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tcsignal\"/>
    </mc:Choice>
  </mc:AlternateContent>
  <bookViews>
    <workbookView xWindow="0" yWindow="0" windowWidth="19200" windowHeight="7310"/>
  </bookViews>
  <sheets>
    <sheet name="Binance_BTCUSDT_d (2)" sheetId="1" r:id="rId1"/>
  </sheets>
  <definedNames>
    <definedName name="_xlnm._FilterDatabase" localSheetId="0" hidden="1">'Binance_BTCUSDT_d (2)'!$A$1:$BK$2859</definedName>
  </definedNames>
  <calcPr calcId="0"/>
</workbook>
</file>

<file path=xl/calcChain.xml><?xml version="1.0" encoding="utf-8"?>
<calcChain xmlns="http://schemas.openxmlformats.org/spreadsheetml/2006/main">
  <c r="J66" i="1" l="1"/>
  <c r="K66" i="1"/>
  <c r="L66" i="1"/>
  <c r="M66" i="1"/>
  <c r="N66" i="1"/>
  <c r="O66" i="1"/>
  <c r="P66" i="1"/>
  <c r="Q66" i="1"/>
  <c r="V66" i="1"/>
  <c r="W66" i="1"/>
  <c r="AE66" i="1"/>
  <c r="AF66" i="1"/>
  <c r="AL66" i="1"/>
  <c r="AM66" i="1"/>
  <c r="AS66" i="1"/>
  <c r="AT66" i="1"/>
  <c r="AZ66" i="1"/>
  <c r="BB66" i="1"/>
  <c r="BD66" i="1"/>
  <c r="BG66" i="1"/>
  <c r="BH66" i="1"/>
  <c r="BJ66" i="1"/>
  <c r="J67" i="1"/>
  <c r="K67" i="1"/>
  <c r="L67" i="1"/>
  <c r="M67" i="1"/>
  <c r="N67" i="1"/>
  <c r="O67" i="1"/>
  <c r="P67" i="1"/>
  <c r="Q67" i="1"/>
  <c r="V67" i="1"/>
  <c r="W67" i="1"/>
  <c r="X67" i="1" s="1"/>
  <c r="AE67" i="1"/>
  <c r="AF67" i="1"/>
  <c r="AL67" i="1"/>
  <c r="AM67" i="1"/>
  <c r="AS67" i="1"/>
  <c r="AT67" i="1"/>
  <c r="AZ67" i="1"/>
  <c r="BB67" i="1"/>
  <c r="BD67" i="1"/>
  <c r="BG67" i="1"/>
  <c r="BH67" i="1"/>
  <c r="BJ67" i="1"/>
  <c r="J68" i="1"/>
  <c r="K68" i="1"/>
  <c r="L68" i="1"/>
  <c r="M68" i="1"/>
  <c r="N68" i="1"/>
  <c r="O68" i="1"/>
  <c r="P68" i="1"/>
  <c r="Q68" i="1"/>
  <c r="V68" i="1"/>
  <c r="W68" i="1"/>
  <c r="AE68" i="1"/>
  <c r="AF68" i="1"/>
  <c r="AL68" i="1"/>
  <c r="AM68" i="1"/>
  <c r="AS68" i="1"/>
  <c r="AT68" i="1"/>
  <c r="AZ68" i="1"/>
  <c r="BB68" i="1"/>
  <c r="BD68" i="1"/>
  <c r="BG68" i="1"/>
  <c r="BH68" i="1"/>
  <c r="BJ68" i="1"/>
  <c r="J69" i="1"/>
  <c r="K69" i="1"/>
  <c r="L69" i="1"/>
  <c r="M69" i="1"/>
  <c r="N69" i="1"/>
  <c r="O69" i="1"/>
  <c r="P69" i="1"/>
  <c r="Q69" i="1"/>
  <c r="V69" i="1"/>
  <c r="W69" i="1"/>
  <c r="AE69" i="1"/>
  <c r="AF69" i="1"/>
  <c r="AH69" i="1" s="1"/>
  <c r="AL69" i="1"/>
  <c r="AM69" i="1"/>
  <c r="AS69" i="1"/>
  <c r="AT69" i="1"/>
  <c r="AZ69" i="1"/>
  <c r="BB69" i="1"/>
  <c r="BD69" i="1"/>
  <c r="BG69" i="1"/>
  <c r="BH69" i="1"/>
  <c r="BJ69" i="1"/>
  <c r="J70" i="1"/>
  <c r="K70" i="1"/>
  <c r="L70" i="1"/>
  <c r="M70" i="1"/>
  <c r="N70" i="1"/>
  <c r="O70" i="1"/>
  <c r="P70" i="1"/>
  <c r="Q70" i="1"/>
  <c r="V70" i="1"/>
  <c r="W70" i="1"/>
  <c r="AE70" i="1"/>
  <c r="AF70" i="1"/>
  <c r="AL70" i="1"/>
  <c r="AM70" i="1"/>
  <c r="AS70" i="1"/>
  <c r="AT70" i="1"/>
  <c r="AZ70" i="1"/>
  <c r="BB70" i="1"/>
  <c r="BD70" i="1"/>
  <c r="BE70" i="1" s="1"/>
  <c r="BG70" i="1"/>
  <c r="BH70" i="1"/>
  <c r="BJ70" i="1"/>
  <c r="J71" i="1"/>
  <c r="K71" i="1"/>
  <c r="L71" i="1"/>
  <c r="M71" i="1"/>
  <c r="N71" i="1"/>
  <c r="O71" i="1"/>
  <c r="P71" i="1"/>
  <c r="Q71" i="1"/>
  <c r="V71" i="1"/>
  <c r="W71" i="1"/>
  <c r="AE71" i="1"/>
  <c r="AF71" i="1"/>
  <c r="AL71" i="1"/>
  <c r="AM71" i="1"/>
  <c r="AS71" i="1"/>
  <c r="AT71" i="1"/>
  <c r="AX71" i="1" s="1"/>
  <c r="AZ71" i="1"/>
  <c r="BB71" i="1"/>
  <c r="BD71" i="1"/>
  <c r="BG71" i="1"/>
  <c r="BH71" i="1"/>
  <c r="BJ71" i="1"/>
  <c r="J72" i="1"/>
  <c r="K72" i="1"/>
  <c r="L72" i="1"/>
  <c r="M72" i="1"/>
  <c r="N72" i="1"/>
  <c r="O72" i="1"/>
  <c r="P72" i="1"/>
  <c r="Q72" i="1"/>
  <c r="V72" i="1"/>
  <c r="W72" i="1"/>
  <c r="AE72" i="1"/>
  <c r="AF72" i="1"/>
  <c r="AL72" i="1"/>
  <c r="AM72" i="1"/>
  <c r="AS72" i="1"/>
  <c r="AT72" i="1"/>
  <c r="AZ72" i="1"/>
  <c r="BB72" i="1"/>
  <c r="BD72" i="1"/>
  <c r="BG72" i="1"/>
  <c r="BH72" i="1"/>
  <c r="BJ72" i="1"/>
  <c r="J73" i="1"/>
  <c r="K73" i="1"/>
  <c r="L73" i="1"/>
  <c r="M73" i="1"/>
  <c r="N73" i="1"/>
  <c r="O73" i="1"/>
  <c r="P73" i="1"/>
  <c r="Q73" i="1"/>
  <c r="V73" i="1"/>
  <c r="W73" i="1"/>
  <c r="X73" i="1" s="1"/>
  <c r="AE73" i="1"/>
  <c r="AF73" i="1"/>
  <c r="AL73" i="1"/>
  <c r="AM73" i="1"/>
  <c r="AS73" i="1"/>
  <c r="AT73" i="1"/>
  <c r="AZ73" i="1"/>
  <c r="BB73" i="1"/>
  <c r="BD73" i="1"/>
  <c r="BG73" i="1"/>
  <c r="BH73" i="1"/>
  <c r="BJ73" i="1"/>
  <c r="J74" i="1"/>
  <c r="K74" i="1"/>
  <c r="L74" i="1"/>
  <c r="M74" i="1"/>
  <c r="N74" i="1"/>
  <c r="O74" i="1"/>
  <c r="P74" i="1"/>
  <c r="Q74" i="1"/>
  <c r="V74" i="1"/>
  <c r="W74" i="1"/>
  <c r="AE74" i="1"/>
  <c r="AF74" i="1"/>
  <c r="AL74" i="1"/>
  <c r="AM74" i="1"/>
  <c r="AS74" i="1"/>
  <c r="AT74" i="1"/>
  <c r="AZ74" i="1"/>
  <c r="BB74" i="1"/>
  <c r="BD74" i="1"/>
  <c r="BG74" i="1"/>
  <c r="BH74" i="1"/>
  <c r="BJ74" i="1"/>
  <c r="J75" i="1"/>
  <c r="K75" i="1"/>
  <c r="L75" i="1"/>
  <c r="M75" i="1"/>
  <c r="N75" i="1"/>
  <c r="O75" i="1"/>
  <c r="P75" i="1"/>
  <c r="Q75" i="1"/>
  <c r="V75" i="1"/>
  <c r="W75" i="1"/>
  <c r="AE75" i="1"/>
  <c r="AF75" i="1"/>
  <c r="AL75" i="1"/>
  <c r="AM75" i="1"/>
  <c r="AN75" i="1" s="1"/>
  <c r="AS75" i="1"/>
  <c r="AT75" i="1"/>
  <c r="AU75" i="1" s="1"/>
  <c r="AZ75" i="1"/>
  <c r="BB75" i="1"/>
  <c r="BD75" i="1"/>
  <c r="BG75" i="1"/>
  <c r="BH75" i="1"/>
  <c r="BJ75" i="1"/>
  <c r="J76" i="1"/>
  <c r="K76" i="1"/>
  <c r="L76" i="1"/>
  <c r="M76" i="1"/>
  <c r="N76" i="1"/>
  <c r="O76" i="1"/>
  <c r="P76" i="1"/>
  <c r="Q76" i="1"/>
  <c r="V76" i="1"/>
  <c r="W76" i="1"/>
  <c r="AE76" i="1"/>
  <c r="AF76" i="1"/>
  <c r="AL76" i="1"/>
  <c r="AM76" i="1"/>
  <c r="AS76" i="1"/>
  <c r="AT76" i="1"/>
  <c r="AZ76" i="1"/>
  <c r="BB76" i="1"/>
  <c r="BD76" i="1"/>
  <c r="BG76" i="1"/>
  <c r="BH76" i="1"/>
  <c r="BJ76" i="1"/>
  <c r="J77" i="1"/>
  <c r="K77" i="1"/>
  <c r="L77" i="1"/>
  <c r="M77" i="1"/>
  <c r="N77" i="1"/>
  <c r="O77" i="1"/>
  <c r="P77" i="1"/>
  <c r="Q77" i="1"/>
  <c r="V77" i="1"/>
  <c r="W77" i="1"/>
  <c r="AE77" i="1"/>
  <c r="AF77" i="1"/>
  <c r="AL77" i="1"/>
  <c r="AM77" i="1"/>
  <c r="AS77" i="1"/>
  <c r="AT77" i="1"/>
  <c r="AX77" i="1" s="1"/>
  <c r="AZ77" i="1"/>
  <c r="BB77" i="1"/>
  <c r="BD77" i="1"/>
  <c r="BG77" i="1"/>
  <c r="BH77" i="1"/>
  <c r="BJ77" i="1"/>
  <c r="J78" i="1"/>
  <c r="K78" i="1"/>
  <c r="L78" i="1"/>
  <c r="M78" i="1"/>
  <c r="N78" i="1"/>
  <c r="O78" i="1"/>
  <c r="P78" i="1"/>
  <c r="Q78" i="1"/>
  <c r="V78" i="1"/>
  <c r="W78" i="1"/>
  <c r="AE78" i="1"/>
  <c r="AF78" i="1"/>
  <c r="AL78" i="1"/>
  <c r="AM78" i="1"/>
  <c r="AS78" i="1"/>
  <c r="AT78" i="1"/>
  <c r="AZ78" i="1"/>
  <c r="BB78" i="1"/>
  <c r="BD78" i="1"/>
  <c r="BG78" i="1"/>
  <c r="BH78" i="1"/>
  <c r="BJ78" i="1"/>
  <c r="J79" i="1"/>
  <c r="K79" i="1"/>
  <c r="L79" i="1"/>
  <c r="M79" i="1"/>
  <c r="N79" i="1"/>
  <c r="O79" i="1"/>
  <c r="P79" i="1"/>
  <c r="Q79" i="1"/>
  <c r="V79" i="1"/>
  <c r="W79" i="1"/>
  <c r="AE79" i="1"/>
  <c r="AF79" i="1"/>
  <c r="AL79" i="1"/>
  <c r="AM79" i="1"/>
  <c r="AS79" i="1"/>
  <c r="AT79" i="1"/>
  <c r="AZ79" i="1"/>
  <c r="BB79" i="1"/>
  <c r="BD79" i="1"/>
  <c r="BE79" i="1" s="1"/>
  <c r="BG79" i="1"/>
  <c r="BH79" i="1"/>
  <c r="BJ79" i="1"/>
  <c r="J80" i="1"/>
  <c r="K80" i="1"/>
  <c r="L80" i="1"/>
  <c r="M80" i="1"/>
  <c r="N80" i="1"/>
  <c r="O80" i="1"/>
  <c r="P80" i="1"/>
  <c r="Q80" i="1"/>
  <c r="V80" i="1"/>
  <c r="W80" i="1"/>
  <c r="AE80" i="1"/>
  <c r="AF80" i="1"/>
  <c r="AL80" i="1"/>
  <c r="AM80" i="1"/>
  <c r="AS80" i="1"/>
  <c r="AT80" i="1"/>
  <c r="AZ80" i="1"/>
  <c r="BB80" i="1"/>
  <c r="BD80" i="1"/>
  <c r="BG80" i="1"/>
  <c r="BH80" i="1"/>
  <c r="BJ80" i="1"/>
  <c r="J81" i="1"/>
  <c r="K81" i="1"/>
  <c r="L81" i="1"/>
  <c r="M81" i="1"/>
  <c r="N81" i="1"/>
  <c r="O81" i="1"/>
  <c r="P81" i="1"/>
  <c r="Q81" i="1"/>
  <c r="V81" i="1"/>
  <c r="W81" i="1"/>
  <c r="AE81" i="1"/>
  <c r="AF81" i="1"/>
  <c r="AL81" i="1"/>
  <c r="AM81" i="1"/>
  <c r="AS81" i="1"/>
  <c r="AT81" i="1"/>
  <c r="AZ81" i="1"/>
  <c r="BB81" i="1"/>
  <c r="BD81" i="1"/>
  <c r="BG81" i="1"/>
  <c r="BH81" i="1"/>
  <c r="BJ81" i="1"/>
  <c r="J82" i="1"/>
  <c r="K82" i="1"/>
  <c r="L82" i="1"/>
  <c r="M82" i="1"/>
  <c r="N82" i="1"/>
  <c r="O82" i="1"/>
  <c r="P82" i="1"/>
  <c r="Q82" i="1"/>
  <c r="V82" i="1"/>
  <c r="W82" i="1"/>
  <c r="AE82" i="1"/>
  <c r="AF82" i="1"/>
  <c r="AL82" i="1"/>
  <c r="AM82" i="1"/>
  <c r="AS82" i="1"/>
  <c r="AT82" i="1"/>
  <c r="AZ82" i="1"/>
  <c r="BB82" i="1"/>
  <c r="BD82" i="1"/>
  <c r="BG82" i="1"/>
  <c r="BH82" i="1"/>
  <c r="BJ82" i="1"/>
  <c r="J83" i="1"/>
  <c r="K83" i="1"/>
  <c r="L83" i="1"/>
  <c r="M83" i="1"/>
  <c r="N83" i="1"/>
  <c r="O83" i="1"/>
  <c r="P83" i="1"/>
  <c r="Q83" i="1"/>
  <c r="V83" i="1"/>
  <c r="W83" i="1"/>
  <c r="AE83" i="1"/>
  <c r="AF83" i="1"/>
  <c r="AL83" i="1"/>
  <c r="AM83" i="1"/>
  <c r="AS83" i="1"/>
  <c r="AT83" i="1"/>
  <c r="AZ83" i="1"/>
  <c r="BB83" i="1"/>
  <c r="BD83" i="1"/>
  <c r="BG83" i="1"/>
  <c r="BH83" i="1"/>
  <c r="BJ83" i="1"/>
  <c r="J84" i="1"/>
  <c r="K84" i="1"/>
  <c r="L84" i="1"/>
  <c r="M84" i="1"/>
  <c r="N84" i="1"/>
  <c r="O84" i="1"/>
  <c r="P84" i="1"/>
  <c r="Q84" i="1"/>
  <c r="V84" i="1"/>
  <c r="W84" i="1"/>
  <c r="AE84" i="1"/>
  <c r="AF84" i="1"/>
  <c r="AL84" i="1"/>
  <c r="AM84" i="1"/>
  <c r="AN84" i="1" s="1"/>
  <c r="AS84" i="1"/>
  <c r="AT84" i="1"/>
  <c r="AZ84" i="1"/>
  <c r="BB84" i="1"/>
  <c r="BC84" i="1" s="1"/>
  <c r="BD84" i="1"/>
  <c r="BG84" i="1"/>
  <c r="BH84" i="1"/>
  <c r="BJ84" i="1"/>
  <c r="J85" i="1"/>
  <c r="K85" i="1"/>
  <c r="L85" i="1"/>
  <c r="M85" i="1"/>
  <c r="N85" i="1"/>
  <c r="O85" i="1"/>
  <c r="P85" i="1"/>
  <c r="Q85" i="1"/>
  <c r="V85" i="1"/>
  <c r="W85" i="1"/>
  <c r="AE85" i="1"/>
  <c r="AF85" i="1"/>
  <c r="AL85" i="1"/>
  <c r="AM85" i="1"/>
  <c r="AS85" i="1"/>
  <c r="AT85" i="1"/>
  <c r="AZ85" i="1"/>
  <c r="BB85" i="1"/>
  <c r="BD85" i="1"/>
  <c r="BG85" i="1"/>
  <c r="BH85" i="1"/>
  <c r="BJ85" i="1"/>
  <c r="J86" i="1"/>
  <c r="K86" i="1"/>
  <c r="L86" i="1"/>
  <c r="M86" i="1"/>
  <c r="N86" i="1"/>
  <c r="O86" i="1"/>
  <c r="P86" i="1"/>
  <c r="Q86" i="1"/>
  <c r="V86" i="1"/>
  <c r="W86" i="1"/>
  <c r="AE86" i="1"/>
  <c r="AF86" i="1"/>
  <c r="AL86" i="1"/>
  <c r="AM86" i="1"/>
  <c r="AS86" i="1"/>
  <c r="AT86" i="1"/>
  <c r="AZ86" i="1"/>
  <c r="BB86" i="1"/>
  <c r="BD86" i="1"/>
  <c r="BG86" i="1"/>
  <c r="BH86" i="1"/>
  <c r="BJ86" i="1"/>
  <c r="J87" i="1"/>
  <c r="K87" i="1"/>
  <c r="L87" i="1"/>
  <c r="M87" i="1"/>
  <c r="N87" i="1"/>
  <c r="O87" i="1"/>
  <c r="P87" i="1"/>
  <c r="Q87" i="1"/>
  <c r="V87" i="1"/>
  <c r="W87" i="1"/>
  <c r="AE87" i="1"/>
  <c r="AF87" i="1"/>
  <c r="AL87" i="1"/>
  <c r="AM87" i="1"/>
  <c r="AS87" i="1"/>
  <c r="AT87" i="1"/>
  <c r="AZ87" i="1"/>
  <c r="BB87" i="1"/>
  <c r="BD87" i="1"/>
  <c r="BG87" i="1"/>
  <c r="BH87" i="1"/>
  <c r="BJ87" i="1"/>
  <c r="J88" i="1"/>
  <c r="K88" i="1"/>
  <c r="L88" i="1"/>
  <c r="M88" i="1"/>
  <c r="N88" i="1"/>
  <c r="O88" i="1"/>
  <c r="P88" i="1"/>
  <c r="Q88" i="1"/>
  <c r="V88" i="1"/>
  <c r="W88" i="1"/>
  <c r="AE88" i="1"/>
  <c r="AF88" i="1"/>
  <c r="AL88" i="1"/>
  <c r="AM88" i="1"/>
  <c r="AS88" i="1"/>
  <c r="AT88" i="1"/>
  <c r="AZ88" i="1"/>
  <c r="BB88" i="1"/>
  <c r="BD88" i="1"/>
  <c r="BG88" i="1"/>
  <c r="BH88" i="1"/>
  <c r="BJ88" i="1"/>
  <c r="J89" i="1"/>
  <c r="K89" i="1"/>
  <c r="L89" i="1"/>
  <c r="M89" i="1"/>
  <c r="N89" i="1"/>
  <c r="O89" i="1"/>
  <c r="P89" i="1"/>
  <c r="Q89" i="1"/>
  <c r="V89" i="1"/>
  <c r="W89" i="1"/>
  <c r="AE89" i="1"/>
  <c r="AF89" i="1"/>
  <c r="AL89" i="1"/>
  <c r="AM89" i="1"/>
  <c r="AS89" i="1"/>
  <c r="AT89" i="1"/>
  <c r="AZ89" i="1"/>
  <c r="BB89" i="1"/>
  <c r="BD89" i="1"/>
  <c r="BG89" i="1"/>
  <c r="BH89" i="1"/>
  <c r="BJ89" i="1"/>
  <c r="J90" i="1"/>
  <c r="K90" i="1"/>
  <c r="L90" i="1"/>
  <c r="M90" i="1"/>
  <c r="N90" i="1"/>
  <c r="O90" i="1"/>
  <c r="P90" i="1"/>
  <c r="Q90" i="1"/>
  <c r="V90" i="1"/>
  <c r="W90" i="1"/>
  <c r="AE90" i="1"/>
  <c r="AF90" i="1"/>
  <c r="AL90" i="1"/>
  <c r="AM90" i="1"/>
  <c r="AS90" i="1"/>
  <c r="AT90" i="1"/>
  <c r="AZ90" i="1"/>
  <c r="BB90" i="1"/>
  <c r="BD90" i="1"/>
  <c r="BG90" i="1"/>
  <c r="BH90" i="1"/>
  <c r="BJ90" i="1"/>
  <c r="J91" i="1"/>
  <c r="K91" i="1"/>
  <c r="L91" i="1"/>
  <c r="M91" i="1"/>
  <c r="N91" i="1"/>
  <c r="O91" i="1"/>
  <c r="P91" i="1"/>
  <c r="Q91" i="1"/>
  <c r="V91" i="1"/>
  <c r="W91" i="1"/>
  <c r="AE91" i="1"/>
  <c r="AF91" i="1"/>
  <c r="AL91" i="1"/>
  <c r="AM91" i="1"/>
  <c r="AS91" i="1"/>
  <c r="AT91" i="1"/>
  <c r="AZ91" i="1"/>
  <c r="BB91" i="1"/>
  <c r="BD91" i="1"/>
  <c r="BG91" i="1"/>
  <c r="BH91" i="1"/>
  <c r="BJ91" i="1"/>
  <c r="J92" i="1"/>
  <c r="K92" i="1"/>
  <c r="L92" i="1"/>
  <c r="M92" i="1"/>
  <c r="N92" i="1"/>
  <c r="O92" i="1"/>
  <c r="P92" i="1"/>
  <c r="Q92" i="1"/>
  <c r="V92" i="1"/>
  <c r="W92" i="1"/>
  <c r="AE92" i="1"/>
  <c r="AF92" i="1"/>
  <c r="AL92" i="1"/>
  <c r="AM92" i="1"/>
  <c r="AS92" i="1"/>
  <c r="AT92" i="1"/>
  <c r="AZ92" i="1"/>
  <c r="BB92" i="1"/>
  <c r="BD92" i="1"/>
  <c r="BG92" i="1"/>
  <c r="BH92" i="1"/>
  <c r="BJ92" i="1"/>
  <c r="J93" i="1"/>
  <c r="K93" i="1"/>
  <c r="L93" i="1"/>
  <c r="M93" i="1"/>
  <c r="N93" i="1"/>
  <c r="O93" i="1"/>
  <c r="P93" i="1"/>
  <c r="Q93" i="1"/>
  <c r="V93" i="1"/>
  <c r="W93" i="1"/>
  <c r="AE93" i="1"/>
  <c r="AF93" i="1"/>
  <c r="AI93" i="1" s="1"/>
  <c r="AL93" i="1"/>
  <c r="AM93" i="1"/>
  <c r="AS93" i="1"/>
  <c r="AT93" i="1"/>
  <c r="AZ93" i="1"/>
  <c r="BB93" i="1"/>
  <c r="BD93" i="1"/>
  <c r="BG93" i="1"/>
  <c r="BH93" i="1"/>
  <c r="BJ93" i="1"/>
  <c r="J94" i="1"/>
  <c r="K94" i="1"/>
  <c r="L94" i="1"/>
  <c r="M94" i="1"/>
  <c r="N94" i="1"/>
  <c r="O94" i="1"/>
  <c r="P94" i="1"/>
  <c r="Q94" i="1"/>
  <c r="V94" i="1"/>
  <c r="W94" i="1"/>
  <c r="AE94" i="1"/>
  <c r="AF94" i="1"/>
  <c r="AL94" i="1"/>
  <c r="AM94" i="1"/>
  <c r="AS94" i="1"/>
  <c r="AT94" i="1"/>
  <c r="AZ94" i="1"/>
  <c r="BB94" i="1"/>
  <c r="BD94" i="1"/>
  <c r="BG94" i="1"/>
  <c r="BH94" i="1"/>
  <c r="BJ94" i="1"/>
  <c r="J95" i="1"/>
  <c r="K95" i="1"/>
  <c r="L95" i="1"/>
  <c r="M95" i="1"/>
  <c r="N95" i="1"/>
  <c r="O95" i="1"/>
  <c r="P95" i="1"/>
  <c r="Q95" i="1"/>
  <c r="V95" i="1"/>
  <c r="W95" i="1"/>
  <c r="AE95" i="1"/>
  <c r="AF95" i="1"/>
  <c r="AL95" i="1"/>
  <c r="AM95" i="1"/>
  <c r="AS95" i="1"/>
  <c r="AT95" i="1"/>
  <c r="AZ95" i="1"/>
  <c r="BB95" i="1"/>
  <c r="BD95" i="1"/>
  <c r="BG95" i="1"/>
  <c r="BH95" i="1"/>
  <c r="BJ95" i="1"/>
  <c r="J96" i="1"/>
  <c r="K96" i="1"/>
  <c r="L96" i="1"/>
  <c r="M96" i="1"/>
  <c r="N96" i="1"/>
  <c r="O96" i="1"/>
  <c r="P96" i="1"/>
  <c r="Q96" i="1"/>
  <c r="V96" i="1"/>
  <c r="W96" i="1"/>
  <c r="AE96" i="1"/>
  <c r="AF96" i="1"/>
  <c r="AL96" i="1"/>
  <c r="AM96" i="1"/>
  <c r="AO96" i="1" s="1"/>
  <c r="AS96" i="1"/>
  <c r="AT96" i="1"/>
  <c r="AZ96" i="1"/>
  <c r="BB96" i="1"/>
  <c r="BD96" i="1"/>
  <c r="BG96" i="1"/>
  <c r="BH96" i="1"/>
  <c r="BJ96" i="1"/>
  <c r="J97" i="1"/>
  <c r="K97" i="1"/>
  <c r="L97" i="1"/>
  <c r="M97" i="1"/>
  <c r="N97" i="1"/>
  <c r="O97" i="1"/>
  <c r="P97" i="1"/>
  <c r="Q97" i="1"/>
  <c r="V97" i="1"/>
  <c r="W97" i="1"/>
  <c r="AE97" i="1"/>
  <c r="AF97" i="1"/>
  <c r="AL97" i="1"/>
  <c r="AM97" i="1"/>
  <c r="AS97" i="1"/>
  <c r="AT97" i="1"/>
  <c r="AV97" i="1" s="1"/>
  <c r="AZ97" i="1"/>
  <c r="BB97" i="1"/>
  <c r="BD97" i="1"/>
  <c r="BG97" i="1"/>
  <c r="BH97" i="1"/>
  <c r="BJ97" i="1"/>
  <c r="J98" i="1"/>
  <c r="K98" i="1"/>
  <c r="L98" i="1"/>
  <c r="M98" i="1"/>
  <c r="N98" i="1"/>
  <c r="O98" i="1"/>
  <c r="P98" i="1"/>
  <c r="Q98" i="1"/>
  <c r="V98" i="1"/>
  <c r="W98" i="1"/>
  <c r="AE98" i="1"/>
  <c r="AF98" i="1"/>
  <c r="AL98" i="1"/>
  <c r="AM98" i="1"/>
  <c r="AS98" i="1"/>
  <c r="AT98" i="1"/>
  <c r="AZ98" i="1"/>
  <c r="BB98" i="1"/>
  <c r="BD98" i="1"/>
  <c r="BE98" i="1" s="1"/>
  <c r="BG98" i="1"/>
  <c r="BH98" i="1"/>
  <c r="BJ98" i="1"/>
  <c r="J99" i="1"/>
  <c r="K99" i="1"/>
  <c r="L99" i="1"/>
  <c r="M99" i="1"/>
  <c r="N99" i="1"/>
  <c r="O99" i="1"/>
  <c r="P99" i="1"/>
  <c r="Q99" i="1"/>
  <c r="V99" i="1"/>
  <c r="W99" i="1"/>
  <c r="AE99" i="1"/>
  <c r="AF99" i="1"/>
  <c r="AL99" i="1"/>
  <c r="AM99" i="1"/>
  <c r="AS99" i="1"/>
  <c r="AT99" i="1"/>
  <c r="AZ99" i="1"/>
  <c r="BB99" i="1"/>
  <c r="BD99" i="1"/>
  <c r="BG99" i="1"/>
  <c r="BH99" i="1"/>
  <c r="BJ99" i="1"/>
  <c r="J100" i="1"/>
  <c r="K100" i="1"/>
  <c r="L100" i="1"/>
  <c r="M100" i="1"/>
  <c r="N100" i="1"/>
  <c r="O100" i="1"/>
  <c r="P100" i="1"/>
  <c r="Q100" i="1"/>
  <c r="V100" i="1"/>
  <c r="W100" i="1"/>
  <c r="AE100" i="1"/>
  <c r="AF100" i="1"/>
  <c r="AL100" i="1"/>
  <c r="AM100" i="1"/>
  <c r="AS100" i="1"/>
  <c r="AT100" i="1"/>
  <c r="AZ100" i="1"/>
  <c r="BB100" i="1"/>
  <c r="BD100" i="1"/>
  <c r="BG100" i="1"/>
  <c r="BH100" i="1"/>
  <c r="BJ100" i="1"/>
  <c r="J101" i="1"/>
  <c r="K101" i="1"/>
  <c r="L101" i="1"/>
  <c r="M101" i="1"/>
  <c r="N101" i="1"/>
  <c r="O101" i="1"/>
  <c r="P101" i="1"/>
  <c r="Q101" i="1"/>
  <c r="V101" i="1"/>
  <c r="W101" i="1"/>
  <c r="AE101" i="1"/>
  <c r="AF101" i="1"/>
  <c r="AL101" i="1"/>
  <c r="AM101" i="1"/>
  <c r="AS101" i="1"/>
  <c r="AT101" i="1"/>
  <c r="AZ101" i="1"/>
  <c r="BB101" i="1"/>
  <c r="BD101" i="1"/>
  <c r="BG101" i="1"/>
  <c r="BH101" i="1"/>
  <c r="BJ101" i="1"/>
  <c r="J102" i="1"/>
  <c r="K102" i="1"/>
  <c r="L102" i="1"/>
  <c r="M102" i="1"/>
  <c r="N102" i="1"/>
  <c r="O102" i="1"/>
  <c r="P102" i="1"/>
  <c r="Q102" i="1"/>
  <c r="V102" i="1"/>
  <c r="W102" i="1"/>
  <c r="AE102" i="1"/>
  <c r="AF102" i="1"/>
  <c r="AL102" i="1"/>
  <c r="AM102" i="1"/>
  <c r="AS102" i="1"/>
  <c r="AT102" i="1"/>
  <c r="AZ102" i="1"/>
  <c r="BB102" i="1"/>
  <c r="BD102" i="1"/>
  <c r="BG102" i="1"/>
  <c r="BH102" i="1"/>
  <c r="BJ102" i="1"/>
  <c r="J103" i="1"/>
  <c r="K103" i="1"/>
  <c r="L103" i="1"/>
  <c r="M103" i="1"/>
  <c r="N103" i="1"/>
  <c r="O103" i="1"/>
  <c r="P103" i="1"/>
  <c r="Q103" i="1"/>
  <c r="V103" i="1"/>
  <c r="W103" i="1"/>
  <c r="AE103" i="1"/>
  <c r="AF103" i="1"/>
  <c r="AL103" i="1"/>
  <c r="AM103" i="1"/>
  <c r="AS103" i="1"/>
  <c r="AT103" i="1"/>
  <c r="AX103" i="1" s="1"/>
  <c r="AZ103" i="1"/>
  <c r="BB103" i="1"/>
  <c r="BD103" i="1"/>
  <c r="BG103" i="1"/>
  <c r="BH103" i="1"/>
  <c r="BJ103" i="1"/>
  <c r="J104" i="1"/>
  <c r="K104" i="1"/>
  <c r="L104" i="1"/>
  <c r="M104" i="1"/>
  <c r="N104" i="1"/>
  <c r="O104" i="1"/>
  <c r="P104" i="1"/>
  <c r="Q104" i="1"/>
  <c r="V104" i="1"/>
  <c r="W104" i="1"/>
  <c r="AE104" i="1"/>
  <c r="AF104" i="1"/>
  <c r="AL104" i="1"/>
  <c r="AM104" i="1"/>
  <c r="AS104" i="1"/>
  <c r="AT104" i="1"/>
  <c r="AZ104" i="1"/>
  <c r="BB104" i="1"/>
  <c r="BD104" i="1"/>
  <c r="BG104" i="1"/>
  <c r="BH104" i="1"/>
  <c r="BJ104" i="1"/>
  <c r="J105" i="1"/>
  <c r="K105" i="1"/>
  <c r="L105" i="1"/>
  <c r="M105" i="1"/>
  <c r="N105" i="1"/>
  <c r="O105" i="1"/>
  <c r="P105" i="1"/>
  <c r="Q105" i="1"/>
  <c r="V105" i="1"/>
  <c r="W105" i="1"/>
  <c r="AE105" i="1"/>
  <c r="AF105" i="1"/>
  <c r="AL105" i="1"/>
  <c r="AM105" i="1"/>
  <c r="AS105" i="1"/>
  <c r="AT105" i="1"/>
  <c r="AW105" i="1" s="1"/>
  <c r="AZ105" i="1"/>
  <c r="BB105" i="1"/>
  <c r="BD105" i="1"/>
  <c r="BG105" i="1"/>
  <c r="BH105" i="1"/>
  <c r="BJ105" i="1"/>
  <c r="J106" i="1"/>
  <c r="K106" i="1"/>
  <c r="L106" i="1"/>
  <c r="M106" i="1"/>
  <c r="N106" i="1"/>
  <c r="O106" i="1"/>
  <c r="P106" i="1"/>
  <c r="Q106" i="1"/>
  <c r="V106" i="1"/>
  <c r="W106" i="1"/>
  <c r="AE106" i="1"/>
  <c r="AF106" i="1"/>
  <c r="AL106" i="1"/>
  <c r="AM106" i="1"/>
  <c r="AS106" i="1"/>
  <c r="AT106" i="1"/>
  <c r="AZ106" i="1"/>
  <c r="BB106" i="1"/>
  <c r="BD106" i="1"/>
  <c r="BG106" i="1"/>
  <c r="BH106" i="1"/>
  <c r="BJ106" i="1"/>
  <c r="J107" i="1"/>
  <c r="K107" i="1"/>
  <c r="L107" i="1"/>
  <c r="M107" i="1"/>
  <c r="N107" i="1"/>
  <c r="O107" i="1"/>
  <c r="P107" i="1"/>
  <c r="Q107" i="1"/>
  <c r="V107" i="1"/>
  <c r="W107" i="1"/>
  <c r="AE107" i="1"/>
  <c r="AF107" i="1"/>
  <c r="AL107" i="1"/>
  <c r="AM107" i="1"/>
  <c r="AS107" i="1"/>
  <c r="AT107" i="1"/>
  <c r="AZ107" i="1"/>
  <c r="BB107" i="1"/>
  <c r="BD107" i="1"/>
  <c r="BG107" i="1"/>
  <c r="BH107" i="1"/>
  <c r="BJ107" i="1"/>
  <c r="J108" i="1"/>
  <c r="K108" i="1"/>
  <c r="L108" i="1"/>
  <c r="M108" i="1"/>
  <c r="N108" i="1"/>
  <c r="O108" i="1"/>
  <c r="P108" i="1"/>
  <c r="Q108" i="1"/>
  <c r="V108" i="1"/>
  <c r="W108" i="1"/>
  <c r="AE108" i="1"/>
  <c r="AF108" i="1"/>
  <c r="AL108" i="1"/>
  <c r="AM108" i="1"/>
  <c r="AS108" i="1"/>
  <c r="AT108" i="1"/>
  <c r="AZ108" i="1"/>
  <c r="BB108" i="1"/>
  <c r="BD108" i="1"/>
  <c r="BG108" i="1"/>
  <c r="BH108" i="1"/>
  <c r="BJ108" i="1"/>
  <c r="J109" i="1"/>
  <c r="K109" i="1"/>
  <c r="L109" i="1"/>
  <c r="M109" i="1"/>
  <c r="N109" i="1"/>
  <c r="O109" i="1"/>
  <c r="P109" i="1"/>
  <c r="Q109" i="1"/>
  <c r="V109" i="1"/>
  <c r="W109" i="1"/>
  <c r="AE109" i="1"/>
  <c r="AF109" i="1"/>
  <c r="AL109" i="1"/>
  <c r="AM109" i="1"/>
  <c r="AS109" i="1"/>
  <c r="AT109" i="1"/>
  <c r="AZ109" i="1"/>
  <c r="BB109" i="1"/>
  <c r="BD109" i="1"/>
  <c r="BG109" i="1"/>
  <c r="BH109" i="1"/>
  <c r="BJ109" i="1"/>
  <c r="J110" i="1"/>
  <c r="K110" i="1"/>
  <c r="L110" i="1"/>
  <c r="M110" i="1"/>
  <c r="N110" i="1"/>
  <c r="O110" i="1"/>
  <c r="P110" i="1"/>
  <c r="Q110" i="1"/>
  <c r="V110" i="1"/>
  <c r="W110" i="1"/>
  <c r="AE110" i="1"/>
  <c r="AF110" i="1"/>
  <c r="AL110" i="1"/>
  <c r="AM110" i="1"/>
  <c r="AS110" i="1"/>
  <c r="AT110" i="1"/>
  <c r="AZ110" i="1"/>
  <c r="BB110" i="1"/>
  <c r="BD110" i="1"/>
  <c r="BG110" i="1"/>
  <c r="BH110" i="1"/>
  <c r="BJ110" i="1"/>
  <c r="J111" i="1"/>
  <c r="K111" i="1"/>
  <c r="L111" i="1"/>
  <c r="M111" i="1"/>
  <c r="N111" i="1"/>
  <c r="O111" i="1"/>
  <c r="P111" i="1"/>
  <c r="Q111" i="1"/>
  <c r="V111" i="1"/>
  <c r="Y111" i="1" s="1"/>
  <c r="W111" i="1"/>
  <c r="AE111" i="1"/>
  <c r="AF111" i="1"/>
  <c r="AL111" i="1"/>
  <c r="AM111" i="1"/>
  <c r="AS111" i="1"/>
  <c r="AT111" i="1"/>
  <c r="AZ111" i="1"/>
  <c r="BB111" i="1"/>
  <c r="BD111" i="1"/>
  <c r="BE111" i="1" s="1"/>
  <c r="BG111" i="1"/>
  <c r="BH111" i="1"/>
  <c r="BJ111" i="1"/>
  <c r="J112" i="1"/>
  <c r="K112" i="1"/>
  <c r="L112" i="1"/>
  <c r="M112" i="1"/>
  <c r="N112" i="1"/>
  <c r="O112" i="1"/>
  <c r="P112" i="1"/>
  <c r="Q112" i="1"/>
  <c r="V112" i="1"/>
  <c r="W112" i="1"/>
  <c r="AE112" i="1"/>
  <c r="AF112" i="1"/>
  <c r="AL112" i="1"/>
  <c r="AM112" i="1"/>
  <c r="AS112" i="1"/>
  <c r="AT112" i="1"/>
  <c r="AZ112" i="1"/>
  <c r="BB112" i="1"/>
  <c r="BD112" i="1"/>
  <c r="BG112" i="1"/>
  <c r="BH112" i="1"/>
  <c r="BJ112" i="1"/>
  <c r="J113" i="1"/>
  <c r="K113" i="1"/>
  <c r="L113" i="1"/>
  <c r="M113" i="1"/>
  <c r="N113" i="1"/>
  <c r="O113" i="1"/>
  <c r="P113" i="1"/>
  <c r="Q113" i="1"/>
  <c r="V113" i="1"/>
  <c r="W113" i="1"/>
  <c r="AE113" i="1"/>
  <c r="AF113" i="1"/>
  <c r="AL113" i="1"/>
  <c r="AM113" i="1"/>
  <c r="AS113" i="1"/>
  <c r="AT113" i="1"/>
  <c r="AZ113" i="1"/>
  <c r="BB113" i="1"/>
  <c r="BD113" i="1"/>
  <c r="BG113" i="1"/>
  <c r="BH113" i="1"/>
  <c r="BJ113" i="1"/>
  <c r="J114" i="1"/>
  <c r="K114" i="1"/>
  <c r="L114" i="1"/>
  <c r="M114" i="1"/>
  <c r="N114" i="1"/>
  <c r="O114" i="1"/>
  <c r="P114" i="1"/>
  <c r="Q114" i="1"/>
  <c r="V114" i="1"/>
  <c r="W114" i="1"/>
  <c r="AE114" i="1"/>
  <c r="AF114" i="1"/>
  <c r="AL114" i="1"/>
  <c r="AM114" i="1"/>
  <c r="AS114" i="1"/>
  <c r="AT114" i="1"/>
  <c r="AZ114" i="1"/>
  <c r="BB114" i="1"/>
  <c r="BD114" i="1"/>
  <c r="BG114" i="1"/>
  <c r="BH114" i="1"/>
  <c r="BJ114" i="1"/>
  <c r="J115" i="1"/>
  <c r="K115" i="1"/>
  <c r="L115" i="1"/>
  <c r="M115" i="1"/>
  <c r="N115" i="1"/>
  <c r="O115" i="1"/>
  <c r="P115" i="1"/>
  <c r="Q115" i="1"/>
  <c r="V115" i="1"/>
  <c r="W115" i="1"/>
  <c r="AE115" i="1"/>
  <c r="AF115" i="1"/>
  <c r="AL115" i="1"/>
  <c r="AM115" i="1"/>
  <c r="AS115" i="1"/>
  <c r="AT115" i="1"/>
  <c r="AZ115" i="1"/>
  <c r="BB115" i="1"/>
  <c r="BD115" i="1"/>
  <c r="BG115" i="1"/>
  <c r="BH115" i="1"/>
  <c r="BJ115" i="1"/>
  <c r="J116" i="1"/>
  <c r="K116" i="1"/>
  <c r="L116" i="1"/>
  <c r="M116" i="1"/>
  <c r="N116" i="1"/>
  <c r="O116" i="1"/>
  <c r="P116" i="1"/>
  <c r="Q116" i="1"/>
  <c r="V116" i="1"/>
  <c r="W116" i="1"/>
  <c r="AE116" i="1"/>
  <c r="AF116" i="1"/>
  <c r="AL116" i="1"/>
  <c r="AM116" i="1"/>
  <c r="AS116" i="1"/>
  <c r="AT116" i="1"/>
  <c r="AZ116" i="1"/>
  <c r="BB116" i="1"/>
  <c r="BD116" i="1"/>
  <c r="BG116" i="1"/>
  <c r="BH116" i="1"/>
  <c r="BJ116" i="1"/>
  <c r="J117" i="1"/>
  <c r="K117" i="1"/>
  <c r="L117" i="1"/>
  <c r="M117" i="1"/>
  <c r="N117" i="1"/>
  <c r="O117" i="1"/>
  <c r="P117" i="1"/>
  <c r="Q117" i="1"/>
  <c r="V117" i="1"/>
  <c r="W117" i="1"/>
  <c r="AE117" i="1"/>
  <c r="AF117" i="1"/>
  <c r="AL117" i="1"/>
  <c r="AM117" i="1"/>
  <c r="AS117" i="1"/>
  <c r="AT117" i="1"/>
  <c r="AZ117" i="1"/>
  <c r="BB117" i="1"/>
  <c r="BD117" i="1"/>
  <c r="BG117" i="1"/>
  <c r="BH117" i="1"/>
  <c r="BJ117" i="1"/>
  <c r="J118" i="1"/>
  <c r="K118" i="1"/>
  <c r="L118" i="1"/>
  <c r="M118" i="1"/>
  <c r="N118" i="1"/>
  <c r="O118" i="1"/>
  <c r="P118" i="1"/>
  <c r="Q118" i="1"/>
  <c r="V118" i="1"/>
  <c r="W118" i="1"/>
  <c r="AE118" i="1"/>
  <c r="AF118" i="1"/>
  <c r="AL118" i="1"/>
  <c r="AM118" i="1"/>
  <c r="AS118" i="1"/>
  <c r="AT118" i="1"/>
  <c r="AZ118" i="1"/>
  <c r="BB118" i="1"/>
  <c r="BD118" i="1"/>
  <c r="BG118" i="1"/>
  <c r="BH118" i="1"/>
  <c r="BJ118" i="1"/>
  <c r="J119" i="1"/>
  <c r="K119" i="1"/>
  <c r="L119" i="1"/>
  <c r="M119" i="1"/>
  <c r="N119" i="1"/>
  <c r="O119" i="1"/>
  <c r="P119" i="1"/>
  <c r="Q119" i="1"/>
  <c r="V119" i="1"/>
  <c r="W119" i="1"/>
  <c r="AE119" i="1"/>
  <c r="AF119" i="1"/>
  <c r="AL119" i="1"/>
  <c r="AM119" i="1"/>
  <c r="AS119" i="1"/>
  <c r="AT119" i="1"/>
  <c r="AZ119" i="1"/>
  <c r="BB119" i="1"/>
  <c r="BD119" i="1"/>
  <c r="BE119" i="1" s="1"/>
  <c r="BG119" i="1"/>
  <c r="BH119" i="1"/>
  <c r="BJ119" i="1"/>
  <c r="J120" i="1"/>
  <c r="K120" i="1"/>
  <c r="L120" i="1"/>
  <c r="M120" i="1"/>
  <c r="N120" i="1"/>
  <c r="O120" i="1"/>
  <c r="P120" i="1"/>
  <c r="Q120" i="1"/>
  <c r="V120" i="1"/>
  <c r="W120" i="1"/>
  <c r="AE120" i="1"/>
  <c r="AF120" i="1"/>
  <c r="AL120" i="1"/>
  <c r="AM120" i="1"/>
  <c r="AS120" i="1"/>
  <c r="AT120" i="1"/>
  <c r="AZ120" i="1"/>
  <c r="BB120" i="1"/>
  <c r="BD120" i="1"/>
  <c r="BG120" i="1"/>
  <c r="BH120" i="1"/>
  <c r="BJ120" i="1"/>
  <c r="J121" i="1"/>
  <c r="K121" i="1"/>
  <c r="L121" i="1"/>
  <c r="M121" i="1"/>
  <c r="N121" i="1"/>
  <c r="O121" i="1"/>
  <c r="P121" i="1"/>
  <c r="Q121" i="1"/>
  <c r="V121" i="1"/>
  <c r="W121" i="1"/>
  <c r="AE121" i="1"/>
  <c r="AF121" i="1"/>
  <c r="AH121" i="1" s="1"/>
  <c r="AL121" i="1"/>
  <c r="AM121" i="1"/>
  <c r="AS121" i="1"/>
  <c r="AT121" i="1"/>
  <c r="AZ121" i="1"/>
  <c r="BB121" i="1"/>
  <c r="BD121" i="1"/>
  <c r="BG121" i="1"/>
  <c r="BH121" i="1"/>
  <c r="BJ121" i="1"/>
  <c r="J122" i="1"/>
  <c r="K122" i="1"/>
  <c r="L122" i="1"/>
  <c r="M122" i="1"/>
  <c r="N122" i="1"/>
  <c r="O122" i="1"/>
  <c r="P122" i="1"/>
  <c r="Q122" i="1"/>
  <c r="V122" i="1"/>
  <c r="W122" i="1"/>
  <c r="AE122" i="1"/>
  <c r="AF122" i="1"/>
  <c r="AL122" i="1"/>
  <c r="AM122" i="1"/>
  <c r="AS122" i="1"/>
  <c r="AT122" i="1"/>
  <c r="AZ122" i="1"/>
  <c r="BB122" i="1"/>
  <c r="BD122" i="1"/>
  <c r="BG122" i="1"/>
  <c r="BH122" i="1"/>
  <c r="BJ122" i="1"/>
  <c r="J123" i="1"/>
  <c r="K123" i="1"/>
  <c r="L123" i="1"/>
  <c r="M123" i="1"/>
  <c r="N123" i="1"/>
  <c r="O123" i="1"/>
  <c r="P123" i="1"/>
  <c r="Q123" i="1"/>
  <c r="V123" i="1"/>
  <c r="W123" i="1"/>
  <c r="AE123" i="1"/>
  <c r="AF123" i="1"/>
  <c r="AL123" i="1"/>
  <c r="AM123" i="1"/>
  <c r="AS123" i="1"/>
  <c r="AT123" i="1"/>
  <c r="AZ123" i="1"/>
  <c r="BB123" i="1"/>
  <c r="BD123" i="1"/>
  <c r="BG123" i="1"/>
  <c r="BH123" i="1"/>
  <c r="BJ123" i="1"/>
  <c r="J124" i="1"/>
  <c r="K124" i="1"/>
  <c r="L124" i="1"/>
  <c r="M124" i="1"/>
  <c r="N124" i="1"/>
  <c r="O124" i="1"/>
  <c r="P124" i="1"/>
  <c r="Q124" i="1"/>
  <c r="V124" i="1"/>
  <c r="W124" i="1"/>
  <c r="AE124" i="1"/>
  <c r="AF124" i="1"/>
  <c r="AL124" i="1"/>
  <c r="AM124" i="1"/>
  <c r="AS124" i="1"/>
  <c r="AT124" i="1"/>
  <c r="AZ124" i="1"/>
  <c r="BB124" i="1"/>
  <c r="BD124" i="1"/>
  <c r="BG124" i="1"/>
  <c r="BH124" i="1"/>
  <c r="BJ124" i="1"/>
  <c r="J125" i="1"/>
  <c r="K125" i="1"/>
  <c r="L125" i="1"/>
  <c r="M125" i="1"/>
  <c r="N125" i="1"/>
  <c r="O125" i="1"/>
  <c r="P125" i="1"/>
  <c r="Q125" i="1"/>
  <c r="V125" i="1"/>
  <c r="W125" i="1"/>
  <c r="AE125" i="1"/>
  <c r="AF125" i="1"/>
  <c r="AL125" i="1"/>
  <c r="AM125" i="1"/>
  <c r="AS125" i="1"/>
  <c r="AT125" i="1"/>
  <c r="AZ125" i="1"/>
  <c r="BB125" i="1"/>
  <c r="BD125" i="1"/>
  <c r="BG125" i="1"/>
  <c r="BH125" i="1"/>
  <c r="BJ125" i="1"/>
  <c r="J126" i="1"/>
  <c r="K126" i="1"/>
  <c r="L126" i="1"/>
  <c r="M126" i="1"/>
  <c r="N126" i="1"/>
  <c r="O126" i="1"/>
  <c r="P126" i="1"/>
  <c r="Q126" i="1"/>
  <c r="V126" i="1"/>
  <c r="W126" i="1"/>
  <c r="AE126" i="1"/>
  <c r="AF126" i="1"/>
  <c r="AL126" i="1"/>
  <c r="AM126" i="1"/>
  <c r="AS126" i="1"/>
  <c r="AT126" i="1"/>
  <c r="AZ126" i="1"/>
  <c r="BB126" i="1"/>
  <c r="BD126" i="1"/>
  <c r="BG126" i="1"/>
  <c r="BH126" i="1"/>
  <c r="BJ126" i="1"/>
  <c r="J127" i="1"/>
  <c r="K127" i="1"/>
  <c r="L127" i="1"/>
  <c r="M127" i="1"/>
  <c r="N127" i="1"/>
  <c r="O127" i="1"/>
  <c r="P127" i="1"/>
  <c r="Q127" i="1"/>
  <c r="V127" i="1"/>
  <c r="W127" i="1"/>
  <c r="AE127" i="1"/>
  <c r="AF127" i="1"/>
  <c r="AI127" i="1" s="1"/>
  <c r="AL127" i="1"/>
  <c r="AM127" i="1"/>
  <c r="AS127" i="1"/>
  <c r="AT127" i="1"/>
  <c r="AZ127" i="1"/>
  <c r="BB127" i="1"/>
  <c r="BD127" i="1"/>
  <c r="BG127" i="1"/>
  <c r="BH127" i="1"/>
  <c r="BJ127" i="1"/>
  <c r="J128" i="1"/>
  <c r="K128" i="1"/>
  <c r="L128" i="1"/>
  <c r="M128" i="1"/>
  <c r="N128" i="1"/>
  <c r="O128" i="1"/>
  <c r="P128" i="1"/>
  <c r="Q128" i="1"/>
  <c r="V128" i="1"/>
  <c r="W128" i="1"/>
  <c r="AE128" i="1"/>
  <c r="AF128" i="1"/>
  <c r="AL128" i="1"/>
  <c r="AM128" i="1"/>
  <c r="AS128" i="1"/>
  <c r="AT128" i="1"/>
  <c r="AZ128" i="1"/>
  <c r="BB128" i="1"/>
  <c r="BD128" i="1"/>
  <c r="BG128" i="1"/>
  <c r="BH128" i="1"/>
  <c r="BJ128" i="1"/>
  <c r="J129" i="1"/>
  <c r="K129" i="1"/>
  <c r="L129" i="1"/>
  <c r="M129" i="1"/>
  <c r="N129" i="1"/>
  <c r="O129" i="1"/>
  <c r="P129" i="1"/>
  <c r="Q129" i="1"/>
  <c r="V129" i="1"/>
  <c r="W129" i="1"/>
  <c r="AE129" i="1"/>
  <c r="AF129" i="1"/>
  <c r="AL129" i="1"/>
  <c r="AM129" i="1"/>
  <c r="AS129" i="1"/>
  <c r="AT129" i="1"/>
  <c r="AZ129" i="1"/>
  <c r="BB129" i="1"/>
  <c r="BD129" i="1"/>
  <c r="BG129" i="1"/>
  <c r="BH129" i="1"/>
  <c r="BJ129" i="1"/>
  <c r="J130" i="1"/>
  <c r="K130" i="1"/>
  <c r="L130" i="1"/>
  <c r="M130" i="1"/>
  <c r="N130" i="1"/>
  <c r="O130" i="1"/>
  <c r="P130" i="1"/>
  <c r="Q130" i="1"/>
  <c r="V130" i="1"/>
  <c r="W130" i="1"/>
  <c r="AE130" i="1"/>
  <c r="AF130" i="1"/>
  <c r="AL130" i="1"/>
  <c r="AM130" i="1"/>
  <c r="AS130" i="1"/>
  <c r="AT130" i="1"/>
  <c r="AZ130" i="1"/>
  <c r="BB130" i="1"/>
  <c r="BD130" i="1"/>
  <c r="BG130" i="1"/>
  <c r="BH130" i="1"/>
  <c r="BJ130" i="1"/>
  <c r="J131" i="1"/>
  <c r="K131" i="1"/>
  <c r="L131" i="1"/>
  <c r="M131" i="1"/>
  <c r="N131" i="1"/>
  <c r="O131" i="1"/>
  <c r="P131" i="1"/>
  <c r="Q131" i="1"/>
  <c r="V131" i="1"/>
  <c r="W131" i="1"/>
  <c r="AE131" i="1"/>
  <c r="AF131" i="1"/>
  <c r="AL131" i="1"/>
  <c r="AM131" i="1"/>
  <c r="AS131" i="1"/>
  <c r="AT131" i="1"/>
  <c r="AZ131" i="1"/>
  <c r="BB131" i="1"/>
  <c r="BD131" i="1"/>
  <c r="BG131" i="1"/>
  <c r="BH131" i="1"/>
  <c r="BJ131" i="1"/>
  <c r="J132" i="1"/>
  <c r="K132" i="1"/>
  <c r="L132" i="1"/>
  <c r="M132" i="1"/>
  <c r="N132" i="1"/>
  <c r="O132" i="1"/>
  <c r="P132" i="1"/>
  <c r="Q132" i="1"/>
  <c r="V132" i="1"/>
  <c r="W132" i="1"/>
  <c r="AE132" i="1"/>
  <c r="AF132" i="1"/>
  <c r="AL132" i="1"/>
  <c r="AM132" i="1"/>
  <c r="AS132" i="1"/>
  <c r="AT132" i="1"/>
  <c r="AZ132" i="1"/>
  <c r="BB132" i="1"/>
  <c r="BD132" i="1"/>
  <c r="BG132" i="1"/>
  <c r="BH132" i="1"/>
  <c r="BJ132" i="1"/>
  <c r="J133" i="1"/>
  <c r="K133" i="1"/>
  <c r="L133" i="1"/>
  <c r="M133" i="1"/>
  <c r="N133" i="1"/>
  <c r="O133" i="1"/>
  <c r="P133" i="1"/>
  <c r="Q133" i="1"/>
  <c r="V133" i="1"/>
  <c r="W133" i="1"/>
  <c r="AE133" i="1"/>
  <c r="AF133" i="1"/>
  <c r="AG133" i="1" s="1"/>
  <c r="AL133" i="1"/>
  <c r="AM133" i="1"/>
  <c r="AS133" i="1"/>
  <c r="AT133" i="1"/>
  <c r="AZ133" i="1"/>
  <c r="BB133" i="1"/>
  <c r="BD133" i="1"/>
  <c r="BG133" i="1"/>
  <c r="BH133" i="1"/>
  <c r="BJ133" i="1"/>
  <c r="J134" i="1"/>
  <c r="K134" i="1"/>
  <c r="L134" i="1"/>
  <c r="M134" i="1"/>
  <c r="N134" i="1"/>
  <c r="O134" i="1"/>
  <c r="P134" i="1"/>
  <c r="Q134" i="1"/>
  <c r="V134" i="1"/>
  <c r="W134" i="1"/>
  <c r="AE134" i="1"/>
  <c r="AF134" i="1"/>
  <c r="AI134" i="1" s="1"/>
  <c r="AL134" i="1"/>
  <c r="AM134" i="1"/>
  <c r="AS134" i="1"/>
  <c r="AT134" i="1"/>
  <c r="AZ134" i="1"/>
  <c r="BB134" i="1"/>
  <c r="BD134" i="1"/>
  <c r="BE134" i="1" s="1"/>
  <c r="BG134" i="1"/>
  <c r="BH134" i="1"/>
  <c r="BJ134" i="1"/>
  <c r="J135" i="1"/>
  <c r="K135" i="1"/>
  <c r="L135" i="1"/>
  <c r="M135" i="1"/>
  <c r="N135" i="1"/>
  <c r="O135" i="1"/>
  <c r="P135" i="1"/>
  <c r="Q135" i="1"/>
  <c r="V135" i="1"/>
  <c r="W135" i="1"/>
  <c r="AE135" i="1"/>
  <c r="AF135" i="1"/>
  <c r="AL135" i="1"/>
  <c r="AM135" i="1"/>
  <c r="AS135" i="1"/>
  <c r="AT135" i="1"/>
  <c r="AZ135" i="1"/>
  <c r="BB135" i="1"/>
  <c r="BD135" i="1"/>
  <c r="BG135" i="1"/>
  <c r="BH135" i="1"/>
  <c r="BJ135" i="1"/>
  <c r="J136" i="1"/>
  <c r="K136" i="1"/>
  <c r="L136" i="1"/>
  <c r="M136" i="1"/>
  <c r="N136" i="1"/>
  <c r="O136" i="1"/>
  <c r="P136" i="1"/>
  <c r="Q136" i="1"/>
  <c r="V136" i="1"/>
  <c r="W136" i="1"/>
  <c r="AE136" i="1"/>
  <c r="AF136" i="1"/>
  <c r="AL136" i="1"/>
  <c r="AM136" i="1"/>
  <c r="AS136" i="1"/>
  <c r="AT136" i="1"/>
  <c r="AZ136" i="1"/>
  <c r="BB136" i="1"/>
  <c r="BD136" i="1"/>
  <c r="BG136" i="1"/>
  <c r="BH136" i="1"/>
  <c r="BJ136" i="1"/>
  <c r="J137" i="1"/>
  <c r="K137" i="1"/>
  <c r="L137" i="1"/>
  <c r="M137" i="1"/>
  <c r="N137" i="1"/>
  <c r="O137" i="1"/>
  <c r="P137" i="1"/>
  <c r="Q137" i="1"/>
  <c r="V137" i="1"/>
  <c r="W137" i="1"/>
  <c r="AE137" i="1"/>
  <c r="AF137" i="1"/>
  <c r="AL137" i="1"/>
  <c r="AM137" i="1"/>
  <c r="AS137" i="1"/>
  <c r="AT137" i="1"/>
  <c r="AU137" i="1" s="1"/>
  <c r="AZ137" i="1"/>
  <c r="BB137" i="1"/>
  <c r="BD137" i="1"/>
  <c r="BG137" i="1"/>
  <c r="BH137" i="1"/>
  <c r="BJ137" i="1"/>
  <c r="J138" i="1"/>
  <c r="K138" i="1"/>
  <c r="L138" i="1"/>
  <c r="M138" i="1"/>
  <c r="N138" i="1"/>
  <c r="O138" i="1"/>
  <c r="P138" i="1"/>
  <c r="Q138" i="1"/>
  <c r="V138" i="1"/>
  <c r="W138" i="1"/>
  <c r="AE138" i="1"/>
  <c r="AF138" i="1"/>
  <c r="AL138" i="1"/>
  <c r="AM138" i="1"/>
  <c r="AS138" i="1"/>
  <c r="AT138" i="1"/>
  <c r="AZ138" i="1"/>
  <c r="BB138" i="1"/>
  <c r="BD138" i="1"/>
  <c r="BG138" i="1"/>
  <c r="BH138" i="1"/>
  <c r="BJ138" i="1"/>
  <c r="J139" i="1"/>
  <c r="K139" i="1"/>
  <c r="L139" i="1"/>
  <c r="M139" i="1"/>
  <c r="N139" i="1"/>
  <c r="O139" i="1"/>
  <c r="P139" i="1"/>
  <c r="Q139" i="1"/>
  <c r="V139" i="1"/>
  <c r="W139" i="1"/>
  <c r="AE139" i="1"/>
  <c r="AF139" i="1"/>
  <c r="AL139" i="1"/>
  <c r="AM139" i="1"/>
  <c r="AS139" i="1"/>
  <c r="AT139" i="1"/>
  <c r="AU139" i="1" s="1"/>
  <c r="AZ139" i="1"/>
  <c r="BB139" i="1"/>
  <c r="BD139" i="1"/>
  <c r="BG139" i="1"/>
  <c r="BH139" i="1"/>
  <c r="BJ139" i="1"/>
  <c r="J140" i="1"/>
  <c r="K140" i="1"/>
  <c r="L140" i="1"/>
  <c r="M140" i="1"/>
  <c r="N140" i="1"/>
  <c r="O140" i="1"/>
  <c r="P140" i="1"/>
  <c r="Q140" i="1"/>
  <c r="V140" i="1"/>
  <c r="W140" i="1"/>
  <c r="AE140" i="1"/>
  <c r="AF140" i="1"/>
  <c r="AJ140" i="1" s="1"/>
  <c r="AL140" i="1"/>
  <c r="AM140" i="1"/>
  <c r="AS140" i="1"/>
  <c r="AT140" i="1"/>
  <c r="AZ140" i="1"/>
  <c r="BB140" i="1"/>
  <c r="BD140" i="1"/>
  <c r="BE140" i="1" s="1"/>
  <c r="BG140" i="1"/>
  <c r="BH140" i="1"/>
  <c r="BJ140" i="1"/>
  <c r="J141" i="1"/>
  <c r="K141" i="1"/>
  <c r="L141" i="1"/>
  <c r="M141" i="1"/>
  <c r="N141" i="1"/>
  <c r="O141" i="1"/>
  <c r="P141" i="1"/>
  <c r="Q141" i="1"/>
  <c r="V141" i="1"/>
  <c r="W141" i="1"/>
  <c r="AE141" i="1"/>
  <c r="AF141" i="1"/>
  <c r="AL141" i="1"/>
  <c r="AM141" i="1"/>
  <c r="AS141" i="1"/>
  <c r="AT141" i="1"/>
  <c r="AZ141" i="1"/>
  <c r="BB141" i="1"/>
  <c r="BD141" i="1"/>
  <c r="BG141" i="1"/>
  <c r="BH141" i="1"/>
  <c r="BJ141" i="1"/>
  <c r="J142" i="1"/>
  <c r="K142" i="1"/>
  <c r="L142" i="1"/>
  <c r="M142" i="1"/>
  <c r="N142" i="1"/>
  <c r="O142" i="1"/>
  <c r="P142" i="1"/>
  <c r="Q142" i="1"/>
  <c r="V142" i="1"/>
  <c r="W142" i="1"/>
  <c r="AE142" i="1"/>
  <c r="AF142" i="1"/>
  <c r="AL142" i="1"/>
  <c r="AM142" i="1"/>
  <c r="AS142" i="1"/>
  <c r="AT142" i="1"/>
  <c r="AZ142" i="1"/>
  <c r="BB142" i="1"/>
  <c r="BD142" i="1"/>
  <c r="BG142" i="1"/>
  <c r="BH142" i="1"/>
  <c r="BJ142" i="1"/>
  <c r="J143" i="1"/>
  <c r="K143" i="1"/>
  <c r="L143" i="1"/>
  <c r="M143" i="1"/>
  <c r="N143" i="1"/>
  <c r="O143" i="1"/>
  <c r="P143" i="1"/>
  <c r="Q143" i="1"/>
  <c r="V143" i="1"/>
  <c r="W143" i="1"/>
  <c r="AE143" i="1"/>
  <c r="AF143" i="1"/>
  <c r="AL143" i="1"/>
  <c r="AM143" i="1"/>
  <c r="AS143" i="1"/>
  <c r="AT143" i="1"/>
  <c r="AZ143" i="1"/>
  <c r="BB143" i="1"/>
  <c r="BD143" i="1"/>
  <c r="BG143" i="1"/>
  <c r="BH143" i="1"/>
  <c r="BJ143" i="1"/>
  <c r="J144" i="1"/>
  <c r="K144" i="1"/>
  <c r="L144" i="1"/>
  <c r="M144" i="1"/>
  <c r="N144" i="1"/>
  <c r="O144" i="1"/>
  <c r="P144" i="1"/>
  <c r="Q144" i="1"/>
  <c r="V144" i="1"/>
  <c r="W144" i="1"/>
  <c r="AE144" i="1"/>
  <c r="AF144" i="1"/>
  <c r="AL144" i="1"/>
  <c r="AM144" i="1"/>
  <c r="AS144" i="1"/>
  <c r="AT144" i="1"/>
  <c r="AZ144" i="1"/>
  <c r="BB144" i="1"/>
  <c r="BD144" i="1"/>
  <c r="BG144" i="1"/>
  <c r="BH144" i="1"/>
  <c r="BJ144" i="1"/>
  <c r="J145" i="1"/>
  <c r="K145" i="1"/>
  <c r="L145" i="1"/>
  <c r="M145" i="1"/>
  <c r="N145" i="1"/>
  <c r="O145" i="1"/>
  <c r="P145" i="1"/>
  <c r="Q145" i="1"/>
  <c r="V145" i="1"/>
  <c r="W145" i="1"/>
  <c r="AE145" i="1"/>
  <c r="AF145" i="1"/>
  <c r="AL145" i="1"/>
  <c r="AM145" i="1"/>
  <c r="AP145" i="1" s="1"/>
  <c r="AS145" i="1"/>
  <c r="AT145" i="1"/>
  <c r="AZ145" i="1"/>
  <c r="BB145" i="1"/>
  <c r="BD145" i="1"/>
  <c r="BG145" i="1"/>
  <c r="BH145" i="1"/>
  <c r="BJ145" i="1"/>
  <c r="J146" i="1"/>
  <c r="K146" i="1"/>
  <c r="L146" i="1"/>
  <c r="M146" i="1"/>
  <c r="N146" i="1"/>
  <c r="O146" i="1"/>
  <c r="P146" i="1"/>
  <c r="Q146" i="1"/>
  <c r="V146" i="1"/>
  <c r="W146" i="1"/>
  <c r="AE146" i="1"/>
  <c r="AF146" i="1"/>
  <c r="AL146" i="1"/>
  <c r="AM146" i="1"/>
  <c r="AS146" i="1"/>
  <c r="AT146" i="1"/>
  <c r="AX146" i="1" s="1"/>
  <c r="AZ146" i="1"/>
  <c r="BB146" i="1"/>
  <c r="BD146" i="1"/>
  <c r="BG146" i="1"/>
  <c r="BH146" i="1"/>
  <c r="BJ146" i="1"/>
  <c r="J147" i="1"/>
  <c r="K147" i="1"/>
  <c r="L147" i="1"/>
  <c r="M147" i="1"/>
  <c r="N147" i="1"/>
  <c r="O147" i="1"/>
  <c r="P147" i="1"/>
  <c r="Q147" i="1"/>
  <c r="V147" i="1"/>
  <c r="W147" i="1"/>
  <c r="AE147" i="1"/>
  <c r="AF147" i="1"/>
  <c r="AL147" i="1"/>
  <c r="AM147" i="1"/>
  <c r="AS147" i="1"/>
  <c r="AT147" i="1"/>
  <c r="AZ147" i="1"/>
  <c r="BB147" i="1"/>
  <c r="BD147" i="1"/>
  <c r="BG147" i="1"/>
  <c r="BH147" i="1"/>
  <c r="BJ147" i="1"/>
  <c r="J148" i="1"/>
  <c r="K148" i="1"/>
  <c r="L148" i="1"/>
  <c r="M148" i="1"/>
  <c r="N148" i="1"/>
  <c r="O148" i="1"/>
  <c r="P148" i="1"/>
  <c r="Q148" i="1"/>
  <c r="V148" i="1"/>
  <c r="W148" i="1"/>
  <c r="X148" i="1" s="1"/>
  <c r="AE148" i="1"/>
  <c r="AF148" i="1"/>
  <c r="AL148" i="1"/>
  <c r="AM148" i="1"/>
  <c r="AO148" i="1" s="1"/>
  <c r="AS148" i="1"/>
  <c r="AT148" i="1"/>
  <c r="AV148" i="1" s="1"/>
  <c r="AZ148" i="1"/>
  <c r="BB148" i="1"/>
  <c r="BD148" i="1"/>
  <c r="BG148" i="1"/>
  <c r="BH148" i="1"/>
  <c r="BJ148" i="1"/>
  <c r="J149" i="1"/>
  <c r="K149" i="1"/>
  <c r="L149" i="1"/>
  <c r="M149" i="1"/>
  <c r="N149" i="1"/>
  <c r="O149" i="1"/>
  <c r="P149" i="1"/>
  <c r="Q149" i="1"/>
  <c r="V149" i="1"/>
  <c r="W149" i="1"/>
  <c r="AE149" i="1"/>
  <c r="AF149" i="1"/>
  <c r="AK149" i="1" s="1"/>
  <c r="AL149" i="1"/>
  <c r="AM149" i="1"/>
  <c r="AS149" i="1"/>
  <c r="AT149" i="1"/>
  <c r="AZ149" i="1"/>
  <c r="BB149" i="1"/>
  <c r="BD149" i="1"/>
  <c r="BG149" i="1"/>
  <c r="BH149" i="1"/>
  <c r="BJ149" i="1"/>
  <c r="J150" i="1"/>
  <c r="K150" i="1"/>
  <c r="L150" i="1"/>
  <c r="M150" i="1"/>
  <c r="N150" i="1"/>
  <c r="O150" i="1"/>
  <c r="P150" i="1"/>
  <c r="Q150" i="1"/>
  <c r="V150" i="1"/>
  <c r="W150" i="1"/>
  <c r="Y150" i="1"/>
  <c r="AE150" i="1"/>
  <c r="AF150" i="1"/>
  <c r="AL150" i="1"/>
  <c r="AM150" i="1"/>
  <c r="AS150" i="1"/>
  <c r="AT150" i="1"/>
  <c r="AZ150" i="1"/>
  <c r="BB150" i="1"/>
  <c r="BD150" i="1"/>
  <c r="BG150" i="1"/>
  <c r="BH150" i="1"/>
  <c r="BJ150" i="1"/>
  <c r="J151" i="1"/>
  <c r="K151" i="1"/>
  <c r="L151" i="1"/>
  <c r="M151" i="1"/>
  <c r="N151" i="1"/>
  <c r="O151" i="1"/>
  <c r="P151" i="1"/>
  <c r="Q151" i="1"/>
  <c r="V151" i="1"/>
  <c r="W151" i="1"/>
  <c r="AE151" i="1"/>
  <c r="AF151" i="1"/>
  <c r="AL151" i="1"/>
  <c r="AM151" i="1"/>
  <c r="AS151" i="1"/>
  <c r="AT151" i="1"/>
  <c r="AZ151" i="1"/>
  <c r="BB151" i="1"/>
  <c r="BD151" i="1"/>
  <c r="BG151" i="1"/>
  <c r="BH151" i="1"/>
  <c r="BJ151" i="1"/>
  <c r="J152" i="1"/>
  <c r="K152" i="1"/>
  <c r="L152" i="1"/>
  <c r="M152" i="1"/>
  <c r="N152" i="1"/>
  <c r="O152" i="1"/>
  <c r="P152" i="1"/>
  <c r="Q152" i="1"/>
  <c r="V152" i="1"/>
  <c r="W152" i="1"/>
  <c r="AE152" i="1"/>
  <c r="AF152" i="1"/>
  <c r="AL152" i="1"/>
  <c r="AM152" i="1"/>
  <c r="AO152" i="1" s="1"/>
  <c r="AS152" i="1"/>
  <c r="AT152" i="1"/>
  <c r="AZ152" i="1"/>
  <c r="BB152" i="1"/>
  <c r="BD152" i="1"/>
  <c r="BG152" i="1"/>
  <c r="BH152" i="1"/>
  <c r="BJ152" i="1"/>
  <c r="J153" i="1"/>
  <c r="K153" i="1"/>
  <c r="L153" i="1"/>
  <c r="M153" i="1"/>
  <c r="N153" i="1"/>
  <c r="O153" i="1"/>
  <c r="P153" i="1"/>
  <c r="Q153" i="1"/>
  <c r="V153" i="1"/>
  <c r="W153" i="1"/>
  <c r="AE153" i="1"/>
  <c r="AF153" i="1"/>
  <c r="AL153" i="1"/>
  <c r="AM153" i="1"/>
  <c r="AS153" i="1"/>
  <c r="AT153" i="1"/>
  <c r="AZ153" i="1"/>
  <c r="BB153" i="1"/>
  <c r="BD153" i="1"/>
  <c r="BG153" i="1"/>
  <c r="BH153" i="1"/>
  <c r="BJ153" i="1"/>
  <c r="J154" i="1"/>
  <c r="K154" i="1"/>
  <c r="L154" i="1"/>
  <c r="M154" i="1"/>
  <c r="N154" i="1"/>
  <c r="O154" i="1"/>
  <c r="P154" i="1"/>
  <c r="Q154" i="1"/>
  <c r="V154" i="1"/>
  <c r="W154" i="1"/>
  <c r="AE154" i="1"/>
  <c r="AF154" i="1"/>
  <c r="AL154" i="1"/>
  <c r="AM154" i="1"/>
  <c r="AS154" i="1"/>
  <c r="AT154" i="1"/>
  <c r="AZ154" i="1"/>
  <c r="BB154" i="1"/>
  <c r="BD154" i="1"/>
  <c r="BG154" i="1"/>
  <c r="BH154" i="1"/>
  <c r="BJ154" i="1"/>
  <c r="J155" i="1"/>
  <c r="K155" i="1"/>
  <c r="L155" i="1"/>
  <c r="M155" i="1"/>
  <c r="N155" i="1"/>
  <c r="O155" i="1"/>
  <c r="P155" i="1"/>
  <c r="Q155" i="1"/>
  <c r="V155" i="1"/>
  <c r="W155" i="1"/>
  <c r="AE155" i="1"/>
  <c r="AF155" i="1"/>
  <c r="AL155" i="1"/>
  <c r="AM155" i="1"/>
  <c r="AS155" i="1"/>
  <c r="AT155" i="1"/>
  <c r="AZ155" i="1"/>
  <c r="BB155" i="1"/>
  <c r="BD155" i="1"/>
  <c r="BG155" i="1"/>
  <c r="BH155" i="1"/>
  <c r="BJ155" i="1"/>
  <c r="J156" i="1"/>
  <c r="K156" i="1"/>
  <c r="L156" i="1"/>
  <c r="M156" i="1"/>
  <c r="N156" i="1"/>
  <c r="O156" i="1"/>
  <c r="P156" i="1"/>
  <c r="Q156" i="1"/>
  <c r="V156" i="1"/>
  <c r="W156" i="1"/>
  <c r="AE156" i="1"/>
  <c r="AF156" i="1"/>
  <c r="AL156" i="1"/>
  <c r="AO156" i="1" s="1"/>
  <c r="AM156" i="1"/>
  <c r="AS156" i="1"/>
  <c r="AT156" i="1"/>
  <c r="AZ156" i="1"/>
  <c r="BB156" i="1"/>
  <c r="BD156" i="1"/>
  <c r="BG156" i="1"/>
  <c r="BH156" i="1"/>
  <c r="BJ156" i="1"/>
  <c r="J157" i="1"/>
  <c r="K157" i="1"/>
  <c r="L157" i="1"/>
  <c r="M157" i="1"/>
  <c r="N157" i="1"/>
  <c r="O157" i="1"/>
  <c r="P157" i="1"/>
  <c r="Q157" i="1"/>
  <c r="V157" i="1"/>
  <c r="W157" i="1"/>
  <c r="AE157" i="1"/>
  <c r="AF157" i="1"/>
  <c r="AL157" i="1"/>
  <c r="AM157" i="1"/>
  <c r="AS157" i="1"/>
  <c r="AT157" i="1"/>
  <c r="AZ157" i="1"/>
  <c r="BB157" i="1"/>
  <c r="BD157" i="1"/>
  <c r="BG157" i="1"/>
  <c r="BH157" i="1"/>
  <c r="BJ157" i="1"/>
  <c r="J158" i="1"/>
  <c r="K158" i="1"/>
  <c r="L158" i="1"/>
  <c r="M158" i="1"/>
  <c r="N158" i="1"/>
  <c r="O158" i="1"/>
  <c r="P158" i="1"/>
  <c r="Q158" i="1"/>
  <c r="V158" i="1"/>
  <c r="W158" i="1"/>
  <c r="AE158" i="1"/>
  <c r="AF158" i="1"/>
  <c r="AL158" i="1"/>
  <c r="AM158" i="1"/>
  <c r="AS158" i="1"/>
  <c r="AT158" i="1"/>
  <c r="AZ158" i="1"/>
  <c r="BB158" i="1"/>
  <c r="BD158" i="1"/>
  <c r="BG158" i="1"/>
  <c r="BH158" i="1"/>
  <c r="BJ158" i="1"/>
  <c r="J159" i="1"/>
  <c r="K159" i="1"/>
  <c r="L159" i="1"/>
  <c r="M159" i="1"/>
  <c r="N159" i="1"/>
  <c r="O159" i="1"/>
  <c r="P159" i="1"/>
  <c r="Q159" i="1"/>
  <c r="V159" i="1"/>
  <c r="W159" i="1"/>
  <c r="AE159" i="1"/>
  <c r="AF159" i="1"/>
  <c r="AL159" i="1"/>
  <c r="AM159" i="1"/>
  <c r="AS159" i="1"/>
  <c r="AT159" i="1"/>
  <c r="AZ159" i="1"/>
  <c r="BB159" i="1"/>
  <c r="BD159" i="1"/>
  <c r="BE159" i="1" s="1"/>
  <c r="BG159" i="1"/>
  <c r="BH159" i="1"/>
  <c r="BJ159" i="1"/>
  <c r="J160" i="1"/>
  <c r="K160" i="1"/>
  <c r="L160" i="1"/>
  <c r="M160" i="1"/>
  <c r="N160" i="1"/>
  <c r="O160" i="1"/>
  <c r="P160" i="1"/>
  <c r="Q160" i="1"/>
  <c r="V160" i="1"/>
  <c r="W160" i="1"/>
  <c r="AE160" i="1"/>
  <c r="AF160" i="1"/>
  <c r="AL160" i="1"/>
  <c r="AM160" i="1"/>
  <c r="AS160" i="1"/>
  <c r="AT160" i="1"/>
  <c r="AZ160" i="1"/>
  <c r="BB160" i="1"/>
  <c r="BD160" i="1"/>
  <c r="BG160" i="1"/>
  <c r="BH160" i="1"/>
  <c r="BJ160" i="1"/>
  <c r="J161" i="1"/>
  <c r="K161" i="1"/>
  <c r="L161" i="1"/>
  <c r="M161" i="1"/>
  <c r="N161" i="1"/>
  <c r="O161" i="1"/>
  <c r="P161" i="1"/>
  <c r="Q161" i="1"/>
  <c r="V161" i="1"/>
  <c r="W161" i="1"/>
  <c r="AE161" i="1"/>
  <c r="AF161" i="1"/>
  <c r="AL161" i="1"/>
  <c r="AM161" i="1"/>
  <c r="AS161" i="1"/>
  <c r="AT161" i="1"/>
  <c r="AZ161" i="1"/>
  <c r="BB161" i="1"/>
  <c r="BD161" i="1"/>
  <c r="BG161" i="1"/>
  <c r="BH161" i="1"/>
  <c r="BJ161" i="1"/>
  <c r="J162" i="1"/>
  <c r="K162" i="1"/>
  <c r="L162" i="1"/>
  <c r="M162" i="1"/>
  <c r="N162" i="1"/>
  <c r="O162" i="1"/>
  <c r="P162" i="1"/>
  <c r="Q162" i="1"/>
  <c r="V162" i="1"/>
  <c r="W162" i="1"/>
  <c r="AE162" i="1"/>
  <c r="AF162" i="1"/>
  <c r="AL162" i="1"/>
  <c r="AO162" i="1" s="1"/>
  <c r="AM162" i="1"/>
  <c r="AS162" i="1"/>
  <c r="AT162" i="1"/>
  <c r="AZ162" i="1"/>
  <c r="BB162" i="1"/>
  <c r="BD162" i="1"/>
  <c r="BG162" i="1"/>
  <c r="BH162" i="1"/>
  <c r="BJ162" i="1"/>
  <c r="J163" i="1"/>
  <c r="K163" i="1"/>
  <c r="L163" i="1"/>
  <c r="M163" i="1"/>
  <c r="N163" i="1"/>
  <c r="O163" i="1"/>
  <c r="P163" i="1"/>
  <c r="Q163" i="1"/>
  <c r="V163" i="1"/>
  <c r="W163" i="1"/>
  <c r="AE163" i="1"/>
  <c r="AF163" i="1"/>
  <c r="AL163" i="1"/>
  <c r="AM163" i="1"/>
  <c r="AS163" i="1"/>
  <c r="AU163" i="1" s="1"/>
  <c r="AT163" i="1"/>
  <c r="AZ163" i="1"/>
  <c r="BB163" i="1"/>
  <c r="BD163" i="1"/>
  <c r="BG163" i="1"/>
  <c r="BH163" i="1"/>
  <c r="BJ163" i="1"/>
  <c r="J164" i="1"/>
  <c r="K164" i="1"/>
  <c r="L164" i="1"/>
  <c r="M164" i="1"/>
  <c r="N164" i="1"/>
  <c r="O164" i="1"/>
  <c r="P164" i="1"/>
  <c r="Q164" i="1"/>
  <c r="V164" i="1"/>
  <c r="Y164" i="1" s="1"/>
  <c r="W164" i="1"/>
  <c r="AE164" i="1"/>
  <c r="AF164" i="1"/>
  <c r="AL164" i="1"/>
  <c r="AM164" i="1"/>
  <c r="AS164" i="1"/>
  <c r="AT164" i="1"/>
  <c r="AZ164" i="1"/>
  <c r="BB164" i="1"/>
  <c r="BD164" i="1"/>
  <c r="BG164" i="1"/>
  <c r="BH164" i="1"/>
  <c r="BJ164" i="1"/>
  <c r="J165" i="1"/>
  <c r="K165" i="1"/>
  <c r="L165" i="1"/>
  <c r="M165" i="1"/>
  <c r="N165" i="1"/>
  <c r="O165" i="1"/>
  <c r="P165" i="1"/>
  <c r="Q165" i="1"/>
  <c r="V165" i="1"/>
  <c r="W165" i="1"/>
  <c r="AE165" i="1"/>
  <c r="AF165" i="1"/>
  <c r="AL165" i="1"/>
  <c r="AM165" i="1"/>
  <c r="AS165" i="1"/>
  <c r="AT165" i="1"/>
  <c r="AZ165" i="1"/>
  <c r="BB165" i="1"/>
  <c r="BD165" i="1"/>
  <c r="BG165" i="1"/>
  <c r="BH165" i="1"/>
  <c r="BJ165" i="1"/>
  <c r="J166" i="1"/>
  <c r="K166" i="1"/>
  <c r="L166" i="1"/>
  <c r="M166" i="1"/>
  <c r="N166" i="1"/>
  <c r="O166" i="1"/>
  <c r="P166" i="1"/>
  <c r="Q166" i="1"/>
  <c r="V166" i="1"/>
  <c r="W166" i="1"/>
  <c r="AE166" i="1"/>
  <c r="AF166" i="1"/>
  <c r="AL166" i="1"/>
  <c r="AM166" i="1"/>
  <c r="AS166" i="1"/>
  <c r="AT166" i="1"/>
  <c r="AZ166" i="1"/>
  <c r="BB166" i="1"/>
  <c r="BD166" i="1"/>
  <c r="BG166" i="1"/>
  <c r="BH166" i="1"/>
  <c r="BJ166" i="1"/>
  <c r="J167" i="1"/>
  <c r="K167" i="1"/>
  <c r="L167" i="1"/>
  <c r="M167" i="1"/>
  <c r="N167" i="1"/>
  <c r="O167" i="1"/>
  <c r="P167" i="1"/>
  <c r="Q167" i="1"/>
  <c r="V167" i="1"/>
  <c r="W167" i="1"/>
  <c r="AE167" i="1"/>
  <c r="AF167" i="1"/>
  <c r="AL167" i="1"/>
  <c r="AM167" i="1"/>
  <c r="AR167" i="1" s="1"/>
  <c r="AS167" i="1"/>
  <c r="AT167" i="1"/>
  <c r="AZ167" i="1"/>
  <c r="BB167" i="1"/>
  <c r="BD167" i="1"/>
  <c r="BG167" i="1"/>
  <c r="BH167" i="1"/>
  <c r="BJ167" i="1"/>
  <c r="J168" i="1"/>
  <c r="K168" i="1"/>
  <c r="L168" i="1"/>
  <c r="M168" i="1"/>
  <c r="N168" i="1"/>
  <c r="O168" i="1"/>
  <c r="P168" i="1"/>
  <c r="Q168" i="1"/>
  <c r="V168" i="1"/>
  <c r="W168" i="1"/>
  <c r="AE168" i="1"/>
  <c r="AF168" i="1"/>
  <c r="AL168" i="1"/>
  <c r="AM168" i="1"/>
  <c r="AS168" i="1"/>
  <c r="AT168" i="1"/>
  <c r="AZ168" i="1"/>
  <c r="BB168" i="1"/>
  <c r="BD168" i="1"/>
  <c r="BG168" i="1"/>
  <c r="BH168" i="1"/>
  <c r="BJ168" i="1"/>
  <c r="J169" i="1"/>
  <c r="K169" i="1"/>
  <c r="L169" i="1"/>
  <c r="M169" i="1"/>
  <c r="N169" i="1"/>
  <c r="O169" i="1"/>
  <c r="P169" i="1"/>
  <c r="Q169" i="1"/>
  <c r="V169" i="1"/>
  <c r="W169" i="1"/>
  <c r="AE169" i="1"/>
  <c r="AF169" i="1"/>
  <c r="AI169" i="1" s="1"/>
  <c r="AL169" i="1"/>
  <c r="AM169" i="1"/>
  <c r="AS169" i="1"/>
  <c r="AT169" i="1"/>
  <c r="AZ169" i="1"/>
  <c r="BB169" i="1"/>
  <c r="BD169" i="1"/>
  <c r="BG169" i="1"/>
  <c r="BH169" i="1"/>
  <c r="BJ169" i="1"/>
  <c r="J170" i="1"/>
  <c r="K170" i="1"/>
  <c r="L170" i="1"/>
  <c r="M170" i="1"/>
  <c r="N170" i="1"/>
  <c r="O170" i="1"/>
  <c r="P170" i="1"/>
  <c r="Q170" i="1"/>
  <c r="V170" i="1"/>
  <c r="W170" i="1"/>
  <c r="AE170" i="1"/>
  <c r="AF170" i="1"/>
  <c r="AL170" i="1"/>
  <c r="AM170" i="1"/>
  <c r="AN170" i="1" s="1"/>
  <c r="AS170" i="1"/>
  <c r="AT170" i="1"/>
  <c r="AZ170" i="1"/>
  <c r="BB170" i="1"/>
  <c r="BD170" i="1"/>
  <c r="BG170" i="1"/>
  <c r="BH170" i="1"/>
  <c r="BJ170" i="1"/>
  <c r="J171" i="1"/>
  <c r="K171" i="1"/>
  <c r="L171" i="1"/>
  <c r="M171" i="1"/>
  <c r="N171" i="1"/>
  <c r="O171" i="1"/>
  <c r="P171" i="1"/>
  <c r="Q171" i="1"/>
  <c r="V171" i="1"/>
  <c r="W171" i="1"/>
  <c r="AE171" i="1"/>
  <c r="AF171" i="1"/>
  <c r="AL171" i="1"/>
  <c r="AM171" i="1"/>
  <c r="AS171" i="1"/>
  <c r="AT171" i="1"/>
  <c r="AZ171" i="1"/>
  <c r="BB171" i="1"/>
  <c r="BD171" i="1"/>
  <c r="BE171" i="1" s="1"/>
  <c r="BG171" i="1"/>
  <c r="BH171" i="1"/>
  <c r="BJ171" i="1"/>
  <c r="J172" i="1"/>
  <c r="K172" i="1"/>
  <c r="L172" i="1"/>
  <c r="M172" i="1"/>
  <c r="N172" i="1"/>
  <c r="O172" i="1"/>
  <c r="P172" i="1"/>
  <c r="Q172" i="1"/>
  <c r="V172" i="1"/>
  <c r="W172" i="1"/>
  <c r="AE172" i="1"/>
  <c r="AF172" i="1"/>
  <c r="AL172" i="1"/>
  <c r="AM172" i="1"/>
  <c r="AS172" i="1"/>
  <c r="AT172" i="1"/>
  <c r="AZ172" i="1"/>
  <c r="BB172" i="1"/>
  <c r="BD172" i="1"/>
  <c r="BG172" i="1"/>
  <c r="BH172" i="1"/>
  <c r="BJ172" i="1"/>
  <c r="J173" i="1"/>
  <c r="K173" i="1"/>
  <c r="L173" i="1"/>
  <c r="M173" i="1"/>
  <c r="N173" i="1"/>
  <c r="O173" i="1"/>
  <c r="P173" i="1"/>
  <c r="Q173" i="1"/>
  <c r="V173" i="1"/>
  <c r="W173" i="1"/>
  <c r="AE173" i="1"/>
  <c r="AF173" i="1"/>
  <c r="AL173" i="1"/>
  <c r="AM173" i="1"/>
  <c r="AS173" i="1"/>
  <c r="AT173" i="1"/>
  <c r="AZ173" i="1"/>
  <c r="BB173" i="1"/>
  <c r="BD173" i="1"/>
  <c r="BG173" i="1"/>
  <c r="BH173" i="1"/>
  <c r="BJ173" i="1"/>
  <c r="J174" i="1"/>
  <c r="K174" i="1"/>
  <c r="L174" i="1"/>
  <c r="M174" i="1"/>
  <c r="N174" i="1"/>
  <c r="O174" i="1"/>
  <c r="P174" i="1"/>
  <c r="Q174" i="1"/>
  <c r="V174" i="1"/>
  <c r="W174" i="1"/>
  <c r="AE174" i="1"/>
  <c r="AF174" i="1"/>
  <c r="AL174" i="1"/>
  <c r="AM174" i="1"/>
  <c r="AS174" i="1"/>
  <c r="AT174" i="1"/>
  <c r="AZ174" i="1"/>
  <c r="BB174" i="1"/>
  <c r="BD174" i="1"/>
  <c r="BG174" i="1"/>
  <c r="BH174" i="1"/>
  <c r="BJ174" i="1"/>
  <c r="J175" i="1"/>
  <c r="K175" i="1"/>
  <c r="L175" i="1"/>
  <c r="M175" i="1"/>
  <c r="N175" i="1"/>
  <c r="O175" i="1"/>
  <c r="P175" i="1"/>
  <c r="Q175" i="1"/>
  <c r="V175" i="1"/>
  <c r="W175" i="1"/>
  <c r="AE175" i="1"/>
  <c r="AF175" i="1"/>
  <c r="AL175" i="1"/>
  <c r="AM175" i="1"/>
  <c r="AS175" i="1"/>
  <c r="AT175" i="1"/>
  <c r="AZ175" i="1"/>
  <c r="BB175" i="1"/>
  <c r="BD175" i="1"/>
  <c r="BG175" i="1"/>
  <c r="BH175" i="1"/>
  <c r="BJ175" i="1"/>
  <c r="J176" i="1"/>
  <c r="K176" i="1"/>
  <c r="L176" i="1"/>
  <c r="M176" i="1"/>
  <c r="N176" i="1"/>
  <c r="O176" i="1"/>
  <c r="P176" i="1"/>
  <c r="Q176" i="1"/>
  <c r="V176" i="1"/>
  <c r="W176" i="1"/>
  <c r="AE176" i="1"/>
  <c r="AF176" i="1"/>
  <c r="AL176" i="1"/>
  <c r="AM176" i="1"/>
  <c r="AS176" i="1"/>
  <c r="AT176" i="1"/>
  <c r="AZ176" i="1"/>
  <c r="BB176" i="1"/>
  <c r="BD176" i="1"/>
  <c r="BG176" i="1"/>
  <c r="BH176" i="1"/>
  <c r="BJ176" i="1"/>
  <c r="J177" i="1"/>
  <c r="K177" i="1"/>
  <c r="L177" i="1"/>
  <c r="M177" i="1"/>
  <c r="N177" i="1"/>
  <c r="O177" i="1"/>
  <c r="P177" i="1"/>
  <c r="Q177" i="1"/>
  <c r="V177" i="1"/>
  <c r="W177" i="1"/>
  <c r="AE177" i="1"/>
  <c r="AF177" i="1"/>
  <c r="AL177" i="1"/>
  <c r="AM177" i="1"/>
  <c r="AS177" i="1"/>
  <c r="AT177" i="1"/>
  <c r="AZ177" i="1"/>
  <c r="BB177" i="1"/>
  <c r="BD177" i="1"/>
  <c r="BG177" i="1"/>
  <c r="BH177" i="1"/>
  <c r="BJ177" i="1"/>
  <c r="J178" i="1"/>
  <c r="K178" i="1"/>
  <c r="L178" i="1"/>
  <c r="M178" i="1"/>
  <c r="N178" i="1"/>
  <c r="O178" i="1"/>
  <c r="P178" i="1"/>
  <c r="Q178" i="1"/>
  <c r="V178" i="1"/>
  <c r="W178" i="1"/>
  <c r="AE178" i="1"/>
  <c r="AF178" i="1"/>
  <c r="AL178" i="1"/>
  <c r="AM178" i="1"/>
  <c r="AS178" i="1"/>
  <c r="AT178" i="1"/>
  <c r="AZ178" i="1"/>
  <c r="BB178" i="1"/>
  <c r="BD178" i="1"/>
  <c r="BG178" i="1"/>
  <c r="BH178" i="1"/>
  <c r="BJ178" i="1"/>
  <c r="J179" i="1"/>
  <c r="K179" i="1"/>
  <c r="L179" i="1"/>
  <c r="M179" i="1"/>
  <c r="N179" i="1"/>
  <c r="O179" i="1"/>
  <c r="P179" i="1"/>
  <c r="Q179" i="1"/>
  <c r="V179" i="1"/>
  <c r="W179" i="1"/>
  <c r="AE179" i="1"/>
  <c r="AF179" i="1"/>
  <c r="AL179" i="1"/>
  <c r="AM179" i="1"/>
  <c r="AS179" i="1"/>
  <c r="AT179" i="1"/>
  <c r="AZ179" i="1"/>
  <c r="BB179" i="1"/>
  <c r="BD179" i="1"/>
  <c r="BE179" i="1" s="1"/>
  <c r="BG179" i="1"/>
  <c r="BH179" i="1"/>
  <c r="BJ179" i="1"/>
  <c r="J180" i="1"/>
  <c r="K180" i="1"/>
  <c r="L180" i="1"/>
  <c r="M180" i="1"/>
  <c r="N180" i="1"/>
  <c r="O180" i="1"/>
  <c r="P180" i="1"/>
  <c r="Q180" i="1"/>
  <c r="V180" i="1"/>
  <c r="W180" i="1"/>
  <c r="AE180" i="1"/>
  <c r="AF180" i="1"/>
  <c r="AL180" i="1"/>
  <c r="AM180" i="1"/>
  <c r="AS180" i="1"/>
  <c r="AT180" i="1"/>
  <c r="AZ180" i="1"/>
  <c r="BB180" i="1"/>
  <c r="BD180" i="1"/>
  <c r="BG180" i="1"/>
  <c r="BH180" i="1"/>
  <c r="BJ180" i="1"/>
  <c r="BK180" i="1" s="1"/>
  <c r="J181" i="1"/>
  <c r="K181" i="1"/>
  <c r="L181" i="1"/>
  <c r="M181" i="1"/>
  <c r="N181" i="1"/>
  <c r="O181" i="1"/>
  <c r="P181" i="1"/>
  <c r="Q181" i="1"/>
  <c r="V181" i="1"/>
  <c r="W181" i="1"/>
  <c r="AE181" i="1"/>
  <c r="AF181" i="1"/>
  <c r="AL181" i="1"/>
  <c r="AM181" i="1"/>
  <c r="AS181" i="1"/>
  <c r="AT181" i="1"/>
  <c r="AZ181" i="1"/>
  <c r="BB181" i="1"/>
  <c r="BD181" i="1"/>
  <c r="BG181" i="1"/>
  <c r="BH181" i="1"/>
  <c r="BJ181" i="1"/>
  <c r="J182" i="1"/>
  <c r="K182" i="1"/>
  <c r="L182" i="1"/>
  <c r="M182" i="1"/>
  <c r="N182" i="1"/>
  <c r="O182" i="1"/>
  <c r="P182" i="1"/>
  <c r="Q182" i="1"/>
  <c r="V182" i="1"/>
  <c r="W182" i="1"/>
  <c r="AE182" i="1"/>
  <c r="AF182" i="1"/>
  <c r="AL182" i="1"/>
  <c r="AM182" i="1"/>
  <c r="AS182" i="1"/>
  <c r="AT182" i="1"/>
  <c r="AZ182" i="1"/>
  <c r="BB182" i="1"/>
  <c r="BC182" i="1" s="1"/>
  <c r="BD182" i="1"/>
  <c r="BG182" i="1"/>
  <c r="BH182" i="1"/>
  <c r="BJ182" i="1"/>
  <c r="J183" i="1"/>
  <c r="K183" i="1"/>
  <c r="L183" i="1"/>
  <c r="M183" i="1"/>
  <c r="N183" i="1"/>
  <c r="O183" i="1"/>
  <c r="P183" i="1"/>
  <c r="Q183" i="1"/>
  <c r="V183" i="1"/>
  <c r="W183" i="1"/>
  <c r="AE183" i="1"/>
  <c r="AF183" i="1"/>
  <c r="AL183" i="1"/>
  <c r="AM183" i="1"/>
  <c r="AS183" i="1"/>
  <c r="AT183" i="1"/>
  <c r="AZ183" i="1"/>
  <c r="BB183" i="1"/>
  <c r="BD183" i="1"/>
  <c r="BG183" i="1"/>
  <c r="BH183" i="1"/>
  <c r="BJ183" i="1"/>
  <c r="J184" i="1"/>
  <c r="K184" i="1"/>
  <c r="L184" i="1"/>
  <c r="M184" i="1"/>
  <c r="N184" i="1"/>
  <c r="O184" i="1"/>
  <c r="P184" i="1"/>
  <c r="Q184" i="1"/>
  <c r="V184" i="1"/>
  <c r="W184" i="1"/>
  <c r="AE184" i="1"/>
  <c r="AF184" i="1"/>
  <c r="AL184" i="1"/>
  <c r="AM184" i="1"/>
  <c r="AS184" i="1"/>
  <c r="AT184" i="1"/>
  <c r="AZ184" i="1"/>
  <c r="BB184" i="1"/>
  <c r="BD184" i="1"/>
  <c r="BG184" i="1"/>
  <c r="BH184" i="1"/>
  <c r="BJ184" i="1"/>
  <c r="J185" i="1"/>
  <c r="K185" i="1"/>
  <c r="L185" i="1"/>
  <c r="M185" i="1"/>
  <c r="N185" i="1"/>
  <c r="O185" i="1"/>
  <c r="P185" i="1"/>
  <c r="Q185" i="1"/>
  <c r="V185" i="1"/>
  <c r="W185" i="1"/>
  <c r="AE185" i="1"/>
  <c r="AF185" i="1"/>
  <c r="AL185" i="1"/>
  <c r="AM185" i="1"/>
  <c r="AS185" i="1"/>
  <c r="AV185" i="1" s="1"/>
  <c r="AT185" i="1"/>
  <c r="AZ185" i="1"/>
  <c r="BB185" i="1"/>
  <c r="BD185" i="1"/>
  <c r="BG185" i="1"/>
  <c r="BH185" i="1"/>
  <c r="BJ185" i="1"/>
  <c r="J186" i="1"/>
  <c r="K186" i="1"/>
  <c r="L186" i="1"/>
  <c r="M186" i="1"/>
  <c r="N186" i="1"/>
  <c r="O186" i="1"/>
  <c r="P186" i="1"/>
  <c r="Q186" i="1"/>
  <c r="V186" i="1"/>
  <c r="W186" i="1"/>
  <c r="AE186" i="1"/>
  <c r="AF186" i="1"/>
  <c r="AL186" i="1"/>
  <c r="AM186" i="1"/>
  <c r="AS186" i="1"/>
  <c r="AT186" i="1"/>
  <c r="AV186" i="1" s="1"/>
  <c r="AZ186" i="1"/>
  <c r="BB186" i="1"/>
  <c r="BC186" i="1" s="1"/>
  <c r="BD186" i="1"/>
  <c r="BG186" i="1"/>
  <c r="BH186" i="1"/>
  <c r="BJ186" i="1"/>
  <c r="J187" i="1"/>
  <c r="K187" i="1"/>
  <c r="L187" i="1"/>
  <c r="M187" i="1"/>
  <c r="N187" i="1"/>
  <c r="O187" i="1"/>
  <c r="P187" i="1"/>
  <c r="Q187" i="1"/>
  <c r="V187" i="1"/>
  <c r="W187" i="1"/>
  <c r="AE187" i="1"/>
  <c r="AF187" i="1"/>
  <c r="AL187" i="1"/>
  <c r="AM187" i="1"/>
  <c r="AS187" i="1"/>
  <c r="AT187" i="1"/>
  <c r="AZ187" i="1"/>
  <c r="BB187" i="1"/>
  <c r="BD187" i="1"/>
  <c r="BG187" i="1"/>
  <c r="BH187" i="1"/>
  <c r="BJ187" i="1"/>
  <c r="J188" i="1"/>
  <c r="K188" i="1"/>
  <c r="L188" i="1"/>
  <c r="M188" i="1"/>
  <c r="N188" i="1"/>
  <c r="O188" i="1"/>
  <c r="P188" i="1"/>
  <c r="Q188" i="1"/>
  <c r="V188" i="1"/>
  <c r="W188" i="1"/>
  <c r="AE188" i="1"/>
  <c r="AF188" i="1"/>
  <c r="AL188" i="1"/>
  <c r="AM188" i="1"/>
  <c r="AS188" i="1"/>
  <c r="AT188" i="1"/>
  <c r="AZ188" i="1"/>
  <c r="BB188" i="1"/>
  <c r="BD188" i="1"/>
  <c r="BG188" i="1"/>
  <c r="BH188" i="1"/>
  <c r="BJ188" i="1"/>
  <c r="J189" i="1"/>
  <c r="K189" i="1"/>
  <c r="L189" i="1"/>
  <c r="M189" i="1"/>
  <c r="N189" i="1"/>
  <c r="O189" i="1"/>
  <c r="P189" i="1"/>
  <c r="Q189" i="1"/>
  <c r="V189" i="1"/>
  <c r="W189" i="1"/>
  <c r="AE189" i="1"/>
  <c r="AF189" i="1"/>
  <c r="AL189" i="1"/>
  <c r="AM189" i="1"/>
  <c r="AS189" i="1"/>
  <c r="AT189" i="1"/>
  <c r="AZ189" i="1"/>
  <c r="BB189" i="1"/>
  <c r="BD189" i="1"/>
  <c r="BG189" i="1"/>
  <c r="BH189" i="1"/>
  <c r="BJ189" i="1"/>
  <c r="J190" i="1"/>
  <c r="K190" i="1"/>
  <c r="L190" i="1"/>
  <c r="M190" i="1"/>
  <c r="N190" i="1"/>
  <c r="O190" i="1"/>
  <c r="P190" i="1"/>
  <c r="Q190" i="1"/>
  <c r="V190" i="1"/>
  <c r="X190" i="1" s="1"/>
  <c r="W190" i="1"/>
  <c r="AE190" i="1"/>
  <c r="AF190" i="1"/>
  <c r="AL190" i="1"/>
  <c r="AM190" i="1"/>
  <c r="AS190" i="1"/>
  <c r="AT190" i="1"/>
  <c r="AZ190" i="1"/>
  <c r="BB190" i="1"/>
  <c r="BD190" i="1"/>
  <c r="BG190" i="1"/>
  <c r="BH190" i="1"/>
  <c r="BJ190" i="1"/>
  <c r="J191" i="1"/>
  <c r="K191" i="1"/>
  <c r="L191" i="1"/>
  <c r="M191" i="1"/>
  <c r="N191" i="1"/>
  <c r="O191" i="1"/>
  <c r="P191" i="1"/>
  <c r="Q191" i="1"/>
  <c r="V191" i="1"/>
  <c r="W191" i="1"/>
  <c r="AE191" i="1"/>
  <c r="AH191" i="1" s="1"/>
  <c r="AF191" i="1"/>
  <c r="AL191" i="1"/>
  <c r="AM191" i="1"/>
  <c r="AS191" i="1"/>
  <c r="AT191" i="1"/>
  <c r="AZ191" i="1"/>
  <c r="BB191" i="1"/>
  <c r="BD191" i="1"/>
  <c r="BG191" i="1"/>
  <c r="BH191" i="1"/>
  <c r="BJ191" i="1"/>
  <c r="J192" i="1"/>
  <c r="K192" i="1"/>
  <c r="L192" i="1"/>
  <c r="M192" i="1"/>
  <c r="N192" i="1"/>
  <c r="O192" i="1"/>
  <c r="P192" i="1"/>
  <c r="Q192" i="1"/>
  <c r="V192" i="1"/>
  <c r="W192" i="1"/>
  <c r="AE192" i="1"/>
  <c r="AF192" i="1"/>
  <c r="AL192" i="1"/>
  <c r="AM192" i="1"/>
  <c r="AS192" i="1"/>
  <c r="AT192" i="1"/>
  <c r="AZ192" i="1"/>
  <c r="BB192" i="1"/>
  <c r="BD192" i="1"/>
  <c r="BG192" i="1"/>
  <c r="BH192" i="1"/>
  <c r="BJ192" i="1"/>
  <c r="J193" i="1"/>
  <c r="K193" i="1"/>
  <c r="L193" i="1"/>
  <c r="M193" i="1"/>
  <c r="N193" i="1"/>
  <c r="O193" i="1"/>
  <c r="P193" i="1"/>
  <c r="Q193" i="1"/>
  <c r="V193" i="1"/>
  <c r="W193" i="1"/>
  <c r="AE193" i="1"/>
  <c r="AF193" i="1"/>
  <c r="AL193" i="1"/>
  <c r="AM193" i="1"/>
  <c r="AS193" i="1"/>
  <c r="AT193" i="1"/>
  <c r="AZ193" i="1"/>
  <c r="BB193" i="1"/>
  <c r="BD193" i="1"/>
  <c r="BG193" i="1"/>
  <c r="BH193" i="1"/>
  <c r="BJ193" i="1"/>
  <c r="J194" i="1"/>
  <c r="K194" i="1"/>
  <c r="L194" i="1"/>
  <c r="M194" i="1"/>
  <c r="N194" i="1"/>
  <c r="O194" i="1"/>
  <c r="P194" i="1"/>
  <c r="Q194" i="1"/>
  <c r="V194" i="1"/>
  <c r="W194" i="1"/>
  <c r="AE194" i="1"/>
  <c r="AF194" i="1"/>
  <c r="AL194" i="1"/>
  <c r="AM194" i="1"/>
  <c r="AS194" i="1"/>
  <c r="AT194" i="1"/>
  <c r="AZ194" i="1"/>
  <c r="BB194" i="1"/>
  <c r="BD194" i="1"/>
  <c r="BG194" i="1"/>
  <c r="BH194" i="1"/>
  <c r="BJ194" i="1"/>
  <c r="J195" i="1"/>
  <c r="K195" i="1"/>
  <c r="L195" i="1"/>
  <c r="M195" i="1"/>
  <c r="N195" i="1"/>
  <c r="O195" i="1"/>
  <c r="P195" i="1"/>
  <c r="Q195" i="1"/>
  <c r="V195" i="1"/>
  <c r="W195" i="1"/>
  <c r="AE195" i="1"/>
  <c r="AF195" i="1"/>
  <c r="AL195" i="1"/>
  <c r="AM195" i="1"/>
  <c r="AS195" i="1"/>
  <c r="AT195" i="1"/>
  <c r="AZ195" i="1"/>
  <c r="BB195" i="1"/>
  <c r="BD195" i="1"/>
  <c r="BG195" i="1"/>
  <c r="BH195" i="1"/>
  <c r="BJ195" i="1"/>
  <c r="J196" i="1"/>
  <c r="K196" i="1"/>
  <c r="L196" i="1"/>
  <c r="M196" i="1"/>
  <c r="N196" i="1"/>
  <c r="O196" i="1"/>
  <c r="P196" i="1"/>
  <c r="Q196" i="1"/>
  <c r="V196" i="1"/>
  <c r="Y196" i="1" s="1"/>
  <c r="W196" i="1"/>
  <c r="AE196" i="1"/>
  <c r="AF196" i="1"/>
  <c r="AL196" i="1"/>
  <c r="AM196" i="1"/>
  <c r="AS196" i="1"/>
  <c r="AT196" i="1"/>
  <c r="AZ196" i="1"/>
  <c r="BB196" i="1"/>
  <c r="BD196" i="1"/>
  <c r="BG196" i="1"/>
  <c r="BH196" i="1"/>
  <c r="BJ196" i="1"/>
  <c r="J197" i="1"/>
  <c r="K197" i="1"/>
  <c r="L197" i="1"/>
  <c r="M197" i="1"/>
  <c r="N197" i="1"/>
  <c r="O197" i="1"/>
  <c r="P197" i="1"/>
  <c r="Q197" i="1"/>
  <c r="V197" i="1"/>
  <c r="W197" i="1"/>
  <c r="AE197" i="1"/>
  <c r="AF197" i="1"/>
  <c r="AL197" i="1"/>
  <c r="AM197" i="1"/>
  <c r="AS197" i="1"/>
  <c r="AT197" i="1"/>
  <c r="AZ197" i="1"/>
  <c r="BB197" i="1"/>
  <c r="BD197" i="1"/>
  <c r="BG197" i="1"/>
  <c r="BH197" i="1"/>
  <c r="BJ197" i="1"/>
  <c r="J198" i="1"/>
  <c r="K198" i="1"/>
  <c r="L198" i="1"/>
  <c r="M198" i="1"/>
  <c r="N198" i="1"/>
  <c r="O198" i="1"/>
  <c r="P198" i="1"/>
  <c r="Q198" i="1"/>
  <c r="V198" i="1"/>
  <c r="W198" i="1"/>
  <c r="AE198" i="1"/>
  <c r="AF198" i="1"/>
  <c r="AL198" i="1"/>
  <c r="AM198" i="1"/>
  <c r="AS198" i="1"/>
  <c r="AT198" i="1"/>
  <c r="AZ198" i="1"/>
  <c r="BB198" i="1"/>
  <c r="BD198" i="1"/>
  <c r="BG198" i="1"/>
  <c r="BH198" i="1"/>
  <c r="BJ198" i="1"/>
  <c r="J199" i="1"/>
  <c r="K199" i="1"/>
  <c r="L199" i="1"/>
  <c r="M199" i="1"/>
  <c r="N199" i="1"/>
  <c r="O199" i="1"/>
  <c r="P199" i="1"/>
  <c r="Q199" i="1"/>
  <c r="V199" i="1"/>
  <c r="W199" i="1"/>
  <c r="AE199" i="1"/>
  <c r="AF199" i="1"/>
  <c r="AL199" i="1"/>
  <c r="AM199" i="1"/>
  <c r="AS199" i="1"/>
  <c r="AT199" i="1"/>
  <c r="AZ199" i="1"/>
  <c r="BB199" i="1"/>
  <c r="BD199" i="1"/>
  <c r="BG199" i="1"/>
  <c r="BH199" i="1"/>
  <c r="BJ199" i="1"/>
  <c r="J200" i="1"/>
  <c r="K200" i="1"/>
  <c r="L200" i="1"/>
  <c r="M200" i="1"/>
  <c r="N200" i="1"/>
  <c r="O200" i="1"/>
  <c r="P200" i="1"/>
  <c r="Q200" i="1"/>
  <c r="V200" i="1"/>
  <c r="W200" i="1"/>
  <c r="AE200" i="1"/>
  <c r="AF200" i="1"/>
  <c r="AL200" i="1"/>
  <c r="AM200" i="1"/>
  <c r="AS200" i="1"/>
  <c r="AT200" i="1"/>
  <c r="AZ200" i="1"/>
  <c r="BB200" i="1"/>
  <c r="BD200" i="1"/>
  <c r="BG200" i="1"/>
  <c r="BH200" i="1"/>
  <c r="BJ200" i="1"/>
  <c r="J201" i="1"/>
  <c r="K201" i="1"/>
  <c r="L201" i="1"/>
  <c r="M201" i="1"/>
  <c r="N201" i="1"/>
  <c r="O201" i="1"/>
  <c r="P201" i="1"/>
  <c r="Q201" i="1"/>
  <c r="V201" i="1"/>
  <c r="W201" i="1"/>
  <c r="AE201" i="1"/>
  <c r="AF201" i="1"/>
  <c r="AL201" i="1"/>
  <c r="AM201" i="1"/>
  <c r="AS201" i="1"/>
  <c r="AT201" i="1"/>
  <c r="AZ201" i="1"/>
  <c r="BB201" i="1"/>
  <c r="BD201" i="1"/>
  <c r="BG201" i="1"/>
  <c r="BH201" i="1"/>
  <c r="BJ201" i="1"/>
  <c r="J202" i="1"/>
  <c r="K202" i="1"/>
  <c r="L202" i="1"/>
  <c r="M202" i="1"/>
  <c r="N202" i="1"/>
  <c r="O202" i="1"/>
  <c r="P202" i="1"/>
  <c r="Q202" i="1"/>
  <c r="V202" i="1"/>
  <c r="W202" i="1"/>
  <c r="AE202" i="1"/>
  <c r="AF202" i="1"/>
  <c r="AL202" i="1"/>
  <c r="AM202" i="1"/>
  <c r="AS202" i="1"/>
  <c r="AT202" i="1"/>
  <c r="AZ202" i="1"/>
  <c r="BB202" i="1"/>
  <c r="BD202" i="1"/>
  <c r="BE202" i="1" s="1"/>
  <c r="BG202" i="1"/>
  <c r="BH202" i="1"/>
  <c r="BJ202" i="1"/>
  <c r="J203" i="1"/>
  <c r="K203" i="1"/>
  <c r="L203" i="1"/>
  <c r="M203" i="1"/>
  <c r="N203" i="1"/>
  <c r="O203" i="1"/>
  <c r="P203" i="1"/>
  <c r="Q203" i="1"/>
  <c r="V203" i="1"/>
  <c r="W203" i="1"/>
  <c r="AE203" i="1"/>
  <c r="AF203" i="1"/>
  <c r="AL203" i="1"/>
  <c r="AM203" i="1"/>
  <c r="AS203" i="1"/>
  <c r="AT203" i="1"/>
  <c r="AZ203" i="1"/>
  <c r="BB203" i="1"/>
  <c r="BD203" i="1"/>
  <c r="BG203" i="1"/>
  <c r="BH203" i="1"/>
  <c r="BJ203" i="1"/>
  <c r="J204" i="1"/>
  <c r="K204" i="1"/>
  <c r="L204" i="1"/>
  <c r="M204" i="1"/>
  <c r="N204" i="1"/>
  <c r="O204" i="1"/>
  <c r="P204" i="1"/>
  <c r="Q204" i="1"/>
  <c r="V204" i="1"/>
  <c r="W204" i="1"/>
  <c r="AE204" i="1"/>
  <c r="AF204" i="1"/>
  <c r="AL204" i="1"/>
  <c r="AM204" i="1"/>
  <c r="AS204" i="1"/>
  <c r="AT204" i="1"/>
  <c r="AZ204" i="1"/>
  <c r="BB204" i="1"/>
  <c r="BD204" i="1"/>
  <c r="BG204" i="1"/>
  <c r="BH204" i="1"/>
  <c r="BJ204" i="1"/>
  <c r="J205" i="1"/>
  <c r="K205" i="1"/>
  <c r="L205" i="1"/>
  <c r="M205" i="1"/>
  <c r="N205" i="1"/>
  <c r="O205" i="1"/>
  <c r="P205" i="1"/>
  <c r="Q205" i="1"/>
  <c r="V205" i="1"/>
  <c r="W205" i="1"/>
  <c r="AE205" i="1"/>
  <c r="AF205" i="1"/>
  <c r="AL205" i="1"/>
  <c r="AM205" i="1"/>
  <c r="AS205" i="1"/>
  <c r="AT205" i="1"/>
  <c r="AZ205" i="1"/>
  <c r="BB205" i="1"/>
  <c r="BD205" i="1"/>
  <c r="BG205" i="1"/>
  <c r="BH205" i="1"/>
  <c r="BJ205" i="1"/>
  <c r="J206" i="1"/>
  <c r="K206" i="1"/>
  <c r="L206" i="1"/>
  <c r="M206" i="1"/>
  <c r="N206" i="1"/>
  <c r="O206" i="1"/>
  <c r="P206" i="1"/>
  <c r="Q206" i="1"/>
  <c r="V206" i="1"/>
  <c r="W206" i="1"/>
  <c r="AE206" i="1"/>
  <c r="AF206" i="1"/>
  <c r="AL206" i="1"/>
  <c r="AM206" i="1"/>
  <c r="AS206" i="1"/>
  <c r="AT206" i="1"/>
  <c r="AZ206" i="1"/>
  <c r="BB206" i="1"/>
  <c r="BC206" i="1" s="1"/>
  <c r="BD206" i="1"/>
  <c r="BG206" i="1"/>
  <c r="BH206" i="1"/>
  <c r="BJ206" i="1"/>
  <c r="J207" i="1"/>
  <c r="K207" i="1"/>
  <c r="L207" i="1"/>
  <c r="M207" i="1"/>
  <c r="N207" i="1"/>
  <c r="O207" i="1"/>
  <c r="P207" i="1"/>
  <c r="Q207" i="1"/>
  <c r="V207" i="1"/>
  <c r="W207" i="1"/>
  <c r="AE207" i="1"/>
  <c r="AF207" i="1"/>
  <c r="AL207" i="1"/>
  <c r="AM207" i="1"/>
  <c r="AS207" i="1"/>
  <c r="AT207" i="1"/>
  <c r="AZ207" i="1"/>
  <c r="BB207" i="1"/>
  <c r="BD207" i="1"/>
  <c r="BG207" i="1"/>
  <c r="BH207" i="1"/>
  <c r="BJ207" i="1"/>
  <c r="J208" i="1"/>
  <c r="K208" i="1"/>
  <c r="L208" i="1"/>
  <c r="M208" i="1"/>
  <c r="N208" i="1"/>
  <c r="O208" i="1"/>
  <c r="P208" i="1"/>
  <c r="Q208" i="1"/>
  <c r="V208" i="1"/>
  <c r="W208" i="1"/>
  <c r="AE208" i="1"/>
  <c r="AF208" i="1"/>
  <c r="AL208" i="1"/>
  <c r="AM208" i="1"/>
  <c r="AS208" i="1"/>
  <c r="AT208" i="1"/>
  <c r="AZ208" i="1"/>
  <c r="BB208" i="1"/>
  <c r="BD208" i="1"/>
  <c r="BG208" i="1"/>
  <c r="BH208" i="1"/>
  <c r="BJ208" i="1"/>
  <c r="J209" i="1"/>
  <c r="K209" i="1"/>
  <c r="L209" i="1"/>
  <c r="M209" i="1"/>
  <c r="N209" i="1"/>
  <c r="O209" i="1"/>
  <c r="P209" i="1"/>
  <c r="Q209" i="1"/>
  <c r="V209" i="1"/>
  <c r="W209" i="1"/>
  <c r="AE209" i="1"/>
  <c r="AF209" i="1"/>
  <c r="AL209" i="1"/>
  <c r="AM209" i="1"/>
  <c r="AO209" i="1" s="1"/>
  <c r="AS209" i="1"/>
  <c r="AT209" i="1"/>
  <c r="AZ209" i="1"/>
  <c r="BB209" i="1"/>
  <c r="BD209" i="1"/>
  <c r="BG209" i="1"/>
  <c r="BH209" i="1"/>
  <c r="BJ209" i="1"/>
  <c r="J210" i="1"/>
  <c r="K210" i="1"/>
  <c r="L210" i="1"/>
  <c r="M210" i="1"/>
  <c r="N210" i="1"/>
  <c r="O210" i="1"/>
  <c r="P210" i="1"/>
  <c r="Q210" i="1"/>
  <c r="V210" i="1"/>
  <c r="W210" i="1"/>
  <c r="AE210" i="1"/>
  <c r="AF210" i="1"/>
  <c r="AL210" i="1"/>
  <c r="AM210" i="1"/>
  <c r="AS210" i="1"/>
  <c r="AT210" i="1"/>
  <c r="AZ210" i="1"/>
  <c r="BB210" i="1"/>
  <c r="BD210" i="1"/>
  <c r="BG210" i="1"/>
  <c r="BH210" i="1"/>
  <c r="BJ210" i="1"/>
  <c r="J211" i="1"/>
  <c r="K211" i="1"/>
  <c r="L211" i="1"/>
  <c r="M211" i="1"/>
  <c r="N211" i="1"/>
  <c r="O211" i="1"/>
  <c r="P211" i="1"/>
  <c r="Q211" i="1"/>
  <c r="V211" i="1"/>
  <c r="W211" i="1"/>
  <c r="AE211" i="1"/>
  <c r="AF211" i="1"/>
  <c r="AL211" i="1"/>
  <c r="AM211" i="1"/>
  <c r="AQ211" i="1" s="1"/>
  <c r="AS211" i="1"/>
  <c r="AT211" i="1"/>
  <c r="AZ211" i="1"/>
  <c r="BB211" i="1"/>
  <c r="BD211" i="1"/>
  <c r="BG211" i="1"/>
  <c r="BH211" i="1"/>
  <c r="BJ211" i="1"/>
  <c r="J212" i="1"/>
  <c r="K212" i="1"/>
  <c r="L212" i="1"/>
  <c r="M212" i="1"/>
  <c r="N212" i="1"/>
  <c r="O212" i="1"/>
  <c r="P212" i="1"/>
  <c r="Q212" i="1"/>
  <c r="V212" i="1"/>
  <c r="W212" i="1"/>
  <c r="AE212" i="1"/>
  <c r="AF212" i="1"/>
  <c r="AL212" i="1"/>
  <c r="AM212" i="1"/>
  <c r="AS212" i="1"/>
  <c r="AT212" i="1"/>
  <c r="AZ212" i="1"/>
  <c r="BB212" i="1"/>
  <c r="BD212" i="1"/>
  <c r="BG212" i="1"/>
  <c r="BH212" i="1"/>
  <c r="BJ212" i="1"/>
  <c r="J213" i="1"/>
  <c r="K213" i="1"/>
  <c r="L213" i="1"/>
  <c r="M213" i="1"/>
  <c r="N213" i="1"/>
  <c r="O213" i="1"/>
  <c r="P213" i="1"/>
  <c r="Q213" i="1"/>
  <c r="V213" i="1"/>
  <c r="W213" i="1"/>
  <c r="AE213" i="1"/>
  <c r="AF213" i="1"/>
  <c r="AJ213" i="1" s="1"/>
  <c r="AL213" i="1"/>
  <c r="AM213" i="1"/>
  <c r="AS213" i="1"/>
  <c r="AT213" i="1"/>
  <c r="AZ213" i="1"/>
  <c r="BB213" i="1"/>
  <c r="BD213" i="1"/>
  <c r="BG213" i="1"/>
  <c r="BH213" i="1"/>
  <c r="BJ213" i="1"/>
  <c r="J214" i="1"/>
  <c r="K214" i="1"/>
  <c r="L214" i="1"/>
  <c r="M214" i="1"/>
  <c r="N214" i="1"/>
  <c r="O214" i="1"/>
  <c r="P214" i="1"/>
  <c r="Q214" i="1"/>
  <c r="V214" i="1"/>
  <c r="W214" i="1"/>
  <c r="AE214" i="1"/>
  <c r="AF214" i="1"/>
  <c r="AL214" i="1"/>
  <c r="AM214" i="1"/>
  <c r="AS214" i="1"/>
  <c r="AT214" i="1"/>
  <c r="AZ214" i="1"/>
  <c r="BB214" i="1"/>
  <c r="BD214" i="1"/>
  <c r="BG214" i="1"/>
  <c r="BH214" i="1"/>
  <c r="BJ214" i="1"/>
  <c r="J215" i="1"/>
  <c r="K215" i="1"/>
  <c r="L215" i="1"/>
  <c r="M215" i="1"/>
  <c r="N215" i="1"/>
  <c r="O215" i="1"/>
  <c r="P215" i="1"/>
  <c r="Q215" i="1"/>
  <c r="V215" i="1"/>
  <c r="W215" i="1"/>
  <c r="AE215" i="1"/>
  <c r="AF215" i="1"/>
  <c r="AL215" i="1"/>
  <c r="AM215" i="1"/>
  <c r="AS215" i="1"/>
  <c r="AT215" i="1"/>
  <c r="AZ215" i="1"/>
  <c r="BB215" i="1"/>
  <c r="BD215" i="1"/>
  <c r="BG215" i="1"/>
  <c r="BH215" i="1"/>
  <c r="BJ215" i="1"/>
  <c r="J216" i="1"/>
  <c r="K216" i="1"/>
  <c r="L216" i="1"/>
  <c r="M216" i="1"/>
  <c r="N216" i="1"/>
  <c r="O216" i="1"/>
  <c r="P216" i="1"/>
  <c r="Q216" i="1"/>
  <c r="V216" i="1"/>
  <c r="W216" i="1"/>
  <c r="AE216" i="1"/>
  <c r="AF216" i="1"/>
  <c r="AL216" i="1"/>
  <c r="AM216" i="1"/>
  <c r="AS216" i="1"/>
  <c r="AT216" i="1"/>
  <c r="AZ216" i="1"/>
  <c r="BB216" i="1"/>
  <c r="BC216" i="1" s="1"/>
  <c r="BD216" i="1"/>
  <c r="BG216" i="1"/>
  <c r="BH216" i="1"/>
  <c r="BJ216" i="1"/>
  <c r="J217" i="1"/>
  <c r="K217" i="1"/>
  <c r="L217" i="1"/>
  <c r="M217" i="1"/>
  <c r="N217" i="1"/>
  <c r="O217" i="1"/>
  <c r="P217" i="1"/>
  <c r="Q217" i="1"/>
  <c r="V217" i="1"/>
  <c r="W217" i="1"/>
  <c r="AE217" i="1"/>
  <c r="AF217" i="1"/>
  <c r="AI217" i="1" s="1"/>
  <c r="AL217" i="1"/>
  <c r="AM217" i="1"/>
  <c r="AS217" i="1"/>
  <c r="AT217" i="1"/>
  <c r="AZ217" i="1"/>
  <c r="BB217" i="1"/>
  <c r="BC217" i="1" s="1"/>
  <c r="BD217" i="1"/>
  <c r="BG217" i="1"/>
  <c r="BH217" i="1"/>
  <c r="BJ217" i="1"/>
  <c r="J218" i="1"/>
  <c r="K218" i="1"/>
  <c r="L218" i="1"/>
  <c r="M218" i="1"/>
  <c r="N218" i="1"/>
  <c r="O218" i="1"/>
  <c r="P218" i="1"/>
  <c r="Q218" i="1"/>
  <c r="V218" i="1"/>
  <c r="W218" i="1"/>
  <c r="AE218" i="1"/>
  <c r="AF218" i="1"/>
  <c r="AL218" i="1"/>
  <c r="AM218" i="1"/>
  <c r="AS218" i="1"/>
  <c r="AT218" i="1"/>
  <c r="AZ218" i="1"/>
  <c r="BB218" i="1"/>
  <c r="BD218" i="1"/>
  <c r="BG218" i="1"/>
  <c r="BH218" i="1"/>
  <c r="BJ218" i="1"/>
  <c r="J219" i="1"/>
  <c r="K219" i="1"/>
  <c r="L219" i="1"/>
  <c r="M219" i="1"/>
  <c r="N219" i="1"/>
  <c r="O219" i="1"/>
  <c r="P219" i="1"/>
  <c r="Q219" i="1"/>
  <c r="V219" i="1"/>
  <c r="W219" i="1"/>
  <c r="AE219" i="1"/>
  <c r="AF219" i="1"/>
  <c r="AL219" i="1"/>
  <c r="AM219" i="1"/>
  <c r="AS219" i="1"/>
  <c r="AT219" i="1"/>
  <c r="AZ219" i="1"/>
  <c r="BB219" i="1"/>
  <c r="BD219" i="1"/>
  <c r="BG219" i="1"/>
  <c r="BH219" i="1"/>
  <c r="BJ219" i="1"/>
  <c r="J220" i="1"/>
  <c r="K220" i="1"/>
  <c r="L220" i="1"/>
  <c r="M220" i="1"/>
  <c r="N220" i="1"/>
  <c r="O220" i="1"/>
  <c r="P220" i="1"/>
  <c r="Q220" i="1"/>
  <c r="V220" i="1"/>
  <c r="W220" i="1"/>
  <c r="AE220" i="1"/>
  <c r="AF220" i="1"/>
  <c r="AG220" i="1" s="1"/>
  <c r="AL220" i="1"/>
  <c r="AM220" i="1"/>
  <c r="AS220" i="1"/>
  <c r="AT220" i="1"/>
  <c r="AZ220" i="1"/>
  <c r="BB220" i="1"/>
  <c r="BD220" i="1"/>
  <c r="BG220" i="1"/>
  <c r="BH220" i="1"/>
  <c r="BJ220" i="1"/>
  <c r="J221" i="1"/>
  <c r="K221" i="1"/>
  <c r="L221" i="1"/>
  <c r="M221" i="1"/>
  <c r="N221" i="1"/>
  <c r="O221" i="1"/>
  <c r="P221" i="1"/>
  <c r="Q221" i="1"/>
  <c r="V221" i="1"/>
  <c r="W221" i="1"/>
  <c r="AE221" i="1"/>
  <c r="AF221" i="1"/>
  <c r="AL221" i="1"/>
  <c r="AM221" i="1"/>
  <c r="AS221" i="1"/>
  <c r="AT221" i="1"/>
  <c r="AZ221" i="1"/>
  <c r="BB221" i="1"/>
  <c r="BC221" i="1" s="1"/>
  <c r="BD221" i="1"/>
  <c r="BG221" i="1"/>
  <c r="BH221" i="1"/>
  <c r="BJ221" i="1"/>
  <c r="J222" i="1"/>
  <c r="K222" i="1"/>
  <c r="L222" i="1"/>
  <c r="M222" i="1"/>
  <c r="N222" i="1"/>
  <c r="O222" i="1"/>
  <c r="P222" i="1"/>
  <c r="Q222" i="1"/>
  <c r="V222" i="1"/>
  <c r="W222" i="1"/>
  <c r="AE222" i="1"/>
  <c r="AF222" i="1"/>
  <c r="AL222" i="1"/>
  <c r="AM222" i="1"/>
  <c r="AS222" i="1"/>
  <c r="AT222" i="1"/>
  <c r="AZ222" i="1"/>
  <c r="BB222" i="1"/>
  <c r="BD222" i="1"/>
  <c r="BG222" i="1"/>
  <c r="BH222" i="1"/>
  <c r="BJ222" i="1"/>
  <c r="J223" i="1"/>
  <c r="K223" i="1"/>
  <c r="L223" i="1"/>
  <c r="M223" i="1"/>
  <c r="N223" i="1"/>
  <c r="O223" i="1"/>
  <c r="P223" i="1"/>
  <c r="Q223" i="1"/>
  <c r="V223" i="1"/>
  <c r="W223" i="1"/>
  <c r="AE223" i="1"/>
  <c r="AF223" i="1"/>
  <c r="AL223" i="1"/>
  <c r="AM223" i="1"/>
  <c r="AS223" i="1"/>
  <c r="AT223" i="1"/>
  <c r="AZ223" i="1"/>
  <c r="BB223" i="1"/>
  <c r="BD223" i="1"/>
  <c r="BG223" i="1"/>
  <c r="BH223" i="1"/>
  <c r="BJ223" i="1"/>
  <c r="J224" i="1"/>
  <c r="K224" i="1"/>
  <c r="L224" i="1"/>
  <c r="M224" i="1"/>
  <c r="N224" i="1"/>
  <c r="O224" i="1"/>
  <c r="P224" i="1"/>
  <c r="Q224" i="1"/>
  <c r="V224" i="1"/>
  <c r="X224" i="1" s="1"/>
  <c r="W224" i="1"/>
  <c r="AE224" i="1"/>
  <c r="AF224" i="1"/>
  <c r="AL224" i="1"/>
  <c r="AP224" i="1" s="1"/>
  <c r="AM224" i="1"/>
  <c r="AS224" i="1"/>
  <c r="AT224" i="1"/>
  <c r="AZ224" i="1"/>
  <c r="BB224" i="1"/>
  <c r="BD224" i="1"/>
  <c r="BG224" i="1"/>
  <c r="BH224" i="1"/>
  <c r="BJ224" i="1"/>
  <c r="J225" i="1"/>
  <c r="K225" i="1"/>
  <c r="L225" i="1"/>
  <c r="M225" i="1"/>
  <c r="N225" i="1"/>
  <c r="O225" i="1"/>
  <c r="P225" i="1"/>
  <c r="Q225" i="1"/>
  <c r="V225" i="1"/>
  <c r="W225" i="1"/>
  <c r="AE225" i="1"/>
  <c r="AF225" i="1"/>
  <c r="AL225" i="1"/>
  <c r="AM225" i="1"/>
  <c r="AS225" i="1"/>
  <c r="AT225" i="1"/>
  <c r="AZ225" i="1"/>
  <c r="BB225" i="1"/>
  <c r="BD225" i="1"/>
  <c r="BG225" i="1"/>
  <c r="BH225" i="1"/>
  <c r="BJ225" i="1"/>
  <c r="J226" i="1"/>
  <c r="K226" i="1"/>
  <c r="L226" i="1"/>
  <c r="M226" i="1"/>
  <c r="N226" i="1"/>
  <c r="O226" i="1"/>
  <c r="P226" i="1"/>
  <c r="Q226" i="1"/>
  <c r="V226" i="1"/>
  <c r="W226" i="1"/>
  <c r="AE226" i="1"/>
  <c r="AF226" i="1"/>
  <c r="AL226" i="1"/>
  <c r="AM226" i="1"/>
  <c r="AS226" i="1"/>
  <c r="AT226" i="1"/>
  <c r="AZ226" i="1"/>
  <c r="BB226" i="1"/>
  <c r="BD226" i="1"/>
  <c r="BG226" i="1"/>
  <c r="BH226" i="1"/>
  <c r="BJ226" i="1"/>
  <c r="J227" i="1"/>
  <c r="K227" i="1"/>
  <c r="L227" i="1"/>
  <c r="M227" i="1"/>
  <c r="N227" i="1"/>
  <c r="O227" i="1"/>
  <c r="P227" i="1"/>
  <c r="Q227" i="1"/>
  <c r="V227" i="1"/>
  <c r="W227" i="1"/>
  <c r="AE227" i="1"/>
  <c r="AF227" i="1"/>
  <c r="AL227" i="1"/>
  <c r="AM227" i="1"/>
  <c r="AS227" i="1"/>
  <c r="AT227" i="1"/>
  <c r="AZ227" i="1"/>
  <c r="BB227" i="1"/>
  <c r="BD227" i="1"/>
  <c r="BG227" i="1"/>
  <c r="BH227" i="1"/>
  <c r="BJ227" i="1"/>
  <c r="J228" i="1"/>
  <c r="K228" i="1"/>
  <c r="L228" i="1"/>
  <c r="M228" i="1"/>
  <c r="N228" i="1"/>
  <c r="O228" i="1"/>
  <c r="P228" i="1"/>
  <c r="Q228" i="1"/>
  <c r="V228" i="1"/>
  <c r="W228" i="1"/>
  <c r="AE228" i="1"/>
  <c r="AF228" i="1"/>
  <c r="AL228" i="1"/>
  <c r="AM228" i="1"/>
  <c r="AS228" i="1"/>
  <c r="AT228" i="1"/>
  <c r="AZ228" i="1"/>
  <c r="BB228" i="1"/>
  <c r="BD228" i="1"/>
  <c r="BG228" i="1"/>
  <c r="BH228" i="1"/>
  <c r="BJ228" i="1"/>
  <c r="J229" i="1"/>
  <c r="K229" i="1"/>
  <c r="L229" i="1"/>
  <c r="M229" i="1"/>
  <c r="N229" i="1"/>
  <c r="O229" i="1"/>
  <c r="P229" i="1"/>
  <c r="Q229" i="1"/>
  <c r="V229" i="1"/>
  <c r="W229" i="1"/>
  <c r="AE229" i="1"/>
  <c r="AF229" i="1"/>
  <c r="AH229" i="1" s="1"/>
  <c r="AL229" i="1"/>
  <c r="AM229" i="1"/>
  <c r="AS229" i="1"/>
  <c r="AT229" i="1"/>
  <c r="AZ229" i="1"/>
  <c r="BB229" i="1"/>
  <c r="BC229" i="1" s="1"/>
  <c r="BD229" i="1"/>
  <c r="BG229" i="1"/>
  <c r="BH229" i="1"/>
  <c r="BJ229" i="1"/>
  <c r="J230" i="1"/>
  <c r="K230" i="1"/>
  <c r="L230" i="1"/>
  <c r="M230" i="1"/>
  <c r="N230" i="1"/>
  <c r="O230" i="1"/>
  <c r="P230" i="1"/>
  <c r="Q230" i="1"/>
  <c r="V230" i="1"/>
  <c r="W230" i="1"/>
  <c r="AE230" i="1"/>
  <c r="AF230" i="1"/>
  <c r="AL230" i="1"/>
  <c r="AM230" i="1"/>
  <c r="AS230" i="1"/>
  <c r="AT230" i="1"/>
  <c r="AZ230" i="1"/>
  <c r="BB230" i="1"/>
  <c r="BC230" i="1" s="1"/>
  <c r="BD230" i="1"/>
  <c r="BG230" i="1"/>
  <c r="BH230" i="1"/>
  <c r="BJ230" i="1"/>
  <c r="J231" i="1"/>
  <c r="K231" i="1"/>
  <c r="L231" i="1"/>
  <c r="M231" i="1"/>
  <c r="N231" i="1"/>
  <c r="O231" i="1"/>
  <c r="P231" i="1"/>
  <c r="Q231" i="1"/>
  <c r="V231" i="1"/>
  <c r="W231" i="1"/>
  <c r="AE231" i="1"/>
  <c r="AF231" i="1"/>
  <c r="AJ231" i="1"/>
  <c r="AL231" i="1"/>
  <c r="AM231" i="1"/>
  <c r="AS231" i="1"/>
  <c r="AT231" i="1"/>
  <c r="AZ231" i="1"/>
  <c r="BB231" i="1"/>
  <c r="BD231" i="1"/>
  <c r="BG231" i="1"/>
  <c r="BH231" i="1"/>
  <c r="BJ231" i="1"/>
  <c r="J232" i="1"/>
  <c r="K232" i="1"/>
  <c r="L232" i="1"/>
  <c r="M232" i="1"/>
  <c r="N232" i="1"/>
  <c r="O232" i="1"/>
  <c r="P232" i="1"/>
  <c r="Q232" i="1"/>
  <c r="V232" i="1"/>
  <c r="W232" i="1"/>
  <c r="AE232" i="1"/>
  <c r="AF232" i="1"/>
  <c r="AL232" i="1"/>
  <c r="AM232" i="1"/>
  <c r="AN232" i="1" s="1"/>
  <c r="AS232" i="1"/>
  <c r="AT232" i="1"/>
  <c r="AZ232" i="1"/>
  <c r="BB232" i="1"/>
  <c r="BD232" i="1"/>
  <c r="BG232" i="1"/>
  <c r="BH232" i="1"/>
  <c r="BJ232" i="1"/>
  <c r="J233" i="1"/>
  <c r="K233" i="1"/>
  <c r="L233" i="1"/>
  <c r="M233" i="1"/>
  <c r="N233" i="1"/>
  <c r="O233" i="1"/>
  <c r="P233" i="1"/>
  <c r="Q233" i="1"/>
  <c r="V233" i="1"/>
  <c r="W233" i="1"/>
  <c r="AE233" i="1"/>
  <c r="AF233" i="1"/>
  <c r="AL233" i="1"/>
  <c r="AM233" i="1"/>
  <c r="AS233" i="1"/>
  <c r="AT233" i="1"/>
  <c r="AZ233" i="1"/>
  <c r="BB233" i="1"/>
  <c r="BD233" i="1"/>
  <c r="BG233" i="1"/>
  <c r="BH233" i="1"/>
  <c r="BJ233" i="1"/>
  <c r="J234" i="1"/>
  <c r="K234" i="1"/>
  <c r="L234" i="1"/>
  <c r="M234" i="1"/>
  <c r="N234" i="1"/>
  <c r="O234" i="1"/>
  <c r="P234" i="1"/>
  <c r="Q234" i="1"/>
  <c r="V234" i="1"/>
  <c r="W234" i="1"/>
  <c r="AE234" i="1"/>
  <c r="AF234" i="1"/>
  <c r="AL234" i="1"/>
  <c r="AM234" i="1"/>
  <c r="AS234" i="1"/>
  <c r="AT234" i="1"/>
  <c r="AZ234" i="1"/>
  <c r="BB234" i="1"/>
  <c r="BD234" i="1"/>
  <c r="BG234" i="1"/>
  <c r="BH234" i="1"/>
  <c r="BJ234" i="1"/>
  <c r="J235" i="1"/>
  <c r="K235" i="1"/>
  <c r="L235" i="1"/>
  <c r="M235" i="1"/>
  <c r="N235" i="1"/>
  <c r="O235" i="1"/>
  <c r="P235" i="1"/>
  <c r="Q235" i="1"/>
  <c r="V235" i="1"/>
  <c r="W235" i="1"/>
  <c r="AE235" i="1"/>
  <c r="AJ235" i="1" s="1"/>
  <c r="AF235" i="1"/>
  <c r="AL235" i="1"/>
  <c r="AM235" i="1"/>
  <c r="AS235" i="1"/>
  <c r="AT235" i="1"/>
  <c r="AZ235" i="1"/>
  <c r="BB235" i="1"/>
  <c r="BD235" i="1"/>
  <c r="BG235" i="1"/>
  <c r="BH235" i="1"/>
  <c r="BJ235" i="1"/>
  <c r="J236" i="1"/>
  <c r="K236" i="1"/>
  <c r="L236" i="1"/>
  <c r="M236" i="1"/>
  <c r="N236" i="1"/>
  <c r="O236" i="1"/>
  <c r="P236" i="1"/>
  <c r="Q236" i="1"/>
  <c r="V236" i="1"/>
  <c r="W236" i="1"/>
  <c r="AE236" i="1"/>
  <c r="AF236" i="1"/>
  <c r="AL236" i="1"/>
  <c r="AM236" i="1"/>
  <c r="AS236" i="1"/>
  <c r="AT236" i="1"/>
  <c r="AZ236" i="1"/>
  <c r="BB236" i="1"/>
  <c r="BD236" i="1"/>
  <c r="BG236" i="1"/>
  <c r="BH236" i="1"/>
  <c r="BJ236" i="1"/>
  <c r="J237" i="1"/>
  <c r="K237" i="1"/>
  <c r="L237" i="1"/>
  <c r="M237" i="1"/>
  <c r="N237" i="1"/>
  <c r="O237" i="1"/>
  <c r="P237" i="1"/>
  <c r="Q237" i="1"/>
  <c r="V237" i="1"/>
  <c r="W237" i="1"/>
  <c r="AE237" i="1"/>
  <c r="AF237" i="1"/>
  <c r="AI237" i="1" s="1"/>
  <c r="AL237" i="1"/>
  <c r="AM237" i="1"/>
  <c r="AS237" i="1"/>
  <c r="AT237" i="1"/>
  <c r="AZ237" i="1"/>
  <c r="BB237" i="1"/>
  <c r="BD237" i="1"/>
  <c r="BG237" i="1"/>
  <c r="BH237" i="1"/>
  <c r="BJ237" i="1"/>
  <c r="J238" i="1"/>
  <c r="K238" i="1"/>
  <c r="L238" i="1"/>
  <c r="M238" i="1"/>
  <c r="N238" i="1"/>
  <c r="O238" i="1"/>
  <c r="P238" i="1"/>
  <c r="Q238" i="1"/>
  <c r="V238" i="1"/>
  <c r="W238" i="1"/>
  <c r="AE238" i="1"/>
  <c r="AF238" i="1"/>
  <c r="AL238" i="1"/>
  <c r="AM238" i="1"/>
  <c r="AS238" i="1"/>
  <c r="AT238" i="1"/>
  <c r="AZ238" i="1"/>
  <c r="BB238" i="1"/>
  <c r="BD238" i="1"/>
  <c r="BG238" i="1"/>
  <c r="BH238" i="1"/>
  <c r="BJ238" i="1"/>
  <c r="J239" i="1"/>
  <c r="K239" i="1"/>
  <c r="L239" i="1"/>
  <c r="M239" i="1"/>
  <c r="N239" i="1"/>
  <c r="O239" i="1"/>
  <c r="P239" i="1"/>
  <c r="Q239" i="1"/>
  <c r="V239" i="1"/>
  <c r="W239" i="1"/>
  <c r="AE239" i="1"/>
  <c r="AF239" i="1"/>
  <c r="AL239" i="1"/>
  <c r="AM239" i="1"/>
  <c r="AS239" i="1"/>
  <c r="AT239" i="1"/>
  <c r="AZ239" i="1"/>
  <c r="BB239" i="1"/>
  <c r="BD239" i="1"/>
  <c r="BG239" i="1"/>
  <c r="BH239" i="1"/>
  <c r="BJ239" i="1"/>
  <c r="J240" i="1"/>
  <c r="K240" i="1"/>
  <c r="L240" i="1"/>
  <c r="M240" i="1"/>
  <c r="N240" i="1"/>
  <c r="O240" i="1"/>
  <c r="P240" i="1"/>
  <c r="Q240" i="1"/>
  <c r="V240" i="1"/>
  <c r="W240" i="1"/>
  <c r="AE240" i="1"/>
  <c r="AF240" i="1"/>
  <c r="AL240" i="1"/>
  <c r="AM240" i="1"/>
  <c r="AS240" i="1"/>
  <c r="AT240" i="1"/>
  <c r="AZ240" i="1"/>
  <c r="BB240" i="1"/>
  <c r="BD240" i="1"/>
  <c r="BG240" i="1"/>
  <c r="BH240" i="1"/>
  <c r="BJ240" i="1"/>
  <c r="J241" i="1"/>
  <c r="K241" i="1"/>
  <c r="L241" i="1"/>
  <c r="M241" i="1"/>
  <c r="N241" i="1"/>
  <c r="O241" i="1"/>
  <c r="P241" i="1"/>
  <c r="Q241" i="1"/>
  <c r="V241" i="1"/>
  <c r="W241" i="1"/>
  <c r="AE241" i="1"/>
  <c r="AF241" i="1"/>
  <c r="AL241" i="1"/>
  <c r="AM241" i="1"/>
  <c r="AS241" i="1"/>
  <c r="AT241" i="1"/>
  <c r="AZ241" i="1"/>
  <c r="BB241" i="1"/>
  <c r="BD241" i="1"/>
  <c r="BG241" i="1"/>
  <c r="BH241" i="1"/>
  <c r="BJ241" i="1"/>
  <c r="J242" i="1"/>
  <c r="K242" i="1"/>
  <c r="L242" i="1"/>
  <c r="M242" i="1"/>
  <c r="N242" i="1"/>
  <c r="O242" i="1"/>
  <c r="P242" i="1"/>
  <c r="Q242" i="1"/>
  <c r="V242" i="1"/>
  <c r="W242" i="1"/>
  <c r="AE242" i="1"/>
  <c r="AF242" i="1"/>
  <c r="AL242" i="1"/>
  <c r="AM242" i="1"/>
  <c r="AS242" i="1"/>
  <c r="AT242" i="1"/>
  <c r="AZ242" i="1"/>
  <c r="BB242" i="1"/>
  <c r="BD242" i="1"/>
  <c r="BG242" i="1"/>
  <c r="BH242" i="1"/>
  <c r="BJ242" i="1"/>
  <c r="J243" i="1"/>
  <c r="K243" i="1"/>
  <c r="L243" i="1"/>
  <c r="M243" i="1"/>
  <c r="N243" i="1"/>
  <c r="O243" i="1"/>
  <c r="P243" i="1"/>
  <c r="Q243" i="1"/>
  <c r="V243" i="1"/>
  <c r="W243" i="1"/>
  <c r="AE243" i="1"/>
  <c r="AF243" i="1"/>
  <c r="AL243" i="1"/>
  <c r="AM243" i="1"/>
  <c r="AS243" i="1"/>
  <c r="AU243" i="1" s="1"/>
  <c r="AT243" i="1"/>
  <c r="AZ243" i="1"/>
  <c r="BB243" i="1"/>
  <c r="BD243" i="1"/>
  <c r="BG243" i="1"/>
  <c r="BH243" i="1"/>
  <c r="BJ243" i="1"/>
  <c r="J244" i="1"/>
  <c r="K244" i="1"/>
  <c r="L244" i="1"/>
  <c r="M244" i="1"/>
  <c r="N244" i="1"/>
  <c r="O244" i="1"/>
  <c r="P244" i="1"/>
  <c r="Q244" i="1"/>
  <c r="V244" i="1"/>
  <c r="W244" i="1"/>
  <c r="AE244" i="1"/>
  <c r="AF244" i="1"/>
  <c r="AL244" i="1"/>
  <c r="AM244" i="1"/>
  <c r="AS244" i="1"/>
  <c r="AT244" i="1"/>
  <c r="AZ244" i="1"/>
  <c r="BB244" i="1"/>
  <c r="BC244" i="1" s="1"/>
  <c r="BD244" i="1"/>
  <c r="BG244" i="1"/>
  <c r="BH244" i="1"/>
  <c r="BJ244" i="1"/>
  <c r="J245" i="1"/>
  <c r="K245" i="1"/>
  <c r="L245" i="1"/>
  <c r="M245" i="1"/>
  <c r="N245" i="1"/>
  <c r="O245" i="1"/>
  <c r="P245" i="1"/>
  <c r="Q245" i="1"/>
  <c r="V245" i="1"/>
  <c r="W245" i="1"/>
  <c r="AE245" i="1"/>
  <c r="AF245" i="1"/>
  <c r="AL245" i="1"/>
  <c r="AM245" i="1"/>
  <c r="AS245" i="1"/>
  <c r="AT245" i="1"/>
  <c r="AZ245" i="1"/>
  <c r="BB245" i="1"/>
  <c r="BD245" i="1"/>
  <c r="BG245" i="1"/>
  <c r="BH245" i="1"/>
  <c r="BJ245" i="1"/>
  <c r="J246" i="1"/>
  <c r="K246" i="1"/>
  <c r="L246" i="1"/>
  <c r="M246" i="1"/>
  <c r="N246" i="1"/>
  <c r="O246" i="1"/>
  <c r="P246" i="1"/>
  <c r="Q246" i="1"/>
  <c r="V246" i="1"/>
  <c r="W246" i="1"/>
  <c r="AE246" i="1"/>
  <c r="AF246" i="1"/>
  <c r="AL246" i="1"/>
  <c r="AM246" i="1"/>
  <c r="AS246" i="1"/>
  <c r="AT246" i="1"/>
  <c r="AZ246" i="1"/>
  <c r="BB246" i="1"/>
  <c r="BD246" i="1"/>
  <c r="BG246" i="1"/>
  <c r="BH246" i="1"/>
  <c r="BJ246" i="1"/>
  <c r="J247" i="1"/>
  <c r="K247" i="1"/>
  <c r="L247" i="1"/>
  <c r="M247" i="1"/>
  <c r="N247" i="1"/>
  <c r="O247" i="1"/>
  <c r="P247" i="1"/>
  <c r="Q247" i="1"/>
  <c r="V247" i="1"/>
  <c r="W247" i="1"/>
  <c r="AE247" i="1"/>
  <c r="AF247" i="1"/>
  <c r="AL247" i="1"/>
  <c r="AM247" i="1"/>
  <c r="AS247" i="1"/>
  <c r="AT247" i="1"/>
  <c r="AZ247" i="1"/>
  <c r="BB247" i="1"/>
  <c r="BD247" i="1"/>
  <c r="BG247" i="1"/>
  <c r="BH247" i="1"/>
  <c r="BJ247" i="1"/>
  <c r="J248" i="1"/>
  <c r="K248" i="1"/>
  <c r="L248" i="1"/>
  <c r="M248" i="1"/>
  <c r="N248" i="1"/>
  <c r="O248" i="1"/>
  <c r="P248" i="1"/>
  <c r="Q248" i="1"/>
  <c r="V248" i="1"/>
  <c r="W248" i="1"/>
  <c r="AE248" i="1"/>
  <c r="AF248" i="1"/>
  <c r="AL248" i="1"/>
  <c r="AM248" i="1"/>
  <c r="AS248" i="1"/>
  <c r="AT248" i="1"/>
  <c r="AZ248" i="1"/>
  <c r="BB248" i="1"/>
  <c r="BD248" i="1"/>
  <c r="BG248" i="1"/>
  <c r="BH248" i="1"/>
  <c r="BJ248" i="1"/>
  <c r="J249" i="1"/>
  <c r="K249" i="1"/>
  <c r="L249" i="1"/>
  <c r="M249" i="1"/>
  <c r="N249" i="1"/>
  <c r="O249" i="1"/>
  <c r="P249" i="1"/>
  <c r="Q249" i="1"/>
  <c r="V249" i="1"/>
  <c r="W249" i="1"/>
  <c r="AE249" i="1"/>
  <c r="AF249" i="1"/>
  <c r="AL249" i="1"/>
  <c r="AM249" i="1"/>
  <c r="AS249" i="1"/>
  <c r="AT249" i="1"/>
  <c r="AZ249" i="1"/>
  <c r="BB249" i="1"/>
  <c r="BD249" i="1"/>
  <c r="BG249" i="1"/>
  <c r="BH249" i="1"/>
  <c r="BJ249" i="1"/>
  <c r="J250" i="1"/>
  <c r="K250" i="1"/>
  <c r="L250" i="1"/>
  <c r="M250" i="1"/>
  <c r="N250" i="1"/>
  <c r="O250" i="1"/>
  <c r="P250" i="1"/>
  <c r="Q250" i="1"/>
  <c r="V250" i="1"/>
  <c r="W250" i="1"/>
  <c r="AE250" i="1"/>
  <c r="AF250" i="1"/>
  <c r="AL250" i="1"/>
  <c r="AM250" i="1"/>
  <c r="AS250" i="1"/>
  <c r="AT250" i="1"/>
  <c r="AZ250" i="1"/>
  <c r="BB250" i="1"/>
  <c r="BD250" i="1"/>
  <c r="BG250" i="1"/>
  <c r="BH250" i="1"/>
  <c r="BJ250" i="1"/>
  <c r="J251" i="1"/>
  <c r="K251" i="1"/>
  <c r="L251" i="1"/>
  <c r="M251" i="1"/>
  <c r="N251" i="1"/>
  <c r="O251" i="1"/>
  <c r="P251" i="1"/>
  <c r="Q251" i="1"/>
  <c r="V251" i="1"/>
  <c r="W251" i="1"/>
  <c r="AE251" i="1"/>
  <c r="AF251" i="1"/>
  <c r="AL251" i="1"/>
  <c r="AM251" i="1"/>
  <c r="AS251" i="1"/>
  <c r="AT251" i="1"/>
  <c r="AZ251" i="1"/>
  <c r="BB251" i="1"/>
  <c r="BD251" i="1"/>
  <c r="BG251" i="1"/>
  <c r="BH251" i="1"/>
  <c r="BJ251" i="1"/>
  <c r="J252" i="1"/>
  <c r="K252" i="1"/>
  <c r="L252" i="1"/>
  <c r="M252" i="1"/>
  <c r="N252" i="1"/>
  <c r="O252" i="1"/>
  <c r="P252" i="1"/>
  <c r="Q252" i="1"/>
  <c r="V252" i="1"/>
  <c r="W252" i="1"/>
  <c r="AE252" i="1"/>
  <c r="AF252" i="1"/>
  <c r="AL252" i="1"/>
  <c r="AM252" i="1"/>
  <c r="AS252" i="1"/>
  <c r="AT252" i="1"/>
  <c r="AZ252" i="1"/>
  <c r="BB252" i="1"/>
  <c r="BD252" i="1"/>
  <c r="BG252" i="1"/>
  <c r="BH252" i="1"/>
  <c r="BJ252" i="1"/>
  <c r="J253" i="1"/>
  <c r="K253" i="1"/>
  <c r="L253" i="1"/>
  <c r="M253" i="1"/>
  <c r="N253" i="1"/>
  <c r="O253" i="1"/>
  <c r="P253" i="1"/>
  <c r="Q253" i="1"/>
  <c r="V253" i="1"/>
  <c r="W253" i="1"/>
  <c r="AE253" i="1"/>
  <c r="AF253" i="1"/>
  <c r="AL253" i="1"/>
  <c r="AM253" i="1"/>
  <c r="AS253" i="1"/>
  <c r="AT253" i="1"/>
  <c r="AZ253" i="1"/>
  <c r="BB253" i="1"/>
  <c r="BD253" i="1"/>
  <c r="BG253" i="1"/>
  <c r="BH253" i="1"/>
  <c r="BJ253" i="1"/>
  <c r="J254" i="1"/>
  <c r="K254" i="1"/>
  <c r="L254" i="1"/>
  <c r="M254" i="1"/>
  <c r="N254" i="1"/>
  <c r="O254" i="1"/>
  <c r="P254" i="1"/>
  <c r="Q254" i="1"/>
  <c r="V254" i="1"/>
  <c r="W254" i="1"/>
  <c r="AE254" i="1"/>
  <c r="AF254" i="1"/>
  <c r="AL254" i="1"/>
  <c r="AM254" i="1"/>
  <c r="AS254" i="1"/>
  <c r="AT254" i="1"/>
  <c r="AZ254" i="1"/>
  <c r="BB254" i="1"/>
  <c r="BD254" i="1"/>
  <c r="BG254" i="1"/>
  <c r="BH254" i="1"/>
  <c r="BJ254" i="1"/>
  <c r="J255" i="1"/>
  <c r="K255" i="1"/>
  <c r="L255" i="1"/>
  <c r="M255" i="1"/>
  <c r="N255" i="1"/>
  <c r="O255" i="1"/>
  <c r="P255" i="1"/>
  <c r="Q255" i="1"/>
  <c r="V255" i="1"/>
  <c r="W255" i="1"/>
  <c r="AE255" i="1"/>
  <c r="AF255" i="1"/>
  <c r="AL255" i="1"/>
  <c r="AM255" i="1"/>
  <c r="AS255" i="1"/>
  <c r="AT255" i="1"/>
  <c r="AZ255" i="1"/>
  <c r="BB255" i="1"/>
  <c r="BD255" i="1"/>
  <c r="BG255" i="1"/>
  <c r="BH255" i="1"/>
  <c r="BJ255" i="1"/>
  <c r="J256" i="1"/>
  <c r="K256" i="1"/>
  <c r="L256" i="1"/>
  <c r="M256" i="1"/>
  <c r="N256" i="1"/>
  <c r="O256" i="1"/>
  <c r="P256" i="1"/>
  <c r="Q256" i="1"/>
  <c r="V256" i="1"/>
  <c r="X256" i="1" s="1"/>
  <c r="W256" i="1"/>
  <c r="AE256" i="1"/>
  <c r="AF256" i="1"/>
  <c r="AL256" i="1"/>
  <c r="AM256" i="1"/>
  <c r="AS256" i="1"/>
  <c r="AT256" i="1"/>
  <c r="AZ256" i="1"/>
  <c r="BB256" i="1"/>
  <c r="BD256" i="1"/>
  <c r="BG256" i="1"/>
  <c r="BH256" i="1"/>
  <c r="BJ256" i="1"/>
  <c r="J257" i="1"/>
  <c r="K257" i="1"/>
  <c r="L257" i="1"/>
  <c r="M257" i="1"/>
  <c r="N257" i="1"/>
  <c r="O257" i="1"/>
  <c r="P257" i="1"/>
  <c r="Q257" i="1"/>
  <c r="V257" i="1"/>
  <c r="W257" i="1"/>
  <c r="AE257" i="1"/>
  <c r="AF257" i="1"/>
  <c r="AL257" i="1"/>
  <c r="AM257" i="1"/>
  <c r="AS257" i="1"/>
  <c r="AT257" i="1"/>
  <c r="AZ257" i="1"/>
  <c r="BB257" i="1"/>
  <c r="BD257" i="1"/>
  <c r="BG257" i="1"/>
  <c r="BH257" i="1"/>
  <c r="BJ257" i="1"/>
  <c r="J258" i="1"/>
  <c r="K258" i="1"/>
  <c r="L258" i="1"/>
  <c r="M258" i="1"/>
  <c r="N258" i="1"/>
  <c r="O258" i="1"/>
  <c r="P258" i="1"/>
  <c r="Q258" i="1"/>
  <c r="V258" i="1"/>
  <c r="W258" i="1"/>
  <c r="AE258" i="1"/>
  <c r="AF258" i="1"/>
  <c r="AL258" i="1"/>
  <c r="AM258" i="1"/>
  <c r="AS258" i="1"/>
  <c r="AT258" i="1"/>
  <c r="AZ258" i="1"/>
  <c r="BB258" i="1"/>
  <c r="BD258" i="1"/>
  <c r="BE258" i="1" s="1"/>
  <c r="BG258" i="1"/>
  <c r="BH258" i="1"/>
  <c r="BJ258" i="1"/>
  <c r="J259" i="1"/>
  <c r="K259" i="1"/>
  <c r="L259" i="1"/>
  <c r="M259" i="1"/>
  <c r="N259" i="1"/>
  <c r="O259" i="1"/>
  <c r="P259" i="1"/>
  <c r="Q259" i="1"/>
  <c r="V259" i="1"/>
  <c r="W259" i="1"/>
  <c r="AE259" i="1"/>
  <c r="AF259" i="1"/>
  <c r="AL259" i="1"/>
  <c r="AM259" i="1"/>
  <c r="AS259" i="1"/>
  <c r="AT259" i="1"/>
  <c r="AZ259" i="1"/>
  <c r="BB259" i="1"/>
  <c r="BD259" i="1"/>
  <c r="BG259" i="1"/>
  <c r="BH259" i="1"/>
  <c r="BJ259" i="1"/>
  <c r="J260" i="1"/>
  <c r="K260" i="1"/>
  <c r="L260" i="1"/>
  <c r="M260" i="1"/>
  <c r="N260" i="1"/>
  <c r="O260" i="1"/>
  <c r="P260" i="1"/>
  <c r="Q260" i="1"/>
  <c r="V260" i="1"/>
  <c r="W260" i="1"/>
  <c r="AE260" i="1"/>
  <c r="AF260" i="1"/>
  <c r="AL260" i="1"/>
  <c r="AM260" i="1"/>
  <c r="AS260" i="1"/>
  <c r="AT260" i="1"/>
  <c r="AZ260" i="1"/>
  <c r="BB260" i="1"/>
  <c r="BD260" i="1"/>
  <c r="BG260" i="1"/>
  <c r="BH260" i="1"/>
  <c r="BJ260" i="1"/>
  <c r="J261" i="1"/>
  <c r="K261" i="1"/>
  <c r="L261" i="1"/>
  <c r="M261" i="1"/>
  <c r="N261" i="1"/>
  <c r="O261" i="1"/>
  <c r="P261" i="1"/>
  <c r="Q261" i="1"/>
  <c r="V261" i="1"/>
  <c r="W261" i="1"/>
  <c r="AE261" i="1"/>
  <c r="AF261" i="1"/>
  <c r="AL261" i="1"/>
  <c r="AM261" i="1"/>
  <c r="AS261" i="1"/>
  <c r="AT261" i="1"/>
  <c r="AZ261" i="1"/>
  <c r="BB261" i="1"/>
  <c r="BD261" i="1"/>
  <c r="BG261" i="1"/>
  <c r="BH261" i="1"/>
  <c r="BJ261" i="1"/>
  <c r="J262" i="1"/>
  <c r="K262" i="1"/>
  <c r="L262" i="1"/>
  <c r="M262" i="1"/>
  <c r="N262" i="1"/>
  <c r="O262" i="1"/>
  <c r="P262" i="1"/>
  <c r="Q262" i="1"/>
  <c r="V262" i="1"/>
  <c r="W262" i="1"/>
  <c r="AE262" i="1"/>
  <c r="AF262" i="1"/>
  <c r="AL262" i="1"/>
  <c r="AM262" i="1"/>
  <c r="AS262" i="1"/>
  <c r="AT262" i="1"/>
  <c r="AZ262" i="1"/>
  <c r="BB262" i="1"/>
  <c r="BD262" i="1"/>
  <c r="BG262" i="1"/>
  <c r="BH262" i="1"/>
  <c r="BJ262" i="1"/>
  <c r="J263" i="1"/>
  <c r="K263" i="1"/>
  <c r="L263" i="1"/>
  <c r="M263" i="1"/>
  <c r="N263" i="1"/>
  <c r="O263" i="1"/>
  <c r="P263" i="1"/>
  <c r="Q263" i="1"/>
  <c r="V263" i="1"/>
  <c r="W263" i="1"/>
  <c r="AE263" i="1"/>
  <c r="AF263" i="1"/>
  <c r="AL263" i="1"/>
  <c r="AM263" i="1"/>
  <c r="AS263" i="1"/>
  <c r="AT263" i="1"/>
  <c r="AZ263" i="1"/>
  <c r="BB263" i="1"/>
  <c r="BD263" i="1"/>
  <c r="BG263" i="1"/>
  <c r="BH263" i="1"/>
  <c r="BJ263" i="1"/>
  <c r="J264" i="1"/>
  <c r="K264" i="1"/>
  <c r="L264" i="1"/>
  <c r="M264" i="1"/>
  <c r="N264" i="1"/>
  <c r="O264" i="1"/>
  <c r="P264" i="1"/>
  <c r="Q264" i="1"/>
  <c r="V264" i="1"/>
  <c r="W264" i="1"/>
  <c r="AE264" i="1"/>
  <c r="AF264" i="1"/>
  <c r="AI264" i="1" s="1"/>
  <c r="AL264" i="1"/>
  <c r="AM264" i="1"/>
  <c r="AS264" i="1"/>
  <c r="AT264" i="1"/>
  <c r="AZ264" i="1"/>
  <c r="BB264" i="1"/>
  <c r="BD264" i="1"/>
  <c r="BG264" i="1"/>
  <c r="BH264" i="1"/>
  <c r="BJ264" i="1"/>
  <c r="J265" i="1"/>
  <c r="K265" i="1"/>
  <c r="L265" i="1"/>
  <c r="M265" i="1"/>
  <c r="N265" i="1"/>
  <c r="O265" i="1"/>
  <c r="P265" i="1"/>
  <c r="Q265" i="1"/>
  <c r="V265" i="1"/>
  <c r="W265" i="1"/>
  <c r="AE265" i="1"/>
  <c r="AF265" i="1"/>
  <c r="AL265" i="1"/>
  <c r="AM265" i="1"/>
  <c r="AS265" i="1"/>
  <c r="AT265" i="1"/>
  <c r="AZ265" i="1"/>
  <c r="BB265" i="1"/>
  <c r="BD265" i="1"/>
  <c r="BG265" i="1"/>
  <c r="BH265" i="1"/>
  <c r="BJ265" i="1"/>
  <c r="J266" i="1"/>
  <c r="K266" i="1"/>
  <c r="L266" i="1"/>
  <c r="M266" i="1"/>
  <c r="N266" i="1"/>
  <c r="O266" i="1"/>
  <c r="P266" i="1"/>
  <c r="Q266" i="1"/>
  <c r="V266" i="1"/>
  <c r="W266" i="1"/>
  <c r="AE266" i="1"/>
  <c r="AF266" i="1"/>
  <c r="AL266" i="1"/>
  <c r="AM266" i="1"/>
  <c r="AS266" i="1"/>
  <c r="AT266" i="1"/>
  <c r="AZ266" i="1"/>
  <c r="BB266" i="1"/>
  <c r="BD266" i="1"/>
  <c r="BG266" i="1"/>
  <c r="BH266" i="1"/>
  <c r="BJ266" i="1"/>
  <c r="J267" i="1"/>
  <c r="K267" i="1"/>
  <c r="L267" i="1"/>
  <c r="M267" i="1"/>
  <c r="N267" i="1"/>
  <c r="O267" i="1"/>
  <c r="P267" i="1"/>
  <c r="Q267" i="1"/>
  <c r="V267" i="1"/>
  <c r="W267" i="1"/>
  <c r="AE267" i="1"/>
  <c r="AF267" i="1"/>
  <c r="AL267" i="1"/>
  <c r="AM267" i="1"/>
  <c r="AS267" i="1"/>
  <c r="AT267" i="1"/>
  <c r="AZ267" i="1"/>
  <c r="BB267" i="1"/>
  <c r="BD267" i="1"/>
  <c r="BG267" i="1"/>
  <c r="BH267" i="1"/>
  <c r="BJ267" i="1"/>
  <c r="J268" i="1"/>
  <c r="K268" i="1"/>
  <c r="L268" i="1"/>
  <c r="M268" i="1"/>
  <c r="N268" i="1"/>
  <c r="O268" i="1"/>
  <c r="P268" i="1"/>
  <c r="Q268" i="1"/>
  <c r="V268" i="1"/>
  <c r="W268" i="1"/>
  <c r="AE268" i="1"/>
  <c r="AF268" i="1"/>
  <c r="AL268" i="1"/>
  <c r="AM268" i="1"/>
  <c r="AS268" i="1"/>
  <c r="AT268" i="1"/>
  <c r="AZ268" i="1"/>
  <c r="BB268" i="1"/>
  <c r="BD268" i="1"/>
  <c r="BG268" i="1"/>
  <c r="BH268" i="1"/>
  <c r="BJ268" i="1"/>
  <c r="J269" i="1"/>
  <c r="K269" i="1"/>
  <c r="L269" i="1"/>
  <c r="M269" i="1"/>
  <c r="N269" i="1"/>
  <c r="O269" i="1"/>
  <c r="P269" i="1"/>
  <c r="Q269" i="1"/>
  <c r="V269" i="1"/>
  <c r="W269" i="1"/>
  <c r="AE269" i="1"/>
  <c r="AF269" i="1"/>
  <c r="AL269" i="1"/>
  <c r="AM269" i="1"/>
  <c r="AS269" i="1"/>
  <c r="AT269" i="1"/>
  <c r="AZ269" i="1"/>
  <c r="BB269" i="1"/>
  <c r="BD269" i="1"/>
  <c r="BG269" i="1"/>
  <c r="BH269" i="1"/>
  <c r="BJ269" i="1"/>
  <c r="J270" i="1"/>
  <c r="K270" i="1"/>
  <c r="L270" i="1"/>
  <c r="M270" i="1"/>
  <c r="N270" i="1"/>
  <c r="O270" i="1"/>
  <c r="P270" i="1"/>
  <c r="Q270" i="1"/>
  <c r="V270" i="1"/>
  <c r="W270" i="1"/>
  <c r="AE270" i="1"/>
  <c r="AF270" i="1"/>
  <c r="AL270" i="1"/>
  <c r="AM270" i="1"/>
  <c r="AS270" i="1"/>
  <c r="AT270" i="1"/>
  <c r="AZ270" i="1"/>
  <c r="BB270" i="1"/>
  <c r="BD270" i="1"/>
  <c r="BG270" i="1"/>
  <c r="BH270" i="1"/>
  <c r="BJ270" i="1"/>
  <c r="J271" i="1"/>
  <c r="K271" i="1"/>
  <c r="L271" i="1"/>
  <c r="M271" i="1"/>
  <c r="N271" i="1"/>
  <c r="O271" i="1"/>
  <c r="P271" i="1"/>
  <c r="Q271" i="1"/>
  <c r="V271" i="1"/>
  <c r="W271" i="1"/>
  <c r="AE271" i="1"/>
  <c r="AF271" i="1"/>
  <c r="AL271" i="1"/>
  <c r="AM271" i="1"/>
  <c r="AS271" i="1"/>
  <c r="AT271" i="1"/>
  <c r="AZ271" i="1"/>
  <c r="BB271" i="1"/>
  <c r="BD271" i="1"/>
  <c r="BG271" i="1"/>
  <c r="BH271" i="1"/>
  <c r="BJ271" i="1"/>
  <c r="J272" i="1"/>
  <c r="K272" i="1"/>
  <c r="L272" i="1"/>
  <c r="M272" i="1"/>
  <c r="N272" i="1"/>
  <c r="O272" i="1"/>
  <c r="P272" i="1"/>
  <c r="Q272" i="1"/>
  <c r="V272" i="1"/>
  <c r="W272" i="1"/>
  <c r="AE272" i="1"/>
  <c r="AF272" i="1"/>
  <c r="AL272" i="1"/>
  <c r="AM272" i="1"/>
  <c r="AS272" i="1"/>
  <c r="AT272" i="1"/>
  <c r="AZ272" i="1"/>
  <c r="BB272" i="1"/>
  <c r="BD272" i="1"/>
  <c r="BG272" i="1"/>
  <c r="BH272" i="1"/>
  <c r="BJ272" i="1"/>
  <c r="J273" i="1"/>
  <c r="K273" i="1"/>
  <c r="L273" i="1"/>
  <c r="M273" i="1"/>
  <c r="N273" i="1"/>
  <c r="O273" i="1"/>
  <c r="P273" i="1"/>
  <c r="Q273" i="1"/>
  <c r="V273" i="1"/>
  <c r="W273" i="1"/>
  <c r="AE273" i="1"/>
  <c r="AF273" i="1"/>
  <c r="AL273" i="1"/>
  <c r="AM273" i="1"/>
  <c r="AS273" i="1"/>
  <c r="AT273" i="1"/>
  <c r="AZ273" i="1"/>
  <c r="BB273" i="1"/>
  <c r="BD273" i="1"/>
  <c r="BG273" i="1"/>
  <c r="BH273" i="1"/>
  <c r="BJ273" i="1"/>
  <c r="J274" i="1"/>
  <c r="K274" i="1"/>
  <c r="L274" i="1"/>
  <c r="M274" i="1"/>
  <c r="N274" i="1"/>
  <c r="O274" i="1"/>
  <c r="P274" i="1"/>
  <c r="Q274" i="1"/>
  <c r="V274" i="1"/>
  <c r="W274" i="1"/>
  <c r="AE274" i="1"/>
  <c r="AF274" i="1"/>
  <c r="AL274" i="1"/>
  <c r="AM274" i="1"/>
  <c r="AS274" i="1"/>
  <c r="AT274" i="1"/>
  <c r="AZ274" i="1"/>
  <c r="BB274" i="1"/>
  <c r="BD274" i="1"/>
  <c r="BG274" i="1"/>
  <c r="BH274" i="1"/>
  <c r="BJ274" i="1"/>
  <c r="J275" i="1"/>
  <c r="K275" i="1"/>
  <c r="L275" i="1"/>
  <c r="M275" i="1"/>
  <c r="N275" i="1"/>
  <c r="O275" i="1"/>
  <c r="P275" i="1"/>
  <c r="Q275" i="1"/>
  <c r="V275" i="1"/>
  <c r="W275" i="1"/>
  <c r="AE275" i="1"/>
  <c r="AF275" i="1"/>
  <c r="AL275" i="1"/>
  <c r="AM275" i="1"/>
  <c r="AS275" i="1"/>
  <c r="AT275" i="1"/>
  <c r="AZ275" i="1"/>
  <c r="BB275" i="1"/>
  <c r="BC275" i="1" s="1"/>
  <c r="BD275" i="1"/>
  <c r="BG275" i="1"/>
  <c r="BH275" i="1"/>
  <c r="BJ275" i="1"/>
  <c r="J276" i="1"/>
  <c r="K276" i="1"/>
  <c r="L276" i="1"/>
  <c r="M276" i="1"/>
  <c r="N276" i="1"/>
  <c r="O276" i="1"/>
  <c r="P276" i="1"/>
  <c r="Q276" i="1"/>
  <c r="V276" i="1"/>
  <c r="W276" i="1"/>
  <c r="AE276" i="1"/>
  <c r="AF276" i="1"/>
  <c r="AL276" i="1"/>
  <c r="AM276" i="1"/>
  <c r="AS276" i="1"/>
  <c r="AT276" i="1"/>
  <c r="AZ276" i="1"/>
  <c r="BB276" i="1"/>
  <c r="BD276" i="1"/>
  <c r="BG276" i="1"/>
  <c r="BH276" i="1"/>
  <c r="BJ276" i="1"/>
  <c r="J277" i="1"/>
  <c r="K277" i="1"/>
  <c r="L277" i="1"/>
  <c r="M277" i="1"/>
  <c r="N277" i="1"/>
  <c r="O277" i="1"/>
  <c r="P277" i="1"/>
  <c r="Q277" i="1"/>
  <c r="V277" i="1"/>
  <c r="W277" i="1"/>
  <c r="AE277" i="1"/>
  <c r="AF277" i="1"/>
  <c r="AL277" i="1"/>
  <c r="AM277" i="1"/>
  <c r="AS277" i="1"/>
  <c r="AT277" i="1"/>
  <c r="AZ277" i="1"/>
  <c r="BB277" i="1"/>
  <c r="BD277" i="1"/>
  <c r="BG277" i="1"/>
  <c r="BH277" i="1"/>
  <c r="BJ277" i="1"/>
  <c r="J278" i="1"/>
  <c r="K278" i="1"/>
  <c r="L278" i="1"/>
  <c r="M278" i="1"/>
  <c r="N278" i="1"/>
  <c r="O278" i="1"/>
  <c r="P278" i="1"/>
  <c r="Q278" i="1"/>
  <c r="V278" i="1"/>
  <c r="W278" i="1"/>
  <c r="AE278" i="1"/>
  <c r="AF278" i="1"/>
  <c r="AL278" i="1"/>
  <c r="AM278" i="1"/>
  <c r="AS278" i="1"/>
  <c r="AT278" i="1"/>
  <c r="AZ278" i="1"/>
  <c r="BB278" i="1"/>
  <c r="BD278" i="1"/>
  <c r="BG278" i="1"/>
  <c r="BH278" i="1"/>
  <c r="BJ278" i="1"/>
  <c r="J279" i="1"/>
  <c r="K279" i="1"/>
  <c r="L279" i="1"/>
  <c r="M279" i="1"/>
  <c r="N279" i="1"/>
  <c r="O279" i="1"/>
  <c r="P279" i="1"/>
  <c r="Q279" i="1"/>
  <c r="V279" i="1"/>
  <c r="W279" i="1"/>
  <c r="AE279" i="1"/>
  <c r="AF279" i="1"/>
  <c r="AL279" i="1"/>
  <c r="AM279" i="1"/>
  <c r="AS279" i="1"/>
  <c r="AT279" i="1"/>
  <c r="AZ279" i="1"/>
  <c r="BB279" i="1"/>
  <c r="BD279" i="1"/>
  <c r="BG279" i="1"/>
  <c r="BH279" i="1"/>
  <c r="BJ279" i="1"/>
  <c r="J280" i="1"/>
  <c r="K280" i="1"/>
  <c r="L280" i="1"/>
  <c r="M280" i="1"/>
  <c r="N280" i="1"/>
  <c r="O280" i="1"/>
  <c r="P280" i="1"/>
  <c r="Q280" i="1"/>
  <c r="V280" i="1"/>
  <c r="W280" i="1"/>
  <c r="AE280" i="1"/>
  <c r="AF280" i="1"/>
  <c r="AL280" i="1"/>
  <c r="AM280" i="1"/>
  <c r="AS280" i="1"/>
  <c r="AT280" i="1"/>
  <c r="AZ280" i="1"/>
  <c r="BB280" i="1"/>
  <c r="BD280" i="1"/>
  <c r="BG280" i="1"/>
  <c r="BH280" i="1"/>
  <c r="BJ280" i="1"/>
  <c r="J281" i="1"/>
  <c r="K281" i="1"/>
  <c r="L281" i="1"/>
  <c r="M281" i="1"/>
  <c r="N281" i="1"/>
  <c r="O281" i="1"/>
  <c r="P281" i="1"/>
  <c r="Q281" i="1"/>
  <c r="V281" i="1"/>
  <c r="W281" i="1"/>
  <c r="AE281" i="1"/>
  <c r="AF281" i="1"/>
  <c r="AL281" i="1"/>
  <c r="AM281" i="1"/>
  <c r="AS281" i="1"/>
  <c r="AT281" i="1"/>
  <c r="AZ281" i="1"/>
  <c r="BB281" i="1"/>
  <c r="BD281" i="1"/>
  <c r="BG281" i="1"/>
  <c r="BH281" i="1"/>
  <c r="BJ281" i="1"/>
  <c r="J282" i="1"/>
  <c r="K282" i="1"/>
  <c r="L282" i="1"/>
  <c r="M282" i="1"/>
  <c r="N282" i="1"/>
  <c r="O282" i="1"/>
  <c r="P282" i="1"/>
  <c r="Q282" i="1"/>
  <c r="V282" i="1"/>
  <c r="W282" i="1"/>
  <c r="AE282" i="1"/>
  <c r="AF282" i="1"/>
  <c r="AL282" i="1"/>
  <c r="AM282" i="1"/>
  <c r="AS282" i="1"/>
  <c r="AT282" i="1"/>
  <c r="AZ282" i="1"/>
  <c r="BB282" i="1"/>
  <c r="BD282" i="1"/>
  <c r="BG282" i="1"/>
  <c r="BH282" i="1"/>
  <c r="BJ282" i="1"/>
  <c r="J283" i="1"/>
  <c r="K283" i="1"/>
  <c r="L283" i="1"/>
  <c r="M283" i="1"/>
  <c r="N283" i="1"/>
  <c r="O283" i="1"/>
  <c r="P283" i="1"/>
  <c r="Q283" i="1"/>
  <c r="V283" i="1"/>
  <c r="W283" i="1"/>
  <c r="AE283" i="1"/>
  <c r="AF283" i="1"/>
  <c r="AL283" i="1"/>
  <c r="AM283" i="1"/>
  <c r="AS283" i="1"/>
  <c r="AT283" i="1"/>
  <c r="AZ283" i="1"/>
  <c r="BB283" i="1"/>
  <c r="BD283" i="1"/>
  <c r="BG283" i="1"/>
  <c r="BH283" i="1"/>
  <c r="BJ283" i="1"/>
  <c r="J284" i="1"/>
  <c r="K284" i="1"/>
  <c r="L284" i="1"/>
  <c r="M284" i="1"/>
  <c r="N284" i="1"/>
  <c r="O284" i="1"/>
  <c r="P284" i="1"/>
  <c r="Q284" i="1"/>
  <c r="V284" i="1"/>
  <c r="W284" i="1"/>
  <c r="AE284" i="1"/>
  <c r="AF284" i="1"/>
  <c r="AL284" i="1"/>
  <c r="AM284" i="1"/>
  <c r="AS284" i="1"/>
  <c r="AT284" i="1"/>
  <c r="AZ284" i="1"/>
  <c r="BB284" i="1"/>
  <c r="BD284" i="1"/>
  <c r="BG284" i="1"/>
  <c r="BH284" i="1"/>
  <c r="BJ284" i="1"/>
  <c r="J285" i="1"/>
  <c r="K285" i="1"/>
  <c r="L285" i="1"/>
  <c r="M285" i="1"/>
  <c r="N285" i="1"/>
  <c r="O285" i="1"/>
  <c r="P285" i="1"/>
  <c r="Q285" i="1"/>
  <c r="V285" i="1"/>
  <c r="W285" i="1"/>
  <c r="AE285" i="1"/>
  <c r="AF285" i="1"/>
  <c r="AL285" i="1"/>
  <c r="AM285" i="1"/>
  <c r="AS285" i="1"/>
  <c r="AT285" i="1"/>
  <c r="AZ285" i="1"/>
  <c r="BB285" i="1"/>
  <c r="BD285" i="1"/>
  <c r="BG285" i="1"/>
  <c r="BH285" i="1"/>
  <c r="BJ285" i="1"/>
  <c r="J286" i="1"/>
  <c r="K286" i="1"/>
  <c r="L286" i="1"/>
  <c r="M286" i="1"/>
  <c r="N286" i="1"/>
  <c r="O286" i="1"/>
  <c r="P286" i="1"/>
  <c r="Q286" i="1"/>
  <c r="V286" i="1"/>
  <c r="W286" i="1"/>
  <c r="AE286" i="1"/>
  <c r="AF286" i="1"/>
  <c r="AL286" i="1"/>
  <c r="AM286" i="1"/>
  <c r="AS286" i="1"/>
  <c r="AT286" i="1"/>
  <c r="AZ286" i="1"/>
  <c r="BB286" i="1"/>
  <c r="BD286" i="1"/>
  <c r="BG286" i="1"/>
  <c r="BH286" i="1"/>
  <c r="BJ286" i="1"/>
  <c r="J287" i="1"/>
  <c r="K287" i="1"/>
  <c r="L287" i="1"/>
  <c r="M287" i="1"/>
  <c r="N287" i="1"/>
  <c r="O287" i="1"/>
  <c r="P287" i="1"/>
  <c r="Q287" i="1"/>
  <c r="V287" i="1"/>
  <c r="W287" i="1"/>
  <c r="AE287" i="1"/>
  <c r="AF287" i="1"/>
  <c r="AL287" i="1"/>
  <c r="AM287" i="1"/>
  <c r="AS287" i="1"/>
  <c r="AT287" i="1"/>
  <c r="AZ287" i="1"/>
  <c r="BB287" i="1"/>
  <c r="BD287" i="1"/>
  <c r="BG287" i="1"/>
  <c r="BH287" i="1"/>
  <c r="BJ287" i="1"/>
  <c r="J288" i="1"/>
  <c r="K288" i="1"/>
  <c r="L288" i="1"/>
  <c r="M288" i="1"/>
  <c r="N288" i="1"/>
  <c r="O288" i="1"/>
  <c r="P288" i="1"/>
  <c r="Q288" i="1"/>
  <c r="V288" i="1"/>
  <c r="W288" i="1"/>
  <c r="AE288" i="1"/>
  <c r="AF288" i="1"/>
  <c r="AL288" i="1"/>
  <c r="AM288" i="1"/>
  <c r="AS288" i="1"/>
  <c r="AT288" i="1"/>
  <c r="AZ288" i="1"/>
  <c r="BB288" i="1"/>
  <c r="BD288" i="1"/>
  <c r="BG288" i="1"/>
  <c r="BH288" i="1"/>
  <c r="BJ288" i="1"/>
  <c r="J289" i="1"/>
  <c r="K289" i="1"/>
  <c r="L289" i="1"/>
  <c r="M289" i="1"/>
  <c r="N289" i="1"/>
  <c r="O289" i="1"/>
  <c r="P289" i="1"/>
  <c r="Q289" i="1"/>
  <c r="V289" i="1"/>
  <c r="W289" i="1"/>
  <c r="AE289" i="1"/>
  <c r="AF289" i="1"/>
  <c r="AL289" i="1"/>
  <c r="AM289" i="1"/>
  <c r="AS289" i="1"/>
  <c r="AT289" i="1"/>
  <c r="AZ289" i="1"/>
  <c r="BB289" i="1"/>
  <c r="BD289" i="1"/>
  <c r="BG289" i="1"/>
  <c r="BH289" i="1"/>
  <c r="BJ289" i="1"/>
  <c r="J290" i="1"/>
  <c r="K290" i="1"/>
  <c r="L290" i="1"/>
  <c r="M290" i="1"/>
  <c r="N290" i="1"/>
  <c r="O290" i="1"/>
  <c r="P290" i="1"/>
  <c r="Q290" i="1"/>
  <c r="V290" i="1"/>
  <c r="W290" i="1"/>
  <c r="AE290" i="1"/>
  <c r="AF290" i="1"/>
  <c r="AL290" i="1"/>
  <c r="AM290" i="1"/>
  <c r="AS290" i="1"/>
  <c r="AT290" i="1"/>
  <c r="AZ290" i="1"/>
  <c r="BB290" i="1"/>
  <c r="BD290" i="1"/>
  <c r="BG290" i="1"/>
  <c r="BH290" i="1"/>
  <c r="BJ290" i="1"/>
  <c r="J291" i="1"/>
  <c r="K291" i="1"/>
  <c r="L291" i="1"/>
  <c r="M291" i="1"/>
  <c r="N291" i="1"/>
  <c r="O291" i="1"/>
  <c r="P291" i="1"/>
  <c r="Q291" i="1"/>
  <c r="V291" i="1"/>
  <c r="W291" i="1"/>
  <c r="AE291" i="1"/>
  <c r="AF291" i="1"/>
  <c r="AL291" i="1"/>
  <c r="AM291" i="1"/>
  <c r="AS291" i="1"/>
  <c r="AT291" i="1"/>
  <c r="AZ291" i="1"/>
  <c r="BB291" i="1"/>
  <c r="BD291" i="1"/>
  <c r="BG291" i="1"/>
  <c r="BH291" i="1"/>
  <c r="BJ291" i="1"/>
  <c r="J292" i="1"/>
  <c r="K292" i="1"/>
  <c r="L292" i="1"/>
  <c r="M292" i="1"/>
  <c r="N292" i="1"/>
  <c r="O292" i="1"/>
  <c r="P292" i="1"/>
  <c r="Q292" i="1"/>
  <c r="V292" i="1"/>
  <c r="W292" i="1"/>
  <c r="AE292" i="1"/>
  <c r="AF292" i="1"/>
  <c r="AL292" i="1"/>
  <c r="AM292" i="1"/>
  <c r="AS292" i="1"/>
  <c r="AT292" i="1"/>
  <c r="AZ292" i="1"/>
  <c r="BB292" i="1"/>
  <c r="BD292" i="1"/>
  <c r="BG292" i="1"/>
  <c r="BH292" i="1"/>
  <c r="BJ292" i="1"/>
  <c r="J293" i="1"/>
  <c r="K293" i="1"/>
  <c r="L293" i="1"/>
  <c r="M293" i="1"/>
  <c r="N293" i="1"/>
  <c r="O293" i="1"/>
  <c r="P293" i="1"/>
  <c r="Q293" i="1"/>
  <c r="V293" i="1"/>
  <c r="W293" i="1"/>
  <c r="AE293" i="1"/>
  <c r="AF293" i="1"/>
  <c r="AL293" i="1"/>
  <c r="AM293" i="1"/>
  <c r="AS293" i="1"/>
  <c r="AT293" i="1"/>
  <c r="AZ293" i="1"/>
  <c r="BB293" i="1"/>
  <c r="BD293" i="1"/>
  <c r="BE293" i="1" s="1"/>
  <c r="BG293" i="1"/>
  <c r="BH293" i="1"/>
  <c r="BJ293" i="1"/>
  <c r="J294" i="1"/>
  <c r="K294" i="1"/>
  <c r="L294" i="1"/>
  <c r="M294" i="1"/>
  <c r="N294" i="1"/>
  <c r="O294" i="1"/>
  <c r="P294" i="1"/>
  <c r="Q294" i="1"/>
  <c r="V294" i="1"/>
  <c r="W294" i="1"/>
  <c r="AE294" i="1"/>
  <c r="AF294" i="1"/>
  <c r="AL294" i="1"/>
  <c r="AM294" i="1"/>
  <c r="AS294" i="1"/>
  <c r="AT294" i="1"/>
  <c r="AZ294" i="1"/>
  <c r="BB294" i="1"/>
  <c r="BD294" i="1"/>
  <c r="BG294" i="1"/>
  <c r="BH294" i="1"/>
  <c r="BJ294" i="1"/>
  <c r="J295" i="1"/>
  <c r="K295" i="1"/>
  <c r="L295" i="1"/>
  <c r="M295" i="1"/>
  <c r="N295" i="1"/>
  <c r="O295" i="1"/>
  <c r="P295" i="1"/>
  <c r="Q295" i="1"/>
  <c r="V295" i="1"/>
  <c r="W295" i="1"/>
  <c r="AE295" i="1"/>
  <c r="AF295" i="1"/>
  <c r="AL295" i="1"/>
  <c r="AM295" i="1"/>
  <c r="AS295" i="1"/>
  <c r="AT295" i="1"/>
  <c r="AZ295" i="1"/>
  <c r="BB295" i="1"/>
  <c r="BD295" i="1"/>
  <c r="BG295" i="1"/>
  <c r="BH295" i="1"/>
  <c r="BJ295" i="1"/>
  <c r="J296" i="1"/>
  <c r="K296" i="1"/>
  <c r="L296" i="1"/>
  <c r="M296" i="1"/>
  <c r="N296" i="1"/>
  <c r="O296" i="1"/>
  <c r="P296" i="1"/>
  <c r="Q296" i="1"/>
  <c r="V296" i="1"/>
  <c r="W296" i="1"/>
  <c r="AE296" i="1"/>
  <c r="AF296" i="1"/>
  <c r="AL296" i="1"/>
  <c r="AM296" i="1"/>
  <c r="AS296" i="1"/>
  <c r="AT296" i="1"/>
  <c r="AZ296" i="1"/>
  <c r="BB296" i="1"/>
  <c r="BC296" i="1" s="1"/>
  <c r="BD296" i="1"/>
  <c r="BG296" i="1"/>
  <c r="BH296" i="1"/>
  <c r="BJ296" i="1"/>
  <c r="J297" i="1"/>
  <c r="K297" i="1"/>
  <c r="L297" i="1"/>
  <c r="M297" i="1"/>
  <c r="N297" i="1"/>
  <c r="O297" i="1"/>
  <c r="P297" i="1"/>
  <c r="Q297" i="1"/>
  <c r="V297" i="1"/>
  <c r="W297" i="1"/>
  <c r="AE297" i="1"/>
  <c r="AF297" i="1"/>
  <c r="AL297" i="1"/>
  <c r="AM297" i="1"/>
  <c r="AS297" i="1"/>
  <c r="AT297" i="1"/>
  <c r="AZ297" i="1"/>
  <c r="BB297" i="1"/>
  <c r="BD297" i="1"/>
  <c r="BG297" i="1"/>
  <c r="BH297" i="1"/>
  <c r="BJ297" i="1"/>
  <c r="J298" i="1"/>
  <c r="K298" i="1"/>
  <c r="L298" i="1"/>
  <c r="M298" i="1"/>
  <c r="N298" i="1"/>
  <c r="O298" i="1"/>
  <c r="P298" i="1"/>
  <c r="Q298" i="1"/>
  <c r="V298" i="1"/>
  <c r="W298" i="1"/>
  <c r="AE298" i="1"/>
  <c r="AF298" i="1"/>
  <c r="AL298" i="1"/>
  <c r="AM298" i="1"/>
  <c r="AS298" i="1"/>
  <c r="AT298" i="1"/>
  <c r="AZ298" i="1"/>
  <c r="BB298" i="1"/>
  <c r="BD298" i="1"/>
  <c r="BG298" i="1"/>
  <c r="BH298" i="1"/>
  <c r="BJ298" i="1"/>
  <c r="J299" i="1"/>
  <c r="K299" i="1"/>
  <c r="L299" i="1"/>
  <c r="M299" i="1"/>
  <c r="N299" i="1"/>
  <c r="O299" i="1"/>
  <c r="P299" i="1"/>
  <c r="Q299" i="1"/>
  <c r="V299" i="1"/>
  <c r="W299" i="1"/>
  <c r="AE299" i="1"/>
  <c r="AF299" i="1"/>
  <c r="AL299" i="1"/>
  <c r="AM299" i="1"/>
  <c r="AS299" i="1"/>
  <c r="AT299" i="1"/>
  <c r="AZ299" i="1"/>
  <c r="BB299" i="1"/>
  <c r="BD299" i="1"/>
  <c r="BG299" i="1"/>
  <c r="BH299" i="1"/>
  <c r="BJ299" i="1"/>
  <c r="J300" i="1"/>
  <c r="K300" i="1"/>
  <c r="L300" i="1"/>
  <c r="M300" i="1"/>
  <c r="N300" i="1"/>
  <c r="O300" i="1"/>
  <c r="P300" i="1"/>
  <c r="Q300" i="1"/>
  <c r="V300" i="1"/>
  <c r="W300" i="1"/>
  <c r="AE300" i="1"/>
  <c r="AF300" i="1"/>
  <c r="AL300" i="1"/>
  <c r="AM300" i="1"/>
  <c r="AS300" i="1"/>
  <c r="AT300" i="1"/>
  <c r="AZ300" i="1"/>
  <c r="BB300" i="1"/>
  <c r="BD300" i="1"/>
  <c r="BG300" i="1"/>
  <c r="BH300" i="1"/>
  <c r="BJ300" i="1"/>
  <c r="J301" i="1"/>
  <c r="K301" i="1"/>
  <c r="L301" i="1"/>
  <c r="M301" i="1"/>
  <c r="N301" i="1"/>
  <c r="O301" i="1"/>
  <c r="P301" i="1"/>
  <c r="Q301" i="1"/>
  <c r="V301" i="1"/>
  <c r="X301" i="1" s="1"/>
  <c r="W301" i="1"/>
  <c r="AE301" i="1"/>
  <c r="AF301" i="1"/>
  <c r="AL301" i="1"/>
  <c r="AM301" i="1"/>
  <c r="AS301" i="1"/>
  <c r="AT301" i="1"/>
  <c r="AZ301" i="1"/>
  <c r="BB301" i="1"/>
  <c r="BD301" i="1"/>
  <c r="BG301" i="1"/>
  <c r="BH301" i="1"/>
  <c r="BJ301" i="1"/>
  <c r="J302" i="1"/>
  <c r="K302" i="1"/>
  <c r="L302" i="1"/>
  <c r="M302" i="1"/>
  <c r="N302" i="1"/>
  <c r="O302" i="1"/>
  <c r="P302" i="1"/>
  <c r="Q302" i="1"/>
  <c r="V302" i="1"/>
  <c r="W302" i="1"/>
  <c r="AE302" i="1"/>
  <c r="AF302" i="1"/>
  <c r="AL302" i="1"/>
  <c r="AM302" i="1"/>
  <c r="AS302" i="1"/>
  <c r="AT302" i="1"/>
  <c r="AZ302" i="1"/>
  <c r="BB302" i="1"/>
  <c r="BD302" i="1"/>
  <c r="BG302" i="1"/>
  <c r="BH302" i="1"/>
  <c r="BJ302" i="1"/>
  <c r="J303" i="1"/>
  <c r="K303" i="1"/>
  <c r="L303" i="1"/>
  <c r="M303" i="1"/>
  <c r="N303" i="1"/>
  <c r="O303" i="1"/>
  <c r="P303" i="1"/>
  <c r="Q303" i="1"/>
  <c r="V303" i="1"/>
  <c r="W303" i="1"/>
  <c r="AE303" i="1"/>
  <c r="AF303" i="1"/>
  <c r="AL303" i="1"/>
  <c r="AM303" i="1"/>
  <c r="AS303" i="1"/>
  <c r="AT303" i="1"/>
  <c r="AZ303" i="1"/>
  <c r="BB303" i="1"/>
  <c r="BD303" i="1"/>
  <c r="BG303" i="1"/>
  <c r="BH303" i="1"/>
  <c r="BJ303" i="1"/>
  <c r="J304" i="1"/>
  <c r="K304" i="1"/>
  <c r="L304" i="1"/>
  <c r="M304" i="1"/>
  <c r="N304" i="1"/>
  <c r="O304" i="1"/>
  <c r="P304" i="1"/>
  <c r="Q304" i="1"/>
  <c r="V304" i="1"/>
  <c r="W304" i="1"/>
  <c r="AE304" i="1"/>
  <c r="AF304" i="1"/>
  <c r="AL304" i="1"/>
  <c r="AM304" i="1"/>
  <c r="AS304" i="1"/>
  <c r="AT304" i="1"/>
  <c r="AZ304" i="1"/>
  <c r="BB304" i="1"/>
  <c r="BD304" i="1"/>
  <c r="BG304" i="1"/>
  <c r="BH304" i="1"/>
  <c r="BJ304" i="1"/>
  <c r="J305" i="1"/>
  <c r="K305" i="1"/>
  <c r="L305" i="1"/>
  <c r="M305" i="1"/>
  <c r="N305" i="1"/>
  <c r="O305" i="1"/>
  <c r="P305" i="1"/>
  <c r="Q305" i="1"/>
  <c r="V305" i="1"/>
  <c r="W305" i="1"/>
  <c r="AE305" i="1"/>
  <c r="AF305" i="1"/>
  <c r="AL305" i="1"/>
  <c r="AM305" i="1"/>
  <c r="AS305" i="1"/>
  <c r="AT305" i="1"/>
  <c r="AZ305" i="1"/>
  <c r="BB305" i="1"/>
  <c r="BD305" i="1"/>
  <c r="BG305" i="1"/>
  <c r="BH305" i="1"/>
  <c r="BJ305" i="1"/>
  <c r="J306" i="1"/>
  <c r="K306" i="1"/>
  <c r="L306" i="1"/>
  <c r="M306" i="1"/>
  <c r="N306" i="1"/>
  <c r="O306" i="1"/>
  <c r="P306" i="1"/>
  <c r="Q306" i="1"/>
  <c r="V306" i="1"/>
  <c r="W306" i="1"/>
  <c r="AE306" i="1"/>
  <c r="AF306" i="1"/>
  <c r="AL306" i="1"/>
  <c r="AM306" i="1"/>
  <c r="AS306" i="1"/>
  <c r="AT306" i="1"/>
  <c r="AZ306" i="1"/>
  <c r="BB306" i="1"/>
  <c r="BD306" i="1"/>
  <c r="BG306" i="1"/>
  <c r="BH306" i="1"/>
  <c r="BJ306" i="1"/>
  <c r="J307" i="1"/>
  <c r="K307" i="1"/>
  <c r="L307" i="1"/>
  <c r="M307" i="1"/>
  <c r="N307" i="1"/>
  <c r="O307" i="1"/>
  <c r="P307" i="1"/>
  <c r="Q307" i="1"/>
  <c r="V307" i="1"/>
  <c r="W307" i="1"/>
  <c r="AE307" i="1"/>
  <c r="AF307" i="1"/>
  <c r="AL307" i="1"/>
  <c r="AM307" i="1"/>
  <c r="AS307" i="1"/>
  <c r="AT307" i="1"/>
  <c r="AZ307" i="1"/>
  <c r="BB307" i="1"/>
  <c r="BD307" i="1"/>
  <c r="BG307" i="1"/>
  <c r="BH307" i="1"/>
  <c r="BJ307" i="1"/>
  <c r="J308" i="1"/>
  <c r="K308" i="1"/>
  <c r="L308" i="1"/>
  <c r="M308" i="1"/>
  <c r="N308" i="1"/>
  <c r="O308" i="1"/>
  <c r="P308" i="1"/>
  <c r="Q308" i="1"/>
  <c r="V308" i="1"/>
  <c r="W308" i="1"/>
  <c r="AE308" i="1"/>
  <c r="AF308" i="1"/>
  <c r="AL308" i="1"/>
  <c r="AM308" i="1"/>
  <c r="AS308" i="1"/>
  <c r="AT308" i="1"/>
  <c r="AZ308" i="1"/>
  <c r="BB308" i="1"/>
  <c r="BD308" i="1"/>
  <c r="BG308" i="1"/>
  <c r="BH308" i="1"/>
  <c r="BJ308" i="1"/>
  <c r="J309" i="1"/>
  <c r="K309" i="1"/>
  <c r="L309" i="1"/>
  <c r="M309" i="1"/>
  <c r="N309" i="1"/>
  <c r="O309" i="1"/>
  <c r="P309" i="1"/>
  <c r="Q309" i="1"/>
  <c r="V309" i="1"/>
  <c r="W309" i="1"/>
  <c r="AE309" i="1"/>
  <c r="AF309" i="1"/>
  <c r="AL309" i="1"/>
  <c r="AM309" i="1"/>
  <c r="AS309" i="1"/>
  <c r="AT309" i="1"/>
  <c r="AZ309" i="1"/>
  <c r="BB309" i="1"/>
  <c r="BD309" i="1"/>
  <c r="BG309" i="1"/>
  <c r="BH309" i="1"/>
  <c r="BJ309" i="1"/>
  <c r="J310" i="1"/>
  <c r="K310" i="1"/>
  <c r="L310" i="1"/>
  <c r="M310" i="1"/>
  <c r="N310" i="1"/>
  <c r="O310" i="1"/>
  <c r="P310" i="1"/>
  <c r="Q310" i="1"/>
  <c r="V310" i="1"/>
  <c r="W310" i="1"/>
  <c r="AE310" i="1"/>
  <c r="AF310" i="1"/>
  <c r="AL310" i="1"/>
  <c r="AM310" i="1"/>
  <c r="AS310" i="1"/>
  <c r="AT310" i="1"/>
  <c r="AZ310" i="1"/>
  <c r="BB310" i="1"/>
  <c r="BD310" i="1"/>
  <c r="BG310" i="1"/>
  <c r="BH310" i="1"/>
  <c r="BJ310" i="1"/>
  <c r="J311" i="1"/>
  <c r="K311" i="1"/>
  <c r="L311" i="1"/>
  <c r="M311" i="1"/>
  <c r="N311" i="1"/>
  <c r="O311" i="1"/>
  <c r="P311" i="1"/>
  <c r="Q311" i="1"/>
  <c r="V311" i="1"/>
  <c r="W311" i="1"/>
  <c r="AE311" i="1"/>
  <c r="AF311" i="1"/>
  <c r="AL311" i="1"/>
  <c r="AM311" i="1"/>
  <c r="AS311" i="1"/>
  <c r="AT311" i="1"/>
  <c r="AZ311" i="1"/>
  <c r="BB311" i="1"/>
  <c r="BC311" i="1" s="1"/>
  <c r="BD311" i="1"/>
  <c r="BG311" i="1"/>
  <c r="BH311" i="1"/>
  <c r="BJ311" i="1"/>
  <c r="J312" i="1"/>
  <c r="K312" i="1"/>
  <c r="L312" i="1"/>
  <c r="M312" i="1"/>
  <c r="N312" i="1"/>
  <c r="O312" i="1"/>
  <c r="P312" i="1"/>
  <c r="Q312" i="1"/>
  <c r="V312" i="1"/>
  <c r="W312" i="1"/>
  <c r="Y312" i="1" s="1"/>
  <c r="AE312" i="1"/>
  <c r="AF312" i="1"/>
  <c r="AL312" i="1"/>
  <c r="AM312" i="1"/>
  <c r="AS312" i="1"/>
  <c r="AT312" i="1"/>
  <c r="AZ312" i="1"/>
  <c r="BB312" i="1"/>
  <c r="BD312" i="1"/>
  <c r="BG312" i="1"/>
  <c r="BH312" i="1"/>
  <c r="BJ312" i="1"/>
  <c r="J313" i="1"/>
  <c r="K313" i="1"/>
  <c r="L313" i="1"/>
  <c r="M313" i="1"/>
  <c r="N313" i="1"/>
  <c r="O313" i="1"/>
  <c r="P313" i="1"/>
  <c r="Q313" i="1"/>
  <c r="V313" i="1"/>
  <c r="W313" i="1"/>
  <c r="AE313" i="1"/>
  <c r="AF313" i="1"/>
  <c r="AL313" i="1"/>
  <c r="AM313" i="1"/>
  <c r="AS313" i="1"/>
  <c r="AT313" i="1"/>
  <c r="AZ313" i="1"/>
  <c r="BB313" i="1"/>
  <c r="BD313" i="1"/>
  <c r="BG313" i="1"/>
  <c r="BH313" i="1"/>
  <c r="BJ313" i="1"/>
  <c r="J314" i="1"/>
  <c r="K314" i="1"/>
  <c r="L314" i="1"/>
  <c r="M314" i="1"/>
  <c r="N314" i="1"/>
  <c r="O314" i="1"/>
  <c r="P314" i="1"/>
  <c r="Q314" i="1"/>
  <c r="V314" i="1"/>
  <c r="W314" i="1"/>
  <c r="AE314" i="1"/>
  <c r="AF314" i="1"/>
  <c r="AL314" i="1"/>
  <c r="AM314" i="1"/>
  <c r="AS314" i="1"/>
  <c r="AT314" i="1"/>
  <c r="AZ314" i="1"/>
  <c r="BB314" i="1"/>
  <c r="BD314" i="1"/>
  <c r="BG314" i="1"/>
  <c r="BH314" i="1"/>
  <c r="BJ314" i="1"/>
  <c r="J315" i="1"/>
  <c r="K315" i="1"/>
  <c r="L315" i="1"/>
  <c r="M315" i="1"/>
  <c r="N315" i="1"/>
  <c r="O315" i="1"/>
  <c r="P315" i="1"/>
  <c r="Q315" i="1"/>
  <c r="V315" i="1"/>
  <c r="W315" i="1"/>
  <c r="AE315" i="1"/>
  <c r="AF315" i="1"/>
  <c r="AL315" i="1"/>
  <c r="AM315" i="1"/>
  <c r="AS315" i="1"/>
  <c r="AT315" i="1"/>
  <c r="AZ315" i="1"/>
  <c r="BB315" i="1"/>
  <c r="BD315" i="1"/>
  <c r="BG315" i="1"/>
  <c r="BH315" i="1"/>
  <c r="BJ315" i="1"/>
  <c r="J316" i="1"/>
  <c r="K316" i="1"/>
  <c r="L316" i="1"/>
  <c r="M316" i="1"/>
  <c r="N316" i="1"/>
  <c r="O316" i="1"/>
  <c r="P316" i="1"/>
  <c r="Q316" i="1"/>
  <c r="V316" i="1"/>
  <c r="W316" i="1"/>
  <c r="AE316" i="1"/>
  <c r="AF316" i="1"/>
  <c r="AL316" i="1"/>
  <c r="AM316" i="1"/>
  <c r="AS316" i="1"/>
  <c r="AT316" i="1"/>
  <c r="AZ316" i="1"/>
  <c r="BB316" i="1"/>
  <c r="BD316" i="1"/>
  <c r="BG316" i="1"/>
  <c r="BH316" i="1"/>
  <c r="BJ316" i="1"/>
  <c r="J317" i="1"/>
  <c r="K317" i="1"/>
  <c r="L317" i="1"/>
  <c r="M317" i="1"/>
  <c r="N317" i="1"/>
  <c r="O317" i="1"/>
  <c r="P317" i="1"/>
  <c r="Q317" i="1"/>
  <c r="V317" i="1"/>
  <c r="W317" i="1"/>
  <c r="AE317" i="1"/>
  <c r="AF317" i="1"/>
  <c r="AL317" i="1"/>
  <c r="AM317" i="1"/>
  <c r="AR317" i="1" s="1"/>
  <c r="AS317" i="1"/>
  <c r="AT317" i="1"/>
  <c r="AZ317" i="1"/>
  <c r="BB317" i="1"/>
  <c r="BD317" i="1"/>
  <c r="BE317" i="1" s="1"/>
  <c r="BG317" i="1"/>
  <c r="BH317" i="1"/>
  <c r="BJ317" i="1"/>
  <c r="J318" i="1"/>
  <c r="K318" i="1"/>
  <c r="L318" i="1"/>
  <c r="M318" i="1"/>
  <c r="N318" i="1"/>
  <c r="O318" i="1"/>
  <c r="P318" i="1"/>
  <c r="Q318" i="1"/>
  <c r="V318" i="1"/>
  <c r="W318" i="1"/>
  <c r="AE318" i="1"/>
  <c r="AI318" i="1" s="1"/>
  <c r="AF318" i="1"/>
  <c r="AL318" i="1"/>
  <c r="AM318" i="1"/>
  <c r="AS318" i="1"/>
  <c r="AT318" i="1"/>
  <c r="AU318" i="1" s="1"/>
  <c r="AZ318" i="1"/>
  <c r="BB318" i="1"/>
  <c r="BD318" i="1"/>
  <c r="BG318" i="1"/>
  <c r="BH318" i="1"/>
  <c r="BJ318" i="1"/>
  <c r="J319" i="1"/>
  <c r="K319" i="1"/>
  <c r="L319" i="1"/>
  <c r="M319" i="1"/>
  <c r="N319" i="1"/>
  <c r="O319" i="1"/>
  <c r="P319" i="1"/>
  <c r="Q319" i="1"/>
  <c r="V319" i="1"/>
  <c r="W319" i="1"/>
  <c r="AE319" i="1"/>
  <c r="AF319" i="1"/>
  <c r="AL319" i="1"/>
  <c r="AM319" i="1"/>
  <c r="AS319" i="1"/>
  <c r="AT319" i="1"/>
  <c r="AZ319" i="1"/>
  <c r="BB319" i="1"/>
  <c r="BD319" i="1"/>
  <c r="BG319" i="1"/>
  <c r="BH319" i="1"/>
  <c r="BJ319" i="1"/>
  <c r="J320" i="1"/>
  <c r="K320" i="1"/>
  <c r="L320" i="1"/>
  <c r="M320" i="1"/>
  <c r="N320" i="1"/>
  <c r="O320" i="1"/>
  <c r="P320" i="1"/>
  <c r="Q320" i="1"/>
  <c r="V320" i="1"/>
  <c r="W320" i="1"/>
  <c r="AE320" i="1"/>
  <c r="AF320" i="1"/>
  <c r="AL320" i="1"/>
  <c r="AM320" i="1"/>
  <c r="AS320" i="1"/>
  <c r="AT320" i="1"/>
  <c r="AZ320" i="1"/>
  <c r="BB320" i="1"/>
  <c r="BD320" i="1"/>
  <c r="BG320" i="1"/>
  <c r="BH320" i="1"/>
  <c r="BJ320" i="1"/>
  <c r="J321" i="1"/>
  <c r="K321" i="1"/>
  <c r="L321" i="1"/>
  <c r="M321" i="1"/>
  <c r="N321" i="1"/>
  <c r="O321" i="1"/>
  <c r="P321" i="1"/>
  <c r="Q321" i="1"/>
  <c r="V321" i="1"/>
  <c r="W321" i="1"/>
  <c r="AE321" i="1"/>
  <c r="AF321" i="1"/>
  <c r="AL321" i="1"/>
  <c r="AM321" i="1"/>
  <c r="AS321" i="1"/>
  <c r="AT321" i="1"/>
  <c r="AZ321" i="1"/>
  <c r="BB321" i="1"/>
  <c r="BD321" i="1"/>
  <c r="BG321" i="1"/>
  <c r="BH321" i="1"/>
  <c r="BJ321" i="1"/>
  <c r="J322" i="1"/>
  <c r="K322" i="1"/>
  <c r="L322" i="1"/>
  <c r="M322" i="1"/>
  <c r="N322" i="1"/>
  <c r="O322" i="1"/>
  <c r="P322" i="1"/>
  <c r="Q322" i="1"/>
  <c r="V322" i="1"/>
  <c r="W322" i="1"/>
  <c r="AE322" i="1"/>
  <c r="AF322" i="1"/>
  <c r="AL322" i="1"/>
  <c r="AM322" i="1"/>
  <c r="AS322" i="1"/>
  <c r="AT322" i="1"/>
  <c r="AZ322" i="1"/>
  <c r="BB322" i="1"/>
  <c r="BD322" i="1"/>
  <c r="BG322" i="1"/>
  <c r="BH322" i="1"/>
  <c r="BJ322" i="1"/>
  <c r="J323" i="1"/>
  <c r="K323" i="1"/>
  <c r="L323" i="1"/>
  <c r="M323" i="1"/>
  <c r="N323" i="1"/>
  <c r="O323" i="1"/>
  <c r="P323" i="1"/>
  <c r="Q323" i="1"/>
  <c r="V323" i="1"/>
  <c r="W323" i="1"/>
  <c r="AE323" i="1"/>
  <c r="AF323" i="1"/>
  <c r="AL323" i="1"/>
  <c r="AM323" i="1"/>
  <c r="AS323" i="1"/>
  <c r="AT323" i="1"/>
  <c r="AZ323" i="1"/>
  <c r="BB323" i="1"/>
  <c r="BD323" i="1"/>
  <c r="BG323" i="1"/>
  <c r="BH323" i="1"/>
  <c r="BJ323" i="1"/>
  <c r="J324" i="1"/>
  <c r="K324" i="1"/>
  <c r="L324" i="1"/>
  <c r="M324" i="1"/>
  <c r="N324" i="1"/>
  <c r="O324" i="1"/>
  <c r="P324" i="1"/>
  <c r="Q324" i="1"/>
  <c r="V324" i="1"/>
  <c r="W324" i="1"/>
  <c r="AE324" i="1"/>
  <c r="AF324" i="1"/>
  <c r="AL324" i="1"/>
  <c r="AM324" i="1"/>
  <c r="AS324" i="1"/>
  <c r="AT324" i="1"/>
  <c r="AZ324" i="1"/>
  <c r="BB324" i="1"/>
  <c r="BC324" i="1" s="1"/>
  <c r="BD324" i="1"/>
  <c r="BG324" i="1"/>
  <c r="BH324" i="1"/>
  <c r="BJ324" i="1"/>
  <c r="J325" i="1"/>
  <c r="K325" i="1"/>
  <c r="L325" i="1"/>
  <c r="M325" i="1"/>
  <c r="N325" i="1"/>
  <c r="O325" i="1"/>
  <c r="P325" i="1"/>
  <c r="Q325" i="1"/>
  <c r="V325" i="1"/>
  <c r="W325" i="1"/>
  <c r="AE325" i="1"/>
  <c r="AF325" i="1"/>
  <c r="AL325" i="1"/>
  <c r="AM325" i="1"/>
  <c r="AS325" i="1"/>
  <c r="AT325" i="1"/>
  <c r="AZ325" i="1"/>
  <c r="BB325" i="1"/>
  <c r="BD325" i="1"/>
  <c r="BG325" i="1"/>
  <c r="BH325" i="1"/>
  <c r="BJ325" i="1"/>
  <c r="J326" i="1"/>
  <c r="K326" i="1"/>
  <c r="L326" i="1"/>
  <c r="M326" i="1"/>
  <c r="N326" i="1"/>
  <c r="O326" i="1"/>
  <c r="P326" i="1"/>
  <c r="Q326" i="1"/>
  <c r="V326" i="1"/>
  <c r="W326" i="1"/>
  <c r="AE326" i="1"/>
  <c r="AF326" i="1"/>
  <c r="AL326" i="1"/>
  <c r="AM326" i="1"/>
  <c r="AS326" i="1"/>
  <c r="AT326" i="1"/>
  <c r="AZ326" i="1"/>
  <c r="BB326" i="1"/>
  <c r="BD326" i="1"/>
  <c r="BG326" i="1"/>
  <c r="BH326" i="1"/>
  <c r="BJ326" i="1"/>
  <c r="J327" i="1"/>
  <c r="K327" i="1"/>
  <c r="L327" i="1"/>
  <c r="M327" i="1"/>
  <c r="N327" i="1"/>
  <c r="O327" i="1"/>
  <c r="P327" i="1"/>
  <c r="Q327" i="1"/>
  <c r="V327" i="1"/>
  <c r="W327" i="1"/>
  <c r="AE327" i="1"/>
  <c r="AF327" i="1"/>
  <c r="AL327" i="1"/>
  <c r="AM327" i="1"/>
  <c r="AS327" i="1"/>
  <c r="AT327" i="1"/>
  <c r="AZ327" i="1"/>
  <c r="BB327" i="1"/>
  <c r="BD327" i="1"/>
  <c r="BG327" i="1"/>
  <c r="BH327" i="1"/>
  <c r="BJ327" i="1"/>
  <c r="J328" i="1"/>
  <c r="K328" i="1"/>
  <c r="L328" i="1"/>
  <c r="M328" i="1"/>
  <c r="N328" i="1"/>
  <c r="O328" i="1"/>
  <c r="P328" i="1"/>
  <c r="Q328" i="1"/>
  <c r="V328" i="1"/>
  <c r="W328" i="1"/>
  <c r="AE328" i="1"/>
  <c r="AF328" i="1"/>
  <c r="AL328" i="1"/>
  <c r="AM328" i="1"/>
  <c r="AS328" i="1"/>
  <c r="AT328" i="1"/>
  <c r="AZ328" i="1"/>
  <c r="BB328" i="1"/>
  <c r="BD328" i="1"/>
  <c r="BG328" i="1"/>
  <c r="BH328" i="1"/>
  <c r="BJ328" i="1"/>
  <c r="J329" i="1"/>
  <c r="K329" i="1"/>
  <c r="L329" i="1"/>
  <c r="M329" i="1"/>
  <c r="N329" i="1"/>
  <c r="O329" i="1"/>
  <c r="P329" i="1"/>
  <c r="Q329" i="1"/>
  <c r="V329" i="1"/>
  <c r="W329" i="1"/>
  <c r="AE329" i="1"/>
  <c r="AF329" i="1"/>
  <c r="AL329" i="1"/>
  <c r="AM329" i="1"/>
  <c r="AS329" i="1"/>
  <c r="AT329" i="1"/>
  <c r="AZ329" i="1"/>
  <c r="BB329" i="1"/>
  <c r="BD329" i="1"/>
  <c r="BG329" i="1"/>
  <c r="BH329" i="1"/>
  <c r="BJ329" i="1"/>
  <c r="J330" i="1"/>
  <c r="K330" i="1"/>
  <c r="L330" i="1"/>
  <c r="M330" i="1"/>
  <c r="N330" i="1"/>
  <c r="O330" i="1"/>
  <c r="P330" i="1"/>
  <c r="Q330" i="1"/>
  <c r="V330" i="1"/>
  <c r="W330" i="1"/>
  <c r="AE330" i="1"/>
  <c r="AF330" i="1"/>
  <c r="AL330" i="1"/>
  <c r="AM330" i="1"/>
  <c r="AS330" i="1"/>
  <c r="AT330" i="1"/>
  <c r="AZ330" i="1"/>
  <c r="BB330" i="1"/>
  <c r="BD330" i="1"/>
  <c r="BG330" i="1"/>
  <c r="BH330" i="1"/>
  <c r="BJ330" i="1"/>
  <c r="J331" i="1"/>
  <c r="K331" i="1"/>
  <c r="L331" i="1"/>
  <c r="M331" i="1"/>
  <c r="N331" i="1"/>
  <c r="O331" i="1"/>
  <c r="P331" i="1"/>
  <c r="Q331" i="1"/>
  <c r="V331" i="1"/>
  <c r="W331" i="1"/>
  <c r="AE331" i="1"/>
  <c r="AF331" i="1"/>
  <c r="AL331" i="1"/>
  <c r="AM331" i="1"/>
  <c r="AS331" i="1"/>
  <c r="AT331" i="1"/>
  <c r="AZ331" i="1"/>
  <c r="BB331" i="1"/>
  <c r="BD331" i="1"/>
  <c r="BG331" i="1"/>
  <c r="BH331" i="1"/>
  <c r="BJ331" i="1"/>
  <c r="J332" i="1"/>
  <c r="K332" i="1"/>
  <c r="L332" i="1"/>
  <c r="M332" i="1"/>
  <c r="N332" i="1"/>
  <c r="O332" i="1"/>
  <c r="P332" i="1"/>
  <c r="Q332" i="1"/>
  <c r="V332" i="1"/>
  <c r="W332" i="1"/>
  <c r="AE332" i="1"/>
  <c r="AF332" i="1"/>
  <c r="AL332" i="1"/>
  <c r="AM332" i="1"/>
  <c r="AS332" i="1"/>
  <c r="AT332" i="1"/>
  <c r="AZ332" i="1"/>
  <c r="BB332" i="1"/>
  <c r="BD332" i="1"/>
  <c r="BG332" i="1"/>
  <c r="BH332" i="1"/>
  <c r="BJ332" i="1"/>
  <c r="J333" i="1"/>
  <c r="K333" i="1"/>
  <c r="L333" i="1"/>
  <c r="M333" i="1"/>
  <c r="N333" i="1"/>
  <c r="O333" i="1"/>
  <c r="P333" i="1"/>
  <c r="Q333" i="1"/>
  <c r="V333" i="1"/>
  <c r="W333" i="1"/>
  <c r="AE333" i="1"/>
  <c r="AF333" i="1"/>
  <c r="AL333" i="1"/>
  <c r="AM333" i="1"/>
  <c r="AS333" i="1"/>
  <c r="AT333" i="1"/>
  <c r="AZ333" i="1"/>
  <c r="BB333" i="1"/>
  <c r="BD333" i="1"/>
  <c r="BG333" i="1"/>
  <c r="BH333" i="1"/>
  <c r="BJ333" i="1"/>
  <c r="J334" i="1"/>
  <c r="K334" i="1"/>
  <c r="L334" i="1"/>
  <c r="M334" i="1"/>
  <c r="N334" i="1"/>
  <c r="O334" i="1"/>
  <c r="P334" i="1"/>
  <c r="Q334" i="1"/>
  <c r="V334" i="1"/>
  <c r="W334" i="1"/>
  <c r="AE334" i="1"/>
  <c r="AF334" i="1"/>
  <c r="AL334" i="1"/>
  <c r="AM334" i="1"/>
  <c r="AS334" i="1"/>
  <c r="AT334" i="1"/>
  <c r="AZ334" i="1"/>
  <c r="BB334" i="1"/>
  <c r="BD334" i="1"/>
  <c r="BG334" i="1"/>
  <c r="BH334" i="1"/>
  <c r="BJ334" i="1"/>
  <c r="J335" i="1"/>
  <c r="K335" i="1"/>
  <c r="L335" i="1"/>
  <c r="M335" i="1"/>
  <c r="N335" i="1"/>
  <c r="O335" i="1"/>
  <c r="P335" i="1"/>
  <c r="Q335" i="1"/>
  <c r="V335" i="1"/>
  <c r="W335" i="1"/>
  <c r="AE335" i="1"/>
  <c r="AF335" i="1"/>
  <c r="AK335" i="1" s="1"/>
  <c r="AL335" i="1"/>
  <c r="AM335" i="1"/>
  <c r="AS335" i="1"/>
  <c r="AT335" i="1"/>
  <c r="AZ335" i="1"/>
  <c r="BB335" i="1"/>
  <c r="BC335" i="1" s="1"/>
  <c r="BD335" i="1"/>
  <c r="BG335" i="1"/>
  <c r="BH335" i="1"/>
  <c r="BJ335" i="1"/>
  <c r="J336" i="1"/>
  <c r="K336" i="1"/>
  <c r="L336" i="1"/>
  <c r="M336" i="1"/>
  <c r="N336" i="1"/>
  <c r="O336" i="1"/>
  <c r="P336" i="1"/>
  <c r="Q336" i="1"/>
  <c r="V336" i="1"/>
  <c r="W336" i="1"/>
  <c r="AE336" i="1"/>
  <c r="AF336" i="1"/>
  <c r="AL336" i="1"/>
  <c r="AM336" i="1"/>
  <c r="AS336" i="1"/>
  <c r="AT336" i="1"/>
  <c r="AZ336" i="1"/>
  <c r="BB336" i="1"/>
  <c r="BC336" i="1" s="1"/>
  <c r="BD336" i="1"/>
  <c r="BG336" i="1"/>
  <c r="BH336" i="1"/>
  <c r="BJ336" i="1"/>
  <c r="J337" i="1"/>
  <c r="K337" i="1"/>
  <c r="L337" i="1"/>
  <c r="M337" i="1"/>
  <c r="N337" i="1"/>
  <c r="O337" i="1"/>
  <c r="P337" i="1"/>
  <c r="Q337" i="1"/>
  <c r="V337" i="1"/>
  <c r="W337" i="1"/>
  <c r="AE337" i="1"/>
  <c r="AF337" i="1"/>
  <c r="AL337" i="1"/>
  <c r="AM337" i="1"/>
  <c r="AR337" i="1" s="1"/>
  <c r="AS337" i="1"/>
  <c r="AT337" i="1"/>
  <c r="AZ337" i="1"/>
  <c r="BB337" i="1"/>
  <c r="BD337" i="1"/>
  <c r="BG337" i="1"/>
  <c r="BH337" i="1"/>
  <c r="BJ337" i="1"/>
  <c r="J338" i="1"/>
  <c r="K338" i="1"/>
  <c r="L338" i="1"/>
  <c r="M338" i="1"/>
  <c r="N338" i="1"/>
  <c r="O338" i="1"/>
  <c r="P338" i="1"/>
  <c r="Q338" i="1"/>
  <c r="V338" i="1"/>
  <c r="W338" i="1"/>
  <c r="AE338" i="1"/>
  <c r="AF338" i="1"/>
  <c r="AL338" i="1"/>
  <c r="AM338" i="1"/>
  <c r="AS338" i="1"/>
  <c r="AT338" i="1"/>
  <c r="AZ338" i="1"/>
  <c r="BB338" i="1"/>
  <c r="BD338" i="1"/>
  <c r="BG338" i="1"/>
  <c r="BH338" i="1"/>
  <c r="BJ338" i="1"/>
  <c r="J339" i="1"/>
  <c r="K339" i="1"/>
  <c r="L339" i="1"/>
  <c r="M339" i="1"/>
  <c r="N339" i="1"/>
  <c r="O339" i="1"/>
  <c r="P339" i="1"/>
  <c r="Q339" i="1"/>
  <c r="V339" i="1"/>
  <c r="W339" i="1"/>
  <c r="AE339" i="1"/>
  <c r="AF339" i="1"/>
  <c r="AL339" i="1"/>
  <c r="AM339" i="1"/>
  <c r="AS339" i="1"/>
  <c r="AT339" i="1"/>
  <c r="AZ339" i="1"/>
  <c r="BB339" i="1"/>
  <c r="BD339" i="1"/>
  <c r="BG339" i="1"/>
  <c r="BH339" i="1"/>
  <c r="BJ339" i="1"/>
  <c r="J340" i="1"/>
  <c r="K340" i="1"/>
  <c r="L340" i="1"/>
  <c r="M340" i="1"/>
  <c r="N340" i="1"/>
  <c r="O340" i="1"/>
  <c r="P340" i="1"/>
  <c r="Q340" i="1"/>
  <c r="V340" i="1"/>
  <c r="W340" i="1"/>
  <c r="AE340" i="1"/>
  <c r="AF340" i="1"/>
  <c r="AL340" i="1"/>
  <c r="AM340" i="1"/>
  <c r="AS340" i="1"/>
  <c r="AT340" i="1"/>
  <c r="AZ340" i="1"/>
  <c r="BB340" i="1"/>
  <c r="BD340" i="1"/>
  <c r="BG340" i="1"/>
  <c r="BH340" i="1"/>
  <c r="BJ340" i="1"/>
  <c r="J341" i="1"/>
  <c r="K341" i="1"/>
  <c r="L341" i="1"/>
  <c r="M341" i="1"/>
  <c r="N341" i="1"/>
  <c r="O341" i="1"/>
  <c r="P341" i="1"/>
  <c r="Q341" i="1"/>
  <c r="V341" i="1"/>
  <c r="W341" i="1"/>
  <c r="AE341" i="1"/>
  <c r="AF341" i="1"/>
  <c r="AL341" i="1"/>
  <c r="AM341" i="1"/>
  <c r="AS341" i="1"/>
  <c r="AT341" i="1"/>
  <c r="AZ341" i="1"/>
  <c r="BB341" i="1"/>
  <c r="BD341" i="1"/>
  <c r="BG341" i="1"/>
  <c r="BH341" i="1"/>
  <c r="BJ341" i="1"/>
  <c r="J342" i="1"/>
  <c r="K342" i="1"/>
  <c r="L342" i="1"/>
  <c r="M342" i="1"/>
  <c r="N342" i="1"/>
  <c r="O342" i="1"/>
  <c r="P342" i="1"/>
  <c r="Q342" i="1"/>
  <c r="V342" i="1"/>
  <c r="W342" i="1"/>
  <c r="AE342" i="1"/>
  <c r="AF342" i="1"/>
  <c r="AL342" i="1"/>
  <c r="AM342" i="1"/>
  <c r="AS342" i="1"/>
  <c r="AT342" i="1"/>
  <c r="AX342" i="1" s="1"/>
  <c r="AZ342" i="1"/>
  <c r="BB342" i="1"/>
  <c r="BD342" i="1"/>
  <c r="BG342" i="1"/>
  <c r="BH342" i="1"/>
  <c r="BJ342" i="1"/>
  <c r="J343" i="1"/>
  <c r="K343" i="1"/>
  <c r="L343" i="1"/>
  <c r="M343" i="1"/>
  <c r="N343" i="1"/>
  <c r="O343" i="1"/>
  <c r="P343" i="1"/>
  <c r="Q343" i="1"/>
  <c r="V343" i="1"/>
  <c r="W343" i="1"/>
  <c r="AE343" i="1"/>
  <c r="AF343" i="1"/>
  <c r="AL343" i="1"/>
  <c r="AM343" i="1"/>
  <c r="AS343" i="1"/>
  <c r="AT343" i="1"/>
  <c r="AZ343" i="1"/>
  <c r="BB343" i="1"/>
  <c r="BD343" i="1"/>
  <c r="BG343" i="1"/>
  <c r="BH343" i="1"/>
  <c r="BJ343" i="1"/>
  <c r="J344" i="1"/>
  <c r="K344" i="1"/>
  <c r="L344" i="1"/>
  <c r="M344" i="1"/>
  <c r="N344" i="1"/>
  <c r="O344" i="1"/>
  <c r="P344" i="1"/>
  <c r="Q344" i="1"/>
  <c r="V344" i="1"/>
  <c r="W344" i="1"/>
  <c r="AE344" i="1"/>
  <c r="AF344" i="1"/>
  <c r="AL344" i="1"/>
  <c r="AM344" i="1"/>
  <c r="AO344" i="1" s="1"/>
  <c r="AS344" i="1"/>
  <c r="AT344" i="1"/>
  <c r="AZ344" i="1"/>
  <c r="BB344" i="1"/>
  <c r="BD344" i="1"/>
  <c r="BG344" i="1"/>
  <c r="BH344" i="1"/>
  <c r="BJ344" i="1"/>
  <c r="J345" i="1"/>
  <c r="K345" i="1"/>
  <c r="L345" i="1"/>
  <c r="M345" i="1"/>
  <c r="N345" i="1"/>
  <c r="O345" i="1"/>
  <c r="P345" i="1"/>
  <c r="Q345" i="1"/>
  <c r="V345" i="1"/>
  <c r="W345" i="1"/>
  <c r="AE345" i="1"/>
  <c r="AF345" i="1"/>
  <c r="AL345" i="1"/>
  <c r="AM345" i="1"/>
  <c r="AS345" i="1"/>
  <c r="AT345" i="1"/>
  <c r="AZ345" i="1"/>
  <c r="BB345" i="1"/>
  <c r="BD345" i="1"/>
  <c r="BG345" i="1"/>
  <c r="BH345" i="1"/>
  <c r="BJ345" i="1"/>
  <c r="J346" i="1"/>
  <c r="K346" i="1"/>
  <c r="L346" i="1"/>
  <c r="M346" i="1"/>
  <c r="N346" i="1"/>
  <c r="O346" i="1"/>
  <c r="P346" i="1"/>
  <c r="Q346" i="1"/>
  <c r="V346" i="1"/>
  <c r="W346" i="1"/>
  <c r="AE346" i="1"/>
  <c r="AF346" i="1"/>
  <c r="AL346" i="1"/>
  <c r="AM346" i="1"/>
  <c r="AS346" i="1"/>
  <c r="AT346" i="1"/>
  <c r="AZ346" i="1"/>
  <c r="BB346" i="1"/>
  <c r="BD346" i="1"/>
  <c r="BE346" i="1" s="1"/>
  <c r="BG346" i="1"/>
  <c r="BH346" i="1"/>
  <c r="BJ346" i="1"/>
  <c r="J347" i="1"/>
  <c r="K347" i="1"/>
  <c r="L347" i="1"/>
  <c r="M347" i="1"/>
  <c r="N347" i="1"/>
  <c r="O347" i="1"/>
  <c r="P347" i="1"/>
  <c r="Q347" i="1"/>
  <c r="V347" i="1"/>
  <c r="W347" i="1"/>
  <c r="AE347" i="1"/>
  <c r="AF347" i="1"/>
  <c r="AL347" i="1"/>
  <c r="AM347" i="1"/>
  <c r="AS347" i="1"/>
  <c r="AT347" i="1"/>
  <c r="AZ347" i="1"/>
  <c r="BB347" i="1"/>
  <c r="BD347" i="1"/>
  <c r="BG347" i="1"/>
  <c r="BH347" i="1"/>
  <c r="BJ347" i="1"/>
  <c r="J348" i="1"/>
  <c r="K348" i="1"/>
  <c r="L348" i="1"/>
  <c r="M348" i="1"/>
  <c r="N348" i="1"/>
  <c r="O348" i="1"/>
  <c r="P348" i="1"/>
  <c r="Q348" i="1"/>
  <c r="V348" i="1"/>
  <c r="W348" i="1"/>
  <c r="AE348" i="1"/>
  <c r="AF348" i="1"/>
  <c r="AL348" i="1"/>
  <c r="AM348" i="1"/>
  <c r="AS348" i="1"/>
  <c r="AT348" i="1"/>
  <c r="AZ348" i="1"/>
  <c r="BB348" i="1"/>
  <c r="BD348" i="1"/>
  <c r="BG348" i="1"/>
  <c r="BH348" i="1"/>
  <c r="BJ348" i="1"/>
  <c r="J349" i="1"/>
  <c r="K349" i="1"/>
  <c r="L349" i="1"/>
  <c r="M349" i="1"/>
  <c r="N349" i="1"/>
  <c r="O349" i="1"/>
  <c r="P349" i="1"/>
  <c r="Q349" i="1"/>
  <c r="V349" i="1"/>
  <c r="W349" i="1"/>
  <c r="AE349" i="1"/>
  <c r="AF349" i="1"/>
  <c r="AL349" i="1"/>
  <c r="AM349" i="1"/>
  <c r="AS349" i="1"/>
  <c r="AT349" i="1"/>
  <c r="AZ349" i="1"/>
  <c r="BB349" i="1"/>
  <c r="BD349" i="1"/>
  <c r="BG349" i="1"/>
  <c r="BH349" i="1"/>
  <c r="BJ349" i="1"/>
  <c r="J350" i="1"/>
  <c r="K350" i="1"/>
  <c r="L350" i="1"/>
  <c r="M350" i="1"/>
  <c r="N350" i="1"/>
  <c r="O350" i="1"/>
  <c r="P350" i="1"/>
  <c r="Q350" i="1"/>
  <c r="V350" i="1"/>
  <c r="W350" i="1"/>
  <c r="AE350" i="1"/>
  <c r="AF350" i="1"/>
  <c r="AL350" i="1"/>
  <c r="AM350" i="1"/>
  <c r="AS350" i="1"/>
  <c r="AT350" i="1"/>
  <c r="AZ350" i="1"/>
  <c r="BB350" i="1"/>
  <c r="BC350" i="1" s="1"/>
  <c r="BD350" i="1"/>
  <c r="BG350" i="1"/>
  <c r="BH350" i="1"/>
  <c r="BJ350" i="1"/>
  <c r="J351" i="1"/>
  <c r="K351" i="1"/>
  <c r="L351" i="1"/>
  <c r="M351" i="1"/>
  <c r="N351" i="1"/>
  <c r="O351" i="1"/>
  <c r="P351" i="1"/>
  <c r="Q351" i="1"/>
  <c r="V351" i="1"/>
  <c r="W351" i="1"/>
  <c r="AE351" i="1"/>
  <c r="AF351" i="1"/>
  <c r="AL351" i="1"/>
  <c r="AM351" i="1"/>
  <c r="AS351" i="1"/>
  <c r="AT351" i="1"/>
  <c r="AZ351" i="1"/>
  <c r="BB351" i="1"/>
  <c r="BD351" i="1"/>
  <c r="BG351" i="1"/>
  <c r="BH351" i="1"/>
  <c r="BJ351" i="1"/>
  <c r="J352" i="1"/>
  <c r="K352" i="1"/>
  <c r="L352" i="1"/>
  <c r="M352" i="1"/>
  <c r="N352" i="1"/>
  <c r="O352" i="1"/>
  <c r="P352" i="1"/>
  <c r="Q352" i="1"/>
  <c r="V352" i="1"/>
  <c r="W352" i="1"/>
  <c r="AE352" i="1"/>
  <c r="AF352" i="1"/>
  <c r="AL352" i="1"/>
  <c r="AM352" i="1"/>
  <c r="AS352" i="1"/>
  <c r="AT352" i="1"/>
  <c r="AZ352" i="1"/>
  <c r="BB352" i="1"/>
  <c r="BD352" i="1"/>
  <c r="BG352" i="1"/>
  <c r="BH352" i="1"/>
  <c r="BJ352" i="1"/>
  <c r="J353" i="1"/>
  <c r="K353" i="1"/>
  <c r="L353" i="1"/>
  <c r="M353" i="1"/>
  <c r="N353" i="1"/>
  <c r="O353" i="1"/>
  <c r="P353" i="1"/>
  <c r="Q353" i="1"/>
  <c r="V353" i="1"/>
  <c r="W353" i="1"/>
  <c r="AE353" i="1"/>
  <c r="AF353" i="1"/>
  <c r="AL353" i="1"/>
  <c r="AM353" i="1"/>
  <c r="AS353" i="1"/>
  <c r="AT353" i="1"/>
  <c r="AZ353" i="1"/>
  <c r="BB353" i="1"/>
  <c r="BD353" i="1"/>
  <c r="BG353" i="1"/>
  <c r="BH353" i="1"/>
  <c r="BJ353" i="1"/>
  <c r="J354" i="1"/>
  <c r="K354" i="1"/>
  <c r="L354" i="1"/>
  <c r="M354" i="1"/>
  <c r="N354" i="1"/>
  <c r="O354" i="1"/>
  <c r="P354" i="1"/>
  <c r="Q354" i="1"/>
  <c r="V354" i="1"/>
  <c r="W354" i="1"/>
  <c r="AE354" i="1"/>
  <c r="AF354" i="1"/>
  <c r="AL354" i="1"/>
  <c r="AM354" i="1"/>
  <c r="AS354" i="1"/>
  <c r="AT354" i="1"/>
  <c r="AZ354" i="1"/>
  <c r="BB354" i="1"/>
  <c r="BD354" i="1"/>
  <c r="BG354" i="1"/>
  <c r="BH354" i="1"/>
  <c r="BJ354" i="1"/>
  <c r="J355" i="1"/>
  <c r="K355" i="1"/>
  <c r="L355" i="1"/>
  <c r="M355" i="1"/>
  <c r="N355" i="1"/>
  <c r="O355" i="1"/>
  <c r="P355" i="1"/>
  <c r="Q355" i="1"/>
  <c r="V355" i="1"/>
  <c r="W355" i="1"/>
  <c r="AE355" i="1"/>
  <c r="AF355" i="1"/>
  <c r="AL355" i="1"/>
  <c r="AM355" i="1"/>
  <c r="AS355" i="1"/>
  <c r="AT355" i="1"/>
  <c r="AZ355" i="1"/>
  <c r="BB355" i="1"/>
  <c r="BD355" i="1"/>
  <c r="BG355" i="1"/>
  <c r="BH355" i="1"/>
  <c r="BJ355" i="1"/>
  <c r="J356" i="1"/>
  <c r="K356" i="1"/>
  <c r="L356" i="1"/>
  <c r="M356" i="1"/>
  <c r="N356" i="1"/>
  <c r="O356" i="1"/>
  <c r="P356" i="1"/>
  <c r="Q356" i="1"/>
  <c r="V356" i="1"/>
  <c r="W356" i="1"/>
  <c r="AE356" i="1"/>
  <c r="AF356" i="1"/>
  <c r="AL356" i="1"/>
  <c r="AM356" i="1"/>
  <c r="AS356" i="1"/>
  <c r="AT356" i="1"/>
  <c r="AZ356" i="1"/>
  <c r="BB356" i="1"/>
  <c r="BD356" i="1"/>
  <c r="BG356" i="1"/>
  <c r="BH356" i="1"/>
  <c r="BJ356" i="1"/>
  <c r="J357" i="1"/>
  <c r="K357" i="1"/>
  <c r="L357" i="1"/>
  <c r="M357" i="1"/>
  <c r="N357" i="1"/>
  <c r="O357" i="1"/>
  <c r="P357" i="1"/>
  <c r="Q357" i="1"/>
  <c r="V357" i="1"/>
  <c r="W357" i="1"/>
  <c r="AE357" i="1"/>
  <c r="AF357" i="1"/>
  <c r="AL357" i="1"/>
  <c r="AM357" i="1"/>
  <c r="AS357" i="1"/>
  <c r="AT357" i="1"/>
  <c r="AZ357" i="1"/>
  <c r="BB357" i="1"/>
  <c r="BD357" i="1"/>
  <c r="BE357" i="1" s="1"/>
  <c r="BG357" i="1"/>
  <c r="BH357" i="1"/>
  <c r="BJ357" i="1"/>
  <c r="J358" i="1"/>
  <c r="K358" i="1"/>
  <c r="L358" i="1"/>
  <c r="M358" i="1"/>
  <c r="N358" i="1"/>
  <c r="O358" i="1"/>
  <c r="P358" i="1"/>
  <c r="Q358" i="1"/>
  <c r="V358" i="1"/>
  <c r="W358" i="1"/>
  <c r="AE358" i="1"/>
  <c r="AF358" i="1"/>
  <c r="AL358" i="1"/>
  <c r="AM358" i="1"/>
  <c r="AS358" i="1"/>
  <c r="AT358" i="1"/>
  <c r="AZ358" i="1"/>
  <c r="BB358" i="1"/>
  <c r="BD358" i="1"/>
  <c r="BG358" i="1"/>
  <c r="BH358" i="1"/>
  <c r="BJ358" i="1"/>
  <c r="J359" i="1"/>
  <c r="K359" i="1"/>
  <c r="L359" i="1"/>
  <c r="M359" i="1"/>
  <c r="N359" i="1"/>
  <c r="O359" i="1"/>
  <c r="P359" i="1"/>
  <c r="Q359" i="1"/>
  <c r="V359" i="1"/>
  <c r="W359" i="1"/>
  <c r="AE359" i="1"/>
  <c r="AF359" i="1"/>
  <c r="AL359" i="1"/>
  <c r="AM359" i="1"/>
  <c r="AS359" i="1"/>
  <c r="AT359" i="1"/>
  <c r="AZ359" i="1"/>
  <c r="BB359" i="1"/>
  <c r="BD359" i="1"/>
  <c r="BG359" i="1"/>
  <c r="BH359" i="1"/>
  <c r="BJ359" i="1"/>
  <c r="J360" i="1"/>
  <c r="K360" i="1"/>
  <c r="L360" i="1"/>
  <c r="M360" i="1"/>
  <c r="N360" i="1"/>
  <c r="O360" i="1"/>
  <c r="P360" i="1"/>
  <c r="Q360" i="1"/>
  <c r="V360" i="1"/>
  <c r="W360" i="1"/>
  <c r="AE360" i="1"/>
  <c r="AF360" i="1"/>
  <c r="AL360" i="1"/>
  <c r="AM360" i="1"/>
  <c r="AS360" i="1"/>
  <c r="AT360" i="1"/>
  <c r="AZ360" i="1"/>
  <c r="BB360" i="1"/>
  <c r="BD360" i="1"/>
  <c r="BG360" i="1"/>
  <c r="BH360" i="1"/>
  <c r="BJ360" i="1"/>
  <c r="J361" i="1"/>
  <c r="K361" i="1"/>
  <c r="L361" i="1"/>
  <c r="M361" i="1"/>
  <c r="N361" i="1"/>
  <c r="O361" i="1"/>
  <c r="P361" i="1"/>
  <c r="Q361" i="1"/>
  <c r="V361" i="1"/>
  <c r="W361" i="1"/>
  <c r="AE361" i="1"/>
  <c r="AF361" i="1"/>
  <c r="AG361" i="1" s="1"/>
  <c r="AL361" i="1"/>
  <c r="AM361" i="1"/>
  <c r="AS361" i="1"/>
  <c r="AT361" i="1"/>
  <c r="AZ361" i="1"/>
  <c r="BB361" i="1"/>
  <c r="BD361" i="1"/>
  <c r="BG361" i="1"/>
  <c r="BH361" i="1"/>
  <c r="BJ361" i="1"/>
  <c r="J362" i="1"/>
  <c r="K362" i="1"/>
  <c r="L362" i="1"/>
  <c r="M362" i="1"/>
  <c r="N362" i="1"/>
  <c r="O362" i="1"/>
  <c r="P362" i="1"/>
  <c r="Q362" i="1"/>
  <c r="V362" i="1"/>
  <c r="W362" i="1"/>
  <c r="AE362" i="1"/>
  <c r="AF362" i="1"/>
  <c r="AL362" i="1"/>
  <c r="AM362" i="1"/>
  <c r="AS362" i="1"/>
  <c r="AT362" i="1"/>
  <c r="AZ362" i="1"/>
  <c r="BB362" i="1"/>
  <c r="BD362" i="1"/>
  <c r="BG362" i="1"/>
  <c r="BH362" i="1"/>
  <c r="BJ362" i="1"/>
  <c r="J363" i="1"/>
  <c r="K363" i="1"/>
  <c r="L363" i="1"/>
  <c r="M363" i="1"/>
  <c r="N363" i="1"/>
  <c r="O363" i="1"/>
  <c r="P363" i="1"/>
  <c r="Q363" i="1"/>
  <c r="V363" i="1"/>
  <c r="W363" i="1"/>
  <c r="AE363" i="1"/>
  <c r="AF363" i="1"/>
  <c r="AL363" i="1"/>
  <c r="AM363" i="1"/>
  <c r="AS363" i="1"/>
  <c r="AT363" i="1"/>
  <c r="AZ363" i="1"/>
  <c r="BB363" i="1"/>
  <c r="BD363" i="1"/>
  <c r="BG363" i="1"/>
  <c r="BH363" i="1"/>
  <c r="BJ363" i="1"/>
  <c r="J364" i="1"/>
  <c r="K364" i="1"/>
  <c r="L364" i="1"/>
  <c r="M364" i="1"/>
  <c r="N364" i="1"/>
  <c r="O364" i="1"/>
  <c r="P364" i="1"/>
  <c r="Q364" i="1"/>
  <c r="V364" i="1"/>
  <c r="W364" i="1"/>
  <c r="AE364" i="1"/>
  <c r="AF364" i="1"/>
  <c r="AL364" i="1"/>
  <c r="AM364" i="1"/>
  <c r="AS364" i="1"/>
  <c r="AT364" i="1"/>
  <c r="AZ364" i="1"/>
  <c r="BB364" i="1"/>
  <c r="BD364" i="1"/>
  <c r="BG364" i="1"/>
  <c r="BH364" i="1"/>
  <c r="BJ364" i="1"/>
  <c r="J365" i="1"/>
  <c r="K365" i="1"/>
  <c r="L365" i="1"/>
  <c r="M365" i="1"/>
  <c r="N365" i="1"/>
  <c r="O365" i="1"/>
  <c r="P365" i="1"/>
  <c r="Q365" i="1"/>
  <c r="V365" i="1"/>
  <c r="W365" i="1"/>
  <c r="AE365" i="1"/>
  <c r="AF365" i="1"/>
  <c r="AL365" i="1"/>
  <c r="AM365" i="1"/>
  <c r="AS365" i="1"/>
  <c r="AT365" i="1"/>
  <c r="AZ365" i="1"/>
  <c r="BB365" i="1"/>
  <c r="BD365" i="1"/>
  <c r="BG365" i="1"/>
  <c r="BH365" i="1"/>
  <c r="BJ365" i="1"/>
  <c r="J366" i="1"/>
  <c r="K366" i="1"/>
  <c r="L366" i="1"/>
  <c r="M366" i="1"/>
  <c r="N366" i="1"/>
  <c r="O366" i="1"/>
  <c r="P366" i="1"/>
  <c r="Q366" i="1"/>
  <c r="V366" i="1"/>
  <c r="W366" i="1"/>
  <c r="AE366" i="1"/>
  <c r="AF366" i="1"/>
  <c r="AL366" i="1"/>
  <c r="AM366" i="1"/>
  <c r="AS366" i="1"/>
  <c r="AT366" i="1"/>
  <c r="AZ366" i="1"/>
  <c r="BB366" i="1"/>
  <c r="BD366" i="1"/>
  <c r="BG366" i="1"/>
  <c r="BH366" i="1"/>
  <c r="BJ366" i="1"/>
  <c r="J367" i="1"/>
  <c r="K367" i="1"/>
  <c r="L367" i="1"/>
  <c r="M367" i="1"/>
  <c r="N367" i="1"/>
  <c r="O367" i="1"/>
  <c r="P367" i="1"/>
  <c r="Q367" i="1"/>
  <c r="V367" i="1"/>
  <c r="W367" i="1"/>
  <c r="AE367" i="1"/>
  <c r="AF367" i="1"/>
  <c r="AH367" i="1" s="1"/>
  <c r="AL367" i="1"/>
  <c r="AM367" i="1"/>
  <c r="AS367" i="1"/>
  <c r="AT367" i="1"/>
  <c r="AZ367" i="1"/>
  <c r="BB367" i="1"/>
  <c r="BD367" i="1"/>
  <c r="BG367" i="1"/>
  <c r="BH367" i="1"/>
  <c r="BJ367" i="1"/>
  <c r="J368" i="1"/>
  <c r="K368" i="1"/>
  <c r="L368" i="1"/>
  <c r="M368" i="1"/>
  <c r="N368" i="1"/>
  <c r="O368" i="1"/>
  <c r="P368" i="1"/>
  <c r="Q368" i="1"/>
  <c r="V368" i="1"/>
  <c r="W368" i="1"/>
  <c r="AE368" i="1"/>
  <c r="AF368" i="1"/>
  <c r="AL368" i="1"/>
  <c r="AM368" i="1"/>
  <c r="AS368" i="1"/>
  <c r="AT368" i="1"/>
  <c r="AZ368" i="1"/>
  <c r="BB368" i="1"/>
  <c r="BD368" i="1"/>
  <c r="BG368" i="1"/>
  <c r="BH368" i="1"/>
  <c r="BJ368" i="1"/>
  <c r="J369" i="1"/>
  <c r="K369" i="1"/>
  <c r="L369" i="1"/>
  <c r="M369" i="1"/>
  <c r="N369" i="1"/>
  <c r="O369" i="1"/>
  <c r="P369" i="1"/>
  <c r="Q369" i="1"/>
  <c r="V369" i="1"/>
  <c r="W369" i="1"/>
  <c r="AE369" i="1"/>
  <c r="AF369" i="1"/>
  <c r="AL369" i="1"/>
  <c r="AM369" i="1"/>
  <c r="AS369" i="1"/>
  <c r="AT369" i="1"/>
  <c r="AZ369" i="1"/>
  <c r="BB369" i="1"/>
  <c r="BD369" i="1"/>
  <c r="BG369" i="1"/>
  <c r="BH369" i="1"/>
  <c r="BJ369" i="1"/>
  <c r="J370" i="1"/>
  <c r="K370" i="1"/>
  <c r="L370" i="1"/>
  <c r="M370" i="1"/>
  <c r="N370" i="1"/>
  <c r="O370" i="1"/>
  <c r="P370" i="1"/>
  <c r="Q370" i="1"/>
  <c r="V370" i="1"/>
  <c r="W370" i="1"/>
  <c r="AE370" i="1"/>
  <c r="AF370" i="1"/>
  <c r="AL370" i="1"/>
  <c r="AM370" i="1"/>
  <c r="AS370" i="1"/>
  <c r="AT370" i="1"/>
  <c r="AZ370" i="1"/>
  <c r="BB370" i="1"/>
  <c r="BD370" i="1"/>
  <c r="BG370" i="1"/>
  <c r="BH370" i="1"/>
  <c r="BJ370" i="1"/>
  <c r="J371" i="1"/>
  <c r="K371" i="1"/>
  <c r="L371" i="1"/>
  <c r="M371" i="1"/>
  <c r="N371" i="1"/>
  <c r="O371" i="1"/>
  <c r="P371" i="1"/>
  <c r="Q371" i="1"/>
  <c r="V371" i="1"/>
  <c r="W371" i="1"/>
  <c r="AE371" i="1"/>
  <c r="AF371" i="1"/>
  <c r="AL371" i="1"/>
  <c r="AM371" i="1"/>
  <c r="AS371" i="1"/>
  <c r="AT371" i="1"/>
  <c r="AZ371" i="1"/>
  <c r="BB371" i="1"/>
  <c r="BD371" i="1"/>
  <c r="BG371" i="1"/>
  <c r="BH371" i="1"/>
  <c r="BJ371" i="1"/>
  <c r="J372" i="1"/>
  <c r="K372" i="1"/>
  <c r="L372" i="1"/>
  <c r="M372" i="1"/>
  <c r="N372" i="1"/>
  <c r="O372" i="1"/>
  <c r="P372" i="1"/>
  <c r="Q372" i="1"/>
  <c r="V372" i="1"/>
  <c r="W372" i="1"/>
  <c r="AE372" i="1"/>
  <c r="AF372" i="1"/>
  <c r="AL372" i="1"/>
  <c r="AM372" i="1"/>
  <c r="AS372" i="1"/>
  <c r="AT372" i="1"/>
  <c r="AZ372" i="1"/>
  <c r="BB372" i="1"/>
  <c r="BD372" i="1"/>
  <c r="BG372" i="1"/>
  <c r="BH372" i="1"/>
  <c r="BJ372" i="1"/>
  <c r="J373" i="1"/>
  <c r="K373" i="1"/>
  <c r="L373" i="1"/>
  <c r="M373" i="1"/>
  <c r="N373" i="1"/>
  <c r="O373" i="1"/>
  <c r="P373" i="1"/>
  <c r="Q373" i="1"/>
  <c r="V373" i="1"/>
  <c r="W373" i="1"/>
  <c r="AE373" i="1"/>
  <c r="AF373" i="1"/>
  <c r="AL373" i="1"/>
  <c r="AM373" i="1"/>
  <c r="AS373" i="1"/>
  <c r="AT373" i="1"/>
  <c r="AZ373" i="1"/>
  <c r="BB373" i="1"/>
  <c r="BD373" i="1"/>
  <c r="BG373" i="1"/>
  <c r="BH373" i="1"/>
  <c r="BJ373" i="1"/>
  <c r="J374" i="1"/>
  <c r="K374" i="1"/>
  <c r="L374" i="1"/>
  <c r="M374" i="1"/>
  <c r="N374" i="1"/>
  <c r="O374" i="1"/>
  <c r="P374" i="1"/>
  <c r="Q374" i="1"/>
  <c r="V374" i="1"/>
  <c r="W374" i="1"/>
  <c r="AE374" i="1"/>
  <c r="AF374" i="1"/>
  <c r="AL374" i="1"/>
  <c r="AM374" i="1"/>
  <c r="AS374" i="1"/>
  <c r="AT374" i="1"/>
  <c r="AZ374" i="1"/>
  <c r="BB374" i="1"/>
  <c r="BD374" i="1"/>
  <c r="BG374" i="1"/>
  <c r="BH374" i="1"/>
  <c r="BJ374" i="1"/>
  <c r="J375" i="1"/>
  <c r="K375" i="1"/>
  <c r="L375" i="1"/>
  <c r="M375" i="1"/>
  <c r="N375" i="1"/>
  <c r="O375" i="1"/>
  <c r="P375" i="1"/>
  <c r="Q375" i="1"/>
  <c r="V375" i="1"/>
  <c r="W375" i="1"/>
  <c r="AE375" i="1"/>
  <c r="AF375" i="1"/>
  <c r="AJ375" i="1" s="1"/>
  <c r="AL375" i="1"/>
  <c r="AM375" i="1"/>
  <c r="AS375" i="1"/>
  <c r="AT375" i="1"/>
  <c r="AV375" i="1" s="1"/>
  <c r="AZ375" i="1"/>
  <c r="BB375" i="1"/>
  <c r="BD375" i="1"/>
  <c r="BG375" i="1"/>
  <c r="BH375" i="1"/>
  <c r="BJ375" i="1"/>
  <c r="J376" i="1"/>
  <c r="K376" i="1"/>
  <c r="L376" i="1"/>
  <c r="M376" i="1"/>
  <c r="N376" i="1"/>
  <c r="O376" i="1"/>
  <c r="P376" i="1"/>
  <c r="Q376" i="1"/>
  <c r="V376" i="1"/>
  <c r="W376" i="1"/>
  <c r="AE376" i="1"/>
  <c r="AF376" i="1"/>
  <c r="AL376" i="1"/>
  <c r="AM376" i="1"/>
  <c r="AS376" i="1"/>
  <c r="AT376" i="1"/>
  <c r="AZ376" i="1"/>
  <c r="BB376" i="1"/>
  <c r="BD376" i="1"/>
  <c r="BG376" i="1"/>
  <c r="BH376" i="1"/>
  <c r="BJ376" i="1"/>
  <c r="J377" i="1"/>
  <c r="K377" i="1"/>
  <c r="L377" i="1"/>
  <c r="M377" i="1"/>
  <c r="N377" i="1"/>
  <c r="O377" i="1"/>
  <c r="P377" i="1"/>
  <c r="Q377" i="1"/>
  <c r="V377" i="1"/>
  <c r="W377" i="1"/>
  <c r="AE377" i="1"/>
  <c r="AF377" i="1"/>
  <c r="AJ377" i="1" s="1"/>
  <c r="AL377" i="1"/>
  <c r="AM377" i="1"/>
  <c r="AS377" i="1"/>
  <c r="AT377" i="1"/>
  <c r="AZ377" i="1"/>
  <c r="BB377" i="1"/>
  <c r="BD377" i="1"/>
  <c r="BG377" i="1"/>
  <c r="BH377" i="1"/>
  <c r="BJ377" i="1"/>
  <c r="J378" i="1"/>
  <c r="K378" i="1"/>
  <c r="L378" i="1"/>
  <c r="M378" i="1"/>
  <c r="N378" i="1"/>
  <c r="O378" i="1"/>
  <c r="P378" i="1"/>
  <c r="Q378" i="1"/>
  <c r="V378" i="1"/>
  <c r="W378" i="1"/>
  <c r="AE378" i="1"/>
  <c r="AF378" i="1"/>
  <c r="AL378" i="1"/>
  <c r="AM378" i="1"/>
  <c r="AS378" i="1"/>
  <c r="AT378" i="1"/>
  <c r="AZ378" i="1"/>
  <c r="BB378" i="1"/>
  <c r="BD378" i="1"/>
  <c r="BG378" i="1"/>
  <c r="BH378" i="1"/>
  <c r="BJ378" i="1"/>
  <c r="J379" i="1"/>
  <c r="K379" i="1"/>
  <c r="L379" i="1"/>
  <c r="M379" i="1"/>
  <c r="N379" i="1"/>
  <c r="O379" i="1"/>
  <c r="P379" i="1"/>
  <c r="Q379" i="1"/>
  <c r="V379" i="1"/>
  <c r="W379" i="1"/>
  <c r="AE379" i="1"/>
  <c r="AF379" i="1"/>
  <c r="AL379" i="1"/>
  <c r="AM379" i="1"/>
  <c r="AS379" i="1"/>
  <c r="AT379" i="1"/>
  <c r="AZ379" i="1"/>
  <c r="BB379" i="1"/>
  <c r="BD379" i="1"/>
  <c r="BG379" i="1"/>
  <c r="BH379" i="1"/>
  <c r="BJ379" i="1"/>
  <c r="J380" i="1"/>
  <c r="K380" i="1"/>
  <c r="L380" i="1"/>
  <c r="M380" i="1"/>
  <c r="N380" i="1"/>
  <c r="O380" i="1"/>
  <c r="P380" i="1"/>
  <c r="Q380" i="1"/>
  <c r="V380" i="1"/>
  <c r="W380" i="1"/>
  <c r="AE380" i="1"/>
  <c r="AF380" i="1"/>
  <c r="AL380" i="1"/>
  <c r="AM380" i="1"/>
  <c r="AS380" i="1"/>
  <c r="AT380" i="1"/>
  <c r="AZ380" i="1"/>
  <c r="BB380" i="1"/>
  <c r="BD380" i="1"/>
  <c r="BG380" i="1"/>
  <c r="BH380" i="1"/>
  <c r="BJ380" i="1"/>
  <c r="J381" i="1"/>
  <c r="K381" i="1"/>
  <c r="L381" i="1"/>
  <c r="M381" i="1"/>
  <c r="N381" i="1"/>
  <c r="O381" i="1"/>
  <c r="P381" i="1"/>
  <c r="Q381" i="1"/>
  <c r="V381" i="1"/>
  <c r="W381" i="1"/>
  <c r="AE381" i="1"/>
  <c r="AF381" i="1"/>
  <c r="AL381" i="1"/>
  <c r="AM381" i="1"/>
  <c r="AS381" i="1"/>
  <c r="AT381" i="1"/>
  <c r="AZ381" i="1"/>
  <c r="BB381" i="1"/>
  <c r="BD381" i="1"/>
  <c r="BG381" i="1"/>
  <c r="BH381" i="1"/>
  <c r="BJ381" i="1"/>
  <c r="J382" i="1"/>
  <c r="K382" i="1"/>
  <c r="L382" i="1"/>
  <c r="M382" i="1"/>
  <c r="N382" i="1"/>
  <c r="O382" i="1"/>
  <c r="P382" i="1"/>
  <c r="Q382" i="1"/>
  <c r="V382" i="1"/>
  <c r="W382" i="1"/>
  <c r="AE382" i="1"/>
  <c r="AF382" i="1"/>
  <c r="AL382" i="1"/>
  <c r="AM382" i="1"/>
  <c r="AS382" i="1"/>
  <c r="AT382" i="1"/>
  <c r="AZ382" i="1"/>
  <c r="BB382" i="1"/>
  <c r="BD382" i="1"/>
  <c r="BG382" i="1"/>
  <c r="BH382" i="1"/>
  <c r="BJ382" i="1"/>
  <c r="J383" i="1"/>
  <c r="K383" i="1"/>
  <c r="L383" i="1"/>
  <c r="M383" i="1"/>
  <c r="N383" i="1"/>
  <c r="O383" i="1"/>
  <c r="P383" i="1"/>
  <c r="Q383" i="1"/>
  <c r="V383" i="1"/>
  <c r="W383" i="1"/>
  <c r="AE383" i="1"/>
  <c r="AF383" i="1"/>
  <c r="AL383" i="1"/>
  <c r="AM383" i="1"/>
  <c r="AS383" i="1"/>
  <c r="AT383" i="1"/>
  <c r="AZ383" i="1"/>
  <c r="BB383" i="1"/>
  <c r="BD383" i="1"/>
  <c r="BG383" i="1"/>
  <c r="BH383" i="1"/>
  <c r="BJ383" i="1"/>
  <c r="J384" i="1"/>
  <c r="K384" i="1"/>
  <c r="L384" i="1"/>
  <c r="M384" i="1"/>
  <c r="N384" i="1"/>
  <c r="O384" i="1"/>
  <c r="P384" i="1"/>
  <c r="Q384" i="1"/>
  <c r="V384" i="1"/>
  <c r="W384" i="1"/>
  <c r="AE384" i="1"/>
  <c r="AF384" i="1"/>
  <c r="AL384" i="1"/>
  <c r="AM384" i="1"/>
  <c r="AS384" i="1"/>
  <c r="AT384" i="1"/>
  <c r="AZ384" i="1"/>
  <c r="BB384" i="1"/>
  <c r="BD384" i="1"/>
  <c r="BG384" i="1"/>
  <c r="BH384" i="1"/>
  <c r="BJ384" i="1"/>
  <c r="J385" i="1"/>
  <c r="K385" i="1"/>
  <c r="L385" i="1"/>
  <c r="M385" i="1"/>
  <c r="N385" i="1"/>
  <c r="O385" i="1"/>
  <c r="P385" i="1"/>
  <c r="Q385" i="1"/>
  <c r="V385" i="1"/>
  <c r="W385" i="1"/>
  <c r="AE385" i="1"/>
  <c r="AF385" i="1"/>
  <c r="AL385" i="1"/>
  <c r="AM385" i="1"/>
  <c r="AS385" i="1"/>
  <c r="AT385" i="1"/>
  <c r="AZ385" i="1"/>
  <c r="BB385" i="1"/>
  <c r="BD385" i="1"/>
  <c r="BG385" i="1"/>
  <c r="BH385" i="1"/>
  <c r="BJ385" i="1"/>
  <c r="J386" i="1"/>
  <c r="K386" i="1"/>
  <c r="L386" i="1"/>
  <c r="M386" i="1"/>
  <c r="N386" i="1"/>
  <c r="O386" i="1"/>
  <c r="P386" i="1"/>
  <c r="Q386" i="1"/>
  <c r="V386" i="1"/>
  <c r="W386" i="1"/>
  <c r="AE386" i="1"/>
  <c r="AF386" i="1"/>
  <c r="AL386" i="1"/>
  <c r="AM386" i="1"/>
  <c r="AS386" i="1"/>
  <c r="AT386" i="1"/>
  <c r="AZ386" i="1"/>
  <c r="BB386" i="1"/>
  <c r="BD386" i="1"/>
  <c r="BG386" i="1"/>
  <c r="BH386" i="1"/>
  <c r="BJ386" i="1"/>
  <c r="J387" i="1"/>
  <c r="K387" i="1"/>
  <c r="L387" i="1"/>
  <c r="M387" i="1"/>
  <c r="N387" i="1"/>
  <c r="O387" i="1"/>
  <c r="P387" i="1"/>
  <c r="Q387" i="1"/>
  <c r="V387" i="1"/>
  <c r="W387" i="1"/>
  <c r="AE387" i="1"/>
  <c r="AF387" i="1"/>
  <c r="AL387" i="1"/>
  <c r="AM387" i="1"/>
  <c r="AS387" i="1"/>
  <c r="AT387" i="1"/>
  <c r="AZ387" i="1"/>
  <c r="BB387" i="1"/>
  <c r="BD387" i="1"/>
  <c r="BG387" i="1"/>
  <c r="BH387" i="1"/>
  <c r="BJ387" i="1"/>
  <c r="J388" i="1"/>
  <c r="K388" i="1"/>
  <c r="L388" i="1"/>
  <c r="M388" i="1"/>
  <c r="N388" i="1"/>
  <c r="O388" i="1"/>
  <c r="P388" i="1"/>
  <c r="Q388" i="1"/>
  <c r="V388" i="1"/>
  <c r="W388" i="1"/>
  <c r="AE388" i="1"/>
  <c r="AF388" i="1"/>
  <c r="AL388" i="1"/>
  <c r="AM388" i="1"/>
  <c r="AS388" i="1"/>
  <c r="AT388" i="1"/>
  <c r="AZ388" i="1"/>
  <c r="BB388" i="1"/>
  <c r="BD388" i="1"/>
  <c r="BG388" i="1"/>
  <c r="BH388" i="1"/>
  <c r="BJ388" i="1"/>
  <c r="J389" i="1"/>
  <c r="K389" i="1"/>
  <c r="L389" i="1"/>
  <c r="M389" i="1"/>
  <c r="N389" i="1"/>
  <c r="O389" i="1"/>
  <c r="P389" i="1"/>
  <c r="Q389" i="1"/>
  <c r="V389" i="1"/>
  <c r="W389" i="1"/>
  <c r="AE389" i="1"/>
  <c r="AF389" i="1"/>
  <c r="AL389" i="1"/>
  <c r="AM389" i="1"/>
  <c r="AS389" i="1"/>
  <c r="AT389" i="1"/>
  <c r="AZ389" i="1"/>
  <c r="BB389" i="1"/>
  <c r="BD389" i="1"/>
  <c r="BG389" i="1"/>
  <c r="BH389" i="1"/>
  <c r="BJ389" i="1"/>
  <c r="J390" i="1"/>
  <c r="K390" i="1"/>
  <c r="L390" i="1"/>
  <c r="M390" i="1"/>
  <c r="N390" i="1"/>
  <c r="O390" i="1"/>
  <c r="P390" i="1"/>
  <c r="Q390" i="1"/>
  <c r="V390" i="1"/>
  <c r="W390" i="1"/>
  <c r="AE390" i="1"/>
  <c r="AF390" i="1"/>
  <c r="AL390" i="1"/>
  <c r="AM390" i="1"/>
  <c r="AS390" i="1"/>
  <c r="AT390" i="1"/>
  <c r="AZ390" i="1"/>
  <c r="BB390" i="1"/>
  <c r="BD390" i="1"/>
  <c r="BG390" i="1"/>
  <c r="BH390" i="1"/>
  <c r="BJ390" i="1"/>
  <c r="J391" i="1"/>
  <c r="K391" i="1"/>
  <c r="L391" i="1"/>
  <c r="M391" i="1"/>
  <c r="N391" i="1"/>
  <c r="O391" i="1"/>
  <c r="P391" i="1"/>
  <c r="Q391" i="1"/>
  <c r="V391" i="1"/>
  <c r="W391" i="1"/>
  <c r="AE391" i="1"/>
  <c r="AF391" i="1"/>
  <c r="AL391" i="1"/>
  <c r="AM391" i="1"/>
  <c r="AS391" i="1"/>
  <c r="AT391" i="1"/>
  <c r="AZ391" i="1"/>
  <c r="BB391" i="1"/>
  <c r="BC391" i="1" s="1"/>
  <c r="BD391" i="1"/>
  <c r="BG391" i="1"/>
  <c r="BH391" i="1"/>
  <c r="BJ391" i="1"/>
  <c r="J392" i="1"/>
  <c r="K392" i="1"/>
  <c r="L392" i="1"/>
  <c r="M392" i="1"/>
  <c r="N392" i="1"/>
  <c r="O392" i="1"/>
  <c r="P392" i="1"/>
  <c r="Q392" i="1"/>
  <c r="V392" i="1"/>
  <c r="W392" i="1"/>
  <c r="AE392" i="1"/>
  <c r="AF392" i="1"/>
  <c r="AL392" i="1"/>
  <c r="AM392" i="1"/>
  <c r="AS392" i="1"/>
  <c r="AT392" i="1"/>
  <c r="AZ392" i="1"/>
  <c r="BB392" i="1"/>
  <c r="BD392" i="1"/>
  <c r="BG392" i="1"/>
  <c r="BH392" i="1"/>
  <c r="BJ392" i="1"/>
  <c r="J393" i="1"/>
  <c r="K393" i="1"/>
  <c r="L393" i="1"/>
  <c r="M393" i="1"/>
  <c r="N393" i="1"/>
  <c r="O393" i="1"/>
  <c r="P393" i="1"/>
  <c r="Q393" i="1"/>
  <c r="V393" i="1"/>
  <c r="W393" i="1"/>
  <c r="AE393" i="1"/>
  <c r="AF393" i="1"/>
  <c r="AL393" i="1"/>
  <c r="AM393" i="1"/>
  <c r="AS393" i="1"/>
  <c r="AT393" i="1"/>
  <c r="AZ393" i="1"/>
  <c r="BB393" i="1"/>
  <c r="BD393" i="1"/>
  <c r="BG393" i="1"/>
  <c r="BH393" i="1"/>
  <c r="BJ393" i="1"/>
  <c r="J394" i="1"/>
  <c r="K394" i="1"/>
  <c r="L394" i="1"/>
  <c r="M394" i="1"/>
  <c r="N394" i="1"/>
  <c r="O394" i="1"/>
  <c r="P394" i="1"/>
  <c r="Q394" i="1"/>
  <c r="V394" i="1"/>
  <c r="W394" i="1"/>
  <c r="AE394" i="1"/>
  <c r="AF394" i="1"/>
  <c r="AH394" i="1" s="1"/>
  <c r="AL394" i="1"/>
  <c r="AM394" i="1"/>
  <c r="AS394" i="1"/>
  <c r="AT394" i="1"/>
  <c r="AZ394" i="1"/>
  <c r="BB394" i="1"/>
  <c r="BD394" i="1"/>
  <c r="BG394" i="1"/>
  <c r="BH394" i="1"/>
  <c r="BJ394" i="1"/>
  <c r="J395" i="1"/>
  <c r="K395" i="1"/>
  <c r="L395" i="1"/>
  <c r="M395" i="1"/>
  <c r="N395" i="1"/>
  <c r="O395" i="1"/>
  <c r="P395" i="1"/>
  <c r="Q395" i="1"/>
  <c r="V395" i="1"/>
  <c r="W395" i="1"/>
  <c r="AE395" i="1"/>
  <c r="AF395" i="1"/>
  <c r="AL395" i="1"/>
  <c r="AM395" i="1"/>
  <c r="AO395" i="1" s="1"/>
  <c r="AS395" i="1"/>
  <c r="AT395" i="1"/>
  <c r="AZ395" i="1"/>
  <c r="BB395" i="1"/>
  <c r="BD395" i="1"/>
  <c r="BG395" i="1"/>
  <c r="BH395" i="1"/>
  <c r="BJ395" i="1"/>
  <c r="J396" i="1"/>
  <c r="K396" i="1"/>
  <c r="L396" i="1"/>
  <c r="M396" i="1"/>
  <c r="N396" i="1"/>
  <c r="O396" i="1"/>
  <c r="P396" i="1"/>
  <c r="Q396" i="1"/>
  <c r="V396" i="1"/>
  <c r="W396" i="1"/>
  <c r="AE396" i="1"/>
  <c r="AF396" i="1"/>
  <c r="AL396" i="1"/>
  <c r="AM396" i="1"/>
  <c r="AS396" i="1"/>
  <c r="AT396" i="1"/>
  <c r="AZ396" i="1"/>
  <c r="BB396" i="1"/>
  <c r="BC396" i="1" s="1"/>
  <c r="BD396" i="1"/>
  <c r="BG396" i="1"/>
  <c r="BH396" i="1"/>
  <c r="BJ396" i="1"/>
  <c r="J397" i="1"/>
  <c r="K397" i="1"/>
  <c r="L397" i="1"/>
  <c r="M397" i="1"/>
  <c r="N397" i="1"/>
  <c r="O397" i="1"/>
  <c r="P397" i="1"/>
  <c r="Q397" i="1"/>
  <c r="V397" i="1"/>
  <c r="W397" i="1"/>
  <c r="AE397" i="1"/>
  <c r="AF397" i="1"/>
  <c r="AL397" i="1"/>
  <c r="AM397" i="1"/>
  <c r="AS397" i="1"/>
  <c r="AT397" i="1"/>
  <c r="AZ397" i="1"/>
  <c r="BB397" i="1"/>
  <c r="BD397" i="1"/>
  <c r="BG397" i="1"/>
  <c r="BH397" i="1"/>
  <c r="BJ397" i="1"/>
  <c r="J398" i="1"/>
  <c r="K398" i="1"/>
  <c r="L398" i="1"/>
  <c r="M398" i="1"/>
  <c r="N398" i="1"/>
  <c r="O398" i="1"/>
  <c r="P398" i="1"/>
  <c r="Q398" i="1"/>
  <c r="V398" i="1"/>
  <c r="W398" i="1"/>
  <c r="AE398" i="1"/>
  <c r="AF398" i="1"/>
  <c r="AL398" i="1"/>
  <c r="AM398" i="1"/>
  <c r="AS398" i="1"/>
  <c r="AT398" i="1"/>
  <c r="AZ398" i="1"/>
  <c r="BB398" i="1"/>
  <c r="BD398" i="1"/>
  <c r="BG398" i="1"/>
  <c r="BH398" i="1"/>
  <c r="BJ398" i="1"/>
  <c r="J399" i="1"/>
  <c r="K399" i="1"/>
  <c r="L399" i="1"/>
  <c r="M399" i="1"/>
  <c r="N399" i="1"/>
  <c r="O399" i="1"/>
  <c r="P399" i="1"/>
  <c r="Q399" i="1"/>
  <c r="V399" i="1"/>
  <c r="W399" i="1"/>
  <c r="AE399" i="1"/>
  <c r="AF399" i="1"/>
  <c r="AL399" i="1"/>
  <c r="AM399" i="1"/>
  <c r="AS399" i="1"/>
  <c r="AT399" i="1"/>
  <c r="AZ399" i="1"/>
  <c r="BB399" i="1"/>
  <c r="BD399" i="1"/>
  <c r="BG399" i="1"/>
  <c r="BH399" i="1"/>
  <c r="BJ399" i="1"/>
  <c r="J400" i="1"/>
  <c r="K400" i="1"/>
  <c r="L400" i="1"/>
  <c r="M400" i="1"/>
  <c r="N400" i="1"/>
  <c r="O400" i="1"/>
  <c r="P400" i="1"/>
  <c r="Q400" i="1"/>
  <c r="V400" i="1"/>
  <c r="W400" i="1"/>
  <c r="AE400" i="1"/>
  <c r="AF400" i="1"/>
  <c r="AL400" i="1"/>
  <c r="AM400" i="1"/>
  <c r="AS400" i="1"/>
  <c r="AT400" i="1"/>
  <c r="AZ400" i="1"/>
  <c r="BB400" i="1"/>
  <c r="BD400" i="1"/>
  <c r="BG400" i="1"/>
  <c r="BH400" i="1"/>
  <c r="BJ400" i="1"/>
  <c r="J401" i="1"/>
  <c r="K401" i="1"/>
  <c r="L401" i="1"/>
  <c r="M401" i="1"/>
  <c r="N401" i="1"/>
  <c r="O401" i="1"/>
  <c r="P401" i="1"/>
  <c r="Q401" i="1"/>
  <c r="V401" i="1"/>
  <c r="W401" i="1"/>
  <c r="AE401" i="1"/>
  <c r="AF401" i="1"/>
  <c r="AL401" i="1"/>
  <c r="AM401" i="1"/>
  <c r="AQ401" i="1" s="1"/>
  <c r="AS401" i="1"/>
  <c r="AT401" i="1"/>
  <c r="AZ401" i="1"/>
  <c r="BB401" i="1"/>
  <c r="BD401" i="1"/>
  <c r="BG401" i="1"/>
  <c r="BH401" i="1"/>
  <c r="BJ401" i="1"/>
  <c r="J402" i="1"/>
  <c r="K402" i="1"/>
  <c r="L402" i="1"/>
  <c r="M402" i="1"/>
  <c r="N402" i="1"/>
  <c r="O402" i="1"/>
  <c r="P402" i="1"/>
  <c r="Q402" i="1"/>
  <c r="V402" i="1"/>
  <c r="W402" i="1"/>
  <c r="AE402" i="1"/>
  <c r="AF402" i="1"/>
  <c r="AL402" i="1"/>
  <c r="AM402" i="1"/>
  <c r="AS402" i="1"/>
  <c r="AT402" i="1"/>
  <c r="AX402" i="1" s="1"/>
  <c r="AZ402" i="1"/>
  <c r="BB402" i="1"/>
  <c r="BD402" i="1"/>
  <c r="BG402" i="1"/>
  <c r="BH402" i="1"/>
  <c r="BJ402" i="1"/>
  <c r="J403" i="1"/>
  <c r="K403" i="1"/>
  <c r="L403" i="1"/>
  <c r="M403" i="1"/>
  <c r="N403" i="1"/>
  <c r="O403" i="1"/>
  <c r="P403" i="1"/>
  <c r="Q403" i="1"/>
  <c r="V403" i="1"/>
  <c r="W403" i="1"/>
  <c r="AE403" i="1"/>
  <c r="AF403" i="1"/>
  <c r="AL403" i="1"/>
  <c r="AM403" i="1"/>
  <c r="AS403" i="1"/>
  <c r="AT403" i="1"/>
  <c r="AZ403" i="1"/>
  <c r="BB403" i="1"/>
  <c r="BD403" i="1"/>
  <c r="BG403" i="1"/>
  <c r="BH403" i="1"/>
  <c r="BJ403" i="1"/>
  <c r="J404" i="1"/>
  <c r="K404" i="1"/>
  <c r="L404" i="1"/>
  <c r="M404" i="1"/>
  <c r="N404" i="1"/>
  <c r="O404" i="1"/>
  <c r="P404" i="1"/>
  <c r="Q404" i="1"/>
  <c r="V404" i="1"/>
  <c r="W404" i="1"/>
  <c r="AE404" i="1"/>
  <c r="AF404" i="1"/>
  <c r="AL404" i="1"/>
  <c r="AM404" i="1"/>
  <c r="AS404" i="1"/>
  <c r="AT404" i="1"/>
  <c r="AZ404" i="1"/>
  <c r="BB404" i="1"/>
  <c r="BD404" i="1"/>
  <c r="BG404" i="1"/>
  <c r="BH404" i="1"/>
  <c r="BJ404" i="1"/>
  <c r="J405" i="1"/>
  <c r="K405" i="1"/>
  <c r="L405" i="1"/>
  <c r="M405" i="1"/>
  <c r="N405" i="1"/>
  <c r="O405" i="1"/>
  <c r="P405" i="1"/>
  <c r="Q405" i="1"/>
  <c r="V405" i="1"/>
  <c r="W405" i="1"/>
  <c r="AE405" i="1"/>
  <c r="AF405" i="1"/>
  <c r="AL405" i="1"/>
  <c r="AM405" i="1"/>
  <c r="AS405" i="1"/>
  <c r="AT405" i="1"/>
  <c r="AZ405" i="1"/>
  <c r="BB405" i="1"/>
  <c r="BD405" i="1"/>
  <c r="BG405" i="1"/>
  <c r="BH405" i="1"/>
  <c r="BJ405" i="1"/>
  <c r="J406" i="1"/>
  <c r="K406" i="1"/>
  <c r="L406" i="1"/>
  <c r="M406" i="1"/>
  <c r="N406" i="1"/>
  <c r="O406" i="1"/>
  <c r="P406" i="1"/>
  <c r="Q406" i="1"/>
  <c r="V406" i="1"/>
  <c r="W406" i="1"/>
  <c r="AE406" i="1"/>
  <c r="AF406" i="1"/>
  <c r="AL406" i="1"/>
  <c r="AM406" i="1"/>
  <c r="AS406" i="1"/>
  <c r="AT406" i="1"/>
  <c r="AZ406" i="1"/>
  <c r="BB406" i="1"/>
  <c r="BD406" i="1"/>
  <c r="BG406" i="1"/>
  <c r="BH406" i="1"/>
  <c r="BJ406" i="1"/>
  <c r="J407" i="1"/>
  <c r="K407" i="1"/>
  <c r="L407" i="1"/>
  <c r="M407" i="1"/>
  <c r="N407" i="1"/>
  <c r="O407" i="1"/>
  <c r="P407" i="1"/>
  <c r="Q407" i="1"/>
  <c r="V407" i="1"/>
  <c r="W407" i="1"/>
  <c r="AE407" i="1"/>
  <c r="AF407" i="1"/>
  <c r="AL407" i="1"/>
  <c r="AM407" i="1"/>
  <c r="AS407" i="1"/>
  <c r="AT407" i="1"/>
  <c r="AZ407" i="1"/>
  <c r="BB407" i="1"/>
  <c r="BD407" i="1"/>
  <c r="BG407" i="1"/>
  <c r="BH407" i="1"/>
  <c r="BJ407" i="1"/>
  <c r="J408" i="1"/>
  <c r="K408" i="1"/>
  <c r="L408" i="1"/>
  <c r="M408" i="1"/>
  <c r="N408" i="1"/>
  <c r="O408" i="1"/>
  <c r="P408" i="1"/>
  <c r="Q408" i="1"/>
  <c r="V408" i="1"/>
  <c r="W408" i="1"/>
  <c r="AE408" i="1"/>
  <c r="AF408" i="1"/>
  <c r="AL408" i="1"/>
  <c r="AM408" i="1"/>
  <c r="AS408" i="1"/>
  <c r="AT408" i="1"/>
  <c r="AZ408" i="1"/>
  <c r="BB408" i="1"/>
  <c r="BC408" i="1" s="1"/>
  <c r="BD408" i="1"/>
  <c r="BG408" i="1"/>
  <c r="BH408" i="1"/>
  <c r="BJ408" i="1"/>
  <c r="J409" i="1"/>
  <c r="K409" i="1"/>
  <c r="L409" i="1"/>
  <c r="M409" i="1"/>
  <c r="N409" i="1"/>
  <c r="O409" i="1"/>
  <c r="P409" i="1"/>
  <c r="Q409" i="1"/>
  <c r="V409" i="1"/>
  <c r="W409" i="1"/>
  <c r="AE409" i="1"/>
  <c r="AF409" i="1"/>
  <c r="AL409" i="1"/>
  <c r="AM409" i="1"/>
  <c r="AS409" i="1"/>
  <c r="AT409" i="1"/>
  <c r="AZ409" i="1"/>
  <c r="BB409" i="1"/>
  <c r="BD409" i="1"/>
  <c r="BG409" i="1"/>
  <c r="BH409" i="1"/>
  <c r="BJ409" i="1"/>
  <c r="J410" i="1"/>
  <c r="K410" i="1"/>
  <c r="L410" i="1"/>
  <c r="M410" i="1"/>
  <c r="N410" i="1"/>
  <c r="O410" i="1"/>
  <c r="P410" i="1"/>
  <c r="Q410" i="1"/>
  <c r="V410" i="1"/>
  <c r="W410" i="1"/>
  <c r="AE410" i="1"/>
  <c r="AF410" i="1"/>
  <c r="AL410" i="1"/>
  <c r="AM410" i="1"/>
  <c r="AS410" i="1"/>
  <c r="AT410" i="1"/>
  <c r="AZ410" i="1"/>
  <c r="BB410" i="1"/>
  <c r="BD410" i="1"/>
  <c r="BG410" i="1"/>
  <c r="BH410" i="1"/>
  <c r="BJ410" i="1"/>
  <c r="J411" i="1"/>
  <c r="K411" i="1"/>
  <c r="L411" i="1"/>
  <c r="M411" i="1"/>
  <c r="N411" i="1"/>
  <c r="O411" i="1"/>
  <c r="P411" i="1"/>
  <c r="Q411" i="1"/>
  <c r="V411" i="1"/>
  <c r="W411" i="1"/>
  <c r="AE411" i="1"/>
  <c r="AF411" i="1"/>
  <c r="AL411" i="1"/>
  <c r="AM411" i="1"/>
  <c r="AS411" i="1"/>
  <c r="AT411" i="1"/>
  <c r="AX411" i="1" s="1"/>
  <c r="AZ411" i="1"/>
  <c r="BB411" i="1"/>
  <c r="BD411" i="1"/>
  <c r="BG411" i="1"/>
  <c r="BH411" i="1"/>
  <c r="BJ411" i="1"/>
  <c r="J412" i="1"/>
  <c r="K412" i="1"/>
  <c r="L412" i="1"/>
  <c r="M412" i="1"/>
  <c r="N412" i="1"/>
  <c r="O412" i="1"/>
  <c r="P412" i="1"/>
  <c r="Q412" i="1"/>
  <c r="V412" i="1"/>
  <c r="W412" i="1"/>
  <c r="AE412" i="1"/>
  <c r="AF412" i="1"/>
  <c r="AL412" i="1"/>
  <c r="AM412" i="1"/>
  <c r="AS412" i="1"/>
  <c r="AT412" i="1"/>
  <c r="AZ412" i="1"/>
  <c r="BB412" i="1"/>
  <c r="BD412" i="1"/>
  <c r="BG412" i="1"/>
  <c r="BH412" i="1"/>
  <c r="BJ412" i="1"/>
  <c r="J413" i="1"/>
  <c r="K413" i="1"/>
  <c r="L413" i="1"/>
  <c r="M413" i="1"/>
  <c r="N413" i="1"/>
  <c r="O413" i="1"/>
  <c r="P413" i="1"/>
  <c r="Q413" i="1"/>
  <c r="V413" i="1"/>
  <c r="W413" i="1"/>
  <c r="AE413" i="1"/>
  <c r="AF413" i="1"/>
  <c r="AL413" i="1"/>
  <c r="AM413" i="1"/>
  <c r="AS413" i="1"/>
  <c r="AT413" i="1"/>
  <c r="AZ413" i="1"/>
  <c r="BB413" i="1"/>
  <c r="BD413" i="1"/>
  <c r="BG413" i="1"/>
  <c r="BH413" i="1"/>
  <c r="BJ413" i="1"/>
  <c r="J414" i="1"/>
  <c r="K414" i="1"/>
  <c r="L414" i="1"/>
  <c r="M414" i="1"/>
  <c r="N414" i="1"/>
  <c r="O414" i="1"/>
  <c r="P414" i="1"/>
  <c r="Q414" i="1"/>
  <c r="V414" i="1"/>
  <c r="W414" i="1"/>
  <c r="AE414" i="1"/>
  <c r="AF414" i="1"/>
  <c r="AL414" i="1"/>
  <c r="AM414" i="1"/>
  <c r="AN414" i="1" s="1"/>
  <c r="AS414" i="1"/>
  <c r="AT414" i="1"/>
  <c r="AZ414" i="1"/>
  <c r="BB414" i="1"/>
  <c r="BD414" i="1"/>
  <c r="BG414" i="1"/>
  <c r="BH414" i="1"/>
  <c r="BJ414" i="1"/>
  <c r="J415" i="1"/>
  <c r="K415" i="1"/>
  <c r="L415" i="1"/>
  <c r="M415" i="1"/>
  <c r="N415" i="1"/>
  <c r="O415" i="1"/>
  <c r="P415" i="1"/>
  <c r="Q415" i="1"/>
  <c r="V415" i="1"/>
  <c r="W415" i="1"/>
  <c r="AE415" i="1"/>
  <c r="AF415" i="1"/>
  <c r="AL415" i="1"/>
  <c r="AM415" i="1"/>
  <c r="AS415" i="1"/>
  <c r="AT415" i="1"/>
  <c r="AZ415" i="1"/>
  <c r="BB415" i="1"/>
  <c r="BD415" i="1"/>
  <c r="BG415" i="1"/>
  <c r="BH415" i="1"/>
  <c r="BJ415" i="1"/>
  <c r="J416" i="1"/>
  <c r="K416" i="1"/>
  <c r="L416" i="1"/>
  <c r="M416" i="1"/>
  <c r="N416" i="1"/>
  <c r="O416" i="1"/>
  <c r="P416" i="1"/>
  <c r="Q416" i="1"/>
  <c r="V416" i="1"/>
  <c r="W416" i="1"/>
  <c r="AE416" i="1"/>
  <c r="AF416" i="1"/>
  <c r="AL416" i="1"/>
  <c r="AM416" i="1"/>
  <c r="AS416" i="1"/>
  <c r="AT416" i="1"/>
  <c r="AZ416" i="1"/>
  <c r="BB416" i="1"/>
  <c r="BD416" i="1"/>
  <c r="BG416" i="1"/>
  <c r="BH416" i="1"/>
  <c r="BJ416" i="1"/>
  <c r="J417" i="1"/>
  <c r="K417" i="1"/>
  <c r="L417" i="1"/>
  <c r="M417" i="1"/>
  <c r="N417" i="1"/>
  <c r="O417" i="1"/>
  <c r="P417" i="1"/>
  <c r="Q417" i="1"/>
  <c r="V417" i="1"/>
  <c r="W417" i="1"/>
  <c r="AE417" i="1"/>
  <c r="AF417" i="1"/>
  <c r="AL417" i="1"/>
  <c r="AM417" i="1"/>
  <c r="AS417" i="1"/>
  <c r="AT417" i="1"/>
  <c r="AX417" i="1" s="1"/>
  <c r="AZ417" i="1"/>
  <c r="BB417" i="1"/>
  <c r="BD417" i="1"/>
  <c r="BG417" i="1"/>
  <c r="BH417" i="1"/>
  <c r="BJ417" i="1"/>
  <c r="J418" i="1"/>
  <c r="K418" i="1"/>
  <c r="L418" i="1"/>
  <c r="M418" i="1"/>
  <c r="N418" i="1"/>
  <c r="O418" i="1"/>
  <c r="P418" i="1"/>
  <c r="Q418" i="1"/>
  <c r="V418" i="1"/>
  <c r="W418" i="1"/>
  <c r="AE418" i="1"/>
  <c r="AF418" i="1"/>
  <c r="AL418" i="1"/>
  <c r="AM418" i="1"/>
  <c r="AS418" i="1"/>
  <c r="AT418" i="1"/>
  <c r="AZ418" i="1"/>
  <c r="BB418" i="1"/>
  <c r="BD418" i="1"/>
  <c r="BG418" i="1"/>
  <c r="BH418" i="1"/>
  <c r="BJ418" i="1"/>
  <c r="J419" i="1"/>
  <c r="K419" i="1"/>
  <c r="L419" i="1"/>
  <c r="M419" i="1"/>
  <c r="N419" i="1"/>
  <c r="O419" i="1"/>
  <c r="P419" i="1"/>
  <c r="Q419" i="1"/>
  <c r="V419" i="1"/>
  <c r="W419" i="1"/>
  <c r="AE419" i="1"/>
  <c r="AF419" i="1"/>
  <c r="AL419" i="1"/>
  <c r="AM419" i="1"/>
  <c r="AS419" i="1"/>
  <c r="AT419" i="1"/>
  <c r="AZ419" i="1"/>
  <c r="BB419" i="1"/>
  <c r="BD419" i="1"/>
  <c r="BG419" i="1"/>
  <c r="BH419" i="1"/>
  <c r="BJ419" i="1"/>
  <c r="J420" i="1"/>
  <c r="K420" i="1"/>
  <c r="L420" i="1"/>
  <c r="M420" i="1"/>
  <c r="N420" i="1"/>
  <c r="O420" i="1"/>
  <c r="P420" i="1"/>
  <c r="Q420" i="1"/>
  <c r="V420" i="1"/>
  <c r="W420" i="1"/>
  <c r="AE420" i="1"/>
  <c r="AF420" i="1"/>
  <c r="AL420" i="1"/>
  <c r="AM420" i="1"/>
  <c r="AS420" i="1"/>
  <c r="AT420" i="1"/>
  <c r="AZ420" i="1"/>
  <c r="BB420" i="1"/>
  <c r="BD420" i="1"/>
  <c r="BG420" i="1"/>
  <c r="BH420" i="1"/>
  <c r="BJ420" i="1"/>
  <c r="J421" i="1"/>
  <c r="K421" i="1"/>
  <c r="L421" i="1"/>
  <c r="M421" i="1"/>
  <c r="N421" i="1"/>
  <c r="O421" i="1"/>
  <c r="P421" i="1"/>
  <c r="Q421" i="1"/>
  <c r="V421" i="1"/>
  <c r="W421" i="1"/>
  <c r="AE421" i="1"/>
  <c r="AF421" i="1"/>
  <c r="AL421" i="1"/>
  <c r="AM421" i="1"/>
  <c r="AS421" i="1"/>
  <c r="AT421" i="1"/>
  <c r="AZ421" i="1"/>
  <c r="BB421" i="1"/>
  <c r="BD421" i="1"/>
  <c r="BG421" i="1"/>
  <c r="BH421" i="1"/>
  <c r="BJ421" i="1"/>
  <c r="J422" i="1"/>
  <c r="K422" i="1"/>
  <c r="L422" i="1"/>
  <c r="M422" i="1"/>
  <c r="N422" i="1"/>
  <c r="O422" i="1"/>
  <c r="P422" i="1"/>
  <c r="Q422" i="1"/>
  <c r="V422" i="1"/>
  <c r="W422" i="1"/>
  <c r="AE422" i="1"/>
  <c r="AF422" i="1"/>
  <c r="AL422" i="1"/>
  <c r="AM422" i="1"/>
  <c r="AN422" i="1" s="1"/>
  <c r="AS422" i="1"/>
  <c r="AT422" i="1"/>
  <c r="AZ422" i="1"/>
  <c r="BB422" i="1"/>
  <c r="BD422" i="1"/>
  <c r="BG422" i="1"/>
  <c r="BH422" i="1"/>
  <c r="BJ422" i="1"/>
  <c r="J423" i="1"/>
  <c r="K423" i="1"/>
  <c r="L423" i="1"/>
  <c r="M423" i="1"/>
  <c r="N423" i="1"/>
  <c r="O423" i="1"/>
  <c r="P423" i="1"/>
  <c r="Q423" i="1"/>
  <c r="V423" i="1"/>
  <c r="W423" i="1"/>
  <c r="AE423" i="1"/>
  <c r="AF423" i="1"/>
  <c r="AL423" i="1"/>
  <c r="AM423" i="1"/>
  <c r="AS423" i="1"/>
  <c r="AT423" i="1"/>
  <c r="AZ423" i="1"/>
  <c r="BB423" i="1"/>
  <c r="BD423" i="1"/>
  <c r="BG423" i="1"/>
  <c r="BH423" i="1"/>
  <c r="BJ423" i="1"/>
  <c r="J424" i="1"/>
  <c r="K424" i="1"/>
  <c r="L424" i="1"/>
  <c r="M424" i="1"/>
  <c r="N424" i="1"/>
  <c r="O424" i="1"/>
  <c r="P424" i="1"/>
  <c r="Q424" i="1"/>
  <c r="V424" i="1"/>
  <c r="W424" i="1"/>
  <c r="AE424" i="1"/>
  <c r="AF424" i="1"/>
  <c r="AL424" i="1"/>
  <c r="AM424" i="1"/>
  <c r="AS424" i="1"/>
  <c r="AT424" i="1"/>
  <c r="AZ424" i="1"/>
  <c r="BB424" i="1"/>
  <c r="BD424" i="1"/>
  <c r="BG424" i="1"/>
  <c r="BH424" i="1"/>
  <c r="BJ424" i="1"/>
  <c r="J425" i="1"/>
  <c r="K425" i="1"/>
  <c r="L425" i="1"/>
  <c r="M425" i="1"/>
  <c r="N425" i="1"/>
  <c r="O425" i="1"/>
  <c r="P425" i="1"/>
  <c r="Q425" i="1"/>
  <c r="V425" i="1"/>
  <c r="W425" i="1"/>
  <c r="AE425" i="1"/>
  <c r="AF425" i="1"/>
  <c r="AL425" i="1"/>
  <c r="AM425" i="1"/>
  <c r="AS425" i="1"/>
  <c r="AT425" i="1"/>
  <c r="AZ425" i="1"/>
  <c r="BB425" i="1"/>
  <c r="BD425" i="1"/>
  <c r="BG425" i="1"/>
  <c r="BH425" i="1"/>
  <c r="BJ425" i="1"/>
  <c r="J426" i="1"/>
  <c r="K426" i="1"/>
  <c r="L426" i="1"/>
  <c r="M426" i="1"/>
  <c r="N426" i="1"/>
  <c r="O426" i="1"/>
  <c r="P426" i="1"/>
  <c r="Q426" i="1"/>
  <c r="V426" i="1"/>
  <c r="W426" i="1"/>
  <c r="AE426" i="1"/>
  <c r="AF426" i="1"/>
  <c r="AL426" i="1"/>
  <c r="AM426" i="1"/>
  <c r="AS426" i="1"/>
  <c r="AT426" i="1"/>
  <c r="AZ426" i="1"/>
  <c r="BB426" i="1"/>
  <c r="BD426" i="1"/>
  <c r="BG426" i="1"/>
  <c r="BH426" i="1"/>
  <c r="BJ426" i="1"/>
  <c r="J427" i="1"/>
  <c r="K427" i="1"/>
  <c r="L427" i="1"/>
  <c r="M427" i="1"/>
  <c r="N427" i="1"/>
  <c r="O427" i="1"/>
  <c r="P427" i="1"/>
  <c r="Q427" i="1"/>
  <c r="V427" i="1"/>
  <c r="W427" i="1"/>
  <c r="AE427" i="1"/>
  <c r="AF427" i="1"/>
  <c r="AL427" i="1"/>
  <c r="AM427" i="1"/>
  <c r="AS427" i="1"/>
  <c r="AT427" i="1"/>
  <c r="AZ427" i="1"/>
  <c r="BB427" i="1"/>
  <c r="BD427" i="1"/>
  <c r="BG427" i="1"/>
  <c r="BH427" i="1"/>
  <c r="BJ427" i="1"/>
  <c r="J428" i="1"/>
  <c r="K428" i="1"/>
  <c r="L428" i="1"/>
  <c r="M428" i="1"/>
  <c r="N428" i="1"/>
  <c r="O428" i="1"/>
  <c r="P428" i="1"/>
  <c r="Q428" i="1"/>
  <c r="V428" i="1"/>
  <c r="W428" i="1"/>
  <c r="AE428" i="1"/>
  <c r="AF428" i="1"/>
  <c r="AL428" i="1"/>
  <c r="AM428" i="1"/>
  <c r="AS428" i="1"/>
  <c r="AT428" i="1"/>
  <c r="AZ428" i="1"/>
  <c r="BB428" i="1"/>
  <c r="BD428" i="1"/>
  <c r="BG428" i="1"/>
  <c r="BH428" i="1"/>
  <c r="BJ428" i="1"/>
  <c r="J429" i="1"/>
  <c r="K429" i="1"/>
  <c r="L429" i="1"/>
  <c r="M429" i="1"/>
  <c r="N429" i="1"/>
  <c r="O429" i="1"/>
  <c r="P429" i="1"/>
  <c r="Q429" i="1"/>
  <c r="V429" i="1"/>
  <c r="W429" i="1"/>
  <c r="AE429" i="1"/>
  <c r="AF429" i="1"/>
  <c r="AL429" i="1"/>
  <c r="AM429" i="1"/>
  <c r="AS429" i="1"/>
  <c r="AT429" i="1"/>
  <c r="AZ429" i="1"/>
  <c r="BB429" i="1"/>
  <c r="BD429" i="1"/>
  <c r="BG429" i="1"/>
  <c r="BH429" i="1"/>
  <c r="BJ429" i="1"/>
  <c r="J430" i="1"/>
  <c r="K430" i="1"/>
  <c r="L430" i="1"/>
  <c r="M430" i="1"/>
  <c r="N430" i="1"/>
  <c r="O430" i="1"/>
  <c r="P430" i="1"/>
  <c r="Q430" i="1"/>
  <c r="V430" i="1"/>
  <c r="W430" i="1"/>
  <c r="AE430" i="1"/>
  <c r="AF430" i="1"/>
  <c r="AL430" i="1"/>
  <c r="AM430" i="1"/>
  <c r="AS430" i="1"/>
  <c r="AT430" i="1"/>
  <c r="AZ430" i="1"/>
  <c r="BB430" i="1"/>
  <c r="BD430" i="1"/>
  <c r="BG430" i="1"/>
  <c r="BH430" i="1"/>
  <c r="BJ430" i="1"/>
  <c r="J431" i="1"/>
  <c r="K431" i="1"/>
  <c r="L431" i="1"/>
  <c r="M431" i="1"/>
  <c r="N431" i="1"/>
  <c r="O431" i="1"/>
  <c r="P431" i="1"/>
  <c r="Q431" i="1"/>
  <c r="V431" i="1"/>
  <c r="W431" i="1"/>
  <c r="AE431" i="1"/>
  <c r="AF431" i="1"/>
  <c r="AL431" i="1"/>
  <c r="AM431" i="1"/>
  <c r="AS431" i="1"/>
  <c r="AT431" i="1"/>
  <c r="AZ431" i="1"/>
  <c r="BB431" i="1"/>
  <c r="BD431" i="1"/>
  <c r="BG431" i="1"/>
  <c r="BH431" i="1"/>
  <c r="BJ431" i="1"/>
  <c r="J432" i="1"/>
  <c r="K432" i="1"/>
  <c r="L432" i="1"/>
  <c r="M432" i="1"/>
  <c r="N432" i="1"/>
  <c r="O432" i="1"/>
  <c r="P432" i="1"/>
  <c r="Q432" i="1"/>
  <c r="V432" i="1"/>
  <c r="W432" i="1"/>
  <c r="AE432" i="1"/>
  <c r="AF432" i="1"/>
  <c r="AL432" i="1"/>
  <c r="AM432" i="1"/>
  <c r="AS432" i="1"/>
  <c r="AT432" i="1"/>
  <c r="AZ432" i="1"/>
  <c r="BB432" i="1"/>
  <c r="BD432" i="1"/>
  <c r="BG432" i="1"/>
  <c r="BH432" i="1"/>
  <c r="BJ432" i="1"/>
  <c r="J433" i="1"/>
  <c r="K433" i="1"/>
  <c r="L433" i="1"/>
  <c r="M433" i="1"/>
  <c r="N433" i="1"/>
  <c r="O433" i="1"/>
  <c r="P433" i="1"/>
  <c r="Q433" i="1"/>
  <c r="V433" i="1"/>
  <c r="W433" i="1"/>
  <c r="AE433" i="1"/>
  <c r="AF433" i="1"/>
  <c r="AL433" i="1"/>
  <c r="AM433" i="1"/>
  <c r="AS433" i="1"/>
  <c r="AT433" i="1"/>
  <c r="AZ433" i="1"/>
  <c r="BB433" i="1"/>
  <c r="BD433" i="1"/>
  <c r="BG433" i="1"/>
  <c r="BH433" i="1"/>
  <c r="BJ433" i="1"/>
  <c r="J434" i="1"/>
  <c r="K434" i="1"/>
  <c r="L434" i="1"/>
  <c r="M434" i="1"/>
  <c r="N434" i="1"/>
  <c r="O434" i="1"/>
  <c r="P434" i="1"/>
  <c r="Q434" i="1"/>
  <c r="V434" i="1"/>
  <c r="W434" i="1"/>
  <c r="AE434" i="1"/>
  <c r="AF434" i="1"/>
  <c r="AL434" i="1"/>
  <c r="AM434" i="1"/>
  <c r="AS434" i="1"/>
  <c r="AT434" i="1"/>
  <c r="AZ434" i="1"/>
  <c r="BB434" i="1"/>
  <c r="BD434" i="1"/>
  <c r="BG434" i="1"/>
  <c r="BH434" i="1"/>
  <c r="BJ434" i="1"/>
  <c r="J435" i="1"/>
  <c r="K435" i="1"/>
  <c r="L435" i="1"/>
  <c r="M435" i="1"/>
  <c r="N435" i="1"/>
  <c r="O435" i="1"/>
  <c r="P435" i="1"/>
  <c r="Q435" i="1"/>
  <c r="V435" i="1"/>
  <c r="W435" i="1"/>
  <c r="AE435" i="1"/>
  <c r="AF435" i="1"/>
  <c r="AL435" i="1"/>
  <c r="AM435" i="1"/>
  <c r="AS435" i="1"/>
  <c r="AT435" i="1"/>
  <c r="AZ435" i="1"/>
  <c r="BB435" i="1"/>
  <c r="BD435" i="1"/>
  <c r="BG435" i="1"/>
  <c r="BH435" i="1"/>
  <c r="BJ435" i="1"/>
  <c r="J436" i="1"/>
  <c r="K436" i="1"/>
  <c r="L436" i="1"/>
  <c r="M436" i="1"/>
  <c r="N436" i="1"/>
  <c r="O436" i="1"/>
  <c r="P436" i="1"/>
  <c r="Q436" i="1"/>
  <c r="V436" i="1"/>
  <c r="W436" i="1"/>
  <c r="AE436" i="1"/>
  <c r="AF436" i="1"/>
  <c r="AL436" i="1"/>
  <c r="AM436" i="1"/>
  <c r="AS436" i="1"/>
  <c r="AT436" i="1"/>
  <c r="AZ436" i="1"/>
  <c r="BB436" i="1"/>
  <c r="BD436" i="1"/>
  <c r="BG436" i="1"/>
  <c r="BH436" i="1"/>
  <c r="BJ436" i="1"/>
  <c r="J437" i="1"/>
  <c r="K437" i="1"/>
  <c r="L437" i="1"/>
  <c r="M437" i="1"/>
  <c r="N437" i="1"/>
  <c r="O437" i="1"/>
  <c r="P437" i="1"/>
  <c r="Q437" i="1"/>
  <c r="V437" i="1"/>
  <c r="W437" i="1"/>
  <c r="AE437" i="1"/>
  <c r="AF437" i="1"/>
  <c r="AL437" i="1"/>
  <c r="AM437" i="1"/>
  <c r="AS437" i="1"/>
  <c r="AT437" i="1"/>
  <c r="AZ437" i="1"/>
  <c r="BB437" i="1"/>
  <c r="BD437" i="1"/>
  <c r="BG437" i="1"/>
  <c r="BH437" i="1"/>
  <c r="BJ437" i="1"/>
  <c r="J438" i="1"/>
  <c r="K438" i="1"/>
  <c r="L438" i="1"/>
  <c r="M438" i="1"/>
  <c r="N438" i="1"/>
  <c r="O438" i="1"/>
  <c r="P438" i="1"/>
  <c r="Q438" i="1"/>
  <c r="V438" i="1"/>
  <c r="W438" i="1"/>
  <c r="AE438" i="1"/>
  <c r="AF438" i="1"/>
  <c r="AL438" i="1"/>
  <c r="AM438" i="1"/>
  <c r="AS438" i="1"/>
  <c r="AT438" i="1"/>
  <c r="AZ438" i="1"/>
  <c r="BB438" i="1"/>
  <c r="BD438" i="1"/>
  <c r="BG438" i="1"/>
  <c r="BH438" i="1"/>
  <c r="BJ438" i="1"/>
  <c r="J439" i="1"/>
  <c r="K439" i="1"/>
  <c r="L439" i="1"/>
  <c r="M439" i="1"/>
  <c r="N439" i="1"/>
  <c r="O439" i="1"/>
  <c r="P439" i="1"/>
  <c r="Q439" i="1"/>
  <c r="V439" i="1"/>
  <c r="W439" i="1"/>
  <c r="AE439" i="1"/>
  <c r="AF439" i="1"/>
  <c r="AL439" i="1"/>
  <c r="AM439" i="1"/>
  <c r="AS439" i="1"/>
  <c r="AT439" i="1"/>
  <c r="AZ439" i="1"/>
  <c r="BB439" i="1"/>
  <c r="BD439" i="1"/>
  <c r="BE439" i="1" s="1"/>
  <c r="BG439" i="1"/>
  <c r="BH439" i="1"/>
  <c r="BJ439" i="1"/>
  <c r="J440" i="1"/>
  <c r="K440" i="1"/>
  <c r="L440" i="1"/>
  <c r="M440" i="1"/>
  <c r="N440" i="1"/>
  <c r="O440" i="1"/>
  <c r="P440" i="1"/>
  <c r="Q440" i="1"/>
  <c r="V440" i="1"/>
  <c r="W440" i="1"/>
  <c r="AE440" i="1"/>
  <c r="AF440" i="1"/>
  <c r="AL440" i="1"/>
  <c r="AM440" i="1"/>
  <c r="AS440" i="1"/>
  <c r="AT440" i="1"/>
  <c r="AZ440" i="1"/>
  <c r="BB440" i="1"/>
  <c r="BD440" i="1"/>
  <c r="BG440" i="1"/>
  <c r="BH440" i="1"/>
  <c r="BJ440" i="1"/>
  <c r="J441" i="1"/>
  <c r="K441" i="1"/>
  <c r="L441" i="1"/>
  <c r="M441" i="1"/>
  <c r="N441" i="1"/>
  <c r="O441" i="1"/>
  <c r="P441" i="1"/>
  <c r="Q441" i="1"/>
  <c r="V441" i="1"/>
  <c r="W441" i="1"/>
  <c r="AE441" i="1"/>
  <c r="AF441" i="1"/>
  <c r="AL441" i="1"/>
  <c r="AM441" i="1"/>
  <c r="AS441" i="1"/>
  <c r="AT441" i="1"/>
  <c r="AZ441" i="1"/>
  <c r="BB441" i="1"/>
  <c r="BD441" i="1"/>
  <c r="BG441" i="1"/>
  <c r="BH441" i="1"/>
  <c r="BJ441" i="1"/>
  <c r="J442" i="1"/>
  <c r="K442" i="1"/>
  <c r="L442" i="1"/>
  <c r="M442" i="1"/>
  <c r="N442" i="1"/>
  <c r="O442" i="1"/>
  <c r="P442" i="1"/>
  <c r="Q442" i="1"/>
  <c r="V442" i="1"/>
  <c r="W442" i="1"/>
  <c r="AE442" i="1"/>
  <c r="AF442" i="1"/>
  <c r="AL442" i="1"/>
  <c r="AM442" i="1"/>
  <c r="AS442" i="1"/>
  <c r="AT442" i="1"/>
  <c r="AZ442" i="1"/>
  <c r="BB442" i="1"/>
  <c r="BD442" i="1"/>
  <c r="BG442" i="1"/>
  <c r="BH442" i="1"/>
  <c r="BJ442" i="1"/>
  <c r="J443" i="1"/>
  <c r="K443" i="1"/>
  <c r="L443" i="1"/>
  <c r="M443" i="1"/>
  <c r="N443" i="1"/>
  <c r="O443" i="1"/>
  <c r="P443" i="1"/>
  <c r="Q443" i="1"/>
  <c r="V443" i="1"/>
  <c r="W443" i="1"/>
  <c r="AE443" i="1"/>
  <c r="AF443" i="1"/>
  <c r="AL443" i="1"/>
  <c r="AM443" i="1"/>
  <c r="AS443" i="1"/>
  <c r="AT443" i="1"/>
  <c r="AZ443" i="1"/>
  <c r="BB443" i="1"/>
  <c r="BD443" i="1"/>
  <c r="BG443" i="1"/>
  <c r="BH443" i="1"/>
  <c r="BJ443" i="1"/>
  <c r="J444" i="1"/>
  <c r="K444" i="1"/>
  <c r="L444" i="1"/>
  <c r="M444" i="1"/>
  <c r="N444" i="1"/>
  <c r="O444" i="1"/>
  <c r="P444" i="1"/>
  <c r="Q444" i="1"/>
  <c r="V444" i="1"/>
  <c r="W444" i="1"/>
  <c r="AE444" i="1"/>
  <c r="AF444" i="1"/>
  <c r="AL444" i="1"/>
  <c r="AM444" i="1"/>
  <c r="AS444" i="1"/>
  <c r="AT444" i="1"/>
  <c r="AZ444" i="1"/>
  <c r="BB444" i="1"/>
  <c r="BD444" i="1"/>
  <c r="BG444" i="1"/>
  <c r="BH444" i="1"/>
  <c r="BJ444" i="1"/>
  <c r="J445" i="1"/>
  <c r="K445" i="1"/>
  <c r="L445" i="1"/>
  <c r="M445" i="1"/>
  <c r="N445" i="1"/>
  <c r="O445" i="1"/>
  <c r="P445" i="1"/>
  <c r="Q445" i="1"/>
  <c r="V445" i="1"/>
  <c r="W445" i="1"/>
  <c r="AE445" i="1"/>
  <c r="AF445" i="1"/>
  <c r="AL445" i="1"/>
  <c r="AM445" i="1"/>
  <c r="AS445" i="1"/>
  <c r="AT445" i="1"/>
  <c r="AW445" i="1" s="1"/>
  <c r="AZ445" i="1"/>
  <c r="BB445" i="1"/>
  <c r="BD445" i="1"/>
  <c r="BG445" i="1"/>
  <c r="BH445" i="1"/>
  <c r="BJ445" i="1"/>
  <c r="J446" i="1"/>
  <c r="K446" i="1"/>
  <c r="L446" i="1"/>
  <c r="M446" i="1"/>
  <c r="N446" i="1"/>
  <c r="O446" i="1"/>
  <c r="P446" i="1"/>
  <c r="Q446" i="1"/>
  <c r="V446" i="1"/>
  <c r="W446" i="1"/>
  <c r="AE446" i="1"/>
  <c r="AF446" i="1"/>
  <c r="AL446" i="1"/>
  <c r="AM446" i="1"/>
  <c r="AS446" i="1"/>
  <c r="AT446" i="1"/>
  <c r="AZ446" i="1"/>
  <c r="BB446" i="1"/>
  <c r="BD446" i="1"/>
  <c r="BG446" i="1"/>
  <c r="BH446" i="1"/>
  <c r="BJ446" i="1"/>
  <c r="J447" i="1"/>
  <c r="K447" i="1"/>
  <c r="L447" i="1"/>
  <c r="M447" i="1"/>
  <c r="N447" i="1"/>
  <c r="O447" i="1"/>
  <c r="P447" i="1"/>
  <c r="Q447" i="1"/>
  <c r="V447" i="1"/>
  <c r="W447" i="1"/>
  <c r="AE447" i="1"/>
  <c r="AF447" i="1"/>
  <c r="AL447" i="1"/>
  <c r="AM447" i="1"/>
  <c r="AS447" i="1"/>
  <c r="AT447" i="1"/>
  <c r="AZ447" i="1"/>
  <c r="BB447" i="1"/>
  <c r="BD447" i="1"/>
  <c r="BG447" i="1"/>
  <c r="BH447" i="1"/>
  <c r="BJ447" i="1"/>
  <c r="J448" i="1"/>
  <c r="K448" i="1"/>
  <c r="L448" i="1"/>
  <c r="M448" i="1"/>
  <c r="N448" i="1"/>
  <c r="O448" i="1"/>
  <c r="P448" i="1"/>
  <c r="Q448" i="1"/>
  <c r="V448" i="1"/>
  <c r="W448" i="1"/>
  <c r="AE448" i="1"/>
  <c r="AF448" i="1"/>
  <c r="AL448" i="1"/>
  <c r="AM448" i="1"/>
  <c r="AS448" i="1"/>
  <c r="AT448" i="1"/>
  <c r="AZ448" i="1"/>
  <c r="BB448" i="1"/>
  <c r="BC448" i="1" s="1"/>
  <c r="BD448" i="1"/>
  <c r="BG448" i="1"/>
  <c r="BH448" i="1"/>
  <c r="BJ448" i="1"/>
  <c r="J449" i="1"/>
  <c r="K449" i="1"/>
  <c r="L449" i="1"/>
  <c r="M449" i="1"/>
  <c r="N449" i="1"/>
  <c r="O449" i="1"/>
  <c r="P449" i="1"/>
  <c r="Q449" i="1"/>
  <c r="V449" i="1"/>
  <c r="W449" i="1"/>
  <c r="AE449" i="1"/>
  <c r="AF449" i="1"/>
  <c r="AL449" i="1"/>
  <c r="AM449" i="1"/>
  <c r="AS449" i="1"/>
  <c r="AT449" i="1"/>
  <c r="AZ449" i="1"/>
  <c r="BB449" i="1"/>
  <c r="BD449" i="1"/>
  <c r="BG449" i="1"/>
  <c r="BH449" i="1"/>
  <c r="BJ449" i="1"/>
  <c r="J450" i="1"/>
  <c r="K450" i="1"/>
  <c r="L450" i="1"/>
  <c r="M450" i="1"/>
  <c r="N450" i="1"/>
  <c r="O450" i="1"/>
  <c r="P450" i="1"/>
  <c r="Q450" i="1"/>
  <c r="V450" i="1"/>
  <c r="W450" i="1"/>
  <c r="AE450" i="1"/>
  <c r="AF450" i="1"/>
  <c r="AL450" i="1"/>
  <c r="AM450" i="1"/>
  <c r="AN450" i="1" s="1"/>
  <c r="AS450" i="1"/>
  <c r="AT450" i="1"/>
  <c r="AZ450" i="1"/>
  <c r="BB450" i="1"/>
  <c r="BD450" i="1"/>
  <c r="BG450" i="1"/>
  <c r="BH450" i="1"/>
  <c r="BJ450" i="1"/>
  <c r="J451" i="1"/>
  <c r="K451" i="1"/>
  <c r="L451" i="1"/>
  <c r="M451" i="1"/>
  <c r="N451" i="1"/>
  <c r="O451" i="1"/>
  <c r="P451" i="1"/>
  <c r="Q451" i="1"/>
  <c r="V451" i="1"/>
  <c r="W451" i="1"/>
  <c r="AE451" i="1"/>
  <c r="AF451" i="1"/>
  <c r="AL451" i="1"/>
  <c r="AM451" i="1"/>
  <c r="AS451" i="1"/>
  <c r="AT451" i="1"/>
  <c r="AZ451" i="1"/>
  <c r="BB451" i="1"/>
  <c r="BD451" i="1"/>
  <c r="BG451" i="1"/>
  <c r="BH451" i="1"/>
  <c r="BJ451" i="1"/>
  <c r="J452" i="1"/>
  <c r="K452" i="1"/>
  <c r="L452" i="1"/>
  <c r="M452" i="1"/>
  <c r="N452" i="1"/>
  <c r="O452" i="1"/>
  <c r="P452" i="1"/>
  <c r="Q452" i="1"/>
  <c r="V452" i="1"/>
  <c r="W452" i="1"/>
  <c r="AE452" i="1"/>
  <c r="AF452" i="1"/>
  <c r="AL452" i="1"/>
  <c r="AM452" i="1"/>
  <c r="AS452" i="1"/>
  <c r="AT452" i="1"/>
  <c r="AZ452" i="1"/>
  <c r="BB452" i="1"/>
  <c r="BD452" i="1"/>
  <c r="BG452" i="1"/>
  <c r="BH452" i="1"/>
  <c r="BJ452" i="1"/>
  <c r="J453" i="1"/>
  <c r="K453" i="1"/>
  <c r="L453" i="1"/>
  <c r="M453" i="1"/>
  <c r="N453" i="1"/>
  <c r="O453" i="1"/>
  <c r="P453" i="1"/>
  <c r="Q453" i="1"/>
  <c r="V453" i="1"/>
  <c r="W453" i="1"/>
  <c r="AE453" i="1"/>
  <c r="AF453" i="1"/>
  <c r="AL453" i="1"/>
  <c r="AM453" i="1"/>
  <c r="AS453" i="1"/>
  <c r="AT453" i="1"/>
  <c r="AZ453" i="1"/>
  <c r="BB453" i="1"/>
  <c r="BD453" i="1"/>
  <c r="BG453" i="1"/>
  <c r="BH453" i="1"/>
  <c r="BJ453" i="1"/>
  <c r="J454" i="1"/>
  <c r="K454" i="1"/>
  <c r="L454" i="1"/>
  <c r="M454" i="1"/>
  <c r="N454" i="1"/>
  <c r="O454" i="1"/>
  <c r="P454" i="1"/>
  <c r="Q454" i="1"/>
  <c r="V454" i="1"/>
  <c r="W454" i="1"/>
  <c r="AE454" i="1"/>
  <c r="AF454" i="1"/>
  <c r="AL454" i="1"/>
  <c r="AM454" i="1"/>
  <c r="AS454" i="1"/>
  <c r="AT454" i="1"/>
  <c r="AZ454" i="1"/>
  <c r="BB454" i="1"/>
  <c r="BD454" i="1"/>
  <c r="BG454" i="1"/>
  <c r="BH454" i="1"/>
  <c r="BJ454" i="1"/>
  <c r="J455" i="1"/>
  <c r="K455" i="1"/>
  <c r="L455" i="1"/>
  <c r="M455" i="1"/>
  <c r="N455" i="1"/>
  <c r="O455" i="1"/>
  <c r="P455" i="1"/>
  <c r="Q455" i="1"/>
  <c r="V455" i="1"/>
  <c r="W455" i="1"/>
  <c r="AE455" i="1"/>
  <c r="AF455" i="1"/>
  <c r="AL455" i="1"/>
  <c r="AM455" i="1"/>
  <c r="AS455" i="1"/>
  <c r="AT455" i="1"/>
  <c r="AZ455" i="1"/>
  <c r="BB455" i="1"/>
  <c r="BD455" i="1"/>
  <c r="BG455" i="1"/>
  <c r="BH455" i="1"/>
  <c r="BJ455" i="1"/>
  <c r="J456" i="1"/>
  <c r="K456" i="1"/>
  <c r="L456" i="1"/>
  <c r="M456" i="1"/>
  <c r="N456" i="1"/>
  <c r="O456" i="1"/>
  <c r="P456" i="1"/>
  <c r="Q456" i="1"/>
  <c r="V456" i="1"/>
  <c r="W456" i="1"/>
  <c r="AE456" i="1"/>
  <c r="AF456" i="1"/>
  <c r="AL456" i="1"/>
  <c r="AM456" i="1"/>
  <c r="AS456" i="1"/>
  <c r="AT456" i="1"/>
  <c r="AU456" i="1" s="1"/>
  <c r="AZ456" i="1"/>
  <c r="BB456" i="1"/>
  <c r="BD456" i="1"/>
  <c r="BG456" i="1"/>
  <c r="BH456" i="1"/>
  <c r="BJ456" i="1"/>
  <c r="J457" i="1"/>
  <c r="K457" i="1"/>
  <c r="L457" i="1"/>
  <c r="M457" i="1"/>
  <c r="N457" i="1"/>
  <c r="O457" i="1"/>
  <c r="P457" i="1"/>
  <c r="Q457" i="1"/>
  <c r="V457" i="1"/>
  <c r="W457" i="1"/>
  <c r="AE457" i="1"/>
  <c r="AF457" i="1"/>
  <c r="AL457" i="1"/>
  <c r="AM457" i="1"/>
  <c r="AS457" i="1"/>
  <c r="AT457" i="1"/>
  <c r="AZ457" i="1"/>
  <c r="BB457" i="1"/>
  <c r="BD457" i="1"/>
  <c r="BG457" i="1"/>
  <c r="BH457" i="1"/>
  <c r="BJ457" i="1"/>
  <c r="J458" i="1"/>
  <c r="K458" i="1"/>
  <c r="L458" i="1"/>
  <c r="M458" i="1"/>
  <c r="N458" i="1"/>
  <c r="O458" i="1"/>
  <c r="P458" i="1"/>
  <c r="Q458" i="1"/>
  <c r="V458" i="1"/>
  <c r="W458" i="1"/>
  <c r="AE458" i="1"/>
  <c r="AF458" i="1"/>
  <c r="AL458" i="1"/>
  <c r="AM458" i="1"/>
  <c r="AS458" i="1"/>
  <c r="AT458" i="1"/>
  <c r="AZ458" i="1"/>
  <c r="BB458" i="1"/>
  <c r="BD458" i="1"/>
  <c r="BG458" i="1"/>
  <c r="BH458" i="1"/>
  <c r="BJ458" i="1"/>
  <c r="J459" i="1"/>
  <c r="K459" i="1"/>
  <c r="L459" i="1"/>
  <c r="M459" i="1"/>
  <c r="N459" i="1"/>
  <c r="O459" i="1"/>
  <c r="P459" i="1"/>
  <c r="Q459" i="1"/>
  <c r="V459" i="1"/>
  <c r="W459" i="1"/>
  <c r="AE459" i="1"/>
  <c r="AF459" i="1"/>
  <c r="AL459" i="1"/>
  <c r="AM459" i="1"/>
  <c r="AS459" i="1"/>
  <c r="AT459" i="1"/>
  <c r="AZ459" i="1"/>
  <c r="BB459" i="1"/>
  <c r="BD459" i="1"/>
  <c r="BG459" i="1"/>
  <c r="BH459" i="1"/>
  <c r="BJ459" i="1"/>
  <c r="J460" i="1"/>
  <c r="K460" i="1"/>
  <c r="L460" i="1"/>
  <c r="M460" i="1"/>
  <c r="N460" i="1"/>
  <c r="O460" i="1"/>
  <c r="P460" i="1"/>
  <c r="Q460" i="1"/>
  <c r="V460" i="1"/>
  <c r="W460" i="1"/>
  <c r="AE460" i="1"/>
  <c r="AF460" i="1"/>
  <c r="AL460" i="1"/>
  <c r="AM460" i="1"/>
  <c r="AS460" i="1"/>
  <c r="AT460" i="1"/>
  <c r="AZ460" i="1"/>
  <c r="BB460" i="1"/>
  <c r="BD460" i="1"/>
  <c r="BG460" i="1"/>
  <c r="BH460" i="1"/>
  <c r="BJ460" i="1"/>
  <c r="J461" i="1"/>
  <c r="K461" i="1"/>
  <c r="L461" i="1"/>
  <c r="M461" i="1"/>
  <c r="N461" i="1"/>
  <c r="O461" i="1"/>
  <c r="P461" i="1"/>
  <c r="Q461" i="1"/>
  <c r="V461" i="1"/>
  <c r="W461" i="1"/>
  <c r="AE461" i="1"/>
  <c r="AF461" i="1"/>
  <c r="AL461" i="1"/>
  <c r="AM461" i="1"/>
  <c r="AS461" i="1"/>
  <c r="AT461" i="1"/>
  <c r="AZ461" i="1"/>
  <c r="BB461" i="1"/>
  <c r="BD461" i="1"/>
  <c r="BG461" i="1"/>
  <c r="BH461" i="1"/>
  <c r="BJ461" i="1"/>
  <c r="J462" i="1"/>
  <c r="K462" i="1"/>
  <c r="L462" i="1"/>
  <c r="M462" i="1"/>
  <c r="N462" i="1"/>
  <c r="O462" i="1"/>
  <c r="P462" i="1"/>
  <c r="Q462" i="1"/>
  <c r="V462" i="1"/>
  <c r="W462" i="1"/>
  <c r="AE462" i="1"/>
  <c r="AF462" i="1"/>
  <c r="AL462" i="1"/>
  <c r="AM462" i="1"/>
  <c r="AS462" i="1"/>
  <c r="AT462" i="1"/>
  <c r="AZ462" i="1"/>
  <c r="BB462" i="1"/>
  <c r="BD462" i="1"/>
  <c r="BG462" i="1"/>
  <c r="BH462" i="1"/>
  <c r="BJ462" i="1"/>
  <c r="J463" i="1"/>
  <c r="K463" i="1"/>
  <c r="L463" i="1"/>
  <c r="M463" i="1"/>
  <c r="N463" i="1"/>
  <c r="O463" i="1"/>
  <c r="P463" i="1"/>
  <c r="Q463" i="1"/>
  <c r="V463" i="1"/>
  <c r="W463" i="1"/>
  <c r="AE463" i="1"/>
  <c r="AF463" i="1"/>
  <c r="AL463" i="1"/>
  <c r="AM463" i="1"/>
  <c r="AS463" i="1"/>
  <c r="AT463" i="1"/>
  <c r="AW463" i="1" s="1"/>
  <c r="AZ463" i="1"/>
  <c r="BB463" i="1"/>
  <c r="BD463" i="1"/>
  <c r="BG463" i="1"/>
  <c r="BH463" i="1"/>
  <c r="BJ463" i="1"/>
  <c r="J464" i="1"/>
  <c r="K464" i="1"/>
  <c r="L464" i="1"/>
  <c r="M464" i="1"/>
  <c r="N464" i="1"/>
  <c r="O464" i="1"/>
  <c r="P464" i="1"/>
  <c r="Q464" i="1"/>
  <c r="V464" i="1"/>
  <c r="W464" i="1"/>
  <c r="AE464" i="1"/>
  <c r="AF464" i="1"/>
  <c r="AL464" i="1"/>
  <c r="AM464" i="1"/>
  <c r="AS464" i="1"/>
  <c r="AT464" i="1"/>
  <c r="AZ464" i="1"/>
  <c r="BB464" i="1"/>
  <c r="BD464" i="1"/>
  <c r="BG464" i="1"/>
  <c r="BH464" i="1"/>
  <c r="BJ464" i="1"/>
  <c r="J465" i="1"/>
  <c r="K465" i="1"/>
  <c r="L465" i="1"/>
  <c r="M465" i="1"/>
  <c r="N465" i="1"/>
  <c r="O465" i="1"/>
  <c r="P465" i="1"/>
  <c r="Q465" i="1"/>
  <c r="V465" i="1"/>
  <c r="W465" i="1"/>
  <c r="AE465" i="1"/>
  <c r="AF465" i="1"/>
  <c r="AL465" i="1"/>
  <c r="AM465" i="1"/>
  <c r="AS465" i="1"/>
  <c r="AT465" i="1"/>
  <c r="AZ465" i="1"/>
  <c r="BB465" i="1"/>
  <c r="BD465" i="1"/>
  <c r="BG465" i="1"/>
  <c r="BH465" i="1"/>
  <c r="BJ465" i="1"/>
  <c r="J466" i="1"/>
  <c r="K466" i="1"/>
  <c r="L466" i="1"/>
  <c r="M466" i="1"/>
  <c r="N466" i="1"/>
  <c r="O466" i="1"/>
  <c r="P466" i="1"/>
  <c r="Q466" i="1"/>
  <c r="V466" i="1"/>
  <c r="W466" i="1"/>
  <c r="AE466" i="1"/>
  <c r="AF466" i="1"/>
  <c r="AL466" i="1"/>
  <c r="AM466" i="1"/>
  <c r="AS466" i="1"/>
  <c r="AT466" i="1"/>
  <c r="AZ466" i="1"/>
  <c r="BB466" i="1"/>
  <c r="BD466" i="1"/>
  <c r="BG466" i="1"/>
  <c r="BH466" i="1"/>
  <c r="BJ466" i="1"/>
  <c r="J467" i="1"/>
  <c r="K467" i="1"/>
  <c r="L467" i="1"/>
  <c r="M467" i="1"/>
  <c r="N467" i="1"/>
  <c r="O467" i="1"/>
  <c r="P467" i="1"/>
  <c r="Q467" i="1"/>
  <c r="V467" i="1"/>
  <c r="W467" i="1"/>
  <c r="AE467" i="1"/>
  <c r="AF467" i="1"/>
  <c r="AL467" i="1"/>
  <c r="AM467" i="1"/>
  <c r="AS467" i="1"/>
  <c r="AT467" i="1"/>
  <c r="AZ467" i="1"/>
  <c r="BB467" i="1"/>
  <c r="BD467" i="1"/>
  <c r="BG467" i="1"/>
  <c r="BH467" i="1"/>
  <c r="BJ467" i="1"/>
  <c r="J468" i="1"/>
  <c r="K468" i="1"/>
  <c r="L468" i="1"/>
  <c r="M468" i="1"/>
  <c r="N468" i="1"/>
  <c r="O468" i="1"/>
  <c r="P468" i="1"/>
  <c r="Q468" i="1"/>
  <c r="V468" i="1"/>
  <c r="W468" i="1"/>
  <c r="AE468" i="1"/>
  <c r="AF468" i="1"/>
  <c r="AL468" i="1"/>
  <c r="AM468" i="1"/>
  <c r="AS468" i="1"/>
  <c r="AT468" i="1"/>
  <c r="AZ468" i="1"/>
  <c r="BB468" i="1"/>
  <c r="BD468" i="1"/>
  <c r="BG468" i="1"/>
  <c r="BH468" i="1"/>
  <c r="BJ468" i="1"/>
  <c r="J469" i="1"/>
  <c r="K469" i="1"/>
  <c r="L469" i="1"/>
  <c r="M469" i="1"/>
  <c r="N469" i="1"/>
  <c r="O469" i="1"/>
  <c r="P469" i="1"/>
  <c r="Q469" i="1"/>
  <c r="V469" i="1"/>
  <c r="W469" i="1"/>
  <c r="AE469" i="1"/>
  <c r="AF469" i="1"/>
  <c r="AL469" i="1"/>
  <c r="AM469" i="1"/>
  <c r="AS469" i="1"/>
  <c r="AT469" i="1"/>
  <c r="AZ469" i="1"/>
  <c r="BB469" i="1"/>
  <c r="BD469" i="1"/>
  <c r="BG469" i="1"/>
  <c r="BH469" i="1"/>
  <c r="BJ469" i="1"/>
  <c r="J470" i="1"/>
  <c r="K470" i="1"/>
  <c r="L470" i="1"/>
  <c r="M470" i="1"/>
  <c r="N470" i="1"/>
  <c r="O470" i="1"/>
  <c r="P470" i="1"/>
  <c r="Q470" i="1"/>
  <c r="V470" i="1"/>
  <c r="W470" i="1"/>
  <c r="AE470" i="1"/>
  <c r="AF470" i="1"/>
  <c r="AL470" i="1"/>
  <c r="AM470" i="1"/>
  <c r="AS470" i="1"/>
  <c r="AT470" i="1"/>
  <c r="AZ470" i="1"/>
  <c r="BB470" i="1"/>
  <c r="BD470" i="1"/>
  <c r="BG470" i="1"/>
  <c r="BH470" i="1"/>
  <c r="BJ470" i="1"/>
  <c r="J471" i="1"/>
  <c r="K471" i="1"/>
  <c r="L471" i="1"/>
  <c r="M471" i="1"/>
  <c r="N471" i="1"/>
  <c r="O471" i="1"/>
  <c r="P471" i="1"/>
  <c r="Q471" i="1"/>
  <c r="V471" i="1"/>
  <c r="W471" i="1"/>
  <c r="AE471" i="1"/>
  <c r="AF471" i="1"/>
  <c r="AL471" i="1"/>
  <c r="AM471" i="1"/>
  <c r="AS471" i="1"/>
  <c r="AT471" i="1"/>
  <c r="AZ471" i="1"/>
  <c r="BB471" i="1"/>
  <c r="BD471" i="1"/>
  <c r="BG471" i="1"/>
  <c r="BH471" i="1"/>
  <c r="BJ471" i="1"/>
  <c r="J472" i="1"/>
  <c r="K472" i="1"/>
  <c r="L472" i="1"/>
  <c r="M472" i="1"/>
  <c r="N472" i="1"/>
  <c r="O472" i="1"/>
  <c r="P472" i="1"/>
  <c r="Q472" i="1"/>
  <c r="V472" i="1"/>
  <c r="W472" i="1"/>
  <c r="AE472" i="1"/>
  <c r="AF472" i="1"/>
  <c r="AL472" i="1"/>
  <c r="AM472" i="1"/>
  <c r="AS472" i="1"/>
  <c r="AT472" i="1"/>
  <c r="AZ472" i="1"/>
  <c r="BB472" i="1"/>
  <c r="BD472" i="1"/>
  <c r="BG472" i="1"/>
  <c r="BH472" i="1"/>
  <c r="BJ472" i="1"/>
  <c r="J473" i="1"/>
  <c r="K473" i="1"/>
  <c r="L473" i="1"/>
  <c r="M473" i="1"/>
  <c r="N473" i="1"/>
  <c r="O473" i="1"/>
  <c r="P473" i="1"/>
  <c r="Q473" i="1"/>
  <c r="V473" i="1"/>
  <c r="W473" i="1"/>
  <c r="AE473" i="1"/>
  <c r="AF473" i="1"/>
  <c r="AL473" i="1"/>
  <c r="AM473" i="1"/>
  <c r="AS473" i="1"/>
  <c r="AT473" i="1"/>
  <c r="AZ473" i="1"/>
  <c r="BB473" i="1"/>
  <c r="BC473" i="1" s="1"/>
  <c r="BD473" i="1"/>
  <c r="BG473" i="1"/>
  <c r="BH473" i="1"/>
  <c r="BJ473" i="1"/>
  <c r="J474" i="1"/>
  <c r="K474" i="1"/>
  <c r="L474" i="1"/>
  <c r="M474" i="1"/>
  <c r="N474" i="1"/>
  <c r="O474" i="1"/>
  <c r="P474" i="1"/>
  <c r="Q474" i="1"/>
  <c r="V474" i="1"/>
  <c r="W474" i="1"/>
  <c r="AE474" i="1"/>
  <c r="AF474" i="1"/>
  <c r="AL474" i="1"/>
  <c r="AM474" i="1"/>
  <c r="AQ474" i="1" s="1"/>
  <c r="AS474" i="1"/>
  <c r="AT474" i="1"/>
  <c r="AU474" i="1" s="1"/>
  <c r="AZ474" i="1"/>
  <c r="BB474" i="1"/>
  <c r="BC474" i="1" s="1"/>
  <c r="BD474" i="1"/>
  <c r="BG474" i="1"/>
  <c r="BH474" i="1"/>
  <c r="BJ474" i="1"/>
  <c r="J475" i="1"/>
  <c r="K475" i="1"/>
  <c r="L475" i="1"/>
  <c r="M475" i="1"/>
  <c r="N475" i="1"/>
  <c r="O475" i="1"/>
  <c r="P475" i="1"/>
  <c r="Q475" i="1"/>
  <c r="V475" i="1"/>
  <c r="W475" i="1"/>
  <c r="AE475" i="1"/>
  <c r="AF475" i="1"/>
  <c r="AL475" i="1"/>
  <c r="AM475" i="1"/>
  <c r="AS475" i="1"/>
  <c r="AT475" i="1"/>
  <c r="AZ475" i="1"/>
  <c r="BB475" i="1"/>
  <c r="BD475" i="1"/>
  <c r="BG475" i="1"/>
  <c r="BH475" i="1"/>
  <c r="BJ475" i="1"/>
  <c r="J476" i="1"/>
  <c r="K476" i="1"/>
  <c r="L476" i="1"/>
  <c r="M476" i="1"/>
  <c r="N476" i="1"/>
  <c r="O476" i="1"/>
  <c r="P476" i="1"/>
  <c r="Q476" i="1"/>
  <c r="V476" i="1"/>
  <c r="W476" i="1"/>
  <c r="AE476" i="1"/>
  <c r="AF476" i="1"/>
  <c r="AL476" i="1"/>
  <c r="AM476" i="1"/>
  <c r="AS476" i="1"/>
  <c r="AT476" i="1"/>
  <c r="AV476" i="1" s="1"/>
  <c r="AZ476" i="1"/>
  <c r="BB476" i="1"/>
  <c r="BD476" i="1"/>
  <c r="BG476" i="1"/>
  <c r="BH476" i="1"/>
  <c r="BJ476" i="1"/>
  <c r="J477" i="1"/>
  <c r="K477" i="1"/>
  <c r="L477" i="1"/>
  <c r="M477" i="1"/>
  <c r="N477" i="1"/>
  <c r="O477" i="1"/>
  <c r="P477" i="1"/>
  <c r="Q477" i="1"/>
  <c r="V477" i="1"/>
  <c r="W477" i="1"/>
  <c r="X477" i="1" s="1"/>
  <c r="AE477" i="1"/>
  <c r="AF477" i="1"/>
  <c r="AL477" i="1"/>
  <c r="AM477" i="1"/>
  <c r="AS477" i="1"/>
  <c r="AT477" i="1"/>
  <c r="AZ477" i="1"/>
  <c r="BB477" i="1"/>
  <c r="BD477" i="1"/>
  <c r="BG477" i="1"/>
  <c r="BH477" i="1"/>
  <c r="BJ477" i="1"/>
  <c r="J478" i="1"/>
  <c r="K478" i="1"/>
  <c r="L478" i="1"/>
  <c r="M478" i="1"/>
  <c r="N478" i="1"/>
  <c r="O478" i="1"/>
  <c r="P478" i="1"/>
  <c r="Q478" i="1"/>
  <c r="V478" i="1"/>
  <c r="W478" i="1"/>
  <c r="AE478" i="1"/>
  <c r="AF478" i="1"/>
  <c r="AL478" i="1"/>
  <c r="AM478" i="1"/>
  <c r="AS478" i="1"/>
  <c r="AT478" i="1"/>
  <c r="AZ478" i="1"/>
  <c r="BB478" i="1"/>
  <c r="BD478" i="1"/>
  <c r="BG478" i="1"/>
  <c r="BH478" i="1"/>
  <c r="BJ478" i="1"/>
  <c r="J479" i="1"/>
  <c r="K479" i="1"/>
  <c r="L479" i="1"/>
  <c r="M479" i="1"/>
  <c r="N479" i="1"/>
  <c r="O479" i="1"/>
  <c r="P479" i="1"/>
  <c r="Q479" i="1"/>
  <c r="V479" i="1"/>
  <c r="W479" i="1"/>
  <c r="AE479" i="1"/>
  <c r="AF479" i="1"/>
  <c r="AL479" i="1"/>
  <c r="AM479" i="1"/>
  <c r="AS479" i="1"/>
  <c r="AT479" i="1"/>
  <c r="AZ479" i="1"/>
  <c r="BB479" i="1"/>
  <c r="BD479" i="1"/>
  <c r="BG479" i="1"/>
  <c r="BH479" i="1"/>
  <c r="BJ479" i="1"/>
  <c r="J480" i="1"/>
  <c r="K480" i="1"/>
  <c r="L480" i="1"/>
  <c r="M480" i="1"/>
  <c r="N480" i="1"/>
  <c r="O480" i="1"/>
  <c r="P480" i="1"/>
  <c r="Q480" i="1"/>
  <c r="V480" i="1"/>
  <c r="W480" i="1"/>
  <c r="AE480" i="1"/>
  <c r="AF480" i="1"/>
  <c r="AL480" i="1"/>
  <c r="AM480" i="1"/>
  <c r="AS480" i="1"/>
  <c r="AT480" i="1"/>
  <c r="AZ480" i="1"/>
  <c r="BB480" i="1"/>
  <c r="BD480" i="1"/>
  <c r="BG480" i="1"/>
  <c r="BH480" i="1"/>
  <c r="BJ480" i="1"/>
  <c r="J481" i="1"/>
  <c r="K481" i="1"/>
  <c r="L481" i="1"/>
  <c r="M481" i="1"/>
  <c r="N481" i="1"/>
  <c r="O481" i="1"/>
  <c r="P481" i="1"/>
  <c r="Q481" i="1"/>
  <c r="V481" i="1"/>
  <c r="W481" i="1"/>
  <c r="AE481" i="1"/>
  <c r="AF481" i="1"/>
  <c r="AL481" i="1"/>
  <c r="AM481" i="1"/>
  <c r="AS481" i="1"/>
  <c r="AT481" i="1"/>
  <c r="AZ481" i="1"/>
  <c r="BB481" i="1"/>
  <c r="BD481" i="1"/>
  <c r="BG481" i="1"/>
  <c r="BH481" i="1"/>
  <c r="BJ481" i="1"/>
  <c r="J482" i="1"/>
  <c r="K482" i="1"/>
  <c r="L482" i="1"/>
  <c r="M482" i="1"/>
  <c r="N482" i="1"/>
  <c r="O482" i="1"/>
  <c r="P482" i="1"/>
  <c r="Q482" i="1"/>
  <c r="V482" i="1"/>
  <c r="W482" i="1"/>
  <c r="AE482" i="1"/>
  <c r="AF482" i="1"/>
  <c r="AL482" i="1"/>
  <c r="AM482" i="1"/>
  <c r="AP482" i="1" s="1"/>
  <c r="AS482" i="1"/>
  <c r="AT482" i="1"/>
  <c r="AV482" i="1" s="1"/>
  <c r="AZ482" i="1"/>
  <c r="BB482" i="1"/>
  <c r="BD482" i="1"/>
  <c r="BG482" i="1"/>
  <c r="BH482" i="1"/>
  <c r="BJ482" i="1"/>
  <c r="J483" i="1"/>
  <c r="K483" i="1"/>
  <c r="L483" i="1"/>
  <c r="M483" i="1"/>
  <c r="N483" i="1"/>
  <c r="O483" i="1"/>
  <c r="P483" i="1"/>
  <c r="Q483" i="1"/>
  <c r="V483" i="1"/>
  <c r="W483" i="1"/>
  <c r="AE483" i="1"/>
  <c r="AF483" i="1"/>
  <c r="AL483" i="1"/>
  <c r="AM483" i="1"/>
  <c r="AS483" i="1"/>
  <c r="AT483" i="1"/>
  <c r="AV483" i="1" s="1"/>
  <c r="AZ483" i="1"/>
  <c r="BB483" i="1"/>
  <c r="BD483" i="1"/>
  <c r="BG483" i="1"/>
  <c r="BH483" i="1"/>
  <c r="BJ483" i="1"/>
  <c r="J484" i="1"/>
  <c r="K484" i="1"/>
  <c r="L484" i="1"/>
  <c r="M484" i="1"/>
  <c r="N484" i="1"/>
  <c r="O484" i="1"/>
  <c r="P484" i="1"/>
  <c r="Q484" i="1"/>
  <c r="V484" i="1"/>
  <c r="W484" i="1"/>
  <c r="AE484" i="1"/>
  <c r="AF484" i="1"/>
  <c r="AL484" i="1"/>
  <c r="AM484" i="1"/>
  <c r="AS484" i="1"/>
  <c r="AT484" i="1"/>
  <c r="AZ484" i="1"/>
  <c r="BB484" i="1"/>
  <c r="BD484" i="1"/>
  <c r="BG484" i="1"/>
  <c r="BH484" i="1"/>
  <c r="BJ484" i="1"/>
  <c r="J485" i="1"/>
  <c r="K485" i="1"/>
  <c r="L485" i="1"/>
  <c r="M485" i="1"/>
  <c r="N485" i="1"/>
  <c r="O485" i="1"/>
  <c r="P485" i="1"/>
  <c r="Q485" i="1"/>
  <c r="V485" i="1"/>
  <c r="W485" i="1"/>
  <c r="AE485" i="1"/>
  <c r="AF485" i="1"/>
  <c r="AL485" i="1"/>
  <c r="AM485" i="1"/>
  <c r="AS485" i="1"/>
  <c r="AT485" i="1"/>
  <c r="AZ485" i="1"/>
  <c r="BB485" i="1"/>
  <c r="BD485" i="1"/>
  <c r="BG485" i="1"/>
  <c r="BH485" i="1"/>
  <c r="BJ485" i="1"/>
  <c r="J486" i="1"/>
  <c r="K486" i="1"/>
  <c r="L486" i="1"/>
  <c r="M486" i="1"/>
  <c r="N486" i="1"/>
  <c r="O486" i="1"/>
  <c r="P486" i="1"/>
  <c r="Q486" i="1"/>
  <c r="V486" i="1"/>
  <c r="W486" i="1"/>
  <c r="AE486" i="1"/>
  <c r="AF486" i="1"/>
  <c r="AL486" i="1"/>
  <c r="AM486" i="1"/>
  <c r="AS486" i="1"/>
  <c r="AT486" i="1"/>
  <c r="AZ486" i="1"/>
  <c r="BB486" i="1"/>
  <c r="BD486" i="1"/>
  <c r="BG486" i="1"/>
  <c r="BH486" i="1"/>
  <c r="BJ486" i="1"/>
  <c r="J487" i="1"/>
  <c r="K487" i="1"/>
  <c r="L487" i="1"/>
  <c r="M487" i="1"/>
  <c r="N487" i="1"/>
  <c r="O487" i="1"/>
  <c r="P487" i="1"/>
  <c r="Q487" i="1"/>
  <c r="V487" i="1"/>
  <c r="W487" i="1"/>
  <c r="AE487" i="1"/>
  <c r="AF487" i="1"/>
  <c r="AL487" i="1"/>
  <c r="AM487" i="1"/>
  <c r="AS487" i="1"/>
  <c r="AT487" i="1"/>
  <c r="AZ487" i="1"/>
  <c r="BB487" i="1"/>
  <c r="BC487" i="1" s="1"/>
  <c r="BD487" i="1"/>
  <c r="BG487" i="1"/>
  <c r="BH487" i="1"/>
  <c r="BJ487" i="1"/>
  <c r="J488" i="1"/>
  <c r="K488" i="1"/>
  <c r="L488" i="1"/>
  <c r="M488" i="1"/>
  <c r="N488" i="1"/>
  <c r="O488" i="1"/>
  <c r="P488" i="1"/>
  <c r="Q488" i="1"/>
  <c r="V488" i="1"/>
  <c r="W488" i="1"/>
  <c r="AE488" i="1"/>
  <c r="AF488" i="1"/>
  <c r="AL488" i="1"/>
  <c r="AM488" i="1"/>
  <c r="AS488" i="1"/>
  <c r="AT488" i="1"/>
  <c r="AZ488" i="1"/>
  <c r="BB488" i="1"/>
  <c r="BD488" i="1"/>
  <c r="BG488" i="1"/>
  <c r="BH488" i="1"/>
  <c r="BJ488" i="1"/>
  <c r="J489" i="1"/>
  <c r="K489" i="1"/>
  <c r="L489" i="1"/>
  <c r="M489" i="1"/>
  <c r="N489" i="1"/>
  <c r="O489" i="1"/>
  <c r="P489" i="1"/>
  <c r="Q489" i="1"/>
  <c r="V489" i="1"/>
  <c r="W489" i="1"/>
  <c r="AE489" i="1"/>
  <c r="AF489" i="1"/>
  <c r="AL489" i="1"/>
  <c r="AM489" i="1"/>
  <c r="AS489" i="1"/>
  <c r="AT489" i="1"/>
  <c r="AZ489" i="1"/>
  <c r="BB489" i="1"/>
  <c r="BD489" i="1"/>
  <c r="BG489" i="1"/>
  <c r="BH489" i="1"/>
  <c r="BJ489" i="1"/>
  <c r="J490" i="1"/>
  <c r="K490" i="1"/>
  <c r="L490" i="1"/>
  <c r="M490" i="1"/>
  <c r="N490" i="1"/>
  <c r="O490" i="1"/>
  <c r="P490" i="1"/>
  <c r="Q490" i="1"/>
  <c r="V490" i="1"/>
  <c r="W490" i="1"/>
  <c r="AE490" i="1"/>
  <c r="AF490" i="1"/>
  <c r="AL490" i="1"/>
  <c r="AM490" i="1"/>
  <c r="AS490" i="1"/>
  <c r="AT490" i="1"/>
  <c r="AZ490" i="1"/>
  <c r="BB490" i="1"/>
  <c r="BD490" i="1"/>
  <c r="BG490" i="1"/>
  <c r="BH490" i="1"/>
  <c r="BJ490" i="1"/>
  <c r="J491" i="1"/>
  <c r="K491" i="1"/>
  <c r="L491" i="1"/>
  <c r="M491" i="1"/>
  <c r="N491" i="1"/>
  <c r="O491" i="1"/>
  <c r="P491" i="1"/>
  <c r="Q491" i="1"/>
  <c r="V491" i="1"/>
  <c r="W491" i="1"/>
  <c r="AE491" i="1"/>
  <c r="AF491" i="1"/>
  <c r="AL491" i="1"/>
  <c r="AM491" i="1"/>
  <c r="AS491" i="1"/>
  <c r="AT491" i="1"/>
  <c r="AZ491" i="1"/>
  <c r="BB491" i="1"/>
  <c r="BD491" i="1"/>
  <c r="BG491" i="1"/>
  <c r="BH491" i="1"/>
  <c r="BJ491" i="1"/>
  <c r="J492" i="1"/>
  <c r="K492" i="1"/>
  <c r="L492" i="1"/>
  <c r="M492" i="1"/>
  <c r="N492" i="1"/>
  <c r="O492" i="1"/>
  <c r="P492" i="1"/>
  <c r="Q492" i="1"/>
  <c r="V492" i="1"/>
  <c r="W492" i="1"/>
  <c r="AE492" i="1"/>
  <c r="AF492" i="1"/>
  <c r="AL492" i="1"/>
  <c r="AM492" i="1"/>
  <c r="AS492" i="1"/>
  <c r="AT492" i="1"/>
  <c r="AZ492" i="1"/>
  <c r="BB492" i="1"/>
  <c r="BD492" i="1"/>
  <c r="BG492" i="1"/>
  <c r="BH492" i="1"/>
  <c r="BJ492" i="1"/>
  <c r="J493" i="1"/>
  <c r="K493" i="1"/>
  <c r="L493" i="1"/>
  <c r="M493" i="1"/>
  <c r="N493" i="1"/>
  <c r="O493" i="1"/>
  <c r="P493" i="1"/>
  <c r="Q493" i="1"/>
  <c r="V493" i="1"/>
  <c r="W493" i="1"/>
  <c r="AE493" i="1"/>
  <c r="AF493" i="1"/>
  <c r="AL493" i="1"/>
  <c r="AM493" i="1"/>
  <c r="AS493" i="1"/>
  <c r="AT493" i="1"/>
  <c r="AZ493" i="1"/>
  <c r="BB493" i="1"/>
  <c r="BC493" i="1" s="1"/>
  <c r="BD493" i="1"/>
  <c r="BG493" i="1"/>
  <c r="BH493" i="1"/>
  <c r="BJ493" i="1"/>
  <c r="J494" i="1"/>
  <c r="K494" i="1"/>
  <c r="L494" i="1"/>
  <c r="M494" i="1"/>
  <c r="N494" i="1"/>
  <c r="O494" i="1"/>
  <c r="P494" i="1"/>
  <c r="Q494" i="1"/>
  <c r="V494" i="1"/>
  <c r="W494" i="1"/>
  <c r="AE494" i="1"/>
  <c r="AF494" i="1"/>
  <c r="AL494" i="1"/>
  <c r="AM494" i="1"/>
  <c r="AS494" i="1"/>
  <c r="AT494" i="1"/>
  <c r="AZ494" i="1"/>
  <c r="BB494" i="1"/>
  <c r="BC494" i="1" s="1"/>
  <c r="BD494" i="1"/>
  <c r="BG494" i="1"/>
  <c r="BH494" i="1"/>
  <c r="BJ494" i="1"/>
  <c r="J495" i="1"/>
  <c r="K495" i="1"/>
  <c r="L495" i="1"/>
  <c r="M495" i="1"/>
  <c r="N495" i="1"/>
  <c r="O495" i="1"/>
  <c r="P495" i="1"/>
  <c r="Q495" i="1"/>
  <c r="V495" i="1"/>
  <c r="W495" i="1"/>
  <c r="AE495" i="1"/>
  <c r="AF495" i="1"/>
  <c r="AL495" i="1"/>
  <c r="AM495" i="1"/>
  <c r="AS495" i="1"/>
  <c r="AT495" i="1"/>
  <c r="AZ495" i="1"/>
  <c r="BB495" i="1"/>
  <c r="BD495" i="1"/>
  <c r="BG495" i="1"/>
  <c r="BH495" i="1"/>
  <c r="BJ495" i="1"/>
  <c r="J496" i="1"/>
  <c r="K496" i="1"/>
  <c r="L496" i="1"/>
  <c r="M496" i="1"/>
  <c r="N496" i="1"/>
  <c r="O496" i="1"/>
  <c r="P496" i="1"/>
  <c r="Q496" i="1"/>
  <c r="V496" i="1"/>
  <c r="W496" i="1"/>
  <c r="AE496" i="1"/>
  <c r="AF496" i="1"/>
  <c r="AL496" i="1"/>
  <c r="AM496" i="1"/>
  <c r="AS496" i="1"/>
  <c r="AT496" i="1"/>
  <c r="AZ496" i="1"/>
  <c r="BB496" i="1"/>
  <c r="BD496" i="1"/>
  <c r="BG496" i="1"/>
  <c r="BH496" i="1"/>
  <c r="BJ496" i="1"/>
  <c r="J497" i="1"/>
  <c r="K497" i="1"/>
  <c r="L497" i="1"/>
  <c r="M497" i="1"/>
  <c r="N497" i="1"/>
  <c r="O497" i="1"/>
  <c r="P497" i="1"/>
  <c r="Q497" i="1"/>
  <c r="V497" i="1"/>
  <c r="W497" i="1"/>
  <c r="AE497" i="1"/>
  <c r="AF497" i="1"/>
  <c r="AL497" i="1"/>
  <c r="AM497" i="1"/>
  <c r="AS497" i="1"/>
  <c r="AT497" i="1"/>
  <c r="AZ497" i="1"/>
  <c r="BB497" i="1"/>
  <c r="BD497" i="1"/>
  <c r="BG497" i="1"/>
  <c r="BH497" i="1"/>
  <c r="BJ497" i="1"/>
  <c r="J498" i="1"/>
  <c r="K498" i="1"/>
  <c r="L498" i="1"/>
  <c r="M498" i="1"/>
  <c r="N498" i="1"/>
  <c r="O498" i="1"/>
  <c r="P498" i="1"/>
  <c r="Q498" i="1"/>
  <c r="V498" i="1"/>
  <c r="W498" i="1"/>
  <c r="AE498" i="1"/>
  <c r="AF498" i="1"/>
  <c r="AL498" i="1"/>
  <c r="AM498" i="1"/>
  <c r="AS498" i="1"/>
  <c r="AT498" i="1"/>
  <c r="AZ498" i="1"/>
  <c r="BB498" i="1"/>
  <c r="BD498" i="1"/>
  <c r="BG498" i="1"/>
  <c r="BH498" i="1"/>
  <c r="BJ498" i="1"/>
  <c r="J499" i="1"/>
  <c r="K499" i="1"/>
  <c r="L499" i="1"/>
  <c r="M499" i="1"/>
  <c r="N499" i="1"/>
  <c r="O499" i="1"/>
  <c r="P499" i="1"/>
  <c r="Q499" i="1"/>
  <c r="V499" i="1"/>
  <c r="W499" i="1"/>
  <c r="AE499" i="1"/>
  <c r="AF499" i="1"/>
  <c r="AL499" i="1"/>
  <c r="AM499" i="1"/>
  <c r="AS499" i="1"/>
  <c r="AT499" i="1"/>
  <c r="AZ499" i="1"/>
  <c r="BB499" i="1"/>
  <c r="BD499" i="1"/>
  <c r="BG499" i="1"/>
  <c r="BH499" i="1"/>
  <c r="BJ499" i="1"/>
  <c r="J500" i="1"/>
  <c r="K500" i="1"/>
  <c r="L500" i="1"/>
  <c r="M500" i="1"/>
  <c r="N500" i="1"/>
  <c r="O500" i="1"/>
  <c r="P500" i="1"/>
  <c r="Q500" i="1"/>
  <c r="V500" i="1"/>
  <c r="W500" i="1"/>
  <c r="AE500" i="1"/>
  <c r="AF500" i="1"/>
  <c r="AL500" i="1"/>
  <c r="AM500" i="1"/>
  <c r="AS500" i="1"/>
  <c r="AT500" i="1"/>
  <c r="AZ500" i="1"/>
  <c r="BB500" i="1"/>
  <c r="BD500" i="1"/>
  <c r="BG500" i="1"/>
  <c r="BH500" i="1"/>
  <c r="BJ500" i="1"/>
  <c r="J501" i="1"/>
  <c r="K501" i="1"/>
  <c r="L501" i="1"/>
  <c r="M501" i="1"/>
  <c r="N501" i="1"/>
  <c r="O501" i="1"/>
  <c r="P501" i="1"/>
  <c r="Q501" i="1"/>
  <c r="V501" i="1"/>
  <c r="W501" i="1"/>
  <c r="AE501" i="1"/>
  <c r="AF501" i="1"/>
  <c r="AL501" i="1"/>
  <c r="AM501" i="1"/>
  <c r="AS501" i="1"/>
  <c r="AT501" i="1"/>
  <c r="AZ501" i="1"/>
  <c r="BB501" i="1"/>
  <c r="BD501" i="1"/>
  <c r="BG501" i="1"/>
  <c r="BH501" i="1"/>
  <c r="BJ501" i="1"/>
  <c r="J502" i="1"/>
  <c r="K502" i="1"/>
  <c r="L502" i="1"/>
  <c r="M502" i="1"/>
  <c r="N502" i="1"/>
  <c r="O502" i="1"/>
  <c r="P502" i="1"/>
  <c r="Q502" i="1"/>
  <c r="V502" i="1"/>
  <c r="W502" i="1"/>
  <c r="AE502" i="1"/>
  <c r="AF502" i="1"/>
  <c r="AH502" i="1" s="1"/>
  <c r="AL502" i="1"/>
  <c r="AM502" i="1"/>
  <c r="AS502" i="1"/>
  <c r="AT502" i="1"/>
  <c r="AZ502" i="1"/>
  <c r="BB502" i="1"/>
  <c r="BD502" i="1"/>
  <c r="BG502" i="1"/>
  <c r="BH502" i="1"/>
  <c r="BJ502" i="1"/>
  <c r="J503" i="1"/>
  <c r="K503" i="1"/>
  <c r="L503" i="1"/>
  <c r="M503" i="1"/>
  <c r="N503" i="1"/>
  <c r="O503" i="1"/>
  <c r="P503" i="1"/>
  <c r="Q503" i="1"/>
  <c r="V503" i="1"/>
  <c r="W503" i="1"/>
  <c r="AE503" i="1"/>
  <c r="AF503" i="1"/>
  <c r="AL503" i="1"/>
  <c r="AM503" i="1"/>
  <c r="AS503" i="1"/>
  <c r="AT503" i="1"/>
  <c r="AZ503" i="1"/>
  <c r="BB503" i="1"/>
  <c r="BD503" i="1"/>
  <c r="BG503" i="1"/>
  <c r="BH503" i="1"/>
  <c r="BJ503" i="1"/>
  <c r="J504" i="1"/>
  <c r="K504" i="1"/>
  <c r="L504" i="1"/>
  <c r="M504" i="1"/>
  <c r="N504" i="1"/>
  <c r="O504" i="1"/>
  <c r="P504" i="1"/>
  <c r="Q504" i="1"/>
  <c r="V504" i="1"/>
  <c r="W504" i="1"/>
  <c r="AE504" i="1"/>
  <c r="AF504" i="1"/>
  <c r="AL504" i="1"/>
  <c r="AM504" i="1"/>
  <c r="AS504" i="1"/>
  <c r="AT504" i="1"/>
  <c r="AZ504" i="1"/>
  <c r="BB504" i="1"/>
  <c r="BD504" i="1"/>
  <c r="BG504" i="1"/>
  <c r="BH504" i="1"/>
  <c r="BJ504" i="1"/>
  <c r="J505" i="1"/>
  <c r="K505" i="1"/>
  <c r="L505" i="1"/>
  <c r="M505" i="1"/>
  <c r="N505" i="1"/>
  <c r="O505" i="1"/>
  <c r="P505" i="1"/>
  <c r="Q505" i="1"/>
  <c r="V505" i="1"/>
  <c r="W505" i="1"/>
  <c r="AE505" i="1"/>
  <c r="AF505" i="1"/>
  <c r="AL505" i="1"/>
  <c r="AM505" i="1"/>
  <c r="AS505" i="1"/>
  <c r="AT505" i="1"/>
  <c r="AZ505" i="1"/>
  <c r="BB505" i="1"/>
  <c r="BD505" i="1"/>
  <c r="BG505" i="1"/>
  <c r="BH505" i="1"/>
  <c r="BJ505" i="1"/>
  <c r="J506" i="1"/>
  <c r="K506" i="1"/>
  <c r="L506" i="1"/>
  <c r="M506" i="1"/>
  <c r="N506" i="1"/>
  <c r="O506" i="1"/>
  <c r="P506" i="1"/>
  <c r="Q506" i="1"/>
  <c r="V506" i="1"/>
  <c r="W506" i="1"/>
  <c r="AE506" i="1"/>
  <c r="AF506" i="1"/>
  <c r="AL506" i="1"/>
  <c r="AM506" i="1"/>
  <c r="AS506" i="1"/>
  <c r="AT506" i="1"/>
  <c r="AZ506" i="1"/>
  <c r="BB506" i="1"/>
  <c r="BC506" i="1" s="1"/>
  <c r="BD506" i="1"/>
  <c r="BG506" i="1"/>
  <c r="BH506" i="1"/>
  <c r="BJ506" i="1"/>
  <c r="J507" i="1"/>
  <c r="K507" i="1"/>
  <c r="L507" i="1"/>
  <c r="M507" i="1"/>
  <c r="N507" i="1"/>
  <c r="O507" i="1"/>
  <c r="P507" i="1"/>
  <c r="Q507" i="1"/>
  <c r="V507" i="1"/>
  <c r="W507" i="1"/>
  <c r="AE507" i="1"/>
  <c r="AF507" i="1"/>
  <c r="AL507" i="1"/>
  <c r="AM507" i="1"/>
  <c r="AS507" i="1"/>
  <c r="AT507" i="1"/>
  <c r="AZ507" i="1"/>
  <c r="BB507" i="1"/>
  <c r="BD507" i="1"/>
  <c r="BG507" i="1"/>
  <c r="BH507" i="1"/>
  <c r="BJ507" i="1"/>
  <c r="J508" i="1"/>
  <c r="K508" i="1"/>
  <c r="L508" i="1"/>
  <c r="M508" i="1"/>
  <c r="N508" i="1"/>
  <c r="O508" i="1"/>
  <c r="P508" i="1"/>
  <c r="Q508" i="1"/>
  <c r="V508" i="1"/>
  <c r="W508" i="1"/>
  <c r="AE508" i="1"/>
  <c r="AF508" i="1"/>
  <c r="AL508" i="1"/>
  <c r="AM508" i="1"/>
  <c r="AS508" i="1"/>
  <c r="AT508" i="1"/>
  <c r="AZ508" i="1"/>
  <c r="BB508" i="1"/>
  <c r="BD508" i="1"/>
  <c r="BG508" i="1"/>
  <c r="BH508" i="1"/>
  <c r="BJ508" i="1"/>
  <c r="J509" i="1"/>
  <c r="K509" i="1"/>
  <c r="L509" i="1"/>
  <c r="M509" i="1"/>
  <c r="N509" i="1"/>
  <c r="O509" i="1"/>
  <c r="P509" i="1"/>
  <c r="Q509" i="1"/>
  <c r="V509" i="1"/>
  <c r="W509" i="1"/>
  <c r="AE509" i="1"/>
  <c r="AF509" i="1"/>
  <c r="AI509" i="1" s="1"/>
  <c r="AL509" i="1"/>
  <c r="AM509" i="1"/>
  <c r="AS509" i="1"/>
  <c r="AT509" i="1"/>
  <c r="AZ509" i="1"/>
  <c r="BB509" i="1"/>
  <c r="BD509" i="1"/>
  <c r="BG509" i="1"/>
  <c r="BH509" i="1"/>
  <c r="BJ509" i="1"/>
  <c r="J510" i="1"/>
  <c r="K510" i="1"/>
  <c r="L510" i="1"/>
  <c r="M510" i="1"/>
  <c r="N510" i="1"/>
  <c r="O510" i="1"/>
  <c r="P510" i="1"/>
  <c r="Q510" i="1"/>
  <c r="V510" i="1"/>
  <c r="W510" i="1"/>
  <c r="AE510" i="1"/>
  <c r="AF510" i="1"/>
  <c r="AL510" i="1"/>
  <c r="AM510" i="1"/>
  <c r="AQ510" i="1" s="1"/>
  <c r="AS510" i="1"/>
  <c r="AT510" i="1"/>
  <c r="AZ510" i="1"/>
  <c r="BB510" i="1"/>
  <c r="BD510" i="1"/>
  <c r="BE510" i="1" s="1"/>
  <c r="BG510" i="1"/>
  <c r="BH510" i="1"/>
  <c r="BJ510" i="1"/>
  <c r="J511" i="1"/>
  <c r="K511" i="1"/>
  <c r="L511" i="1"/>
  <c r="M511" i="1"/>
  <c r="N511" i="1"/>
  <c r="O511" i="1"/>
  <c r="P511" i="1"/>
  <c r="Q511" i="1"/>
  <c r="V511" i="1"/>
  <c r="W511" i="1"/>
  <c r="AE511" i="1"/>
  <c r="AF511" i="1"/>
  <c r="AL511" i="1"/>
  <c r="AM511" i="1"/>
  <c r="AS511" i="1"/>
  <c r="AT511" i="1"/>
  <c r="AZ511" i="1"/>
  <c r="BB511" i="1"/>
  <c r="BD511" i="1"/>
  <c r="BG511" i="1"/>
  <c r="BH511" i="1"/>
  <c r="BJ511" i="1"/>
  <c r="J512" i="1"/>
  <c r="K512" i="1"/>
  <c r="L512" i="1"/>
  <c r="M512" i="1"/>
  <c r="N512" i="1"/>
  <c r="O512" i="1"/>
  <c r="P512" i="1"/>
  <c r="Q512" i="1"/>
  <c r="V512" i="1"/>
  <c r="W512" i="1"/>
  <c r="AE512" i="1"/>
  <c r="AF512" i="1"/>
  <c r="AL512" i="1"/>
  <c r="AM512" i="1"/>
  <c r="AS512" i="1"/>
  <c r="AT512" i="1"/>
  <c r="AV512" i="1" s="1"/>
  <c r="AZ512" i="1"/>
  <c r="BB512" i="1"/>
  <c r="BD512" i="1"/>
  <c r="BG512" i="1"/>
  <c r="BH512" i="1"/>
  <c r="BJ512" i="1"/>
  <c r="J513" i="1"/>
  <c r="K513" i="1"/>
  <c r="L513" i="1"/>
  <c r="M513" i="1"/>
  <c r="N513" i="1"/>
  <c r="O513" i="1"/>
  <c r="P513" i="1"/>
  <c r="Q513" i="1"/>
  <c r="V513" i="1"/>
  <c r="W513" i="1"/>
  <c r="AE513" i="1"/>
  <c r="AF513" i="1"/>
  <c r="AL513" i="1"/>
  <c r="AM513" i="1"/>
  <c r="AS513" i="1"/>
  <c r="AT513" i="1"/>
  <c r="AZ513" i="1"/>
  <c r="BB513" i="1"/>
  <c r="BD513" i="1"/>
  <c r="BG513" i="1"/>
  <c r="BH513" i="1"/>
  <c r="BJ513" i="1"/>
  <c r="J514" i="1"/>
  <c r="K514" i="1"/>
  <c r="L514" i="1"/>
  <c r="M514" i="1"/>
  <c r="N514" i="1"/>
  <c r="O514" i="1"/>
  <c r="P514" i="1"/>
  <c r="Q514" i="1"/>
  <c r="V514" i="1"/>
  <c r="W514" i="1"/>
  <c r="Y514" i="1" s="1"/>
  <c r="AE514" i="1"/>
  <c r="AF514" i="1"/>
  <c r="AL514" i="1"/>
  <c r="AM514" i="1"/>
  <c r="AS514" i="1"/>
  <c r="AT514" i="1"/>
  <c r="AZ514" i="1"/>
  <c r="BB514" i="1"/>
  <c r="BD514" i="1"/>
  <c r="BG514" i="1"/>
  <c r="BH514" i="1"/>
  <c r="BJ514" i="1"/>
  <c r="J515" i="1"/>
  <c r="K515" i="1"/>
  <c r="L515" i="1"/>
  <c r="M515" i="1"/>
  <c r="N515" i="1"/>
  <c r="O515" i="1"/>
  <c r="P515" i="1"/>
  <c r="Q515" i="1"/>
  <c r="V515" i="1"/>
  <c r="W515" i="1"/>
  <c r="AE515" i="1"/>
  <c r="AF515" i="1"/>
  <c r="AL515" i="1"/>
  <c r="AM515" i="1"/>
  <c r="AS515" i="1"/>
  <c r="AT515" i="1"/>
  <c r="AZ515" i="1"/>
  <c r="BB515" i="1"/>
  <c r="BD515" i="1"/>
  <c r="BG515" i="1"/>
  <c r="BH515" i="1"/>
  <c r="BJ515" i="1"/>
  <c r="J516" i="1"/>
  <c r="K516" i="1"/>
  <c r="L516" i="1"/>
  <c r="M516" i="1"/>
  <c r="N516" i="1"/>
  <c r="O516" i="1"/>
  <c r="P516" i="1"/>
  <c r="Q516" i="1"/>
  <c r="V516" i="1"/>
  <c r="W516" i="1"/>
  <c r="AE516" i="1"/>
  <c r="AF516" i="1"/>
  <c r="AL516" i="1"/>
  <c r="AM516" i="1"/>
  <c r="AS516" i="1"/>
  <c r="AT516" i="1"/>
  <c r="AZ516" i="1"/>
  <c r="BB516" i="1"/>
  <c r="BD516" i="1"/>
  <c r="BG516" i="1"/>
  <c r="BH516" i="1"/>
  <c r="BJ516" i="1"/>
  <c r="J517" i="1"/>
  <c r="K517" i="1"/>
  <c r="L517" i="1"/>
  <c r="M517" i="1"/>
  <c r="N517" i="1"/>
  <c r="O517" i="1"/>
  <c r="P517" i="1"/>
  <c r="Q517" i="1"/>
  <c r="V517" i="1"/>
  <c r="W517" i="1"/>
  <c r="AE517" i="1"/>
  <c r="AF517" i="1"/>
  <c r="AL517" i="1"/>
  <c r="AM517" i="1"/>
  <c r="AS517" i="1"/>
  <c r="AT517" i="1"/>
  <c r="AX517" i="1" s="1"/>
  <c r="AZ517" i="1"/>
  <c r="BB517" i="1"/>
  <c r="BD517" i="1"/>
  <c r="BG517" i="1"/>
  <c r="BH517" i="1"/>
  <c r="BJ517" i="1"/>
  <c r="J518" i="1"/>
  <c r="K518" i="1"/>
  <c r="L518" i="1"/>
  <c r="M518" i="1"/>
  <c r="N518" i="1"/>
  <c r="O518" i="1"/>
  <c r="P518" i="1"/>
  <c r="Q518" i="1"/>
  <c r="V518" i="1"/>
  <c r="W518" i="1"/>
  <c r="AE518" i="1"/>
  <c r="AF518" i="1"/>
  <c r="AL518" i="1"/>
  <c r="AM518" i="1"/>
  <c r="AS518" i="1"/>
  <c r="AT518" i="1"/>
  <c r="AZ518" i="1"/>
  <c r="BB518" i="1"/>
  <c r="BD518" i="1"/>
  <c r="BG518" i="1"/>
  <c r="BH518" i="1"/>
  <c r="BJ518" i="1"/>
  <c r="J519" i="1"/>
  <c r="K519" i="1"/>
  <c r="L519" i="1"/>
  <c r="M519" i="1"/>
  <c r="N519" i="1"/>
  <c r="O519" i="1"/>
  <c r="P519" i="1"/>
  <c r="Q519" i="1"/>
  <c r="V519" i="1"/>
  <c r="W519" i="1"/>
  <c r="AE519" i="1"/>
  <c r="AF519" i="1"/>
  <c r="AL519" i="1"/>
  <c r="AM519" i="1"/>
  <c r="AS519" i="1"/>
  <c r="AT519" i="1"/>
  <c r="AZ519" i="1"/>
  <c r="BB519" i="1"/>
  <c r="BD519" i="1"/>
  <c r="BG519" i="1"/>
  <c r="BH519" i="1"/>
  <c r="BJ519" i="1"/>
  <c r="J520" i="1"/>
  <c r="K520" i="1"/>
  <c r="L520" i="1"/>
  <c r="M520" i="1"/>
  <c r="N520" i="1"/>
  <c r="O520" i="1"/>
  <c r="P520" i="1"/>
  <c r="Q520" i="1"/>
  <c r="V520" i="1"/>
  <c r="W520" i="1"/>
  <c r="AE520" i="1"/>
  <c r="AF520" i="1"/>
  <c r="AL520" i="1"/>
  <c r="AM520" i="1"/>
  <c r="AS520" i="1"/>
  <c r="AT520" i="1"/>
  <c r="AZ520" i="1"/>
  <c r="BB520" i="1"/>
  <c r="BD520" i="1"/>
  <c r="BE520" i="1" s="1"/>
  <c r="BG520" i="1"/>
  <c r="BH520" i="1"/>
  <c r="BJ520" i="1"/>
  <c r="J521" i="1"/>
  <c r="K521" i="1"/>
  <c r="L521" i="1"/>
  <c r="M521" i="1"/>
  <c r="N521" i="1"/>
  <c r="O521" i="1"/>
  <c r="P521" i="1"/>
  <c r="Q521" i="1"/>
  <c r="V521" i="1"/>
  <c r="W521" i="1"/>
  <c r="AE521" i="1"/>
  <c r="AF521" i="1"/>
  <c r="AL521" i="1"/>
  <c r="AM521" i="1"/>
  <c r="AS521" i="1"/>
  <c r="AT521" i="1"/>
  <c r="AZ521" i="1"/>
  <c r="BB521" i="1"/>
  <c r="BD521" i="1"/>
  <c r="BG521" i="1"/>
  <c r="BH521" i="1"/>
  <c r="BJ521" i="1"/>
  <c r="J522" i="1"/>
  <c r="K522" i="1"/>
  <c r="L522" i="1"/>
  <c r="M522" i="1"/>
  <c r="N522" i="1"/>
  <c r="O522" i="1"/>
  <c r="P522" i="1"/>
  <c r="Q522" i="1"/>
  <c r="V522" i="1"/>
  <c r="W522" i="1"/>
  <c r="AE522" i="1"/>
  <c r="AF522" i="1"/>
  <c r="AL522" i="1"/>
  <c r="AM522" i="1"/>
  <c r="AS522" i="1"/>
  <c r="AT522" i="1"/>
  <c r="AZ522" i="1"/>
  <c r="BB522" i="1"/>
  <c r="BD522" i="1"/>
  <c r="BG522" i="1"/>
  <c r="BH522" i="1"/>
  <c r="BJ522" i="1"/>
  <c r="J523" i="1"/>
  <c r="K523" i="1"/>
  <c r="L523" i="1"/>
  <c r="M523" i="1"/>
  <c r="N523" i="1"/>
  <c r="O523" i="1"/>
  <c r="P523" i="1"/>
  <c r="Q523" i="1"/>
  <c r="V523" i="1"/>
  <c r="W523" i="1"/>
  <c r="AE523" i="1"/>
  <c r="AF523" i="1"/>
  <c r="AL523" i="1"/>
  <c r="AM523" i="1"/>
  <c r="AS523" i="1"/>
  <c r="AT523" i="1"/>
  <c r="AZ523" i="1"/>
  <c r="BB523" i="1"/>
  <c r="BD523" i="1"/>
  <c r="BG523" i="1"/>
  <c r="BH523" i="1"/>
  <c r="BJ523" i="1"/>
  <c r="J524" i="1"/>
  <c r="K524" i="1"/>
  <c r="L524" i="1"/>
  <c r="M524" i="1"/>
  <c r="N524" i="1"/>
  <c r="O524" i="1"/>
  <c r="P524" i="1"/>
  <c r="Q524" i="1"/>
  <c r="V524" i="1"/>
  <c r="W524" i="1"/>
  <c r="AE524" i="1"/>
  <c r="AF524" i="1"/>
  <c r="AL524" i="1"/>
  <c r="AM524" i="1"/>
  <c r="AS524" i="1"/>
  <c r="AT524" i="1"/>
  <c r="AZ524" i="1"/>
  <c r="BB524" i="1"/>
  <c r="BC524" i="1" s="1"/>
  <c r="BD524" i="1"/>
  <c r="BG524" i="1"/>
  <c r="BH524" i="1"/>
  <c r="BJ524" i="1"/>
  <c r="J525" i="1"/>
  <c r="K525" i="1"/>
  <c r="L525" i="1"/>
  <c r="M525" i="1"/>
  <c r="N525" i="1"/>
  <c r="O525" i="1"/>
  <c r="P525" i="1"/>
  <c r="Q525" i="1"/>
  <c r="V525" i="1"/>
  <c r="W525" i="1"/>
  <c r="AE525" i="1"/>
  <c r="AF525" i="1"/>
  <c r="AL525" i="1"/>
  <c r="AM525" i="1"/>
  <c r="AS525" i="1"/>
  <c r="AT525" i="1"/>
  <c r="AZ525" i="1"/>
  <c r="BB525" i="1"/>
  <c r="BD525" i="1"/>
  <c r="BG525" i="1"/>
  <c r="BH525" i="1"/>
  <c r="BJ525" i="1"/>
  <c r="J526" i="1"/>
  <c r="K526" i="1"/>
  <c r="L526" i="1"/>
  <c r="M526" i="1"/>
  <c r="N526" i="1"/>
  <c r="O526" i="1"/>
  <c r="P526" i="1"/>
  <c r="Q526" i="1"/>
  <c r="V526" i="1"/>
  <c r="W526" i="1"/>
  <c r="AE526" i="1"/>
  <c r="AF526" i="1"/>
  <c r="AL526" i="1"/>
  <c r="AM526" i="1"/>
  <c r="AS526" i="1"/>
  <c r="AT526" i="1"/>
  <c r="AZ526" i="1"/>
  <c r="BB526" i="1"/>
  <c r="BD526" i="1"/>
  <c r="BG526" i="1"/>
  <c r="BH526" i="1"/>
  <c r="BJ526" i="1"/>
  <c r="J527" i="1"/>
  <c r="K527" i="1"/>
  <c r="L527" i="1"/>
  <c r="M527" i="1"/>
  <c r="N527" i="1"/>
  <c r="O527" i="1"/>
  <c r="P527" i="1"/>
  <c r="Q527" i="1"/>
  <c r="V527" i="1"/>
  <c r="W527" i="1"/>
  <c r="AE527" i="1"/>
  <c r="AF527" i="1"/>
  <c r="AL527" i="1"/>
  <c r="AM527" i="1"/>
  <c r="AS527" i="1"/>
  <c r="AT527" i="1"/>
  <c r="AZ527" i="1"/>
  <c r="BB527" i="1"/>
  <c r="BD527" i="1"/>
  <c r="BG527" i="1"/>
  <c r="BH527" i="1"/>
  <c r="BJ527" i="1"/>
  <c r="J528" i="1"/>
  <c r="K528" i="1"/>
  <c r="L528" i="1"/>
  <c r="M528" i="1"/>
  <c r="N528" i="1"/>
  <c r="O528" i="1"/>
  <c r="P528" i="1"/>
  <c r="Q528" i="1"/>
  <c r="V528" i="1"/>
  <c r="W528" i="1"/>
  <c r="AE528" i="1"/>
  <c r="AF528" i="1"/>
  <c r="AL528" i="1"/>
  <c r="AM528" i="1"/>
  <c r="AS528" i="1"/>
  <c r="AT528" i="1"/>
  <c r="AZ528" i="1"/>
  <c r="BB528" i="1"/>
  <c r="BD528" i="1"/>
  <c r="BG528" i="1"/>
  <c r="BH528" i="1"/>
  <c r="BJ528" i="1"/>
  <c r="J529" i="1"/>
  <c r="K529" i="1"/>
  <c r="L529" i="1"/>
  <c r="M529" i="1"/>
  <c r="N529" i="1"/>
  <c r="O529" i="1"/>
  <c r="P529" i="1"/>
  <c r="Q529" i="1"/>
  <c r="V529" i="1"/>
  <c r="W529" i="1"/>
  <c r="AE529" i="1"/>
  <c r="AF529" i="1"/>
  <c r="AL529" i="1"/>
  <c r="AM529" i="1"/>
  <c r="AS529" i="1"/>
  <c r="AT529" i="1"/>
  <c r="AZ529" i="1"/>
  <c r="BB529" i="1"/>
  <c r="BD529" i="1"/>
  <c r="BG529" i="1"/>
  <c r="BH529" i="1"/>
  <c r="BJ529" i="1"/>
  <c r="J530" i="1"/>
  <c r="K530" i="1"/>
  <c r="L530" i="1"/>
  <c r="M530" i="1"/>
  <c r="N530" i="1"/>
  <c r="O530" i="1"/>
  <c r="P530" i="1"/>
  <c r="Q530" i="1"/>
  <c r="V530" i="1"/>
  <c r="W530" i="1"/>
  <c r="AE530" i="1"/>
  <c r="AF530" i="1"/>
  <c r="AL530" i="1"/>
  <c r="AM530" i="1"/>
  <c r="AS530" i="1"/>
  <c r="AT530" i="1"/>
  <c r="AZ530" i="1"/>
  <c r="BB530" i="1"/>
  <c r="BD530" i="1"/>
  <c r="BG530" i="1"/>
  <c r="BH530" i="1"/>
  <c r="BJ530" i="1"/>
  <c r="J531" i="1"/>
  <c r="K531" i="1"/>
  <c r="L531" i="1"/>
  <c r="M531" i="1"/>
  <c r="N531" i="1"/>
  <c r="O531" i="1"/>
  <c r="P531" i="1"/>
  <c r="Q531" i="1"/>
  <c r="V531" i="1"/>
  <c r="W531" i="1"/>
  <c r="AE531" i="1"/>
  <c r="AF531" i="1"/>
  <c r="AL531" i="1"/>
  <c r="AM531" i="1"/>
  <c r="AS531" i="1"/>
  <c r="AT531" i="1"/>
  <c r="AZ531" i="1"/>
  <c r="BB531" i="1"/>
  <c r="BC531" i="1" s="1"/>
  <c r="BD531" i="1"/>
  <c r="BG531" i="1"/>
  <c r="BH531" i="1"/>
  <c r="BJ531" i="1"/>
  <c r="J532" i="1"/>
  <c r="K532" i="1"/>
  <c r="L532" i="1"/>
  <c r="M532" i="1"/>
  <c r="N532" i="1"/>
  <c r="O532" i="1"/>
  <c r="P532" i="1"/>
  <c r="Q532" i="1"/>
  <c r="V532" i="1"/>
  <c r="W532" i="1"/>
  <c r="AE532" i="1"/>
  <c r="AF532" i="1"/>
  <c r="AL532" i="1"/>
  <c r="AM532" i="1"/>
  <c r="AS532" i="1"/>
  <c r="AT532" i="1"/>
  <c r="AZ532" i="1"/>
  <c r="BB532" i="1"/>
  <c r="BD532" i="1"/>
  <c r="BG532" i="1"/>
  <c r="BH532" i="1"/>
  <c r="BJ532" i="1"/>
  <c r="J533" i="1"/>
  <c r="K533" i="1"/>
  <c r="L533" i="1"/>
  <c r="M533" i="1"/>
  <c r="N533" i="1"/>
  <c r="O533" i="1"/>
  <c r="P533" i="1"/>
  <c r="Q533" i="1"/>
  <c r="V533" i="1"/>
  <c r="W533" i="1"/>
  <c r="AE533" i="1"/>
  <c r="AF533" i="1"/>
  <c r="AL533" i="1"/>
  <c r="AM533" i="1"/>
  <c r="AS533" i="1"/>
  <c r="AT533" i="1"/>
  <c r="AZ533" i="1"/>
  <c r="BB533" i="1"/>
  <c r="BD533" i="1"/>
  <c r="BG533" i="1"/>
  <c r="BH533" i="1"/>
  <c r="BJ533" i="1"/>
  <c r="J534" i="1"/>
  <c r="K534" i="1"/>
  <c r="L534" i="1"/>
  <c r="M534" i="1"/>
  <c r="N534" i="1"/>
  <c r="O534" i="1"/>
  <c r="P534" i="1"/>
  <c r="Q534" i="1"/>
  <c r="V534" i="1"/>
  <c r="W534" i="1"/>
  <c r="AE534" i="1"/>
  <c r="AF534" i="1"/>
  <c r="AL534" i="1"/>
  <c r="AM534" i="1"/>
  <c r="AS534" i="1"/>
  <c r="AT534" i="1"/>
  <c r="AZ534" i="1"/>
  <c r="BB534" i="1"/>
  <c r="BD534" i="1"/>
  <c r="BG534" i="1"/>
  <c r="BH534" i="1"/>
  <c r="BJ534" i="1"/>
  <c r="J535" i="1"/>
  <c r="K535" i="1"/>
  <c r="L535" i="1"/>
  <c r="M535" i="1"/>
  <c r="N535" i="1"/>
  <c r="O535" i="1"/>
  <c r="P535" i="1"/>
  <c r="Q535" i="1"/>
  <c r="V535" i="1"/>
  <c r="W535" i="1"/>
  <c r="AE535" i="1"/>
  <c r="AF535" i="1"/>
  <c r="AL535" i="1"/>
  <c r="AM535" i="1"/>
  <c r="AS535" i="1"/>
  <c r="AT535" i="1"/>
  <c r="AZ535" i="1"/>
  <c r="BB535" i="1"/>
  <c r="BD535" i="1"/>
  <c r="BG535" i="1"/>
  <c r="BH535" i="1"/>
  <c r="BJ535" i="1"/>
  <c r="J536" i="1"/>
  <c r="K536" i="1"/>
  <c r="L536" i="1"/>
  <c r="M536" i="1"/>
  <c r="N536" i="1"/>
  <c r="O536" i="1"/>
  <c r="P536" i="1"/>
  <c r="Q536" i="1"/>
  <c r="V536" i="1"/>
  <c r="W536" i="1"/>
  <c r="AE536" i="1"/>
  <c r="AF536" i="1"/>
  <c r="AL536" i="1"/>
  <c r="AM536" i="1"/>
  <c r="AS536" i="1"/>
  <c r="AT536" i="1"/>
  <c r="AY536" i="1" s="1"/>
  <c r="AZ536" i="1"/>
  <c r="BB536" i="1"/>
  <c r="BD536" i="1"/>
  <c r="BG536" i="1"/>
  <c r="BH536" i="1"/>
  <c r="BJ536" i="1"/>
  <c r="J537" i="1"/>
  <c r="K537" i="1"/>
  <c r="L537" i="1"/>
  <c r="M537" i="1"/>
  <c r="N537" i="1"/>
  <c r="O537" i="1"/>
  <c r="P537" i="1"/>
  <c r="Q537" i="1"/>
  <c r="V537" i="1"/>
  <c r="W537" i="1"/>
  <c r="AE537" i="1"/>
  <c r="AF537" i="1"/>
  <c r="AL537" i="1"/>
  <c r="AM537" i="1"/>
  <c r="AS537" i="1"/>
  <c r="AT537" i="1"/>
  <c r="AZ537" i="1"/>
  <c r="BB537" i="1"/>
  <c r="BD537" i="1"/>
  <c r="BG537" i="1"/>
  <c r="BH537" i="1"/>
  <c r="BJ537" i="1"/>
  <c r="J538" i="1"/>
  <c r="K538" i="1"/>
  <c r="L538" i="1"/>
  <c r="M538" i="1"/>
  <c r="N538" i="1"/>
  <c r="O538" i="1"/>
  <c r="P538" i="1"/>
  <c r="Q538" i="1"/>
  <c r="V538" i="1"/>
  <c r="W538" i="1"/>
  <c r="AE538" i="1"/>
  <c r="AF538" i="1"/>
  <c r="AL538" i="1"/>
  <c r="AM538" i="1"/>
  <c r="AS538" i="1"/>
  <c r="AT538" i="1"/>
  <c r="AZ538" i="1"/>
  <c r="BB538" i="1"/>
  <c r="BD538" i="1"/>
  <c r="BG538" i="1"/>
  <c r="BH538" i="1"/>
  <c r="BJ538" i="1"/>
  <c r="J539" i="1"/>
  <c r="K539" i="1"/>
  <c r="L539" i="1"/>
  <c r="M539" i="1"/>
  <c r="N539" i="1"/>
  <c r="O539" i="1"/>
  <c r="P539" i="1"/>
  <c r="Q539" i="1"/>
  <c r="V539" i="1"/>
  <c r="W539" i="1"/>
  <c r="AE539" i="1"/>
  <c r="AF539" i="1"/>
  <c r="AL539" i="1"/>
  <c r="AM539" i="1"/>
  <c r="AS539" i="1"/>
  <c r="AT539" i="1"/>
  <c r="AZ539" i="1"/>
  <c r="BB539" i="1"/>
  <c r="BD539" i="1"/>
  <c r="BG539" i="1"/>
  <c r="BH539" i="1"/>
  <c r="BJ539" i="1"/>
  <c r="J540" i="1"/>
  <c r="K540" i="1"/>
  <c r="L540" i="1"/>
  <c r="M540" i="1"/>
  <c r="N540" i="1"/>
  <c r="O540" i="1"/>
  <c r="P540" i="1"/>
  <c r="Q540" i="1"/>
  <c r="V540" i="1"/>
  <c r="W540" i="1"/>
  <c r="AE540" i="1"/>
  <c r="AF540" i="1"/>
  <c r="AL540" i="1"/>
  <c r="AM540" i="1"/>
  <c r="AS540" i="1"/>
  <c r="AT540" i="1"/>
  <c r="AZ540" i="1"/>
  <c r="BB540" i="1"/>
  <c r="BD540" i="1"/>
  <c r="BG540" i="1"/>
  <c r="BH540" i="1"/>
  <c r="BJ540" i="1"/>
  <c r="J541" i="1"/>
  <c r="K541" i="1"/>
  <c r="L541" i="1"/>
  <c r="M541" i="1"/>
  <c r="N541" i="1"/>
  <c r="O541" i="1"/>
  <c r="P541" i="1"/>
  <c r="Q541" i="1"/>
  <c r="V541" i="1"/>
  <c r="Y541" i="1" s="1"/>
  <c r="W541" i="1"/>
  <c r="AE541" i="1"/>
  <c r="AF541" i="1"/>
  <c r="AK541" i="1"/>
  <c r="AL541" i="1"/>
  <c r="AM541" i="1"/>
  <c r="AS541" i="1"/>
  <c r="AT541" i="1"/>
  <c r="AZ541" i="1"/>
  <c r="BB541" i="1"/>
  <c r="BD541" i="1"/>
  <c r="BG541" i="1"/>
  <c r="BH541" i="1"/>
  <c r="BJ541" i="1"/>
  <c r="J542" i="1"/>
  <c r="K542" i="1"/>
  <c r="L542" i="1"/>
  <c r="M542" i="1"/>
  <c r="N542" i="1"/>
  <c r="O542" i="1"/>
  <c r="P542" i="1"/>
  <c r="Q542" i="1"/>
  <c r="V542" i="1"/>
  <c r="W542" i="1"/>
  <c r="AE542" i="1"/>
  <c r="AF542" i="1"/>
  <c r="AL542" i="1"/>
  <c r="AM542" i="1"/>
  <c r="AS542" i="1"/>
  <c r="AT542" i="1"/>
  <c r="AZ542" i="1"/>
  <c r="BB542" i="1"/>
  <c r="BD542" i="1"/>
  <c r="BG542" i="1"/>
  <c r="BH542" i="1"/>
  <c r="BJ542" i="1"/>
  <c r="J543" i="1"/>
  <c r="K543" i="1"/>
  <c r="L543" i="1"/>
  <c r="M543" i="1"/>
  <c r="N543" i="1"/>
  <c r="O543" i="1"/>
  <c r="P543" i="1"/>
  <c r="Q543" i="1"/>
  <c r="V543" i="1"/>
  <c r="W543" i="1"/>
  <c r="AE543" i="1"/>
  <c r="AF543" i="1"/>
  <c r="AL543" i="1"/>
  <c r="AM543" i="1"/>
  <c r="AS543" i="1"/>
  <c r="AT543" i="1"/>
  <c r="AZ543" i="1"/>
  <c r="BB543" i="1"/>
  <c r="BD543" i="1"/>
  <c r="BG543" i="1"/>
  <c r="BH543" i="1"/>
  <c r="BJ543" i="1"/>
  <c r="J544" i="1"/>
  <c r="K544" i="1"/>
  <c r="L544" i="1"/>
  <c r="M544" i="1"/>
  <c r="N544" i="1"/>
  <c r="O544" i="1"/>
  <c r="P544" i="1"/>
  <c r="Q544" i="1"/>
  <c r="V544" i="1"/>
  <c r="W544" i="1"/>
  <c r="AE544" i="1"/>
  <c r="AF544" i="1"/>
  <c r="AL544" i="1"/>
  <c r="AM544" i="1"/>
  <c r="AS544" i="1"/>
  <c r="AT544" i="1"/>
  <c r="AZ544" i="1"/>
  <c r="BB544" i="1"/>
  <c r="BD544" i="1"/>
  <c r="BG544" i="1"/>
  <c r="BH544" i="1"/>
  <c r="BJ544" i="1"/>
  <c r="J545" i="1"/>
  <c r="K545" i="1"/>
  <c r="L545" i="1"/>
  <c r="M545" i="1"/>
  <c r="N545" i="1"/>
  <c r="O545" i="1"/>
  <c r="P545" i="1"/>
  <c r="Q545" i="1"/>
  <c r="V545" i="1"/>
  <c r="W545" i="1"/>
  <c r="AE545" i="1"/>
  <c r="AF545" i="1"/>
  <c r="AL545" i="1"/>
  <c r="AM545" i="1"/>
  <c r="AS545" i="1"/>
  <c r="AT545" i="1"/>
  <c r="AZ545" i="1"/>
  <c r="BB545" i="1"/>
  <c r="BD545" i="1"/>
  <c r="BG545" i="1"/>
  <c r="BH545" i="1"/>
  <c r="BJ545" i="1"/>
  <c r="J546" i="1"/>
  <c r="K546" i="1"/>
  <c r="L546" i="1"/>
  <c r="M546" i="1"/>
  <c r="N546" i="1"/>
  <c r="O546" i="1"/>
  <c r="P546" i="1"/>
  <c r="Q546" i="1"/>
  <c r="V546" i="1"/>
  <c r="W546" i="1"/>
  <c r="AE546" i="1"/>
  <c r="AF546" i="1"/>
  <c r="AL546" i="1"/>
  <c r="AM546" i="1"/>
  <c r="AS546" i="1"/>
  <c r="AT546" i="1"/>
  <c r="AZ546" i="1"/>
  <c r="BB546" i="1"/>
  <c r="BD546" i="1"/>
  <c r="BG546" i="1"/>
  <c r="BH546" i="1"/>
  <c r="BJ546" i="1"/>
  <c r="J547" i="1"/>
  <c r="K547" i="1"/>
  <c r="L547" i="1"/>
  <c r="M547" i="1"/>
  <c r="N547" i="1"/>
  <c r="O547" i="1"/>
  <c r="P547" i="1"/>
  <c r="Q547" i="1"/>
  <c r="V547" i="1"/>
  <c r="W547" i="1"/>
  <c r="AE547" i="1"/>
  <c r="AF547" i="1"/>
  <c r="AL547" i="1"/>
  <c r="AM547" i="1"/>
  <c r="AS547" i="1"/>
  <c r="AT547" i="1"/>
  <c r="AZ547" i="1"/>
  <c r="BB547" i="1"/>
  <c r="BD547" i="1"/>
  <c r="BG547" i="1"/>
  <c r="BH547" i="1"/>
  <c r="BJ547" i="1"/>
  <c r="J548" i="1"/>
  <c r="K548" i="1"/>
  <c r="L548" i="1"/>
  <c r="M548" i="1"/>
  <c r="N548" i="1"/>
  <c r="O548" i="1"/>
  <c r="P548" i="1"/>
  <c r="Q548" i="1"/>
  <c r="V548" i="1"/>
  <c r="W548" i="1"/>
  <c r="AE548" i="1"/>
  <c r="AF548" i="1"/>
  <c r="AL548" i="1"/>
  <c r="AM548" i="1"/>
  <c r="AS548" i="1"/>
  <c r="AT548" i="1"/>
  <c r="AZ548" i="1"/>
  <c r="BB548" i="1"/>
  <c r="BD548" i="1"/>
  <c r="BG548" i="1"/>
  <c r="BH548" i="1"/>
  <c r="BJ548" i="1"/>
  <c r="J549" i="1"/>
  <c r="K549" i="1"/>
  <c r="L549" i="1"/>
  <c r="M549" i="1"/>
  <c r="N549" i="1"/>
  <c r="O549" i="1"/>
  <c r="P549" i="1"/>
  <c r="Q549" i="1"/>
  <c r="V549" i="1"/>
  <c r="W549" i="1"/>
  <c r="AE549" i="1"/>
  <c r="AF549" i="1"/>
  <c r="AL549" i="1"/>
  <c r="AM549" i="1"/>
  <c r="AS549" i="1"/>
  <c r="AT549" i="1"/>
  <c r="AZ549" i="1"/>
  <c r="BB549" i="1"/>
  <c r="BD549" i="1"/>
  <c r="BG549" i="1"/>
  <c r="BH549" i="1"/>
  <c r="BJ549" i="1"/>
  <c r="J550" i="1"/>
  <c r="K550" i="1"/>
  <c r="L550" i="1"/>
  <c r="M550" i="1"/>
  <c r="N550" i="1"/>
  <c r="O550" i="1"/>
  <c r="P550" i="1"/>
  <c r="Q550" i="1"/>
  <c r="V550" i="1"/>
  <c r="W550" i="1"/>
  <c r="AE550" i="1"/>
  <c r="AF550" i="1"/>
  <c r="AL550" i="1"/>
  <c r="AM550" i="1"/>
  <c r="AS550" i="1"/>
  <c r="AT550" i="1"/>
  <c r="AZ550" i="1"/>
  <c r="BB550" i="1"/>
  <c r="BD550" i="1"/>
  <c r="BG550" i="1"/>
  <c r="BH550" i="1"/>
  <c r="BJ550" i="1"/>
  <c r="J551" i="1"/>
  <c r="K551" i="1"/>
  <c r="L551" i="1"/>
  <c r="M551" i="1"/>
  <c r="N551" i="1"/>
  <c r="O551" i="1"/>
  <c r="P551" i="1"/>
  <c r="Q551" i="1"/>
  <c r="V551" i="1"/>
  <c r="W551" i="1"/>
  <c r="AE551" i="1"/>
  <c r="AF551" i="1"/>
  <c r="AL551" i="1"/>
  <c r="AM551" i="1"/>
  <c r="AS551" i="1"/>
  <c r="AT551" i="1"/>
  <c r="AZ551" i="1"/>
  <c r="BB551" i="1"/>
  <c r="BD551" i="1"/>
  <c r="BG551" i="1"/>
  <c r="BH551" i="1"/>
  <c r="BJ551" i="1"/>
  <c r="J552" i="1"/>
  <c r="K552" i="1"/>
  <c r="L552" i="1"/>
  <c r="M552" i="1"/>
  <c r="N552" i="1"/>
  <c r="O552" i="1"/>
  <c r="P552" i="1"/>
  <c r="Q552" i="1"/>
  <c r="V552" i="1"/>
  <c r="W552" i="1"/>
  <c r="AE552" i="1"/>
  <c r="AF552" i="1"/>
  <c r="AL552" i="1"/>
  <c r="AM552" i="1"/>
  <c r="AS552" i="1"/>
  <c r="AT552" i="1"/>
  <c r="AZ552" i="1"/>
  <c r="BB552" i="1"/>
  <c r="BD552" i="1"/>
  <c r="BE552" i="1" s="1"/>
  <c r="BG552" i="1"/>
  <c r="BH552" i="1"/>
  <c r="BJ552" i="1"/>
  <c r="J553" i="1"/>
  <c r="K553" i="1"/>
  <c r="L553" i="1"/>
  <c r="M553" i="1"/>
  <c r="N553" i="1"/>
  <c r="O553" i="1"/>
  <c r="P553" i="1"/>
  <c r="Q553" i="1"/>
  <c r="V553" i="1"/>
  <c r="W553" i="1"/>
  <c r="AE553" i="1"/>
  <c r="AF553" i="1"/>
  <c r="AL553" i="1"/>
  <c r="AM553" i="1"/>
  <c r="AS553" i="1"/>
  <c r="AT553" i="1"/>
  <c r="AZ553" i="1"/>
  <c r="BB553" i="1"/>
  <c r="BD553" i="1"/>
  <c r="BG553" i="1"/>
  <c r="BH553" i="1"/>
  <c r="BJ553" i="1"/>
  <c r="J554" i="1"/>
  <c r="K554" i="1"/>
  <c r="L554" i="1"/>
  <c r="M554" i="1"/>
  <c r="N554" i="1"/>
  <c r="O554" i="1"/>
  <c r="P554" i="1"/>
  <c r="Q554" i="1"/>
  <c r="V554" i="1"/>
  <c r="W554" i="1"/>
  <c r="AE554" i="1"/>
  <c r="AF554" i="1"/>
  <c r="AL554" i="1"/>
  <c r="AM554" i="1"/>
  <c r="AS554" i="1"/>
  <c r="AT554" i="1"/>
  <c r="AZ554" i="1"/>
  <c r="BB554" i="1"/>
  <c r="BD554" i="1"/>
  <c r="BG554" i="1"/>
  <c r="BH554" i="1"/>
  <c r="BJ554" i="1"/>
  <c r="J555" i="1"/>
  <c r="K555" i="1"/>
  <c r="L555" i="1"/>
  <c r="M555" i="1"/>
  <c r="N555" i="1"/>
  <c r="O555" i="1"/>
  <c r="P555" i="1"/>
  <c r="Q555" i="1"/>
  <c r="V555" i="1"/>
  <c r="W555" i="1"/>
  <c r="AE555" i="1"/>
  <c r="AF555" i="1"/>
  <c r="AL555" i="1"/>
  <c r="AM555" i="1"/>
  <c r="AS555" i="1"/>
  <c r="AT555" i="1"/>
  <c r="AZ555" i="1"/>
  <c r="BB555" i="1"/>
  <c r="BD555" i="1"/>
  <c r="BG555" i="1"/>
  <c r="BH555" i="1"/>
  <c r="BJ555" i="1"/>
  <c r="J556" i="1"/>
  <c r="K556" i="1"/>
  <c r="L556" i="1"/>
  <c r="M556" i="1"/>
  <c r="N556" i="1"/>
  <c r="O556" i="1"/>
  <c r="P556" i="1"/>
  <c r="Q556" i="1"/>
  <c r="V556" i="1"/>
  <c r="W556" i="1"/>
  <c r="AE556" i="1"/>
  <c r="AF556" i="1"/>
  <c r="AL556" i="1"/>
  <c r="AM556" i="1"/>
  <c r="AS556" i="1"/>
  <c r="AT556" i="1"/>
  <c r="AZ556" i="1"/>
  <c r="BB556" i="1"/>
  <c r="BD556" i="1"/>
  <c r="BG556" i="1"/>
  <c r="BH556" i="1"/>
  <c r="BJ556" i="1"/>
  <c r="J557" i="1"/>
  <c r="K557" i="1"/>
  <c r="L557" i="1"/>
  <c r="M557" i="1"/>
  <c r="N557" i="1"/>
  <c r="O557" i="1"/>
  <c r="P557" i="1"/>
  <c r="Q557" i="1"/>
  <c r="V557" i="1"/>
  <c r="W557" i="1"/>
  <c r="AE557" i="1"/>
  <c r="AF557" i="1"/>
  <c r="AL557" i="1"/>
  <c r="AM557" i="1"/>
  <c r="AS557" i="1"/>
  <c r="AT557" i="1"/>
  <c r="AZ557" i="1"/>
  <c r="BB557" i="1"/>
  <c r="BD557" i="1"/>
  <c r="BG557" i="1"/>
  <c r="BH557" i="1"/>
  <c r="BJ557" i="1"/>
  <c r="J558" i="1"/>
  <c r="K558" i="1"/>
  <c r="L558" i="1"/>
  <c r="M558" i="1"/>
  <c r="N558" i="1"/>
  <c r="O558" i="1"/>
  <c r="P558" i="1"/>
  <c r="Q558" i="1"/>
  <c r="V558" i="1"/>
  <c r="W558" i="1"/>
  <c r="AE558" i="1"/>
  <c r="AF558" i="1"/>
  <c r="AL558" i="1"/>
  <c r="AM558" i="1"/>
  <c r="AS558" i="1"/>
  <c r="AT558" i="1"/>
  <c r="AZ558" i="1"/>
  <c r="BB558" i="1"/>
  <c r="BD558" i="1"/>
  <c r="BG558" i="1"/>
  <c r="BH558" i="1"/>
  <c r="BJ558" i="1"/>
  <c r="J559" i="1"/>
  <c r="K559" i="1"/>
  <c r="L559" i="1"/>
  <c r="M559" i="1"/>
  <c r="N559" i="1"/>
  <c r="O559" i="1"/>
  <c r="P559" i="1"/>
  <c r="Q559" i="1"/>
  <c r="V559" i="1"/>
  <c r="W559" i="1"/>
  <c r="AE559" i="1"/>
  <c r="AF559" i="1"/>
  <c r="AL559" i="1"/>
  <c r="AM559" i="1"/>
  <c r="AS559" i="1"/>
  <c r="AT559" i="1"/>
  <c r="AZ559" i="1"/>
  <c r="BB559" i="1"/>
  <c r="BC559" i="1" s="1"/>
  <c r="BD559" i="1"/>
  <c r="BG559" i="1"/>
  <c r="BH559" i="1"/>
  <c r="BJ559" i="1"/>
  <c r="J560" i="1"/>
  <c r="K560" i="1"/>
  <c r="L560" i="1"/>
  <c r="M560" i="1"/>
  <c r="N560" i="1"/>
  <c r="O560" i="1"/>
  <c r="P560" i="1"/>
  <c r="Q560" i="1"/>
  <c r="V560" i="1"/>
  <c r="W560" i="1"/>
  <c r="AE560" i="1"/>
  <c r="AF560" i="1"/>
  <c r="AL560" i="1"/>
  <c r="AM560" i="1"/>
  <c r="AS560" i="1"/>
  <c r="AT560" i="1"/>
  <c r="AX560" i="1" s="1"/>
  <c r="AZ560" i="1"/>
  <c r="BB560" i="1"/>
  <c r="BD560" i="1"/>
  <c r="BG560" i="1"/>
  <c r="BH560" i="1"/>
  <c r="BJ560" i="1"/>
  <c r="J561" i="1"/>
  <c r="K561" i="1"/>
  <c r="L561" i="1"/>
  <c r="M561" i="1"/>
  <c r="N561" i="1"/>
  <c r="O561" i="1"/>
  <c r="P561" i="1"/>
  <c r="Q561" i="1"/>
  <c r="V561" i="1"/>
  <c r="W561" i="1"/>
  <c r="AE561" i="1"/>
  <c r="AF561" i="1"/>
  <c r="AL561" i="1"/>
  <c r="AM561" i="1"/>
  <c r="AS561" i="1"/>
  <c r="AT561" i="1"/>
  <c r="AZ561" i="1"/>
  <c r="BB561" i="1"/>
  <c r="BC561" i="1" s="1"/>
  <c r="BD561" i="1"/>
  <c r="BG561" i="1"/>
  <c r="BH561" i="1"/>
  <c r="BJ561" i="1"/>
  <c r="J562" i="1"/>
  <c r="K562" i="1"/>
  <c r="L562" i="1"/>
  <c r="M562" i="1"/>
  <c r="N562" i="1"/>
  <c r="O562" i="1"/>
  <c r="P562" i="1"/>
  <c r="Q562" i="1"/>
  <c r="V562" i="1"/>
  <c r="W562" i="1"/>
  <c r="AE562" i="1"/>
  <c r="AF562" i="1"/>
  <c r="AL562" i="1"/>
  <c r="AM562" i="1"/>
  <c r="AS562" i="1"/>
  <c r="AT562" i="1"/>
  <c r="AZ562" i="1"/>
  <c r="BB562" i="1"/>
  <c r="BD562" i="1"/>
  <c r="BG562" i="1"/>
  <c r="BH562" i="1"/>
  <c r="BJ562" i="1"/>
  <c r="J563" i="1"/>
  <c r="K563" i="1"/>
  <c r="L563" i="1"/>
  <c r="M563" i="1"/>
  <c r="N563" i="1"/>
  <c r="O563" i="1"/>
  <c r="P563" i="1"/>
  <c r="Q563" i="1"/>
  <c r="V563" i="1"/>
  <c r="W563" i="1"/>
  <c r="AE563" i="1"/>
  <c r="AF563" i="1"/>
  <c r="AL563" i="1"/>
  <c r="AM563" i="1"/>
  <c r="AS563" i="1"/>
  <c r="AT563" i="1"/>
  <c r="AZ563" i="1"/>
  <c r="BB563" i="1"/>
  <c r="BD563" i="1"/>
  <c r="BG563" i="1"/>
  <c r="BH563" i="1"/>
  <c r="BJ563" i="1"/>
  <c r="J564" i="1"/>
  <c r="K564" i="1"/>
  <c r="L564" i="1"/>
  <c r="M564" i="1"/>
  <c r="N564" i="1"/>
  <c r="O564" i="1"/>
  <c r="P564" i="1"/>
  <c r="Q564" i="1"/>
  <c r="V564" i="1"/>
  <c r="W564" i="1"/>
  <c r="AE564" i="1"/>
  <c r="AF564" i="1"/>
  <c r="AL564" i="1"/>
  <c r="AM564" i="1"/>
  <c r="AS564" i="1"/>
  <c r="AT564" i="1"/>
  <c r="AZ564" i="1"/>
  <c r="BB564" i="1"/>
  <c r="BD564" i="1"/>
  <c r="BG564" i="1"/>
  <c r="BH564" i="1"/>
  <c r="BJ564" i="1"/>
  <c r="J565" i="1"/>
  <c r="K565" i="1"/>
  <c r="L565" i="1"/>
  <c r="M565" i="1"/>
  <c r="N565" i="1"/>
  <c r="O565" i="1"/>
  <c r="P565" i="1"/>
  <c r="Q565" i="1"/>
  <c r="V565" i="1"/>
  <c r="W565" i="1"/>
  <c r="AE565" i="1"/>
  <c r="AF565" i="1"/>
  <c r="AL565" i="1"/>
  <c r="AM565" i="1"/>
  <c r="AS565" i="1"/>
  <c r="AT565" i="1"/>
  <c r="AW565" i="1" s="1"/>
  <c r="AZ565" i="1"/>
  <c r="BB565" i="1"/>
  <c r="BD565" i="1"/>
  <c r="BG565" i="1"/>
  <c r="BH565" i="1"/>
  <c r="BJ565" i="1"/>
  <c r="J566" i="1"/>
  <c r="K566" i="1"/>
  <c r="L566" i="1"/>
  <c r="M566" i="1"/>
  <c r="N566" i="1"/>
  <c r="O566" i="1"/>
  <c r="P566" i="1"/>
  <c r="Q566" i="1"/>
  <c r="V566" i="1"/>
  <c r="W566" i="1"/>
  <c r="AE566" i="1"/>
  <c r="AF566" i="1"/>
  <c r="AL566" i="1"/>
  <c r="AM566" i="1"/>
  <c r="AS566" i="1"/>
  <c r="AT566" i="1"/>
  <c r="AZ566" i="1"/>
  <c r="BB566" i="1"/>
  <c r="BD566" i="1"/>
  <c r="BG566" i="1"/>
  <c r="BH566" i="1"/>
  <c r="BJ566" i="1"/>
  <c r="J567" i="1"/>
  <c r="K567" i="1"/>
  <c r="L567" i="1"/>
  <c r="M567" i="1"/>
  <c r="N567" i="1"/>
  <c r="O567" i="1"/>
  <c r="P567" i="1"/>
  <c r="Q567" i="1"/>
  <c r="V567" i="1"/>
  <c r="W567" i="1"/>
  <c r="AE567" i="1"/>
  <c r="AF567" i="1"/>
  <c r="AL567" i="1"/>
  <c r="AM567" i="1"/>
  <c r="AS567" i="1"/>
  <c r="AT567" i="1"/>
  <c r="AZ567" i="1"/>
  <c r="BB567" i="1"/>
  <c r="BD567" i="1"/>
  <c r="BG567" i="1"/>
  <c r="BH567" i="1"/>
  <c r="BJ567" i="1"/>
  <c r="J568" i="1"/>
  <c r="K568" i="1"/>
  <c r="L568" i="1"/>
  <c r="M568" i="1"/>
  <c r="N568" i="1"/>
  <c r="O568" i="1"/>
  <c r="P568" i="1"/>
  <c r="Q568" i="1"/>
  <c r="V568" i="1"/>
  <c r="W568" i="1"/>
  <c r="AE568" i="1"/>
  <c r="AF568" i="1"/>
  <c r="AH568" i="1" s="1"/>
  <c r="AL568" i="1"/>
  <c r="AM568" i="1"/>
  <c r="AS568" i="1"/>
  <c r="AT568" i="1"/>
  <c r="AZ568" i="1"/>
  <c r="BB568" i="1"/>
  <c r="BD568" i="1"/>
  <c r="BG568" i="1"/>
  <c r="BH568" i="1"/>
  <c r="BJ568" i="1"/>
  <c r="J569" i="1"/>
  <c r="K569" i="1"/>
  <c r="L569" i="1"/>
  <c r="M569" i="1"/>
  <c r="N569" i="1"/>
  <c r="O569" i="1"/>
  <c r="P569" i="1"/>
  <c r="Q569" i="1"/>
  <c r="V569" i="1"/>
  <c r="W569" i="1"/>
  <c r="AE569" i="1"/>
  <c r="AF569" i="1"/>
  <c r="AL569" i="1"/>
  <c r="AM569" i="1"/>
  <c r="AP569" i="1" s="1"/>
  <c r="AS569" i="1"/>
  <c r="AT569" i="1"/>
  <c r="AZ569" i="1"/>
  <c r="BB569" i="1"/>
  <c r="BD569" i="1"/>
  <c r="BG569" i="1"/>
  <c r="BH569" i="1"/>
  <c r="BJ569" i="1"/>
  <c r="J570" i="1"/>
  <c r="K570" i="1"/>
  <c r="L570" i="1"/>
  <c r="M570" i="1"/>
  <c r="N570" i="1"/>
  <c r="O570" i="1"/>
  <c r="P570" i="1"/>
  <c r="Q570" i="1"/>
  <c r="V570" i="1"/>
  <c r="W570" i="1"/>
  <c r="AE570" i="1"/>
  <c r="AF570" i="1"/>
  <c r="AL570" i="1"/>
  <c r="AM570" i="1"/>
  <c r="AS570" i="1"/>
  <c r="AT570" i="1"/>
  <c r="AZ570" i="1"/>
  <c r="BB570" i="1"/>
  <c r="BD570" i="1"/>
  <c r="BG570" i="1"/>
  <c r="BH570" i="1"/>
  <c r="BJ570" i="1"/>
  <c r="J571" i="1"/>
  <c r="K571" i="1"/>
  <c r="L571" i="1"/>
  <c r="M571" i="1"/>
  <c r="N571" i="1"/>
  <c r="O571" i="1"/>
  <c r="P571" i="1"/>
  <c r="Q571" i="1"/>
  <c r="V571" i="1"/>
  <c r="W571" i="1"/>
  <c r="AE571" i="1"/>
  <c r="AF571" i="1"/>
  <c r="AL571" i="1"/>
  <c r="AM571" i="1"/>
  <c r="AS571" i="1"/>
  <c r="AT571" i="1"/>
  <c r="AZ571" i="1"/>
  <c r="BB571" i="1"/>
  <c r="BD571" i="1"/>
  <c r="BG571" i="1"/>
  <c r="BH571" i="1"/>
  <c r="BJ571" i="1"/>
  <c r="J572" i="1"/>
  <c r="K572" i="1"/>
  <c r="L572" i="1"/>
  <c r="M572" i="1"/>
  <c r="N572" i="1"/>
  <c r="O572" i="1"/>
  <c r="P572" i="1"/>
  <c r="Q572" i="1"/>
  <c r="V572" i="1"/>
  <c r="W572" i="1"/>
  <c r="AE572" i="1"/>
  <c r="AF572" i="1"/>
  <c r="AL572" i="1"/>
  <c r="AM572" i="1"/>
  <c r="AS572" i="1"/>
  <c r="AT572" i="1"/>
  <c r="AZ572" i="1"/>
  <c r="BB572" i="1"/>
  <c r="BD572" i="1"/>
  <c r="BG572" i="1"/>
  <c r="BH572" i="1"/>
  <c r="BJ572" i="1"/>
  <c r="J573" i="1"/>
  <c r="K573" i="1"/>
  <c r="L573" i="1"/>
  <c r="M573" i="1"/>
  <c r="N573" i="1"/>
  <c r="O573" i="1"/>
  <c r="P573" i="1"/>
  <c r="Q573" i="1"/>
  <c r="V573" i="1"/>
  <c r="W573" i="1"/>
  <c r="AE573" i="1"/>
  <c r="AF573" i="1"/>
  <c r="AL573" i="1"/>
  <c r="AM573" i="1"/>
  <c r="AS573" i="1"/>
  <c r="AT573" i="1"/>
  <c r="AZ573" i="1"/>
  <c r="BB573" i="1"/>
  <c r="BD573" i="1"/>
  <c r="BG573" i="1"/>
  <c r="BH573" i="1"/>
  <c r="BJ573" i="1"/>
  <c r="J574" i="1"/>
  <c r="K574" i="1"/>
  <c r="L574" i="1"/>
  <c r="M574" i="1"/>
  <c r="N574" i="1"/>
  <c r="O574" i="1"/>
  <c r="P574" i="1"/>
  <c r="Q574" i="1"/>
  <c r="V574" i="1"/>
  <c r="W574" i="1"/>
  <c r="Y574" i="1" s="1"/>
  <c r="AE574" i="1"/>
  <c r="AF574" i="1"/>
  <c r="AL574" i="1"/>
  <c r="AM574" i="1"/>
  <c r="AS574" i="1"/>
  <c r="AT574" i="1"/>
  <c r="AY574" i="1" s="1"/>
  <c r="AZ574" i="1"/>
  <c r="BB574" i="1"/>
  <c r="BD574" i="1"/>
  <c r="BG574" i="1"/>
  <c r="BH574" i="1"/>
  <c r="BJ574" i="1"/>
  <c r="J575" i="1"/>
  <c r="K575" i="1"/>
  <c r="L575" i="1"/>
  <c r="M575" i="1"/>
  <c r="N575" i="1"/>
  <c r="O575" i="1"/>
  <c r="P575" i="1"/>
  <c r="Q575" i="1"/>
  <c r="V575" i="1"/>
  <c r="W575" i="1"/>
  <c r="AE575" i="1"/>
  <c r="AF575" i="1"/>
  <c r="AL575" i="1"/>
  <c r="AM575" i="1"/>
  <c r="AS575" i="1"/>
  <c r="AT575" i="1"/>
  <c r="AZ575" i="1"/>
  <c r="BB575" i="1"/>
  <c r="BD575" i="1"/>
  <c r="BG575" i="1"/>
  <c r="BH575" i="1"/>
  <c r="BJ575" i="1"/>
  <c r="J576" i="1"/>
  <c r="K576" i="1"/>
  <c r="L576" i="1"/>
  <c r="M576" i="1"/>
  <c r="N576" i="1"/>
  <c r="O576" i="1"/>
  <c r="P576" i="1"/>
  <c r="Q576" i="1"/>
  <c r="V576" i="1"/>
  <c r="W576" i="1"/>
  <c r="AE576" i="1"/>
  <c r="AF576" i="1"/>
  <c r="AL576" i="1"/>
  <c r="AM576" i="1"/>
  <c r="AS576" i="1"/>
  <c r="AT576" i="1"/>
  <c r="AZ576" i="1"/>
  <c r="BB576" i="1"/>
  <c r="BD576" i="1"/>
  <c r="BG576" i="1"/>
  <c r="BH576" i="1"/>
  <c r="BJ576" i="1"/>
  <c r="J577" i="1"/>
  <c r="K577" i="1"/>
  <c r="L577" i="1"/>
  <c r="M577" i="1"/>
  <c r="N577" i="1"/>
  <c r="O577" i="1"/>
  <c r="P577" i="1"/>
  <c r="Q577" i="1"/>
  <c r="V577" i="1"/>
  <c r="W577" i="1"/>
  <c r="AE577" i="1"/>
  <c r="AF577" i="1"/>
  <c r="AL577" i="1"/>
  <c r="AM577" i="1"/>
  <c r="AS577" i="1"/>
  <c r="AT577" i="1"/>
  <c r="AZ577" i="1"/>
  <c r="BB577" i="1"/>
  <c r="BD577" i="1"/>
  <c r="BG577" i="1"/>
  <c r="BH577" i="1"/>
  <c r="BJ577" i="1"/>
  <c r="J578" i="1"/>
  <c r="K578" i="1"/>
  <c r="L578" i="1"/>
  <c r="M578" i="1"/>
  <c r="N578" i="1"/>
  <c r="O578" i="1"/>
  <c r="P578" i="1"/>
  <c r="Q578" i="1"/>
  <c r="V578" i="1"/>
  <c r="W578" i="1"/>
  <c r="AE578" i="1"/>
  <c r="AF578" i="1"/>
  <c r="AL578" i="1"/>
  <c r="AM578" i="1"/>
  <c r="AS578" i="1"/>
  <c r="AT578" i="1"/>
  <c r="AZ578" i="1"/>
  <c r="BB578" i="1"/>
  <c r="BD578" i="1"/>
  <c r="BG578" i="1"/>
  <c r="BH578" i="1"/>
  <c r="BJ578" i="1"/>
  <c r="J579" i="1"/>
  <c r="K579" i="1"/>
  <c r="L579" i="1"/>
  <c r="M579" i="1"/>
  <c r="N579" i="1"/>
  <c r="O579" i="1"/>
  <c r="P579" i="1"/>
  <c r="Q579" i="1"/>
  <c r="V579" i="1"/>
  <c r="W579" i="1"/>
  <c r="AE579" i="1"/>
  <c r="AF579" i="1"/>
  <c r="AL579" i="1"/>
  <c r="AM579" i="1"/>
  <c r="AS579" i="1"/>
  <c r="AT579" i="1"/>
  <c r="AZ579" i="1"/>
  <c r="BB579" i="1"/>
  <c r="BD579" i="1"/>
  <c r="BG579" i="1"/>
  <c r="BH579" i="1"/>
  <c r="BJ579" i="1"/>
  <c r="J580" i="1"/>
  <c r="K580" i="1"/>
  <c r="L580" i="1"/>
  <c r="M580" i="1"/>
  <c r="N580" i="1"/>
  <c r="O580" i="1"/>
  <c r="P580" i="1"/>
  <c r="Q580" i="1"/>
  <c r="V580" i="1"/>
  <c r="W580" i="1"/>
  <c r="AE580" i="1"/>
  <c r="AF580" i="1"/>
  <c r="AL580" i="1"/>
  <c r="AM580" i="1"/>
  <c r="AS580" i="1"/>
  <c r="AT580" i="1"/>
  <c r="AZ580" i="1"/>
  <c r="BB580" i="1"/>
  <c r="BD580" i="1"/>
  <c r="BG580" i="1"/>
  <c r="BH580" i="1"/>
  <c r="BJ580" i="1"/>
  <c r="J581" i="1"/>
  <c r="K581" i="1"/>
  <c r="L581" i="1"/>
  <c r="M581" i="1"/>
  <c r="N581" i="1"/>
  <c r="O581" i="1"/>
  <c r="P581" i="1"/>
  <c r="Q581" i="1"/>
  <c r="V581" i="1"/>
  <c r="W581" i="1"/>
  <c r="AE581" i="1"/>
  <c r="AF581" i="1"/>
  <c r="AL581" i="1"/>
  <c r="AM581" i="1"/>
  <c r="AS581" i="1"/>
  <c r="AT581" i="1"/>
  <c r="AZ581" i="1"/>
  <c r="BB581" i="1"/>
  <c r="BD581" i="1"/>
  <c r="BG581" i="1"/>
  <c r="BH581" i="1"/>
  <c r="BJ581" i="1"/>
  <c r="J582" i="1"/>
  <c r="K582" i="1"/>
  <c r="L582" i="1"/>
  <c r="M582" i="1"/>
  <c r="N582" i="1"/>
  <c r="O582" i="1"/>
  <c r="P582" i="1"/>
  <c r="Q582" i="1"/>
  <c r="V582" i="1"/>
  <c r="W582" i="1"/>
  <c r="AE582" i="1"/>
  <c r="AF582" i="1"/>
  <c r="AL582" i="1"/>
  <c r="AM582" i="1"/>
  <c r="AS582" i="1"/>
  <c r="AT582" i="1"/>
  <c r="AZ582" i="1"/>
  <c r="BB582" i="1"/>
  <c r="BD582" i="1"/>
  <c r="BG582" i="1"/>
  <c r="BH582" i="1"/>
  <c r="BJ582" i="1"/>
  <c r="J583" i="1"/>
  <c r="K583" i="1"/>
  <c r="L583" i="1"/>
  <c r="M583" i="1"/>
  <c r="N583" i="1"/>
  <c r="O583" i="1"/>
  <c r="P583" i="1"/>
  <c r="Q583" i="1"/>
  <c r="V583" i="1"/>
  <c r="W583" i="1"/>
  <c r="AE583" i="1"/>
  <c r="AF583" i="1"/>
  <c r="AL583" i="1"/>
  <c r="AM583" i="1"/>
  <c r="AS583" i="1"/>
  <c r="AT583" i="1"/>
  <c r="AZ583" i="1"/>
  <c r="BB583" i="1"/>
  <c r="BD583" i="1"/>
  <c r="BG583" i="1"/>
  <c r="BH583" i="1"/>
  <c r="BJ583" i="1"/>
  <c r="J584" i="1"/>
  <c r="K584" i="1"/>
  <c r="L584" i="1"/>
  <c r="M584" i="1"/>
  <c r="N584" i="1"/>
  <c r="O584" i="1"/>
  <c r="P584" i="1"/>
  <c r="Q584" i="1"/>
  <c r="V584" i="1"/>
  <c r="W584" i="1"/>
  <c r="AE584" i="1"/>
  <c r="AF584" i="1"/>
  <c r="AL584" i="1"/>
  <c r="AM584" i="1"/>
  <c r="AS584" i="1"/>
  <c r="AT584" i="1"/>
  <c r="AZ584" i="1"/>
  <c r="BB584" i="1"/>
  <c r="BD584" i="1"/>
  <c r="BG584" i="1"/>
  <c r="BH584" i="1"/>
  <c r="BJ584" i="1"/>
  <c r="J585" i="1"/>
  <c r="K585" i="1"/>
  <c r="L585" i="1"/>
  <c r="M585" i="1"/>
  <c r="N585" i="1"/>
  <c r="O585" i="1"/>
  <c r="P585" i="1"/>
  <c r="Q585" i="1"/>
  <c r="V585" i="1"/>
  <c r="W585" i="1"/>
  <c r="AE585" i="1"/>
  <c r="AF585" i="1"/>
  <c r="AL585" i="1"/>
  <c r="AM585" i="1"/>
  <c r="AS585" i="1"/>
  <c r="AT585" i="1"/>
  <c r="AZ585" i="1"/>
  <c r="BB585" i="1"/>
  <c r="BD585" i="1"/>
  <c r="BG585" i="1"/>
  <c r="BH585" i="1"/>
  <c r="BJ585" i="1"/>
  <c r="J586" i="1"/>
  <c r="K586" i="1"/>
  <c r="L586" i="1"/>
  <c r="M586" i="1"/>
  <c r="N586" i="1"/>
  <c r="O586" i="1"/>
  <c r="P586" i="1"/>
  <c r="Q586" i="1"/>
  <c r="V586" i="1"/>
  <c r="W586" i="1"/>
  <c r="AE586" i="1"/>
  <c r="AF586" i="1"/>
  <c r="AH586" i="1" s="1"/>
  <c r="AL586" i="1"/>
  <c r="AM586" i="1"/>
  <c r="AS586" i="1"/>
  <c r="AT586" i="1"/>
  <c r="AZ586" i="1"/>
  <c r="BB586" i="1"/>
  <c r="BD586" i="1"/>
  <c r="BG586" i="1"/>
  <c r="BH586" i="1"/>
  <c r="BJ586" i="1"/>
  <c r="J587" i="1"/>
  <c r="K587" i="1"/>
  <c r="L587" i="1"/>
  <c r="M587" i="1"/>
  <c r="N587" i="1"/>
  <c r="O587" i="1"/>
  <c r="P587" i="1"/>
  <c r="Q587" i="1"/>
  <c r="V587" i="1"/>
  <c r="W587" i="1"/>
  <c r="AE587" i="1"/>
  <c r="AF587" i="1"/>
  <c r="AL587" i="1"/>
  <c r="AM587" i="1"/>
  <c r="AS587" i="1"/>
  <c r="AT587" i="1"/>
  <c r="AZ587" i="1"/>
  <c r="BB587" i="1"/>
  <c r="BD587" i="1"/>
  <c r="BG587" i="1"/>
  <c r="BH587" i="1"/>
  <c r="BJ587" i="1"/>
  <c r="J588" i="1"/>
  <c r="K588" i="1"/>
  <c r="L588" i="1"/>
  <c r="M588" i="1"/>
  <c r="N588" i="1"/>
  <c r="O588" i="1"/>
  <c r="P588" i="1"/>
  <c r="Q588" i="1"/>
  <c r="V588" i="1"/>
  <c r="W588" i="1"/>
  <c r="AE588" i="1"/>
  <c r="AF588" i="1"/>
  <c r="AL588" i="1"/>
  <c r="AM588" i="1"/>
  <c r="AS588" i="1"/>
  <c r="AT588" i="1"/>
  <c r="AZ588" i="1"/>
  <c r="BB588" i="1"/>
  <c r="BD588" i="1"/>
  <c r="BG588" i="1"/>
  <c r="BH588" i="1"/>
  <c r="BJ588" i="1"/>
  <c r="J589" i="1"/>
  <c r="K589" i="1"/>
  <c r="L589" i="1"/>
  <c r="M589" i="1"/>
  <c r="N589" i="1"/>
  <c r="O589" i="1"/>
  <c r="P589" i="1"/>
  <c r="Q589" i="1"/>
  <c r="V589" i="1"/>
  <c r="W589" i="1"/>
  <c r="AE589" i="1"/>
  <c r="AF589" i="1"/>
  <c r="AL589" i="1"/>
  <c r="AM589" i="1"/>
  <c r="AS589" i="1"/>
  <c r="AT589" i="1"/>
  <c r="AZ589" i="1"/>
  <c r="BB589" i="1"/>
  <c r="BD589" i="1"/>
  <c r="BG589" i="1"/>
  <c r="BH589" i="1"/>
  <c r="BJ589" i="1"/>
  <c r="J590" i="1"/>
  <c r="K590" i="1"/>
  <c r="L590" i="1"/>
  <c r="M590" i="1"/>
  <c r="N590" i="1"/>
  <c r="O590" i="1"/>
  <c r="P590" i="1"/>
  <c r="Q590" i="1"/>
  <c r="V590" i="1"/>
  <c r="W590" i="1"/>
  <c r="AE590" i="1"/>
  <c r="AF590" i="1"/>
  <c r="AL590" i="1"/>
  <c r="AM590" i="1"/>
  <c r="AS590" i="1"/>
  <c r="AT590" i="1"/>
  <c r="AZ590" i="1"/>
  <c r="BB590" i="1"/>
  <c r="BD590" i="1"/>
  <c r="BG590" i="1"/>
  <c r="BH590" i="1"/>
  <c r="BJ590" i="1"/>
  <c r="J591" i="1"/>
  <c r="K591" i="1"/>
  <c r="L591" i="1"/>
  <c r="M591" i="1"/>
  <c r="N591" i="1"/>
  <c r="O591" i="1"/>
  <c r="P591" i="1"/>
  <c r="Q591" i="1"/>
  <c r="V591" i="1"/>
  <c r="W591" i="1"/>
  <c r="AE591" i="1"/>
  <c r="AF591" i="1"/>
  <c r="AL591" i="1"/>
  <c r="AM591" i="1"/>
  <c r="AS591" i="1"/>
  <c r="AT591" i="1"/>
  <c r="AZ591" i="1"/>
  <c r="BB591" i="1"/>
  <c r="BD591" i="1"/>
  <c r="BG591" i="1"/>
  <c r="BH591" i="1"/>
  <c r="BJ591" i="1"/>
  <c r="J592" i="1"/>
  <c r="K592" i="1"/>
  <c r="L592" i="1"/>
  <c r="M592" i="1"/>
  <c r="N592" i="1"/>
  <c r="O592" i="1"/>
  <c r="P592" i="1"/>
  <c r="Q592" i="1"/>
  <c r="V592" i="1"/>
  <c r="W592" i="1"/>
  <c r="AE592" i="1"/>
  <c r="AF592" i="1"/>
  <c r="AL592" i="1"/>
  <c r="AM592" i="1"/>
  <c r="AS592" i="1"/>
  <c r="AT592" i="1"/>
  <c r="AZ592" i="1"/>
  <c r="BB592" i="1"/>
  <c r="BD592" i="1"/>
  <c r="BG592" i="1"/>
  <c r="BH592" i="1"/>
  <c r="BJ592" i="1"/>
  <c r="J593" i="1"/>
  <c r="K593" i="1"/>
  <c r="L593" i="1"/>
  <c r="M593" i="1"/>
  <c r="N593" i="1"/>
  <c r="O593" i="1"/>
  <c r="P593" i="1"/>
  <c r="Q593" i="1"/>
  <c r="V593" i="1"/>
  <c r="W593" i="1"/>
  <c r="AE593" i="1"/>
  <c r="AF593" i="1"/>
  <c r="AL593" i="1"/>
  <c r="AM593" i="1"/>
  <c r="AS593" i="1"/>
  <c r="AT593" i="1"/>
  <c r="AZ593" i="1"/>
  <c r="BB593" i="1"/>
  <c r="BD593" i="1"/>
  <c r="BG593" i="1"/>
  <c r="BH593" i="1"/>
  <c r="BJ593" i="1"/>
  <c r="J594" i="1"/>
  <c r="K594" i="1"/>
  <c r="L594" i="1"/>
  <c r="M594" i="1"/>
  <c r="N594" i="1"/>
  <c r="O594" i="1"/>
  <c r="P594" i="1"/>
  <c r="Q594" i="1"/>
  <c r="V594" i="1"/>
  <c r="W594" i="1"/>
  <c r="AE594" i="1"/>
  <c r="AF594" i="1"/>
  <c r="AL594" i="1"/>
  <c r="AM594" i="1"/>
  <c r="AS594" i="1"/>
  <c r="AT594" i="1"/>
  <c r="AV594" i="1" s="1"/>
  <c r="AZ594" i="1"/>
  <c r="BB594" i="1"/>
  <c r="BD594" i="1"/>
  <c r="BG594" i="1"/>
  <c r="BH594" i="1"/>
  <c r="BJ594" i="1"/>
  <c r="J595" i="1"/>
  <c r="K595" i="1"/>
  <c r="L595" i="1"/>
  <c r="M595" i="1"/>
  <c r="N595" i="1"/>
  <c r="O595" i="1"/>
  <c r="P595" i="1"/>
  <c r="Q595" i="1"/>
  <c r="V595" i="1"/>
  <c r="W595" i="1"/>
  <c r="AE595" i="1"/>
  <c r="AF595" i="1"/>
  <c r="AL595" i="1"/>
  <c r="AM595" i="1"/>
  <c r="AS595" i="1"/>
  <c r="AT595" i="1"/>
  <c r="AZ595" i="1"/>
  <c r="BB595" i="1"/>
  <c r="BD595" i="1"/>
  <c r="BG595" i="1"/>
  <c r="BH595" i="1"/>
  <c r="BJ595" i="1"/>
  <c r="J596" i="1"/>
  <c r="K596" i="1"/>
  <c r="L596" i="1"/>
  <c r="M596" i="1"/>
  <c r="N596" i="1"/>
  <c r="O596" i="1"/>
  <c r="P596" i="1"/>
  <c r="Q596" i="1"/>
  <c r="V596" i="1"/>
  <c r="W596" i="1"/>
  <c r="AE596" i="1"/>
  <c r="AJ596" i="1" s="1"/>
  <c r="AF596" i="1"/>
  <c r="AL596" i="1"/>
  <c r="AM596" i="1"/>
  <c r="AS596" i="1"/>
  <c r="AT596" i="1"/>
  <c r="AZ596" i="1"/>
  <c r="BB596" i="1"/>
  <c r="BD596" i="1"/>
  <c r="BG596" i="1"/>
  <c r="BH596" i="1"/>
  <c r="BJ596" i="1"/>
  <c r="J597" i="1"/>
  <c r="K597" i="1"/>
  <c r="L597" i="1"/>
  <c r="M597" i="1"/>
  <c r="N597" i="1"/>
  <c r="O597" i="1"/>
  <c r="P597" i="1"/>
  <c r="Q597" i="1"/>
  <c r="V597" i="1"/>
  <c r="W597" i="1"/>
  <c r="AE597" i="1"/>
  <c r="AF597" i="1"/>
  <c r="AL597" i="1"/>
  <c r="AM597" i="1"/>
  <c r="AS597" i="1"/>
  <c r="AT597" i="1"/>
  <c r="AZ597" i="1"/>
  <c r="BB597" i="1"/>
  <c r="BD597" i="1"/>
  <c r="BG597" i="1"/>
  <c r="BH597" i="1"/>
  <c r="BJ597" i="1"/>
  <c r="J598" i="1"/>
  <c r="K598" i="1"/>
  <c r="L598" i="1"/>
  <c r="M598" i="1"/>
  <c r="N598" i="1"/>
  <c r="O598" i="1"/>
  <c r="P598" i="1"/>
  <c r="Q598" i="1"/>
  <c r="V598" i="1"/>
  <c r="W598" i="1"/>
  <c r="AE598" i="1"/>
  <c r="AF598" i="1"/>
  <c r="AI598" i="1" s="1"/>
  <c r="AL598" i="1"/>
  <c r="AM598" i="1"/>
  <c r="AS598" i="1"/>
  <c r="AV598" i="1" s="1"/>
  <c r="AT598" i="1"/>
  <c r="AZ598" i="1"/>
  <c r="BB598" i="1"/>
  <c r="BD598" i="1"/>
  <c r="BG598" i="1"/>
  <c r="BH598" i="1"/>
  <c r="BJ598" i="1"/>
  <c r="J599" i="1"/>
  <c r="K599" i="1"/>
  <c r="L599" i="1"/>
  <c r="M599" i="1"/>
  <c r="N599" i="1"/>
  <c r="O599" i="1"/>
  <c r="P599" i="1"/>
  <c r="Q599" i="1"/>
  <c r="V599" i="1"/>
  <c r="W599" i="1"/>
  <c r="AE599" i="1"/>
  <c r="AF599" i="1"/>
  <c r="AL599" i="1"/>
  <c r="AM599" i="1"/>
  <c r="AS599" i="1"/>
  <c r="AT599" i="1"/>
  <c r="AZ599" i="1"/>
  <c r="BB599" i="1"/>
  <c r="BD599" i="1"/>
  <c r="BG599" i="1"/>
  <c r="BH599" i="1"/>
  <c r="BJ599" i="1"/>
  <c r="J600" i="1"/>
  <c r="K600" i="1"/>
  <c r="L600" i="1"/>
  <c r="M600" i="1"/>
  <c r="N600" i="1"/>
  <c r="O600" i="1"/>
  <c r="P600" i="1"/>
  <c r="Q600" i="1"/>
  <c r="V600" i="1"/>
  <c r="W600" i="1"/>
  <c r="AE600" i="1"/>
  <c r="AF600" i="1"/>
  <c r="AL600" i="1"/>
  <c r="AM600" i="1"/>
  <c r="AS600" i="1"/>
  <c r="AT600" i="1"/>
  <c r="AY600" i="1" s="1"/>
  <c r="AZ600" i="1"/>
  <c r="BB600" i="1"/>
  <c r="BD600" i="1"/>
  <c r="BG600" i="1"/>
  <c r="BH600" i="1"/>
  <c r="BJ600" i="1"/>
  <c r="J601" i="1"/>
  <c r="K601" i="1"/>
  <c r="L601" i="1"/>
  <c r="M601" i="1"/>
  <c r="N601" i="1"/>
  <c r="O601" i="1"/>
  <c r="P601" i="1"/>
  <c r="Q601" i="1"/>
  <c r="V601" i="1"/>
  <c r="W601" i="1"/>
  <c r="AE601" i="1"/>
  <c r="AF601" i="1"/>
  <c r="AL601" i="1"/>
  <c r="AM601" i="1"/>
  <c r="AS601" i="1"/>
  <c r="AT601" i="1"/>
  <c r="AZ601" i="1"/>
  <c r="BB601" i="1"/>
  <c r="BD601" i="1"/>
  <c r="BG601" i="1"/>
  <c r="BH601" i="1"/>
  <c r="BJ601" i="1"/>
  <c r="J602" i="1"/>
  <c r="K602" i="1"/>
  <c r="L602" i="1"/>
  <c r="M602" i="1"/>
  <c r="N602" i="1"/>
  <c r="O602" i="1"/>
  <c r="P602" i="1"/>
  <c r="Q602" i="1"/>
  <c r="V602" i="1"/>
  <c r="W602" i="1"/>
  <c r="AE602" i="1"/>
  <c r="AF602" i="1"/>
  <c r="AL602" i="1"/>
  <c r="AM602" i="1"/>
  <c r="AS602" i="1"/>
  <c r="AT602" i="1"/>
  <c r="AZ602" i="1"/>
  <c r="BB602" i="1"/>
  <c r="BD602" i="1"/>
  <c r="BG602" i="1"/>
  <c r="BH602" i="1"/>
  <c r="BJ602" i="1"/>
  <c r="J603" i="1"/>
  <c r="K603" i="1"/>
  <c r="L603" i="1"/>
  <c r="M603" i="1"/>
  <c r="N603" i="1"/>
  <c r="O603" i="1"/>
  <c r="P603" i="1"/>
  <c r="Q603" i="1"/>
  <c r="V603" i="1"/>
  <c r="W603" i="1"/>
  <c r="AE603" i="1"/>
  <c r="AF603" i="1"/>
  <c r="AL603" i="1"/>
  <c r="AM603" i="1"/>
  <c r="AS603" i="1"/>
  <c r="AT603" i="1"/>
  <c r="AZ603" i="1"/>
  <c r="BB603" i="1"/>
  <c r="BD603" i="1"/>
  <c r="BG603" i="1"/>
  <c r="BH603" i="1"/>
  <c r="BJ603" i="1"/>
  <c r="J604" i="1"/>
  <c r="K604" i="1"/>
  <c r="L604" i="1"/>
  <c r="M604" i="1"/>
  <c r="N604" i="1"/>
  <c r="O604" i="1"/>
  <c r="P604" i="1"/>
  <c r="Q604" i="1"/>
  <c r="V604" i="1"/>
  <c r="W604" i="1"/>
  <c r="AE604" i="1"/>
  <c r="AF604" i="1"/>
  <c r="AL604" i="1"/>
  <c r="AM604" i="1"/>
  <c r="AS604" i="1"/>
  <c r="AT604" i="1"/>
  <c r="AZ604" i="1"/>
  <c r="BB604" i="1"/>
  <c r="BD604" i="1"/>
  <c r="BG604" i="1"/>
  <c r="BH604" i="1"/>
  <c r="BJ604" i="1"/>
  <c r="J605" i="1"/>
  <c r="K605" i="1"/>
  <c r="L605" i="1"/>
  <c r="M605" i="1"/>
  <c r="N605" i="1"/>
  <c r="O605" i="1"/>
  <c r="P605" i="1"/>
  <c r="Q605" i="1"/>
  <c r="V605" i="1"/>
  <c r="W605" i="1"/>
  <c r="AE605" i="1"/>
  <c r="AF605" i="1"/>
  <c r="AL605" i="1"/>
  <c r="AM605" i="1"/>
  <c r="AS605" i="1"/>
  <c r="AT605" i="1"/>
  <c r="AZ605" i="1"/>
  <c r="BB605" i="1"/>
  <c r="BD605" i="1"/>
  <c r="BG605" i="1"/>
  <c r="BH605" i="1"/>
  <c r="BJ605" i="1"/>
  <c r="J606" i="1"/>
  <c r="K606" i="1"/>
  <c r="L606" i="1"/>
  <c r="M606" i="1"/>
  <c r="N606" i="1"/>
  <c r="O606" i="1"/>
  <c r="P606" i="1"/>
  <c r="Q606" i="1"/>
  <c r="V606" i="1"/>
  <c r="X606" i="1" s="1"/>
  <c r="W606" i="1"/>
  <c r="AE606" i="1"/>
  <c r="AJ606" i="1" s="1"/>
  <c r="AF606" i="1"/>
  <c r="AL606" i="1"/>
  <c r="AM606" i="1"/>
  <c r="AS606" i="1"/>
  <c r="AT606" i="1"/>
  <c r="AZ606" i="1"/>
  <c r="BB606" i="1"/>
  <c r="BD606" i="1"/>
  <c r="BG606" i="1"/>
  <c r="BH606" i="1"/>
  <c r="BJ606" i="1"/>
  <c r="J607" i="1"/>
  <c r="K607" i="1"/>
  <c r="L607" i="1"/>
  <c r="M607" i="1"/>
  <c r="N607" i="1"/>
  <c r="O607" i="1"/>
  <c r="P607" i="1"/>
  <c r="Q607" i="1"/>
  <c r="V607" i="1"/>
  <c r="W607" i="1"/>
  <c r="AE607" i="1"/>
  <c r="AF607" i="1"/>
  <c r="AL607" i="1"/>
  <c r="AM607" i="1"/>
  <c r="AS607" i="1"/>
  <c r="AT607" i="1"/>
  <c r="AZ607" i="1"/>
  <c r="BB607" i="1"/>
  <c r="BD607" i="1"/>
  <c r="BG607" i="1"/>
  <c r="BH607" i="1"/>
  <c r="BJ607" i="1"/>
  <c r="J608" i="1"/>
  <c r="K608" i="1"/>
  <c r="L608" i="1"/>
  <c r="M608" i="1"/>
  <c r="N608" i="1"/>
  <c r="O608" i="1"/>
  <c r="P608" i="1"/>
  <c r="Q608" i="1"/>
  <c r="V608" i="1"/>
  <c r="W608" i="1"/>
  <c r="AE608" i="1"/>
  <c r="AF608" i="1"/>
  <c r="AL608" i="1"/>
  <c r="AM608" i="1"/>
  <c r="AS608" i="1"/>
  <c r="AT608" i="1"/>
  <c r="AZ608" i="1"/>
  <c r="BB608" i="1"/>
  <c r="BD608" i="1"/>
  <c r="BG608" i="1"/>
  <c r="BH608" i="1"/>
  <c r="BJ608" i="1"/>
  <c r="J609" i="1"/>
  <c r="K609" i="1"/>
  <c r="L609" i="1"/>
  <c r="M609" i="1"/>
  <c r="N609" i="1"/>
  <c r="O609" i="1"/>
  <c r="P609" i="1"/>
  <c r="Q609" i="1"/>
  <c r="V609" i="1"/>
  <c r="W609" i="1"/>
  <c r="AE609" i="1"/>
  <c r="AF609" i="1"/>
  <c r="AL609" i="1"/>
  <c r="AM609" i="1"/>
  <c r="AS609" i="1"/>
  <c r="AT609" i="1"/>
  <c r="AZ609" i="1"/>
  <c r="BB609" i="1"/>
  <c r="BD609" i="1"/>
  <c r="BG609" i="1"/>
  <c r="BH609" i="1"/>
  <c r="BJ609" i="1"/>
  <c r="J610" i="1"/>
  <c r="K610" i="1"/>
  <c r="L610" i="1"/>
  <c r="M610" i="1"/>
  <c r="N610" i="1"/>
  <c r="O610" i="1"/>
  <c r="P610" i="1"/>
  <c r="Q610" i="1"/>
  <c r="V610" i="1"/>
  <c r="W610" i="1"/>
  <c r="AE610" i="1"/>
  <c r="AF610" i="1"/>
  <c r="AL610" i="1"/>
  <c r="AM610" i="1"/>
  <c r="AS610" i="1"/>
  <c r="AT610" i="1"/>
  <c r="AZ610" i="1"/>
  <c r="BB610" i="1"/>
  <c r="BD610" i="1"/>
  <c r="BG610" i="1"/>
  <c r="BH610" i="1"/>
  <c r="BJ610" i="1"/>
  <c r="J611" i="1"/>
  <c r="K611" i="1"/>
  <c r="L611" i="1"/>
  <c r="M611" i="1"/>
  <c r="N611" i="1"/>
  <c r="O611" i="1"/>
  <c r="P611" i="1"/>
  <c r="Q611" i="1"/>
  <c r="V611" i="1"/>
  <c r="W611" i="1"/>
  <c r="AE611" i="1"/>
  <c r="AF611" i="1"/>
  <c r="AL611" i="1"/>
  <c r="AM611" i="1"/>
  <c r="AS611" i="1"/>
  <c r="AT611" i="1"/>
  <c r="AZ611" i="1"/>
  <c r="BB611" i="1"/>
  <c r="BD611" i="1"/>
  <c r="BG611" i="1"/>
  <c r="BH611" i="1"/>
  <c r="BJ611" i="1"/>
  <c r="J612" i="1"/>
  <c r="K612" i="1"/>
  <c r="L612" i="1"/>
  <c r="M612" i="1"/>
  <c r="N612" i="1"/>
  <c r="O612" i="1"/>
  <c r="P612" i="1"/>
  <c r="Q612" i="1"/>
  <c r="V612" i="1"/>
  <c r="W612" i="1"/>
  <c r="AE612" i="1"/>
  <c r="AF612" i="1"/>
  <c r="AL612" i="1"/>
  <c r="AM612" i="1"/>
  <c r="AS612" i="1"/>
  <c r="AT612" i="1"/>
  <c r="AZ612" i="1"/>
  <c r="BB612" i="1"/>
  <c r="BD612" i="1"/>
  <c r="BG612" i="1"/>
  <c r="BH612" i="1"/>
  <c r="BJ612" i="1"/>
  <c r="J613" i="1"/>
  <c r="K613" i="1"/>
  <c r="L613" i="1"/>
  <c r="M613" i="1"/>
  <c r="N613" i="1"/>
  <c r="O613" i="1"/>
  <c r="P613" i="1"/>
  <c r="Q613" i="1"/>
  <c r="V613" i="1"/>
  <c r="W613" i="1"/>
  <c r="AE613" i="1"/>
  <c r="AF613" i="1"/>
  <c r="AL613" i="1"/>
  <c r="AM613" i="1"/>
  <c r="AS613" i="1"/>
  <c r="AT613" i="1"/>
  <c r="AZ613" i="1"/>
  <c r="BB613" i="1"/>
  <c r="BD613" i="1"/>
  <c r="BG613" i="1"/>
  <c r="BH613" i="1"/>
  <c r="BJ613" i="1"/>
  <c r="J614" i="1"/>
  <c r="K614" i="1"/>
  <c r="L614" i="1"/>
  <c r="M614" i="1"/>
  <c r="N614" i="1"/>
  <c r="O614" i="1"/>
  <c r="P614" i="1"/>
  <c r="Q614" i="1"/>
  <c r="V614" i="1"/>
  <c r="W614" i="1"/>
  <c r="AE614" i="1"/>
  <c r="AF614" i="1"/>
  <c r="AL614" i="1"/>
  <c r="AM614" i="1"/>
  <c r="AS614" i="1"/>
  <c r="AT614" i="1"/>
  <c r="AZ614" i="1"/>
  <c r="BB614" i="1"/>
  <c r="BD614" i="1"/>
  <c r="BG614" i="1"/>
  <c r="BH614" i="1"/>
  <c r="BJ614" i="1"/>
  <c r="J615" i="1"/>
  <c r="K615" i="1"/>
  <c r="L615" i="1"/>
  <c r="M615" i="1"/>
  <c r="N615" i="1"/>
  <c r="O615" i="1"/>
  <c r="P615" i="1"/>
  <c r="Q615" i="1"/>
  <c r="V615" i="1"/>
  <c r="W615" i="1"/>
  <c r="AE615" i="1"/>
  <c r="AF615" i="1"/>
  <c r="AL615" i="1"/>
  <c r="AM615" i="1"/>
  <c r="AS615" i="1"/>
  <c r="AT615" i="1"/>
  <c r="AZ615" i="1"/>
  <c r="BB615" i="1"/>
  <c r="BD615" i="1"/>
  <c r="BG615" i="1"/>
  <c r="BH615" i="1"/>
  <c r="BJ615" i="1"/>
  <c r="J616" i="1"/>
  <c r="K616" i="1"/>
  <c r="L616" i="1"/>
  <c r="M616" i="1"/>
  <c r="N616" i="1"/>
  <c r="O616" i="1"/>
  <c r="P616" i="1"/>
  <c r="Q616" i="1"/>
  <c r="V616" i="1"/>
  <c r="W616" i="1"/>
  <c r="AE616" i="1"/>
  <c r="AF616" i="1"/>
  <c r="AL616" i="1"/>
  <c r="AM616" i="1"/>
  <c r="AS616" i="1"/>
  <c r="AT616" i="1"/>
  <c r="AZ616" i="1"/>
  <c r="BB616" i="1"/>
  <c r="BD616" i="1"/>
  <c r="BG616" i="1"/>
  <c r="BH616" i="1"/>
  <c r="BJ616" i="1"/>
  <c r="J617" i="1"/>
  <c r="K617" i="1"/>
  <c r="L617" i="1"/>
  <c r="M617" i="1"/>
  <c r="N617" i="1"/>
  <c r="O617" i="1"/>
  <c r="P617" i="1"/>
  <c r="Q617" i="1"/>
  <c r="V617" i="1"/>
  <c r="W617" i="1"/>
  <c r="AE617" i="1"/>
  <c r="AF617" i="1"/>
  <c r="AL617" i="1"/>
  <c r="AM617" i="1"/>
  <c r="AS617" i="1"/>
  <c r="AT617" i="1"/>
  <c r="AZ617" i="1"/>
  <c r="BB617" i="1"/>
  <c r="BD617" i="1"/>
  <c r="BG617" i="1"/>
  <c r="BH617" i="1"/>
  <c r="BJ617" i="1"/>
  <c r="J618" i="1"/>
  <c r="K618" i="1"/>
  <c r="L618" i="1"/>
  <c r="M618" i="1"/>
  <c r="N618" i="1"/>
  <c r="O618" i="1"/>
  <c r="P618" i="1"/>
  <c r="Q618" i="1"/>
  <c r="V618" i="1"/>
  <c r="W618" i="1"/>
  <c r="AE618" i="1"/>
  <c r="AF618" i="1"/>
  <c r="AL618" i="1"/>
  <c r="AM618" i="1"/>
  <c r="AS618" i="1"/>
  <c r="AT618" i="1"/>
  <c r="AZ618" i="1"/>
  <c r="BB618" i="1"/>
  <c r="BD618" i="1"/>
  <c r="BG618" i="1"/>
  <c r="BH618" i="1"/>
  <c r="BJ618" i="1"/>
  <c r="J619" i="1"/>
  <c r="K619" i="1"/>
  <c r="L619" i="1"/>
  <c r="M619" i="1"/>
  <c r="N619" i="1"/>
  <c r="O619" i="1"/>
  <c r="P619" i="1"/>
  <c r="Q619" i="1"/>
  <c r="V619" i="1"/>
  <c r="W619" i="1"/>
  <c r="AE619" i="1"/>
  <c r="AF619" i="1"/>
  <c r="AL619" i="1"/>
  <c r="AM619" i="1"/>
  <c r="AS619" i="1"/>
  <c r="AU619" i="1" s="1"/>
  <c r="AT619" i="1"/>
  <c r="AZ619" i="1"/>
  <c r="BB619" i="1"/>
  <c r="BD619" i="1"/>
  <c r="BG619" i="1"/>
  <c r="BH619" i="1"/>
  <c r="BJ619" i="1"/>
  <c r="J620" i="1"/>
  <c r="K620" i="1"/>
  <c r="L620" i="1"/>
  <c r="M620" i="1"/>
  <c r="N620" i="1"/>
  <c r="O620" i="1"/>
  <c r="P620" i="1"/>
  <c r="Q620" i="1"/>
  <c r="V620" i="1"/>
  <c r="W620" i="1"/>
  <c r="AE620" i="1"/>
  <c r="AF620" i="1"/>
  <c r="AL620" i="1"/>
  <c r="AM620" i="1"/>
  <c r="AS620" i="1"/>
  <c r="AT620" i="1"/>
  <c r="AZ620" i="1"/>
  <c r="BB620" i="1"/>
  <c r="BD620" i="1"/>
  <c r="BG620" i="1"/>
  <c r="BH620" i="1"/>
  <c r="BJ620" i="1"/>
  <c r="J621" i="1"/>
  <c r="K621" i="1"/>
  <c r="L621" i="1"/>
  <c r="M621" i="1"/>
  <c r="N621" i="1"/>
  <c r="O621" i="1"/>
  <c r="P621" i="1"/>
  <c r="Q621" i="1"/>
  <c r="V621" i="1"/>
  <c r="W621" i="1"/>
  <c r="AE621" i="1"/>
  <c r="AF621" i="1"/>
  <c r="AL621" i="1"/>
  <c r="AM621" i="1"/>
  <c r="AS621" i="1"/>
  <c r="AT621" i="1"/>
  <c r="AZ621" i="1"/>
  <c r="BB621" i="1"/>
  <c r="BD621" i="1"/>
  <c r="BG621" i="1"/>
  <c r="BH621" i="1"/>
  <c r="BJ621" i="1"/>
  <c r="J622" i="1"/>
  <c r="K622" i="1"/>
  <c r="L622" i="1"/>
  <c r="M622" i="1"/>
  <c r="N622" i="1"/>
  <c r="O622" i="1"/>
  <c r="P622" i="1"/>
  <c r="Q622" i="1"/>
  <c r="V622" i="1"/>
  <c r="W622" i="1"/>
  <c r="AE622" i="1"/>
  <c r="AF622" i="1"/>
  <c r="AL622" i="1"/>
  <c r="AM622" i="1"/>
  <c r="AS622" i="1"/>
  <c r="AX622" i="1" s="1"/>
  <c r="AT622" i="1"/>
  <c r="AZ622" i="1"/>
  <c r="BB622" i="1"/>
  <c r="BD622" i="1"/>
  <c r="BG622" i="1"/>
  <c r="BH622" i="1"/>
  <c r="BJ622" i="1"/>
  <c r="J623" i="1"/>
  <c r="K623" i="1"/>
  <c r="L623" i="1"/>
  <c r="M623" i="1"/>
  <c r="N623" i="1"/>
  <c r="O623" i="1"/>
  <c r="P623" i="1"/>
  <c r="Q623" i="1"/>
  <c r="V623" i="1"/>
  <c r="W623" i="1"/>
  <c r="AE623" i="1"/>
  <c r="AF623" i="1"/>
  <c r="AL623" i="1"/>
  <c r="AM623" i="1"/>
  <c r="AS623" i="1"/>
  <c r="AU623" i="1" s="1"/>
  <c r="AT623" i="1"/>
  <c r="AZ623" i="1"/>
  <c r="BB623" i="1"/>
  <c r="BC623" i="1" s="1"/>
  <c r="BD623" i="1"/>
  <c r="BG623" i="1"/>
  <c r="BH623" i="1"/>
  <c r="BJ623" i="1"/>
  <c r="J624" i="1"/>
  <c r="K624" i="1"/>
  <c r="L624" i="1"/>
  <c r="M624" i="1"/>
  <c r="N624" i="1"/>
  <c r="O624" i="1"/>
  <c r="P624" i="1"/>
  <c r="Q624" i="1"/>
  <c r="V624" i="1"/>
  <c r="W624" i="1"/>
  <c r="AE624" i="1"/>
  <c r="AF624" i="1"/>
  <c r="AL624" i="1"/>
  <c r="AM624" i="1"/>
  <c r="AS624" i="1"/>
  <c r="AT624" i="1"/>
  <c r="AV624" i="1" s="1"/>
  <c r="AZ624" i="1"/>
  <c r="BB624" i="1"/>
  <c r="BD624" i="1"/>
  <c r="BG624" i="1"/>
  <c r="BH624" i="1"/>
  <c r="BJ624" i="1"/>
  <c r="J625" i="1"/>
  <c r="K625" i="1"/>
  <c r="L625" i="1"/>
  <c r="M625" i="1"/>
  <c r="N625" i="1"/>
  <c r="O625" i="1"/>
  <c r="P625" i="1"/>
  <c r="Q625" i="1"/>
  <c r="V625" i="1"/>
  <c r="W625" i="1"/>
  <c r="AE625" i="1"/>
  <c r="AF625" i="1"/>
  <c r="AL625" i="1"/>
  <c r="AM625" i="1"/>
  <c r="AS625" i="1"/>
  <c r="AT625" i="1"/>
  <c r="AZ625" i="1"/>
  <c r="BB625" i="1"/>
  <c r="BD625" i="1"/>
  <c r="BG625" i="1"/>
  <c r="BH625" i="1"/>
  <c r="BJ625" i="1"/>
  <c r="J626" i="1"/>
  <c r="K626" i="1"/>
  <c r="L626" i="1"/>
  <c r="M626" i="1"/>
  <c r="N626" i="1"/>
  <c r="O626" i="1"/>
  <c r="P626" i="1"/>
  <c r="Q626" i="1"/>
  <c r="V626" i="1"/>
  <c r="W626" i="1"/>
  <c r="AE626" i="1"/>
  <c r="AF626" i="1"/>
  <c r="AL626" i="1"/>
  <c r="AM626" i="1"/>
  <c r="AS626" i="1"/>
  <c r="AT626" i="1"/>
  <c r="AZ626" i="1"/>
  <c r="BB626" i="1"/>
  <c r="BD626" i="1"/>
  <c r="BG626" i="1"/>
  <c r="BH626" i="1"/>
  <c r="BJ626" i="1"/>
  <c r="J627" i="1"/>
  <c r="K627" i="1"/>
  <c r="L627" i="1"/>
  <c r="M627" i="1"/>
  <c r="N627" i="1"/>
  <c r="O627" i="1"/>
  <c r="P627" i="1"/>
  <c r="Q627" i="1"/>
  <c r="V627" i="1"/>
  <c r="W627" i="1"/>
  <c r="AE627" i="1"/>
  <c r="AF627" i="1"/>
  <c r="AL627" i="1"/>
  <c r="AM627" i="1"/>
  <c r="AS627" i="1"/>
  <c r="AT627" i="1"/>
  <c r="AZ627" i="1"/>
  <c r="BB627" i="1"/>
  <c r="BD627" i="1"/>
  <c r="BG627" i="1"/>
  <c r="BH627" i="1"/>
  <c r="BJ627" i="1"/>
  <c r="J628" i="1"/>
  <c r="K628" i="1"/>
  <c r="L628" i="1"/>
  <c r="M628" i="1"/>
  <c r="N628" i="1"/>
  <c r="O628" i="1"/>
  <c r="P628" i="1"/>
  <c r="Q628" i="1"/>
  <c r="V628" i="1"/>
  <c r="W628" i="1"/>
  <c r="AE628" i="1"/>
  <c r="AF628" i="1"/>
  <c r="AL628" i="1"/>
  <c r="AM628" i="1"/>
  <c r="AS628" i="1"/>
  <c r="AT628" i="1"/>
  <c r="AZ628" i="1"/>
  <c r="BB628" i="1"/>
  <c r="BD628" i="1"/>
  <c r="BG628" i="1"/>
  <c r="BH628" i="1"/>
  <c r="BJ628" i="1"/>
  <c r="J629" i="1"/>
  <c r="K629" i="1"/>
  <c r="L629" i="1"/>
  <c r="M629" i="1"/>
  <c r="N629" i="1"/>
  <c r="O629" i="1"/>
  <c r="P629" i="1"/>
  <c r="Q629" i="1"/>
  <c r="V629" i="1"/>
  <c r="W629" i="1"/>
  <c r="AE629" i="1"/>
  <c r="AF629" i="1"/>
  <c r="AL629" i="1"/>
  <c r="AM629" i="1"/>
  <c r="AS629" i="1"/>
  <c r="AT629" i="1"/>
  <c r="AZ629" i="1"/>
  <c r="BB629" i="1"/>
  <c r="BD629" i="1"/>
  <c r="BG629" i="1"/>
  <c r="BH629" i="1"/>
  <c r="BJ629" i="1"/>
  <c r="J630" i="1"/>
  <c r="K630" i="1"/>
  <c r="L630" i="1"/>
  <c r="M630" i="1"/>
  <c r="N630" i="1"/>
  <c r="O630" i="1"/>
  <c r="P630" i="1"/>
  <c r="Q630" i="1"/>
  <c r="V630" i="1"/>
  <c r="W630" i="1"/>
  <c r="AE630" i="1"/>
  <c r="AF630" i="1"/>
  <c r="AL630" i="1"/>
  <c r="AM630" i="1"/>
  <c r="AS630" i="1"/>
  <c r="AT630" i="1"/>
  <c r="AZ630" i="1"/>
  <c r="BB630" i="1"/>
  <c r="BD630" i="1"/>
  <c r="BG630" i="1"/>
  <c r="BH630" i="1"/>
  <c r="BJ630" i="1"/>
  <c r="J631" i="1"/>
  <c r="K631" i="1"/>
  <c r="L631" i="1"/>
  <c r="M631" i="1"/>
  <c r="N631" i="1"/>
  <c r="O631" i="1"/>
  <c r="P631" i="1"/>
  <c r="Q631" i="1"/>
  <c r="V631" i="1"/>
  <c r="W631" i="1"/>
  <c r="AE631" i="1"/>
  <c r="AF631" i="1"/>
  <c r="AL631" i="1"/>
  <c r="AM631" i="1"/>
  <c r="AS631" i="1"/>
  <c r="AT631" i="1"/>
  <c r="AZ631" i="1"/>
  <c r="BB631" i="1"/>
  <c r="BD631" i="1"/>
  <c r="BG631" i="1"/>
  <c r="BH631" i="1"/>
  <c r="BJ631" i="1"/>
  <c r="J632" i="1"/>
  <c r="K632" i="1"/>
  <c r="L632" i="1"/>
  <c r="M632" i="1"/>
  <c r="N632" i="1"/>
  <c r="O632" i="1"/>
  <c r="P632" i="1"/>
  <c r="Q632" i="1"/>
  <c r="V632" i="1"/>
  <c r="W632" i="1"/>
  <c r="AE632" i="1"/>
  <c r="AF632" i="1"/>
  <c r="AL632" i="1"/>
  <c r="AM632" i="1"/>
  <c r="AS632" i="1"/>
  <c r="AT632" i="1"/>
  <c r="AZ632" i="1"/>
  <c r="BB632" i="1"/>
  <c r="BD632" i="1"/>
  <c r="BG632" i="1"/>
  <c r="BH632" i="1"/>
  <c r="BJ632" i="1"/>
  <c r="J633" i="1"/>
  <c r="K633" i="1"/>
  <c r="L633" i="1"/>
  <c r="M633" i="1"/>
  <c r="N633" i="1"/>
  <c r="O633" i="1"/>
  <c r="P633" i="1"/>
  <c r="Q633" i="1"/>
  <c r="V633" i="1"/>
  <c r="W633" i="1"/>
  <c r="AE633" i="1"/>
  <c r="AF633" i="1"/>
  <c r="AL633" i="1"/>
  <c r="AM633" i="1"/>
  <c r="AS633" i="1"/>
  <c r="AT633" i="1"/>
  <c r="AZ633" i="1"/>
  <c r="BB633" i="1"/>
  <c r="BD633" i="1"/>
  <c r="BE633" i="1" s="1"/>
  <c r="BG633" i="1"/>
  <c r="BH633" i="1"/>
  <c r="BJ633" i="1"/>
  <c r="J634" i="1"/>
  <c r="K634" i="1"/>
  <c r="L634" i="1"/>
  <c r="M634" i="1"/>
  <c r="N634" i="1"/>
  <c r="O634" i="1"/>
  <c r="P634" i="1"/>
  <c r="Q634" i="1"/>
  <c r="V634" i="1"/>
  <c r="Y634" i="1" s="1"/>
  <c r="W634" i="1"/>
  <c r="AE634" i="1"/>
  <c r="AF634" i="1"/>
  <c r="AK634" i="1" s="1"/>
  <c r="AL634" i="1"/>
  <c r="AM634" i="1"/>
  <c r="AS634" i="1"/>
  <c r="AT634" i="1"/>
  <c r="AZ634" i="1"/>
  <c r="BB634" i="1"/>
  <c r="BD634" i="1"/>
  <c r="BG634" i="1"/>
  <c r="BH634" i="1"/>
  <c r="BJ634" i="1"/>
  <c r="J635" i="1"/>
  <c r="K635" i="1"/>
  <c r="L635" i="1"/>
  <c r="M635" i="1"/>
  <c r="N635" i="1"/>
  <c r="O635" i="1"/>
  <c r="P635" i="1"/>
  <c r="Q635" i="1"/>
  <c r="V635" i="1"/>
  <c r="W635" i="1"/>
  <c r="AE635" i="1"/>
  <c r="AF635" i="1"/>
  <c r="AL635" i="1"/>
  <c r="AM635" i="1"/>
  <c r="AS635" i="1"/>
  <c r="AT635" i="1"/>
  <c r="AZ635" i="1"/>
  <c r="BB635" i="1"/>
  <c r="BD635" i="1"/>
  <c r="BG635" i="1"/>
  <c r="BH635" i="1"/>
  <c r="BJ635" i="1"/>
  <c r="J636" i="1"/>
  <c r="K636" i="1"/>
  <c r="L636" i="1"/>
  <c r="M636" i="1"/>
  <c r="N636" i="1"/>
  <c r="O636" i="1"/>
  <c r="P636" i="1"/>
  <c r="Q636" i="1"/>
  <c r="V636" i="1"/>
  <c r="W636" i="1"/>
  <c r="AE636" i="1"/>
  <c r="AF636" i="1"/>
  <c r="AL636" i="1"/>
  <c r="AM636" i="1"/>
  <c r="AS636" i="1"/>
  <c r="AT636" i="1"/>
  <c r="AZ636" i="1"/>
  <c r="BB636" i="1"/>
  <c r="BD636" i="1"/>
  <c r="BG636" i="1"/>
  <c r="BH636" i="1"/>
  <c r="BJ636" i="1"/>
  <c r="J637" i="1"/>
  <c r="K637" i="1"/>
  <c r="L637" i="1"/>
  <c r="M637" i="1"/>
  <c r="N637" i="1"/>
  <c r="O637" i="1"/>
  <c r="P637" i="1"/>
  <c r="Q637" i="1"/>
  <c r="V637" i="1"/>
  <c r="W637" i="1"/>
  <c r="AE637" i="1"/>
  <c r="AF637" i="1"/>
  <c r="AL637" i="1"/>
  <c r="AM637" i="1"/>
  <c r="AS637" i="1"/>
  <c r="AT637" i="1"/>
  <c r="AZ637" i="1"/>
  <c r="BB637" i="1"/>
  <c r="BD637" i="1"/>
  <c r="BG637" i="1"/>
  <c r="BH637" i="1"/>
  <c r="BJ637" i="1"/>
  <c r="J638" i="1"/>
  <c r="K638" i="1"/>
  <c r="L638" i="1"/>
  <c r="M638" i="1"/>
  <c r="N638" i="1"/>
  <c r="O638" i="1"/>
  <c r="P638" i="1"/>
  <c r="Q638" i="1"/>
  <c r="V638" i="1"/>
  <c r="W638" i="1"/>
  <c r="AE638" i="1"/>
  <c r="AF638" i="1"/>
  <c r="AL638" i="1"/>
  <c r="AM638" i="1"/>
  <c r="AS638" i="1"/>
  <c r="AT638" i="1"/>
  <c r="AZ638" i="1"/>
  <c r="BB638" i="1"/>
  <c r="BD638" i="1"/>
  <c r="BG638" i="1"/>
  <c r="BH638" i="1"/>
  <c r="BJ638" i="1"/>
  <c r="J639" i="1"/>
  <c r="K639" i="1"/>
  <c r="L639" i="1"/>
  <c r="M639" i="1"/>
  <c r="N639" i="1"/>
  <c r="O639" i="1"/>
  <c r="P639" i="1"/>
  <c r="Q639" i="1"/>
  <c r="V639" i="1"/>
  <c r="W639" i="1"/>
  <c r="AE639" i="1"/>
  <c r="AF639" i="1"/>
  <c r="AL639" i="1"/>
  <c r="AM639" i="1"/>
  <c r="AS639" i="1"/>
  <c r="AT639" i="1"/>
  <c r="AZ639" i="1"/>
  <c r="BB639" i="1"/>
  <c r="BD639" i="1"/>
  <c r="BG639" i="1"/>
  <c r="BH639" i="1"/>
  <c r="BJ639" i="1"/>
  <c r="J640" i="1"/>
  <c r="K640" i="1"/>
  <c r="L640" i="1"/>
  <c r="M640" i="1"/>
  <c r="N640" i="1"/>
  <c r="O640" i="1"/>
  <c r="P640" i="1"/>
  <c r="Q640" i="1"/>
  <c r="V640" i="1"/>
  <c r="W640" i="1"/>
  <c r="AE640" i="1"/>
  <c r="AF640" i="1"/>
  <c r="AL640" i="1"/>
  <c r="AM640" i="1"/>
  <c r="AS640" i="1"/>
  <c r="AT640" i="1"/>
  <c r="AZ640" i="1"/>
  <c r="BB640" i="1"/>
  <c r="BD640" i="1"/>
  <c r="BG640" i="1"/>
  <c r="BH640" i="1"/>
  <c r="BJ640" i="1"/>
  <c r="J641" i="1"/>
  <c r="K641" i="1"/>
  <c r="L641" i="1"/>
  <c r="M641" i="1"/>
  <c r="N641" i="1"/>
  <c r="O641" i="1"/>
  <c r="P641" i="1"/>
  <c r="Q641" i="1"/>
  <c r="V641" i="1"/>
  <c r="W641" i="1"/>
  <c r="AE641" i="1"/>
  <c r="AF641" i="1"/>
  <c r="AL641" i="1"/>
  <c r="AM641" i="1"/>
  <c r="AS641" i="1"/>
  <c r="AT641" i="1"/>
  <c r="AZ641" i="1"/>
  <c r="BB641" i="1"/>
  <c r="BD641" i="1"/>
  <c r="BG641" i="1"/>
  <c r="BH641" i="1"/>
  <c r="BJ641" i="1"/>
  <c r="J642" i="1"/>
  <c r="K642" i="1"/>
  <c r="L642" i="1"/>
  <c r="M642" i="1"/>
  <c r="N642" i="1"/>
  <c r="O642" i="1"/>
  <c r="P642" i="1"/>
  <c r="Q642" i="1"/>
  <c r="V642" i="1"/>
  <c r="W642" i="1"/>
  <c r="AE642" i="1"/>
  <c r="AF642" i="1"/>
  <c r="AL642" i="1"/>
  <c r="AM642" i="1"/>
  <c r="AS642" i="1"/>
  <c r="AT642" i="1"/>
  <c r="AZ642" i="1"/>
  <c r="BB642" i="1"/>
  <c r="BD642" i="1"/>
  <c r="BG642" i="1"/>
  <c r="BH642" i="1"/>
  <c r="BJ642" i="1"/>
  <c r="J643" i="1"/>
  <c r="K643" i="1"/>
  <c r="L643" i="1"/>
  <c r="M643" i="1"/>
  <c r="N643" i="1"/>
  <c r="O643" i="1"/>
  <c r="P643" i="1"/>
  <c r="Q643" i="1"/>
  <c r="V643" i="1"/>
  <c r="W643" i="1"/>
  <c r="AE643" i="1"/>
  <c r="AF643" i="1"/>
  <c r="AL643" i="1"/>
  <c r="AM643" i="1"/>
  <c r="AS643" i="1"/>
  <c r="AT643" i="1"/>
  <c r="AZ643" i="1"/>
  <c r="BB643" i="1"/>
  <c r="BD643" i="1"/>
  <c r="BG643" i="1"/>
  <c r="BH643" i="1"/>
  <c r="BJ643" i="1"/>
  <c r="J644" i="1"/>
  <c r="K644" i="1"/>
  <c r="L644" i="1"/>
  <c r="M644" i="1"/>
  <c r="N644" i="1"/>
  <c r="O644" i="1"/>
  <c r="P644" i="1"/>
  <c r="Q644" i="1"/>
  <c r="V644" i="1"/>
  <c r="W644" i="1"/>
  <c r="AE644" i="1"/>
  <c r="AF644" i="1"/>
  <c r="AG644" i="1" s="1"/>
  <c r="AL644" i="1"/>
  <c r="AM644" i="1"/>
  <c r="AS644" i="1"/>
  <c r="AT644" i="1"/>
  <c r="AZ644" i="1"/>
  <c r="BB644" i="1"/>
  <c r="BD644" i="1"/>
  <c r="BG644" i="1"/>
  <c r="BH644" i="1"/>
  <c r="BJ644" i="1"/>
  <c r="J645" i="1"/>
  <c r="K645" i="1"/>
  <c r="L645" i="1"/>
  <c r="M645" i="1"/>
  <c r="N645" i="1"/>
  <c r="O645" i="1"/>
  <c r="P645" i="1"/>
  <c r="Q645" i="1"/>
  <c r="V645" i="1"/>
  <c r="W645" i="1"/>
  <c r="AE645" i="1"/>
  <c r="AF645" i="1"/>
  <c r="AL645" i="1"/>
  <c r="AM645" i="1"/>
  <c r="AS645" i="1"/>
  <c r="AT645" i="1"/>
  <c r="AZ645" i="1"/>
  <c r="BB645" i="1"/>
  <c r="BD645" i="1"/>
  <c r="BG645" i="1"/>
  <c r="BH645" i="1"/>
  <c r="BJ645" i="1"/>
  <c r="J646" i="1"/>
  <c r="K646" i="1"/>
  <c r="L646" i="1"/>
  <c r="M646" i="1"/>
  <c r="N646" i="1"/>
  <c r="O646" i="1"/>
  <c r="P646" i="1"/>
  <c r="Q646" i="1"/>
  <c r="V646" i="1"/>
  <c r="W646" i="1"/>
  <c r="AE646" i="1"/>
  <c r="AF646" i="1"/>
  <c r="AL646" i="1"/>
  <c r="AM646" i="1"/>
  <c r="AS646" i="1"/>
  <c r="AT646" i="1"/>
  <c r="AZ646" i="1"/>
  <c r="BB646" i="1"/>
  <c r="BD646" i="1"/>
  <c r="BG646" i="1"/>
  <c r="BH646" i="1"/>
  <c r="BJ646" i="1"/>
  <c r="J647" i="1"/>
  <c r="K647" i="1"/>
  <c r="L647" i="1"/>
  <c r="M647" i="1"/>
  <c r="N647" i="1"/>
  <c r="O647" i="1"/>
  <c r="P647" i="1"/>
  <c r="Q647" i="1"/>
  <c r="V647" i="1"/>
  <c r="W647" i="1"/>
  <c r="AE647" i="1"/>
  <c r="AF647" i="1"/>
  <c r="AL647" i="1"/>
  <c r="AM647" i="1"/>
  <c r="AS647" i="1"/>
  <c r="AT647" i="1"/>
  <c r="AZ647" i="1"/>
  <c r="BB647" i="1"/>
  <c r="BD647" i="1"/>
  <c r="BG647" i="1"/>
  <c r="BH647" i="1"/>
  <c r="BJ647" i="1"/>
  <c r="J648" i="1"/>
  <c r="K648" i="1"/>
  <c r="L648" i="1"/>
  <c r="M648" i="1"/>
  <c r="N648" i="1"/>
  <c r="O648" i="1"/>
  <c r="P648" i="1"/>
  <c r="Q648" i="1"/>
  <c r="V648" i="1"/>
  <c r="W648" i="1"/>
  <c r="AE648" i="1"/>
  <c r="AF648" i="1"/>
  <c r="AL648" i="1"/>
  <c r="AM648" i="1"/>
  <c r="AS648" i="1"/>
  <c r="AT648" i="1"/>
  <c r="AZ648" i="1"/>
  <c r="BB648" i="1"/>
  <c r="BD648" i="1"/>
  <c r="BG648" i="1"/>
  <c r="BH648" i="1"/>
  <c r="BJ648" i="1"/>
  <c r="J649" i="1"/>
  <c r="K649" i="1"/>
  <c r="L649" i="1"/>
  <c r="M649" i="1"/>
  <c r="N649" i="1"/>
  <c r="O649" i="1"/>
  <c r="P649" i="1"/>
  <c r="Q649" i="1"/>
  <c r="V649" i="1"/>
  <c r="W649" i="1"/>
  <c r="AE649" i="1"/>
  <c r="AF649" i="1"/>
  <c r="AL649" i="1"/>
  <c r="AM649" i="1"/>
  <c r="AS649" i="1"/>
  <c r="AT649" i="1"/>
  <c r="AZ649" i="1"/>
  <c r="BB649" i="1"/>
  <c r="BD649" i="1"/>
  <c r="BG649" i="1"/>
  <c r="BH649" i="1"/>
  <c r="BJ649" i="1"/>
  <c r="J650" i="1"/>
  <c r="K650" i="1"/>
  <c r="L650" i="1"/>
  <c r="M650" i="1"/>
  <c r="N650" i="1"/>
  <c r="O650" i="1"/>
  <c r="P650" i="1"/>
  <c r="Q650" i="1"/>
  <c r="V650" i="1"/>
  <c r="W650" i="1"/>
  <c r="AE650" i="1"/>
  <c r="AF650" i="1"/>
  <c r="AL650" i="1"/>
  <c r="AM650" i="1"/>
  <c r="AS650" i="1"/>
  <c r="AT650" i="1"/>
  <c r="AZ650" i="1"/>
  <c r="BB650" i="1"/>
  <c r="BD650" i="1"/>
  <c r="BG650" i="1"/>
  <c r="BH650" i="1"/>
  <c r="BJ650" i="1"/>
  <c r="J651" i="1"/>
  <c r="K651" i="1"/>
  <c r="L651" i="1"/>
  <c r="M651" i="1"/>
  <c r="N651" i="1"/>
  <c r="O651" i="1"/>
  <c r="P651" i="1"/>
  <c r="Q651" i="1"/>
  <c r="V651" i="1"/>
  <c r="W651" i="1"/>
  <c r="AE651" i="1"/>
  <c r="AF651" i="1"/>
  <c r="AL651" i="1"/>
  <c r="AM651" i="1"/>
  <c r="AN651" i="1" s="1"/>
  <c r="AS651" i="1"/>
  <c r="AT651" i="1"/>
  <c r="AZ651" i="1"/>
  <c r="BB651" i="1"/>
  <c r="BD651" i="1"/>
  <c r="BG651" i="1"/>
  <c r="BH651" i="1"/>
  <c r="BJ651" i="1"/>
  <c r="J652" i="1"/>
  <c r="K652" i="1"/>
  <c r="L652" i="1"/>
  <c r="M652" i="1"/>
  <c r="N652" i="1"/>
  <c r="O652" i="1"/>
  <c r="P652" i="1"/>
  <c r="Q652" i="1"/>
  <c r="V652" i="1"/>
  <c r="W652" i="1"/>
  <c r="AE652" i="1"/>
  <c r="AF652" i="1"/>
  <c r="AL652" i="1"/>
  <c r="AM652" i="1"/>
  <c r="AS652" i="1"/>
  <c r="AT652" i="1"/>
  <c r="AZ652" i="1"/>
  <c r="BB652" i="1"/>
  <c r="BD652" i="1"/>
  <c r="BG652" i="1"/>
  <c r="BH652" i="1"/>
  <c r="BJ652" i="1"/>
  <c r="J653" i="1"/>
  <c r="K653" i="1"/>
  <c r="L653" i="1"/>
  <c r="M653" i="1"/>
  <c r="N653" i="1"/>
  <c r="O653" i="1"/>
  <c r="P653" i="1"/>
  <c r="Q653" i="1"/>
  <c r="V653" i="1"/>
  <c r="W653" i="1"/>
  <c r="AE653" i="1"/>
  <c r="AF653" i="1"/>
  <c r="AL653" i="1"/>
  <c r="AM653" i="1"/>
  <c r="AS653" i="1"/>
  <c r="AV653" i="1" s="1"/>
  <c r="AT653" i="1"/>
  <c r="AZ653" i="1"/>
  <c r="BB653" i="1"/>
  <c r="BD653" i="1"/>
  <c r="BG653" i="1"/>
  <c r="BH653" i="1"/>
  <c r="BJ653" i="1"/>
  <c r="J654" i="1"/>
  <c r="K654" i="1"/>
  <c r="L654" i="1"/>
  <c r="M654" i="1"/>
  <c r="N654" i="1"/>
  <c r="O654" i="1"/>
  <c r="P654" i="1"/>
  <c r="Q654" i="1"/>
  <c r="V654" i="1"/>
  <c r="W654" i="1"/>
  <c r="AE654" i="1"/>
  <c r="AF654" i="1"/>
  <c r="AL654" i="1"/>
  <c r="AM654" i="1"/>
  <c r="AS654" i="1"/>
  <c r="AT654" i="1"/>
  <c r="AZ654" i="1"/>
  <c r="BB654" i="1"/>
  <c r="BD654" i="1"/>
  <c r="BE654" i="1" s="1"/>
  <c r="BG654" i="1"/>
  <c r="BH654" i="1"/>
  <c r="BJ654" i="1"/>
  <c r="J655" i="1"/>
  <c r="K655" i="1"/>
  <c r="L655" i="1"/>
  <c r="M655" i="1"/>
  <c r="N655" i="1"/>
  <c r="O655" i="1"/>
  <c r="P655" i="1"/>
  <c r="Q655" i="1"/>
  <c r="V655" i="1"/>
  <c r="W655" i="1"/>
  <c r="AE655" i="1"/>
  <c r="AF655" i="1"/>
  <c r="AL655" i="1"/>
  <c r="AM655" i="1"/>
  <c r="AS655" i="1"/>
  <c r="AT655" i="1"/>
  <c r="AZ655" i="1"/>
  <c r="BB655" i="1"/>
  <c r="BD655" i="1"/>
  <c r="BG655" i="1"/>
  <c r="BH655" i="1"/>
  <c r="BJ655" i="1"/>
  <c r="J656" i="1"/>
  <c r="K656" i="1"/>
  <c r="L656" i="1"/>
  <c r="M656" i="1"/>
  <c r="N656" i="1"/>
  <c r="O656" i="1"/>
  <c r="P656" i="1"/>
  <c r="Q656" i="1"/>
  <c r="V656" i="1"/>
  <c r="W656" i="1"/>
  <c r="AE656" i="1"/>
  <c r="AF656" i="1"/>
  <c r="AL656" i="1"/>
  <c r="AM656" i="1"/>
  <c r="AS656" i="1"/>
  <c r="AT656" i="1"/>
  <c r="AZ656" i="1"/>
  <c r="BB656" i="1"/>
  <c r="BC656" i="1" s="1"/>
  <c r="BD656" i="1"/>
  <c r="BG656" i="1"/>
  <c r="BH656" i="1"/>
  <c r="BJ656" i="1"/>
  <c r="J657" i="1"/>
  <c r="K657" i="1"/>
  <c r="L657" i="1"/>
  <c r="M657" i="1"/>
  <c r="N657" i="1"/>
  <c r="O657" i="1"/>
  <c r="P657" i="1"/>
  <c r="Q657" i="1"/>
  <c r="V657" i="1"/>
  <c r="W657" i="1"/>
  <c r="AE657" i="1"/>
  <c r="AF657" i="1"/>
  <c r="AL657" i="1"/>
  <c r="AM657" i="1"/>
  <c r="AS657" i="1"/>
  <c r="AT657" i="1"/>
  <c r="AZ657" i="1"/>
  <c r="BB657" i="1"/>
  <c r="BD657" i="1"/>
  <c r="BG657" i="1"/>
  <c r="BH657" i="1"/>
  <c r="BJ657" i="1"/>
  <c r="J658" i="1"/>
  <c r="K658" i="1"/>
  <c r="L658" i="1"/>
  <c r="M658" i="1"/>
  <c r="N658" i="1"/>
  <c r="O658" i="1"/>
  <c r="P658" i="1"/>
  <c r="Q658" i="1"/>
  <c r="V658" i="1"/>
  <c r="W658" i="1"/>
  <c r="AE658" i="1"/>
  <c r="AF658" i="1"/>
  <c r="AL658" i="1"/>
  <c r="AM658" i="1"/>
  <c r="AS658" i="1"/>
  <c r="AT658" i="1"/>
  <c r="AV658" i="1" s="1"/>
  <c r="AZ658" i="1"/>
  <c r="BB658" i="1"/>
  <c r="BD658" i="1"/>
  <c r="BG658" i="1"/>
  <c r="BH658" i="1"/>
  <c r="BJ658" i="1"/>
  <c r="J659" i="1"/>
  <c r="K659" i="1"/>
  <c r="L659" i="1"/>
  <c r="M659" i="1"/>
  <c r="N659" i="1"/>
  <c r="O659" i="1"/>
  <c r="P659" i="1"/>
  <c r="Q659" i="1"/>
  <c r="V659" i="1"/>
  <c r="W659" i="1"/>
  <c r="AE659" i="1"/>
  <c r="AF659" i="1"/>
  <c r="AL659" i="1"/>
  <c r="AM659" i="1"/>
  <c r="AS659" i="1"/>
  <c r="AT659" i="1"/>
  <c r="AZ659" i="1"/>
  <c r="BB659" i="1"/>
  <c r="BD659" i="1"/>
  <c r="BG659" i="1"/>
  <c r="BH659" i="1"/>
  <c r="BJ659" i="1"/>
  <c r="J660" i="1"/>
  <c r="K660" i="1"/>
  <c r="L660" i="1"/>
  <c r="M660" i="1"/>
  <c r="N660" i="1"/>
  <c r="O660" i="1"/>
  <c r="P660" i="1"/>
  <c r="Q660" i="1"/>
  <c r="V660" i="1"/>
  <c r="W660" i="1"/>
  <c r="AE660" i="1"/>
  <c r="AF660" i="1"/>
  <c r="AL660" i="1"/>
  <c r="AM660" i="1"/>
  <c r="AS660" i="1"/>
  <c r="AT660" i="1"/>
  <c r="AZ660" i="1"/>
  <c r="BB660" i="1"/>
  <c r="BD660" i="1"/>
  <c r="BG660" i="1"/>
  <c r="BH660" i="1"/>
  <c r="BJ660" i="1"/>
  <c r="J661" i="1"/>
  <c r="K661" i="1"/>
  <c r="L661" i="1"/>
  <c r="M661" i="1"/>
  <c r="N661" i="1"/>
  <c r="O661" i="1"/>
  <c r="P661" i="1"/>
  <c r="Q661" i="1"/>
  <c r="V661" i="1"/>
  <c r="W661" i="1"/>
  <c r="AE661" i="1"/>
  <c r="AF661" i="1"/>
  <c r="AL661" i="1"/>
  <c r="AM661" i="1"/>
  <c r="AS661" i="1"/>
  <c r="AT661" i="1"/>
  <c r="AZ661" i="1"/>
  <c r="BB661" i="1"/>
  <c r="BD661" i="1"/>
  <c r="BG661" i="1"/>
  <c r="BH661" i="1"/>
  <c r="BJ661" i="1"/>
  <c r="J662" i="1"/>
  <c r="K662" i="1"/>
  <c r="L662" i="1"/>
  <c r="M662" i="1"/>
  <c r="N662" i="1"/>
  <c r="O662" i="1"/>
  <c r="P662" i="1"/>
  <c r="Q662" i="1"/>
  <c r="V662" i="1"/>
  <c r="W662" i="1"/>
  <c r="AE662" i="1"/>
  <c r="AF662" i="1"/>
  <c r="AH662" i="1" s="1"/>
  <c r="AL662" i="1"/>
  <c r="AM662" i="1"/>
  <c r="AS662" i="1"/>
  <c r="AT662" i="1"/>
  <c r="AZ662" i="1"/>
  <c r="BB662" i="1"/>
  <c r="BD662" i="1"/>
  <c r="BG662" i="1"/>
  <c r="BH662" i="1"/>
  <c r="BJ662" i="1"/>
  <c r="J663" i="1"/>
  <c r="K663" i="1"/>
  <c r="L663" i="1"/>
  <c r="M663" i="1"/>
  <c r="N663" i="1"/>
  <c r="O663" i="1"/>
  <c r="P663" i="1"/>
  <c r="Q663" i="1"/>
  <c r="V663" i="1"/>
  <c r="W663" i="1"/>
  <c r="AE663" i="1"/>
  <c r="AF663" i="1"/>
  <c r="AL663" i="1"/>
  <c r="AM663" i="1"/>
  <c r="AS663" i="1"/>
  <c r="AT663" i="1"/>
  <c r="AZ663" i="1"/>
  <c r="BB663" i="1"/>
  <c r="BD663" i="1"/>
  <c r="BG663" i="1"/>
  <c r="BH663" i="1"/>
  <c r="BJ663" i="1"/>
  <c r="J664" i="1"/>
  <c r="K664" i="1"/>
  <c r="L664" i="1"/>
  <c r="M664" i="1"/>
  <c r="N664" i="1"/>
  <c r="O664" i="1"/>
  <c r="P664" i="1"/>
  <c r="Q664" i="1"/>
  <c r="V664" i="1"/>
  <c r="W664" i="1"/>
  <c r="AE664" i="1"/>
  <c r="AF664" i="1"/>
  <c r="AL664" i="1"/>
  <c r="AM664" i="1"/>
  <c r="AS664" i="1"/>
  <c r="AT664" i="1"/>
  <c r="AZ664" i="1"/>
  <c r="BB664" i="1"/>
  <c r="BD664" i="1"/>
  <c r="BG664" i="1"/>
  <c r="BH664" i="1"/>
  <c r="BJ664" i="1"/>
  <c r="J665" i="1"/>
  <c r="K665" i="1"/>
  <c r="L665" i="1"/>
  <c r="M665" i="1"/>
  <c r="N665" i="1"/>
  <c r="O665" i="1"/>
  <c r="P665" i="1"/>
  <c r="Q665" i="1"/>
  <c r="V665" i="1"/>
  <c r="W665" i="1"/>
  <c r="AE665" i="1"/>
  <c r="AF665" i="1"/>
  <c r="AL665" i="1"/>
  <c r="AM665" i="1"/>
  <c r="AS665" i="1"/>
  <c r="AT665" i="1"/>
  <c r="AZ665" i="1"/>
  <c r="BB665" i="1"/>
  <c r="BD665" i="1"/>
  <c r="BG665" i="1"/>
  <c r="BH665" i="1"/>
  <c r="BJ665" i="1"/>
  <c r="J666" i="1"/>
  <c r="K666" i="1"/>
  <c r="L666" i="1"/>
  <c r="M666" i="1"/>
  <c r="N666" i="1"/>
  <c r="O666" i="1"/>
  <c r="P666" i="1"/>
  <c r="Q666" i="1"/>
  <c r="V666" i="1"/>
  <c r="W666" i="1"/>
  <c r="AE666" i="1"/>
  <c r="AF666" i="1"/>
  <c r="AL666" i="1"/>
  <c r="AM666" i="1"/>
  <c r="AS666" i="1"/>
  <c r="AT666" i="1"/>
  <c r="AZ666" i="1"/>
  <c r="BB666" i="1"/>
  <c r="BD666" i="1"/>
  <c r="BG666" i="1"/>
  <c r="BH666" i="1"/>
  <c r="BJ666" i="1"/>
  <c r="J667" i="1"/>
  <c r="K667" i="1"/>
  <c r="L667" i="1"/>
  <c r="M667" i="1"/>
  <c r="N667" i="1"/>
  <c r="O667" i="1"/>
  <c r="P667" i="1"/>
  <c r="Q667" i="1"/>
  <c r="V667" i="1"/>
  <c r="W667" i="1"/>
  <c r="AE667" i="1"/>
  <c r="AF667" i="1"/>
  <c r="AL667" i="1"/>
  <c r="AM667" i="1"/>
  <c r="AS667" i="1"/>
  <c r="AT667" i="1"/>
  <c r="AZ667" i="1"/>
  <c r="BB667" i="1"/>
  <c r="BD667" i="1"/>
  <c r="BG667" i="1"/>
  <c r="BH667" i="1"/>
  <c r="BJ667" i="1"/>
  <c r="J668" i="1"/>
  <c r="K668" i="1"/>
  <c r="L668" i="1"/>
  <c r="M668" i="1"/>
  <c r="N668" i="1"/>
  <c r="O668" i="1"/>
  <c r="P668" i="1"/>
  <c r="Q668" i="1"/>
  <c r="V668" i="1"/>
  <c r="W668" i="1"/>
  <c r="AE668" i="1"/>
  <c r="AF668" i="1"/>
  <c r="AI668" i="1" s="1"/>
  <c r="AL668" i="1"/>
  <c r="AM668" i="1"/>
  <c r="AS668" i="1"/>
  <c r="AT668" i="1"/>
  <c r="AZ668" i="1"/>
  <c r="BB668" i="1"/>
  <c r="BD668" i="1"/>
  <c r="BG668" i="1"/>
  <c r="BH668" i="1"/>
  <c r="BJ668" i="1"/>
  <c r="J669" i="1"/>
  <c r="K669" i="1"/>
  <c r="L669" i="1"/>
  <c r="M669" i="1"/>
  <c r="N669" i="1"/>
  <c r="O669" i="1"/>
  <c r="P669" i="1"/>
  <c r="Q669" i="1"/>
  <c r="V669" i="1"/>
  <c r="W669" i="1"/>
  <c r="AE669" i="1"/>
  <c r="AF669" i="1"/>
  <c r="AL669" i="1"/>
  <c r="AM669" i="1"/>
  <c r="AS669" i="1"/>
  <c r="AT669" i="1"/>
  <c r="AZ669" i="1"/>
  <c r="BB669" i="1"/>
  <c r="BD669" i="1"/>
  <c r="BE669" i="1" s="1"/>
  <c r="BG669" i="1"/>
  <c r="BH669" i="1"/>
  <c r="BJ669" i="1"/>
  <c r="J670" i="1"/>
  <c r="K670" i="1"/>
  <c r="L670" i="1"/>
  <c r="M670" i="1"/>
  <c r="N670" i="1"/>
  <c r="O670" i="1"/>
  <c r="P670" i="1"/>
  <c r="Q670" i="1"/>
  <c r="V670" i="1"/>
  <c r="W670" i="1"/>
  <c r="AE670" i="1"/>
  <c r="AF670" i="1"/>
  <c r="AL670" i="1"/>
  <c r="AM670" i="1"/>
  <c r="AS670" i="1"/>
  <c r="AT670" i="1"/>
  <c r="AZ670" i="1"/>
  <c r="BB670" i="1"/>
  <c r="BD670" i="1"/>
  <c r="BG670" i="1"/>
  <c r="BH670" i="1"/>
  <c r="BJ670" i="1"/>
  <c r="J671" i="1"/>
  <c r="K671" i="1"/>
  <c r="L671" i="1"/>
  <c r="M671" i="1"/>
  <c r="N671" i="1"/>
  <c r="O671" i="1"/>
  <c r="P671" i="1"/>
  <c r="Q671" i="1"/>
  <c r="V671" i="1"/>
  <c r="W671" i="1"/>
  <c r="AE671" i="1"/>
  <c r="AI671" i="1" s="1"/>
  <c r="AF671" i="1"/>
  <c r="AL671" i="1"/>
  <c r="AM671" i="1"/>
  <c r="AS671" i="1"/>
  <c r="AT671" i="1"/>
  <c r="AZ671" i="1"/>
  <c r="BB671" i="1"/>
  <c r="BD671" i="1"/>
  <c r="BG671" i="1"/>
  <c r="BH671" i="1"/>
  <c r="BJ671" i="1"/>
  <c r="J672" i="1"/>
  <c r="K672" i="1"/>
  <c r="L672" i="1"/>
  <c r="M672" i="1"/>
  <c r="N672" i="1"/>
  <c r="O672" i="1"/>
  <c r="P672" i="1"/>
  <c r="Q672" i="1"/>
  <c r="V672" i="1"/>
  <c r="W672" i="1"/>
  <c r="AE672" i="1"/>
  <c r="AF672" i="1"/>
  <c r="AL672" i="1"/>
  <c r="AM672" i="1"/>
  <c r="AS672" i="1"/>
  <c r="AT672" i="1"/>
  <c r="AZ672" i="1"/>
  <c r="BB672" i="1"/>
  <c r="BD672" i="1"/>
  <c r="BG672" i="1"/>
  <c r="BH672" i="1"/>
  <c r="BJ672" i="1"/>
  <c r="J673" i="1"/>
  <c r="K673" i="1"/>
  <c r="L673" i="1"/>
  <c r="M673" i="1"/>
  <c r="N673" i="1"/>
  <c r="O673" i="1"/>
  <c r="P673" i="1"/>
  <c r="Q673" i="1"/>
  <c r="V673" i="1"/>
  <c r="W673" i="1"/>
  <c r="AE673" i="1"/>
  <c r="AF673" i="1"/>
  <c r="AL673" i="1"/>
  <c r="AM673" i="1"/>
  <c r="AS673" i="1"/>
  <c r="AT673" i="1"/>
  <c r="AZ673" i="1"/>
  <c r="BB673" i="1"/>
  <c r="BD673" i="1"/>
  <c r="BG673" i="1"/>
  <c r="BH673" i="1"/>
  <c r="BJ673" i="1"/>
  <c r="J674" i="1"/>
  <c r="K674" i="1"/>
  <c r="L674" i="1"/>
  <c r="M674" i="1"/>
  <c r="N674" i="1"/>
  <c r="O674" i="1"/>
  <c r="P674" i="1"/>
  <c r="Q674" i="1"/>
  <c r="V674" i="1"/>
  <c r="W674" i="1"/>
  <c r="AE674" i="1"/>
  <c r="AF674" i="1"/>
  <c r="AL674" i="1"/>
  <c r="AM674" i="1"/>
  <c r="AS674" i="1"/>
  <c r="AT674" i="1"/>
  <c r="AZ674" i="1"/>
  <c r="BB674" i="1"/>
  <c r="BD674" i="1"/>
  <c r="BG674" i="1"/>
  <c r="BH674" i="1"/>
  <c r="BJ674" i="1"/>
  <c r="J675" i="1"/>
  <c r="K675" i="1"/>
  <c r="L675" i="1"/>
  <c r="M675" i="1"/>
  <c r="N675" i="1"/>
  <c r="O675" i="1"/>
  <c r="P675" i="1"/>
  <c r="Q675" i="1"/>
  <c r="V675" i="1"/>
  <c r="W675" i="1"/>
  <c r="AE675" i="1"/>
  <c r="AF675" i="1"/>
  <c r="AL675" i="1"/>
  <c r="AM675" i="1"/>
  <c r="AS675" i="1"/>
  <c r="AT675" i="1"/>
  <c r="AZ675" i="1"/>
  <c r="BB675" i="1"/>
  <c r="BD675" i="1"/>
  <c r="BG675" i="1"/>
  <c r="BH675" i="1"/>
  <c r="BJ675" i="1"/>
  <c r="J676" i="1"/>
  <c r="K676" i="1"/>
  <c r="L676" i="1"/>
  <c r="M676" i="1"/>
  <c r="N676" i="1"/>
  <c r="O676" i="1"/>
  <c r="P676" i="1"/>
  <c r="Q676" i="1"/>
  <c r="V676" i="1"/>
  <c r="W676" i="1"/>
  <c r="AE676" i="1"/>
  <c r="AF676" i="1"/>
  <c r="AK676" i="1" s="1"/>
  <c r="AL676" i="1"/>
  <c r="AM676" i="1"/>
  <c r="AS676" i="1"/>
  <c r="AT676" i="1"/>
  <c r="AZ676" i="1"/>
  <c r="BB676" i="1"/>
  <c r="BD676" i="1"/>
  <c r="BG676" i="1"/>
  <c r="BH676" i="1"/>
  <c r="BJ676" i="1"/>
  <c r="J677" i="1"/>
  <c r="K677" i="1"/>
  <c r="L677" i="1"/>
  <c r="M677" i="1"/>
  <c r="N677" i="1"/>
  <c r="O677" i="1"/>
  <c r="P677" i="1"/>
  <c r="Q677" i="1"/>
  <c r="V677" i="1"/>
  <c r="W677" i="1"/>
  <c r="AE677" i="1"/>
  <c r="AF677" i="1"/>
  <c r="AL677" i="1"/>
  <c r="AM677" i="1"/>
  <c r="AS677" i="1"/>
  <c r="AT677" i="1"/>
  <c r="AZ677" i="1"/>
  <c r="BB677" i="1"/>
  <c r="BD677" i="1"/>
  <c r="BG677" i="1"/>
  <c r="BH677" i="1"/>
  <c r="BJ677" i="1"/>
  <c r="J678" i="1"/>
  <c r="K678" i="1"/>
  <c r="L678" i="1"/>
  <c r="M678" i="1"/>
  <c r="N678" i="1"/>
  <c r="O678" i="1"/>
  <c r="P678" i="1"/>
  <c r="Q678" i="1"/>
  <c r="V678" i="1"/>
  <c r="W678" i="1"/>
  <c r="AE678" i="1"/>
  <c r="AF678" i="1"/>
  <c r="AL678" i="1"/>
  <c r="AM678" i="1"/>
  <c r="AS678" i="1"/>
  <c r="AT678" i="1"/>
  <c r="AZ678" i="1"/>
  <c r="BB678" i="1"/>
  <c r="BD678" i="1"/>
  <c r="BG678" i="1"/>
  <c r="BH678" i="1"/>
  <c r="BJ678" i="1"/>
  <c r="J679" i="1"/>
  <c r="K679" i="1"/>
  <c r="L679" i="1"/>
  <c r="M679" i="1"/>
  <c r="N679" i="1"/>
  <c r="O679" i="1"/>
  <c r="P679" i="1"/>
  <c r="Q679" i="1"/>
  <c r="V679" i="1"/>
  <c r="W679" i="1"/>
  <c r="AE679" i="1"/>
  <c r="AF679" i="1"/>
  <c r="AL679" i="1"/>
  <c r="AM679" i="1"/>
  <c r="AS679" i="1"/>
  <c r="AT679" i="1"/>
  <c r="AZ679" i="1"/>
  <c r="BB679" i="1"/>
  <c r="BD679" i="1"/>
  <c r="BG679" i="1"/>
  <c r="BH679" i="1"/>
  <c r="BJ679" i="1"/>
  <c r="J680" i="1"/>
  <c r="K680" i="1"/>
  <c r="L680" i="1"/>
  <c r="M680" i="1"/>
  <c r="N680" i="1"/>
  <c r="O680" i="1"/>
  <c r="P680" i="1"/>
  <c r="Q680" i="1"/>
  <c r="V680" i="1"/>
  <c r="W680" i="1"/>
  <c r="AE680" i="1"/>
  <c r="AF680" i="1"/>
  <c r="AH680" i="1" s="1"/>
  <c r="AL680" i="1"/>
  <c r="AM680" i="1"/>
  <c r="AS680" i="1"/>
  <c r="AT680" i="1"/>
  <c r="AZ680" i="1"/>
  <c r="BB680" i="1"/>
  <c r="BD680" i="1"/>
  <c r="BG680" i="1"/>
  <c r="BH680" i="1"/>
  <c r="BJ680" i="1"/>
  <c r="J681" i="1"/>
  <c r="K681" i="1"/>
  <c r="L681" i="1"/>
  <c r="M681" i="1"/>
  <c r="N681" i="1"/>
  <c r="O681" i="1"/>
  <c r="P681" i="1"/>
  <c r="Q681" i="1"/>
  <c r="V681" i="1"/>
  <c r="W681" i="1"/>
  <c r="AE681" i="1"/>
  <c r="AF681" i="1"/>
  <c r="AL681" i="1"/>
  <c r="AM681" i="1"/>
  <c r="AS681" i="1"/>
  <c r="AT681" i="1"/>
  <c r="AZ681" i="1"/>
  <c r="BB681" i="1"/>
  <c r="BD681" i="1"/>
  <c r="BG681" i="1"/>
  <c r="BH681" i="1"/>
  <c r="BJ681" i="1"/>
  <c r="J682" i="1"/>
  <c r="K682" i="1"/>
  <c r="L682" i="1"/>
  <c r="M682" i="1"/>
  <c r="N682" i="1"/>
  <c r="O682" i="1"/>
  <c r="P682" i="1"/>
  <c r="Q682" i="1"/>
  <c r="V682" i="1"/>
  <c r="W682" i="1"/>
  <c r="AE682" i="1"/>
  <c r="AK682" i="1" s="1"/>
  <c r="AF682" i="1"/>
  <c r="AL682" i="1"/>
  <c r="AM682" i="1"/>
  <c r="AS682" i="1"/>
  <c r="AW682" i="1" s="1"/>
  <c r="AT682" i="1"/>
  <c r="AZ682" i="1"/>
  <c r="BB682" i="1"/>
  <c r="BD682" i="1"/>
  <c r="BG682" i="1"/>
  <c r="BH682" i="1"/>
  <c r="BJ682" i="1"/>
  <c r="J683" i="1"/>
  <c r="K683" i="1"/>
  <c r="L683" i="1"/>
  <c r="M683" i="1"/>
  <c r="N683" i="1"/>
  <c r="O683" i="1"/>
  <c r="P683" i="1"/>
  <c r="Q683" i="1"/>
  <c r="V683" i="1"/>
  <c r="W683" i="1"/>
  <c r="AE683" i="1"/>
  <c r="AF683" i="1"/>
  <c r="AL683" i="1"/>
  <c r="AM683" i="1"/>
  <c r="AS683" i="1"/>
  <c r="AT683" i="1"/>
  <c r="AZ683" i="1"/>
  <c r="BB683" i="1"/>
  <c r="BD683" i="1"/>
  <c r="BG683" i="1"/>
  <c r="BH683" i="1"/>
  <c r="BJ683" i="1"/>
  <c r="J684" i="1"/>
  <c r="K684" i="1"/>
  <c r="L684" i="1"/>
  <c r="M684" i="1"/>
  <c r="N684" i="1"/>
  <c r="O684" i="1"/>
  <c r="P684" i="1"/>
  <c r="Q684" i="1"/>
  <c r="V684" i="1"/>
  <c r="W684" i="1"/>
  <c r="AE684" i="1"/>
  <c r="AF684" i="1"/>
  <c r="AL684" i="1"/>
  <c r="AM684" i="1"/>
  <c r="AS684" i="1"/>
  <c r="AT684" i="1"/>
  <c r="AZ684" i="1"/>
  <c r="BB684" i="1"/>
  <c r="BD684" i="1"/>
  <c r="BG684" i="1"/>
  <c r="BH684" i="1"/>
  <c r="BJ684" i="1"/>
  <c r="J685" i="1"/>
  <c r="K685" i="1"/>
  <c r="L685" i="1"/>
  <c r="M685" i="1"/>
  <c r="N685" i="1"/>
  <c r="O685" i="1"/>
  <c r="P685" i="1"/>
  <c r="Q685" i="1"/>
  <c r="V685" i="1"/>
  <c r="W685" i="1"/>
  <c r="AE685" i="1"/>
  <c r="AF685" i="1"/>
  <c r="AL685" i="1"/>
  <c r="AM685" i="1"/>
  <c r="AS685" i="1"/>
  <c r="AT685" i="1"/>
  <c r="AZ685" i="1"/>
  <c r="BB685" i="1"/>
  <c r="BD685" i="1"/>
  <c r="BG685" i="1"/>
  <c r="BH685" i="1"/>
  <c r="BJ685" i="1"/>
  <c r="J686" i="1"/>
  <c r="K686" i="1"/>
  <c r="L686" i="1"/>
  <c r="M686" i="1"/>
  <c r="N686" i="1"/>
  <c r="O686" i="1"/>
  <c r="P686" i="1"/>
  <c r="Q686" i="1"/>
  <c r="V686" i="1"/>
  <c r="W686" i="1"/>
  <c r="AE686" i="1"/>
  <c r="AF686" i="1"/>
  <c r="AL686" i="1"/>
  <c r="AM686" i="1"/>
  <c r="AS686" i="1"/>
  <c r="AT686" i="1"/>
  <c r="AZ686" i="1"/>
  <c r="BB686" i="1"/>
  <c r="BD686" i="1"/>
  <c r="BG686" i="1"/>
  <c r="BH686" i="1"/>
  <c r="BJ686" i="1"/>
  <c r="J687" i="1"/>
  <c r="K687" i="1"/>
  <c r="L687" i="1"/>
  <c r="M687" i="1"/>
  <c r="N687" i="1"/>
  <c r="O687" i="1"/>
  <c r="P687" i="1"/>
  <c r="Q687" i="1"/>
  <c r="V687" i="1"/>
  <c r="W687" i="1"/>
  <c r="AE687" i="1"/>
  <c r="AF687" i="1"/>
  <c r="AL687" i="1"/>
  <c r="AM687" i="1"/>
  <c r="AS687" i="1"/>
  <c r="AT687" i="1"/>
  <c r="AZ687" i="1"/>
  <c r="BB687" i="1"/>
  <c r="BD687" i="1"/>
  <c r="BG687" i="1"/>
  <c r="BH687" i="1"/>
  <c r="BJ687" i="1"/>
  <c r="J688" i="1"/>
  <c r="K688" i="1"/>
  <c r="L688" i="1"/>
  <c r="M688" i="1"/>
  <c r="N688" i="1"/>
  <c r="O688" i="1"/>
  <c r="P688" i="1"/>
  <c r="Q688" i="1"/>
  <c r="V688" i="1"/>
  <c r="W688" i="1"/>
  <c r="AE688" i="1"/>
  <c r="AF688" i="1"/>
  <c r="AL688" i="1"/>
  <c r="AM688" i="1"/>
  <c r="AS688" i="1"/>
  <c r="AT688" i="1"/>
  <c r="AZ688" i="1"/>
  <c r="BB688" i="1"/>
  <c r="BD688" i="1"/>
  <c r="BG688" i="1"/>
  <c r="BH688" i="1"/>
  <c r="BJ688" i="1"/>
  <c r="J689" i="1"/>
  <c r="K689" i="1"/>
  <c r="L689" i="1"/>
  <c r="M689" i="1"/>
  <c r="N689" i="1"/>
  <c r="O689" i="1"/>
  <c r="P689" i="1"/>
  <c r="Q689" i="1"/>
  <c r="V689" i="1"/>
  <c r="W689" i="1"/>
  <c r="AE689" i="1"/>
  <c r="AF689" i="1"/>
  <c r="AL689" i="1"/>
  <c r="AM689" i="1"/>
  <c r="AS689" i="1"/>
  <c r="AT689" i="1"/>
  <c r="AZ689" i="1"/>
  <c r="BB689" i="1"/>
  <c r="BD689" i="1"/>
  <c r="BG689" i="1"/>
  <c r="BH689" i="1"/>
  <c r="BJ689" i="1"/>
  <c r="J690" i="1"/>
  <c r="K690" i="1"/>
  <c r="L690" i="1"/>
  <c r="M690" i="1"/>
  <c r="N690" i="1"/>
  <c r="O690" i="1"/>
  <c r="P690" i="1"/>
  <c r="Q690" i="1"/>
  <c r="V690" i="1"/>
  <c r="W690" i="1"/>
  <c r="AE690" i="1"/>
  <c r="AF690" i="1"/>
  <c r="AL690" i="1"/>
  <c r="AM690" i="1"/>
  <c r="AS690" i="1"/>
  <c r="AT690" i="1"/>
  <c r="AZ690" i="1"/>
  <c r="BB690" i="1"/>
  <c r="BD690" i="1"/>
  <c r="BG690" i="1"/>
  <c r="BH690" i="1"/>
  <c r="BJ690" i="1"/>
  <c r="J691" i="1"/>
  <c r="K691" i="1"/>
  <c r="L691" i="1"/>
  <c r="M691" i="1"/>
  <c r="N691" i="1"/>
  <c r="O691" i="1"/>
  <c r="P691" i="1"/>
  <c r="Q691" i="1"/>
  <c r="V691" i="1"/>
  <c r="W691" i="1"/>
  <c r="AE691" i="1"/>
  <c r="AF691" i="1"/>
  <c r="AL691" i="1"/>
  <c r="AM691" i="1"/>
  <c r="AS691" i="1"/>
  <c r="AT691" i="1"/>
  <c r="AZ691" i="1"/>
  <c r="BB691" i="1"/>
  <c r="BD691" i="1"/>
  <c r="BG691" i="1"/>
  <c r="BH691" i="1"/>
  <c r="BJ691" i="1"/>
  <c r="J692" i="1"/>
  <c r="K692" i="1"/>
  <c r="L692" i="1"/>
  <c r="M692" i="1"/>
  <c r="N692" i="1"/>
  <c r="O692" i="1"/>
  <c r="P692" i="1"/>
  <c r="Q692" i="1"/>
  <c r="V692" i="1"/>
  <c r="W692" i="1"/>
  <c r="AE692" i="1"/>
  <c r="AF692" i="1"/>
  <c r="AL692" i="1"/>
  <c r="AM692" i="1"/>
  <c r="AS692" i="1"/>
  <c r="AT692" i="1"/>
  <c r="AZ692" i="1"/>
  <c r="BB692" i="1"/>
  <c r="BD692" i="1"/>
  <c r="BE692" i="1" s="1"/>
  <c r="BG692" i="1"/>
  <c r="BH692" i="1"/>
  <c r="BJ692" i="1"/>
  <c r="J693" i="1"/>
  <c r="K693" i="1"/>
  <c r="L693" i="1"/>
  <c r="M693" i="1"/>
  <c r="N693" i="1"/>
  <c r="O693" i="1"/>
  <c r="P693" i="1"/>
  <c r="Q693" i="1"/>
  <c r="V693" i="1"/>
  <c r="W693" i="1"/>
  <c r="AE693" i="1"/>
  <c r="AF693" i="1"/>
  <c r="AL693" i="1"/>
  <c r="AM693" i="1"/>
  <c r="AS693" i="1"/>
  <c r="AT693" i="1"/>
  <c r="AZ693" i="1"/>
  <c r="BB693" i="1"/>
  <c r="BD693" i="1"/>
  <c r="BG693" i="1"/>
  <c r="BH693" i="1"/>
  <c r="BJ693" i="1"/>
  <c r="J694" i="1"/>
  <c r="K694" i="1"/>
  <c r="L694" i="1"/>
  <c r="M694" i="1"/>
  <c r="N694" i="1"/>
  <c r="O694" i="1"/>
  <c r="P694" i="1"/>
  <c r="Q694" i="1"/>
  <c r="V694" i="1"/>
  <c r="W694" i="1"/>
  <c r="AE694" i="1"/>
  <c r="AF694" i="1"/>
  <c r="AL694" i="1"/>
  <c r="AM694" i="1"/>
  <c r="AN694" i="1" s="1"/>
  <c r="AS694" i="1"/>
  <c r="AT694" i="1"/>
  <c r="AZ694" i="1"/>
  <c r="BB694" i="1"/>
  <c r="BD694" i="1"/>
  <c r="BG694" i="1"/>
  <c r="BH694" i="1"/>
  <c r="BJ694" i="1"/>
  <c r="J695" i="1"/>
  <c r="K695" i="1"/>
  <c r="L695" i="1"/>
  <c r="M695" i="1"/>
  <c r="N695" i="1"/>
  <c r="O695" i="1"/>
  <c r="P695" i="1"/>
  <c r="Q695" i="1"/>
  <c r="V695" i="1"/>
  <c r="W695" i="1"/>
  <c r="AE695" i="1"/>
  <c r="AF695" i="1"/>
  <c r="AL695" i="1"/>
  <c r="AM695" i="1"/>
  <c r="AS695" i="1"/>
  <c r="AT695" i="1"/>
  <c r="AU695" i="1" s="1"/>
  <c r="AZ695" i="1"/>
  <c r="BB695" i="1"/>
  <c r="BD695" i="1"/>
  <c r="BG695" i="1"/>
  <c r="BH695" i="1"/>
  <c r="BJ695" i="1"/>
  <c r="J696" i="1"/>
  <c r="K696" i="1"/>
  <c r="L696" i="1"/>
  <c r="M696" i="1"/>
  <c r="N696" i="1"/>
  <c r="O696" i="1"/>
  <c r="P696" i="1"/>
  <c r="Q696" i="1"/>
  <c r="V696" i="1"/>
  <c r="W696" i="1"/>
  <c r="AE696" i="1"/>
  <c r="AF696" i="1"/>
  <c r="AL696" i="1"/>
  <c r="AM696" i="1"/>
  <c r="AS696" i="1"/>
  <c r="AT696" i="1"/>
  <c r="AZ696" i="1"/>
  <c r="BB696" i="1"/>
  <c r="BD696" i="1"/>
  <c r="BG696" i="1"/>
  <c r="BH696" i="1"/>
  <c r="BJ696" i="1"/>
  <c r="J697" i="1"/>
  <c r="K697" i="1"/>
  <c r="L697" i="1"/>
  <c r="M697" i="1"/>
  <c r="N697" i="1"/>
  <c r="O697" i="1"/>
  <c r="P697" i="1"/>
  <c r="Q697" i="1"/>
  <c r="V697" i="1"/>
  <c r="W697" i="1"/>
  <c r="AE697" i="1"/>
  <c r="AF697" i="1"/>
  <c r="AL697" i="1"/>
  <c r="AM697" i="1"/>
  <c r="AS697" i="1"/>
  <c r="AT697" i="1"/>
  <c r="AZ697" i="1"/>
  <c r="BB697" i="1"/>
  <c r="BD697" i="1"/>
  <c r="BG697" i="1"/>
  <c r="BH697" i="1"/>
  <c r="BJ697" i="1"/>
  <c r="J698" i="1"/>
  <c r="K698" i="1"/>
  <c r="L698" i="1"/>
  <c r="M698" i="1"/>
  <c r="N698" i="1"/>
  <c r="O698" i="1"/>
  <c r="P698" i="1"/>
  <c r="Q698" i="1"/>
  <c r="V698" i="1"/>
  <c r="W698" i="1"/>
  <c r="AE698" i="1"/>
  <c r="AF698" i="1"/>
  <c r="AL698" i="1"/>
  <c r="AM698" i="1"/>
  <c r="AS698" i="1"/>
  <c r="AT698" i="1"/>
  <c r="AZ698" i="1"/>
  <c r="BB698" i="1"/>
  <c r="BD698" i="1"/>
  <c r="BG698" i="1"/>
  <c r="BH698" i="1"/>
  <c r="BJ698" i="1"/>
  <c r="J699" i="1"/>
  <c r="K699" i="1"/>
  <c r="L699" i="1"/>
  <c r="M699" i="1"/>
  <c r="N699" i="1"/>
  <c r="O699" i="1"/>
  <c r="P699" i="1"/>
  <c r="Q699" i="1"/>
  <c r="V699" i="1"/>
  <c r="W699" i="1"/>
  <c r="AE699" i="1"/>
  <c r="AF699" i="1"/>
  <c r="AH699" i="1" s="1"/>
  <c r="AL699" i="1"/>
  <c r="AM699" i="1"/>
  <c r="AS699" i="1"/>
  <c r="AT699" i="1"/>
  <c r="AZ699" i="1"/>
  <c r="BB699" i="1"/>
  <c r="BD699" i="1"/>
  <c r="BG699" i="1"/>
  <c r="BH699" i="1"/>
  <c r="BJ699" i="1"/>
  <c r="J700" i="1"/>
  <c r="K700" i="1"/>
  <c r="L700" i="1"/>
  <c r="M700" i="1"/>
  <c r="N700" i="1"/>
  <c r="O700" i="1"/>
  <c r="P700" i="1"/>
  <c r="Q700" i="1"/>
  <c r="V700" i="1"/>
  <c r="W700" i="1"/>
  <c r="AE700" i="1"/>
  <c r="AF700" i="1"/>
  <c r="AL700" i="1"/>
  <c r="AM700" i="1"/>
  <c r="AS700" i="1"/>
  <c r="AT700" i="1"/>
  <c r="AZ700" i="1"/>
  <c r="BB700" i="1"/>
  <c r="BD700" i="1"/>
  <c r="BG700" i="1"/>
  <c r="BH700" i="1"/>
  <c r="BJ700" i="1"/>
  <c r="J701" i="1"/>
  <c r="K701" i="1"/>
  <c r="L701" i="1"/>
  <c r="M701" i="1"/>
  <c r="N701" i="1"/>
  <c r="O701" i="1"/>
  <c r="P701" i="1"/>
  <c r="Q701" i="1"/>
  <c r="V701" i="1"/>
  <c r="W701" i="1"/>
  <c r="AE701" i="1"/>
  <c r="AF701" i="1"/>
  <c r="AL701" i="1"/>
  <c r="AM701" i="1"/>
  <c r="AS701" i="1"/>
  <c r="AT701" i="1"/>
  <c r="AZ701" i="1"/>
  <c r="BB701" i="1"/>
  <c r="BD701" i="1"/>
  <c r="BG701" i="1"/>
  <c r="BH701" i="1"/>
  <c r="BJ701" i="1"/>
  <c r="J702" i="1"/>
  <c r="K702" i="1"/>
  <c r="L702" i="1"/>
  <c r="M702" i="1"/>
  <c r="N702" i="1"/>
  <c r="O702" i="1"/>
  <c r="P702" i="1"/>
  <c r="Q702" i="1"/>
  <c r="V702" i="1"/>
  <c r="W702" i="1"/>
  <c r="AE702" i="1"/>
  <c r="AF702" i="1"/>
  <c r="AL702" i="1"/>
  <c r="AM702" i="1"/>
  <c r="AS702" i="1"/>
  <c r="AT702" i="1"/>
  <c r="AZ702" i="1"/>
  <c r="BB702" i="1"/>
  <c r="BD702" i="1"/>
  <c r="BG702" i="1"/>
  <c r="BH702" i="1"/>
  <c r="BJ702" i="1"/>
  <c r="J703" i="1"/>
  <c r="K703" i="1"/>
  <c r="L703" i="1"/>
  <c r="M703" i="1"/>
  <c r="N703" i="1"/>
  <c r="O703" i="1"/>
  <c r="P703" i="1"/>
  <c r="Q703" i="1"/>
  <c r="V703" i="1"/>
  <c r="W703" i="1"/>
  <c r="AE703" i="1"/>
  <c r="AF703" i="1"/>
  <c r="AL703" i="1"/>
  <c r="AM703" i="1"/>
  <c r="AS703" i="1"/>
  <c r="AT703" i="1"/>
  <c r="AZ703" i="1"/>
  <c r="BB703" i="1"/>
  <c r="BD703" i="1"/>
  <c r="BG703" i="1"/>
  <c r="BH703" i="1"/>
  <c r="BJ703" i="1"/>
  <c r="J704" i="1"/>
  <c r="K704" i="1"/>
  <c r="L704" i="1"/>
  <c r="M704" i="1"/>
  <c r="N704" i="1"/>
  <c r="O704" i="1"/>
  <c r="P704" i="1"/>
  <c r="Q704" i="1"/>
  <c r="V704" i="1"/>
  <c r="W704" i="1"/>
  <c r="AE704" i="1"/>
  <c r="AF704" i="1"/>
  <c r="AL704" i="1"/>
  <c r="AM704" i="1"/>
  <c r="AS704" i="1"/>
  <c r="AT704" i="1"/>
  <c r="AZ704" i="1"/>
  <c r="BB704" i="1"/>
  <c r="BD704" i="1"/>
  <c r="BG704" i="1"/>
  <c r="BH704" i="1"/>
  <c r="BJ704" i="1"/>
  <c r="J705" i="1"/>
  <c r="K705" i="1"/>
  <c r="L705" i="1"/>
  <c r="M705" i="1"/>
  <c r="N705" i="1"/>
  <c r="O705" i="1"/>
  <c r="P705" i="1"/>
  <c r="Q705" i="1"/>
  <c r="V705" i="1"/>
  <c r="W705" i="1"/>
  <c r="AE705" i="1"/>
  <c r="AF705" i="1"/>
  <c r="AL705" i="1"/>
  <c r="AM705" i="1"/>
  <c r="AS705" i="1"/>
  <c r="AT705" i="1"/>
  <c r="AZ705" i="1"/>
  <c r="BB705" i="1"/>
  <c r="BD705" i="1"/>
  <c r="BG705" i="1"/>
  <c r="BH705" i="1"/>
  <c r="BJ705" i="1"/>
  <c r="J706" i="1"/>
  <c r="K706" i="1"/>
  <c r="L706" i="1"/>
  <c r="M706" i="1"/>
  <c r="N706" i="1"/>
  <c r="O706" i="1"/>
  <c r="P706" i="1"/>
  <c r="Q706" i="1"/>
  <c r="V706" i="1"/>
  <c r="W706" i="1"/>
  <c r="AE706" i="1"/>
  <c r="AF706" i="1"/>
  <c r="AL706" i="1"/>
  <c r="AM706" i="1"/>
  <c r="AS706" i="1"/>
  <c r="AT706" i="1"/>
  <c r="AZ706" i="1"/>
  <c r="BB706" i="1"/>
  <c r="BD706" i="1"/>
  <c r="BG706" i="1"/>
  <c r="BH706" i="1"/>
  <c r="BJ706" i="1"/>
  <c r="J707" i="1"/>
  <c r="K707" i="1"/>
  <c r="L707" i="1"/>
  <c r="M707" i="1"/>
  <c r="N707" i="1"/>
  <c r="O707" i="1"/>
  <c r="P707" i="1"/>
  <c r="Q707" i="1"/>
  <c r="V707" i="1"/>
  <c r="W707" i="1"/>
  <c r="AE707" i="1"/>
  <c r="AF707" i="1"/>
  <c r="AL707" i="1"/>
  <c r="AM707" i="1"/>
  <c r="AS707" i="1"/>
  <c r="AT707" i="1"/>
  <c r="AZ707" i="1"/>
  <c r="BB707" i="1"/>
  <c r="BD707" i="1"/>
  <c r="BG707" i="1"/>
  <c r="BH707" i="1"/>
  <c r="BJ707" i="1"/>
  <c r="J708" i="1"/>
  <c r="K708" i="1"/>
  <c r="L708" i="1"/>
  <c r="M708" i="1"/>
  <c r="N708" i="1"/>
  <c r="O708" i="1"/>
  <c r="P708" i="1"/>
  <c r="Q708" i="1"/>
  <c r="V708" i="1"/>
  <c r="W708" i="1"/>
  <c r="AE708" i="1"/>
  <c r="AF708" i="1"/>
  <c r="AL708" i="1"/>
  <c r="AM708" i="1"/>
  <c r="AS708" i="1"/>
  <c r="AT708" i="1"/>
  <c r="AZ708" i="1"/>
  <c r="BB708" i="1"/>
  <c r="BD708" i="1"/>
  <c r="BG708" i="1"/>
  <c r="BH708" i="1"/>
  <c r="BJ708" i="1"/>
  <c r="J709" i="1"/>
  <c r="K709" i="1"/>
  <c r="L709" i="1"/>
  <c r="M709" i="1"/>
  <c r="N709" i="1"/>
  <c r="O709" i="1"/>
  <c r="P709" i="1"/>
  <c r="Q709" i="1"/>
  <c r="V709" i="1"/>
  <c r="W709" i="1"/>
  <c r="AE709" i="1"/>
  <c r="AF709" i="1"/>
  <c r="AL709" i="1"/>
  <c r="AM709" i="1"/>
  <c r="AS709" i="1"/>
  <c r="AT709" i="1"/>
  <c r="AZ709" i="1"/>
  <c r="BB709" i="1"/>
  <c r="BD709" i="1"/>
  <c r="BG709" i="1"/>
  <c r="BH709" i="1"/>
  <c r="BJ709" i="1"/>
  <c r="J710" i="1"/>
  <c r="K710" i="1"/>
  <c r="L710" i="1"/>
  <c r="M710" i="1"/>
  <c r="N710" i="1"/>
  <c r="O710" i="1"/>
  <c r="P710" i="1"/>
  <c r="Q710" i="1"/>
  <c r="V710" i="1"/>
  <c r="W710" i="1"/>
  <c r="AE710" i="1"/>
  <c r="AF710" i="1"/>
  <c r="AG710" i="1" s="1"/>
  <c r="AL710" i="1"/>
  <c r="AM710" i="1"/>
  <c r="AS710" i="1"/>
  <c r="AT710" i="1"/>
  <c r="AZ710" i="1"/>
  <c r="BB710" i="1"/>
  <c r="BD710" i="1"/>
  <c r="BG710" i="1"/>
  <c r="BH710" i="1"/>
  <c r="BJ710" i="1"/>
  <c r="J711" i="1"/>
  <c r="K711" i="1"/>
  <c r="L711" i="1"/>
  <c r="M711" i="1"/>
  <c r="N711" i="1"/>
  <c r="O711" i="1"/>
  <c r="P711" i="1"/>
  <c r="Q711" i="1"/>
  <c r="V711" i="1"/>
  <c r="W711" i="1"/>
  <c r="AE711" i="1"/>
  <c r="AF711" i="1"/>
  <c r="AL711" i="1"/>
  <c r="AM711" i="1"/>
  <c r="AS711" i="1"/>
  <c r="AT711" i="1"/>
  <c r="AZ711" i="1"/>
  <c r="BB711" i="1"/>
  <c r="BD711" i="1"/>
  <c r="BG711" i="1"/>
  <c r="BH711" i="1"/>
  <c r="BJ711" i="1"/>
  <c r="J712" i="1"/>
  <c r="K712" i="1"/>
  <c r="L712" i="1"/>
  <c r="M712" i="1"/>
  <c r="N712" i="1"/>
  <c r="O712" i="1"/>
  <c r="P712" i="1"/>
  <c r="Q712" i="1"/>
  <c r="V712" i="1"/>
  <c r="W712" i="1"/>
  <c r="AE712" i="1"/>
  <c r="AF712" i="1"/>
  <c r="AL712" i="1"/>
  <c r="AM712" i="1"/>
  <c r="AS712" i="1"/>
  <c r="AT712" i="1"/>
  <c r="AZ712" i="1"/>
  <c r="BB712" i="1"/>
  <c r="BD712" i="1"/>
  <c r="BG712" i="1"/>
  <c r="BH712" i="1"/>
  <c r="BJ712" i="1"/>
  <c r="J713" i="1"/>
  <c r="K713" i="1"/>
  <c r="L713" i="1"/>
  <c r="M713" i="1"/>
  <c r="N713" i="1"/>
  <c r="O713" i="1"/>
  <c r="P713" i="1"/>
  <c r="Q713" i="1"/>
  <c r="V713" i="1"/>
  <c r="W713" i="1"/>
  <c r="AE713" i="1"/>
  <c r="AF713" i="1"/>
  <c r="AL713" i="1"/>
  <c r="AM713" i="1"/>
  <c r="AS713" i="1"/>
  <c r="AT713" i="1"/>
  <c r="AZ713" i="1"/>
  <c r="BB713" i="1"/>
  <c r="BD713" i="1"/>
  <c r="BG713" i="1"/>
  <c r="BH713" i="1"/>
  <c r="BJ713" i="1"/>
  <c r="J714" i="1"/>
  <c r="K714" i="1"/>
  <c r="L714" i="1"/>
  <c r="M714" i="1"/>
  <c r="N714" i="1"/>
  <c r="O714" i="1"/>
  <c r="P714" i="1"/>
  <c r="Q714" i="1"/>
  <c r="V714" i="1"/>
  <c r="W714" i="1"/>
  <c r="AE714" i="1"/>
  <c r="AF714" i="1"/>
  <c r="AL714" i="1"/>
  <c r="AM714" i="1"/>
  <c r="AS714" i="1"/>
  <c r="AT714" i="1"/>
  <c r="AZ714" i="1"/>
  <c r="BB714" i="1"/>
  <c r="BD714" i="1"/>
  <c r="BG714" i="1"/>
  <c r="BH714" i="1"/>
  <c r="BJ714" i="1"/>
  <c r="J715" i="1"/>
  <c r="K715" i="1"/>
  <c r="L715" i="1"/>
  <c r="M715" i="1"/>
  <c r="N715" i="1"/>
  <c r="O715" i="1"/>
  <c r="P715" i="1"/>
  <c r="Q715" i="1"/>
  <c r="V715" i="1"/>
  <c r="W715" i="1"/>
  <c r="AE715" i="1"/>
  <c r="AF715" i="1"/>
  <c r="AL715" i="1"/>
  <c r="AM715" i="1"/>
  <c r="AS715" i="1"/>
  <c r="AT715" i="1"/>
  <c r="AZ715" i="1"/>
  <c r="BB715" i="1"/>
  <c r="BD715" i="1"/>
  <c r="BG715" i="1"/>
  <c r="BH715" i="1"/>
  <c r="BJ715" i="1"/>
  <c r="J716" i="1"/>
  <c r="K716" i="1"/>
  <c r="L716" i="1"/>
  <c r="M716" i="1"/>
  <c r="N716" i="1"/>
  <c r="O716" i="1"/>
  <c r="P716" i="1"/>
  <c r="Q716" i="1"/>
  <c r="V716" i="1"/>
  <c r="W716" i="1"/>
  <c r="AE716" i="1"/>
  <c r="AF716" i="1"/>
  <c r="AL716" i="1"/>
  <c r="AM716" i="1"/>
  <c r="AS716" i="1"/>
  <c r="AT716" i="1"/>
  <c r="AZ716" i="1"/>
  <c r="BB716" i="1"/>
  <c r="BD716" i="1"/>
  <c r="BG716" i="1"/>
  <c r="BH716" i="1"/>
  <c r="BJ716" i="1"/>
  <c r="J717" i="1"/>
  <c r="K717" i="1"/>
  <c r="L717" i="1"/>
  <c r="M717" i="1"/>
  <c r="N717" i="1"/>
  <c r="O717" i="1"/>
  <c r="P717" i="1"/>
  <c r="Q717" i="1"/>
  <c r="V717" i="1"/>
  <c r="W717" i="1"/>
  <c r="AE717" i="1"/>
  <c r="AF717" i="1"/>
  <c r="AL717" i="1"/>
  <c r="AM717" i="1"/>
  <c r="AS717" i="1"/>
  <c r="AT717" i="1"/>
  <c r="AZ717" i="1"/>
  <c r="BB717" i="1"/>
  <c r="BD717" i="1"/>
  <c r="BG717" i="1"/>
  <c r="BH717" i="1"/>
  <c r="BJ717" i="1"/>
  <c r="J718" i="1"/>
  <c r="K718" i="1"/>
  <c r="L718" i="1"/>
  <c r="M718" i="1"/>
  <c r="N718" i="1"/>
  <c r="O718" i="1"/>
  <c r="P718" i="1"/>
  <c r="Q718" i="1"/>
  <c r="V718" i="1"/>
  <c r="W718" i="1"/>
  <c r="AE718" i="1"/>
  <c r="AF718" i="1"/>
  <c r="AL718" i="1"/>
  <c r="AM718" i="1"/>
  <c r="AS718" i="1"/>
  <c r="AT718" i="1"/>
  <c r="AZ718" i="1"/>
  <c r="BB718" i="1"/>
  <c r="BD718" i="1"/>
  <c r="BG718" i="1"/>
  <c r="BH718" i="1"/>
  <c r="BJ718" i="1"/>
  <c r="J719" i="1"/>
  <c r="K719" i="1"/>
  <c r="L719" i="1"/>
  <c r="M719" i="1"/>
  <c r="N719" i="1"/>
  <c r="O719" i="1"/>
  <c r="P719" i="1"/>
  <c r="Q719" i="1"/>
  <c r="V719" i="1"/>
  <c r="W719" i="1"/>
  <c r="AE719" i="1"/>
  <c r="AF719" i="1"/>
  <c r="AL719" i="1"/>
  <c r="AM719" i="1"/>
  <c r="AS719" i="1"/>
  <c r="AT719" i="1"/>
  <c r="AZ719" i="1"/>
  <c r="BB719" i="1"/>
  <c r="BD719" i="1"/>
  <c r="BG719" i="1"/>
  <c r="BH719" i="1"/>
  <c r="BJ719" i="1"/>
  <c r="J720" i="1"/>
  <c r="K720" i="1"/>
  <c r="L720" i="1"/>
  <c r="M720" i="1"/>
  <c r="N720" i="1"/>
  <c r="O720" i="1"/>
  <c r="P720" i="1"/>
  <c r="Q720" i="1"/>
  <c r="V720" i="1"/>
  <c r="W720" i="1"/>
  <c r="AE720" i="1"/>
  <c r="AF720" i="1"/>
  <c r="AL720" i="1"/>
  <c r="AM720" i="1"/>
  <c r="AS720" i="1"/>
  <c r="AT720" i="1"/>
  <c r="AZ720" i="1"/>
  <c r="BB720" i="1"/>
  <c r="BD720" i="1"/>
  <c r="BG720" i="1"/>
  <c r="BH720" i="1"/>
  <c r="BJ720" i="1"/>
  <c r="J721" i="1"/>
  <c r="K721" i="1"/>
  <c r="L721" i="1"/>
  <c r="M721" i="1"/>
  <c r="N721" i="1"/>
  <c r="O721" i="1"/>
  <c r="P721" i="1"/>
  <c r="Q721" i="1"/>
  <c r="V721" i="1"/>
  <c r="W721" i="1"/>
  <c r="AE721" i="1"/>
  <c r="AF721" i="1"/>
  <c r="AL721" i="1"/>
  <c r="AM721" i="1"/>
  <c r="AS721" i="1"/>
  <c r="AT721" i="1"/>
  <c r="AZ721" i="1"/>
  <c r="BB721" i="1"/>
  <c r="BD721" i="1"/>
  <c r="BG721" i="1"/>
  <c r="BH721" i="1"/>
  <c r="BJ721" i="1"/>
  <c r="J722" i="1"/>
  <c r="K722" i="1"/>
  <c r="L722" i="1"/>
  <c r="M722" i="1"/>
  <c r="N722" i="1"/>
  <c r="O722" i="1"/>
  <c r="P722" i="1"/>
  <c r="Q722" i="1"/>
  <c r="V722" i="1"/>
  <c r="W722" i="1"/>
  <c r="AE722" i="1"/>
  <c r="AF722" i="1"/>
  <c r="AL722" i="1"/>
  <c r="AM722" i="1"/>
  <c r="AS722" i="1"/>
  <c r="AT722" i="1"/>
  <c r="AZ722" i="1"/>
  <c r="BB722" i="1"/>
  <c r="BD722" i="1"/>
  <c r="BG722" i="1"/>
  <c r="BH722" i="1"/>
  <c r="BJ722" i="1"/>
  <c r="J723" i="1"/>
  <c r="K723" i="1"/>
  <c r="L723" i="1"/>
  <c r="M723" i="1"/>
  <c r="N723" i="1"/>
  <c r="O723" i="1"/>
  <c r="P723" i="1"/>
  <c r="Q723" i="1"/>
  <c r="V723" i="1"/>
  <c r="W723" i="1"/>
  <c r="AE723" i="1"/>
  <c r="AF723" i="1"/>
  <c r="AL723" i="1"/>
  <c r="AM723" i="1"/>
  <c r="AS723" i="1"/>
  <c r="AT723" i="1"/>
  <c r="AZ723" i="1"/>
  <c r="BB723" i="1"/>
  <c r="BD723" i="1"/>
  <c r="BG723" i="1"/>
  <c r="BH723" i="1"/>
  <c r="BJ723" i="1"/>
  <c r="J724" i="1"/>
  <c r="K724" i="1"/>
  <c r="L724" i="1"/>
  <c r="M724" i="1"/>
  <c r="N724" i="1"/>
  <c r="O724" i="1"/>
  <c r="P724" i="1"/>
  <c r="Q724" i="1"/>
  <c r="V724" i="1"/>
  <c r="W724" i="1"/>
  <c r="AE724" i="1"/>
  <c r="AF724" i="1"/>
  <c r="AL724" i="1"/>
  <c r="AM724" i="1"/>
  <c r="AS724" i="1"/>
  <c r="AT724" i="1"/>
  <c r="AZ724" i="1"/>
  <c r="BB724" i="1"/>
  <c r="BD724" i="1"/>
  <c r="BG724" i="1"/>
  <c r="BH724" i="1"/>
  <c r="BJ724" i="1"/>
  <c r="J725" i="1"/>
  <c r="K725" i="1"/>
  <c r="L725" i="1"/>
  <c r="M725" i="1"/>
  <c r="N725" i="1"/>
  <c r="O725" i="1"/>
  <c r="P725" i="1"/>
  <c r="Q725" i="1"/>
  <c r="V725" i="1"/>
  <c r="W725" i="1"/>
  <c r="AE725" i="1"/>
  <c r="AF725" i="1"/>
  <c r="AL725" i="1"/>
  <c r="AM725" i="1"/>
  <c r="AS725" i="1"/>
  <c r="AT725" i="1"/>
  <c r="AZ725" i="1"/>
  <c r="BB725" i="1"/>
  <c r="BD725" i="1"/>
  <c r="BG725" i="1"/>
  <c r="BH725" i="1"/>
  <c r="BJ725" i="1"/>
  <c r="J726" i="1"/>
  <c r="K726" i="1"/>
  <c r="L726" i="1"/>
  <c r="M726" i="1"/>
  <c r="N726" i="1"/>
  <c r="O726" i="1"/>
  <c r="P726" i="1"/>
  <c r="Q726" i="1"/>
  <c r="V726" i="1"/>
  <c r="W726" i="1"/>
  <c r="AE726" i="1"/>
  <c r="AF726" i="1"/>
  <c r="AL726" i="1"/>
  <c r="AM726" i="1"/>
  <c r="AS726" i="1"/>
  <c r="AT726" i="1"/>
  <c r="AZ726" i="1"/>
  <c r="BB726" i="1"/>
  <c r="BC726" i="1" s="1"/>
  <c r="BD726" i="1"/>
  <c r="BG726" i="1"/>
  <c r="BH726" i="1"/>
  <c r="BJ726" i="1"/>
  <c r="J727" i="1"/>
  <c r="K727" i="1"/>
  <c r="L727" i="1"/>
  <c r="M727" i="1"/>
  <c r="N727" i="1"/>
  <c r="O727" i="1"/>
  <c r="P727" i="1"/>
  <c r="Q727" i="1"/>
  <c r="V727" i="1"/>
  <c r="W727" i="1"/>
  <c r="AE727" i="1"/>
  <c r="AF727" i="1"/>
  <c r="AL727" i="1"/>
  <c r="AM727" i="1"/>
  <c r="AS727" i="1"/>
  <c r="AT727" i="1"/>
  <c r="AZ727" i="1"/>
  <c r="BB727" i="1"/>
  <c r="BD727" i="1"/>
  <c r="BG727" i="1"/>
  <c r="BH727" i="1"/>
  <c r="BJ727" i="1"/>
  <c r="J728" i="1"/>
  <c r="K728" i="1"/>
  <c r="L728" i="1"/>
  <c r="M728" i="1"/>
  <c r="N728" i="1"/>
  <c r="O728" i="1"/>
  <c r="P728" i="1"/>
  <c r="Q728" i="1"/>
  <c r="V728" i="1"/>
  <c r="W728" i="1"/>
  <c r="AE728" i="1"/>
  <c r="AF728" i="1"/>
  <c r="AL728" i="1"/>
  <c r="AM728" i="1"/>
  <c r="AS728" i="1"/>
  <c r="AT728" i="1"/>
  <c r="AZ728" i="1"/>
  <c r="BB728" i="1"/>
  <c r="BD728" i="1"/>
  <c r="BG728" i="1"/>
  <c r="BH728" i="1"/>
  <c r="BJ728" i="1"/>
  <c r="J729" i="1"/>
  <c r="K729" i="1"/>
  <c r="L729" i="1"/>
  <c r="M729" i="1"/>
  <c r="N729" i="1"/>
  <c r="O729" i="1"/>
  <c r="P729" i="1"/>
  <c r="Q729" i="1"/>
  <c r="V729" i="1"/>
  <c r="W729" i="1"/>
  <c r="AE729" i="1"/>
  <c r="AF729" i="1"/>
  <c r="AL729" i="1"/>
  <c r="AM729" i="1"/>
  <c r="AS729" i="1"/>
  <c r="AT729" i="1"/>
  <c r="AZ729" i="1"/>
  <c r="BB729" i="1"/>
  <c r="BD729" i="1"/>
  <c r="BG729" i="1"/>
  <c r="BH729" i="1"/>
  <c r="BJ729" i="1"/>
  <c r="J730" i="1"/>
  <c r="K730" i="1"/>
  <c r="L730" i="1"/>
  <c r="M730" i="1"/>
  <c r="N730" i="1"/>
  <c r="O730" i="1"/>
  <c r="P730" i="1"/>
  <c r="Q730" i="1"/>
  <c r="V730" i="1"/>
  <c r="W730" i="1"/>
  <c r="AE730" i="1"/>
  <c r="AF730" i="1"/>
  <c r="AL730" i="1"/>
  <c r="AM730" i="1"/>
  <c r="AS730" i="1"/>
  <c r="AT730" i="1"/>
  <c r="AZ730" i="1"/>
  <c r="BB730" i="1"/>
  <c r="BD730" i="1"/>
  <c r="BG730" i="1"/>
  <c r="BH730" i="1"/>
  <c r="BJ730" i="1"/>
  <c r="J731" i="1"/>
  <c r="K731" i="1"/>
  <c r="L731" i="1"/>
  <c r="M731" i="1"/>
  <c r="N731" i="1"/>
  <c r="O731" i="1"/>
  <c r="P731" i="1"/>
  <c r="Q731" i="1"/>
  <c r="V731" i="1"/>
  <c r="W731" i="1"/>
  <c r="AE731" i="1"/>
  <c r="AF731" i="1"/>
  <c r="AL731" i="1"/>
  <c r="AM731" i="1"/>
  <c r="AS731" i="1"/>
  <c r="AT731" i="1"/>
  <c r="AZ731" i="1"/>
  <c r="BB731" i="1"/>
  <c r="BD731" i="1"/>
  <c r="BG731" i="1"/>
  <c r="BH731" i="1"/>
  <c r="BJ731" i="1"/>
  <c r="J732" i="1"/>
  <c r="K732" i="1"/>
  <c r="L732" i="1"/>
  <c r="M732" i="1"/>
  <c r="N732" i="1"/>
  <c r="O732" i="1"/>
  <c r="P732" i="1"/>
  <c r="Q732" i="1"/>
  <c r="V732" i="1"/>
  <c r="W732" i="1"/>
  <c r="AE732" i="1"/>
  <c r="AF732" i="1"/>
  <c r="AL732" i="1"/>
  <c r="AM732" i="1"/>
  <c r="AS732" i="1"/>
  <c r="AT732" i="1"/>
  <c r="AZ732" i="1"/>
  <c r="BB732" i="1"/>
  <c r="BD732" i="1"/>
  <c r="BG732" i="1"/>
  <c r="BH732" i="1"/>
  <c r="BJ732" i="1"/>
  <c r="J733" i="1"/>
  <c r="K733" i="1"/>
  <c r="L733" i="1"/>
  <c r="M733" i="1"/>
  <c r="N733" i="1"/>
  <c r="O733" i="1"/>
  <c r="P733" i="1"/>
  <c r="Q733" i="1"/>
  <c r="V733" i="1"/>
  <c r="W733" i="1"/>
  <c r="AE733" i="1"/>
  <c r="AF733" i="1"/>
  <c r="AL733" i="1"/>
  <c r="AM733" i="1"/>
  <c r="AS733" i="1"/>
  <c r="AT733" i="1"/>
  <c r="AZ733" i="1"/>
  <c r="BB733" i="1"/>
  <c r="BD733" i="1"/>
  <c r="BG733" i="1"/>
  <c r="BH733" i="1"/>
  <c r="BJ733" i="1"/>
  <c r="J734" i="1"/>
  <c r="K734" i="1"/>
  <c r="L734" i="1"/>
  <c r="M734" i="1"/>
  <c r="N734" i="1"/>
  <c r="O734" i="1"/>
  <c r="P734" i="1"/>
  <c r="Q734" i="1"/>
  <c r="V734" i="1"/>
  <c r="W734" i="1"/>
  <c r="AE734" i="1"/>
  <c r="AF734" i="1"/>
  <c r="AL734" i="1"/>
  <c r="AM734" i="1"/>
  <c r="AS734" i="1"/>
  <c r="AT734" i="1"/>
  <c r="AZ734" i="1"/>
  <c r="BB734" i="1"/>
  <c r="BD734" i="1"/>
  <c r="BG734" i="1"/>
  <c r="BH734" i="1"/>
  <c r="BJ734" i="1"/>
  <c r="J735" i="1"/>
  <c r="K735" i="1"/>
  <c r="L735" i="1"/>
  <c r="M735" i="1"/>
  <c r="N735" i="1"/>
  <c r="O735" i="1"/>
  <c r="P735" i="1"/>
  <c r="Q735" i="1"/>
  <c r="V735" i="1"/>
  <c r="W735" i="1"/>
  <c r="AE735" i="1"/>
  <c r="AF735" i="1"/>
  <c r="AL735" i="1"/>
  <c r="AM735" i="1"/>
  <c r="AS735" i="1"/>
  <c r="AT735" i="1"/>
  <c r="AZ735" i="1"/>
  <c r="BB735" i="1"/>
  <c r="BD735" i="1"/>
  <c r="BG735" i="1"/>
  <c r="BH735" i="1"/>
  <c r="BJ735" i="1"/>
  <c r="J736" i="1"/>
  <c r="K736" i="1"/>
  <c r="L736" i="1"/>
  <c r="M736" i="1"/>
  <c r="N736" i="1"/>
  <c r="O736" i="1"/>
  <c r="P736" i="1"/>
  <c r="Q736" i="1"/>
  <c r="V736" i="1"/>
  <c r="W736" i="1"/>
  <c r="AE736" i="1"/>
  <c r="AF736" i="1"/>
  <c r="AL736" i="1"/>
  <c r="AM736" i="1"/>
  <c r="AS736" i="1"/>
  <c r="AT736" i="1"/>
  <c r="AZ736" i="1"/>
  <c r="BB736" i="1"/>
  <c r="BD736" i="1"/>
  <c r="BG736" i="1"/>
  <c r="BH736" i="1"/>
  <c r="BJ736" i="1"/>
  <c r="J737" i="1"/>
  <c r="K737" i="1"/>
  <c r="L737" i="1"/>
  <c r="M737" i="1"/>
  <c r="N737" i="1"/>
  <c r="O737" i="1"/>
  <c r="P737" i="1"/>
  <c r="Q737" i="1"/>
  <c r="V737" i="1"/>
  <c r="W737" i="1"/>
  <c r="AE737" i="1"/>
  <c r="AF737" i="1"/>
  <c r="AL737" i="1"/>
  <c r="AM737" i="1"/>
  <c r="AS737" i="1"/>
  <c r="AT737" i="1"/>
  <c r="AZ737" i="1"/>
  <c r="BB737" i="1"/>
  <c r="BD737" i="1"/>
  <c r="BG737" i="1"/>
  <c r="BH737" i="1"/>
  <c r="BJ737" i="1"/>
  <c r="J738" i="1"/>
  <c r="K738" i="1"/>
  <c r="L738" i="1"/>
  <c r="M738" i="1"/>
  <c r="N738" i="1"/>
  <c r="O738" i="1"/>
  <c r="P738" i="1"/>
  <c r="Q738" i="1"/>
  <c r="V738" i="1"/>
  <c r="W738" i="1"/>
  <c r="AE738" i="1"/>
  <c r="AF738" i="1"/>
  <c r="AL738" i="1"/>
  <c r="AM738" i="1"/>
  <c r="AS738" i="1"/>
  <c r="AT738" i="1"/>
  <c r="AZ738" i="1"/>
  <c r="BB738" i="1"/>
  <c r="BD738" i="1"/>
  <c r="BG738" i="1"/>
  <c r="BH738" i="1"/>
  <c r="BJ738" i="1"/>
  <c r="J739" i="1"/>
  <c r="K739" i="1"/>
  <c r="L739" i="1"/>
  <c r="M739" i="1"/>
  <c r="N739" i="1"/>
  <c r="O739" i="1"/>
  <c r="P739" i="1"/>
  <c r="Q739" i="1"/>
  <c r="V739" i="1"/>
  <c r="W739" i="1"/>
  <c r="AE739" i="1"/>
  <c r="AF739" i="1"/>
  <c r="AL739" i="1"/>
  <c r="AN739" i="1" s="1"/>
  <c r="AM739" i="1"/>
  <c r="AS739" i="1"/>
  <c r="AT739" i="1"/>
  <c r="AZ739" i="1"/>
  <c r="BB739" i="1"/>
  <c r="BD739" i="1"/>
  <c r="BG739" i="1"/>
  <c r="BH739" i="1"/>
  <c r="BJ739" i="1"/>
  <c r="J740" i="1"/>
  <c r="K740" i="1"/>
  <c r="L740" i="1"/>
  <c r="M740" i="1"/>
  <c r="N740" i="1"/>
  <c r="O740" i="1"/>
  <c r="P740" i="1"/>
  <c r="Q740" i="1"/>
  <c r="V740" i="1"/>
  <c r="W740" i="1"/>
  <c r="AE740" i="1"/>
  <c r="AF740" i="1"/>
  <c r="AL740" i="1"/>
  <c r="AM740" i="1"/>
  <c r="AS740" i="1"/>
  <c r="AT740" i="1"/>
  <c r="AZ740" i="1"/>
  <c r="BB740" i="1"/>
  <c r="BD740" i="1"/>
  <c r="BG740" i="1"/>
  <c r="BH740" i="1"/>
  <c r="BJ740" i="1"/>
  <c r="J741" i="1"/>
  <c r="K741" i="1"/>
  <c r="L741" i="1"/>
  <c r="M741" i="1"/>
  <c r="N741" i="1"/>
  <c r="O741" i="1"/>
  <c r="P741" i="1"/>
  <c r="Q741" i="1"/>
  <c r="V741" i="1"/>
  <c r="W741" i="1"/>
  <c r="AE741" i="1"/>
  <c r="AF741" i="1"/>
  <c r="AL741" i="1"/>
  <c r="AM741" i="1"/>
  <c r="AS741" i="1"/>
  <c r="AT741" i="1"/>
  <c r="AZ741" i="1"/>
  <c r="BB741" i="1"/>
  <c r="BD741" i="1"/>
  <c r="BG741" i="1"/>
  <c r="BH741" i="1"/>
  <c r="BJ741" i="1"/>
  <c r="J742" i="1"/>
  <c r="K742" i="1"/>
  <c r="L742" i="1"/>
  <c r="M742" i="1"/>
  <c r="N742" i="1"/>
  <c r="O742" i="1"/>
  <c r="P742" i="1"/>
  <c r="Q742" i="1"/>
  <c r="V742" i="1"/>
  <c r="W742" i="1"/>
  <c r="AE742" i="1"/>
  <c r="AF742" i="1"/>
  <c r="AL742" i="1"/>
  <c r="AM742" i="1"/>
  <c r="AS742" i="1"/>
  <c r="AT742" i="1"/>
  <c r="AZ742" i="1"/>
  <c r="BB742" i="1"/>
  <c r="BD742" i="1"/>
  <c r="BG742" i="1"/>
  <c r="BH742" i="1"/>
  <c r="BJ742" i="1"/>
  <c r="J743" i="1"/>
  <c r="K743" i="1"/>
  <c r="L743" i="1"/>
  <c r="M743" i="1"/>
  <c r="N743" i="1"/>
  <c r="O743" i="1"/>
  <c r="P743" i="1"/>
  <c r="Q743" i="1"/>
  <c r="V743" i="1"/>
  <c r="W743" i="1"/>
  <c r="AE743" i="1"/>
  <c r="AF743" i="1"/>
  <c r="AL743" i="1"/>
  <c r="AM743" i="1"/>
  <c r="AS743" i="1"/>
  <c r="AT743" i="1"/>
  <c r="AZ743" i="1"/>
  <c r="BB743" i="1"/>
  <c r="BD743" i="1"/>
  <c r="BG743" i="1"/>
  <c r="BH743" i="1"/>
  <c r="BJ743" i="1"/>
  <c r="J744" i="1"/>
  <c r="K744" i="1"/>
  <c r="L744" i="1"/>
  <c r="M744" i="1"/>
  <c r="N744" i="1"/>
  <c r="O744" i="1"/>
  <c r="P744" i="1"/>
  <c r="Q744" i="1"/>
  <c r="V744" i="1"/>
  <c r="W744" i="1"/>
  <c r="AE744" i="1"/>
  <c r="AF744" i="1"/>
  <c r="AL744" i="1"/>
  <c r="AM744" i="1"/>
  <c r="AS744" i="1"/>
  <c r="AT744" i="1"/>
  <c r="AZ744" i="1"/>
  <c r="BB744" i="1"/>
  <c r="BD744" i="1"/>
  <c r="BG744" i="1"/>
  <c r="BH744" i="1"/>
  <c r="BJ744" i="1"/>
  <c r="J745" i="1"/>
  <c r="K745" i="1"/>
  <c r="L745" i="1"/>
  <c r="M745" i="1"/>
  <c r="N745" i="1"/>
  <c r="O745" i="1"/>
  <c r="P745" i="1"/>
  <c r="Q745" i="1"/>
  <c r="V745" i="1"/>
  <c r="W745" i="1"/>
  <c r="AE745" i="1"/>
  <c r="AF745" i="1"/>
  <c r="AL745" i="1"/>
  <c r="AM745" i="1"/>
  <c r="AS745" i="1"/>
  <c r="AT745" i="1"/>
  <c r="AZ745" i="1"/>
  <c r="BB745" i="1"/>
  <c r="BD745" i="1"/>
  <c r="BG745" i="1"/>
  <c r="BH745" i="1"/>
  <c r="BJ745" i="1"/>
  <c r="J746" i="1"/>
  <c r="K746" i="1"/>
  <c r="L746" i="1"/>
  <c r="M746" i="1"/>
  <c r="N746" i="1"/>
  <c r="O746" i="1"/>
  <c r="P746" i="1"/>
  <c r="Q746" i="1"/>
  <c r="V746" i="1"/>
  <c r="W746" i="1"/>
  <c r="AE746" i="1"/>
  <c r="AF746" i="1"/>
  <c r="AL746" i="1"/>
  <c r="AM746" i="1"/>
  <c r="AS746" i="1"/>
  <c r="AT746" i="1"/>
  <c r="AZ746" i="1"/>
  <c r="BB746" i="1"/>
  <c r="BD746" i="1"/>
  <c r="BG746" i="1"/>
  <c r="BH746" i="1"/>
  <c r="BJ746" i="1"/>
  <c r="J747" i="1"/>
  <c r="K747" i="1"/>
  <c r="L747" i="1"/>
  <c r="M747" i="1"/>
  <c r="N747" i="1"/>
  <c r="O747" i="1"/>
  <c r="P747" i="1"/>
  <c r="Q747" i="1"/>
  <c r="V747" i="1"/>
  <c r="W747" i="1"/>
  <c r="AE747" i="1"/>
  <c r="AF747" i="1"/>
  <c r="AL747" i="1"/>
  <c r="AM747" i="1"/>
  <c r="AS747" i="1"/>
  <c r="AT747" i="1"/>
  <c r="AZ747" i="1"/>
  <c r="BB747" i="1"/>
  <c r="BD747" i="1"/>
  <c r="BG747" i="1"/>
  <c r="BH747" i="1"/>
  <c r="BJ747" i="1"/>
  <c r="J748" i="1"/>
  <c r="K748" i="1"/>
  <c r="L748" i="1"/>
  <c r="M748" i="1"/>
  <c r="N748" i="1"/>
  <c r="O748" i="1"/>
  <c r="P748" i="1"/>
  <c r="Q748" i="1"/>
  <c r="V748" i="1"/>
  <c r="W748" i="1"/>
  <c r="AE748" i="1"/>
  <c r="AF748" i="1"/>
  <c r="AL748" i="1"/>
  <c r="AM748" i="1"/>
  <c r="AS748" i="1"/>
  <c r="AT748" i="1"/>
  <c r="AZ748" i="1"/>
  <c r="BB748" i="1"/>
  <c r="BD748" i="1"/>
  <c r="BG748" i="1"/>
  <c r="BH748" i="1"/>
  <c r="BJ748" i="1"/>
  <c r="J749" i="1"/>
  <c r="K749" i="1"/>
  <c r="L749" i="1"/>
  <c r="M749" i="1"/>
  <c r="N749" i="1"/>
  <c r="O749" i="1"/>
  <c r="P749" i="1"/>
  <c r="Q749" i="1"/>
  <c r="V749" i="1"/>
  <c r="W749" i="1"/>
  <c r="AE749" i="1"/>
  <c r="AF749" i="1"/>
  <c r="AL749" i="1"/>
  <c r="AM749" i="1"/>
  <c r="AS749" i="1"/>
  <c r="AT749" i="1"/>
  <c r="AZ749" i="1"/>
  <c r="BB749" i="1"/>
  <c r="BC749" i="1" s="1"/>
  <c r="BD749" i="1"/>
  <c r="BG749" i="1"/>
  <c r="BH749" i="1"/>
  <c r="BJ749" i="1"/>
  <c r="J750" i="1"/>
  <c r="K750" i="1"/>
  <c r="L750" i="1"/>
  <c r="M750" i="1"/>
  <c r="N750" i="1"/>
  <c r="O750" i="1"/>
  <c r="P750" i="1"/>
  <c r="Q750" i="1"/>
  <c r="V750" i="1"/>
  <c r="W750" i="1"/>
  <c r="AE750" i="1"/>
  <c r="AF750" i="1"/>
  <c r="AL750" i="1"/>
  <c r="AM750" i="1"/>
  <c r="AS750" i="1"/>
  <c r="AT750" i="1"/>
  <c r="AZ750" i="1"/>
  <c r="BB750" i="1"/>
  <c r="BD750" i="1"/>
  <c r="BG750" i="1"/>
  <c r="BH750" i="1"/>
  <c r="BJ750" i="1"/>
  <c r="J751" i="1"/>
  <c r="K751" i="1"/>
  <c r="L751" i="1"/>
  <c r="M751" i="1"/>
  <c r="N751" i="1"/>
  <c r="O751" i="1"/>
  <c r="P751" i="1"/>
  <c r="Q751" i="1"/>
  <c r="V751" i="1"/>
  <c r="W751" i="1"/>
  <c r="AE751" i="1"/>
  <c r="AF751" i="1"/>
  <c r="AL751" i="1"/>
  <c r="AM751" i="1"/>
  <c r="AS751" i="1"/>
  <c r="AT751" i="1"/>
  <c r="AZ751" i="1"/>
  <c r="BB751" i="1"/>
  <c r="BD751" i="1"/>
  <c r="BG751" i="1"/>
  <c r="BH751" i="1"/>
  <c r="BJ751" i="1"/>
  <c r="J752" i="1"/>
  <c r="K752" i="1"/>
  <c r="L752" i="1"/>
  <c r="M752" i="1"/>
  <c r="N752" i="1"/>
  <c r="O752" i="1"/>
  <c r="P752" i="1"/>
  <c r="Q752" i="1"/>
  <c r="V752" i="1"/>
  <c r="W752" i="1"/>
  <c r="AE752" i="1"/>
  <c r="AF752" i="1"/>
  <c r="AL752" i="1"/>
  <c r="AM752" i="1"/>
  <c r="AS752" i="1"/>
  <c r="AT752" i="1"/>
  <c r="AZ752" i="1"/>
  <c r="BB752" i="1"/>
  <c r="BD752" i="1"/>
  <c r="BG752" i="1"/>
  <c r="BH752" i="1"/>
  <c r="BJ752" i="1"/>
  <c r="J753" i="1"/>
  <c r="K753" i="1"/>
  <c r="L753" i="1"/>
  <c r="M753" i="1"/>
  <c r="N753" i="1"/>
  <c r="O753" i="1"/>
  <c r="P753" i="1"/>
  <c r="Q753" i="1"/>
  <c r="V753" i="1"/>
  <c r="W753" i="1"/>
  <c r="AE753" i="1"/>
  <c r="AF753" i="1"/>
  <c r="AL753" i="1"/>
  <c r="AM753" i="1"/>
  <c r="AS753" i="1"/>
  <c r="AT753" i="1"/>
  <c r="AZ753" i="1"/>
  <c r="BB753" i="1"/>
  <c r="BD753" i="1"/>
  <c r="BE753" i="1" s="1"/>
  <c r="BG753" i="1"/>
  <c r="BH753" i="1"/>
  <c r="BJ753" i="1"/>
  <c r="J754" i="1"/>
  <c r="K754" i="1"/>
  <c r="L754" i="1"/>
  <c r="M754" i="1"/>
  <c r="N754" i="1"/>
  <c r="O754" i="1"/>
  <c r="P754" i="1"/>
  <c r="Q754" i="1"/>
  <c r="V754" i="1"/>
  <c r="W754" i="1"/>
  <c r="AE754" i="1"/>
  <c r="AF754" i="1"/>
  <c r="AL754" i="1"/>
  <c r="AM754" i="1"/>
  <c r="AS754" i="1"/>
  <c r="AT754" i="1"/>
  <c r="AZ754" i="1"/>
  <c r="BB754" i="1"/>
  <c r="BD754" i="1"/>
  <c r="BG754" i="1"/>
  <c r="BH754" i="1"/>
  <c r="BJ754" i="1"/>
  <c r="J755" i="1"/>
  <c r="K755" i="1"/>
  <c r="L755" i="1"/>
  <c r="M755" i="1"/>
  <c r="N755" i="1"/>
  <c r="O755" i="1"/>
  <c r="P755" i="1"/>
  <c r="Q755" i="1"/>
  <c r="V755" i="1"/>
  <c r="W755" i="1"/>
  <c r="AE755" i="1"/>
  <c r="AF755" i="1"/>
  <c r="AL755" i="1"/>
  <c r="AM755" i="1"/>
  <c r="AS755" i="1"/>
  <c r="AT755" i="1"/>
  <c r="AZ755" i="1"/>
  <c r="BB755" i="1"/>
  <c r="BD755" i="1"/>
  <c r="BG755" i="1"/>
  <c r="BH755" i="1"/>
  <c r="BJ755" i="1"/>
  <c r="J756" i="1"/>
  <c r="K756" i="1"/>
  <c r="L756" i="1"/>
  <c r="M756" i="1"/>
  <c r="N756" i="1"/>
  <c r="O756" i="1"/>
  <c r="P756" i="1"/>
  <c r="Q756" i="1"/>
  <c r="V756" i="1"/>
  <c r="W756" i="1"/>
  <c r="AE756" i="1"/>
  <c r="AF756" i="1"/>
  <c r="AL756" i="1"/>
  <c r="AM756" i="1"/>
  <c r="AS756" i="1"/>
  <c r="AT756" i="1"/>
  <c r="AZ756" i="1"/>
  <c r="BB756" i="1"/>
  <c r="BD756" i="1"/>
  <c r="BG756" i="1"/>
  <c r="BH756" i="1"/>
  <c r="BJ756" i="1"/>
  <c r="J757" i="1"/>
  <c r="K757" i="1"/>
  <c r="L757" i="1"/>
  <c r="M757" i="1"/>
  <c r="N757" i="1"/>
  <c r="O757" i="1"/>
  <c r="P757" i="1"/>
  <c r="Q757" i="1"/>
  <c r="V757" i="1"/>
  <c r="W757" i="1"/>
  <c r="AE757" i="1"/>
  <c r="AI757" i="1" s="1"/>
  <c r="AF757" i="1"/>
  <c r="AL757" i="1"/>
  <c r="AM757" i="1"/>
  <c r="AS757" i="1"/>
  <c r="AT757" i="1"/>
  <c r="AZ757" i="1"/>
  <c r="BB757" i="1"/>
  <c r="BD757" i="1"/>
  <c r="BG757" i="1"/>
  <c r="BH757" i="1"/>
  <c r="BJ757" i="1"/>
  <c r="J758" i="1"/>
  <c r="K758" i="1"/>
  <c r="L758" i="1"/>
  <c r="M758" i="1"/>
  <c r="N758" i="1"/>
  <c r="O758" i="1"/>
  <c r="P758" i="1"/>
  <c r="Q758" i="1"/>
  <c r="V758" i="1"/>
  <c r="W758" i="1"/>
  <c r="AE758" i="1"/>
  <c r="AF758" i="1"/>
  <c r="AL758" i="1"/>
  <c r="AM758" i="1"/>
  <c r="AS758" i="1"/>
  <c r="AT758" i="1"/>
  <c r="AZ758" i="1"/>
  <c r="BB758" i="1"/>
  <c r="BD758" i="1"/>
  <c r="BG758" i="1"/>
  <c r="BH758" i="1"/>
  <c r="BJ758" i="1"/>
  <c r="J759" i="1"/>
  <c r="K759" i="1"/>
  <c r="L759" i="1"/>
  <c r="M759" i="1"/>
  <c r="N759" i="1"/>
  <c r="O759" i="1"/>
  <c r="P759" i="1"/>
  <c r="Q759" i="1"/>
  <c r="V759" i="1"/>
  <c r="W759" i="1"/>
  <c r="AE759" i="1"/>
  <c r="AF759" i="1"/>
  <c r="AL759" i="1"/>
  <c r="AM759" i="1"/>
  <c r="AS759" i="1"/>
  <c r="AT759" i="1"/>
  <c r="AZ759" i="1"/>
  <c r="BB759" i="1"/>
  <c r="BD759" i="1"/>
  <c r="BG759" i="1"/>
  <c r="BH759" i="1"/>
  <c r="BJ759" i="1"/>
  <c r="J760" i="1"/>
  <c r="K760" i="1"/>
  <c r="L760" i="1"/>
  <c r="M760" i="1"/>
  <c r="N760" i="1"/>
  <c r="O760" i="1"/>
  <c r="P760" i="1"/>
  <c r="Q760" i="1"/>
  <c r="V760" i="1"/>
  <c r="W760" i="1"/>
  <c r="AE760" i="1"/>
  <c r="AF760" i="1"/>
  <c r="AL760" i="1"/>
  <c r="AM760" i="1"/>
  <c r="AS760" i="1"/>
  <c r="AT760" i="1"/>
  <c r="AZ760" i="1"/>
  <c r="BB760" i="1"/>
  <c r="BD760" i="1"/>
  <c r="BG760" i="1"/>
  <c r="BH760" i="1"/>
  <c r="BJ760" i="1"/>
  <c r="J761" i="1"/>
  <c r="K761" i="1"/>
  <c r="L761" i="1"/>
  <c r="M761" i="1"/>
  <c r="N761" i="1"/>
  <c r="O761" i="1"/>
  <c r="P761" i="1"/>
  <c r="Q761" i="1"/>
  <c r="V761" i="1"/>
  <c r="W761" i="1"/>
  <c r="AE761" i="1"/>
  <c r="AF761" i="1"/>
  <c r="AL761" i="1"/>
  <c r="AN761" i="1" s="1"/>
  <c r="AM761" i="1"/>
  <c r="AS761" i="1"/>
  <c r="AT761" i="1"/>
  <c r="AZ761" i="1"/>
  <c r="BB761" i="1"/>
  <c r="BD761" i="1"/>
  <c r="BG761" i="1"/>
  <c r="BH761" i="1"/>
  <c r="BJ761" i="1"/>
  <c r="J762" i="1"/>
  <c r="K762" i="1"/>
  <c r="L762" i="1"/>
  <c r="M762" i="1"/>
  <c r="N762" i="1"/>
  <c r="O762" i="1"/>
  <c r="P762" i="1"/>
  <c r="Q762" i="1"/>
  <c r="V762" i="1"/>
  <c r="W762" i="1"/>
  <c r="AE762" i="1"/>
  <c r="AF762" i="1"/>
  <c r="AL762" i="1"/>
  <c r="AM762" i="1"/>
  <c r="AS762" i="1"/>
  <c r="AT762" i="1"/>
  <c r="AZ762" i="1"/>
  <c r="BB762" i="1"/>
  <c r="BD762" i="1"/>
  <c r="BG762" i="1"/>
  <c r="BH762" i="1"/>
  <c r="BJ762" i="1"/>
  <c r="J763" i="1"/>
  <c r="K763" i="1"/>
  <c r="L763" i="1"/>
  <c r="M763" i="1"/>
  <c r="N763" i="1"/>
  <c r="O763" i="1"/>
  <c r="P763" i="1"/>
  <c r="Q763" i="1"/>
  <c r="V763" i="1"/>
  <c r="W763" i="1"/>
  <c r="AE763" i="1"/>
  <c r="AF763" i="1"/>
  <c r="AL763" i="1"/>
  <c r="AM763" i="1"/>
  <c r="AS763" i="1"/>
  <c r="AT763" i="1"/>
  <c r="AZ763" i="1"/>
  <c r="BB763" i="1"/>
  <c r="BD763" i="1"/>
  <c r="BG763" i="1"/>
  <c r="BH763" i="1"/>
  <c r="BJ763" i="1"/>
  <c r="J764" i="1"/>
  <c r="K764" i="1"/>
  <c r="L764" i="1"/>
  <c r="M764" i="1"/>
  <c r="N764" i="1"/>
  <c r="O764" i="1"/>
  <c r="P764" i="1"/>
  <c r="Q764" i="1"/>
  <c r="V764" i="1"/>
  <c r="W764" i="1"/>
  <c r="AE764" i="1"/>
  <c r="AF764" i="1"/>
  <c r="AL764" i="1"/>
  <c r="AM764" i="1"/>
  <c r="AS764" i="1"/>
  <c r="AT764" i="1"/>
  <c r="AZ764" i="1"/>
  <c r="BB764" i="1"/>
  <c r="BD764" i="1"/>
  <c r="BG764" i="1"/>
  <c r="BH764" i="1"/>
  <c r="BJ764" i="1"/>
  <c r="J765" i="1"/>
  <c r="K765" i="1"/>
  <c r="L765" i="1"/>
  <c r="M765" i="1"/>
  <c r="N765" i="1"/>
  <c r="O765" i="1"/>
  <c r="P765" i="1"/>
  <c r="Q765" i="1"/>
  <c r="V765" i="1"/>
  <c r="W765" i="1"/>
  <c r="AE765" i="1"/>
  <c r="AF765" i="1"/>
  <c r="AL765" i="1"/>
  <c r="AM765" i="1"/>
  <c r="AS765" i="1"/>
  <c r="AT765" i="1"/>
  <c r="AZ765" i="1"/>
  <c r="BB765" i="1"/>
  <c r="BD765" i="1"/>
  <c r="BG765" i="1"/>
  <c r="BH765" i="1"/>
  <c r="BJ765" i="1"/>
  <c r="J766" i="1"/>
  <c r="K766" i="1"/>
  <c r="L766" i="1"/>
  <c r="M766" i="1"/>
  <c r="N766" i="1"/>
  <c r="O766" i="1"/>
  <c r="P766" i="1"/>
  <c r="Q766" i="1"/>
  <c r="V766" i="1"/>
  <c r="W766" i="1"/>
  <c r="AE766" i="1"/>
  <c r="AG766" i="1" s="1"/>
  <c r="AF766" i="1"/>
  <c r="AL766" i="1"/>
  <c r="AM766" i="1"/>
  <c r="AS766" i="1"/>
  <c r="AT766" i="1"/>
  <c r="AZ766" i="1"/>
  <c r="BB766" i="1"/>
  <c r="BD766" i="1"/>
  <c r="BG766" i="1"/>
  <c r="BH766" i="1"/>
  <c r="BJ766" i="1"/>
  <c r="J767" i="1"/>
  <c r="K767" i="1"/>
  <c r="L767" i="1"/>
  <c r="M767" i="1"/>
  <c r="N767" i="1"/>
  <c r="O767" i="1"/>
  <c r="P767" i="1"/>
  <c r="Q767" i="1"/>
  <c r="V767" i="1"/>
  <c r="W767" i="1"/>
  <c r="AE767" i="1"/>
  <c r="AF767" i="1"/>
  <c r="AL767" i="1"/>
  <c r="AM767" i="1"/>
  <c r="AS767" i="1"/>
  <c r="AT767" i="1"/>
  <c r="AZ767" i="1"/>
  <c r="BB767" i="1"/>
  <c r="BD767" i="1"/>
  <c r="BG767" i="1"/>
  <c r="BH767" i="1"/>
  <c r="BJ767" i="1"/>
  <c r="J768" i="1"/>
  <c r="K768" i="1"/>
  <c r="L768" i="1"/>
  <c r="M768" i="1"/>
  <c r="N768" i="1"/>
  <c r="O768" i="1"/>
  <c r="P768" i="1"/>
  <c r="Q768" i="1"/>
  <c r="V768" i="1"/>
  <c r="W768" i="1"/>
  <c r="AE768" i="1"/>
  <c r="AF768" i="1"/>
  <c r="AL768" i="1"/>
  <c r="AM768" i="1"/>
  <c r="AS768" i="1"/>
  <c r="AT768" i="1"/>
  <c r="AW768" i="1" s="1"/>
  <c r="AZ768" i="1"/>
  <c r="BB768" i="1"/>
  <c r="BD768" i="1"/>
  <c r="BG768" i="1"/>
  <c r="BH768" i="1"/>
  <c r="BJ768" i="1"/>
  <c r="J769" i="1"/>
  <c r="K769" i="1"/>
  <c r="L769" i="1"/>
  <c r="M769" i="1"/>
  <c r="N769" i="1"/>
  <c r="O769" i="1"/>
  <c r="P769" i="1"/>
  <c r="Q769" i="1"/>
  <c r="V769" i="1"/>
  <c r="W769" i="1"/>
  <c r="AE769" i="1"/>
  <c r="AF769" i="1"/>
  <c r="AL769" i="1"/>
  <c r="AM769" i="1"/>
  <c r="AS769" i="1"/>
  <c r="AT769" i="1"/>
  <c r="AZ769" i="1"/>
  <c r="BB769" i="1"/>
  <c r="BD769" i="1"/>
  <c r="BG769" i="1"/>
  <c r="BH769" i="1"/>
  <c r="BJ769" i="1"/>
  <c r="J770" i="1"/>
  <c r="K770" i="1"/>
  <c r="L770" i="1"/>
  <c r="M770" i="1"/>
  <c r="N770" i="1"/>
  <c r="O770" i="1"/>
  <c r="P770" i="1"/>
  <c r="Q770" i="1"/>
  <c r="V770" i="1"/>
  <c r="W770" i="1"/>
  <c r="AE770" i="1"/>
  <c r="AF770" i="1"/>
  <c r="AL770" i="1"/>
  <c r="AM770" i="1"/>
  <c r="AS770" i="1"/>
  <c r="AT770" i="1"/>
  <c r="AX770" i="1" s="1"/>
  <c r="AZ770" i="1"/>
  <c r="BB770" i="1"/>
  <c r="BD770" i="1"/>
  <c r="BG770" i="1"/>
  <c r="BH770" i="1"/>
  <c r="BJ770" i="1"/>
  <c r="J771" i="1"/>
  <c r="K771" i="1"/>
  <c r="L771" i="1"/>
  <c r="M771" i="1"/>
  <c r="N771" i="1"/>
  <c r="O771" i="1"/>
  <c r="P771" i="1"/>
  <c r="Q771" i="1"/>
  <c r="V771" i="1"/>
  <c r="W771" i="1"/>
  <c r="AE771" i="1"/>
  <c r="AF771" i="1"/>
  <c r="AL771" i="1"/>
  <c r="AM771" i="1"/>
  <c r="AS771" i="1"/>
  <c r="AT771" i="1"/>
  <c r="AZ771" i="1"/>
  <c r="BB771" i="1"/>
  <c r="BD771" i="1"/>
  <c r="BG771" i="1"/>
  <c r="BH771" i="1"/>
  <c r="BJ771" i="1"/>
  <c r="J772" i="1"/>
  <c r="K772" i="1"/>
  <c r="L772" i="1"/>
  <c r="M772" i="1"/>
  <c r="N772" i="1"/>
  <c r="O772" i="1"/>
  <c r="P772" i="1"/>
  <c r="Q772" i="1"/>
  <c r="V772" i="1"/>
  <c r="W772" i="1"/>
  <c r="AE772" i="1"/>
  <c r="AF772" i="1"/>
  <c r="AL772" i="1"/>
  <c r="AM772" i="1"/>
  <c r="AS772" i="1"/>
  <c r="AT772" i="1"/>
  <c r="AZ772" i="1"/>
  <c r="BB772" i="1"/>
  <c r="BD772" i="1"/>
  <c r="BG772" i="1"/>
  <c r="BH772" i="1"/>
  <c r="BJ772" i="1"/>
  <c r="J773" i="1"/>
  <c r="K773" i="1"/>
  <c r="L773" i="1"/>
  <c r="M773" i="1"/>
  <c r="N773" i="1"/>
  <c r="O773" i="1"/>
  <c r="P773" i="1"/>
  <c r="Q773" i="1"/>
  <c r="V773" i="1"/>
  <c r="W773" i="1"/>
  <c r="AE773" i="1"/>
  <c r="AF773" i="1"/>
  <c r="AL773" i="1"/>
  <c r="AM773" i="1"/>
  <c r="AS773" i="1"/>
  <c r="AT773" i="1"/>
  <c r="AZ773" i="1"/>
  <c r="BB773" i="1"/>
  <c r="BD773" i="1"/>
  <c r="BG773" i="1"/>
  <c r="BH773" i="1"/>
  <c r="BJ773" i="1"/>
  <c r="J774" i="1"/>
  <c r="K774" i="1"/>
  <c r="L774" i="1"/>
  <c r="M774" i="1"/>
  <c r="N774" i="1"/>
  <c r="O774" i="1"/>
  <c r="P774" i="1"/>
  <c r="Q774" i="1"/>
  <c r="V774" i="1"/>
  <c r="W774" i="1"/>
  <c r="AE774" i="1"/>
  <c r="AF774" i="1"/>
  <c r="AL774" i="1"/>
  <c r="AM774" i="1"/>
  <c r="AS774" i="1"/>
  <c r="AT774" i="1"/>
  <c r="AZ774" i="1"/>
  <c r="BB774" i="1"/>
  <c r="BD774" i="1"/>
  <c r="BG774" i="1"/>
  <c r="BH774" i="1"/>
  <c r="BJ774" i="1"/>
  <c r="J775" i="1"/>
  <c r="K775" i="1"/>
  <c r="L775" i="1"/>
  <c r="M775" i="1"/>
  <c r="N775" i="1"/>
  <c r="O775" i="1"/>
  <c r="P775" i="1"/>
  <c r="Q775" i="1"/>
  <c r="V775" i="1"/>
  <c r="W775" i="1"/>
  <c r="AE775" i="1"/>
  <c r="AF775" i="1"/>
  <c r="AL775" i="1"/>
  <c r="AM775" i="1"/>
  <c r="AS775" i="1"/>
  <c r="AT775" i="1"/>
  <c r="AZ775" i="1"/>
  <c r="BB775" i="1"/>
  <c r="BD775" i="1"/>
  <c r="BG775" i="1"/>
  <c r="BH775" i="1"/>
  <c r="BJ775" i="1"/>
  <c r="J776" i="1"/>
  <c r="K776" i="1"/>
  <c r="L776" i="1"/>
  <c r="M776" i="1"/>
  <c r="N776" i="1"/>
  <c r="O776" i="1"/>
  <c r="P776" i="1"/>
  <c r="Q776" i="1"/>
  <c r="V776" i="1"/>
  <c r="W776" i="1"/>
  <c r="AE776" i="1"/>
  <c r="AF776" i="1"/>
  <c r="AL776" i="1"/>
  <c r="AM776" i="1"/>
  <c r="AS776" i="1"/>
  <c r="AT776" i="1"/>
  <c r="AZ776" i="1"/>
  <c r="BB776" i="1"/>
  <c r="BD776" i="1"/>
  <c r="BG776" i="1"/>
  <c r="BH776" i="1"/>
  <c r="BJ776" i="1"/>
  <c r="J777" i="1"/>
  <c r="K777" i="1"/>
  <c r="L777" i="1"/>
  <c r="M777" i="1"/>
  <c r="N777" i="1"/>
  <c r="O777" i="1"/>
  <c r="P777" i="1"/>
  <c r="Q777" i="1"/>
  <c r="V777" i="1"/>
  <c r="W777" i="1"/>
  <c r="AE777" i="1"/>
  <c r="AF777" i="1"/>
  <c r="AL777" i="1"/>
  <c r="AM777" i="1"/>
  <c r="AS777" i="1"/>
  <c r="AT777" i="1"/>
  <c r="AZ777" i="1"/>
  <c r="BB777" i="1"/>
  <c r="BD777" i="1"/>
  <c r="BG777" i="1"/>
  <c r="BH777" i="1"/>
  <c r="BJ777" i="1"/>
  <c r="J778" i="1"/>
  <c r="K778" i="1"/>
  <c r="L778" i="1"/>
  <c r="M778" i="1"/>
  <c r="N778" i="1"/>
  <c r="O778" i="1"/>
  <c r="P778" i="1"/>
  <c r="Q778" i="1"/>
  <c r="V778" i="1"/>
  <c r="Y778" i="1" s="1"/>
  <c r="W778" i="1"/>
  <c r="AE778" i="1"/>
  <c r="AF778" i="1"/>
  <c r="AL778" i="1"/>
  <c r="AM778" i="1"/>
  <c r="AS778" i="1"/>
  <c r="AT778" i="1"/>
  <c r="AZ778" i="1"/>
  <c r="BB778" i="1"/>
  <c r="BD778" i="1"/>
  <c r="BG778" i="1"/>
  <c r="BH778" i="1"/>
  <c r="BJ778" i="1"/>
  <c r="J779" i="1"/>
  <c r="K779" i="1"/>
  <c r="L779" i="1"/>
  <c r="M779" i="1"/>
  <c r="N779" i="1"/>
  <c r="O779" i="1"/>
  <c r="P779" i="1"/>
  <c r="Q779" i="1"/>
  <c r="V779" i="1"/>
  <c r="W779" i="1"/>
  <c r="AE779" i="1"/>
  <c r="AF779" i="1"/>
  <c r="AL779" i="1"/>
  <c r="AM779" i="1"/>
  <c r="AS779" i="1"/>
  <c r="AT779" i="1"/>
  <c r="AZ779" i="1"/>
  <c r="BB779" i="1"/>
  <c r="BD779" i="1"/>
  <c r="BG779" i="1"/>
  <c r="BH779" i="1"/>
  <c r="BJ779" i="1"/>
  <c r="J780" i="1"/>
  <c r="K780" i="1"/>
  <c r="L780" i="1"/>
  <c r="M780" i="1"/>
  <c r="N780" i="1"/>
  <c r="O780" i="1"/>
  <c r="P780" i="1"/>
  <c r="Q780" i="1"/>
  <c r="V780" i="1"/>
  <c r="W780" i="1"/>
  <c r="AE780" i="1"/>
  <c r="AF780" i="1"/>
  <c r="AL780" i="1"/>
  <c r="AM780" i="1"/>
  <c r="AS780" i="1"/>
  <c r="AT780" i="1"/>
  <c r="AY780" i="1" s="1"/>
  <c r="AZ780" i="1"/>
  <c r="BB780" i="1"/>
  <c r="BD780" i="1"/>
  <c r="BG780" i="1"/>
  <c r="BH780" i="1"/>
  <c r="BJ780" i="1"/>
  <c r="J781" i="1"/>
  <c r="K781" i="1"/>
  <c r="L781" i="1"/>
  <c r="M781" i="1"/>
  <c r="N781" i="1"/>
  <c r="O781" i="1"/>
  <c r="P781" i="1"/>
  <c r="Q781" i="1"/>
  <c r="V781" i="1"/>
  <c r="W781" i="1"/>
  <c r="AE781" i="1"/>
  <c r="AF781" i="1"/>
  <c r="AL781" i="1"/>
  <c r="AM781" i="1"/>
  <c r="AS781" i="1"/>
  <c r="AT781" i="1"/>
  <c r="AZ781" i="1"/>
  <c r="BB781" i="1"/>
  <c r="BD781" i="1"/>
  <c r="BG781" i="1"/>
  <c r="BH781" i="1"/>
  <c r="BJ781" i="1"/>
  <c r="J782" i="1"/>
  <c r="K782" i="1"/>
  <c r="L782" i="1"/>
  <c r="M782" i="1"/>
  <c r="N782" i="1"/>
  <c r="O782" i="1"/>
  <c r="P782" i="1"/>
  <c r="Q782" i="1"/>
  <c r="V782" i="1"/>
  <c r="W782" i="1"/>
  <c r="AE782" i="1"/>
  <c r="AF782" i="1"/>
  <c r="AL782" i="1"/>
  <c r="AM782" i="1"/>
  <c r="AO782" i="1" s="1"/>
  <c r="AS782" i="1"/>
  <c r="AT782" i="1"/>
  <c r="AZ782" i="1"/>
  <c r="BB782" i="1"/>
  <c r="BD782" i="1"/>
  <c r="BG782" i="1"/>
  <c r="BH782" i="1"/>
  <c r="BJ782" i="1"/>
  <c r="J783" i="1"/>
  <c r="K783" i="1"/>
  <c r="L783" i="1"/>
  <c r="M783" i="1"/>
  <c r="N783" i="1"/>
  <c r="O783" i="1"/>
  <c r="P783" i="1"/>
  <c r="Q783" i="1"/>
  <c r="V783" i="1"/>
  <c r="W783" i="1"/>
  <c r="AE783" i="1"/>
  <c r="AF783" i="1"/>
  <c r="AL783" i="1"/>
  <c r="AM783" i="1"/>
  <c r="AS783" i="1"/>
  <c r="AT783" i="1"/>
  <c r="AZ783" i="1"/>
  <c r="BB783" i="1"/>
  <c r="BD783" i="1"/>
  <c r="BG783" i="1"/>
  <c r="BH783" i="1"/>
  <c r="BJ783" i="1"/>
  <c r="J784" i="1"/>
  <c r="K784" i="1"/>
  <c r="L784" i="1"/>
  <c r="M784" i="1"/>
  <c r="N784" i="1"/>
  <c r="O784" i="1"/>
  <c r="P784" i="1"/>
  <c r="Q784" i="1"/>
  <c r="V784" i="1"/>
  <c r="W784" i="1"/>
  <c r="AE784" i="1"/>
  <c r="AF784" i="1"/>
  <c r="AL784" i="1"/>
  <c r="AM784" i="1"/>
  <c r="AS784" i="1"/>
  <c r="AT784" i="1"/>
  <c r="AZ784" i="1"/>
  <c r="BB784" i="1"/>
  <c r="BD784" i="1"/>
  <c r="BG784" i="1"/>
  <c r="BH784" i="1"/>
  <c r="BJ784" i="1"/>
  <c r="J785" i="1"/>
  <c r="K785" i="1"/>
  <c r="L785" i="1"/>
  <c r="M785" i="1"/>
  <c r="N785" i="1"/>
  <c r="O785" i="1"/>
  <c r="P785" i="1"/>
  <c r="Q785" i="1"/>
  <c r="V785" i="1"/>
  <c r="W785" i="1"/>
  <c r="AE785" i="1"/>
  <c r="AF785" i="1"/>
  <c r="AL785" i="1"/>
  <c r="AM785" i="1"/>
  <c r="AS785" i="1"/>
  <c r="AT785" i="1"/>
  <c r="AZ785" i="1"/>
  <c r="BB785" i="1"/>
  <c r="BD785" i="1"/>
  <c r="BG785" i="1"/>
  <c r="BH785" i="1"/>
  <c r="BJ785" i="1"/>
  <c r="J786" i="1"/>
  <c r="K786" i="1"/>
  <c r="L786" i="1"/>
  <c r="M786" i="1"/>
  <c r="N786" i="1"/>
  <c r="O786" i="1"/>
  <c r="P786" i="1"/>
  <c r="Q786" i="1"/>
  <c r="V786" i="1"/>
  <c r="W786" i="1"/>
  <c r="AE786" i="1"/>
  <c r="AF786" i="1"/>
  <c r="AL786" i="1"/>
  <c r="AM786" i="1"/>
  <c r="AS786" i="1"/>
  <c r="AT786" i="1"/>
  <c r="AZ786" i="1"/>
  <c r="BB786" i="1"/>
  <c r="BD786" i="1"/>
  <c r="BE786" i="1" s="1"/>
  <c r="BG786" i="1"/>
  <c r="BH786" i="1"/>
  <c r="BJ786" i="1"/>
  <c r="J787" i="1"/>
  <c r="K787" i="1"/>
  <c r="L787" i="1"/>
  <c r="M787" i="1"/>
  <c r="N787" i="1"/>
  <c r="O787" i="1"/>
  <c r="P787" i="1"/>
  <c r="Q787" i="1"/>
  <c r="V787" i="1"/>
  <c r="W787" i="1"/>
  <c r="AE787" i="1"/>
  <c r="AF787" i="1"/>
  <c r="AL787" i="1"/>
  <c r="AM787" i="1"/>
  <c r="AS787" i="1"/>
  <c r="AT787" i="1"/>
  <c r="AZ787" i="1"/>
  <c r="BB787" i="1"/>
  <c r="BD787" i="1"/>
  <c r="BG787" i="1"/>
  <c r="BH787" i="1"/>
  <c r="BJ787" i="1"/>
  <c r="J788" i="1"/>
  <c r="K788" i="1"/>
  <c r="L788" i="1"/>
  <c r="M788" i="1"/>
  <c r="N788" i="1"/>
  <c r="O788" i="1"/>
  <c r="P788" i="1"/>
  <c r="Q788" i="1"/>
  <c r="V788" i="1"/>
  <c r="W788" i="1"/>
  <c r="AE788" i="1"/>
  <c r="AF788" i="1"/>
  <c r="AL788" i="1"/>
  <c r="AM788" i="1"/>
  <c r="AS788" i="1"/>
  <c r="AT788" i="1"/>
  <c r="AZ788" i="1"/>
  <c r="BB788" i="1"/>
  <c r="BD788" i="1"/>
  <c r="BE788" i="1" s="1"/>
  <c r="BG788" i="1"/>
  <c r="BH788" i="1"/>
  <c r="BJ788" i="1"/>
  <c r="J789" i="1"/>
  <c r="K789" i="1"/>
  <c r="L789" i="1"/>
  <c r="M789" i="1"/>
  <c r="N789" i="1"/>
  <c r="O789" i="1"/>
  <c r="P789" i="1"/>
  <c r="Q789" i="1"/>
  <c r="V789" i="1"/>
  <c r="W789" i="1"/>
  <c r="AE789" i="1"/>
  <c r="AF789" i="1"/>
  <c r="AL789" i="1"/>
  <c r="AM789" i="1"/>
  <c r="AS789" i="1"/>
  <c r="AT789" i="1"/>
  <c r="AZ789" i="1"/>
  <c r="BB789" i="1"/>
  <c r="BD789" i="1"/>
  <c r="BG789" i="1"/>
  <c r="BH789" i="1"/>
  <c r="BJ789" i="1"/>
  <c r="J790" i="1"/>
  <c r="K790" i="1"/>
  <c r="L790" i="1"/>
  <c r="M790" i="1"/>
  <c r="N790" i="1"/>
  <c r="O790" i="1"/>
  <c r="P790" i="1"/>
  <c r="Q790" i="1"/>
  <c r="V790" i="1"/>
  <c r="W790" i="1"/>
  <c r="AE790" i="1"/>
  <c r="AF790" i="1"/>
  <c r="AL790" i="1"/>
  <c r="AM790" i="1"/>
  <c r="AS790" i="1"/>
  <c r="AT790" i="1"/>
  <c r="AZ790" i="1"/>
  <c r="BB790" i="1"/>
  <c r="BD790" i="1"/>
  <c r="BG790" i="1"/>
  <c r="BH790" i="1"/>
  <c r="BJ790" i="1"/>
  <c r="J791" i="1"/>
  <c r="K791" i="1"/>
  <c r="L791" i="1"/>
  <c r="M791" i="1"/>
  <c r="N791" i="1"/>
  <c r="O791" i="1"/>
  <c r="P791" i="1"/>
  <c r="Q791" i="1"/>
  <c r="V791" i="1"/>
  <c r="W791" i="1"/>
  <c r="AE791" i="1"/>
  <c r="AF791" i="1"/>
  <c r="AL791" i="1"/>
  <c r="AM791" i="1"/>
  <c r="AS791" i="1"/>
  <c r="AT791" i="1"/>
  <c r="AZ791" i="1"/>
  <c r="BB791" i="1"/>
  <c r="BD791" i="1"/>
  <c r="BG791" i="1"/>
  <c r="BH791" i="1"/>
  <c r="BJ791" i="1"/>
  <c r="J792" i="1"/>
  <c r="K792" i="1"/>
  <c r="L792" i="1"/>
  <c r="M792" i="1"/>
  <c r="N792" i="1"/>
  <c r="O792" i="1"/>
  <c r="P792" i="1"/>
  <c r="Q792" i="1"/>
  <c r="V792" i="1"/>
  <c r="W792" i="1"/>
  <c r="AE792" i="1"/>
  <c r="AF792" i="1"/>
  <c r="AL792" i="1"/>
  <c r="AM792" i="1"/>
  <c r="AS792" i="1"/>
  <c r="AT792" i="1"/>
  <c r="AZ792" i="1"/>
  <c r="BB792" i="1"/>
  <c r="BD792" i="1"/>
  <c r="BG792" i="1"/>
  <c r="BH792" i="1"/>
  <c r="BJ792" i="1"/>
  <c r="J793" i="1"/>
  <c r="K793" i="1"/>
  <c r="L793" i="1"/>
  <c r="M793" i="1"/>
  <c r="N793" i="1"/>
  <c r="O793" i="1"/>
  <c r="P793" i="1"/>
  <c r="Q793" i="1"/>
  <c r="V793" i="1"/>
  <c r="W793" i="1"/>
  <c r="AE793" i="1"/>
  <c r="AF793" i="1"/>
  <c r="AL793" i="1"/>
  <c r="AM793" i="1"/>
  <c r="AS793" i="1"/>
  <c r="AT793" i="1"/>
  <c r="AZ793" i="1"/>
  <c r="BB793" i="1"/>
  <c r="BD793" i="1"/>
  <c r="BG793" i="1"/>
  <c r="BH793" i="1"/>
  <c r="BJ793" i="1"/>
  <c r="J794" i="1"/>
  <c r="K794" i="1"/>
  <c r="L794" i="1"/>
  <c r="M794" i="1"/>
  <c r="N794" i="1"/>
  <c r="O794" i="1"/>
  <c r="P794" i="1"/>
  <c r="Q794" i="1"/>
  <c r="V794" i="1"/>
  <c r="W794" i="1"/>
  <c r="AE794" i="1"/>
  <c r="AF794" i="1"/>
  <c r="AL794" i="1"/>
  <c r="AM794" i="1"/>
  <c r="AS794" i="1"/>
  <c r="AT794" i="1"/>
  <c r="AZ794" i="1"/>
  <c r="BB794" i="1"/>
  <c r="BD794" i="1"/>
  <c r="BG794" i="1"/>
  <c r="BH794" i="1"/>
  <c r="BJ794" i="1"/>
  <c r="J795" i="1"/>
  <c r="K795" i="1"/>
  <c r="L795" i="1"/>
  <c r="M795" i="1"/>
  <c r="N795" i="1"/>
  <c r="O795" i="1"/>
  <c r="P795" i="1"/>
  <c r="Q795" i="1"/>
  <c r="V795" i="1"/>
  <c r="W795" i="1"/>
  <c r="AE795" i="1"/>
  <c r="AF795" i="1"/>
  <c r="AL795" i="1"/>
  <c r="AM795" i="1"/>
  <c r="AS795" i="1"/>
  <c r="AT795" i="1"/>
  <c r="AZ795" i="1"/>
  <c r="BB795" i="1"/>
  <c r="BD795" i="1"/>
  <c r="BG795" i="1"/>
  <c r="BH795" i="1"/>
  <c r="BJ795" i="1"/>
  <c r="J796" i="1"/>
  <c r="K796" i="1"/>
  <c r="L796" i="1"/>
  <c r="M796" i="1"/>
  <c r="N796" i="1"/>
  <c r="O796" i="1"/>
  <c r="P796" i="1"/>
  <c r="Q796" i="1"/>
  <c r="V796" i="1"/>
  <c r="W796" i="1"/>
  <c r="AE796" i="1"/>
  <c r="AF796" i="1"/>
  <c r="AL796" i="1"/>
  <c r="AM796" i="1"/>
  <c r="AS796" i="1"/>
  <c r="AT796" i="1"/>
  <c r="AZ796" i="1"/>
  <c r="BB796" i="1"/>
  <c r="BD796" i="1"/>
  <c r="BG796" i="1"/>
  <c r="BH796" i="1"/>
  <c r="BJ796" i="1"/>
  <c r="J797" i="1"/>
  <c r="K797" i="1"/>
  <c r="L797" i="1"/>
  <c r="M797" i="1"/>
  <c r="N797" i="1"/>
  <c r="O797" i="1"/>
  <c r="P797" i="1"/>
  <c r="Q797" i="1"/>
  <c r="V797" i="1"/>
  <c r="W797" i="1"/>
  <c r="AE797" i="1"/>
  <c r="AF797" i="1"/>
  <c r="AL797" i="1"/>
  <c r="AM797" i="1"/>
  <c r="AS797" i="1"/>
  <c r="AT797" i="1"/>
  <c r="AZ797" i="1"/>
  <c r="BB797" i="1"/>
  <c r="BC797" i="1" s="1"/>
  <c r="BD797" i="1"/>
  <c r="BG797" i="1"/>
  <c r="BH797" i="1"/>
  <c r="BJ797" i="1"/>
  <c r="J798" i="1"/>
  <c r="K798" i="1"/>
  <c r="L798" i="1"/>
  <c r="M798" i="1"/>
  <c r="N798" i="1"/>
  <c r="O798" i="1"/>
  <c r="P798" i="1"/>
  <c r="Q798" i="1"/>
  <c r="V798" i="1"/>
  <c r="W798" i="1"/>
  <c r="AE798" i="1"/>
  <c r="AF798" i="1"/>
  <c r="AL798" i="1"/>
  <c r="AM798" i="1"/>
  <c r="AS798" i="1"/>
  <c r="AT798" i="1"/>
  <c r="AZ798" i="1"/>
  <c r="BB798" i="1"/>
  <c r="BD798" i="1"/>
  <c r="BG798" i="1"/>
  <c r="BH798" i="1"/>
  <c r="BJ798" i="1"/>
  <c r="J799" i="1"/>
  <c r="K799" i="1"/>
  <c r="L799" i="1"/>
  <c r="M799" i="1"/>
  <c r="N799" i="1"/>
  <c r="O799" i="1"/>
  <c r="P799" i="1"/>
  <c r="Q799" i="1"/>
  <c r="V799" i="1"/>
  <c r="W799" i="1"/>
  <c r="AE799" i="1"/>
  <c r="AF799" i="1"/>
  <c r="AL799" i="1"/>
  <c r="AM799" i="1"/>
  <c r="AQ799" i="1"/>
  <c r="AS799" i="1"/>
  <c r="AT799" i="1"/>
  <c r="AZ799" i="1"/>
  <c r="BB799" i="1"/>
  <c r="BD799" i="1"/>
  <c r="BG799" i="1"/>
  <c r="BH799" i="1"/>
  <c r="BJ799" i="1"/>
  <c r="J800" i="1"/>
  <c r="K800" i="1"/>
  <c r="L800" i="1"/>
  <c r="M800" i="1"/>
  <c r="N800" i="1"/>
  <c r="O800" i="1"/>
  <c r="P800" i="1"/>
  <c r="Q800" i="1"/>
  <c r="V800" i="1"/>
  <c r="W800" i="1"/>
  <c r="AE800" i="1"/>
  <c r="AF800" i="1"/>
  <c r="AL800" i="1"/>
  <c r="AM800" i="1"/>
  <c r="AS800" i="1"/>
  <c r="AT800" i="1"/>
  <c r="AZ800" i="1"/>
  <c r="BB800" i="1"/>
  <c r="BD800" i="1"/>
  <c r="BG800" i="1"/>
  <c r="BH800" i="1"/>
  <c r="BJ800" i="1"/>
  <c r="J801" i="1"/>
  <c r="K801" i="1"/>
  <c r="L801" i="1"/>
  <c r="M801" i="1"/>
  <c r="N801" i="1"/>
  <c r="O801" i="1"/>
  <c r="P801" i="1"/>
  <c r="Q801" i="1"/>
  <c r="V801" i="1"/>
  <c r="W801" i="1"/>
  <c r="AE801" i="1"/>
  <c r="AF801" i="1"/>
  <c r="AL801" i="1"/>
  <c r="AM801" i="1"/>
  <c r="AS801" i="1"/>
  <c r="AT801" i="1"/>
  <c r="AZ801" i="1"/>
  <c r="BB801" i="1"/>
  <c r="BD801" i="1"/>
  <c r="BG801" i="1"/>
  <c r="BH801" i="1"/>
  <c r="BJ801" i="1"/>
  <c r="J802" i="1"/>
  <c r="K802" i="1"/>
  <c r="L802" i="1"/>
  <c r="M802" i="1"/>
  <c r="N802" i="1"/>
  <c r="O802" i="1"/>
  <c r="P802" i="1"/>
  <c r="Q802" i="1"/>
  <c r="V802" i="1"/>
  <c r="W802" i="1"/>
  <c r="AE802" i="1"/>
  <c r="AF802" i="1"/>
  <c r="AL802" i="1"/>
  <c r="AM802" i="1"/>
  <c r="AS802" i="1"/>
  <c r="AT802" i="1"/>
  <c r="AZ802" i="1"/>
  <c r="BB802" i="1"/>
  <c r="BD802" i="1"/>
  <c r="BG802" i="1"/>
  <c r="BH802" i="1"/>
  <c r="BJ802" i="1"/>
  <c r="J803" i="1"/>
  <c r="K803" i="1"/>
  <c r="L803" i="1"/>
  <c r="M803" i="1"/>
  <c r="N803" i="1"/>
  <c r="O803" i="1"/>
  <c r="P803" i="1"/>
  <c r="Q803" i="1"/>
  <c r="V803" i="1"/>
  <c r="W803" i="1"/>
  <c r="AE803" i="1"/>
  <c r="AF803" i="1"/>
  <c r="AL803" i="1"/>
  <c r="AM803" i="1"/>
  <c r="AS803" i="1"/>
  <c r="AT803" i="1"/>
  <c r="AZ803" i="1"/>
  <c r="BB803" i="1"/>
  <c r="BD803" i="1"/>
  <c r="BG803" i="1"/>
  <c r="BH803" i="1"/>
  <c r="BJ803" i="1"/>
  <c r="J804" i="1"/>
  <c r="K804" i="1"/>
  <c r="L804" i="1"/>
  <c r="M804" i="1"/>
  <c r="N804" i="1"/>
  <c r="O804" i="1"/>
  <c r="P804" i="1"/>
  <c r="Q804" i="1"/>
  <c r="V804" i="1"/>
  <c r="W804" i="1"/>
  <c r="AE804" i="1"/>
  <c r="AF804" i="1"/>
  <c r="AL804" i="1"/>
  <c r="AN804" i="1" s="1"/>
  <c r="AM804" i="1"/>
  <c r="AS804" i="1"/>
  <c r="AT804" i="1"/>
  <c r="AZ804" i="1"/>
  <c r="BB804" i="1"/>
  <c r="BD804" i="1"/>
  <c r="BG804" i="1"/>
  <c r="BH804" i="1"/>
  <c r="BJ804" i="1"/>
  <c r="J805" i="1"/>
  <c r="K805" i="1"/>
  <c r="L805" i="1"/>
  <c r="M805" i="1"/>
  <c r="N805" i="1"/>
  <c r="O805" i="1"/>
  <c r="P805" i="1"/>
  <c r="Q805" i="1"/>
  <c r="V805" i="1"/>
  <c r="W805" i="1"/>
  <c r="AE805" i="1"/>
  <c r="AF805" i="1"/>
  <c r="AL805" i="1"/>
  <c r="AM805" i="1"/>
  <c r="AS805" i="1"/>
  <c r="AT805" i="1"/>
  <c r="AZ805" i="1"/>
  <c r="BB805" i="1"/>
  <c r="BD805" i="1"/>
  <c r="BG805" i="1"/>
  <c r="BH805" i="1"/>
  <c r="BJ805" i="1"/>
  <c r="J806" i="1"/>
  <c r="K806" i="1"/>
  <c r="L806" i="1"/>
  <c r="M806" i="1"/>
  <c r="N806" i="1"/>
  <c r="O806" i="1"/>
  <c r="P806" i="1"/>
  <c r="Q806" i="1"/>
  <c r="V806" i="1"/>
  <c r="W806" i="1"/>
  <c r="AE806" i="1"/>
  <c r="AF806" i="1"/>
  <c r="AL806" i="1"/>
  <c r="AM806" i="1"/>
  <c r="AS806" i="1"/>
  <c r="AT806" i="1"/>
  <c r="AZ806" i="1"/>
  <c r="BB806" i="1"/>
  <c r="BD806" i="1"/>
  <c r="BG806" i="1"/>
  <c r="BH806" i="1"/>
  <c r="BJ806" i="1"/>
  <c r="J807" i="1"/>
  <c r="K807" i="1"/>
  <c r="L807" i="1"/>
  <c r="M807" i="1"/>
  <c r="N807" i="1"/>
  <c r="O807" i="1"/>
  <c r="P807" i="1"/>
  <c r="Q807" i="1"/>
  <c r="V807" i="1"/>
  <c r="W807" i="1"/>
  <c r="AE807" i="1"/>
  <c r="AF807" i="1"/>
  <c r="AL807" i="1"/>
  <c r="AM807" i="1"/>
  <c r="AN807" i="1" s="1"/>
  <c r="AS807" i="1"/>
  <c r="AT807" i="1"/>
  <c r="AZ807" i="1"/>
  <c r="BB807" i="1"/>
  <c r="BD807" i="1"/>
  <c r="BG807" i="1"/>
  <c r="BH807" i="1"/>
  <c r="BJ807" i="1"/>
  <c r="J808" i="1"/>
  <c r="K808" i="1"/>
  <c r="L808" i="1"/>
  <c r="M808" i="1"/>
  <c r="N808" i="1"/>
  <c r="O808" i="1"/>
  <c r="P808" i="1"/>
  <c r="Q808" i="1"/>
  <c r="V808" i="1"/>
  <c r="W808" i="1"/>
  <c r="AE808" i="1"/>
  <c r="AF808" i="1"/>
  <c r="AL808" i="1"/>
  <c r="AM808" i="1"/>
  <c r="AS808" i="1"/>
  <c r="AT808" i="1"/>
  <c r="AU808" i="1" s="1"/>
  <c r="AZ808" i="1"/>
  <c r="BB808" i="1"/>
  <c r="BD808" i="1"/>
  <c r="BG808" i="1"/>
  <c r="BH808" i="1"/>
  <c r="BJ808" i="1"/>
  <c r="J809" i="1"/>
  <c r="K809" i="1"/>
  <c r="L809" i="1"/>
  <c r="M809" i="1"/>
  <c r="N809" i="1"/>
  <c r="O809" i="1"/>
  <c r="P809" i="1"/>
  <c r="Q809" i="1"/>
  <c r="V809" i="1"/>
  <c r="W809" i="1"/>
  <c r="AE809" i="1"/>
  <c r="AF809" i="1"/>
  <c r="AL809" i="1"/>
  <c r="AM809" i="1"/>
  <c r="AS809" i="1"/>
  <c r="AT809" i="1"/>
  <c r="AZ809" i="1"/>
  <c r="BB809" i="1"/>
  <c r="BC809" i="1" s="1"/>
  <c r="BD809" i="1"/>
  <c r="BG809" i="1"/>
  <c r="BH809" i="1"/>
  <c r="BJ809" i="1"/>
  <c r="J810" i="1"/>
  <c r="K810" i="1"/>
  <c r="L810" i="1"/>
  <c r="M810" i="1"/>
  <c r="N810" i="1"/>
  <c r="O810" i="1"/>
  <c r="P810" i="1"/>
  <c r="Q810" i="1"/>
  <c r="V810" i="1"/>
  <c r="W810" i="1"/>
  <c r="AE810" i="1"/>
  <c r="AF810" i="1"/>
  <c r="AL810" i="1"/>
  <c r="AM810" i="1"/>
  <c r="AS810" i="1"/>
  <c r="AT810" i="1"/>
  <c r="AZ810" i="1"/>
  <c r="BB810" i="1"/>
  <c r="BD810" i="1"/>
  <c r="BG810" i="1"/>
  <c r="BH810" i="1"/>
  <c r="BJ810" i="1"/>
  <c r="J811" i="1"/>
  <c r="K811" i="1"/>
  <c r="L811" i="1"/>
  <c r="M811" i="1"/>
  <c r="N811" i="1"/>
  <c r="O811" i="1"/>
  <c r="P811" i="1"/>
  <c r="Q811" i="1"/>
  <c r="V811" i="1"/>
  <c r="W811" i="1"/>
  <c r="AE811" i="1"/>
  <c r="AF811" i="1"/>
  <c r="AL811" i="1"/>
  <c r="AM811" i="1"/>
  <c r="AS811" i="1"/>
  <c r="AT811" i="1"/>
  <c r="AZ811" i="1"/>
  <c r="BB811" i="1"/>
  <c r="BD811" i="1"/>
  <c r="BG811" i="1"/>
  <c r="BH811" i="1"/>
  <c r="BJ811" i="1"/>
  <c r="J812" i="1"/>
  <c r="K812" i="1"/>
  <c r="L812" i="1"/>
  <c r="M812" i="1"/>
  <c r="N812" i="1"/>
  <c r="O812" i="1"/>
  <c r="P812" i="1"/>
  <c r="Q812" i="1"/>
  <c r="V812" i="1"/>
  <c r="W812" i="1"/>
  <c r="AE812" i="1"/>
  <c r="AF812" i="1"/>
  <c r="AL812" i="1"/>
  <c r="AM812" i="1"/>
  <c r="AS812" i="1"/>
  <c r="AT812" i="1"/>
  <c r="AZ812" i="1"/>
  <c r="BB812" i="1"/>
  <c r="BD812" i="1"/>
  <c r="BG812" i="1"/>
  <c r="BH812" i="1"/>
  <c r="BJ812" i="1"/>
  <c r="J813" i="1"/>
  <c r="K813" i="1"/>
  <c r="L813" i="1"/>
  <c r="M813" i="1"/>
  <c r="N813" i="1"/>
  <c r="O813" i="1"/>
  <c r="P813" i="1"/>
  <c r="Q813" i="1"/>
  <c r="V813" i="1"/>
  <c r="W813" i="1"/>
  <c r="AE813" i="1"/>
  <c r="AF813" i="1"/>
  <c r="AL813" i="1"/>
  <c r="AM813" i="1"/>
  <c r="AS813" i="1"/>
  <c r="AT813" i="1"/>
  <c r="AZ813" i="1"/>
  <c r="BB813" i="1"/>
  <c r="BD813" i="1"/>
  <c r="BG813" i="1"/>
  <c r="BH813" i="1"/>
  <c r="BJ813" i="1"/>
  <c r="J814" i="1"/>
  <c r="K814" i="1"/>
  <c r="L814" i="1"/>
  <c r="M814" i="1"/>
  <c r="N814" i="1"/>
  <c r="O814" i="1"/>
  <c r="P814" i="1"/>
  <c r="Q814" i="1"/>
  <c r="V814" i="1"/>
  <c r="W814" i="1"/>
  <c r="AE814" i="1"/>
  <c r="AF814" i="1"/>
  <c r="AL814" i="1"/>
  <c r="AM814" i="1"/>
  <c r="AS814" i="1"/>
  <c r="AT814" i="1"/>
  <c r="AZ814" i="1"/>
  <c r="BB814" i="1"/>
  <c r="BD814" i="1"/>
  <c r="BG814" i="1"/>
  <c r="BH814" i="1"/>
  <c r="BJ814" i="1"/>
  <c r="J815" i="1"/>
  <c r="K815" i="1"/>
  <c r="L815" i="1"/>
  <c r="M815" i="1"/>
  <c r="N815" i="1"/>
  <c r="O815" i="1"/>
  <c r="P815" i="1"/>
  <c r="Q815" i="1"/>
  <c r="V815" i="1"/>
  <c r="W815" i="1"/>
  <c r="AE815" i="1"/>
  <c r="AF815" i="1"/>
  <c r="AL815" i="1"/>
  <c r="AM815" i="1"/>
  <c r="AS815" i="1"/>
  <c r="AT815" i="1"/>
  <c r="AZ815" i="1"/>
  <c r="BB815" i="1"/>
  <c r="BD815" i="1"/>
  <c r="BG815" i="1"/>
  <c r="BH815" i="1"/>
  <c r="BJ815" i="1"/>
  <c r="J816" i="1"/>
  <c r="K816" i="1"/>
  <c r="L816" i="1"/>
  <c r="M816" i="1"/>
  <c r="N816" i="1"/>
  <c r="O816" i="1"/>
  <c r="P816" i="1"/>
  <c r="Q816" i="1"/>
  <c r="V816" i="1"/>
  <c r="W816" i="1"/>
  <c r="AE816" i="1"/>
  <c r="AF816" i="1"/>
  <c r="AL816" i="1"/>
  <c r="AM816" i="1"/>
  <c r="AS816" i="1"/>
  <c r="AT816" i="1"/>
  <c r="AZ816" i="1"/>
  <c r="BB816" i="1"/>
  <c r="BD816" i="1"/>
  <c r="BG816" i="1"/>
  <c r="BH816" i="1"/>
  <c r="BJ816" i="1"/>
  <c r="J817" i="1"/>
  <c r="K817" i="1"/>
  <c r="L817" i="1"/>
  <c r="M817" i="1"/>
  <c r="N817" i="1"/>
  <c r="O817" i="1"/>
  <c r="P817" i="1"/>
  <c r="Q817" i="1"/>
  <c r="V817" i="1"/>
  <c r="W817" i="1"/>
  <c r="AE817" i="1"/>
  <c r="AF817" i="1"/>
  <c r="AL817" i="1"/>
  <c r="AM817" i="1"/>
  <c r="AS817" i="1"/>
  <c r="AT817" i="1"/>
  <c r="AZ817" i="1"/>
  <c r="BB817" i="1"/>
  <c r="BD817" i="1"/>
  <c r="BG817" i="1"/>
  <c r="BH817" i="1"/>
  <c r="BJ817" i="1"/>
  <c r="J818" i="1"/>
  <c r="K818" i="1"/>
  <c r="L818" i="1"/>
  <c r="M818" i="1"/>
  <c r="N818" i="1"/>
  <c r="O818" i="1"/>
  <c r="P818" i="1"/>
  <c r="Q818" i="1"/>
  <c r="V818" i="1"/>
  <c r="W818" i="1"/>
  <c r="AE818" i="1"/>
  <c r="AF818" i="1"/>
  <c r="AL818" i="1"/>
  <c r="AM818" i="1"/>
  <c r="AS818" i="1"/>
  <c r="AT818" i="1"/>
  <c r="AZ818" i="1"/>
  <c r="BB818" i="1"/>
  <c r="BD818" i="1"/>
  <c r="BG818" i="1"/>
  <c r="BH818" i="1"/>
  <c r="BJ818" i="1"/>
  <c r="J819" i="1"/>
  <c r="K819" i="1"/>
  <c r="L819" i="1"/>
  <c r="M819" i="1"/>
  <c r="N819" i="1"/>
  <c r="O819" i="1"/>
  <c r="P819" i="1"/>
  <c r="Q819" i="1"/>
  <c r="V819" i="1"/>
  <c r="W819" i="1"/>
  <c r="AE819" i="1"/>
  <c r="AF819" i="1"/>
  <c r="AL819" i="1"/>
  <c r="AM819" i="1"/>
  <c r="AS819" i="1"/>
  <c r="AT819" i="1"/>
  <c r="AZ819" i="1"/>
  <c r="BB819" i="1"/>
  <c r="BD819" i="1"/>
  <c r="BG819" i="1"/>
  <c r="BH819" i="1"/>
  <c r="BJ819" i="1"/>
  <c r="J820" i="1"/>
  <c r="K820" i="1"/>
  <c r="L820" i="1"/>
  <c r="M820" i="1"/>
  <c r="N820" i="1"/>
  <c r="O820" i="1"/>
  <c r="P820" i="1"/>
  <c r="Q820" i="1"/>
  <c r="V820" i="1"/>
  <c r="W820" i="1"/>
  <c r="AE820" i="1"/>
  <c r="AF820" i="1"/>
  <c r="AL820" i="1"/>
  <c r="AM820" i="1"/>
  <c r="AS820" i="1"/>
  <c r="AT820" i="1"/>
  <c r="AZ820" i="1"/>
  <c r="BB820" i="1"/>
  <c r="BD820" i="1"/>
  <c r="BG820" i="1"/>
  <c r="BH820" i="1"/>
  <c r="BJ820" i="1"/>
  <c r="J821" i="1"/>
  <c r="K821" i="1"/>
  <c r="L821" i="1"/>
  <c r="M821" i="1"/>
  <c r="N821" i="1"/>
  <c r="O821" i="1"/>
  <c r="P821" i="1"/>
  <c r="Q821" i="1"/>
  <c r="V821" i="1"/>
  <c r="W821" i="1"/>
  <c r="AE821" i="1"/>
  <c r="AF821" i="1"/>
  <c r="AL821" i="1"/>
  <c r="AM821" i="1"/>
  <c r="AS821" i="1"/>
  <c r="AT821" i="1"/>
  <c r="AZ821" i="1"/>
  <c r="BB821" i="1"/>
  <c r="BC821" i="1" s="1"/>
  <c r="BD821" i="1"/>
  <c r="BG821" i="1"/>
  <c r="BH821" i="1"/>
  <c r="BJ821" i="1"/>
  <c r="J822" i="1"/>
  <c r="K822" i="1"/>
  <c r="L822" i="1"/>
  <c r="M822" i="1"/>
  <c r="N822" i="1"/>
  <c r="O822" i="1"/>
  <c r="P822" i="1"/>
  <c r="Q822" i="1"/>
  <c r="V822" i="1"/>
  <c r="W822" i="1"/>
  <c r="AE822" i="1"/>
  <c r="AF822" i="1"/>
  <c r="AL822" i="1"/>
  <c r="AM822" i="1"/>
  <c r="AS822" i="1"/>
  <c r="AT822" i="1"/>
  <c r="AZ822" i="1"/>
  <c r="BB822" i="1"/>
  <c r="BD822" i="1"/>
  <c r="BG822" i="1"/>
  <c r="BH822" i="1"/>
  <c r="BJ822" i="1"/>
  <c r="J823" i="1"/>
  <c r="K823" i="1"/>
  <c r="L823" i="1"/>
  <c r="M823" i="1"/>
  <c r="N823" i="1"/>
  <c r="O823" i="1"/>
  <c r="P823" i="1"/>
  <c r="Q823" i="1"/>
  <c r="V823" i="1"/>
  <c r="W823" i="1"/>
  <c r="AE823" i="1"/>
  <c r="AF823" i="1"/>
  <c r="AL823" i="1"/>
  <c r="AM823" i="1"/>
  <c r="AS823" i="1"/>
  <c r="AT823" i="1"/>
  <c r="AZ823" i="1"/>
  <c r="BB823" i="1"/>
  <c r="BD823" i="1"/>
  <c r="BG823" i="1"/>
  <c r="BH823" i="1"/>
  <c r="BJ823" i="1"/>
  <c r="J824" i="1"/>
  <c r="K824" i="1"/>
  <c r="L824" i="1"/>
  <c r="M824" i="1"/>
  <c r="N824" i="1"/>
  <c r="O824" i="1"/>
  <c r="P824" i="1"/>
  <c r="Q824" i="1"/>
  <c r="V824" i="1"/>
  <c r="W824" i="1"/>
  <c r="AE824" i="1"/>
  <c r="AF824" i="1"/>
  <c r="AL824" i="1"/>
  <c r="AM824" i="1"/>
  <c r="AS824" i="1"/>
  <c r="AT824" i="1"/>
  <c r="AZ824" i="1"/>
  <c r="BB824" i="1"/>
  <c r="BD824" i="1"/>
  <c r="BG824" i="1"/>
  <c r="BH824" i="1"/>
  <c r="BJ824" i="1"/>
  <c r="J825" i="1"/>
  <c r="K825" i="1"/>
  <c r="L825" i="1"/>
  <c r="M825" i="1"/>
  <c r="N825" i="1"/>
  <c r="O825" i="1"/>
  <c r="P825" i="1"/>
  <c r="Q825" i="1"/>
  <c r="V825" i="1"/>
  <c r="W825" i="1"/>
  <c r="AE825" i="1"/>
  <c r="AF825" i="1"/>
  <c r="AL825" i="1"/>
  <c r="AM825" i="1"/>
  <c r="AS825" i="1"/>
  <c r="AT825" i="1"/>
  <c r="AZ825" i="1"/>
  <c r="BB825" i="1"/>
  <c r="BC825" i="1" s="1"/>
  <c r="BD825" i="1"/>
  <c r="BG825" i="1"/>
  <c r="BH825" i="1"/>
  <c r="BJ825" i="1"/>
  <c r="J826" i="1"/>
  <c r="K826" i="1"/>
  <c r="L826" i="1"/>
  <c r="M826" i="1"/>
  <c r="N826" i="1"/>
  <c r="O826" i="1"/>
  <c r="P826" i="1"/>
  <c r="Q826" i="1"/>
  <c r="V826" i="1"/>
  <c r="W826" i="1"/>
  <c r="AE826" i="1"/>
  <c r="AF826" i="1"/>
  <c r="AL826" i="1"/>
  <c r="AM826" i="1"/>
  <c r="AS826" i="1"/>
  <c r="AT826" i="1"/>
  <c r="AZ826" i="1"/>
  <c r="BB826" i="1"/>
  <c r="BC826" i="1" s="1"/>
  <c r="BD826" i="1"/>
  <c r="BG826" i="1"/>
  <c r="BH826" i="1"/>
  <c r="BJ826" i="1"/>
  <c r="J827" i="1"/>
  <c r="K827" i="1"/>
  <c r="L827" i="1"/>
  <c r="M827" i="1"/>
  <c r="N827" i="1"/>
  <c r="O827" i="1"/>
  <c r="P827" i="1"/>
  <c r="Q827" i="1"/>
  <c r="V827" i="1"/>
  <c r="W827" i="1"/>
  <c r="AE827" i="1"/>
  <c r="AF827" i="1"/>
  <c r="AL827" i="1"/>
  <c r="AM827" i="1"/>
  <c r="AS827" i="1"/>
  <c r="AT827" i="1"/>
  <c r="AZ827" i="1"/>
  <c r="BB827" i="1"/>
  <c r="BD827" i="1"/>
  <c r="BG827" i="1"/>
  <c r="BH827" i="1"/>
  <c r="BJ827" i="1"/>
  <c r="J828" i="1"/>
  <c r="K828" i="1"/>
  <c r="L828" i="1"/>
  <c r="M828" i="1"/>
  <c r="N828" i="1"/>
  <c r="O828" i="1"/>
  <c r="P828" i="1"/>
  <c r="Q828" i="1"/>
  <c r="V828" i="1"/>
  <c r="W828" i="1"/>
  <c r="AE828" i="1"/>
  <c r="AF828" i="1"/>
  <c r="AL828" i="1"/>
  <c r="AM828" i="1"/>
  <c r="AS828" i="1"/>
  <c r="AT828" i="1"/>
  <c r="AZ828" i="1"/>
  <c r="BB828" i="1"/>
  <c r="BD828" i="1"/>
  <c r="BG828" i="1"/>
  <c r="BH828" i="1"/>
  <c r="BJ828" i="1"/>
  <c r="J829" i="1"/>
  <c r="K829" i="1"/>
  <c r="L829" i="1"/>
  <c r="M829" i="1"/>
  <c r="N829" i="1"/>
  <c r="O829" i="1"/>
  <c r="P829" i="1"/>
  <c r="Q829" i="1"/>
  <c r="V829" i="1"/>
  <c r="W829" i="1"/>
  <c r="AE829" i="1"/>
  <c r="AF829" i="1"/>
  <c r="AL829" i="1"/>
  <c r="AM829" i="1"/>
  <c r="AS829" i="1"/>
  <c r="AT829" i="1"/>
  <c r="AZ829" i="1"/>
  <c r="BB829" i="1"/>
  <c r="BD829" i="1"/>
  <c r="BE829" i="1" s="1"/>
  <c r="BG829" i="1"/>
  <c r="BH829" i="1"/>
  <c r="BJ829" i="1"/>
  <c r="J830" i="1"/>
  <c r="K830" i="1"/>
  <c r="L830" i="1"/>
  <c r="M830" i="1"/>
  <c r="N830" i="1"/>
  <c r="O830" i="1"/>
  <c r="P830" i="1"/>
  <c r="Q830" i="1"/>
  <c r="V830" i="1"/>
  <c r="W830" i="1"/>
  <c r="AE830" i="1"/>
  <c r="AF830" i="1"/>
  <c r="AL830" i="1"/>
  <c r="AM830" i="1"/>
  <c r="AS830" i="1"/>
  <c r="AT830" i="1"/>
  <c r="AZ830" i="1"/>
  <c r="BB830" i="1"/>
  <c r="BD830" i="1"/>
  <c r="BG830" i="1"/>
  <c r="BH830" i="1"/>
  <c r="BJ830" i="1"/>
  <c r="BK830" i="1" s="1"/>
  <c r="J831" i="1"/>
  <c r="K831" i="1"/>
  <c r="L831" i="1"/>
  <c r="M831" i="1"/>
  <c r="N831" i="1"/>
  <c r="O831" i="1"/>
  <c r="P831" i="1"/>
  <c r="Q831" i="1"/>
  <c r="V831" i="1"/>
  <c r="W831" i="1"/>
  <c r="AE831" i="1"/>
  <c r="AF831" i="1"/>
  <c r="AL831" i="1"/>
  <c r="AM831" i="1"/>
  <c r="AO831" i="1" s="1"/>
  <c r="AS831" i="1"/>
  <c r="AT831" i="1"/>
  <c r="AZ831" i="1"/>
  <c r="BB831" i="1"/>
  <c r="BD831" i="1"/>
  <c r="BG831" i="1"/>
  <c r="BH831" i="1"/>
  <c r="BJ831" i="1"/>
  <c r="J832" i="1"/>
  <c r="K832" i="1"/>
  <c r="L832" i="1"/>
  <c r="M832" i="1"/>
  <c r="N832" i="1"/>
  <c r="O832" i="1"/>
  <c r="P832" i="1"/>
  <c r="Q832" i="1"/>
  <c r="V832" i="1"/>
  <c r="W832" i="1"/>
  <c r="AE832" i="1"/>
  <c r="AF832" i="1"/>
  <c r="AL832" i="1"/>
  <c r="AM832" i="1"/>
  <c r="AS832" i="1"/>
  <c r="AT832" i="1"/>
  <c r="AZ832" i="1"/>
  <c r="BB832" i="1"/>
  <c r="BD832" i="1"/>
  <c r="BG832" i="1"/>
  <c r="BH832" i="1"/>
  <c r="BJ832" i="1"/>
  <c r="J833" i="1"/>
  <c r="K833" i="1"/>
  <c r="L833" i="1"/>
  <c r="M833" i="1"/>
  <c r="N833" i="1"/>
  <c r="O833" i="1"/>
  <c r="P833" i="1"/>
  <c r="Q833" i="1"/>
  <c r="V833" i="1"/>
  <c r="W833" i="1"/>
  <c r="AE833" i="1"/>
  <c r="AF833" i="1"/>
  <c r="AL833" i="1"/>
  <c r="AM833" i="1"/>
  <c r="AS833" i="1"/>
  <c r="AT833" i="1"/>
  <c r="AZ833" i="1"/>
  <c r="BB833" i="1"/>
  <c r="BD833" i="1"/>
  <c r="BG833" i="1"/>
  <c r="BH833" i="1"/>
  <c r="BJ833" i="1"/>
  <c r="J834" i="1"/>
  <c r="K834" i="1"/>
  <c r="L834" i="1"/>
  <c r="M834" i="1"/>
  <c r="N834" i="1"/>
  <c r="O834" i="1"/>
  <c r="P834" i="1"/>
  <c r="Q834" i="1"/>
  <c r="V834" i="1"/>
  <c r="W834" i="1"/>
  <c r="AE834" i="1"/>
  <c r="AF834" i="1"/>
  <c r="AL834" i="1"/>
  <c r="AM834" i="1"/>
  <c r="AS834" i="1"/>
  <c r="AT834" i="1"/>
  <c r="AZ834" i="1"/>
  <c r="BB834" i="1"/>
  <c r="BD834" i="1"/>
  <c r="BG834" i="1"/>
  <c r="BH834" i="1"/>
  <c r="BJ834" i="1"/>
  <c r="J835" i="1"/>
  <c r="K835" i="1"/>
  <c r="L835" i="1"/>
  <c r="M835" i="1"/>
  <c r="N835" i="1"/>
  <c r="O835" i="1"/>
  <c r="P835" i="1"/>
  <c r="Q835" i="1"/>
  <c r="V835" i="1"/>
  <c r="W835" i="1"/>
  <c r="AE835" i="1"/>
  <c r="AF835" i="1"/>
  <c r="AL835" i="1"/>
  <c r="AM835" i="1"/>
  <c r="AS835" i="1"/>
  <c r="AT835" i="1"/>
  <c r="AZ835" i="1"/>
  <c r="BB835" i="1"/>
  <c r="BD835" i="1"/>
  <c r="BE835" i="1" s="1"/>
  <c r="BG835" i="1"/>
  <c r="BH835" i="1"/>
  <c r="BJ835" i="1"/>
  <c r="J836" i="1"/>
  <c r="K836" i="1"/>
  <c r="L836" i="1"/>
  <c r="M836" i="1"/>
  <c r="N836" i="1"/>
  <c r="O836" i="1"/>
  <c r="P836" i="1"/>
  <c r="Q836" i="1"/>
  <c r="V836" i="1"/>
  <c r="W836" i="1"/>
  <c r="AE836" i="1"/>
  <c r="AF836" i="1"/>
  <c r="AL836" i="1"/>
  <c r="AM836" i="1"/>
  <c r="AS836" i="1"/>
  <c r="AT836" i="1"/>
  <c r="AZ836" i="1"/>
  <c r="BB836" i="1"/>
  <c r="BD836" i="1"/>
  <c r="BG836" i="1"/>
  <c r="BH836" i="1"/>
  <c r="BJ836" i="1"/>
  <c r="J837" i="1"/>
  <c r="K837" i="1"/>
  <c r="L837" i="1"/>
  <c r="M837" i="1"/>
  <c r="N837" i="1"/>
  <c r="O837" i="1"/>
  <c r="P837" i="1"/>
  <c r="Q837" i="1"/>
  <c r="V837" i="1"/>
  <c r="W837" i="1"/>
  <c r="AE837" i="1"/>
  <c r="AF837" i="1"/>
  <c r="AL837" i="1"/>
  <c r="AM837" i="1"/>
  <c r="AS837" i="1"/>
  <c r="AT837" i="1"/>
  <c r="AZ837" i="1"/>
  <c r="BB837" i="1"/>
  <c r="BD837" i="1"/>
  <c r="BG837" i="1"/>
  <c r="BH837" i="1"/>
  <c r="BJ837" i="1"/>
  <c r="J838" i="1"/>
  <c r="K838" i="1"/>
  <c r="L838" i="1"/>
  <c r="M838" i="1"/>
  <c r="N838" i="1"/>
  <c r="O838" i="1"/>
  <c r="P838" i="1"/>
  <c r="Q838" i="1"/>
  <c r="V838" i="1"/>
  <c r="W838" i="1"/>
  <c r="AE838" i="1"/>
  <c r="AF838" i="1"/>
  <c r="AL838" i="1"/>
  <c r="AM838" i="1"/>
  <c r="AS838" i="1"/>
  <c r="AT838" i="1"/>
  <c r="AZ838" i="1"/>
  <c r="BB838" i="1"/>
  <c r="BD838" i="1"/>
  <c r="BG838" i="1"/>
  <c r="BH838" i="1"/>
  <c r="BJ838" i="1"/>
  <c r="J839" i="1"/>
  <c r="K839" i="1"/>
  <c r="L839" i="1"/>
  <c r="M839" i="1"/>
  <c r="N839" i="1"/>
  <c r="O839" i="1"/>
  <c r="P839" i="1"/>
  <c r="Q839" i="1"/>
  <c r="V839" i="1"/>
  <c r="W839" i="1"/>
  <c r="AE839" i="1"/>
  <c r="AF839" i="1"/>
  <c r="AL839" i="1"/>
  <c r="AM839" i="1"/>
  <c r="AS839" i="1"/>
  <c r="AT839" i="1"/>
  <c r="AZ839" i="1"/>
  <c r="BB839" i="1"/>
  <c r="BD839" i="1"/>
  <c r="BG839" i="1"/>
  <c r="BH839" i="1"/>
  <c r="BJ839" i="1"/>
  <c r="J840" i="1"/>
  <c r="K840" i="1"/>
  <c r="L840" i="1"/>
  <c r="M840" i="1"/>
  <c r="N840" i="1"/>
  <c r="O840" i="1"/>
  <c r="P840" i="1"/>
  <c r="Q840" i="1"/>
  <c r="V840" i="1"/>
  <c r="W840" i="1"/>
  <c r="AE840" i="1"/>
  <c r="AF840" i="1"/>
  <c r="AL840" i="1"/>
  <c r="AM840" i="1"/>
  <c r="AS840" i="1"/>
  <c r="AT840" i="1"/>
  <c r="AZ840" i="1"/>
  <c r="BB840" i="1"/>
  <c r="BD840" i="1"/>
  <c r="BG840" i="1"/>
  <c r="BH840" i="1"/>
  <c r="BJ840" i="1"/>
  <c r="J841" i="1"/>
  <c r="K841" i="1"/>
  <c r="L841" i="1"/>
  <c r="M841" i="1"/>
  <c r="N841" i="1"/>
  <c r="O841" i="1"/>
  <c r="P841" i="1"/>
  <c r="Q841" i="1"/>
  <c r="V841" i="1"/>
  <c r="W841" i="1"/>
  <c r="AE841" i="1"/>
  <c r="AF841" i="1"/>
  <c r="AK841" i="1" s="1"/>
  <c r="AL841" i="1"/>
  <c r="AM841" i="1"/>
  <c r="AS841" i="1"/>
  <c r="AT841" i="1"/>
  <c r="AZ841" i="1"/>
  <c r="BB841" i="1"/>
  <c r="BD841" i="1"/>
  <c r="BG841" i="1"/>
  <c r="BH841" i="1"/>
  <c r="BJ841" i="1"/>
  <c r="J842" i="1"/>
  <c r="K842" i="1"/>
  <c r="L842" i="1"/>
  <c r="M842" i="1"/>
  <c r="N842" i="1"/>
  <c r="O842" i="1"/>
  <c r="P842" i="1"/>
  <c r="Q842" i="1"/>
  <c r="V842" i="1"/>
  <c r="W842" i="1"/>
  <c r="AE842" i="1"/>
  <c r="AF842" i="1"/>
  <c r="AL842" i="1"/>
  <c r="AM842" i="1"/>
  <c r="AS842" i="1"/>
  <c r="AT842" i="1"/>
  <c r="AZ842" i="1"/>
  <c r="BB842" i="1"/>
  <c r="BD842" i="1"/>
  <c r="BG842" i="1"/>
  <c r="BH842" i="1"/>
  <c r="BJ842" i="1"/>
  <c r="J843" i="1"/>
  <c r="K843" i="1"/>
  <c r="L843" i="1"/>
  <c r="M843" i="1"/>
  <c r="N843" i="1"/>
  <c r="O843" i="1"/>
  <c r="P843" i="1"/>
  <c r="Q843" i="1"/>
  <c r="V843" i="1"/>
  <c r="W843" i="1"/>
  <c r="AE843" i="1"/>
  <c r="AF843" i="1"/>
  <c r="AL843" i="1"/>
  <c r="AM843" i="1"/>
  <c r="AS843" i="1"/>
  <c r="AT843" i="1"/>
  <c r="AZ843" i="1"/>
  <c r="BB843" i="1"/>
  <c r="BD843" i="1"/>
  <c r="BG843" i="1"/>
  <c r="BH843" i="1"/>
  <c r="BJ843" i="1"/>
  <c r="J844" i="1"/>
  <c r="K844" i="1"/>
  <c r="L844" i="1"/>
  <c r="M844" i="1"/>
  <c r="N844" i="1"/>
  <c r="O844" i="1"/>
  <c r="P844" i="1"/>
  <c r="Q844" i="1"/>
  <c r="V844" i="1"/>
  <c r="W844" i="1"/>
  <c r="AE844" i="1"/>
  <c r="AF844" i="1"/>
  <c r="AL844" i="1"/>
  <c r="AM844" i="1"/>
  <c r="AS844" i="1"/>
  <c r="AT844" i="1"/>
  <c r="AZ844" i="1"/>
  <c r="BB844" i="1"/>
  <c r="BD844" i="1"/>
  <c r="BG844" i="1"/>
  <c r="BH844" i="1"/>
  <c r="BJ844" i="1"/>
  <c r="J845" i="1"/>
  <c r="K845" i="1"/>
  <c r="L845" i="1"/>
  <c r="M845" i="1"/>
  <c r="N845" i="1"/>
  <c r="O845" i="1"/>
  <c r="P845" i="1"/>
  <c r="Q845" i="1"/>
  <c r="V845" i="1"/>
  <c r="W845" i="1"/>
  <c r="AE845" i="1"/>
  <c r="AF845" i="1"/>
  <c r="AL845" i="1"/>
  <c r="AM845" i="1"/>
  <c r="AS845" i="1"/>
  <c r="AT845" i="1"/>
  <c r="AZ845" i="1"/>
  <c r="BB845" i="1"/>
  <c r="BD845" i="1"/>
  <c r="BG845" i="1"/>
  <c r="BH845" i="1"/>
  <c r="BJ845" i="1"/>
  <c r="J846" i="1"/>
  <c r="K846" i="1"/>
  <c r="L846" i="1"/>
  <c r="M846" i="1"/>
  <c r="N846" i="1"/>
  <c r="O846" i="1"/>
  <c r="P846" i="1"/>
  <c r="Q846" i="1"/>
  <c r="V846" i="1"/>
  <c r="W846" i="1"/>
  <c r="AE846" i="1"/>
  <c r="AF846" i="1"/>
  <c r="AL846" i="1"/>
  <c r="AM846" i="1"/>
  <c r="AS846" i="1"/>
  <c r="AT846" i="1"/>
  <c r="AZ846" i="1"/>
  <c r="BB846" i="1"/>
  <c r="BD846" i="1"/>
  <c r="BG846" i="1"/>
  <c r="BH846" i="1"/>
  <c r="BJ846" i="1"/>
  <c r="J847" i="1"/>
  <c r="K847" i="1"/>
  <c r="L847" i="1"/>
  <c r="M847" i="1"/>
  <c r="N847" i="1"/>
  <c r="O847" i="1"/>
  <c r="P847" i="1"/>
  <c r="Q847" i="1"/>
  <c r="V847" i="1"/>
  <c r="W847" i="1"/>
  <c r="AE847" i="1"/>
  <c r="AF847" i="1"/>
  <c r="AL847" i="1"/>
  <c r="AM847" i="1"/>
  <c r="AS847" i="1"/>
  <c r="AT847" i="1"/>
  <c r="AZ847" i="1"/>
  <c r="BB847" i="1"/>
  <c r="BD847" i="1"/>
  <c r="BG847" i="1"/>
  <c r="BH847" i="1"/>
  <c r="BJ847" i="1"/>
  <c r="J848" i="1"/>
  <c r="K848" i="1"/>
  <c r="L848" i="1"/>
  <c r="M848" i="1"/>
  <c r="N848" i="1"/>
  <c r="O848" i="1"/>
  <c r="P848" i="1"/>
  <c r="Q848" i="1"/>
  <c r="V848" i="1"/>
  <c r="W848" i="1"/>
  <c r="AE848" i="1"/>
  <c r="AF848" i="1"/>
  <c r="AK848" i="1" s="1"/>
  <c r="AL848" i="1"/>
  <c r="AM848" i="1"/>
  <c r="AS848" i="1"/>
  <c r="AT848" i="1"/>
  <c r="AZ848" i="1"/>
  <c r="BB848" i="1"/>
  <c r="BD848" i="1"/>
  <c r="BG848" i="1"/>
  <c r="BH848" i="1"/>
  <c r="BJ848" i="1"/>
  <c r="J849" i="1"/>
  <c r="K849" i="1"/>
  <c r="L849" i="1"/>
  <c r="M849" i="1"/>
  <c r="N849" i="1"/>
  <c r="O849" i="1"/>
  <c r="P849" i="1"/>
  <c r="Q849" i="1"/>
  <c r="V849" i="1"/>
  <c r="W849" i="1"/>
  <c r="AE849" i="1"/>
  <c r="AF849" i="1"/>
  <c r="AL849" i="1"/>
  <c r="AM849" i="1"/>
  <c r="AS849" i="1"/>
  <c r="AT849" i="1"/>
  <c r="AZ849" i="1"/>
  <c r="BB849" i="1"/>
  <c r="BD849" i="1"/>
  <c r="BG849" i="1"/>
  <c r="BH849" i="1"/>
  <c r="BJ849" i="1"/>
  <c r="J850" i="1"/>
  <c r="K850" i="1"/>
  <c r="L850" i="1"/>
  <c r="M850" i="1"/>
  <c r="N850" i="1"/>
  <c r="O850" i="1"/>
  <c r="P850" i="1"/>
  <c r="Q850" i="1"/>
  <c r="V850" i="1"/>
  <c r="W850" i="1"/>
  <c r="AE850" i="1"/>
  <c r="AF850" i="1"/>
  <c r="AL850" i="1"/>
  <c r="AM850" i="1"/>
  <c r="AS850" i="1"/>
  <c r="AT850" i="1"/>
  <c r="AZ850" i="1"/>
  <c r="BB850" i="1"/>
  <c r="BD850" i="1"/>
  <c r="BG850" i="1"/>
  <c r="BH850" i="1"/>
  <c r="BJ850" i="1"/>
  <c r="J851" i="1"/>
  <c r="K851" i="1"/>
  <c r="L851" i="1"/>
  <c r="M851" i="1"/>
  <c r="N851" i="1"/>
  <c r="O851" i="1"/>
  <c r="P851" i="1"/>
  <c r="Q851" i="1"/>
  <c r="V851" i="1"/>
  <c r="W851" i="1"/>
  <c r="AE851" i="1"/>
  <c r="AF851" i="1"/>
  <c r="AL851" i="1"/>
  <c r="AM851" i="1"/>
  <c r="AS851" i="1"/>
  <c r="AT851" i="1"/>
  <c r="AZ851" i="1"/>
  <c r="BB851" i="1"/>
  <c r="BC851" i="1" s="1"/>
  <c r="BD851" i="1"/>
  <c r="BG851" i="1"/>
  <c r="BH851" i="1"/>
  <c r="BJ851" i="1"/>
  <c r="J852" i="1"/>
  <c r="K852" i="1"/>
  <c r="L852" i="1"/>
  <c r="M852" i="1"/>
  <c r="N852" i="1"/>
  <c r="O852" i="1"/>
  <c r="P852" i="1"/>
  <c r="Q852" i="1"/>
  <c r="V852" i="1"/>
  <c r="W852" i="1"/>
  <c r="AE852" i="1"/>
  <c r="AF852" i="1"/>
  <c r="AL852" i="1"/>
  <c r="AM852" i="1"/>
  <c r="AS852" i="1"/>
  <c r="AT852" i="1"/>
  <c r="AZ852" i="1"/>
  <c r="BB852" i="1"/>
  <c r="BD852" i="1"/>
  <c r="BG852" i="1"/>
  <c r="BH852" i="1"/>
  <c r="BJ852" i="1"/>
  <c r="J853" i="1"/>
  <c r="K853" i="1"/>
  <c r="L853" i="1"/>
  <c r="M853" i="1"/>
  <c r="N853" i="1"/>
  <c r="O853" i="1"/>
  <c r="P853" i="1"/>
  <c r="Q853" i="1"/>
  <c r="V853" i="1"/>
  <c r="W853" i="1"/>
  <c r="AE853" i="1"/>
  <c r="AF853" i="1"/>
  <c r="AL853" i="1"/>
  <c r="AM853" i="1"/>
  <c r="AS853" i="1"/>
  <c r="AT853" i="1"/>
  <c r="AZ853" i="1"/>
  <c r="BB853" i="1"/>
  <c r="BD853" i="1"/>
  <c r="BG853" i="1"/>
  <c r="BH853" i="1"/>
  <c r="BJ853" i="1"/>
  <c r="J854" i="1"/>
  <c r="K854" i="1"/>
  <c r="L854" i="1"/>
  <c r="M854" i="1"/>
  <c r="N854" i="1"/>
  <c r="O854" i="1"/>
  <c r="P854" i="1"/>
  <c r="Q854" i="1"/>
  <c r="V854" i="1"/>
  <c r="W854" i="1"/>
  <c r="AE854" i="1"/>
  <c r="AF854" i="1"/>
  <c r="AL854" i="1"/>
  <c r="AM854" i="1"/>
  <c r="AS854" i="1"/>
  <c r="AT854" i="1"/>
  <c r="AZ854" i="1"/>
  <c r="BB854" i="1"/>
  <c r="BD854" i="1"/>
  <c r="BG854" i="1"/>
  <c r="BH854" i="1"/>
  <c r="BJ854" i="1"/>
  <c r="J855" i="1"/>
  <c r="K855" i="1"/>
  <c r="L855" i="1"/>
  <c r="M855" i="1"/>
  <c r="N855" i="1"/>
  <c r="O855" i="1"/>
  <c r="P855" i="1"/>
  <c r="Q855" i="1"/>
  <c r="V855" i="1"/>
  <c r="W855" i="1"/>
  <c r="AE855" i="1"/>
  <c r="AF855" i="1"/>
  <c r="AL855" i="1"/>
  <c r="AM855" i="1"/>
  <c r="AS855" i="1"/>
  <c r="AT855" i="1"/>
  <c r="AZ855" i="1"/>
  <c r="BB855" i="1"/>
  <c r="BD855" i="1"/>
  <c r="BG855" i="1"/>
  <c r="BH855" i="1"/>
  <c r="BJ855" i="1"/>
  <c r="J856" i="1"/>
  <c r="K856" i="1"/>
  <c r="L856" i="1"/>
  <c r="M856" i="1"/>
  <c r="N856" i="1"/>
  <c r="O856" i="1"/>
  <c r="P856" i="1"/>
  <c r="Q856" i="1"/>
  <c r="V856" i="1"/>
  <c r="W856" i="1"/>
  <c r="AE856" i="1"/>
  <c r="AK856" i="1" s="1"/>
  <c r="AF856" i="1"/>
  <c r="AL856" i="1"/>
  <c r="AM856" i="1"/>
  <c r="AS856" i="1"/>
  <c r="AT856" i="1"/>
  <c r="AU856" i="1" s="1"/>
  <c r="AZ856" i="1"/>
  <c r="BB856" i="1"/>
  <c r="BD856" i="1"/>
  <c r="BG856" i="1"/>
  <c r="BH856" i="1"/>
  <c r="BJ856" i="1"/>
  <c r="J857" i="1"/>
  <c r="K857" i="1"/>
  <c r="L857" i="1"/>
  <c r="M857" i="1"/>
  <c r="N857" i="1"/>
  <c r="O857" i="1"/>
  <c r="P857" i="1"/>
  <c r="Q857" i="1"/>
  <c r="V857" i="1"/>
  <c r="W857" i="1"/>
  <c r="AE857" i="1"/>
  <c r="AF857" i="1"/>
  <c r="AL857" i="1"/>
  <c r="AM857" i="1"/>
  <c r="AS857" i="1"/>
  <c r="AT857" i="1"/>
  <c r="AZ857" i="1"/>
  <c r="BB857" i="1"/>
  <c r="BD857" i="1"/>
  <c r="BE857" i="1" s="1"/>
  <c r="BG857" i="1"/>
  <c r="BH857" i="1"/>
  <c r="BJ857" i="1"/>
  <c r="J858" i="1"/>
  <c r="K858" i="1"/>
  <c r="L858" i="1"/>
  <c r="M858" i="1"/>
  <c r="N858" i="1"/>
  <c r="O858" i="1"/>
  <c r="P858" i="1"/>
  <c r="Q858" i="1"/>
  <c r="V858" i="1"/>
  <c r="W858" i="1"/>
  <c r="AE858" i="1"/>
  <c r="AF858" i="1"/>
  <c r="AL858" i="1"/>
  <c r="AM858" i="1"/>
  <c r="AN858" i="1" s="1"/>
  <c r="AS858" i="1"/>
  <c r="AT858" i="1"/>
  <c r="AZ858" i="1"/>
  <c r="BB858" i="1"/>
  <c r="BD858" i="1"/>
  <c r="BG858" i="1"/>
  <c r="BH858" i="1"/>
  <c r="BJ858" i="1"/>
  <c r="J859" i="1"/>
  <c r="K859" i="1"/>
  <c r="L859" i="1"/>
  <c r="M859" i="1"/>
  <c r="N859" i="1"/>
  <c r="O859" i="1"/>
  <c r="P859" i="1"/>
  <c r="Q859" i="1"/>
  <c r="V859" i="1"/>
  <c r="W859" i="1"/>
  <c r="AE859" i="1"/>
  <c r="AF859" i="1"/>
  <c r="AL859" i="1"/>
  <c r="AM859" i="1"/>
  <c r="AS859" i="1"/>
  <c r="AT859" i="1"/>
  <c r="AZ859" i="1"/>
  <c r="BB859" i="1"/>
  <c r="BD859" i="1"/>
  <c r="BG859" i="1"/>
  <c r="BH859" i="1"/>
  <c r="BJ859" i="1"/>
  <c r="J860" i="1"/>
  <c r="K860" i="1"/>
  <c r="L860" i="1"/>
  <c r="M860" i="1"/>
  <c r="N860" i="1"/>
  <c r="O860" i="1"/>
  <c r="P860" i="1"/>
  <c r="Q860" i="1"/>
  <c r="V860" i="1"/>
  <c r="W860" i="1"/>
  <c r="AE860" i="1"/>
  <c r="AF860" i="1"/>
  <c r="AL860" i="1"/>
  <c r="AM860" i="1"/>
  <c r="AS860" i="1"/>
  <c r="AT860" i="1"/>
  <c r="AZ860" i="1"/>
  <c r="BB860" i="1"/>
  <c r="BD860" i="1"/>
  <c r="BG860" i="1"/>
  <c r="BH860" i="1"/>
  <c r="BJ860" i="1"/>
  <c r="J861" i="1"/>
  <c r="K861" i="1"/>
  <c r="L861" i="1"/>
  <c r="M861" i="1"/>
  <c r="N861" i="1"/>
  <c r="O861" i="1"/>
  <c r="P861" i="1"/>
  <c r="Q861" i="1"/>
  <c r="V861" i="1"/>
  <c r="W861" i="1"/>
  <c r="AE861" i="1"/>
  <c r="AF861" i="1"/>
  <c r="AL861" i="1"/>
  <c r="AM861" i="1"/>
  <c r="AS861" i="1"/>
  <c r="AT861" i="1"/>
  <c r="AZ861" i="1"/>
  <c r="BB861" i="1"/>
  <c r="BD861" i="1"/>
  <c r="BG861" i="1"/>
  <c r="BH861" i="1"/>
  <c r="BJ861" i="1"/>
  <c r="J862" i="1"/>
  <c r="K862" i="1"/>
  <c r="L862" i="1"/>
  <c r="M862" i="1"/>
  <c r="N862" i="1"/>
  <c r="O862" i="1"/>
  <c r="P862" i="1"/>
  <c r="Q862" i="1"/>
  <c r="V862" i="1"/>
  <c r="W862" i="1"/>
  <c r="AE862" i="1"/>
  <c r="AF862" i="1"/>
  <c r="AL862" i="1"/>
  <c r="AM862" i="1"/>
  <c r="AS862" i="1"/>
  <c r="AT862" i="1"/>
  <c r="AZ862" i="1"/>
  <c r="BB862" i="1"/>
  <c r="BD862" i="1"/>
  <c r="BG862" i="1"/>
  <c r="BH862" i="1"/>
  <c r="BJ862" i="1"/>
  <c r="J863" i="1"/>
  <c r="K863" i="1"/>
  <c r="L863" i="1"/>
  <c r="M863" i="1"/>
  <c r="N863" i="1"/>
  <c r="O863" i="1"/>
  <c r="P863" i="1"/>
  <c r="Q863" i="1"/>
  <c r="V863" i="1"/>
  <c r="W863" i="1"/>
  <c r="AE863" i="1"/>
  <c r="AF863" i="1"/>
  <c r="AL863" i="1"/>
  <c r="AM863" i="1"/>
  <c r="AS863" i="1"/>
  <c r="AT863" i="1"/>
  <c r="AZ863" i="1"/>
  <c r="BB863" i="1"/>
  <c r="BD863" i="1"/>
  <c r="BG863" i="1"/>
  <c r="BH863" i="1"/>
  <c r="BJ863" i="1"/>
  <c r="J864" i="1"/>
  <c r="K864" i="1"/>
  <c r="L864" i="1"/>
  <c r="M864" i="1"/>
  <c r="N864" i="1"/>
  <c r="O864" i="1"/>
  <c r="P864" i="1"/>
  <c r="Q864" i="1"/>
  <c r="V864" i="1"/>
  <c r="W864" i="1"/>
  <c r="AE864" i="1"/>
  <c r="AF864" i="1"/>
  <c r="AL864" i="1"/>
  <c r="AM864" i="1"/>
  <c r="AS864" i="1"/>
  <c r="AT864" i="1"/>
  <c r="AZ864" i="1"/>
  <c r="BB864" i="1"/>
  <c r="BD864" i="1"/>
  <c r="BG864" i="1"/>
  <c r="BH864" i="1"/>
  <c r="BJ864" i="1"/>
  <c r="J865" i="1"/>
  <c r="K865" i="1"/>
  <c r="L865" i="1"/>
  <c r="M865" i="1"/>
  <c r="N865" i="1"/>
  <c r="O865" i="1"/>
  <c r="P865" i="1"/>
  <c r="Q865" i="1"/>
  <c r="V865" i="1"/>
  <c r="W865" i="1"/>
  <c r="AE865" i="1"/>
  <c r="AF865" i="1"/>
  <c r="AL865" i="1"/>
  <c r="AM865" i="1"/>
  <c r="AS865" i="1"/>
  <c r="AT865" i="1"/>
  <c r="AZ865" i="1"/>
  <c r="BB865" i="1"/>
  <c r="BD865" i="1"/>
  <c r="BG865" i="1"/>
  <c r="BH865" i="1"/>
  <c r="BJ865" i="1"/>
  <c r="J866" i="1"/>
  <c r="K866" i="1"/>
  <c r="L866" i="1"/>
  <c r="M866" i="1"/>
  <c r="N866" i="1"/>
  <c r="O866" i="1"/>
  <c r="P866" i="1"/>
  <c r="Q866" i="1"/>
  <c r="V866" i="1"/>
  <c r="W866" i="1"/>
  <c r="AE866" i="1"/>
  <c r="AF866" i="1"/>
  <c r="AL866" i="1"/>
  <c r="AM866" i="1"/>
  <c r="AS866" i="1"/>
  <c r="AT866" i="1"/>
  <c r="AZ866" i="1"/>
  <c r="BB866" i="1"/>
  <c r="BD866" i="1"/>
  <c r="BG866" i="1"/>
  <c r="BH866" i="1"/>
  <c r="BJ866" i="1"/>
  <c r="J867" i="1"/>
  <c r="K867" i="1"/>
  <c r="L867" i="1"/>
  <c r="M867" i="1"/>
  <c r="N867" i="1"/>
  <c r="O867" i="1"/>
  <c r="P867" i="1"/>
  <c r="Q867" i="1"/>
  <c r="V867" i="1"/>
  <c r="W867" i="1"/>
  <c r="AE867" i="1"/>
  <c r="AF867" i="1"/>
  <c r="AL867" i="1"/>
  <c r="AM867" i="1"/>
  <c r="AS867" i="1"/>
  <c r="AT867" i="1"/>
  <c r="AZ867" i="1"/>
  <c r="BB867" i="1"/>
  <c r="BD867" i="1"/>
  <c r="BG867" i="1"/>
  <c r="BH867" i="1"/>
  <c r="BJ867" i="1"/>
  <c r="J868" i="1"/>
  <c r="K868" i="1"/>
  <c r="L868" i="1"/>
  <c r="M868" i="1"/>
  <c r="N868" i="1"/>
  <c r="O868" i="1"/>
  <c r="P868" i="1"/>
  <c r="Q868" i="1"/>
  <c r="V868" i="1"/>
  <c r="W868" i="1"/>
  <c r="AE868" i="1"/>
  <c r="AF868" i="1"/>
  <c r="AL868" i="1"/>
  <c r="AM868" i="1"/>
  <c r="AS868" i="1"/>
  <c r="AT868" i="1"/>
  <c r="AZ868" i="1"/>
  <c r="BB868" i="1"/>
  <c r="BD868" i="1"/>
  <c r="BG868" i="1"/>
  <c r="BH868" i="1"/>
  <c r="BJ868" i="1"/>
  <c r="J869" i="1"/>
  <c r="K869" i="1"/>
  <c r="L869" i="1"/>
  <c r="M869" i="1"/>
  <c r="N869" i="1"/>
  <c r="O869" i="1"/>
  <c r="P869" i="1"/>
  <c r="Q869" i="1"/>
  <c r="V869" i="1"/>
  <c r="W869" i="1"/>
  <c r="AE869" i="1"/>
  <c r="AF869" i="1"/>
  <c r="AL869" i="1"/>
  <c r="AM869" i="1"/>
  <c r="AS869" i="1"/>
  <c r="AT869" i="1"/>
  <c r="AZ869" i="1"/>
  <c r="BB869" i="1"/>
  <c r="BD869" i="1"/>
  <c r="BG869" i="1"/>
  <c r="BH869" i="1"/>
  <c r="BJ869" i="1"/>
  <c r="J870" i="1"/>
  <c r="K870" i="1"/>
  <c r="L870" i="1"/>
  <c r="M870" i="1"/>
  <c r="N870" i="1"/>
  <c r="O870" i="1"/>
  <c r="P870" i="1"/>
  <c r="Q870" i="1"/>
  <c r="V870" i="1"/>
  <c r="W870" i="1"/>
  <c r="AE870" i="1"/>
  <c r="AF870" i="1"/>
  <c r="AL870" i="1"/>
  <c r="AM870" i="1"/>
  <c r="AS870" i="1"/>
  <c r="AT870" i="1"/>
  <c r="AZ870" i="1"/>
  <c r="BB870" i="1"/>
  <c r="BD870" i="1"/>
  <c r="BG870" i="1"/>
  <c r="BH870" i="1"/>
  <c r="BJ870" i="1"/>
  <c r="J871" i="1"/>
  <c r="K871" i="1"/>
  <c r="L871" i="1"/>
  <c r="M871" i="1"/>
  <c r="N871" i="1"/>
  <c r="O871" i="1"/>
  <c r="P871" i="1"/>
  <c r="Q871" i="1"/>
  <c r="V871" i="1"/>
  <c r="W871" i="1"/>
  <c r="AE871" i="1"/>
  <c r="AF871" i="1"/>
  <c r="AL871" i="1"/>
  <c r="AM871" i="1"/>
  <c r="AS871" i="1"/>
  <c r="AT871" i="1"/>
  <c r="AZ871" i="1"/>
  <c r="BB871" i="1"/>
  <c r="BD871" i="1"/>
  <c r="BG871" i="1"/>
  <c r="BH871" i="1"/>
  <c r="BJ871" i="1"/>
  <c r="J872" i="1"/>
  <c r="K872" i="1"/>
  <c r="L872" i="1"/>
  <c r="M872" i="1"/>
  <c r="N872" i="1"/>
  <c r="O872" i="1"/>
  <c r="P872" i="1"/>
  <c r="Q872" i="1"/>
  <c r="V872" i="1"/>
  <c r="W872" i="1"/>
  <c r="AE872" i="1"/>
  <c r="AF872" i="1"/>
  <c r="AL872" i="1"/>
  <c r="AM872" i="1"/>
  <c r="AS872" i="1"/>
  <c r="AT872" i="1"/>
  <c r="AZ872" i="1"/>
  <c r="BB872" i="1"/>
  <c r="BD872" i="1"/>
  <c r="BG872" i="1"/>
  <c r="BH872" i="1"/>
  <c r="BJ872" i="1"/>
  <c r="J873" i="1"/>
  <c r="K873" i="1"/>
  <c r="L873" i="1"/>
  <c r="M873" i="1"/>
  <c r="N873" i="1"/>
  <c r="O873" i="1"/>
  <c r="P873" i="1"/>
  <c r="Q873" i="1"/>
  <c r="V873" i="1"/>
  <c r="W873" i="1"/>
  <c r="AE873" i="1"/>
  <c r="AF873" i="1"/>
  <c r="AL873" i="1"/>
  <c r="AM873" i="1"/>
  <c r="AS873" i="1"/>
  <c r="AT873" i="1"/>
  <c r="AZ873" i="1"/>
  <c r="BB873" i="1"/>
  <c r="BD873" i="1"/>
  <c r="BG873" i="1"/>
  <c r="BH873" i="1"/>
  <c r="BJ873" i="1"/>
  <c r="J874" i="1"/>
  <c r="K874" i="1"/>
  <c r="L874" i="1"/>
  <c r="M874" i="1"/>
  <c r="N874" i="1"/>
  <c r="O874" i="1"/>
  <c r="P874" i="1"/>
  <c r="Q874" i="1"/>
  <c r="V874" i="1"/>
  <c r="W874" i="1"/>
  <c r="AE874" i="1"/>
  <c r="AF874" i="1"/>
  <c r="AL874" i="1"/>
  <c r="AM874" i="1"/>
  <c r="AS874" i="1"/>
  <c r="AT874" i="1"/>
  <c r="AZ874" i="1"/>
  <c r="BB874" i="1"/>
  <c r="BD874" i="1"/>
  <c r="BG874" i="1"/>
  <c r="BH874" i="1"/>
  <c r="BJ874" i="1"/>
  <c r="J875" i="1"/>
  <c r="K875" i="1"/>
  <c r="L875" i="1"/>
  <c r="M875" i="1"/>
  <c r="N875" i="1"/>
  <c r="O875" i="1"/>
  <c r="P875" i="1"/>
  <c r="Q875" i="1"/>
  <c r="V875" i="1"/>
  <c r="W875" i="1"/>
  <c r="AE875" i="1"/>
  <c r="AF875" i="1"/>
  <c r="AL875" i="1"/>
  <c r="AM875" i="1"/>
  <c r="AS875" i="1"/>
  <c r="AT875" i="1"/>
  <c r="AZ875" i="1"/>
  <c r="BB875" i="1"/>
  <c r="BD875" i="1"/>
  <c r="BG875" i="1"/>
  <c r="BH875" i="1"/>
  <c r="BJ875" i="1"/>
  <c r="J876" i="1"/>
  <c r="K876" i="1"/>
  <c r="L876" i="1"/>
  <c r="M876" i="1"/>
  <c r="N876" i="1"/>
  <c r="O876" i="1"/>
  <c r="P876" i="1"/>
  <c r="Q876" i="1"/>
  <c r="V876" i="1"/>
  <c r="W876" i="1"/>
  <c r="AE876" i="1"/>
  <c r="AF876" i="1"/>
  <c r="AL876" i="1"/>
  <c r="AM876" i="1"/>
  <c r="AN876" i="1" s="1"/>
  <c r="AS876" i="1"/>
  <c r="AT876" i="1"/>
  <c r="AZ876" i="1"/>
  <c r="BB876" i="1"/>
  <c r="BD876" i="1"/>
  <c r="BG876" i="1"/>
  <c r="BH876" i="1"/>
  <c r="BJ876" i="1"/>
  <c r="J877" i="1"/>
  <c r="K877" i="1"/>
  <c r="L877" i="1"/>
  <c r="M877" i="1"/>
  <c r="N877" i="1"/>
  <c r="O877" i="1"/>
  <c r="P877" i="1"/>
  <c r="Q877" i="1"/>
  <c r="V877" i="1"/>
  <c r="W877" i="1"/>
  <c r="AE877" i="1"/>
  <c r="AF877" i="1"/>
  <c r="AL877" i="1"/>
  <c r="AM877" i="1"/>
  <c r="AS877" i="1"/>
  <c r="AT877" i="1"/>
  <c r="AZ877" i="1"/>
  <c r="BB877" i="1"/>
  <c r="BC877" i="1" s="1"/>
  <c r="BD877" i="1"/>
  <c r="BG877" i="1"/>
  <c r="BH877" i="1"/>
  <c r="BJ877" i="1"/>
  <c r="J878" i="1"/>
  <c r="K878" i="1"/>
  <c r="L878" i="1"/>
  <c r="M878" i="1"/>
  <c r="N878" i="1"/>
  <c r="O878" i="1"/>
  <c r="P878" i="1"/>
  <c r="Q878" i="1"/>
  <c r="V878" i="1"/>
  <c r="W878" i="1"/>
  <c r="AE878" i="1"/>
  <c r="AF878" i="1"/>
  <c r="AL878" i="1"/>
  <c r="AM878" i="1"/>
  <c r="AS878" i="1"/>
  <c r="AT878" i="1"/>
  <c r="AZ878" i="1"/>
  <c r="BB878" i="1"/>
  <c r="BD878" i="1"/>
  <c r="BG878" i="1"/>
  <c r="BH878" i="1"/>
  <c r="BJ878" i="1"/>
  <c r="J879" i="1"/>
  <c r="K879" i="1"/>
  <c r="L879" i="1"/>
  <c r="M879" i="1"/>
  <c r="N879" i="1"/>
  <c r="O879" i="1"/>
  <c r="P879" i="1"/>
  <c r="Q879" i="1"/>
  <c r="V879" i="1"/>
  <c r="W879" i="1"/>
  <c r="AE879" i="1"/>
  <c r="AF879" i="1"/>
  <c r="AG879" i="1" s="1"/>
  <c r="AL879" i="1"/>
  <c r="AM879" i="1"/>
  <c r="AS879" i="1"/>
  <c r="AT879" i="1"/>
  <c r="AZ879" i="1"/>
  <c r="BB879" i="1"/>
  <c r="BD879" i="1"/>
  <c r="BG879" i="1"/>
  <c r="BH879" i="1"/>
  <c r="BJ879" i="1"/>
  <c r="J880" i="1"/>
  <c r="K880" i="1"/>
  <c r="L880" i="1"/>
  <c r="M880" i="1"/>
  <c r="N880" i="1"/>
  <c r="O880" i="1"/>
  <c r="P880" i="1"/>
  <c r="Q880" i="1"/>
  <c r="V880" i="1"/>
  <c r="W880" i="1"/>
  <c r="AE880" i="1"/>
  <c r="AF880" i="1"/>
  <c r="AI880" i="1" s="1"/>
  <c r="AL880" i="1"/>
  <c r="AM880" i="1"/>
  <c r="AN880" i="1" s="1"/>
  <c r="AS880" i="1"/>
  <c r="AT880" i="1"/>
  <c r="AZ880" i="1"/>
  <c r="BB880" i="1"/>
  <c r="BD880" i="1"/>
  <c r="BG880" i="1"/>
  <c r="BH880" i="1"/>
  <c r="BJ880" i="1"/>
  <c r="J881" i="1"/>
  <c r="K881" i="1"/>
  <c r="L881" i="1"/>
  <c r="M881" i="1"/>
  <c r="N881" i="1"/>
  <c r="O881" i="1"/>
  <c r="P881" i="1"/>
  <c r="Q881" i="1"/>
  <c r="V881" i="1"/>
  <c r="W881" i="1"/>
  <c r="AE881" i="1"/>
  <c r="AF881" i="1"/>
  <c r="AL881" i="1"/>
  <c r="AM881" i="1"/>
  <c r="AS881" i="1"/>
  <c r="AT881" i="1"/>
  <c r="AZ881" i="1"/>
  <c r="BB881" i="1"/>
  <c r="BD881" i="1"/>
  <c r="BG881" i="1"/>
  <c r="BH881" i="1"/>
  <c r="BJ881" i="1"/>
  <c r="J882" i="1"/>
  <c r="K882" i="1"/>
  <c r="L882" i="1"/>
  <c r="M882" i="1"/>
  <c r="N882" i="1"/>
  <c r="O882" i="1"/>
  <c r="P882" i="1"/>
  <c r="Q882" i="1"/>
  <c r="V882" i="1"/>
  <c r="W882" i="1"/>
  <c r="AE882" i="1"/>
  <c r="AF882" i="1"/>
  <c r="AL882" i="1"/>
  <c r="AM882" i="1"/>
  <c r="AS882" i="1"/>
  <c r="AT882" i="1"/>
  <c r="AZ882" i="1"/>
  <c r="BB882" i="1"/>
  <c r="BD882" i="1"/>
  <c r="BG882" i="1"/>
  <c r="BH882" i="1"/>
  <c r="BJ882" i="1"/>
  <c r="J883" i="1"/>
  <c r="K883" i="1"/>
  <c r="L883" i="1"/>
  <c r="M883" i="1"/>
  <c r="N883" i="1"/>
  <c r="O883" i="1"/>
  <c r="P883" i="1"/>
  <c r="Q883" i="1"/>
  <c r="V883" i="1"/>
  <c r="W883" i="1"/>
  <c r="AE883" i="1"/>
  <c r="AF883" i="1"/>
  <c r="AL883" i="1"/>
  <c r="AM883" i="1"/>
  <c r="AS883" i="1"/>
  <c r="AT883" i="1"/>
  <c r="AZ883" i="1"/>
  <c r="BB883" i="1"/>
  <c r="BC883" i="1" s="1"/>
  <c r="BD883" i="1"/>
  <c r="BG883" i="1"/>
  <c r="BH883" i="1"/>
  <c r="BJ883" i="1"/>
  <c r="J884" i="1"/>
  <c r="K884" i="1"/>
  <c r="L884" i="1"/>
  <c r="M884" i="1"/>
  <c r="N884" i="1"/>
  <c r="O884" i="1"/>
  <c r="P884" i="1"/>
  <c r="Q884" i="1"/>
  <c r="V884" i="1"/>
  <c r="W884" i="1"/>
  <c r="AE884" i="1"/>
  <c r="AF884" i="1"/>
  <c r="AL884" i="1"/>
  <c r="AM884" i="1"/>
  <c r="AS884" i="1"/>
  <c r="AT884" i="1"/>
  <c r="AZ884" i="1"/>
  <c r="BB884" i="1"/>
  <c r="BC884" i="1" s="1"/>
  <c r="BD884" i="1"/>
  <c r="BG884" i="1"/>
  <c r="BH884" i="1"/>
  <c r="BJ884" i="1"/>
  <c r="J885" i="1"/>
  <c r="K885" i="1"/>
  <c r="L885" i="1"/>
  <c r="M885" i="1"/>
  <c r="N885" i="1"/>
  <c r="O885" i="1"/>
  <c r="P885" i="1"/>
  <c r="Q885" i="1"/>
  <c r="V885" i="1"/>
  <c r="W885" i="1"/>
  <c r="AE885" i="1"/>
  <c r="AF885" i="1"/>
  <c r="AG885" i="1" s="1"/>
  <c r="AL885" i="1"/>
  <c r="AM885" i="1"/>
  <c r="AS885" i="1"/>
  <c r="AT885" i="1"/>
  <c r="AZ885" i="1"/>
  <c r="BB885" i="1"/>
  <c r="BC885" i="1" s="1"/>
  <c r="BD885" i="1"/>
  <c r="BG885" i="1"/>
  <c r="BH885" i="1"/>
  <c r="BJ885" i="1"/>
  <c r="J886" i="1"/>
  <c r="K886" i="1"/>
  <c r="L886" i="1"/>
  <c r="M886" i="1"/>
  <c r="N886" i="1"/>
  <c r="O886" i="1"/>
  <c r="P886" i="1"/>
  <c r="Q886" i="1"/>
  <c r="V886" i="1"/>
  <c r="W886" i="1"/>
  <c r="AE886" i="1"/>
  <c r="AF886" i="1"/>
  <c r="AL886" i="1"/>
  <c r="AM886" i="1"/>
  <c r="AN886" i="1" s="1"/>
  <c r="AS886" i="1"/>
  <c r="AT886" i="1"/>
  <c r="AZ886" i="1"/>
  <c r="BB886" i="1"/>
  <c r="BC886" i="1" s="1"/>
  <c r="BD886" i="1"/>
  <c r="BG886" i="1"/>
  <c r="BH886" i="1"/>
  <c r="BJ886" i="1"/>
  <c r="J887" i="1"/>
  <c r="K887" i="1"/>
  <c r="L887" i="1"/>
  <c r="M887" i="1"/>
  <c r="N887" i="1"/>
  <c r="O887" i="1"/>
  <c r="P887" i="1"/>
  <c r="Q887" i="1"/>
  <c r="V887" i="1"/>
  <c r="W887" i="1"/>
  <c r="AE887" i="1"/>
  <c r="AF887" i="1"/>
  <c r="AL887" i="1"/>
  <c r="AM887" i="1"/>
  <c r="AS887" i="1"/>
  <c r="AT887" i="1"/>
  <c r="AV887" i="1" s="1"/>
  <c r="AZ887" i="1"/>
  <c r="BB887" i="1"/>
  <c r="BD887" i="1"/>
  <c r="BG887" i="1"/>
  <c r="BH887" i="1"/>
  <c r="BJ887" i="1"/>
  <c r="J888" i="1"/>
  <c r="K888" i="1"/>
  <c r="L888" i="1"/>
  <c r="M888" i="1"/>
  <c r="N888" i="1"/>
  <c r="O888" i="1"/>
  <c r="P888" i="1"/>
  <c r="Q888" i="1"/>
  <c r="V888" i="1"/>
  <c r="W888" i="1"/>
  <c r="AE888" i="1"/>
  <c r="AF888" i="1"/>
  <c r="AL888" i="1"/>
  <c r="AM888" i="1"/>
  <c r="AS888" i="1"/>
  <c r="AT888" i="1"/>
  <c r="AY888" i="1" s="1"/>
  <c r="AZ888" i="1"/>
  <c r="BB888" i="1"/>
  <c r="BD888" i="1"/>
  <c r="BG888" i="1"/>
  <c r="BH888" i="1"/>
  <c r="BJ888" i="1"/>
  <c r="J889" i="1"/>
  <c r="K889" i="1"/>
  <c r="L889" i="1"/>
  <c r="M889" i="1"/>
  <c r="N889" i="1"/>
  <c r="O889" i="1"/>
  <c r="P889" i="1"/>
  <c r="Q889" i="1"/>
  <c r="V889" i="1"/>
  <c r="W889" i="1"/>
  <c r="AE889" i="1"/>
  <c r="AF889" i="1"/>
  <c r="AL889" i="1"/>
  <c r="AM889" i="1"/>
  <c r="AS889" i="1"/>
  <c r="AT889" i="1"/>
  <c r="AZ889" i="1"/>
  <c r="BB889" i="1"/>
  <c r="BD889" i="1"/>
  <c r="BG889" i="1"/>
  <c r="BH889" i="1"/>
  <c r="BJ889" i="1"/>
  <c r="J890" i="1"/>
  <c r="K890" i="1"/>
  <c r="L890" i="1"/>
  <c r="M890" i="1"/>
  <c r="N890" i="1"/>
  <c r="O890" i="1"/>
  <c r="P890" i="1"/>
  <c r="Q890" i="1"/>
  <c r="V890" i="1"/>
  <c r="W890" i="1"/>
  <c r="AE890" i="1"/>
  <c r="AF890" i="1"/>
  <c r="AL890" i="1"/>
  <c r="AM890" i="1"/>
  <c r="AS890" i="1"/>
  <c r="AT890" i="1"/>
  <c r="AZ890" i="1"/>
  <c r="BB890" i="1"/>
  <c r="BD890" i="1"/>
  <c r="BG890" i="1"/>
  <c r="BH890" i="1"/>
  <c r="BJ890" i="1"/>
  <c r="J891" i="1"/>
  <c r="K891" i="1"/>
  <c r="L891" i="1"/>
  <c r="M891" i="1"/>
  <c r="N891" i="1"/>
  <c r="O891" i="1"/>
  <c r="P891" i="1"/>
  <c r="Q891" i="1"/>
  <c r="V891" i="1"/>
  <c r="W891" i="1"/>
  <c r="AE891" i="1"/>
  <c r="AF891" i="1"/>
  <c r="AL891" i="1"/>
  <c r="AM891" i="1"/>
  <c r="AS891" i="1"/>
  <c r="AT891" i="1"/>
  <c r="AZ891" i="1"/>
  <c r="BB891" i="1"/>
  <c r="BD891" i="1"/>
  <c r="BG891" i="1"/>
  <c r="BH891" i="1"/>
  <c r="BJ891" i="1"/>
  <c r="J892" i="1"/>
  <c r="K892" i="1"/>
  <c r="L892" i="1"/>
  <c r="M892" i="1"/>
  <c r="N892" i="1"/>
  <c r="O892" i="1"/>
  <c r="P892" i="1"/>
  <c r="Q892" i="1"/>
  <c r="V892" i="1"/>
  <c r="W892" i="1"/>
  <c r="AE892" i="1"/>
  <c r="AF892" i="1"/>
  <c r="AL892" i="1"/>
  <c r="AM892" i="1"/>
  <c r="AS892" i="1"/>
  <c r="AT892" i="1"/>
  <c r="AZ892" i="1"/>
  <c r="BB892" i="1"/>
  <c r="BD892" i="1"/>
  <c r="BG892" i="1"/>
  <c r="BH892" i="1"/>
  <c r="BJ892" i="1"/>
  <c r="J893" i="1"/>
  <c r="K893" i="1"/>
  <c r="L893" i="1"/>
  <c r="M893" i="1"/>
  <c r="N893" i="1"/>
  <c r="O893" i="1"/>
  <c r="P893" i="1"/>
  <c r="Q893" i="1"/>
  <c r="V893" i="1"/>
  <c r="W893" i="1"/>
  <c r="AE893" i="1"/>
  <c r="AF893" i="1"/>
  <c r="AL893" i="1"/>
  <c r="AM893" i="1"/>
  <c r="AS893" i="1"/>
  <c r="AT893" i="1"/>
  <c r="AZ893" i="1"/>
  <c r="BB893" i="1"/>
  <c r="BD893" i="1"/>
  <c r="BG893" i="1"/>
  <c r="BH893" i="1"/>
  <c r="BJ893" i="1"/>
  <c r="J894" i="1"/>
  <c r="K894" i="1"/>
  <c r="L894" i="1"/>
  <c r="M894" i="1"/>
  <c r="N894" i="1"/>
  <c r="O894" i="1"/>
  <c r="P894" i="1"/>
  <c r="Q894" i="1"/>
  <c r="V894" i="1"/>
  <c r="W894" i="1"/>
  <c r="AE894" i="1"/>
  <c r="AF894" i="1"/>
  <c r="AL894" i="1"/>
  <c r="AM894" i="1"/>
  <c r="AS894" i="1"/>
  <c r="AT894" i="1"/>
  <c r="AZ894" i="1"/>
  <c r="BB894" i="1"/>
  <c r="BD894" i="1"/>
  <c r="BG894" i="1"/>
  <c r="BH894" i="1"/>
  <c r="BJ894" i="1"/>
  <c r="J895" i="1"/>
  <c r="K895" i="1"/>
  <c r="L895" i="1"/>
  <c r="M895" i="1"/>
  <c r="N895" i="1"/>
  <c r="O895" i="1"/>
  <c r="P895" i="1"/>
  <c r="Q895" i="1"/>
  <c r="V895" i="1"/>
  <c r="W895" i="1"/>
  <c r="AE895" i="1"/>
  <c r="AF895" i="1"/>
  <c r="AL895" i="1"/>
  <c r="AM895" i="1"/>
  <c r="AS895" i="1"/>
  <c r="AT895" i="1"/>
  <c r="AZ895" i="1"/>
  <c r="BB895" i="1"/>
  <c r="BD895" i="1"/>
  <c r="BG895" i="1"/>
  <c r="BH895" i="1"/>
  <c r="BJ895" i="1"/>
  <c r="J896" i="1"/>
  <c r="K896" i="1"/>
  <c r="L896" i="1"/>
  <c r="M896" i="1"/>
  <c r="N896" i="1"/>
  <c r="O896" i="1"/>
  <c r="P896" i="1"/>
  <c r="Q896" i="1"/>
  <c r="V896" i="1"/>
  <c r="W896" i="1"/>
  <c r="X896" i="1" s="1"/>
  <c r="AE896" i="1"/>
  <c r="AF896" i="1"/>
  <c r="AL896" i="1"/>
  <c r="AM896" i="1"/>
  <c r="AS896" i="1"/>
  <c r="AT896" i="1"/>
  <c r="AZ896" i="1"/>
  <c r="BB896" i="1"/>
  <c r="BD896" i="1"/>
  <c r="BG896" i="1"/>
  <c r="BH896" i="1"/>
  <c r="BJ896" i="1"/>
  <c r="J897" i="1"/>
  <c r="K897" i="1"/>
  <c r="L897" i="1"/>
  <c r="M897" i="1"/>
  <c r="N897" i="1"/>
  <c r="O897" i="1"/>
  <c r="P897" i="1"/>
  <c r="Q897" i="1"/>
  <c r="V897" i="1"/>
  <c r="W897" i="1"/>
  <c r="AE897" i="1"/>
  <c r="AF897" i="1"/>
  <c r="AL897" i="1"/>
  <c r="AM897" i="1"/>
  <c r="AS897" i="1"/>
  <c r="AT897" i="1"/>
  <c r="AZ897" i="1"/>
  <c r="BB897" i="1"/>
  <c r="BD897" i="1"/>
  <c r="BG897" i="1"/>
  <c r="BH897" i="1"/>
  <c r="BJ897" i="1"/>
  <c r="J898" i="1"/>
  <c r="K898" i="1"/>
  <c r="L898" i="1"/>
  <c r="M898" i="1"/>
  <c r="N898" i="1"/>
  <c r="O898" i="1"/>
  <c r="P898" i="1"/>
  <c r="Q898" i="1"/>
  <c r="V898" i="1"/>
  <c r="W898" i="1"/>
  <c r="AE898" i="1"/>
  <c r="AF898" i="1"/>
  <c r="AL898" i="1"/>
  <c r="AM898" i="1"/>
  <c r="AS898" i="1"/>
  <c r="AT898" i="1"/>
  <c r="AZ898" i="1"/>
  <c r="BB898" i="1"/>
  <c r="BD898" i="1"/>
  <c r="BG898" i="1"/>
  <c r="BH898" i="1"/>
  <c r="BJ898" i="1"/>
  <c r="J899" i="1"/>
  <c r="K899" i="1"/>
  <c r="L899" i="1"/>
  <c r="M899" i="1"/>
  <c r="N899" i="1"/>
  <c r="O899" i="1"/>
  <c r="P899" i="1"/>
  <c r="Q899" i="1"/>
  <c r="V899" i="1"/>
  <c r="W899" i="1"/>
  <c r="AE899" i="1"/>
  <c r="AF899" i="1"/>
  <c r="AL899" i="1"/>
  <c r="AM899" i="1"/>
  <c r="AS899" i="1"/>
  <c r="AT899" i="1"/>
  <c r="AZ899" i="1"/>
  <c r="BB899" i="1"/>
  <c r="BD899" i="1"/>
  <c r="BG899" i="1"/>
  <c r="BH899" i="1"/>
  <c r="BJ899" i="1"/>
  <c r="J900" i="1"/>
  <c r="K900" i="1"/>
  <c r="L900" i="1"/>
  <c r="M900" i="1"/>
  <c r="N900" i="1"/>
  <c r="O900" i="1"/>
  <c r="P900" i="1"/>
  <c r="Q900" i="1"/>
  <c r="V900" i="1"/>
  <c r="W900" i="1"/>
  <c r="AE900" i="1"/>
  <c r="AF900" i="1"/>
  <c r="AL900" i="1"/>
  <c r="AM900" i="1"/>
  <c r="AS900" i="1"/>
  <c r="AT900" i="1"/>
  <c r="AZ900" i="1"/>
  <c r="BB900" i="1"/>
  <c r="BD900" i="1"/>
  <c r="BG900" i="1"/>
  <c r="BH900" i="1"/>
  <c r="BJ900" i="1"/>
  <c r="J901" i="1"/>
  <c r="K901" i="1"/>
  <c r="L901" i="1"/>
  <c r="M901" i="1"/>
  <c r="N901" i="1"/>
  <c r="O901" i="1"/>
  <c r="P901" i="1"/>
  <c r="Q901" i="1"/>
  <c r="V901" i="1"/>
  <c r="W901" i="1"/>
  <c r="AE901" i="1"/>
  <c r="AF901" i="1"/>
  <c r="AL901" i="1"/>
  <c r="AM901" i="1"/>
  <c r="AS901" i="1"/>
  <c r="AT901" i="1"/>
  <c r="AZ901" i="1"/>
  <c r="BB901" i="1"/>
  <c r="BD901" i="1"/>
  <c r="BG901" i="1"/>
  <c r="BH901" i="1"/>
  <c r="BJ901" i="1"/>
  <c r="J902" i="1"/>
  <c r="K902" i="1"/>
  <c r="L902" i="1"/>
  <c r="M902" i="1"/>
  <c r="N902" i="1"/>
  <c r="O902" i="1"/>
  <c r="P902" i="1"/>
  <c r="Q902" i="1"/>
  <c r="V902" i="1"/>
  <c r="W902" i="1"/>
  <c r="AE902" i="1"/>
  <c r="AF902" i="1"/>
  <c r="AL902" i="1"/>
  <c r="AM902" i="1"/>
  <c r="AS902" i="1"/>
  <c r="AT902" i="1"/>
  <c r="AZ902" i="1"/>
  <c r="BB902" i="1"/>
  <c r="BD902" i="1"/>
  <c r="BG902" i="1"/>
  <c r="BH902" i="1"/>
  <c r="BJ902" i="1"/>
  <c r="J903" i="1"/>
  <c r="K903" i="1"/>
  <c r="L903" i="1"/>
  <c r="M903" i="1"/>
  <c r="N903" i="1"/>
  <c r="O903" i="1"/>
  <c r="P903" i="1"/>
  <c r="Q903" i="1"/>
  <c r="V903" i="1"/>
  <c r="W903" i="1"/>
  <c r="AE903" i="1"/>
  <c r="AF903" i="1"/>
  <c r="AL903" i="1"/>
  <c r="AM903" i="1"/>
  <c r="AS903" i="1"/>
  <c r="AT903" i="1"/>
  <c r="AZ903" i="1"/>
  <c r="BB903" i="1"/>
  <c r="BD903" i="1"/>
  <c r="BG903" i="1"/>
  <c r="BH903" i="1"/>
  <c r="BJ903" i="1"/>
  <c r="J904" i="1"/>
  <c r="K904" i="1"/>
  <c r="L904" i="1"/>
  <c r="M904" i="1"/>
  <c r="N904" i="1"/>
  <c r="O904" i="1"/>
  <c r="P904" i="1"/>
  <c r="Q904" i="1"/>
  <c r="V904" i="1"/>
  <c r="W904" i="1"/>
  <c r="AE904" i="1"/>
  <c r="AF904" i="1"/>
  <c r="AL904" i="1"/>
  <c r="AM904" i="1"/>
  <c r="AS904" i="1"/>
  <c r="AT904" i="1"/>
  <c r="AZ904" i="1"/>
  <c r="BB904" i="1"/>
  <c r="BD904" i="1"/>
  <c r="BG904" i="1"/>
  <c r="BH904" i="1"/>
  <c r="BJ904" i="1"/>
  <c r="J905" i="1"/>
  <c r="K905" i="1"/>
  <c r="L905" i="1"/>
  <c r="M905" i="1"/>
  <c r="N905" i="1"/>
  <c r="O905" i="1"/>
  <c r="P905" i="1"/>
  <c r="Q905" i="1"/>
  <c r="V905" i="1"/>
  <c r="W905" i="1"/>
  <c r="AE905" i="1"/>
  <c r="AF905" i="1"/>
  <c r="AL905" i="1"/>
  <c r="AM905" i="1"/>
  <c r="AS905" i="1"/>
  <c r="AT905" i="1"/>
  <c r="AZ905" i="1"/>
  <c r="BB905" i="1"/>
  <c r="BD905" i="1"/>
  <c r="BG905" i="1"/>
  <c r="BH905" i="1"/>
  <c r="BJ905" i="1"/>
  <c r="J906" i="1"/>
  <c r="K906" i="1"/>
  <c r="L906" i="1"/>
  <c r="M906" i="1"/>
  <c r="N906" i="1"/>
  <c r="O906" i="1"/>
  <c r="P906" i="1"/>
  <c r="Q906" i="1"/>
  <c r="V906" i="1"/>
  <c r="W906" i="1"/>
  <c r="AE906" i="1"/>
  <c r="AF906" i="1"/>
  <c r="AL906" i="1"/>
  <c r="AM906" i="1"/>
  <c r="AS906" i="1"/>
  <c r="AT906" i="1"/>
  <c r="AZ906" i="1"/>
  <c r="BB906" i="1"/>
  <c r="BD906" i="1"/>
  <c r="BG906" i="1"/>
  <c r="BH906" i="1"/>
  <c r="BJ906" i="1"/>
  <c r="J907" i="1"/>
  <c r="K907" i="1"/>
  <c r="L907" i="1"/>
  <c r="M907" i="1"/>
  <c r="N907" i="1"/>
  <c r="O907" i="1"/>
  <c r="P907" i="1"/>
  <c r="Q907" i="1"/>
  <c r="V907" i="1"/>
  <c r="W907" i="1"/>
  <c r="AE907" i="1"/>
  <c r="AF907" i="1"/>
  <c r="AL907" i="1"/>
  <c r="AM907" i="1"/>
  <c r="AS907" i="1"/>
  <c r="AT907" i="1"/>
  <c r="AZ907" i="1"/>
  <c r="BB907" i="1"/>
  <c r="BD907" i="1"/>
  <c r="BG907" i="1"/>
  <c r="BH907" i="1"/>
  <c r="BJ907" i="1"/>
  <c r="J908" i="1"/>
  <c r="K908" i="1"/>
  <c r="L908" i="1"/>
  <c r="M908" i="1"/>
  <c r="N908" i="1"/>
  <c r="O908" i="1"/>
  <c r="P908" i="1"/>
  <c r="Q908" i="1"/>
  <c r="V908" i="1"/>
  <c r="W908" i="1"/>
  <c r="AE908" i="1"/>
  <c r="AF908" i="1"/>
  <c r="AL908" i="1"/>
  <c r="AM908" i="1"/>
  <c r="AS908" i="1"/>
  <c r="AT908" i="1"/>
  <c r="AZ908" i="1"/>
  <c r="BB908" i="1"/>
  <c r="BD908" i="1"/>
  <c r="BG908" i="1"/>
  <c r="BH908" i="1"/>
  <c r="BJ908" i="1"/>
  <c r="J909" i="1"/>
  <c r="K909" i="1"/>
  <c r="L909" i="1"/>
  <c r="M909" i="1"/>
  <c r="N909" i="1"/>
  <c r="O909" i="1"/>
  <c r="P909" i="1"/>
  <c r="Q909" i="1"/>
  <c r="V909" i="1"/>
  <c r="W909" i="1"/>
  <c r="AE909" i="1"/>
  <c r="AF909" i="1"/>
  <c r="AL909" i="1"/>
  <c r="AM909" i="1"/>
  <c r="AS909" i="1"/>
  <c r="AT909" i="1"/>
  <c r="AZ909" i="1"/>
  <c r="BB909" i="1"/>
  <c r="BD909" i="1"/>
  <c r="BG909" i="1"/>
  <c r="BH909" i="1"/>
  <c r="BJ909" i="1"/>
  <c r="J910" i="1"/>
  <c r="K910" i="1"/>
  <c r="L910" i="1"/>
  <c r="M910" i="1"/>
  <c r="N910" i="1"/>
  <c r="O910" i="1"/>
  <c r="P910" i="1"/>
  <c r="Q910" i="1"/>
  <c r="V910" i="1"/>
  <c r="W910" i="1"/>
  <c r="AE910" i="1"/>
  <c r="AF910" i="1"/>
  <c r="AL910" i="1"/>
  <c r="AM910" i="1"/>
  <c r="AS910" i="1"/>
  <c r="AT910" i="1"/>
  <c r="AZ910" i="1"/>
  <c r="BB910" i="1"/>
  <c r="BD910" i="1"/>
  <c r="BG910" i="1"/>
  <c r="BH910" i="1"/>
  <c r="BJ910" i="1"/>
  <c r="J911" i="1"/>
  <c r="K911" i="1"/>
  <c r="L911" i="1"/>
  <c r="M911" i="1"/>
  <c r="N911" i="1"/>
  <c r="O911" i="1"/>
  <c r="P911" i="1"/>
  <c r="Q911" i="1"/>
  <c r="V911" i="1"/>
  <c r="W911" i="1"/>
  <c r="AE911" i="1"/>
  <c r="AF911" i="1"/>
  <c r="AL911" i="1"/>
  <c r="AM911" i="1"/>
  <c r="AS911" i="1"/>
  <c r="AT911" i="1"/>
  <c r="AZ911" i="1"/>
  <c r="BB911" i="1"/>
  <c r="BD911" i="1"/>
  <c r="BG911" i="1"/>
  <c r="BH911" i="1"/>
  <c r="BJ911" i="1"/>
  <c r="J912" i="1"/>
  <c r="K912" i="1"/>
  <c r="L912" i="1"/>
  <c r="M912" i="1"/>
  <c r="N912" i="1"/>
  <c r="O912" i="1"/>
  <c r="P912" i="1"/>
  <c r="Q912" i="1"/>
  <c r="V912" i="1"/>
  <c r="W912" i="1"/>
  <c r="AE912" i="1"/>
  <c r="AF912" i="1"/>
  <c r="AL912" i="1"/>
  <c r="AM912" i="1"/>
  <c r="AS912" i="1"/>
  <c r="AT912" i="1"/>
  <c r="AZ912" i="1"/>
  <c r="BB912" i="1"/>
  <c r="BD912" i="1"/>
  <c r="BE912" i="1" s="1"/>
  <c r="BG912" i="1"/>
  <c r="BH912" i="1"/>
  <c r="BJ912" i="1"/>
  <c r="J913" i="1"/>
  <c r="K913" i="1"/>
  <c r="L913" i="1"/>
  <c r="M913" i="1"/>
  <c r="N913" i="1"/>
  <c r="O913" i="1"/>
  <c r="P913" i="1"/>
  <c r="Q913" i="1"/>
  <c r="V913" i="1"/>
  <c r="W913" i="1"/>
  <c r="AE913" i="1"/>
  <c r="AF913" i="1"/>
  <c r="AL913" i="1"/>
  <c r="AM913" i="1"/>
  <c r="AS913" i="1"/>
  <c r="AT913" i="1"/>
  <c r="AZ913" i="1"/>
  <c r="BB913" i="1"/>
  <c r="BD913" i="1"/>
  <c r="BE913" i="1" s="1"/>
  <c r="BG913" i="1"/>
  <c r="BH913" i="1"/>
  <c r="BJ913" i="1"/>
  <c r="J914" i="1"/>
  <c r="K914" i="1"/>
  <c r="L914" i="1"/>
  <c r="M914" i="1"/>
  <c r="N914" i="1"/>
  <c r="O914" i="1"/>
  <c r="P914" i="1"/>
  <c r="Q914" i="1"/>
  <c r="V914" i="1"/>
  <c r="W914" i="1"/>
  <c r="AE914" i="1"/>
  <c r="AF914" i="1"/>
  <c r="AL914" i="1"/>
  <c r="AM914" i="1"/>
  <c r="AS914" i="1"/>
  <c r="AT914" i="1"/>
  <c r="AZ914" i="1"/>
  <c r="BB914" i="1"/>
  <c r="BD914" i="1"/>
  <c r="BG914" i="1"/>
  <c r="BH914" i="1"/>
  <c r="BJ914" i="1"/>
  <c r="J915" i="1"/>
  <c r="K915" i="1"/>
  <c r="L915" i="1"/>
  <c r="M915" i="1"/>
  <c r="N915" i="1"/>
  <c r="O915" i="1"/>
  <c r="P915" i="1"/>
  <c r="Q915" i="1"/>
  <c r="V915" i="1"/>
  <c r="W915" i="1"/>
  <c r="AE915" i="1"/>
  <c r="AF915" i="1"/>
  <c r="AL915" i="1"/>
  <c r="AM915" i="1"/>
  <c r="AS915" i="1"/>
  <c r="AT915" i="1"/>
  <c r="AZ915" i="1"/>
  <c r="BB915" i="1"/>
  <c r="BD915" i="1"/>
  <c r="BG915" i="1"/>
  <c r="BH915" i="1"/>
  <c r="BJ915" i="1"/>
  <c r="J916" i="1"/>
  <c r="K916" i="1"/>
  <c r="L916" i="1"/>
  <c r="M916" i="1"/>
  <c r="N916" i="1"/>
  <c r="O916" i="1"/>
  <c r="P916" i="1"/>
  <c r="Q916" i="1"/>
  <c r="V916" i="1"/>
  <c r="W916" i="1"/>
  <c r="AE916" i="1"/>
  <c r="AF916" i="1"/>
  <c r="AL916" i="1"/>
  <c r="AM916" i="1"/>
  <c r="AS916" i="1"/>
  <c r="AT916" i="1"/>
  <c r="AZ916" i="1"/>
  <c r="BB916" i="1"/>
  <c r="BD916" i="1"/>
  <c r="BG916" i="1"/>
  <c r="BH916" i="1"/>
  <c r="BJ916" i="1"/>
  <c r="J917" i="1"/>
  <c r="K917" i="1"/>
  <c r="L917" i="1"/>
  <c r="M917" i="1"/>
  <c r="N917" i="1"/>
  <c r="O917" i="1"/>
  <c r="P917" i="1"/>
  <c r="Q917" i="1"/>
  <c r="V917" i="1"/>
  <c r="W917" i="1"/>
  <c r="AE917" i="1"/>
  <c r="AF917" i="1"/>
  <c r="AL917" i="1"/>
  <c r="AM917" i="1"/>
  <c r="AS917" i="1"/>
  <c r="AT917" i="1"/>
  <c r="AZ917" i="1"/>
  <c r="BB917" i="1"/>
  <c r="BD917" i="1"/>
  <c r="BG917" i="1"/>
  <c r="BH917" i="1"/>
  <c r="BJ917" i="1"/>
  <c r="J918" i="1"/>
  <c r="K918" i="1"/>
  <c r="L918" i="1"/>
  <c r="M918" i="1"/>
  <c r="N918" i="1"/>
  <c r="O918" i="1"/>
  <c r="P918" i="1"/>
  <c r="Q918" i="1"/>
  <c r="V918" i="1"/>
  <c r="W918" i="1"/>
  <c r="AE918" i="1"/>
  <c r="AF918" i="1"/>
  <c r="AL918" i="1"/>
  <c r="AM918" i="1"/>
  <c r="AS918" i="1"/>
  <c r="AT918" i="1"/>
  <c r="AZ918" i="1"/>
  <c r="BB918" i="1"/>
  <c r="BD918" i="1"/>
  <c r="BG918" i="1"/>
  <c r="BH918" i="1"/>
  <c r="BJ918" i="1"/>
  <c r="J919" i="1"/>
  <c r="K919" i="1"/>
  <c r="L919" i="1"/>
  <c r="M919" i="1"/>
  <c r="N919" i="1"/>
  <c r="O919" i="1"/>
  <c r="P919" i="1"/>
  <c r="Q919" i="1"/>
  <c r="V919" i="1"/>
  <c r="W919" i="1"/>
  <c r="AE919" i="1"/>
  <c r="AF919" i="1"/>
  <c r="AL919" i="1"/>
  <c r="AM919" i="1"/>
  <c r="AS919" i="1"/>
  <c r="AT919" i="1"/>
  <c r="AZ919" i="1"/>
  <c r="BB919" i="1"/>
  <c r="BD919" i="1"/>
  <c r="BG919" i="1"/>
  <c r="BH919" i="1"/>
  <c r="BJ919" i="1"/>
  <c r="J920" i="1"/>
  <c r="K920" i="1"/>
  <c r="L920" i="1"/>
  <c r="M920" i="1"/>
  <c r="N920" i="1"/>
  <c r="O920" i="1"/>
  <c r="P920" i="1"/>
  <c r="Q920" i="1"/>
  <c r="V920" i="1"/>
  <c r="W920" i="1"/>
  <c r="AE920" i="1"/>
  <c r="AF920" i="1"/>
  <c r="AL920" i="1"/>
  <c r="AM920" i="1"/>
  <c r="AN920" i="1" s="1"/>
  <c r="AS920" i="1"/>
  <c r="AT920" i="1"/>
  <c r="AZ920" i="1"/>
  <c r="BB920" i="1"/>
  <c r="BD920" i="1"/>
  <c r="BG920" i="1"/>
  <c r="BH920" i="1"/>
  <c r="BJ920" i="1"/>
  <c r="J921" i="1"/>
  <c r="K921" i="1"/>
  <c r="L921" i="1"/>
  <c r="M921" i="1"/>
  <c r="N921" i="1"/>
  <c r="O921" i="1"/>
  <c r="P921" i="1"/>
  <c r="Q921" i="1"/>
  <c r="V921" i="1"/>
  <c r="W921" i="1"/>
  <c r="AE921" i="1"/>
  <c r="AF921" i="1"/>
  <c r="AL921" i="1"/>
  <c r="AM921" i="1"/>
  <c r="AS921" i="1"/>
  <c r="AT921" i="1"/>
  <c r="AZ921" i="1"/>
  <c r="BB921" i="1"/>
  <c r="BD921" i="1"/>
  <c r="BG921" i="1"/>
  <c r="BH921" i="1"/>
  <c r="BJ921" i="1"/>
  <c r="J922" i="1"/>
  <c r="K922" i="1"/>
  <c r="L922" i="1"/>
  <c r="M922" i="1"/>
  <c r="N922" i="1"/>
  <c r="O922" i="1"/>
  <c r="P922" i="1"/>
  <c r="Q922" i="1"/>
  <c r="V922" i="1"/>
  <c r="W922" i="1"/>
  <c r="AE922" i="1"/>
  <c r="AF922" i="1"/>
  <c r="AL922" i="1"/>
  <c r="AM922" i="1"/>
  <c r="AS922" i="1"/>
  <c r="AT922" i="1"/>
  <c r="AZ922" i="1"/>
  <c r="BB922" i="1"/>
  <c r="BD922" i="1"/>
  <c r="BG922" i="1"/>
  <c r="BH922" i="1"/>
  <c r="BJ922" i="1"/>
  <c r="J923" i="1"/>
  <c r="K923" i="1"/>
  <c r="L923" i="1"/>
  <c r="M923" i="1"/>
  <c r="N923" i="1"/>
  <c r="O923" i="1"/>
  <c r="P923" i="1"/>
  <c r="Q923" i="1"/>
  <c r="V923" i="1"/>
  <c r="W923" i="1"/>
  <c r="AE923" i="1"/>
  <c r="AF923" i="1"/>
  <c r="AL923" i="1"/>
  <c r="AM923" i="1"/>
  <c r="AS923" i="1"/>
  <c r="AT923" i="1"/>
  <c r="AZ923" i="1"/>
  <c r="BB923" i="1"/>
  <c r="BD923" i="1"/>
  <c r="BG923" i="1"/>
  <c r="BH923" i="1"/>
  <c r="BJ923" i="1"/>
  <c r="J924" i="1"/>
  <c r="K924" i="1"/>
  <c r="L924" i="1"/>
  <c r="M924" i="1"/>
  <c r="N924" i="1"/>
  <c r="O924" i="1"/>
  <c r="P924" i="1"/>
  <c r="Q924" i="1"/>
  <c r="V924" i="1"/>
  <c r="W924" i="1"/>
  <c r="AE924" i="1"/>
  <c r="AF924" i="1"/>
  <c r="AL924" i="1"/>
  <c r="AM924" i="1"/>
  <c r="AS924" i="1"/>
  <c r="AT924" i="1"/>
  <c r="AZ924" i="1"/>
  <c r="BB924" i="1"/>
  <c r="BD924" i="1"/>
  <c r="BG924" i="1"/>
  <c r="BH924" i="1"/>
  <c r="BJ924" i="1"/>
  <c r="J925" i="1"/>
  <c r="K925" i="1"/>
  <c r="L925" i="1"/>
  <c r="M925" i="1"/>
  <c r="N925" i="1"/>
  <c r="O925" i="1"/>
  <c r="P925" i="1"/>
  <c r="Q925" i="1"/>
  <c r="V925" i="1"/>
  <c r="W925" i="1"/>
  <c r="AE925" i="1"/>
  <c r="AF925" i="1"/>
  <c r="AJ925" i="1" s="1"/>
  <c r="AL925" i="1"/>
  <c r="AM925" i="1"/>
  <c r="AS925" i="1"/>
  <c r="AT925" i="1"/>
  <c r="AZ925" i="1"/>
  <c r="BB925" i="1"/>
  <c r="BD925" i="1"/>
  <c r="BG925" i="1"/>
  <c r="BH925" i="1"/>
  <c r="BJ925" i="1"/>
  <c r="J926" i="1"/>
  <c r="K926" i="1"/>
  <c r="L926" i="1"/>
  <c r="M926" i="1"/>
  <c r="N926" i="1"/>
  <c r="O926" i="1"/>
  <c r="P926" i="1"/>
  <c r="Q926" i="1"/>
  <c r="V926" i="1"/>
  <c r="W926" i="1"/>
  <c r="AE926" i="1"/>
  <c r="AF926" i="1"/>
  <c r="AL926" i="1"/>
  <c r="AM926" i="1"/>
  <c r="AS926" i="1"/>
  <c r="AT926" i="1"/>
  <c r="AZ926" i="1"/>
  <c r="BB926" i="1"/>
  <c r="BD926" i="1"/>
  <c r="BG926" i="1"/>
  <c r="BH926" i="1"/>
  <c r="BJ926" i="1"/>
  <c r="J927" i="1"/>
  <c r="K927" i="1"/>
  <c r="L927" i="1"/>
  <c r="M927" i="1"/>
  <c r="N927" i="1"/>
  <c r="O927" i="1"/>
  <c r="P927" i="1"/>
  <c r="Q927" i="1"/>
  <c r="V927" i="1"/>
  <c r="W927" i="1"/>
  <c r="AE927" i="1"/>
  <c r="AF927" i="1"/>
  <c r="AL927" i="1"/>
  <c r="AM927" i="1"/>
  <c r="AS927" i="1"/>
  <c r="AT927" i="1"/>
  <c r="AZ927" i="1"/>
  <c r="BB927" i="1"/>
  <c r="BD927" i="1"/>
  <c r="BG927" i="1"/>
  <c r="BH927" i="1"/>
  <c r="BJ927" i="1"/>
  <c r="J928" i="1"/>
  <c r="K928" i="1"/>
  <c r="L928" i="1"/>
  <c r="M928" i="1"/>
  <c r="N928" i="1"/>
  <c r="O928" i="1"/>
  <c r="P928" i="1"/>
  <c r="Q928" i="1"/>
  <c r="V928" i="1"/>
  <c r="W928" i="1"/>
  <c r="AE928" i="1"/>
  <c r="AF928" i="1"/>
  <c r="AL928" i="1"/>
  <c r="AM928" i="1"/>
  <c r="AS928" i="1"/>
  <c r="AT928" i="1"/>
  <c r="AZ928" i="1"/>
  <c r="BB928" i="1"/>
  <c r="BC928" i="1" s="1"/>
  <c r="BD928" i="1"/>
  <c r="BG928" i="1"/>
  <c r="BH928" i="1"/>
  <c r="BJ928" i="1"/>
  <c r="J929" i="1"/>
  <c r="K929" i="1"/>
  <c r="L929" i="1"/>
  <c r="M929" i="1"/>
  <c r="N929" i="1"/>
  <c r="O929" i="1"/>
  <c r="P929" i="1"/>
  <c r="Q929" i="1"/>
  <c r="V929" i="1"/>
  <c r="W929" i="1"/>
  <c r="AE929" i="1"/>
  <c r="AF929" i="1"/>
  <c r="AL929" i="1"/>
  <c r="AM929" i="1"/>
  <c r="AS929" i="1"/>
  <c r="AT929" i="1"/>
  <c r="AZ929" i="1"/>
  <c r="BB929" i="1"/>
  <c r="BD929" i="1"/>
  <c r="BG929" i="1"/>
  <c r="BH929" i="1"/>
  <c r="BJ929" i="1"/>
  <c r="J930" i="1"/>
  <c r="K930" i="1"/>
  <c r="L930" i="1"/>
  <c r="M930" i="1"/>
  <c r="N930" i="1"/>
  <c r="O930" i="1"/>
  <c r="P930" i="1"/>
  <c r="Q930" i="1"/>
  <c r="V930" i="1"/>
  <c r="W930" i="1"/>
  <c r="AE930" i="1"/>
  <c r="AF930" i="1"/>
  <c r="AL930" i="1"/>
  <c r="AM930" i="1"/>
  <c r="AS930" i="1"/>
  <c r="AT930" i="1"/>
  <c r="AZ930" i="1"/>
  <c r="BB930" i="1"/>
  <c r="BD930" i="1"/>
  <c r="BG930" i="1"/>
  <c r="BH930" i="1"/>
  <c r="BJ930" i="1"/>
  <c r="J931" i="1"/>
  <c r="K931" i="1"/>
  <c r="L931" i="1"/>
  <c r="M931" i="1"/>
  <c r="N931" i="1"/>
  <c r="O931" i="1"/>
  <c r="P931" i="1"/>
  <c r="Q931" i="1"/>
  <c r="V931" i="1"/>
  <c r="W931" i="1"/>
  <c r="AE931" i="1"/>
  <c r="AF931" i="1"/>
  <c r="AL931" i="1"/>
  <c r="AM931" i="1"/>
  <c r="AS931" i="1"/>
  <c r="AT931" i="1"/>
  <c r="AZ931" i="1"/>
  <c r="BB931" i="1"/>
  <c r="BD931" i="1"/>
  <c r="BG931" i="1"/>
  <c r="BH931" i="1"/>
  <c r="BJ931" i="1"/>
  <c r="J932" i="1"/>
  <c r="K932" i="1"/>
  <c r="L932" i="1"/>
  <c r="M932" i="1"/>
  <c r="N932" i="1"/>
  <c r="O932" i="1"/>
  <c r="P932" i="1"/>
  <c r="Q932" i="1"/>
  <c r="V932" i="1"/>
  <c r="W932" i="1"/>
  <c r="AE932" i="1"/>
  <c r="AF932" i="1"/>
  <c r="AL932" i="1"/>
  <c r="AM932" i="1"/>
  <c r="AS932" i="1"/>
  <c r="AT932" i="1"/>
  <c r="AZ932" i="1"/>
  <c r="BB932" i="1"/>
  <c r="BD932" i="1"/>
  <c r="BG932" i="1"/>
  <c r="BH932" i="1"/>
  <c r="BJ932" i="1"/>
  <c r="J933" i="1"/>
  <c r="K933" i="1"/>
  <c r="L933" i="1"/>
  <c r="M933" i="1"/>
  <c r="N933" i="1"/>
  <c r="O933" i="1"/>
  <c r="P933" i="1"/>
  <c r="Q933" i="1"/>
  <c r="V933" i="1"/>
  <c r="W933" i="1"/>
  <c r="AE933" i="1"/>
  <c r="AF933" i="1"/>
  <c r="AL933" i="1"/>
  <c r="AM933" i="1"/>
  <c r="AS933" i="1"/>
  <c r="AT933" i="1"/>
  <c r="AZ933" i="1"/>
  <c r="BB933" i="1"/>
  <c r="BD933" i="1"/>
  <c r="BG933" i="1"/>
  <c r="BH933" i="1"/>
  <c r="BJ933" i="1"/>
  <c r="J934" i="1"/>
  <c r="K934" i="1"/>
  <c r="L934" i="1"/>
  <c r="M934" i="1"/>
  <c r="N934" i="1"/>
  <c r="O934" i="1"/>
  <c r="P934" i="1"/>
  <c r="Q934" i="1"/>
  <c r="V934" i="1"/>
  <c r="W934" i="1"/>
  <c r="AE934" i="1"/>
  <c r="AF934" i="1"/>
  <c r="AL934" i="1"/>
  <c r="AM934" i="1"/>
  <c r="AN934" i="1" s="1"/>
  <c r="AS934" i="1"/>
  <c r="AT934" i="1"/>
  <c r="AZ934" i="1"/>
  <c r="BB934" i="1"/>
  <c r="BD934" i="1"/>
  <c r="BG934" i="1"/>
  <c r="BH934" i="1"/>
  <c r="BJ934" i="1"/>
  <c r="J935" i="1"/>
  <c r="K935" i="1"/>
  <c r="L935" i="1"/>
  <c r="M935" i="1"/>
  <c r="N935" i="1"/>
  <c r="O935" i="1"/>
  <c r="P935" i="1"/>
  <c r="Q935" i="1"/>
  <c r="V935" i="1"/>
  <c r="W935" i="1"/>
  <c r="AE935" i="1"/>
  <c r="AF935" i="1"/>
  <c r="AL935" i="1"/>
  <c r="AM935" i="1"/>
  <c r="AS935" i="1"/>
  <c r="AT935" i="1"/>
  <c r="AX935" i="1" s="1"/>
  <c r="AZ935" i="1"/>
  <c r="BB935" i="1"/>
  <c r="BD935" i="1"/>
  <c r="BG935" i="1"/>
  <c r="BH935" i="1"/>
  <c r="BJ935" i="1"/>
  <c r="J936" i="1"/>
  <c r="K936" i="1"/>
  <c r="L936" i="1"/>
  <c r="M936" i="1"/>
  <c r="N936" i="1"/>
  <c r="O936" i="1"/>
  <c r="P936" i="1"/>
  <c r="Q936" i="1"/>
  <c r="V936" i="1"/>
  <c r="W936" i="1"/>
  <c r="AE936" i="1"/>
  <c r="AF936" i="1"/>
  <c r="AL936" i="1"/>
  <c r="AM936" i="1"/>
  <c r="AS936" i="1"/>
  <c r="AT936" i="1"/>
  <c r="AZ936" i="1"/>
  <c r="BB936" i="1"/>
  <c r="BD936" i="1"/>
  <c r="BG936" i="1"/>
  <c r="BH936" i="1"/>
  <c r="BJ936" i="1"/>
  <c r="J937" i="1"/>
  <c r="K937" i="1"/>
  <c r="L937" i="1"/>
  <c r="M937" i="1"/>
  <c r="N937" i="1"/>
  <c r="O937" i="1"/>
  <c r="P937" i="1"/>
  <c r="Q937" i="1"/>
  <c r="V937" i="1"/>
  <c r="W937" i="1"/>
  <c r="AE937" i="1"/>
  <c r="AF937" i="1"/>
  <c r="AL937" i="1"/>
  <c r="AM937" i="1"/>
  <c r="AS937" i="1"/>
  <c r="AT937" i="1"/>
  <c r="AZ937" i="1"/>
  <c r="BB937" i="1"/>
  <c r="BD937" i="1"/>
  <c r="BG937" i="1"/>
  <c r="BH937" i="1"/>
  <c r="BJ937" i="1"/>
  <c r="J938" i="1"/>
  <c r="K938" i="1"/>
  <c r="L938" i="1"/>
  <c r="M938" i="1"/>
  <c r="N938" i="1"/>
  <c r="O938" i="1"/>
  <c r="P938" i="1"/>
  <c r="Q938" i="1"/>
  <c r="V938" i="1"/>
  <c r="W938" i="1"/>
  <c r="AE938" i="1"/>
  <c r="AF938" i="1"/>
  <c r="AL938" i="1"/>
  <c r="AM938" i="1"/>
  <c r="AP938" i="1" s="1"/>
  <c r="AS938" i="1"/>
  <c r="AT938" i="1"/>
  <c r="AZ938" i="1"/>
  <c r="BB938" i="1"/>
  <c r="BD938" i="1"/>
  <c r="BE938" i="1" s="1"/>
  <c r="BG938" i="1"/>
  <c r="BH938" i="1"/>
  <c r="BJ938" i="1"/>
  <c r="J939" i="1"/>
  <c r="K939" i="1"/>
  <c r="L939" i="1"/>
  <c r="M939" i="1"/>
  <c r="N939" i="1"/>
  <c r="O939" i="1"/>
  <c r="P939" i="1"/>
  <c r="Q939" i="1"/>
  <c r="V939" i="1"/>
  <c r="W939" i="1"/>
  <c r="AE939" i="1"/>
  <c r="AF939" i="1"/>
  <c r="AL939" i="1"/>
  <c r="AM939" i="1"/>
  <c r="AS939" i="1"/>
  <c r="AT939" i="1"/>
  <c r="AZ939" i="1"/>
  <c r="BB939" i="1"/>
  <c r="BD939" i="1"/>
  <c r="BG939" i="1"/>
  <c r="BH939" i="1"/>
  <c r="BJ939" i="1"/>
  <c r="J940" i="1"/>
  <c r="K940" i="1"/>
  <c r="L940" i="1"/>
  <c r="M940" i="1"/>
  <c r="N940" i="1"/>
  <c r="O940" i="1"/>
  <c r="P940" i="1"/>
  <c r="Q940" i="1"/>
  <c r="V940" i="1"/>
  <c r="W940" i="1"/>
  <c r="AE940" i="1"/>
  <c r="AF940" i="1"/>
  <c r="AL940" i="1"/>
  <c r="AM940" i="1"/>
  <c r="AS940" i="1"/>
  <c r="AT940" i="1"/>
  <c r="AZ940" i="1"/>
  <c r="BB940" i="1"/>
  <c r="BD940" i="1"/>
  <c r="BG940" i="1"/>
  <c r="BH940" i="1"/>
  <c r="BJ940" i="1"/>
  <c r="J941" i="1"/>
  <c r="K941" i="1"/>
  <c r="L941" i="1"/>
  <c r="M941" i="1"/>
  <c r="N941" i="1"/>
  <c r="O941" i="1"/>
  <c r="P941" i="1"/>
  <c r="Q941" i="1"/>
  <c r="V941" i="1"/>
  <c r="W941" i="1"/>
  <c r="AE941" i="1"/>
  <c r="AF941" i="1"/>
  <c r="AH941" i="1" s="1"/>
  <c r="AL941" i="1"/>
  <c r="AM941" i="1"/>
  <c r="AS941" i="1"/>
  <c r="AT941" i="1"/>
  <c r="AZ941" i="1"/>
  <c r="BB941" i="1"/>
  <c r="BD941" i="1"/>
  <c r="BG941" i="1"/>
  <c r="BH941" i="1"/>
  <c r="BJ941" i="1"/>
  <c r="J942" i="1"/>
  <c r="K942" i="1"/>
  <c r="L942" i="1"/>
  <c r="M942" i="1"/>
  <c r="N942" i="1"/>
  <c r="O942" i="1"/>
  <c r="P942" i="1"/>
  <c r="Q942" i="1"/>
  <c r="V942" i="1"/>
  <c r="W942" i="1"/>
  <c r="AE942" i="1"/>
  <c r="AF942" i="1"/>
  <c r="AL942" i="1"/>
  <c r="AM942" i="1"/>
  <c r="AS942" i="1"/>
  <c r="AT942" i="1"/>
  <c r="AZ942" i="1"/>
  <c r="BB942" i="1"/>
  <c r="BD942" i="1"/>
  <c r="BG942" i="1"/>
  <c r="BH942" i="1"/>
  <c r="BJ942" i="1"/>
  <c r="J943" i="1"/>
  <c r="K943" i="1"/>
  <c r="L943" i="1"/>
  <c r="M943" i="1"/>
  <c r="N943" i="1"/>
  <c r="O943" i="1"/>
  <c r="P943" i="1"/>
  <c r="Q943" i="1"/>
  <c r="V943" i="1"/>
  <c r="W943" i="1"/>
  <c r="AE943" i="1"/>
  <c r="AF943" i="1"/>
  <c r="AL943" i="1"/>
  <c r="AM943" i="1"/>
  <c r="AS943" i="1"/>
  <c r="AT943" i="1"/>
  <c r="AW943" i="1" s="1"/>
  <c r="AZ943" i="1"/>
  <c r="BB943" i="1"/>
  <c r="BD943" i="1"/>
  <c r="BG943" i="1"/>
  <c r="BH943" i="1"/>
  <c r="BJ943" i="1"/>
  <c r="J944" i="1"/>
  <c r="K944" i="1"/>
  <c r="L944" i="1"/>
  <c r="M944" i="1"/>
  <c r="N944" i="1"/>
  <c r="O944" i="1"/>
  <c r="P944" i="1"/>
  <c r="Q944" i="1"/>
  <c r="V944" i="1"/>
  <c r="W944" i="1"/>
  <c r="AE944" i="1"/>
  <c r="AF944" i="1"/>
  <c r="AL944" i="1"/>
  <c r="AM944" i="1"/>
  <c r="AS944" i="1"/>
  <c r="AT944" i="1"/>
  <c r="AZ944" i="1"/>
  <c r="BB944" i="1"/>
  <c r="BD944" i="1"/>
  <c r="BG944" i="1"/>
  <c r="BH944" i="1"/>
  <c r="BJ944" i="1"/>
  <c r="J945" i="1"/>
  <c r="K945" i="1"/>
  <c r="L945" i="1"/>
  <c r="M945" i="1"/>
  <c r="N945" i="1"/>
  <c r="O945" i="1"/>
  <c r="P945" i="1"/>
  <c r="Q945" i="1"/>
  <c r="V945" i="1"/>
  <c r="W945" i="1"/>
  <c r="AE945" i="1"/>
  <c r="AF945" i="1"/>
  <c r="AL945" i="1"/>
  <c r="AM945" i="1"/>
  <c r="AS945" i="1"/>
  <c r="AT945" i="1"/>
  <c r="AZ945" i="1"/>
  <c r="BB945" i="1"/>
  <c r="BD945" i="1"/>
  <c r="BG945" i="1"/>
  <c r="BH945" i="1"/>
  <c r="BJ945" i="1"/>
  <c r="J946" i="1"/>
  <c r="K946" i="1"/>
  <c r="L946" i="1"/>
  <c r="M946" i="1"/>
  <c r="N946" i="1"/>
  <c r="O946" i="1"/>
  <c r="P946" i="1"/>
  <c r="Q946" i="1"/>
  <c r="V946" i="1"/>
  <c r="W946" i="1"/>
  <c r="AE946" i="1"/>
  <c r="AF946" i="1"/>
  <c r="AL946" i="1"/>
  <c r="AM946" i="1"/>
  <c r="AS946" i="1"/>
  <c r="AT946" i="1"/>
  <c r="AZ946" i="1"/>
  <c r="BB946" i="1"/>
  <c r="BD946" i="1"/>
  <c r="BG946" i="1"/>
  <c r="BH946" i="1"/>
  <c r="BJ946" i="1"/>
  <c r="J947" i="1"/>
  <c r="K947" i="1"/>
  <c r="L947" i="1"/>
  <c r="M947" i="1"/>
  <c r="N947" i="1"/>
  <c r="O947" i="1"/>
  <c r="P947" i="1"/>
  <c r="Q947" i="1"/>
  <c r="V947" i="1"/>
  <c r="W947" i="1"/>
  <c r="AE947" i="1"/>
  <c r="AF947" i="1"/>
  <c r="AL947" i="1"/>
  <c r="AM947" i="1"/>
  <c r="AS947" i="1"/>
  <c r="AT947" i="1"/>
  <c r="AZ947" i="1"/>
  <c r="BB947" i="1"/>
  <c r="BD947" i="1"/>
  <c r="BG947" i="1"/>
  <c r="BH947" i="1"/>
  <c r="BJ947" i="1"/>
  <c r="J948" i="1"/>
  <c r="K948" i="1"/>
  <c r="L948" i="1"/>
  <c r="M948" i="1"/>
  <c r="N948" i="1"/>
  <c r="O948" i="1"/>
  <c r="P948" i="1"/>
  <c r="Q948" i="1"/>
  <c r="V948" i="1"/>
  <c r="W948" i="1"/>
  <c r="AE948" i="1"/>
  <c r="AF948" i="1"/>
  <c r="AL948" i="1"/>
  <c r="AM948" i="1"/>
  <c r="AS948" i="1"/>
  <c r="AT948" i="1"/>
  <c r="AZ948" i="1"/>
  <c r="BB948" i="1"/>
  <c r="BD948" i="1"/>
  <c r="BG948" i="1"/>
  <c r="BH948" i="1"/>
  <c r="BJ948" i="1"/>
  <c r="J949" i="1"/>
  <c r="K949" i="1"/>
  <c r="L949" i="1"/>
  <c r="M949" i="1"/>
  <c r="N949" i="1"/>
  <c r="O949" i="1"/>
  <c r="P949" i="1"/>
  <c r="Q949" i="1"/>
  <c r="V949" i="1"/>
  <c r="W949" i="1"/>
  <c r="AE949" i="1"/>
  <c r="AF949" i="1"/>
  <c r="AL949" i="1"/>
  <c r="AM949" i="1"/>
  <c r="AS949" i="1"/>
  <c r="AT949" i="1"/>
  <c r="AZ949" i="1"/>
  <c r="BB949" i="1"/>
  <c r="BD949" i="1"/>
  <c r="BG949" i="1"/>
  <c r="BH949" i="1"/>
  <c r="BJ949" i="1"/>
  <c r="J950" i="1"/>
  <c r="K950" i="1"/>
  <c r="L950" i="1"/>
  <c r="M950" i="1"/>
  <c r="N950" i="1"/>
  <c r="O950" i="1"/>
  <c r="P950" i="1"/>
  <c r="Q950" i="1"/>
  <c r="V950" i="1"/>
  <c r="W950" i="1"/>
  <c r="AE950" i="1"/>
  <c r="AF950" i="1"/>
  <c r="AL950" i="1"/>
  <c r="AM950" i="1"/>
  <c r="AS950" i="1"/>
  <c r="AT950" i="1"/>
  <c r="AZ950" i="1"/>
  <c r="BB950" i="1"/>
  <c r="BD950" i="1"/>
  <c r="BG950" i="1"/>
  <c r="BH950" i="1"/>
  <c r="BJ950" i="1"/>
  <c r="J951" i="1"/>
  <c r="K951" i="1"/>
  <c r="L951" i="1"/>
  <c r="M951" i="1"/>
  <c r="N951" i="1"/>
  <c r="O951" i="1"/>
  <c r="P951" i="1"/>
  <c r="Q951" i="1"/>
  <c r="V951" i="1"/>
  <c r="W951" i="1"/>
  <c r="AE951" i="1"/>
  <c r="AF951" i="1"/>
  <c r="AH951" i="1" s="1"/>
  <c r="AL951" i="1"/>
  <c r="AM951" i="1"/>
  <c r="AS951" i="1"/>
  <c r="AT951" i="1"/>
  <c r="AZ951" i="1"/>
  <c r="BB951" i="1"/>
  <c r="BD951" i="1"/>
  <c r="BG951" i="1"/>
  <c r="BH951" i="1"/>
  <c r="BJ951" i="1"/>
  <c r="J952" i="1"/>
  <c r="K952" i="1"/>
  <c r="L952" i="1"/>
  <c r="M952" i="1"/>
  <c r="N952" i="1"/>
  <c r="O952" i="1"/>
  <c r="P952" i="1"/>
  <c r="Q952" i="1"/>
  <c r="V952" i="1"/>
  <c r="W952" i="1"/>
  <c r="AE952" i="1"/>
  <c r="AF952" i="1"/>
  <c r="AL952" i="1"/>
  <c r="AM952" i="1"/>
  <c r="AS952" i="1"/>
  <c r="AT952" i="1"/>
  <c r="AZ952" i="1"/>
  <c r="BB952" i="1"/>
  <c r="BD952" i="1"/>
  <c r="BE952" i="1" s="1"/>
  <c r="BG952" i="1"/>
  <c r="BH952" i="1"/>
  <c r="BJ952" i="1"/>
  <c r="J953" i="1"/>
  <c r="K953" i="1"/>
  <c r="L953" i="1"/>
  <c r="M953" i="1"/>
  <c r="N953" i="1"/>
  <c r="O953" i="1"/>
  <c r="P953" i="1"/>
  <c r="Q953" i="1"/>
  <c r="V953" i="1"/>
  <c r="W953" i="1"/>
  <c r="AE953" i="1"/>
  <c r="AF953" i="1"/>
  <c r="AL953" i="1"/>
  <c r="AM953" i="1"/>
  <c r="AS953" i="1"/>
  <c r="AT953" i="1"/>
  <c r="AZ953" i="1"/>
  <c r="BB953" i="1"/>
  <c r="BD953" i="1"/>
  <c r="BG953" i="1"/>
  <c r="BH953" i="1"/>
  <c r="BJ953" i="1"/>
  <c r="J954" i="1"/>
  <c r="K954" i="1"/>
  <c r="L954" i="1"/>
  <c r="M954" i="1"/>
  <c r="N954" i="1"/>
  <c r="O954" i="1"/>
  <c r="P954" i="1"/>
  <c r="Q954" i="1"/>
  <c r="V954" i="1"/>
  <c r="W954" i="1"/>
  <c r="AE954" i="1"/>
  <c r="AF954" i="1"/>
  <c r="AL954" i="1"/>
  <c r="AM954" i="1"/>
  <c r="AS954" i="1"/>
  <c r="AT954" i="1"/>
  <c r="AZ954" i="1"/>
  <c r="BB954" i="1"/>
  <c r="BC954" i="1" s="1"/>
  <c r="BD954" i="1"/>
  <c r="BG954" i="1"/>
  <c r="BH954" i="1"/>
  <c r="BJ954" i="1"/>
  <c r="J955" i="1"/>
  <c r="K955" i="1"/>
  <c r="L955" i="1"/>
  <c r="M955" i="1"/>
  <c r="N955" i="1"/>
  <c r="O955" i="1"/>
  <c r="P955" i="1"/>
  <c r="Q955" i="1"/>
  <c r="V955" i="1"/>
  <c r="W955" i="1"/>
  <c r="AE955" i="1"/>
  <c r="AF955" i="1"/>
  <c r="AG955" i="1" s="1"/>
  <c r="AL955" i="1"/>
  <c r="AM955" i="1"/>
  <c r="AS955" i="1"/>
  <c r="AT955" i="1"/>
  <c r="AZ955" i="1"/>
  <c r="BB955" i="1"/>
  <c r="BD955" i="1"/>
  <c r="BG955" i="1"/>
  <c r="BH955" i="1"/>
  <c r="BJ955" i="1"/>
  <c r="J956" i="1"/>
  <c r="K956" i="1"/>
  <c r="L956" i="1"/>
  <c r="M956" i="1"/>
  <c r="N956" i="1"/>
  <c r="O956" i="1"/>
  <c r="P956" i="1"/>
  <c r="Q956" i="1"/>
  <c r="V956" i="1"/>
  <c r="W956" i="1"/>
  <c r="AE956" i="1"/>
  <c r="AF956" i="1"/>
  <c r="AL956" i="1"/>
  <c r="AM956" i="1"/>
  <c r="AS956" i="1"/>
  <c r="AT956" i="1"/>
  <c r="AZ956" i="1"/>
  <c r="BB956" i="1"/>
  <c r="BD956" i="1"/>
  <c r="BG956" i="1"/>
  <c r="BH956" i="1"/>
  <c r="BJ956" i="1"/>
  <c r="J957" i="1"/>
  <c r="K957" i="1"/>
  <c r="L957" i="1"/>
  <c r="M957" i="1"/>
  <c r="N957" i="1"/>
  <c r="O957" i="1"/>
  <c r="P957" i="1"/>
  <c r="Q957" i="1"/>
  <c r="V957" i="1"/>
  <c r="W957" i="1"/>
  <c r="AE957" i="1"/>
  <c r="AF957" i="1"/>
  <c r="AL957" i="1"/>
  <c r="AM957" i="1"/>
  <c r="AS957" i="1"/>
  <c r="AT957" i="1"/>
  <c r="AZ957" i="1"/>
  <c r="BB957" i="1"/>
  <c r="BD957" i="1"/>
  <c r="BG957" i="1"/>
  <c r="BH957" i="1"/>
  <c r="BJ957" i="1"/>
  <c r="J958" i="1"/>
  <c r="K958" i="1"/>
  <c r="L958" i="1"/>
  <c r="M958" i="1"/>
  <c r="N958" i="1"/>
  <c r="O958" i="1"/>
  <c r="P958" i="1"/>
  <c r="Q958" i="1"/>
  <c r="V958" i="1"/>
  <c r="W958" i="1"/>
  <c r="AE958" i="1"/>
  <c r="AF958" i="1"/>
  <c r="AL958" i="1"/>
  <c r="AM958" i="1"/>
  <c r="AS958" i="1"/>
  <c r="AT958" i="1"/>
  <c r="AZ958" i="1"/>
  <c r="BB958" i="1"/>
  <c r="BD958" i="1"/>
  <c r="BG958" i="1"/>
  <c r="BH958" i="1"/>
  <c r="BJ958" i="1"/>
  <c r="J959" i="1"/>
  <c r="K959" i="1"/>
  <c r="L959" i="1"/>
  <c r="M959" i="1"/>
  <c r="N959" i="1"/>
  <c r="O959" i="1"/>
  <c r="P959" i="1"/>
  <c r="Q959" i="1"/>
  <c r="V959" i="1"/>
  <c r="W959" i="1"/>
  <c r="AE959" i="1"/>
  <c r="AF959" i="1"/>
  <c r="AL959" i="1"/>
  <c r="AM959" i="1"/>
  <c r="AS959" i="1"/>
  <c r="AT959" i="1"/>
  <c r="AZ959" i="1"/>
  <c r="BB959" i="1"/>
  <c r="BD959" i="1"/>
  <c r="BG959" i="1"/>
  <c r="BH959" i="1"/>
  <c r="BJ959" i="1"/>
  <c r="J960" i="1"/>
  <c r="K960" i="1"/>
  <c r="L960" i="1"/>
  <c r="M960" i="1"/>
  <c r="N960" i="1"/>
  <c r="O960" i="1"/>
  <c r="P960" i="1"/>
  <c r="Q960" i="1"/>
  <c r="V960" i="1"/>
  <c r="W960" i="1"/>
  <c r="AE960" i="1"/>
  <c r="AF960" i="1"/>
  <c r="AL960" i="1"/>
  <c r="AM960" i="1"/>
  <c r="AS960" i="1"/>
  <c r="AT960" i="1"/>
  <c r="AZ960" i="1"/>
  <c r="BB960" i="1"/>
  <c r="BD960" i="1"/>
  <c r="BG960" i="1"/>
  <c r="BH960" i="1"/>
  <c r="BJ960" i="1"/>
  <c r="J961" i="1"/>
  <c r="K961" i="1"/>
  <c r="L961" i="1"/>
  <c r="M961" i="1"/>
  <c r="N961" i="1"/>
  <c r="O961" i="1"/>
  <c r="P961" i="1"/>
  <c r="Q961" i="1"/>
  <c r="V961" i="1"/>
  <c r="W961" i="1"/>
  <c r="AE961" i="1"/>
  <c r="AF961" i="1"/>
  <c r="AL961" i="1"/>
  <c r="AM961" i="1"/>
  <c r="AS961" i="1"/>
  <c r="AT961" i="1"/>
  <c r="AZ961" i="1"/>
  <c r="BB961" i="1"/>
  <c r="BD961" i="1"/>
  <c r="BG961" i="1"/>
  <c r="BH961" i="1"/>
  <c r="BJ961" i="1"/>
  <c r="J962" i="1"/>
  <c r="K962" i="1"/>
  <c r="L962" i="1"/>
  <c r="M962" i="1"/>
  <c r="N962" i="1"/>
  <c r="O962" i="1"/>
  <c r="P962" i="1"/>
  <c r="Q962" i="1"/>
  <c r="V962" i="1"/>
  <c r="W962" i="1"/>
  <c r="AE962" i="1"/>
  <c r="AF962" i="1"/>
  <c r="AL962" i="1"/>
  <c r="AM962" i="1"/>
  <c r="AS962" i="1"/>
  <c r="AT962" i="1"/>
  <c r="AZ962" i="1"/>
  <c r="BB962" i="1"/>
  <c r="BD962" i="1"/>
  <c r="BG962" i="1"/>
  <c r="BH962" i="1"/>
  <c r="BJ962" i="1"/>
  <c r="J963" i="1"/>
  <c r="K963" i="1"/>
  <c r="L963" i="1"/>
  <c r="M963" i="1"/>
  <c r="N963" i="1"/>
  <c r="O963" i="1"/>
  <c r="P963" i="1"/>
  <c r="Q963" i="1"/>
  <c r="V963" i="1"/>
  <c r="W963" i="1"/>
  <c r="AE963" i="1"/>
  <c r="AF963" i="1"/>
  <c r="AL963" i="1"/>
  <c r="AM963" i="1"/>
  <c r="AS963" i="1"/>
  <c r="AT963" i="1"/>
  <c r="AZ963" i="1"/>
  <c r="BB963" i="1"/>
  <c r="BD963" i="1"/>
  <c r="BG963" i="1"/>
  <c r="BH963" i="1"/>
  <c r="BJ963" i="1"/>
  <c r="J964" i="1"/>
  <c r="K964" i="1"/>
  <c r="L964" i="1"/>
  <c r="M964" i="1"/>
  <c r="N964" i="1"/>
  <c r="O964" i="1"/>
  <c r="P964" i="1"/>
  <c r="Q964" i="1"/>
  <c r="V964" i="1"/>
  <c r="W964" i="1"/>
  <c r="AE964" i="1"/>
  <c r="AF964" i="1"/>
  <c r="AL964" i="1"/>
  <c r="AM964" i="1"/>
  <c r="AS964" i="1"/>
  <c r="AT964" i="1"/>
  <c r="AZ964" i="1"/>
  <c r="BB964" i="1"/>
  <c r="BD964" i="1"/>
  <c r="BG964" i="1"/>
  <c r="BH964" i="1"/>
  <c r="BJ964" i="1"/>
  <c r="J965" i="1"/>
  <c r="K965" i="1"/>
  <c r="L965" i="1"/>
  <c r="M965" i="1"/>
  <c r="N965" i="1"/>
  <c r="O965" i="1"/>
  <c r="P965" i="1"/>
  <c r="Q965" i="1"/>
  <c r="V965" i="1"/>
  <c r="W965" i="1"/>
  <c r="AE965" i="1"/>
  <c r="AF965" i="1"/>
  <c r="AL965" i="1"/>
  <c r="AM965" i="1"/>
  <c r="AS965" i="1"/>
  <c r="AT965" i="1"/>
  <c r="AZ965" i="1"/>
  <c r="BB965" i="1"/>
  <c r="BD965" i="1"/>
  <c r="BG965" i="1"/>
  <c r="BH965" i="1"/>
  <c r="BJ965" i="1"/>
  <c r="J966" i="1"/>
  <c r="K966" i="1"/>
  <c r="L966" i="1"/>
  <c r="M966" i="1"/>
  <c r="N966" i="1"/>
  <c r="O966" i="1"/>
  <c r="P966" i="1"/>
  <c r="Q966" i="1"/>
  <c r="V966" i="1"/>
  <c r="W966" i="1"/>
  <c r="AE966" i="1"/>
  <c r="AF966" i="1"/>
  <c r="AL966" i="1"/>
  <c r="AM966" i="1"/>
  <c r="AS966" i="1"/>
  <c r="AT966" i="1"/>
  <c r="AZ966" i="1"/>
  <c r="BB966" i="1"/>
  <c r="BD966" i="1"/>
  <c r="BG966" i="1"/>
  <c r="BH966" i="1"/>
  <c r="BJ966" i="1"/>
  <c r="J967" i="1"/>
  <c r="K967" i="1"/>
  <c r="L967" i="1"/>
  <c r="M967" i="1"/>
  <c r="N967" i="1"/>
  <c r="O967" i="1"/>
  <c r="P967" i="1"/>
  <c r="Q967" i="1"/>
  <c r="V967" i="1"/>
  <c r="W967" i="1"/>
  <c r="AE967" i="1"/>
  <c r="AF967" i="1"/>
  <c r="AL967" i="1"/>
  <c r="AM967" i="1"/>
  <c r="AS967" i="1"/>
  <c r="AT967" i="1"/>
  <c r="AZ967" i="1"/>
  <c r="BB967" i="1"/>
  <c r="BD967" i="1"/>
  <c r="BG967" i="1"/>
  <c r="BH967" i="1"/>
  <c r="BJ967" i="1"/>
  <c r="J968" i="1"/>
  <c r="K968" i="1"/>
  <c r="L968" i="1"/>
  <c r="M968" i="1"/>
  <c r="N968" i="1"/>
  <c r="O968" i="1"/>
  <c r="P968" i="1"/>
  <c r="Q968" i="1"/>
  <c r="V968" i="1"/>
  <c r="W968" i="1"/>
  <c r="AE968" i="1"/>
  <c r="AF968" i="1"/>
  <c r="AL968" i="1"/>
  <c r="AM968" i="1"/>
  <c r="AS968" i="1"/>
  <c r="AT968" i="1"/>
  <c r="AZ968" i="1"/>
  <c r="BB968" i="1"/>
  <c r="BD968" i="1"/>
  <c r="BG968" i="1"/>
  <c r="BH968" i="1"/>
  <c r="BJ968" i="1"/>
  <c r="J969" i="1"/>
  <c r="K969" i="1"/>
  <c r="L969" i="1"/>
  <c r="M969" i="1"/>
  <c r="N969" i="1"/>
  <c r="O969" i="1"/>
  <c r="P969" i="1"/>
  <c r="Q969" i="1"/>
  <c r="V969" i="1"/>
  <c r="W969" i="1"/>
  <c r="AE969" i="1"/>
  <c r="AF969" i="1"/>
  <c r="AL969" i="1"/>
  <c r="AM969" i="1"/>
  <c r="AS969" i="1"/>
  <c r="AT969" i="1"/>
  <c r="AZ969" i="1"/>
  <c r="BB969" i="1"/>
  <c r="BD969" i="1"/>
  <c r="BG969" i="1"/>
  <c r="BH969" i="1"/>
  <c r="BJ969" i="1"/>
  <c r="J970" i="1"/>
  <c r="K970" i="1"/>
  <c r="L970" i="1"/>
  <c r="M970" i="1"/>
  <c r="N970" i="1"/>
  <c r="O970" i="1"/>
  <c r="P970" i="1"/>
  <c r="Q970" i="1"/>
  <c r="V970" i="1"/>
  <c r="W970" i="1"/>
  <c r="AE970" i="1"/>
  <c r="AF970" i="1"/>
  <c r="AL970" i="1"/>
  <c r="AM970" i="1"/>
  <c r="AS970" i="1"/>
  <c r="AT970" i="1"/>
  <c r="AZ970" i="1"/>
  <c r="BB970" i="1"/>
  <c r="BD970" i="1"/>
  <c r="BG970" i="1"/>
  <c r="BH970" i="1"/>
  <c r="BJ970" i="1"/>
  <c r="J971" i="1"/>
  <c r="K971" i="1"/>
  <c r="L971" i="1"/>
  <c r="M971" i="1"/>
  <c r="N971" i="1"/>
  <c r="O971" i="1"/>
  <c r="P971" i="1"/>
  <c r="Q971" i="1"/>
  <c r="V971" i="1"/>
  <c r="W971" i="1"/>
  <c r="AE971" i="1"/>
  <c r="AF971" i="1"/>
  <c r="AL971" i="1"/>
  <c r="AM971" i="1"/>
  <c r="AS971" i="1"/>
  <c r="AT971" i="1"/>
  <c r="AZ971" i="1"/>
  <c r="BB971" i="1"/>
  <c r="BD971" i="1"/>
  <c r="BG971" i="1"/>
  <c r="BH971" i="1"/>
  <c r="BJ971" i="1"/>
  <c r="J972" i="1"/>
  <c r="K972" i="1"/>
  <c r="L972" i="1"/>
  <c r="M972" i="1"/>
  <c r="N972" i="1"/>
  <c r="O972" i="1"/>
  <c r="P972" i="1"/>
  <c r="Q972" i="1"/>
  <c r="V972" i="1"/>
  <c r="W972" i="1"/>
  <c r="AE972" i="1"/>
  <c r="AF972" i="1"/>
  <c r="AL972" i="1"/>
  <c r="AM972" i="1"/>
  <c r="AS972" i="1"/>
  <c r="AT972" i="1"/>
  <c r="AZ972" i="1"/>
  <c r="BB972" i="1"/>
  <c r="BD972" i="1"/>
  <c r="BG972" i="1"/>
  <c r="BH972" i="1"/>
  <c r="BJ972" i="1"/>
  <c r="J973" i="1"/>
  <c r="K973" i="1"/>
  <c r="L973" i="1"/>
  <c r="M973" i="1"/>
  <c r="N973" i="1"/>
  <c r="O973" i="1"/>
  <c r="P973" i="1"/>
  <c r="Q973" i="1"/>
  <c r="V973" i="1"/>
  <c r="W973" i="1"/>
  <c r="AE973" i="1"/>
  <c r="AF973" i="1"/>
  <c r="AL973" i="1"/>
  <c r="AM973" i="1"/>
  <c r="AS973" i="1"/>
  <c r="AT973" i="1"/>
  <c r="AZ973" i="1"/>
  <c r="BB973" i="1"/>
  <c r="BD973" i="1"/>
  <c r="BG973" i="1"/>
  <c r="BH973" i="1"/>
  <c r="BJ973" i="1"/>
  <c r="J974" i="1"/>
  <c r="K974" i="1"/>
  <c r="L974" i="1"/>
  <c r="M974" i="1"/>
  <c r="N974" i="1"/>
  <c r="O974" i="1"/>
  <c r="P974" i="1"/>
  <c r="Q974" i="1"/>
  <c r="V974" i="1"/>
  <c r="W974" i="1"/>
  <c r="AE974" i="1"/>
  <c r="AF974" i="1"/>
  <c r="AL974" i="1"/>
  <c r="AM974" i="1"/>
  <c r="AS974" i="1"/>
  <c r="AT974" i="1"/>
  <c r="AZ974" i="1"/>
  <c r="BB974" i="1"/>
  <c r="BD974" i="1"/>
  <c r="BG974" i="1"/>
  <c r="BH974" i="1"/>
  <c r="BJ974" i="1"/>
  <c r="J975" i="1"/>
  <c r="K975" i="1"/>
  <c r="L975" i="1"/>
  <c r="M975" i="1"/>
  <c r="N975" i="1"/>
  <c r="O975" i="1"/>
  <c r="P975" i="1"/>
  <c r="Q975" i="1"/>
  <c r="V975" i="1"/>
  <c r="W975" i="1"/>
  <c r="AE975" i="1"/>
  <c r="AF975" i="1"/>
  <c r="AL975" i="1"/>
  <c r="AM975" i="1"/>
  <c r="AS975" i="1"/>
  <c r="AT975" i="1"/>
  <c r="AZ975" i="1"/>
  <c r="BB975" i="1"/>
  <c r="BD975" i="1"/>
  <c r="BG975" i="1"/>
  <c r="BH975" i="1"/>
  <c r="BJ975" i="1"/>
  <c r="J976" i="1"/>
  <c r="K976" i="1"/>
  <c r="L976" i="1"/>
  <c r="M976" i="1"/>
  <c r="N976" i="1"/>
  <c r="O976" i="1"/>
  <c r="P976" i="1"/>
  <c r="Q976" i="1"/>
  <c r="V976" i="1"/>
  <c r="W976" i="1"/>
  <c r="AE976" i="1"/>
  <c r="AF976" i="1"/>
  <c r="AL976" i="1"/>
  <c r="AM976" i="1"/>
  <c r="AS976" i="1"/>
  <c r="AT976" i="1"/>
  <c r="AZ976" i="1"/>
  <c r="BB976" i="1"/>
  <c r="BD976" i="1"/>
  <c r="BG976" i="1"/>
  <c r="BH976" i="1"/>
  <c r="BJ976" i="1"/>
  <c r="J977" i="1"/>
  <c r="K977" i="1"/>
  <c r="L977" i="1"/>
  <c r="M977" i="1"/>
  <c r="N977" i="1"/>
  <c r="O977" i="1"/>
  <c r="P977" i="1"/>
  <c r="Q977" i="1"/>
  <c r="V977" i="1"/>
  <c r="W977" i="1"/>
  <c r="AE977" i="1"/>
  <c r="AF977" i="1"/>
  <c r="AL977" i="1"/>
  <c r="AM977" i="1"/>
  <c r="AS977" i="1"/>
  <c r="AT977" i="1"/>
  <c r="AZ977" i="1"/>
  <c r="BB977" i="1"/>
  <c r="BD977" i="1"/>
  <c r="BG977" i="1"/>
  <c r="BH977" i="1"/>
  <c r="BJ977" i="1"/>
  <c r="J978" i="1"/>
  <c r="K978" i="1"/>
  <c r="L978" i="1"/>
  <c r="M978" i="1"/>
  <c r="N978" i="1"/>
  <c r="O978" i="1"/>
  <c r="P978" i="1"/>
  <c r="Q978" i="1"/>
  <c r="V978" i="1"/>
  <c r="W978" i="1"/>
  <c r="AE978" i="1"/>
  <c r="AF978" i="1"/>
  <c r="AL978" i="1"/>
  <c r="AM978" i="1"/>
  <c r="AS978" i="1"/>
  <c r="AT978" i="1"/>
  <c r="AY978" i="1" s="1"/>
  <c r="AZ978" i="1"/>
  <c r="BB978" i="1"/>
  <c r="BD978" i="1"/>
  <c r="BG978" i="1"/>
  <c r="BH978" i="1"/>
  <c r="BJ978" i="1"/>
  <c r="J979" i="1"/>
  <c r="K979" i="1"/>
  <c r="L979" i="1"/>
  <c r="M979" i="1"/>
  <c r="N979" i="1"/>
  <c r="O979" i="1"/>
  <c r="P979" i="1"/>
  <c r="Q979" i="1"/>
  <c r="V979" i="1"/>
  <c r="W979" i="1"/>
  <c r="AE979" i="1"/>
  <c r="AF979" i="1"/>
  <c r="AI979" i="1"/>
  <c r="AL979" i="1"/>
  <c r="AM979" i="1"/>
  <c r="AS979" i="1"/>
  <c r="AT979" i="1"/>
  <c r="AZ979" i="1"/>
  <c r="BB979" i="1"/>
  <c r="BD979" i="1"/>
  <c r="BG979" i="1"/>
  <c r="BH979" i="1"/>
  <c r="BJ979" i="1"/>
  <c r="J980" i="1"/>
  <c r="K980" i="1"/>
  <c r="L980" i="1"/>
  <c r="M980" i="1"/>
  <c r="N980" i="1"/>
  <c r="O980" i="1"/>
  <c r="P980" i="1"/>
  <c r="Q980" i="1"/>
  <c r="V980" i="1"/>
  <c r="W980" i="1"/>
  <c r="AE980" i="1"/>
  <c r="AF980" i="1"/>
  <c r="AL980" i="1"/>
  <c r="AM980" i="1"/>
  <c r="AS980" i="1"/>
  <c r="AT980" i="1"/>
  <c r="AZ980" i="1"/>
  <c r="BB980" i="1"/>
  <c r="BD980" i="1"/>
  <c r="BG980" i="1"/>
  <c r="BH980" i="1"/>
  <c r="BJ980" i="1"/>
  <c r="J981" i="1"/>
  <c r="K981" i="1"/>
  <c r="L981" i="1"/>
  <c r="M981" i="1"/>
  <c r="N981" i="1"/>
  <c r="O981" i="1"/>
  <c r="P981" i="1"/>
  <c r="Q981" i="1"/>
  <c r="V981" i="1"/>
  <c r="W981" i="1"/>
  <c r="AE981" i="1"/>
  <c r="AF981" i="1"/>
  <c r="AL981" i="1"/>
  <c r="AM981" i="1"/>
  <c r="AS981" i="1"/>
  <c r="AT981" i="1"/>
  <c r="AX981" i="1" s="1"/>
  <c r="AZ981" i="1"/>
  <c r="BB981" i="1"/>
  <c r="BD981" i="1"/>
  <c r="BG981" i="1"/>
  <c r="BH981" i="1"/>
  <c r="BJ981" i="1"/>
  <c r="J982" i="1"/>
  <c r="K982" i="1"/>
  <c r="L982" i="1"/>
  <c r="M982" i="1"/>
  <c r="N982" i="1"/>
  <c r="O982" i="1"/>
  <c r="P982" i="1"/>
  <c r="Q982" i="1"/>
  <c r="V982" i="1"/>
  <c r="W982" i="1"/>
  <c r="AE982" i="1"/>
  <c r="AF982" i="1"/>
  <c r="AL982" i="1"/>
  <c r="AM982" i="1"/>
  <c r="AS982" i="1"/>
  <c r="AT982" i="1"/>
  <c r="AU982" i="1"/>
  <c r="AZ982" i="1"/>
  <c r="BB982" i="1"/>
  <c r="BD982" i="1"/>
  <c r="BG982" i="1"/>
  <c r="BH982" i="1"/>
  <c r="BJ982" i="1"/>
  <c r="J983" i="1"/>
  <c r="K983" i="1"/>
  <c r="L983" i="1"/>
  <c r="M983" i="1"/>
  <c r="N983" i="1"/>
  <c r="O983" i="1"/>
  <c r="P983" i="1"/>
  <c r="Q983" i="1"/>
  <c r="V983" i="1"/>
  <c r="W983" i="1"/>
  <c r="AE983" i="1"/>
  <c r="AF983" i="1"/>
  <c r="AL983" i="1"/>
  <c r="AM983" i="1"/>
  <c r="AS983" i="1"/>
  <c r="AT983" i="1"/>
  <c r="AW983" i="1" s="1"/>
  <c r="AZ983" i="1"/>
  <c r="BB983" i="1"/>
  <c r="BD983" i="1"/>
  <c r="BG983" i="1"/>
  <c r="BH983" i="1"/>
  <c r="BJ983" i="1"/>
  <c r="J984" i="1"/>
  <c r="K984" i="1"/>
  <c r="L984" i="1"/>
  <c r="M984" i="1"/>
  <c r="N984" i="1"/>
  <c r="O984" i="1"/>
  <c r="P984" i="1"/>
  <c r="Q984" i="1"/>
  <c r="V984" i="1"/>
  <c r="W984" i="1"/>
  <c r="AE984" i="1"/>
  <c r="AF984" i="1"/>
  <c r="AI984" i="1" s="1"/>
  <c r="AL984" i="1"/>
  <c r="AM984" i="1"/>
  <c r="AS984" i="1"/>
  <c r="AT984" i="1"/>
  <c r="AZ984" i="1"/>
  <c r="BB984" i="1"/>
  <c r="BD984" i="1"/>
  <c r="BG984" i="1"/>
  <c r="BH984" i="1"/>
  <c r="BJ984" i="1"/>
  <c r="J985" i="1"/>
  <c r="K985" i="1"/>
  <c r="L985" i="1"/>
  <c r="M985" i="1"/>
  <c r="N985" i="1"/>
  <c r="O985" i="1"/>
  <c r="P985" i="1"/>
  <c r="Q985" i="1"/>
  <c r="V985" i="1"/>
  <c r="W985" i="1"/>
  <c r="AE985" i="1"/>
  <c r="AF985" i="1"/>
  <c r="AL985" i="1"/>
  <c r="AM985" i="1"/>
  <c r="AS985" i="1"/>
  <c r="AT985" i="1"/>
  <c r="AZ985" i="1"/>
  <c r="BB985" i="1"/>
  <c r="BC985" i="1" s="1"/>
  <c r="BD985" i="1"/>
  <c r="BG985" i="1"/>
  <c r="BH985" i="1"/>
  <c r="BJ985" i="1"/>
  <c r="J986" i="1"/>
  <c r="K986" i="1"/>
  <c r="L986" i="1"/>
  <c r="M986" i="1"/>
  <c r="N986" i="1"/>
  <c r="O986" i="1"/>
  <c r="P986" i="1"/>
  <c r="Q986" i="1"/>
  <c r="V986" i="1"/>
  <c r="W986" i="1"/>
  <c r="AE986" i="1"/>
  <c r="AF986" i="1"/>
  <c r="AL986" i="1"/>
  <c r="AM986" i="1"/>
  <c r="AS986" i="1"/>
  <c r="AT986" i="1"/>
  <c r="AZ986" i="1"/>
  <c r="BB986" i="1"/>
  <c r="BC986" i="1" s="1"/>
  <c r="BD986" i="1"/>
  <c r="BG986" i="1"/>
  <c r="BH986" i="1"/>
  <c r="BJ986" i="1"/>
  <c r="J987" i="1"/>
  <c r="K987" i="1"/>
  <c r="L987" i="1"/>
  <c r="M987" i="1"/>
  <c r="N987" i="1"/>
  <c r="O987" i="1"/>
  <c r="P987" i="1"/>
  <c r="Q987" i="1"/>
  <c r="V987" i="1"/>
  <c r="W987" i="1"/>
  <c r="AE987" i="1"/>
  <c r="AF987" i="1"/>
  <c r="AL987" i="1"/>
  <c r="AM987" i="1"/>
  <c r="AS987" i="1"/>
  <c r="AT987" i="1"/>
  <c r="AZ987" i="1"/>
  <c r="BB987" i="1"/>
  <c r="BD987" i="1"/>
  <c r="BG987" i="1"/>
  <c r="BH987" i="1"/>
  <c r="BJ987" i="1"/>
  <c r="J988" i="1"/>
  <c r="K988" i="1"/>
  <c r="L988" i="1"/>
  <c r="M988" i="1"/>
  <c r="N988" i="1"/>
  <c r="O988" i="1"/>
  <c r="P988" i="1"/>
  <c r="Q988" i="1"/>
  <c r="V988" i="1"/>
  <c r="W988" i="1"/>
  <c r="AE988" i="1"/>
  <c r="AF988" i="1"/>
  <c r="AL988" i="1"/>
  <c r="AM988" i="1"/>
  <c r="AS988" i="1"/>
  <c r="AT988" i="1"/>
  <c r="AZ988" i="1"/>
  <c r="BB988" i="1"/>
  <c r="BD988" i="1"/>
  <c r="BG988" i="1"/>
  <c r="BH988" i="1"/>
  <c r="BJ988" i="1"/>
  <c r="J989" i="1"/>
  <c r="K989" i="1"/>
  <c r="L989" i="1"/>
  <c r="M989" i="1"/>
  <c r="N989" i="1"/>
  <c r="O989" i="1"/>
  <c r="P989" i="1"/>
  <c r="Q989" i="1"/>
  <c r="V989" i="1"/>
  <c r="W989" i="1"/>
  <c r="AE989" i="1"/>
  <c r="AF989" i="1"/>
  <c r="AL989" i="1"/>
  <c r="AM989" i="1"/>
  <c r="AS989" i="1"/>
  <c r="AT989" i="1"/>
  <c r="AZ989" i="1"/>
  <c r="BB989" i="1"/>
  <c r="BD989" i="1"/>
  <c r="BG989" i="1"/>
  <c r="BH989" i="1"/>
  <c r="BJ989" i="1"/>
  <c r="J990" i="1"/>
  <c r="K990" i="1"/>
  <c r="L990" i="1"/>
  <c r="M990" i="1"/>
  <c r="N990" i="1"/>
  <c r="O990" i="1"/>
  <c r="P990" i="1"/>
  <c r="Q990" i="1"/>
  <c r="V990" i="1"/>
  <c r="W990" i="1"/>
  <c r="AE990" i="1"/>
  <c r="AF990" i="1"/>
  <c r="AL990" i="1"/>
  <c r="AM990" i="1"/>
  <c r="AS990" i="1"/>
  <c r="AT990" i="1"/>
  <c r="AZ990" i="1"/>
  <c r="BB990" i="1"/>
  <c r="BD990" i="1"/>
  <c r="BG990" i="1"/>
  <c r="BH990" i="1"/>
  <c r="BJ990" i="1"/>
  <c r="J991" i="1"/>
  <c r="K991" i="1"/>
  <c r="L991" i="1"/>
  <c r="M991" i="1"/>
  <c r="N991" i="1"/>
  <c r="O991" i="1"/>
  <c r="P991" i="1"/>
  <c r="Q991" i="1"/>
  <c r="V991" i="1"/>
  <c r="W991" i="1"/>
  <c r="AE991" i="1"/>
  <c r="AF991" i="1"/>
  <c r="AL991" i="1"/>
  <c r="AM991" i="1"/>
  <c r="AN991" i="1" s="1"/>
  <c r="AS991" i="1"/>
  <c r="AT991" i="1"/>
  <c r="AZ991" i="1"/>
  <c r="BB991" i="1"/>
  <c r="BD991" i="1"/>
  <c r="BG991" i="1"/>
  <c r="BH991" i="1"/>
  <c r="BJ991" i="1"/>
  <c r="J992" i="1"/>
  <c r="K992" i="1"/>
  <c r="L992" i="1"/>
  <c r="M992" i="1"/>
  <c r="N992" i="1"/>
  <c r="O992" i="1"/>
  <c r="P992" i="1"/>
  <c r="Q992" i="1"/>
  <c r="V992" i="1"/>
  <c r="W992" i="1"/>
  <c r="AE992" i="1"/>
  <c r="AF992" i="1"/>
  <c r="AL992" i="1"/>
  <c r="AM992" i="1"/>
  <c r="AS992" i="1"/>
  <c r="AT992" i="1"/>
  <c r="AZ992" i="1"/>
  <c r="BB992" i="1"/>
  <c r="BD992" i="1"/>
  <c r="BG992" i="1"/>
  <c r="BH992" i="1"/>
  <c r="BJ992" i="1"/>
  <c r="J993" i="1"/>
  <c r="K993" i="1"/>
  <c r="L993" i="1"/>
  <c r="M993" i="1"/>
  <c r="N993" i="1"/>
  <c r="O993" i="1"/>
  <c r="P993" i="1"/>
  <c r="Q993" i="1"/>
  <c r="V993" i="1"/>
  <c r="W993" i="1"/>
  <c r="AE993" i="1"/>
  <c r="AF993" i="1"/>
  <c r="AL993" i="1"/>
  <c r="AM993" i="1"/>
  <c r="AS993" i="1"/>
  <c r="AT993" i="1"/>
  <c r="AZ993" i="1"/>
  <c r="BB993" i="1"/>
  <c r="BD993" i="1"/>
  <c r="BG993" i="1"/>
  <c r="BH993" i="1"/>
  <c r="BJ993" i="1"/>
  <c r="J994" i="1"/>
  <c r="K994" i="1"/>
  <c r="L994" i="1"/>
  <c r="M994" i="1"/>
  <c r="N994" i="1"/>
  <c r="O994" i="1"/>
  <c r="P994" i="1"/>
  <c r="Q994" i="1"/>
  <c r="V994" i="1"/>
  <c r="W994" i="1"/>
  <c r="AE994" i="1"/>
  <c r="AF994" i="1"/>
  <c r="AL994" i="1"/>
  <c r="AM994" i="1"/>
  <c r="AS994" i="1"/>
  <c r="AT994" i="1"/>
  <c r="AZ994" i="1"/>
  <c r="BB994" i="1"/>
  <c r="BD994" i="1"/>
  <c r="BG994" i="1"/>
  <c r="BH994" i="1"/>
  <c r="BJ994" i="1"/>
  <c r="J995" i="1"/>
  <c r="K995" i="1"/>
  <c r="L995" i="1"/>
  <c r="M995" i="1"/>
  <c r="N995" i="1"/>
  <c r="O995" i="1"/>
  <c r="P995" i="1"/>
  <c r="Q995" i="1"/>
  <c r="V995" i="1"/>
  <c r="W995" i="1"/>
  <c r="AE995" i="1"/>
  <c r="AF995" i="1"/>
  <c r="AJ995" i="1" s="1"/>
  <c r="AL995" i="1"/>
  <c r="AM995" i="1"/>
  <c r="AS995" i="1"/>
  <c r="AT995" i="1"/>
  <c r="AZ995" i="1"/>
  <c r="BB995" i="1"/>
  <c r="BD995" i="1"/>
  <c r="BG995" i="1"/>
  <c r="BH995" i="1"/>
  <c r="BJ995" i="1"/>
  <c r="J996" i="1"/>
  <c r="K996" i="1"/>
  <c r="L996" i="1"/>
  <c r="M996" i="1"/>
  <c r="N996" i="1"/>
  <c r="O996" i="1"/>
  <c r="P996" i="1"/>
  <c r="Q996" i="1"/>
  <c r="V996" i="1"/>
  <c r="W996" i="1"/>
  <c r="AE996" i="1"/>
  <c r="AF996" i="1"/>
  <c r="AL996" i="1"/>
  <c r="AM996" i="1"/>
  <c r="AS996" i="1"/>
  <c r="AT996" i="1"/>
  <c r="AZ996" i="1"/>
  <c r="BB996" i="1"/>
  <c r="BD996" i="1"/>
  <c r="BG996" i="1"/>
  <c r="BH996" i="1"/>
  <c r="BJ996" i="1"/>
  <c r="J997" i="1"/>
  <c r="K997" i="1"/>
  <c r="L997" i="1"/>
  <c r="M997" i="1"/>
  <c r="N997" i="1"/>
  <c r="O997" i="1"/>
  <c r="P997" i="1"/>
  <c r="Q997" i="1"/>
  <c r="V997" i="1"/>
  <c r="W997" i="1"/>
  <c r="AE997" i="1"/>
  <c r="AF997" i="1"/>
  <c r="AL997" i="1"/>
  <c r="AM997" i="1"/>
  <c r="AS997" i="1"/>
  <c r="AT997" i="1"/>
  <c r="AZ997" i="1"/>
  <c r="BB997" i="1"/>
  <c r="BD997" i="1"/>
  <c r="BG997" i="1"/>
  <c r="BH997" i="1"/>
  <c r="BJ997" i="1"/>
  <c r="J998" i="1"/>
  <c r="K998" i="1"/>
  <c r="L998" i="1"/>
  <c r="M998" i="1"/>
  <c r="N998" i="1"/>
  <c r="O998" i="1"/>
  <c r="P998" i="1"/>
  <c r="Q998" i="1"/>
  <c r="V998" i="1"/>
  <c r="W998" i="1"/>
  <c r="AE998" i="1"/>
  <c r="AF998" i="1"/>
  <c r="AL998" i="1"/>
  <c r="AM998" i="1"/>
  <c r="AS998" i="1"/>
  <c r="AT998" i="1"/>
  <c r="AZ998" i="1"/>
  <c r="BB998" i="1"/>
  <c r="BD998" i="1"/>
  <c r="BG998" i="1"/>
  <c r="BH998" i="1"/>
  <c r="BJ998" i="1"/>
  <c r="J999" i="1"/>
  <c r="K999" i="1"/>
  <c r="L999" i="1"/>
  <c r="M999" i="1"/>
  <c r="N999" i="1"/>
  <c r="O999" i="1"/>
  <c r="P999" i="1"/>
  <c r="Q999" i="1"/>
  <c r="V999" i="1"/>
  <c r="W999" i="1"/>
  <c r="AE999" i="1"/>
  <c r="AF999" i="1"/>
  <c r="AL999" i="1"/>
  <c r="AM999" i="1"/>
  <c r="AS999" i="1"/>
  <c r="AT999" i="1"/>
  <c r="AZ999" i="1"/>
  <c r="BB999" i="1"/>
  <c r="BD999" i="1"/>
  <c r="BG999" i="1"/>
  <c r="BH999" i="1"/>
  <c r="BJ999" i="1"/>
  <c r="J1000" i="1"/>
  <c r="K1000" i="1"/>
  <c r="L1000" i="1"/>
  <c r="M1000" i="1"/>
  <c r="N1000" i="1"/>
  <c r="O1000" i="1"/>
  <c r="P1000" i="1"/>
  <c r="Q1000" i="1"/>
  <c r="V1000" i="1"/>
  <c r="W1000" i="1"/>
  <c r="AE1000" i="1"/>
  <c r="AF1000" i="1"/>
  <c r="AL1000" i="1"/>
  <c r="AM1000" i="1"/>
  <c r="AS1000" i="1"/>
  <c r="AT1000" i="1"/>
  <c r="AZ1000" i="1"/>
  <c r="BB1000" i="1"/>
  <c r="BD1000" i="1"/>
  <c r="BG1000" i="1"/>
  <c r="BH1000" i="1"/>
  <c r="BJ1000" i="1"/>
  <c r="J1001" i="1"/>
  <c r="K1001" i="1"/>
  <c r="L1001" i="1"/>
  <c r="M1001" i="1"/>
  <c r="N1001" i="1"/>
  <c r="O1001" i="1"/>
  <c r="P1001" i="1"/>
  <c r="Q1001" i="1"/>
  <c r="V1001" i="1"/>
  <c r="W1001" i="1"/>
  <c r="AE1001" i="1"/>
  <c r="AF1001" i="1"/>
  <c r="AL1001" i="1"/>
  <c r="AM1001" i="1"/>
  <c r="AS1001" i="1"/>
  <c r="AT1001" i="1"/>
  <c r="AZ1001" i="1"/>
  <c r="BB1001" i="1"/>
  <c r="BD1001" i="1"/>
  <c r="BE1001" i="1" s="1"/>
  <c r="BG1001" i="1"/>
  <c r="BH1001" i="1"/>
  <c r="BJ1001" i="1"/>
  <c r="J1002" i="1"/>
  <c r="K1002" i="1"/>
  <c r="L1002" i="1"/>
  <c r="M1002" i="1"/>
  <c r="N1002" i="1"/>
  <c r="O1002" i="1"/>
  <c r="P1002" i="1"/>
  <c r="Q1002" i="1"/>
  <c r="V1002" i="1"/>
  <c r="W1002" i="1"/>
  <c r="AE1002" i="1"/>
  <c r="AF1002" i="1"/>
  <c r="AL1002" i="1"/>
  <c r="AM1002" i="1"/>
  <c r="AS1002" i="1"/>
  <c r="AT1002" i="1"/>
  <c r="AZ1002" i="1"/>
  <c r="BB1002" i="1"/>
  <c r="BD1002" i="1"/>
  <c r="BG1002" i="1"/>
  <c r="BH1002" i="1"/>
  <c r="BJ1002" i="1"/>
  <c r="J1003" i="1"/>
  <c r="K1003" i="1"/>
  <c r="L1003" i="1"/>
  <c r="M1003" i="1"/>
  <c r="N1003" i="1"/>
  <c r="O1003" i="1"/>
  <c r="P1003" i="1"/>
  <c r="Q1003" i="1"/>
  <c r="V1003" i="1"/>
  <c r="W1003" i="1"/>
  <c r="AE1003" i="1"/>
  <c r="AF1003" i="1"/>
  <c r="AL1003" i="1"/>
  <c r="AM1003" i="1"/>
  <c r="AS1003" i="1"/>
  <c r="AT1003" i="1"/>
  <c r="AZ1003" i="1"/>
  <c r="BB1003" i="1"/>
  <c r="BD1003" i="1"/>
  <c r="BG1003" i="1"/>
  <c r="BH1003" i="1"/>
  <c r="BJ1003" i="1"/>
  <c r="J1004" i="1"/>
  <c r="K1004" i="1"/>
  <c r="L1004" i="1"/>
  <c r="M1004" i="1"/>
  <c r="N1004" i="1"/>
  <c r="O1004" i="1"/>
  <c r="P1004" i="1"/>
  <c r="Q1004" i="1"/>
  <c r="V1004" i="1"/>
  <c r="W1004" i="1"/>
  <c r="AE1004" i="1"/>
  <c r="AF1004" i="1"/>
  <c r="AL1004" i="1"/>
  <c r="AM1004" i="1"/>
  <c r="AS1004" i="1"/>
  <c r="AT1004" i="1"/>
  <c r="AZ1004" i="1"/>
  <c r="BB1004" i="1"/>
  <c r="BD1004" i="1"/>
  <c r="BG1004" i="1"/>
  <c r="BH1004" i="1"/>
  <c r="BJ1004" i="1"/>
  <c r="J1005" i="1"/>
  <c r="K1005" i="1"/>
  <c r="L1005" i="1"/>
  <c r="M1005" i="1"/>
  <c r="N1005" i="1"/>
  <c r="O1005" i="1"/>
  <c r="P1005" i="1"/>
  <c r="Q1005" i="1"/>
  <c r="V1005" i="1"/>
  <c r="W1005" i="1"/>
  <c r="AE1005" i="1"/>
  <c r="AF1005" i="1"/>
  <c r="AL1005" i="1"/>
  <c r="AM1005" i="1"/>
  <c r="AS1005" i="1"/>
  <c r="AT1005" i="1"/>
  <c r="AZ1005" i="1"/>
  <c r="BB1005" i="1"/>
  <c r="BD1005" i="1"/>
  <c r="BG1005" i="1"/>
  <c r="BH1005" i="1"/>
  <c r="BJ1005" i="1"/>
  <c r="J1006" i="1"/>
  <c r="K1006" i="1"/>
  <c r="L1006" i="1"/>
  <c r="M1006" i="1"/>
  <c r="N1006" i="1"/>
  <c r="O1006" i="1"/>
  <c r="P1006" i="1"/>
  <c r="Q1006" i="1"/>
  <c r="V1006" i="1"/>
  <c r="W1006" i="1"/>
  <c r="AE1006" i="1"/>
  <c r="AF1006" i="1"/>
  <c r="AL1006" i="1"/>
  <c r="AM1006" i="1"/>
  <c r="AS1006" i="1"/>
  <c r="AT1006" i="1"/>
  <c r="AZ1006" i="1"/>
  <c r="BB1006" i="1"/>
  <c r="BD1006" i="1"/>
  <c r="BE1006" i="1" s="1"/>
  <c r="BG1006" i="1"/>
  <c r="BH1006" i="1"/>
  <c r="BJ1006" i="1"/>
  <c r="J1007" i="1"/>
  <c r="K1007" i="1"/>
  <c r="L1007" i="1"/>
  <c r="M1007" i="1"/>
  <c r="N1007" i="1"/>
  <c r="O1007" i="1"/>
  <c r="P1007" i="1"/>
  <c r="Q1007" i="1"/>
  <c r="V1007" i="1"/>
  <c r="W1007" i="1"/>
  <c r="AE1007" i="1"/>
  <c r="AF1007" i="1"/>
  <c r="AL1007" i="1"/>
  <c r="AM1007" i="1"/>
  <c r="AS1007" i="1"/>
  <c r="AT1007" i="1"/>
  <c r="AZ1007" i="1"/>
  <c r="BB1007" i="1"/>
  <c r="BD1007" i="1"/>
  <c r="BG1007" i="1"/>
  <c r="BH1007" i="1"/>
  <c r="BJ1007" i="1"/>
  <c r="J1008" i="1"/>
  <c r="K1008" i="1"/>
  <c r="L1008" i="1"/>
  <c r="M1008" i="1"/>
  <c r="N1008" i="1"/>
  <c r="O1008" i="1"/>
  <c r="P1008" i="1"/>
  <c r="Q1008" i="1"/>
  <c r="V1008" i="1"/>
  <c r="W1008" i="1"/>
  <c r="AE1008" i="1"/>
  <c r="AF1008" i="1"/>
  <c r="AL1008" i="1"/>
  <c r="AM1008" i="1"/>
  <c r="AS1008" i="1"/>
  <c r="AT1008" i="1"/>
  <c r="AZ1008" i="1"/>
  <c r="BB1008" i="1"/>
  <c r="BD1008" i="1"/>
  <c r="BG1008" i="1"/>
  <c r="BH1008" i="1"/>
  <c r="BJ1008" i="1"/>
  <c r="J1009" i="1"/>
  <c r="K1009" i="1"/>
  <c r="L1009" i="1"/>
  <c r="M1009" i="1"/>
  <c r="N1009" i="1"/>
  <c r="O1009" i="1"/>
  <c r="P1009" i="1"/>
  <c r="Q1009" i="1"/>
  <c r="V1009" i="1"/>
  <c r="W1009" i="1"/>
  <c r="AE1009" i="1"/>
  <c r="AF1009" i="1"/>
  <c r="AL1009" i="1"/>
  <c r="AM1009" i="1"/>
  <c r="AS1009" i="1"/>
  <c r="AT1009" i="1"/>
  <c r="AZ1009" i="1"/>
  <c r="BB1009" i="1"/>
  <c r="BD1009" i="1"/>
  <c r="BG1009" i="1"/>
  <c r="BH1009" i="1"/>
  <c r="BJ1009" i="1"/>
  <c r="J1010" i="1"/>
  <c r="K1010" i="1"/>
  <c r="L1010" i="1"/>
  <c r="M1010" i="1"/>
  <c r="N1010" i="1"/>
  <c r="O1010" i="1"/>
  <c r="P1010" i="1"/>
  <c r="Q1010" i="1"/>
  <c r="V1010" i="1"/>
  <c r="W1010" i="1"/>
  <c r="AE1010" i="1"/>
  <c r="AF1010" i="1"/>
  <c r="AL1010" i="1"/>
  <c r="AM1010" i="1"/>
  <c r="AS1010" i="1"/>
  <c r="AT1010" i="1"/>
  <c r="AZ1010" i="1"/>
  <c r="BB1010" i="1"/>
  <c r="BC1010" i="1" s="1"/>
  <c r="BD1010" i="1"/>
  <c r="BG1010" i="1"/>
  <c r="BH1010" i="1"/>
  <c r="BJ1010" i="1"/>
  <c r="J1011" i="1"/>
  <c r="K1011" i="1"/>
  <c r="L1011" i="1"/>
  <c r="M1011" i="1"/>
  <c r="N1011" i="1"/>
  <c r="O1011" i="1"/>
  <c r="P1011" i="1"/>
  <c r="Q1011" i="1"/>
  <c r="V1011" i="1"/>
  <c r="W1011" i="1"/>
  <c r="AE1011" i="1"/>
  <c r="AF1011" i="1"/>
  <c r="AL1011" i="1"/>
  <c r="AM1011" i="1"/>
  <c r="AS1011" i="1"/>
  <c r="AT1011" i="1"/>
  <c r="AZ1011" i="1"/>
  <c r="BB1011" i="1"/>
  <c r="BD1011" i="1"/>
  <c r="BG1011" i="1"/>
  <c r="BH1011" i="1"/>
  <c r="BJ1011" i="1"/>
  <c r="J1012" i="1"/>
  <c r="K1012" i="1"/>
  <c r="L1012" i="1"/>
  <c r="M1012" i="1"/>
  <c r="N1012" i="1"/>
  <c r="O1012" i="1"/>
  <c r="P1012" i="1"/>
  <c r="Q1012" i="1"/>
  <c r="V1012" i="1"/>
  <c r="W1012" i="1"/>
  <c r="AE1012" i="1"/>
  <c r="AF1012" i="1"/>
  <c r="AL1012" i="1"/>
  <c r="AM1012" i="1"/>
  <c r="AS1012" i="1"/>
  <c r="AT1012" i="1"/>
  <c r="AZ1012" i="1"/>
  <c r="BB1012" i="1"/>
  <c r="BD1012" i="1"/>
  <c r="BG1012" i="1"/>
  <c r="BH1012" i="1"/>
  <c r="BJ1012" i="1"/>
  <c r="J1013" i="1"/>
  <c r="K1013" i="1"/>
  <c r="L1013" i="1"/>
  <c r="M1013" i="1"/>
  <c r="N1013" i="1"/>
  <c r="O1013" i="1"/>
  <c r="P1013" i="1"/>
  <c r="Q1013" i="1"/>
  <c r="V1013" i="1"/>
  <c r="W1013" i="1"/>
  <c r="AE1013" i="1"/>
  <c r="AF1013" i="1"/>
  <c r="AI1013" i="1" s="1"/>
  <c r="AL1013" i="1"/>
  <c r="AM1013" i="1"/>
  <c r="AS1013" i="1"/>
  <c r="AT1013" i="1"/>
  <c r="AZ1013" i="1"/>
  <c r="BB1013" i="1"/>
  <c r="BD1013" i="1"/>
  <c r="BG1013" i="1"/>
  <c r="BH1013" i="1"/>
  <c r="BJ1013" i="1"/>
  <c r="J1014" i="1"/>
  <c r="K1014" i="1"/>
  <c r="L1014" i="1"/>
  <c r="M1014" i="1"/>
  <c r="N1014" i="1"/>
  <c r="O1014" i="1"/>
  <c r="P1014" i="1"/>
  <c r="Q1014" i="1"/>
  <c r="V1014" i="1"/>
  <c r="W1014" i="1"/>
  <c r="AE1014" i="1"/>
  <c r="AF1014" i="1"/>
  <c r="AL1014" i="1"/>
  <c r="AM1014" i="1"/>
  <c r="AS1014" i="1"/>
  <c r="AT1014" i="1"/>
  <c r="AY1014" i="1" s="1"/>
  <c r="AZ1014" i="1"/>
  <c r="BB1014" i="1"/>
  <c r="BD1014" i="1"/>
  <c r="BG1014" i="1"/>
  <c r="BH1014" i="1"/>
  <c r="BJ1014" i="1"/>
  <c r="J1015" i="1"/>
  <c r="K1015" i="1"/>
  <c r="L1015" i="1"/>
  <c r="M1015" i="1"/>
  <c r="N1015" i="1"/>
  <c r="O1015" i="1"/>
  <c r="P1015" i="1"/>
  <c r="Q1015" i="1"/>
  <c r="V1015" i="1"/>
  <c r="W1015" i="1"/>
  <c r="AE1015" i="1"/>
  <c r="AF1015" i="1"/>
  <c r="AL1015" i="1"/>
  <c r="AM1015" i="1"/>
  <c r="AS1015" i="1"/>
  <c r="AT1015" i="1"/>
  <c r="AZ1015" i="1"/>
  <c r="BB1015" i="1"/>
  <c r="BD1015" i="1"/>
  <c r="BG1015" i="1"/>
  <c r="BH1015" i="1"/>
  <c r="BJ1015" i="1"/>
  <c r="J1016" i="1"/>
  <c r="K1016" i="1"/>
  <c r="L1016" i="1"/>
  <c r="M1016" i="1"/>
  <c r="N1016" i="1"/>
  <c r="O1016" i="1"/>
  <c r="P1016" i="1"/>
  <c r="Q1016" i="1"/>
  <c r="V1016" i="1"/>
  <c r="W1016" i="1"/>
  <c r="AE1016" i="1"/>
  <c r="AF1016" i="1"/>
  <c r="AL1016" i="1"/>
  <c r="AO1016" i="1" s="1"/>
  <c r="AM1016" i="1"/>
  <c r="AS1016" i="1"/>
  <c r="AT1016" i="1"/>
  <c r="AZ1016" i="1"/>
  <c r="BB1016" i="1"/>
  <c r="BD1016" i="1"/>
  <c r="BG1016" i="1"/>
  <c r="BH1016" i="1"/>
  <c r="BJ1016" i="1"/>
  <c r="J1017" i="1"/>
  <c r="K1017" i="1"/>
  <c r="L1017" i="1"/>
  <c r="M1017" i="1"/>
  <c r="N1017" i="1"/>
  <c r="O1017" i="1"/>
  <c r="P1017" i="1"/>
  <c r="Q1017" i="1"/>
  <c r="V1017" i="1"/>
  <c r="W1017" i="1"/>
  <c r="AE1017" i="1"/>
  <c r="AF1017" i="1"/>
  <c r="AG1017" i="1" s="1"/>
  <c r="AL1017" i="1"/>
  <c r="AM1017" i="1"/>
  <c r="AS1017" i="1"/>
  <c r="AT1017" i="1"/>
  <c r="AZ1017" i="1"/>
  <c r="BB1017" i="1"/>
  <c r="BD1017" i="1"/>
  <c r="BG1017" i="1"/>
  <c r="BH1017" i="1"/>
  <c r="BJ1017" i="1"/>
  <c r="J1018" i="1"/>
  <c r="K1018" i="1"/>
  <c r="L1018" i="1"/>
  <c r="M1018" i="1"/>
  <c r="N1018" i="1"/>
  <c r="O1018" i="1"/>
  <c r="P1018" i="1"/>
  <c r="Q1018" i="1"/>
  <c r="V1018" i="1"/>
  <c r="W1018" i="1"/>
  <c r="AE1018" i="1"/>
  <c r="AF1018" i="1"/>
  <c r="AL1018" i="1"/>
  <c r="AM1018" i="1"/>
  <c r="AO1018" i="1" s="1"/>
  <c r="AS1018" i="1"/>
  <c r="AT1018" i="1"/>
  <c r="AZ1018" i="1"/>
  <c r="BB1018" i="1"/>
  <c r="BD1018" i="1"/>
  <c r="BG1018" i="1"/>
  <c r="BH1018" i="1"/>
  <c r="BJ1018" i="1"/>
  <c r="J1019" i="1"/>
  <c r="K1019" i="1"/>
  <c r="L1019" i="1"/>
  <c r="M1019" i="1"/>
  <c r="N1019" i="1"/>
  <c r="O1019" i="1"/>
  <c r="P1019" i="1"/>
  <c r="Q1019" i="1"/>
  <c r="V1019" i="1"/>
  <c r="W1019" i="1"/>
  <c r="AE1019" i="1"/>
  <c r="AF1019" i="1"/>
  <c r="AL1019" i="1"/>
  <c r="AM1019" i="1"/>
  <c r="AS1019" i="1"/>
  <c r="AT1019" i="1"/>
  <c r="AZ1019" i="1"/>
  <c r="BB1019" i="1"/>
  <c r="BD1019" i="1"/>
  <c r="BG1019" i="1"/>
  <c r="BH1019" i="1"/>
  <c r="BJ1019" i="1"/>
  <c r="J1020" i="1"/>
  <c r="K1020" i="1"/>
  <c r="L1020" i="1"/>
  <c r="M1020" i="1"/>
  <c r="N1020" i="1"/>
  <c r="O1020" i="1"/>
  <c r="P1020" i="1"/>
  <c r="Q1020" i="1"/>
  <c r="V1020" i="1"/>
  <c r="W1020" i="1"/>
  <c r="AE1020" i="1"/>
  <c r="AF1020" i="1"/>
  <c r="AL1020" i="1"/>
  <c r="AM1020" i="1"/>
  <c r="AS1020" i="1"/>
  <c r="AT1020" i="1"/>
  <c r="AZ1020" i="1"/>
  <c r="BB1020" i="1"/>
  <c r="BD1020" i="1"/>
  <c r="BG1020" i="1"/>
  <c r="BH1020" i="1"/>
  <c r="BJ1020" i="1"/>
  <c r="J1021" i="1"/>
  <c r="K1021" i="1"/>
  <c r="L1021" i="1"/>
  <c r="M1021" i="1"/>
  <c r="N1021" i="1"/>
  <c r="O1021" i="1"/>
  <c r="P1021" i="1"/>
  <c r="Q1021" i="1"/>
  <c r="V1021" i="1"/>
  <c r="W1021" i="1"/>
  <c r="AE1021" i="1"/>
  <c r="AF1021" i="1"/>
  <c r="AL1021" i="1"/>
  <c r="AM1021" i="1"/>
  <c r="AS1021" i="1"/>
  <c r="AT1021" i="1"/>
  <c r="AZ1021" i="1"/>
  <c r="BB1021" i="1"/>
  <c r="BD1021" i="1"/>
  <c r="BG1021" i="1"/>
  <c r="BH1021" i="1"/>
  <c r="BJ1021" i="1"/>
  <c r="J1022" i="1"/>
  <c r="K1022" i="1"/>
  <c r="L1022" i="1"/>
  <c r="M1022" i="1"/>
  <c r="N1022" i="1"/>
  <c r="O1022" i="1"/>
  <c r="P1022" i="1"/>
  <c r="Q1022" i="1"/>
  <c r="V1022" i="1"/>
  <c r="W1022" i="1"/>
  <c r="AE1022" i="1"/>
  <c r="AF1022" i="1"/>
  <c r="AL1022" i="1"/>
  <c r="AM1022" i="1"/>
  <c r="AS1022" i="1"/>
  <c r="AT1022" i="1"/>
  <c r="AZ1022" i="1"/>
  <c r="BB1022" i="1"/>
  <c r="BD1022" i="1"/>
  <c r="BG1022" i="1"/>
  <c r="BH1022" i="1"/>
  <c r="BJ1022" i="1"/>
  <c r="J1023" i="1"/>
  <c r="K1023" i="1"/>
  <c r="L1023" i="1"/>
  <c r="M1023" i="1"/>
  <c r="N1023" i="1"/>
  <c r="O1023" i="1"/>
  <c r="P1023" i="1"/>
  <c r="Q1023" i="1"/>
  <c r="V1023" i="1"/>
  <c r="W1023" i="1"/>
  <c r="AE1023" i="1"/>
  <c r="AF1023" i="1"/>
  <c r="AL1023" i="1"/>
  <c r="AM1023" i="1"/>
  <c r="AS1023" i="1"/>
  <c r="AT1023" i="1"/>
  <c r="AZ1023" i="1"/>
  <c r="BB1023" i="1"/>
  <c r="BD1023" i="1"/>
  <c r="BG1023" i="1"/>
  <c r="BH1023" i="1"/>
  <c r="BJ1023" i="1"/>
  <c r="J1024" i="1"/>
  <c r="K1024" i="1"/>
  <c r="L1024" i="1"/>
  <c r="M1024" i="1"/>
  <c r="N1024" i="1"/>
  <c r="O1024" i="1"/>
  <c r="P1024" i="1"/>
  <c r="Q1024" i="1"/>
  <c r="V1024" i="1"/>
  <c r="W1024" i="1"/>
  <c r="AE1024" i="1"/>
  <c r="AF1024" i="1"/>
  <c r="AL1024" i="1"/>
  <c r="AM1024" i="1"/>
  <c r="AS1024" i="1"/>
  <c r="AT1024" i="1"/>
  <c r="AZ1024" i="1"/>
  <c r="BB1024" i="1"/>
  <c r="BD1024" i="1"/>
  <c r="BE1024" i="1" s="1"/>
  <c r="BG1024" i="1"/>
  <c r="BH1024" i="1"/>
  <c r="BJ1024" i="1"/>
  <c r="J1025" i="1"/>
  <c r="K1025" i="1"/>
  <c r="L1025" i="1"/>
  <c r="M1025" i="1"/>
  <c r="N1025" i="1"/>
  <c r="O1025" i="1"/>
  <c r="P1025" i="1"/>
  <c r="Q1025" i="1"/>
  <c r="V1025" i="1"/>
  <c r="W1025" i="1"/>
  <c r="AE1025" i="1"/>
  <c r="AF1025" i="1"/>
  <c r="AL1025" i="1"/>
  <c r="AM1025" i="1"/>
  <c r="AS1025" i="1"/>
  <c r="AT1025" i="1"/>
  <c r="AZ1025" i="1"/>
  <c r="BB1025" i="1"/>
  <c r="BD1025" i="1"/>
  <c r="BG1025" i="1"/>
  <c r="BH1025" i="1"/>
  <c r="BJ1025" i="1"/>
  <c r="J1026" i="1"/>
  <c r="K1026" i="1"/>
  <c r="L1026" i="1"/>
  <c r="M1026" i="1"/>
  <c r="N1026" i="1"/>
  <c r="O1026" i="1"/>
  <c r="P1026" i="1"/>
  <c r="Q1026" i="1"/>
  <c r="V1026" i="1"/>
  <c r="W1026" i="1"/>
  <c r="AE1026" i="1"/>
  <c r="AF1026" i="1"/>
  <c r="AL1026" i="1"/>
  <c r="AM1026" i="1"/>
  <c r="AS1026" i="1"/>
  <c r="AT1026" i="1"/>
  <c r="AZ1026" i="1"/>
  <c r="BB1026" i="1"/>
  <c r="BD1026" i="1"/>
  <c r="BG1026" i="1"/>
  <c r="BH1026" i="1"/>
  <c r="BJ1026" i="1"/>
  <c r="J1027" i="1"/>
  <c r="K1027" i="1"/>
  <c r="L1027" i="1"/>
  <c r="M1027" i="1"/>
  <c r="N1027" i="1"/>
  <c r="O1027" i="1"/>
  <c r="P1027" i="1"/>
  <c r="Q1027" i="1"/>
  <c r="V1027" i="1"/>
  <c r="W1027" i="1"/>
  <c r="AE1027" i="1"/>
  <c r="AF1027" i="1"/>
  <c r="AL1027" i="1"/>
  <c r="AM1027" i="1"/>
  <c r="AS1027" i="1"/>
  <c r="AT1027" i="1"/>
  <c r="AZ1027" i="1"/>
  <c r="BB1027" i="1"/>
  <c r="BD1027" i="1"/>
  <c r="BG1027" i="1"/>
  <c r="BH1027" i="1"/>
  <c r="BJ1027" i="1"/>
  <c r="J1028" i="1"/>
  <c r="K1028" i="1"/>
  <c r="L1028" i="1"/>
  <c r="M1028" i="1"/>
  <c r="N1028" i="1"/>
  <c r="O1028" i="1"/>
  <c r="P1028" i="1"/>
  <c r="Q1028" i="1"/>
  <c r="V1028" i="1"/>
  <c r="W1028" i="1"/>
  <c r="AE1028" i="1"/>
  <c r="AF1028" i="1"/>
  <c r="AL1028" i="1"/>
  <c r="AM1028" i="1"/>
  <c r="AS1028" i="1"/>
  <c r="AT1028" i="1"/>
  <c r="AZ1028" i="1"/>
  <c r="BB1028" i="1"/>
  <c r="BD1028" i="1"/>
  <c r="BG1028" i="1"/>
  <c r="BH1028" i="1"/>
  <c r="BJ1028" i="1"/>
  <c r="J1029" i="1"/>
  <c r="K1029" i="1"/>
  <c r="L1029" i="1"/>
  <c r="M1029" i="1"/>
  <c r="N1029" i="1"/>
  <c r="O1029" i="1"/>
  <c r="P1029" i="1"/>
  <c r="Q1029" i="1"/>
  <c r="V1029" i="1"/>
  <c r="W1029" i="1"/>
  <c r="AE1029" i="1"/>
  <c r="AF1029" i="1"/>
  <c r="AL1029" i="1"/>
  <c r="AM1029" i="1"/>
  <c r="AS1029" i="1"/>
  <c r="AT1029" i="1"/>
  <c r="AZ1029" i="1"/>
  <c r="BB1029" i="1"/>
  <c r="BD1029" i="1"/>
  <c r="BG1029" i="1"/>
  <c r="BH1029" i="1"/>
  <c r="BJ1029" i="1"/>
  <c r="BK1029" i="1" s="1"/>
  <c r="J1030" i="1"/>
  <c r="K1030" i="1"/>
  <c r="L1030" i="1"/>
  <c r="M1030" i="1"/>
  <c r="N1030" i="1"/>
  <c r="O1030" i="1"/>
  <c r="P1030" i="1"/>
  <c r="Q1030" i="1"/>
  <c r="V1030" i="1"/>
  <c r="W1030" i="1"/>
  <c r="AE1030" i="1"/>
  <c r="AF1030" i="1"/>
  <c r="AL1030" i="1"/>
  <c r="AM1030" i="1"/>
  <c r="AS1030" i="1"/>
  <c r="AT1030" i="1"/>
  <c r="AZ1030" i="1"/>
  <c r="BB1030" i="1"/>
  <c r="BD1030" i="1"/>
  <c r="BG1030" i="1"/>
  <c r="BH1030" i="1"/>
  <c r="BJ1030" i="1"/>
  <c r="J1031" i="1"/>
  <c r="K1031" i="1"/>
  <c r="L1031" i="1"/>
  <c r="M1031" i="1"/>
  <c r="N1031" i="1"/>
  <c r="O1031" i="1"/>
  <c r="P1031" i="1"/>
  <c r="Q1031" i="1"/>
  <c r="V1031" i="1"/>
  <c r="W1031" i="1"/>
  <c r="X1031" i="1" s="1"/>
  <c r="AE1031" i="1"/>
  <c r="AF1031" i="1"/>
  <c r="AL1031" i="1"/>
  <c r="AM1031" i="1"/>
  <c r="AS1031" i="1"/>
  <c r="AT1031" i="1"/>
  <c r="AZ1031" i="1"/>
  <c r="BB1031" i="1"/>
  <c r="BD1031" i="1"/>
  <c r="BE1031" i="1" s="1"/>
  <c r="BG1031" i="1"/>
  <c r="BH1031" i="1"/>
  <c r="BJ1031" i="1"/>
  <c r="J1032" i="1"/>
  <c r="K1032" i="1"/>
  <c r="L1032" i="1"/>
  <c r="M1032" i="1"/>
  <c r="N1032" i="1"/>
  <c r="O1032" i="1"/>
  <c r="P1032" i="1"/>
  <c r="Q1032" i="1"/>
  <c r="V1032" i="1"/>
  <c r="W1032" i="1"/>
  <c r="AE1032" i="1"/>
  <c r="AF1032" i="1"/>
  <c r="AL1032" i="1"/>
  <c r="AM1032" i="1"/>
  <c r="AS1032" i="1"/>
  <c r="AT1032" i="1"/>
  <c r="AZ1032" i="1"/>
  <c r="BB1032" i="1"/>
  <c r="BD1032" i="1"/>
  <c r="BG1032" i="1"/>
  <c r="BH1032" i="1"/>
  <c r="BJ1032" i="1"/>
  <c r="J1033" i="1"/>
  <c r="K1033" i="1"/>
  <c r="L1033" i="1"/>
  <c r="M1033" i="1"/>
  <c r="N1033" i="1"/>
  <c r="O1033" i="1"/>
  <c r="P1033" i="1"/>
  <c r="Q1033" i="1"/>
  <c r="V1033" i="1"/>
  <c r="W1033" i="1"/>
  <c r="AE1033" i="1"/>
  <c r="AF1033" i="1"/>
  <c r="AL1033" i="1"/>
  <c r="AM1033" i="1"/>
  <c r="AS1033" i="1"/>
  <c r="AT1033" i="1"/>
  <c r="AZ1033" i="1"/>
  <c r="BB1033" i="1"/>
  <c r="BD1033" i="1"/>
  <c r="BG1033" i="1"/>
  <c r="BH1033" i="1"/>
  <c r="BJ1033" i="1"/>
  <c r="J1034" i="1"/>
  <c r="K1034" i="1"/>
  <c r="L1034" i="1"/>
  <c r="M1034" i="1"/>
  <c r="N1034" i="1"/>
  <c r="O1034" i="1"/>
  <c r="P1034" i="1"/>
  <c r="Q1034" i="1"/>
  <c r="V1034" i="1"/>
  <c r="W1034" i="1"/>
  <c r="AE1034" i="1"/>
  <c r="AF1034" i="1"/>
  <c r="AL1034" i="1"/>
  <c r="AM1034" i="1"/>
  <c r="AS1034" i="1"/>
  <c r="AT1034" i="1"/>
  <c r="AZ1034" i="1"/>
  <c r="BB1034" i="1"/>
  <c r="BD1034" i="1"/>
  <c r="BG1034" i="1"/>
  <c r="BH1034" i="1"/>
  <c r="BJ1034" i="1"/>
  <c r="J1035" i="1"/>
  <c r="K1035" i="1"/>
  <c r="L1035" i="1"/>
  <c r="M1035" i="1"/>
  <c r="N1035" i="1"/>
  <c r="O1035" i="1"/>
  <c r="P1035" i="1"/>
  <c r="Q1035" i="1"/>
  <c r="V1035" i="1"/>
  <c r="W1035" i="1"/>
  <c r="AE1035" i="1"/>
  <c r="AF1035" i="1"/>
  <c r="AL1035" i="1"/>
  <c r="AM1035" i="1"/>
  <c r="AS1035" i="1"/>
  <c r="AT1035" i="1"/>
  <c r="AZ1035" i="1"/>
  <c r="BB1035" i="1"/>
  <c r="BD1035" i="1"/>
  <c r="BG1035" i="1"/>
  <c r="BH1035" i="1"/>
  <c r="BJ1035" i="1"/>
  <c r="J1036" i="1"/>
  <c r="K1036" i="1"/>
  <c r="L1036" i="1"/>
  <c r="M1036" i="1"/>
  <c r="N1036" i="1"/>
  <c r="O1036" i="1"/>
  <c r="P1036" i="1"/>
  <c r="Q1036" i="1"/>
  <c r="V1036" i="1"/>
  <c r="W1036" i="1"/>
  <c r="AE1036" i="1"/>
  <c r="AF1036" i="1"/>
  <c r="AL1036" i="1"/>
  <c r="AM1036" i="1"/>
  <c r="AS1036" i="1"/>
  <c r="AT1036" i="1"/>
  <c r="AZ1036" i="1"/>
  <c r="BB1036" i="1"/>
  <c r="BD1036" i="1"/>
  <c r="BG1036" i="1"/>
  <c r="BH1036" i="1"/>
  <c r="BJ1036" i="1"/>
  <c r="J1037" i="1"/>
  <c r="K1037" i="1"/>
  <c r="L1037" i="1"/>
  <c r="M1037" i="1"/>
  <c r="N1037" i="1"/>
  <c r="O1037" i="1"/>
  <c r="P1037" i="1"/>
  <c r="Q1037" i="1"/>
  <c r="V1037" i="1"/>
  <c r="W1037" i="1"/>
  <c r="AE1037" i="1"/>
  <c r="AF1037" i="1"/>
  <c r="AL1037" i="1"/>
  <c r="AM1037" i="1"/>
  <c r="AS1037" i="1"/>
  <c r="AT1037" i="1"/>
  <c r="AZ1037" i="1"/>
  <c r="BB1037" i="1"/>
  <c r="BD1037" i="1"/>
  <c r="BG1037" i="1"/>
  <c r="BH1037" i="1"/>
  <c r="BJ1037" i="1"/>
  <c r="J1038" i="1"/>
  <c r="K1038" i="1"/>
  <c r="L1038" i="1"/>
  <c r="M1038" i="1"/>
  <c r="N1038" i="1"/>
  <c r="O1038" i="1"/>
  <c r="P1038" i="1"/>
  <c r="Q1038" i="1"/>
  <c r="V1038" i="1"/>
  <c r="W1038" i="1"/>
  <c r="AE1038" i="1"/>
  <c r="AF1038" i="1"/>
  <c r="AK1038" i="1" s="1"/>
  <c r="AL1038" i="1"/>
  <c r="AM1038" i="1"/>
  <c r="AS1038" i="1"/>
  <c r="AT1038" i="1"/>
  <c r="AZ1038" i="1"/>
  <c r="BB1038" i="1"/>
  <c r="BD1038" i="1"/>
  <c r="BG1038" i="1"/>
  <c r="BH1038" i="1"/>
  <c r="BJ1038" i="1"/>
  <c r="J1039" i="1"/>
  <c r="K1039" i="1"/>
  <c r="L1039" i="1"/>
  <c r="M1039" i="1"/>
  <c r="N1039" i="1"/>
  <c r="O1039" i="1"/>
  <c r="P1039" i="1"/>
  <c r="Q1039" i="1"/>
  <c r="V1039" i="1"/>
  <c r="W1039" i="1"/>
  <c r="AE1039" i="1"/>
  <c r="AF1039" i="1"/>
  <c r="AL1039" i="1"/>
  <c r="AM1039" i="1"/>
  <c r="AO1039" i="1" s="1"/>
  <c r="AS1039" i="1"/>
  <c r="AT1039" i="1"/>
  <c r="AZ1039" i="1"/>
  <c r="BB1039" i="1"/>
  <c r="BD1039" i="1"/>
  <c r="BG1039" i="1"/>
  <c r="BH1039" i="1"/>
  <c r="BJ1039" i="1"/>
  <c r="J1040" i="1"/>
  <c r="K1040" i="1"/>
  <c r="L1040" i="1"/>
  <c r="M1040" i="1"/>
  <c r="N1040" i="1"/>
  <c r="O1040" i="1"/>
  <c r="P1040" i="1"/>
  <c r="Q1040" i="1"/>
  <c r="V1040" i="1"/>
  <c r="W1040" i="1"/>
  <c r="AE1040" i="1"/>
  <c r="AF1040" i="1"/>
  <c r="AL1040" i="1"/>
  <c r="AM1040" i="1"/>
  <c r="AS1040" i="1"/>
  <c r="AT1040" i="1"/>
  <c r="AZ1040" i="1"/>
  <c r="BB1040" i="1"/>
  <c r="BD1040" i="1"/>
  <c r="BG1040" i="1"/>
  <c r="BH1040" i="1"/>
  <c r="BJ1040" i="1"/>
  <c r="J1041" i="1"/>
  <c r="K1041" i="1"/>
  <c r="L1041" i="1"/>
  <c r="M1041" i="1"/>
  <c r="N1041" i="1"/>
  <c r="O1041" i="1"/>
  <c r="P1041" i="1"/>
  <c r="Q1041" i="1"/>
  <c r="V1041" i="1"/>
  <c r="W1041" i="1"/>
  <c r="AE1041" i="1"/>
  <c r="AF1041" i="1"/>
  <c r="AK1041" i="1" s="1"/>
  <c r="AL1041" i="1"/>
  <c r="AM1041" i="1"/>
  <c r="AS1041" i="1"/>
  <c r="AT1041" i="1"/>
  <c r="AZ1041" i="1"/>
  <c r="BB1041" i="1"/>
  <c r="BD1041" i="1"/>
  <c r="BG1041" i="1"/>
  <c r="BH1041" i="1"/>
  <c r="BJ1041" i="1"/>
  <c r="J1042" i="1"/>
  <c r="K1042" i="1"/>
  <c r="L1042" i="1"/>
  <c r="M1042" i="1"/>
  <c r="N1042" i="1"/>
  <c r="O1042" i="1"/>
  <c r="P1042" i="1"/>
  <c r="Q1042" i="1"/>
  <c r="V1042" i="1"/>
  <c r="W1042" i="1"/>
  <c r="AE1042" i="1"/>
  <c r="AF1042" i="1"/>
  <c r="AL1042" i="1"/>
  <c r="AM1042" i="1"/>
  <c r="AS1042" i="1"/>
  <c r="AT1042" i="1"/>
  <c r="AZ1042" i="1"/>
  <c r="BB1042" i="1"/>
  <c r="BD1042" i="1"/>
  <c r="BG1042" i="1"/>
  <c r="BH1042" i="1"/>
  <c r="BJ1042" i="1"/>
  <c r="J1043" i="1"/>
  <c r="K1043" i="1"/>
  <c r="L1043" i="1"/>
  <c r="M1043" i="1"/>
  <c r="N1043" i="1"/>
  <c r="O1043" i="1"/>
  <c r="P1043" i="1"/>
  <c r="Q1043" i="1"/>
  <c r="V1043" i="1"/>
  <c r="W1043" i="1"/>
  <c r="AE1043" i="1"/>
  <c r="AF1043" i="1"/>
  <c r="AK1043" i="1" s="1"/>
  <c r="AL1043" i="1"/>
  <c r="AM1043" i="1"/>
  <c r="AS1043" i="1"/>
  <c r="AT1043" i="1"/>
  <c r="AZ1043" i="1"/>
  <c r="BB1043" i="1"/>
  <c r="BD1043" i="1"/>
  <c r="BG1043" i="1"/>
  <c r="BH1043" i="1"/>
  <c r="BJ1043" i="1"/>
  <c r="J1044" i="1"/>
  <c r="K1044" i="1"/>
  <c r="L1044" i="1"/>
  <c r="M1044" i="1"/>
  <c r="N1044" i="1"/>
  <c r="O1044" i="1"/>
  <c r="P1044" i="1"/>
  <c r="Q1044" i="1"/>
  <c r="V1044" i="1"/>
  <c r="W1044" i="1"/>
  <c r="AE1044" i="1"/>
  <c r="AF1044" i="1"/>
  <c r="AL1044" i="1"/>
  <c r="AM1044" i="1"/>
  <c r="AS1044" i="1"/>
  <c r="AT1044" i="1"/>
  <c r="AZ1044" i="1"/>
  <c r="BB1044" i="1"/>
  <c r="BD1044" i="1"/>
  <c r="BG1044" i="1"/>
  <c r="BH1044" i="1"/>
  <c r="BJ1044" i="1"/>
  <c r="J1045" i="1"/>
  <c r="K1045" i="1"/>
  <c r="L1045" i="1"/>
  <c r="M1045" i="1"/>
  <c r="N1045" i="1"/>
  <c r="O1045" i="1"/>
  <c r="P1045" i="1"/>
  <c r="Q1045" i="1"/>
  <c r="V1045" i="1"/>
  <c r="W1045" i="1"/>
  <c r="AE1045" i="1"/>
  <c r="AF1045" i="1"/>
  <c r="AL1045" i="1"/>
  <c r="AM1045" i="1"/>
  <c r="AS1045" i="1"/>
  <c r="AT1045" i="1"/>
  <c r="AZ1045" i="1"/>
  <c r="BB1045" i="1"/>
  <c r="BD1045" i="1"/>
  <c r="BG1045" i="1"/>
  <c r="BH1045" i="1"/>
  <c r="BJ1045" i="1"/>
  <c r="J1046" i="1"/>
  <c r="K1046" i="1"/>
  <c r="L1046" i="1"/>
  <c r="M1046" i="1"/>
  <c r="N1046" i="1"/>
  <c r="O1046" i="1"/>
  <c r="P1046" i="1"/>
  <c r="Q1046" i="1"/>
  <c r="V1046" i="1"/>
  <c r="W1046" i="1"/>
  <c r="AE1046" i="1"/>
  <c r="AF1046" i="1"/>
  <c r="AL1046" i="1"/>
  <c r="AM1046" i="1"/>
  <c r="AS1046" i="1"/>
  <c r="AT1046" i="1"/>
  <c r="AZ1046" i="1"/>
  <c r="BB1046" i="1"/>
  <c r="BD1046" i="1"/>
  <c r="BG1046" i="1"/>
  <c r="BH1046" i="1"/>
  <c r="BJ1046" i="1"/>
  <c r="J1047" i="1"/>
  <c r="K1047" i="1"/>
  <c r="L1047" i="1"/>
  <c r="M1047" i="1"/>
  <c r="N1047" i="1"/>
  <c r="O1047" i="1"/>
  <c r="P1047" i="1"/>
  <c r="Q1047" i="1"/>
  <c r="V1047" i="1"/>
  <c r="W1047" i="1"/>
  <c r="AE1047" i="1"/>
  <c r="AF1047" i="1"/>
  <c r="AG1047" i="1" s="1"/>
  <c r="AL1047" i="1"/>
  <c r="AM1047" i="1"/>
  <c r="AS1047" i="1"/>
  <c r="AT1047" i="1"/>
  <c r="AZ1047" i="1"/>
  <c r="BB1047" i="1"/>
  <c r="BD1047" i="1"/>
  <c r="BG1047" i="1"/>
  <c r="BH1047" i="1"/>
  <c r="BJ1047" i="1"/>
  <c r="J1048" i="1"/>
  <c r="K1048" i="1"/>
  <c r="L1048" i="1"/>
  <c r="M1048" i="1"/>
  <c r="N1048" i="1"/>
  <c r="O1048" i="1"/>
  <c r="P1048" i="1"/>
  <c r="Q1048" i="1"/>
  <c r="V1048" i="1"/>
  <c r="W1048" i="1"/>
  <c r="AE1048" i="1"/>
  <c r="AF1048" i="1"/>
  <c r="AL1048" i="1"/>
  <c r="AM1048" i="1"/>
  <c r="AN1048" i="1" s="1"/>
  <c r="AS1048" i="1"/>
  <c r="AT1048" i="1"/>
  <c r="AZ1048" i="1"/>
  <c r="BB1048" i="1"/>
  <c r="BD1048" i="1"/>
  <c r="BG1048" i="1"/>
  <c r="BH1048" i="1"/>
  <c r="BJ1048" i="1"/>
  <c r="J1049" i="1"/>
  <c r="K1049" i="1"/>
  <c r="L1049" i="1"/>
  <c r="M1049" i="1"/>
  <c r="N1049" i="1"/>
  <c r="O1049" i="1"/>
  <c r="P1049" i="1"/>
  <c r="Q1049" i="1"/>
  <c r="V1049" i="1"/>
  <c r="W1049" i="1"/>
  <c r="AE1049" i="1"/>
  <c r="AF1049" i="1"/>
  <c r="AL1049" i="1"/>
  <c r="AM1049" i="1"/>
  <c r="AS1049" i="1"/>
  <c r="AT1049" i="1"/>
  <c r="AZ1049" i="1"/>
  <c r="BB1049" i="1"/>
  <c r="BD1049" i="1"/>
  <c r="BG1049" i="1"/>
  <c r="BH1049" i="1"/>
  <c r="BJ1049" i="1"/>
  <c r="J1050" i="1"/>
  <c r="K1050" i="1"/>
  <c r="L1050" i="1"/>
  <c r="M1050" i="1"/>
  <c r="N1050" i="1"/>
  <c r="O1050" i="1"/>
  <c r="P1050" i="1"/>
  <c r="Q1050" i="1"/>
  <c r="V1050" i="1"/>
  <c r="W1050" i="1"/>
  <c r="AE1050" i="1"/>
  <c r="AF1050" i="1"/>
  <c r="AL1050" i="1"/>
  <c r="AM1050" i="1"/>
  <c r="AS1050" i="1"/>
  <c r="AT1050" i="1"/>
  <c r="AZ1050" i="1"/>
  <c r="BB1050" i="1"/>
  <c r="BD1050" i="1"/>
  <c r="BG1050" i="1"/>
  <c r="BH1050" i="1"/>
  <c r="BJ1050" i="1"/>
  <c r="J1051" i="1"/>
  <c r="K1051" i="1"/>
  <c r="L1051" i="1"/>
  <c r="M1051" i="1"/>
  <c r="N1051" i="1"/>
  <c r="O1051" i="1"/>
  <c r="P1051" i="1"/>
  <c r="Q1051" i="1"/>
  <c r="V1051" i="1"/>
  <c r="W1051" i="1"/>
  <c r="AE1051" i="1"/>
  <c r="AF1051" i="1"/>
  <c r="AL1051" i="1"/>
  <c r="AM1051" i="1"/>
  <c r="AS1051" i="1"/>
  <c r="AT1051" i="1"/>
  <c r="AZ1051" i="1"/>
  <c r="BB1051" i="1"/>
  <c r="BD1051" i="1"/>
  <c r="BG1051" i="1"/>
  <c r="BH1051" i="1"/>
  <c r="BJ1051" i="1"/>
  <c r="J1052" i="1"/>
  <c r="K1052" i="1"/>
  <c r="L1052" i="1"/>
  <c r="M1052" i="1"/>
  <c r="N1052" i="1"/>
  <c r="O1052" i="1"/>
  <c r="P1052" i="1"/>
  <c r="Q1052" i="1"/>
  <c r="V1052" i="1"/>
  <c r="W1052" i="1"/>
  <c r="AE1052" i="1"/>
  <c r="AF1052" i="1"/>
  <c r="AL1052" i="1"/>
  <c r="AM1052" i="1"/>
  <c r="AS1052" i="1"/>
  <c r="AT1052" i="1"/>
  <c r="AZ1052" i="1"/>
  <c r="BB1052" i="1"/>
  <c r="BD1052" i="1"/>
  <c r="BG1052" i="1"/>
  <c r="BH1052" i="1"/>
  <c r="BJ1052" i="1"/>
  <c r="J1053" i="1"/>
  <c r="K1053" i="1"/>
  <c r="L1053" i="1"/>
  <c r="M1053" i="1"/>
  <c r="N1053" i="1"/>
  <c r="O1053" i="1"/>
  <c r="P1053" i="1"/>
  <c r="Q1053" i="1"/>
  <c r="V1053" i="1"/>
  <c r="W1053" i="1"/>
  <c r="AE1053" i="1"/>
  <c r="AF1053" i="1"/>
  <c r="AL1053" i="1"/>
  <c r="AM1053" i="1"/>
  <c r="AS1053" i="1"/>
  <c r="AT1053" i="1"/>
  <c r="AZ1053" i="1"/>
  <c r="BB1053" i="1"/>
  <c r="BD1053" i="1"/>
  <c r="BG1053" i="1"/>
  <c r="BH1053" i="1"/>
  <c r="BJ1053" i="1"/>
  <c r="J1054" i="1"/>
  <c r="K1054" i="1"/>
  <c r="L1054" i="1"/>
  <c r="M1054" i="1"/>
  <c r="N1054" i="1"/>
  <c r="O1054" i="1"/>
  <c r="P1054" i="1"/>
  <c r="Q1054" i="1"/>
  <c r="V1054" i="1"/>
  <c r="W1054" i="1"/>
  <c r="AE1054" i="1"/>
  <c r="AF1054" i="1"/>
  <c r="AL1054" i="1"/>
  <c r="AM1054" i="1"/>
  <c r="AS1054" i="1"/>
  <c r="AT1054" i="1"/>
  <c r="AZ1054" i="1"/>
  <c r="BB1054" i="1"/>
  <c r="BC1054" i="1" s="1"/>
  <c r="BD1054" i="1"/>
  <c r="BG1054" i="1"/>
  <c r="BH1054" i="1"/>
  <c r="BJ1054" i="1"/>
  <c r="J1055" i="1"/>
  <c r="K1055" i="1"/>
  <c r="L1055" i="1"/>
  <c r="M1055" i="1"/>
  <c r="N1055" i="1"/>
  <c r="O1055" i="1"/>
  <c r="P1055" i="1"/>
  <c r="Q1055" i="1"/>
  <c r="V1055" i="1"/>
  <c r="W1055" i="1"/>
  <c r="AE1055" i="1"/>
  <c r="AF1055" i="1"/>
  <c r="AL1055" i="1"/>
  <c r="AM1055" i="1"/>
  <c r="AN1055" i="1" s="1"/>
  <c r="AS1055" i="1"/>
  <c r="AT1055" i="1"/>
  <c r="AZ1055" i="1"/>
  <c r="BB1055" i="1"/>
  <c r="BD1055" i="1"/>
  <c r="BG1055" i="1"/>
  <c r="BH1055" i="1"/>
  <c r="BJ1055" i="1"/>
  <c r="J1056" i="1"/>
  <c r="K1056" i="1"/>
  <c r="L1056" i="1"/>
  <c r="M1056" i="1"/>
  <c r="N1056" i="1"/>
  <c r="O1056" i="1"/>
  <c r="P1056" i="1"/>
  <c r="Q1056" i="1"/>
  <c r="V1056" i="1"/>
  <c r="W1056" i="1"/>
  <c r="AE1056" i="1"/>
  <c r="AF1056" i="1"/>
  <c r="AL1056" i="1"/>
  <c r="AM1056" i="1"/>
  <c r="AS1056" i="1"/>
  <c r="AT1056" i="1"/>
  <c r="AZ1056" i="1"/>
  <c r="BB1056" i="1"/>
  <c r="BD1056" i="1"/>
  <c r="BE1056" i="1" s="1"/>
  <c r="BG1056" i="1"/>
  <c r="BH1056" i="1"/>
  <c r="BJ1056" i="1"/>
  <c r="J1057" i="1"/>
  <c r="K1057" i="1"/>
  <c r="L1057" i="1"/>
  <c r="M1057" i="1"/>
  <c r="N1057" i="1"/>
  <c r="O1057" i="1"/>
  <c r="P1057" i="1"/>
  <c r="Q1057" i="1"/>
  <c r="V1057" i="1"/>
  <c r="W1057" i="1"/>
  <c r="AE1057" i="1"/>
  <c r="AF1057" i="1"/>
  <c r="AL1057" i="1"/>
  <c r="AM1057" i="1"/>
  <c r="AS1057" i="1"/>
  <c r="AT1057" i="1"/>
  <c r="AZ1057" i="1"/>
  <c r="BB1057" i="1"/>
  <c r="BD1057" i="1"/>
  <c r="BG1057" i="1"/>
  <c r="BH1057" i="1"/>
  <c r="BJ1057" i="1"/>
  <c r="J1058" i="1"/>
  <c r="K1058" i="1"/>
  <c r="L1058" i="1"/>
  <c r="M1058" i="1"/>
  <c r="N1058" i="1"/>
  <c r="O1058" i="1"/>
  <c r="P1058" i="1"/>
  <c r="Q1058" i="1"/>
  <c r="V1058" i="1"/>
  <c r="W1058" i="1"/>
  <c r="AE1058" i="1"/>
  <c r="AF1058" i="1"/>
  <c r="AL1058" i="1"/>
  <c r="AM1058" i="1"/>
  <c r="AS1058" i="1"/>
  <c r="AT1058" i="1"/>
  <c r="AZ1058" i="1"/>
  <c r="BB1058" i="1"/>
  <c r="BD1058" i="1"/>
  <c r="BG1058" i="1"/>
  <c r="BH1058" i="1"/>
  <c r="BJ1058" i="1"/>
  <c r="J1059" i="1"/>
  <c r="K1059" i="1"/>
  <c r="L1059" i="1"/>
  <c r="M1059" i="1"/>
  <c r="N1059" i="1"/>
  <c r="O1059" i="1"/>
  <c r="P1059" i="1"/>
  <c r="Q1059" i="1"/>
  <c r="V1059" i="1"/>
  <c r="W1059" i="1"/>
  <c r="AE1059" i="1"/>
  <c r="AF1059" i="1"/>
  <c r="AK1059" i="1" s="1"/>
  <c r="AL1059" i="1"/>
  <c r="AM1059" i="1"/>
  <c r="AS1059" i="1"/>
  <c r="AT1059" i="1"/>
  <c r="AZ1059" i="1"/>
  <c r="BB1059" i="1"/>
  <c r="BD1059" i="1"/>
  <c r="BG1059" i="1"/>
  <c r="BH1059" i="1"/>
  <c r="BJ1059" i="1"/>
  <c r="J1060" i="1"/>
  <c r="K1060" i="1"/>
  <c r="L1060" i="1"/>
  <c r="M1060" i="1"/>
  <c r="N1060" i="1"/>
  <c r="O1060" i="1"/>
  <c r="P1060" i="1"/>
  <c r="Q1060" i="1"/>
  <c r="V1060" i="1"/>
  <c r="W1060" i="1"/>
  <c r="AE1060" i="1"/>
  <c r="AF1060" i="1"/>
  <c r="AL1060" i="1"/>
  <c r="AM1060" i="1"/>
  <c r="AS1060" i="1"/>
  <c r="AT1060" i="1"/>
  <c r="AZ1060" i="1"/>
  <c r="BB1060" i="1"/>
  <c r="BD1060" i="1"/>
  <c r="BG1060" i="1"/>
  <c r="BH1060" i="1"/>
  <c r="BJ1060" i="1"/>
  <c r="J1061" i="1"/>
  <c r="K1061" i="1"/>
  <c r="L1061" i="1"/>
  <c r="M1061" i="1"/>
  <c r="N1061" i="1"/>
  <c r="O1061" i="1"/>
  <c r="P1061" i="1"/>
  <c r="Q1061" i="1"/>
  <c r="V1061" i="1"/>
  <c r="W1061" i="1"/>
  <c r="AE1061" i="1"/>
  <c r="AF1061" i="1"/>
  <c r="AL1061" i="1"/>
  <c r="AM1061" i="1"/>
  <c r="AS1061" i="1"/>
  <c r="AT1061" i="1"/>
  <c r="AZ1061" i="1"/>
  <c r="BB1061" i="1"/>
  <c r="BD1061" i="1"/>
  <c r="BG1061" i="1"/>
  <c r="BH1061" i="1"/>
  <c r="BJ1061" i="1"/>
  <c r="J1062" i="1"/>
  <c r="K1062" i="1"/>
  <c r="L1062" i="1"/>
  <c r="M1062" i="1"/>
  <c r="N1062" i="1"/>
  <c r="O1062" i="1"/>
  <c r="P1062" i="1"/>
  <c r="Q1062" i="1"/>
  <c r="V1062" i="1"/>
  <c r="W1062" i="1"/>
  <c r="AE1062" i="1"/>
  <c r="AF1062" i="1"/>
  <c r="AL1062" i="1"/>
  <c r="AM1062" i="1"/>
  <c r="AS1062" i="1"/>
  <c r="AT1062" i="1"/>
  <c r="AZ1062" i="1"/>
  <c r="BB1062" i="1"/>
  <c r="BD1062" i="1"/>
  <c r="BG1062" i="1"/>
  <c r="BH1062" i="1"/>
  <c r="BJ1062" i="1"/>
  <c r="J1063" i="1"/>
  <c r="K1063" i="1"/>
  <c r="L1063" i="1"/>
  <c r="M1063" i="1"/>
  <c r="N1063" i="1"/>
  <c r="O1063" i="1"/>
  <c r="P1063" i="1"/>
  <c r="Q1063" i="1"/>
  <c r="V1063" i="1"/>
  <c r="W1063" i="1"/>
  <c r="AE1063" i="1"/>
  <c r="AF1063" i="1"/>
  <c r="AL1063" i="1"/>
  <c r="AM1063" i="1"/>
  <c r="AS1063" i="1"/>
  <c r="AT1063" i="1"/>
  <c r="AZ1063" i="1"/>
  <c r="BB1063" i="1"/>
  <c r="BD1063" i="1"/>
  <c r="BG1063" i="1"/>
  <c r="BH1063" i="1"/>
  <c r="BJ1063" i="1"/>
  <c r="J1064" i="1"/>
  <c r="K1064" i="1"/>
  <c r="L1064" i="1"/>
  <c r="M1064" i="1"/>
  <c r="N1064" i="1"/>
  <c r="O1064" i="1"/>
  <c r="P1064" i="1"/>
  <c r="Q1064" i="1"/>
  <c r="V1064" i="1"/>
  <c r="W1064" i="1"/>
  <c r="AE1064" i="1"/>
  <c r="AF1064" i="1"/>
  <c r="AL1064" i="1"/>
  <c r="AM1064" i="1"/>
  <c r="AS1064" i="1"/>
  <c r="AT1064" i="1"/>
  <c r="AZ1064" i="1"/>
  <c r="BB1064" i="1"/>
  <c r="BD1064" i="1"/>
  <c r="BG1064" i="1"/>
  <c r="BH1064" i="1"/>
  <c r="BJ1064" i="1"/>
  <c r="J1065" i="1"/>
  <c r="K1065" i="1"/>
  <c r="L1065" i="1"/>
  <c r="M1065" i="1"/>
  <c r="N1065" i="1"/>
  <c r="O1065" i="1"/>
  <c r="P1065" i="1"/>
  <c r="Q1065" i="1"/>
  <c r="V1065" i="1"/>
  <c r="W1065" i="1"/>
  <c r="AE1065" i="1"/>
  <c r="AF1065" i="1"/>
  <c r="AL1065" i="1"/>
  <c r="AM1065" i="1"/>
  <c r="AS1065" i="1"/>
  <c r="AT1065" i="1"/>
  <c r="AZ1065" i="1"/>
  <c r="BB1065" i="1"/>
  <c r="BD1065" i="1"/>
  <c r="BG1065" i="1"/>
  <c r="BH1065" i="1"/>
  <c r="BJ1065" i="1"/>
  <c r="J1066" i="1"/>
  <c r="K1066" i="1"/>
  <c r="L1066" i="1"/>
  <c r="M1066" i="1"/>
  <c r="N1066" i="1"/>
  <c r="O1066" i="1"/>
  <c r="P1066" i="1"/>
  <c r="Q1066" i="1"/>
  <c r="V1066" i="1"/>
  <c r="W1066" i="1"/>
  <c r="AE1066" i="1"/>
  <c r="AF1066" i="1"/>
  <c r="AL1066" i="1"/>
  <c r="AM1066" i="1"/>
  <c r="AN1066" i="1" s="1"/>
  <c r="AS1066" i="1"/>
  <c r="AT1066" i="1"/>
  <c r="AZ1066" i="1"/>
  <c r="BB1066" i="1"/>
  <c r="BD1066" i="1"/>
  <c r="BG1066" i="1"/>
  <c r="BH1066" i="1"/>
  <c r="BJ1066" i="1"/>
  <c r="J1067" i="1"/>
  <c r="K1067" i="1"/>
  <c r="L1067" i="1"/>
  <c r="M1067" i="1"/>
  <c r="N1067" i="1"/>
  <c r="O1067" i="1"/>
  <c r="P1067" i="1"/>
  <c r="Q1067" i="1"/>
  <c r="V1067" i="1"/>
  <c r="W1067" i="1"/>
  <c r="AE1067" i="1"/>
  <c r="AF1067" i="1"/>
  <c r="AL1067" i="1"/>
  <c r="AM1067" i="1"/>
  <c r="AS1067" i="1"/>
  <c r="AT1067" i="1"/>
  <c r="AZ1067" i="1"/>
  <c r="BB1067" i="1"/>
  <c r="BD1067" i="1"/>
  <c r="BG1067" i="1"/>
  <c r="BH1067" i="1"/>
  <c r="BJ1067" i="1"/>
  <c r="J1068" i="1"/>
  <c r="K1068" i="1"/>
  <c r="L1068" i="1"/>
  <c r="M1068" i="1"/>
  <c r="N1068" i="1"/>
  <c r="O1068" i="1"/>
  <c r="P1068" i="1"/>
  <c r="Q1068" i="1"/>
  <c r="V1068" i="1"/>
  <c r="W1068" i="1"/>
  <c r="AE1068" i="1"/>
  <c r="AF1068" i="1"/>
  <c r="AL1068" i="1"/>
  <c r="AM1068" i="1"/>
  <c r="AS1068" i="1"/>
  <c r="AT1068" i="1"/>
  <c r="AZ1068" i="1"/>
  <c r="BB1068" i="1"/>
  <c r="BD1068" i="1"/>
  <c r="BG1068" i="1"/>
  <c r="BH1068" i="1"/>
  <c r="BJ1068" i="1"/>
  <c r="J1069" i="1"/>
  <c r="K1069" i="1"/>
  <c r="L1069" i="1"/>
  <c r="M1069" i="1"/>
  <c r="N1069" i="1"/>
  <c r="O1069" i="1"/>
  <c r="P1069" i="1"/>
  <c r="Q1069" i="1"/>
  <c r="V1069" i="1"/>
  <c r="W1069" i="1"/>
  <c r="AE1069" i="1"/>
  <c r="AF1069" i="1"/>
  <c r="AL1069" i="1"/>
  <c r="AM1069" i="1"/>
  <c r="AS1069" i="1"/>
  <c r="AT1069" i="1"/>
  <c r="AZ1069" i="1"/>
  <c r="BB1069" i="1"/>
  <c r="BD1069" i="1"/>
  <c r="BG1069" i="1"/>
  <c r="BH1069" i="1"/>
  <c r="BJ1069" i="1"/>
  <c r="J1070" i="1"/>
  <c r="K1070" i="1"/>
  <c r="L1070" i="1"/>
  <c r="M1070" i="1"/>
  <c r="N1070" i="1"/>
  <c r="O1070" i="1"/>
  <c r="P1070" i="1"/>
  <c r="Q1070" i="1"/>
  <c r="V1070" i="1"/>
  <c r="W1070" i="1"/>
  <c r="AE1070" i="1"/>
  <c r="AF1070" i="1"/>
  <c r="AL1070" i="1"/>
  <c r="AM1070" i="1"/>
  <c r="AS1070" i="1"/>
  <c r="AT1070" i="1"/>
  <c r="AZ1070" i="1"/>
  <c r="BB1070" i="1"/>
  <c r="BD1070" i="1"/>
  <c r="BE1070" i="1" s="1"/>
  <c r="BG1070" i="1"/>
  <c r="BH1070" i="1"/>
  <c r="BJ1070" i="1"/>
  <c r="J1071" i="1"/>
  <c r="K1071" i="1"/>
  <c r="L1071" i="1"/>
  <c r="M1071" i="1"/>
  <c r="N1071" i="1"/>
  <c r="O1071" i="1"/>
  <c r="P1071" i="1"/>
  <c r="Q1071" i="1"/>
  <c r="V1071" i="1"/>
  <c r="W1071" i="1"/>
  <c r="AE1071" i="1"/>
  <c r="AF1071" i="1"/>
  <c r="AL1071" i="1"/>
  <c r="AM1071" i="1"/>
  <c r="AS1071" i="1"/>
  <c r="AT1071" i="1"/>
  <c r="AZ1071" i="1"/>
  <c r="BB1071" i="1"/>
  <c r="BD1071" i="1"/>
  <c r="BE1071" i="1" s="1"/>
  <c r="BG1071" i="1"/>
  <c r="BH1071" i="1"/>
  <c r="BJ1071" i="1"/>
  <c r="J1072" i="1"/>
  <c r="K1072" i="1"/>
  <c r="L1072" i="1"/>
  <c r="M1072" i="1"/>
  <c r="N1072" i="1"/>
  <c r="O1072" i="1"/>
  <c r="P1072" i="1"/>
  <c r="Q1072" i="1"/>
  <c r="V1072" i="1"/>
  <c r="W1072" i="1"/>
  <c r="AE1072" i="1"/>
  <c r="AF1072" i="1"/>
  <c r="AL1072" i="1"/>
  <c r="AM1072" i="1"/>
  <c r="AS1072" i="1"/>
  <c r="AT1072" i="1"/>
  <c r="AZ1072" i="1"/>
  <c r="BB1072" i="1"/>
  <c r="BD1072" i="1"/>
  <c r="BG1072" i="1"/>
  <c r="BH1072" i="1"/>
  <c r="BJ1072" i="1"/>
  <c r="J1073" i="1"/>
  <c r="K1073" i="1"/>
  <c r="L1073" i="1"/>
  <c r="M1073" i="1"/>
  <c r="N1073" i="1"/>
  <c r="O1073" i="1"/>
  <c r="P1073" i="1"/>
  <c r="Q1073" i="1"/>
  <c r="V1073" i="1"/>
  <c r="W1073" i="1"/>
  <c r="AE1073" i="1"/>
  <c r="AF1073" i="1"/>
  <c r="AL1073" i="1"/>
  <c r="AO1073" i="1" s="1"/>
  <c r="AM1073" i="1"/>
  <c r="AS1073" i="1"/>
  <c r="AT1073" i="1"/>
  <c r="AZ1073" i="1"/>
  <c r="BB1073" i="1"/>
  <c r="BD1073" i="1"/>
  <c r="BG1073" i="1"/>
  <c r="BH1073" i="1"/>
  <c r="BJ1073" i="1"/>
  <c r="J1074" i="1"/>
  <c r="K1074" i="1"/>
  <c r="L1074" i="1"/>
  <c r="M1074" i="1"/>
  <c r="N1074" i="1"/>
  <c r="O1074" i="1"/>
  <c r="P1074" i="1"/>
  <c r="Q1074" i="1"/>
  <c r="V1074" i="1"/>
  <c r="W1074" i="1"/>
  <c r="AE1074" i="1"/>
  <c r="AF1074" i="1"/>
  <c r="AL1074" i="1"/>
  <c r="AM1074" i="1"/>
  <c r="AS1074" i="1"/>
  <c r="AT1074" i="1"/>
  <c r="AZ1074" i="1"/>
  <c r="BB1074" i="1"/>
  <c r="BD1074" i="1"/>
  <c r="BG1074" i="1"/>
  <c r="BH1074" i="1"/>
  <c r="BJ1074" i="1"/>
  <c r="J1075" i="1"/>
  <c r="K1075" i="1"/>
  <c r="L1075" i="1"/>
  <c r="M1075" i="1"/>
  <c r="N1075" i="1"/>
  <c r="O1075" i="1"/>
  <c r="P1075" i="1"/>
  <c r="Q1075" i="1"/>
  <c r="V1075" i="1"/>
  <c r="W1075" i="1"/>
  <c r="AE1075" i="1"/>
  <c r="AF1075" i="1"/>
  <c r="AL1075" i="1"/>
  <c r="AM1075" i="1"/>
  <c r="AS1075" i="1"/>
  <c r="AT1075" i="1"/>
  <c r="AZ1075" i="1"/>
  <c r="BB1075" i="1"/>
  <c r="BD1075" i="1"/>
  <c r="BG1075" i="1"/>
  <c r="BH1075" i="1"/>
  <c r="BJ1075" i="1"/>
  <c r="J1076" i="1"/>
  <c r="K1076" i="1"/>
  <c r="L1076" i="1"/>
  <c r="M1076" i="1"/>
  <c r="N1076" i="1"/>
  <c r="O1076" i="1"/>
  <c r="P1076" i="1"/>
  <c r="Q1076" i="1"/>
  <c r="V1076" i="1"/>
  <c r="W1076" i="1"/>
  <c r="AE1076" i="1"/>
  <c r="AF1076" i="1"/>
  <c r="AL1076" i="1"/>
  <c r="AM1076" i="1"/>
  <c r="AS1076" i="1"/>
  <c r="AT1076" i="1"/>
  <c r="AZ1076" i="1"/>
  <c r="BB1076" i="1"/>
  <c r="BD1076" i="1"/>
  <c r="BG1076" i="1"/>
  <c r="BH1076" i="1"/>
  <c r="BJ1076" i="1"/>
  <c r="J1077" i="1"/>
  <c r="K1077" i="1"/>
  <c r="L1077" i="1"/>
  <c r="M1077" i="1"/>
  <c r="N1077" i="1"/>
  <c r="O1077" i="1"/>
  <c r="P1077" i="1"/>
  <c r="Q1077" i="1"/>
  <c r="V1077" i="1"/>
  <c r="W1077" i="1"/>
  <c r="AE1077" i="1"/>
  <c r="AF1077" i="1"/>
  <c r="AL1077" i="1"/>
  <c r="AM1077" i="1"/>
  <c r="AS1077" i="1"/>
  <c r="AT1077" i="1"/>
  <c r="AZ1077" i="1"/>
  <c r="BB1077" i="1"/>
  <c r="BD1077" i="1"/>
  <c r="BG1077" i="1"/>
  <c r="BH1077" i="1"/>
  <c r="BJ1077" i="1"/>
  <c r="J1078" i="1"/>
  <c r="K1078" i="1"/>
  <c r="L1078" i="1"/>
  <c r="M1078" i="1"/>
  <c r="N1078" i="1"/>
  <c r="O1078" i="1"/>
  <c r="P1078" i="1"/>
  <c r="Q1078" i="1"/>
  <c r="V1078" i="1"/>
  <c r="W1078" i="1"/>
  <c r="AE1078" i="1"/>
  <c r="AF1078" i="1"/>
  <c r="AL1078" i="1"/>
  <c r="AM1078" i="1"/>
  <c r="AS1078" i="1"/>
  <c r="AT1078" i="1"/>
  <c r="AZ1078" i="1"/>
  <c r="BB1078" i="1"/>
  <c r="BD1078" i="1"/>
  <c r="BG1078" i="1"/>
  <c r="BH1078" i="1"/>
  <c r="BJ1078" i="1"/>
  <c r="J1079" i="1"/>
  <c r="K1079" i="1"/>
  <c r="L1079" i="1"/>
  <c r="M1079" i="1"/>
  <c r="N1079" i="1"/>
  <c r="O1079" i="1"/>
  <c r="P1079" i="1"/>
  <c r="Q1079" i="1"/>
  <c r="V1079" i="1"/>
  <c r="W1079" i="1"/>
  <c r="AE1079" i="1"/>
  <c r="AF1079" i="1"/>
  <c r="AL1079" i="1"/>
  <c r="AM1079" i="1"/>
  <c r="AS1079" i="1"/>
  <c r="AT1079" i="1"/>
  <c r="AZ1079" i="1"/>
  <c r="BB1079" i="1"/>
  <c r="BD1079" i="1"/>
  <c r="BG1079" i="1"/>
  <c r="BH1079" i="1"/>
  <c r="BJ1079" i="1"/>
  <c r="J1080" i="1"/>
  <c r="K1080" i="1"/>
  <c r="L1080" i="1"/>
  <c r="M1080" i="1"/>
  <c r="N1080" i="1"/>
  <c r="O1080" i="1"/>
  <c r="P1080" i="1"/>
  <c r="Q1080" i="1"/>
  <c r="V1080" i="1"/>
  <c r="W1080" i="1"/>
  <c r="AE1080" i="1"/>
  <c r="AK1080" i="1" s="1"/>
  <c r="AF1080" i="1"/>
  <c r="AL1080" i="1"/>
  <c r="AM1080" i="1"/>
  <c r="AS1080" i="1"/>
  <c r="AT1080" i="1"/>
  <c r="AZ1080" i="1"/>
  <c r="BB1080" i="1"/>
  <c r="BD1080" i="1"/>
  <c r="BG1080" i="1"/>
  <c r="BH1080" i="1"/>
  <c r="BJ1080" i="1"/>
  <c r="J1081" i="1"/>
  <c r="K1081" i="1"/>
  <c r="L1081" i="1"/>
  <c r="M1081" i="1"/>
  <c r="N1081" i="1"/>
  <c r="O1081" i="1"/>
  <c r="P1081" i="1"/>
  <c r="Q1081" i="1"/>
  <c r="V1081" i="1"/>
  <c r="W1081" i="1"/>
  <c r="AE1081" i="1"/>
  <c r="AF1081" i="1"/>
  <c r="AL1081" i="1"/>
  <c r="AM1081" i="1"/>
  <c r="AS1081" i="1"/>
  <c r="AT1081" i="1"/>
  <c r="AZ1081" i="1"/>
  <c r="BB1081" i="1"/>
  <c r="BD1081" i="1"/>
  <c r="BG1081" i="1"/>
  <c r="BH1081" i="1"/>
  <c r="BJ1081" i="1"/>
  <c r="J1082" i="1"/>
  <c r="K1082" i="1"/>
  <c r="L1082" i="1"/>
  <c r="M1082" i="1"/>
  <c r="N1082" i="1"/>
  <c r="O1082" i="1"/>
  <c r="P1082" i="1"/>
  <c r="Q1082" i="1"/>
  <c r="V1082" i="1"/>
  <c r="W1082" i="1"/>
  <c r="AE1082" i="1"/>
  <c r="AF1082" i="1"/>
  <c r="AL1082" i="1"/>
  <c r="AM1082" i="1"/>
  <c r="AS1082" i="1"/>
  <c r="AT1082" i="1"/>
  <c r="AZ1082" i="1"/>
  <c r="BB1082" i="1"/>
  <c r="BD1082" i="1"/>
  <c r="BG1082" i="1"/>
  <c r="BH1082" i="1"/>
  <c r="BJ1082" i="1"/>
  <c r="J1083" i="1"/>
  <c r="K1083" i="1"/>
  <c r="L1083" i="1"/>
  <c r="M1083" i="1"/>
  <c r="N1083" i="1"/>
  <c r="O1083" i="1"/>
  <c r="P1083" i="1"/>
  <c r="Q1083" i="1"/>
  <c r="V1083" i="1"/>
  <c r="W1083" i="1"/>
  <c r="AE1083" i="1"/>
  <c r="AF1083" i="1"/>
  <c r="AL1083" i="1"/>
  <c r="AM1083" i="1"/>
  <c r="AS1083" i="1"/>
  <c r="AT1083" i="1"/>
  <c r="AZ1083" i="1"/>
  <c r="BB1083" i="1"/>
  <c r="BD1083" i="1"/>
  <c r="BG1083" i="1"/>
  <c r="BH1083" i="1"/>
  <c r="BJ1083" i="1"/>
  <c r="J1084" i="1"/>
  <c r="K1084" i="1"/>
  <c r="L1084" i="1"/>
  <c r="M1084" i="1"/>
  <c r="N1084" i="1"/>
  <c r="O1084" i="1"/>
  <c r="P1084" i="1"/>
  <c r="Q1084" i="1"/>
  <c r="V1084" i="1"/>
  <c r="W1084" i="1"/>
  <c r="AE1084" i="1"/>
  <c r="AF1084" i="1"/>
  <c r="AL1084" i="1"/>
  <c r="AM1084" i="1"/>
  <c r="AS1084" i="1"/>
  <c r="AT1084" i="1"/>
  <c r="AZ1084" i="1"/>
  <c r="BB1084" i="1"/>
  <c r="BD1084" i="1"/>
  <c r="BG1084" i="1"/>
  <c r="BH1084" i="1"/>
  <c r="BJ1084" i="1"/>
  <c r="J1085" i="1"/>
  <c r="K1085" i="1"/>
  <c r="L1085" i="1"/>
  <c r="M1085" i="1"/>
  <c r="N1085" i="1"/>
  <c r="O1085" i="1"/>
  <c r="P1085" i="1"/>
  <c r="Q1085" i="1"/>
  <c r="V1085" i="1"/>
  <c r="W1085" i="1"/>
  <c r="AE1085" i="1"/>
  <c r="AF1085" i="1"/>
  <c r="AL1085" i="1"/>
  <c r="AM1085" i="1"/>
  <c r="AS1085" i="1"/>
  <c r="AT1085" i="1"/>
  <c r="AZ1085" i="1"/>
  <c r="BB1085" i="1"/>
  <c r="BD1085" i="1"/>
  <c r="BG1085" i="1"/>
  <c r="BH1085" i="1"/>
  <c r="BJ1085" i="1"/>
  <c r="J1086" i="1"/>
  <c r="K1086" i="1"/>
  <c r="L1086" i="1"/>
  <c r="M1086" i="1"/>
  <c r="N1086" i="1"/>
  <c r="O1086" i="1"/>
  <c r="P1086" i="1"/>
  <c r="Q1086" i="1"/>
  <c r="V1086" i="1"/>
  <c r="W1086" i="1"/>
  <c r="AE1086" i="1"/>
  <c r="AF1086" i="1"/>
  <c r="AL1086" i="1"/>
  <c r="AM1086" i="1"/>
  <c r="AS1086" i="1"/>
  <c r="AT1086" i="1"/>
  <c r="AZ1086" i="1"/>
  <c r="BB1086" i="1"/>
  <c r="BD1086" i="1"/>
  <c r="BG1086" i="1"/>
  <c r="BH1086" i="1"/>
  <c r="BJ1086" i="1"/>
  <c r="J1087" i="1"/>
  <c r="K1087" i="1"/>
  <c r="L1087" i="1"/>
  <c r="M1087" i="1"/>
  <c r="N1087" i="1"/>
  <c r="O1087" i="1"/>
  <c r="P1087" i="1"/>
  <c r="Q1087" i="1"/>
  <c r="V1087" i="1"/>
  <c r="W1087" i="1"/>
  <c r="AE1087" i="1"/>
  <c r="AF1087" i="1"/>
  <c r="AL1087" i="1"/>
  <c r="AM1087" i="1"/>
  <c r="AS1087" i="1"/>
  <c r="AT1087" i="1"/>
  <c r="AZ1087" i="1"/>
  <c r="BB1087" i="1"/>
  <c r="BD1087" i="1"/>
  <c r="BG1087" i="1"/>
  <c r="BH1087" i="1"/>
  <c r="BJ1087" i="1"/>
  <c r="J1088" i="1"/>
  <c r="K1088" i="1"/>
  <c r="L1088" i="1"/>
  <c r="M1088" i="1"/>
  <c r="N1088" i="1"/>
  <c r="O1088" i="1"/>
  <c r="P1088" i="1"/>
  <c r="Q1088" i="1"/>
  <c r="V1088" i="1"/>
  <c r="W1088" i="1"/>
  <c r="AE1088" i="1"/>
  <c r="AF1088" i="1"/>
  <c r="AL1088" i="1"/>
  <c r="AR1088" i="1" s="1"/>
  <c r="AM1088" i="1"/>
  <c r="AS1088" i="1"/>
  <c r="AT1088" i="1"/>
  <c r="AZ1088" i="1"/>
  <c r="BB1088" i="1"/>
  <c r="BD1088" i="1"/>
  <c r="BG1088" i="1"/>
  <c r="BH1088" i="1"/>
  <c r="BJ1088" i="1"/>
  <c r="J1089" i="1"/>
  <c r="K1089" i="1"/>
  <c r="L1089" i="1"/>
  <c r="M1089" i="1"/>
  <c r="N1089" i="1"/>
  <c r="O1089" i="1"/>
  <c r="P1089" i="1"/>
  <c r="Q1089" i="1"/>
  <c r="V1089" i="1"/>
  <c r="W1089" i="1"/>
  <c r="AE1089" i="1"/>
  <c r="AF1089" i="1"/>
  <c r="AL1089" i="1"/>
  <c r="AM1089" i="1"/>
  <c r="AS1089" i="1"/>
  <c r="AT1089" i="1"/>
  <c r="AZ1089" i="1"/>
  <c r="BB1089" i="1"/>
  <c r="BD1089" i="1"/>
  <c r="BG1089" i="1"/>
  <c r="BH1089" i="1"/>
  <c r="BJ1089" i="1"/>
  <c r="J1090" i="1"/>
  <c r="K1090" i="1"/>
  <c r="L1090" i="1"/>
  <c r="M1090" i="1"/>
  <c r="N1090" i="1"/>
  <c r="O1090" i="1"/>
  <c r="P1090" i="1"/>
  <c r="Q1090" i="1"/>
  <c r="V1090" i="1"/>
  <c r="W1090" i="1"/>
  <c r="AE1090" i="1"/>
  <c r="AF1090" i="1"/>
  <c r="AL1090" i="1"/>
  <c r="AN1090" i="1" s="1"/>
  <c r="AM1090" i="1"/>
  <c r="AS1090" i="1"/>
  <c r="AT1090" i="1"/>
  <c r="AZ1090" i="1"/>
  <c r="BB1090" i="1"/>
  <c r="BD1090" i="1"/>
  <c r="BG1090" i="1"/>
  <c r="BH1090" i="1"/>
  <c r="BJ1090" i="1"/>
  <c r="J1091" i="1"/>
  <c r="K1091" i="1"/>
  <c r="L1091" i="1"/>
  <c r="M1091" i="1"/>
  <c r="N1091" i="1"/>
  <c r="O1091" i="1"/>
  <c r="P1091" i="1"/>
  <c r="Q1091" i="1"/>
  <c r="V1091" i="1"/>
  <c r="W1091" i="1"/>
  <c r="AE1091" i="1"/>
  <c r="AF1091" i="1"/>
  <c r="AL1091" i="1"/>
  <c r="AM1091" i="1"/>
  <c r="AS1091" i="1"/>
  <c r="AT1091" i="1"/>
  <c r="AZ1091" i="1"/>
  <c r="BB1091" i="1"/>
  <c r="BD1091" i="1"/>
  <c r="BG1091" i="1"/>
  <c r="BH1091" i="1"/>
  <c r="BJ1091" i="1"/>
  <c r="J1092" i="1"/>
  <c r="K1092" i="1"/>
  <c r="L1092" i="1"/>
  <c r="M1092" i="1"/>
  <c r="N1092" i="1"/>
  <c r="O1092" i="1"/>
  <c r="P1092" i="1"/>
  <c r="Q1092" i="1"/>
  <c r="V1092" i="1"/>
  <c r="W1092" i="1"/>
  <c r="AE1092" i="1"/>
  <c r="AF1092" i="1"/>
  <c r="AL1092" i="1"/>
  <c r="AM1092" i="1"/>
  <c r="AS1092" i="1"/>
  <c r="AT1092" i="1"/>
  <c r="AZ1092" i="1"/>
  <c r="BB1092" i="1"/>
  <c r="BD1092" i="1"/>
  <c r="BG1092" i="1"/>
  <c r="BH1092" i="1"/>
  <c r="BJ1092" i="1"/>
  <c r="J1093" i="1"/>
  <c r="K1093" i="1"/>
  <c r="L1093" i="1"/>
  <c r="M1093" i="1"/>
  <c r="N1093" i="1"/>
  <c r="O1093" i="1"/>
  <c r="P1093" i="1"/>
  <c r="Q1093" i="1"/>
  <c r="V1093" i="1"/>
  <c r="W1093" i="1"/>
  <c r="AE1093" i="1"/>
  <c r="AF1093" i="1"/>
  <c r="AL1093" i="1"/>
  <c r="AR1093" i="1" s="1"/>
  <c r="AM1093" i="1"/>
  <c r="AS1093" i="1"/>
  <c r="AT1093" i="1"/>
  <c r="AZ1093" i="1"/>
  <c r="BB1093" i="1"/>
  <c r="BD1093" i="1"/>
  <c r="BG1093" i="1"/>
  <c r="BH1093" i="1"/>
  <c r="BJ1093" i="1"/>
  <c r="J1094" i="1"/>
  <c r="K1094" i="1"/>
  <c r="L1094" i="1"/>
  <c r="M1094" i="1"/>
  <c r="N1094" i="1"/>
  <c r="O1094" i="1"/>
  <c r="P1094" i="1"/>
  <c r="Q1094" i="1"/>
  <c r="V1094" i="1"/>
  <c r="W1094" i="1"/>
  <c r="AE1094" i="1"/>
  <c r="AF1094" i="1"/>
  <c r="AL1094" i="1"/>
  <c r="AM1094" i="1"/>
  <c r="AS1094" i="1"/>
  <c r="AT1094" i="1"/>
  <c r="AZ1094" i="1"/>
  <c r="BB1094" i="1"/>
  <c r="BD1094" i="1"/>
  <c r="BG1094" i="1"/>
  <c r="BH1094" i="1"/>
  <c r="BJ1094" i="1"/>
  <c r="J1095" i="1"/>
  <c r="K1095" i="1"/>
  <c r="L1095" i="1"/>
  <c r="M1095" i="1"/>
  <c r="N1095" i="1"/>
  <c r="O1095" i="1"/>
  <c r="P1095" i="1"/>
  <c r="Q1095" i="1"/>
  <c r="V1095" i="1"/>
  <c r="W1095" i="1"/>
  <c r="AE1095" i="1"/>
  <c r="AF1095" i="1"/>
  <c r="AL1095" i="1"/>
  <c r="AM1095" i="1"/>
  <c r="AS1095" i="1"/>
  <c r="AT1095" i="1"/>
  <c r="AZ1095" i="1"/>
  <c r="BB1095" i="1"/>
  <c r="BD1095" i="1"/>
  <c r="BG1095" i="1"/>
  <c r="BH1095" i="1"/>
  <c r="BJ1095" i="1"/>
  <c r="J1096" i="1"/>
  <c r="K1096" i="1"/>
  <c r="L1096" i="1"/>
  <c r="M1096" i="1"/>
  <c r="N1096" i="1"/>
  <c r="O1096" i="1"/>
  <c r="P1096" i="1"/>
  <c r="Q1096" i="1"/>
  <c r="V1096" i="1"/>
  <c r="W1096" i="1"/>
  <c r="AE1096" i="1"/>
  <c r="AF1096" i="1"/>
  <c r="AL1096" i="1"/>
  <c r="AM1096" i="1"/>
  <c r="AS1096" i="1"/>
  <c r="AT1096" i="1"/>
  <c r="AX1096" i="1" s="1"/>
  <c r="AZ1096" i="1"/>
  <c r="BB1096" i="1"/>
  <c r="BD1096" i="1"/>
  <c r="BG1096" i="1"/>
  <c r="BH1096" i="1"/>
  <c r="BJ1096" i="1"/>
  <c r="J1097" i="1"/>
  <c r="K1097" i="1"/>
  <c r="L1097" i="1"/>
  <c r="M1097" i="1"/>
  <c r="N1097" i="1"/>
  <c r="O1097" i="1"/>
  <c r="P1097" i="1"/>
  <c r="Q1097" i="1"/>
  <c r="V1097" i="1"/>
  <c r="W1097" i="1"/>
  <c r="AE1097" i="1"/>
  <c r="AF1097" i="1"/>
  <c r="AL1097" i="1"/>
  <c r="AM1097" i="1"/>
  <c r="AS1097" i="1"/>
  <c r="AT1097" i="1"/>
  <c r="AZ1097" i="1"/>
  <c r="BB1097" i="1"/>
  <c r="BD1097" i="1"/>
  <c r="BG1097" i="1"/>
  <c r="BH1097" i="1"/>
  <c r="BJ1097" i="1"/>
  <c r="J1098" i="1"/>
  <c r="K1098" i="1"/>
  <c r="L1098" i="1"/>
  <c r="M1098" i="1"/>
  <c r="N1098" i="1"/>
  <c r="O1098" i="1"/>
  <c r="P1098" i="1"/>
  <c r="Q1098" i="1"/>
  <c r="V1098" i="1"/>
  <c r="W1098" i="1"/>
  <c r="AE1098" i="1"/>
  <c r="AF1098" i="1"/>
  <c r="AL1098" i="1"/>
  <c r="AM1098" i="1"/>
  <c r="AS1098" i="1"/>
  <c r="AT1098" i="1"/>
  <c r="AZ1098" i="1"/>
  <c r="BB1098" i="1"/>
  <c r="BD1098" i="1"/>
  <c r="BE1098" i="1" s="1"/>
  <c r="BG1098" i="1"/>
  <c r="BH1098" i="1"/>
  <c r="BJ1098" i="1"/>
  <c r="J1099" i="1"/>
  <c r="K1099" i="1"/>
  <c r="L1099" i="1"/>
  <c r="M1099" i="1"/>
  <c r="N1099" i="1"/>
  <c r="O1099" i="1"/>
  <c r="P1099" i="1"/>
  <c r="Q1099" i="1"/>
  <c r="V1099" i="1"/>
  <c r="W1099" i="1"/>
  <c r="AE1099" i="1"/>
  <c r="AF1099" i="1"/>
  <c r="AL1099" i="1"/>
  <c r="AM1099" i="1"/>
  <c r="AS1099" i="1"/>
  <c r="AT1099" i="1"/>
  <c r="AZ1099" i="1"/>
  <c r="BB1099" i="1"/>
  <c r="BD1099" i="1"/>
  <c r="BE1099" i="1" s="1"/>
  <c r="BG1099" i="1"/>
  <c r="BH1099" i="1"/>
  <c r="BJ1099" i="1"/>
  <c r="J1100" i="1"/>
  <c r="K1100" i="1"/>
  <c r="L1100" i="1"/>
  <c r="M1100" i="1"/>
  <c r="N1100" i="1"/>
  <c r="O1100" i="1"/>
  <c r="P1100" i="1"/>
  <c r="Q1100" i="1"/>
  <c r="V1100" i="1"/>
  <c r="W1100" i="1"/>
  <c r="AE1100" i="1"/>
  <c r="AF1100" i="1"/>
  <c r="AL1100" i="1"/>
  <c r="AM1100" i="1"/>
  <c r="AS1100" i="1"/>
  <c r="AT1100" i="1"/>
  <c r="AZ1100" i="1"/>
  <c r="BB1100" i="1"/>
  <c r="BD1100" i="1"/>
  <c r="BG1100" i="1"/>
  <c r="BH1100" i="1"/>
  <c r="BJ1100" i="1"/>
  <c r="J1101" i="1"/>
  <c r="K1101" i="1"/>
  <c r="L1101" i="1"/>
  <c r="M1101" i="1"/>
  <c r="N1101" i="1"/>
  <c r="O1101" i="1"/>
  <c r="P1101" i="1"/>
  <c r="Q1101" i="1"/>
  <c r="V1101" i="1"/>
  <c r="W1101" i="1"/>
  <c r="AE1101" i="1"/>
  <c r="AF1101" i="1"/>
  <c r="AL1101" i="1"/>
  <c r="AM1101" i="1"/>
  <c r="AS1101" i="1"/>
  <c r="AT1101" i="1"/>
  <c r="AZ1101" i="1"/>
  <c r="BB1101" i="1"/>
  <c r="BD1101" i="1"/>
  <c r="BG1101" i="1"/>
  <c r="BH1101" i="1"/>
  <c r="BJ1101" i="1"/>
  <c r="J1102" i="1"/>
  <c r="K1102" i="1"/>
  <c r="L1102" i="1"/>
  <c r="M1102" i="1"/>
  <c r="N1102" i="1"/>
  <c r="O1102" i="1"/>
  <c r="P1102" i="1"/>
  <c r="Q1102" i="1"/>
  <c r="V1102" i="1"/>
  <c r="W1102" i="1"/>
  <c r="AE1102" i="1"/>
  <c r="AF1102" i="1"/>
  <c r="AL1102" i="1"/>
  <c r="AM1102" i="1"/>
  <c r="AS1102" i="1"/>
  <c r="AT1102" i="1"/>
  <c r="AZ1102" i="1"/>
  <c r="BB1102" i="1"/>
  <c r="BD1102" i="1"/>
  <c r="BG1102" i="1"/>
  <c r="BH1102" i="1"/>
  <c r="BJ1102" i="1"/>
  <c r="J1103" i="1"/>
  <c r="K1103" i="1"/>
  <c r="L1103" i="1"/>
  <c r="M1103" i="1"/>
  <c r="N1103" i="1"/>
  <c r="O1103" i="1"/>
  <c r="P1103" i="1"/>
  <c r="Q1103" i="1"/>
  <c r="V1103" i="1"/>
  <c r="W1103" i="1"/>
  <c r="AE1103" i="1"/>
  <c r="AF1103" i="1"/>
  <c r="AL1103" i="1"/>
  <c r="AM1103" i="1"/>
  <c r="AS1103" i="1"/>
  <c r="AT1103" i="1"/>
  <c r="AZ1103" i="1"/>
  <c r="BB1103" i="1"/>
  <c r="BD1103" i="1"/>
  <c r="BG1103" i="1"/>
  <c r="BH1103" i="1"/>
  <c r="BJ1103" i="1"/>
  <c r="J1104" i="1"/>
  <c r="K1104" i="1"/>
  <c r="L1104" i="1"/>
  <c r="M1104" i="1"/>
  <c r="N1104" i="1"/>
  <c r="O1104" i="1"/>
  <c r="P1104" i="1"/>
  <c r="Q1104" i="1"/>
  <c r="V1104" i="1"/>
  <c r="W1104" i="1"/>
  <c r="AE1104" i="1"/>
  <c r="AF1104" i="1"/>
  <c r="AL1104" i="1"/>
  <c r="AM1104" i="1"/>
  <c r="AS1104" i="1"/>
  <c r="AT1104" i="1"/>
  <c r="AZ1104" i="1"/>
  <c r="BB1104" i="1"/>
  <c r="BD1104" i="1"/>
  <c r="BG1104" i="1"/>
  <c r="BH1104" i="1"/>
  <c r="BJ1104" i="1"/>
  <c r="J1105" i="1"/>
  <c r="K1105" i="1"/>
  <c r="L1105" i="1"/>
  <c r="M1105" i="1"/>
  <c r="N1105" i="1"/>
  <c r="O1105" i="1"/>
  <c r="P1105" i="1"/>
  <c r="Q1105" i="1"/>
  <c r="V1105" i="1"/>
  <c r="W1105" i="1"/>
  <c r="AE1105" i="1"/>
  <c r="AF1105" i="1"/>
  <c r="AL1105" i="1"/>
  <c r="AN1105" i="1" s="1"/>
  <c r="AM1105" i="1"/>
  <c r="AS1105" i="1"/>
  <c r="AT1105" i="1"/>
  <c r="AZ1105" i="1"/>
  <c r="BB1105" i="1"/>
  <c r="BD1105" i="1"/>
  <c r="BG1105" i="1"/>
  <c r="BH1105" i="1"/>
  <c r="BJ1105" i="1"/>
  <c r="J1106" i="1"/>
  <c r="K1106" i="1"/>
  <c r="L1106" i="1"/>
  <c r="M1106" i="1"/>
  <c r="N1106" i="1"/>
  <c r="O1106" i="1"/>
  <c r="P1106" i="1"/>
  <c r="Q1106" i="1"/>
  <c r="V1106" i="1"/>
  <c r="W1106" i="1"/>
  <c r="AE1106" i="1"/>
  <c r="AF1106" i="1"/>
  <c r="AL1106" i="1"/>
  <c r="AM1106" i="1"/>
  <c r="AS1106" i="1"/>
  <c r="AT1106" i="1"/>
  <c r="AZ1106" i="1"/>
  <c r="BB1106" i="1"/>
  <c r="BD1106" i="1"/>
  <c r="BG1106" i="1"/>
  <c r="BH1106" i="1"/>
  <c r="BJ1106" i="1"/>
  <c r="J1107" i="1"/>
  <c r="K1107" i="1"/>
  <c r="L1107" i="1"/>
  <c r="M1107" i="1"/>
  <c r="N1107" i="1"/>
  <c r="O1107" i="1"/>
  <c r="P1107" i="1"/>
  <c r="Q1107" i="1"/>
  <c r="V1107" i="1"/>
  <c r="W1107" i="1"/>
  <c r="AE1107" i="1"/>
  <c r="AF1107" i="1"/>
  <c r="AL1107" i="1"/>
  <c r="AM1107" i="1"/>
  <c r="AS1107" i="1"/>
  <c r="AT1107" i="1"/>
  <c r="AZ1107" i="1"/>
  <c r="BB1107" i="1"/>
  <c r="BD1107" i="1"/>
  <c r="BG1107" i="1"/>
  <c r="BH1107" i="1"/>
  <c r="BJ1107" i="1"/>
  <c r="J1108" i="1"/>
  <c r="K1108" i="1"/>
  <c r="L1108" i="1"/>
  <c r="M1108" i="1"/>
  <c r="N1108" i="1"/>
  <c r="O1108" i="1"/>
  <c r="P1108" i="1"/>
  <c r="Q1108" i="1"/>
  <c r="V1108" i="1"/>
  <c r="W1108" i="1"/>
  <c r="AE1108" i="1"/>
  <c r="AF1108" i="1"/>
  <c r="AL1108" i="1"/>
  <c r="AM1108" i="1"/>
  <c r="AS1108" i="1"/>
  <c r="AT1108" i="1"/>
  <c r="AZ1108" i="1"/>
  <c r="BB1108" i="1"/>
  <c r="BD1108" i="1"/>
  <c r="BG1108" i="1"/>
  <c r="BH1108" i="1"/>
  <c r="BJ1108" i="1"/>
  <c r="J1109" i="1"/>
  <c r="K1109" i="1"/>
  <c r="L1109" i="1"/>
  <c r="M1109" i="1"/>
  <c r="N1109" i="1"/>
  <c r="O1109" i="1"/>
  <c r="P1109" i="1"/>
  <c r="Q1109" i="1"/>
  <c r="V1109" i="1"/>
  <c r="W1109" i="1"/>
  <c r="AE1109" i="1"/>
  <c r="AF1109" i="1"/>
  <c r="AL1109" i="1"/>
  <c r="AM1109" i="1"/>
  <c r="AS1109" i="1"/>
  <c r="AT1109" i="1"/>
  <c r="AZ1109" i="1"/>
  <c r="BB1109" i="1"/>
  <c r="BD1109" i="1"/>
  <c r="BG1109" i="1"/>
  <c r="BH1109" i="1"/>
  <c r="BJ1109" i="1"/>
  <c r="J1110" i="1"/>
  <c r="K1110" i="1"/>
  <c r="L1110" i="1"/>
  <c r="M1110" i="1"/>
  <c r="N1110" i="1"/>
  <c r="O1110" i="1"/>
  <c r="P1110" i="1"/>
  <c r="Q1110" i="1"/>
  <c r="V1110" i="1"/>
  <c r="W1110" i="1"/>
  <c r="AE1110" i="1"/>
  <c r="AF1110" i="1"/>
  <c r="AL1110" i="1"/>
  <c r="AM1110" i="1"/>
  <c r="AS1110" i="1"/>
  <c r="AT1110" i="1"/>
  <c r="AZ1110" i="1"/>
  <c r="BB1110" i="1"/>
  <c r="BD1110" i="1"/>
  <c r="BE1110" i="1" s="1"/>
  <c r="BG1110" i="1"/>
  <c r="BH1110" i="1"/>
  <c r="BJ1110" i="1"/>
  <c r="J1111" i="1"/>
  <c r="K1111" i="1"/>
  <c r="L1111" i="1"/>
  <c r="M1111" i="1"/>
  <c r="N1111" i="1"/>
  <c r="O1111" i="1"/>
  <c r="P1111" i="1"/>
  <c r="Q1111" i="1"/>
  <c r="V1111" i="1"/>
  <c r="W1111" i="1"/>
  <c r="AE1111" i="1"/>
  <c r="AF1111" i="1"/>
  <c r="AL1111" i="1"/>
  <c r="AM1111" i="1"/>
  <c r="AS1111" i="1"/>
  <c r="AT1111" i="1"/>
  <c r="AZ1111" i="1"/>
  <c r="BB1111" i="1"/>
  <c r="BD1111" i="1"/>
  <c r="BG1111" i="1"/>
  <c r="BH1111" i="1"/>
  <c r="BJ1111" i="1"/>
  <c r="J1112" i="1"/>
  <c r="K1112" i="1"/>
  <c r="L1112" i="1"/>
  <c r="M1112" i="1"/>
  <c r="N1112" i="1"/>
  <c r="O1112" i="1"/>
  <c r="P1112" i="1"/>
  <c r="Q1112" i="1"/>
  <c r="V1112" i="1"/>
  <c r="W1112" i="1"/>
  <c r="AE1112" i="1"/>
  <c r="AF1112" i="1"/>
  <c r="AL1112" i="1"/>
  <c r="AM1112" i="1"/>
  <c r="AS1112" i="1"/>
  <c r="AT1112" i="1"/>
  <c r="AZ1112" i="1"/>
  <c r="BB1112" i="1"/>
  <c r="BC1112" i="1" s="1"/>
  <c r="BD1112" i="1"/>
  <c r="BG1112" i="1"/>
  <c r="BH1112" i="1"/>
  <c r="BJ1112" i="1"/>
  <c r="J1113" i="1"/>
  <c r="K1113" i="1"/>
  <c r="L1113" i="1"/>
  <c r="M1113" i="1"/>
  <c r="N1113" i="1"/>
  <c r="O1113" i="1"/>
  <c r="P1113" i="1"/>
  <c r="Q1113" i="1"/>
  <c r="V1113" i="1"/>
  <c r="W1113" i="1"/>
  <c r="AE1113" i="1"/>
  <c r="AF1113" i="1"/>
  <c r="AL1113" i="1"/>
  <c r="AM1113" i="1"/>
  <c r="AR1113" i="1" s="1"/>
  <c r="AS1113" i="1"/>
  <c r="AT1113" i="1"/>
  <c r="AZ1113" i="1"/>
  <c r="BB1113" i="1"/>
  <c r="BD1113" i="1"/>
  <c r="BG1113" i="1"/>
  <c r="BH1113" i="1"/>
  <c r="BJ1113" i="1"/>
  <c r="J1114" i="1"/>
  <c r="K1114" i="1"/>
  <c r="L1114" i="1"/>
  <c r="M1114" i="1"/>
  <c r="N1114" i="1"/>
  <c r="O1114" i="1"/>
  <c r="P1114" i="1"/>
  <c r="Q1114" i="1"/>
  <c r="V1114" i="1"/>
  <c r="W1114" i="1"/>
  <c r="AE1114" i="1"/>
  <c r="AF1114" i="1"/>
  <c r="AL1114" i="1"/>
  <c r="AM1114" i="1"/>
  <c r="AS1114" i="1"/>
  <c r="AT1114" i="1"/>
  <c r="AZ1114" i="1"/>
  <c r="BB1114" i="1"/>
  <c r="BD1114" i="1"/>
  <c r="BG1114" i="1"/>
  <c r="BH1114" i="1"/>
  <c r="BJ1114" i="1"/>
  <c r="J1115" i="1"/>
  <c r="K1115" i="1"/>
  <c r="L1115" i="1"/>
  <c r="M1115" i="1"/>
  <c r="N1115" i="1"/>
  <c r="O1115" i="1"/>
  <c r="P1115" i="1"/>
  <c r="Q1115" i="1"/>
  <c r="V1115" i="1"/>
  <c r="W1115" i="1"/>
  <c r="AE1115" i="1"/>
  <c r="AF1115" i="1"/>
  <c r="AL1115" i="1"/>
  <c r="AM1115" i="1"/>
  <c r="AS1115" i="1"/>
  <c r="AT1115" i="1"/>
  <c r="AZ1115" i="1"/>
  <c r="BB1115" i="1"/>
  <c r="BD1115" i="1"/>
  <c r="BG1115" i="1"/>
  <c r="BH1115" i="1"/>
  <c r="BJ1115" i="1"/>
  <c r="J1116" i="1"/>
  <c r="K1116" i="1"/>
  <c r="L1116" i="1"/>
  <c r="M1116" i="1"/>
  <c r="N1116" i="1"/>
  <c r="O1116" i="1"/>
  <c r="P1116" i="1"/>
  <c r="Q1116" i="1"/>
  <c r="V1116" i="1"/>
  <c r="W1116" i="1"/>
  <c r="AE1116" i="1"/>
  <c r="AF1116" i="1"/>
  <c r="AL1116" i="1"/>
  <c r="AM1116" i="1"/>
  <c r="AS1116" i="1"/>
  <c r="AT1116" i="1"/>
  <c r="AZ1116" i="1"/>
  <c r="BB1116" i="1"/>
  <c r="BD1116" i="1"/>
  <c r="BG1116" i="1"/>
  <c r="BH1116" i="1"/>
  <c r="BJ1116" i="1"/>
  <c r="J1117" i="1"/>
  <c r="K1117" i="1"/>
  <c r="L1117" i="1"/>
  <c r="M1117" i="1"/>
  <c r="N1117" i="1"/>
  <c r="O1117" i="1"/>
  <c r="P1117" i="1"/>
  <c r="Q1117" i="1"/>
  <c r="V1117" i="1"/>
  <c r="W1117" i="1"/>
  <c r="AE1117" i="1"/>
  <c r="AF1117" i="1"/>
  <c r="AL1117" i="1"/>
  <c r="AM1117" i="1"/>
  <c r="AS1117" i="1"/>
  <c r="AT1117" i="1"/>
  <c r="AZ1117" i="1"/>
  <c r="BB1117" i="1"/>
  <c r="BD1117" i="1"/>
  <c r="BG1117" i="1"/>
  <c r="BH1117" i="1"/>
  <c r="BJ1117" i="1"/>
  <c r="J1118" i="1"/>
  <c r="K1118" i="1"/>
  <c r="L1118" i="1"/>
  <c r="M1118" i="1"/>
  <c r="N1118" i="1"/>
  <c r="O1118" i="1"/>
  <c r="P1118" i="1"/>
  <c r="Q1118" i="1"/>
  <c r="V1118" i="1"/>
  <c r="W1118" i="1"/>
  <c r="AE1118" i="1"/>
  <c r="AF1118" i="1"/>
  <c r="AG1118" i="1" s="1"/>
  <c r="AL1118" i="1"/>
  <c r="AM1118" i="1"/>
  <c r="AS1118" i="1"/>
  <c r="AT1118" i="1"/>
  <c r="AZ1118" i="1"/>
  <c r="BB1118" i="1"/>
  <c r="BD1118" i="1"/>
  <c r="BG1118" i="1"/>
  <c r="BH1118" i="1"/>
  <c r="BJ1118" i="1"/>
  <c r="J1119" i="1"/>
  <c r="K1119" i="1"/>
  <c r="L1119" i="1"/>
  <c r="M1119" i="1"/>
  <c r="N1119" i="1"/>
  <c r="O1119" i="1"/>
  <c r="P1119" i="1"/>
  <c r="Q1119" i="1"/>
  <c r="V1119" i="1"/>
  <c r="W1119" i="1"/>
  <c r="AE1119" i="1"/>
  <c r="AF1119" i="1"/>
  <c r="AL1119" i="1"/>
  <c r="AM1119" i="1"/>
  <c r="AS1119" i="1"/>
  <c r="AT1119" i="1"/>
  <c r="AZ1119" i="1"/>
  <c r="BB1119" i="1"/>
  <c r="BD1119" i="1"/>
  <c r="BG1119" i="1"/>
  <c r="BH1119" i="1"/>
  <c r="BJ1119" i="1"/>
  <c r="J1120" i="1"/>
  <c r="K1120" i="1"/>
  <c r="L1120" i="1"/>
  <c r="M1120" i="1"/>
  <c r="N1120" i="1"/>
  <c r="O1120" i="1"/>
  <c r="P1120" i="1"/>
  <c r="Q1120" i="1"/>
  <c r="V1120" i="1"/>
  <c r="W1120" i="1"/>
  <c r="AE1120" i="1"/>
  <c r="AF1120" i="1"/>
  <c r="AL1120" i="1"/>
  <c r="AM1120" i="1"/>
  <c r="AS1120" i="1"/>
  <c r="AT1120" i="1"/>
  <c r="AZ1120" i="1"/>
  <c r="BB1120" i="1"/>
  <c r="BD1120" i="1"/>
  <c r="BG1120" i="1"/>
  <c r="BH1120" i="1"/>
  <c r="BJ1120" i="1"/>
  <c r="J1121" i="1"/>
  <c r="K1121" i="1"/>
  <c r="L1121" i="1"/>
  <c r="M1121" i="1"/>
  <c r="N1121" i="1"/>
  <c r="O1121" i="1"/>
  <c r="P1121" i="1"/>
  <c r="Q1121" i="1"/>
  <c r="V1121" i="1"/>
  <c r="W1121" i="1"/>
  <c r="AE1121" i="1"/>
  <c r="AF1121" i="1"/>
  <c r="AL1121" i="1"/>
  <c r="AM1121" i="1"/>
  <c r="AS1121" i="1"/>
  <c r="AT1121" i="1"/>
  <c r="AZ1121" i="1"/>
  <c r="BB1121" i="1"/>
  <c r="BD1121" i="1"/>
  <c r="BG1121" i="1"/>
  <c r="BH1121" i="1"/>
  <c r="BJ1121" i="1"/>
  <c r="J1122" i="1"/>
  <c r="K1122" i="1"/>
  <c r="L1122" i="1"/>
  <c r="M1122" i="1"/>
  <c r="N1122" i="1"/>
  <c r="O1122" i="1"/>
  <c r="P1122" i="1"/>
  <c r="Q1122" i="1"/>
  <c r="V1122" i="1"/>
  <c r="W1122" i="1"/>
  <c r="AE1122" i="1"/>
  <c r="AF1122" i="1"/>
  <c r="AL1122" i="1"/>
  <c r="AM1122" i="1"/>
  <c r="AS1122" i="1"/>
  <c r="AT1122" i="1"/>
  <c r="AZ1122" i="1"/>
  <c r="BB1122" i="1"/>
  <c r="BD1122" i="1"/>
  <c r="BG1122" i="1"/>
  <c r="BH1122" i="1"/>
  <c r="BJ1122" i="1"/>
  <c r="J1123" i="1"/>
  <c r="K1123" i="1"/>
  <c r="L1123" i="1"/>
  <c r="M1123" i="1"/>
  <c r="N1123" i="1"/>
  <c r="O1123" i="1"/>
  <c r="P1123" i="1"/>
  <c r="Q1123" i="1"/>
  <c r="V1123" i="1"/>
  <c r="W1123" i="1"/>
  <c r="AE1123" i="1"/>
  <c r="AF1123" i="1"/>
  <c r="AL1123" i="1"/>
  <c r="AM1123" i="1"/>
  <c r="AS1123" i="1"/>
  <c r="AT1123" i="1"/>
  <c r="AZ1123" i="1"/>
  <c r="BB1123" i="1"/>
  <c r="BD1123" i="1"/>
  <c r="BG1123" i="1"/>
  <c r="BH1123" i="1"/>
  <c r="BJ1123" i="1"/>
  <c r="J1124" i="1"/>
  <c r="K1124" i="1"/>
  <c r="L1124" i="1"/>
  <c r="M1124" i="1"/>
  <c r="N1124" i="1"/>
  <c r="O1124" i="1"/>
  <c r="P1124" i="1"/>
  <c r="Q1124" i="1"/>
  <c r="V1124" i="1"/>
  <c r="W1124" i="1"/>
  <c r="AE1124" i="1"/>
  <c r="AF1124" i="1"/>
  <c r="AG1124" i="1" s="1"/>
  <c r="AL1124" i="1"/>
  <c r="AM1124" i="1"/>
  <c r="AS1124" i="1"/>
  <c r="AT1124" i="1"/>
  <c r="AZ1124" i="1"/>
  <c r="BB1124" i="1"/>
  <c r="BD1124" i="1"/>
  <c r="BG1124" i="1"/>
  <c r="BH1124" i="1"/>
  <c r="BJ1124" i="1"/>
  <c r="J1125" i="1"/>
  <c r="K1125" i="1"/>
  <c r="L1125" i="1"/>
  <c r="M1125" i="1"/>
  <c r="N1125" i="1"/>
  <c r="O1125" i="1"/>
  <c r="P1125" i="1"/>
  <c r="Q1125" i="1"/>
  <c r="V1125" i="1"/>
  <c r="W1125" i="1"/>
  <c r="AE1125" i="1"/>
  <c r="AF1125" i="1"/>
  <c r="AL1125" i="1"/>
  <c r="AM1125" i="1"/>
  <c r="AS1125" i="1"/>
  <c r="AT1125" i="1"/>
  <c r="AZ1125" i="1"/>
  <c r="BB1125" i="1"/>
  <c r="BD1125" i="1"/>
  <c r="BG1125" i="1"/>
  <c r="BH1125" i="1"/>
  <c r="BJ1125" i="1"/>
  <c r="J1126" i="1"/>
  <c r="K1126" i="1"/>
  <c r="L1126" i="1"/>
  <c r="M1126" i="1"/>
  <c r="N1126" i="1"/>
  <c r="O1126" i="1"/>
  <c r="P1126" i="1"/>
  <c r="Q1126" i="1"/>
  <c r="V1126" i="1"/>
  <c r="W1126" i="1"/>
  <c r="AE1126" i="1"/>
  <c r="AF1126" i="1"/>
  <c r="AL1126" i="1"/>
  <c r="AM1126" i="1"/>
  <c r="AS1126" i="1"/>
  <c r="AT1126" i="1"/>
  <c r="AZ1126" i="1"/>
  <c r="BB1126" i="1"/>
  <c r="BD1126" i="1"/>
  <c r="BG1126" i="1"/>
  <c r="BH1126" i="1"/>
  <c r="BJ1126" i="1"/>
  <c r="J1127" i="1"/>
  <c r="K1127" i="1"/>
  <c r="L1127" i="1"/>
  <c r="M1127" i="1"/>
  <c r="N1127" i="1"/>
  <c r="O1127" i="1"/>
  <c r="P1127" i="1"/>
  <c r="Q1127" i="1"/>
  <c r="V1127" i="1"/>
  <c r="W1127" i="1"/>
  <c r="AE1127" i="1"/>
  <c r="AF1127" i="1"/>
  <c r="AL1127" i="1"/>
  <c r="AM1127" i="1"/>
  <c r="AS1127" i="1"/>
  <c r="AT1127" i="1"/>
  <c r="AZ1127" i="1"/>
  <c r="BB1127" i="1"/>
  <c r="BD1127" i="1"/>
  <c r="BG1127" i="1"/>
  <c r="BH1127" i="1"/>
  <c r="BJ1127" i="1"/>
  <c r="J1128" i="1"/>
  <c r="K1128" i="1"/>
  <c r="L1128" i="1"/>
  <c r="M1128" i="1"/>
  <c r="N1128" i="1"/>
  <c r="O1128" i="1"/>
  <c r="P1128" i="1"/>
  <c r="Q1128" i="1"/>
  <c r="V1128" i="1"/>
  <c r="W1128" i="1"/>
  <c r="AE1128" i="1"/>
  <c r="AF1128" i="1"/>
  <c r="AL1128" i="1"/>
  <c r="AM1128" i="1"/>
  <c r="AS1128" i="1"/>
  <c r="AT1128" i="1"/>
  <c r="AZ1128" i="1"/>
  <c r="BB1128" i="1"/>
  <c r="BD1128" i="1"/>
  <c r="BG1128" i="1"/>
  <c r="BH1128" i="1"/>
  <c r="BJ1128" i="1"/>
  <c r="J1129" i="1"/>
  <c r="K1129" i="1"/>
  <c r="L1129" i="1"/>
  <c r="M1129" i="1"/>
  <c r="N1129" i="1"/>
  <c r="O1129" i="1"/>
  <c r="P1129" i="1"/>
  <c r="Q1129" i="1"/>
  <c r="V1129" i="1"/>
  <c r="W1129" i="1"/>
  <c r="AE1129" i="1"/>
  <c r="AF1129" i="1"/>
  <c r="AL1129" i="1"/>
  <c r="AM1129" i="1"/>
  <c r="AS1129" i="1"/>
  <c r="AT1129" i="1"/>
  <c r="AZ1129" i="1"/>
  <c r="BB1129" i="1"/>
  <c r="BD1129" i="1"/>
  <c r="BG1129" i="1"/>
  <c r="BH1129" i="1"/>
  <c r="BJ1129" i="1"/>
  <c r="J1130" i="1"/>
  <c r="K1130" i="1"/>
  <c r="L1130" i="1"/>
  <c r="M1130" i="1"/>
  <c r="N1130" i="1"/>
  <c r="O1130" i="1"/>
  <c r="P1130" i="1"/>
  <c r="Q1130" i="1"/>
  <c r="V1130" i="1"/>
  <c r="W1130" i="1"/>
  <c r="AE1130" i="1"/>
  <c r="AF1130" i="1"/>
  <c r="AL1130" i="1"/>
  <c r="AM1130" i="1"/>
  <c r="AS1130" i="1"/>
  <c r="AT1130" i="1"/>
  <c r="AZ1130" i="1"/>
  <c r="BB1130" i="1"/>
  <c r="BD1130" i="1"/>
  <c r="BG1130" i="1"/>
  <c r="BH1130" i="1"/>
  <c r="BJ1130" i="1"/>
  <c r="J1131" i="1"/>
  <c r="K1131" i="1"/>
  <c r="L1131" i="1"/>
  <c r="M1131" i="1"/>
  <c r="N1131" i="1"/>
  <c r="O1131" i="1"/>
  <c r="P1131" i="1"/>
  <c r="Q1131" i="1"/>
  <c r="V1131" i="1"/>
  <c r="W1131" i="1"/>
  <c r="AE1131" i="1"/>
  <c r="AF1131" i="1"/>
  <c r="AL1131" i="1"/>
  <c r="AM1131" i="1"/>
  <c r="AO1131" i="1" s="1"/>
  <c r="AS1131" i="1"/>
  <c r="AT1131" i="1"/>
  <c r="AZ1131" i="1"/>
  <c r="BB1131" i="1"/>
  <c r="BD1131" i="1"/>
  <c r="BG1131" i="1"/>
  <c r="BH1131" i="1"/>
  <c r="BJ1131" i="1"/>
  <c r="J1132" i="1"/>
  <c r="K1132" i="1"/>
  <c r="L1132" i="1"/>
  <c r="M1132" i="1"/>
  <c r="N1132" i="1"/>
  <c r="O1132" i="1"/>
  <c r="P1132" i="1"/>
  <c r="Q1132" i="1"/>
  <c r="V1132" i="1"/>
  <c r="W1132" i="1"/>
  <c r="AE1132" i="1"/>
  <c r="AF1132" i="1"/>
  <c r="AL1132" i="1"/>
  <c r="AM1132" i="1"/>
  <c r="AS1132" i="1"/>
  <c r="AT1132" i="1"/>
  <c r="AX1132" i="1" s="1"/>
  <c r="AZ1132" i="1"/>
  <c r="BB1132" i="1"/>
  <c r="BD1132" i="1"/>
  <c r="BG1132" i="1"/>
  <c r="BH1132" i="1"/>
  <c r="BJ1132" i="1"/>
  <c r="J1133" i="1"/>
  <c r="K1133" i="1"/>
  <c r="L1133" i="1"/>
  <c r="M1133" i="1"/>
  <c r="N1133" i="1"/>
  <c r="O1133" i="1"/>
  <c r="P1133" i="1"/>
  <c r="Q1133" i="1"/>
  <c r="V1133" i="1"/>
  <c r="W1133" i="1"/>
  <c r="AE1133" i="1"/>
  <c r="AF1133" i="1"/>
  <c r="AL1133" i="1"/>
  <c r="AM1133" i="1"/>
  <c r="AS1133" i="1"/>
  <c r="AT1133" i="1"/>
  <c r="AZ1133" i="1"/>
  <c r="BB1133" i="1"/>
  <c r="BD1133" i="1"/>
  <c r="BE1133" i="1" s="1"/>
  <c r="BG1133" i="1"/>
  <c r="BH1133" i="1"/>
  <c r="BJ1133" i="1"/>
  <c r="J1134" i="1"/>
  <c r="K1134" i="1"/>
  <c r="L1134" i="1"/>
  <c r="M1134" i="1"/>
  <c r="N1134" i="1"/>
  <c r="O1134" i="1"/>
  <c r="P1134" i="1"/>
  <c r="Q1134" i="1"/>
  <c r="V1134" i="1"/>
  <c r="W1134" i="1"/>
  <c r="AE1134" i="1"/>
  <c r="AF1134" i="1"/>
  <c r="AL1134" i="1"/>
  <c r="AM1134" i="1"/>
  <c r="AS1134" i="1"/>
  <c r="AT1134" i="1"/>
  <c r="AZ1134" i="1"/>
  <c r="BB1134" i="1"/>
  <c r="BD1134" i="1"/>
  <c r="BE1134" i="1" s="1"/>
  <c r="BG1134" i="1"/>
  <c r="BH1134" i="1"/>
  <c r="BJ1134" i="1"/>
  <c r="J1135" i="1"/>
  <c r="K1135" i="1"/>
  <c r="L1135" i="1"/>
  <c r="M1135" i="1"/>
  <c r="N1135" i="1"/>
  <c r="O1135" i="1"/>
  <c r="P1135" i="1"/>
  <c r="Q1135" i="1"/>
  <c r="V1135" i="1"/>
  <c r="W1135" i="1"/>
  <c r="AE1135" i="1"/>
  <c r="AF1135" i="1"/>
  <c r="AL1135" i="1"/>
  <c r="AM1135" i="1"/>
  <c r="AS1135" i="1"/>
  <c r="AT1135" i="1"/>
  <c r="AZ1135" i="1"/>
  <c r="BB1135" i="1"/>
  <c r="BD1135" i="1"/>
  <c r="BG1135" i="1"/>
  <c r="BH1135" i="1"/>
  <c r="BJ1135" i="1"/>
  <c r="J1136" i="1"/>
  <c r="K1136" i="1"/>
  <c r="L1136" i="1"/>
  <c r="M1136" i="1"/>
  <c r="N1136" i="1"/>
  <c r="O1136" i="1"/>
  <c r="P1136" i="1"/>
  <c r="Q1136" i="1"/>
  <c r="V1136" i="1"/>
  <c r="W1136" i="1"/>
  <c r="AE1136" i="1"/>
  <c r="AF1136" i="1"/>
  <c r="AL1136" i="1"/>
  <c r="AM1136" i="1"/>
  <c r="AS1136" i="1"/>
  <c r="AT1136" i="1"/>
  <c r="AZ1136" i="1"/>
  <c r="BB1136" i="1"/>
  <c r="BD1136" i="1"/>
  <c r="BG1136" i="1"/>
  <c r="BH1136" i="1"/>
  <c r="BJ1136" i="1"/>
  <c r="J1137" i="1"/>
  <c r="K1137" i="1"/>
  <c r="L1137" i="1"/>
  <c r="M1137" i="1"/>
  <c r="N1137" i="1"/>
  <c r="O1137" i="1"/>
  <c r="P1137" i="1"/>
  <c r="Q1137" i="1"/>
  <c r="V1137" i="1"/>
  <c r="W1137" i="1"/>
  <c r="AE1137" i="1"/>
  <c r="AF1137" i="1"/>
  <c r="AL1137" i="1"/>
  <c r="AM1137" i="1"/>
  <c r="AS1137" i="1"/>
  <c r="AT1137" i="1"/>
  <c r="AZ1137" i="1"/>
  <c r="BB1137" i="1"/>
  <c r="BD1137" i="1"/>
  <c r="BE1137" i="1" s="1"/>
  <c r="BG1137" i="1"/>
  <c r="BH1137" i="1"/>
  <c r="BJ1137" i="1"/>
  <c r="J1138" i="1"/>
  <c r="K1138" i="1"/>
  <c r="L1138" i="1"/>
  <c r="M1138" i="1"/>
  <c r="N1138" i="1"/>
  <c r="O1138" i="1"/>
  <c r="P1138" i="1"/>
  <c r="Q1138" i="1"/>
  <c r="V1138" i="1"/>
  <c r="W1138" i="1"/>
  <c r="AE1138" i="1"/>
  <c r="AF1138" i="1"/>
  <c r="AL1138" i="1"/>
  <c r="AM1138" i="1"/>
  <c r="AS1138" i="1"/>
  <c r="AT1138" i="1"/>
  <c r="AZ1138" i="1"/>
  <c r="BB1138" i="1"/>
  <c r="BD1138" i="1"/>
  <c r="BG1138" i="1"/>
  <c r="BH1138" i="1"/>
  <c r="BJ1138" i="1"/>
  <c r="J1139" i="1"/>
  <c r="K1139" i="1"/>
  <c r="L1139" i="1"/>
  <c r="M1139" i="1"/>
  <c r="N1139" i="1"/>
  <c r="O1139" i="1"/>
  <c r="P1139" i="1"/>
  <c r="Q1139" i="1"/>
  <c r="V1139" i="1"/>
  <c r="W1139" i="1"/>
  <c r="AE1139" i="1"/>
  <c r="AF1139" i="1"/>
  <c r="AL1139" i="1"/>
  <c r="AM1139" i="1"/>
  <c r="AS1139" i="1"/>
  <c r="AT1139" i="1"/>
  <c r="AZ1139" i="1"/>
  <c r="BB1139" i="1"/>
  <c r="BD1139" i="1"/>
  <c r="BG1139" i="1"/>
  <c r="BH1139" i="1"/>
  <c r="BJ1139" i="1"/>
  <c r="J1140" i="1"/>
  <c r="K1140" i="1"/>
  <c r="L1140" i="1"/>
  <c r="M1140" i="1"/>
  <c r="N1140" i="1"/>
  <c r="O1140" i="1"/>
  <c r="P1140" i="1"/>
  <c r="Q1140" i="1"/>
  <c r="V1140" i="1"/>
  <c r="W1140" i="1"/>
  <c r="AE1140" i="1"/>
  <c r="AF1140" i="1"/>
  <c r="AL1140" i="1"/>
  <c r="AM1140" i="1"/>
  <c r="AS1140" i="1"/>
  <c r="AT1140" i="1"/>
  <c r="AZ1140" i="1"/>
  <c r="BB1140" i="1"/>
  <c r="BD1140" i="1"/>
  <c r="BG1140" i="1"/>
  <c r="BH1140" i="1"/>
  <c r="BJ1140" i="1"/>
  <c r="J1141" i="1"/>
  <c r="K1141" i="1"/>
  <c r="L1141" i="1"/>
  <c r="M1141" i="1"/>
  <c r="N1141" i="1"/>
  <c r="O1141" i="1"/>
  <c r="P1141" i="1"/>
  <c r="Q1141" i="1"/>
  <c r="V1141" i="1"/>
  <c r="W1141" i="1"/>
  <c r="AE1141" i="1"/>
  <c r="AF1141" i="1"/>
  <c r="AL1141" i="1"/>
  <c r="AM1141" i="1"/>
  <c r="AS1141" i="1"/>
  <c r="AT1141" i="1"/>
  <c r="AZ1141" i="1"/>
  <c r="BB1141" i="1"/>
  <c r="BD1141" i="1"/>
  <c r="BG1141" i="1"/>
  <c r="BH1141" i="1"/>
  <c r="BJ1141" i="1"/>
  <c r="J1142" i="1"/>
  <c r="K1142" i="1"/>
  <c r="L1142" i="1"/>
  <c r="M1142" i="1"/>
  <c r="N1142" i="1"/>
  <c r="O1142" i="1"/>
  <c r="P1142" i="1"/>
  <c r="Q1142" i="1"/>
  <c r="V1142" i="1"/>
  <c r="W1142" i="1"/>
  <c r="AE1142" i="1"/>
  <c r="AF1142" i="1"/>
  <c r="AL1142" i="1"/>
  <c r="AM1142" i="1"/>
  <c r="AS1142" i="1"/>
  <c r="AT1142" i="1"/>
  <c r="AZ1142" i="1"/>
  <c r="BB1142" i="1"/>
  <c r="BD1142" i="1"/>
  <c r="BG1142" i="1"/>
  <c r="BH1142" i="1"/>
  <c r="BJ1142" i="1"/>
  <c r="J1143" i="1"/>
  <c r="K1143" i="1"/>
  <c r="L1143" i="1"/>
  <c r="M1143" i="1"/>
  <c r="N1143" i="1"/>
  <c r="O1143" i="1"/>
  <c r="P1143" i="1"/>
  <c r="Q1143" i="1"/>
  <c r="V1143" i="1"/>
  <c r="W1143" i="1"/>
  <c r="AE1143" i="1"/>
  <c r="AF1143" i="1"/>
  <c r="AL1143" i="1"/>
  <c r="AM1143" i="1"/>
  <c r="AS1143" i="1"/>
  <c r="AT1143" i="1"/>
  <c r="AZ1143" i="1"/>
  <c r="BB1143" i="1"/>
  <c r="BD1143" i="1"/>
  <c r="BG1143" i="1"/>
  <c r="BH1143" i="1"/>
  <c r="BJ1143" i="1"/>
  <c r="J1144" i="1"/>
  <c r="K1144" i="1"/>
  <c r="L1144" i="1"/>
  <c r="M1144" i="1"/>
  <c r="N1144" i="1"/>
  <c r="O1144" i="1"/>
  <c r="P1144" i="1"/>
  <c r="Q1144" i="1"/>
  <c r="V1144" i="1"/>
  <c r="W1144" i="1"/>
  <c r="AE1144" i="1"/>
  <c r="AF1144" i="1"/>
  <c r="AL1144" i="1"/>
  <c r="AM1144" i="1"/>
  <c r="AS1144" i="1"/>
  <c r="AT1144" i="1"/>
  <c r="AX1144" i="1" s="1"/>
  <c r="AZ1144" i="1"/>
  <c r="BB1144" i="1"/>
  <c r="BD1144" i="1"/>
  <c r="BG1144" i="1"/>
  <c r="BH1144" i="1"/>
  <c r="BJ1144" i="1"/>
  <c r="J1145" i="1"/>
  <c r="K1145" i="1"/>
  <c r="L1145" i="1"/>
  <c r="M1145" i="1"/>
  <c r="N1145" i="1"/>
  <c r="O1145" i="1"/>
  <c r="P1145" i="1"/>
  <c r="Q1145" i="1"/>
  <c r="V1145" i="1"/>
  <c r="W1145" i="1"/>
  <c r="AE1145" i="1"/>
  <c r="AF1145" i="1"/>
  <c r="AL1145" i="1"/>
  <c r="AM1145" i="1"/>
  <c r="AS1145" i="1"/>
  <c r="AT1145" i="1"/>
  <c r="AZ1145" i="1"/>
  <c r="BB1145" i="1"/>
  <c r="BD1145" i="1"/>
  <c r="BG1145" i="1"/>
  <c r="BH1145" i="1"/>
  <c r="BJ1145" i="1"/>
  <c r="J1146" i="1"/>
  <c r="K1146" i="1"/>
  <c r="L1146" i="1"/>
  <c r="M1146" i="1"/>
  <c r="N1146" i="1"/>
  <c r="O1146" i="1"/>
  <c r="P1146" i="1"/>
  <c r="Q1146" i="1"/>
  <c r="V1146" i="1"/>
  <c r="W1146" i="1"/>
  <c r="AE1146" i="1"/>
  <c r="AF1146" i="1"/>
  <c r="AL1146" i="1"/>
  <c r="AM1146" i="1"/>
  <c r="AS1146" i="1"/>
  <c r="AT1146" i="1"/>
  <c r="AZ1146" i="1"/>
  <c r="BB1146" i="1"/>
  <c r="BD1146" i="1"/>
  <c r="BG1146" i="1"/>
  <c r="BH1146" i="1"/>
  <c r="BJ1146" i="1"/>
  <c r="J1147" i="1"/>
  <c r="K1147" i="1"/>
  <c r="L1147" i="1"/>
  <c r="M1147" i="1"/>
  <c r="N1147" i="1"/>
  <c r="O1147" i="1"/>
  <c r="P1147" i="1"/>
  <c r="Q1147" i="1"/>
  <c r="V1147" i="1"/>
  <c r="W1147" i="1"/>
  <c r="AE1147" i="1"/>
  <c r="AF1147" i="1"/>
  <c r="AL1147" i="1"/>
  <c r="AM1147" i="1"/>
  <c r="AS1147" i="1"/>
  <c r="AT1147" i="1"/>
  <c r="AZ1147" i="1"/>
  <c r="BB1147" i="1"/>
  <c r="BD1147" i="1"/>
  <c r="BG1147" i="1"/>
  <c r="BH1147" i="1"/>
  <c r="BJ1147" i="1"/>
  <c r="J1148" i="1"/>
  <c r="K1148" i="1"/>
  <c r="L1148" i="1"/>
  <c r="M1148" i="1"/>
  <c r="N1148" i="1"/>
  <c r="O1148" i="1"/>
  <c r="P1148" i="1"/>
  <c r="Q1148" i="1"/>
  <c r="V1148" i="1"/>
  <c r="W1148" i="1"/>
  <c r="AE1148" i="1"/>
  <c r="AF1148" i="1"/>
  <c r="AL1148" i="1"/>
  <c r="AM1148" i="1"/>
  <c r="AS1148" i="1"/>
  <c r="AT1148" i="1"/>
  <c r="AZ1148" i="1"/>
  <c r="BB1148" i="1"/>
  <c r="BD1148" i="1"/>
  <c r="BG1148" i="1"/>
  <c r="BH1148" i="1"/>
  <c r="BJ1148" i="1"/>
  <c r="J1149" i="1"/>
  <c r="K1149" i="1"/>
  <c r="L1149" i="1"/>
  <c r="M1149" i="1"/>
  <c r="N1149" i="1"/>
  <c r="O1149" i="1"/>
  <c r="P1149" i="1"/>
  <c r="Q1149" i="1"/>
  <c r="V1149" i="1"/>
  <c r="W1149" i="1"/>
  <c r="AE1149" i="1"/>
  <c r="AF1149" i="1"/>
  <c r="AL1149" i="1"/>
  <c r="AM1149" i="1"/>
  <c r="AS1149" i="1"/>
  <c r="AT1149" i="1"/>
  <c r="AZ1149" i="1"/>
  <c r="BB1149" i="1"/>
  <c r="BD1149" i="1"/>
  <c r="BG1149" i="1"/>
  <c r="BH1149" i="1"/>
  <c r="BJ1149" i="1"/>
  <c r="J1150" i="1"/>
  <c r="K1150" i="1"/>
  <c r="L1150" i="1"/>
  <c r="M1150" i="1"/>
  <c r="N1150" i="1"/>
  <c r="O1150" i="1"/>
  <c r="P1150" i="1"/>
  <c r="Q1150" i="1"/>
  <c r="V1150" i="1"/>
  <c r="W1150" i="1"/>
  <c r="AE1150" i="1"/>
  <c r="AF1150" i="1"/>
  <c r="AL1150" i="1"/>
  <c r="AM1150" i="1"/>
  <c r="AS1150" i="1"/>
  <c r="AT1150" i="1"/>
  <c r="AZ1150" i="1"/>
  <c r="BB1150" i="1"/>
  <c r="BD1150" i="1"/>
  <c r="BG1150" i="1"/>
  <c r="BH1150" i="1"/>
  <c r="BJ1150" i="1"/>
  <c r="J1151" i="1"/>
  <c r="K1151" i="1"/>
  <c r="L1151" i="1"/>
  <c r="M1151" i="1"/>
  <c r="N1151" i="1"/>
  <c r="O1151" i="1"/>
  <c r="P1151" i="1"/>
  <c r="Q1151" i="1"/>
  <c r="V1151" i="1"/>
  <c r="W1151" i="1"/>
  <c r="AE1151" i="1"/>
  <c r="AF1151" i="1"/>
  <c r="AL1151" i="1"/>
  <c r="AM1151" i="1"/>
  <c r="AS1151" i="1"/>
  <c r="AY1151" i="1" s="1"/>
  <c r="AT1151" i="1"/>
  <c r="AZ1151" i="1"/>
  <c r="BB1151" i="1"/>
  <c r="BD1151" i="1"/>
  <c r="BG1151" i="1"/>
  <c r="BH1151" i="1"/>
  <c r="BJ1151" i="1"/>
  <c r="J1152" i="1"/>
  <c r="K1152" i="1"/>
  <c r="L1152" i="1"/>
  <c r="M1152" i="1"/>
  <c r="N1152" i="1"/>
  <c r="O1152" i="1"/>
  <c r="P1152" i="1"/>
  <c r="Q1152" i="1"/>
  <c r="V1152" i="1"/>
  <c r="W1152" i="1"/>
  <c r="AE1152" i="1"/>
  <c r="AF1152" i="1"/>
  <c r="AL1152" i="1"/>
  <c r="AM1152" i="1"/>
  <c r="AS1152" i="1"/>
  <c r="AT1152" i="1"/>
  <c r="AZ1152" i="1"/>
  <c r="BB1152" i="1"/>
  <c r="BD1152" i="1"/>
  <c r="BG1152" i="1"/>
  <c r="BH1152" i="1"/>
  <c r="BJ1152" i="1"/>
  <c r="J1153" i="1"/>
  <c r="K1153" i="1"/>
  <c r="L1153" i="1"/>
  <c r="M1153" i="1"/>
  <c r="N1153" i="1"/>
  <c r="O1153" i="1"/>
  <c r="P1153" i="1"/>
  <c r="Q1153" i="1"/>
  <c r="V1153" i="1"/>
  <c r="W1153" i="1"/>
  <c r="AE1153" i="1"/>
  <c r="AF1153" i="1"/>
  <c r="AL1153" i="1"/>
  <c r="AM1153" i="1"/>
  <c r="AS1153" i="1"/>
  <c r="AT1153" i="1"/>
  <c r="AZ1153" i="1"/>
  <c r="BB1153" i="1"/>
  <c r="BD1153" i="1"/>
  <c r="BG1153" i="1"/>
  <c r="BH1153" i="1"/>
  <c r="BJ1153" i="1"/>
  <c r="J1154" i="1"/>
  <c r="K1154" i="1"/>
  <c r="L1154" i="1"/>
  <c r="M1154" i="1"/>
  <c r="N1154" i="1"/>
  <c r="O1154" i="1"/>
  <c r="P1154" i="1"/>
  <c r="Q1154" i="1"/>
  <c r="V1154" i="1"/>
  <c r="W1154" i="1"/>
  <c r="AE1154" i="1"/>
  <c r="AF1154" i="1"/>
  <c r="AL1154" i="1"/>
  <c r="AM1154" i="1"/>
  <c r="AS1154" i="1"/>
  <c r="AT1154" i="1"/>
  <c r="AZ1154" i="1"/>
  <c r="BB1154" i="1"/>
  <c r="BD1154" i="1"/>
  <c r="BG1154" i="1"/>
  <c r="BH1154" i="1"/>
  <c r="BJ1154" i="1"/>
  <c r="J1155" i="1"/>
  <c r="K1155" i="1"/>
  <c r="L1155" i="1"/>
  <c r="M1155" i="1"/>
  <c r="N1155" i="1"/>
  <c r="O1155" i="1"/>
  <c r="P1155" i="1"/>
  <c r="Q1155" i="1"/>
  <c r="V1155" i="1"/>
  <c r="W1155" i="1"/>
  <c r="AE1155" i="1"/>
  <c r="AF1155" i="1"/>
  <c r="AL1155" i="1"/>
  <c r="AM1155" i="1"/>
  <c r="AS1155" i="1"/>
  <c r="AT1155" i="1"/>
  <c r="AZ1155" i="1"/>
  <c r="BB1155" i="1"/>
  <c r="BD1155" i="1"/>
  <c r="BG1155" i="1"/>
  <c r="BH1155" i="1"/>
  <c r="BJ1155" i="1"/>
  <c r="J1156" i="1"/>
  <c r="K1156" i="1"/>
  <c r="L1156" i="1"/>
  <c r="M1156" i="1"/>
  <c r="N1156" i="1"/>
  <c r="O1156" i="1"/>
  <c r="P1156" i="1"/>
  <c r="Q1156" i="1"/>
  <c r="V1156" i="1"/>
  <c r="W1156" i="1"/>
  <c r="AE1156" i="1"/>
  <c r="AG1156" i="1" s="1"/>
  <c r="AF1156" i="1"/>
  <c r="AL1156" i="1"/>
  <c r="AM1156" i="1"/>
  <c r="AS1156" i="1"/>
  <c r="AT1156" i="1"/>
  <c r="AZ1156" i="1"/>
  <c r="BB1156" i="1"/>
  <c r="BD1156" i="1"/>
  <c r="BG1156" i="1"/>
  <c r="BH1156" i="1"/>
  <c r="BJ1156" i="1"/>
  <c r="J1157" i="1"/>
  <c r="K1157" i="1"/>
  <c r="L1157" i="1"/>
  <c r="M1157" i="1"/>
  <c r="N1157" i="1"/>
  <c r="O1157" i="1"/>
  <c r="P1157" i="1"/>
  <c r="Q1157" i="1"/>
  <c r="V1157" i="1"/>
  <c r="W1157" i="1"/>
  <c r="AE1157" i="1"/>
  <c r="AF1157" i="1"/>
  <c r="AL1157" i="1"/>
  <c r="AM1157" i="1"/>
  <c r="AS1157" i="1"/>
  <c r="AT1157" i="1"/>
  <c r="AZ1157" i="1"/>
  <c r="BB1157" i="1"/>
  <c r="BD1157" i="1"/>
  <c r="BG1157" i="1"/>
  <c r="BH1157" i="1"/>
  <c r="BJ1157" i="1"/>
  <c r="J1158" i="1"/>
  <c r="K1158" i="1"/>
  <c r="L1158" i="1"/>
  <c r="M1158" i="1"/>
  <c r="N1158" i="1"/>
  <c r="O1158" i="1"/>
  <c r="P1158" i="1"/>
  <c r="Q1158" i="1"/>
  <c r="V1158" i="1"/>
  <c r="W1158" i="1"/>
  <c r="AE1158" i="1"/>
  <c r="AF1158" i="1"/>
  <c r="AL1158" i="1"/>
  <c r="AM1158" i="1"/>
  <c r="AS1158" i="1"/>
  <c r="AT1158" i="1"/>
  <c r="AZ1158" i="1"/>
  <c r="BB1158" i="1"/>
  <c r="BD1158" i="1"/>
  <c r="BG1158" i="1"/>
  <c r="BH1158" i="1"/>
  <c r="BJ1158" i="1"/>
  <c r="J1159" i="1"/>
  <c r="K1159" i="1"/>
  <c r="L1159" i="1"/>
  <c r="M1159" i="1"/>
  <c r="N1159" i="1"/>
  <c r="O1159" i="1"/>
  <c r="P1159" i="1"/>
  <c r="Q1159" i="1"/>
  <c r="V1159" i="1"/>
  <c r="W1159" i="1"/>
  <c r="AE1159" i="1"/>
  <c r="AF1159" i="1"/>
  <c r="AL1159" i="1"/>
  <c r="AM1159" i="1"/>
  <c r="AS1159" i="1"/>
  <c r="AT1159" i="1"/>
  <c r="AZ1159" i="1"/>
  <c r="BB1159" i="1"/>
  <c r="BD1159" i="1"/>
  <c r="BG1159" i="1"/>
  <c r="BH1159" i="1"/>
  <c r="BJ1159" i="1"/>
  <c r="J1160" i="1"/>
  <c r="K1160" i="1"/>
  <c r="L1160" i="1"/>
  <c r="M1160" i="1"/>
  <c r="N1160" i="1"/>
  <c r="O1160" i="1"/>
  <c r="P1160" i="1"/>
  <c r="Q1160" i="1"/>
  <c r="V1160" i="1"/>
  <c r="W1160" i="1"/>
  <c r="AE1160" i="1"/>
  <c r="AF1160" i="1"/>
  <c r="AL1160" i="1"/>
  <c r="AM1160" i="1"/>
  <c r="AS1160" i="1"/>
  <c r="AT1160" i="1"/>
  <c r="AZ1160" i="1"/>
  <c r="BB1160" i="1"/>
  <c r="BD1160" i="1"/>
  <c r="BG1160" i="1"/>
  <c r="BH1160" i="1"/>
  <c r="BJ1160" i="1"/>
  <c r="J1161" i="1"/>
  <c r="K1161" i="1"/>
  <c r="L1161" i="1"/>
  <c r="M1161" i="1"/>
  <c r="N1161" i="1"/>
  <c r="O1161" i="1"/>
  <c r="P1161" i="1"/>
  <c r="Q1161" i="1"/>
  <c r="V1161" i="1"/>
  <c r="W1161" i="1"/>
  <c r="AE1161" i="1"/>
  <c r="AF1161" i="1"/>
  <c r="AL1161" i="1"/>
  <c r="AM1161" i="1"/>
  <c r="AS1161" i="1"/>
  <c r="AT1161" i="1"/>
  <c r="AZ1161" i="1"/>
  <c r="BB1161" i="1"/>
  <c r="BD1161" i="1"/>
  <c r="BE1161" i="1" s="1"/>
  <c r="BG1161" i="1"/>
  <c r="BH1161" i="1"/>
  <c r="BJ1161" i="1"/>
  <c r="J1162" i="1"/>
  <c r="K1162" i="1"/>
  <c r="L1162" i="1"/>
  <c r="M1162" i="1"/>
  <c r="N1162" i="1"/>
  <c r="O1162" i="1"/>
  <c r="P1162" i="1"/>
  <c r="Q1162" i="1"/>
  <c r="V1162" i="1"/>
  <c r="W1162" i="1"/>
  <c r="AE1162" i="1"/>
  <c r="AF1162" i="1"/>
  <c r="AL1162" i="1"/>
  <c r="AM1162" i="1"/>
  <c r="AS1162" i="1"/>
  <c r="AT1162" i="1"/>
  <c r="AZ1162" i="1"/>
  <c r="BB1162" i="1"/>
  <c r="BD1162" i="1"/>
  <c r="BG1162" i="1"/>
  <c r="BH1162" i="1"/>
  <c r="BJ1162" i="1"/>
  <c r="J1163" i="1"/>
  <c r="K1163" i="1"/>
  <c r="L1163" i="1"/>
  <c r="M1163" i="1"/>
  <c r="N1163" i="1"/>
  <c r="O1163" i="1"/>
  <c r="P1163" i="1"/>
  <c r="Q1163" i="1"/>
  <c r="V1163" i="1"/>
  <c r="W1163" i="1"/>
  <c r="AE1163" i="1"/>
  <c r="AF1163" i="1"/>
  <c r="AL1163" i="1"/>
  <c r="AM1163" i="1"/>
  <c r="AS1163" i="1"/>
  <c r="AT1163" i="1"/>
  <c r="AZ1163" i="1"/>
  <c r="BB1163" i="1"/>
  <c r="BD1163" i="1"/>
  <c r="BG1163" i="1"/>
  <c r="BH1163" i="1"/>
  <c r="BJ1163" i="1"/>
  <c r="J1164" i="1"/>
  <c r="K1164" i="1"/>
  <c r="L1164" i="1"/>
  <c r="M1164" i="1"/>
  <c r="N1164" i="1"/>
  <c r="O1164" i="1"/>
  <c r="P1164" i="1"/>
  <c r="Q1164" i="1"/>
  <c r="V1164" i="1"/>
  <c r="W1164" i="1"/>
  <c r="AE1164" i="1"/>
  <c r="AF1164" i="1"/>
  <c r="AL1164" i="1"/>
  <c r="AM1164" i="1"/>
  <c r="AS1164" i="1"/>
  <c r="AT1164" i="1"/>
  <c r="AZ1164" i="1"/>
  <c r="BB1164" i="1"/>
  <c r="BD1164" i="1"/>
  <c r="BG1164" i="1"/>
  <c r="BH1164" i="1"/>
  <c r="BJ1164" i="1"/>
  <c r="J1165" i="1"/>
  <c r="K1165" i="1"/>
  <c r="L1165" i="1"/>
  <c r="M1165" i="1"/>
  <c r="N1165" i="1"/>
  <c r="O1165" i="1"/>
  <c r="P1165" i="1"/>
  <c r="Q1165" i="1"/>
  <c r="V1165" i="1"/>
  <c r="W1165" i="1"/>
  <c r="AE1165" i="1"/>
  <c r="AF1165" i="1"/>
  <c r="AL1165" i="1"/>
  <c r="AM1165" i="1"/>
  <c r="AS1165" i="1"/>
  <c r="AT1165" i="1"/>
  <c r="AZ1165" i="1"/>
  <c r="BB1165" i="1"/>
  <c r="BD1165" i="1"/>
  <c r="BG1165" i="1"/>
  <c r="BH1165" i="1"/>
  <c r="BJ1165" i="1"/>
  <c r="J1166" i="1"/>
  <c r="K1166" i="1"/>
  <c r="L1166" i="1"/>
  <c r="M1166" i="1"/>
  <c r="N1166" i="1"/>
  <c r="O1166" i="1"/>
  <c r="P1166" i="1"/>
  <c r="Q1166" i="1"/>
  <c r="V1166" i="1"/>
  <c r="W1166" i="1"/>
  <c r="AE1166" i="1"/>
  <c r="AF1166" i="1"/>
  <c r="AL1166" i="1"/>
  <c r="AM1166" i="1"/>
  <c r="AS1166" i="1"/>
  <c r="AT1166" i="1"/>
  <c r="AZ1166" i="1"/>
  <c r="BB1166" i="1"/>
  <c r="BD1166" i="1"/>
  <c r="BE1166" i="1" s="1"/>
  <c r="BG1166" i="1"/>
  <c r="BH1166" i="1"/>
  <c r="BJ1166" i="1"/>
  <c r="J1167" i="1"/>
  <c r="K1167" i="1"/>
  <c r="L1167" i="1"/>
  <c r="M1167" i="1"/>
  <c r="N1167" i="1"/>
  <c r="O1167" i="1"/>
  <c r="P1167" i="1"/>
  <c r="Q1167" i="1"/>
  <c r="V1167" i="1"/>
  <c r="W1167" i="1"/>
  <c r="AE1167" i="1"/>
  <c r="AF1167" i="1"/>
  <c r="AL1167" i="1"/>
  <c r="AM1167" i="1"/>
  <c r="AS1167" i="1"/>
  <c r="AT1167" i="1"/>
  <c r="AZ1167" i="1"/>
  <c r="BB1167" i="1"/>
  <c r="BD1167" i="1"/>
  <c r="BG1167" i="1"/>
  <c r="BH1167" i="1"/>
  <c r="BJ1167" i="1"/>
  <c r="J1168" i="1"/>
  <c r="K1168" i="1"/>
  <c r="L1168" i="1"/>
  <c r="M1168" i="1"/>
  <c r="N1168" i="1"/>
  <c r="O1168" i="1"/>
  <c r="P1168" i="1"/>
  <c r="Q1168" i="1"/>
  <c r="V1168" i="1"/>
  <c r="W1168" i="1"/>
  <c r="AE1168" i="1"/>
  <c r="AF1168" i="1"/>
  <c r="AL1168" i="1"/>
  <c r="AM1168" i="1"/>
  <c r="AS1168" i="1"/>
  <c r="AT1168" i="1"/>
  <c r="AZ1168" i="1"/>
  <c r="BB1168" i="1"/>
  <c r="BD1168" i="1"/>
  <c r="BG1168" i="1"/>
  <c r="BH1168" i="1"/>
  <c r="BJ1168" i="1"/>
  <c r="J1169" i="1"/>
  <c r="K1169" i="1"/>
  <c r="L1169" i="1"/>
  <c r="M1169" i="1"/>
  <c r="N1169" i="1"/>
  <c r="O1169" i="1"/>
  <c r="P1169" i="1"/>
  <c r="Q1169" i="1"/>
  <c r="V1169" i="1"/>
  <c r="W1169" i="1"/>
  <c r="AE1169" i="1"/>
  <c r="AF1169" i="1"/>
  <c r="AL1169" i="1"/>
  <c r="AM1169" i="1"/>
  <c r="AS1169" i="1"/>
  <c r="AT1169" i="1"/>
  <c r="AZ1169" i="1"/>
  <c r="BB1169" i="1"/>
  <c r="BD1169" i="1"/>
  <c r="BG1169" i="1"/>
  <c r="BH1169" i="1"/>
  <c r="BJ1169" i="1"/>
  <c r="J1170" i="1"/>
  <c r="K1170" i="1"/>
  <c r="L1170" i="1"/>
  <c r="M1170" i="1"/>
  <c r="N1170" i="1"/>
  <c r="O1170" i="1"/>
  <c r="P1170" i="1"/>
  <c r="Q1170" i="1"/>
  <c r="V1170" i="1"/>
  <c r="W1170" i="1"/>
  <c r="AE1170" i="1"/>
  <c r="AF1170" i="1"/>
  <c r="AL1170" i="1"/>
  <c r="AM1170" i="1"/>
  <c r="AS1170" i="1"/>
  <c r="AU1170" i="1" s="1"/>
  <c r="AT1170" i="1"/>
  <c r="AZ1170" i="1"/>
  <c r="BB1170" i="1"/>
  <c r="BD1170" i="1"/>
  <c r="BG1170" i="1"/>
  <c r="BH1170" i="1"/>
  <c r="BJ1170" i="1"/>
  <c r="J1171" i="1"/>
  <c r="K1171" i="1"/>
  <c r="L1171" i="1"/>
  <c r="M1171" i="1"/>
  <c r="N1171" i="1"/>
  <c r="O1171" i="1"/>
  <c r="P1171" i="1"/>
  <c r="Q1171" i="1"/>
  <c r="V1171" i="1"/>
  <c r="W1171" i="1"/>
  <c r="AE1171" i="1"/>
  <c r="AF1171" i="1"/>
  <c r="AL1171" i="1"/>
  <c r="AM1171" i="1"/>
  <c r="AS1171" i="1"/>
  <c r="AT1171" i="1"/>
  <c r="AZ1171" i="1"/>
  <c r="BB1171" i="1"/>
  <c r="BD1171" i="1"/>
  <c r="BG1171" i="1"/>
  <c r="BH1171" i="1"/>
  <c r="BJ1171" i="1"/>
  <c r="J1172" i="1"/>
  <c r="K1172" i="1"/>
  <c r="L1172" i="1"/>
  <c r="M1172" i="1"/>
  <c r="N1172" i="1"/>
  <c r="O1172" i="1"/>
  <c r="P1172" i="1"/>
  <c r="Q1172" i="1"/>
  <c r="V1172" i="1"/>
  <c r="W1172" i="1"/>
  <c r="AE1172" i="1"/>
  <c r="AF1172" i="1"/>
  <c r="AL1172" i="1"/>
  <c r="AM1172" i="1"/>
  <c r="AS1172" i="1"/>
  <c r="AT1172" i="1"/>
  <c r="AZ1172" i="1"/>
  <c r="BB1172" i="1"/>
  <c r="BD1172" i="1"/>
  <c r="BG1172" i="1"/>
  <c r="BH1172" i="1"/>
  <c r="BJ1172" i="1"/>
  <c r="J1173" i="1"/>
  <c r="K1173" i="1"/>
  <c r="L1173" i="1"/>
  <c r="M1173" i="1"/>
  <c r="N1173" i="1"/>
  <c r="O1173" i="1"/>
  <c r="P1173" i="1"/>
  <c r="Q1173" i="1"/>
  <c r="V1173" i="1"/>
  <c r="W1173" i="1"/>
  <c r="AE1173" i="1"/>
  <c r="AF1173" i="1"/>
  <c r="AL1173" i="1"/>
  <c r="AM1173" i="1"/>
  <c r="AS1173" i="1"/>
  <c r="AT1173" i="1"/>
  <c r="AZ1173" i="1"/>
  <c r="BB1173" i="1"/>
  <c r="BD1173" i="1"/>
  <c r="BG1173" i="1"/>
  <c r="BH1173" i="1"/>
  <c r="BJ1173" i="1"/>
  <c r="J1174" i="1"/>
  <c r="K1174" i="1"/>
  <c r="L1174" i="1"/>
  <c r="M1174" i="1"/>
  <c r="N1174" i="1"/>
  <c r="O1174" i="1"/>
  <c r="P1174" i="1"/>
  <c r="Q1174" i="1"/>
  <c r="V1174" i="1"/>
  <c r="W1174" i="1"/>
  <c r="AE1174" i="1"/>
  <c r="AF1174" i="1"/>
  <c r="AL1174" i="1"/>
  <c r="AM1174" i="1"/>
  <c r="AS1174" i="1"/>
  <c r="AT1174" i="1"/>
  <c r="AZ1174" i="1"/>
  <c r="BB1174" i="1"/>
  <c r="BD1174" i="1"/>
  <c r="BG1174" i="1"/>
  <c r="BH1174" i="1"/>
  <c r="BJ1174" i="1"/>
  <c r="J1175" i="1"/>
  <c r="K1175" i="1"/>
  <c r="L1175" i="1"/>
  <c r="M1175" i="1"/>
  <c r="N1175" i="1"/>
  <c r="O1175" i="1"/>
  <c r="P1175" i="1"/>
  <c r="Q1175" i="1"/>
  <c r="V1175" i="1"/>
  <c r="W1175" i="1"/>
  <c r="AE1175" i="1"/>
  <c r="AF1175" i="1"/>
  <c r="AL1175" i="1"/>
  <c r="AN1175" i="1" s="1"/>
  <c r="AM1175" i="1"/>
  <c r="AS1175" i="1"/>
  <c r="AT1175" i="1"/>
  <c r="AZ1175" i="1"/>
  <c r="BB1175" i="1"/>
  <c r="BD1175" i="1"/>
  <c r="BG1175" i="1"/>
  <c r="BH1175" i="1"/>
  <c r="BJ1175" i="1"/>
  <c r="J1176" i="1"/>
  <c r="K1176" i="1"/>
  <c r="L1176" i="1"/>
  <c r="M1176" i="1"/>
  <c r="N1176" i="1"/>
  <c r="O1176" i="1"/>
  <c r="P1176" i="1"/>
  <c r="Q1176" i="1"/>
  <c r="V1176" i="1"/>
  <c r="W1176" i="1"/>
  <c r="AE1176" i="1"/>
  <c r="AF1176" i="1"/>
  <c r="AL1176" i="1"/>
  <c r="AM1176" i="1"/>
  <c r="AS1176" i="1"/>
  <c r="AT1176" i="1"/>
  <c r="AZ1176" i="1"/>
  <c r="BB1176" i="1"/>
  <c r="BC1176" i="1" s="1"/>
  <c r="BD1176" i="1"/>
  <c r="BG1176" i="1"/>
  <c r="BH1176" i="1"/>
  <c r="BJ1176" i="1"/>
  <c r="J1177" i="1"/>
  <c r="K1177" i="1"/>
  <c r="L1177" i="1"/>
  <c r="M1177" i="1"/>
  <c r="N1177" i="1"/>
  <c r="O1177" i="1"/>
  <c r="P1177" i="1"/>
  <c r="Q1177" i="1"/>
  <c r="V1177" i="1"/>
  <c r="W1177" i="1"/>
  <c r="AE1177" i="1"/>
  <c r="AF1177" i="1"/>
  <c r="AL1177" i="1"/>
  <c r="AM1177" i="1"/>
  <c r="AS1177" i="1"/>
  <c r="AT1177" i="1"/>
  <c r="AZ1177" i="1"/>
  <c r="BB1177" i="1"/>
  <c r="BD1177" i="1"/>
  <c r="BG1177" i="1"/>
  <c r="BH1177" i="1"/>
  <c r="BJ1177" i="1"/>
  <c r="BK1177" i="1" s="1"/>
  <c r="J1178" i="1"/>
  <c r="K1178" i="1"/>
  <c r="L1178" i="1"/>
  <c r="M1178" i="1"/>
  <c r="N1178" i="1"/>
  <c r="O1178" i="1"/>
  <c r="P1178" i="1"/>
  <c r="Q1178" i="1"/>
  <c r="V1178" i="1"/>
  <c r="W1178" i="1"/>
  <c r="AE1178" i="1"/>
  <c r="AF1178" i="1"/>
  <c r="AG1178" i="1" s="1"/>
  <c r="AL1178" i="1"/>
  <c r="AM1178" i="1"/>
  <c r="AS1178" i="1"/>
  <c r="AT1178" i="1"/>
  <c r="AZ1178" i="1"/>
  <c r="BB1178" i="1"/>
  <c r="BD1178" i="1"/>
  <c r="BG1178" i="1"/>
  <c r="BH1178" i="1"/>
  <c r="BJ1178" i="1"/>
  <c r="J1179" i="1"/>
  <c r="K1179" i="1"/>
  <c r="L1179" i="1"/>
  <c r="M1179" i="1"/>
  <c r="N1179" i="1"/>
  <c r="O1179" i="1"/>
  <c r="P1179" i="1"/>
  <c r="Q1179" i="1"/>
  <c r="V1179" i="1"/>
  <c r="W1179" i="1"/>
  <c r="AE1179" i="1"/>
  <c r="AF1179" i="1"/>
  <c r="AL1179" i="1"/>
  <c r="AM1179" i="1"/>
  <c r="AO1179" i="1" s="1"/>
  <c r="AS1179" i="1"/>
  <c r="AT1179" i="1"/>
  <c r="AZ1179" i="1"/>
  <c r="BB1179" i="1"/>
  <c r="BD1179" i="1"/>
  <c r="BG1179" i="1"/>
  <c r="BH1179" i="1"/>
  <c r="BJ1179" i="1"/>
  <c r="J1180" i="1"/>
  <c r="K1180" i="1"/>
  <c r="L1180" i="1"/>
  <c r="M1180" i="1"/>
  <c r="N1180" i="1"/>
  <c r="O1180" i="1"/>
  <c r="P1180" i="1"/>
  <c r="Q1180" i="1"/>
  <c r="V1180" i="1"/>
  <c r="W1180" i="1"/>
  <c r="AE1180" i="1"/>
  <c r="AF1180" i="1"/>
  <c r="AL1180" i="1"/>
  <c r="AM1180" i="1"/>
  <c r="AS1180" i="1"/>
  <c r="AT1180" i="1"/>
  <c r="AX1180" i="1" s="1"/>
  <c r="AZ1180" i="1"/>
  <c r="BB1180" i="1"/>
  <c r="BD1180" i="1"/>
  <c r="BG1180" i="1"/>
  <c r="BH1180" i="1"/>
  <c r="BJ1180" i="1"/>
  <c r="J1181" i="1"/>
  <c r="K1181" i="1"/>
  <c r="L1181" i="1"/>
  <c r="M1181" i="1"/>
  <c r="N1181" i="1"/>
  <c r="O1181" i="1"/>
  <c r="P1181" i="1"/>
  <c r="Q1181" i="1"/>
  <c r="V1181" i="1"/>
  <c r="W1181" i="1"/>
  <c r="AE1181" i="1"/>
  <c r="AF1181" i="1"/>
  <c r="AL1181" i="1"/>
  <c r="AM1181" i="1"/>
  <c r="AS1181" i="1"/>
  <c r="AT1181" i="1"/>
  <c r="AZ1181" i="1"/>
  <c r="BB1181" i="1"/>
  <c r="BD1181" i="1"/>
  <c r="BG1181" i="1"/>
  <c r="BH1181" i="1"/>
  <c r="BJ1181" i="1"/>
  <c r="J1182" i="1"/>
  <c r="K1182" i="1"/>
  <c r="L1182" i="1"/>
  <c r="M1182" i="1"/>
  <c r="N1182" i="1"/>
  <c r="O1182" i="1"/>
  <c r="P1182" i="1"/>
  <c r="Q1182" i="1"/>
  <c r="V1182" i="1"/>
  <c r="W1182" i="1"/>
  <c r="AE1182" i="1"/>
  <c r="AF1182" i="1"/>
  <c r="AL1182" i="1"/>
  <c r="AM1182" i="1"/>
  <c r="AS1182" i="1"/>
  <c r="AT1182" i="1"/>
  <c r="AZ1182" i="1"/>
  <c r="BB1182" i="1"/>
  <c r="BD1182" i="1"/>
  <c r="BG1182" i="1"/>
  <c r="BH1182" i="1"/>
  <c r="BJ1182" i="1"/>
  <c r="J1183" i="1"/>
  <c r="K1183" i="1"/>
  <c r="L1183" i="1"/>
  <c r="M1183" i="1"/>
  <c r="N1183" i="1"/>
  <c r="O1183" i="1"/>
  <c r="P1183" i="1"/>
  <c r="Q1183" i="1"/>
  <c r="V1183" i="1"/>
  <c r="W1183" i="1"/>
  <c r="AE1183" i="1"/>
  <c r="AF1183" i="1"/>
  <c r="AL1183" i="1"/>
  <c r="AM1183" i="1"/>
  <c r="AS1183" i="1"/>
  <c r="AT1183" i="1"/>
  <c r="AZ1183" i="1"/>
  <c r="BB1183" i="1"/>
  <c r="BD1183" i="1"/>
  <c r="BG1183" i="1"/>
  <c r="BH1183" i="1"/>
  <c r="BJ1183" i="1"/>
  <c r="J1184" i="1"/>
  <c r="K1184" i="1"/>
  <c r="L1184" i="1"/>
  <c r="M1184" i="1"/>
  <c r="N1184" i="1"/>
  <c r="O1184" i="1"/>
  <c r="P1184" i="1"/>
  <c r="Q1184" i="1"/>
  <c r="V1184" i="1"/>
  <c r="W1184" i="1"/>
  <c r="AE1184" i="1"/>
  <c r="AF1184" i="1"/>
  <c r="AL1184" i="1"/>
  <c r="AM1184" i="1"/>
  <c r="AS1184" i="1"/>
  <c r="AY1184" i="1" s="1"/>
  <c r="AT1184" i="1"/>
  <c r="AZ1184" i="1"/>
  <c r="BB1184" i="1"/>
  <c r="BD1184" i="1"/>
  <c r="BG1184" i="1"/>
  <c r="BH1184" i="1"/>
  <c r="BJ1184" i="1"/>
  <c r="J1185" i="1"/>
  <c r="K1185" i="1"/>
  <c r="L1185" i="1"/>
  <c r="M1185" i="1"/>
  <c r="N1185" i="1"/>
  <c r="O1185" i="1"/>
  <c r="P1185" i="1"/>
  <c r="Q1185" i="1"/>
  <c r="V1185" i="1"/>
  <c r="W1185" i="1"/>
  <c r="AE1185" i="1"/>
  <c r="AF1185" i="1"/>
  <c r="AL1185" i="1"/>
  <c r="AM1185" i="1"/>
  <c r="AS1185" i="1"/>
  <c r="AT1185" i="1"/>
  <c r="AZ1185" i="1"/>
  <c r="BB1185" i="1"/>
  <c r="BD1185" i="1"/>
  <c r="BG1185" i="1"/>
  <c r="BH1185" i="1"/>
  <c r="BJ1185" i="1"/>
  <c r="J1186" i="1"/>
  <c r="K1186" i="1"/>
  <c r="L1186" i="1"/>
  <c r="M1186" i="1"/>
  <c r="N1186" i="1"/>
  <c r="O1186" i="1"/>
  <c r="P1186" i="1"/>
  <c r="Q1186" i="1"/>
  <c r="V1186" i="1"/>
  <c r="W1186" i="1"/>
  <c r="AE1186" i="1"/>
  <c r="AF1186" i="1"/>
  <c r="AL1186" i="1"/>
  <c r="AM1186" i="1"/>
  <c r="AS1186" i="1"/>
  <c r="AT1186" i="1"/>
  <c r="AZ1186" i="1"/>
  <c r="BB1186" i="1"/>
  <c r="BD1186" i="1"/>
  <c r="BG1186" i="1"/>
  <c r="BH1186" i="1"/>
  <c r="BJ1186" i="1"/>
  <c r="J1187" i="1"/>
  <c r="K1187" i="1"/>
  <c r="L1187" i="1"/>
  <c r="M1187" i="1"/>
  <c r="N1187" i="1"/>
  <c r="O1187" i="1"/>
  <c r="P1187" i="1"/>
  <c r="Q1187" i="1"/>
  <c r="V1187" i="1"/>
  <c r="W1187" i="1"/>
  <c r="AE1187" i="1"/>
  <c r="AF1187" i="1"/>
  <c r="AL1187" i="1"/>
  <c r="AM1187" i="1"/>
  <c r="AS1187" i="1"/>
  <c r="AT1187" i="1"/>
  <c r="AZ1187" i="1"/>
  <c r="BB1187" i="1"/>
  <c r="BD1187" i="1"/>
  <c r="BG1187" i="1"/>
  <c r="BH1187" i="1"/>
  <c r="BJ1187" i="1"/>
  <c r="J1188" i="1"/>
  <c r="K1188" i="1"/>
  <c r="L1188" i="1"/>
  <c r="M1188" i="1"/>
  <c r="N1188" i="1"/>
  <c r="O1188" i="1"/>
  <c r="P1188" i="1"/>
  <c r="Q1188" i="1"/>
  <c r="V1188" i="1"/>
  <c r="W1188" i="1"/>
  <c r="AE1188" i="1"/>
  <c r="AF1188" i="1"/>
  <c r="AL1188" i="1"/>
  <c r="AM1188" i="1"/>
  <c r="AS1188" i="1"/>
  <c r="AT1188" i="1"/>
  <c r="AZ1188" i="1"/>
  <c r="BB1188" i="1"/>
  <c r="BD1188" i="1"/>
  <c r="BG1188" i="1"/>
  <c r="BH1188" i="1"/>
  <c r="BJ1188" i="1"/>
  <c r="J1189" i="1"/>
  <c r="K1189" i="1"/>
  <c r="L1189" i="1"/>
  <c r="M1189" i="1"/>
  <c r="N1189" i="1"/>
  <c r="O1189" i="1"/>
  <c r="P1189" i="1"/>
  <c r="Q1189" i="1"/>
  <c r="V1189" i="1"/>
  <c r="W1189" i="1"/>
  <c r="AE1189" i="1"/>
  <c r="AF1189" i="1"/>
  <c r="AL1189" i="1"/>
  <c r="AM1189" i="1"/>
  <c r="AS1189" i="1"/>
  <c r="AT1189" i="1"/>
  <c r="AZ1189" i="1"/>
  <c r="BB1189" i="1"/>
  <c r="BD1189" i="1"/>
  <c r="BG1189" i="1"/>
  <c r="BH1189" i="1"/>
  <c r="BJ1189" i="1"/>
  <c r="J1190" i="1"/>
  <c r="K1190" i="1"/>
  <c r="L1190" i="1"/>
  <c r="M1190" i="1"/>
  <c r="N1190" i="1"/>
  <c r="O1190" i="1"/>
  <c r="P1190" i="1"/>
  <c r="Q1190" i="1"/>
  <c r="V1190" i="1"/>
  <c r="W1190" i="1"/>
  <c r="AE1190" i="1"/>
  <c r="AF1190" i="1"/>
  <c r="AL1190" i="1"/>
  <c r="AM1190" i="1"/>
  <c r="AS1190" i="1"/>
  <c r="AT1190" i="1"/>
  <c r="AZ1190" i="1"/>
  <c r="BB1190" i="1"/>
  <c r="BD1190" i="1"/>
  <c r="BG1190" i="1"/>
  <c r="BH1190" i="1"/>
  <c r="BJ1190" i="1"/>
  <c r="J1191" i="1"/>
  <c r="K1191" i="1"/>
  <c r="L1191" i="1"/>
  <c r="M1191" i="1"/>
  <c r="N1191" i="1"/>
  <c r="O1191" i="1"/>
  <c r="P1191" i="1"/>
  <c r="Q1191" i="1"/>
  <c r="V1191" i="1"/>
  <c r="W1191" i="1"/>
  <c r="AE1191" i="1"/>
  <c r="AF1191" i="1"/>
  <c r="AL1191" i="1"/>
  <c r="AM1191" i="1"/>
  <c r="AS1191" i="1"/>
  <c r="AT1191" i="1"/>
  <c r="AZ1191" i="1"/>
  <c r="BB1191" i="1"/>
  <c r="BD1191" i="1"/>
  <c r="BG1191" i="1"/>
  <c r="BH1191" i="1"/>
  <c r="BJ1191" i="1"/>
  <c r="J1192" i="1"/>
  <c r="K1192" i="1"/>
  <c r="L1192" i="1"/>
  <c r="M1192" i="1"/>
  <c r="N1192" i="1"/>
  <c r="O1192" i="1"/>
  <c r="P1192" i="1"/>
  <c r="Q1192" i="1"/>
  <c r="V1192" i="1"/>
  <c r="W1192" i="1"/>
  <c r="AE1192" i="1"/>
  <c r="AF1192" i="1"/>
  <c r="AL1192" i="1"/>
  <c r="AM1192" i="1"/>
  <c r="AS1192" i="1"/>
  <c r="AT1192" i="1"/>
  <c r="AZ1192" i="1"/>
  <c r="BB1192" i="1"/>
  <c r="BD1192" i="1"/>
  <c r="BG1192" i="1"/>
  <c r="BH1192" i="1"/>
  <c r="BJ1192" i="1"/>
  <c r="J1193" i="1"/>
  <c r="K1193" i="1"/>
  <c r="L1193" i="1"/>
  <c r="M1193" i="1"/>
  <c r="N1193" i="1"/>
  <c r="O1193" i="1"/>
  <c r="P1193" i="1"/>
  <c r="Q1193" i="1"/>
  <c r="V1193" i="1"/>
  <c r="X1193" i="1" s="1"/>
  <c r="W1193" i="1"/>
  <c r="AE1193" i="1"/>
  <c r="AF1193" i="1"/>
  <c r="AL1193" i="1"/>
  <c r="AM1193" i="1"/>
  <c r="AS1193" i="1"/>
  <c r="AT1193" i="1"/>
  <c r="AZ1193" i="1"/>
  <c r="BB1193" i="1"/>
  <c r="BD1193" i="1"/>
  <c r="BG1193" i="1"/>
  <c r="BH1193" i="1"/>
  <c r="BJ1193" i="1"/>
  <c r="J1194" i="1"/>
  <c r="K1194" i="1"/>
  <c r="L1194" i="1"/>
  <c r="M1194" i="1"/>
  <c r="N1194" i="1"/>
  <c r="O1194" i="1"/>
  <c r="P1194" i="1"/>
  <c r="Q1194" i="1"/>
  <c r="V1194" i="1"/>
  <c r="W1194" i="1"/>
  <c r="AE1194" i="1"/>
  <c r="AF1194" i="1"/>
  <c r="AL1194" i="1"/>
  <c r="AM1194" i="1"/>
  <c r="AS1194" i="1"/>
  <c r="AT1194" i="1"/>
  <c r="AZ1194" i="1"/>
  <c r="BB1194" i="1"/>
  <c r="BD1194" i="1"/>
  <c r="BG1194" i="1"/>
  <c r="BH1194" i="1"/>
  <c r="BJ1194" i="1"/>
  <c r="J1195" i="1"/>
  <c r="K1195" i="1"/>
  <c r="L1195" i="1"/>
  <c r="M1195" i="1"/>
  <c r="N1195" i="1"/>
  <c r="O1195" i="1"/>
  <c r="P1195" i="1"/>
  <c r="Q1195" i="1"/>
  <c r="V1195" i="1"/>
  <c r="W1195" i="1"/>
  <c r="AE1195" i="1"/>
  <c r="AF1195" i="1"/>
  <c r="AL1195" i="1"/>
  <c r="AM1195" i="1"/>
  <c r="AS1195" i="1"/>
  <c r="AT1195" i="1"/>
  <c r="AZ1195" i="1"/>
  <c r="BB1195" i="1"/>
  <c r="BD1195" i="1"/>
  <c r="BG1195" i="1"/>
  <c r="BH1195" i="1"/>
  <c r="BJ1195" i="1"/>
  <c r="J1196" i="1"/>
  <c r="K1196" i="1"/>
  <c r="L1196" i="1"/>
  <c r="M1196" i="1"/>
  <c r="N1196" i="1"/>
  <c r="O1196" i="1"/>
  <c r="P1196" i="1"/>
  <c r="Q1196" i="1"/>
  <c r="V1196" i="1"/>
  <c r="W1196" i="1"/>
  <c r="AE1196" i="1"/>
  <c r="AF1196" i="1"/>
  <c r="AL1196" i="1"/>
  <c r="AM1196" i="1"/>
  <c r="AS1196" i="1"/>
  <c r="AT1196" i="1"/>
  <c r="AZ1196" i="1"/>
  <c r="BB1196" i="1"/>
  <c r="BD1196" i="1"/>
  <c r="BG1196" i="1"/>
  <c r="BH1196" i="1"/>
  <c r="BJ1196" i="1"/>
  <c r="J1197" i="1"/>
  <c r="K1197" i="1"/>
  <c r="L1197" i="1"/>
  <c r="M1197" i="1"/>
  <c r="N1197" i="1"/>
  <c r="O1197" i="1"/>
  <c r="P1197" i="1"/>
  <c r="Q1197" i="1"/>
  <c r="V1197" i="1"/>
  <c r="W1197" i="1"/>
  <c r="AE1197" i="1"/>
  <c r="AF1197" i="1"/>
  <c r="AL1197" i="1"/>
  <c r="AM1197" i="1"/>
  <c r="AS1197" i="1"/>
  <c r="AT1197" i="1"/>
  <c r="AZ1197" i="1"/>
  <c r="BB1197" i="1"/>
  <c r="BD1197" i="1"/>
  <c r="BG1197" i="1"/>
  <c r="BH1197" i="1"/>
  <c r="BJ1197" i="1"/>
  <c r="J1198" i="1"/>
  <c r="K1198" i="1"/>
  <c r="L1198" i="1"/>
  <c r="M1198" i="1"/>
  <c r="N1198" i="1"/>
  <c r="O1198" i="1"/>
  <c r="P1198" i="1"/>
  <c r="Q1198" i="1"/>
  <c r="V1198" i="1"/>
  <c r="W1198" i="1"/>
  <c r="AE1198" i="1"/>
  <c r="AF1198" i="1"/>
  <c r="AL1198" i="1"/>
  <c r="AM1198" i="1"/>
  <c r="AS1198" i="1"/>
  <c r="AT1198" i="1"/>
  <c r="AZ1198" i="1"/>
  <c r="BB1198" i="1"/>
  <c r="BD1198" i="1"/>
  <c r="BG1198" i="1"/>
  <c r="BH1198" i="1"/>
  <c r="BJ1198" i="1"/>
  <c r="J1199" i="1"/>
  <c r="K1199" i="1"/>
  <c r="L1199" i="1"/>
  <c r="M1199" i="1"/>
  <c r="N1199" i="1"/>
  <c r="O1199" i="1"/>
  <c r="P1199" i="1"/>
  <c r="Q1199" i="1"/>
  <c r="V1199" i="1"/>
  <c r="W1199" i="1"/>
  <c r="AE1199" i="1"/>
  <c r="AF1199" i="1"/>
  <c r="AL1199" i="1"/>
  <c r="AM1199" i="1"/>
  <c r="AS1199" i="1"/>
  <c r="AT1199" i="1"/>
  <c r="AZ1199" i="1"/>
  <c r="BB1199" i="1"/>
  <c r="BD1199" i="1"/>
  <c r="BE1199" i="1" s="1"/>
  <c r="BG1199" i="1"/>
  <c r="BH1199" i="1"/>
  <c r="BJ1199" i="1"/>
  <c r="J1200" i="1"/>
  <c r="K1200" i="1"/>
  <c r="L1200" i="1"/>
  <c r="M1200" i="1"/>
  <c r="N1200" i="1"/>
  <c r="O1200" i="1"/>
  <c r="P1200" i="1"/>
  <c r="Q1200" i="1"/>
  <c r="V1200" i="1"/>
  <c r="W1200" i="1"/>
  <c r="AE1200" i="1"/>
  <c r="AF1200" i="1"/>
  <c r="AL1200" i="1"/>
  <c r="AM1200" i="1"/>
  <c r="AS1200" i="1"/>
  <c r="AT1200" i="1"/>
  <c r="AZ1200" i="1"/>
  <c r="BB1200" i="1"/>
  <c r="BD1200" i="1"/>
  <c r="BG1200" i="1"/>
  <c r="BH1200" i="1"/>
  <c r="BJ1200" i="1"/>
  <c r="J1201" i="1"/>
  <c r="K1201" i="1"/>
  <c r="L1201" i="1"/>
  <c r="M1201" i="1"/>
  <c r="N1201" i="1"/>
  <c r="O1201" i="1"/>
  <c r="P1201" i="1"/>
  <c r="Q1201" i="1"/>
  <c r="V1201" i="1"/>
  <c r="W1201" i="1"/>
  <c r="AE1201" i="1"/>
  <c r="AF1201" i="1"/>
  <c r="AL1201" i="1"/>
  <c r="AM1201" i="1"/>
  <c r="AS1201" i="1"/>
  <c r="AT1201" i="1"/>
  <c r="AZ1201" i="1"/>
  <c r="BB1201" i="1"/>
  <c r="BD1201" i="1"/>
  <c r="BG1201" i="1"/>
  <c r="BH1201" i="1"/>
  <c r="BJ1201" i="1"/>
  <c r="J1202" i="1"/>
  <c r="K1202" i="1"/>
  <c r="L1202" i="1"/>
  <c r="M1202" i="1"/>
  <c r="N1202" i="1"/>
  <c r="O1202" i="1"/>
  <c r="P1202" i="1"/>
  <c r="Q1202" i="1"/>
  <c r="V1202" i="1"/>
  <c r="W1202" i="1"/>
  <c r="AE1202" i="1"/>
  <c r="AF1202" i="1"/>
  <c r="AL1202" i="1"/>
  <c r="AM1202" i="1"/>
  <c r="AS1202" i="1"/>
  <c r="AT1202" i="1"/>
  <c r="AZ1202" i="1"/>
  <c r="BB1202" i="1"/>
  <c r="BD1202" i="1"/>
  <c r="BG1202" i="1"/>
  <c r="BH1202" i="1"/>
  <c r="BJ1202" i="1"/>
  <c r="J1203" i="1"/>
  <c r="K1203" i="1"/>
  <c r="L1203" i="1"/>
  <c r="M1203" i="1"/>
  <c r="N1203" i="1"/>
  <c r="O1203" i="1"/>
  <c r="P1203" i="1"/>
  <c r="Q1203" i="1"/>
  <c r="V1203" i="1"/>
  <c r="W1203" i="1"/>
  <c r="AE1203" i="1"/>
  <c r="AF1203" i="1"/>
  <c r="AL1203" i="1"/>
  <c r="AM1203" i="1"/>
  <c r="AS1203" i="1"/>
  <c r="AX1203" i="1" s="1"/>
  <c r="AT1203" i="1"/>
  <c r="AZ1203" i="1"/>
  <c r="BB1203" i="1"/>
  <c r="BC1203" i="1" s="1"/>
  <c r="BD1203" i="1"/>
  <c r="BG1203" i="1"/>
  <c r="BH1203" i="1"/>
  <c r="BJ1203" i="1"/>
  <c r="J1204" i="1"/>
  <c r="K1204" i="1"/>
  <c r="L1204" i="1"/>
  <c r="M1204" i="1"/>
  <c r="N1204" i="1"/>
  <c r="O1204" i="1"/>
  <c r="P1204" i="1"/>
  <c r="Q1204" i="1"/>
  <c r="V1204" i="1"/>
  <c r="W1204" i="1"/>
  <c r="AE1204" i="1"/>
  <c r="AF1204" i="1"/>
  <c r="AL1204" i="1"/>
  <c r="AM1204" i="1"/>
  <c r="AS1204" i="1"/>
  <c r="AT1204" i="1"/>
  <c r="AZ1204" i="1"/>
  <c r="BB1204" i="1"/>
  <c r="BD1204" i="1"/>
  <c r="BG1204" i="1"/>
  <c r="BH1204" i="1"/>
  <c r="BJ1204" i="1"/>
  <c r="J1205" i="1"/>
  <c r="K1205" i="1"/>
  <c r="L1205" i="1"/>
  <c r="M1205" i="1"/>
  <c r="N1205" i="1"/>
  <c r="O1205" i="1"/>
  <c r="P1205" i="1"/>
  <c r="Q1205" i="1"/>
  <c r="V1205" i="1"/>
  <c r="W1205" i="1"/>
  <c r="AE1205" i="1"/>
  <c r="AF1205" i="1"/>
  <c r="AL1205" i="1"/>
  <c r="AM1205" i="1"/>
  <c r="AS1205" i="1"/>
  <c r="AT1205" i="1"/>
  <c r="AZ1205" i="1"/>
  <c r="BB1205" i="1"/>
  <c r="BD1205" i="1"/>
  <c r="BG1205" i="1"/>
  <c r="BH1205" i="1"/>
  <c r="BJ1205" i="1"/>
  <c r="J1206" i="1"/>
  <c r="K1206" i="1"/>
  <c r="L1206" i="1"/>
  <c r="M1206" i="1"/>
  <c r="N1206" i="1"/>
  <c r="O1206" i="1"/>
  <c r="P1206" i="1"/>
  <c r="Q1206" i="1"/>
  <c r="V1206" i="1"/>
  <c r="W1206" i="1"/>
  <c r="AE1206" i="1"/>
  <c r="AF1206" i="1"/>
  <c r="AL1206" i="1"/>
  <c r="AM1206" i="1"/>
  <c r="AS1206" i="1"/>
  <c r="AT1206" i="1"/>
  <c r="AZ1206" i="1"/>
  <c r="BB1206" i="1"/>
  <c r="BD1206" i="1"/>
  <c r="BG1206" i="1"/>
  <c r="BH1206" i="1"/>
  <c r="BJ1206" i="1"/>
  <c r="J1207" i="1"/>
  <c r="K1207" i="1"/>
  <c r="L1207" i="1"/>
  <c r="M1207" i="1"/>
  <c r="N1207" i="1"/>
  <c r="O1207" i="1"/>
  <c r="P1207" i="1"/>
  <c r="Q1207" i="1"/>
  <c r="V1207" i="1"/>
  <c r="W1207" i="1"/>
  <c r="AE1207" i="1"/>
  <c r="AF1207" i="1"/>
  <c r="AL1207" i="1"/>
  <c r="AM1207" i="1"/>
  <c r="AS1207" i="1"/>
  <c r="AT1207" i="1"/>
  <c r="AZ1207" i="1"/>
  <c r="BB1207" i="1"/>
  <c r="BD1207" i="1"/>
  <c r="BG1207" i="1"/>
  <c r="BH1207" i="1"/>
  <c r="BJ1207" i="1"/>
  <c r="J1208" i="1"/>
  <c r="K1208" i="1"/>
  <c r="L1208" i="1"/>
  <c r="M1208" i="1"/>
  <c r="N1208" i="1"/>
  <c r="O1208" i="1"/>
  <c r="P1208" i="1"/>
  <c r="Q1208" i="1"/>
  <c r="V1208" i="1"/>
  <c r="W1208" i="1"/>
  <c r="AE1208" i="1"/>
  <c r="AF1208" i="1"/>
  <c r="AG1208" i="1" s="1"/>
  <c r="AL1208" i="1"/>
  <c r="AM1208" i="1"/>
  <c r="AS1208" i="1"/>
  <c r="AT1208" i="1"/>
  <c r="AZ1208" i="1"/>
  <c r="BB1208" i="1"/>
  <c r="BD1208" i="1"/>
  <c r="BG1208" i="1"/>
  <c r="BH1208" i="1"/>
  <c r="BJ1208" i="1"/>
  <c r="J1209" i="1"/>
  <c r="K1209" i="1"/>
  <c r="L1209" i="1"/>
  <c r="M1209" i="1"/>
  <c r="N1209" i="1"/>
  <c r="O1209" i="1"/>
  <c r="P1209" i="1"/>
  <c r="Q1209" i="1"/>
  <c r="V1209" i="1"/>
  <c r="W1209" i="1"/>
  <c r="AE1209" i="1"/>
  <c r="AF1209" i="1"/>
  <c r="AL1209" i="1"/>
  <c r="AM1209" i="1"/>
  <c r="AS1209" i="1"/>
  <c r="AT1209" i="1"/>
  <c r="AZ1209" i="1"/>
  <c r="BB1209" i="1"/>
  <c r="BD1209" i="1"/>
  <c r="BG1209" i="1"/>
  <c r="BH1209" i="1"/>
  <c r="BJ1209" i="1"/>
  <c r="J1210" i="1"/>
  <c r="K1210" i="1"/>
  <c r="L1210" i="1"/>
  <c r="M1210" i="1"/>
  <c r="N1210" i="1"/>
  <c r="O1210" i="1"/>
  <c r="P1210" i="1"/>
  <c r="Q1210" i="1"/>
  <c r="V1210" i="1"/>
  <c r="W1210" i="1"/>
  <c r="AE1210" i="1"/>
  <c r="AF1210" i="1"/>
  <c r="AL1210" i="1"/>
  <c r="AM1210" i="1"/>
  <c r="AS1210" i="1"/>
  <c r="AT1210" i="1"/>
  <c r="AZ1210" i="1"/>
  <c r="BB1210" i="1"/>
  <c r="BD1210" i="1"/>
  <c r="BG1210" i="1"/>
  <c r="BH1210" i="1"/>
  <c r="BJ1210" i="1"/>
  <c r="J1211" i="1"/>
  <c r="K1211" i="1"/>
  <c r="L1211" i="1"/>
  <c r="M1211" i="1"/>
  <c r="N1211" i="1"/>
  <c r="O1211" i="1"/>
  <c r="P1211" i="1"/>
  <c r="Q1211" i="1"/>
  <c r="V1211" i="1"/>
  <c r="W1211" i="1"/>
  <c r="AE1211" i="1"/>
  <c r="AF1211" i="1"/>
  <c r="AL1211" i="1"/>
  <c r="AM1211" i="1"/>
  <c r="AS1211" i="1"/>
  <c r="AT1211" i="1"/>
  <c r="AZ1211" i="1"/>
  <c r="BB1211" i="1"/>
  <c r="BD1211" i="1"/>
  <c r="BE1211" i="1" s="1"/>
  <c r="BG1211" i="1"/>
  <c r="BH1211" i="1"/>
  <c r="BJ1211" i="1"/>
  <c r="J1212" i="1"/>
  <c r="K1212" i="1"/>
  <c r="L1212" i="1"/>
  <c r="M1212" i="1"/>
  <c r="N1212" i="1"/>
  <c r="O1212" i="1"/>
  <c r="P1212" i="1"/>
  <c r="Q1212" i="1"/>
  <c r="V1212" i="1"/>
  <c r="W1212" i="1"/>
  <c r="AE1212" i="1"/>
  <c r="AF1212" i="1"/>
  <c r="AL1212" i="1"/>
  <c r="AM1212" i="1"/>
  <c r="AS1212" i="1"/>
  <c r="AT1212" i="1"/>
  <c r="AZ1212" i="1"/>
  <c r="BB1212" i="1"/>
  <c r="BD1212" i="1"/>
  <c r="BG1212" i="1"/>
  <c r="BH1212" i="1"/>
  <c r="BJ1212" i="1"/>
  <c r="J1213" i="1"/>
  <c r="K1213" i="1"/>
  <c r="L1213" i="1"/>
  <c r="M1213" i="1"/>
  <c r="N1213" i="1"/>
  <c r="O1213" i="1"/>
  <c r="P1213" i="1"/>
  <c r="Q1213" i="1"/>
  <c r="V1213" i="1"/>
  <c r="W1213" i="1"/>
  <c r="AE1213" i="1"/>
  <c r="AF1213" i="1"/>
  <c r="AL1213" i="1"/>
  <c r="AM1213" i="1"/>
  <c r="AS1213" i="1"/>
  <c r="AT1213" i="1"/>
  <c r="AZ1213" i="1"/>
  <c r="BB1213" i="1"/>
  <c r="BD1213" i="1"/>
  <c r="BG1213" i="1"/>
  <c r="BH1213" i="1"/>
  <c r="BJ1213" i="1"/>
  <c r="J1214" i="1"/>
  <c r="K1214" i="1"/>
  <c r="L1214" i="1"/>
  <c r="M1214" i="1"/>
  <c r="N1214" i="1"/>
  <c r="O1214" i="1"/>
  <c r="P1214" i="1"/>
  <c r="Q1214" i="1"/>
  <c r="V1214" i="1"/>
  <c r="W1214" i="1"/>
  <c r="AE1214" i="1"/>
  <c r="AF1214" i="1"/>
  <c r="AL1214" i="1"/>
  <c r="AM1214" i="1"/>
  <c r="AS1214" i="1"/>
  <c r="AT1214" i="1"/>
  <c r="AZ1214" i="1"/>
  <c r="BB1214" i="1"/>
  <c r="BD1214" i="1"/>
  <c r="BE1214" i="1" s="1"/>
  <c r="BG1214" i="1"/>
  <c r="BH1214" i="1"/>
  <c r="BJ1214" i="1"/>
  <c r="J1215" i="1"/>
  <c r="K1215" i="1"/>
  <c r="L1215" i="1"/>
  <c r="M1215" i="1"/>
  <c r="N1215" i="1"/>
  <c r="O1215" i="1"/>
  <c r="P1215" i="1"/>
  <c r="Q1215" i="1"/>
  <c r="V1215" i="1"/>
  <c r="W1215" i="1"/>
  <c r="AE1215" i="1"/>
  <c r="AF1215" i="1"/>
  <c r="AL1215" i="1"/>
  <c r="AM1215" i="1"/>
  <c r="AS1215" i="1"/>
  <c r="AT1215" i="1"/>
  <c r="AZ1215" i="1"/>
  <c r="BB1215" i="1"/>
  <c r="BD1215" i="1"/>
  <c r="BG1215" i="1"/>
  <c r="BH1215" i="1"/>
  <c r="BJ1215" i="1"/>
  <c r="J1216" i="1"/>
  <c r="K1216" i="1"/>
  <c r="L1216" i="1"/>
  <c r="M1216" i="1"/>
  <c r="N1216" i="1"/>
  <c r="O1216" i="1"/>
  <c r="P1216" i="1"/>
  <c r="Q1216" i="1"/>
  <c r="V1216" i="1"/>
  <c r="W1216" i="1"/>
  <c r="AE1216" i="1"/>
  <c r="AF1216" i="1"/>
  <c r="AL1216" i="1"/>
  <c r="AM1216" i="1"/>
  <c r="AS1216" i="1"/>
  <c r="AT1216" i="1"/>
  <c r="AZ1216" i="1"/>
  <c r="BB1216" i="1"/>
  <c r="BC1216" i="1" s="1"/>
  <c r="BD1216" i="1"/>
  <c r="BG1216" i="1"/>
  <c r="BH1216" i="1"/>
  <c r="BJ1216" i="1"/>
  <c r="J1217" i="1"/>
  <c r="K1217" i="1"/>
  <c r="L1217" i="1"/>
  <c r="M1217" i="1"/>
  <c r="N1217" i="1"/>
  <c r="O1217" i="1"/>
  <c r="P1217" i="1"/>
  <c r="Q1217" i="1"/>
  <c r="V1217" i="1"/>
  <c r="W1217" i="1"/>
  <c r="AE1217" i="1"/>
  <c r="AF1217" i="1"/>
  <c r="AL1217" i="1"/>
  <c r="AM1217" i="1"/>
  <c r="AS1217" i="1"/>
  <c r="AT1217" i="1"/>
  <c r="AZ1217" i="1"/>
  <c r="BB1217" i="1"/>
  <c r="BD1217" i="1"/>
  <c r="BG1217" i="1"/>
  <c r="BH1217" i="1"/>
  <c r="BJ1217" i="1"/>
  <c r="J1218" i="1"/>
  <c r="K1218" i="1"/>
  <c r="L1218" i="1"/>
  <c r="M1218" i="1"/>
  <c r="N1218" i="1"/>
  <c r="O1218" i="1"/>
  <c r="P1218" i="1"/>
  <c r="Q1218" i="1"/>
  <c r="V1218" i="1"/>
  <c r="W1218" i="1"/>
  <c r="AE1218" i="1"/>
  <c r="AF1218" i="1"/>
  <c r="AL1218" i="1"/>
  <c r="AM1218" i="1"/>
  <c r="AS1218" i="1"/>
  <c r="AT1218" i="1"/>
  <c r="AZ1218" i="1"/>
  <c r="BB1218" i="1"/>
  <c r="BD1218" i="1"/>
  <c r="BG1218" i="1"/>
  <c r="BH1218" i="1"/>
  <c r="BJ1218" i="1"/>
  <c r="J1219" i="1"/>
  <c r="K1219" i="1"/>
  <c r="L1219" i="1"/>
  <c r="M1219" i="1"/>
  <c r="N1219" i="1"/>
  <c r="O1219" i="1"/>
  <c r="P1219" i="1"/>
  <c r="Q1219" i="1"/>
  <c r="V1219" i="1"/>
  <c r="W1219" i="1"/>
  <c r="AE1219" i="1"/>
  <c r="AF1219" i="1"/>
  <c r="AL1219" i="1"/>
  <c r="AM1219" i="1"/>
  <c r="AS1219" i="1"/>
  <c r="AT1219" i="1"/>
  <c r="AZ1219" i="1"/>
  <c r="BB1219" i="1"/>
  <c r="BD1219" i="1"/>
  <c r="BG1219" i="1"/>
  <c r="BH1219" i="1"/>
  <c r="BJ1219" i="1"/>
  <c r="J1220" i="1"/>
  <c r="K1220" i="1"/>
  <c r="L1220" i="1"/>
  <c r="M1220" i="1"/>
  <c r="N1220" i="1"/>
  <c r="O1220" i="1"/>
  <c r="P1220" i="1"/>
  <c r="Q1220" i="1"/>
  <c r="V1220" i="1"/>
  <c r="W1220" i="1"/>
  <c r="AE1220" i="1"/>
  <c r="AF1220" i="1"/>
  <c r="AL1220" i="1"/>
  <c r="AM1220" i="1"/>
  <c r="AS1220" i="1"/>
  <c r="AT1220" i="1"/>
  <c r="AZ1220" i="1"/>
  <c r="BB1220" i="1"/>
  <c r="BD1220" i="1"/>
  <c r="BG1220" i="1"/>
  <c r="BH1220" i="1"/>
  <c r="BJ1220" i="1"/>
  <c r="J1221" i="1"/>
  <c r="K1221" i="1"/>
  <c r="L1221" i="1"/>
  <c r="M1221" i="1"/>
  <c r="N1221" i="1"/>
  <c r="O1221" i="1"/>
  <c r="P1221" i="1"/>
  <c r="Q1221" i="1"/>
  <c r="V1221" i="1"/>
  <c r="W1221" i="1"/>
  <c r="AE1221" i="1"/>
  <c r="AF1221" i="1"/>
  <c r="AL1221" i="1"/>
  <c r="AM1221" i="1"/>
  <c r="AS1221" i="1"/>
  <c r="AT1221" i="1"/>
  <c r="AZ1221" i="1"/>
  <c r="BB1221" i="1"/>
  <c r="BD1221" i="1"/>
  <c r="BG1221" i="1"/>
  <c r="BH1221" i="1"/>
  <c r="BJ1221" i="1"/>
  <c r="J1222" i="1"/>
  <c r="K1222" i="1"/>
  <c r="L1222" i="1"/>
  <c r="M1222" i="1"/>
  <c r="N1222" i="1"/>
  <c r="O1222" i="1"/>
  <c r="P1222" i="1"/>
  <c r="Q1222" i="1"/>
  <c r="V1222" i="1"/>
  <c r="W1222" i="1"/>
  <c r="AE1222" i="1"/>
  <c r="AF1222" i="1"/>
  <c r="AL1222" i="1"/>
  <c r="AM1222" i="1"/>
  <c r="AS1222" i="1"/>
  <c r="AT1222" i="1"/>
  <c r="AU1222" i="1" s="1"/>
  <c r="AZ1222" i="1"/>
  <c r="BB1222" i="1"/>
  <c r="BD1222" i="1"/>
  <c r="BG1222" i="1"/>
  <c r="BH1222" i="1"/>
  <c r="BJ1222" i="1"/>
  <c r="J1223" i="1"/>
  <c r="K1223" i="1"/>
  <c r="L1223" i="1"/>
  <c r="M1223" i="1"/>
  <c r="N1223" i="1"/>
  <c r="O1223" i="1"/>
  <c r="P1223" i="1"/>
  <c r="Q1223" i="1"/>
  <c r="V1223" i="1"/>
  <c r="W1223" i="1"/>
  <c r="AE1223" i="1"/>
  <c r="AF1223" i="1"/>
  <c r="AL1223" i="1"/>
  <c r="AM1223" i="1"/>
  <c r="AS1223" i="1"/>
  <c r="AT1223" i="1"/>
  <c r="AZ1223" i="1"/>
  <c r="BB1223" i="1"/>
  <c r="BD1223" i="1"/>
  <c r="BG1223" i="1"/>
  <c r="BH1223" i="1"/>
  <c r="BJ1223" i="1"/>
  <c r="J1224" i="1"/>
  <c r="K1224" i="1"/>
  <c r="L1224" i="1"/>
  <c r="M1224" i="1"/>
  <c r="N1224" i="1"/>
  <c r="O1224" i="1"/>
  <c r="P1224" i="1"/>
  <c r="Q1224" i="1"/>
  <c r="V1224" i="1"/>
  <c r="W1224" i="1"/>
  <c r="AE1224" i="1"/>
  <c r="AF1224" i="1"/>
  <c r="AL1224" i="1"/>
  <c r="AM1224" i="1"/>
  <c r="AS1224" i="1"/>
  <c r="AT1224" i="1"/>
  <c r="AZ1224" i="1"/>
  <c r="BB1224" i="1"/>
  <c r="BD1224" i="1"/>
  <c r="BG1224" i="1"/>
  <c r="BH1224" i="1"/>
  <c r="BJ1224" i="1"/>
  <c r="J1225" i="1"/>
  <c r="K1225" i="1"/>
  <c r="L1225" i="1"/>
  <c r="M1225" i="1"/>
  <c r="N1225" i="1"/>
  <c r="O1225" i="1"/>
  <c r="P1225" i="1"/>
  <c r="Q1225" i="1"/>
  <c r="V1225" i="1"/>
  <c r="W1225" i="1"/>
  <c r="AE1225" i="1"/>
  <c r="AF1225" i="1"/>
  <c r="AL1225" i="1"/>
  <c r="AM1225" i="1"/>
  <c r="AR1225" i="1" s="1"/>
  <c r="AS1225" i="1"/>
  <c r="AT1225" i="1"/>
  <c r="AZ1225" i="1"/>
  <c r="BB1225" i="1"/>
  <c r="BD1225" i="1"/>
  <c r="BG1225" i="1"/>
  <c r="BH1225" i="1"/>
  <c r="BJ1225" i="1"/>
  <c r="J1226" i="1"/>
  <c r="K1226" i="1"/>
  <c r="L1226" i="1"/>
  <c r="M1226" i="1"/>
  <c r="N1226" i="1"/>
  <c r="O1226" i="1"/>
  <c r="P1226" i="1"/>
  <c r="Q1226" i="1"/>
  <c r="V1226" i="1"/>
  <c r="W1226" i="1"/>
  <c r="AE1226" i="1"/>
  <c r="AF1226" i="1"/>
  <c r="AL1226" i="1"/>
  <c r="AM1226" i="1"/>
  <c r="AS1226" i="1"/>
  <c r="AT1226" i="1"/>
  <c r="AZ1226" i="1"/>
  <c r="BB1226" i="1"/>
  <c r="BD1226" i="1"/>
  <c r="BG1226" i="1"/>
  <c r="BH1226" i="1"/>
  <c r="BJ1226" i="1"/>
  <c r="J1227" i="1"/>
  <c r="K1227" i="1"/>
  <c r="L1227" i="1"/>
  <c r="M1227" i="1"/>
  <c r="N1227" i="1"/>
  <c r="O1227" i="1"/>
  <c r="P1227" i="1"/>
  <c r="Q1227" i="1"/>
  <c r="V1227" i="1"/>
  <c r="W1227" i="1"/>
  <c r="AE1227" i="1"/>
  <c r="AF1227" i="1"/>
  <c r="AL1227" i="1"/>
  <c r="AM1227" i="1"/>
  <c r="AS1227" i="1"/>
  <c r="AT1227" i="1"/>
  <c r="AZ1227" i="1"/>
  <c r="BB1227" i="1"/>
  <c r="BC1227" i="1" s="1"/>
  <c r="BD1227" i="1"/>
  <c r="BG1227" i="1"/>
  <c r="BH1227" i="1"/>
  <c r="BJ1227" i="1"/>
  <c r="J1228" i="1"/>
  <c r="K1228" i="1"/>
  <c r="L1228" i="1"/>
  <c r="M1228" i="1"/>
  <c r="N1228" i="1"/>
  <c r="O1228" i="1"/>
  <c r="P1228" i="1"/>
  <c r="Q1228" i="1"/>
  <c r="V1228" i="1"/>
  <c r="W1228" i="1"/>
  <c r="AE1228" i="1"/>
  <c r="AF1228" i="1"/>
  <c r="AL1228" i="1"/>
  <c r="AM1228" i="1"/>
  <c r="AS1228" i="1"/>
  <c r="AT1228" i="1"/>
  <c r="AZ1228" i="1"/>
  <c r="BB1228" i="1"/>
  <c r="BD1228" i="1"/>
  <c r="BG1228" i="1"/>
  <c r="BH1228" i="1"/>
  <c r="BJ1228" i="1"/>
  <c r="J1229" i="1"/>
  <c r="K1229" i="1"/>
  <c r="L1229" i="1"/>
  <c r="M1229" i="1"/>
  <c r="N1229" i="1"/>
  <c r="O1229" i="1"/>
  <c r="P1229" i="1"/>
  <c r="Q1229" i="1"/>
  <c r="V1229" i="1"/>
  <c r="W1229" i="1"/>
  <c r="AE1229" i="1"/>
  <c r="AF1229" i="1"/>
  <c r="AL1229" i="1"/>
  <c r="AM1229" i="1"/>
  <c r="AS1229" i="1"/>
  <c r="AT1229" i="1"/>
  <c r="AZ1229" i="1"/>
  <c r="BB1229" i="1"/>
  <c r="BD1229" i="1"/>
  <c r="BE1229" i="1" s="1"/>
  <c r="BG1229" i="1"/>
  <c r="BH1229" i="1"/>
  <c r="BJ1229" i="1"/>
  <c r="J1230" i="1"/>
  <c r="K1230" i="1"/>
  <c r="L1230" i="1"/>
  <c r="M1230" i="1"/>
  <c r="N1230" i="1"/>
  <c r="O1230" i="1"/>
  <c r="P1230" i="1"/>
  <c r="Q1230" i="1"/>
  <c r="V1230" i="1"/>
  <c r="W1230" i="1"/>
  <c r="AE1230" i="1"/>
  <c r="AF1230" i="1"/>
  <c r="AL1230" i="1"/>
  <c r="AM1230" i="1"/>
  <c r="AS1230" i="1"/>
  <c r="AT1230" i="1"/>
  <c r="AZ1230" i="1"/>
  <c r="BB1230" i="1"/>
  <c r="BD1230" i="1"/>
  <c r="BG1230" i="1"/>
  <c r="BH1230" i="1"/>
  <c r="BJ1230" i="1"/>
  <c r="J1231" i="1"/>
  <c r="K1231" i="1"/>
  <c r="L1231" i="1"/>
  <c r="M1231" i="1"/>
  <c r="N1231" i="1"/>
  <c r="O1231" i="1"/>
  <c r="P1231" i="1"/>
  <c r="Q1231" i="1"/>
  <c r="V1231" i="1"/>
  <c r="W1231" i="1"/>
  <c r="AE1231" i="1"/>
  <c r="AF1231" i="1"/>
  <c r="AL1231" i="1"/>
  <c r="AM1231" i="1"/>
  <c r="AS1231" i="1"/>
  <c r="AT1231" i="1"/>
  <c r="AZ1231" i="1"/>
  <c r="BB1231" i="1"/>
  <c r="BD1231" i="1"/>
  <c r="BG1231" i="1"/>
  <c r="BH1231" i="1"/>
  <c r="BJ1231" i="1"/>
  <c r="J1232" i="1"/>
  <c r="K1232" i="1"/>
  <c r="L1232" i="1"/>
  <c r="M1232" i="1"/>
  <c r="N1232" i="1"/>
  <c r="O1232" i="1"/>
  <c r="P1232" i="1"/>
  <c r="Q1232" i="1"/>
  <c r="V1232" i="1"/>
  <c r="W1232" i="1"/>
  <c r="AE1232" i="1"/>
  <c r="AF1232" i="1"/>
  <c r="AL1232" i="1"/>
  <c r="AM1232" i="1"/>
  <c r="AS1232" i="1"/>
  <c r="AT1232" i="1"/>
  <c r="AZ1232" i="1"/>
  <c r="BB1232" i="1"/>
  <c r="BD1232" i="1"/>
  <c r="BG1232" i="1"/>
  <c r="BH1232" i="1"/>
  <c r="BJ1232" i="1"/>
  <c r="J1233" i="1"/>
  <c r="K1233" i="1"/>
  <c r="L1233" i="1"/>
  <c r="M1233" i="1"/>
  <c r="N1233" i="1"/>
  <c r="O1233" i="1"/>
  <c r="P1233" i="1"/>
  <c r="Q1233" i="1"/>
  <c r="V1233" i="1"/>
  <c r="W1233" i="1"/>
  <c r="AE1233" i="1"/>
  <c r="AF1233" i="1"/>
  <c r="AL1233" i="1"/>
  <c r="AM1233" i="1"/>
  <c r="AS1233" i="1"/>
  <c r="AT1233" i="1"/>
  <c r="AZ1233" i="1"/>
  <c r="BB1233" i="1"/>
  <c r="BD1233" i="1"/>
  <c r="BG1233" i="1"/>
  <c r="BH1233" i="1"/>
  <c r="BJ1233" i="1"/>
  <c r="J1234" i="1"/>
  <c r="K1234" i="1"/>
  <c r="L1234" i="1"/>
  <c r="M1234" i="1"/>
  <c r="N1234" i="1"/>
  <c r="O1234" i="1"/>
  <c r="P1234" i="1"/>
  <c r="Q1234" i="1"/>
  <c r="V1234" i="1"/>
  <c r="W1234" i="1"/>
  <c r="AE1234" i="1"/>
  <c r="AF1234" i="1"/>
  <c r="AL1234" i="1"/>
  <c r="AM1234" i="1"/>
  <c r="AS1234" i="1"/>
  <c r="AT1234" i="1"/>
  <c r="AZ1234" i="1"/>
  <c r="BB1234" i="1"/>
  <c r="BD1234" i="1"/>
  <c r="BG1234" i="1"/>
  <c r="BH1234" i="1"/>
  <c r="BJ1234" i="1"/>
  <c r="J1235" i="1"/>
  <c r="K1235" i="1"/>
  <c r="L1235" i="1"/>
  <c r="M1235" i="1"/>
  <c r="N1235" i="1"/>
  <c r="O1235" i="1"/>
  <c r="P1235" i="1"/>
  <c r="Q1235" i="1"/>
  <c r="V1235" i="1"/>
  <c r="W1235" i="1"/>
  <c r="AE1235" i="1"/>
  <c r="AF1235" i="1"/>
  <c r="AL1235" i="1"/>
  <c r="AM1235" i="1"/>
  <c r="AS1235" i="1"/>
  <c r="AT1235" i="1"/>
  <c r="AZ1235" i="1"/>
  <c r="BB1235" i="1"/>
  <c r="BD1235" i="1"/>
  <c r="BG1235" i="1"/>
  <c r="BH1235" i="1"/>
  <c r="BJ1235" i="1"/>
  <c r="J1236" i="1"/>
  <c r="K1236" i="1"/>
  <c r="L1236" i="1"/>
  <c r="M1236" i="1"/>
  <c r="N1236" i="1"/>
  <c r="O1236" i="1"/>
  <c r="P1236" i="1"/>
  <c r="Q1236" i="1"/>
  <c r="V1236" i="1"/>
  <c r="W1236" i="1"/>
  <c r="AE1236" i="1"/>
  <c r="AF1236" i="1"/>
  <c r="AL1236" i="1"/>
  <c r="AM1236" i="1"/>
  <c r="AS1236" i="1"/>
  <c r="AT1236" i="1"/>
  <c r="AZ1236" i="1"/>
  <c r="BB1236" i="1"/>
  <c r="BD1236" i="1"/>
  <c r="BG1236" i="1"/>
  <c r="BH1236" i="1"/>
  <c r="BJ1236" i="1"/>
  <c r="J1237" i="1"/>
  <c r="K1237" i="1"/>
  <c r="L1237" i="1"/>
  <c r="M1237" i="1"/>
  <c r="N1237" i="1"/>
  <c r="O1237" i="1"/>
  <c r="P1237" i="1"/>
  <c r="Q1237" i="1"/>
  <c r="V1237" i="1"/>
  <c r="W1237" i="1"/>
  <c r="AE1237" i="1"/>
  <c r="AF1237" i="1"/>
  <c r="AL1237" i="1"/>
  <c r="AM1237" i="1"/>
  <c r="AS1237" i="1"/>
  <c r="AU1237" i="1" s="1"/>
  <c r="AT1237" i="1"/>
  <c r="AZ1237" i="1"/>
  <c r="BB1237" i="1"/>
  <c r="BD1237" i="1"/>
  <c r="BG1237" i="1"/>
  <c r="BH1237" i="1"/>
  <c r="BJ1237" i="1"/>
  <c r="J1238" i="1"/>
  <c r="K1238" i="1"/>
  <c r="L1238" i="1"/>
  <c r="M1238" i="1"/>
  <c r="N1238" i="1"/>
  <c r="O1238" i="1"/>
  <c r="P1238" i="1"/>
  <c r="Q1238" i="1"/>
  <c r="V1238" i="1"/>
  <c r="W1238" i="1"/>
  <c r="AE1238" i="1"/>
  <c r="AF1238" i="1"/>
  <c r="AL1238" i="1"/>
  <c r="AM1238" i="1"/>
  <c r="AS1238" i="1"/>
  <c r="AT1238" i="1"/>
  <c r="AZ1238" i="1"/>
  <c r="BB1238" i="1"/>
  <c r="BD1238" i="1"/>
  <c r="BG1238" i="1"/>
  <c r="BH1238" i="1"/>
  <c r="BJ1238" i="1"/>
  <c r="J1239" i="1"/>
  <c r="K1239" i="1"/>
  <c r="L1239" i="1"/>
  <c r="M1239" i="1"/>
  <c r="N1239" i="1"/>
  <c r="O1239" i="1"/>
  <c r="P1239" i="1"/>
  <c r="Q1239" i="1"/>
  <c r="V1239" i="1"/>
  <c r="W1239" i="1"/>
  <c r="AE1239" i="1"/>
  <c r="AF1239" i="1"/>
  <c r="AL1239" i="1"/>
  <c r="AM1239" i="1"/>
  <c r="AS1239" i="1"/>
  <c r="AT1239" i="1"/>
  <c r="AZ1239" i="1"/>
  <c r="BB1239" i="1"/>
  <c r="BD1239" i="1"/>
  <c r="BG1239" i="1"/>
  <c r="BH1239" i="1"/>
  <c r="BJ1239" i="1"/>
  <c r="J1240" i="1"/>
  <c r="K1240" i="1"/>
  <c r="L1240" i="1"/>
  <c r="M1240" i="1"/>
  <c r="N1240" i="1"/>
  <c r="O1240" i="1"/>
  <c r="P1240" i="1"/>
  <c r="Q1240" i="1"/>
  <c r="V1240" i="1"/>
  <c r="W1240" i="1"/>
  <c r="AE1240" i="1"/>
  <c r="AF1240" i="1"/>
  <c r="AL1240" i="1"/>
  <c r="AM1240" i="1"/>
  <c r="AS1240" i="1"/>
  <c r="AT1240" i="1"/>
  <c r="AZ1240" i="1"/>
  <c r="BB1240" i="1"/>
  <c r="BD1240" i="1"/>
  <c r="BG1240" i="1"/>
  <c r="BH1240" i="1"/>
  <c r="BJ1240" i="1"/>
  <c r="J1241" i="1"/>
  <c r="K1241" i="1"/>
  <c r="L1241" i="1"/>
  <c r="M1241" i="1"/>
  <c r="N1241" i="1"/>
  <c r="O1241" i="1"/>
  <c r="P1241" i="1"/>
  <c r="Q1241" i="1"/>
  <c r="V1241" i="1"/>
  <c r="W1241" i="1"/>
  <c r="AE1241" i="1"/>
  <c r="AF1241" i="1"/>
  <c r="AL1241" i="1"/>
  <c r="AM1241" i="1"/>
  <c r="AS1241" i="1"/>
  <c r="AT1241" i="1"/>
  <c r="AZ1241" i="1"/>
  <c r="BB1241" i="1"/>
  <c r="BD1241" i="1"/>
  <c r="BE1241" i="1" s="1"/>
  <c r="BG1241" i="1"/>
  <c r="BH1241" i="1"/>
  <c r="BJ1241" i="1"/>
  <c r="J1242" i="1"/>
  <c r="K1242" i="1"/>
  <c r="L1242" i="1"/>
  <c r="M1242" i="1"/>
  <c r="N1242" i="1"/>
  <c r="O1242" i="1"/>
  <c r="P1242" i="1"/>
  <c r="Q1242" i="1"/>
  <c r="V1242" i="1"/>
  <c r="W1242" i="1"/>
  <c r="AE1242" i="1"/>
  <c r="AF1242" i="1"/>
  <c r="AL1242" i="1"/>
  <c r="AM1242" i="1"/>
  <c r="AS1242" i="1"/>
  <c r="AT1242" i="1"/>
  <c r="AZ1242" i="1"/>
  <c r="BB1242" i="1"/>
  <c r="BD1242" i="1"/>
  <c r="BG1242" i="1"/>
  <c r="BH1242" i="1"/>
  <c r="BJ1242" i="1"/>
  <c r="J1243" i="1"/>
  <c r="K1243" i="1"/>
  <c r="L1243" i="1"/>
  <c r="M1243" i="1"/>
  <c r="N1243" i="1"/>
  <c r="O1243" i="1"/>
  <c r="P1243" i="1"/>
  <c r="Q1243" i="1"/>
  <c r="V1243" i="1"/>
  <c r="W1243" i="1"/>
  <c r="AE1243" i="1"/>
  <c r="AF1243" i="1"/>
  <c r="AL1243" i="1"/>
  <c r="AM1243" i="1"/>
  <c r="AS1243" i="1"/>
  <c r="AT1243" i="1"/>
  <c r="AZ1243" i="1"/>
  <c r="BB1243" i="1"/>
  <c r="BD1243" i="1"/>
  <c r="BG1243" i="1"/>
  <c r="BH1243" i="1"/>
  <c r="BJ1243" i="1"/>
  <c r="J1244" i="1"/>
  <c r="K1244" i="1"/>
  <c r="L1244" i="1"/>
  <c r="M1244" i="1"/>
  <c r="N1244" i="1"/>
  <c r="O1244" i="1"/>
  <c r="P1244" i="1"/>
  <c r="Q1244" i="1"/>
  <c r="V1244" i="1"/>
  <c r="W1244" i="1"/>
  <c r="AE1244" i="1"/>
  <c r="AF1244" i="1"/>
  <c r="AL1244" i="1"/>
  <c r="AM1244" i="1"/>
  <c r="AS1244" i="1"/>
  <c r="AT1244" i="1"/>
  <c r="AZ1244" i="1"/>
  <c r="BB1244" i="1"/>
  <c r="BD1244" i="1"/>
  <c r="BG1244" i="1"/>
  <c r="BH1244" i="1"/>
  <c r="BJ1244" i="1"/>
  <c r="J1245" i="1"/>
  <c r="K1245" i="1"/>
  <c r="L1245" i="1"/>
  <c r="M1245" i="1"/>
  <c r="N1245" i="1"/>
  <c r="O1245" i="1"/>
  <c r="P1245" i="1"/>
  <c r="Q1245" i="1"/>
  <c r="V1245" i="1"/>
  <c r="W1245" i="1"/>
  <c r="AE1245" i="1"/>
  <c r="AF1245" i="1"/>
  <c r="AL1245" i="1"/>
  <c r="AM1245" i="1"/>
  <c r="AS1245" i="1"/>
  <c r="AT1245" i="1"/>
  <c r="AZ1245" i="1"/>
  <c r="BB1245" i="1"/>
  <c r="BD1245" i="1"/>
  <c r="BG1245" i="1"/>
  <c r="BH1245" i="1"/>
  <c r="BJ1245" i="1"/>
  <c r="J1246" i="1"/>
  <c r="K1246" i="1"/>
  <c r="L1246" i="1"/>
  <c r="M1246" i="1"/>
  <c r="N1246" i="1"/>
  <c r="O1246" i="1"/>
  <c r="P1246" i="1"/>
  <c r="Q1246" i="1"/>
  <c r="V1246" i="1"/>
  <c r="W1246" i="1"/>
  <c r="AE1246" i="1"/>
  <c r="AF1246" i="1"/>
  <c r="AL1246" i="1"/>
  <c r="AM1246" i="1"/>
  <c r="AS1246" i="1"/>
  <c r="AT1246" i="1"/>
  <c r="AZ1246" i="1"/>
  <c r="BB1246" i="1"/>
  <c r="BD1246" i="1"/>
  <c r="BG1246" i="1"/>
  <c r="BH1246" i="1"/>
  <c r="BJ1246" i="1"/>
  <c r="J1247" i="1"/>
  <c r="K1247" i="1"/>
  <c r="L1247" i="1"/>
  <c r="M1247" i="1"/>
  <c r="N1247" i="1"/>
  <c r="O1247" i="1"/>
  <c r="P1247" i="1"/>
  <c r="Q1247" i="1"/>
  <c r="V1247" i="1"/>
  <c r="W1247" i="1"/>
  <c r="AE1247" i="1"/>
  <c r="AF1247" i="1"/>
  <c r="AL1247" i="1"/>
  <c r="AM1247" i="1"/>
  <c r="AS1247" i="1"/>
  <c r="AT1247" i="1"/>
  <c r="AZ1247" i="1"/>
  <c r="BB1247" i="1"/>
  <c r="BD1247" i="1"/>
  <c r="BG1247" i="1"/>
  <c r="BH1247" i="1"/>
  <c r="BJ1247" i="1"/>
  <c r="J1248" i="1"/>
  <c r="K1248" i="1"/>
  <c r="L1248" i="1"/>
  <c r="M1248" i="1"/>
  <c r="N1248" i="1"/>
  <c r="O1248" i="1"/>
  <c r="P1248" i="1"/>
  <c r="Q1248" i="1"/>
  <c r="V1248" i="1"/>
  <c r="W1248" i="1"/>
  <c r="AE1248" i="1"/>
  <c r="AF1248" i="1"/>
  <c r="AL1248" i="1"/>
  <c r="AM1248" i="1"/>
  <c r="AS1248" i="1"/>
  <c r="AT1248" i="1"/>
  <c r="AZ1248" i="1"/>
  <c r="BB1248" i="1"/>
  <c r="BD1248" i="1"/>
  <c r="BG1248" i="1"/>
  <c r="BH1248" i="1"/>
  <c r="BJ1248" i="1"/>
  <c r="J1249" i="1"/>
  <c r="K1249" i="1"/>
  <c r="L1249" i="1"/>
  <c r="M1249" i="1"/>
  <c r="N1249" i="1"/>
  <c r="O1249" i="1"/>
  <c r="P1249" i="1"/>
  <c r="Q1249" i="1"/>
  <c r="V1249" i="1"/>
  <c r="W1249" i="1"/>
  <c r="AE1249" i="1"/>
  <c r="AF1249" i="1"/>
  <c r="AL1249" i="1"/>
  <c r="AM1249" i="1"/>
  <c r="AS1249" i="1"/>
  <c r="AT1249" i="1"/>
  <c r="AZ1249" i="1"/>
  <c r="BB1249" i="1"/>
  <c r="BD1249" i="1"/>
  <c r="BG1249" i="1"/>
  <c r="BH1249" i="1"/>
  <c r="BJ1249" i="1"/>
  <c r="J1250" i="1"/>
  <c r="K1250" i="1"/>
  <c r="L1250" i="1"/>
  <c r="M1250" i="1"/>
  <c r="N1250" i="1"/>
  <c r="O1250" i="1"/>
  <c r="P1250" i="1"/>
  <c r="Q1250" i="1"/>
  <c r="V1250" i="1"/>
  <c r="W1250" i="1"/>
  <c r="AE1250" i="1"/>
  <c r="AF1250" i="1"/>
  <c r="AL1250" i="1"/>
  <c r="AM1250" i="1"/>
  <c r="AS1250" i="1"/>
  <c r="AT1250" i="1"/>
  <c r="AZ1250" i="1"/>
  <c r="BB1250" i="1"/>
  <c r="BD1250" i="1"/>
  <c r="BG1250" i="1"/>
  <c r="BH1250" i="1"/>
  <c r="BJ1250" i="1"/>
  <c r="J1251" i="1"/>
  <c r="K1251" i="1"/>
  <c r="L1251" i="1"/>
  <c r="M1251" i="1"/>
  <c r="N1251" i="1"/>
  <c r="O1251" i="1"/>
  <c r="P1251" i="1"/>
  <c r="Q1251" i="1"/>
  <c r="V1251" i="1"/>
  <c r="W1251" i="1"/>
  <c r="AE1251" i="1"/>
  <c r="AF1251" i="1"/>
  <c r="AL1251" i="1"/>
  <c r="AM1251" i="1"/>
  <c r="AS1251" i="1"/>
  <c r="AT1251" i="1"/>
  <c r="AZ1251" i="1"/>
  <c r="BB1251" i="1"/>
  <c r="BD1251" i="1"/>
  <c r="BG1251" i="1"/>
  <c r="BH1251" i="1"/>
  <c r="BJ1251" i="1"/>
  <c r="J1252" i="1"/>
  <c r="K1252" i="1"/>
  <c r="L1252" i="1"/>
  <c r="M1252" i="1"/>
  <c r="N1252" i="1"/>
  <c r="O1252" i="1"/>
  <c r="P1252" i="1"/>
  <c r="Q1252" i="1"/>
  <c r="V1252" i="1"/>
  <c r="W1252" i="1"/>
  <c r="AE1252" i="1"/>
  <c r="AF1252" i="1"/>
  <c r="AL1252" i="1"/>
  <c r="AM1252" i="1"/>
  <c r="AS1252" i="1"/>
  <c r="AT1252" i="1"/>
  <c r="AZ1252" i="1"/>
  <c r="BB1252" i="1"/>
  <c r="BD1252" i="1"/>
  <c r="BG1252" i="1"/>
  <c r="BH1252" i="1"/>
  <c r="BJ1252" i="1"/>
  <c r="J1253" i="1"/>
  <c r="K1253" i="1"/>
  <c r="L1253" i="1"/>
  <c r="M1253" i="1"/>
  <c r="N1253" i="1"/>
  <c r="O1253" i="1"/>
  <c r="P1253" i="1"/>
  <c r="Q1253" i="1"/>
  <c r="V1253" i="1"/>
  <c r="W1253" i="1"/>
  <c r="AE1253" i="1"/>
  <c r="AF1253" i="1"/>
  <c r="AL1253" i="1"/>
  <c r="AM1253" i="1"/>
  <c r="AS1253" i="1"/>
  <c r="AT1253" i="1"/>
  <c r="AZ1253" i="1"/>
  <c r="BB1253" i="1"/>
  <c r="BD1253" i="1"/>
  <c r="BG1253" i="1"/>
  <c r="BH1253" i="1"/>
  <c r="BJ1253" i="1"/>
  <c r="J1254" i="1"/>
  <c r="K1254" i="1"/>
  <c r="L1254" i="1"/>
  <c r="M1254" i="1"/>
  <c r="N1254" i="1"/>
  <c r="O1254" i="1"/>
  <c r="P1254" i="1"/>
  <c r="Q1254" i="1"/>
  <c r="V1254" i="1"/>
  <c r="W1254" i="1"/>
  <c r="AE1254" i="1"/>
  <c r="AF1254" i="1"/>
  <c r="AL1254" i="1"/>
  <c r="AM1254" i="1"/>
  <c r="AS1254" i="1"/>
  <c r="AT1254" i="1"/>
  <c r="AZ1254" i="1"/>
  <c r="BB1254" i="1"/>
  <c r="BD1254" i="1"/>
  <c r="BG1254" i="1"/>
  <c r="BH1254" i="1"/>
  <c r="BJ1254" i="1"/>
  <c r="J1255" i="1"/>
  <c r="K1255" i="1"/>
  <c r="L1255" i="1"/>
  <c r="M1255" i="1"/>
  <c r="N1255" i="1"/>
  <c r="O1255" i="1"/>
  <c r="P1255" i="1"/>
  <c r="Q1255" i="1"/>
  <c r="V1255" i="1"/>
  <c r="W1255" i="1"/>
  <c r="AE1255" i="1"/>
  <c r="AF1255" i="1"/>
  <c r="AL1255" i="1"/>
  <c r="AM1255" i="1"/>
  <c r="AS1255" i="1"/>
  <c r="AT1255" i="1"/>
  <c r="AZ1255" i="1"/>
  <c r="BB1255" i="1"/>
  <c r="BD1255" i="1"/>
  <c r="BG1255" i="1"/>
  <c r="BH1255" i="1"/>
  <c r="BJ1255" i="1"/>
  <c r="J1256" i="1"/>
  <c r="K1256" i="1"/>
  <c r="L1256" i="1"/>
  <c r="M1256" i="1"/>
  <c r="N1256" i="1"/>
  <c r="O1256" i="1"/>
  <c r="P1256" i="1"/>
  <c r="Q1256" i="1"/>
  <c r="V1256" i="1"/>
  <c r="W1256" i="1"/>
  <c r="AE1256" i="1"/>
  <c r="AF1256" i="1"/>
  <c r="AL1256" i="1"/>
  <c r="AM1256" i="1"/>
  <c r="AS1256" i="1"/>
  <c r="AT1256" i="1"/>
  <c r="AZ1256" i="1"/>
  <c r="BB1256" i="1"/>
  <c r="BD1256" i="1"/>
  <c r="BG1256" i="1"/>
  <c r="BH1256" i="1"/>
  <c r="BJ1256" i="1"/>
  <c r="J1257" i="1"/>
  <c r="K1257" i="1"/>
  <c r="L1257" i="1"/>
  <c r="M1257" i="1"/>
  <c r="N1257" i="1"/>
  <c r="O1257" i="1"/>
  <c r="P1257" i="1"/>
  <c r="Q1257" i="1"/>
  <c r="V1257" i="1"/>
  <c r="W1257" i="1"/>
  <c r="AE1257" i="1"/>
  <c r="AF1257" i="1"/>
  <c r="AL1257" i="1"/>
  <c r="AM1257" i="1"/>
  <c r="AS1257" i="1"/>
  <c r="AT1257" i="1"/>
  <c r="AZ1257" i="1"/>
  <c r="BB1257" i="1"/>
  <c r="BD1257" i="1"/>
  <c r="BG1257" i="1"/>
  <c r="BH1257" i="1"/>
  <c r="BJ1257" i="1"/>
  <c r="J1258" i="1"/>
  <c r="K1258" i="1"/>
  <c r="L1258" i="1"/>
  <c r="M1258" i="1"/>
  <c r="N1258" i="1"/>
  <c r="O1258" i="1"/>
  <c r="P1258" i="1"/>
  <c r="Q1258" i="1"/>
  <c r="V1258" i="1"/>
  <c r="W1258" i="1"/>
  <c r="AE1258" i="1"/>
  <c r="AF1258" i="1"/>
  <c r="AL1258" i="1"/>
  <c r="AM1258" i="1"/>
  <c r="AS1258" i="1"/>
  <c r="AT1258" i="1"/>
  <c r="AZ1258" i="1"/>
  <c r="BB1258" i="1"/>
  <c r="BD1258" i="1"/>
  <c r="BG1258" i="1"/>
  <c r="BH1258" i="1"/>
  <c r="BJ1258" i="1"/>
  <c r="J1259" i="1"/>
  <c r="K1259" i="1"/>
  <c r="L1259" i="1"/>
  <c r="M1259" i="1"/>
  <c r="N1259" i="1"/>
  <c r="O1259" i="1"/>
  <c r="P1259" i="1"/>
  <c r="Q1259" i="1"/>
  <c r="V1259" i="1"/>
  <c r="W1259" i="1"/>
  <c r="AE1259" i="1"/>
  <c r="AF1259" i="1"/>
  <c r="AL1259" i="1"/>
  <c r="AM1259" i="1"/>
  <c r="AS1259" i="1"/>
  <c r="AT1259" i="1"/>
  <c r="AZ1259" i="1"/>
  <c r="BB1259" i="1"/>
  <c r="BD1259" i="1"/>
  <c r="BG1259" i="1"/>
  <c r="BH1259" i="1"/>
  <c r="BJ1259" i="1"/>
  <c r="J1260" i="1"/>
  <c r="K1260" i="1"/>
  <c r="L1260" i="1"/>
  <c r="M1260" i="1"/>
  <c r="N1260" i="1"/>
  <c r="O1260" i="1"/>
  <c r="P1260" i="1"/>
  <c r="Q1260" i="1"/>
  <c r="V1260" i="1"/>
  <c r="W1260" i="1"/>
  <c r="AE1260" i="1"/>
  <c r="AF1260" i="1"/>
  <c r="AL1260" i="1"/>
  <c r="AM1260" i="1"/>
  <c r="AS1260" i="1"/>
  <c r="AT1260" i="1"/>
  <c r="AZ1260" i="1"/>
  <c r="BB1260" i="1"/>
  <c r="BD1260" i="1"/>
  <c r="BG1260" i="1"/>
  <c r="BH1260" i="1"/>
  <c r="BJ1260" i="1"/>
  <c r="J1261" i="1"/>
  <c r="K1261" i="1"/>
  <c r="L1261" i="1"/>
  <c r="M1261" i="1"/>
  <c r="N1261" i="1"/>
  <c r="O1261" i="1"/>
  <c r="P1261" i="1"/>
  <c r="Q1261" i="1"/>
  <c r="V1261" i="1"/>
  <c r="W1261" i="1"/>
  <c r="AE1261" i="1"/>
  <c r="AF1261" i="1"/>
  <c r="AL1261" i="1"/>
  <c r="AM1261" i="1"/>
  <c r="AS1261" i="1"/>
  <c r="AT1261" i="1"/>
  <c r="AZ1261" i="1"/>
  <c r="BB1261" i="1"/>
  <c r="BD1261" i="1"/>
  <c r="BG1261" i="1"/>
  <c r="BH1261" i="1"/>
  <c r="BJ1261" i="1"/>
  <c r="J1262" i="1"/>
  <c r="K1262" i="1"/>
  <c r="L1262" i="1"/>
  <c r="M1262" i="1"/>
  <c r="N1262" i="1"/>
  <c r="O1262" i="1"/>
  <c r="P1262" i="1"/>
  <c r="Q1262" i="1"/>
  <c r="V1262" i="1"/>
  <c r="W1262" i="1"/>
  <c r="AE1262" i="1"/>
  <c r="AF1262" i="1"/>
  <c r="AL1262" i="1"/>
  <c r="AM1262" i="1"/>
  <c r="AS1262" i="1"/>
  <c r="AT1262" i="1"/>
  <c r="AZ1262" i="1"/>
  <c r="BB1262" i="1"/>
  <c r="BD1262" i="1"/>
  <c r="BG1262" i="1"/>
  <c r="BH1262" i="1"/>
  <c r="BJ1262" i="1"/>
  <c r="J1263" i="1"/>
  <c r="K1263" i="1"/>
  <c r="L1263" i="1"/>
  <c r="M1263" i="1"/>
  <c r="N1263" i="1"/>
  <c r="O1263" i="1"/>
  <c r="P1263" i="1"/>
  <c r="Q1263" i="1"/>
  <c r="V1263" i="1"/>
  <c r="W1263" i="1"/>
  <c r="AE1263" i="1"/>
  <c r="AF1263" i="1"/>
  <c r="AL1263" i="1"/>
  <c r="AM1263" i="1"/>
  <c r="AS1263" i="1"/>
  <c r="AT1263" i="1"/>
  <c r="AZ1263" i="1"/>
  <c r="BB1263" i="1"/>
  <c r="BD1263" i="1"/>
  <c r="BG1263" i="1"/>
  <c r="BH1263" i="1"/>
  <c r="BJ1263" i="1"/>
  <c r="J1264" i="1"/>
  <c r="K1264" i="1"/>
  <c r="L1264" i="1"/>
  <c r="M1264" i="1"/>
  <c r="N1264" i="1"/>
  <c r="O1264" i="1"/>
  <c r="P1264" i="1"/>
  <c r="Q1264" i="1"/>
  <c r="V1264" i="1"/>
  <c r="W1264" i="1"/>
  <c r="AE1264" i="1"/>
  <c r="AF1264" i="1"/>
  <c r="AL1264" i="1"/>
  <c r="AM1264" i="1"/>
  <c r="AS1264" i="1"/>
  <c r="AT1264" i="1"/>
  <c r="AZ1264" i="1"/>
  <c r="BB1264" i="1"/>
  <c r="BD1264" i="1"/>
  <c r="BG1264" i="1"/>
  <c r="BH1264" i="1"/>
  <c r="BJ1264" i="1"/>
  <c r="J1265" i="1"/>
  <c r="K1265" i="1"/>
  <c r="L1265" i="1"/>
  <c r="M1265" i="1"/>
  <c r="N1265" i="1"/>
  <c r="O1265" i="1"/>
  <c r="P1265" i="1"/>
  <c r="Q1265" i="1"/>
  <c r="V1265" i="1"/>
  <c r="W1265" i="1"/>
  <c r="AE1265" i="1"/>
  <c r="AF1265" i="1"/>
  <c r="AL1265" i="1"/>
  <c r="AM1265" i="1"/>
  <c r="AS1265" i="1"/>
  <c r="AT1265" i="1"/>
  <c r="AZ1265" i="1"/>
  <c r="BB1265" i="1"/>
  <c r="BD1265" i="1"/>
  <c r="BE1265" i="1" s="1"/>
  <c r="BG1265" i="1"/>
  <c r="BH1265" i="1"/>
  <c r="BJ1265" i="1"/>
  <c r="J1266" i="1"/>
  <c r="K1266" i="1"/>
  <c r="L1266" i="1"/>
  <c r="M1266" i="1"/>
  <c r="N1266" i="1"/>
  <c r="O1266" i="1"/>
  <c r="P1266" i="1"/>
  <c r="Q1266" i="1"/>
  <c r="V1266" i="1"/>
  <c r="W1266" i="1"/>
  <c r="AE1266" i="1"/>
  <c r="AF1266" i="1"/>
  <c r="AL1266" i="1"/>
  <c r="AM1266" i="1"/>
  <c r="AS1266" i="1"/>
  <c r="AT1266" i="1"/>
  <c r="AZ1266" i="1"/>
  <c r="BB1266" i="1"/>
  <c r="BD1266" i="1"/>
  <c r="BG1266" i="1"/>
  <c r="BH1266" i="1"/>
  <c r="BJ1266" i="1"/>
  <c r="J1267" i="1"/>
  <c r="K1267" i="1"/>
  <c r="L1267" i="1"/>
  <c r="M1267" i="1"/>
  <c r="N1267" i="1"/>
  <c r="O1267" i="1"/>
  <c r="P1267" i="1"/>
  <c r="Q1267" i="1"/>
  <c r="V1267" i="1"/>
  <c r="W1267" i="1"/>
  <c r="AE1267" i="1"/>
  <c r="AF1267" i="1"/>
  <c r="AL1267" i="1"/>
  <c r="AM1267" i="1"/>
  <c r="AS1267" i="1"/>
  <c r="AT1267" i="1"/>
  <c r="AZ1267" i="1"/>
  <c r="BB1267" i="1"/>
  <c r="BD1267" i="1"/>
  <c r="BG1267" i="1"/>
  <c r="BH1267" i="1"/>
  <c r="BJ1267" i="1"/>
  <c r="J1268" i="1"/>
  <c r="K1268" i="1"/>
  <c r="L1268" i="1"/>
  <c r="M1268" i="1"/>
  <c r="N1268" i="1"/>
  <c r="O1268" i="1"/>
  <c r="P1268" i="1"/>
  <c r="Q1268" i="1"/>
  <c r="V1268" i="1"/>
  <c r="W1268" i="1"/>
  <c r="AE1268" i="1"/>
  <c r="AF1268" i="1"/>
  <c r="AL1268" i="1"/>
  <c r="AM1268" i="1"/>
  <c r="AS1268" i="1"/>
  <c r="AT1268" i="1"/>
  <c r="AZ1268" i="1"/>
  <c r="BB1268" i="1"/>
  <c r="BD1268" i="1"/>
  <c r="BG1268" i="1"/>
  <c r="BH1268" i="1"/>
  <c r="BJ1268" i="1"/>
  <c r="J1269" i="1"/>
  <c r="K1269" i="1"/>
  <c r="L1269" i="1"/>
  <c r="M1269" i="1"/>
  <c r="N1269" i="1"/>
  <c r="O1269" i="1"/>
  <c r="P1269" i="1"/>
  <c r="Q1269" i="1"/>
  <c r="V1269" i="1"/>
  <c r="W1269" i="1"/>
  <c r="AE1269" i="1"/>
  <c r="AF1269" i="1"/>
  <c r="AL1269" i="1"/>
  <c r="AM1269" i="1"/>
  <c r="AS1269" i="1"/>
  <c r="AT1269" i="1"/>
  <c r="AZ1269" i="1"/>
  <c r="BB1269" i="1"/>
  <c r="BD1269" i="1"/>
  <c r="BG1269" i="1"/>
  <c r="BH1269" i="1"/>
  <c r="BJ1269" i="1"/>
  <c r="J1270" i="1"/>
  <c r="K1270" i="1"/>
  <c r="L1270" i="1"/>
  <c r="M1270" i="1"/>
  <c r="N1270" i="1"/>
  <c r="O1270" i="1"/>
  <c r="P1270" i="1"/>
  <c r="Q1270" i="1"/>
  <c r="V1270" i="1"/>
  <c r="W1270" i="1"/>
  <c r="AE1270" i="1"/>
  <c r="AF1270" i="1"/>
  <c r="AI1270" i="1"/>
  <c r="AL1270" i="1"/>
  <c r="AM1270" i="1"/>
  <c r="AS1270" i="1"/>
  <c r="AT1270" i="1"/>
  <c r="AZ1270" i="1"/>
  <c r="BB1270" i="1"/>
  <c r="BD1270" i="1"/>
  <c r="BG1270" i="1"/>
  <c r="BH1270" i="1"/>
  <c r="BJ1270" i="1"/>
  <c r="J1271" i="1"/>
  <c r="K1271" i="1"/>
  <c r="L1271" i="1"/>
  <c r="M1271" i="1"/>
  <c r="N1271" i="1"/>
  <c r="O1271" i="1"/>
  <c r="P1271" i="1"/>
  <c r="Q1271" i="1"/>
  <c r="V1271" i="1"/>
  <c r="W1271" i="1"/>
  <c r="AE1271" i="1"/>
  <c r="AF1271" i="1"/>
  <c r="AL1271" i="1"/>
  <c r="AM1271" i="1"/>
  <c r="AP1271" i="1" s="1"/>
  <c r="AS1271" i="1"/>
  <c r="AT1271" i="1"/>
  <c r="AZ1271" i="1"/>
  <c r="BB1271" i="1"/>
  <c r="BD1271" i="1"/>
  <c r="BG1271" i="1"/>
  <c r="BH1271" i="1"/>
  <c r="BJ1271" i="1"/>
  <c r="J1272" i="1"/>
  <c r="K1272" i="1"/>
  <c r="L1272" i="1"/>
  <c r="M1272" i="1"/>
  <c r="N1272" i="1"/>
  <c r="O1272" i="1"/>
  <c r="P1272" i="1"/>
  <c r="Q1272" i="1"/>
  <c r="V1272" i="1"/>
  <c r="W1272" i="1"/>
  <c r="AE1272" i="1"/>
  <c r="AF1272" i="1"/>
  <c r="AL1272" i="1"/>
  <c r="AM1272" i="1"/>
  <c r="AS1272" i="1"/>
  <c r="AT1272" i="1"/>
  <c r="AZ1272" i="1"/>
  <c r="BB1272" i="1"/>
  <c r="BC1272" i="1" s="1"/>
  <c r="BD1272" i="1"/>
  <c r="BG1272" i="1"/>
  <c r="BH1272" i="1"/>
  <c r="BJ1272" i="1"/>
  <c r="J1273" i="1"/>
  <c r="K1273" i="1"/>
  <c r="L1273" i="1"/>
  <c r="M1273" i="1"/>
  <c r="N1273" i="1"/>
  <c r="O1273" i="1"/>
  <c r="P1273" i="1"/>
  <c r="Q1273" i="1"/>
  <c r="V1273" i="1"/>
  <c r="W1273" i="1"/>
  <c r="AE1273" i="1"/>
  <c r="AF1273" i="1"/>
  <c r="AL1273" i="1"/>
  <c r="AM1273" i="1"/>
  <c r="AS1273" i="1"/>
  <c r="AT1273" i="1"/>
  <c r="AZ1273" i="1"/>
  <c r="BB1273" i="1"/>
  <c r="BD1273" i="1"/>
  <c r="BG1273" i="1"/>
  <c r="BH1273" i="1"/>
  <c r="BJ1273" i="1"/>
  <c r="J1274" i="1"/>
  <c r="K1274" i="1"/>
  <c r="L1274" i="1"/>
  <c r="M1274" i="1"/>
  <c r="N1274" i="1"/>
  <c r="O1274" i="1"/>
  <c r="P1274" i="1"/>
  <c r="Q1274" i="1"/>
  <c r="V1274" i="1"/>
  <c r="W1274" i="1"/>
  <c r="AE1274" i="1"/>
  <c r="AF1274" i="1"/>
  <c r="AL1274" i="1"/>
  <c r="AM1274" i="1"/>
  <c r="AS1274" i="1"/>
  <c r="AT1274" i="1"/>
  <c r="AZ1274" i="1"/>
  <c r="BB1274" i="1"/>
  <c r="BD1274" i="1"/>
  <c r="BG1274" i="1"/>
  <c r="BH1274" i="1"/>
  <c r="BJ1274" i="1"/>
  <c r="J1275" i="1"/>
  <c r="K1275" i="1"/>
  <c r="L1275" i="1"/>
  <c r="M1275" i="1"/>
  <c r="N1275" i="1"/>
  <c r="O1275" i="1"/>
  <c r="P1275" i="1"/>
  <c r="Q1275" i="1"/>
  <c r="V1275" i="1"/>
  <c r="W1275" i="1"/>
  <c r="AE1275" i="1"/>
  <c r="AF1275" i="1"/>
  <c r="AL1275" i="1"/>
  <c r="AM1275" i="1"/>
  <c r="AS1275" i="1"/>
  <c r="AT1275" i="1"/>
  <c r="AZ1275" i="1"/>
  <c r="BB1275" i="1"/>
  <c r="BD1275" i="1"/>
  <c r="BG1275" i="1"/>
  <c r="BH1275" i="1"/>
  <c r="BJ1275" i="1"/>
  <c r="J1276" i="1"/>
  <c r="K1276" i="1"/>
  <c r="L1276" i="1"/>
  <c r="M1276" i="1"/>
  <c r="N1276" i="1"/>
  <c r="O1276" i="1"/>
  <c r="P1276" i="1"/>
  <c r="Q1276" i="1"/>
  <c r="V1276" i="1"/>
  <c r="W1276" i="1"/>
  <c r="AE1276" i="1"/>
  <c r="AF1276" i="1"/>
  <c r="AL1276" i="1"/>
  <c r="AM1276" i="1"/>
  <c r="AS1276" i="1"/>
  <c r="AT1276" i="1"/>
  <c r="AZ1276" i="1"/>
  <c r="BB1276" i="1"/>
  <c r="BD1276" i="1"/>
  <c r="BG1276" i="1"/>
  <c r="BH1276" i="1"/>
  <c r="BJ1276" i="1"/>
  <c r="J1277" i="1"/>
  <c r="K1277" i="1"/>
  <c r="L1277" i="1"/>
  <c r="M1277" i="1"/>
  <c r="N1277" i="1"/>
  <c r="O1277" i="1"/>
  <c r="P1277" i="1"/>
  <c r="Q1277" i="1"/>
  <c r="V1277" i="1"/>
  <c r="W1277" i="1"/>
  <c r="AE1277" i="1"/>
  <c r="AF1277" i="1"/>
  <c r="AI1277" i="1" s="1"/>
  <c r="AL1277" i="1"/>
  <c r="AM1277" i="1"/>
  <c r="AS1277" i="1"/>
  <c r="AT1277" i="1"/>
  <c r="AZ1277" i="1"/>
  <c r="BB1277" i="1"/>
  <c r="BD1277" i="1"/>
  <c r="BG1277" i="1"/>
  <c r="BH1277" i="1"/>
  <c r="BJ1277" i="1"/>
  <c r="J1278" i="1"/>
  <c r="K1278" i="1"/>
  <c r="L1278" i="1"/>
  <c r="M1278" i="1"/>
  <c r="N1278" i="1"/>
  <c r="O1278" i="1"/>
  <c r="P1278" i="1"/>
  <c r="Q1278" i="1"/>
  <c r="V1278" i="1"/>
  <c r="W1278" i="1"/>
  <c r="AE1278" i="1"/>
  <c r="AF1278" i="1"/>
  <c r="AL1278" i="1"/>
  <c r="AM1278" i="1"/>
  <c r="AS1278" i="1"/>
  <c r="AT1278" i="1"/>
  <c r="AZ1278" i="1"/>
  <c r="BB1278" i="1"/>
  <c r="BD1278" i="1"/>
  <c r="BG1278" i="1"/>
  <c r="BH1278" i="1"/>
  <c r="BJ1278" i="1"/>
  <c r="J1279" i="1"/>
  <c r="K1279" i="1"/>
  <c r="L1279" i="1"/>
  <c r="M1279" i="1"/>
  <c r="N1279" i="1"/>
  <c r="O1279" i="1"/>
  <c r="P1279" i="1"/>
  <c r="Q1279" i="1"/>
  <c r="V1279" i="1"/>
  <c r="W1279" i="1"/>
  <c r="AE1279" i="1"/>
  <c r="AF1279" i="1"/>
  <c r="AL1279" i="1"/>
  <c r="AM1279" i="1"/>
  <c r="AS1279" i="1"/>
  <c r="AT1279" i="1"/>
  <c r="AZ1279" i="1"/>
  <c r="BB1279" i="1"/>
  <c r="BD1279" i="1"/>
  <c r="BG1279" i="1"/>
  <c r="BH1279" i="1"/>
  <c r="BJ1279" i="1"/>
  <c r="J1280" i="1"/>
  <c r="K1280" i="1"/>
  <c r="L1280" i="1"/>
  <c r="M1280" i="1"/>
  <c r="N1280" i="1"/>
  <c r="O1280" i="1"/>
  <c r="P1280" i="1"/>
  <c r="Q1280" i="1"/>
  <c r="V1280" i="1"/>
  <c r="X1280" i="1" s="1"/>
  <c r="W1280" i="1"/>
  <c r="AE1280" i="1"/>
  <c r="AF1280" i="1"/>
  <c r="AL1280" i="1"/>
  <c r="AM1280" i="1"/>
  <c r="AS1280" i="1"/>
  <c r="AT1280" i="1"/>
  <c r="AZ1280" i="1"/>
  <c r="BB1280" i="1"/>
  <c r="BD1280" i="1"/>
  <c r="BG1280" i="1"/>
  <c r="BH1280" i="1"/>
  <c r="BJ1280" i="1"/>
  <c r="J1281" i="1"/>
  <c r="K1281" i="1"/>
  <c r="L1281" i="1"/>
  <c r="M1281" i="1"/>
  <c r="N1281" i="1"/>
  <c r="O1281" i="1"/>
  <c r="P1281" i="1"/>
  <c r="Q1281" i="1"/>
  <c r="V1281" i="1"/>
  <c r="W1281" i="1"/>
  <c r="AE1281" i="1"/>
  <c r="AF1281" i="1"/>
  <c r="AL1281" i="1"/>
  <c r="AM1281" i="1"/>
  <c r="AS1281" i="1"/>
  <c r="AT1281" i="1"/>
  <c r="AZ1281" i="1"/>
  <c r="BB1281" i="1"/>
  <c r="BD1281" i="1"/>
  <c r="BG1281" i="1"/>
  <c r="BH1281" i="1"/>
  <c r="BJ1281" i="1"/>
  <c r="J1282" i="1"/>
  <c r="K1282" i="1"/>
  <c r="L1282" i="1"/>
  <c r="M1282" i="1"/>
  <c r="N1282" i="1"/>
  <c r="O1282" i="1"/>
  <c r="P1282" i="1"/>
  <c r="Q1282" i="1"/>
  <c r="V1282" i="1"/>
  <c r="W1282" i="1"/>
  <c r="AE1282" i="1"/>
  <c r="AF1282" i="1"/>
  <c r="AL1282" i="1"/>
  <c r="AM1282" i="1"/>
  <c r="AS1282" i="1"/>
  <c r="AT1282" i="1"/>
  <c r="AZ1282" i="1"/>
  <c r="BB1282" i="1"/>
  <c r="BD1282" i="1"/>
  <c r="BG1282" i="1"/>
  <c r="BH1282" i="1"/>
  <c r="BJ1282" i="1"/>
  <c r="J1283" i="1"/>
  <c r="K1283" i="1"/>
  <c r="L1283" i="1"/>
  <c r="M1283" i="1"/>
  <c r="N1283" i="1"/>
  <c r="O1283" i="1"/>
  <c r="P1283" i="1"/>
  <c r="Q1283" i="1"/>
  <c r="V1283" i="1"/>
  <c r="W1283" i="1"/>
  <c r="AE1283" i="1"/>
  <c r="AF1283" i="1"/>
  <c r="AL1283" i="1"/>
  <c r="AM1283" i="1"/>
  <c r="AQ1283" i="1" s="1"/>
  <c r="AS1283" i="1"/>
  <c r="AT1283" i="1"/>
  <c r="AZ1283" i="1"/>
  <c r="BB1283" i="1"/>
  <c r="BD1283" i="1"/>
  <c r="BG1283" i="1"/>
  <c r="BH1283" i="1"/>
  <c r="BJ1283" i="1"/>
  <c r="J1284" i="1"/>
  <c r="K1284" i="1"/>
  <c r="L1284" i="1"/>
  <c r="M1284" i="1"/>
  <c r="N1284" i="1"/>
  <c r="O1284" i="1"/>
  <c r="P1284" i="1"/>
  <c r="Q1284" i="1"/>
  <c r="V1284" i="1"/>
  <c r="W1284" i="1"/>
  <c r="AE1284" i="1"/>
  <c r="AF1284" i="1"/>
  <c r="AL1284" i="1"/>
  <c r="AM1284" i="1"/>
  <c r="AS1284" i="1"/>
  <c r="AT1284" i="1"/>
  <c r="AZ1284" i="1"/>
  <c r="BB1284" i="1"/>
  <c r="BD1284" i="1"/>
  <c r="BG1284" i="1"/>
  <c r="BH1284" i="1"/>
  <c r="BJ1284" i="1"/>
  <c r="J1285" i="1"/>
  <c r="K1285" i="1"/>
  <c r="L1285" i="1"/>
  <c r="M1285" i="1"/>
  <c r="N1285" i="1"/>
  <c r="O1285" i="1"/>
  <c r="P1285" i="1"/>
  <c r="Q1285" i="1"/>
  <c r="V1285" i="1"/>
  <c r="W1285" i="1"/>
  <c r="AE1285" i="1"/>
  <c r="AF1285" i="1"/>
  <c r="AL1285" i="1"/>
  <c r="AM1285" i="1"/>
  <c r="AS1285" i="1"/>
  <c r="AT1285" i="1"/>
  <c r="AZ1285" i="1"/>
  <c r="BB1285" i="1"/>
  <c r="BD1285" i="1"/>
  <c r="BG1285" i="1"/>
  <c r="BH1285" i="1"/>
  <c r="BJ1285" i="1"/>
  <c r="J1286" i="1"/>
  <c r="K1286" i="1"/>
  <c r="L1286" i="1"/>
  <c r="M1286" i="1"/>
  <c r="N1286" i="1"/>
  <c r="O1286" i="1"/>
  <c r="P1286" i="1"/>
  <c r="Q1286" i="1"/>
  <c r="V1286" i="1"/>
  <c r="X1286" i="1" s="1"/>
  <c r="W1286" i="1"/>
  <c r="AE1286" i="1"/>
  <c r="AF1286" i="1"/>
  <c r="AL1286" i="1"/>
  <c r="AM1286" i="1"/>
  <c r="AS1286" i="1"/>
  <c r="AT1286" i="1"/>
  <c r="AY1286" i="1" s="1"/>
  <c r="AZ1286" i="1"/>
  <c r="BB1286" i="1"/>
  <c r="BD1286" i="1"/>
  <c r="BG1286" i="1"/>
  <c r="BH1286" i="1"/>
  <c r="BJ1286" i="1"/>
  <c r="J1287" i="1"/>
  <c r="K1287" i="1"/>
  <c r="L1287" i="1"/>
  <c r="M1287" i="1"/>
  <c r="N1287" i="1"/>
  <c r="O1287" i="1"/>
  <c r="P1287" i="1"/>
  <c r="Q1287" i="1"/>
  <c r="V1287" i="1"/>
  <c r="W1287" i="1"/>
  <c r="AE1287" i="1"/>
  <c r="AF1287" i="1"/>
  <c r="AL1287" i="1"/>
  <c r="AM1287" i="1"/>
  <c r="AS1287" i="1"/>
  <c r="AT1287" i="1"/>
  <c r="AZ1287" i="1"/>
  <c r="BB1287" i="1"/>
  <c r="BD1287" i="1"/>
  <c r="BG1287" i="1"/>
  <c r="BH1287" i="1"/>
  <c r="BJ1287" i="1"/>
  <c r="J1288" i="1"/>
  <c r="K1288" i="1"/>
  <c r="L1288" i="1"/>
  <c r="M1288" i="1"/>
  <c r="N1288" i="1"/>
  <c r="O1288" i="1"/>
  <c r="P1288" i="1"/>
  <c r="Q1288" i="1"/>
  <c r="V1288" i="1"/>
  <c r="W1288" i="1"/>
  <c r="AE1288" i="1"/>
  <c r="AF1288" i="1"/>
  <c r="AL1288" i="1"/>
  <c r="AM1288" i="1"/>
  <c r="AS1288" i="1"/>
  <c r="AT1288" i="1"/>
  <c r="AZ1288" i="1"/>
  <c r="BB1288" i="1"/>
  <c r="BD1288" i="1"/>
  <c r="BG1288" i="1"/>
  <c r="BH1288" i="1"/>
  <c r="BJ1288" i="1"/>
  <c r="J1289" i="1"/>
  <c r="K1289" i="1"/>
  <c r="L1289" i="1"/>
  <c r="M1289" i="1"/>
  <c r="N1289" i="1"/>
  <c r="O1289" i="1"/>
  <c r="P1289" i="1"/>
  <c r="Q1289" i="1"/>
  <c r="V1289" i="1"/>
  <c r="W1289" i="1"/>
  <c r="AE1289" i="1"/>
  <c r="AF1289" i="1"/>
  <c r="AL1289" i="1"/>
  <c r="AM1289" i="1"/>
  <c r="AQ1289" i="1" s="1"/>
  <c r="AS1289" i="1"/>
  <c r="AT1289" i="1"/>
  <c r="AZ1289" i="1"/>
  <c r="BB1289" i="1"/>
  <c r="BD1289" i="1"/>
  <c r="BG1289" i="1"/>
  <c r="BH1289" i="1"/>
  <c r="BJ1289" i="1"/>
  <c r="J1290" i="1"/>
  <c r="K1290" i="1"/>
  <c r="L1290" i="1"/>
  <c r="M1290" i="1"/>
  <c r="N1290" i="1"/>
  <c r="O1290" i="1"/>
  <c r="P1290" i="1"/>
  <c r="Q1290" i="1"/>
  <c r="V1290" i="1"/>
  <c r="W1290" i="1"/>
  <c r="AE1290" i="1"/>
  <c r="AF1290" i="1"/>
  <c r="AL1290" i="1"/>
  <c r="AM1290" i="1"/>
  <c r="AS1290" i="1"/>
  <c r="AT1290" i="1"/>
  <c r="AZ1290" i="1"/>
  <c r="BB1290" i="1"/>
  <c r="BD1290" i="1"/>
  <c r="BG1290" i="1"/>
  <c r="BH1290" i="1"/>
  <c r="BJ1290" i="1"/>
  <c r="J1291" i="1"/>
  <c r="K1291" i="1"/>
  <c r="L1291" i="1"/>
  <c r="M1291" i="1"/>
  <c r="N1291" i="1"/>
  <c r="O1291" i="1"/>
  <c r="P1291" i="1"/>
  <c r="Q1291" i="1"/>
  <c r="V1291" i="1"/>
  <c r="W1291" i="1"/>
  <c r="AE1291" i="1"/>
  <c r="AF1291" i="1"/>
  <c r="AL1291" i="1"/>
  <c r="AM1291" i="1"/>
  <c r="AS1291" i="1"/>
  <c r="AT1291" i="1"/>
  <c r="AZ1291" i="1"/>
  <c r="BB1291" i="1"/>
  <c r="BD1291" i="1"/>
  <c r="BG1291" i="1"/>
  <c r="BH1291" i="1"/>
  <c r="BJ1291" i="1"/>
  <c r="J1292" i="1"/>
  <c r="K1292" i="1"/>
  <c r="L1292" i="1"/>
  <c r="M1292" i="1"/>
  <c r="N1292" i="1"/>
  <c r="O1292" i="1"/>
  <c r="P1292" i="1"/>
  <c r="Q1292" i="1"/>
  <c r="V1292" i="1"/>
  <c r="W1292" i="1"/>
  <c r="AE1292" i="1"/>
  <c r="AF1292" i="1"/>
  <c r="AL1292" i="1"/>
  <c r="AM1292" i="1"/>
  <c r="AS1292" i="1"/>
  <c r="AT1292" i="1"/>
  <c r="AZ1292" i="1"/>
  <c r="BB1292" i="1"/>
  <c r="BD1292" i="1"/>
  <c r="BG1292" i="1"/>
  <c r="BH1292" i="1"/>
  <c r="BJ1292" i="1"/>
  <c r="J1293" i="1"/>
  <c r="K1293" i="1"/>
  <c r="L1293" i="1"/>
  <c r="M1293" i="1"/>
  <c r="N1293" i="1"/>
  <c r="O1293" i="1"/>
  <c r="P1293" i="1"/>
  <c r="Q1293" i="1"/>
  <c r="V1293" i="1"/>
  <c r="W1293" i="1"/>
  <c r="AE1293" i="1"/>
  <c r="AF1293" i="1"/>
  <c r="AL1293" i="1"/>
  <c r="AM1293" i="1"/>
  <c r="AS1293" i="1"/>
  <c r="AT1293" i="1"/>
  <c r="AZ1293" i="1"/>
  <c r="BB1293" i="1"/>
  <c r="BD1293" i="1"/>
  <c r="BG1293" i="1"/>
  <c r="BH1293" i="1"/>
  <c r="BJ1293" i="1"/>
  <c r="J1294" i="1"/>
  <c r="K1294" i="1"/>
  <c r="L1294" i="1"/>
  <c r="M1294" i="1"/>
  <c r="N1294" i="1"/>
  <c r="O1294" i="1"/>
  <c r="P1294" i="1"/>
  <c r="Q1294" i="1"/>
  <c r="V1294" i="1"/>
  <c r="W1294" i="1"/>
  <c r="AE1294" i="1"/>
  <c r="AF1294" i="1"/>
  <c r="AL1294" i="1"/>
  <c r="AM1294" i="1"/>
  <c r="AS1294" i="1"/>
  <c r="AT1294" i="1"/>
  <c r="AZ1294" i="1"/>
  <c r="BB1294" i="1"/>
  <c r="BD1294" i="1"/>
  <c r="BG1294" i="1"/>
  <c r="BH1294" i="1"/>
  <c r="BJ1294" i="1"/>
  <c r="J1295" i="1"/>
  <c r="K1295" i="1"/>
  <c r="L1295" i="1"/>
  <c r="M1295" i="1"/>
  <c r="N1295" i="1"/>
  <c r="O1295" i="1"/>
  <c r="P1295" i="1"/>
  <c r="Q1295" i="1"/>
  <c r="V1295" i="1"/>
  <c r="W1295" i="1"/>
  <c r="AE1295" i="1"/>
  <c r="AF1295" i="1"/>
  <c r="AL1295" i="1"/>
  <c r="AM1295" i="1"/>
  <c r="AS1295" i="1"/>
  <c r="AT1295" i="1"/>
  <c r="AZ1295" i="1"/>
  <c r="BB1295" i="1"/>
  <c r="BD1295" i="1"/>
  <c r="BG1295" i="1"/>
  <c r="BH1295" i="1"/>
  <c r="BJ1295" i="1"/>
  <c r="J1296" i="1"/>
  <c r="K1296" i="1"/>
  <c r="L1296" i="1"/>
  <c r="M1296" i="1"/>
  <c r="N1296" i="1"/>
  <c r="O1296" i="1"/>
  <c r="P1296" i="1"/>
  <c r="Q1296" i="1"/>
  <c r="V1296" i="1"/>
  <c r="W1296" i="1"/>
  <c r="AE1296" i="1"/>
  <c r="AF1296" i="1"/>
  <c r="AL1296" i="1"/>
  <c r="AM1296" i="1"/>
  <c r="AS1296" i="1"/>
  <c r="AT1296" i="1"/>
  <c r="AZ1296" i="1"/>
  <c r="BB1296" i="1"/>
  <c r="BD1296" i="1"/>
  <c r="BG1296" i="1"/>
  <c r="BH1296" i="1"/>
  <c r="BJ1296" i="1"/>
  <c r="J1297" i="1"/>
  <c r="K1297" i="1"/>
  <c r="L1297" i="1"/>
  <c r="M1297" i="1"/>
  <c r="N1297" i="1"/>
  <c r="O1297" i="1"/>
  <c r="P1297" i="1"/>
  <c r="Q1297" i="1"/>
  <c r="V1297" i="1"/>
  <c r="W1297" i="1"/>
  <c r="AE1297" i="1"/>
  <c r="AF1297" i="1"/>
  <c r="AL1297" i="1"/>
  <c r="AM1297" i="1"/>
  <c r="AS1297" i="1"/>
  <c r="AT1297" i="1"/>
  <c r="AZ1297" i="1"/>
  <c r="BB1297" i="1"/>
  <c r="BD1297" i="1"/>
  <c r="BE1297" i="1" s="1"/>
  <c r="BG1297" i="1"/>
  <c r="BH1297" i="1"/>
  <c r="BJ1297" i="1"/>
  <c r="J1298" i="1"/>
  <c r="K1298" i="1"/>
  <c r="L1298" i="1"/>
  <c r="M1298" i="1"/>
  <c r="N1298" i="1"/>
  <c r="O1298" i="1"/>
  <c r="P1298" i="1"/>
  <c r="Q1298" i="1"/>
  <c r="V1298" i="1"/>
  <c r="W1298" i="1"/>
  <c r="AE1298" i="1"/>
  <c r="AF1298" i="1"/>
  <c r="AL1298" i="1"/>
  <c r="AM1298" i="1"/>
  <c r="AS1298" i="1"/>
  <c r="AT1298" i="1"/>
  <c r="AZ1298" i="1"/>
  <c r="BB1298" i="1"/>
  <c r="BD1298" i="1"/>
  <c r="BG1298" i="1"/>
  <c r="BH1298" i="1"/>
  <c r="BJ1298" i="1"/>
  <c r="J1299" i="1"/>
  <c r="K1299" i="1"/>
  <c r="L1299" i="1"/>
  <c r="M1299" i="1"/>
  <c r="N1299" i="1"/>
  <c r="O1299" i="1"/>
  <c r="P1299" i="1"/>
  <c r="Q1299" i="1"/>
  <c r="V1299" i="1"/>
  <c r="W1299" i="1"/>
  <c r="AE1299" i="1"/>
  <c r="AF1299" i="1"/>
  <c r="AL1299" i="1"/>
  <c r="AM1299" i="1"/>
  <c r="AS1299" i="1"/>
  <c r="AT1299" i="1"/>
  <c r="AZ1299" i="1"/>
  <c r="BB1299" i="1"/>
  <c r="BD1299" i="1"/>
  <c r="BG1299" i="1"/>
  <c r="BH1299" i="1"/>
  <c r="BJ1299" i="1"/>
  <c r="J1300" i="1"/>
  <c r="K1300" i="1"/>
  <c r="L1300" i="1"/>
  <c r="M1300" i="1"/>
  <c r="N1300" i="1"/>
  <c r="O1300" i="1"/>
  <c r="P1300" i="1"/>
  <c r="Q1300" i="1"/>
  <c r="V1300" i="1"/>
  <c r="W1300" i="1"/>
  <c r="AE1300" i="1"/>
  <c r="AF1300" i="1"/>
  <c r="AL1300" i="1"/>
  <c r="AM1300" i="1"/>
  <c r="AS1300" i="1"/>
  <c r="AT1300" i="1"/>
  <c r="AZ1300" i="1"/>
  <c r="BB1300" i="1"/>
  <c r="BD1300" i="1"/>
  <c r="BG1300" i="1"/>
  <c r="BH1300" i="1"/>
  <c r="BJ1300" i="1"/>
  <c r="J1301" i="1"/>
  <c r="K1301" i="1"/>
  <c r="L1301" i="1"/>
  <c r="M1301" i="1"/>
  <c r="N1301" i="1"/>
  <c r="O1301" i="1"/>
  <c r="P1301" i="1"/>
  <c r="Q1301" i="1"/>
  <c r="V1301" i="1"/>
  <c r="W1301" i="1"/>
  <c r="AE1301" i="1"/>
  <c r="AF1301" i="1"/>
  <c r="AL1301" i="1"/>
  <c r="AM1301" i="1"/>
  <c r="AS1301" i="1"/>
  <c r="AT1301" i="1"/>
  <c r="AZ1301" i="1"/>
  <c r="BB1301" i="1"/>
  <c r="BD1301" i="1"/>
  <c r="BG1301" i="1"/>
  <c r="BH1301" i="1"/>
  <c r="BJ1301" i="1"/>
  <c r="J1302" i="1"/>
  <c r="K1302" i="1"/>
  <c r="L1302" i="1"/>
  <c r="M1302" i="1"/>
  <c r="N1302" i="1"/>
  <c r="O1302" i="1"/>
  <c r="P1302" i="1"/>
  <c r="Q1302" i="1"/>
  <c r="V1302" i="1"/>
  <c r="W1302" i="1"/>
  <c r="AE1302" i="1"/>
  <c r="AF1302" i="1"/>
  <c r="AL1302" i="1"/>
  <c r="AM1302" i="1"/>
  <c r="AS1302" i="1"/>
  <c r="AT1302" i="1"/>
  <c r="AY1302" i="1" s="1"/>
  <c r="AZ1302" i="1"/>
  <c r="BB1302" i="1"/>
  <c r="BD1302" i="1"/>
  <c r="BG1302" i="1"/>
  <c r="BH1302" i="1"/>
  <c r="BJ1302" i="1"/>
  <c r="J1303" i="1"/>
  <c r="K1303" i="1"/>
  <c r="L1303" i="1"/>
  <c r="M1303" i="1"/>
  <c r="N1303" i="1"/>
  <c r="O1303" i="1"/>
  <c r="P1303" i="1"/>
  <c r="Q1303" i="1"/>
  <c r="V1303" i="1"/>
  <c r="W1303" i="1"/>
  <c r="AE1303" i="1"/>
  <c r="AF1303" i="1"/>
  <c r="AL1303" i="1"/>
  <c r="AM1303" i="1"/>
  <c r="AS1303" i="1"/>
  <c r="AT1303" i="1"/>
  <c r="AZ1303" i="1"/>
  <c r="BB1303" i="1"/>
  <c r="BD1303" i="1"/>
  <c r="BG1303" i="1"/>
  <c r="BH1303" i="1"/>
  <c r="BJ1303" i="1"/>
  <c r="J1304" i="1"/>
  <c r="K1304" i="1"/>
  <c r="L1304" i="1"/>
  <c r="M1304" i="1"/>
  <c r="N1304" i="1"/>
  <c r="O1304" i="1"/>
  <c r="P1304" i="1"/>
  <c r="Q1304" i="1"/>
  <c r="V1304" i="1"/>
  <c r="W1304" i="1"/>
  <c r="AE1304" i="1"/>
  <c r="AF1304" i="1"/>
  <c r="AL1304" i="1"/>
  <c r="AM1304" i="1"/>
  <c r="AS1304" i="1"/>
  <c r="AT1304" i="1"/>
  <c r="AZ1304" i="1"/>
  <c r="BB1304" i="1"/>
  <c r="BD1304" i="1"/>
  <c r="BG1304" i="1"/>
  <c r="BH1304" i="1"/>
  <c r="BJ1304" i="1"/>
  <c r="J1305" i="1"/>
  <c r="K1305" i="1"/>
  <c r="L1305" i="1"/>
  <c r="M1305" i="1"/>
  <c r="N1305" i="1"/>
  <c r="O1305" i="1"/>
  <c r="P1305" i="1"/>
  <c r="Q1305" i="1"/>
  <c r="V1305" i="1"/>
  <c r="W1305" i="1"/>
  <c r="AE1305" i="1"/>
  <c r="AF1305" i="1"/>
  <c r="AL1305" i="1"/>
  <c r="AM1305" i="1"/>
  <c r="AS1305" i="1"/>
  <c r="AT1305" i="1"/>
  <c r="AZ1305" i="1"/>
  <c r="BB1305" i="1"/>
  <c r="BD1305" i="1"/>
  <c r="BE1305" i="1" s="1"/>
  <c r="BG1305" i="1"/>
  <c r="BH1305" i="1"/>
  <c r="BJ1305" i="1"/>
  <c r="J1306" i="1"/>
  <c r="K1306" i="1"/>
  <c r="L1306" i="1"/>
  <c r="M1306" i="1"/>
  <c r="N1306" i="1"/>
  <c r="O1306" i="1"/>
  <c r="P1306" i="1"/>
  <c r="Q1306" i="1"/>
  <c r="V1306" i="1"/>
  <c r="W1306" i="1"/>
  <c r="AE1306" i="1"/>
  <c r="AF1306" i="1"/>
  <c r="AL1306" i="1"/>
  <c r="AM1306" i="1"/>
  <c r="AS1306" i="1"/>
  <c r="AT1306" i="1"/>
  <c r="AZ1306" i="1"/>
  <c r="BB1306" i="1"/>
  <c r="BD1306" i="1"/>
  <c r="BG1306" i="1"/>
  <c r="BH1306" i="1"/>
  <c r="BJ1306" i="1"/>
  <c r="J1307" i="1"/>
  <c r="K1307" i="1"/>
  <c r="L1307" i="1"/>
  <c r="M1307" i="1"/>
  <c r="N1307" i="1"/>
  <c r="O1307" i="1"/>
  <c r="P1307" i="1"/>
  <c r="Q1307" i="1"/>
  <c r="V1307" i="1"/>
  <c r="W1307" i="1"/>
  <c r="AE1307" i="1"/>
  <c r="AF1307" i="1"/>
  <c r="AL1307" i="1"/>
  <c r="AM1307" i="1"/>
  <c r="AQ1307" i="1" s="1"/>
  <c r="AS1307" i="1"/>
  <c r="AT1307" i="1"/>
  <c r="AZ1307" i="1"/>
  <c r="BB1307" i="1"/>
  <c r="BD1307" i="1"/>
  <c r="BE1307" i="1" s="1"/>
  <c r="BG1307" i="1"/>
  <c r="BH1307" i="1"/>
  <c r="BJ1307" i="1"/>
  <c r="J1308" i="1"/>
  <c r="K1308" i="1"/>
  <c r="L1308" i="1"/>
  <c r="M1308" i="1"/>
  <c r="N1308" i="1"/>
  <c r="O1308" i="1"/>
  <c r="P1308" i="1"/>
  <c r="Q1308" i="1"/>
  <c r="V1308" i="1"/>
  <c r="W1308" i="1"/>
  <c r="AE1308" i="1"/>
  <c r="AF1308" i="1"/>
  <c r="AL1308" i="1"/>
  <c r="AM1308" i="1"/>
  <c r="AS1308" i="1"/>
  <c r="AT1308" i="1"/>
  <c r="AZ1308" i="1"/>
  <c r="BB1308" i="1"/>
  <c r="BD1308" i="1"/>
  <c r="BG1308" i="1"/>
  <c r="BH1308" i="1"/>
  <c r="BJ1308" i="1"/>
  <c r="J1309" i="1"/>
  <c r="K1309" i="1"/>
  <c r="L1309" i="1"/>
  <c r="M1309" i="1"/>
  <c r="N1309" i="1"/>
  <c r="O1309" i="1"/>
  <c r="P1309" i="1"/>
  <c r="Q1309" i="1"/>
  <c r="V1309" i="1"/>
  <c r="W1309" i="1"/>
  <c r="AE1309" i="1"/>
  <c r="AF1309" i="1"/>
  <c r="AL1309" i="1"/>
  <c r="AM1309" i="1"/>
  <c r="AS1309" i="1"/>
  <c r="AT1309" i="1"/>
  <c r="AZ1309" i="1"/>
  <c r="BB1309" i="1"/>
  <c r="BD1309" i="1"/>
  <c r="BG1309" i="1"/>
  <c r="BH1309" i="1"/>
  <c r="BJ1309" i="1"/>
  <c r="J1310" i="1"/>
  <c r="K1310" i="1"/>
  <c r="L1310" i="1"/>
  <c r="M1310" i="1"/>
  <c r="N1310" i="1"/>
  <c r="O1310" i="1"/>
  <c r="P1310" i="1"/>
  <c r="Q1310" i="1"/>
  <c r="V1310" i="1"/>
  <c r="W1310" i="1"/>
  <c r="AE1310" i="1"/>
  <c r="AF1310" i="1"/>
  <c r="AL1310" i="1"/>
  <c r="AM1310" i="1"/>
  <c r="AS1310" i="1"/>
  <c r="AT1310" i="1"/>
  <c r="AZ1310" i="1"/>
  <c r="BB1310" i="1"/>
  <c r="BD1310" i="1"/>
  <c r="BG1310" i="1"/>
  <c r="BH1310" i="1"/>
  <c r="BJ1310" i="1"/>
  <c r="J1311" i="1"/>
  <c r="K1311" i="1"/>
  <c r="L1311" i="1"/>
  <c r="M1311" i="1"/>
  <c r="N1311" i="1"/>
  <c r="O1311" i="1"/>
  <c r="P1311" i="1"/>
  <c r="Q1311" i="1"/>
  <c r="V1311" i="1"/>
  <c r="W1311" i="1"/>
  <c r="AE1311" i="1"/>
  <c r="AF1311" i="1"/>
  <c r="AL1311" i="1"/>
  <c r="AM1311" i="1"/>
  <c r="AS1311" i="1"/>
  <c r="AT1311" i="1"/>
  <c r="AZ1311" i="1"/>
  <c r="BB1311" i="1"/>
  <c r="BD1311" i="1"/>
  <c r="BG1311" i="1"/>
  <c r="BH1311" i="1"/>
  <c r="BJ1311" i="1"/>
  <c r="J1312" i="1"/>
  <c r="K1312" i="1"/>
  <c r="L1312" i="1"/>
  <c r="M1312" i="1"/>
  <c r="N1312" i="1"/>
  <c r="O1312" i="1"/>
  <c r="P1312" i="1"/>
  <c r="Q1312" i="1"/>
  <c r="V1312" i="1"/>
  <c r="W1312" i="1"/>
  <c r="AE1312" i="1"/>
  <c r="AF1312" i="1"/>
  <c r="AL1312" i="1"/>
  <c r="AM1312" i="1"/>
  <c r="AS1312" i="1"/>
  <c r="AT1312" i="1"/>
  <c r="AZ1312" i="1"/>
  <c r="BB1312" i="1"/>
  <c r="BD1312" i="1"/>
  <c r="BG1312" i="1"/>
  <c r="BH1312" i="1"/>
  <c r="BJ1312" i="1"/>
  <c r="J1313" i="1"/>
  <c r="K1313" i="1"/>
  <c r="L1313" i="1"/>
  <c r="M1313" i="1"/>
  <c r="N1313" i="1"/>
  <c r="O1313" i="1"/>
  <c r="P1313" i="1"/>
  <c r="Q1313" i="1"/>
  <c r="V1313" i="1"/>
  <c r="W1313" i="1"/>
  <c r="AE1313" i="1"/>
  <c r="AF1313" i="1"/>
  <c r="AL1313" i="1"/>
  <c r="AM1313" i="1"/>
  <c r="AS1313" i="1"/>
  <c r="AT1313" i="1"/>
  <c r="AZ1313" i="1"/>
  <c r="BB1313" i="1"/>
  <c r="BD1313" i="1"/>
  <c r="BG1313" i="1"/>
  <c r="BH1313" i="1"/>
  <c r="BJ1313" i="1"/>
  <c r="J1314" i="1"/>
  <c r="K1314" i="1"/>
  <c r="L1314" i="1"/>
  <c r="M1314" i="1"/>
  <c r="N1314" i="1"/>
  <c r="O1314" i="1"/>
  <c r="P1314" i="1"/>
  <c r="Q1314" i="1"/>
  <c r="V1314" i="1"/>
  <c r="W1314" i="1"/>
  <c r="AE1314" i="1"/>
  <c r="AF1314" i="1"/>
  <c r="AL1314" i="1"/>
  <c r="AM1314" i="1"/>
  <c r="AS1314" i="1"/>
  <c r="AT1314" i="1"/>
  <c r="AZ1314" i="1"/>
  <c r="BB1314" i="1"/>
  <c r="BD1314" i="1"/>
  <c r="BG1314" i="1"/>
  <c r="BH1314" i="1"/>
  <c r="BJ1314" i="1"/>
  <c r="J1315" i="1"/>
  <c r="K1315" i="1"/>
  <c r="L1315" i="1"/>
  <c r="M1315" i="1"/>
  <c r="N1315" i="1"/>
  <c r="O1315" i="1"/>
  <c r="P1315" i="1"/>
  <c r="Q1315" i="1"/>
  <c r="V1315" i="1"/>
  <c r="W1315" i="1"/>
  <c r="AE1315" i="1"/>
  <c r="AF1315" i="1"/>
  <c r="AL1315" i="1"/>
  <c r="AQ1315" i="1" s="1"/>
  <c r="AM1315" i="1"/>
  <c r="AS1315" i="1"/>
  <c r="AT1315" i="1"/>
  <c r="AZ1315" i="1"/>
  <c r="BB1315" i="1"/>
  <c r="BC1315" i="1" s="1"/>
  <c r="BD1315" i="1"/>
  <c r="BG1315" i="1"/>
  <c r="BH1315" i="1"/>
  <c r="BJ1315" i="1"/>
  <c r="J1316" i="1"/>
  <c r="K1316" i="1"/>
  <c r="L1316" i="1"/>
  <c r="M1316" i="1"/>
  <c r="N1316" i="1"/>
  <c r="O1316" i="1"/>
  <c r="P1316" i="1"/>
  <c r="Q1316" i="1"/>
  <c r="V1316" i="1"/>
  <c r="W1316" i="1"/>
  <c r="AE1316" i="1"/>
  <c r="AF1316" i="1"/>
  <c r="AH1316" i="1" s="1"/>
  <c r="AL1316" i="1"/>
  <c r="AM1316" i="1"/>
  <c r="AS1316" i="1"/>
  <c r="AT1316" i="1"/>
  <c r="AZ1316" i="1"/>
  <c r="BB1316" i="1"/>
  <c r="BC1316" i="1" s="1"/>
  <c r="BD1316" i="1"/>
  <c r="BG1316" i="1"/>
  <c r="BH1316" i="1"/>
  <c r="BJ1316" i="1"/>
  <c r="J1317" i="1"/>
  <c r="K1317" i="1"/>
  <c r="L1317" i="1"/>
  <c r="M1317" i="1"/>
  <c r="N1317" i="1"/>
  <c r="O1317" i="1"/>
  <c r="P1317" i="1"/>
  <c r="Q1317" i="1"/>
  <c r="V1317" i="1"/>
  <c r="W1317" i="1"/>
  <c r="AE1317" i="1"/>
  <c r="AF1317" i="1"/>
  <c r="AL1317" i="1"/>
  <c r="AM1317" i="1"/>
  <c r="AQ1317" i="1" s="1"/>
  <c r="AS1317" i="1"/>
  <c r="AT1317" i="1"/>
  <c r="AZ1317" i="1"/>
  <c r="BB1317" i="1"/>
  <c r="BD1317" i="1"/>
  <c r="BG1317" i="1"/>
  <c r="BH1317" i="1"/>
  <c r="BJ1317" i="1"/>
  <c r="J1318" i="1"/>
  <c r="K1318" i="1"/>
  <c r="L1318" i="1"/>
  <c r="M1318" i="1"/>
  <c r="N1318" i="1"/>
  <c r="O1318" i="1"/>
  <c r="P1318" i="1"/>
  <c r="Q1318" i="1"/>
  <c r="V1318" i="1"/>
  <c r="W1318" i="1"/>
  <c r="AE1318" i="1"/>
  <c r="AF1318" i="1"/>
  <c r="AL1318" i="1"/>
  <c r="AM1318" i="1"/>
  <c r="AS1318" i="1"/>
  <c r="AT1318" i="1"/>
  <c r="AZ1318" i="1"/>
  <c r="BB1318" i="1"/>
  <c r="BD1318" i="1"/>
  <c r="BG1318" i="1"/>
  <c r="BH1318" i="1"/>
  <c r="BJ1318" i="1"/>
  <c r="J1319" i="1"/>
  <c r="K1319" i="1"/>
  <c r="L1319" i="1"/>
  <c r="M1319" i="1"/>
  <c r="N1319" i="1"/>
  <c r="O1319" i="1"/>
  <c r="P1319" i="1"/>
  <c r="Q1319" i="1"/>
  <c r="V1319" i="1"/>
  <c r="W1319" i="1"/>
  <c r="AE1319" i="1"/>
  <c r="AF1319" i="1"/>
  <c r="AL1319" i="1"/>
  <c r="AM1319" i="1"/>
  <c r="AS1319" i="1"/>
  <c r="AT1319" i="1"/>
  <c r="AZ1319" i="1"/>
  <c r="BB1319" i="1"/>
  <c r="BD1319" i="1"/>
  <c r="BG1319" i="1"/>
  <c r="BH1319" i="1"/>
  <c r="BJ1319" i="1"/>
  <c r="J1320" i="1"/>
  <c r="K1320" i="1"/>
  <c r="L1320" i="1"/>
  <c r="M1320" i="1"/>
  <c r="N1320" i="1"/>
  <c r="O1320" i="1"/>
  <c r="P1320" i="1"/>
  <c r="Q1320" i="1"/>
  <c r="V1320" i="1"/>
  <c r="W1320" i="1"/>
  <c r="AE1320" i="1"/>
  <c r="AF1320" i="1"/>
  <c r="AL1320" i="1"/>
  <c r="AM1320" i="1"/>
  <c r="AS1320" i="1"/>
  <c r="AT1320" i="1"/>
  <c r="AZ1320" i="1"/>
  <c r="BB1320" i="1"/>
  <c r="BD1320" i="1"/>
  <c r="BG1320" i="1"/>
  <c r="BH1320" i="1"/>
  <c r="BJ1320" i="1"/>
  <c r="J1321" i="1"/>
  <c r="K1321" i="1"/>
  <c r="L1321" i="1"/>
  <c r="M1321" i="1"/>
  <c r="N1321" i="1"/>
  <c r="O1321" i="1"/>
  <c r="P1321" i="1"/>
  <c r="Q1321" i="1"/>
  <c r="V1321" i="1"/>
  <c r="W1321" i="1"/>
  <c r="AE1321" i="1"/>
  <c r="AF1321" i="1"/>
  <c r="AL1321" i="1"/>
  <c r="AM1321" i="1"/>
  <c r="AS1321" i="1"/>
  <c r="AT1321" i="1"/>
  <c r="AZ1321" i="1"/>
  <c r="BB1321" i="1"/>
  <c r="BD1321" i="1"/>
  <c r="BG1321" i="1"/>
  <c r="BH1321" i="1"/>
  <c r="BJ1321" i="1"/>
  <c r="J1322" i="1"/>
  <c r="K1322" i="1"/>
  <c r="L1322" i="1"/>
  <c r="M1322" i="1"/>
  <c r="N1322" i="1"/>
  <c r="O1322" i="1"/>
  <c r="P1322" i="1"/>
  <c r="Q1322" i="1"/>
  <c r="V1322" i="1"/>
  <c r="W1322" i="1"/>
  <c r="AE1322" i="1"/>
  <c r="AF1322" i="1"/>
  <c r="AL1322" i="1"/>
  <c r="AM1322" i="1"/>
  <c r="AS1322" i="1"/>
  <c r="AT1322" i="1"/>
  <c r="AZ1322" i="1"/>
  <c r="BB1322" i="1"/>
  <c r="BD1322" i="1"/>
  <c r="BG1322" i="1"/>
  <c r="BH1322" i="1"/>
  <c r="BJ1322" i="1"/>
  <c r="J1323" i="1"/>
  <c r="K1323" i="1"/>
  <c r="L1323" i="1"/>
  <c r="M1323" i="1"/>
  <c r="N1323" i="1"/>
  <c r="O1323" i="1"/>
  <c r="P1323" i="1"/>
  <c r="Q1323" i="1"/>
  <c r="V1323" i="1"/>
  <c r="W1323" i="1"/>
  <c r="AE1323" i="1"/>
  <c r="AF1323" i="1"/>
  <c r="AL1323" i="1"/>
  <c r="AM1323" i="1"/>
  <c r="AS1323" i="1"/>
  <c r="AT1323" i="1"/>
  <c r="AZ1323" i="1"/>
  <c r="BB1323" i="1"/>
  <c r="BD1323" i="1"/>
  <c r="BG1323" i="1"/>
  <c r="BH1323" i="1"/>
  <c r="BJ1323" i="1"/>
  <c r="J1324" i="1"/>
  <c r="K1324" i="1"/>
  <c r="L1324" i="1"/>
  <c r="M1324" i="1"/>
  <c r="N1324" i="1"/>
  <c r="O1324" i="1"/>
  <c r="P1324" i="1"/>
  <c r="Q1324" i="1"/>
  <c r="V1324" i="1"/>
  <c r="W1324" i="1"/>
  <c r="AE1324" i="1"/>
  <c r="AF1324" i="1"/>
  <c r="AL1324" i="1"/>
  <c r="AM1324" i="1"/>
  <c r="AS1324" i="1"/>
  <c r="AT1324" i="1"/>
  <c r="AW1324" i="1" s="1"/>
  <c r="AZ1324" i="1"/>
  <c r="BB1324" i="1"/>
  <c r="BD1324" i="1"/>
  <c r="BG1324" i="1"/>
  <c r="BH1324" i="1"/>
  <c r="BJ1324" i="1"/>
  <c r="J1325" i="1"/>
  <c r="K1325" i="1"/>
  <c r="L1325" i="1"/>
  <c r="M1325" i="1"/>
  <c r="N1325" i="1"/>
  <c r="O1325" i="1"/>
  <c r="P1325" i="1"/>
  <c r="Q1325" i="1"/>
  <c r="V1325" i="1"/>
  <c r="W1325" i="1"/>
  <c r="AE1325" i="1"/>
  <c r="AF1325" i="1"/>
  <c r="AL1325" i="1"/>
  <c r="AM1325" i="1"/>
  <c r="AS1325" i="1"/>
  <c r="AT1325" i="1"/>
  <c r="AZ1325" i="1"/>
  <c r="BB1325" i="1"/>
  <c r="BD1325" i="1"/>
  <c r="BG1325" i="1"/>
  <c r="BH1325" i="1"/>
  <c r="BJ1325" i="1"/>
  <c r="J1326" i="1"/>
  <c r="K1326" i="1"/>
  <c r="L1326" i="1"/>
  <c r="M1326" i="1"/>
  <c r="N1326" i="1"/>
  <c r="O1326" i="1"/>
  <c r="P1326" i="1"/>
  <c r="Q1326" i="1"/>
  <c r="V1326" i="1"/>
  <c r="W1326" i="1"/>
  <c r="AE1326" i="1"/>
  <c r="AF1326" i="1"/>
  <c r="AL1326" i="1"/>
  <c r="AM1326" i="1"/>
  <c r="AS1326" i="1"/>
  <c r="AT1326" i="1"/>
  <c r="AZ1326" i="1"/>
  <c r="BB1326" i="1"/>
  <c r="BD1326" i="1"/>
  <c r="BG1326" i="1"/>
  <c r="BH1326" i="1"/>
  <c r="BJ1326" i="1"/>
  <c r="J1327" i="1"/>
  <c r="K1327" i="1"/>
  <c r="L1327" i="1"/>
  <c r="M1327" i="1"/>
  <c r="N1327" i="1"/>
  <c r="O1327" i="1"/>
  <c r="P1327" i="1"/>
  <c r="Q1327" i="1"/>
  <c r="V1327" i="1"/>
  <c r="W1327" i="1"/>
  <c r="AE1327" i="1"/>
  <c r="AF1327" i="1"/>
  <c r="AL1327" i="1"/>
  <c r="AM1327" i="1"/>
  <c r="AS1327" i="1"/>
  <c r="AT1327" i="1"/>
  <c r="AZ1327" i="1"/>
  <c r="BB1327" i="1"/>
  <c r="BD1327" i="1"/>
  <c r="BG1327" i="1"/>
  <c r="BH1327" i="1"/>
  <c r="BJ1327" i="1"/>
  <c r="J1328" i="1"/>
  <c r="K1328" i="1"/>
  <c r="L1328" i="1"/>
  <c r="M1328" i="1"/>
  <c r="N1328" i="1"/>
  <c r="O1328" i="1"/>
  <c r="P1328" i="1"/>
  <c r="Q1328" i="1"/>
  <c r="V1328" i="1"/>
  <c r="W1328" i="1"/>
  <c r="AE1328" i="1"/>
  <c r="AF1328" i="1"/>
  <c r="AL1328" i="1"/>
  <c r="AM1328" i="1"/>
  <c r="AS1328" i="1"/>
  <c r="AT1328" i="1"/>
  <c r="AZ1328" i="1"/>
  <c r="BB1328" i="1"/>
  <c r="BD1328" i="1"/>
  <c r="BG1328" i="1"/>
  <c r="BH1328" i="1"/>
  <c r="BJ1328" i="1"/>
  <c r="J1329" i="1"/>
  <c r="K1329" i="1"/>
  <c r="L1329" i="1"/>
  <c r="M1329" i="1"/>
  <c r="N1329" i="1"/>
  <c r="O1329" i="1"/>
  <c r="P1329" i="1"/>
  <c r="Q1329" i="1"/>
  <c r="V1329" i="1"/>
  <c r="W1329" i="1"/>
  <c r="AE1329" i="1"/>
  <c r="AF1329" i="1"/>
  <c r="AL1329" i="1"/>
  <c r="AM1329" i="1"/>
  <c r="AO1329" i="1" s="1"/>
  <c r="AS1329" i="1"/>
  <c r="AT1329" i="1"/>
  <c r="AZ1329" i="1"/>
  <c r="BB1329" i="1"/>
  <c r="BD1329" i="1"/>
  <c r="BG1329" i="1"/>
  <c r="BH1329" i="1"/>
  <c r="BJ1329" i="1"/>
  <c r="J1330" i="1"/>
  <c r="K1330" i="1"/>
  <c r="L1330" i="1"/>
  <c r="M1330" i="1"/>
  <c r="N1330" i="1"/>
  <c r="O1330" i="1"/>
  <c r="P1330" i="1"/>
  <c r="Q1330" i="1"/>
  <c r="V1330" i="1"/>
  <c r="W1330" i="1"/>
  <c r="AE1330" i="1"/>
  <c r="AF1330" i="1"/>
  <c r="AL1330" i="1"/>
  <c r="AM1330" i="1"/>
  <c r="AS1330" i="1"/>
  <c r="AT1330" i="1"/>
  <c r="AZ1330" i="1"/>
  <c r="BB1330" i="1"/>
  <c r="BD1330" i="1"/>
  <c r="BG1330" i="1"/>
  <c r="BH1330" i="1"/>
  <c r="BJ1330" i="1"/>
  <c r="J1331" i="1"/>
  <c r="K1331" i="1"/>
  <c r="L1331" i="1"/>
  <c r="M1331" i="1"/>
  <c r="N1331" i="1"/>
  <c r="O1331" i="1"/>
  <c r="P1331" i="1"/>
  <c r="Q1331" i="1"/>
  <c r="V1331" i="1"/>
  <c r="W1331" i="1"/>
  <c r="AE1331" i="1"/>
  <c r="AF1331" i="1"/>
  <c r="AL1331" i="1"/>
  <c r="AM1331" i="1"/>
  <c r="AS1331" i="1"/>
  <c r="AT1331" i="1"/>
  <c r="AZ1331" i="1"/>
  <c r="BB1331" i="1"/>
  <c r="BD1331" i="1"/>
  <c r="BG1331" i="1"/>
  <c r="BH1331" i="1"/>
  <c r="BJ1331" i="1"/>
  <c r="J1332" i="1"/>
  <c r="K1332" i="1"/>
  <c r="L1332" i="1"/>
  <c r="M1332" i="1"/>
  <c r="N1332" i="1"/>
  <c r="O1332" i="1"/>
  <c r="P1332" i="1"/>
  <c r="Q1332" i="1"/>
  <c r="V1332" i="1"/>
  <c r="W1332" i="1"/>
  <c r="AE1332" i="1"/>
  <c r="AF1332" i="1"/>
  <c r="AL1332" i="1"/>
  <c r="AM1332" i="1"/>
  <c r="AN1332" i="1" s="1"/>
  <c r="AS1332" i="1"/>
  <c r="AT1332" i="1"/>
  <c r="AZ1332" i="1"/>
  <c r="BB1332" i="1"/>
  <c r="BD1332" i="1"/>
  <c r="BG1332" i="1"/>
  <c r="BH1332" i="1"/>
  <c r="BJ1332" i="1"/>
  <c r="J1333" i="1"/>
  <c r="K1333" i="1"/>
  <c r="L1333" i="1"/>
  <c r="M1333" i="1"/>
  <c r="N1333" i="1"/>
  <c r="O1333" i="1"/>
  <c r="P1333" i="1"/>
  <c r="Q1333" i="1"/>
  <c r="V1333" i="1"/>
  <c r="W1333" i="1"/>
  <c r="AE1333" i="1"/>
  <c r="AF1333" i="1"/>
  <c r="AL1333" i="1"/>
  <c r="AM1333" i="1"/>
  <c r="AS1333" i="1"/>
  <c r="AT1333" i="1"/>
  <c r="AZ1333" i="1"/>
  <c r="BB1333" i="1"/>
  <c r="BD1333" i="1"/>
  <c r="BG1333" i="1"/>
  <c r="BH1333" i="1"/>
  <c r="BJ1333" i="1"/>
  <c r="J1334" i="1"/>
  <c r="K1334" i="1"/>
  <c r="L1334" i="1"/>
  <c r="M1334" i="1"/>
  <c r="N1334" i="1"/>
  <c r="O1334" i="1"/>
  <c r="P1334" i="1"/>
  <c r="Q1334" i="1"/>
  <c r="V1334" i="1"/>
  <c r="W1334" i="1"/>
  <c r="AE1334" i="1"/>
  <c r="AF1334" i="1"/>
  <c r="AL1334" i="1"/>
  <c r="AM1334" i="1"/>
  <c r="AS1334" i="1"/>
  <c r="AT1334" i="1"/>
  <c r="AZ1334" i="1"/>
  <c r="BB1334" i="1"/>
  <c r="BD1334" i="1"/>
  <c r="BG1334" i="1"/>
  <c r="BH1334" i="1"/>
  <c r="BJ1334" i="1"/>
  <c r="J1335" i="1"/>
  <c r="K1335" i="1"/>
  <c r="L1335" i="1"/>
  <c r="M1335" i="1"/>
  <c r="N1335" i="1"/>
  <c r="O1335" i="1"/>
  <c r="P1335" i="1"/>
  <c r="Q1335" i="1"/>
  <c r="V1335" i="1"/>
  <c r="W1335" i="1"/>
  <c r="AE1335" i="1"/>
  <c r="AF1335" i="1"/>
  <c r="AL1335" i="1"/>
  <c r="AM1335" i="1"/>
  <c r="AS1335" i="1"/>
  <c r="AT1335" i="1"/>
  <c r="AZ1335" i="1"/>
  <c r="BB1335" i="1"/>
  <c r="BC1335" i="1" s="1"/>
  <c r="BD1335" i="1"/>
  <c r="BG1335" i="1"/>
  <c r="BH1335" i="1"/>
  <c r="BJ1335" i="1"/>
  <c r="J1336" i="1"/>
  <c r="K1336" i="1"/>
  <c r="L1336" i="1"/>
  <c r="M1336" i="1"/>
  <c r="N1336" i="1"/>
  <c r="O1336" i="1"/>
  <c r="P1336" i="1"/>
  <c r="Q1336" i="1"/>
  <c r="V1336" i="1"/>
  <c r="W1336" i="1"/>
  <c r="AE1336" i="1"/>
  <c r="AF1336" i="1"/>
  <c r="AL1336" i="1"/>
  <c r="AM1336" i="1"/>
  <c r="AS1336" i="1"/>
  <c r="AT1336" i="1"/>
  <c r="AZ1336" i="1"/>
  <c r="BB1336" i="1"/>
  <c r="BD1336" i="1"/>
  <c r="BG1336" i="1"/>
  <c r="BH1336" i="1"/>
  <c r="BJ1336" i="1"/>
  <c r="J1337" i="1"/>
  <c r="K1337" i="1"/>
  <c r="L1337" i="1"/>
  <c r="M1337" i="1"/>
  <c r="N1337" i="1"/>
  <c r="O1337" i="1"/>
  <c r="P1337" i="1"/>
  <c r="Q1337" i="1"/>
  <c r="V1337" i="1"/>
  <c r="W1337" i="1"/>
  <c r="AE1337" i="1"/>
  <c r="AF1337" i="1"/>
  <c r="AI1337" i="1" s="1"/>
  <c r="AL1337" i="1"/>
  <c r="AM1337" i="1"/>
  <c r="AN1337" i="1" s="1"/>
  <c r="AS1337" i="1"/>
  <c r="AT1337" i="1"/>
  <c r="AZ1337" i="1"/>
  <c r="BB1337" i="1"/>
  <c r="BD1337" i="1"/>
  <c r="BG1337" i="1"/>
  <c r="BH1337" i="1"/>
  <c r="BJ1337" i="1"/>
  <c r="J1338" i="1"/>
  <c r="K1338" i="1"/>
  <c r="L1338" i="1"/>
  <c r="M1338" i="1"/>
  <c r="N1338" i="1"/>
  <c r="O1338" i="1"/>
  <c r="P1338" i="1"/>
  <c r="Q1338" i="1"/>
  <c r="V1338" i="1"/>
  <c r="W1338" i="1"/>
  <c r="AE1338" i="1"/>
  <c r="AF1338" i="1"/>
  <c r="AL1338" i="1"/>
  <c r="AM1338" i="1"/>
  <c r="AS1338" i="1"/>
  <c r="AT1338" i="1"/>
  <c r="AZ1338" i="1"/>
  <c r="BB1338" i="1"/>
  <c r="BD1338" i="1"/>
  <c r="BG1338" i="1"/>
  <c r="BH1338" i="1"/>
  <c r="BJ1338" i="1"/>
  <c r="J1339" i="1"/>
  <c r="K1339" i="1"/>
  <c r="L1339" i="1"/>
  <c r="M1339" i="1"/>
  <c r="N1339" i="1"/>
  <c r="O1339" i="1"/>
  <c r="P1339" i="1"/>
  <c r="Q1339" i="1"/>
  <c r="V1339" i="1"/>
  <c r="W1339" i="1"/>
  <c r="AE1339" i="1"/>
  <c r="AF1339" i="1"/>
  <c r="AL1339" i="1"/>
  <c r="AM1339" i="1"/>
  <c r="AQ1339" i="1" s="1"/>
  <c r="AS1339" i="1"/>
  <c r="AT1339" i="1"/>
  <c r="AZ1339" i="1"/>
  <c r="BB1339" i="1"/>
  <c r="BC1339" i="1" s="1"/>
  <c r="BD1339" i="1"/>
  <c r="BG1339" i="1"/>
  <c r="BH1339" i="1"/>
  <c r="BJ1339" i="1"/>
  <c r="J1340" i="1"/>
  <c r="K1340" i="1"/>
  <c r="L1340" i="1"/>
  <c r="M1340" i="1"/>
  <c r="N1340" i="1"/>
  <c r="O1340" i="1"/>
  <c r="P1340" i="1"/>
  <c r="Q1340" i="1"/>
  <c r="V1340" i="1"/>
  <c r="W1340" i="1"/>
  <c r="AE1340" i="1"/>
  <c r="AF1340" i="1"/>
  <c r="AL1340" i="1"/>
  <c r="AM1340" i="1"/>
  <c r="AS1340" i="1"/>
  <c r="AT1340" i="1"/>
  <c r="AZ1340" i="1"/>
  <c r="BB1340" i="1"/>
  <c r="BD1340" i="1"/>
  <c r="BG1340" i="1"/>
  <c r="BH1340" i="1"/>
  <c r="BJ1340" i="1"/>
  <c r="J1341" i="1"/>
  <c r="K1341" i="1"/>
  <c r="L1341" i="1"/>
  <c r="M1341" i="1"/>
  <c r="N1341" i="1"/>
  <c r="O1341" i="1"/>
  <c r="P1341" i="1"/>
  <c r="Q1341" i="1"/>
  <c r="V1341" i="1"/>
  <c r="W1341" i="1"/>
  <c r="AE1341" i="1"/>
  <c r="AF1341" i="1"/>
  <c r="AI1341" i="1" s="1"/>
  <c r="AH1341" i="1"/>
  <c r="AL1341" i="1"/>
  <c r="AM1341" i="1"/>
  <c r="AS1341" i="1"/>
  <c r="AT1341" i="1"/>
  <c r="AZ1341" i="1"/>
  <c r="BB1341" i="1"/>
  <c r="BD1341" i="1"/>
  <c r="BG1341" i="1"/>
  <c r="BH1341" i="1"/>
  <c r="BJ1341" i="1"/>
  <c r="J1342" i="1"/>
  <c r="K1342" i="1"/>
  <c r="L1342" i="1"/>
  <c r="M1342" i="1"/>
  <c r="N1342" i="1"/>
  <c r="O1342" i="1"/>
  <c r="P1342" i="1"/>
  <c r="Q1342" i="1"/>
  <c r="V1342" i="1"/>
  <c r="W1342" i="1"/>
  <c r="AE1342" i="1"/>
  <c r="AF1342" i="1"/>
  <c r="AL1342" i="1"/>
  <c r="AM1342" i="1"/>
  <c r="AS1342" i="1"/>
  <c r="AT1342" i="1"/>
  <c r="AZ1342" i="1"/>
  <c r="BB1342" i="1"/>
  <c r="BD1342" i="1"/>
  <c r="BG1342" i="1"/>
  <c r="BH1342" i="1"/>
  <c r="BJ1342" i="1"/>
  <c r="J1343" i="1"/>
  <c r="K1343" i="1"/>
  <c r="L1343" i="1"/>
  <c r="M1343" i="1"/>
  <c r="N1343" i="1"/>
  <c r="O1343" i="1"/>
  <c r="P1343" i="1"/>
  <c r="Q1343" i="1"/>
  <c r="V1343" i="1"/>
  <c r="W1343" i="1"/>
  <c r="AE1343" i="1"/>
  <c r="AF1343" i="1"/>
  <c r="AL1343" i="1"/>
  <c r="AQ1343" i="1" s="1"/>
  <c r="AM1343" i="1"/>
  <c r="AS1343" i="1"/>
  <c r="AT1343" i="1"/>
  <c r="AZ1343" i="1"/>
  <c r="BB1343" i="1"/>
  <c r="BD1343" i="1"/>
  <c r="BG1343" i="1"/>
  <c r="BH1343" i="1"/>
  <c r="BJ1343" i="1"/>
  <c r="J1344" i="1"/>
  <c r="K1344" i="1"/>
  <c r="L1344" i="1"/>
  <c r="M1344" i="1"/>
  <c r="N1344" i="1"/>
  <c r="O1344" i="1"/>
  <c r="P1344" i="1"/>
  <c r="Q1344" i="1"/>
  <c r="V1344" i="1"/>
  <c r="W1344" i="1"/>
  <c r="AE1344" i="1"/>
  <c r="AF1344" i="1"/>
  <c r="AG1344" i="1" s="1"/>
  <c r="AL1344" i="1"/>
  <c r="AM1344" i="1"/>
  <c r="AS1344" i="1"/>
  <c r="AT1344" i="1"/>
  <c r="AU1344" i="1" s="1"/>
  <c r="AZ1344" i="1"/>
  <c r="BB1344" i="1"/>
  <c r="BD1344" i="1"/>
  <c r="BG1344" i="1"/>
  <c r="BH1344" i="1"/>
  <c r="BJ1344" i="1"/>
  <c r="J1345" i="1"/>
  <c r="K1345" i="1"/>
  <c r="L1345" i="1"/>
  <c r="M1345" i="1"/>
  <c r="N1345" i="1"/>
  <c r="O1345" i="1"/>
  <c r="P1345" i="1"/>
  <c r="Q1345" i="1"/>
  <c r="V1345" i="1"/>
  <c r="W1345" i="1"/>
  <c r="AE1345" i="1"/>
  <c r="AF1345" i="1"/>
  <c r="AL1345" i="1"/>
  <c r="AM1345" i="1"/>
  <c r="AS1345" i="1"/>
  <c r="AT1345" i="1"/>
  <c r="AZ1345" i="1"/>
  <c r="BB1345" i="1"/>
  <c r="BD1345" i="1"/>
  <c r="BG1345" i="1"/>
  <c r="BH1345" i="1"/>
  <c r="BJ1345" i="1"/>
  <c r="J1346" i="1"/>
  <c r="K1346" i="1"/>
  <c r="L1346" i="1"/>
  <c r="M1346" i="1"/>
  <c r="N1346" i="1"/>
  <c r="O1346" i="1"/>
  <c r="P1346" i="1"/>
  <c r="Q1346" i="1"/>
  <c r="V1346" i="1"/>
  <c r="W1346" i="1"/>
  <c r="AE1346" i="1"/>
  <c r="AF1346" i="1"/>
  <c r="AL1346" i="1"/>
  <c r="AM1346" i="1"/>
  <c r="AS1346" i="1"/>
  <c r="AT1346" i="1"/>
  <c r="AZ1346" i="1"/>
  <c r="BB1346" i="1"/>
  <c r="BD1346" i="1"/>
  <c r="BG1346" i="1"/>
  <c r="BH1346" i="1"/>
  <c r="BJ1346" i="1"/>
  <c r="J1347" i="1"/>
  <c r="K1347" i="1"/>
  <c r="L1347" i="1"/>
  <c r="M1347" i="1"/>
  <c r="N1347" i="1"/>
  <c r="O1347" i="1"/>
  <c r="P1347" i="1"/>
  <c r="Q1347" i="1"/>
  <c r="V1347" i="1"/>
  <c r="W1347" i="1"/>
  <c r="Y1347" i="1" s="1"/>
  <c r="AE1347" i="1"/>
  <c r="AF1347" i="1"/>
  <c r="AL1347" i="1"/>
  <c r="AM1347" i="1"/>
  <c r="AS1347" i="1"/>
  <c r="AT1347" i="1"/>
  <c r="AZ1347" i="1"/>
  <c r="BB1347" i="1"/>
  <c r="BD1347" i="1"/>
  <c r="BG1347" i="1"/>
  <c r="BH1347" i="1"/>
  <c r="BJ1347" i="1"/>
  <c r="J1348" i="1"/>
  <c r="K1348" i="1"/>
  <c r="L1348" i="1"/>
  <c r="M1348" i="1"/>
  <c r="N1348" i="1"/>
  <c r="O1348" i="1"/>
  <c r="P1348" i="1"/>
  <c r="Q1348" i="1"/>
  <c r="V1348" i="1"/>
  <c r="W1348" i="1"/>
  <c r="AE1348" i="1"/>
  <c r="AF1348" i="1"/>
  <c r="AL1348" i="1"/>
  <c r="AM1348" i="1"/>
  <c r="AS1348" i="1"/>
  <c r="AT1348" i="1"/>
  <c r="AZ1348" i="1"/>
  <c r="BB1348" i="1"/>
  <c r="BC1348" i="1" s="1"/>
  <c r="BD1348" i="1"/>
  <c r="BG1348" i="1"/>
  <c r="BH1348" i="1"/>
  <c r="BJ1348" i="1"/>
  <c r="J1349" i="1"/>
  <c r="K1349" i="1"/>
  <c r="L1349" i="1"/>
  <c r="M1349" i="1"/>
  <c r="N1349" i="1"/>
  <c r="O1349" i="1"/>
  <c r="P1349" i="1"/>
  <c r="Q1349" i="1"/>
  <c r="V1349" i="1"/>
  <c r="W1349" i="1"/>
  <c r="AE1349" i="1"/>
  <c r="AF1349" i="1"/>
  <c r="AL1349" i="1"/>
  <c r="AM1349" i="1"/>
  <c r="AS1349" i="1"/>
  <c r="AT1349" i="1"/>
  <c r="AZ1349" i="1"/>
  <c r="BB1349" i="1"/>
  <c r="BC1349" i="1" s="1"/>
  <c r="BD1349" i="1"/>
  <c r="BG1349" i="1"/>
  <c r="BH1349" i="1"/>
  <c r="BJ1349" i="1"/>
  <c r="J1350" i="1"/>
  <c r="K1350" i="1"/>
  <c r="L1350" i="1"/>
  <c r="M1350" i="1"/>
  <c r="N1350" i="1"/>
  <c r="O1350" i="1"/>
  <c r="P1350" i="1"/>
  <c r="Q1350" i="1"/>
  <c r="V1350" i="1"/>
  <c r="W1350" i="1"/>
  <c r="AE1350" i="1"/>
  <c r="AF1350" i="1"/>
  <c r="AL1350" i="1"/>
  <c r="AN1350" i="1" s="1"/>
  <c r="AM1350" i="1"/>
  <c r="AS1350" i="1"/>
  <c r="AT1350" i="1"/>
  <c r="AZ1350" i="1"/>
  <c r="BB1350" i="1"/>
  <c r="BD1350" i="1"/>
  <c r="BG1350" i="1"/>
  <c r="BH1350" i="1"/>
  <c r="BJ1350" i="1"/>
  <c r="J1351" i="1"/>
  <c r="K1351" i="1"/>
  <c r="L1351" i="1"/>
  <c r="M1351" i="1"/>
  <c r="N1351" i="1"/>
  <c r="O1351" i="1"/>
  <c r="P1351" i="1"/>
  <c r="Q1351" i="1"/>
  <c r="V1351" i="1"/>
  <c r="W1351" i="1"/>
  <c r="X1351" i="1" s="1"/>
  <c r="AE1351" i="1"/>
  <c r="AF1351" i="1"/>
  <c r="AL1351" i="1"/>
  <c r="AM1351" i="1"/>
  <c r="AS1351" i="1"/>
  <c r="AT1351" i="1"/>
  <c r="AZ1351" i="1"/>
  <c r="BB1351" i="1"/>
  <c r="BD1351" i="1"/>
  <c r="BG1351" i="1"/>
  <c r="BH1351" i="1"/>
  <c r="BJ1351" i="1"/>
  <c r="J1352" i="1"/>
  <c r="K1352" i="1"/>
  <c r="L1352" i="1"/>
  <c r="M1352" i="1"/>
  <c r="N1352" i="1"/>
  <c r="O1352" i="1"/>
  <c r="P1352" i="1"/>
  <c r="Q1352" i="1"/>
  <c r="V1352" i="1"/>
  <c r="W1352" i="1"/>
  <c r="AE1352" i="1"/>
  <c r="AF1352" i="1"/>
  <c r="AL1352" i="1"/>
  <c r="AM1352" i="1"/>
  <c r="AS1352" i="1"/>
  <c r="AT1352" i="1"/>
  <c r="AZ1352" i="1"/>
  <c r="BB1352" i="1"/>
  <c r="BD1352" i="1"/>
  <c r="BG1352" i="1"/>
  <c r="BH1352" i="1"/>
  <c r="BJ1352" i="1"/>
  <c r="J1353" i="1"/>
  <c r="K1353" i="1"/>
  <c r="L1353" i="1"/>
  <c r="M1353" i="1"/>
  <c r="N1353" i="1"/>
  <c r="O1353" i="1"/>
  <c r="P1353" i="1"/>
  <c r="Q1353" i="1"/>
  <c r="V1353" i="1"/>
  <c r="W1353" i="1"/>
  <c r="AE1353" i="1"/>
  <c r="AF1353" i="1"/>
  <c r="AL1353" i="1"/>
  <c r="AM1353" i="1"/>
  <c r="AS1353" i="1"/>
  <c r="AT1353" i="1"/>
  <c r="AZ1353" i="1"/>
  <c r="BB1353" i="1"/>
  <c r="BC1353" i="1" s="1"/>
  <c r="BD1353" i="1"/>
  <c r="BG1353" i="1"/>
  <c r="BH1353" i="1"/>
  <c r="BJ1353" i="1"/>
  <c r="J1354" i="1"/>
  <c r="K1354" i="1"/>
  <c r="L1354" i="1"/>
  <c r="M1354" i="1"/>
  <c r="N1354" i="1"/>
  <c r="O1354" i="1"/>
  <c r="P1354" i="1"/>
  <c r="Q1354" i="1"/>
  <c r="V1354" i="1"/>
  <c r="W1354" i="1"/>
  <c r="AE1354" i="1"/>
  <c r="AF1354" i="1"/>
  <c r="AL1354" i="1"/>
  <c r="AM1354" i="1"/>
  <c r="AS1354" i="1"/>
  <c r="AW1354" i="1" s="1"/>
  <c r="AT1354" i="1"/>
  <c r="AZ1354" i="1"/>
  <c r="BB1354" i="1"/>
  <c r="BC1354" i="1" s="1"/>
  <c r="BD1354" i="1"/>
  <c r="BG1354" i="1"/>
  <c r="BH1354" i="1"/>
  <c r="BJ1354" i="1"/>
  <c r="J1355" i="1"/>
  <c r="K1355" i="1"/>
  <c r="L1355" i="1"/>
  <c r="M1355" i="1"/>
  <c r="N1355" i="1"/>
  <c r="O1355" i="1"/>
  <c r="P1355" i="1"/>
  <c r="Q1355" i="1"/>
  <c r="V1355" i="1"/>
  <c r="W1355" i="1"/>
  <c r="AE1355" i="1"/>
  <c r="AF1355" i="1"/>
  <c r="AL1355" i="1"/>
  <c r="AM1355" i="1"/>
  <c r="AS1355" i="1"/>
  <c r="AT1355" i="1"/>
  <c r="AZ1355" i="1"/>
  <c r="BB1355" i="1"/>
  <c r="BD1355" i="1"/>
  <c r="BG1355" i="1"/>
  <c r="BH1355" i="1"/>
  <c r="BJ1355" i="1"/>
  <c r="J1356" i="1"/>
  <c r="K1356" i="1"/>
  <c r="L1356" i="1"/>
  <c r="M1356" i="1"/>
  <c r="N1356" i="1"/>
  <c r="O1356" i="1"/>
  <c r="P1356" i="1"/>
  <c r="Q1356" i="1"/>
  <c r="V1356" i="1"/>
  <c r="W1356" i="1"/>
  <c r="AE1356" i="1"/>
  <c r="AF1356" i="1"/>
  <c r="AL1356" i="1"/>
  <c r="AM1356" i="1"/>
  <c r="AS1356" i="1"/>
  <c r="AT1356" i="1"/>
  <c r="AZ1356" i="1"/>
  <c r="BB1356" i="1"/>
  <c r="BD1356" i="1"/>
  <c r="BG1356" i="1"/>
  <c r="BH1356" i="1"/>
  <c r="BJ1356" i="1"/>
  <c r="J1357" i="1"/>
  <c r="K1357" i="1"/>
  <c r="L1357" i="1"/>
  <c r="M1357" i="1"/>
  <c r="N1357" i="1"/>
  <c r="O1357" i="1"/>
  <c r="P1357" i="1"/>
  <c r="Q1357" i="1"/>
  <c r="V1357" i="1"/>
  <c r="X1357" i="1" s="1"/>
  <c r="W1357" i="1"/>
  <c r="AE1357" i="1"/>
  <c r="AF1357" i="1"/>
  <c r="AL1357" i="1"/>
  <c r="AM1357" i="1"/>
  <c r="AS1357" i="1"/>
  <c r="AT1357" i="1"/>
  <c r="AZ1357" i="1"/>
  <c r="BB1357" i="1"/>
  <c r="BD1357" i="1"/>
  <c r="BG1357" i="1"/>
  <c r="BH1357" i="1"/>
  <c r="BJ1357" i="1"/>
  <c r="J1358" i="1"/>
  <c r="K1358" i="1"/>
  <c r="L1358" i="1"/>
  <c r="M1358" i="1"/>
  <c r="N1358" i="1"/>
  <c r="O1358" i="1"/>
  <c r="P1358" i="1"/>
  <c r="Q1358" i="1"/>
  <c r="V1358" i="1"/>
  <c r="W1358" i="1"/>
  <c r="AE1358" i="1"/>
  <c r="AF1358" i="1"/>
  <c r="AL1358" i="1"/>
  <c r="AM1358" i="1"/>
  <c r="AS1358" i="1"/>
  <c r="AT1358" i="1"/>
  <c r="AZ1358" i="1"/>
  <c r="BB1358" i="1"/>
  <c r="BD1358" i="1"/>
  <c r="BG1358" i="1"/>
  <c r="BH1358" i="1"/>
  <c r="BJ1358" i="1"/>
  <c r="J1359" i="1"/>
  <c r="K1359" i="1"/>
  <c r="L1359" i="1"/>
  <c r="M1359" i="1"/>
  <c r="N1359" i="1"/>
  <c r="O1359" i="1"/>
  <c r="P1359" i="1"/>
  <c r="Q1359" i="1"/>
  <c r="V1359" i="1"/>
  <c r="W1359" i="1"/>
  <c r="AE1359" i="1"/>
  <c r="AF1359" i="1"/>
  <c r="AL1359" i="1"/>
  <c r="AM1359" i="1"/>
  <c r="AS1359" i="1"/>
  <c r="AT1359" i="1"/>
  <c r="AZ1359" i="1"/>
  <c r="BB1359" i="1"/>
  <c r="BD1359" i="1"/>
  <c r="BG1359" i="1"/>
  <c r="BH1359" i="1"/>
  <c r="BJ1359" i="1"/>
  <c r="J1360" i="1"/>
  <c r="K1360" i="1"/>
  <c r="L1360" i="1"/>
  <c r="M1360" i="1"/>
  <c r="N1360" i="1"/>
  <c r="O1360" i="1"/>
  <c r="P1360" i="1"/>
  <c r="Q1360" i="1"/>
  <c r="V1360" i="1"/>
  <c r="W1360" i="1"/>
  <c r="AE1360" i="1"/>
  <c r="AF1360" i="1"/>
  <c r="AL1360" i="1"/>
  <c r="AM1360" i="1"/>
  <c r="AS1360" i="1"/>
  <c r="AT1360" i="1"/>
  <c r="AZ1360" i="1"/>
  <c r="BB1360" i="1"/>
  <c r="BD1360" i="1"/>
  <c r="BG1360" i="1"/>
  <c r="BH1360" i="1"/>
  <c r="BJ1360" i="1"/>
  <c r="J1361" i="1"/>
  <c r="K1361" i="1"/>
  <c r="L1361" i="1"/>
  <c r="M1361" i="1"/>
  <c r="N1361" i="1"/>
  <c r="O1361" i="1"/>
  <c r="P1361" i="1"/>
  <c r="Q1361" i="1"/>
  <c r="V1361" i="1"/>
  <c r="W1361" i="1"/>
  <c r="AE1361" i="1"/>
  <c r="AI1361" i="1" s="1"/>
  <c r="AF1361" i="1"/>
  <c r="AL1361" i="1"/>
  <c r="AM1361" i="1"/>
  <c r="AS1361" i="1"/>
  <c r="AT1361" i="1"/>
  <c r="AZ1361" i="1"/>
  <c r="BB1361" i="1"/>
  <c r="BD1361" i="1"/>
  <c r="BG1361" i="1"/>
  <c r="BH1361" i="1"/>
  <c r="BJ1361" i="1"/>
  <c r="J1362" i="1"/>
  <c r="K1362" i="1"/>
  <c r="L1362" i="1"/>
  <c r="M1362" i="1"/>
  <c r="N1362" i="1"/>
  <c r="O1362" i="1"/>
  <c r="P1362" i="1"/>
  <c r="Q1362" i="1"/>
  <c r="V1362" i="1"/>
  <c r="W1362" i="1"/>
  <c r="AE1362" i="1"/>
  <c r="AF1362" i="1"/>
  <c r="AL1362" i="1"/>
  <c r="AM1362" i="1"/>
  <c r="AS1362" i="1"/>
  <c r="AT1362" i="1"/>
  <c r="AZ1362" i="1"/>
  <c r="BB1362" i="1"/>
  <c r="BD1362" i="1"/>
  <c r="BG1362" i="1"/>
  <c r="BH1362" i="1"/>
  <c r="BJ1362" i="1"/>
  <c r="J1363" i="1"/>
  <c r="K1363" i="1"/>
  <c r="L1363" i="1"/>
  <c r="M1363" i="1"/>
  <c r="N1363" i="1"/>
  <c r="O1363" i="1"/>
  <c r="P1363" i="1"/>
  <c r="Q1363" i="1"/>
  <c r="V1363" i="1"/>
  <c r="W1363" i="1"/>
  <c r="AE1363" i="1"/>
  <c r="AF1363" i="1"/>
  <c r="AL1363" i="1"/>
  <c r="AM1363" i="1"/>
  <c r="AS1363" i="1"/>
  <c r="AT1363" i="1"/>
  <c r="AZ1363" i="1"/>
  <c r="BB1363" i="1"/>
  <c r="BD1363" i="1"/>
  <c r="BG1363" i="1"/>
  <c r="BH1363" i="1"/>
  <c r="BJ1363" i="1"/>
  <c r="J1364" i="1"/>
  <c r="K1364" i="1"/>
  <c r="L1364" i="1"/>
  <c r="M1364" i="1"/>
  <c r="N1364" i="1"/>
  <c r="O1364" i="1"/>
  <c r="P1364" i="1"/>
  <c r="Q1364" i="1"/>
  <c r="V1364" i="1"/>
  <c r="W1364" i="1"/>
  <c r="AE1364" i="1"/>
  <c r="AF1364" i="1"/>
  <c r="AL1364" i="1"/>
  <c r="AM1364" i="1"/>
  <c r="AP1364" i="1" s="1"/>
  <c r="AS1364" i="1"/>
  <c r="AT1364" i="1"/>
  <c r="AU1364" i="1" s="1"/>
  <c r="AZ1364" i="1"/>
  <c r="BB1364" i="1"/>
  <c r="BD1364" i="1"/>
  <c r="BE1364" i="1" s="1"/>
  <c r="BG1364" i="1"/>
  <c r="BH1364" i="1"/>
  <c r="BJ1364" i="1"/>
  <c r="J1365" i="1"/>
  <c r="K1365" i="1"/>
  <c r="L1365" i="1"/>
  <c r="M1365" i="1"/>
  <c r="N1365" i="1"/>
  <c r="O1365" i="1"/>
  <c r="P1365" i="1"/>
  <c r="Q1365" i="1"/>
  <c r="V1365" i="1"/>
  <c r="W1365" i="1"/>
  <c r="AE1365" i="1"/>
  <c r="AF1365" i="1"/>
  <c r="AL1365" i="1"/>
  <c r="AM1365" i="1"/>
  <c r="AS1365" i="1"/>
  <c r="AT1365" i="1"/>
  <c r="AZ1365" i="1"/>
  <c r="BB1365" i="1"/>
  <c r="BD1365" i="1"/>
  <c r="BG1365" i="1"/>
  <c r="BH1365" i="1"/>
  <c r="BJ1365" i="1"/>
  <c r="J1366" i="1"/>
  <c r="K1366" i="1"/>
  <c r="L1366" i="1"/>
  <c r="M1366" i="1"/>
  <c r="N1366" i="1"/>
  <c r="O1366" i="1"/>
  <c r="P1366" i="1"/>
  <c r="Q1366" i="1"/>
  <c r="V1366" i="1"/>
  <c r="W1366" i="1"/>
  <c r="AE1366" i="1"/>
  <c r="AF1366" i="1"/>
  <c r="AI1366" i="1" s="1"/>
  <c r="AL1366" i="1"/>
  <c r="AM1366" i="1"/>
  <c r="AS1366" i="1"/>
  <c r="AT1366" i="1"/>
  <c r="AZ1366" i="1"/>
  <c r="BB1366" i="1"/>
  <c r="BD1366" i="1"/>
  <c r="BG1366" i="1"/>
  <c r="BH1366" i="1"/>
  <c r="BJ1366" i="1"/>
  <c r="J1367" i="1"/>
  <c r="K1367" i="1"/>
  <c r="L1367" i="1"/>
  <c r="M1367" i="1"/>
  <c r="N1367" i="1"/>
  <c r="O1367" i="1"/>
  <c r="P1367" i="1"/>
  <c r="Q1367" i="1"/>
  <c r="V1367" i="1"/>
  <c r="W1367" i="1"/>
  <c r="AE1367" i="1"/>
  <c r="AF1367" i="1"/>
  <c r="AL1367" i="1"/>
  <c r="AM1367" i="1"/>
  <c r="AO1367" i="1" s="1"/>
  <c r="AS1367" i="1"/>
  <c r="AT1367" i="1"/>
  <c r="AZ1367" i="1"/>
  <c r="BB1367" i="1"/>
  <c r="BD1367" i="1"/>
  <c r="BG1367" i="1"/>
  <c r="BH1367" i="1"/>
  <c r="BJ1367" i="1"/>
  <c r="J1368" i="1"/>
  <c r="K1368" i="1"/>
  <c r="L1368" i="1"/>
  <c r="M1368" i="1"/>
  <c r="N1368" i="1"/>
  <c r="O1368" i="1"/>
  <c r="P1368" i="1"/>
  <c r="Q1368" i="1"/>
  <c r="V1368" i="1"/>
  <c r="W1368" i="1"/>
  <c r="AE1368" i="1"/>
  <c r="AF1368" i="1"/>
  <c r="AL1368" i="1"/>
  <c r="AM1368" i="1"/>
  <c r="AS1368" i="1"/>
  <c r="AT1368" i="1"/>
  <c r="AU1368" i="1" s="1"/>
  <c r="AZ1368" i="1"/>
  <c r="BB1368" i="1"/>
  <c r="BD1368" i="1"/>
  <c r="BG1368" i="1"/>
  <c r="BH1368" i="1"/>
  <c r="BJ1368" i="1"/>
  <c r="J1369" i="1"/>
  <c r="K1369" i="1"/>
  <c r="L1369" i="1"/>
  <c r="M1369" i="1"/>
  <c r="N1369" i="1"/>
  <c r="O1369" i="1"/>
  <c r="P1369" i="1"/>
  <c r="Q1369" i="1"/>
  <c r="V1369" i="1"/>
  <c r="W1369" i="1"/>
  <c r="AE1369" i="1"/>
  <c r="AF1369" i="1"/>
  <c r="AL1369" i="1"/>
  <c r="AM1369" i="1"/>
  <c r="AS1369" i="1"/>
  <c r="AT1369" i="1"/>
  <c r="AZ1369" i="1"/>
  <c r="BB1369" i="1"/>
  <c r="BD1369" i="1"/>
  <c r="BG1369" i="1"/>
  <c r="BH1369" i="1"/>
  <c r="BJ1369" i="1"/>
  <c r="J1370" i="1"/>
  <c r="K1370" i="1"/>
  <c r="L1370" i="1"/>
  <c r="M1370" i="1"/>
  <c r="N1370" i="1"/>
  <c r="O1370" i="1"/>
  <c r="P1370" i="1"/>
  <c r="Q1370" i="1"/>
  <c r="V1370" i="1"/>
  <c r="W1370" i="1"/>
  <c r="AE1370" i="1"/>
  <c r="AF1370" i="1"/>
  <c r="AL1370" i="1"/>
  <c r="AM1370" i="1"/>
  <c r="AS1370" i="1"/>
  <c r="AT1370" i="1"/>
  <c r="AZ1370" i="1"/>
  <c r="BB1370" i="1"/>
  <c r="BD1370" i="1"/>
  <c r="BG1370" i="1"/>
  <c r="BH1370" i="1"/>
  <c r="BJ1370" i="1"/>
  <c r="J1371" i="1"/>
  <c r="K1371" i="1"/>
  <c r="L1371" i="1"/>
  <c r="M1371" i="1"/>
  <c r="N1371" i="1"/>
  <c r="O1371" i="1"/>
  <c r="P1371" i="1"/>
  <c r="Q1371" i="1"/>
  <c r="V1371" i="1"/>
  <c r="W1371" i="1"/>
  <c r="AE1371" i="1"/>
  <c r="AF1371" i="1"/>
  <c r="AL1371" i="1"/>
  <c r="AM1371" i="1"/>
  <c r="AS1371" i="1"/>
  <c r="AT1371" i="1"/>
  <c r="AZ1371" i="1"/>
  <c r="BB1371" i="1"/>
  <c r="BD1371" i="1"/>
  <c r="BG1371" i="1"/>
  <c r="BH1371" i="1"/>
  <c r="BJ1371" i="1"/>
  <c r="J1372" i="1"/>
  <c r="K1372" i="1"/>
  <c r="L1372" i="1"/>
  <c r="M1372" i="1"/>
  <c r="N1372" i="1"/>
  <c r="O1372" i="1"/>
  <c r="P1372" i="1"/>
  <c r="Q1372" i="1"/>
  <c r="V1372" i="1"/>
  <c r="W1372" i="1"/>
  <c r="AE1372" i="1"/>
  <c r="AF1372" i="1"/>
  <c r="AL1372" i="1"/>
  <c r="AM1372" i="1"/>
  <c r="AS1372" i="1"/>
  <c r="AT1372" i="1"/>
  <c r="AZ1372" i="1"/>
  <c r="BB1372" i="1"/>
  <c r="BD1372" i="1"/>
  <c r="BG1372" i="1"/>
  <c r="BH1372" i="1"/>
  <c r="BJ1372" i="1"/>
  <c r="J1373" i="1"/>
  <c r="K1373" i="1"/>
  <c r="L1373" i="1"/>
  <c r="M1373" i="1"/>
  <c r="N1373" i="1"/>
  <c r="O1373" i="1"/>
  <c r="P1373" i="1"/>
  <c r="Q1373" i="1"/>
  <c r="V1373" i="1"/>
  <c r="W1373" i="1"/>
  <c r="AE1373" i="1"/>
  <c r="AF1373" i="1"/>
  <c r="AL1373" i="1"/>
  <c r="AM1373" i="1"/>
  <c r="AS1373" i="1"/>
  <c r="AT1373" i="1"/>
  <c r="AZ1373" i="1"/>
  <c r="BB1373" i="1"/>
  <c r="BD1373" i="1"/>
  <c r="BG1373" i="1"/>
  <c r="BH1373" i="1"/>
  <c r="BJ1373" i="1"/>
  <c r="J1374" i="1"/>
  <c r="K1374" i="1"/>
  <c r="L1374" i="1"/>
  <c r="M1374" i="1"/>
  <c r="N1374" i="1"/>
  <c r="O1374" i="1"/>
  <c r="P1374" i="1"/>
  <c r="Q1374" i="1"/>
  <c r="V1374" i="1"/>
  <c r="W1374" i="1"/>
  <c r="AE1374" i="1"/>
  <c r="AF1374" i="1"/>
  <c r="AL1374" i="1"/>
  <c r="AM1374" i="1"/>
  <c r="AS1374" i="1"/>
  <c r="AT1374" i="1"/>
  <c r="AZ1374" i="1"/>
  <c r="BB1374" i="1"/>
  <c r="BD1374" i="1"/>
  <c r="BG1374" i="1"/>
  <c r="BH1374" i="1"/>
  <c r="BJ1374" i="1"/>
  <c r="J1375" i="1"/>
  <c r="K1375" i="1"/>
  <c r="L1375" i="1"/>
  <c r="M1375" i="1"/>
  <c r="N1375" i="1"/>
  <c r="O1375" i="1"/>
  <c r="P1375" i="1"/>
  <c r="Q1375" i="1"/>
  <c r="V1375" i="1"/>
  <c r="W1375" i="1"/>
  <c r="AE1375" i="1"/>
  <c r="AF1375" i="1"/>
  <c r="AL1375" i="1"/>
  <c r="AM1375" i="1"/>
  <c r="AS1375" i="1"/>
  <c r="AT1375" i="1"/>
  <c r="AZ1375" i="1"/>
  <c r="BB1375" i="1"/>
  <c r="BD1375" i="1"/>
  <c r="BG1375" i="1"/>
  <c r="BH1375" i="1"/>
  <c r="BJ1375" i="1"/>
  <c r="J1376" i="1"/>
  <c r="K1376" i="1"/>
  <c r="L1376" i="1"/>
  <c r="M1376" i="1"/>
  <c r="N1376" i="1"/>
  <c r="O1376" i="1"/>
  <c r="P1376" i="1"/>
  <c r="Q1376" i="1"/>
  <c r="V1376" i="1"/>
  <c r="W1376" i="1"/>
  <c r="AE1376" i="1"/>
  <c r="AF1376" i="1"/>
  <c r="AL1376" i="1"/>
  <c r="AM1376" i="1"/>
  <c r="AS1376" i="1"/>
  <c r="AT1376" i="1"/>
  <c r="AZ1376" i="1"/>
  <c r="BB1376" i="1"/>
  <c r="BD1376" i="1"/>
  <c r="BG1376" i="1"/>
  <c r="BH1376" i="1"/>
  <c r="BJ1376" i="1"/>
  <c r="J1377" i="1"/>
  <c r="K1377" i="1"/>
  <c r="L1377" i="1"/>
  <c r="M1377" i="1"/>
  <c r="N1377" i="1"/>
  <c r="O1377" i="1"/>
  <c r="P1377" i="1"/>
  <c r="Q1377" i="1"/>
  <c r="V1377" i="1"/>
  <c r="W1377" i="1"/>
  <c r="AE1377" i="1"/>
  <c r="AF1377" i="1"/>
  <c r="AL1377" i="1"/>
  <c r="AM1377" i="1"/>
  <c r="AS1377" i="1"/>
  <c r="AT1377" i="1"/>
  <c r="AZ1377" i="1"/>
  <c r="BB1377" i="1"/>
  <c r="BD1377" i="1"/>
  <c r="BG1377" i="1"/>
  <c r="BH1377" i="1"/>
  <c r="BJ1377" i="1"/>
  <c r="J1378" i="1"/>
  <c r="K1378" i="1"/>
  <c r="L1378" i="1"/>
  <c r="M1378" i="1"/>
  <c r="N1378" i="1"/>
  <c r="O1378" i="1"/>
  <c r="P1378" i="1"/>
  <c r="Q1378" i="1"/>
  <c r="V1378" i="1"/>
  <c r="W1378" i="1"/>
  <c r="AE1378" i="1"/>
  <c r="AF1378" i="1"/>
  <c r="AL1378" i="1"/>
  <c r="AM1378" i="1"/>
  <c r="AS1378" i="1"/>
  <c r="AT1378" i="1"/>
  <c r="AZ1378" i="1"/>
  <c r="BB1378" i="1"/>
  <c r="BD1378" i="1"/>
  <c r="BG1378" i="1"/>
  <c r="BH1378" i="1"/>
  <c r="BJ1378" i="1"/>
  <c r="J1379" i="1"/>
  <c r="K1379" i="1"/>
  <c r="L1379" i="1"/>
  <c r="M1379" i="1"/>
  <c r="N1379" i="1"/>
  <c r="O1379" i="1"/>
  <c r="P1379" i="1"/>
  <c r="Q1379" i="1"/>
  <c r="V1379" i="1"/>
  <c r="W1379" i="1"/>
  <c r="AE1379" i="1"/>
  <c r="AF1379" i="1"/>
  <c r="AL1379" i="1"/>
  <c r="AM1379" i="1"/>
  <c r="AS1379" i="1"/>
  <c r="AT1379" i="1"/>
  <c r="AZ1379" i="1"/>
  <c r="BB1379" i="1"/>
  <c r="BC1379" i="1" s="1"/>
  <c r="BD1379" i="1"/>
  <c r="BG1379" i="1"/>
  <c r="BH1379" i="1"/>
  <c r="BJ1379" i="1"/>
  <c r="J1380" i="1"/>
  <c r="K1380" i="1"/>
  <c r="L1380" i="1"/>
  <c r="M1380" i="1"/>
  <c r="N1380" i="1"/>
  <c r="O1380" i="1"/>
  <c r="P1380" i="1"/>
  <c r="Q1380" i="1"/>
  <c r="V1380" i="1"/>
  <c r="W1380" i="1"/>
  <c r="AE1380" i="1"/>
  <c r="AF1380" i="1"/>
  <c r="AL1380" i="1"/>
  <c r="AM1380" i="1"/>
  <c r="AS1380" i="1"/>
  <c r="AT1380" i="1"/>
  <c r="AU1380" i="1" s="1"/>
  <c r="AZ1380" i="1"/>
  <c r="BB1380" i="1"/>
  <c r="BD1380" i="1"/>
  <c r="BG1380" i="1"/>
  <c r="BH1380" i="1"/>
  <c r="BJ1380" i="1"/>
  <c r="J1381" i="1"/>
  <c r="K1381" i="1"/>
  <c r="L1381" i="1"/>
  <c r="M1381" i="1"/>
  <c r="N1381" i="1"/>
  <c r="O1381" i="1"/>
  <c r="P1381" i="1"/>
  <c r="Q1381" i="1"/>
  <c r="V1381" i="1"/>
  <c r="W1381" i="1"/>
  <c r="AE1381" i="1"/>
  <c r="AF1381" i="1"/>
  <c r="AL1381" i="1"/>
  <c r="AM1381" i="1"/>
  <c r="AS1381" i="1"/>
  <c r="AT1381" i="1"/>
  <c r="AZ1381" i="1"/>
  <c r="BB1381" i="1"/>
  <c r="BD1381" i="1"/>
  <c r="BG1381" i="1"/>
  <c r="BH1381" i="1"/>
  <c r="BJ1381" i="1"/>
  <c r="J1382" i="1"/>
  <c r="K1382" i="1"/>
  <c r="L1382" i="1"/>
  <c r="M1382" i="1"/>
  <c r="N1382" i="1"/>
  <c r="O1382" i="1"/>
  <c r="P1382" i="1"/>
  <c r="Q1382" i="1"/>
  <c r="V1382" i="1"/>
  <c r="W1382" i="1"/>
  <c r="AE1382" i="1"/>
  <c r="AF1382" i="1"/>
  <c r="AL1382" i="1"/>
  <c r="AM1382" i="1"/>
  <c r="AS1382" i="1"/>
  <c r="AT1382" i="1"/>
  <c r="AZ1382" i="1"/>
  <c r="BB1382" i="1"/>
  <c r="BD1382" i="1"/>
  <c r="BG1382" i="1"/>
  <c r="BH1382" i="1"/>
  <c r="BJ1382" i="1"/>
  <c r="J1383" i="1"/>
  <c r="K1383" i="1"/>
  <c r="L1383" i="1"/>
  <c r="M1383" i="1"/>
  <c r="N1383" i="1"/>
  <c r="O1383" i="1"/>
  <c r="P1383" i="1"/>
  <c r="Q1383" i="1"/>
  <c r="V1383" i="1"/>
  <c r="W1383" i="1"/>
  <c r="AE1383" i="1"/>
  <c r="AG1383" i="1" s="1"/>
  <c r="AF1383" i="1"/>
  <c r="AL1383" i="1"/>
  <c r="AM1383" i="1"/>
  <c r="AS1383" i="1"/>
  <c r="AT1383" i="1"/>
  <c r="AZ1383" i="1"/>
  <c r="BB1383" i="1"/>
  <c r="BD1383" i="1"/>
  <c r="BG1383" i="1"/>
  <c r="BH1383" i="1"/>
  <c r="BJ1383" i="1"/>
  <c r="J1384" i="1"/>
  <c r="K1384" i="1"/>
  <c r="L1384" i="1"/>
  <c r="M1384" i="1"/>
  <c r="N1384" i="1"/>
  <c r="O1384" i="1"/>
  <c r="P1384" i="1"/>
  <c r="Q1384" i="1"/>
  <c r="V1384" i="1"/>
  <c r="W1384" i="1"/>
  <c r="AE1384" i="1"/>
  <c r="AF1384" i="1"/>
  <c r="AL1384" i="1"/>
  <c r="AM1384" i="1"/>
  <c r="AS1384" i="1"/>
  <c r="AT1384" i="1"/>
  <c r="AZ1384" i="1"/>
  <c r="BB1384" i="1"/>
  <c r="BD1384" i="1"/>
  <c r="BG1384" i="1"/>
  <c r="BH1384" i="1"/>
  <c r="BJ1384" i="1"/>
  <c r="J1385" i="1"/>
  <c r="K1385" i="1"/>
  <c r="L1385" i="1"/>
  <c r="M1385" i="1"/>
  <c r="N1385" i="1"/>
  <c r="O1385" i="1"/>
  <c r="P1385" i="1"/>
  <c r="Q1385" i="1"/>
  <c r="V1385" i="1"/>
  <c r="W1385" i="1"/>
  <c r="AE1385" i="1"/>
  <c r="AF1385" i="1"/>
  <c r="AL1385" i="1"/>
  <c r="AM1385" i="1"/>
  <c r="AS1385" i="1"/>
  <c r="AT1385" i="1"/>
  <c r="AZ1385" i="1"/>
  <c r="BB1385" i="1"/>
  <c r="BD1385" i="1"/>
  <c r="BG1385" i="1"/>
  <c r="BH1385" i="1"/>
  <c r="BJ1385" i="1"/>
  <c r="J1386" i="1"/>
  <c r="K1386" i="1"/>
  <c r="L1386" i="1"/>
  <c r="M1386" i="1"/>
  <c r="N1386" i="1"/>
  <c r="O1386" i="1"/>
  <c r="P1386" i="1"/>
  <c r="Q1386" i="1"/>
  <c r="V1386" i="1"/>
  <c r="W1386" i="1"/>
  <c r="AE1386" i="1"/>
  <c r="AF1386" i="1"/>
  <c r="AL1386" i="1"/>
  <c r="AM1386" i="1"/>
  <c r="AS1386" i="1"/>
  <c r="AT1386" i="1"/>
  <c r="AZ1386" i="1"/>
  <c r="BB1386" i="1"/>
  <c r="BD1386" i="1"/>
  <c r="BG1386" i="1"/>
  <c r="BH1386" i="1"/>
  <c r="BJ1386" i="1"/>
  <c r="J1387" i="1"/>
  <c r="K1387" i="1"/>
  <c r="L1387" i="1"/>
  <c r="M1387" i="1"/>
  <c r="N1387" i="1"/>
  <c r="O1387" i="1"/>
  <c r="P1387" i="1"/>
  <c r="Q1387" i="1"/>
  <c r="V1387" i="1"/>
  <c r="W1387" i="1"/>
  <c r="AE1387" i="1"/>
  <c r="AF1387" i="1"/>
  <c r="AL1387" i="1"/>
  <c r="AM1387" i="1"/>
  <c r="AS1387" i="1"/>
  <c r="AT1387" i="1"/>
  <c r="AV1387" i="1" s="1"/>
  <c r="AZ1387" i="1"/>
  <c r="BB1387" i="1"/>
  <c r="BD1387" i="1"/>
  <c r="BG1387" i="1"/>
  <c r="BH1387" i="1"/>
  <c r="BJ1387" i="1"/>
  <c r="J1388" i="1"/>
  <c r="K1388" i="1"/>
  <c r="L1388" i="1"/>
  <c r="M1388" i="1"/>
  <c r="N1388" i="1"/>
  <c r="O1388" i="1"/>
  <c r="P1388" i="1"/>
  <c r="Q1388" i="1"/>
  <c r="V1388" i="1"/>
  <c r="W1388" i="1"/>
  <c r="AE1388" i="1"/>
  <c r="AF1388" i="1"/>
  <c r="AL1388" i="1"/>
  <c r="AM1388" i="1"/>
  <c r="AS1388" i="1"/>
  <c r="AT1388" i="1"/>
  <c r="AZ1388" i="1"/>
  <c r="BB1388" i="1"/>
  <c r="BD1388" i="1"/>
  <c r="BG1388" i="1"/>
  <c r="BH1388" i="1"/>
  <c r="BJ1388" i="1"/>
  <c r="J1389" i="1"/>
  <c r="K1389" i="1"/>
  <c r="L1389" i="1"/>
  <c r="M1389" i="1"/>
  <c r="N1389" i="1"/>
  <c r="O1389" i="1"/>
  <c r="P1389" i="1"/>
  <c r="Q1389" i="1"/>
  <c r="V1389" i="1"/>
  <c r="W1389" i="1"/>
  <c r="AE1389" i="1"/>
  <c r="AF1389" i="1"/>
  <c r="AL1389" i="1"/>
  <c r="AM1389" i="1"/>
  <c r="AS1389" i="1"/>
  <c r="AT1389" i="1"/>
  <c r="AZ1389" i="1"/>
  <c r="BB1389" i="1"/>
  <c r="BD1389" i="1"/>
  <c r="BG1389" i="1"/>
  <c r="BH1389" i="1"/>
  <c r="BJ1389" i="1"/>
  <c r="J1390" i="1"/>
  <c r="K1390" i="1"/>
  <c r="L1390" i="1"/>
  <c r="M1390" i="1"/>
  <c r="N1390" i="1"/>
  <c r="O1390" i="1"/>
  <c r="P1390" i="1"/>
  <c r="Q1390" i="1"/>
  <c r="V1390" i="1"/>
  <c r="W1390" i="1"/>
  <c r="AE1390" i="1"/>
  <c r="AF1390" i="1"/>
  <c r="AL1390" i="1"/>
  <c r="AM1390" i="1"/>
  <c r="AS1390" i="1"/>
  <c r="AT1390" i="1"/>
  <c r="AZ1390" i="1"/>
  <c r="BB1390" i="1"/>
  <c r="BD1390" i="1"/>
  <c r="BG1390" i="1"/>
  <c r="BH1390" i="1"/>
  <c r="BJ1390" i="1"/>
  <c r="J1391" i="1"/>
  <c r="K1391" i="1"/>
  <c r="L1391" i="1"/>
  <c r="M1391" i="1"/>
  <c r="N1391" i="1"/>
  <c r="O1391" i="1"/>
  <c r="P1391" i="1"/>
  <c r="Q1391" i="1"/>
  <c r="V1391" i="1"/>
  <c r="W1391" i="1"/>
  <c r="AE1391" i="1"/>
  <c r="AF1391" i="1"/>
  <c r="AL1391" i="1"/>
  <c r="AM1391" i="1"/>
  <c r="AS1391" i="1"/>
  <c r="AT1391" i="1"/>
  <c r="AZ1391" i="1"/>
  <c r="BB1391" i="1"/>
  <c r="BD1391" i="1"/>
  <c r="BG1391" i="1"/>
  <c r="BH1391" i="1"/>
  <c r="BJ1391" i="1"/>
  <c r="J1392" i="1"/>
  <c r="K1392" i="1"/>
  <c r="L1392" i="1"/>
  <c r="M1392" i="1"/>
  <c r="N1392" i="1"/>
  <c r="O1392" i="1"/>
  <c r="P1392" i="1"/>
  <c r="Q1392" i="1"/>
  <c r="V1392" i="1"/>
  <c r="W1392" i="1"/>
  <c r="AE1392" i="1"/>
  <c r="AF1392" i="1"/>
  <c r="AL1392" i="1"/>
  <c r="AM1392" i="1"/>
  <c r="AS1392" i="1"/>
  <c r="AT1392" i="1"/>
  <c r="AZ1392" i="1"/>
  <c r="BB1392" i="1"/>
  <c r="BD1392" i="1"/>
  <c r="BG1392" i="1"/>
  <c r="BH1392" i="1"/>
  <c r="BJ1392" i="1"/>
  <c r="J1393" i="1"/>
  <c r="K1393" i="1"/>
  <c r="L1393" i="1"/>
  <c r="M1393" i="1"/>
  <c r="N1393" i="1"/>
  <c r="O1393" i="1"/>
  <c r="P1393" i="1"/>
  <c r="Q1393" i="1"/>
  <c r="V1393" i="1"/>
  <c r="W1393" i="1"/>
  <c r="AE1393" i="1"/>
  <c r="AF1393" i="1"/>
  <c r="AG1393" i="1" s="1"/>
  <c r="AL1393" i="1"/>
  <c r="AM1393" i="1"/>
  <c r="AS1393" i="1"/>
  <c r="AT1393" i="1"/>
  <c r="AZ1393" i="1"/>
  <c r="BB1393" i="1"/>
  <c r="BD1393" i="1"/>
  <c r="BG1393" i="1"/>
  <c r="BH1393" i="1"/>
  <c r="BJ1393" i="1"/>
  <c r="J1394" i="1"/>
  <c r="K1394" i="1"/>
  <c r="L1394" i="1"/>
  <c r="M1394" i="1"/>
  <c r="N1394" i="1"/>
  <c r="O1394" i="1"/>
  <c r="P1394" i="1"/>
  <c r="Q1394" i="1"/>
  <c r="V1394" i="1"/>
  <c r="W1394" i="1"/>
  <c r="AE1394" i="1"/>
  <c r="AF1394" i="1"/>
  <c r="AL1394" i="1"/>
  <c r="AM1394" i="1"/>
  <c r="AS1394" i="1"/>
  <c r="AT1394" i="1"/>
  <c r="AZ1394" i="1"/>
  <c r="BB1394" i="1"/>
  <c r="BD1394" i="1"/>
  <c r="BG1394" i="1"/>
  <c r="BH1394" i="1"/>
  <c r="BJ1394" i="1"/>
  <c r="J1395" i="1"/>
  <c r="K1395" i="1"/>
  <c r="L1395" i="1"/>
  <c r="M1395" i="1"/>
  <c r="N1395" i="1"/>
  <c r="O1395" i="1"/>
  <c r="P1395" i="1"/>
  <c r="Q1395" i="1"/>
  <c r="V1395" i="1"/>
  <c r="W1395" i="1"/>
  <c r="AE1395" i="1"/>
  <c r="AF1395" i="1"/>
  <c r="AL1395" i="1"/>
  <c r="AM1395" i="1"/>
  <c r="AS1395" i="1"/>
  <c r="AT1395" i="1"/>
  <c r="AZ1395" i="1"/>
  <c r="BB1395" i="1"/>
  <c r="BC1395" i="1" s="1"/>
  <c r="BD1395" i="1"/>
  <c r="BG1395" i="1"/>
  <c r="BH1395" i="1"/>
  <c r="BJ1395" i="1"/>
  <c r="J1396" i="1"/>
  <c r="K1396" i="1"/>
  <c r="L1396" i="1"/>
  <c r="M1396" i="1"/>
  <c r="N1396" i="1"/>
  <c r="O1396" i="1"/>
  <c r="P1396" i="1"/>
  <c r="Q1396" i="1"/>
  <c r="V1396" i="1"/>
  <c r="W1396" i="1"/>
  <c r="AE1396" i="1"/>
  <c r="AF1396" i="1"/>
  <c r="AL1396" i="1"/>
  <c r="AM1396" i="1"/>
  <c r="AS1396" i="1"/>
  <c r="AT1396" i="1"/>
  <c r="AZ1396" i="1"/>
  <c r="BB1396" i="1"/>
  <c r="BD1396" i="1"/>
  <c r="BG1396" i="1"/>
  <c r="BH1396" i="1"/>
  <c r="BJ1396" i="1"/>
  <c r="J1397" i="1"/>
  <c r="K1397" i="1"/>
  <c r="L1397" i="1"/>
  <c r="M1397" i="1"/>
  <c r="N1397" i="1"/>
  <c r="O1397" i="1"/>
  <c r="P1397" i="1"/>
  <c r="Q1397" i="1"/>
  <c r="V1397" i="1"/>
  <c r="W1397" i="1"/>
  <c r="AE1397" i="1"/>
  <c r="AF1397" i="1"/>
  <c r="AL1397" i="1"/>
  <c r="AM1397" i="1"/>
  <c r="AS1397" i="1"/>
  <c r="AT1397" i="1"/>
  <c r="AZ1397" i="1"/>
  <c r="BB1397" i="1"/>
  <c r="BD1397" i="1"/>
  <c r="BG1397" i="1"/>
  <c r="BH1397" i="1"/>
  <c r="BJ1397" i="1"/>
  <c r="J1398" i="1"/>
  <c r="K1398" i="1"/>
  <c r="L1398" i="1"/>
  <c r="M1398" i="1"/>
  <c r="N1398" i="1"/>
  <c r="O1398" i="1"/>
  <c r="P1398" i="1"/>
  <c r="Q1398" i="1"/>
  <c r="V1398" i="1"/>
  <c r="W1398" i="1"/>
  <c r="AE1398" i="1"/>
  <c r="AF1398" i="1"/>
  <c r="AL1398" i="1"/>
  <c r="AM1398" i="1"/>
  <c r="AS1398" i="1"/>
  <c r="AT1398" i="1"/>
  <c r="AZ1398" i="1"/>
  <c r="BB1398" i="1"/>
  <c r="BD1398" i="1"/>
  <c r="BG1398" i="1"/>
  <c r="BH1398" i="1"/>
  <c r="BJ1398" i="1"/>
  <c r="J1399" i="1"/>
  <c r="K1399" i="1"/>
  <c r="L1399" i="1"/>
  <c r="M1399" i="1"/>
  <c r="N1399" i="1"/>
  <c r="O1399" i="1"/>
  <c r="P1399" i="1"/>
  <c r="Q1399" i="1"/>
  <c r="V1399" i="1"/>
  <c r="W1399" i="1"/>
  <c r="AE1399" i="1"/>
  <c r="AF1399" i="1"/>
  <c r="AL1399" i="1"/>
  <c r="AM1399" i="1"/>
  <c r="AS1399" i="1"/>
  <c r="AT1399" i="1"/>
  <c r="AZ1399" i="1"/>
  <c r="BB1399" i="1"/>
  <c r="BD1399" i="1"/>
  <c r="BG1399" i="1"/>
  <c r="BH1399" i="1"/>
  <c r="BJ1399" i="1"/>
  <c r="J1400" i="1"/>
  <c r="K1400" i="1"/>
  <c r="L1400" i="1"/>
  <c r="M1400" i="1"/>
  <c r="N1400" i="1"/>
  <c r="O1400" i="1"/>
  <c r="P1400" i="1"/>
  <c r="Q1400" i="1"/>
  <c r="V1400" i="1"/>
  <c r="W1400" i="1"/>
  <c r="AE1400" i="1"/>
  <c r="AF1400" i="1"/>
  <c r="AL1400" i="1"/>
  <c r="AM1400" i="1"/>
  <c r="AS1400" i="1"/>
  <c r="AT1400" i="1"/>
  <c r="AZ1400" i="1"/>
  <c r="BB1400" i="1"/>
  <c r="BD1400" i="1"/>
  <c r="BG1400" i="1"/>
  <c r="BH1400" i="1"/>
  <c r="BJ1400" i="1"/>
  <c r="J1401" i="1"/>
  <c r="K1401" i="1"/>
  <c r="L1401" i="1"/>
  <c r="M1401" i="1"/>
  <c r="N1401" i="1"/>
  <c r="O1401" i="1"/>
  <c r="P1401" i="1"/>
  <c r="Q1401" i="1"/>
  <c r="V1401" i="1"/>
  <c r="W1401" i="1"/>
  <c r="AE1401" i="1"/>
  <c r="AF1401" i="1"/>
  <c r="AL1401" i="1"/>
  <c r="AM1401" i="1"/>
  <c r="AS1401" i="1"/>
  <c r="AT1401" i="1"/>
  <c r="AZ1401" i="1"/>
  <c r="BB1401" i="1"/>
  <c r="BD1401" i="1"/>
  <c r="BG1401" i="1"/>
  <c r="BH1401" i="1"/>
  <c r="BJ1401" i="1"/>
  <c r="J1402" i="1"/>
  <c r="K1402" i="1"/>
  <c r="L1402" i="1"/>
  <c r="M1402" i="1"/>
  <c r="N1402" i="1"/>
  <c r="O1402" i="1"/>
  <c r="P1402" i="1"/>
  <c r="Q1402" i="1"/>
  <c r="V1402" i="1"/>
  <c r="W1402" i="1"/>
  <c r="AE1402" i="1"/>
  <c r="AF1402" i="1"/>
  <c r="AL1402" i="1"/>
  <c r="AM1402" i="1"/>
  <c r="AS1402" i="1"/>
  <c r="AT1402" i="1"/>
  <c r="AZ1402" i="1"/>
  <c r="BB1402" i="1"/>
  <c r="BD1402" i="1"/>
  <c r="BG1402" i="1"/>
  <c r="BH1402" i="1"/>
  <c r="BJ1402" i="1"/>
  <c r="J1403" i="1"/>
  <c r="K1403" i="1"/>
  <c r="L1403" i="1"/>
  <c r="M1403" i="1"/>
  <c r="N1403" i="1"/>
  <c r="O1403" i="1"/>
  <c r="P1403" i="1"/>
  <c r="Q1403" i="1"/>
  <c r="V1403" i="1"/>
  <c r="W1403" i="1"/>
  <c r="AE1403" i="1"/>
  <c r="AF1403" i="1"/>
  <c r="AL1403" i="1"/>
  <c r="AM1403" i="1"/>
  <c r="AS1403" i="1"/>
  <c r="AT1403" i="1"/>
  <c r="AZ1403" i="1"/>
  <c r="BB1403" i="1"/>
  <c r="BD1403" i="1"/>
  <c r="BG1403" i="1"/>
  <c r="BH1403" i="1"/>
  <c r="BJ1403" i="1"/>
  <c r="J1404" i="1"/>
  <c r="K1404" i="1"/>
  <c r="L1404" i="1"/>
  <c r="M1404" i="1"/>
  <c r="N1404" i="1"/>
  <c r="O1404" i="1"/>
  <c r="P1404" i="1"/>
  <c r="Q1404" i="1"/>
  <c r="V1404" i="1"/>
  <c r="W1404" i="1"/>
  <c r="AE1404" i="1"/>
  <c r="AF1404" i="1"/>
  <c r="AL1404" i="1"/>
  <c r="AM1404" i="1"/>
  <c r="AS1404" i="1"/>
  <c r="AT1404" i="1"/>
  <c r="AZ1404" i="1"/>
  <c r="BB1404" i="1"/>
  <c r="BD1404" i="1"/>
  <c r="BG1404" i="1"/>
  <c r="BH1404" i="1"/>
  <c r="BJ1404" i="1"/>
  <c r="J1405" i="1"/>
  <c r="K1405" i="1"/>
  <c r="L1405" i="1"/>
  <c r="M1405" i="1"/>
  <c r="N1405" i="1"/>
  <c r="O1405" i="1"/>
  <c r="P1405" i="1"/>
  <c r="Q1405" i="1"/>
  <c r="V1405" i="1"/>
  <c r="W1405" i="1"/>
  <c r="AE1405" i="1"/>
  <c r="AF1405" i="1"/>
  <c r="AL1405" i="1"/>
  <c r="AM1405" i="1"/>
  <c r="AS1405" i="1"/>
  <c r="AT1405" i="1"/>
  <c r="AZ1405" i="1"/>
  <c r="BB1405" i="1"/>
  <c r="BD1405" i="1"/>
  <c r="BG1405" i="1"/>
  <c r="BH1405" i="1"/>
  <c r="BJ1405" i="1"/>
  <c r="J1406" i="1"/>
  <c r="K1406" i="1"/>
  <c r="L1406" i="1"/>
  <c r="M1406" i="1"/>
  <c r="N1406" i="1"/>
  <c r="O1406" i="1"/>
  <c r="P1406" i="1"/>
  <c r="Q1406" i="1"/>
  <c r="V1406" i="1"/>
  <c r="W1406" i="1"/>
  <c r="AE1406" i="1"/>
  <c r="AF1406" i="1"/>
  <c r="AL1406" i="1"/>
  <c r="AM1406" i="1"/>
  <c r="AS1406" i="1"/>
  <c r="AT1406" i="1"/>
  <c r="AZ1406" i="1"/>
  <c r="BB1406" i="1"/>
  <c r="BD1406" i="1"/>
  <c r="BG1406" i="1"/>
  <c r="BH1406" i="1"/>
  <c r="BJ1406" i="1"/>
  <c r="J1407" i="1"/>
  <c r="K1407" i="1"/>
  <c r="L1407" i="1"/>
  <c r="M1407" i="1"/>
  <c r="N1407" i="1"/>
  <c r="O1407" i="1"/>
  <c r="P1407" i="1"/>
  <c r="Q1407" i="1"/>
  <c r="V1407" i="1"/>
  <c r="W1407" i="1"/>
  <c r="AE1407" i="1"/>
  <c r="AF1407" i="1"/>
  <c r="AL1407" i="1"/>
  <c r="AM1407" i="1"/>
  <c r="AS1407" i="1"/>
  <c r="AT1407" i="1"/>
  <c r="AZ1407" i="1"/>
  <c r="BB1407" i="1"/>
  <c r="BD1407" i="1"/>
  <c r="BG1407" i="1"/>
  <c r="BH1407" i="1"/>
  <c r="BJ1407" i="1"/>
  <c r="J1408" i="1"/>
  <c r="K1408" i="1"/>
  <c r="L1408" i="1"/>
  <c r="M1408" i="1"/>
  <c r="N1408" i="1"/>
  <c r="O1408" i="1"/>
  <c r="P1408" i="1"/>
  <c r="Q1408" i="1"/>
  <c r="V1408" i="1"/>
  <c r="W1408" i="1"/>
  <c r="AE1408" i="1"/>
  <c r="AF1408" i="1"/>
  <c r="AL1408" i="1"/>
  <c r="AM1408" i="1"/>
  <c r="AO1408" i="1" s="1"/>
  <c r="AS1408" i="1"/>
  <c r="AT1408" i="1"/>
  <c r="AZ1408" i="1"/>
  <c r="BB1408" i="1"/>
  <c r="BD1408" i="1"/>
  <c r="BG1408" i="1"/>
  <c r="BH1408" i="1"/>
  <c r="BJ1408" i="1"/>
  <c r="J1409" i="1"/>
  <c r="K1409" i="1"/>
  <c r="L1409" i="1"/>
  <c r="M1409" i="1"/>
  <c r="N1409" i="1"/>
  <c r="O1409" i="1"/>
  <c r="P1409" i="1"/>
  <c r="Q1409" i="1"/>
  <c r="V1409" i="1"/>
  <c r="W1409" i="1"/>
  <c r="AE1409" i="1"/>
  <c r="AF1409" i="1"/>
  <c r="AL1409" i="1"/>
  <c r="AM1409" i="1"/>
  <c r="AS1409" i="1"/>
  <c r="AT1409" i="1"/>
  <c r="AV1409" i="1" s="1"/>
  <c r="AZ1409" i="1"/>
  <c r="BB1409" i="1"/>
  <c r="BD1409" i="1"/>
  <c r="BG1409" i="1"/>
  <c r="BH1409" i="1"/>
  <c r="BJ1409" i="1"/>
  <c r="J1410" i="1"/>
  <c r="K1410" i="1"/>
  <c r="L1410" i="1"/>
  <c r="M1410" i="1"/>
  <c r="N1410" i="1"/>
  <c r="O1410" i="1"/>
  <c r="P1410" i="1"/>
  <c r="Q1410" i="1"/>
  <c r="V1410" i="1"/>
  <c r="W1410" i="1"/>
  <c r="AE1410" i="1"/>
  <c r="AF1410" i="1"/>
  <c r="AL1410" i="1"/>
  <c r="AM1410" i="1"/>
  <c r="AS1410" i="1"/>
  <c r="AT1410" i="1"/>
  <c r="AZ1410" i="1"/>
  <c r="BB1410" i="1"/>
  <c r="BD1410" i="1"/>
  <c r="BG1410" i="1"/>
  <c r="BH1410" i="1"/>
  <c r="BJ1410" i="1"/>
  <c r="J1411" i="1"/>
  <c r="K1411" i="1"/>
  <c r="L1411" i="1"/>
  <c r="M1411" i="1"/>
  <c r="N1411" i="1"/>
  <c r="O1411" i="1"/>
  <c r="P1411" i="1"/>
  <c r="Q1411" i="1"/>
  <c r="V1411" i="1"/>
  <c r="W1411" i="1"/>
  <c r="AE1411" i="1"/>
  <c r="AF1411" i="1"/>
  <c r="AL1411" i="1"/>
  <c r="AM1411" i="1"/>
  <c r="AS1411" i="1"/>
  <c r="AT1411" i="1"/>
  <c r="AZ1411" i="1"/>
  <c r="BB1411" i="1"/>
  <c r="BD1411" i="1"/>
  <c r="BG1411" i="1"/>
  <c r="BH1411" i="1"/>
  <c r="BJ1411" i="1"/>
  <c r="J1412" i="1"/>
  <c r="K1412" i="1"/>
  <c r="L1412" i="1"/>
  <c r="M1412" i="1"/>
  <c r="N1412" i="1"/>
  <c r="O1412" i="1"/>
  <c r="P1412" i="1"/>
  <c r="Q1412" i="1"/>
  <c r="V1412" i="1"/>
  <c r="W1412" i="1"/>
  <c r="AE1412" i="1"/>
  <c r="AF1412" i="1"/>
  <c r="AL1412" i="1"/>
  <c r="AM1412" i="1"/>
  <c r="AS1412" i="1"/>
  <c r="AT1412" i="1"/>
  <c r="AZ1412" i="1"/>
  <c r="BB1412" i="1"/>
  <c r="BD1412" i="1"/>
  <c r="BG1412" i="1"/>
  <c r="BH1412" i="1"/>
  <c r="BJ1412" i="1"/>
  <c r="J1413" i="1"/>
  <c r="K1413" i="1"/>
  <c r="L1413" i="1"/>
  <c r="M1413" i="1"/>
  <c r="N1413" i="1"/>
  <c r="O1413" i="1"/>
  <c r="P1413" i="1"/>
  <c r="Q1413" i="1"/>
  <c r="V1413" i="1"/>
  <c r="W1413" i="1"/>
  <c r="AE1413" i="1"/>
  <c r="AF1413" i="1"/>
  <c r="AL1413" i="1"/>
  <c r="AM1413" i="1"/>
  <c r="AS1413" i="1"/>
  <c r="AT1413" i="1"/>
  <c r="AZ1413" i="1"/>
  <c r="BB1413" i="1"/>
  <c r="BD1413" i="1"/>
  <c r="BG1413" i="1"/>
  <c r="BH1413" i="1"/>
  <c r="BJ1413" i="1"/>
  <c r="J1414" i="1"/>
  <c r="K1414" i="1"/>
  <c r="L1414" i="1"/>
  <c r="M1414" i="1"/>
  <c r="N1414" i="1"/>
  <c r="O1414" i="1"/>
  <c r="P1414" i="1"/>
  <c r="Q1414" i="1"/>
  <c r="V1414" i="1"/>
  <c r="W1414" i="1"/>
  <c r="AE1414" i="1"/>
  <c r="AF1414" i="1"/>
  <c r="AL1414" i="1"/>
  <c r="AM1414" i="1"/>
  <c r="AS1414" i="1"/>
  <c r="AT1414" i="1"/>
  <c r="AZ1414" i="1"/>
  <c r="BB1414" i="1"/>
  <c r="BD1414" i="1"/>
  <c r="BG1414" i="1"/>
  <c r="BH1414" i="1"/>
  <c r="BJ1414" i="1"/>
  <c r="J1415" i="1"/>
  <c r="K1415" i="1"/>
  <c r="L1415" i="1"/>
  <c r="M1415" i="1"/>
  <c r="N1415" i="1"/>
  <c r="O1415" i="1"/>
  <c r="P1415" i="1"/>
  <c r="Q1415" i="1"/>
  <c r="V1415" i="1"/>
  <c r="W1415" i="1"/>
  <c r="AE1415" i="1"/>
  <c r="AF1415" i="1"/>
  <c r="AL1415" i="1"/>
  <c r="AM1415" i="1"/>
  <c r="AS1415" i="1"/>
  <c r="AT1415" i="1"/>
  <c r="AZ1415" i="1"/>
  <c r="BB1415" i="1"/>
  <c r="BD1415" i="1"/>
  <c r="BG1415" i="1"/>
  <c r="BH1415" i="1"/>
  <c r="BJ1415" i="1"/>
  <c r="J1416" i="1"/>
  <c r="K1416" i="1"/>
  <c r="L1416" i="1"/>
  <c r="M1416" i="1"/>
  <c r="N1416" i="1"/>
  <c r="O1416" i="1"/>
  <c r="P1416" i="1"/>
  <c r="Q1416" i="1"/>
  <c r="V1416" i="1"/>
  <c r="W1416" i="1"/>
  <c r="AE1416" i="1"/>
  <c r="AF1416" i="1"/>
  <c r="AL1416" i="1"/>
  <c r="AM1416" i="1"/>
  <c r="AS1416" i="1"/>
  <c r="AT1416" i="1"/>
  <c r="AZ1416" i="1"/>
  <c r="BB1416" i="1"/>
  <c r="BD1416" i="1"/>
  <c r="BG1416" i="1"/>
  <c r="BH1416" i="1"/>
  <c r="BJ1416" i="1"/>
  <c r="J1417" i="1"/>
  <c r="K1417" i="1"/>
  <c r="L1417" i="1"/>
  <c r="M1417" i="1"/>
  <c r="N1417" i="1"/>
  <c r="O1417" i="1"/>
  <c r="P1417" i="1"/>
  <c r="Q1417" i="1"/>
  <c r="V1417" i="1"/>
  <c r="W1417" i="1"/>
  <c r="AE1417" i="1"/>
  <c r="AF1417" i="1"/>
  <c r="AL1417" i="1"/>
  <c r="AM1417" i="1"/>
  <c r="AS1417" i="1"/>
  <c r="AT1417" i="1"/>
  <c r="AZ1417" i="1"/>
  <c r="BB1417" i="1"/>
  <c r="BD1417" i="1"/>
  <c r="BG1417" i="1"/>
  <c r="BH1417" i="1"/>
  <c r="BJ1417" i="1"/>
  <c r="J1418" i="1"/>
  <c r="K1418" i="1"/>
  <c r="L1418" i="1"/>
  <c r="M1418" i="1"/>
  <c r="N1418" i="1"/>
  <c r="O1418" i="1"/>
  <c r="P1418" i="1"/>
  <c r="Q1418" i="1"/>
  <c r="V1418" i="1"/>
  <c r="W1418" i="1"/>
  <c r="AE1418" i="1"/>
  <c r="AF1418" i="1"/>
  <c r="AL1418" i="1"/>
  <c r="AM1418" i="1"/>
  <c r="AS1418" i="1"/>
  <c r="AT1418" i="1"/>
  <c r="AZ1418" i="1"/>
  <c r="BB1418" i="1"/>
  <c r="BD1418" i="1"/>
  <c r="BG1418" i="1"/>
  <c r="BH1418" i="1"/>
  <c r="BJ1418" i="1"/>
  <c r="J1419" i="1"/>
  <c r="K1419" i="1"/>
  <c r="L1419" i="1"/>
  <c r="M1419" i="1"/>
  <c r="N1419" i="1"/>
  <c r="O1419" i="1"/>
  <c r="P1419" i="1"/>
  <c r="Q1419" i="1"/>
  <c r="V1419" i="1"/>
  <c r="W1419" i="1"/>
  <c r="AE1419" i="1"/>
  <c r="AF1419" i="1"/>
  <c r="AL1419" i="1"/>
  <c r="AM1419" i="1"/>
  <c r="AQ1419" i="1" s="1"/>
  <c r="AS1419" i="1"/>
  <c r="AT1419" i="1"/>
  <c r="AZ1419" i="1"/>
  <c r="BB1419" i="1"/>
  <c r="BD1419" i="1"/>
  <c r="BG1419" i="1"/>
  <c r="BH1419" i="1"/>
  <c r="BJ1419" i="1"/>
  <c r="J1420" i="1"/>
  <c r="K1420" i="1"/>
  <c r="L1420" i="1"/>
  <c r="M1420" i="1"/>
  <c r="N1420" i="1"/>
  <c r="O1420" i="1"/>
  <c r="P1420" i="1"/>
  <c r="Q1420" i="1"/>
  <c r="V1420" i="1"/>
  <c r="W1420" i="1"/>
  <c r="AE1420" i="1"/>
  <c r="AF1420" i="1"/>
  <c r="AL1420" i="1"/>
  <c r="AM1420" i="1"/>
  <c r="AS1420" i="1"/>
  <c r="AT1420" i="1"/>
  <c r="AZ1420" i="1"/>
  <c r="BB1420" i="1"/>
  <c r="BD1420" i="1"/>
  <c r="BG1420" i="1"/>
  <c r="BH1420" i="1"/>
  <c r="BJ1420" i="1"/>
  <c r="J1421" i="1"/>
  <c r="K1421" i="1"/>
  <c r="L1421" i="1"/>
  <c r="M1421" i="1"/>
  <c r="N1421" i="1"/>
  <c r="O1421" i="1"/>
  <c r="P1421" i="1"/>
  <c r="Q1421" i="1"/>
  <c r="V1421" i="1"/>
  <c r="W1421" i="1"/>
  <c r="AE1421" i="1"/>
  <c r="AF1421" i="1"/>
  <c r="AL1421" i="1"/>
  <c r="AM1421" i="1"/>
  <c r="AS1421" i="1"/>
  <c r="AT1421" i="1"/>
  <c r="AZ1421" i="1"/>
  <c r="BB1421" i="1"/>
  <c r="BC1421" i="1" s="1"/>
  <c r="BD1421" i="1"/>
  <c r="BG1421" i="1"/>
  <c r="BH1421" i="1"/>
  <c r="BJ1421" i="1"/>
  <c r="J1422" i="1"/>
  <c r="K1422" i="1"/>
  <c r="L1422" i="1"/>
  <c r="M1422" i="1"/>
  <c r="N1422" i="1"/>
  <c r="O1422" i="1"/>
  <c r="P1422" i="1"/>
  <c r="Q1422" i="1"/>
  <c r="V1422" i="1"/>
  <c r="W1422" i="1"/>
  <c r="AE1422" i="1"/>
  <c r="AF1422" i="1"/>
  <c r="AL1422" i="1"/>
  <c r="AM1422" i="1"/>
  <c r="AS1422" i="1"/>
  <c r="AT1422" i="1"/>
  <c r="AZ1422" i="1"/>
  <c r="BB1422" i="1"/>
  <c r="BD1422" i="1"/>
  <c r="BG1422" i="1"/>
  <c r="BH1422" i="1"/>
  <c r="BJ1422" i="1"/>
  <c r="J1423" i="1"/>
  <c r="K1423" i="1"/>
  <c r="L1423" i="1"/>
  <c r="M1423" i="1"/>
  <c r="N1423" i="1"/>
  <c r="O1423" i="1"/>
  <c r="P1423" i="1"/>
  <c r="Q1423" i="1"/>
  <c r="V1423" i="1"/>
  <c r="W1423" i="1"/>
  <c r="AE1423" i="1"/>
  <c r="AF1423" i="1"/>
  <c r="AL1423" i="1"/>
  <c r="AM1423" i="1"/>
  <c r="AO1423" i="1" s="1"/>
  <c r="AS1423" i="1"/>
  <c r="AT1423" i="1"/>
  <c r="AZ1423" i="1"/>
  <c r="BB1423" i="1"/>
  <c r="BC1423" i="1" s="1"/>
  <c r="BD1423" i="1"/>
  <c r="BG1423" i="1"/>
  <c r="BH1423" i="1"/>
  <c r="BJ1423" i="1"/>
  <c r="J1424" i="1"/>
  <c r="K1424" i="1"/>
  <c r="L1424" i="1"/>
  <c r="M1424" i="1"/>
  <c r="N1424" i="1"/>
  <c r="O1424" i="1"/>
  <c r="P1424" i="1"/>
  <c r="Q1424" i="1"/>
  <c r="V1424" i="1"/>
  <c r="W1424" i="1"/>
  <c r="AE1424" i="1"/>
  <c r="AF1424" i="1"/>
  <c r="AL1424" i="1"/>
  <c r="AM1424" i="1"/>
  <c r="AS1424" i="1"/>
  <c r="AT1424" i="1"/>
  <c r="AZ1424" i="1"/>
  <c r="BB1424" i="1"/>
  <c r="BD1424" i="1"/>
  <c r="BG1424" i="1"/>
  <c r="BH1424" i="1"/>
  <c r="BJ1424" i="1"/>
  <c r="J1425" i="1"/>
  <c r="K1425" i="1"/>
  <c r="L1425" i="1"/>
  <c r="M1425" i="1"/>
  <c r="N1425" i="1"/>
  <c r="O1425" i="1"/>
  <c r="P1425" i="1"/>
  <c r="Q1425" i="1"/>
  <c r="V1425" i="1"/>
  <c r="W1425" i="1"/>
  <c r="AE1425" i="1"/>
  <c r="AF1425" i="1"/>
  <c r="AL1425" i="1"/>
  <c r="AM1425" i="1"/>
  <c r="AS1425" i="1"/>
  <c r="AT1425" i="1"/>
  <c r="AZ1425" i="1"/>
  <c r="BB1425" i="1"/>
  <c r="BD1425" i="1"/>
  <c r="BG1425" i="1"/>
  <c r="BH1425" i="1"/>
  <c r="BJ1425" i="1"/>
  <c r="J1426" i="1"/>
  <c r="K1426" i="1"/>
  <c r="L1426" i="1"/>
  <c r="M1426" i="1"/>
  <c r="N1426" i="1"/>
  <c r="O1426" i="1"/>
  <c r="P1426" i="1"/>
  <c r="Q1426" i="1"/>
  <c r="V1426" i="1"/>
  <c r="W1426" i="1"/>
  <c r="AE1426" i="1"/>
  <c r="AF1426" i="1"/>
  <c r="AL1426" i="1"/>
  <c r="AM1426" i="1"/>
  <c r="AS1426" i="1"/>
  <c r="AT1426" i="1"/>
  <c r="AZ1426" i="1"/>
  <c r="BB1426" i="1"/>
  <c r="BD1426" i="1"/>
  <c r="BG1426" i="1"/>
  <c r="BH1426" i="1"/>
  <c r="BJ1426" i="1"/>
  <c r="J1427" i="1"/>
  <c r="K1427" i="1"/>
  <c r="L1427" i="1"/>
  <c r="M1427" i="1"/>
  <c r="N1427" i="1"/>
  <c r="O1427" i="1"/>
  <c r="P1427" i="1"/>
  <c r="Q1427" i="1"/>
  <c r="V1427" i="1"/>
  <c r="W1427" i="1"/>
  <c r="AE1427" i="1"/>
  <c r="AF1427" i="1"/>
  <c r="AL1427" i="1"/>
  <c r="AM1427" i="1"/>
  <c r="AS1427" i="1"/>
  <c r="AT1427" i="1"/>
  <c r="AZ1427" i="1"/>
  <c r="BB1427" i="1"/>
  <c r="BD1427" i="1"/>
  <c r="BG1427" i="1"/>
  <c r="BH1427" i="1"/>
  <c r="BJ1427" i="1"/>
  <c r="J1428" i="1"/>
  <c r="K1428" i="1"/>
  <c r="L1428" i="1"/>
  <c r="M1428" i="1"/>
  <c r="N1428" i="1"/>
  <c r="O1428" i="1"/>
  <c r="P1428" i="1"/>
  <c r="Q1428" i="1"/>
  <c r="V1428" i="1"/>
  <c r="W1428" i="1"/>
  <c r="AE1428" i="1"/>
  <c r="AF1428" i="1"/>
  <c r="AL1428" i="1"/>
  <c r="AM1428" i="1"/>
  <c r="AS1428" i="1"/>
  <c r="AT1428" i="1"/>
  <c r="AZ1428" i="1"/>
  <c r="BB1428" i="1"/>
  <c r="BD1428" i="1"/>
  <c r="BG1428" i="1"/>
  <c r="BH1428" i="1"/>
  <c r="BJ1428" i="1"/>
  <c r="J1429" i="1"/>
  <c r="K1429" i="1"/>
  <c r="L1429" i="1"/>
  <c r="M1429" i="1"/>
  <c r="N1429" i="1"/>
  <c r="O1429" i="1"/>
  <c r="P1429" i="1"/>
  <c r="Q1429" i="1"/>
  <c r="V1429" i="1"/>
  <c r="W1429" i="1"/>
  <c r="AE1429" i="1"/>
  <c r="AF1429" i="1"/>
  <c r="AL1429" i="1"/>
  <c r="AM1429" i="1"/>
  <c r="AQ1429" i="1" s="1"/>
  <c r="AS1429" i="1"/>
  <c r="AT1429" i="1"/>
  <c r="AZ1429" i="1"/>
  <c r="BB1429" i="1"/>
  <c r="BD1429" i="1"/>
  <c r="BG1429" i="1"/>
  <c r="BH1429" i="1"/>
  <c r="BJ1429" i="1"/>
  <c r="J1430" i="1"/>
  <c r="K1430" i="1"/>
  <c r="L1430" i="1"/>
  <c r="M1430" i="1"/>
  <c r="N1430" i="1"/>
  <c r="O1430" i="1"/>
  <c r="P1430" i="1"/>
  <c r="Q1430" i="1"/>
  <c r="V1430" i="1"/>
  <c r="W1430" i="1"/>
  <c r="AE1430" i="1"/>
  <c r="AF1430" i="1"/>
  <c r="AL1430" i="1"/>
  <c r="AM1430" i="1"/>
  <c r="AS1430" i="1"/>
  <c r="AT1430" i="1"/>
  <c r="AZ1430" i="1"/>
  <c r="BB1430" i="1"/>
  <c r="BD1430" i="1"/>
  <c r="BG1430" i="1"/>
  <c r="BH1430" i="1"/>
  <c r="BJ1430" i="1"/>
  <c r="J1431" i="1"/>
  <c r="K1431" i="1"/>
  <c r="L1431" i="1"/>
  <c r="M1431" i="1"/>
  <c r="N1431" i="1"/>
  <c r="O1431" i="1"/>
  <c r="P1431" i="1"/>
  <c r="Q1431" i="1"/>
  <c r="V1431" i="1"/>
  <c r="W1431" i="1"/>
  <c r="AE1431" i="1"/>
  <c r="AF1431" i="1"/>
  <c r="AL1431" i="1"/>
  <c r="AM1431" i="1"/>
  <c r="AS1431" i="1"/>
  <c r="AT1431" i="1"/>
  <c r="AZ1431" i="1"/>
  <c r="BB1431" i="1"/>
  <c r="BD1431" i="1"/>
  <c r="BG1431" i="1"/>
  <c r="BH1431" i="1"/>
  <c r="BJ1431" i="1"/>
  <c r="J1432" i="1"/>
  <c r="K1432" i="1"/>
  <c r="L1432" i="1"/>
  <c r="M1432" i="1"/>
  <c r="N1432" i="1"/>
  <c r="O1432" i="1"/>
  <c r="P1432" i="1"/>
  <c r="Q1432" i="1"/>
  <c r="V1432" i="1"/>
  <c r="W1432" i="1"/>
  <c r="AE1432" i="1"/>
  <c r="AF1432" i="1"/>
  <c r="AL1432" i="1"/>
  <c r="AM1432" i="1"/>
  <c r="AS1432" i="1"/>
  <c r="AT1432" i="1"/>
  <c r="AZ1432" i="1"/>
  <c r="BB1432" i="1"/>
  <c r="BD1432" i="1"/>
  <c r="BG1432" i="1"/>
  <c r="BH1432" i="1"/>
  <c r="BJ1432" i="1"/>
  <c r="J1433" i="1"/>
  <c r="K1433" i="1"/>
  <c r="L1433" i="1"/>
  <c r="M1433" i="1"/>
  <c r="N1433" i="1"/>
  <c r="O1433" i="1"/>
  <c r="P1433" i="1"/>
  <c r="Q1433" i="1"/>
  <c r="V1433" i="1"/>
  <c r="W1433" i="1"/>
  <c r="AE1433" i="1"/>
  <c r="AF1433" i="1"/>
  <c r="AJ1433" i="1" s="1"/>
  <c r="AL1433" i="1"/>
  <c r="AM1433" i="1"/>
  <c r="AS1433" i="1"/>
  <c r="AT1433" i="1"/>
  <c r="AX1433" i="1" s="1"/>
  <c r="AZ1433" i="1"/>
  <c r="BB1433" i="1"/>
  <c r="BD1433" i="1"/>
  <c r="BG1433" i="1"/>
  <c r="BH1433" i="1"/>
  <c r="BJ1433" i="1"/>
  <c r="J1434" i="1"/>
  <c r="K1434" i="1"/>
  <c r="L1434" i="1"/>
  <c r="M1434" i="1"/>
  <c r="N1434" i="1"/>
  <c r="O1434" i="1"/>
  <c r="P1434" i="1"/>
  <c r="Q1434" i="1"/>
  <c r="V1434" i="1"/>
  <c r="W1434" i="1"/>
  <c r="AE1434" i="1"/>
  <c r="AF1434" i="1"/>
  <c r="AL1434" i="1"/>
  <c r="AM1434" i="1"/>
  <c r="AS1434" i="1"/>
  <c r="AT1434" i="1"/>
  <c r="AZ1434" i="1"/>
  <c r="BB1434" i="1"/>
  <c r="BD1434" i="1"/>
  <c r="BG1434" i="1"/>
  <c r="BH1434" i="1"/>
  <c r="BJ1434" i="1"/>
  <c r="J1435" i="1"/>
  <c r="K1435" i="1"/>
  <c r="L1435" i="1"/>
  <c r="M1435" i="1"/>
  <c r="N1435" i="1"/>
  <c r="O1435" i="1"/>
  <c r="P1435" i="1"/>
  <c r="Q1435" i="1"/>
  <c r="V1435" i="1"/>
  <c r="W1435" i="1"/>
  <c r="AE1435" i="1"/>
  <c r="AF1435" i="1"/>
  <c r="AL1435" i="1"/>
  <c r="AM1435" i="1"/>
  <c r="AS1435" i="1"/>
  <c r="AT1435" i="1"/>
  <c r="AZ1435" i="1"/>
  <c r="BB1435" i="1"/>
  <c r="BD1435" i="1"/>
  <c r="BG1435" i="1"/>
  <c r="BH1435" i="1"/>
  <c r="BJ1435" i="1"/>
  <c r="J1436" i="1"/>
  <c r="K1436" i="1"/>
  <c r="L1436" i="1"/>
  <c r="M1436" i="1"/>
  <c r="N1436" i="1"/>
  <c r="O1436" i="1"/>
  <c r="P1436" i="1"/>
  <c r="Q1436" i="1"/>
  <c r="V1436" i="1"/>
  <c r="W1436" i="1"/>
  <c r="AE1436" i="1"/>
  <c r="AF1436" i="1"/>
  <c r="AL1436" i="1"/>
  <c r="AM1436" i="1"/>
  <c r="AS1436" i="1"/>
  <c r="AT1436" i="1"/>
  <c r="AZ1436" i="1"/>
  <c r="BB1436" i="1"/>
  <c r="BD1436" i="1"/>
  <c r="BG1436" i="1"/>
  <c r="BH1436" i="1"/>
  <c r="BJ1436" i="1"/>
  <c r="J1437" i="1"/>
  <c r="K1437" i="1"/>
  <c r="L1437" i="1"/>
  <c r="M1437" i="1"/>
  <c r="N1437" i="1"/>
  <c r="O1437" i="1"/>
  <c r="P1437" i="1"/>
  <c r="Q1437" i="1"/>
  <c r="V1437" i="1"/>
  <c r="W1437" i="1"/>
  <c r="AE1437" i="1"/>
  <c r="AF1437" i="1"/>
  <c r="AL1437" i="1"/>
  <c r="AM1437" i="1"/>
  <c r="AS1437" i="1"/>
  <c r="AT1437" i="1"/>
  <c r="AZ1437" i="1"/>
  <c r="BB1437" i="1"/>
  <c r="BD1437" i="1"/>
  <c r="BG1437" i="1"/>
  <c r="BH1437" i="1"/>
  <c r="BJ1437" i="1"/>
  <c r="J1438" i="1"/>
  <c r="K1438" i="1"/>
  <c r="L1438" i="1"/>
  <c r="M1438" i="1"/>
  <c r="N1438" i="1"/>
  <c r="O1438" i="1"/>
  <c r="P1438" i="1"/>
  <c r="Q1438" i="1"/>
  <c r="V1438" i="1"/>
  <c r="W1438" i="1"/>
  <c r="AE1438" i="1"/>
  <c r="AF1438" i="1"/>
  <c r="AL1438" i="1"/>
  <c r="AM1438" i="1"/>
  <c r="AS1438" i="1"/>
  <c r="AT1438" i="1"/>
  <c r="AZ1438" i="1"/>
  <c r="BB1438" i="1"/>
  <c r="BD1438" i="1"/>
  <c r="BG1438" i="1"/>
  <c r="BH1438" i="1"/>
  <c r="BJ1438" i="1"/>
  <c r="J1439" i="1"/>
  <c r="K1439" i="1"/>
  <c r="L1439" i="1"/>
  <c r="M1439" i="1"/>
  <c r="N1439" i="1"/>
  <c r="O1439" i="1"/>
  <c r="P1439" i="1"/>
  <c r="Q1439" i="1"/>
  <c r="V1439" i="1"/>
  <c r="W1439" i="1"/>
  <c r="AE1439" i="1"/>
  <c r="AF1439" i="1"/>
  <c r="AL1439" i="1"/>
  <c r="AM1439" i="1"/>
  <c r="AS1439" i="1"/>
  <c r="AT1439" i="1"/>
  <c r="AZ1439" i="1"/>
  <c r="BB1439" i="1"/>
  <c r="BD1439" i="1"/>
  <c r="BG1439" i="1"/>
  <c r="BH1439" i="1"/>
  <c r="BJ1439" i="1"/>
  <c r="J1440" i="1"/>
  <c r="K1440" i="1"/>
  <c r="L1440" i="1"/>
  <c r="M1440" i="1"/>
  <c r="N1440" i="1"/>
  <c r="O1440" i="1"/>
  <c r="P1440" i="1"/>
  <c r="Q1440" i="1"/>
  <c r="V1440" i="1"/>
  <c r="W1440" i="1"/>
  <c r="AE1440" i="1"/>
  <c r="AF1440" i="1"/>
  <c r="AL1440" i="1"/>
  <c r="AM1440" i="1"/>
  <c r="AS1440" i="1"/>
  <c r="AT1440" i="1"/>
  <c r="AZ1440" i="1"/>
  <c r="BB1440" i="1"/>
  <c r="BD1440" i="1"/>
  <c r="BG1440" i="1"/>
  <c r="BH1440" i="1"/>
  <c r="BJ1440" i="1"/>
  <c r="J1441" i="1"/>
  <c r="K1441" i="1"/>
  <c r="L1441" i="1"/>
  <c r="M1441" i="1"/>
  <c r="N1441" i="1"/>
  <c r="O1441" i="1"/>
  <c r="P1441" i="1"/>
  <c r="Q1441" i="1"/>
  <c r="V1441" i="1"/>
  <c r="W1441" i="1"/>
  <c r="AE1441" i="1"/>
  <c r="AF1441" i="1"/>
  <c r="AL1441" i="1"/>
  <c r="AM1441" i="1"/>
  <c r="AS1441" i="1"/>
  <c r="AT1441" i="1"/>
  <c r="AZ1441" i="1"/>
  <c r="BB1441" i="1"/>
  <c r="BD1441" i="1"/>
  <c r="BG1441" i="1"/>
  <c r="BH1441" i="1"/>
  <c r="BJ1441" i="1"/>
  <c r="J1442" i="1"/>
  <c r="K1442" i="1"/>
  <c r="L1442" i="1"/>
  <c r="M1442" i="1"/>
  <c r="N1442" i="1"/>
  <c r="O1442" i="1"/>
  <c r="P1442" i="1"/>
  <c r="Q1442" i="1"/>
  <c r="V1442" i="1"/>
  <c r="W1442" i="1"/>
  <c r="AE1442" i="1"/>
  <c r="AF1442" i="1"/>
  <c r="AL1442" i="1"/>
  <c r="AM1442" i="1"/>
  <c r="AS1442" i="1"/>
  <c r="AT1442" i="1"/>
  <c r="AZ1442" i="1"/>
  <c r="BB1442" i="1"/>
  <c r="BD1442" i="1"/>
  <c r="BG1442" i="1"/>
  <c r="BH1442" i="1"/>
  <c r="BJ1442" i="1"/>
  <c r="J1443" i="1"/>
  <c r="K1443" i="1"/>
  <c r="L1443" i="1"/>
  <c r="M1443" i="1"/>
  <c r="N1443" i="1"/>
  <c r="O1443" i="1"/>
  <c r="P1443" i="1"/>
  <c r="Q1443" i="1"/>
  <c r="V1443" i="1"/>
  <c r="W1443" i="1"/>
  <c r="AE1443" i="1"/>
  <c r="AF1443" i="1"/>
  <c r="AL1443" i="1"/>
  <c r="AM1443" i="1"/>
  <c r="AS1443" i="1"/>
  <c r="AT1443" i="1"/>
  <c r="AZ1443" i="1"/>
  <c r="BB1443" i="1"/>
  <c r="BD1443" i="1"/>
  <c r="BG1443" i="1"/>
  <c r="BH1443" i="1"/>
  <c r="BJ1443" i="1"/>
  <c r="J1444" i="1"/>
  <c r="K1444" i="1"/>
  <c r="L1444" i="1"/>
  <c r="M1444" i="1"/>
  <c r="N1444" i="1"/>
  <c r="O1444" i="1"/>
  <c r="P1444" i="1"/>
  <c r="Q1444" i="1"/>
  <c r="V1444" i="1"/>
  <c r="W1444" i="1"/>
  <c r="AE1444" i="1"/>
  <c r="AF1444" i="1"/>
  <c r="AL1444" i="1"/>
  <c r="AM1444" i="1"/>
  <c r="AS1444" i="1"/>
  <c r="AT1444" i="1"/>
  <c r="AZ1444" i="1"/>
  <c r="BB1444" i="1"/>
  <c r="BD1444" i="1"/>
  <c r="BG1444" i="1"/>
  <c r="BH1444" i="1"/>
  <c r="BJ1444" i="1"/>
  <c r="J1445" i="1"/>
  <c r="K1445" i="1"/>
  <c r="L1445" i="1"/>
  <c r="M1445" i="1"/>
  <c r="N1445" i="1"/>
  <c r="O1445" i="1"/>
  <c r="P1445" i="1"/>
  <c r="Q1445" i="1"/>
  <c r="V1445" i="1"/>
  <c r="W1445" i="1"/>
  <c r="AE1445" i="1"/>
  <c r="AF1445" i="1"/>
  <c r="AL1445" i="1"/>
  <c r="AM1445" i="1"/>
  <c r="AS1445" i="1"/>
  <c r="AT1445" i="1"/>
  <c r="AX1445" i="1" s="1"/>
  <c r="AZ1445" i="1"/>
  <c r="BB1445" i="1"/>
  <c r="BD1445" i="1"/>
  <c r="BG1445" i="1"/>
  <c r="BH1445" i="1"/>
  <c r="BJ1445" i="1"/>
  <c r="J1446" i="1"/>
  <c r="K1446" i="1"/>
  <c r="L1446" i="1"/>
  <c r="M1446" i="1"/>
  <c r="N1446" i="1"/>
  <c r="O1446" i="1"/>
  <c r="P1446" i="1"/>
  <c r="Q1446" i="1"/>
  <c r="V1446" i="1"/>
  <c r="W1446" i="1"/>
  <c r="AE1446" i="1"/>
  <c r="AF1446" i="1"/>
  <c r="AL1446" i="1"/>
  <c r="AM1446" i="1"/>
  <c r="AS1446" i="1"/>
  <c r="AT1446" i="1"/>
  <c r="AZ1446" i="1"/>
  <c r="BB1446" i="1"/>
  <c r="BD1446" i="1"/>
  <c r="BG1446" i="1"/>
  <c r="BH1446" i="1"/>
  <c r="BJ1446" i="1"/>
  <c r="J1447" i="1"/>
  <c r="K1447" i="1"/>
  <c r="L1447" i="1"/>
  <c r="M1447" i="1"/>
  <c r="N1447" i="1"/>
  <c r="O1447" i="1"/>
  <c r="P1447" i="1"/>
  <c r="Q1447" i="1"/>
  <c r="V1447" i="1"/>
  <c r="W1447" i="1"/>
  <c r="AE1447" i="1"/>
  <c r="AF1447" i="1"/>
  <c r="AL1447" i="1"/>
  <c r="AM1447" i="1"/>
  <c r="AS1447" i="1"/>
  <c r="AT1447" i="1"/>
  <c r="AZ1447" i="1"/>
  <c r="BB1447" i="1"/>
  <c r="BD1447" i="1"/>
  <c r="BG1447" i="1"/>
  <c r="BH1447" i="1"/>
  <c r="BJ1447" i="1"/>
  <c r="J1448" i="1"/>
  <c r="K1448" i="1"/>
  <c r="L1448" i="1"/>
  <c r="M1448" i="1"/>
  <c r="N1448" i="1"/>
  <c r="O1448" i="1"/>
  <c r="P1448" i="1"/>
  <c r="Q1448" i="1"/>
  <c r="V1448" i="1"/>
  <c r="W1448" i="1"/>
  <c r="AE1448" i="1"/>
  <c r="AF1448" i="1"/>
  <c r="AL1448" i="1"/>
  <c r="AM1448" i="1"/>
  <c r="AS1448" i="1"/>
  <c r="AT1448" i="1"/>
  <c r="AZ1448" i="1"/>
  <c r="BB1448" i="1"/>
  <c r="BD1448" i="1"/>
  <c r="BG1448" i="1"/>
  <c r="BH1448" i="1"/>
  <c r="BJ1448" i="1"/>
  <c r="J1449" i="1"/>
  <c r="K1449" i="1"/>
  <c r="L1449" i="1"/>
  <c r="M1449" i="1"/>
  <c r="N1449" i="1"/>
  <c r="O1449" i="1"/>
  <c r="P1449" i="1"/>
  <c r="Q1449" i="1"/>
  <c r="V1449" i="1"/>
  <c r="W1449" i="1"/>
  <c r="AE1449" i="1"/>
  <c r="AF1449" i="1"/>
  <c r="AL1449" i="1"/>
  <c r="AM1449" i="1"/>
  <c r="AS1449" i="1"/>
  <c r="AT1449" i="1"/>
  <c r="AZ1449" i="1"/>
  <c r="BB1449" i="1"/>
  <c r="BC1449" i="1" s="1"/>
  <c r="BD1449" i="1"/>
  <c r="BG1449" i="1"/>
  <c r="BH1449" i="1"/>
  <c r="BJ1449" i="1"/>
  <c r="J1450" i="1"/>
  <c r="K1450" i="1"/>
  <c r="L1450" i="1"/>
  <c r="M1450" i="1"/>
  <c r="N1450" i="1"/>
  <c r="O1450" i="1"/>
  <c r="P1450" i="1"/>
  <c r="Q1450" i="1"/>
  <c r="V1450" i="1"/>
  <c r="W1450" i="1"/>
  <c r="AE1450" i="1"/>
  <c r="AF1450" i="1"/>
  <c r="AL1450" i="1"/>
  <c r="AM1450" i="1"/>
  <c r="AS1450" i="1"/>
  <c r="AT1450" i="1"/>
  <c r="AZ1450" i="1"/>
  <c r="BB1450" i="1"/>
  <c r="BD1450" i="1"/>
  <c r="BG1450" i="1"/>
  <c r="BH1450" i="1"/>
  <c r="BJ1450" i="1"/>
  <c r="J1451" i="1"/>
  <c r="K1451" i="1"/>
  <c r="L1451" i="1"/>
  <c r="M1451" i="1"/>
  <c r="N1451" i="1"/>
  <c r="O1451" i="1"/>
  <c r="P1451" i="1"/>
  <c r="Q1451" i="1"/>
  <c r="V1451" i="1"/>
  <c r="W1451" i="1"/>
  <c r="AE1451" i="1"/>
  <c r="AF1451" i="1"/>
  <c r="AL1451" i="1"/>
  <c r="AM1451" i="1"/>
  <c r="AS1451" i="1"/>
  <c r="AT1451" i="1"/>
  <c r="AY1451" i="1" s="1"/>
  <c r="AZ1451" i="1"/>
  <c r="BB1451" i="1"/>
  <c r="BD1451" i="1"/>
  <c r="BG1451" i="1"/>
  <c r="BH1451" i="1"/>
  <c r="BJ1451" i="1"/>
  <c r="J1452" i="1"/>
  <c r="K1452" i="1"/>
  <c r="L1452" i="1"/>
  <c r="M1452" i="1"/>
  <c r="N1452" i="1"/>
  <c r="O1452" i="1"/>
  <c r="P1452" i="1"/>
  <c r="Q1452" i="1"/>
  <c r="V1452" i="1"/>
  <c r="W1452" i="1"/>
  <c r="AE1452" i="1"/>
  <c r="AF1452" i="1"/>
  <c r="AL1452" i="1"/>
  <c r="AM1452" i="1"/>
  <c r="AS1452" i="1"/>
  <c r="AT1452" i="1"/>
  <c r="AZ1452" i="1"/>
  <c r="BB1452" i="1"/>
  <c r="BD1452" i="1"/>
  <c r="BG1452" i="1"/>
  <c r="BH1452" i="1"/>
  <c r="BJ1452" i="1"/>
  <c r="J1453" i="1"/>
  <c r="K1453" i="1"/>
  <c r="L1453" i="1"/>
  <c r="M1453" i="1"/>
  <c r="N1453" i="1"/>
  <c r="O1453" i="1"/>
  <c r="P1453" i="1"/>
  <c r="Q1453" i="1"/>
  <c r="V1453" i="1"/>
  <c r="W1453" i="1"/>
  <c r="AE1453" i="1"/>
  <c r="AF1453" i="1"/>
  <c r="AL1453" i="1"/>
  <c r="AM1453" i="1"/>
  <c r="AS1453" i="1"/>
  <c r="AT1453" i="1"/>
  <c r="AZ1453" i="1"/>
  <c r="BB1453" i="1"/>
  <c r="BD1453" i="1"/>
  <c r="BG1453" i="1"/>
  <c r="BH1453" i="1"/>
  <c r="BJ1453" i="1"/>
  <c r="J1454" i="1"/>
  <c r="K1454" i="1"/>
  <c r="L1454" i="1"/>
  <c r="M1454" i="1"/>
  <c r="N1454" i="1"/>
  <c r="O1454" i="1"/>
  <c r="P1454" i="1"/>
  <c r="Q1454" i="1"/>
  <c r="V1454" i="1"/>
  <c r="W1454" i="1"/>
  <c r="AE1454" i="1"/>
  <c r="AF1454" i="1"/>
  <c r="AL1454" i="1"/>
  <c r="AM1454" i="1"/>
  <c r="AS1454" i="1"/>
  <c r="AT1454" i="1"/>
  <c r="AZ1454" i="1"/>
  <c r="BB1454" i="1"/>
  <c r="BD1454" i="1"/>
  <c r="BG1454" i="1"/>
  <c r="BH1454" i="1"/>
  <c r="BJ1454" i="1"/>
  <c r="J1455" i="1"/>
  <c r="K1455" i="1"/>
  <c r="L1455" i="1"/>
  <c r="M1455" i="1"/>
  <c r="N1455" i="1"/>
  <c r="O1455" i="1"/>
  <c r="P1455" i="1"/>
  <c r="Q1455" i="1"/>
  <c r="V1455" i="1"/>
  <c r="W1455" i="1"/>
  <c r="AE1455" i="1"/>
  <c r="AF1455" i="1"/>
  <c r="AL1455" i="1"/>
  <c r="AM1455" i="1"/>
  <c r="AS1455" i="1"/>
  <c r="AT1455" i="1"/>
  <c r="AZ1455" i="1"/>
  <c r="BB1455" i="1"/>
  <c r="BD1455" i="1"/>
  <c r="BE1455" i="1" s="1"/>
  <c r="BG1455" i="1"/>
  <c r="BH1455" i="1"/>
  <c r="BJ1455" i="1"/>
  <c r="J1456" i="1"/>
  <c r="K1456" i="1"/>
  <c r="L1456" i="1"/>
  <c r="M1456" i="1"/>
  <c r="N1456" i="1"/>
  <c r="O1456" i="1"/>
  <c r="P1456" i="1"/>
  <c r="Q1456" i="1"/>
  <c r="V1456" i="1"/>
  <c r="W1456" i="1"/>
  <c r="AE1456" i="1"/>
  <c r="AF1456" i="1"/>
  <c r="AL1456" i="1"/>
  <c r="AM1456" i="1"/>
  <c r="AS1456" i="1"/>
  <c r="AT1456" i="1"/>
  <c r="AZ1456" i="1"/>
  <c r="BB1456" i="1"/>
  <c r="BD1456" i="1"/>
  <c r="BG1456" i="1"/>
  <c r="BH1456" i="1"/>
  <c r="BJ1456" i="1"/>
  <c r="J1457" i="1"/>
  <c r="K1457" i="1"/>
  <c r="L1457" i="1"/>
  <c r="M1457" i="1"/>
  <c r="N1457" i="1"/>
  <c r="O1457" i="1"/>
  <c r="P1457" i="1"/>
  <c r="Q1457" i="1"/>
  <c r="V1457" i="1"/>
  <c r="W1457" i="1"/>
  <c r="X1457" i="1" s="1"/>
  <c r="AE1457" i="1"/>
  <c r="AF1457" i="1"/>
  <c r="AL1457" i="1"/>
  <c r="AM1457" i="1"/>
  <c r="AR1457" i="1" s="1"/>
  <c r="AS1457" i="1"/>
  <c r="AT1457" i="1"/>
  <c r="AZ1457" i="1"/>
  <c r="BB1457" i="1"/>
  <c r="BD1457" i="1"/>
  <c r="BG1457" i="1"/>
  <c r="BH1457" i="1"/>
  <c r="BJ1457" i="1"/>
  <c r="J1458" i="1"/>
  <c r="K1458" i="1"/>
  <c r="L1458" i="1"/>
  <c r="M1458" i="1"/>
  <c r="N1458" i="1"/>
  <c r="O1458" i="1"/>
  <c r="P1458" i="1"/>
  <c r="Q1458" i="1"/>
  <c r="V1458" i="1"/>
  <c r="W1458" i="1"/>
  <c r="AE1458" i="1"/>
  <c r="AF1458" i="1"/>
  <c r="AL1458" i="1"/>
  <c r="AM1458" i="1"/>
  <c r="AS1458" i="1"/>
  <c r="AT1458" i="1"/>
  <c r="AZ1458" i="1"/>
  <c r="BB1458" i="1"/>
  <c r="BD1458" i="1"/>
  <c r="BE1458" i="1" s="1"/>
  <c r="BG1458" i="1"/>
  <c r="BH1458" i="1"/>
  <c r="BJ1458" i="1"/>
  <c r="J1459" i="1"/>
  <c r="K1459" i="1"/>
  <c r="L1459" i="1"/>
  <c r="M1459" i="1"/>
  <c r="N1459" i="1"/>
  <c r="O1459" i="1"/>
  <c r="P1459" i="1"/>
  <c r="Q1459" i="1"/>
  <c r="V1459" i="1"/>
  <c r="W1459" i="1"/>
  <c r="AE1459" i="1"/>
  <c r="AF1459" i="1"/>
  <c r="AL1459" i="1"/>
  <c r="AM1459" i="1"/>
  <c r="AS1459" i="1"/>
  <c r="AT1459" i="1"/>
  <c r="AZ1459" i="1"/>
  <c r="BB1459" i="1"/>
  <c r="BD1459" i="1"/>
  <c r="BG1459" i="1"/>
  <c r="BH1459" i="1"/>
  <c r="BJ1459" i="1"/>
  <c r="J1460" i="1"/>
  <c r="K1460" i="1"/>
  <c r="L1460" i="1"/>
  <c r="M1460" i="1"/>
  <c r="N1460" i="1"/>
  <c r="O1460" i="1"/>
  <c r="P1460" i="1"/>
  <c r="Q1460" i="1"/>
  <c r="V1460" i="1"/>
  <c r="W1460" i="1"/>
  <c r="AE1460" i="1"/>
  <c r="AF1460" i="1"/>
  <c r="AL1460" i="1"/>
  <c r="AM1460" i="1"/>
  <c r="AS1460" i="1"/>
  <c r="AT1460" i="1"/>
  <c r="AZ1460" i="1"/>
  <c r="BB1460" i="1"/>
  <c r="BD1460" i="1"/>
  <c r="BG1460" i="1"/>
  <c r="BH1460" i="1"/>
  <c r="BJ1460" i="1"/>
  <c r="J1461" i="1"/>
  <c r="K1461" i="1"/>
  <c r="L1461" i="1"/>
  <c r="M1461" i="1"/>
  <c r="N1461" i="1"/>
  <c r="O1461" i="1"/>
  <c r="P1461" i="1"/>
  <c r="Q1461" i="1"/>
  <c r="V1461" i="1"/>
  <c r="W1461" i="1"/>
  <c r="X1461" i="1" s="1"/>
  <c r="AE1461" i="1"/>
  <c r="AF1461" i="1"/>
  <c r="AL1461" i="1"/>
  <c r="AM1461" i="1"/>
  <c r="AS1461" i="1"/>
  <c r="AT1461" i="1"/>
  <c r="AZ1461" i="1"/>
  <c r="BB1461" i="1"/>
  <c r="BD1461" i="1"/>
  <c r="BG1461" i="1"/>
  <c r="BH1461" i="1"/>
  <c r="BJ1461" i="1"/>
  <c r="J1462" i="1"/>
  <c r="K1462" i="1"/>
  <c r="L1462" i="1"/>
  <c r="M1462" i="1"/>
  <c r="N1462" i="1"/>
  <c r="O1462" i="1"/>
  <c r="P1462" i="1"/>
  <c r="Q1462" i="1"/>
  <c r="V1462" i="1"/>
  <c r="W1462" i="1"/>
  <c r="AE1462" i="1"/>
  <c r="AF1462" i="1"/>
  <c r="AL1462" i="1"/>
  <c r="AM1462" i="1"/>
  <c r="AS1462" i="1"/>
  <c r="AT1462" i="1"/>
  <c r="AX1462" i="1" s="1"/>
  <c r="AZ1462" i="1"/>
  <c r="BB1462" i="1"/>
  <c r="BD1462" i="1"/>
  <c r="BG1462" i="1"/>
  <c r="BH1462" i="1"/>
  <c r="BJ1462" i="1"/>
  <c r="J1463" i="1"/>
  <c r="K1463" i="1"/>
  <c r="L1463" i="1"/>
  <c r="M1463" i="1"/>
  <c r="N1463" i="1"/>
  <c r="O1463" i="1"/>
  <c r="P1463" i="1"/>
  <c r="Q1463" i="1"/>
  <c r="V1463" i="1"/>
  <c r="W1463" i="1"/>
  <c r="AE1463" i="1"/>
  <c r="AF1463" i="1"/>
  <c r="AL1463" i="1"/>
  <c r="AM1463" i="1"/>
  <c r="AS1463" i="1"/>
  <c r="AT1463" i="1"/>
  <c r="AZ1463" i="1"/>
  <c r="BB1463" i="1"/>
  <c r="BC1463" i="1" s="1"/>
  <c r="BD1463" i="1"/>
  <c r="BG1463" i="1"/>
  <c r="BH1463" i="1"/>
  <c r="BJ1463" i="1"/>
  <c r="J1464" i="1"/>
  <c r="K1464" i="1"/>
  <c r="L1464" i="1"/>
  <c r="M1464" i="1"/>
  <c r="N1464" i="1"/>
  <c r="O1464" i="1"/>
  <c r="P1464" i="1"/>
  <c r="Q1464" i="1"/>
  <c r="V1464" i="1"/>
  <c r="W1464" i="1"/>
  <c r="AE1464" i="1"/>
  <c r="AF1464" i="1"/>
  <c r="AL1464" i="1"/>
  <c r="AM1464" i="1"/>
  <c r="AS1464" i="1"/>
  <c r="AT1464" i="1"/>
  <c r="AZ1464" i="1"/>
  <c r="BB1464" i="1"/>
  <c r="BD1464" i="1"/>
  <c r="BG1464" i="1"/>
  <c r="BH1464" i="1"/>
  <c r="BJ1464" i="1"/>
  <c r="J1465" i="1"/>
  <c r="K1465" i="1"/>
  <c r="L1465" i="1"/>
  <c r="M1465" i="1"/>
  <c r="N1465" i="1"/>
  <c r="O1465" i="1"/>
  <c r="P1465" i="1"/>
  <c r="Q1465" i="1"/>
  <c r="V1465" i="1"/>
  <c r="W1465" i="1"/>
  <c r="AE1465" i="1"/>
  <c r="AF1465" i="1"/>
  <c r="AL1465" i="1"/>
  <c r="AM1465" i="1"/>
  <c r="AS1465" i="1"/>
  <c r="AT1465" i="1"/>
  <c r="AW1465" i="1" s="1"/>
  <c r="AZ1465" i="1"/>
  <c r="BB1465" i="1"/>
  <c r="BD1465" i="1"/>
  <c r="BG1465" i="1"/>
  <c r="BH1465" i="1"/>
  <c r="BJ1465" i="1"/>
  <c r="J1466" i="1"/>
  <c r="K1466" i="1"/>
  <c r="L1466" i="1"/>
  <c r="M1466" i="1"/>
  <c r="N1466" i="1"/>
  <c r="O1466" i="1"/>
  <c r="P1466" i="1"/>
  <c r="Q1466" i="1"/>
  <c r="V1466" i="1"/>
  <c r="W1466" i="1"/>
  <c r="AE1466" i="1"/>
  <c r="AF1466" i="1"/>
  <c r="AL1466" i="1"/>
  <c r="AM1466" i="1"/>
  <c r="AS1466" i="1"/>
  <c r="AT1466" i="1"/>
  <c r="AZ1466" i="1"/>
  <c r="BB1466" i="1"/>
  <c r="BD1466" i="1"/>
  <c r="BG1466" i="1"/>
  <c r="BH1466" i="1"/>
  <c r="BJ1466" i="1"/>
  <c r="J1467" i="1"/>
  <c r="K1467" i="1"/>
  <c r="L1467" i="1"/>
  <c r="M1467" i="1"/>
  <c r="N1467" i="1"/>
  <c r="O1467" i="1"/>
  <c r="P1467" i="1"/>
  <c r="Q1467" i="1"/>
  <c r="V1467" i="1"/>
  <c r="W1467" i="1"/>
  <c r="AE1467" i="1"/>
  <c r="AF1467" i="1"/>
  <c r="AL1467" i="1"/>
  <c r="AM1467" i="1"/>
  <c r="AS1467" i="1"/>
  <c r="AT1467" i="1"/>
  <c r="AZ1467" i="1"/>
  <c r="BB1467" i="1"/>
  <c r="BC1467" i="1" s="1"/>
  <c r="BD1467" i="1"/>
  <c r="BG1467" i="1"/>
  <c r="BH1467" i="1"/>
  <c r="BJ1467" i="1"/>
  <c r="J1468" i="1"/>
  <c r="K1468" i="1"/>
  <c r="L1468" i="1"/>
  <c r="M1468" i="1"/>
  <c r="N1468" i="1"/>
  <c r="O1468" i="1"/>
  <c r="P1468" i="1"/>
  <c r="Q1468" i="1"/>
  <c r="V1468" i="1"/>
  <c r="W1468" i="1"/>
  <c r="X1468" i="1" s="1"/>
  <c r="AE1468" i="1"/>
  <c r="AF1468" i="1"/>
  <c r="AL1468" i="1"/>
  <c r="AM1468" i="1"/>
  <c r="AS1468" i="1"/>
  <c r="AT1468" i="1"/>
  <c r="AZ1468" i="1"/>
  <c r="BB1468" i="1"/>
  <c r="BD1468" i="1"/>
  <c r="BG1468" i="1"/>
  <c r="BH1468" i="1"/>
  <c r="BJ1468" i="1"/>
  <c r="J1469" i="1"/>
  <c r="K1469" i="1"/>
  <c r="L1469" i="1"/>
  <c r="M1469" i="1"/>
  <c r="N1469" i="1"/>
  <c r="O1469" i="1"/>
  <c r="P1469" i="1"/>
  <c r="Q1469" i="1"/>
  <c r="V1469" i="1"/>
  <c r="W1469" i="1"/>
  <c r="AE1469" i="1"/>
  <c r="AF1469" i="1"/>
  <c r="AL1469" i="1"/>
  <c r="AM1469" i="1"/>
  <c r="AS1469" i="1"/>
  <c r="AT1469" i="1"/>
  <c r="AZ1469" i="1"/>
  <c r="BB1469" i="1"/>
  <c r="BD1469" i="1"/>
  <c r="BG1469" i="1"/>
  <c r="BH1469" i="1"/>
  <c r="BJ1469" i="1"/>
  <c r="J1470" i="1"/>
  <c r="K1470" i="1"/>
  <c r="L1470" i="1"/>
  <c r="M1470" i="1"/>
  <c r="N1470" i="1"/>
  <c r="O1470" i="1"/>
  <c r="P1470" i="1"/>
  <c r="Q1470" i="1"/>
  <c r="V1470" i="1"/>
  <c r="W1470" i="1"/>
  <c r="AE1470" i="1"/>
  <c r="AF1470" i="1"/>
  <c r="AL1470" i="1"/>
  <c r="AM1470" i="1"/>
  <c r="AO1470" i="1" s="1"/>
  <c r="AS1470" i="1"/>
  <c r="AT1470" i="1"/>
  <c r="AZ1470" i="1"/>
  <c r="BB1470" i="1"/>
  <c r="BD1470" i="1"/>
  <c r="BG1470" i="1"/>
  <c r="BH1470" i="1"/>
  <c r="BJ1470" i="1"/>
  <c r="J1471" i="1"/>
  <c r="K1471" i="1"/>
  <c r="L1471" i="1"/>
  <c r="M1471" i="1"/>
  <c r="N1471" i="1"/>
  <c r="O1471" i="1"/>
  <c r="P1471" i="1"/>
  <c r="Q1471" i="1"/>
  <c r="V1471" i="1"/>
  <c r="W1471" i="1"/>
  <c r="AE1471" i="1"/>
  <c r="AF1471" i="1"/>
  <c r="AL1471" i="1"/>
  <c r="AM1471" i="1"/>
  <c r="AS1471" i="1"/>
  <c r="AT1471" i="1"/>
  <c r="AZ1471" i="1"/>
  <c r="BB1471" i="1"/>
  <c r="BD1471" i="1"/>
  <c r="BG1471" i="1"/>
  <c r="BH1471" i="1"/>
  <c r="BJ1471" i="1"/>
  <c r="J1472" i="1"/>
  <c r="K1472" i="1"/>
  <c r="L1472" i="1"/>
  <c r="M1472" i="1"/>
  <c r="N1472" i="1"/>
  <c r="O1472" i="1"/>
  <c r="P1472" i="1"/>
  <c r="Q1472" i="1"/>
  <c r="V1472" i="1"/>
  <c r="W1472" i="1"/>
  <c r="AE1472" i="1"/>
  <c r="AF1472" i="1"/>
  <c r="AL1472" i="1"/>
  <c r="AM1472" i="1"/>
  <c r="AS1472" i="1"/>
  <c r="AT1472" i="1"/>
  <c r="AZ1472" i="1"/>
  <c r="BB1472" i="1"/>
  <c r="BD1472" i="1"/>
  <c r="BG1472" i="1"/>
  <c r="BH1472" i="1"/>
  <c r="BJ1472" i="1"/>
  <c r="J1473" i="1"/>
  <c r="K1473" i="1"/>
  <c r="L1473" i="1"/>
  <c r="M1473" i="1"/>
  <c r="N1473" i="1"/>
  <c r="O1473" i="1"/>
  <c r="P1473" i="1"/>
  <c r="Q1473" i="1"/>
  <c r="V1473" i="1"/>
  <c r="W1473" i="1"/>
  <c r="AE1473" i="1"/>
  <c r="AF1473" i="1"/>
  <c r="AL1473" i="1"/>
  <c r="AM1473" i="1"/>
  <c r="AS1473" i="1"/>
  <c r="AT1473" i="1"/>
  <c r="AZ1473" i="1"/>
  <c r="BB1473" i="1"/>
  <c r="BD1473" i="1"/>
  <c r="BG1473" i="1"/>
  <c r="BH1473" i="1"/>
  <c r="BJ1473" i="1"/>
  <c r="J1474" i="1"/>
  <c r="K1474" i="1"/>
  <c r="L1474" i="1"/>
  <c r="M1474" i="1"/>
  <c r="N1474" i="1"/>
  <c r="O1474" i="1"/>
  <c r="P1474" i="1"/>
  <c r="Q1474" i="1"/>
  <c r="V1474" i="1"/>
  <c r="W1474" i="1"/>
  <c r="AE1474" i="1"/>
  <c r="AF1474" i="1"/>
  <c r="AL1474" i="1"/>
  <c r="AM1474" i="1"/>
  <c r="AS1474" i="1"/>
  <c r="AT1474" i="1"/>
  <c r="AZ1474" i="1"/>
  <c r="BB1474" i="1"/>
  <c r="BD1474" i="1"/>
  <c r="BG1474" i="1"/>
  <c r="BH1474" i="1"/>
  <c r="BJ1474" i="1"/>
  <c r="J1475" i="1"/>
  <c r="K1475" i="1"/>
  <c r="L1475" i="1"/>
  <c r="M1475" i="1"/>
  <c r="N1475" i="1"/>
  <c r="O1475" i="1"/>
  <c r="P1475" i="1"/>
  <c r="Q1475" i="1"/>
  <c r="V1475" i="1"/>
  <c r="W1475" i="1"/>
  <c r="AE1475" i="1"/>
  <c r="AF1475" i="1"/>
  <c r="AI1475" i="1" s="1"/>
  <c r="AL1475" i="1"/>
  <c r="AM1475" i="1"/>
  <c r="AS1475" i="1"/>
  <c r="AT1475" i="1"/>
  <c r="AZ1475" i="1"/>
  <c r="BB1475" i="1"/>
  <c r="BD1475" i="1"/>
  <c r="BG1475" i="1"/>
  <c r="BH1475" i="1"/>
  <c r="BJ1475" i="1"/>
  <c r="J1476" i="1"/>
  <c r="K1476" i="1"/>
  <c r="L1476" i="1"/>
  <c r="M1476" i="1"/>
  <c r="N1476" i="1"/>
  <c r="O1476" i="1"/>
  <c r="P1476" i="1"/>
  <c r="Q1476" i="1"/>
  <c r="V1476" i="1"/>
  <c r="W1476" i="1"/>
  <c r="AE1476" i="1"/>
  <c r="AF1476" i="1"/>
  <c r="AL1476" i="1"/>
  <c r="AM1476" i="1"/>
  <c r="AS1476" i="1"/>
  <c r="AT1476" i="1"/>
  <c r="AW1476" i="1" s="1"/>
  <c r="AZ1476" i="1"/>
  <c r="BB1476" i="1"/>
  <c r="BD1476" i="1"/>
  <c r="BG1476" i="1"/>
  <c r="BH1476" i="1"/>
  <c r="BJ1476" i="1"/>
  <c r="J1477" i="1"/>
  <c r="K1477" i="1"/>
  <c r="L1477" i="1"/>
  <c r="M1477" i="1"/>
  <c r="N1477" i="1"/>
  <c r="O1477" i="1"/>
  <c r="P1477" i="1"/>
  <c r="Q1477" i="1"/>
  <c r="V1477" i="1"/>
  <c r="W1477" i="1"/>
  <c r="AE1477" i="1"/>
  <c r="AF1477" i="1"/>
  <c r="AL1477" i="1"/>
  <c r="AM1477" i="1"/>
  <c r="AS1477" i="1"/>
  <c r="AT1477" i="1"/>
  <c r="AZ1477" i="1"/>
  <c r="BB1477" i="1"/>
  <c r="BD1477" i="1"/>
  <c r="BG1477" i="1"/>
  <c r="BH1477" i="1"/>
  <c r="BJ1477" i="1"/>
  <c r="J1478" i="1"/>
  <c r="K1478" i="1"/>
  <c r="L1478" i="1"/>
  <c r="M1478" i="1"/>
  <c r="N1478" i="1"/>
  <c r="O1478" i="1"/>
  <c r="P1478" i="1"/>
  <c r="Q1478" i="1"/>
  <c r="V1478" i="1"/>
  <c r="W1478" i="1"/>
  <c r="AE1478" i="1"/>
  <c r="AF1478" i="1"/>
  <c r="AL1478" i="1"/>
  <c r="AM1478" i="1"/>
  <c r="AS1478" i="1"/>
  <c r="AT1478" i="1"/>
  <c r="AZ1478" i="1"/>
  <c r="BB1478" i="1"/>
  <c r="BD1478" i="1"/>
  <c r="BG1478" i="1"/>
  <c r="BH1478" i="1"/>
  <c r="BJ1478" i="1"/>
  <c r="J1479" i="1"/>
  <c r="K1479" i="1"/>
  <c r="L1479" i="1"/>
  <c r="M1479" i="1"/>
  <c r="N1479" i="1"/>
  <c r="O1479" i="1"/>
  <c r="P1479" i="1"/>
  <c r="Q1479" i="1"/>
  <c r="V1479" i="1"/>
  <c r="W1479" i="1"/>
  <c r="Y1479" i="1" s="1"/>
  <c r="AE1479" i="1"/>
  <c r="AF1479" i="1"/>
  <c r="AL1479" i="1"/>
  <c r="AM1479" i="1"/>
  <c r="AS1479" i="1"/>
  <c r="AT1479" i="1"/>
  <c r="AZ1479" i="1"/>
  <c r="BB1479" i="1"/>
  <c r="BD1479" i="1"/>
  <c r="BG1479" i="1"/>
  <c r="BH1479" i="1"/>
  <c r="BJ1479" i="1"/>
  <c r="J1480" i="1"/>
  <c r="K1480" i="1"/>
  <c r="L1480" i="1"/>
  <c r="M1480" i="1"/>
  <c r="N1480" i="1"/>
  <c r="O1480" i="1"/>
  <c r="P1480" i="1"/>
  <c r="Q1480" i="1"/>
  <c r="V1480" i="1"/>
  <c r="W1480" i="1"/>
  <c r="AE1480" i="1"/>
  <c r="AF1480" i="1"/>
  <c r="AL1480" i="1"/>
  <c r="AM1480" i="1"/>
  <c r="AS1480" i="1"/>
  <c r="AT1480" i="1"/>
  <c r="AZ1480" i="1"/>
  <c r="BB1480" i="1"/>
  <c r="BD1480" i="1"/>
  <c r="BG1480" i="1"/>
  <c r="BH1480" i="1"/>
  <c r="BJ1480" i="1"/>
  <c r="J1481" i="1"/>
  <c r="K1481" i="1"/>
  <c r="L1481" i="1"/>
  <c r="M1481" i="1"/>
  <c r="N1481" i="1"/>
  <c r="O1481" i="1"/>
  <c r="P1481" i="1"/>
  <c r="Q1481" i="1"/>
  <c r="V1481" i="1"/>
  <c r="W1481" i="1"/>
  <c r="AE1481" i="1"/>
  <c r="AF1481" i="1"/>
  <c r="AL1481" i="1"/>
  <c r="AM1481" i="1"/>
  <c r="AO1481" i="1" s="1"/>
  <c r="AS1481" i="1"/>
  <c r="AT1481" i="1"/>
  <c r="AZ1481" i="1"/>
  <c r="BB1481" i="1"/>
  <c r="BD1481" i="1"/>
  <c r="BG1481" i="1"/>
  <c r="BH1481" i="1"/>
  <c r="BJ1481" i="1"/>
  <c r="J1482" i="1"/>
  <c r="K1482" i="1"/>
  <c r="L1482" i="1"/>
  <c r="M1482" i="1"/>
  <c r="N1482" i="1"/>
  <c r="O1482" i="1"/>
  <c r="P1482" i="1"/>
  <c r="Q1482" i="1"/>
  <c r="V1482" i="1"/>
  <c r="W1482" i="1"/>
  <c r="AE1482" i="1"/>
  <c r="AF1482" i="1"/>
  <c r="AL1482" i="1"/>
  <c r="AM1482" i="1"/>
  <c r="AS1482" i="1"/>
  <c r="AT1482" i="1"/>
  <c r="AZ1482" i="1"/>
  <c r="BB1482" i="1"/>
  <c r="BD1482" i="1"/>
  <c r="BG1482" i="1"/>
  <c r="BH1482" i="1"/>
  <c r="BJ1482" i="1"/>
  <c r="J1483" i="1"/>
  <c r="K1483" i="1"/>
  <c r="L1483" i="1"/>
  <c r="M1483" i="1"/>
  <c r="N1483" i="1"/>
  <c r="O1483" i="1"/>
  <c r="P1483" i="1"/>
  <c r="Q1483" i="1"/>
  <c r="V1483" i="1"/>
  <c r="W1483" i="1"/>
  <c r="AE1483" i="1"/>
  <c r="AI1483" i="1" s="1"/>
  <c r="AF1483" i="1"/>
  <c r="AL1483" i="1"/>
  <c r="AM1483" i="1"/>
  <c r="AS1483" i="1"/>
  <c r="AT1483" i="1"/>
  <c r="AZ1483" i="1"/>
  <c r="BB1483" i="1"/>
  <c r="BD1483" i="1"/>
  <c r="BG1483" i="1"/>
  <c r="BH1483" i="1"/>
  <c r="BJ1483" i="1"/>
  <c r="J1484" i="1"/>
  <c r="K1484" i="1"/>
  <c r="L1484" i="1"/>
  <c r="M1484" i="1"/>
  <c r="N1484" i="1"/>
  <c r="O1484" i="1"/>
  <c r="P1484" i="1"/>
  <c r="Q1484" i="1"/>
  <c r="V1484" i="1"/>
  <c r="W1484" i="1"/>
  <c r="AE1484" i="1"/>
  <c r="AF1484" i="1"/>
  <c r="AL1484" i="1"/>
  <c r="AM1484" i="1"/>
  <c r="AS1484" i="1"/>
  <c r="AT1484" i="1"/>
  <c r="AZ1484" i="1"/>
  <c r="BB1484" i="1"/>
  <c r="BD1484" i="1"/>
  <c r="BG1484" i="1"/>
  <c r="BH1484" i="1"/>
  <c r="BJ1484" i="1"/>
  <c r="J1485" i="1"/>
  <c r="K1485" i="1"/>
  <c r="L1485" i="1"/>
  <c r="M1485" i="1"/>
  <c r="N1485" i="1"/>
  <c r="O1485" i="1"/>
  <c r="P1485" i="1"/>
  <c r="Q1485" i="1"/>
  <c r="V1485" i="1"/>
  <c r="W1485" i="1"/>
  <c r="AE1485" i="1"/>
  <c r="AF1485" i="1"/>
  <c r="AL1485" i="1"/>
  <c r="AM1485" i="1"/>
  <c r="AS1485" i="1"/>
  <c r="AT1485" i="1"/>
  <c r="AZ1485" i="1"/>
  <c r="BB1485" i="1"/>
  <c r="BD1485" i="1"/>
  <c r="BG1485" i="1"/>
  <c r="BH1485" i="1"/>
  <c r="BJ1485" i="1"/>
  <c r="J1486" i="1"/>
  <c r="K1486" i="1"/>
  <c r="L1486" i="1"/>
  <c r="M1486" i="1"/>
  <c r="N1486" i="1"/>
  <c r="O1486" i="1"/>
  <c r="P1486" i="1"/>
  <c r="Q1486" i="1"/>
  <c r="V1486" i="1"/>
  <c r="W1486" i="1"/>
  <c r="AE1486" i="1"/>
  <c r="AF1486" i="1"/>
  <c r="AL1486" i="1"/>
  <c r="AM1486" i="1"/>
  <c r="AS1486" i="1"/>
  <c r="AT1486" i="1"/>
  <c r="AZ1486" i="1"/>
  <c r="BB1486" i="1"/>
  <c r="BD1486" i="1"/>
  <c r="BG1486" i="1"/>
  <c r="BH1486" i="1"/>
  <c r="BJ1486" i="1"/>
  <c r="J1487" i="1"/>
  <c r="K1487" i="1"/>
  <c r="L1487" i="1"/>
  <c r="M1487" i="1"/>
  <c r="N1487" i="1"/>
  <c r="O1487" i="1"/>
  <c r="P1487" i="1"/>
  <c r="Q1487" i="1"/>
  <c r="V1487" i="1"/>
  <c r="W1487" i="1"/>
  <c r="AE1487" i="1"/>
  <c r="AF1487" i="1"/>
  <c r="AL1487" i="1"/>
  <c r="AM1487" i="1"/>
  <c r="AS1487" i="1"/>
  <c r="AT1487" i="1"/>
  <c r="AZ1487" i="1"/>
  <c r="BB1487" i="1"/>
  <c r="BD1487" i="1"/>
  <c r="BG1487" i="1"/>
  <c r="BH1487" i="1"/>
  <c r="BJ1487" i="1"/>
  <c r="J1488" i="1"/>
  <c r="K1488" i="1"/>
  <c r="L1488" i="1"/>
  <c r="M1488" i="1"/>
  <c r="N1488" i="1"/>
  <c r="O1488" i="1"/>
  <c r="P1488" i="1"/>
  <c r="Q1488" i="1"/>
  <c r="V1488" i="1"/>
  <c r="W1488" i="1"/>
  <c r="AE1488" i="1"/>
  <c r="AF1488" i="1"/>
  <c r="AL1488" i="1"/>
  <c r="AM1488" i="1"/>
  <c r="AS1488" i="1"/>
  <c r="AT1488" i="1"/>
  <c r="AZ1488" i="1"/>
  <c r="BB1488" i="1"/>
  <c r="BD1488" i="1"/>
  <c r="BG1488" i="1"/>
  <c r="BH1488" i="1"/>
  <c r="BJ1488" i="1"/>
  <c r="J1489" i="1"/>
  <c r="K1489" i="1"/>
  <c r="L1489" i="1"/>
  <c r="M1489" i="1"/>
  <c r="N1489" i="1"/>
  <c r="O1489" i="1"/>
  <c r="P1489" i="1"/>
  <c r="Q1489" i="1"/>
  <c r="V1489" i="1"/>
  <c r="W1489" i="1"/>
  <c r="AE1489" i="1"/>
  <c r="AF1489" i="1"/>
  <c r="AL1489" i="1"/>
  <c r="AM1489" i="1"/>
  <c r="AS1489" i="1"/>
  <c r="AT1489" i="1"/>
  <c r="AZ1489" i="1"/>
  <c r="BB1489" i="1"/>
  <c r="BD1489" i="1"/>
  <c r="BG1489" i="1"/>
  <c r="BH1489" i="1"/>
  <c r="BJ1489" i="1"/>
  <c r="J1490" i="1"/>
  <c r="K1490" i="1"/>
  <c r="L1490" i="1"/>
  <c r="M1490" i="1"/>
  <c r="N1490" i="1"/>
  <c r="O1490" i="1"/>
  <c r="P1490" i="1"/>
  <c r="Q1490" i="1"/>
  <c r="V1490" i="1"/>
  <c r="W1490" i="1"/>
  <c r="AE1490" i="1"/>
  <c r="AF1490" i="1"/>
  <c r="AL1490" i="1"/>
  <c r="AM1490" i="1"/>
  <c r="AS1490" i="1"/>
  <c r="AT1490" i="1"/>
  <c r="AZ1490" i="1"/>
  <c r="BB1490" i="1"/>
  <c r="BD1490" i="1"/>
  <c r="BG1490" i="1"/>
  <c r="BH1490" i="1"/>
  <c r="BJ1490" i="1"/>
  <c r="J1491" i="1"/>
  <c r="K1491" i="1"/>
  <c r="L1491" i="1"/>
  <c r="M1491" i="1"/>
  <c r="N1491" i="1"/>
  <c r="O1491" i="1"/>
  <c r="P1491" i="1"/>
  <c r="Q1491" i="1"/>
  <c r="V1491" i="1"/>
  <c r="W1491" i="1"/>
  <c r="AE1491" i="1"/>
  <c r="AF1491" i="1"/>
  <c r="AL1491" i="1"/>
  <c r="AM1491" i="1"/>
  <c r="AS1491" i="1"/>
  <c r="AT1491" i="1"/>
  <c r="AZ1491" i="1"/>
  <c r="BB1491" i="1"/>
  <c r="BD1491" i="1"/>
  <c r="BG1491" i="1"/>
  <c r="BH1491" i="1"/>
  <c r="BJ1491" i="1"/>
  <c r="J1492" i="1"/>
  <c r="K1492" i="1"/>
  <c r="L1492" i="1"/>
  <c r="M1492" i="1"/>
  <c r="N1492" i="1"/>
  <c r="O1492" i="1"/>
  <c r="P1492" i="1"/>
  <c r="Q1492" i="1"/>
  <c r="V1492" i="1"/>
  <c r="W1492" i="1"/>
  <c r="AE1492" i="1"/>
  <c r="AF1492" i="1"/>
  <c r="AL1492" i="1"/>
  <c r="AM1492" i="1"/>
  <c r="AS1492" i="1"/>
  <c r="AT1492" i="1"/>
  <c r="AZ1492" i="1"/>
  <c r="BB1492" i="1"/>
  <c r="BD1492" i="1"/>
  <c r="BG1492" i="1"/>
  <c r="BH1492" i="1"/>
  <c r="BJ1492" i="1"/>
  <c r="J1493" i="1"/>
  <c r="K1493" i="1"/>
  <c r="L1493" i="1"/>
  <c r="M1493" i="1"/>
  <c r="N1493" i="1"/>
  <c r="O1493" i="1"/>
  <c r="P1493" i="1"/>
  <c r="Q1493" i="1"/>
  <c r="V1493" i="1"/>
  <c r="W1493" i="1"/>
  <c r="AE1493" i="1"/>
  <c r="AF1493" i="1"/>
  <c r="AL1493" i="1"/>
  <c r="AM1493" i="1"/>
  <c r="AS1493" i="1"/>
  <c r="AT1493" i="1"/>
  <c r="AZ1493" i="1"/>
  <c r="BB1493" i="1"/>
  <c r="BD1493" i="1"/>
  <c r="BG1493" i="1"/>
  <c r="BH1493" i="1"/>
  <c r="BJ1493" i="1"/>
  <c r="J1494" i="1"/>
  <c r="K1494" i="1"/>
  <c r="L1494" i="1"/>
  <c r="M1494" i="1"/>
  <c r="N1494" i="1"/>
  <c r="O1494" i="1"/>
  <c r="P1494" i="1"/>
  <c r="Q1494" i="1"/>
  <c r="V1494" i="1"/>
  <c r="W1494" i="1"/>
  <c r="AE1494" i="1"/>
  <c r="AF1494" i="1"/>
  <c r="AL1494" i="1"/>
  <c r="AM1494" i="1"/>
  <c r="AS1494" i="1"/>
  <c r="AT1494" i="1"/>
  <c r="AZ1494" i="1"/>
  <c r="BB1494" i="1"/>
  <c r="BD1494" i="1"/>
  <c r="BG1494" i="1"/>
  <c r="BH1494" i="1"/>
  <c r="BJ1494" i="1"/>
  <c r="J1495" i="1"/>
  <c r="K1495" i="1"/>
  <c r="L1495" i="1"/>
  <c r="M1495" i="1"/>
  <c r="N1495" i="1"/>
  <c r="O1495" i="1"/>
  <c r="P1495" i="1"/>
  <c r="Q1495" i="1"/>
  <c r="V1495" i="1"/>
  <c r="W1495" i="1"/>
  <c r="AE1495" i="1"/>
  <c r="AF1495" i="1"/>
  <c r="AL1495" i="1"/>
  <c r="AM1495" i="1"/>
  <c r="AS1495" i="1"/>
  <c r="AT1495" i="1"/>
  <c r="AZ1495" i="1"/>
  <c r="BB1495" i="1"/>
  <c r="BD1495" i="1"/>
  <c r="BE1495" i="1" s="1"/>
  <c r="BG1495" i="1"/>
  <c r="BH1495" i="1"/>
  <c r="BJ1495" i="1"/>
  <c r="J1496" i="1"/>
  <c r="K1496" i="1"/>
  <c r="L1496" i="1"/>
  <c r="M1496" i="1"/>
  <c r="N1496" i="1"/>
  <c r="O1496" i="1"/>
  <c r="P1496" i="1"/>
  <c r="Q1496" i="1"/>
  <c r="V1496" i="1"/>
  <c r="W1496" i="1"/>
  <c r="AE1496" i="1"/>
  <c r="AF1496" i="1"/>
  <c r="AL1496" i="1"/>
  <c r="AM1496" i="1"/>
  <c r="AS1496" i="1"/>
  <c r="AT1496" i="1"/>
  <c r="AZ1496" i="1"/>
  <c r="BB1496" i="1"/>
  <c r="BD1496" i="1"/>
  <c r="BG1496" i="1"/>
  <c r="BH1496" i="1"/>
  <c r="BJ1496" i="1"/>
  <c r="J1497" i="1"/>
  <c r="K1497" i="1"/>
  <c r="L1497" i="1"/>
  <c r="M1497" i="1"/>
  <c r="N1497" i="1"/>
  <c r="O1497" i="1"/>
  <c r="P1497" i="1"/>
  <c r="Q1497" i="1"/>
  <c r="V1497" i="1"/>
  <c r="W1497" i="1"/>
  <c r="AE1497" i="1"/>
  <c r="AF1497" i="1"/>
  <c r="AL1497" i="1"/>
  <c r="AM1497" i="1"/>
  <c r="AS1497" i="1"/>
  <c r="AT1497" i="1"/>
  <c r="AZ1497" i="1"/>
  <c r="BB1497" i="1"/>
  <c r="BD1497" i="1"/>
  <c r="BG1497" i="1"/>
  <c r="BH1497" i="1"/>
  <c r="BJ1497" i="1"/>
  <c r="J1498" i="1"/>
  <c r="K1498" i="1"/>
  <c r="L1498" i="1"/>
  <c r="M1498" i="1"/>
  <c r="N1498" i="1"/>
  <c r="O1498" i="1"/>
  <c r="P1498" i="1"/>
  <c r="Q1498" i="1"/>
  <c r="V1498" i="1"/>
  <c r="W1498" i="1"/>
  <c r="AE1498" i="1"/>
  <c r="AF1498" i="1"/>
  <c r="AL1498" i="1"/>
  <c r="AM1498" i="1"/>
  <c r="AS1498" i="1"/>
  <c r="AT1498" i="1"/>
  <c r="AZ1498" i="1"/>
  <c r="BB1498" i="1"/>
  <c r="BD1498" i="1"/>
  <c r="BG1498" i="1"/>
  <c r="BH1498" i="1"/>
  <c r="BJ1498" i="1"/>
  <c r="J1499" i="1"/>
  <c r="K1499" i="1"/>
  <c r="L1499" i="1"/>
  <c r="M1499" i="1"/>
  <c r="N1499" i="1"/>
  <c r="O1499" i="1"/>
  <c r="P1499" i="1"/>
  <c r="Q1499" i="1"/>
  <c r="V1499" i="1"/>
  <c r="W1499" i="1"/>
  <c r="AE1499" i="1"/>
  <c r="AF1499" i="1"/>
  <c r="AL1499" i="1"/>
  <c r="AM1499" i="1"/>
  <c r="AS1499" i="1"/>
  <c r="AT1499" i="1"/>
  <c r="AZ1499" i="1"/>
  <c r="BB1499" i="1"/>
  <c r="BD1499" i="1"/>
  <c r="BG1499" i="1"/>
  <c r="BH1499" i="1"/>
  <c r="BJ1499" i="1"/>
  <c r="J1500" i="1"/>
  <c r="K1500" i="1"/>
  <c r="L1500" i="1"/>
  <c r="M1500" i="1"/>
  <c r="N1500" i="1"/>
  <c r="O1500" i="1"/>
  <c r="P1500" i="1"/>
  <c r="Q1500" i="1"/>
  <c r="V1500" i="1"/>
  <c r="W1500" i="1"/>
  <c r="AE1500" i="1"/>
  <c r="AF1500" i="1"/>
  <c r="AL1500" i="1"/>
  <c r="AM1500" i="1"/>
  <c r="AS1500" i="1"/>
  <c r="AT1500" i="1"/>
  <c r="AZ1500" i="1"/>
  <c r="BB1500" i="1"/>
  <c r="BD1500" i="1"/>
  <c r="BG1500" i="1"/>
  <c r="BH1500" i="1"/>
  <c r="BJ1500" i="1"/>
  <c r="J1501" i="1"/>
  <c r="K1501" i="1"/>
  <c r="L1501" i="1"/>
  <c r="M1501" i="1"/>
  <c r="N1501" i="1"/>
  <c r="O1501" i="1"/>
  <c r="P1501" i="1"/>
  <c r="Q1501" i="1"/>
  <c r="V1501" i="1"/>
  <c r="W1501" i="1"/>
  <c r="AE1501" i="1"/>
  <c r="AF1501" i="1"/>
  <c r="AL1501" i="1"/>
  <c r="AM1501" i="1"/>
  <c r="AS1501" i="1"/>
  <c r="AT1501" i="1"/>
  <c r="AZ1501" i="1"/>
  <c r="BB1501" i="1"/>
  <c r="BD1501" i="1"/>
  <c r="BG1501" i="1"/>
  <c r="BH1501" i="1"/>
  <c r="BJ1501" i="1"/>
  <c r="J1502" i="1"/>
  <c r="K1502" i="1"/>
  <c r="L1502" i="1"/>
  <c r="M1502" i="1"/>
  <c r="N1502" i="1"/>
  <c r="O1502" i="1"/>
  <c r="P1502" i="1"/>
  <c r="Q1502" i="1"/>
  <c r="V1502" i="1"/>
  <c r="W1502" i="1"/>
  <c r="AE1502" i="1"/>
  <c r="AF1502" i="1"/>
  <c r="AL1502" i="1"/>
  <c r="AM1502" i="1"/>
  <c r="AS1502" i="1"/>
  <c r="AT1502" i="1"/>
  <c r="AZ1502" i="1"/>
  <c r="BB1502" i="1"/>
  <c r="BD1502" i="1"/>
  <c r="BG1502" i="1"/>
  <c r="BH1502" i="1"/>
  <c r="BJ1502" i="1"/>
  <c r="J1503" i="1"/>
  <c r="K1503" i="1"/>
  <c r="L1503" i="1"/>
  <c r="M1503" i="1"/>
  <c r="N1503" i="1"/>
  <c r="O1503" i="1"/>
  <c r="P1503" i="1"/>
  <c r="Q1503" i="1"/>
  <c r="V1503" i="1"/>
  <c r="W1503" i="1"/>
  <c r="AE1503" i="1"/>
  <c r="AF1503" i="1"/>
  <c r="AL1503" i="1"/>
  <c r="AM1503" i="1"/>
  <c r="AS1503" i="1"/>
  <c r="AT1503" i="1"/>
  <c r="AZ1503" i="1"/>
  <c r="BB1503" i="1"/>
  <c r="BD1503" i="1"/>
  <c r="BG1503" i="1"/>
  <c r="BH1503" i="1"/>
  <c r="BJ1503" i="1"/>
  <c r="J1504" i="1"/>
  <c r="K1504" i="1"/>
  <c r="L1504" i="1"/>
  <c r="M1504" i="1"/>
  <c r="N1504" i="1"/>
  <c r="O1504" i="1"/>
  <c r="P1504" i="1"/>
  <c r="Q1504" i="1"/>
  <c r="V1504" i="1"/>
  <c r="W1504" i="1"/>
  <c r="AE1504" i="1"/>
  <c r="AF1504" i="1"/>
  <c r="AL1504" i="1"/>
  <c r="AM1504" i="1"/>
  <c r="AS1504" i="1"/>
  <c r="AT1504" i="1"/>
  <c r="AZ1504" i="1"/>
  <c r="BB1504" i="1"/>
  <c r="BD1504" i="1"/>
  <c r="BG1504" i="1"/>
  <c r="BH1504" i="1"/>
  <c r="BJ1504" i="1"/>
  <c r="J1505" i="1"/>
  <c r="K1505" i="1"/>
  <c r="L1505" i="1"/>
  <c r="M1505" i="1"/>
  <c r="N1505" i="1"/>
  <c r="O1505" i="1"/>
  <c r="P1505" i="1"/>
  <c r="Q1505" i="1"/>
  <c r="V1505" i="1"/>
  <c r="W1505" i="1"/>
  <c r="AE1505" i="1"/>
  <c r="AF1505" i="1"/>
  <c r="AL1505" i="1"/>
  <c r="AM1505" i="1"/>
  <c r="AS1505" i="1"/>
  <c r="AT1505" i="1"/>
  <c r="AZ1505" i="1"/>
  <c r="BB1505" i="1"/>
  <c r="BD1505" i="1"/>
  <c r="BG1505" i="1"/>
  <c r="BH1505" i="1"/>
  <c r="BJ1505" i="1"/>
  <c r="J1506" i="1"/>
  <c r="K1506" i="1"/>
  <c r="L1506" i="1"/>
  <c r="M1506" i="1"/>
  <c r="N1506" i="1"/>
  <c r="O1506" i="1"/>
  <c r="P1506" i="1"/>
  <c r="Q1506" i="1"/>
  <c r="V1506" i="1"/>
  <c r="W1506" i="1"/>
  <c r="AE1506" i="1"/>
  <c r="AF1506" i="1"/>
  <c r="AL1506" i="1"/>
  <c r="AM1506" i="1"/>
  <c r="AS1506" i="1"/>
  <c r="AT1506" i="1"/>
  <c r="AZ1506" i="1"/>
  <c r="BB1506" i="1"/>
  <c r="BD1506" i="1"/>
  <c r="BG1506" i="1"/>
  <c r="BH1506" i="1"/>
  <c r="BJ1506" i="1"/>
  <c r="J1507" i="1"/>
  <c r="K1507" i="1"/>
  <c r="L1507" i="1"/>
  <c r="M1507" i="1"/>
  <c r="N1507" i="1"/>
  <c r="O1507" i="1"/>
  <c r="P1507" i="1"/>
  <c r="Q1507" i="1"/>
  <c r="V1507" i="1"/>
  <c r="W1507" i="1"/>
  <c r="AE1507" i="1"/>
  <c r="AF1507" i="1"/>
  <c r="AL1507" i="1"/>
  <c r="AM1507" i="1"/>
  <c r="AR1507" i="1" s="1"/>
  <c r="AS1507" i="1"/>
  <c r="AT1507" i="1"/>
  <c r="AZ1507" i="1"/>
  <c r="BB1507" i="1"/>
  <c r="BC1507" i="1" s="1"/>
  <c r="BD1507" i="1"/>
  <c r="BG1507" i="1"/>
  <c r="BH1507" i="1"/>
  <c r="BJ1507" i="1"/>
  <c r="J1508" i="1"/>
  <c r="K1508" i="1"/>
  <c r="L1508" i="1"/>
  <c r="M1508" i="1"/>
  <c r="N1508" i="1"/>
  <c r="O1508" i="1"/>
  <c r="P1508" i="1"/>
  <c r="Q1508" i="1"/>
  <c r="V1508" i="1"/>
  <c r="W1508" i="1"/>
  <c r="AE1508" i="1"/>
  <c r="AF1508" i="1"/>
  <c r="AL1508" i="1"/>
  <c r="AM1508" i="1"/>
  <c r="AS1508" i="1"/>
  <c r="AT1508" i="1"/>
  <c r="AZ1508" i="1"/>
  <c r="BB1508" i="1"/>
  <c r="BD1508" i="1"/>
  <c r="BG1508" i="1"/>
  <c r="BH1508" i="1"/>
  <c r="BJ1508" i="1"/>
  <c r="J1509" i="1"/>
  <c r="K1509" i="1"/>
  <c r="L1509" i="1"/>
  <c r="M1509" i="1"/>
  <c r="N1509" i="1"/>
  <c r="O1509" i="1"/>
  <c r="P1509" i="1"/>
  <c r="Q1509" i="1"/>
  <c r="V1509" i="1"/>
  <c r="W1509" i="1"/>
  <c r="AE1509" i="1"/>
  <c r="AF1509" i="1"/>
  <c r="AL1509" i="1"/>
  <c r="AM1509" i="1"/>
  <c r="AS1509" i="1"/>
  <c r="AT1509" i="1"/>
  <c r="AZ1509" i="1"/>
  <c r="BB1509" i="1"/>
  <c r="BD1509" i="1"/>
  <c r="BG1509" i="1"/>
  <c r="BH1509" i="1"/>
  <c r="BJ1509" i="1"/>
  <c r="J1510" i="1"/>
  <c r="K1510" i="1"/>
  <c r="L1510" i="1"/>
  <c r="M1510" i="1"/>
  <c r="N1510" i="1"/>
  <c r="O1510" i="1"/>
  <c r="P1510" i="1"/>
  <c r="Q1510" i="1"/>
  <c r="V1510" i="1"/>
  <c r="W1510" i="1"/>
  <c r="AE1510" i="1"/>
  <c r="AF1510" i="1"/>
  <c r="AL1510" i="1"/>
  <c r="AM1510" i="1"/>
  <c r="AS1510" i="1"/>
  <c r="AT1510" i="1"/>
  <c r="AZ1510" i="1"/>
  <c r="BB1510" i="1"/>
  <c r="BD1510" i="1"/>
  <c r="BG1510" i="1"/>
  <c r="BH1510" i="1"/>
  <c r="BJ1510" i="1"/>
  <c r="J1511" i="1"/>
  <c r="K1511" i="1"/>
  <c r="L1511" i="1"/>
  <c r="M1511" i="1"/>
  <c r="N1511" i="1"/>
  <c r="O1511" i="1"/>
  <c r="P1511" i="1"/>
  <c r="Q1511" i="1"/>
  <c r="V1511" i="1"/>
  <c r="W1511" i="1"/>
  <c r="AE1511" i="1"/>
  <c r="AF1511" i="1"/>
  <c r="AL1511" i="1"/>
  <c r="AM1511" i="1"/>
  <c r="AS1511" i="1"/>
  <c r="AT1511" i="1"/>
  <c r="AZ1511" i="1"/>
  <c r="BB1511" i="1"/>
  <c r="BC1511" i="1" s="1"/>
  <c r="BD1511" i="1"/>
  <c r="BG1511" i="1"/>
  <c r="BH1511" i="1"/>
  <c r="BJ1511" i="1"/>
  <c r="J1512" i="1"/>
  <c r="K1512" i="1"/>
  <c r="L1512" i="1"/>
  <c r="M1512" i="1"/>
  <c r="N1512" i="1"/>
  <c r="O1512" i="1"/>
  <c r="P1512" i="1"/>
  <c r="Q1512" i="1"/>
  <c r="V1512" i="1"/>
  <c r="W1512" i="1"/>
  <c r="AE1512" i="1"/>
  <c r="AF1512" i="1"/>
  <c r="AL1512" i="1"/>
  <c r="AM1512" i="1"/>
  <c r="AS1512" i="1"/>
  <c r="AT1512" i="1"/>
  <c r="AZ1512" i="1"/>
  <c r="BB1512" i="1"/>
  <c r="BD1512" i="1"/>
  <c r="BG1512" i="1"/>
  <c r="BH1512" i="1"/>
  <c r="BJ1512" i="1"/>
  <c r="J1513" i="1"/>
  <c r="K1513" i="1"/>
  <c r="L1513" i="1"/>
  <c r="M1513" i="1"/>
  <c r="N1513" i="1"/>
  <c r="O1513" i="1"/>
  <c r="P1513" i="1"/>
  <c r="Q1513" i="1"/>
  <c r="V1513" i="1"/>
  <c r="W1513" i="1"/>
  <c r="AE1513" i="1"/>
  <c r="AF1513" i="1"/>
  <c r="AL1513" i="1"/>
  <c r="AM1513" i="1"/>
  <c r="AS1513" i="1"/>
  <c r="AT1513" i="1"/>
  <c r="AZ1513" i="1"/>
  <c r="BB1513" i="1"/>
  <c r="BD1513" i="1"/>
  <c r="BG1513" i="1"/>
  <c r="BH1513" i="1"/>
  <c r="BJ1513" i="1"/>
  <c r="J1514" i="1"/>
  <c r="K1514" i="1"/>
  <c r="L1514" i="1"/>
  <c r="M1514" i="1"/>
  <c r="N1514" i="1"/>
  <c r="O1514" i="1"/>
  <c r="P1514" i="1"/>
  <c r="Q1514" i="1"/>
  <c r="V1514" i="1"/>
  <c r="W1514" i="1"/>
  <c r="AE1514" i="1"/>
  <c r="AF1514" i="1"/>
  <c r="AL1514" i="1"/>
  <c r="AM1514" i="1"/>
  <c r="AS1514" i="1"/>
  <c r="AT1514" i="1"/>
  <c r="AZ1514" i="1"/>
  <c r="BB1514" i="1"/>
  <c r="BD1514" i="1"/>
  <c r="BG1514" i="1"/>
  <c r="BH1514" i="1"/>
  <c r="BJ1514" i="1"/>
  <c r="J1515" i="1"/>
  <c r="K1515" i="1"/>
  <c r="L1515" i="1"/>
  <c r="M1515" i="1"/>
  <c r="N1515" i="1"/>
  <c r="O1515" i="1"/>
  <c r="P1515" i="1"/>
  <c r="Q1515" i="1"/>
  <c r="V1515" i="1"/>
  <c r="W1515" i="1"/>
  <c r="AE1515" i="1"/>
  <c r="AF1515" i="1"/>
  <c r="AL1515" i="1"/>
  <c r="AM1515" i="1"/>
  <c r="AS1515" i="1"/>
  <c r="AT1515" i="1"/>
  <c r="AZ1515" i="1"/>
  <c r="BB1515" i="1"/>
  <c r="BD1515" i="1"/>
  <c r="BG1515" i="1"/>
  <c r="BH1515" i="1"/>
  <c r="BJ1515" i="1"/>
  <c r="J1516" i="1"/>
  <c r="K1516" i="1"/>
  <c r="L1516" i="1"/>
  <c r="M1516" i="1"/>
  <c r="N1516" i="1"/>
  <c r="O1516" i="1"/>
  <c r="P1516" i="1"/>
  <c r="Q1516" i="1"/>
  <c r="V1516" i="1"/>
  <c r="W1516" i="1"/>
  <c r="AE1516" i="1"/>
  <c r="AF1516" i="1"/>
  <c r="AL1516" i="1"/>
  <c r="AM1516" i="1"/>
  <c r="AS1516" i="1"/>
  <c r="AT1516" i="1"/>
  <c r="AZ1516" i="1"/>
  <c r="BB1516" i="1"/>
  <c r="BD1516" i="1"/>
  <c r="BG1516" i="1"/>
  <c r="BH1516" i="1"/>
  <c r="BJ1516" i="1"/>
  <c r="J1517" i="1"/>
  <c r="K1517" i="1"/>
  <c r="L1517" i="1"/>
  <c r="M1517" i="1"/>
  <c r="N1517" i="1"/>
  <c r="O1517" i="1"/>
  <c r="P1517" i="1"/>
  <c r="Q1517" i="1"/>
  <c r="V1517" i="1"/>
  <c r="W1517" i="1"/>
  <c r="AE1517" i="1"/>
  <c r="AF1517" i="1"/>
  <c r="AL1517" i="1"/>
  <c r="AM1517" i="1"/>
  <c r="AS1517" i="1"/>
  <c r="AT1517" i="1"/>
  <c r="AZ1517" i="1"/>
  <c r="BB1517" i="1"/>
  <c r="BD1517" i="1"/>
  <c r="BG1517" i="1"/>
  <c r="BH1517" i="1"/>
  <c r="BJ1517" i="1"/>
  <c r="J1518" i="1"/>
  <c r="K1518" i="1"/>
  <c r="L1518" i="1"/>
  <c r="M1518" i="1"/>
  <c r="N1518" i="1"/>
  <c r="O1518" i="1"/>
  <c r="P1518" i="1"/>
  <c r="Q1518" i="1"/>
  <c r="V1518" i="1"/>
  <c r="W1518" i="1"/>
  <c r="AE1518" i="1"/>
  <c r="AF1518" i="1"/>
  <c r="AL1518" i="1"/>
  <c r="AM1518" i="1"/>
  <c r="AS1518" i="1"/>
  <c r="AT1518" i="1"/>
  <c r="AZ1518" i="1"/>
  <c r="BB1518" i="1"/>
  <c r="BD1518" i="1"/>
  <c r="BG1518" i="1"/>
  <c r="BH1518" i="1"/>
  <c r="BJ1518" i="1"/>
  <c r="J1519" i="1"/>
  <c r="K1519" i="1"/>
  <c r="L1519" i="1"/>
  <c r="M1519" i="1"/>
  <c r="N1519" i="1"/>
  <c r="O1519" i="1"/>
  <c r="P1519" i="1"/>
  <c r="Q1519" i="1"/>
  <c r="V1519" i="1"/>
  <c r="W1519" i="1"/>
  <c r="AE1519" i="1"/>
  <c r="AF1519" i="1"/>
  <c r="AL1519" i="1"/>
  <c r="AM1519" i="1"/>
  <c r="AP1519" i="1" s="1"/>
  <c r="AS1519" i="1"/>
  <c r="AT1519" i="1"/>
  <c r="AZ1519" i="1"/>
  <c r="BB1519" i="1"/>
  <c r="BD1519" i="1"/>
  <c r="BG1519" i="1"/>
  <c r="BH1519" i="1"/>
  <c r="BJ1519" i="1"/>
  <c r="J1520" i="1"/>
  <c r="K1520" i="1"/>
  <c r="L1520" i="1"/>
  <c r="M1520" i="1"/>
  <c r="N1520" i="1"/>
  <c r="O1520" i="1"/>
  <c r="P1520" i="1"/>
  <c r="Q1520" i="1"/>
  <c r="V1520" i="1"/>
  <c r="W1520" i="1"/>
  <c r="AE1520" i="1"/>
  <c r="AF1520" i="1"/>
  <c r="AL1520" i="1"/>
  <c r="AM1520" i="1"/>
  <c r="AS1520" i="1"/>
  <c r="AT1520" i="1"/>
  <c r="AZ1520" i="1"/>
  <c r="BB1520" i="1"/>
  <c r="BD1520" i="1"/>
  <c r="BG1520" i="1"/>
  <c r="BH1520" i="1"/>
  <c r="BJ1520" i="1"/>
  <c r="J1521" i="1"/>
  <c r="K1521" i="1"/>
  <c r="L1521" i="1"/>
  <c r="M1521" i="1"/>
  <c r="N1521" i="1"/>
  <c r="O1521" i="1"/>
  <c r="P1521" i="1"/>
  <c r="Q1521" i="1"/>
  <c r="V1521" i="1"/>
  <c r="W1521" i="1"/>
  <c r="AE1521" i="1"/>
  <c r="AF1521" i="1"/>
  <c r="AL1521" i="1"/>
  <c r="AM1521" i="1"/>
  <c r="AS1521" i="1"/>
  <c r="AT1521" i="1"/>
  <c r="AZ1521" i="1"/>
  <c r="BB1521" i="1"/>
  <c r="BD1521" i="1"/>
  <c r="BG1521" i="1"/>
  <c r="BH1521" i="1"/>
  <c r="BJ1521" i="1"/>
  <c r="J1522" i="1"/>
  <c r="K1522" i="1"/>
  <c r="L1522" i="1"/>
  <c r="M1522" i="1"/>
  <c r="N1522" i="1"/>
  <c r="O1522" i="1"/>
  <c r="P1522" i="1"/>
  <c r="Q1522" i="1"/>
  <c r="V1522" i="1"/>
  <c r="W1522" i="1"/>
  <c r="AE1522" i="1"/>
  <c r="AF1522" i="1"/>
  <c r="AL1522" i="1"/>
  <c r="AM1522" i="1"/>
  <c r="AS1522" i="1"/>
  <c r="AT1522" i="1"/>
  <c r="AZ1522" i="1"/>
  <c r="BB1522" i="1"/>
  <c r="BD1522" i="1"/>
  <c r="BG1522" i="1"/>
  <c r="BH1522" i="1"/>
  <c r="BJ1522" i="1"/>
  <c r="J1523" i="1"/>
  <c r="K1523" i="1"/>
  <c r="L1523" i="1"/>
  <c r="M1523" i="1"/>
  <c r="N1523" i="1"/>
  <c r="O1523" i="1"/>
  <c r="P1523" i="1"/>
  <c r="Q1523" i="1"/>
  <c r="V1523" i="1"/>
  <c r="W1523" i="1"/>
  <c r="AE1523" i="1"/>
  <c r="AF1523" i="1"/>
  <c r="AL1523" i="1"/>
  <c r="AM1523" i="1"/>
  <c r="AS1523" i="1"/>
  <c r="AT1523" i="1"/>
  <c r="AZ1523" i="1"/>
  <c r="BB1523" i="1"/>
  <c r="BD1523" i="1"/>
  <c r="BG1523" i="1"/>
  <c r="BH1523" i="1"/>
  <c r="BJ1523" i="1"/>
  <c r="J1524" i="1"/>
  <c r="K1524" i="1"/>
  <c r="L1524" i="1"/>
  <c r="M1524" i="1"/>
  <c r="N1524" i="1"/>
  <c r="O1524" i="1"/>
  <c r="P1524" i="1"/>
  <c r="Q1524" i="1"/>
  <c r="V1524" i="1"/>
  <c r="W1524" i="1"/>
  <c r="AE1524" i="1"/>
  <c r="AF1524" i="1"/>
  <c r="AL1524" i="1"/>
  <c r="AM1524" i="1"/>
  <c r="AS1524" i="1"/>
  <c r="AT1524" i="1"/>
  <c r="AZ1524" i="1"/>
  <c r="BB1524" i="1"/>
  <c r="BC1524" i="1" s="1"/>
  <c r="BD1524" i="1"/>
  <c r="BG1524" i="1"/>
  <c r="BH1524" i="1"/>
  <c r="BJ1524" i="1"/>
  <c r="J1525" i="1"/>
  <c r="K1525" i="1"/>
  <c r="L1525" i="1"/>
  <c r="M1525" i="1"/>
  <c r="N1525" i="1"/>
  <c r="O1525" i="1"/>
  <c r="P1525" i="1"/>
  <c r="Q1525" i="1"/>
  <c r="V1525" i="1"/>
  <c r="W1525" i="1"/>
  <c r="AE1525" i="1"/>
  <c r="AF1525" i="1"/>
  <c r="AL1525" i="1"/>
  <c r="AM1525" i="1"/>
  <c r="AS1525" i="1"/>
  <c r="AT1525" i="1"/>
  <c r="AZ1525" i="1"/>
  <c r="BB1525" i="1"/>
  <c r="BD1525" i="1"/>
  <c r="BG1525" i="1"/>
  <c r="BH1525" i="1"/>
  <c r="BJ1525" i="1"/>
  <c r="J1526" i="1"/>
  <c r="K1526" i="1"/>
  <c r="L1526" i="1"/>
  <c r="M1526" i="1"/>
  <c r="N1526" i="1"/>
  <c r="O1526" i="1"/>
  <c r="P1526" i="1"/>
  <c r="Q1526" i="1"/>
  <c r="V1526" i="1"/>
  <c r="W1526" i="1"/>
  <c r="AE1526" i="1"/>
  <c r="AF1526" i="1"/>
  <c r="AG1526" i="1" s="1"/>
  <c r="AL1526" i="1"/>
  <c r="AM1526" i="1"/>
  <c r="AS1526" i="1"/>
  <c r="AT1526" i="1"/>
  <c r="AZ1526" i="1"/>
  <c r="BB1526" i="1"/>
  <c r="BD1526" i="1"/>
  <c r="BG1526" i="1"/>
  <c r="BH1526" i="1"/>
  <c r="BJ1526" i="1"/>
  <c r="J1527" i="1"/>
  <c r="K1527" i="1"/>
  <c r="L1527" i="1"/>
  <c r="M1527" i="1"/>
  <c r="N1527" i="1"/>
  <c r="O1527" i="1"/>
  <c r="P1527" i="1"/>
  <c r="Q1527" i="1"/>
  <c r="V1527" i="1"/>
  <c r="Y1527" i="1" s="1"/>
  <c r="W1527" i="1"/>
  <c r="AE1527" i="1"/>
  <c r="AF1527" i="1"/>
  <c r="AL1527" i="1"/>
  <c r="AM1527" i="1"/>
  <c r="AS1527" i="1"/>
  <c r="AT1527" i="1"/>
  <c r="AZ1527" i="1"/>
  <c r="BB1527" i="1"/>
  <c r="BD1527" i="1"/>
  <c r="BG1527" i="1"/>
  <c r="BH1527" i="1"/>
  <c r="BJ1527" i="1"/>
  <c r="J1528" i="1"/>
  <c r="K1528" i="1"/>
  <c r="L1528" i="1"/>
  <c r="M1528" i="1"/>
  <c r="N1528" i="1"/>
  <c r="O1528" i="1"/>
  <c r="P1528" i="1"/>
  <c r="Q1528" i="1"/>
  <c r="V1528" i="1"/>
  <c r="W1528" i="1"/>
  <c r="AE1528" i="1"/>
  <c r="AF1528" i="1"/>
  <c r="AL1528" i="1"/>
  <c r="AM1528" i="1"/>
  <c r="AS1528" i="1"/>
  <c r="AT1528" i="1"/>
  <c r="AZ1528" i="1"/>
  <c r="BB1528" i="1"/>
  <c r="BD1528" i="1"/>
  <c r="BG1528" i="1"/>
  <c r="BH1528" i="1"/>
  <c r="BJ1528" i="1"/>
  <c r="J1529" i="1"/>
  <c r="K1529" i="1"/>
  <c r="L1529" i="1"/>
  <c r="M1529" i="1"/>
  <c r="N1529" i="1"/>
  <c r="O1529" i="1"/>
  <c r="P1529" i="1"/>
  <c r="Q1529" i="1"/>
  <c r="V1529" i="1"/>
  <c r="W1529" i="1"/>
  <c r="AE1529" i="1"/>
  <c r="AF1529" i="1"/>
  <c r="AL1529" i="1"/>
  <c r="AM1529" i="1"/>
  <c r="AS1529" i="1"/>
  <c r="AT1529" i="1"/>
  <c r="AZ1529" i="1"/>
  <c r="BB1529" i="1"/>
  <c r="BD1529" i="1"/>
  <c r="BG1529" i="1"/>
  <c r="BH1529" i="1"/>
  <c r="BJ1529" i="1"/>
  <c r="J1530" i="1"/>
  <c r="K1530" i="1"/>
  <c r="L1530" i="1"/>
  <c r="M1530" i="1"/>
  <c r="N1530" i="1"/>
  <c r="O1530" i="1"/>
  <c r="P1530" i="1"/>
  <c r="Q1530" i="1"/>
  <c r="V1530" i="1"/>
  <c r="W1530" i="1"/>
  <c r="AE1530" i="1"/>
  <c r="AF1530" i="1"/>
  <c r="AL1530" i="1"/>
  <c r="AM1530" i="1"/>
  <c r="AS1530" i="1"/>
  <c r="AT1530" i="1"/>
  <c r="AZ1530" i="1"/>
  <c r="BB1530" i="1"/>
  <c r="BD1530" i="1"/>
  <c r="BG1530" i="1"/>
  <c r="BH1530" i="1"/>
  <c r="BJ1530" i="1"/>
  <c r="J1531" i="1"/>
  <c r="K1531" i="1"/>
  <c r="L1531" i="1"/>
  <c r="M1531" i="1"/>
  <c r="N1531" i="1"/>
  <c r="O1531" i="1"/>
  <c r="P1531" i="1"/>
  <c r="Q1531" i="1"/>
  <c r="V1531" i="1"/>
  <c r="W1531" i="1"/>
  <c r="AE1531" i="1"/>
  <c r="AF1531" i="1"/>
  <c r="AL1531" i="1"/>
  <c r="AM1531" i="1"/>
  <c r="AS1531" i="1"/>
  <c r="AT1531" i="1"/>
  <c r="AZ1531" i="1"/>
  <c r="BB1531" i="1"/>
  <c r="BD1531" i="1"/>
  <c r="BG1531" i="1"/>
  <c r="BH1531" i="1"/>
  <c r="BJ1531" i="1"/>
  <c r="J1532" i="1"/>
  <c r="K1532" i="1"/>
  <c r="L1532" i="1"/>
  <c r="M1532" i="1"/>
  <c r="N1532" i="1"/>
  <c r="O1532" i="1"/>
  <c r="P1532" i="1"/>
  <c r="Q1532" i="1"/>
  <c r="V1532" i="1"/>
  <c r="W1532" i="1"/>
  <c r="AE1532" i="1"/>
  <c r="AF1532" i="1"/>
  <c r="AL1532" i="1"/>
  <c r="AM1532" i="1"/>
  <c r="AS1532" i="1"/>
  <c r="AT1532" i="1"/>
  <c r="AZ1532" i="1"/>
  <c r="BB1532" i="1"/>
  <c r="BD1532" i="1"/>
  <c r="BG1532" i="1"/>
  <c r="BH1532" i="1"/>
  <c r="BJ1532" i="1"/>
  <c r="J1533" i="1"/>
  <c r="K1533" i="1"/>
  <c r="L1533" i="1"/>
  <c r="M1533" i="1"/>
  <c r="N1533" i="1"/>
  <c r="O1533" i="1"/>
  <c r="P1533" i="1"/>
  <c r="Q1533" i="1"/>
  <c r="V1533" i="1"/>
  <c r="W1533" i="1"/>
  <c r="AE1533" i="1"/>
  <c r="AF1533" i="1"/>
  <c r="AL1533" i="1"/>
  <c r="AM1533" i="1"/>
  <c r="AS1533" i="1"/>
  <c r="AT1533" i="1"/>
  <c r="AZ1533" i="1"/>
  <c r="BB1533" i="1"/>
  <c r="BD1533" i="1"/>
  <c r="BG1533" i="1"/>
  <c r="BH1533" i="1"/>
  <c r="BJ1533" i="1"/>
  <c r="J1534" i="1"/>
  <c r="K1534" i="1"/>
  <c r="L1534" i="1"/>
  <c r="M1534" i="1"/>
  <c r="N1534" i="1"/>
  <c r="O1534" i="1"/>
  <c r="P1534" i="1"/>
  <c r="Q1534" i="1"/>
  <c r="V1534" i="1"/>
  <c r="W1534" i="1"/>
  <c r="AE1534" i="1"/>
  <c r="AF1534" i="1"/>
  <c r="AL1534" i="1"/>
  <c r="AM1534" i="1"/>
  <c r="AS1534" i="1"/>
  <c r="AT1534" i="1"/>
  <c r="AZ1534" i="1"/>
  <c r="BB1534" i="1"/>
  <c r="BD1534" i="1"/>
  <c r="BG1534" i="1"/>
  <c r="BH1534" i="1"/>
  <c r="BJ1534" i="1"/>
  <c r="J1535" i="1"/>
  <c r="K1535" i="1"/>
  <c r="L1535" i="1"/>
  <c r="M1535" i="1"/>
  <c r="N1535" i="1"/>
  <c r="O1535" i="1"/>
  <c r="P1535" i="1"/>
  <c r="Q1535" i="1"/>
  <c r="V1535" i="1"/>
  <c r="W1535" i="1"/>
  <c r="AE1535" i="1"/>
  <c r="AF1535" i="1"/>
  <c r="AL1535" i="1"/>
  <c r="AM1535" i="1"/>
  <c r="AS1535" i="1"/>
  <c r="AT1535" i="1"/>
  <c r="AZ1535" i="1"/>
  <c r="BB1535" i="1"/>
  <c r="BD1535" i="1"/>
  <c r="BG1535" i="1"/>
  <c r="BH1535" i="1"/>
  <c r="BJ1535" i="1"/>
  <c r="BK1534" i="1" s="1"/>
  <c r="J1536" i="1"/>
  <c r="K1536" i="1"/>
  <c r="L1536" i="1"/>
  <c r="M1536" i="1"/>
  <c r="N1536" i="1"/>
  <c r="O1536" i="1"/>
  <c r="P1536" i="1"/>
  <c r="Q1536" i="1"/>
  <c r="V1536" i="1"/>
  <c r="W1536" i="1"/>
  <c r="AE1536" i="1"/>
  <c r="AF1536" i="1"/>
  <c r="AL1536" i="1"/>
  <c r="AM1536" i="1"/>
  <c r="AS1536" i="1"/>
  <c r="AT1536" i="1"/>
  <c r="AZ1536" i="1"/>
  <c r="BB1536" i="1"/>
  <c r="BD1536" i="1"/>
  <c r="BG1536" i="1"/>
  <c r="BH1536" i="1"/>
  <c r="BJ1536" i="1"/>
  <c r="J1537" i="1"/>
  <c r="K1537" i="1"/>
  <c r="L1537" i="1"/>
  <c r="M1537" i="1"/>
  <c r="N1537" i="1"/>
  <c r="O1537" i="1"/>
  <c r="P1537" i="1"/>
  <c r="Q1537" i="1"/>
  <c r="V1537" i="1"/>
  <c r="W1537" i="1"/>
  <c r="AE1537" i="1"/>
  <c r="AJ1537" i="1" s="1"/>
  <c r="AF1537" i="1"/>
  <c r="AL1537" i="1"/>
  <c r="AM1537" i="1"/>
  <c r="AR1537" i="1" s="1"/>
  <c r="AS1537" i="1"/>
  <c r="AT1537" i="1"/>
  <c r="AZ1537" i="1"/>
  <c r="BB1537" i="1"/>
  <c r="BD1537" i="1"/>
  <c r="BG1537" i="1"/>
  <c r="BH1537" i="1"/>
  <c r="BJ1537" i="1"/>
  <c r="J1538" i="1"/>
  <c r="K1538" i="1"/>
  <c r="L1538" i="1"/>
  <c r="M1538" i="1"/>
  <c r="N1538" i="1"/>
  <c r="O1538" i="1"/>
  <c r="P1538" i="1"/>
  <c r="Q1538" i="1"/>
  <c r="V1538" i="1"/>
  <c r="W1538" i="1"/>
  <c r="AE1538" i="1"/>
  <c r="AF1538" i="1"/>
  <c r="AL1538" i="1"/>
  <c r="AM1538" i="1"/>
  <c r="AS1538" i="1"/>
  <c r="AT1538" i="1"/>
  <c r="AZ1538" i="1"/>
  <c r="BB1538" i="1"/>
  <c r="BD1538" i="1"/>
  <c r="BG1538" i="1"/>
  <c r="BH1538" i="1"/>
  <c r="BJ1538" i="1"/>
  <c r="J1539" i="1"/>
  <c r="K1539" i="1"/>
  <c r="L1539" i="1"/>
  <c r="M1539" i="1"/>
  <c r="N1539" i="1"/>
  <c r="O1539" i="1"/>
  <c r="P1539" i="1"/>
  <c r="Q1539" i="1"/>
  <c r="V1539" i="1"/>
  <c r="W1539" i="1"/>
  <c r="AE1539" i="1"/>
  <c r="AF1539" i="1"/>
  <c r="AL1539" i="1"/>
  <c r="AM1539" i="1"/>
  <c r="AS1539" i="1"/>
  <c r="AT1539" i="1"/>
  <c r="AZ1539" i="1"/>
  <c r="BB1539" i="1"/>
  <c r="BD1539" i="1"/>
  <c r="BG1539" i="1"/>
  <c r="BH1539" i="1"/>
  <c r="BJ1539" i="1"/>
  <c r="J1540" i="1"/>
  <c r="K1540" i="1"/>
  <c r="L1540" i="1"/>
  <c r="M1540" i="1"/>
  <c r="N1540" i="1"/>
  <c r="O1540" i="1"/>
  <c r="P1540" i="1"/>
  <c r="Q1540" i="1"/>
  <c r="V1540" i="1"/>
  <c r="W1540" i="1"/>
  <c r="AE1540" i="1"/>
  <c r="AF1540" i="1"/>
  <c r="AL1540" i="1"/>
  <c r="AM1540" i="1"/>
  <c r="AS1540" i="1"/>
  <c r="AT1540" i="1"/>
  <c r="AZ1540" i="1"/>
  <c r="BB1540" i="1"/>
  <c r="BD1540" i="1"/>
  <c r="BG1540" i="1"/>
  <c r="BH1540" i="1"/>
  <c r="BJ1540" i="1"/>
  <c r="J1541" i="1"/>
  <c r="K1541" i="1"/>
  <c r="L1541" i="1"/>
  <c r="M1541" i="1"/>
  <c r="N1541" i="1"/>
  <c r="O1541" i="1"/>
  <c r="P1541" i="1"/>
  <c r="Q1541" i="1"/>
  <c r="V1541" i="1"/>
  <c r="W1541" i="1"/>
  <c r="AE1541" i="1"/>
  <c r="AF1541" i="1"/>
  <c r="AL1541" i="1"/>
  <c r="AM1541" i="1"/>
  <c r="AS1541" i="1"/>
  <c r="AT1541" i="1"/>
  <c r="AZ1541" i="1"/>
  <c r="BB1541" i="1"/>
  <c r="BD1541" i="1"/>
  <c r="BG1541" i="1"/>
  <c r="BH1541" i="1"/>
  <c r="BJ1541" i="1"/>
  <c r="J1542" i="1"/>
  <c r="K1542" i="1"/>
  <c r="L1542" i="1"/>
  <c r="M1542" i="1"/>
  <c r="N1542" i="1"/>
  <c r="O1542" i="1"/>
  <c r="P1542" i="1"/>
  <c r="Q1542" i="1"/>
  <c r="V1542" i="1"/>
  <c r="W1542" i="1"/>
  <c r="AE1542" i="1"/>
  <c r="AF1542" i="1"/>
  <c r="AL1542" i="1"/>
  <c r="AM1542" i="1"/>
  <c r="AS1542" i="1"/>
  <c r="AT1542" i="1"/>
  <c r="AZ1542" i="1"/>
  <c r="BB1542" i="1"/>
  <c r="BC1542" i="1" s="1"/>
  <c r="BD1542" i="1"/>
  <c r="BG1542" i="1"/>
  <c r="BH1542" i="1"/>
  <c r="BJ1542" i="1"/>
  <c r="J1543" i="1"/>
  <c r="K1543" i="1"/>
  <c r="L1543" i="1"/>
  <c r="M1543" i="1"/>
  <c r="N1543" i="1"/>
  <c r="O1543" i="1"/>
  <c r="P1543" i="1"/>
  <c r="Q1543" i="1"/>
  <c r="V1543" i="1"/>
  <c r="W1543" i="1"/>
  <c r="AE1543" i="1"/>
  <c r="AF1543" i="1"/>
  <c r="AL1543" i="1"/>
  <c r="AM1543" i="1"/>
  <c r="AQ1543" i="1" s="1"/>
  <c r="AS1543" i="1"/>
  <c r="AT1543" i="1"/>
  <c r="AZ1543" i="1"/>
  <c r="BB1543" i="1"/>
  <c r="BD1543" i="1"/>
  <c r="BG1543" i="1"/>
  <c r="BH1543" i="1"/>
  <c r="BJ1543" i="1"/>
  <c r="J1544" i="1"/>
  <c r="K1544" i="1"/>
  <c r="L1544" i="1"/>
  <c r="M1544" i="1"/>
  <c r="N1544" i="1"/>
  <c r="O1544" i="1"/>
  <c r="P1544" i="1"/>
  <c r="Q1544" i="1"/>
  <c r="V1544" i="1"/>
  <c r="W1544" i="1"/>
  <c r="AE1544" i="1"/>
  <c r="AF1544" i="1"/>
  <c r="AL1544" i="1"/>
  <c r="AM1544" i="1"/>
  <c r="AS1544" i="1"/>
  <c r="AT1544" i="1"/>
  <c r="AZ1544" i="1"/>
  <c r="BB1544" i="1"/>
  <c r="BD1544" i="1"/>
  <c r="BG1544" i="1"/>
  <c r="BH1544" i="1"/>
  <c r="BJ1544" i="1"/>
  <c r="J1545" i="1"/>
  <c r="K1545" i="1"/>
  <c r="L1545" i="1"/>
  <c r="M1545" i="1"/>
  <c r="N1545" i="1"/>
  <c r="O1545" i="1"/>
  <c r="P1545" i="1"/>
  <c r="Q1545" i="1"/>
  <c r="V1545" i="1"/>
  <c r="W1545" i="1"/>
  <c r="AE1545" i="1"/>
  <c r="AF1545" i="1"/>
  <c r="AL1545" i="1"/>
  <c r="AM1545" i="1"/>
  <c r="AS1545" i="1"/>
  <c r="AT1545" i="1"/>
  <c r="AZ1545" i="1"/>
  <c r="BB1545" i="1"/>
  <c r="BD1545" i="1"/>
  <c r="BG1545" i="1"/>
  <c r="BH1545" i="1"/>
  <c r="BJ1545" i="1"/>
  <c r="J1546" i="1"/>
  <c r="K1546" i="1"/>
  <c r="L1546" i="1"/>
  <c r="M1546" i="1"/>
  <c r="N1546" i="1"/>
  <c r="O1546" i="1"/>
  <c r="P1546" i="1"/>
  <c r="Q1546" i="1"/>
  <c r="V1546" i="1"/>
  <c r="W1546" i="1"/>
  <c r="AE1546" i="1"/>
  <c r="AF1546" i="1"/>
  <c r="AL1546" i="1"/>
  <c r="AM1546" i="1"/>
  <c r="AS1546" i="1"/>
  <c r="AT1546" i="1"/>
  <c r="AZ1546" i="1"/>
  <c r="BB1546" i="1"/>
  <c r="BD1546" i="1"/>
  <c r="BG1546" i="1"/>
  <c r="BH1546" i="1"/>
  <c r="BJ1546" i="1"/>
  <c r="J1547" i="1"/>
  <c r="K1547" i="1"/>
  <c r="L1547" i="1"/>
  <c r="M1547" i="1"/>
  <c r="N1547" i="1"/>
  <c r="O1547" i="1"/>
  <c r="P1547" i="1"/>
  <c r="Q1547" i="1"/>
  <c r="V1547" i="1"/>
  <c r="W1547" i="1"/>
  <c r="AE1547" i="1"/>
  <c r="AF1547" i="1"/>
  <c r="AJ1547" i="1"/>
  <c r="AL1547" i="1"/>
  <c r="AM1547" i="1"/>
  <c r="AS1547" i="1"/>
  <c r="AT1547" i="1"/>
  <c r="AZ1547" i="1"/>
  <c r="BB1547" i="1"/>
  <c r="BD1547" i="1"/>
  <c r="BG1547" i="1"/>
  <c r="BH1547" i="1"/>
  <c r="BJ1547" i="1"/>
  <c r="J1548" i="1"/>
  <c r="K1548" i="1"/>
  <c r="L1548" i="1"/>
  <c r="M1548" i="1"/>
  <c r="N1548" i="1"/>
  <c r="O1548" i="1"/>
  <c r="P1548" i="1"/>
  <c r="Q1548" i="1"/>
  <c r="V1548" i="1"/>
  <c r="W1548" i="1"/>
  <c r="AE1548" i="1"/>
  <c r="AF1548" i="1"/>
  <c r="AL1548" i="1"/>
  <c r="AM1548" i="1"/>
  <c r="AN1548" i="1" s="1"/>
  <c r="AS1548" i="1"/>
  <c r="AT1548" i="1"/>
  <c r="AU1548" i="1" s="1"/>
  <c r="AZ1548" i="1"/>
  <c r="BB1548" i="1"/>
  <c r="BD1548" i="1"/>
  <c r="BG1548" i="1"/>
  <c r="BH1548" i="1"/>
  <c r="BJ1548" i="1"/>
  <c r="J1549" i="1"/>
  <c r="K1549" i="1"/>
  <c r="L1549" i="1"/>
  <c r="M1549" i="1"/>
  <c r="N1549" i="1"/>
  <c r="O1549" i="1"/>
  <c r="P1549" i="1"/>
  <c r="Q1549" i="1"/>
  <c r="V1549" i="1"/>
  <c r="W1549" i="1"/>
  <c r="AE1549" i="1"/>
  <c r="AF1549" i="1"/>
  <c r="AL1549" i="1"/>
  <c r="AM1549" i="1"/>
  <c r="AS1549" i="1"/>
  <c r="AT1549" i="1"/>
  <c r="AZ1549" i="1"/>
  <c r="BB1549" i="1"/>
  <c r="BD1549" i="1"/>
  <c r="BG1549" i="1"/>
  <c r="BH1549" i="1"/>
  <c r="BJ1549" i="1"/>
  <c r="J1550" i="1"/>
  <c r="K1550" i="1"/>
  <c r="L1550" i="1"/>
  <c r="M1550" i="1"/>
  <c r="N1550" i="1"/>
  <c r="O1550" i="1"/>
  <c r="P1550" i="1"/>
  <c r="Q1550" i="1"/>
  <c r="V1550" i="1"/>
  <c r="W1550" i="1"/>
  <c r="AE1550" i="1"/>
  <c r="AF1550" i="1"/>
  <c r="AL1550" i="1"/>
  <c r="AM1550" i="1"/>
  <c r="AN1550" i="1" s="1"/>
  <c r="AS1550" i="1"/>
  <c r="AT1550" i="1"/>
  <c r="AZ1550" i="1"/>
  <c r="BB1550" i="1"/>
  <c r="BD1550" i="1"/>
  <c r="BG1550" i="1"/>
  <c r="BH1550" i="1"/>
  <c r="BJ1550" i="1"/>
  <c r="J1551" i="1"/>
  <c r="K1551" i="1"/>
  <c r="L1551" i="1"/>
  <c r="M1551" i="1"/>
  <c r="N1551" i="1"/>
  <c r="O1551" i="1"/>
  <c r="P1551" i="1"/>
  <c r="Q1551" i="1"/>
  <c r="V1551" i="1"/>
  <c r="W1551" i="1"/>
  <c r="AE1551" i="1"/>
  <c r="AF1551" i="1"/>
  <c r="AL1551" i="1"/>
  <c r="AM1551" i="1"/>
  <c r="AS1551" i="1"/>
  <c r="AT1551" i="1"/>
  <c r="AZ1551" i="1"/>
  <c r="BB1551" i="1"/>
  <c r="BD1551" i="1"/>
  <c r="BG1551" i="1"/>
  <c r="BH1551" i="1"/>
  <c r="BJ1551" i="1"/>
  <c r="J1552" i="1"/>
  <c r="K1552" i="1"/>
  <c r="L1552" i="1"/>
  <c r="M1552" i="1"/>
  <c r="N1552" i="1"/>
  <c r="O1552" i="1"/>
  <c r="P1552" i="1"/>
  <c r="Q1552" i="1"/>
  <c r="V1552" i="1"/>
  <c r="W1552" i="1"/>
  <c r="AE1552" i="1"/>
  <c r="AF1552" i="1"/>
  <c r="AL1552" i="1"/>
  <c r="AM1552" i="1"/>
  <c r="AS1552" i="1"/>
  <c r="AT1552" i="1"/>
  <c r="AZ1552" i="1"/>
  <c r="BB1552" i="1"/>
  <c r="BD1552" i="1"/>
  <c r="BG1552" i="1"/>
  <c r="BH1552" i="1"/>
  <c r="BJ1552" i="1"/>
  <c r="J1553" i="1"/>
  <c r="K1553" i="1"/>
  <c r="L1553" i="1"/>
  <c r="M1553" i="1"/>
  <c r="N1553" i="1"/>
  <c r="O1553" i="1"/>
  <c r="P1553" i="1"/>
  <c r="Q1553" i="1"/>
  <c r="V1553" i="1"/>
  <c r="W1553" i="1"/>
  <c r="AE1553" i="1"/>
  <c r="AF1553" i="1"/>
  <c r="AL1553" i="1"/>
  <c r="AM1553" i="1"/>
  <c r="AS1553" i="1"/>
  <c r="AT1553" i="1"/>
  <c r="AZ1553" i="1"/>
  <c r="BB1553" i="1"/>
  <c r="BD1553" i="1"/>
  <c r="BG1553" i="1"/>
  <c r="BH1553" i="1"/>
  <c r="BJ1553" i="1"/>
  <c r="J1554" i="1"/>
  <c r="K1554" i="1"/>
  <c r="L1554" i="1"/>
  <c r="M1554" i="1"/>
  <c r="N1554" i="1"/>
  <c r="O1554" i="1"/>
  <c r="P1554" i="1"/>
  <c r="Q1554" i="1"/>
  <c r="V1554" i="1"/>
  <c r="W1554" i="1"/>
  <c r="AE1554" i="1"/>
  <c r="AF1554" i="1"/>
  <c r="AL1554" i="1"/>
  <c r="AM1554" i="1"/>
  <c r="AQ1554" i="1" s="1"/>
  <c r="AS1554" i="1"/>
  <c r="AT1554" i="1"/>
  <c r="AU1554" i="1" s="1"/>
  <c r="AZ1554" i="1"/>
  <c r="BB1554" i="1"/>
  <c r="BD1554" i="1"/>
  <c r="BG1554" i="1"/>
  <c r="BH1554" i="1"/>
  <c r="BJ1554" i="1"/>
  <c r="J1555" i="1"/>
  <c r="K1555" i="1"/>
  <c r="L1555" i="1"/>
  <c r="M1555" i="1"/>
  <c r="N1555" i="1"/>
  <c r="O1555" i="1"/>
  <c r="P1555" i="1"/>
  <c r="Q1555" i="1"/>
  <c r="V1555" i="1"/>
  <c r="W1555" i="1"/>
  <c r="AE1555" i="1"/>
  <c r="AF1555" i="1"/>
  <c r="AG1555" i="1" s="1"/>
  <c r="AL1555" i="1"/>
  <c r="AM1555" i="1"/>
  <c r="AS1555" i="1"/>
  <c r="AT1555" i="1"/>
  <c r="AZ1555" i="1"/>
  <c r="BB1555" i="1"/>
  <c r="BD1555" i="1"/>
  <c r="BG1555" i="1"/>
  <c r="BH1555" i="1"/>
  <c r="BJ1555" i="1"/>
  <c r="J1556" i="1"/>
  <c r="K1556" i="1"/>
  <c r="L1556" i="1"/>
  <c r="M1556" i="1"/>
  <c r="N1556" i="1"/>
  <c r="O1556" i="1"/>
  <c r="P1556" i="1"/>
  <c r="Q1556" i="1"/>
  <c r="V1556" i="1"/>
  <c r="W1556" i="1"/>
  <c r="AE1556" i="1"/>
  <c r="AF1556" i="1"/>
  <c r="AL1556" i="1"/>
  <c r="AM1556" i="1"/>
  <c r="AS1556" i="1"/>
  <c r="AT1556" i="1"/>
  <c r="AZ1556" i="1"/>
  <c r="BB1556" i="1"/>
  <c r="BD1556" i="1"/>
  <c r="BG1556" i="1"/>
  <c r="BH1556" i="1"/>
  <c r="BJ1556" i="1"/>
  <c r="J1557" i="1"/>
  <c r="K1557" i="1"/>
  <c r="L1557" i="1"/>
  <c r="M1557" i="1"/>
  <c r="N1557" i="1"/>
  <c r="O1557" i="1"/>
  <c r="P1557" i="1"/>
  <c r="Q1557" i="1"/>
  <c r="V1557" i="1"/>
  <c r="W1557" i="1"/>
  <c r="AE1557" i="1"/>
  <c r="AF1557" i="1"/>
  <c r="AL1557" i="1"/>
  <c r="AM1557" i="1"/>
  <c r="AS1557" i="1"/>
  <c r="AT1557" i="1"/>
  <c r="AU1557" i="1" s="1"/>
  <c r="AZ1557" i="1"/>
  <c r="BB1557" i="1"/>
  <c r="BD1557" i="1"/>
  <c r="BG1557" i="1"/>
  <c r="BH1557" i="1"/>
  <c r="BJ1557" i="1"/>
  <c r="J1558" i="1"/>
  <c r="K1558" i="1"/>
  <c r="L1558" i="1"/>
  <c r="M1558" i="1"/>
  <c r="N1558" i="1"/>
  <c r="O1558" i="1"/>
  <c r="P1558" i="1"/>
  <c r="Q1558" i="1"/>
  <c r="V1558" i="1"/>
  <c r="W1558" i="1"/>
  <c r="AE1558" i="1"/>
  <c r="AF1558" i="1"/>
  <c r="AL1558" i="1"/>
  <c r="AM1558" i="1"/>
  <c r="AS1558" i="1"/>
  <c r="AT1558" i="1"/>
  <c r="AZ1558" i="1"/>
  <c r="BB1558" i="1"/>
  <c r="BD1558" i="1"/>
  <c r="BG1558" i="1"/>
  <c r="BH1558" i="1"/>
  <c r="BJ1558" i="1"/>
  <c r="J1559" i="1"/>
  <c r="K1559" i="1"/>
  <c r="L1559" i="1"/>
  <c r="M1559" i="1"/>
  <c r="N1559" i="1"/>
  <c r="O1559" i="1"/>
  <c r="P1559" i="1"/>
  <c r="Q1559" i="1"/>
  <c r="V1559" i="1"/>
  <c r="W1559" i="1"/>
  <c r="AE1559" i="1"/>
  <c r="AF1559" i="1"/>
  <c r="AI1559" i="1" s="1"/>
  <c r="AL1559" i="1"/>
  <c r="AM1559" i="1"/>
  <c r="AS1559" i="1"/>
  <c r="AT1559" i="1"/>
  <c r="AZ1559" i="1"/>
  <c r="BB1559" i="1"/>
  <c r="BC1559" i="1" s="1"/>
  <c r="BD1559" i="1"/>
  <c r="BG1559" i="1"/>
  <c r="BH1559" i="1"/>
  <c r="BJ1559" i="1"/>
  <c r="J1560" i="1"/>
  <c r="K1560" i="1"/>
  <c r="L1560" i="1"/>
  <c r="M1560" i="1"/>
  <c r="N1560" i="1"/>
  <c r="O1560" i="1"/>
  <c r="P1560" i="1"/>
  <c r="Q1560" i="1"/>
  <c r="V1560" i="1"/>
  <c r="W1560" i="1"/>
  <c r="AE1560" i="1"/>
  <c r="AF1560" i="1"/>
  <c r="AL1560" i="1"/>
  <c r="AM1560" i="1"/>
  <c r="AS1560" i="1"/>
  <c r="AT1560" i="1"/>
  <c r="AZ1560" i="1"/>
  <c r="BB1560" i="1"/>
  <c r="BD1560" i="1"/>
  <c r="BG1560" i="1"/>
  <c r="BH1560" i="1"/>
  <c r="BJ1560" i="1"/>
  <c r="J1561" i="1"/>
  <c r="K1561" i="1"/>
  <c r="L1561" i="1"/>
  <c r="M1561" i="1"/>
  <c r="N1561" i="1"/>
  <c r="O1561" i="1"/>
  <c r="P1561" i="1"/>
  <c r="Q1561" i="1"/>
  <c r="V1561" i="1"/>
  <c r="W1561" i="1"/>
  <c r="AE1561" i="1"/>
  <c r="AF1561" i="1"/>
  <c r="AL1561" i="1"/>
  <c r="AM1561" i="1"/>
  <c r="AS1561" i="1"/>
  <c r="AT1561" i="1"/>
  <c r="AZ1561" i="1"/>
  <c r="BB1561" i="1"/>
  <c r="BC1561" i="1" s="1"/>
  <c r="BD1561" i="1"/>
  <c r="BG1561" i="1"/>
  <c r="BH1561" i="1"/>
  <c r="BJ1561" i="1"/>
  <c r="J1562" i="1"/>
  <c r="K1562" i="1"/>
  <c r="L1562" i="1"/>
  <c r="M1562" i="1"/>
  <c r="N1562" i="1"/>
  <c r="O1562" i="1"/>
  <c r="P1562" i="1"/>
  <c r="Q1562" i="1"/>
  <c r="V1562" i="1"/>
  <c r="W1562" i="1"/>
  <c r="AE1562" i="1"/>
  <c r="AF1562" i="1"/>
  <c r="AL1562" i="1"/>
  <c r="AM1562" i="1"/>
  <c r="AS1562" i="1"/>
  <c r="AT1562" i="1"/>
  <c r="AZ1562" i="1"/>
  <c r="BB1562" i="1"/>
  <c r="BD1562" i="1"/>
  <c r="BG1562" i="1"/>
  <c r="BH1562" i="1"/>
  <c r="BJ1562" i="1"/>
  <c r="J1563" i="1"/>
  <c r="K1563" i="1"/>
  <c r="L1563" i="1"/>
  <c r="M1563" i="1"/>
  <c r="N1563" i="1"/>
  <c r="O1563" i="1"/>
  <c r="P1563" i="1"/>
  <c r="Q1563" i="1"/>
  <c r="V1563" i="1"/>
  <c r="W1563" i="1"/>
  <c r="AE1563" i="1"/>
  <c r="AF1563" i="1"/>
  <c r="AL1563" i="1"/>
  <c r="AM1563" i="1"/>
  <c r="AS1563" i="1"/>
  <c r="AT1563" i="1"/>
  <c r="AZ1563" i="1"/>
  <c r="BB1563" i="1"/>
  <c r="BD1563" i="1"/>
  <c r="BG1563" i="1"/>
  <c r="BH1563" i="1"/>
  <c r="BJ1563" i="1"/>
  <c r="J1564" i="1"/>
  <c r="K1564" i="1"/>
  <c r="L1564" i="1"/>
  <c r="M1564" i="1"/>
  <c r="N1564" i="1"/>
  <c r="O1564" i="1"/>
  <c r="P1564" i="1"/>
  <c r="Q1564" i="1"/>
  <c r="V1564" i="1"/>
  <c r="W1564" i="1"/>
  <c r="AE1564" i="1"/>
  <c r="AF1564" i="1"/>
  <c r="AL1564" i="1"/>
  <c r="AM1564" i="1"/>
  <c r="AS1564" i="1"/>
  <c r="AT1564" i="1"/>
  <c r="AZ1564" i="1"/>
  <c r="BB1564" i="1"/>
  <c r="BD1564" i="1"/>
  <c r="BG1564" i="1"/>
  <c r="BH1564" i="1"/>
  <c r="BJ1564" i="1"/>
  <c r="J1565" i="1"/>
  <c r="K1565" i="1"/>
  <c r="L1565" i="1"/>
  <c r="M1565" i="1"/>
  <c r="N1565" i="1"/>
  <c r="O1565" i="1"/>
  <c r="P1565" i="1"/>
  <c r="Q1565" i="1"/>
  <c r="V1565" i="1"/>
  <c r="W1565" i="1"/>
  <c r="AE1565" i="1"/>
  <c r="AF1565" i="1"/>
  <c r="AL1565" i="1"/>
  <c r="AM1565" i="1"/>
  <c r="AS1565" i="1"/>
  <c r="AT1565" i="1"/>
  <c r="AY1565" i="1" s="1"/>
  <c r="AZ1565" i="1"/>
  <c r="BB1565" i="1"/>
  <c r="BD1565" i="1"/>
  <c r="BG1565" i="1"/>
  <c r="BH1565" i="1"/>
  <c r="BJ1565" i="1"/>
  <c r="J1566" i="1"/>
  <c r="K1566" i="1"/>
  <c r="L1566" i="1"/>
  <c r="M1566" i="1"/>
  <c r="N1566" i="1"/>
  <c r="O1566" i="1"/>
  <c r="P1566" i="1"/>
  <c r="Q1566" i="1"/>
  <c r="V1566" i="1"/>
  <c r="W1566" i="1"/>
  <c r="AE1566" i="1"/>
  <c r="AF1566" i="1"/>
  <c r="AL1566" i="1"/>
  <c r="AM1566" i="1"/>
  <c r="AS1566" i="1"/>
  <c r="AT1566" i="1"/>
  <c r="AZ1566" i="1"/>
  <c r="BB1566" i="1"/>
  <c r="BD1566" i="1"/>
  <c r="BG1566" i="1"/>
  <c r="BH1566" i="1"/>
  <c r="BJ1566" i="1"/>
  <c r="J1567" i="1"/>
  <c r="K1567" i="1"/>
  <c r="L1567" i="1"/>
  <c r="M1567" i="1"/>
  <c r="N1567" i="1"/>
  <c r="O1567" i="1"/>
  <c r="P1567" i="1"/>
  <c r="Q1567" i="1"/>
  <c r="V1567" i="1"/>
  <c r="W1567" i="1"/>
  <c r="AE1567" i="1"/>
  <c r="AF1567" i="1"/>
  <c r="AL1567" i="1"/>
  <c r="AM1567" i="1"/>
  <c r="AS1567" i="1"/>
  <c r="AT1567" i="1"/>
  <c r="AZ1567" i="1"/>
  <c r="BB1567" i="1"/>
  <c r="BC1567" i="1" s="1"/>
  <c r="BD1567" i="1"/>
  <c r="BG1567" i="1"/>
  <c r="BH1567" i="1"/>
  <c r="BJ1567" i="1"/>
  <c r="J1568" i="1"/>
  <c r="K1568" i="1"/>
  <c r="L1568" i="1"/>
  <c r="M1568" i="1"/>
  <c r="N1568" i="1"/>
  <c r="O1568" i="1"/>
  <c r="P1568" i="1"/>
  <c r="Q1568" i="1"/>
  <c r="V1568" i="1"/>
  <c r="W1568" i="1"/>
  <c r="X1568" i="1" s="1"/>
  <c r="AE1568" i="1"/>
  <c r="AF1568" i="1"/>
  <c r="AL1568" i="1"/>
  <c r="AM1568" i="1"/>
  <c r="AS1568" i="1"/>
  <c r="AT1568" i="1"/>
  <c r="AZ1568" i="1"/>
  <c r="BB1568" i="1"/>
  <c r="BD1568" i="1"/>
  <c r="BG1568" i="1"/>
  <c r="BH1568" i="1"/>
  <c r="BJ1568" i="1"/>
  <c r="J1569" i="1"/>
  <c r="K1569" i="1"/>
  <c r="L1569" i="1"/>
  <c r="M1569" i="1"/>
  <c r="N1569" i="1"/>
  <c r="O1569" i="1"/>
  <c r="P1569" i="1"/>
  <c r="Q1569" i="1"/>
  <c r="V1569" i="1"/>
  <c r="W1569" i="1"/>
  <c r="AE1569" i="1"/>
  <c r="AF1569" i="1"/>
  <c r="AL1569" i="1"/>
  <c r="AN1569" i="1" s="1"/>
  <c r="AM1569" i="1"/>
  <c r="AS1569" i="1"/>
  <c r="AT1569" i="1"/>
  <c r="AZ1569" i="1"/>
  <c r="BB1569" i="1"/>
  <c r="BD1569" i="1"/>
  <c r="BG1569" i="1"/>
  <c r="BH1569" i="1"/>
  <c r="BJ1569" i="1"/>
  <c r="J1570" i="1"/>
  <c r="K1570" i="1"/>
  <c r="L1570" i="1"/>
  <c r="M1570" i="1"/>
  <c r="N1570" i="1"/>
  <c r="O1570" i="1"/>
  <c r="P1570" i="1"/>
  <c r="Q1570" i="1"/>
  <c r="V1570" i="1"/>
  <c r="W1570" i="1"/>
  <c r="AE1570" i="1"/>
  <c r="AF1570" i="1"/>
  <c r="AL1570" i="1"/>
  <c r="AM1570" i="1"/>
  <c r="AS1570" i="1"/>
  <c r="AT1570" i="1"/>
  <c r="AZ1570" i="1"/>
  <c r="BB1570" i="1"/>
  <c r="BD1570" i="1"/>
  <c r="BG1570" i="1"/>
  <c r="BH1570" i="1"/>
  <c r="BJ1570" i="1"/>
  <c r="J1571" i="1"/>
  <c r="K1571" i="1"/>
  <c r="L1571" i="1"/>
  <c r="M1571" i="1"/>
  <c r="N1571" i="1"/>
  <c r="O1571" i="1"/>
  <c r="P1571" i="1"/>
  <c r="Q1571" i="1"/>
  <c r="V1571" i="1"/>
  <c r="W1571" i="1"/>
  <c r="AE1571" i="1"/>
  <c r="AF1571" i="1"/>
  <c r="AL1571" i="1"/>
  <c r="AM1571" i="1"/>
  <c r="AS1571" i="1"/>
  <c r="AT1571" i="1"/>
  <c r="AZ1571" i="1"/>
  <c r="BB1571" i="1"/>
  <c r="BD1571" i="1"/>
  <c r="BG1571" i="1"/>
  <c r="BH1571" i="1"/>
  <c r="BJ1571" i="1"/>
  <c r="J1572" i="1"/>
  <c r="K1572" i="1"/>
  <c r="L1572" i="1"/>
  <c r="M1572" i="1"/>
  <c r="N1572" i="1"/>
  <c r="O1572" i="1"/>
  <c r="P1572" i="1"/>
  <c r="Q1572" i="1"/>
  <c r="V1572" i="1"/>
  <c r="W1572" i="1"/>
  <c r="AE1572" i="1"/>
  <c r="AF1572" i="1"/>
  <c r="AL1572" i="1"/>
  <c r="AM1572" i="1"/>
  <c r="AS1572" i="1"/>
  <c r="AT1572" i="1"/>
  <c r="AZ1572" i="1"/>
  <c r="BB1572" i="1"/>
  <c r="BD1572" i="1"/>
  <c r="BG1572" i="1"/>
  <c r="BH1572" i="1"/>
  <c r="BJ1572" i="1"/>
  <c r="J1573" i="1"/>
  <c r="K1573" i="1"/>
  <c r="L1573" i="1"/>
  <c r="M1573" i="1"/>
  <c r="N1573" i="1"/>
  <c r="O1573" i="1"/>
  <c r="P1573" i="1"/>
  <c r="Q1573" i="1"/>
  <c r="V1573" i="1"/>
  <c r="W1573" i="1"/>
  <c r="AE1573" i="1"/>
  <c r="AF1573" i="1"/>
  <c r="AL1573" i="1"/>
  <c r="AM1573" i="1"/>
  <c r="AS1573" i="1"/>
  <c r="AT1573" i="1"/>
  <c r="AZ1573" i="1"/>
  <c r="BB1573" i="1"/>
  <c r="BD1573" i="1"/>
  <c r="BG1573" i="1"/>
  <c r="BH1573" i="1"/>
  <c r="BJ1573" i="1"/>
  <c r="J1574" i="1"/>
  <c r="K1574" i="1"/>
  <c r="L1574" i="1"/>
  <c r="M1574" i="1"/>
  <c r="N1574" i="1"/>
  <c r="O1574" i="1"/>
  <c r="P1574" i="1"/>
  <c r="Q1574" i="1"/>
  <c r="V1574" i="1"/>
  <c r="W1574" i="1"/>
  <c r="AE1574" i="1"/>
  <c r="AF1574" i="1"/>
  <c r="AL1574" i="1"/>
  <c r="AM1574" i="1"/>
  <c r="AS1574" i="1"/>
  <c r="AT1574" i="1"/>
  <c r="AZ1574" i="1"/>
  <c r="BB1574" i="1"/>
  <c r="BD1574" i="1"/>
  <c r="BG1574" i="1"/>
  <c r="BH1574" i="1"/>
  <c r="BJ1574" i="1"/>
  <c r="J1575" i="1"/>
  <c r="K1575" i="1"/>
  <c r="L1575" i="1"/>
  <c r="M1575" i="1"/>
  <c r="N1575" i="1"/>
  <c r="O1575" i="1"/>
  <c r="P1575" i="1"/>
  <c r="Q1575" i="1"/>
  <c r="V1575" i="1"/>
  <c r="W1575" i="1"/>
  <c r="AE1575" i="1"/>
  <c r="AF1575" i="1"/>
  <c r="AL1575" i="1"/>
  <c r="AM1575" i="1"/>
  <c r="AS1575" i="1"/>
  <c r="AT1575" i="1"/>
  <c r="AZ1575" i="1"/>
  <c r="BB1575" i="1"/>
  <c r="BD1575" i="1"/>
  <c r="BG1575" i="1"/>
  <c r="BH1575" i="1"/>
  <c r="BJ1575" i="1"/>
  <c r="J1576" i="1"/>
  <c r="K1576" i="1"/>
  <c r="L1576" i="1"/>
  <c r="M1576" i="1"/>
  <c r="N1576" i="1"/>
  <c r="O1576" i="1"/>
  <c r="P1576" i="1"/>
  <c r="Q1576" i="1"/>
  <c r="V1576" i="1"/>
  <c r="W1576" i="1"/>
  <c r="AE1576" i="1"/>
  <c r="AF1576" i="1"/>
  <c r="AL1576" i="1"/>
  <c r="AM1576" i="1"/>
  <c r="AS1576" i="1"/>
  <c r="AT1576" i="1"/>
  <c r="AZ1576" i="1"/>
  <c r="BB1576" i="1"/>
  <c r="BD1576" i="1"/>
  <c r="BG1576" i="1"/>
  <c r="BH1576" i="1"/>
  <c r="BJ1576" i="1"/>
  <c r="J1577" i="1"/>
  <c r="K1577" i="1"/>
  <c r="L1577" i="1"/>
  <c r="M1577" i="1"/>
  <c r="N1577" i="1"/>
  <c r="O1577" i="1"/>
  <c r="P1577" i="1"/>
  <c r="Q1577" i="1"/>
  <c r="V1577" i="1"/>
  <c r="W1577" i="1"/>
  <c r="AE1577" i="1"/>
  <c r="AF1577" i="1"/>
  <c r="AL1577" i="1"/>
  <c r="AM1577" i="1"/>
  <c r="AS1577" i="1"/>
  <c r="AT1577" i="1"/>
  <c r="AZ1577" i="1"/>
  <c r="BB1577" i="1"/>
  <c r="BC1577" i="1" s="1"/>
  <c r="BD1577" i="1"/>
  <c r="BG1577" i="1"/>
  <c r="BH1577" i="1"/>
  <c r="BJ1577" i="1"/>
  <c r="J1578" i="1"/>
  <c r="K1578" i="1"/>
  <c r="L1578" i="1"/>
  <c r="M1578" i="1"/>
  <c r="N1578" i="1"/>
  <c r="O1578" i="1"/>
  <c r="P1578" i="1"/>
  <c r="Q1578" i="1"/>
  <c r="V1578" i="1"/>
  <c r="W1578" i="1"/>
  <c r="AE1578" i="1"/>
  <c r="AF1578" i="1"/>
  <c r="AL1578" i="1"/>
  <c r="AM1578" i="1"/>
  <c r="AS1578" i="1"/>
  <c r="AT1578" i="1"/>
  <c r="AZ1578" i="1"/>
  <c r="BB1578" i="1"/>
  <c r="BD1578" i="1"/>
  <c r="BG1578" i="1"/>
  <c r="BH1578" i="1"/>
  <c r="BJ1578" i="1"/>
  <c r="J1579" i="1"/>
  <c r="K1579" i="1"/>
  <c r="L1579" i="1"/>
  <c r="M1579" i="1"/>
  <c r="N1579" i="1"/>
  <c r="O1579" i="1"/>
  <c r="P1579" i="1"/>
  <c r="Q1579" i="1"/>
  <c r="V1579" i="1"/>
  <c r="W1579" i="1"/>
  <c r="AE1579" i="1"/>
  <c r="AF1579" i="1"/>
  <c r="AL1579" i="1"/>
  <c r="AM1579" i="1"/>
  <c r="AS1579" i="1"/>
  <c r="AT1579" i="1"/>
  <c r="AZ1579" i="1"/>
  <c r="BB1579" i="1"/>
  <c r="BC1579" i="1" s="1"/>
  <c r="BD1579" i="1"/>
  <c r="BG1579" i="1"/>
  <c r="BH1579" i="1"/>
  <c r="BJ1579" i="1"/>
  <c r="J1580" i="1"/>
  <c r="K1580" i="1"/>
  <c r="L1580" i="1"/>
  <c r="M1580" i="1"/>
  <c r="N1580" i="1"/>
  <c r="O1580" i="1"/>
  <c r="P1580" i="1"/>
  <c r="Q1580" i="1"/>
  <c r="V1580" i="1"/>
  <c r="W1580" i="1"/>
  <c r="AE1580" i="1"/>
  <c r="AF1580" i="1"/>
  <c r="AL1580" i="1"/>
  <c r="AM1580" i="1"/>
  <c r="AS1580" i="1"/>
  <c r="AT1580" i="1"/>
  <c r="AZ1580" i="1"/>
  <c r="BB1580" i="1"/>
  <c r="BD1580" i="1"/>
  <c r="BG1580" i="1"/>
  <c r="BH1580" i="1"/>
  <c r="BJ1580" i="1"/>
  <c r="J1581" i="1"/>
  <c r="K1581" i="1"/>
  <c r="L1581" i="1"/>
  <c r="M1581" i="1"/>
  <c r="N1581" i="1"/>
  <c r="O1581" i="1"/>
  <c r="P1581" i="1"/>
  <c r="Q1581" i="1"/>
  <c r="V1581" i="1"/>
  <c r="W1581" i="1"/>
  <c r="AE1581" i="1"/>
  <c r="AF1581" i="1"/>
  <c r="AL1581" i="1"/>
  <c r="AM1581" i="1"/>
  <c r="AS1581" i="1"/>
  <c r="AT1581" i="1"/>
  <c r="AZ1581" i="1"/>
  <c r="BB1581" i="1"/>
  <c r="BD1581" i="1"/>
  <c r="BG1581" i="1"/>
  <c r="BH1581" i="1"/>
  <c r="BJ1581" i="1"/>
  <c r="J1582" i="1"/>
  <c r="K1582" i="1"/>
  <c r="L1582" i="1"/>
  <c r="M1582" i="1"/>
  <c r="N1582" i="1"/>
  <c r="O1582" i="1"/>
  <c r="P1582" i="1"/>
  <c r="Q1582" i="1"/>
  <c r="V1582" i="1"/>
  <c r="W1582" i="1"/>
  <c r="AE1582" i="1"/>
  <c r="AF1582" i="1"/>
  <c r="AL1582" i="1"/>
  <c r="AM1582" i="1"/>
  <c r="AS1582" i="1"/>
  <c r="AT1582" i="1"/>
  <c r="AZ1582" i="1"/>
  <c r="BB1582" i="1"/>
  <c r="BD1582" i="1"/>
  <c r="BG1582" i="1"/>
  <c r="BH1582" i="1"/>
  <c r="BJ1582" i="1"/>
  <c r="J1583" i="1"/>
  <c r="K1583" i="1"/>
  <c r="L1583" i="1"/>
  <c r="M1583" i="1"/>
  <c r="N1583" i="1"/>
  <c r="O1583" i="1"/>
  <c r="P1583" i="1"/>
  <c r="Q1583" i="1"/>
  <c r="V1583" i="1"/>
  <c r="W1583" i="1"/>
  <c r="AE1583" i="1"/>
  <c r="AF1583" i="1"/>
  <c r="AL1583" i="1"/>
  <c r="AM1583" i="1"/>
  <c r="AS1583" i="1"/>
  <c r="AT1583" i="1"/>
  <c r="AZ1583" i="1"/>
  <c r="BB1583" i="1"/>
  <c r="BD1583" i="1"/>
  <c r="BG1583" i="1"/>
  <c r="BH1583" i="1"/>
  <c r="BJ1583" i="1"/>
  <c r="J1584" i="1"/>
  <c r="K1584" i="1"/>
  <c r="L1584" i="1"/>
  <c r="M1584" i="1"/>
  <c r="N1584" i="1"/>
  <c r="O1584" i="1"/>
  <c r="P1584" i="1"/>
  <c r="Q1584" i="1"/>
  <c r="V1584" i="1"/>
  <c r="W1584" i="1"/>
  <c r="AE1584" i="1"/>
  <c r="AF1584" i="1"/>
  <c r="AL1584" i="1"/>
  <c r="AM1584" i="1"/>
  <c r="AS1584" i="1"/>
  <c r="AT1584" i="1"/>
  <c r="AZ1584" i="1"/>
  <c r="BB1584" i="1"/>
  <c r="BD1584" i="1"/>
  <c r="BG1584" i="1"/>
  <c r="BH1584" i="1"/>
  <c r="BJ1584" i="1"/>
  <c r="J1585" i="1"/>
  <c r="K1585" i="1"/>
  <c r="L1585" i="1"/>
  <c r="M1585" i="1"/>
  <c r="N1585" i="1"/>
  <c r="O1585" i="1"/>
  <c r="P1585" i="1"/>
  <c r="Q1585" i="1"/>
  <c r="V1585" i="1"/>
  <c r="W1585" i="1"/>
  <c r="AE1585" i="1"/>
  <c r="AF1585" i="1"/>
  <c r="AL1585" i="1"/>
  <c r="AM1585" i="1"/>
  <c r="AS1585" i="1"/>
  <c r="AT1585" i="1"/>
  <c r="AZ1585" i="1"/>
  <c r="BB1585" i="1"/>
  <c r="BD1585" i="1"/>
  <c r="BG1585" i="1"/>
  <c r="BH1585" i="1"/>
  <c r="BJ1585" i="1"/>
  <c r="J1586" i="1"/>
  <c r="K1586" i="1"/>
  <c r="L1586" i="1"/>
  <c r="M1586" i="1"/>
  <c r="N1586" i="1"/>
  <c r="O1586" i="1"/>
  <c r="P1586" i="1"/>
  <c r="Q1586" i="1"/>
  <c r="V1586" i="1"/>
  <c r="W1586" i="1"/>
  <c r="AE1586" i="1"/>
  <c r="AF1586" i="1"/>
  <c r="AL1586" i="1"/>
  <c r="AM1586" i="1"/>
  <c r="AS1586" i="1"/>
  <c r="AT1586" i="1"/>
  <c r="AZ1586" i="1"/>
  <c r="BB1586" i="1"/>
  <c r="BD1586" i="1"/>
  <c r="BG1586" i="1"/>
  <c r="BH1586" i="1"/>
  <c r="BJ1586" i="1"/>
  <c r="J1587" i="1"/>
  <c r="K1587" i="1"/>
  <c r="L1587" i="1"/>
  <c r="M1587" i="1"/>
  <c r="N1587" i="1"/>
  <c r="O1587" i="1"/>
  <c r="P1587" i="1"/>
  <c r="Q1587" i="1"/>
  <c r="V1587" i="1"/>
  <c r="W1587" i="1"/>
  <c r="AE1587" i="1"/>
  <c r="AF1587" i="1"/>
  <c r="AL1587" i="1"/>
  <c r="AM1587" i="1"/>
  <c r="AS1587" i="1"/>
  <c r="AT1587" i="1"/>
  <c r="AZ1587" i="1"/>
  <c r="BB1587" i="1"/>
  <c r="BD1587" i="1"/>
  <c r="BG1587" i="1"/>
  <c r="BH1587" i="1"/>
  <c r="BJ1587" i="1"/>
  <c r="J1588" i="1"/>
  <c r="K1588" i="1"/>
  <c r="L1588" i="1"/>
  <c r="M1588" i="1"/>
  <c r="N1588" i="1"/>
  <c r="O1588" i="1"/>
  <c r="P1588" i="1"/>
  <c r="Q1588" i="1"/>
  <c r="V1588" i="1"/>
  <c r="W1588" i="1"/>
  <c r="AE1588" i="1"/>
  <c r="AF1588" i="1"/>
  <c r="AL1588" i="1"/>
  <c r="AM1588" i="1"/>
  <c r="AS1588" i="1"/>
  <c r="AT1588" i="1"/>
  <c r="AZ1588" i="1"/>
  <c r="BB1588" i="1"/>
  <c r="BC1588" i="1" s="1"/>
  <c r="BD1588" i="1"/>
  <c r="BG1588" i="1"/>
  <c r="BH1588" i="1"/>
  <c r="BJ1588" i="1"/>
  <c r="J1589" i="1"/>
  <c r="K1589" i="1"/>
  <c r="L1589" i="1"/>
  <c r="M1589" i="1"/>
  <c r="N1589" i="1"/>
  <c r="O1589" i="1"/>
  <c r="P1589" i="1"/>
  <c r="Q1589" i="1"/>
  <c r="V1589" i="1"/>
  <c r="W1589" i="1"/>
  <c r="AE1589" i="1"/>
  <c r="AF1589" i="1"/>
  <c r="AL1589" i="1"/>
  <c r="AM1589" i="1"/>
  <c r="AN1589" i="1" s="1"/>
  <c r="AS1589" i="1"/>
  <c r="AT1589" i="1"/>
  <c r="AZ1589" i="1"/>
  <c r="BB1589" i="1"/>
  <c r="BD1589" i="1"/>
  <c r="BG1589" i="1"/>
  <c r="BH1589" i="1"/>
  <c r="BJ1589" i="1"/>
  <c r="J1590" i="1"/>
  <c r="K1590" i="1"/>
  <c r="L1590" i="1"/>
  <c r="M1590" i="1"/>
  <c r="N1590" i="1"/>
  <c r="O1590" i="1"/>
  <c r="P1590" i="1"/>
  <c r="Q1590" i="1"/>
  <c r="V1590" i="1"/>
  <c r="W1590" i="1"/>
  <c r="AE1590" i="1"/>
  <c r="AF1590" i="1"/>
  <c r="AL1590" i="1"/>
  <c r="AM1590" i="1"/>
  <c r="AS1590" i="1"/>
  <c r="AT1590" i="1"/>
  <c r="AZ1590" i="1"/>
  <c r="BB1590" i="1"/>
  <c r="BD1590" i="1"/>
  <c r="BG1590" i="1"/>
  <c r="BH1590" i="1"/>
  <c r="BJ1590" i="1"/>
  <c r="J1591" i="1"/>
  <c r="K1591" i="1"/>
  <c r="L1591" i="1"/>
  <c r="M1591" i="1"/>
  <c r="N1591" i="1"/>
  <c r="O1591" i="1"/>
  <c r="P1591" i="1"/>
  <c r="Q1591" i="1"/>
  <c r="V1591" i="1"/>
  <c r="W1591" i="1"/>
  <c r="Y1591" i="1" s="1"/>
  <c r="AE1591" i="1"/>
  <c r="AF1591" i="1"/>
  <c r="AL1591" i="1"/>
  <c r="AM1591" i="1"/>
  <c r="AS1591" i="1"/>
  <c r="AT1591" i="1"/>
  <c r="AZ1591" i="1"/>
  <c r="BB1591" i="1"/>
  <c r="BD1591" i="1"/>
  <c r="BG1591" i="1"/>
  <c r="BH1591" i="1"/>
  <c r="BJ1591" i="1"/>
  <c r="J1592" i="1"/>
  <c r="K1592" i="1"/>
  <c r="L1592" i="1"/>
  <c r="M1592" i="1"/>
  <c r="N1592" i="1"/>
  <c r="O1592" i="1"/>
  <c r="P1592" i="1"/>
  <c r="Q1592" i="1"/>
  <c r="V1592" i="1"/>
  <c r="W1592" i="1"/>
  <c r="AE1592" i="1"/>
  <c r="AF1592" i="1"/>
  <c r="AI1592" i="1" s="1"/>
  <c r="AL1592" i="1"/>
  <c r="AM1592" i="1"/>
  <c r="AS1592" i="1"/>
  <c r="AT1592" i="1"/>
  <c r="AV1592" i="1" s="1"/>
  <c r="AZ1592" i="1"/>
  <c r="BB1592" i="1"/>
  <c r="BD1592" i="1"/>
  <c r="BG1592" i="1"/>
  <c r="BH1592" i="1"/>
  <c r="BJ1592" i="1"/>
  <c r="J1593" i="1"/>
  <c r="K1593" i="1"/>
  <c r="L1593" i="1"/>
  <c r="M1593" i="1"/>
  <c r="N1593" i="1"/>
  <c r="O1593" i="1"/>
  <c r="P1593" i="1"/>
  <c r="Q1593" i="1"/>
  <c r="V1593" i="1"/>
  <c r="W1593" i="1"/>
  <c r="AE1593" i="1"/>
  <c r="AF1593" i="1"/>
  <c r="AL1593" i="1"/>
  <c r="AM1593" i="1"/>
  <c r="AS1593" i="1"/>
  <c r="AT1593" i="1"/>
  <c r="AZ1593" i="1"/>
  <c r="BB1593" i="1"/>
  <c r="BC1593" i="1" s="1"/>
  <c r="BD1593" i="1"/>
  <c r="BG1593" i="1"/>
  <c r="BH1593" i="1"/>
  <c r="BJ1593" i="1"/>
  <c r="J1594" i="1"/>
  <c r="K1594" i="1"/>
  <c r="L1594" i="1"/>
  <c r="M1594" i="1"/>
  <c r="N1594" i="1"/>
  <c r="O1594" i="1"/>
  <c r="P1594" i="1"/>
  <c r="Q1594" i="1"/>
  <c r="V1594" i="1"/>
  <c r="W1594" i="1"/>
  <c r="AE1594" i="1"/>
  <c r="AF1594" i="1"/>
  <c r="AL1594" i="1"/>
  <c r="AM1594" i="1"/>
  <c r="AS1594" i="1"/>
  <c r="AT1594" i="1"/>
  <c r="AZ1594" i="1"/>
  <c r="BB1594" i="1"/>
  <c r="BC1594" i="1" s="1"/>
  <c r="BD1594" i="1"/>
  <c r="BG1594" i="1"/>
  <c r="BH1594" i="1"/>
  <c r="BJ1594" i="1"/>
  <c r="J1595" i="1"/>
  <c r="K1595" i="1"/>
  <c r="L1595" i="1"/>
  <c r="M1595" i="1"/>
  <c r="N1595" i="1"/>
  <c r="O1595" i="1"/>
  <c r="P1595" i="1"/>
  <c r="Q1595" i="1"/>
  <c r="V1595" i="1"/>
  <c r="W1595" i="1"/>
  <c r="AE1595" i="1"/>
  <c r="AF1595" i="1"/>
  <c r="AL1595" i="1"/>
  <c r="AM1595" i="1"/>
  <c r="AS1595" i="1"/>
  <c r="AT1595" i="1"/>
  <c r="AZ1595" i="1"/>
  <c r="BB1595" i="1"/>
  <c r="BD1595" i="1"/>
  <c r="BG1595" i="1"/>
  <c r="BH1595" i="1"/>
  <c r="BJ1595" i="1"/>
  <c r="J1596" i="1"/>
  <c r="K1596" i="1"/>
  <c r="L1596" i="1"/>
  <c r="M1596" i="1"/>
  <c r="N1596" i="1"/>
  <c r="O1596" i="1"/>
  <c r="P1596" i="1"/>
  <c r="Q1596" i="1"/>
  <c r="V1596" i="1"/>
  <c r="W1596" i="1"/>
  <c r="AE1596" i="1"/>
  <c r="AF1596" i="1"/>
  <c r="AH1596" i="1" s="1"/>
  <c r="AL1596" i="1"/>
  <c r="AM1596" i="1"/>
  <c r="AS1596" i="1"/>
  <c r="AT1596" i="1"/>
  <c r="AZ1596" i="1"/>
  <c r="BB1596" i="1"/>
  <c r="BD1596" i="1"/>
  <c r="BG1596" i="1"/>
  <c r="BH1596" i="1"/>
  <c r="BJ1596" i="1"/>
  <c r="J1597" i="1"/>
  <c r="K1597" i="1"/>
  <c r="L1597" i="1"/>
  <c r="M1597" i="1"/>
  <c r="N1597" i="1"/>
  <c r="O1597" i="1"/>
  <c r="P1597" i="1"/>
  <c r="Q1597" i="1"/>
  <c r="V1597" i="1"/>
  <c r="W1597" i="1"/>
  <c r="AE1597" i="1"/>
  <c r="AF1597" i="1"/>
  <c r="AL1597" i="1"/>
  <c r="AM1597" i="1"/>
  <c r="AS1597" i="1"/>
  <c r="AT1597" i="1"/>
  <c r="AZ1597" i="1"/>
  <c r="BB1597" i="1"/>
  <c r="BD1597" i="1"/>
  <c r="BG1597" i="1"/>
  <c r="BH1597" i="1"/>
  <c r="BJ1597" i="1"/>
  <c r="J1598" i="1"/>
  <c r="K1598" i="1"/>
  <c r="L1598" i="1"/>
  <c r="M1598" i="1"/>
  <c r="N1598" i="1"/>
  <c r="O1598" i="1"/>
  <c r="P1598" i="1"/>
  <c r="Q1598" i="1"/>
  <c r="V1598" i="1"/>
  <c r="W1598" i="1"/>
  <c r="AE1598" i="1"/>
  <c r="AF1598" i="1"/>
  <c r="AL1598" i="1"/>
  <c r="AM1598" i="1"/>
  <c r="AS1598" i="1"/>
  <c r="AT1598" i="1"/>
  <c r="AZ1598" i="1"/>
  <c r="BB1598" i="1"/>
  <c r="BD1598" i="1"/>
  <c r="BG1598" i="1"/>
  <c r="BH1598" i="1"/>
  <c r="BJ1598" i="1"/>
  <c r="J1599" i="1"/>
  <c r="K1599" i="1"/>
  <c r="L1599" i="1"/>
  <c r="M1599" i="1"/>
  <c r="N1599" i="1"/>
  <c r="O1599" i="1"/>
  <c r="P1599" i="1"/>
  <c r="Q1599" i="1"/>
  <c r="V1599" i="1"/>
  <c r="W1599" i="1"/>
  <c r="AE1599" i="1"/>
  <c r="AF1599" i="1"/>
  <c r="AL1599" i="1"/>
  <c r="AM1599" i="1"/>
  <c r="AS1599" i="1"/>
  <c r="AT1599" i="1"/>
  <c r="AZ1599" i="1"/>
  <c r="BB1599" i="1"/>
  <c r="BD1599" i="1"/>
  <c r="BG1599" i="1"/>
  <c r="BH1599" i="1"/>
  <c r="BJ1599" i="1"/>
  <c r="J1600" i="1"/>
  <c r="K1600" i="1"/>
  <c r="L1600" i="1"/>
  <c r="M1600" i="1"/>
  <c r="N1600" i="1"/>
  <c r="O1600" i="1"/>
  <c r="P1600" i="1"/>
  <c r="Q1600" i="1"/>
  <c r="V1600" i="1"/>
  <c r="W1600" i="1"/>
  <c r="AE1600" i="1"/>
  <c r="AF1600" i="1"/>
  <c r="AJ1600" i="1" s="1"/>
  <c r="AL1600" i="1"/>
  <c r="AM1600" i="1"/>
  <c r="AS1600" i="1"/>
  <c r="AT1600" i="1"/>
  <c r="AZ1600" i="1"/>
  <c r="BB1600" i="1"/>
  <c r="BD1600" i="1"/>
  <c r="BG1600" i="1"/>
  <c r="BH1600" i="1"/>
  <c r="BJ1600" i="1"/>
  <c r="J1601" i="1"/>
  <c r="K1601" i="1"/>
  <c r="L1601" i="1"/>
  <c r="M1601" i="1"/>
  <c r="N1601" i="1"/>
  <c r="O1601" i="1"/>
  <c r="P1601" i="1"/>
  <c r="Q1601" i="1"/>
  <c r="V1601" i="1"/>
  <c r="W1601" i="1"/>
  <c r="AE1601" i="1"/>
  <c r="AF1601" i="1"/>
  <c r="AL1601" i="1"/>
  <c r="AM1601" i="1"/>
  <c r="AN1601" i="1" s="1"/>
  <c r="AS1601" i="1"/>
  <c r="AT1601" i="1"/>
  <c r="AZ1601" i="1"/>
  <c r="BB1601" i="1"/>
  <c r="BD1601" i="1"/>
  <c r="BG1601" i="1"/>
  <c r="BH1601" i="1"/>
  <c r="BJ1601" i="1"/>
  <c r="J1602" i="1"/>
  <c r="K1602" i="1"/>
  <c r="L1602" i="1"/>
  <c r="M1602" i="1"/>
  <c r="N1602" i="1"/>
  <c r="O1602" i="1"/>
  <c r="P1602" i="1"/>
  <c r="Q1602" i="1"/>
  <c r="V1602" i="1"/>
  <c r="W1602" i="1"/>
  <c r="AE1602" i="1"/>
  <c r="AF1602" i="1"/>
  <c r="AL1602" i="1"/>
  <c r="AM1602" i="1"/>
  <c r="AS1602" i="1"/>
  <c r="AT1602" i="1"/>
  <c r="AV1602" i="1" s="1"/>
  <c r="AZ1602" i="1"/>
  <c r="BB1602" i="1"/>
  <c r="BD1602" i="1"/>
  <c r="BG1602" i="1"/>
  <c r="BH1602" i="1"/>
  <c r="BJ1602" i="1"/>
  <c r="J1603" i="1"/>
  <c r="K1603" i="1"/>
  <c r="L1603" i="1"/>
  <c r="M1603" i="1"/>
  <c r="N1603" i="1"/>
  <c r="O1603" i="1"/>
  <c r="P1603" i="1"/>
  <c r="Q1603" i="1"/>
  <c r="V1603" i="1"/>
  <c r="W1603" i="1"/>
  <c r="AE1603" i="1"/>
  <c r="AF1603" i="1"/>
  <c r="AL1603" i="1"/>
  <c r="AM1603" i="1"/>
  <c r="AN1603" i="1" s="1"/>
  <c r="AS1603" i="1"/>
  <c r="AT1603" i="1"/>
  <c r="AZ1603" i="1"/>
  <c r="BB1603" i="1"/>
  <c r="BD1603" i="1"/>
  <c r="BG1603" i="1"/>
  <c r="BH1603" i="1"/>
  <c r="BJ1603" i="1"/>
  <c r="J1604" i="1"/>
  <c r="K1604" i="1"/>
  <c r="L1604" i="1"/>
  <c r="M1604" i="1"/>
  <c r="N1604" i="1"/>
  <c r="O1604" i="1"/>
  <c r="P1604" i="1"/>
  <c r="Q1604" i="1"/>
  <c r="V1604" i="1"/>
  <c r="W1604" i="1"/>
  <c r="AE1604" i="1"/>
  <c r="AF1604" i="1"/>
  <c r="AL1604" i="1"/>
  <c r="AM1604" i="1"/>
  <c r="AS1604" i="1"/>
  <c r="AT1604" i="1"/>
  <c r="AZ1604" i="1"/>
  <c r="BB1604" i="1"/>
  <c r="BD1604" i="1"/>
  <c r="BG1604" i="1"/>
  <c r="BH1604" i="1"/>
  <c r="BJ1604" i="1"/>
  <c r="J1605" i="1"/>
  <c r="K1605" i="1"/>
  <c r="L1605" i="1"/>
  <c r="M1605" i="1"/>
  <c r="N1605" i="1"/>
  <c r="O1605" i="1"/>
  <c r="P1605" i="1"/>
  <c r="Q1605" i="1"/>
  <c r="V1605" i="1"/>
  <c r="W1605" i="1"/>
  <c r="AE1605" i="1"/>
  <c r="AF1605" i="1"/>
  <c r="AL1605" i="1"/>
  <c r="AM1605" i="1"/>
  <c r="AS1605" i="1"/>
  <c r="AT1605" i="1"/>
  <c r="AZ1605" i="1"/>
  <c r="BB1605" i="1"/>
  <c r="BD1605" i="1"/>
  <c r="BG1605" i="1"/>
  <c r="BH1605" i="1"/>
  <c r="BJ1605" i="1"/>
  <c r="J1606" i="1"/>
  <c r="K1606" i="1"/>
  <c r="L1606" i="1"/>
  <c r="M1606" i="1"/>
  <c r="N1606" i="1"/>
  <c r="O1606" i="1"/>
  <c r="P1606" i="1"/>
  <c r="Q1606" i="1"/>
  <c r="V1606" i="1"/>
  <c r="W1606" i="1"/>
  <c r="AE1606" i="1"/>
  <c r="AF1606" i="1"/>
  <c r="AL1606" i="1"/>
  <c r="AM1606" i="1"/>
  <c r="AS1606" i="1"/>
  <c r="AT1606" i="1"/>
  <c r="AZ1606" i="1"/>
  <c r="BB1606" i="1"/>
  <c r="BD1606" i="1"/>
  <c r="BG1606" i="1"/>
  <c r="BH1606" i="1"/>
  <c r="BJ1606" i="1"/>
  <c r="J1607" i="1"/>
  <c r="K1607" i="1"/>
  <c r="L1607" i="1"/>
  <c r="M1607" i="1"/>
  <c r="N1607" i="1"/>
  <c r="O1607" i="1"/>
  <c r="P1607" i="1"/>
  <c r="Q1607" i="1"/>
  <c r="V1607" i="1"/>
  <c r="W1607" i="1"/>
  <c r="AE1607" i="1"/>
  <c r="AF1607" i="1"/>
  <c r="AL1607" i="1"/>
  <c r="AM1607" i="1"/>
  <c r="AS1607" i="1"/>
  <c r="AT1607" i="1"/>
  <c r="AZ1607" i="1"/>
  <c r="BB1607" i="1"/>
  <c r="BD1607" i="1"/>
  <c r="BG1607" i="1"/>
  <c r="BH1607" i="1"/>
  <c r="BJ1607" i="1"/>
  <c r="J1608" i="1"/>
  <c r="K1608" i="1"/>
  <c r="L1608" i="1"/>
  <c r="M1608" i="1"/>
  <c r="N1608" i="1"/>
  <c r="O1608" i="1"/>
  <c r="P1608" i="1"/>
  <c r="Q1608" i="1"/>
  <c r="V1608" i="1"/>
  <c r="W1608" i="1"/>
  <c r="AE1608" i="1"/>
  <c r="AF1608" i="1"/>
  <c r="AL1608" i="1"/>
  <c r="AM1608" i="1"/>
  <c r="AS1608" i="1"/>
  <c r="AT1608" i="1"/>
  <c r="AZ1608" i="1"/>
  <c r="BB1608" i="1"/>
  <c r="BD1608" i="1"/>
  <c r="BG1608" i="1"/>
  <c r="BH1608" i="1"/>
  <c r="BJ1608" i="1"/>
  <c r="J1609" i="1"/>
  <c r="K1609" i="1"/>
  <c r="L1609" i="1"/>
  <c r="M1609" i="1"/>
  <c r="N1609" i="1"/>
  <c r="O1609" i="1"/>
  <c r="P1609" i="1"/>
  <c r="Q1609" i="1"/>
  <c r="V1609" i="1"/>
  <c r="W1609" i="1"/>
  <c r="AE1609" i="1"/>
  <c r="AF1609" i="1"/>
  <c r="AL1609" i="1"/>
  <c r="AM1609" i="1"/>
  <c r="AO1609" i="1" s="1"/>
  <c r="AS1609" i="1"/>
  <c r="AT1609" i="1"/>
  <c r="AV1609" i="1" s="1"/>
  <c r="AZ1609" i="1"/>
  <c r="BB1609" i="1"/>
  <c r="BD1609" i="1"/>
  <c r="BG1609" i="1"/>
  <c r="BH1609" i="1"/>
  <c r="BJ1609" i="1"/>
  <c r="J1610" i="1"/>
  <c r="K1610" i="1"/>
  <c r="L1610" i="1"/>
  <c r="M1610" i="1"/>
  <c r="N1610" i="1"/>
  <c r="O1610" i="1"/>
  <c r="P1610" i="1"/>
  <c r="Q1610" i="1"/>
  <c r="V1610" i="1"/>
  <c r="W1610" i="1"/>
  <c r="AE1610" i="1"/>
  <c r="AF1610" i="1"/>
  <c r="AL1610" i="1"/>
  <c r="AM1610" i="1"/>
  <c r="AS1610" i="1"/>
  <c r="AT1610" i="1"/>
  <c r="AZ1610" i="1"/>
  <c r="BB1610" i="1"/>
  <c r="BD1610" i="1"/>
  <c r="BG1610" i="1"/>
  <c r="BH1610" i="1"/>
  <c r="BJ1610" i="1"/>
  <c r="J1611" i="1"/>
  <c r="K1611" i="1"/>
  <c r="L1611" i="1"/>
  <c r="M1611" i="1"/>
  <c r="N1611" i="1"/>
  <c r="O1611" i="1"/>
  <c r="P1611" i="1"/>
  <c r="Q1611" i="1"/>
  <c r="V1611" i="1"/>
  <c r="W1611" i="1"/>
  <c r="AE1611" i="1"/>
  <c r="AF1611" i="1"/>
  <c r="AL1611" i="1"/>
  <c r="AM1611" i="1"/>
  <c r="AS1611" i="1"/>
  <c r="AT1611" i="1"/>
  <c r="AZ1611" i="1"/>
  <c r="BB1611" i="1"/>
  <c r="BD1611" i="1"/>
  <c r="BG1611" i="1"/>
  <c r="BH1611" i="1"/>
  <c r="BJ1611" i="1"/>
  <c r="J1612" i="1"/>
  <c r="K1612" i="1"/>
  <c r="L1612" i="1"/>
  <c r="M1612" i="1"/>
  <c r="N1612" i="1"/>
  <c r="O1612" i="1"/>
  <c r="P1612" i="1"/>
  <c r="Q1612" i="1"/>
  <c r="V1612" i="1"/>
  <c r="W1612" i="1"/>
  <c r="AE1612" i="1"/>
  <c r="AF1612" i="1"/>
  <c r="AL1612" i="1"/>
  <c r="AM1612" i="1"/>
  <c r="AS1612" i="1"/>
  <c r="AT1612" i="1"/>
  <c r="AZ1612" i="1"/>
  <c r="BB1612" i="1"/>
  <c r="BD1612" i="1"/>
  <c r="BG1612" i="1"/>
  <c r="BH1612" i="1"/>
  <c r="BJ1612" i="1"/>
  <c r="J1613" i="1"/>
  <c r="K1613" i="1"/>
  <c r="L1613" i="1"/>
  <c r="M1613" i="1"/>
  <c r="N1613" i="1"/>
  <c r="O1613" i="1"/>
  <c r="P1613" i="1"/>
  <c r="Q1613" i="1"/>
  <c r="V1613" i="1"/>
  <c r="W1613" i="1"/>
  <c r="AE1613" i="1"/>
  <c r="AF1613" i="1"/>
  <c r="AL1613" i="1"/>
  <c r="AM1613" i="1"/>
  <c r="AR1613" i="1" s="1"/>
  <c r="AP1613" i="1"/>
  <c r="AS1613" i="1"/>
  <c r="AT1613" i="1"/>
  <c r="AZ1613" i="1"/>
  <c r="BB1613" i="1"/>
  <c r="BD1613" i="1"/>
  <c r="BG1613" i="1"/>
  <c r="BH1613" i="1"/>
  <c r="BJ1613" i="1"/>
  <c r="J1614" i="1"/>
  <c r="K1614" i="1"/>
  <c r="L1614" i="1"/>
  <c r="M1614" i="1"/>
  <c r="N1614" i="1"/>
  <c r="O1614" i="1"/>
  <c r="P1614" i="1"/>
  <c r="Q1614" i="1"/>
  <c r="V1614" i="1"/>
  <c r="W1614" i="1"/>
  <c r="AE1614" i="1"/>
  <c r="AF1614" i="1"/>
  <c r="AL1614" i="1"/>
  <c r="AM1614" i="1"/>
  <c r="AS1614" i="1"/>
  <c r="AT1614" i="1"/>
  <c r="AZ1614" i="1"/>
  <c r="BB1614" i="1"/>
  <c r="BD1614" i="1"/>
  <c r="BG1614" i="1"/>
  <c r="BH1614" i="1"/>
  <c r="BJ1614" i="1"/>
  <c r="J1615" i="1"/>
  <c r="K1615" i="1"/>
  <c r="L1615" i="1"/>
  <c r="M1615" i="1"/>
  <c r="N1615" i="1"/>
  <c r="O1615" i="1"/>
  <c r="P1615" i="1"/>
  <c r="Q1615" i="1"/>
  <c r="V1615" i="1"/>
  <c r="W1615" i="1"/>
  <c r="AE1615" i="1"/>
  <c r="AF1615" i="1"/>
  <c r="AL1615" i="1"/>
  <c r="AM1615" i="1"/>
  <c r="AS1615" i="1"/>
  <c r="AT1615" i="1"/>
  <c r="AZ1615" i="1"/>
  <c r="BB1615" i="1"/>
  <c r="BD1615" i="1"/>
  <c r="BG1615" i="1"/>
  <c r="BH1615" i="1"/>
  <c r="BJ1615" i="1"/>
  <c r="J1616" i="1"/>
  <c r="K1616" i="1"/>
  <c r="L1616" i="1"/>
  <c r="M1616" i="1"/>
  <c r="N1616" i="1"/>
  <c r="O1616" i="1"/>
  <c r="P1616" i="1"/>
  <c r="Q1616" i="1"/>
  <c r="V1616" i="1"/>
  <c r="W1616" i="1"/>
  <c r="AE1616" i="1"/>
  <c r="AF1616" i="1"/>
  <c r="AL1616" i="1"/>
  <c r="AM1616" i="1"/>
  <c r="AS1616" i="1"/>
  <c r="AT1616" i="1"/>
  <c r="AZ1616" i="1"/>
  <c r="BB1616" i="1"/>
  <c r="BD1616" i="1"/>
  <c r="BG1616" i="1"/>
  <c r="BH1616" i="1"/>
  <c r="BJ1616" i="1"/>
  <c r="J1617" i="1"/>
  <c r="K1617" i="1"/>
  <c r="L1617" i="1"/>
  <c r="M1617" i="1"/>
  <c r="N1617" i="1"/>
  <c r="O1617" i="1"/>
  <c r="P1617" i="1"/>
  <c r="Q1617" i="1"/>
  <c r="V1617" i="1"/>
  <c r="W1617" i="1"/>
  <c r="AE1617" i="1"/>
  <c r="AF1617" i="1"/>
  <c r="AL1617" i="1"/>
  <c r="AM1617" i="1"/>
  <c r="AS1617" i="1"/>
  <c r="AT1617" i="1"/>
  <c r="AZ1617" i="1"/>
  <c r="BB1617" i="1"/>
  <c r="BD1617" i="1"/>
  <c r="BG1617" i="1"/>
  <c r="BH1617" i="1"/>
  <c r="BJ1617" i="1"/>
  <c r="J1618" i="1"/>
  <c r="K1618" i="1"/>
  <c r="L1618" i="1"/>
  <c r="M1618" i="1"/>
  <c r="N1618" i="1"/>
  <c r="O1618" i="1"/>
  <c r="P1618" i="1"/>
  <c r="Q1618" i="1"/>
  <c r="V1618" i="1"/>
  <c r="W1618" i="1"/>
  <c r="AE1618" i="1"/>
  <c r="AF1618" i="1"/>
  <c r="AL1618" i="1"/>
  <c r="AM1618" i="1"/>
  <c r="AS1618" i="1"/>
  <c r="AT1618" i="1"/>
  <c r="AZ1618" i="1"/>
  <c r="BB1618" i="1"/>
  <c r="BD1618" i="1"/>
  <c r="BG1618" i="1"/>
  <c r="BH1618" i="1"/>
  <c r="BJ1618" i="1"/>
  <c r="J1619" i="1"/>
  <c r="K1619" i="1"/>
  <c r="L1619" i="1"/>
  <c r="M1619" i="1"/>
  <c r="N1619" i="1"/>
  <c r="O1619" i="1"/>
  <c r="P1619" i="1"/>
  <c r="Q1619" i="1"/>
  <c r="V1619" i="1"/>
  <c r="W1619" i="1"/>
  <c r="AE1619" i="1"/>
  <c r="AF1619" i="1"/>
  <c r="AK1619" i="1" s="1"/>
  <c r="AL1619" i="1"/>
  <c r="AM1619" i="1"/>
  <c r="AS1619" i="1"/>
  <c r="AT1619" i="1"/>
  <c r="AZ1619" i="1"/>
  <c r="BB1619" i="1"/>
  <c r="BD1619" i="1"/>
  <c r="BG1619" i="1"/>
  <c r="BH1619" i="1"/>
  <c r="BJ1619" i="1"/>
  <c r="J1620" i="1"/>
  <c r="K1620" i="1"/>
  <c r="L1620" i="1"/>
  <c r="M1620" i="1"/>
  <c r="N1620" i="1"/>
  <c r="O1620" i="1"/>
  <c r="P1620" i="1"/>
  <c r="Q1620" i="1"/>
  <c r="V1620" i="1"/>
  <c r="W1620" i="1"/>
  <c r="AE1620" i="1"/>
  <c r="AF1620" i="1"/>
  <c r="AL1620" i="1"/>
  <c r="AM1620" i="1"/>
  <c r="AS1620" i="1"/>
  <c r="AT1620" i="1"/>
  <c r="AZ1620" i="1"/>
  <c r="BB1620" i="1"/>
  <c r="BD1620" i="1"/>
  <c r="BG1620" i="1"/>
  <c r="BH1620" i="1"/>
  <c r="BJ1620" i="1"/>
  <c r="J1621" i="1"/>
  <c r="K1621" i="1"/>
  <c r="L1621" i="1"/>
  <c r="M1621" i="1"/>
  <c r="N1621" i="1"/>
  <c r="O1621" i="1"/>
  <c r="P1621" i="1"/>
  <c r="Q1621" i="1"/>
  <c r="V1621" i="1"/>
  <c r="W1621" i="1"/>
  <c r="AE1621" i="1"/>
  <c r="AF1621" i="1"/>
  <c r="AL1621" i="1"/>
  <c r="AM1621" i="1"/>
  <c r="AS1621" i="1"/>
  <c r="AT1621" i="1"/>
  <c r="AZ1621" i="1"/>
  <c r="BB1621" i="1"/>
  <c r="BC1621" i="1" s="1"/>
  <c r="BD1621" i="1"/>
  <c r="BG1621" i="1"/>
  <c r="BH1621" i="1"/>
  <c r="BJ1621" i="1"/>
  <c r="J1622" i="1"/>
  <c r="K1622" i="1"/>
  <c r="L1622" i="1"/>
  <c r="M1622" i="1"/>
  <c r="N1622" i="1"/>
  <c r="O1622" i="1"/>
  <c r="P1622" i="1"/>
  <c r="Q1622" i="1"/>
  <c r="V1622" i="1"/>
  <c r="W1622" i="1"/>
  <c r="AE1622" i="1"/>
  <c r="AF1622" i="1"/>
  <c r="AL1622" i="1"/>
  <c r="AM1622" i="1"/>
  <c r="AS1622" i="1"/>
  <c r="AT1622" i="1"/>
  <c r="AZ1622" i="1"/>
  <c r="BB1622" i="1"/>
  <c r="BD1622" i="1"/>
  <c r="BG1622" i="1"/>
  <c r="BH1622" i="1"/>
  <c r="BJ1622" i="1"/>
  <c r="J1623" i="1"/>
  <c r="K1623" i="1"/>
  <c r="L1623" i="1"/>
  <c r="M1623" i="1"/>
  <c r="N1623" i="1"/>
  <c r="O1623" i="1"/>
  <c r="P1623" i="1"/>
  <c r="Q1623" i="1"/>
  <c r="V1623" i="1"/>
  <c r="W1623" i="1"/>
  <c r="AE1623" i="1"/>
  <c r="AF1623" i="1"/>
  <c r="AL1623" i="1"/>
  <c r="AM1623" i="1"/>
  <c r="AS1623" i="1"/>
  <c r="AT1623" i="1"/>
  <c r="AZ1623" i="1"/>
  <c r="BB1623" i="1"/>
  <c r="BD1623" i="1"/>
  <c r="BG1623" i="1"/>
  <c r="BH1623" i="1"/>
  <c r="BJ1623" i="1"/>
  <c r="J1624" i="1"/>
  <c r="K1624" i="1"/>
  <c r="L1624" i="1"/>
  <c r="M1624" i="1"/>
  <c r="N1624" i="1"/>
  <c r="O1624" i="1"/>
  <c r="P1624" i="1"/>
  <c r="Q1624" i="1"/>
  <c r="V1624" i="1"/>
  <c r="W1624" i="1"/>
  <c r="AE1624" i="1"/>
  <c r="AF1624" i="1"/>
  <c r="AL1624" i="1"/>
  <c r="AM1624" i="1"/>
  <c r="AS1624" i="1"/>
  <c r="AT1624" i="1"/>
  <c r="AZ1624" i="1"/>
  <c r="BB1624" i="1"/>
  <c r="BD1624" i="1"/>
  <c r="BG1624" i="1"/>
  <c r="BH1624" i="1"/>
  <c r="BJ1624" i="1"/>
  <c r="J1625" i="1"/>
  <c r="K1625" i="1"/>
  <c r="L1625" i="1"/>
  <c r="M1625" i="1"/>
  <c r="N1625" i="1"/>
  <c r="O1625" i="1"/>
  <c r="P1625" i="1"/>
  <c r="Q1625" i="1"/>
  <c r="V1625" i="1"/>
  <c r="W1625" i="1"/>
  <c r="AE1625" i="1"/>
  <c r="AF1625" i="1"/>
  <c r="AL1625" i="1"/>
  <c r="AM1625" i="1"/>
  <c r="AS1625" i="1"/>
  <c r="AT1625" i="1"/>
  <c r="AZ1625" i="1"/>
  <c r="BB1625" i="1"/>
  <c r="BD1625" i="1"/>
  <c r="BG1625" i="1"/>
  <c r="BH1625" i="1"/>
  <c r="BJ1625" i="1"/>
  <c r="J1626" i="1"/>
  <c r="K1626" i="1"/>
  <c r="L1626" i="1"/>
  <c r="M1626" i="1"/>
  <c r="N1626" i="1"/>
  <c r="O1626" i="1"/>
  <c r="P1626" i="1"/>
  <c r="Q1626" i="1"/>
  <c r="V1626" i="1"/>
  <c r="W1626" i="1"/>
  <c r="AE1626" i="1"/>
  <c r="AF1626" i="1"/>
  <c r="AK1626" i="1" s="1"/>
  <c r="AL1626" i="1"/>
  <c r="AM1626" i="1"/>
  <c r="AS1626" i="1"/>
  <c r="AT1626" i="1"/>
  <c r="AZ1626" i="1"/>
  <c r="BB1626" i="1"/>
  <c r="BD1626" i="1"/>
  <c r="BG1626" i="1"/>
  <c r="BH1626" i="1"/>
  <c r="BJ1626" i="1"/>
  <c r="J1627" i="1"/>
  <c r="K1627" i="1"/>
  <c r="L1627" i="1"/>
  <c r="M1627" i="1"/>
  <c r="N1627" i="1"/>
  <c r="O1627" i="1"/>
  <c r="P1627" i="1"/>
  <c r="Q1627" i="1"/>
  <c r="V1627" i="1"/>
  <c r="W1627" i="1"/>
  <c r="AE1627" i="1"/>
  <c r="AF1627" i="1"/>
  <c r="AL1627" i="1"/>
  <c r="AM1627" i="1"/>
  <c r="AS1627" i="1"/>
  <c r="AT1627" i="1"/>
  <c r="AZ1627" i="1"/>
  <c r="BB1627" i="1"/>
  <c r="BD1627" i="1"/>
  <c r="BG1627" i="1"/>
  <c r="BH1627" i="1"/>
  <c r="BJ1627" i="1"/>
  <c r="J1628" i="1"/>
  <c r="K1628" i="1"/>
  <c r="L1628" i="1"/>
  <c r="M1628" i="1"/>
  <c r="N1628" i="1"/>
  <c r="O1628" i="1"/>
  <c r="P1628" i="1"/>
  <c r="Q1628" i="1"/>
  <c r="V1628" i="1"/>
  <c r="W1628" i="1"/>
  <c r="AE1628" i="1"/>
  <c r="AF1628" i="1"/>
  <c r="AL1628" i="1"/>
  <c r="AM1628" i="1"/>
  <c r="AS1628" i="1"/>
  <c r="AT1628" i="1"/>
  <c r="AW1628" i="1" s="1"/>
  <c r="AZ1628" i="1"/>
  <c r="BB1628" i="1"/>
  <c r="BC1628" i="1" s="1"/>
  <c r="BD1628" i="1"/>
  <c r="BG1628" i="1"/>
  <c r="BH1628" i="1"/>
  <c r="BJ1628" i="1"/>
  <c r="J1629" i="1"/>
  <c r="K1629" i="1"/>
  <c r="L1629" i="1"/>
  <c r="M1629" i="1"/>
  <c r="N1629" i="1"/>
  <c r="O1629" i="1"/>
  <c r="P1629" i="1"/>
  <c r="Q1629" i="1"/>
  <c r="V1629" i="1"/>
  <c r="W1629" i="1"/>
  <c r="AE1629" i="1"/>
  <c r="AF1629" i="1"/>
  <c r="AL1629" i="1"/>
  <c r="AM1629" i="1"/>
  <c r="AS1629" i="1"/>
  <c r="AT1629" i="1"/>
  <c r="AZ1629" i="1"/>
  <c r="BB1629" i="1"/>
  <c r="BD1629" i="1"/>
  <c r="BG1629" i="1"/>
  <c r="BH1629" i="1"/>
  <c r="BJ1629" i="1"/>
  <c r="J1630" i="1"/>
  <c r="K1630" i="1"/>
  <c r="L1630" i="1"/>
  <c r="M1630" i="1"/>
  <c r="N1630" i="1"/>
  <c r="O1630" i="1"/>
  <c r="P1630" i="1"/>
  <c r="Q1630" i="1"/>
  <c r="V1630" i="1"/>
  <c r="W1630" i="1"/>
  <c r="AE1630" i="1"/>
  <c r="AF1630" i="1"/>
  <c r="AL1630" i="1"/>
  <c r="AM1630" i="1"/>
  <c r="AS1630" i="1"/>
  <c r="AT1630" i="1"/>
  <c r="AZ1630" i="1"/>
  <c r="BB1630" i="1"/>
  <c r="BD1630" i="1"/>
  <c r="BG1630" i="1"/>
  <c r="BH1630" i="1"/>
  <c r="BJ1630" i="1"/>
  <c r="J1631" i="1"/>
  <c r="K1631" i="1"/>
  <c r="L1631" i="1"/>
  <c r="M1631" i="1"/>
  <c r="N1631" i="1"/>
  <c r="O1631" i="1"/>
  <c r="P1631" i="1"/>
  <c r="Q1631" i="1"/>
  <c r="V1631" i="1"/>
  <c r="W1631" i="1"/>
  <c r="AE1631" i="1"/>
  <c r="AF1631" i="1"/>
  <c r="AL1631" i="1"/>
  <c r="AM1631" i="1"/>
  <c r="AS1631" i="1"/>
  <c r="AT1631" i="1"/>
  <c r="AZ1631" i="1"/>
  <c r="BB1631" i="1"/>
  <c r="BD1631" i="1"/>
  <c r="BG1631" i="1"/>
  <c r="BH1631" i="1"/>
  <c r="BJ1631" i="1"/>
  <c r="J1632" i="1"/>
  <c r="K1632" i="1"/>
  <c r="L1632" i="1"/>
  <c r="M1632" i="1"/>
  <c r="N1632" i="1"/>
  <c r="O1632" i="1"/>
  <c r="P1632" i="1"/>
  <c r="Q1632" i="1"/>
  <c r="V1632" i="1"/>
  <c r="W1632" i="1"/>
  <c r="AE1632" i="1"/>
  <c r="AF1632" i="1"/>
  <c r="AL1632" i="1"/>
  <c r="AM1632" i="1"/>
  <c r="AS1632" i="1"/>
  <c r="AT1632" i="1"/>
  <c r="AZ1632" i="1"/>
  <c r="BB1632" i="1"/>
  <c r="BC1632" i="1" s="1"/>
  <c r="BD1632" i="1"/>
  <c r="BG1632" i="1"/>
  <c r="BH1632" i="1"/>
  <c r="BJ1632" i="1"/>
  <c r="J1633" i="1"/>
  <c r="K1633" i="1"/>
  <c r="L1633" i="1"/>
  <c r="M1633" i="1"/>
  <c r="N1633" i="1"/>
  <c r="O1633" i="1"/>
  <c r="P1633" i="1"/>
  <c r="Q1633" i="1"/>
  <c r="V1633" i="1"/>
  <c r="W1633" i="1"/>
  <c r="AE1633" i="1"/>
  <c r="AF1633" i="1"/>
  <c r="AL1633" i="1"/>
  <c r="AM1633" i="1"/>
  <c r="AS1633" i="1"/>
  <c r="AT1633" i="1"/>
  <c r="AV1633" i="1" s="1"/>
  <c r="AZ1633" i="1"/>
  <c r="BB1633" i="1"/>
  <c r="BC1633" i="1" s="1"/>
  <c r="BD1633" i="1"/>
  <c r="BG1633" i="1"/>
  <c r="BH1633" i="1"/>
  <c r="BJ1633" i="1"/>
  <c r="J1634" i="1"/>
  <c r="K1634" i="1"/>
  <c r="L1634" i="1"/>
  <c r="M1634" i="1"/>
  <c r="N1634" i="1"/>
  <c r="O1634" i="1"/>
  <c r="P1634" i="1"/>
  <c r="Q1634" i="1"/>
  <c r="V1634" i="1"/>
  <c r="W1634" i="1"/>
  <c r="AE1634" i="1"/>
  <c r="AF1634" i="1"/>
  <c r="AL1634" i="1"/>
  <c r="AM1634" i="1"/>
  <c r="AS1634" i="1"/>
  <c r="AT1634" i="1"/>
  <c r="AZ1634" i="1"/>
  <c r="BB1634" i="1"/>
  <c r="BD1634" i="1"/>
  <c r="BG1634" i="1"/>
  <c r="BH1634" i="1"/>
  <c r="BJ1634" i="1"/>
  <c r="J1635" i="1"/>
  <c r="K1635" i="1"/>
  <c r="L1635" i="1"/>
  <c r="M1635" i="1"/>
  <c r="N1635" i="1"/>
  <c r="O1635" i="1"/>
  <c r="P1635" i="1"/>
  <c r="Q1635" i="1"/>
  <c r="V1635" i="1"/>
  <c r="W1635" i="1"/>
  <c r="AE1635" i="1"/>
  <c r="AF1635" i="1"/>
  <c r="AL1635" i="1"/>
  <c r="AM1635" i="1"/>
  <c r="AS1635" i="1"/>
  <c r="AT1635" i="1"/>
  <c r="AZ1635" i="1"/>
  <c r="BB1635" i="1"/>
  <c r="BD1635" i="1"/>
  <c r="BG1635" i="1"/>
  <c r="BH1635" i="1"/>
  <c r="BJ1635" i="1"/>
  <c r="J1636" i="1"/>
  <c r="K1636" i="1"/>
  <c r="L1636" i="1"/>
  <c r="M1636" i="1"/>
  <c r="N1636" i="1"/>
  <c r="O1636" i="1"/>
  <c r="P1636" i="1"/>
  <c r="Q1636" i="1"/>
  <c r="V1636" i="1"/>
  <c r="W1636" i="1"/>
  <c r="AE1636" i="1"/>
  <c r="AF1636" i="1"/>
  <c r="AL1636" i="1"/>
  <c r="AM1636" i="1"/>
  <c r="AS1636" i="1"/>
  <c r="AT1636" i="1"/>
  <c r="AZ1636" i="1"/>
  <c r="BB1636" i="1"/>
  <c r="BD1636" i="1"/>
  <c r="BG1636" i="1"/>
  <c r="BH1636" i="1"/>
  <c r="BJ1636" i="1"/>
  <c r="J1637" i="1"/>
  <c r="K1637" i="1"/>
  <c r="L1637" i="1"/>
  <c r="M1637" i="1"/>
  <c r="N1637" i="1"/>
  <c r="O1637" i="1"/>
  <c r="P1637" i="1"/>
  <c r="Q1637" i="1"/>
  <c r="V1637" i="1"/>
  <c r="W1637" i="1"/>
  <c r="AE1637" i="1"/>
  <c r="AF1637" i="1"/>
  <c r="AL1637" i="1"/>
  <c r="AM1637" i="1"/>
  <c r="AS1637" i="1"/>
  <c r="AT1637" i="1"/>
  <c r="AZ1637" i="1"/>
  <c r="BB1637" i="1"/>
  <c r="BD1637" i="1"/>
  <c r="BG1637" i="1"/>
  <c r="BH1637" i="1"/>
  <c r="BJ1637" i="1"/>
  <c r="J1638" i="1"/>
  <c r="K1638" i="1"/>
  <c r="L1638" i="1"/>
  <c r="M1638" i="1"/>
  <c r="N1638" i="1"/>
  <c r="O1638" i="1"/>
  <c r="P1638" i="1"/>
  <c r="Q1638" i="1"/>
  <c r="V1638" i="1"/>
  <c r="W1638" i="1"/>
  <c r="AE1638" i="1"/>
  <c r="AF1638" i="1"/>
  <c r="AL1638" i="1"/>
  <c r="AM1638" i="1"/>
  <c r="AS1638" i="1"/>
  <c r="AT1638" i="1"/>
  <c r="AZ1638" i="1"/>
  <c r="BB1638" i="1"/>
  <c r="BD1638" i="1"/>
  <c r="BG1638" i="1"/>
  <c r="BH1638" i="1"/>
  <c r="BJ1638" i="1"/>
  <c r="J1639" i="1"/>
  <c r="K1639" i="1"/>
  <c r="L1639" i="1"/>
  <c r="M1639" i="1"/>
  <c r="N1639" i="1"/>
  <c r="O1639" i="1"/>
  <c r="P1639" i="1"/>
  <c r="Q1639" i="1"/>
  <c r="V1639" i="1"/>
  <c r="W1639" i="1"/>
  <c r="AE1639" i="1"/>
  <c r="AF1639" i="1"/>
  <c r="AL1639" i="1"/>
  <c r="AM1639" i="1"/>
  <c r="AS1639" i="1"/>
  <c r="AT1639" i="1"/>
  <c r="AZ1639" i="1"/>
  <c r="BB1639" i="1"/>
  <c r="BD1639" i="1"/>
  <c r="BG1639" i="1"/>
  <c r="BH1639" i="1"/>
  <c r="BJ1639" i="1"/>
  <c r="J1640" i="1"/>
  <c r="K1640" i="1"/>
  <c r="L1640" i="1"/>
  <c r="M1640" i="1"/>
  <c r="N1640" i="1"/>
  <c r="O1640" i="1"/>
  <c r="P1640" i="1"/>
  <c r="Q1640" i="1"/>
  <c r="V1640" i="1"/>
  <c r="W1640" i="1"/>
  <c r="AE1640" i="1"/>
  <c r="AF1640" i="1"/>
  <c r="AL1640" i="1"/>
  <c r="AM1640" i="1"/>
  <c r="AS1640" i="1"/>
  <c r="AT1640" i="1"/>
  <c r="AZ1640" i="1"/>
  <c r="BB1640" i="1"/>
  <c r="BD1640" i="1"/>
  <c r="BG1640" i="1"/>
  <c r="BH1640" i="1"/>
  <c r="BJ1640" i="1"/>
  <c r="J1641" i="1"/>
  <c r="K1641" i="1"/>
  <c r="L1641" i="1"/>
  <c r="M1641" i="1"/>
  <c r="N1641" i="1"/>
  <c r="O1641" i="1"/>
  <c r="P1641" i="1"/>
  <c r="Q1641" i="1"/>
  <c r="V1641" i="1"/>
  <c r="W1641" i="1"/>
  <c r="AE1641" i="1"/>
  <c r="AF1641" i="1"/>
  <c r="AL1641" i="1"/>
  <c r="AM1641" i="1"/>
  <c r="AS1641" i="1"/>
  <c r="AT1641" i="1"/>
  <c r="AZ1641" i="1"/>
  <c r="BB1641" i="1"/>
  <c r="BD1641" i="1"/>
  <c r="BG1641" i="1"/>
  <c r="BH1641" i="1"/>
  <c r="BJ1641" i="1"/>
  <c r="J1642" i="1"/>
  <c r="K1642" i="1"/>
  <c r="L1642" i="1"/>
  <c r="M1642" i="1"/>
  <c r="N1642" i="1"/>
  <c r="O1642" i="1"/>
  <c r="P1642" i="1"/>
  <c r="Q1642" i="1"/>
  <c r="V1642" i="1"/>
  <c r="W1642" i="1"/>
  <c r="AE1642" i="1"/>
  <c r="AF1642" i="1"/>
  <c r="AL1642" i="1"/>
  <c r="AM1642" i="1"/>
  <c r="AS1642" i="1"/>
  <c r="AT1642" i="1"/>
  <c r="AZ1642" i="1"/>
  <c r="BB1642" i="1"/>
  <c r="BC1642" i="1" s="1"/>
  <c r="BD1642" i="1"/>
  <c r="BG1642" i="1"/>
  <c r="BH1642" i="1"/>
  <c r="BJ1642" i="1"/>
  <c r="J1643" i="1"/>
  <c r="K1643" i="1"/>
  <c r="L1643" i="1"/>
  <c r="M1643" i="1"/>
  <c r="N1643" i="1"/>
  <c r="O1643" i="1"/>
  <c r="P1643" i="1"/>
  <c r="Q1643" i="1"/>
  <c r="V1643" i="1"/>
  <c r="W1643" i="1"/>
  <c r="AE1643" i="1"/>
  <c r="AF1643" i="1"/>
  <c r="AL1643" i="1"/>
  <c r="AM1643" i="1"/>
  <c r="AS1643" i="1"/>
  <c r="AT1643" i="1"/>
  <c r="AZ1643" i="1"/>
  <c r="BB1643" i="1"/>
  <c r="BD1643" i="1"/>
  <c r="BG1643" i="1"/>
  <c r="BH1643" i="1"/>
  <c r="BJ1643" i="1"/>
  <c r="J1644" i="1"/>
  <c r="K1644" i="1"/>
  <c r="L1644" i="1"/>
  <c r="M1644" i="1"/>
  <c r="N1644" i="1"/>
  <c r="O1644" i="1"/>
  <c r="P1644" i="1"/>
  <c r="Q1644" i="1"/>
  <c r="V1644" i="1"/>
  <c r="W1644" i="1"/>
  <c r="AE1644" i="1"/>
  <c r="AF1644" i="1"/>
  <c r="AL1644" i="1"/>
  <c r="AM1644" i="1"/>
  <c r="AS1644" i="1"/>
  <c r="AT1644" i="1"/>
  <c r="AZ1644" i="1"/>
  <c r="BB1644" i="1"/>
  <c r="BD1644" i="1"/>
  <c r="BG1644" i="1"/>
  <c r="BH1644" i="1"/>
  <c r="BJ1644" i="1"/>
  <c r="J1645" i="1"/>
  <c r="K1645" i="1"/>
  <c r="L1645" i="1"/>
  <c r="M1645" i="1"/>
  <c r="N1645" i="1"/>
  <c r="O1645" i="1"/>
  <c r="P1645" i="1"/>
  <c r="Q1645" i="1"/>
  <c r="V1645" i="1"/>
  <c r="W1645" i="1"/>
  <c r="AE1645" i="1"/>
  <c r="AF1645" i="1"/>
  <c r="AL1645" i="1"/>
  <c r="AM1645" i="1"/>
  <c r="AS1645" i="1"/>
  <c r="AT1645" i="1"/>
  <c r="AZ1645" i="1"/>
  <c r="BB1645" i="1"/>
  <c r="BD1645" i="1"/>
  <c r="BG1645" i="1"/>
  <c r="BH1645" i="1"/>
  <c r="BJ1645" i="1"/>
  <c r="J1646" i="1"/>
  <c r="K1646" i="1"/>
  <c r="L1646" i="1"/>
  <c r="M1646" i="1"/>
  <c r="N1646" i="1"/>
  <c r="O1646" i="1"/>
  <c r="P1646" i="1"/>
  <c r="Q1646" i="1"/>
  <c r="V1646" i="1"/>
  <c r="W1646" i="1"/>
  <c r="AE1646" i="1"/>
  <c r="AF1646" i="1"/>
  <c r="AK1646" i="1" s="1"/>
  <c r="AL1646" i="1"/>
  <c r="AM1646" i="1"/>
  <c r="AS1646" i="1"/>
  <c r="AT1646" i="1"/>
  <c r="AZ1646" i="1"/>
  <c r="BB1646" i="1"/>
  <c r="BC1646" i="1" s="1"/>
  <c r="BD1646" i="1"/>
  <c r="BG1646" i="1"/>
  <c r="BH1646" i="1"/>
  <c r="BJ1646" i="1"/>
  <c r="J1647" i="1"/>
  <c r="K1647" i="1"/>
  <c r="L1647" i="1"/>
  <c r="M1647" i="1"/>
  <c r="N1647" i="1"/>
  <c r="O1647" i="1"/>
  <c r="P1647" i="1"/>
  <c r="Q1647" i="1"/>
  <c r="V1647" i="1"/>
  <c r="W1647" i="1"/>
  <c r="AE1647" i="1"/>
  <c r="AF1647" i="1"/>
  <c r="AL1647" i="1"/>
  <c r="AM1647" i="1"/>
  <c r="AO1647" i="1" s="1"/>
  <c r="AS1647" i="1"/>
  <c r="AT1647" i="1"/>
  <c r="AZ1647" i="1"/>
  <c r="BB1647" i="1"/>
  <c r="BD1647" i="1"/>
  <c r="BG1647" i="1"/>
  <c r="BH1647" i="1"/>
  <c r="BJ1647" i="1"/>
  <c r="J1648" i="1"/>
  <c r="K1648" i="1"/>
  <c r="L1648" i="1"/>
  <c r="M1648" i="1"/>
  <c r="N1648" i="1"/>
  <c r="O1648" i="1"/>
  <c r="P1648" i="1"/>
  <c r="Q1648" i="1"/>
  <c r="V1648" i="1"/>
  <c r="W1648" i="1"/>
  <c r="AE1648" i="1"/>
  <c r="AF1648" i="1"/>
  <c r="AL1648" i="1"/>
  <c r="AM1648" i="1"/>
  <c r="AS1648" i="1"/>
  <c r="AT1648" i="1"/>
  <c r="AU1648" i="1" s="1"/>
  <c r="AZ1648" i="1"/>
  <c r="BB1648" i="1"/>
  <c r="BD1648" i="1"/>
  <c r="BG1648" i="1"/>
  <c r="BH1648" i="1"/>
  <c r="BJ1648" i="1"/>
  <c r="J1649" i="1"/>
  <c r="K1649" i="1"/>
  <c r="L1649" i="1"/>
  <c r="M1649" i="1"/>
  <c r="N1649" i="1"/>
  <c r="O1649" i="1"/>
  <c r="P1649" i="1"/>
  <c r="Q1649" i="1"/>
  <c r="V1649" i="1"/>
  <c r="W1649" i="1"/>
  <c r="AE1649" i="1"/>
  <c r="AF1649" i="1"/>
  <c r="AL1649" i="1"/>
  <c r="AM1649" i="1"/>
  <c r="AS1649" i="1"/>
  <c r="AT1649" i="1"/>
  <c r="AZ1649" i="1"/>
  <c r="BB1649" i="1"/>
  <c r="BD1649" i="1"/>
  <c r="BG1649" i="1"/>
  <c r="BH1649" i="1"/>
  <c r="BJ1649" i="1"/>
  <c r="J1650" i="1"/>
  <c r="K1650" i="1"/>
  <c r="L1650" i="1"/>
  <c r="M1650" i="1"/>
  <c r="N1650" i="1"/>
  <c r="O1650" i="1"/>
  <c r="P1650" i="1"/>
  <c r="Q1650" i="1"/>
  <c r="V1650" i="1"/>
  <c r="W1650" i="1"/>
  <c r="AE1650" i="1"/>
  <c r="AF1650" i="1"/>
  <c r="AL1650" i="1"/>
  <c r="AM1650" i="1"/>
  <c r="AS1650" i="1"/>
  <c r="AT1650" i="1"/>
  <c r="AZ1650" i="1"/>
  <c r="BB1650" i="1"/>
  <c r="BD1650" i="1"/>
  <c r="BE1650" i="1" s="1"/>
  <c r="BG1650" i="1"/>
  <c r="BH1650" i="1"/>
  <c r="BJ1650" i="1"/>
  <c r="J1651" i="1"/>
  <c r="K1651" i="1"/>
  <c r="L1651" i="1"/>
  <c r="M1651" i="1"/>
  <c r="N1651" i="1"/>
  <c r="O1651" i="1"/>
  <c r="P1651" i="1"/>
  <c r="Q1651" i="1"/>
  <c r="V1651" i="1"/>
  <c r="W1651" i="1"/>
  <c r="AE1651" i="1"/>
  <c r="AF1651" i="1"/>
  <c r="AL1651" i="1"/>
  <c r="AM1651" i="1"/>
  <c r="AS1651" i="1"/>
  <c r="AT1651" i="1"/>
  <c r="AZ1651" i="1"/>
  <c r="BB1651" i="1"/>
  <c r="BD1651" i="1"/>
  <c r="BG1651" i="1"/>
  <c r="BH1651" i="1"/>
  <c r="BJ1651" i="1"/>
  <c r="J1652" i="1"/>
  <c r="K1652" i="1"/>
  <c r="L1652" i="1"/>
  <c r="M1652" i="1"/>
  <c r="N1652" i="1"/>
  <c r="O1652" i="1"/>
  <c r="P1652" i="1"/>
  <c r="Q1652" i="1"/>
  <c r="V1652" i="1"/>
  <c r="W1652" i="1"/>
  <c r="AE1652" i="1"/>
  <c r="AF1652" i="1"/>
  <c r="AL1652" i="1"/>
  <c r="AM1652" i="1"/>
  <c r="AS1652" i="1"/>
  <c r="AT1652" i="1"/>
  <c r="AZ1652" i="1"/>
  <c r="BB1652" i="1"/>
  <c r="BD1652" i="1"/>
  <c r="BG1652" i="1"/>
  <c r="BH1652" i="1"/>
  <c r="BJ1652" i="1"/>
  <c r="J1653" i="1"/>
  <c r="K1653" i="1"/>
  <c r="L1653" i="1"/>
  <c r="M1653" i="1"/>
  <c r="N1653" i="1"/>
  <c r="O1653" i="1"/>
  <c r="P1653" i="1"/>
  <c r="Q1653" i="1"/>
  <c r="V1653" i="1"/>
  <c r="X1653" i="1" s="1"/>
  <c r="W1653" i="1"/>
  <c r="AE1653" i="1"/>
  <c r="AF1653" i="1"/>
  <c r="AL1653" i="1"/>
  <c r="AM1653" i="1"/>
  <c r="AO1653" i="1" s="1"/>
  <c r="AS1653" i="1"/>
  <c r="AT1653" i="1"/>
  <c r="AZ1653" i="1"/>
  <c r="BB1653" i="1"/>
  <c r="BD1653" i="1"/>
  <c r="BG1653" i="1"/>
  <c r="BH1653" i="1"/>
  <c r="BJ1653" i="1"/>
  <c r="J1654" i="1"/>
  <c r="K1654" i="1"/>
  <c r="L1654" i="1"/>
  <c r="M1654" i="1"/>
  <c r="N1654" i="1"/>
  <c r="O1654" i="1"/>
  <c r="P1654" i="1"/>
  <c r="Q1654" i="1"/>
  <c r="V1654" i="1"/>
  <c r="W1654" i="1"/>
  <c r="AE1654" i="1"/>
  <c r="AI1654" i="1" s="1"/>
  <c r="AF1654" i="1"/>
  <c r="AL1654" i="1"/>
  <c r="AM1654" i="1"/>
  <c r="AS1654" i="1"/>
  <c r="AT1654" i="1"/>
  <c r="AZ1654" i="1"/>
  <c r="BB1654" i="1"/>
  <c r="BD1654" i="1"/>
  <c r="BG1654" i="1"/>
  <c r="BH1654" i="1"/>
  <c r="BJ1654" i="1"/>
  <c r="J1655" i="1"/>
  <c r="K1655" i="1"/>
  <c r="L1655" i="1"/>
  <c r="M1655" i="1"/>
  <c r="N1655" i="1"/>
  <c r="O1655" i="1"/>
  <c r="P1655" i="1"/>
  <c r="Q1655" i="1"/>
  <c r="V1655" i="1"/>
  <c r="W1655" i="1"/>
  <c r="AE1655" i="1"/>
  <c r="AF1655" i="1"/>
  <c r="AL1655" i="1"/>
  <c r="AM1655" i="1"/>
  <c r="AS1655" i="1"/>
  <c r="AT1655" i="1"/>
  <c r="AU1655" i="1" s="1"/>
  <c r="AZ1655" i="1"/>
  <c r="BB1655" i="1"/>
  <c r="BD1655" i="1"/>
  <c r="BG1655" i="1"/>
  <c r="BH1655" i="1"/>
  <c r="BJ1655" i="1"/>
  <c r="J1656" i="1"/>
  <c r="K1656" i="1"/>
  <c r="L1656" i="1"/>
  <c r="M1656" i="1"/>
  <c r="N1656" i="1"/>
  <c r="O1656" i="1"/>
  <c r="P1656" i="1"/>
  <c r="Q1656" i="1"/>
  <c r="V1656" i="1"/>
  <c r="W1656" i="1"/>
  <c r="AE1656" i="1"/>
  <c r="AF1656" i="1"/>
  <c r="AL1656" i="1"/>
  <c r="AM1656" i="1"/>
  <c r="AS1656" i="1"/>
  <c r="AT1656" i="1"/>
  <c r="AZ1656" i="1"/>
  <c r="BB1656" i="1"/>
  <c r="BD1656" i="1"/>
  <c r="BG1656" i="1"/>
  <c r="BH1656" i="1"/>
  <c r="BJ1656" i="1"/>
  <c r="J1657" i="1"/>
  <c r="K1657" i="1"/>
  <c r="L1657" i="1"/>
  <c r="M1657" i="1"/>
  <c r="N1657" i="1"/>
  <c r="O1657" i="1"/>
  <c r="P1657" i="1"/>
  <c r="Q1657" i="1"/>
  <c r="V1657" i="1"/>
  <c r="W1657" i="1"/>
  <c r="AE1657" i="1"/>
  <c r="AF1657" i="1"/>
  <c r="AL1657" i="1"/>
  <c r="AM1657" i="1"/>
  <c r="AS1657" i="1"/>
  <c r="AT1657" i="1"/>
  <c r="AU1657" i="1" s="1"/>
  <c r="AZ1657" i="1"/>
  <c r="BB1657" i="1"/>
  <c r="BD1657" i="1"/>
  <c r="BG1657" i="1"/>
  <c r="BH1657" i="1"/>
  <c r="BJ1657" i="1"/>
  <c r="J1658" i="1"/>
  <c r="K1658" i="1"/>
  <c r="L1658" i="1"/>
  <c r="M1658" i="1"/>
  <c r="N1658" i="1"/>
  <c r="O1658" i="1"/>
  <c r="P1658" i="1"/>
  <c r="Q1658" i="1"/>
  <c r="V1658" i="1"/>
  <c r="W1658" i="1"/>
  <c r="Y1658" i="1" s="1"/>
  <c r="AE1658" i="1"/>
  <c r="AF1658" i="1"/>
  <c r="AL1658" i="1"/>
  <c r="AM1658" i="1"/>
  <c r="AS1658" i="1"/>
  <c r="AT1658" i="1"/>
  <c r="AZ1658" i="1"/>
  <c r="BB1658" i="1"/>
  <c r="BD1658" i="1"/>
  <c r="BG1658" i="1"/>
  <c r="BH1658" i="1"/>
  <c r="BJ1658" i="1"/>
  <c r="J1659" i="1"/>
  <c r="K1659" i="1"/>
  <c r="L1659" i="1"/>
  <c r="M1659" i="1"/>
  <c r="N1659" i="1"/>
  <c r="O1659" i="1"/>
  <c r="P1659" i="1"/>
  <c r="Q1659" i="1"/>
  <c r="V1659" i="1"/>
  <c r="W1659" i="1"/>
  <c r="AE1659" i="1"/>
  <c r="AF1659" i="1"/>
  <c r="AG1659" i="1" s="1"/>
  <c r="AL1659" i="1"/>
  <c r="AM1659" i="1"/>
  <c r="AS1659" i="1"/>
  <c r="AT1659" i="1"/>
  <c r="AZ1659" i="1"/>
  <c r="BB1659" i="1"/>
  <c r="BD1659" i="1"/>
  <c r="BG1659" i="1"/>
  <c r="BH1659" i="1"/>
  <c r="BJ1659" i="1"/>
  <c r="J1660" i="1"/>
  <c r="K1660" i="1"/>
  <c r="L1660" i="1"/>
  <c r="M1660" i="1"/>
  <c r="N1660" i="1"/>
  <c r="O1660" i="1"/>
  <c r="P1660" i="1"/>
  <c r="Q1660" i="1"/>
  <c r="V1660" i="1"/>
  <c r="W1660" i="1"/>
  <c r="AE1660" i="1"/>
  <c r="AF1660" i="1"/>
  <c r="AL1660" i="1"/>
  <c r="AM1660" i="1"/>
  <c r="AS1660" i="1"/>
  <c r="AT1660" i="1"/>
  <c r="AZ1660" i="1"/>
  <c r="BB1660" i="1"/>
  <c r="BD1660" i="1"/>
  <c r="BG1660" i="1"/>
  <c r="BH1660" i="1"/>
  <c r="BJ1660" i="1"/>
  <c r="J1661" i="1"/>
  <c r="K1661" i="1"/>
  <c r="L1661" i="1"/>
  <c r="M1661" i="1"/>
  <c r="N1661" i="1"/>
  <c r="O1661" i="1"/>
  <c r="P1661" i="1"/>
  <c r="Q1661" i="1"/>
  <c r="V1661" i="1"/>
  <c r="W1661" i="1"/>
  <c r="AE1661" i="1"/>
  <c r="AF1661" i="1"/>
  <c r="AL1661" i="1"/>
  <c r="AQ1661" i="1" s="1"/>
  <c r="AM1661" i="1"/>
  <c r="AS1661" i="1"/>
  <c r="AT1661" i="1"/>
  <c r="AU1661" i="1" s="1"/>
  <c r="AZ1661" i="1"/>
  <c r="BB1661" i="1"/>
  <c r="BD1661" i="1"/>
  <c r="BG1661" i="1"/>
  <c r="BH1661" i="1"/>
  <c r="BJ1661" i="1"/>
  <c r="J1662" i="1"/>
  <c r="K1662" i="1"/>
  <c r="L1662" i="1"/>
  <c r="M1662" i="1"/>
  <c r="N1662" i="1"/>
  <c r="O1662" i="1"/>
  <c r="P1662" i="1"/>
  <c r="Q1662" i="1"/>
  <c r="V1662" i="1"/>
  <c r="W1662" i="1"/>
  <c r="AE1662" i="1"/>
  <c r="AF1662" i="1"/>
  <c r="AI1662" i="1" s="1"/>
  <c r="AL1662" i="1"/>
  <c r="AM1662" i="1"/>
  <c r="AS1662" i="1"/>
  <c r="AT1662" i="1"/>
  <c r="AZ1662" i="1"/>
  <c r="BB1662" i="1"/>
  <c r="BD1662" i="1"/>
  <c r="BG1662" i="1"/>
  <c r="BH1662" i="1"/>
  <c r="BJ1662" i="1"/>
  <c r="J1663" i="1"/>
  <c r="K1663" i="1"/>
  <c r="L1663" i="1"/>
  <c r="M1663" i="1"/>
  <c r="N1663" i="1"/>
  <c r="O1663" i="1"/>
  <c r="P1663" i="1"/>
  <c r="Q1663" i="1"/>
  <c r="V1663" i="1"/>
  <c r="W1663" i="1"/>
  <c r="AE1663" i="1"/>
  <c r="AF1663" i="1"/>
  <c r="AL1663" i="1"/>
  <c r="AM1663" i="1"/>
  <c r="AS1663" i="1"/>
  <c r="AT1663" i="1"/>
  <c r="AZ1663" i="1"/>
  <c r="BB1663" i="1"/>
  <c r="BD1663" i="1"/>
  <c r="BG1663" i="1"/>
  <c r="BH1663" i="1"/>
  <c r="BJ1663" i="1"/>
  <c r="J1664" i="1"/>
  <c r="K1664" i="1"/>
  <c r="L1664" i="1"/>
  <c r="M1664" i="1"/>
  <c r="N1664" i="1"/>
  <c r="O1664" i="1"/>
  <c r="P1664" i="1"/>
  <c r="Q1664" i="1"/>
  <c r="V1664" i="1"/>
  <c r="W1664" i="1"/>
  <c r="AE1664" i="1"/>
  <c r="AF1664" i="1"/>
  <c r="AL1664" i="1"/>
  <c r="AM1664" i="1"/>
  <c r="AS1664" i="1"/>
  <c r="AT1664" i="1"/>
  <c r="AZ1664" i="1"/>
  <c r="BB1664" i="1"/>
  <c r="BD1664" i="1"/>
  <c r="BG1664" i="1"/>
  <c r="BH1664" i="1"/>
  <c r="BJ1664" i="1"/>
  <c r="J1665" i="1"/>
  <c r="K1665" i="1"/>
  <c r="L1665" i="1"/>
  <c r="M1665" i="1"/>
  <c r="N1665" i="1"/>
  <c r="O1665" i="1"/>
  <c r="P1665" i="1"/>
  <c r="Q1665" i="1"/>
  <c r="V1665" i="1"/>
  <c r="W1665" i="1"/>
  <c r="AE1665" i="1"/>
  <c r="AF1665" i="1"/>
  <c r="AL1665" i="1"/>
  <c r="AM1665" i="1"/>
  <c r="AS1665" i="1"/>
  <c r="AT1665" i="1"/>
  <c r="AZ1665" i="1"/>
  <c r="BB1665" i="1"/>
  <c r="BD1665" i="1"/>
  <c r="BG1665" i="1"/>
  <c r="BH1665" i="1"/>
  <c r="BJ1665" i="1"/>
  <c r="J1666" i="1"/>
  <c r="K1666" i="1"/>
  <c r="L1666" i="1"/>
  <c r="M1666" i="1"/>
  <c r="N1666" i="1"/>
  <c r="O1666" i="1"/>
  <c r="P1666" i="1"/>
  <c r="Q1666" i="1"/>
  <c r="V1666" i="1"/>
  <c r="W1666" i="1"/>
  <c r="AE1666" i="1"/>
  <c r="AF1666" i="1"/>
  <c r="AL1666" i="1"/>
  <c r="AM1666" i="1"/>
  <c r="AS1666" i="1"/>
  <c r="AT1666" i="1"/>
  <c r="AZ1666" i="1"/>
  <c r="BB1666" i="1"/>
  <c r="BD1666" i="1"/>
  <c r="BG1666" i="1"/>
  <c r="BH1666" i="1"/>
  <c r="BJ1666" i="1"/>
  <c r="J1667" i="1"/>
  <c r="K1667" i="1"/>
  <c r="L1667" i="1"/>
  <c r="M1667" i="1"/>
  <c r="N1667" i="1"/>
  <c r="O1667" i="1"/>
  <c r="P1667" i="1"/>
  <c r="Q1667" i="1"/>
  <c r="V1667" i="1"/>
  <c r="W1667" i="1"/>
  <c r="AE1667" i="1"/>
  <c r="AF1667" i="1"/>
  <c r="AL1667" i="1"/>
  <c r="AM1667" i="1"/>
  <c r="AS1667" i="1"/>
  <c r="AT1667" i="1"/>
  <c r="AZ1667" i="1"/>
  <c r="BB1667" i="1"/>
  <c r="BD1667" i="1"/>
  <c r="BG1667" i="1"/>
  <c r="BH1667" i="1"/>
  <c r="BJ1667" i="1"/>
  <c r="J1668" i="1"/>
  <c r="K1668" i="1"/>
  <c r="L1668" i="1"/>
  <c r="M1668" i="1"/>
  <c r="N1668" i="1"/>
  <c r="O1668" i="1"/>
  <c r="P1668" i="1"/>
  <c r="Q1668" i="1"/>
  <c r="V1668" i="1"/>
  <c r="W1668" i="1"/>
  <c r="AE1668" i="1"/>
  <c r="AF1668" i="1"/>
  <c r="AL1668" i="1"/>
  <c r="AM1668" i="1"/>
  <c r="AS1668" i="1"/>
  <c r="AT1668" i="1"/>
  <c r="AZ1668" i="1"/>
  <c r="BB1668" i="1"/>
  <c r="BC1668" i="1" s="1"/>
  <c r="BD1668" i="1"/>
  <c r="BG1668" i="1"/>
  <c r="BH1668" i="1"/>
  <c r="BJ1668" i="1"/>
  <c r="J1669" i="1"/>
  <c r="K1669" i="1"/>
  <c r="L1669" i="1"/>
  <c r="M1669" i="1"/>
  <c r="N1669" i="1"/>
  <c r="O1669" i="1"/>
  <c r="P1669" i="1"/>
  <c r="Q1669" i="1"/>
  <c r="V1669" i="1"/>
  <c r="W1669" i="1"/>
  <c r="AE1669" i="1"/>
  <c r="AF1669" i="1"/>
  <c r="AL1669" i="1"/>
  <c r="AM1669" i="1"/>
  <c r="AS1669" i="1"/>
  <c r="AT1669" i="1"/>
  <c r="AZ1669" i="1"/>
  <c r="BB1669" i="1"/>
  <c r="BD1669" i="1"/>
  <c r="BG1669" i="1"/>
  <c r="BH1669" i="1"/>
  <c r="BJ1669" i="1"/>
  <c r="J1670" i="1"/>
  <c r="K1670" i="1"/>
  <c r="L1670" i="1"/>
  <c r="M1670" i="1"/>
  <c r="N1670" i="1"/>
  <c r="O1670" i="1"/>
  <c r="P1670" i="1"/>
  <c r="Q1670" i="1"/>
  <c r="V1670" i="1"/>
  <c r="W1670" i="1"/>
  <c r="AE1670" i="1"/>
  <c r="AF1670" i="1"/>
  <c r="AL1670" i="1"/>
  <c r="AM1670" i="1"/>
  <c r="AO1670" i="1" s="1"/>
  <c r="AS1670" i="1"/>
  <c r="AT1670" i="1"/>
  <c r="AZ1670" i="1"/>
  <c r="BB1670" i="1"/>
  <c r="BD1670" i="1"/>
  <c r="BG1670" i="1"/>
  <c r="BH1670" i="1"/>
  <c r="BJ1670" i="1"/>
  <c r="J1671" i="1"/>
  <c r="K1671" i="1"/>
  <c r="L1671" i="1"/>
  <c r="M1671" i="1"/>
  <c r="N1671" i="1"/>
  <c r="O1671" i="1"/>
  <c r="P1671" i="1"/>
  <c r="Q1671" i="1"/>
  <c r="V1671" i="1"/>
  <c r="W1671" i="1"/>
  <c r="AE1671" i="1"/>
  <c r="AF1671" i="1"/>
  <c r="AL1671" i="1"/>
  <c r="AM1671" i="1"/>
  <c r="AS1671" i="1"/>
  <c r="AT1671" i="1"/>
  <c r="AZ1671" i="1"/>
  <c r="BB1671" i="1"/>
  <c r="BC1671" i="1" s="1"/>
  <c r="BD1671" i="1"/>
  <c r="BG1671" i="1"/>
  <c r="BH1671" i="1"/>
  <c r="BJ1671" i="1"/>
  <c r="J1672" i="1"/>
  <c r="K1672" i="1"/>
  <c r="L1672" i="1"/>
  <c r="M1672" i="1"/>
  <c r="N1672" i="1"/>
  <c r="O1672" i="1"/>
  <c r="P1672" i="1"/>
  <c r="Q1672" i="1"/>
  <c r="V1672" i="1"/>
  <c r="W1672" i="1"/>
  <c r="Y1672" i="1" s="1"/>
  <c r="AE1672" i="1"/>
  <c r="AF1672" i="1"/>
  <c r="AL1672" i="1"/>
  <c r="AM1672" i="1"/>
  <c r="AS1672" i="1"/>
  <c r="AT1672" i="1"/>
  <c r="AZ1672" i="1"/>
  <c r="BB1672" i="1"/>
  <c r="BC1672" i="1" s="1"/>
  <c r="BD1672" i="1"/>
  <c r="BG1672" i="1"/>
  <c r="BH1672" i="1"/>
  <c r="BJ1672" i="1"/>
  <c r="J1673" i="1"/>
  <c r="K1673" i="1"/>
  <c r="L1673" i="1"/>
  <c r="M1673" i="1"/>
  <c r="N1673" i="1"/>
  <c r="O1673" i="1"/>
  <c r="P1673" i="1"/>
  <c r="Q1673" i="1"/>
  <c r="V1673" i="1"/>
  <c r="W1673" i="1"/>
  <c r="AE1673" i="1"/>
  <c r="AF1673" i="1"/>
  <c r="AL1673" i="1"/>
  <c r="AM1673" i="1"/>
  <c r="AS1673" i="1"/>
  <c r="AT1673" i="1"/>
  <c r="AZ1673" i="1"/>
  <c r="BB1673" i="1"/>
  <c r="BD1673" i="1"/>
  <c r="BG1673" i="1"/>
  <c r="BH1673" i="1"/>
  <c r="BJ1673" i="1"/>
  <c r="J1674" i="1"/>
  <c r="K1674" i="1"/>
  <c r="L1674" i="1"/>
  <c r="M1674" i="1"/>
  <c r="N1674" i="1"/>
  <c r="O1674" i="1"/>
  <c r="P1674" i="1"/>
  <c r="Q1674" i="1"/>
  <c r="V1674" i="1"/>
  <c r="W1674" i="1"/>
  <c r="AE1674" i="1"/>
  <c r="AF1674" i="1"/>
  <c r="AL1674" i="1"/>
  <c r="AM1674" i="1"/>
  <c r="AS1674" i="1"/>
  <c r="AT1674" i="1"/>
  <c r="AZ1674" i="1"/>
  <c r="BB1674" i="1"/>
  <c r="BD1674" i="1"/>
  <c r="BG1674" i="1"/>
  <c r="BH1674" i="1"/>
  <c r="BJ1674" i="1"/>
  <c r="J1675" i="1"/>
  <c r="K1675" i="1"/>
  <c r="L1675" i="1"/>
  <c r="M1675" i="1"/>
  <c r="N1675" i="1"/>
  <c r="O1675" i="1"/>
  <c r="P1675" i="1"/>
  <c r="Q1675" i="1"/>
  <c r="V1675" i="1"/>
  <c r="W1675" i="1"/>
  <c r="AE1675" i="1"/>
  <c r="AF1675" i="1"/>
  <c r="AL1675" i="1"/>
  <c r="AM1675" i="1"/>
  <c r="AS1675" i="1"/>
  <c r="AT1675" i="1"/>
  <c r="AU1675" i="1" s="1"/>
  <c r="AZ1675" i="1"/>
  <c r="BB1675" i="1"/>
  <c r="BD1675" i="1"/>
  <c r="BG1675" i="1"/>
  <c r="BH1675" i="1"/>
  <c r="BJ1675" i="1"/>
  <c r="J1676" i="1"/>
  <c r="K1676" i="1"/>
  <c r="L1676" i="1"/>
  <c r="M1676" i="1"/>
  <c r="N1676" i="1"/>
  <c r="O1676" i="1"/>
  <c r="P1676" i="1"/>
  <c r="Q1676" i="1"/>
  <c r="V1676" i="1"/>
  <c r="W1676" i="1"/>
  <c r="AE1676" i="1"/>
  <c r="AF1676" i="1"/>
  <c r="AL1676" i="1"/>
  <c r="AM1676" i="1"/>
  <c r="AS1676" i="1"/>
  <c r="AT1676" i="1"/>
  <c r="AU1676" i="1" s="1"/>
  <c r="AZ1676" i="1"/>
  <c r="BB1676" i="1"/>
  <c r="BD1676" i="1"/>
  <c r="BG1676" i="1"/>
  <c r="BH1676" i="1"/>
  <c r="BJ1676" i="1"/>
  <c r="J1677" i="1"/>
  <c r="K1677" i="1"/>
  <c r="L1677" i="1"/>
  <c r="M1677" i="1"/>
  <c r="N1677" i="1"/>
  <c r="O1677" i="1"/>
  <c r="P1677" i="1"/>
  <c r="Q1677" i="1"/>
  <c r="V1677" i="1"/>
  <c r="W1677" i="1"/>
  <c r="AE1677" i="1"/>
  <c r="AF1677" i="1"/>
  <c r="AL1677" i="1"/>
  <c r="AM1677" i="1"/>
  <c r="AS1677" i="1"/>
  <c r="AT1677" i="1"/>
  <c r="AZ1677" i="1"/>
  <c r="BB1677" i="1"/>
  <c r="BD1677" i="1"/>
  <c r="BG1677" i="1"/>
  <c r="BH1677" i="1"/>
  <c r="BJ1677" i="1"/>
  <c r="J1678" i="1"/>
  <c r="K1678" i="1"/>
  <c r="L1678" i="1"/>
  <c r="M1678" i="1"/>
  <c r="N1678" i="1"/>
  <c r="O1678" i="1"/>
  <c r="P1678" i="1"/>
  <c r="Q1678" i="1"/>
  <c r="V1678" i="1"/>
  <c r="W1678" i="1"/>
  <c r="AE1678" i="1"/>
  <c r="AF1678" i="1"/>
  <c r="AL1678" i="1"/>
  <c r="AM1678" i="1"/>
  <c r="AS1678" i="1"/>
  <c r="AT1678" i="1"/>
  <c r="AZ1678" i="1"/>
  <c r="BB1678" i="1"/>
  <c r="BD1678" i="1"/>
  <c r="BG1678" i="1"/>
  <c r="BH1678" i="1"/>
  <c r="BJ1678" i="1"/>
  <c r="J1679" i="1"/>
  <c r="K1679" i="1"/>
  <c r="L1679" i="1"/>
  <c r="M1679" i="1"/>
  <c r="N1679" i="1"/>
  <c r="O1679" i="1"/>
  <c r="P1679" i="1"/>
  <c r="Q1679" i="1"/>
  <c r="V1679" i="1"/>
  <c r="W1679" i="1"/>
  <c r="AE1679" i="1"/>
  <c r="AF1679" i="1"/>
  <c r="AI1679" i="1" s="1"/>
  <c r="AL1679" i="1"/>
  <c r="AM1679" i="1"/>
  <c r="AS1679" i="1"/>
  <c r="AT1679" i="1"/>
  <c r="AZ1679" i="1"/>
  <c r="BB1679" i="1"/>
  <c r="BD1679" i="1"/>
  <c r="BG1679" i="1"/>
  <c r="BH1679" i="1"/>
  <c r="BJ1679" i="1"/>
  <c r="J1680" i="1"/>
  <c r="K1680" i="1"/>
  <c r="L1680" i="1"/>
  <c r="M1680" i="1"/>
  <c r="N1680" i="1"/>
  <c r="O1680" i="1"/>
  <c r="P1680" i="1"/>
  <c r="Q1680" i="1"/>
  <c r="V1680" i="1"/>
  <c r="W1680" i="1"/>
  <c r="AE1680" i="1"/>
  <c r="AF1680" i="1"/>
  <c r="AI1680" i="1" s="1"/>
  <c r="AL1680" i="1"/>
  <c r="AM1680" i="1"/>
  <c r="AS1680" i="1"/>
  <c r="AT1680" i="1"/>
  <c r="AZ1680" i="1"/>
  <c r="BB1680" i="1"/>
  <c r="BD1680" i="1"/>
  <c r="BG1680" i="1"/>
  <c r="BH1680" i="1"/>
  <c r="BJ1680" i="1"/>
  <c r="J1681" i="1"/>
  <c r="K1681" i="1"/>
  <c r="L1681" i="1"/>
  <c r="M1681" i="1"/>
  <c r="N1681" i="1"/>
  <c r="O1681" i="1"/>
  <c r="P1681" i="1"/>
  <c r="Q1681" i="1"/>
  <c r="V1681" i="1"/>
  <c r="W1681" i="1"/>
  <c r="AE1681" i="1"/>
  <c r="AF1681" i="1"/>
  <c r="AL1681" i="1"/>
  <c r="AM1681" i="1"/>
  <c r="AS1681" i="1"/>
  <c r="AT1681" i="1"/>
  <c r="AZ1681" i="1"/>
  <c r="BB1681" i="1"/>
  <c r="BD1681" i="1"/>
  <c r="BG1681" i="1"/>
  <c r="BH1681" i="1"/>
  <c r="BJ1681" i="1"/>
  <c r="J1682" i="1"/>
  <c r="K1682" i="1"/>
  <c r="L1682" i="1"/>
  <c r="M1682" i="1"/>
  <c r="N1682" i="1"/>
  <c r="O1682" i="1"/>
  <c r="P1682" i="1"/>
  <c r="Q1682" i="1"/>
  <c r="V1682" i="1"/>
  <c r="W1682" i="1"/>
  <c r="AE1682" i="1"/>
  <c r="AF1682" i="1"/>
  <c r="AL1682" i="1"/>
  <c r="AM1682" i="1"/>
  <c r="AS1682" i="1"/>
  <c r="AT1682" i="1"/>
  <c r="AZ1682" i="1"/>
  <c r="BB1682" i="1"/>
  <c r="BD1682" i="1"/>
  <c r="BG1682" i="1"/>
  <c r="BH1682" i="1"/>
  <c r="BJ1682" i="1"/>
  <c r="J1683" i="1"/>
  <c r="K1683" i="1"/>
  <c r="L1683" i="1"/>
  <c r="M1683" i="1"/>
  <c r="N1683" i="1"/>
  <c r="O1683" i="1"/>
  <c r="P1683" i="1"/>
  <c r="Q1683" i="1"/>
  <c r="V1683" i="1"/>
  <c r="W1683" i="1"/>
  <c r="AE1683" i="1"/>
  <c r="AF1683" i="1"/>
  <c r="AL1683" i="1"/>
  <c r="AM1683" i="1"/>
  <c r="AS1683" i="1"/>
  <c r="AT1683" i="1"/>
  <c r="AZ1683" i="1"/>
  <c r="BB1683" i="1"/>
  <c r="BC1683" i="1" s="1"/>
  <c r="BD1683" i="1"/>
  <c r="BG1683" i="1"/>
  <c r="BH1683" i="1"/>
  <c r="BJ1683" i="1"/>
  <c r="J1684" i="1"/>
  <c r="K1684" i="1"/>
  <c r="L1684" i="1"/>
  <c r="M1684" i="1"/>
  <c r="N1684" i="1"/>
  <c r="O1684" i="1"/>
  <c r="P1684" i="1"/>
  <c r="Q1684" i="1"/>
  <c r="V1684" i="1"/>
  <c r="W1684" i="1"/>
  <c r="AE1684" i="1"/>
  <c r="AF1684" i="1"/>
  <c r="AL1684" i="1"/>
  <c r="AM1684" i="1"/>
  <c r="AS1684" i="1"/>
  <c r="AT1684" i="1"/>
  <c r="AZ1684" i="1"/>
  <c r="BB1684" i="1"/>
  <c r="BD1684" i="1"/>
  <c r="BG1684" i="1"/>
  <c r="BH1684" i="1"/>
  <c r="BJ1684" i="1"/>
  <c r="J1685" i="1"/>
  <c r="K1685" i="1"/>
  <c r="L1685" i="1"/>
  <c r="M1685" i="1"/>
  <c r="N1685" i="1"/>
  <c r="O1685" i="1"/>
  <c r="P1685" i="1"/>
  <c r="Q1685" i="1"/>
  <c r="V1685" i="1"/>
  <c r="W1685" i="1"/>
  <c r="AE1685" i="1"/>
  <c r="AF1685" i="1"/>
  <c r="AL1685" i="1"/>
  <c r="AM1685" i="1"/>
  <c r="AS1685" i="1"/>
  <c r="AT1685" i="1"/>
  <c r="AZ1685" i="1"/>
  <c r="BB1685" i="1"/>
  <c r="BD1685" i="1"/>
  <c r="BG1685" i="1"/>
  <c r="BH1685" i="1"/>
  <c r="BJ1685" i="1"/>
  <c r="J1686" i="1"/>
  <c r="K1686" i="1"/>
  <c r="L1686" i="1"/>
  <c r="M1686" i="1"/>
  <c r="N1686" i="1"/>
  <c r="O1686" i="1"/>
  <c r="P1686" i="1"/>
  <c r="Q1686" i="1"/>
  <c r="V1686" i="1"/>
  <c r="W1686" i="1"/>
  <c r="Y1686" i="1" s="1"/>
  <c r="AE1686" i="1"/>
  <c r="AF1686" i="1"/>
  <c r="AL1686" i="1"/>
  <c r="AM1686" i="1"/>
  <c r="AS1686" i="1"/>
  <c r="AT1686" i="1"/>
  <c r="AZ1686" i="1"/>
  <c r="BB1686" i="1"/>
  <c r="BD1686" i="1"/>
  <c r="BG1686" i="1"/>
  <c r="BH1686" i="1"/>
  <c r="BJ1686" i="1"/>
  <c r="J1687" i="1"/>
  <c r="K1687" i="1"/>
  <c r="L1687" i="1"/>
  <c r="M1687" i="1"/>
  <c r="N1687" i="1"/>
  <c r="O1687" i="1"/>
  <c r="P1687" i="1"/>
  <c r="Q1687" i="1"/>
  <c r="V1687" i="1"/>
  <c r="W1687" i="1"/>
  <c r="AE1687" i="1"/>
  <c r="AF1687" i="1"/>
  <c r="AL1687" i="1"/>
  <c r="AM1687" i="1"/>
  <c r="AS1687" i="1"/>
  <c r="AT1687" i="1"/>
  <c r="AZ1687" i="1"/>
  <c r="BB1687" i="1"/>
  <c r="BD1687" i="1"/>
  <c r="BG1687" i="1"/>
  <c r="BH1687" i="1"/>
  <c r="BJ1687" i="1"/>
  <c r="J1688" i="1"/>
  <c r="K1688" i="1"/>
  <c r="L1688" i="1"/>
  <c r="M1688" i="1"/>
  <c r="N1688" i="1"/>
  <c r="O1688" i="1"/>
  <c r="P1688" i="1"/>
  <c r="Q1688" i="1"/>
  <c r="V1688" i="1"/>
  <c r="W1688" i="1"/>
  <c r="AE1688" i="1"/>
  <c r="AF1688" i="1"/>
  <c r="AL1688" i="1"/>
  <c r="AM1688" i="1"/>
  <c r="AS1688" i="1"/>
  <c r="AT1688" i="1"/>
  <c r="AZ1688" i="1"/>
  <c r="BB1688" i="1"/>
  <c r="BD1688" i="1"/>
  <c r="BG1688" i="1"/>
  <c r="BH1688" i="1"/>
  <c r="BJ1688" i="1"/>
  <c r="J1689" i="1"/>
  <c r="K1689" i="1"/>
  <c r="L1689" i="1"/>
  <c r="M1689" i="1"/>
  <c r="N1689" i="1"/>
  <c r="O1689" i="1"/>
  <c r="P1689" i="1"/>
  <c r="Q1689" i="1"/>
  <c r="V1689" i="1"/>
  <c r="W1689" i="1"/>
  <c r="AE1689" i="1"/>
  <c r="AF1689" i="1"/>
  <c r="AL1689" i="1"/>
  <c r="AM1689" i="1"/>
  <c r="AS1689" i="1"/>
  <c r="AT1689" i="1"/>
  <c r="AU1689" i="1" s="1"/>
  <c r="AZ1689" i="1"/>
  <c r="BB1689" i="1"/>
  <c r="BD1689" i="1"/>
  <c r="BG1689" i="1"/>
  <c r="BH1689" i="1"/>
  <c r="BJ1689" i="1"/>
  <c r="J1690" i="1"/>
  <c r="K1690" i="1"/>
  <c r="L1690" i="1"/>
  <c r="M1690" i="1"/>
  <c r="N1690" i="1"/>
  <c r="O1690" i="1"/>
  <c r="P1690" i="1"/>
  <c r="Q1690" i="1"/>
  <c r="V1690" i="1"/>
  <c r="W1690" i="1"/>
  <c r="AE1690" i="1"/>
  <c r="AF1690" i="1"/>
  <c r="AL1690" i="1"/>
  <c r="AM1690" i="1"/>
  <c r="AS1690" i="1"/>
  <c r="AT1690" i="1"/>
  <c r="AZ1690" i="1"/>
  <c r="BB1690" i="1"/>
  <c r="BD1690" i="1"/>
  <c r="BG1690" i="1"/>
  <c r="BH1690" i="1"/>
  <c r="BJ1690" i="1"/>
  <c r="J1691" i="1"/>
  <c r="K1691" i="1"/>
  <c r="L1691" i="1"/>
  <c r="M1691" i="1"/>
  <c r="N1691" i="1"/>
  <c r="O1691" i="1"/>
  <c r="P1691" i="1"/>
  <c r="Q1691" i="1"/>
  <c r="V1691" i="1"/>
  <c r="W1691" i="1"/>
  <c r="AE1691" i="1"/>
  <c r="AF1691" i="1"/>
  <c r="AL1691" i="1"/>
  <c r="AM1691" i="1"/>
  <c r="AS1691" i="1"/>
  <c r="AT1691" i="1"/>
  <c r="AZ1691" i="1"/>
  <c r="BB1691" i="1"/>
  <c r="BD1691" i="1"/>
  <c r="BG1691" i="1"/>
  <c r="BH1691" i="1"/>
  <c r="BJ1691" i="1"/>
  <c r="J1692" i="1"/>
  <c r="K1692" i="1"/>
  <c r="L1692" i="1"/>
  <c r="M1692" i="1"/>
  <c r="N1692" i="1"/>
  <c r="O1692" i="1"/>
  <c r="P1692" i="1"/>
  <c r="Q1692" i="1"/>
  <c r="V1692" i="1"/>
  <c r="W1692" i="1"/>
  <c r="AE1692" i="1"/>
  <c r="AF1692" i="1"/>
  <c r="AL1692" i="1"/>
  <c r="AM1692" i="1"/>
  <c r="AS1692" i="1"/>
  <c r="AT1692" i="1"/>
  <c r="AZ1692" i="1"/>
  <c r="BB1692" i="1"/>
  <c r="BD1692" i="1"/>
  <c r="BG1692" i="1"/>
  <c r="BH1692" i="1"/>
  <c r="BJ1692" i="1"/>
  <c r="J1693" i="1"/>
  <c r="K1693" i="1"/>
  <c r="L1693" i="1"/>
  <c r="M1693" i="1"/>
  <c r="N1693" i="1"/>
  <c r="O1693" i="1"/>
  <c r="P1693" i="1"/>
  <c r="Q1693" i="1"/>
  <c r="V1693" i="1"/>
  <c r="W1693" i="1"/>
  <c r="AE1693" i="1"/>
  <c r="AF1693" i="1"/>
  <c r="AL1693" i="1"/>
  <c r="AM1693" i="1"/>
  <c r="AS1693" i="1"/>
  <c r="AT1693" i="1"/>
  <c r="AU1693" i="1" s="1"/>
  <c r="AZ1693" i="1"/>
  <c r="BB1693" i="1"/>
  <c r="BD1693" i="1"/>
  <c r="BG1693" i="1"/>
  <c r="BH1693" i="1"/>
  <c r="BJ1693" i="1"/>
  <c r="J1694" i="1"/>
  <c r="K1694" i="1"/>
  <c r="L1694" i="1"/>
  <c r="M1694" i="1"/>
  <c r="N1694" i="1"/>
  <c r="O1694" i="1"/>
  <c r="P1694" i="1"/>
  <c r="Q1694" i="1"/>
  <c r="V1694" i="1"/>
  <c r="W1694" i="1"/>
  <c r="AE1694" i="1"/>
  <c r="AF1694" i="1"/>
  <c r="AL1694" i="1"/>
  <c r="AM1694" i="1"/>
  <c r="AO1694" i="1" s="1"/>
  <c r="AS1694" i="1"/>
  <c r="AT1694" i="1"/>
  <c r="AZ1694" i="1"/>
  <c r="BB1694" i="1"/>
  <c r="BD1694" i="1"/>
  <c r="BG1694" i="1"/>
  <c r="BH1694" i="1"/>
  <c r="BJ1694" i="1"/>
  <c r="J1695" i="1"/>
  <c r="K1695" i="1"/>
  <c r="L1695" i="1"/>
  <c r="M1695" i="1"/>
  <c r="N1695" i="1"/>
  <c r="O1695" i="1"/>
  <c r="P1695" i="1"/>
  <c r="Q1695" i="1"/>
  <c r="V1695" i="1"/>
  <c r="W1695" i="1"/>
  <c r="AE1695" i="1"/>
  <c r="AF1695" i="1"/>
  <c r="AL1695" i="1"/>
  <c r="AM1695" i="1"/>
  <c r="AS1695" i="1"/>
  <c r="AT1695" i="1"/>
  <c r="AZ1695" i="1"/>
  <c r="BB1695" i="1"/>
  <c r="BD1695" i="1"/>
  <c r="BG1695" i="1"/>
  <c r="BH1695" i="1"/>
  <c r="BJ1695" i="1"/>
  <c r="J1696" i="1"/>
  <c r="K1696" i="1"/>
  <c r="L1696" i="1"/>
  <c r="M1696" i="1"/>
  <c r="N1696" i="1"/>
  <c r="O1696" i="1"/>
  <c r="P1696" i="1"/>
  <c r="Q1696" i="1"/>
  <c r="V1696" i="1"/>
  <c r="W1696" i="1"/>
  <c r="AE1696" i="1"/>
  <c r="AF1696" i="1"/>
  <c r="AL1696" i="1"/>
  <c r="AM1696" i="1"/>
  <c r="AS1696" i="1"/>
  <c r="AT1696" i="1"/>
  <c r="AZ1696" i="1"/>
  <c r="BB1696" i="1"/>
  <c r="BD1696" i="1"/>
  <c r="BG1696" i="1"/>
  <c r="BH1696" i="1"/>
  <c r="BJ1696" i="1"/>
  <c r="J1697" i="1"/>
  <c r="K1697" i="1"/>
  <c r="L1697" i="1"/>
  <c r="M1697" i="1"/>
  <c r="N1697" i="1"/>
  <c r="O1697" i="1"/>
  <c r="P1697" i="1"/>
  <c r="Q1697" i="1"/>
  <c r="V1697" i="1"/>
  <c r="W1697" i="1"/>
  <c r="AE1697" i="1"/>
  <c r="AF1697" i="1"/>
  <c r="AL1697" i="1"/>
  <c r="AM1697" i="1"/>
  <c r="AS1697" i="1"/>
  <c r="AT1697" i="1"/>
  <c r="AZ1697" i="1"/>
  <c r="BB1697" i="1"/>
  <c r="BD1697" i="1"/>
  <c r="BG1697" i="1"/>
  <c r="BH1697" i="1"/>
  <c r="BJ1697" i="1"/>
  <c r="J1698" i="1"/>
  <c r="K1698" i="1"/>
  <c r="L1698" i="1"/>
  <c r="M1698" i="1"/>
  <c r="N1698" i="1"/>
  <c r="O1698" i="1"/>
  <c r="P1698" i="1"/>
  <c r="Q1698" i="1"/>
  <c r="V1698" i="1"/>
  <c r="W1698" i="1"/>
  <c r="AE1698" i="1"/>
  <c r="AF1698" i="1"/>
  <c r="AL1698" i="1"/>
  <c r="AM1698" i="1"/>
  <c r="AS1698" i="1"/>
  <c r="AT1698" i="1"/>
  <c r="AZ1698" i="1"/>
  <c r="BB1698" i="1"/>
  <c r="BD1698" i="1"/>
  <c r="BG1698" i="1"/>
  <c r="BH1698" i="1"/>
  <c r="BJ1698" i="1"/>
  <c r="J1699" i="1"/>
  <c r="K1699" i="1"/>
  <c r="L1699" i="1"/>
  <c r="M1699" i="1"/>
  <c r="N1699" i="1"/>
  <c r="O1699" i="1"/>
  <c r="P1699" i="1"/>
  <c r="Q1699" i="1"/>
  <c r="V1699" i="1"/>
  <c r="W1699" i="1"/>
  <c r="AE1699" i="1"/>
  <c r="AF1699" i="1"/>
  <c r="AL1699" i="1"/>
  <c r="AM1699" i="1"/>
  <c r="AS1699" i="1"/>
  <c r="AT1699" i="1"/>
  <c r="AZ1699" i="1"/>
  <c r="BB1699" i="1"/>
  <c r="BD1699" i="1"/>
  <c r="BG1699" i="1"/>
  <c r="BH1699" i="1"/>
  <c r="BJ1699" i="1"/>
  <c r="J1700" i="1"/>
  <c r="K1700" i="1"/>
  <c r="L1700" i="1"/>
  <c r="M1700" i="1"/>
  <c r="N1700" i="1"/>
  <c r="O1700" i="1"/>
  <c r="P1700" i="1"/>
  <c r="Q1700" i="1"/>
  <c r="V1700" i="1"/>
  <c r="W1700" i="1"/>
  <c r="AE1700" i="1"/>
  <c r="AF1700" i="1"/>
  <c r="AL1700" i="1"/>
  <c r="AM1700" i="1"/>
  <c r="AS1700" i="1"/>
  <c r="AT1700" i="1"/>
  <c r="AZ1700" i="1"/>
  <c r="BB1700" i="1"/>
  <c r="BD1700" i="1"/>
  <c r="BG1700" i="1"/>
  <c r="BH1700" i="1"/>
  <c r="BJ1700" i="1"/>
  <c r="J1701" i="1"/>
  <c r="K1701" i="1"/>
  <c r="L1701" i="1"/>
  <c r="M1701" i="1"/>
  <c r="N1701" i="1"/>
  <c r="O1701" i="1"/>
  <c r="P1701" i="1"/>
  <c r="Q1701" i="1"/>
  <c r="V1701" i="1"/>
  <c r="W1701" i="1"/>
  <c r="AE1701" i="1"/>
  <c r="AF1701" i="1"/>
  <c r="AL1701" i="1"/>
  <c r="AM1701" i="1"/>
  <c r="AS1701" i="1"/>
  <c r="AT1701" i="1"/>
  <c r="AZ1701" i="1"/>
  <c r="BB1701" i="1"/>
  <c r="BC1701" i="1" s="1"/>
  <c r="BD1701" i="1"/>
  <c r="BG1701" i="1"/>
  <c r="BH1701" i="1"/>
  <c r="BJ1701" i="1"/>
  <c r="J1702" i="1"/>
  <c r="K1702" i="1"/>
  <c r="L1702" i="1"/>
  <c r="M1702" i="1"/>
  <c r="N1702" i="1"/>
  <c r="O1702" i="1"/>
  <c r="P1702" i="1"/>
  <c r="Q1702" i="1"/>
  <c r="V1702" i="1"/>
  <c r="W1702" i="1"/>
  <c r="AE1702" i="1"/>
  <c r="AF1702" i="1"/>
  <c r="AL1702" i="1"/>
  <c r="AM1702" i="1"/>
  <c r="AS1702" i="1"/>
  <c r="AT1702" i="1"/>
  <c r="AZ1702" i="1"/>
  <c r="BB1702" i="1"/>
  <c r="BD1702" i="1"/>
  <c r="BG1702" i="1"/>
  <c r="BH1702" i="1"/>
  <c r="BJ1702" i="1"/>
  <c r="J1703" i="1"/>
  <c r="K1703" i="1"/>
  <c r="L1703" i="1"/>
  <c r="M1703" i="1"/>
  <c r="N1703" i="1"/>
  <c r="O1703" i="1"/>
  <c r="P1703" i="1"/>
  <c r="Q1703" i="1"/>
  <c r="V1703" i="1"/>
  <c r="W1703" i="1"/>
  <c r="AE1703" i="1"/>
  <c r="AF1703" i="1"/>
  <c r="AL1703" i="1"/>
  <c r="AM1703" i="1"/>
  <c r="AS1703" i="1"/>
  <c r="AT1703" i="1"/>
  <c r="AZ1703" i="1"/>
  <c r="BB1703" i="1"/>
  <c r="BD1703" i="1"/>
  <c r="BG1703" i="1"/>
  <c r="BH1703" i="1"/>
  <c r="BJ1703" i="1"/>
  <c r="J1704" i="1"/>
  <c r="K1704" i="1"/>
  <c r="L1704" i="1"/>
  <c r="M1704" i="1"/>
  <c r="N1704" i="1"/>
  <c r="O1704" i="1"/>
  <c r="P1704" i="1"/>
  <c r="Q1704" i="1"/>
  <c r="V1704" i="1"/>
  <c r="W1704" i="1"/>
  <c r="AE1704" i="1"/>
  <c r="AF1704" i="1"/>
  <c r="AL1704" i="1"/>
  <c r="AM1704" i="1"/>
  <c r="AS1704" i="1"/>
  <c r="AT1704" i="1"/>
  <c r="AZ1704" i="1"/>
  <c r="BB1704" i="1"/>
  <c r="BD1704" i="1"/>
  <c r="BG1704" i="1"/>
  <c r="BH1704" i="1"/>
  <c r="BJ1704" i="1"/>
  <c r="J1705" i="1"/>
  <c r="K1705" i="1"/>
  <c r="L1705" i="1"/>
  <c r="M1705" i="1"/>
  <c r="N1705" i="1"/>
  <c r="O1705" i="1"/>
  <c r="P1705" i="1"/>
  <c r="Q1705" i="1"/>
  <c r="V1705" i="1"/>
  <c r="W1705" i="1"/>
  <c r="AE1705" i="1"/>
  <c r="AF1705" i="1"/>
  <c r="AL1705" i="1"/>
  <c r="AM1705" i="1"/>
  <c r="AS1705" i="1"/>
  <c r="AT1705" i="1"/>
  <c r="AZ1705" i="1"/>
  <c r="BB1705" i="1"/>
  <c r="BD1705" i="1"/>
  <c r="BG1705" i="1"/>
  <c r="BH1705" i="1"/>
  <c r="BJ1705" i="1"/>
  <c r="J1706" i="1"/>
  <c r="K1706" i="1"/>
  <c r="L1706" i="1"/>
  <c r="M1706" i="1"/>
  <c r="N1706" i="1"/>
  <c r="O1706" i="1"/>
  <c r="P1706" i="1"/>
  <c r="Q1706" i="1"/>
  <c r="V1706" i="1"/>
  <c r="W1706" i="1"/>
  <c r="AE1706" i="1"/>
  <c r="AF1706" i="1"/>
  <c r="AL1706" i="1"/>
  <c r="AM1706" i="1"/>
  <c r="AS1706" i="1"/>
  <c r="AT1706" i="1"/>
  <c r="AZ1706" i="1"/>
  <c r="BB1706" i="1"/>
  <c r="BD1706" i="1"/>
  <c r="BG1706" i="1"/>
  <c r="BH1706" i="1"/>
  <c r="BJ1706" i="1"/>
  <c r="J1707" i="1"/>
  <c r="K1707" i="1"/>
  <c r="L1707" i="1"/>
  <c r="M1707" i="1"/>
  <c r="N1707" i="1"/>
  <c r="O1707" i="1"/>
  <c r="P1707" i="1"/>
  <c r="Q1707" i="1"/>
  <c r="V1707" i="1"/>
  <c r="W1707" i="1"/>
  <c r="AE1707" i="1"/>
  <c r="AF1707" i="1"/>
  <c r="AL1707" i="1"/>
  <c r="AM1707" i="1"/>
  <c r="AS1707" i="1"/>
  <c r="AT1707" i="1"/>
  <c r="AZ1707" i="1"/>
  <c r="BB1707" i="1"/>
  <c r="BD1707" i="1"/>
  <c r="BG1707" i="1"/>
  <c r="BH1707" i="1"/>
  <c r="BJ1707" i="1"/>
  <c r="J1708" i="1"/>
  <c r="K1708" i="1"/>
  <c r="L1708" i="1"/>
  <c r="M1708" i="1"/>
  <c r="N1708" i="1"/>
  <c r="O1708" i="1"/>
  <c r="P1708" i="1"/>
  <c r="Q1708" i="1"/>
  <c r="V1708" i="1"/>
  <c r="W1708" i="1"/>
  <c r="AE1708" i="1"/>
  <c r="AF1708" i="1"/>
  <c r="AL1708" i="1"/>
  <c r="AM1708" i="1"/>
  <c r="AS1708" i="1"/>
  <c r="AT1708" i="1"/>
  <c r="AZ1708" i="1"/>
  <c r="BB1708" i="1"/>
  <c r="BD1708" i="1"/>
  <c r="BG1708" i="1"/>
  <c r="BH1708" i="1"/>
  <c r="BJ1708" i="1"/>
  <c r="J1709" i="1"/>
  <c r="K1709" i="1"/>
  <c r="L1709" i="1"/>
  <c r="M1709" i="1"/>
  <c r="N1709" i="1"/>
  <c r="O1709" i="1"/>
  <c r="P1709" i="1"/>
  <c r="Q1709" i="1"/>
  <c r="V1709" i="1"/>
  <c r="W1709" i="1"/>
  <c r="AE1709" i="1"/>
  <c r="AF1709" i="1"/>
  <c r="AL1709" i="1"/>
  <c r="AM1709" i="1"/>
  <c r="AS1709" i="1"/>
  <c r="AT1709" i="1"/>
  <c r="AZ1709" i="1"/>
  <c r="BB1709" i="1"/>
  <c r="BD1709" i="1"/>
  <c r="BG1709" i="1"/>
  <c r="BH1709" i="1"/>
  <c r="BJ1709" i="1"/>
  <c r="J1710" i="1"/>
  <c r="K1710" i="1"/>
  <c r="L1710" i="1"/>
  <c r="M1710" i="1"/>
  <c r="N1710" i="1"/>
  <c r="O1710" i="1"/>
  <c r="P1710" i="1"/>
  <c r="Q1710" i="1"/>
  <c r="V1710" i="1"/>
  <c r="W1710" i="1"/>
  <c r="AE1710" i="1"/>
  <c r="AF1710" i="1"/>
  <c r="AL1710" i="1"/>
  <c r="AM1710" i="1"/>
  <c r="AS1710" i="1"/>
  <c r="AT1710" i="1"/>
  <c r="AZ1710" i="1"/>
  <c r="BB1710" i="1"/>
  <c r="BD1710" i="1"/>
  <c r="BG1710" i="1"/>
  <c r="BH1710" i="1"/>
  <c r="BJ1710" i="1"/>
  <c r="J1711" i="1"/>
  <c r="K1711" i="1"/>
  <c r="L1711" i="1"/>
  <c r="M1711" i="1"/>
  <c r="N1711" i="1"/>
  <c r="O1711" i="1"/>
  <c r="P1711" i="1"/>
  <c r="Q1711" i="1"/>
  <c r="V1711" i="1"/>
  <c r="W1711" i="1"/>
  <c r="AE1711" i="1"/>
  <c r="AF1711" i="1"/>
  <c r="AL1711" i="1"/>
  <c r="AM1711" i="1"/>
  <c r="AS1711" i="1"/>
  <c r="AT1711" i="1"/>
  <c r="AZ1711" i="1"/>
  <c r="BB1711" i="1"/>
  <c r="BD1711" i="1"/>
  <c r="BG1711" i="1"/>
  <c r="BH1711" i="1"/>
  <c r="BJ1711" i="1"/>
  <c r="J1712" i="1"/>
  <c r="K1712" i="1"/>
  <c r="L1712" i="1"/>
  <c r="M1712" i="1"/>
  <c r="N1712" i="1"/>
  <c r="O1712" i="1"/>
  <c r="P1712" i="1"/>
  <c r="Q1712" i="1"/>
  <c r="V1712" i="1"/>
  <c r="W1712" i="1"/>
  <c r="AE1712" i="1"/>
  <c r="AF1712" i="1"/>
  <c r="AL1712" i="1"/>
  <c r="AM1712" i="1"/>
  <c r="AS1712" i="1"/>
  <c r="AT1712" i="1"/>
  <c r="AZ1712" i="1"/>
  <c r="BB1712" i="1"/>
  <c r="BD1712" i="1"/>
  <c r="BG1712" i="1"/>
  <c r="BH1712" i="1"/>
  <c r="BJ1712" i="1"/>
  <c r="J1713" i="1"/>
  <c r="K1713" i="1"/>
  <c r="L1713" i="1"/>
  <c r="M1713" i="1"/>
  <c r="N1713" i="1"/>
  <c r="O1713" i="1"/>
  <c r="P1713" i="1"/>
  <c r="Q1713" i="1"/>
  <c r="V1713" i="1"/>
  <c r="W1713" i="1"/>
  <c r="AE1713" i="1"/>
  <c r="AF1713" i="1"/>
  <c r="AL1713" i="1"/>
  <c r="AM1713" i="1"/>
  <c r="AS1713" i="1"/>
  <c r="AT1713" i="1"/>
  <c r="AZ1713" i="1"/>
  <c r="BB1713" i="1"/>
  <c r="BD1713" i="1"/>
  <c r="BG1713" i="1"/>
  <c r="BH1713" i="1"/>
  <c r="BJ1713" i="1"/>
  <c r="J1714" i="1"/>
  <c r="K1714" i="1"/>
  <c r="L1714" i="1"/>
  <c r="M1714" i="1"/>
  <c r="N1714" i="1"/>
  <c r="O1714" i="1"/>
  <c r="P1714" i="1"/>
  <c r="Q1714" i="1"/>
  <c r="V1714" i="1"/>
  <c r="W1714" i="1"/>
  <c r="AE1714" i="1"/>
  <c r="AF1714" i="1"/>
  <c r="AL1714" i="1"/>
  <c r="AM1714" i="1"/>
  <c r="AS1714" i="1"/>
  <c r="AT1714" i="1"/>
  <c r="AZ1714" i="1"/>
  <c r="BB1714" i="1"/>
  <c r="BD1714" i="1"/>
  <c r="BG1714" i="1"/>
  <c r="BH1714" i="1"/>
  <c r="BJ1714" i="1"/>
  <c r="J1715" i="1"/>
  <c r="K1715" i="1"/>
  <c r="L1715" i="1"/>
  <c r="M1715" i="1"/>
  <c r="N1715" i="1"/>
  <c r="O1715" i="1"/>
  <c r="P1715" i="1"/>
  <c r="Q1715" i="1"/>
  <c r="V1715" i="1"/>
  <c r="W1715" i="1"/>
  <c r="AE1715" i="1"/>
  <c r="AF1715" i="1"/>
  <c r="AL1715" i="1"/>
  <c r="AM1715" i="1"/>
  <c r="AS1715" i="1"/>
  <c r="AT1715" i="1"/>
  <c r="AZ1715" i="1"/>
  <c r="BB1715" i="1"/>
  <c r="BD1715" i="1"/>
  <c r="BG1715" i="1"/>
  <c r="BH1715" i="1"/>
  <c r="BJ1715" i="1"/>
  <c r="J1716" i="1"/>
  <c r="K1716" i="1"/>
  <c r="L1716" i="1"/>
  <c r="M1716" i="1"/>
  <c r="N1716" i="1"/>
  <c r="O1716" i="1"/>
  <c r="P1716" i="1"/>
  <c r="Q1716" i="1"/>
  <c r="V1716" i="1"/>
  <c r="W1716" i="1"/>
  <c r="AE1716" i="1"/>
  <c r="AF1716" i="1"/>
  <c r="AL1716" i="1"/>
  <c r="AM1716" i="1"/>
  <c r="AS1716" i="1"/>
  <c r="AT1716" i="1"/>
  <c r="AZ1716" i="1"/>
  <c r="BB1716" i="1"/>
  <c r="BD1716" i="1"/>
  <c r="BG1716" i="1"/>
  <c r="BH1716" i="1"/>
  <c r="BJ1716" i="1"/>
  <c r="J1717" i="1"/>
  <c r="K1717" i="1"/>
  <c r="L1717" i="1"/>
  <c r="M1717" i="1"/>
  <c r="N1717" i="1"/>
  <c r="O1717" i="1"/>
  <c r="P1717" i="1"/>
  <c r="Q1717" i="1"/>
  <c r="V1717" i="1"/>
  <c r="W1717" i="1"/>
  <c r="AE1717" i="1"/>
  <c r="AF1717" i="1"/>
  <c r="AL1717" i="1"/>
  <c r="AM1717" i="1"/>
  <c r="AS1717" i="1"/>
  <c r="AT1717" i="1"/>
  <c r="AZ1717" i="1"/>
  <c r="BB1717" i="1"/>
  <c r="BD1717" i="1"/>
  <c r="BG1717" i="1"/>
  <c r="BH1717" i="1"/>
  <c r="BJ1717" i="1"/>
  <c r="J1718" i="1"/>
  <c r="K1718" i="1"/>
  <c r="L1718" i="1"/>
  <c r="M1718" i="1"/>
  <c r="N1718" i="1"/>
  <c r="O1718" i="1"/>
  <c r="P1718" i="1"/>
  <c r="Q1718" i="1"/>
  <c r="V1718" i="1"/>
  <c r="W1718" i="1"/>
  <c r="AE1718" i="1"/>
  <c r="AF1718" i="1"/>
  <c r="AL1718" i="1"/>
  <c r="AM1718" i="1"/>
  <c r="AS1718" i="1"/>
  <c r="AT1718" i="1"/>
  <c r="AZ1718" i="1"/>
  <c r="BB1718" i="1"/>
  <c r="BD1718" i="1"/>
  <c r="BG1718" i="1"/>
  <c r="BH1718" i="1"/>
  <c r="BJ1718" i="1"/>
  <c r="J1719" i="1"/>
  <c r="K1719" i="1"/>
  <c r="L1719" i="1"/>
  <c r="M1719" i="1"/>
  <c r="N1719" i="1"/>
  <c r="O1719" i="1"/>
  <c r="P1719" i="1"/>
  <c r="Q1719" i="1"/>
  <c r="V1719" i="1"/>
  <c r="W1719" i="1"/>
  <c r="AE1719" i="1"/>
  <c r="AF1719" i="1"/>
  <c r="AL1719" i="1"/>
  <c r="AM1719" i="1"/>
  <c r="AS1719" i="1"/>
  <c r="AT1719" i="1"/>
  <c r="AZ1719" i="1"/>
  <c r="BB1719" i="1"/>
  <c r="BD1719" i="1"/>
  <c r="BG1719" i="1"/>
  <c r="BH1719" i="1"/>
  <c r="BJ1719" i="1"/>
  <c r="J1720" i="1"/>
  <c r="K1720" i="1"/>
  <c r="L1720" i="1"/>
  <c r="M1720" i="1"/>
  <c r="N1720" i="1"/>
  <c r="O1720" i="1"/>
  <c r="P1720" i="1"/>
  <c r="Q1720" i="1"/>
  <c r="V1720" i="1"/>
  <c r="W1720" i="1"/>
  <c r="AE1720" i="1"/>
  <c r="AF1720" i="1"/>
  <c r="AL1720" i="1"/>
  <c r="AM1720" i="1"/>
  <c r="AS1720" i="1"/>
  <c r="AT1720" i="1"/>
  <c r="AZ1720" i="1"/>
  <c r="BB1720" i="1"/>
  <c r="BD1720" i="1"/>
  <c r="BG1720" i="1"/>
  <c r="BH1720" i="1"/>
  <c r="BJ1720" i="1"/>
  <c r="J1721" i="1"/>
  <c r="K1721" i="1"/>
  <c r="L1721" i="1"/>
  <c r="M1721" i="1"/>
  <c r="N1721" i="1"/>
  <c r="O1721" i="1"/>
  <c r="P1721" i="1"/>
  <c r="Q1721" i="1"/>
  <c r="V1721" i="1"/>
  <c r="W1721" i="1"/>
  <c r="AE1721" i="1"/>
  <c r="AF1721" i="1"/>
  <c r="AL1721" i="1"/>
  <c r="AM1721" i="1"/>
  <c r="AS1721" i="1"/>
  <c r="AT1721" i="1"/>
  <c r="AZ1721" i="1"/>
  <c r="BB1721" i="1"/>
  <c r="BD1721" i="1"/>
  <c r="BG1721" i="1"/>
  <c r="BH1721" i="1"/>
  <c r="BJ1721" i="1"/>
  <c r="J1722" i="1"/>
  <c r="K1722" i="1"/>
  <c r="L1722" i="1"/>
  <c r="M1722" i="1"/>
  <c r="N1722" i="1"/>
  <c r="O1722" i="1"/>
  <c r="P1722" i="1"/>
  <c r="Q1722" i="1"/>
  <c r="V1722" i="1"/>
  <c r="W1722" i="1"/>
  <c r="AE1722" i="1"/>
  <c r="AF1722" i="1"/>
  <c r="AL1722" i="1"/>
  <c r="AM1722" i="1"/>
  <c r="AS1722" i="1"/>
  <c r="AT1722" i="1"/>
  <c r="AZ1722" i="1"/>
  <c r="BB1722" i="1"/>
  <c r="BD1722" i="1"/>
  <c r="BG1722" i="1"/>
  <c r="BH1722" i="1"/>
  <c r="BJ1722" i="1"/>
  <c r="J1723" i="1"/>
  <c r="K1723" i="1"/>
  <c r="L1723" i="1"/>
  <c r="M1723" i="1"/>
  <c r="N1723" i="1"/>
  <c r="O1723" i="1"/>
  <c r="P1723" i="1"/>
  <c r="Q1723" i="1"/>
  <c r="V1723" i="1"/>
  <c r="W1723" i="1"/>
  <c r="AE1723" i="1"/>
  <c r="AF1723" i="1"/>
  <c r="AL1723" i="1"/>
  <c r="AM1723" i="1"/>
  <c r="AS1723" i="1"/>
  <c r="AT1723" i="1"/>
  <c r="AZ1723" i="1"/>
  <c r="BB1723" i="1"/>
  <c r="BD1723" i="1"/>
  <c r="BG1723" i="1"/>
  <c r="BH1723" i="1"/>
  <c r="BJ1723" i="1"/>
  <c r="J1724" i="1"/>
  <c r="K1724" i="1"/>
  <c r="L1724" i="1"/>
  <c r="M1724" i="1"/>
  <c r="N1724" i="1"/>
  <c r="O1724" i="1"/>
  <c r="P1724" i="1"/>
  <c r="Q1724" i="1"/>
  <c r="V1724" i="1"/>
  <c r="W1724" i="1"/>
  <c r="AE1724" i="1"/>
  <c r="AF1724" i="1"/>
  <c r="AJ1724" i="1" s="1"/>
  <c r="AL1724" i="1"/>
  <c r="AM1724" i="1"/>
  <c r="AS1724" i="1"/>
  <c r="AT1724" i="1"/>
  <c r="AZ1724" i="1"/>
  <c r="BB1724" i="1"/>
  <c r="BD1724" i="1"/>
  <c r="BG1724" i="1"/>
  <c r="BH1724" i="1"/>
  <c r="BJ1724" i="1"/>
  <c r="J1725" i="1"/>
  <c r="K1725" i="1"/>
  <c r="L1725" i="1"/>
  <c r="M1725" i="1"/>
  <c r="N1725" i="1"/>
  <c r="O1725" i="1"/>
  <c r="P1725" i="1"/>
  <c r="Q1725" i="1"/>
  <c r="V1725" i="1"/>
  <c r="W1725" i="1"/>
  <c r="AE1725" i="1"/>
  <c r="AF1725" i="1"/>
  <c r="AL1725" i="1"/>
  <c r="AM1725" i="1"/>
  <c r="AS1725" i="1"/>
  <c r="AT1725" i="1"/>
  <c r="AZ1725" i="1"/>
  <c r="BB1725" i="1"/>
  <c r="BC1725" i="1" s="1"/>
  <c r="BD1725" i="1"/>
  <c r="BG1725" i="1"/>
  <c r="BH1725" i="1"/>
  <c r="BJ1725" i="1"/>
  <c r="J1726" i="1"/>
  <c r="K1726" i="1"/>
  <c r="L1726" i="1"/>
  <c r="M1726" i="1"/>
  <c r="N1726" i="1"/>
  <c r="O1726" i="1"/>
  <c r="P1726" i="1"/>
  <c r="Q1726" i="1"/>
  <c r="V1726" i="1"/>
  <c r="W1726" i="1"/>
  <c r="AE1726" i="1"/>
  <c r="AF1726" i="1"/>
  <c r="AL1726" i="1"/>
  <c r="AM1726" i="1"/>
  <c r="AO1726" i="1" s="1"/>
  <c r="AS1726" i="1"/>
  <c r="AT1726" i="1"/>
  <c r="AZ1726" i="1"/>
  <c r="BB1726" i="1"/>
  <c r="BD1726" i="1"/>
  <c r="BG1726" i="1"/>
  <c r="BH1726" i="1"/>
  <c r="BJ1726" i="1"/>
  <c r="J1727" i="1"/>
  <c r="K1727" i="1"/>
  <c r="L1727" i="1"/>
  <c r="M1727" i="1"/>
  <c r="N1727" i="1"/>
  <c r="O1727" i="1"/>
  <c r="P1727" i="1"/>
  <c r="Q1727" i="1"/>
  <c r="V1727" i="1"/>
  <c r="W1727" i="1"/>
  <c r="AE1727" i="1"/>
  <c r="AF1727" i="1"/>
  <c r="AL1727" i="1"/>
  <c r="AM1727" i="1"/>
  <c r="AS1727" i="1"/>
  <c r="AT1727" i="1"/>
  <c r="AZ1727" i="1"/>
  <c r="BB1727" i="1"/>
  <c r="BD1727" i="1"/>
  <c r="BG1727" i="1"/>
  <c r="BH1727" i="1"/>
  <c r="BJ1727" i="1"/>
  <c r="J1728" i="1"/>
  <c r="K1728" i="1"/>
  <c r="L1728" i="1"/>
  <c r="M1728" i="1"/>
  <c r="N1728" i="1"/>
  <c r="O1728" i="1"/>
  <c r="P1728" i="1"/>
  <c r="Q1728" i="1"/>
  <c r="V1728" i="1"/>
  <c r="W1728" i="1"/>
  <c r="AE1728" i="1"/>
  <c r="AF1728" i="1"/>
  <c r="AL1728" i="1"/>
  <c r="AM1728" i="1"/>
  <c r="AS1728" i="1"/>
  <c r="AT1728" i="1"/>
  <c r="AZ1728" i="1"/>
  <c r="BB1728" i="1"/>
  <c r="BD1728" i="1"/>
  <c r="BE1728" i="1" s="1"/>
  <c r="BG1728" i="1"/>
  <c r="BH1728" i="1"/>
  <c r="BJ1728" i="1"/>
  <c r="J1729" i="1"/>
  <c r="K1729" i="1"/>
  <c r="L1729" i="1"/>
  <c r="M1729" i="1"/>
  <c r="N1729" i="1"/>
  <c r="O1729" i="1"/>
  <c r="P1729" i="1"/>
  <c r="Q1729" i="1"/>
  <c r="V1729" i="1"/>
  <c r="W1729" i="1"/>
  <c r="AE1729" i="1"/>
  <c r="AF1729" i="1"/>
  <c r="AL1729" i="1"/>
  <c r="AM1729" i="1"/>
  <c r="AS1729" i="1"/>
  <c r="AT1729" i="1"/>
  <c r="AZ1729" i="1"/>
  <c r="BB1729" i="1"/>
  <c r="BD1729" i="1"/>
  <c r="BG1729" i="1"/>
  <c r="BH1729" i="1"/>
  <c r="BJ1729" i="1"/>
  <c r="J1730" i="1"/>
  <c r="K1730" i="1"/>
  <c r="L1730" i="1"/>
  <c r="M1730" i="1"/>
  <c r="N1730" i="1"/>
  <c r="O1730" i="1"/>
  <c r="P1730" i="1"/>
  <c r="Q1730" i="1"/>
  <c r="V1730" i="1"/>
  <c r="W1730" i="1"/>
  <c r="AE1730" i="1"/>
  <c r="AF1730" i="1"/>
  <c r="AL1730" i="1"/>
  <c r="AM1730" i="1"/>
  <c r="AS1730" i="1"/>
  <c r="AT1730" i="1"/>
  <c r="AZ1730" i="1"/>
  <c r="BB1730" i="1"/>
  <c r="BD1730" i="1"/>
  <c r="BG1730" i="1"/>
  <c r="BH1730" i="1"/>
  <c r="BJ1730" i="1"/>
  <c r="J1731" i="1"/>
  <c r="K1731" i="1"/>
  <c r="L1731" i="1"/>
  <c r="M1731" i="1"/>
  <c r="N1731" i="1"/>
  <c r="O1731" i="1"/>
  <c r="P1731" i="1"/>
  <c r="Q1731" i="1"/>
  <c r="V1731" i="1"/>
  <c r="W1731" i="1"/>
  <c r="AE1731" i="1"/>
  <c r="AF1731" i="1"/>
  <c r="AL1731" i="1"/>
  <c r="AM1731" i="1"/>
  <c r="AS1731" i="1"/>
  <c r="AT1731" i="1"/>
  <c r="AZ1731" i="1"/>
  <c r="BB1731" i="1"/>
  <c r="BD1731" i="1"/>
  <c r="BG1731" i="1"/>
  <c r="BH1731" i="1"/>
  <c r="BJ1731" i="1"/>
  <c r="J1732" i="1"/>
  <c r="K1732" i="1"/>
  <c r="L1732" i="1"/>
  <c r="M1732" i="1"/>
  <c r="N1732" i="1"/>
  <c r="O1732" i="1"/>
  <c r="P1732" i="1"/>
  <c r="Q1732" i="1"/>
  <c r="V1732" i="1"/>
  <c r="W1732" i="1"/>
  <c r="AE1732" i="1"/>
  <c r="AF1732" i="1"/>
  <c r="AL1732" i="1"/>
  <c r="AM1732" i="1"/>
  <c r="AS1732" i="1"/>
  <c r="AT1732" i="1"/>
  <c r="AZ1732" i="1"/>
  <c r="BB1732" i="1"/>
  <c r="BD1732" i="1"/>
  <c r="BG1732" i="1"/>
  <c r="BH1732" i="1"/>
  <c r="BJ1732" i="1"/>
  <c r="J1733" i="1"/>
  <c r="K1733" i="1"/>
  <c r="L1733" i="1"/>
  <c r="M1733" i="1"/>
  <c r="N1733" i="1"/>
  <c r="O1733" i="1"/>
  <c r="P1733" i="1"/>
  <c r="Q1733" i="1"/>
  <c r="V1733" i="1"/>
  <c r="W1733" i="1"/>
  <c r="AE1733" i="1"/>
  <c r="AF1733" i="1"/>
  <c r="AL1733" i="1"/>
  <c r="AM1733" i="1"/>
  <c r="AS1733" i="1"/>
  <c r="AT1733" i="1"/>
  <c r="AZ1733" i="1"/>
  <c r="BB1733" i="1"/>
  <c r="BD1733" i="1"/>
  <c r="BG1733" i="1"/>
  <c r="BH1733" i="1"/>
  <c r="BJ1733" i="1"/>
  <c r="J1734" i="1"/>
  <c r="K1734" i="1"/>
  <c r="L1734" i="1"/>
  <c r="M1734" i="1"/>
  <c r="N1734" i="1"/>
  <c r="O1734" i="1"/>
  <c r="P1734" i="1"/>
  <c r="Q1734" i="1"/>
  <c r="V1734" i="1"/>
  <c r="W1734" i="1"/>
  <c r="AE1734" i="1"/>
  <c r="AF1734" i="1"/>
  <c r="AL1734" i="1"/>
  <c r="AM1734" i="1"/>
  <c r="AS1734" i="1"/>
  <c r="AT1734" i="1"/>
  <c r="AZ1734" i="1"/>
  <c r="BB1734" i="1"/>
  <c r="BD1734" i="1"/>
  <c r="BG1734" i="1"/>
  <c r="BH1734" i="1"/>
  <c r="BJ1734" i="1"/>
  <c r="J1735" i="1"/>
  <c r="K1735" i="1"/>
  <c r="L1735" i="1"/>
  <c r="M1735" i="1"/>
  <c r="N1735" i="1"/>
  <c r="O1735" i="1"/>
  <c r="P1735" i="1"/>
  <c r="Q1735" i="1"/>
  <c r="V1735" i="1"/>
  <c r="W1735" i="1"/>
  <c r="AE1735" i="1"/>
  <c r="AF1735" i="1"/>
  <c r="AG1735" i="1" s="1"/>
  <c r="AL1735" i="1"/>
  <c r="AM1735" i="1"/>
  <c r="AS1735" i="1"/>
  <c r="AT1735" i="1"/>
  <c r="AZ1735" i="1"/>
  <c r="BB1735" i="1"/>
  <c r="BD1735" i="1"/>
  <c r="BG1735" i="1"/>
  <c r="BH1735" i="1"/>
  <c r="BJ1735" i="1"/>
  <c r="J1736" i="1"/>
  <c r="K1736" i="1"/>
  <c r="L1736" i="1"/>
  <c r="M1736" i="1"/>
  <c r="N1736" i="1"/>
  <c r="O1736" i="1"/>
  <c r="P1736" i="1"/>
  <c r="Q1736" i="1"/>
  <c r="V1736" i="1"/>
  <c r="W1736" i="1"/>
  <c r="AE1736" i="1"/>
  <c r="AF1736" i="1"/>
  <c r="AG1736" i="1" s="1"/>
  <c r="AL1736" i="1"/>
  <c r="AM1736" i="1"/>
  <c r="AS1736" i="1"/>
  <c r="AT1736" i="1"/>
  <c r="AZ1736" i="1"/>
  <c r="BB1736" i="1"/>
  <c r="BD1736" i="1"/>
  <c r="BG1736" i="1"/>
  <c r="BH1736" i="1"/>
  <c r="BJ1736" i="1"/>
  <c r="J1737" i="1"/>
  <c r="K1737" i="1"/>
  <c r="L1737" i="1"/>
  <c r="M1737" i="1"/>
  <c r="N1737" i="1"/>
  <c r="O1737" i="1"/>
  <c r="P1737" i="1"/>
  <c r="Q1737" i="1"/>
  <c r="V1737" i="1"/>
  <c r="W1737" i="1"/>
  <c r="AE1737" i="1"/>
  <c r="AF1737" i="1"/>
  <c r="AL1737" i="1"/>
  <c r="AM1737" i="1"/>
  <c r="AS1737" i="1"/>
  <c r="AT1737" i="1"/>
  <c r="AU1737" i="1" s="1"/>
  <c r="AZ1737" i="1"/>
  <c r="BB1737" i="1"/>
  <c r="BD1737" i="1"/>
  <c r="BG1737" i="1"/>
  <c r="BH1737" i="1"/>
  <c r="BJ1737" i="1"/>
  <c r="J1738" i="1"/>
  <c r="K1738" i="1"/>
  <c r="L1738" i="1"/>
  <c r="M1738" i="1"/>
  <c r="N1738" i="1"/>
  <c r="O1738" i="1"/>
  <c r="P1738" i="1"/>
  <c r="Q1738" i="1"/>
  <c r="V1738" i="1"/>
  <c r="W1738" i="1"/>
  <c r="AE1738" i="1"/>
  <c r="AF1738" i="1"/>
  <c r="AL1738" i="1"/>
  <c r="AM1738" i="1"/>
  <c r="AS1738" i="1"/>
  <c r="AT1738" i="1"/>
  <c r="AZ1738" i="1"/>
  <c r="BB1738" i="1"/>
  <c r="BD1738" i="1"/>
  <c r="BG1738" i="1"/>
  <c r="BH1738" i="1"/>
  <c r="BJ1738" i="1"/>
  <c r="J1739" i="1"/>
  <c r="K1739" i="1"/>
  <c r="L1739" i="1"/>
  <c r="M1739" i="1"/>
  <c r="N1739" i="1"/>
  <c r="O1739" i="1"/>
  <c r="P1739" i="1"/>
  <c r="Q1739" i="1"/>
  <c r="V1739" i="1"/>
  <c r="W1739" i="1"/>
  <c r="AE1739" i="1"/>
  <c r="AF1739" i="1"/>
  <c r="AL1739" i="1"/>
  <c r="AM1739" i="1"/>
  <c r="AS1739" i="1"/>
  <c r="AT1739" i="1"/>
  <c r="AZ1739" i="1"/>
  <c r="BB1739" i="1"/>
  <c r="BD1739" i="1"/>
  <c r="BG1739" i="1"/>
  <c r="BH1739" i="1"/>
  <c r="BJ1739" i="1"/>
  <c r="J1740" i="1"/>
  <c r="K1740" i="1"/>
  <c r="L1740" i="1"/>
  <c r="M1740" i="1"/>
  <c r="N1740" i="1"/>
  <c r="O1740" i="1"/>
  <c r="P1740" i="1"/>
  <c r="Q1740" i="1"/>
  <c r="V1740" i="1"/>
  <c r="W1740" i="1"/>
  <c r="AE1740" i="1"/>
  <c r="AF1740" i="1"/>
  <c r="AL1740" i="1"/>
  <c r="AM1740" i="1"/>
  <c r="AS1740" i="1"/>
  <c r="AT1740" i="1"/>
  <c r="AZ1740" i="1"/>
  <c r="BB1740" i="1"/>
  <c r="BD1740" i="1"/>
  <c r="BG1740" i="1"/>
  <c r="BH1740" i="1"/>
  <c r="BJ1740" i="1"/>
  <c r="J1741" i="1"/>
  <c r="K1741" i="1"/>
  <c r="L1741" i="1"/>
  <c r="M1741" i="1"/>
  <c r="N1741" i="1"/>
  <c r="O1741" i="1"/>
  <c r="P1741" i="1"/>
  <c r="Q1741" i="1"/>
  <c r="V1741" i="1"/>
  <c r="W1741" i="1"/>
  <c r="AE1741" i="1"/>
  <c r="AF1741" i="1"/>
  <c r="AL1741" i="1"/>
  <c r="AM1741" i="1"/>
  <c r="AS1741" i="1"/>
  <c r="AT1741" i="1"/>
  <c r="AZ1741" i="1"/>
  <c r="BB1741" i="1"/>
  <c r="BD1741" i="1"/>
  <c r="BG1741" i="1"/>
  <c r="BH1741" i="1"/>
  <c r="BJ1741" i="1"/>
  <c r="J1742" i="1"/>
  <c r="K1742" i="1"/>
  <c r="L1742" i="1"/>
  <c r="M1742" i="1"/>
  <c r="N1742" i="1"/>
  <c r="O1742" i="1"/>
  <c r="P1742" i="1"/>
  <c r="Q1742" i="1"/>
  <c r="V1742" i="1"/>
  <c r="W1742" i="1"/>
  <c r="AE1742" i="1"/>
  <c r="AF1742" i="1"/>
  <c r="AL1742" i="1"/>
  <c r="AM1742" i="1"/>
  <c r="AN1742" i="1" s="1"/>
  <c r="AS1742" i="1"/>
  <c r="AT1742" i="1"/>
  <c r="AZ1742" i="1"/>
  <c r="BB1742" i="1"/>
  <c r="BD1742" i="1"/>
  <c r="BG1742" i="1"/>
  <c r="BH1742" i="1"/>
  <c r="BJ1742" i="1"/>
  <c r="J1743" i="1"/>
  <c r="K1743" i="1"/>
  <c r="L1743" i="1"/>
  <c r="M1743" i="1"/>
  <c r="N1743" i="1"/>
  <c r="O1743" i="1"/>
  <c r="P1743" i="1"/>
  <c r="Q1743" i="1"/>
  <c r="V1743" i="1"/>
  <c r="W1743" i="1"/>
  <c r="AE1743" i="1"/>
  <c r="AF1743" i="1"/>
  <c r="AL1743" i="1"/>
  <c r="AM1743" i="1"/>
  <c r="AS1743" i="1"/>
  <c r="AT1743" i="1"/>
  <c r="AZ1743" i="1"/>
  <c r="BB1743" i="1"/>
  <c r="BD1743" i="1"/>
  <c r="BG1743" i="1"/>
  <c r="BH1743" i="1"/>
  <c r="BJ1743" i="1"/>
  <c r="J1744" i="1"/>
  <c r="K1744" i="1"/>
  <c r="L1744" i="1"/>
  <c r="M1744" i="1"/>
  <c r="N1744" i="1"/>
  <c r="O1744" i="1"/>
  <c r="P1744" i="1"/>
  <c r="Q1744" i="1"/>
  <c r="V1744" i="1"/>
  <c r="W1744" i="1"/>
  <c r="AE1744" i="1"/>
  <c r="AF1744" i="1"/>
  <c r="AL1744" i="1"/>
  <c r="AM1744" i="1"/>
  <c r="AS1744" i="1"/>
  <c r="AT1744" i="1"/>
  <c r="AZ1744" i="1"/>
  <c r="BB1744" i="1"/>
  <c r="BD1744" i="1"/>
  <c r="BG1744" i="1"/>
  <c r="BH1744" i="1"/>
  <c r="BJ1744" i="1"/>
  <c r="J1745" i="1"/>
  <c r="K1745" i="1"/>
  <c r="L1745" i="1"/>
  <c r="M1745" i="1"/>
  <c r="N1745" i="1"/>
  <c r="O1745" i="1"/>
  <c r="P1745" i="1"/>
  <c r="Q1745" i="1"/>
  <c r="V1745" i="1"/>
  <c r="W1745" i="1"/>
  <c r="AE1745" i="1"/>
  <c r="AF1745" i="1"/>
  <c r="AL1745" i="1"/>
  <c r="AM1745" i="1"/>
  <c r="AS1745" i="1"/>
  <c r="AT1745" i="1"/>
  <c r="AZ1745" i="1"/>
  <c r="BB1745" i="1"/>
  <c r="BD1745" i="1"/>
  <c r="BG1745" i="1"/>
  <c r="BH1745" i="1"/>
  <c r="BJ1745" i="1"/>
  <c r="J1746" i="1"/>
  <c r="K1746" i="1"/>
  <c r="L1746" i="1"/>
  <c r="M1746" i="1"/>
  <c r="N1746" i="1"/>
  <c r="O1746" i="1"/>
  <c r="P1746" i="1"/>
  <c r="Q1746" i="1"/>
  <c r="V1746" i="1"/>
  <c r="W1746" i="1"/>
  <c r="AE1746" i="1"/>
  <c r="AF1746" i="1"/>
  <c r="AL1746" i="1"/>
  <c r="AM1746" i="1"/>
  <c r="AS1746" i="1"/>
  <c r="AT1746" i="1"/>
  <c r="AZ1746" i="1"/>
  <c r="BB1746" i="1"/>
  <c r="BD1746" i="1"/>
  <c r="BE1746" i="1" s="1"/>
  <c r="BG1746" i="1"/>
  <c r="BH1746" i="1"/>
  <c r="BJ1746" i="1"/>
  <c r="J1747" i="1"/>
  <c r="K1747" i="1"/>
  <c r="L1747" i="1"/>
  <c r="M1747" i="1"/>
  <c r="N1747" i="1"/>
  <c r="O1747" i="1"/>
  <c r="P1747" i="1"/>
  <c r="Q1747" i="1"/>
  <c r="V1747" i="1"/>
  <c r="W1747" i="1"/>
  <c r="AE1747" i="1"/>
  <c r="AF1747" i="1"/>
  <c r="AL1747" i="1"/>
  <c r="AM1747" i="1"/>
  <c r="AS1747" i="1"/>
  <c r="AT1747" i="1"/>
  <c r="AZ1747" i="1"/>
  <c r="BB1747" i="1"/>
  <c r="BD1747" i="1"/>
  <c r="BG1747" i="1"/>
  <c r="BH1747" i="1"/>
  <c r="BJ1747" i="1"/>
  <c r="J1748" i="1"/>
  <c r="K1748" i="1"/>
  <c r="L1748" i="1"/>
  <c r="M1748" i="1"/>
  <c r="N1748" i="1"/>
  <c r="O1748" i="1"/>
  <c r="P1748" i="1"/>
  <c r="Q1748" i="1"/>
  <c r="V1748" i="1"/>
  <c r="W1748" i="1"/>
  <c r="AE1748" i="1"/>
  <c r="AF1748" i="1"/>
  <c r="AL1748" i="1"/>
  <c r="AM1748" i="1"/>
  <c r="AS1748" i="1"/>
  <c r="AT1748" i="1"/>
  <c r="AZ1748" i="1"/>
  <c r="BB1748" i="1"/>
  <c r="BD1748" i="1"/>
  <c r="BG1748" i="1"/>
  <c r="BH1748" i="1"/>
  <c r="BJ1748" i="1"/>
  <c r="J1749" i="1"/>
  <c r="K1749" i="1"/>
  <c r="L1749" i="1"/>
  <c r="M1749" i="1"/>
  <c r="N1749" i="1"/>
  <c r="O1749" i="1"/>
  <c r="P1749" i="1"/>
  <c r="Q1749" i="1"/>
  <c r="V1749" i="1"/>
  <c r="W1749" i="1"/>
  <c r="AE1749" i="1"/>
  <c r="AF1749" i="1"/>
  <c r="AL1749" i="1"/>
  <c r="AM1749" i="1"/>
  <c r="AS1749" i="1"/>
  <c r="AT1749" i="1"/>
  <c r="AZ1749" i="1"/>
  <c r="BB1749" i="1"/>
  <c r="BD1749" i="1"/>
  <c r="BG1749" i="1"/>
  <c r="BH1749" i="1"/>
  <c r="BJ1749" i="1"/>
  <c r="J1750" i="1"/>
  <c r="K1750" i="1"/>
  <c r="L1750" i="1"/>
  <c r="M1750" i="1"/>
  <c r="N1750" i="1"/>
  <c r="O1750" i="1"/>
  <c r="P1750" i="1"/>
  <c r="Q1750" i="1"/>
  <c r="V1750" i="1"/>
  <c r="W1750" i="1"/>
  <c r="AE1750" i="1"/>
  <c r="AF1750" i="1"/>
  <c r="AL1750" i="1"/>
  <c r="AM1750" i="1"/>
  <c r="AS1750" i="1"/>
  <c r="AT1750" i="1"/>
  <c r="AZ1750" i="1"/>
  <c r="BB1750" i="1"/>
  <c r="BD1750" i="1"/>
  <c r="BG1750" i="1"/>
  <c r="BH1750" i="1"/>
  <c r="BJ1750" i="1"/>
  <c r="J1751" i="1"/>
  <c r="K1751" i="1"/>
  <c r="L1751" i="1"/>
  <c r="M1751" i="1"/>
  <c r="N1751" i="1"/>
  <c r="O1751" i="1"/>
  <c r="P1751" i="1"/>
  <c r="Q1751" i="1"/>
  <c r="V1751" i="1"/>
  <c r="W1751" i="1"/>
  <c r="AE1751" i="1"/>
  <c r="AF1751" i="1"/>
  <c r="AL1751" i="1"/>
  <c r="AM1751" i="1"/>
  <c r="AS1751" i="1"/>
  <c r="AT1751" i="1"/>
  <c r="AZ1751" i="1"/>
  <c r="BB1751" i="1"/>
  <c r="BD1751" i="1"/>
  <c r="BG1751" i="1"/>
  <c r="BH1751" i="1"/>
  <c r="BJ1751" i="1"/>
  <c r="J1752" i="1"/>
  <c r="K1752" i="1"/>
  <c r="L1752" i="1"/>
  <c r="M1752" i="1"/>
  <c r="N1752" i="1"/>
  <c r="O1752" i="1"/>
  <c r="P1752" i="1"/>
  <c r="Q1752" i="1"/>
  <c r="V1752" i="1"/>
  <c r="W1752" i="1"/>
  <c r="AE1752" i="1"/>
  <c r="AF1752" i="1"/>
  <c r="AL1752" i="1"/>
  <c r="AM1752" i="1"/>
  <c r="AS1752" i="1"/>
  <c r="AT1752" i="1"/>
  <c r="AZ1752" i="1"/>
  <c r="BB1752" i="1"/>
  <c r="BD1752" i="1"/>
  <c r="BG1752" i="1"/>
  <c r="BH1752" i="1"/>
  <c r="BJ1752" i="1"/>
  <c r="J1753" i="1"/>
  <c r="K1753" i="1"/>
  <c r="L1753" i="1"/>
  <c r="M1753" i="1"/>
  <c r="N1753" i="1"/>
  <c r="O1753" i="1"/>
  <c r="P1753" i="1"/>
  <c r="Q1753" i="1"/>
  <c r="V1753" i="1"/>
  <c r="W1753" i="1"/>
  <c r="AE1753" i="1"/>
  <c r="AF1753" i="1"/>
  <c r="AL1753" i="1"/>
  <c r="AM1753" i="1"/>
  <c r="AS1753" i="1"/>
  <c r="AT1753" i="1"/>
  <c r="AZ1753" i="1"/>
  <c r="BB1753" i="1"/>
  <c r="BD1753" i="1"/>
  <c r="BG1753" i="1"/>
  <c r="BH1753" i="1"/>
  <c r="BJ1753" i="1"/>
  <c r="J1754" i="1"/>
  <c r="K1754" i="1"/>
  <c r="L1754" i="1"/>
  <c r="M1754" i="1"/>
  <c r="N1754" i="1"/>
  <c r="O1754" i="1"/>
  <c r="P1754" i="1"/>
  <c r="Q1754" i="1"/>
  <c r="V1754" i="1"/>
  <c r="W1754" i="1"/>
  <c r="Y1754" i="1" s="1"/>
  <c r="AE1754" i="1"/>
  <c r="AF1754" i="1"/>
  <c r="AL1754" i="1"/>
  <c r="AM1754" i="1"/>
  <c r="AS1754" i="1"/>
  <c r="AT1754" i="1"/>
  <c r="AZ1754" i="1"/>
  <c r="BB1754" i="1"/>
  <c r="BD1754" i="1"/>
  <c r="BG1754" i="1"/>
  <c r="BH1754" i="1"/>
  <c r="BJ1754" i="1"/>
  <c r="J1755" i="1"/>
  <c r="K1755" i="1"/>
  <c r="L1755" i="1"/>
  <c r="M1755" i="1"/>
  <c r="N1755" i="1"/>
  <c r="O1755" i="1"/>
  <c r="P1755" i="1"/>
  <c r="Q1755" i="1"/>
  <c r="V1755" i="1"/>
  <c r="W1755" i="1"/>
  <c r="AE1755" i="1"/>
  <c r="AF1755" i="1"/>
  <c r="AL1755" i="1"/>
  <c r="AM1755" i="1"/>
  <c r="AS1755" i="1"/>
  <c r="AT1755" i="1"/>
  <c r="AZ1755" i="1"/>
  <c r="BB1755" i="1"/>
  <c r="BD1755" i="1"/>
  <c r="BG1755" i="1"/>
  <c r="BH1755" i="1"/>
  <c r="BJ1755" i="1"/>
  <c r="J1756" i="1"/>
  <c r="K1756" i="1"/>
  <c r="L1756" i="1"/>
  <c r="M1756" i="1"/>
  <c r="N1756" i="1"/>
  <c r="O1756" i="1"/>
  <c r="P1756" i="1"/>
  <c r="Q1756" i="1"/>
  <c r="V1756" i="1"/>
  <c r="W1756" i="1"/>
  <c r="AE1756" i="1"/>
  <c r="AF1756" i="1"/>
  <c r="AL1756" i="1"/>
  <c r="AM1756" i="1"/>
  <c r="AS1756" i="1"/>
  <c r="AT1756" i="1"/>
  <c r="AZ1756" i="1"/>
  <c r="BB1756" i="1"/>
  <c r="BD1756" i="1"/>
  <c r="BG1756" i="1"/>
  <c r="BH1756" i="1"/>
  <c r="BJ1756" i="1"/>
  <c r="J1757" i="1"/>
  <c r="K1757" i="1"/>
  <c r="L1757" i="1"/>
  <c r="M1757" i="1"/>
  <c r="N1757" i="1"/>
  <c r="O1757" i="1"/>
  <c r="P1757" i="1"/>
  <c r="Q1757" i="1"/>
  <c r="V1757" i="1"/>
  <c r="W1757" i="1"/>
  <c r="AE1757" i="1"/>
  <c r="AF1757" i="1"/>
  <c r="AL1757" i="1"/>
  <c r="AM1757" i="1"/>
  <c r="AS1757" i="1"/>
  <c r="AT1757" i="1"/>
  <c r="AZ1757" i="1"/>
  <c r="BB1757" i="1"/>
  <c r="BD1757" i="1"/>
  <c r="BG1757" i="1"/>
  <c r="BH1757" i="1"/>
  <c r="BJ1757" i="1"/>
  <c r="J1758" i="1"/>
  <c r="K1758" i="1"/>
  <c r="L1758" i="1"/>
  <c r="M1758" i="1"/>
  <c r="N1758" i="1"/>
  <c r="O1758" i="1"/>
  <c r="P1758" i="1"/>
  <c r="Q1758" i="1"/>
  <c r="V1758" i="1"/>
  <c r="W1758" i="1"/>
  <c r="AE1758" i="1"/>
  <c r="AF1758" i="1"/>
  <c r="AL1758" i="1"/>
  <c r="AM1758" i="1"/>
  <c r="AS1758" i="1"/>
  <c r="AT1758" i="1"/>
  <c r="AZ1758" i="1"/>
  <c r="BB1758" i="1"/>
  <c r="BD1758" i="1"/>
  <c r="BG1758" i="1"/>
  <c r="BH1758" i="1"/>
  <c r="BJ1758" i="1"/>
  <c r="J1759" i="1"/>
  <c r="K1759" i="1"/>
  <c r="L1759" i="1"/>
  <c r="M1759" i="1"/>
  <c r="N1759" i="1"/>
  <c r="O1759" i="1"/>
  <c r="P1759" i="1"/>
  <c r="Q1759" i="1"/>
  <c r="V1759" i="1"/>
  <c r="W1759" i="1"/>
  <c r="AE1759" i="1"/>
  <c r="AF1759" i="1"/>
  <c r="AL1759" i="1"/>
  <c r="AM1759" i="1"/>
  <c r="AS1759" i="1"/>
  <c r="AT1759" i="1"/>
  <c r="AZ1759" i="1"/>
  <c r="BB1759" i="1"/>
  <c r="BD1759" i="1"/>
  <c r="BG1759" i="1"/>
  <c r="BH1759" i="1"/>
  <c r="BJ1759" i="1"/>
  <c r="J1760" i="1"/>
  <c r="K1760" i="1"/>
  <c r="L1760" i="1"/>
  <c r="M1760" i="1"/>
  <c r="N1760" i="1"/>
  <c r="O1760" i="1"/>
  <c r="P1760" i="1"/>
  <c r="Q1760" i="1"/>
  <c r="V1760" i="1"/>
  <c r="W1760" i="1"/>
  <c r="AE1760" i="1"/>
  <c r="AF1760" i="1"/>
  <c r="AL1760" i="1"/>
  <c r="AM1760" i="1"/>
  <c r="AS1760" i="1"/>
  <c r="AT1760" i="1"/>
  <c r="AZ1760" i="1"/>
  <c r="BB1760" i="1"/>
  <c r="BD1760" i="1"/>
  <c r="BG1760" i="1"/>
  <c r="BH1760" i="1"/>
  <c r="BJ1760" i="1"/>
  <c r="J1761" i="1"/>
  <c r="K1761" i="1"/>
  <c r="L1761" i="1"/>
  <c r="M1761" i="1"/>
  <c r="N1761" i="1"/>
  <c r="O1761" i="1"/>
  <c r="P1761" i="1"/>
  <c r="Q1761" i="1"/>
  <c r="V1761" i="1"/>
  <c r="W1761" i="1"/>
  <c r="AE1761" i="1"/>
  <c r="AF1761" i="1"/>
  <c r="AL1761" i="1"/>
  <c r="AM1761" i="1"/>
  <c r="AS1761" i="1"/>
  <c r="AT1761" i="1"/>
  <c r="AZ1761" i="1"/>
  <c r="BB1761" i="1"/>
  <c r="BD1761" i="1"/>
  <c r="BG1761" i="1"/>
  <c r="BH1761" i="1"/>
  <c r="BJ1761" i="1"/>
  <c r="J1762" i="1"/>
  <c r="K1762" i="1"/>
  <c r="L1762" i="1"/>
  <c r="M1762" i="1"/>
  <c r="N1762" i="1"/>
  <c r="O1762" i="1"/>
  <c r="P1762" i="1"/>
  <c r="Q1762" i="1"/>
  <c r="V1762" i="1"/>
  <c r="W1762" i="1"/>
  <c r="AE1762" i="1"/>
  <c r="AF1762" i="1"/>
  <c r="AL1762" i="1"/>
  <c r="AM1762" i="1"/>
  <c r="AS1762" i="1"/>
  <c r="AT1762" i="1"/>
  <c r="AZ1762" i="1"/>
  <c r="BB1762" i="1"/>
  <c r="BD1762" i="1"/>
  <c r="BG1762" i="1"/>
  <c r="BH1762" i="1"/>
  <c r="BJ1762" i="1"/>
  <c r="J1763" i="1"/>
  <c r="K1763" i="1"/>
  <c r="L1763" i="1"/>
  <c r="M1763" i="1"/>
  <c r="N1763" i="1"/>
  <c r="O1763" i="1"/>
  <c r="P1763" i="1"/>
  <c r="Q1763" i="1"/>
  <c r="V1763" i="1"/>
  <c r="W1763" i="1"/>
  <c r="AE1763" i="1"/>
  <c r="AF1763" i="1"/>
  <c r="AL1763" i="1"/>
  <c r="AM1763" i="1"/>
  <c r="AS1763" i="1"/>
  <c r="AT1763" i="1"/>
  <c r="AZ1763" i="1"/>
  <c r="BB1763" i="1"/>
  <c r="BD1763" i="1"/>
  <c r="BG1763" i="1"/>
  <c r="BH1763" i="1"/>
  <c r="BJ1763" i="1"/>
  <c r="J1764" i="1"/>
  <c r="K1764" i="1"/>
  <c r="L1764" i="1"/>
  <c r="M1764" i="1"/>
  <c r="N1764" i="1"/>
  <c r="O1764" i="1"/>
  <c r="P1764" i="1"/>
  <c r="Q1764" i="1"/>
  <c r="V1764" i="1"/>
  <c r="W1764" i="1"/>
  <c r="AE1764" i="1"/>
  <c r="AF1764" i="1"/>
  <c r="AL1764" i="1"/>
  <c r="AM1764" i="1"/>
  <c r="AS1764" i="1"/>
  <c r="AT1764" i="1"/>
  <c r="AZ1764" i="1"/>
  <c r="BB1764" i="1"/>
  <c r="BD1764" i="1"/>
  <c r="BG1764" i="1"/>
  <c r="BH1764" i="1"/>
  <c r="BJ1764" i="1"/>
  <c r="J1765" i="1"/>
  <c r="K1765" i="1"/>
  <c r="L1765" i="1"/>
  <c r="M1765" i="1"/>
  <c r="N1765" i="1"/>
  <c r="O1765" i="1"/>
  <c r="P1765" i="1"/>
  <c r="Q1765" i="1"/>
  <c r="V1765" i="1"/>
  <c r="W1765" i="1"/>
  <c r="AE1765" i="1"/>
  <c r="AF1765" i="1"/>
  <c r="AL1765" i="1"/>
  <c r="AM1765" i="1"/>
  <c r="AS1765" i="1"/>
  <c r="AT1765" i="1"/>
  <c r="AZ1765" i="1"/>
  <c r="BB1765" i="1"/>
  <c r="BD1765" i="1"/>
  <c r="BG1765" i="1"/>
  <c r="BH1765" i="1"/>
  <c r="BJ1765" i="1"/>
  <c r="J1766" i="1"/>
  <c r="K1766" i="1"/>
  <c r="L1766" i="1"/>
  <c r="M1766" i="1"/>
  <c r="N1766" i="1"/>
  <c r="O1766" i="1"/>
  <c r="P1766" i="1"/>
  <c r="Q1766" i="1"/>
  <c r="V1766" i="1"/>
  <c r="W1766" i="1"/>
  <c r="AE1766" i="1"/>
  <c r="AF1766" i="1"/>
  <c r="AL1766" i="1"/>
  <c r="AM1766" i="1"/>
  <c r="AS1766" i="1"/>
  <c r="AT1766" i="1"/>
  <c r="AZ1766" i="1"/>
  <c r="BB1766" i="1"/>
  <c r="BD1766" i="1"/>
  <c r="BG1766" i="1"/>
  <c r="BH1766" i="1"/>
  <c r="BJ1766" i="1"/>
  <c r="J1767" i="1"/>
  <c r="K1767" i="1"/>
  <c r="L1767" i="1"/>
  <c r="M1767" i="1"/>
  <c r="N1767" i="1"/>
  <c r="O1767" i="1"/>
  <c r="P1767" i="1"/>
  <c r="Q1767" i="1"/>
  <c r="V1767" i="1"/>
  <c r="W1767" i="1"/>
  <c r="AE1767" i="1"/>
  <c r="AF1767" i="1"/>
  <c r="AL1767" i="1"/>
  <c r="AM1767" i="1"/>
  <c r="AS1767" i="1"/>
  <c r="AT1767" i="1"/>
  <c r="AZ1767" i="1"/>
  <c r="BB1767" i="1"/>
  <c r="BD1767" i="1"/>
  <c r="BG1767" i="1"/>
  <c r="BH1767" i="1"/>
  <c r="BJ1767" i="1"/>
  <c r="J1768" i="1"/>
  <c r="K1768" i="1"/>
  <c r="L1768" i="1"/>
  <c r="M1768" i="1"/>
  <c r="N1768" i="1"/>
  <c r="O1768" i="1"/>
  <c r="P1768" i="1"/>
  <c r="Q1768" i="1"/>
  <c r="V1768" i="1"/>
  <c r="W1768" i="1"/>
  <c r="AE1768" i="1"/>
  <c r="AF1768" i="1"/>
  <c r="AL1768" i="1"/>
  <c r="AM1768" i="1"/>
  <c r="AS1768" i="1"/>
  <c r="AT1768" i="1"/>
  <c r="AZ1768" i="1"/>
  <c r="BB1768" i="1"/>
  <c r="BD1768" i="1"/>
  <c r="BG1768" i="1"/>
  <c r="BH1768" i="1"/>
  <c r="BJ1768" i="1"/>
  <c r="J1769" i="1"/>
  <c r="K1769" i="1"/>
  <c r="L1769" i="1"/>
  <c r="M1769" i="1"/>
  <c r="N1769" i="1"/>
  <c r="O1769" i="1"/>
  <c r="P1769" i="1"/>
  <c r="Q1769" i="1"/>
  <c r="V1769" i="1"/>
  <c r="W1769" i="1"/>
  <c r="AE1769" i="1"/>
  <c r="AF1769" i="1"/>
  <c r="AL1769" i="1"/>
  <c r="AM1769" i="1"/>
  <c r="AS1769" i="1"/>
  <c r="AT1769" i="1"/>
  <c r="AZ1769" i="1"/>
  <c r="BB1769" i="1"/>
  <c r="BD1769" i="1"/>
  <c r="BG1769" i="1"/>
  <c r="BH1769" i="1"/>
  <c r="BJ1769" i="1"/>
  <c r="J1770" i="1"/>
  <c r="K1770" i="1"/>
  <c r="L1770" i="1"/>
  <c r="M1770" i="1"/>
  <c r="N1770" i="1"/>
  <c r="O1770" i="1"/>
  <c r="P1770" i="1"/>
  <c r="Q1770" i="1"/>
  <c r="V1770" i="1"/>
  <c r="W1770" i="1"/>
  <c r="AE1770" i="1"/>
  <c r="AF1770" i="1"/>
  <c r="AL1770" i="1"/>
  <c r="AM1770" i="1"/>
  <c r="AS1770" i="1"/>
  <c r="AT1770" i="1"/>
  <c r="AZ1770" i="1"/>
  <c r="BB1770" i="1"/>
  <c r="BD1770" i="1"/>
  <c r="BG1770" i="1"/>
  <c r="BH1770" i="1"/>
  <c r="BJ1770" i="1"/>
  <c r="J1771" i="1"/>
  <c r="K1771" i="1"/>
  <c r="L1771" i="1"/>
  <c r="M1771" i="1"/>
  <c r="N1771" i="1"/>
  <c r="O1771" i="1"/>
  <c r="P1771" i="1"/>
  <c r="Q1771" i="1"/>
  <c r="V1771" i="1"/>
  <c r="W1771" i="1"/>
  <c r="AE1771" i="1"/>
  <c r="AF1771" i="1"/>
  <c r="AL1771" i="1"/>
  <c r="AM1771" i="1"/>
  <c r="AS1771" i="1"/>
  <c r="AT1771" i="1"/>
  <c r="AZ1771" i="1"/>
  <c r="BB1771" i="1"/>
  <c r="BD1771" i="1"/>
  <c r="BG1771" i="1"/>
  <c r="BH1771" i="1"/>
  <c r="BJ1771" i="1"/>
  <c r="J1772" i="1"/>
  <c r="K1772" i="1"/>
  <c r="L1772" i="1"/>
  <c r="M1772" i="1"/>
  <c r="N1772" i="1"/>
  <c r="O1772" i="1"/>
  <c r="P1772" i="1"/>
  <c r="Q1772" i="1"/>
  <c r="V1772" i="1"/>
  <c r="W1772" i="1"/>
  <c r="AE1772" i="1"/>
  <c r="AF1772" i="1"/>
  <c r="AL1772" i="1"/>
  <c r="AM1772" i="1"/>
  <c r="AP1772" i="1" s="1"/>
  <c r="AS1772" i="1"/>
  <c r="AT1772" i="1"/>
  <c r="AZ1772" i="1"/>
  <c r="BB1772" i="1"/>
  <c r="BD1772" i="1"/>
  <c r="BG1772" i="1"/>
  <c r="BH1772" i="1"/>
  <c r="BJ1772" i="1"/>
  <c r="J1773" i="1"/>
  <c r="K1773" i="1"/>
  <c r="L1773" i="1"/>
  <c r="M1773" i="1"/>
  <c r="N1773" i="1"/>
  <c r="O1773" i="1"/>
  <c r="P1773" i="1"/>
  <c r="Q1773" i="1"/>
  <c r="V1773" i="1"/>
  <c r="W1773" i="1"/>
  <c r="AE1773" i="1"/>
  <c r="AF1773" i="1"/>
  <c r="AL1773" i="1"/>
  <c r="AM1773" i="1"/>
  <c r="AS1773" i="1"/>
  <c r="AT1773" i="1"/>
  <c r="AZ1773" i="1"/>
  <c r="BB1773" i="1"/>
  <c r="BD1773" i="1"/>
  <c r="BG1773" i="1"/>
  <c r="BH1773" i="1"/>
  <c r="BJ1773" i="1"/>
  <c r="J1774" i="1"/>
  <c r="K1774" i="1"/>
  <c r="L1774" i="1"/>
  <c r="M1774" i="1"/>
  <c r="N1774" i="1"/>
  <c r="O1774" i="1"/>
  <c r="P1774" i="1"/>
  <c r="Q1774" i="1"/>
  <c r="V1774" i="1"/>
  <c r="W1774" i="1"/>
  <c r="AE1774" i="1"/>
  <c r="AF1774" i="1"/>
  <c r="AL1774" i="1"/>
  <c r="AM1774" i="1"/>
  <c r="AS1774" i="1"/>
  <c r="AT1774" i="1"/>
  <c r="AZ1774" i="1"/>
  <c r="BB1774" i="1"/>
  <c r="BD1774" i="1"/>
  <c r="BG1774" i="1"/>
  <c r="BH1774" i="1"/>
  <c r="BJ1774" i="1"/>
  <c r="J1775" i="1"/>
  <c r="K1775" i="1"/>
  <c r="L1775" i="1"/>
  <c r="M1775" i="1"/>
  <c r="N1775" i="1"/>
  <c r="O1775" i="1"/>
  <c r="P1775" i="1"/>
  <c r="Q1775" i="1"/>
  <c r="V1775" i="1"/>
  <c r="W1775" i="1"/>
  <c r="AE1775" i="1"/>
  <c r="AF1775" i="1"/>
  <c r="AL1775" i="1"/>
  <c r="AM1775" i="1"/>
  <c r="AS1775" i="1"/>
  <c r="AT1775" i="1"/>
  <c r="AZ1775" i="1"/>
  <c r="BB1775" i="1"/>
  <c r="BC1775" i="1" s="1"/>
  <c r="BD1775" i="1"/>
  <c r="BG1775" i="1"/>
  <c r="BH1775" i="1"/>
  <c r="BJ1775" i="1"/>
  <c r="J1776" i="1"/>
  <c r="K1776" i="1"/>
  <c r="L1776" i="1"/>
  <c r="M1776" i="1"/>
  <c r="N1776" i="1"/>
  <c r="O1776" i="1"/>
  <c r="P1776" i="1"/>
  <c r="Q1776" i="1"/>
  <c r="V1776" i="1"/>
  <c r="W1776" i="1"/>
  <c r="AE1776" i="1"/>
  <c r="AF1776" i="1"/>
  <c r="AL1776" i="1"/>
  <c r="AM1776" i="1"/>
  <c r="AS1776" i="1"/>
  <c r="AT1776" i="1"/>
  <c r="AZ1776" i="1"/>
  <c r="BB1776" i="1"/>
  <c r="BD1776" i="1"/>
  <c r="BG1776" i="1"/>
  <c r="BH1776" i="1"/>
  <c r="BJ1776" i="1"/>
  <c r="J1777" i="1"/>
  <c r="K1777" i="1"/>
  <c r="L1777" i="1"/>
  <c r="M1777" i="1"/>
  <c r="N1777" i="1"/>
  <c r="O1777" i="1"/>
  <c r="P1777" i="1"/>
  <c r="Q1777" i="1"/>
  <c r="V1777" i="1"/>
  <c r="W1777" i="1"/>
  <c r="AE1777" i="1"/>
  <c r="AF1777" i="1"/>
  <c r="AL1777" i="1"/>
  <c r="AM1777" i="1"/>
  <c r="AS1777" i="1"/>
  <c r="AT1777" i="1"/>
  <c r="AZ1777" i="1"/>
  <c r="BB1777" i="1"/>
  <c r="BD1777" i="1"/>
  <c r="BG1777" i="1"/>
  <c r="BH1777" i="1"/>
  <c r="BJ1777" i="1"/>
  <c r="J1778" i="1"/>
  <c r="K1778" i="1"/>
  <c r="L1778" i="1"/>
  <c r="M1778" i="1"/>
  <c r="N1778" i="1"/>
  <c r="O1778" i="1"/>
  <c r="P1778" i="1"/>
  <c r="Q1778" i="1"/>
  <c r="V1778" i="1"/>
  <c r="W1778" i="1"/>
  <c r="AE1778" i="1"/>
  <c r="AF1778" i="1"/>
  <c r="AH1778" i="1" s="1"/>
  <c r="AL1778" i="1"/>
  <c r="AM1778" i="1"/>
  <c r="AS1778" i="1"/>
  <c r="AT1778" i="1"/>
  <c r="AZ1778" i="1"/>
  <c r="BB1778" i="1"/>
  <c r="BD1778" i="1"/>
  <c r="BG1778" i="1"/>
  <c r="BH1778" i="1"/>
  <c r="BJ1778" i="1"/>
  <c r="J1779" i="1"/>
  <c r="K1779" i="1"/>
  <c r="L1779" i="1"/>
  <c r="M1779" i="1"/>
  <c r="N1779" i="1"/>
  <c r="O1779" i="1"/>
  <c r="P1779" i="1"/>
  <c r="Q1779" i="1"/>
  <c r="V1779" i="1"/>
  <c r="W1779" i="1"/>
  <c r="AE1779" i="1"/>
  <c r="AF1779" i="1"/>
  <c r="AL1779" i="1"/>
  <c r="AM1779" i="1"/>
  <c r="AS1779" i="1"/>
  <c r="AT1779" i="1"/>
  <c r="AZ1779" i="1"/>
  <c r="BB1779" i="1"/>
  <c r="BD1779" i="1"/>
  <c r="BG1779" i="1"/>
  <c r="BH1779" i="1"/>
  <c r="BJ1779" i="1"/>
  <c r="J1780" i="1"/>
  <c r="K1780" i="1"/>
  <c r="L1780" i="1"/>
  <c r="M1780" i="1"/>
  <c r="N1780" i="1"/>
  <c r="O1780" i="1"/>
  <c r="P1780" i="1"/>
  <c r="Q1780" i="1"/>
  <c r="V1780" i="1"/>
  <c r="W1780" i="1"/>
  <c r="AE1780" i="1"/>
  <c r="AF1780" i="1"/>
  <c r="AL1780" i="1"/>
  <c r="AM1780" i="1"/>
  <c r="AS1780" i="1"/>
  <c r="AT1780" i="1"/>
  <c r="AZ1780" i="1"/>
  <c r="BB1780" i="1"/>
  <c r="BD1780" i="1"/>
  <c r="BG1780" i="1"/>
  <c r="BH1780" i="1"/>
  <c r="BJ1780" i="1"/>
  <c r="J1781" i="1"/>
  <c r="K1781" i="1"/>
  <c r="L1781" i="1"/>
  <c r="M1781" i="1"/>
  <c r="N1781" i="1"/>
  <c r="O1781" i="1"/>
  <c r="P1781" i="1"/>
  <c r="Q1781" i="1"/>
  <c r="V1781" i="1"/>
  <c r="W1781" i="1"/>
  <c r="AE1781" i="1"/>
  <c r="AF1781" i="1"/>
  <c r="AL1781" i="1"/>
  <c r="AM1781" i="1"/>
  <c r="AS1781" i="1"/>
  <c r="AT1781" i="1"/>
  <c r="AZ1781" i="1"/>
  <c r="BB1781" i="1"/>
  <c r="BD1781" i="1"/>
  <c r="BG1781" i="1"/>
  <c r="BH1781" i="1"/>
  <c r="BJ1781" i="1"/>
  <c r="J1782" i="1"/>
  <c r="K1782" i="1"/>
  <c r="L1782" i="1"/>
  <c r="M1782" i="1"/>
  <c r="N1782" i="1"/>
  <c r="O1782" i="1"/>
  <c r="P1782" i="1"/>
  <c r="Q1782" i="1"/>
  <c r="V1782" i="1"/>
  <c r="W1782" i="1"/>
  <c r="AE1782" i="1"/>
  <c r="AF1782" i="1"/>
  <c r="AL1782" i="1"/>
  <c r="AM1782" i="1"/>
  <c r="AS1782" i="1"/>
  <c r="AT1782" i="1"/>
  <c r="AZ1782" i="1"/>
  <c r="BB1782" i="1"/>
  <c r="BD1782" i="1"/>
  <c r="BG1782" i="1"/>
  <c r="BH1782" i="1"/>
  <c r="BJ1782" i="1"/>
  <c r="J1783" i="1"/>
  <c r="K1783" i="1"/>
  <c r="L1783" i="1"/>
  <c r="M1783" i="1"/>
  <c r="N1783" i="1"/>
  <c r="O1783" i="1"/>
  <c r="P1783" i="1"/>
  <c r="Q1783" i="1"/>
  <c r="V1783" i="1"/>
  <c r="W1783" i="1"/>
  <c r="X1783" i="1" s="1"/>
  <c r="AE1783" i="1"/>
  <c r="AF1783" i="1"/>
  <c r="AL1783" i="1"/>
  <c r="AM1783" i="1"/>
  <c r="AS1783" i="1"/>
  <c r="AT1783" i="1"/>
  <c r="AZ1783" i="1"/>
  <c r="BB1783" i="1"/>
  <c r="BD1783" i="1"/>
  <c r="BG1783" i="1"/>
  <c r="BH1783" i="1"/>
  <c r="BJ1783" i="1"/>
  <c r="J1784" i="1"/>
  <c r="K1784" i="1"/>
  <c r="L1784" i="1"/>
  <c r="M1784" i="1"/>
  <c r="N1784" i="1"/>
  <c r="O1784" i="1"/>
  <c r="P1784" i="1"/>
  <c r="Q1784" i="1"/>
  <c r="V1784" i="1"/>
  <c r="W1784" i="1"/>
  <c r="AE1784" i="1"/>
  <c r="AF1784" i="1"/>
  <c r="AI1784" i="1" s="1"/>
  <c r="AL1784" i="1"/>
  <c r="AM1784" i="1"/>
  <c r="AS1784" i="1"/>
  <c r="AT1784" i="1"/>
  <c r="AZ1784" i="1"/>
  <c r="BB1784" i="1"/>
  <c r="BC1784" i="1" s="1"/>
  <c r="BD1784" i="1"/>
  <c r="BG1784" i="1"/>
  <c r="BH1784" i="1"/>
  <c r="BJ1784" i="1"/>
  <c r="J1785" i="1"/>
  <c r="K1785" i="1"/>
  <c r="L1785" i="1"/>
  <c r="M1785" i="1"/>
  <c r="N1785" i="1"/>
  <c r="O1785" i="1"/>
  <c r="P1785" i="1"/>
  <c r="Q1785" i="1"/>
  <c r="V1785" i="1"/>
  <c r="W1785" i="1"/>
  <c r="AE1785" i="1"/>
  <c r="AF1785" i="1"/>
  <c r="AG1785" i="1" s="1"/>
  <c r="AL1785" i="1"/>
  <c r="AM1785" i="1"/>
  <c r="AS1785" i="1"/>
  <c r="AT1785" i="1"/>
  <c r="AZ1785" i="1"/>
  <c r="BB1785" i="1"/>
  <c r="BD1785" i="1"/>
  <c r="BG1785" i="1"/>
  <c r="BH1785" i="1"/>
  <c r="BJ1785" i="1"/>
  <c r="J1786" i="1"/>
  <c r="K1786" i="1"/>
  <c r="L1786" i="1"/>
  <c r="M1786" i="1"/>
  <c r="N1786" i="1"/>
  <c r="O1786" i="1"/>
  <c r="P1786" i="1"/>
  <c r="Q1786" i="1"/>
  <c r="V1786" i="1"/>
  <c r="W1786" i="1"/>
  <c r="AE1786" i="1"/>
  <c r="AF1786" i="1"/>
  <c r="AL1786" i="1"/>
  <c r="AM1786" i="1"/>
  <c r="AS1786" i="1"/>
  <c r="AT1786" i="1"/>
  <c r="AZ1786" i="1"/>
  <c r="BB1786" i="1"/>
  <c r="BC1786" i="1" s="1"/>
  <c r="BD1786" i="1"/>
  <c r="BG1786" i="1"/>
  <c r="BH1786" i="1"/>
  <c r="BJ1786" i="1"/>
  <c r="J1787" i="1"/>
  <c r="K1787" i="1"/>
  <c r="L1787" i="1"/>
  <c r="M1787" i="1"/>
  <c r="N1787" i="1"/>
  <c r="O1787" i="1"/>
  <c r="P1787" i="1"/>
  <c r="Q1787" i="1"/>
  <c r="V1787" i="1"/>
  <c r="W1787" i="1"/>
  <c r="AE1787" i="1"/>
  <c r="AF1787" i="1"/>
  <c r="AL1787" i="1"/>
  <c r="AM1787" i="1"/>
  <c r="AS1787" i="1"/>
  <c r="AT1787" i="1"/>
  <c r="AZ1787" i="1"/>
  <c r="BB1787" i="1"/>
  <c r="BD1787" i="1"/>
  <c r="BG1787" i="1"/>
  <c r="BH1787" i="1"/>
  <c r="BJ1787" i="1"/>
  <c r="J1788" i="1"/>
  <c r="K1788" i="1"/>
  <c r="L1788" i="1"/>
  <c r="M1788" i="1"/>
  <c r="N1788" i="1"/>
  <c r="O1788" i="1"/>
  <c r="P1788" i="1"/>
  <c r="Q1788" i="1"/>
  <c r="V1788" i="1"/>
  <c r="W1788" i="1"/>
  <c r="AE1788" i="1"/>
  <c r="AF1788" i="1"/>
  <c r="AL1788" i="1"/>
  <c r="AM1788" i="1"/>
  <c r="AN1788" i="1" s="1"/>
  <c r="AS1788" i="1"/>
  <c r="AT1788" i="1"/>
  <c r="AZ1788" i="1"/>
  <c r="BB1788" i="1"/>
  <c r="BD1788" i="1"/>
  <c r="BG1788" i="1"/>
  <c r="BH1788" i="1"/>
  <c r="BJ1788" i="1"/>
  <c r="J1789" i="1"/>
  <c r="K1789" i="1"/>
  <c r="L1789" i="1"/>
  <c r="M1789" i="1"/>
  <c r="N1789" i="1"/>
  <c r="O1789" i="1"/>
  <c r="P1789" i="1"/>
  <c r="Q1789" i="1"/>
  <c r="V1789" i="1"/>
  <c r="W1789" i="1"/>
  <c r="AE1789" i="1"/>
  <c r="AF1789" i="1"/>
  <c r="AL1789" i="1"/>
  <c r="AM1789" i="1"/>
  <c r="AS1789" i="1"/>
  <c r="AT1789" i="1"/>
  <c r="AZ1789" i="1"/>
  <c r="BB1789" i="1"/>
  <c r="BD1789" i="1"/>
  <c r="BG1789" i="1"/>
  <c r="BH1789" i="1"/>
  <c r="BJ1789" i="1"/>
  <c r="J1790" i="1"/>
  <c r="K1790" i="1"/>
  <c r="L1790" i="1"/>
  <c r="M1790" i="1"/>
  <c r="N1790" i="1"/>
  <c r="O1790" i="1"/>
  <c r="P1790" i="1"/>
  <c r="Q1790" i="1"/>
  <c r="V1790" i="1"/>
  <c r="W1790" i="1"/>
  <c r="Y1790" i="1" s="1"/>
  <c r="AE1790" i="1"/>
  <c r="AF1790" i="1"/>
  <c r="AL1790" i="1"/>
  <c r="AM1790" i="1"/>
  <c r="AS1790" i="1"/>
  <c r="AT1790" i="1"/>
  <c r="AZ1790" i="1"/>
  <c r="BB1790" i="1"/>
  <c r="BC1790" i="1" s="1"/>
  <c r="BD1790" i="1"/>
  <c r="BG1790" i="1"/>
  <c r="BH1790" i="1"/>
  <c r="BJ1790" i="1"/>
  <c r="J1791" i="1"/>
  <c r="K1791" i="1"/>
  <c r="L1791" i="1"/>
  <c r="M1791" i="1"/>
  <c r="N1791" i="1"/>
  <c r="O1791" i="1"/>
  <c r="P1791" i="1"/>
  <c r="Q1791" i="1"/>
  <c r="V1791" i="1"/>
  <c r="W1791" i="1"/>
  <c r="AE1791" i="1"/>
  <c r="AF1791" i="1"/>
  <c r="AL1791" i="1"/>
  <c r="AM1791" i="1"/>
  <c r="AP1791" i="1" s="1"/>
  <c r="AS1791" i="1"/>
  <c r="AT1791" i="1"/>
  <c r="AZ1791" i="1"/>
  <c r="BB1791" i="1"/>
  <c r="BD1791" i="1"/>
  <c r="BG1791" i="1"/>
  <c r="BH1791" i="1"/>
  <c r="BJ1791" i="1"/>
  <c r="J1792" i="1"/>
  <c r="K1792" i="1"/>
  <c r="L1792" i="1"/>
  <c r="M1792" i="1"/>
  <c r="N1792" i="1"/>
  <c r="O1792" i="1"/>
  <c r="P1792" i="1"/>
  <c r="Q1792" i="1"/>
  <c r="V1792" i="1"/>
  <c r="W1792" i="1"/>
  <c r="AE1792" i="1"/>
  <c r="AF1792" i="1"/>
  <c r="AL1792" i="1"/>
  <c r="AM1792" i="1"/>
  <c r="AS1792" i="1"/>
  <c r="AT1792" i="1"/>
  <c r="AZ1792" i="1"/>
  <c r="BB1792" i="1"/>
  <c r="BD1792" i="1"/>
  <c r="BG1792" i="1"/>
  <c r="BH1792" i="1"/>
  <c r="BJ1792" i="1"/>
  <c r="J1793" i="1"/>
  <c r="K1793" i="1"/>
  <c r="L1793" i="1"/>
  <c r="M1793" i="1"/>
  <c r="N1793" i="1"/>
  <c r="O1793" i="1"/>
  <c r="P1793" i="1"/>
  <c r="Q1793" i="1"/>
  <c r="V1793" i="1"/>
  <c r="W1793" i="1"/>
  <c r="AE1793" i="1"/>
  <c r="AF1793" i="1"/>
  <c r="AL1793" i="1"/>
  <c r="AM1793" i="1"/>
  <c r="AS1793" i="1"/>
  <c r="AT1793" i="1"/>
  <c r="AZ1793" i="1"/>
  <c r="BB1793" i="1"/>
  <c r="BD1793" i="1"/>
  <c r="BG1793" i="1"/>
  <c r="BH1793" i="1"/>
  <c r="BJ1793" i="1"/>
  <c r="J1794" i="1"/>
  <c r="K1794" i="1"/>
  <c r="L1794" i="1"/>
  <c r="M1794" i="1"/>
  <c r="N1794" i="1"/>
  <c r="O1794" i="1"/>
  <c r="P1794" i="1"/>
  <c r="Q1794" i="1"/>
  <c r="V1794" i="1"/>
  <c r="W1794" i="1"/>
  <c r="AE1794" i="1"/>
  <c r="AF1794" i="1"/>
  <c r="AL1794" i="1"/>
  <c r="AM1794" i="1"/>
  <c r="AS1794" i="1"/>
  <c r="AT1794" i="1"/>
  <c r="AZ1794" i="1"/>
  <c r="BB1794" i="1"/>
  <c r="BD1794" i="1"/>
  <c r="BG1794" i="1"/>
  <c r="BH1794" i="1"/>
  <c r="BJ1794" i="1"/>
  <c r="J1795" i="1"/>
  <c r="K1795" i="1"/>
  <c r="L1795" i="1"/>
  <c r="M1795" i="1"/>
  <c r="N1795" i="1"/>
  <c r="O1795" i="1"/>
  <c r="P1795" i="1"/>
  <c r="Q1795" i="1"/>
  <c r="V1795" i="1"/>
  <c r="W1795" i="1"/>
  <c r="AE1795" i="1"/>
  <c r="AF1795" i="1"/>
  <c r="AL1795" i="1"/>
  <c r="AM1795" i="1"/>
  <c r="AS1795" i="1"/>
  <c r="AT1795" i="1"/>
  <c r="AZ1795" i="1"/>
  <c r="BB1795" i="1"/>
  <c r="BD1795" i="1"/>
  <c r="BG1795" i="1"/>
  <c r="BH1795" i="1"/>
  <c r="BJ1795" i="1"/>
  <c r="J1796" i="1"/>
  <c r="K1796" i="1"/>
  <c r="L1796" i="1"/>
  <c r="M1796" i="1"/>
  <c r="N1796" i="1"/>
  <c r="O1796" i="1"/>
  <c r="P1796" i="1"/>
  <c r="Q1796" i="1"/>
  <c r="V1796" i="1"/>
  <c r="W1796" i="1"/>
  <c r="AE1796" i="1"/>
  <c r="AF1796" i="1"/>
  <c r="AL1796" i="1"/>
  <c r="AM1796" i="1"/>
  <c r="AS1796" i="1"/>
  <c r="AT1796" i="1"/>
  <c r="AU1796" i="1" s="1"/>
  <c r="AZ1796" i="1"/>
  <c r="BB1796" i="1"/>
  <c r="BD1796" i="1"/>
  <c r="BG1796" i="1"/>
  <c r="BH1796" i="1"/>
  <c r="BJ1796" i="1"/>
  <c r="J1797" i="1"/>
  <c r="K1797" i="1"/>
  <c r="L1797" i="1"/>
  <c r="M1797" i="1"/>
  <c r="N1797" i="1"/>
  <c r="O1797" i="1"/>
  <c r="P1797" i="1"/>
  <c r="Q1797" i="1"/>
  <c r="V1797" i="1"/>
  <c r="W1797" i="1"/>
  <c r="AE1797" i="1"/>
  <c r="AF1797" i="1"/>
  <c r="AL1797" i="1"/>
  <c r="AM1797" i="1"/>
  <c r="AN1797" i="1" s="1"/>
  <c r="AS1797" i="1"/>
  <c r="AT1797" i="1"/>
  <c r="AZ1797" i="1"/>
  <c r="BB1797" i="1"/>
  <c r="BD1797" i="1"/>
  <c r="BG1797" i="1"/>
  <c r="BH1797" i="1"/>
  <c r="BJ1797" i="1"/>
  <c r="J1798" i="1"/>
  <c r="K1798" i="1"/>
  <c r="L1798" i="1"/>
  <c r="M1798" i="1"/>
  <c r="N1798" i="1"/>
  <c r="O1798" i="1"/>
  <c r="P1798" i="1"/>
  <c r="Q1798" i="1"/>
  <c r="V1798" i="1"/>
  <c r="W1798" i="1"/>
  <c r="AE1798" i="1"/>
  <c r="AF1798" i="1"/>
  <c r="AL1798" i="1"/>
  <c r="AM1798" i="1"/>
  <c r="AS1798" i="1"/>
  <c r="AT1798" i="1"/>
  <c r="AZ1798" i="1"/>
  <c r="BB1798" i="1"/>
  <c r="BD1798" i="1"/>
  <c r="BG1798" i="1"/>
  <c r="BH1798" i="1"/>
  <c r="BJ1798" i="1"/>
  <c r="J1799" i="1"/>
  <c r="K1799" i="1"/>
  <c r="L1799" i="1"/>
  <c r="M1799" i="1"/>
  <c r="N1799" i="1"/>
  <c r="O1799" i="1"/>
  <c r="P1799" i="1"/>
  <c r="Q1799" i="1"/>
  <c r="V1799" i="1"/>
  <c r="W1799" i="1"/>
  <c r="AE1799" i="1"/>
  <c r="AF1799" i="1"/>
  <c r="AL1799" i="1"/>
  <c r="AM1799" i="1"/>
  <c r="AS1799" i="1"/>
  <c r="AT1799" i="1"/>
  <c r="AZ1799" i="1"/>
  <c r="BB1799" i="1"/>
  <c r="BD1799" i="1"/>
  <c r="BG1799" i="1"/>
  <c r="BH1799" i="1"/>
  <c r="BJ1799" i="1"/>
  <c r="J1800" i="1"/>
  <c r="K1800" i="1"/>
  <c r="L1800" i="1"/>
  <c r="M1800" i="1"/>
  <c r="N1800" i="1"/>
  <c r="O1800" i="1"/>
  <c r="P1800" i="1"/>
  <c r="Q1800" i="1"/>
  <c r="V1800" i="1"/>
  <c r="W1800" i="1"/>
  <c r="AE1800" i="1"/>
  <c r="AF1800" i="1"/>
  <c r="AL1800" i="1"/>
  <c r="AM1800" i="1"/>
  <c r="AS1800" i="1"/>
  <c r="AT1800" i="1"/>
  <c r="AZ1800" i="1"/>
  <c r="BB1800" i="1"/>
  <c r="BD1800" i="1"/>
  <c r="BG1800" i="1"/>
  <c r="BH1800" i="1"/>
  <c r="BJ1800" i="1"/>
  <c r="J1801" i="1"/>
  <c r="K1801" i="1"/>
  <c r="L1801" i="1"/>
  <c r="M1801" i="1"/>
  <c r="N1801" i="1"/>
  <c r="O1801" i="1"/>
  <c r="P1801" i="1"/>
  <c r="Q1801" i="1"/>
  <c r="V1801" i="1"/>
  <c r="W1801" i="1"/>
  <c r="AE1801" i="1"/>
  <c r="AF1801" i="1"/>
  <c r="AL1801" i="1"/>
  <c r="AM1801" i="1"/>
  <c r="AS1801" i="1"/>
  <c r="AT1801" i="1"/>
  <c r="AZ1801" i="1"/>
  <c r="BB1801" i="1"/>
  <c r="BD1801" i="1"/>
  <c r="BG1801" i="1"/>
  <c r="BH1801" i="1"/>
  <c r="BJ1801" i="1"/>
  <c r="J1802" i="1"/>
  <c r="K1802" i="1"/>
  <c r="L1802" i="1"/>
  <c r="M1802" i="1"/>
  <c r="N1802" i="1"/>
  <c r="O1802" i="1"/>
  <c r="P1802" i="1"/>
  <c r="Q1802" i="1"/>
  <c r="V1802" i="1"/>
  <c r="W1802" i="1"/>
  <c r="AE1802" i="1"/>
  <c r="AF1802" i="1"/>
  <c r="AL1802" i="1"/>
  <c r="AM1802" i="1"/>
  <c r="AS1802" i="1"/>
  <c r="AT1802" i="1"/>
  <c r="AZ1802" i="1"/>
  <c r="BB1802" i="1"/>
  <c r="BD1802" i="1"/>
  <c r="BG1802" i="1"/>
  <c r="BH1802" i="1"/>
  <c r="BJ1802" i="1"/>
  <c r="J1803" i="1"/>
  <c r="K1803" i="1"/>
  <c r="L1803" i="1"/>
  <c r="M1803" i="1"/>
  <c r="N1803" i="1"/>
  <c r="O1803" i="1"/>
  <c r="P1803" i="1"/>
  <c r="Q1803" i="1"/>
  <c r="V1803" i="1"/>
  <c r="W1803" i="1"/>
  <c r="AE1803" i="1"/>
  <c r="AF1803" i="1"/>
  <c r="AL1803" i="1"/>
  <c r="AM1803" i="1"/>
  <c r="AQ1803" i="1" s="1"/>
  <c r="AS1803" i="1"/>
  <c r="AT1803" i="1"/>
  <c r="AZ1803" i="1"/>
  <c r="BB1803" i="1"/>
  <c r="BD1803" i="1"/>
  <c r="BG1803" i="1"/>
  <c r="BH1803" i="1"/>
  <c r="BJ1803" i="1"/>
  <c r="J1804" i="1"/>
  <c r="K1804" i="1"/>
  <c r="L1804" i="1"/>
  <c r="M1804" i="1"/>
  <c r="N1804" i="1"/>
  <c r="O1804" i="1"/>
  <c r="P1804" i="1"/>
  <c r="Q1804" i="1"/>
  <c r="V1804" i="1"/>
  <c r="W1804" i="1"/>
  <c r="AE1804" i="1"/>
  <c r="AF1804" i="1"/>
  <c r="AL1804" i="1"/>
  <c r="AM1804" i="1"/>
  <c r="AS1804" i="1"/>
  <c r="AT1804" i="1"/>
  <c r="AZ1804" i="1"/>
  <c r="BB1804" i="1"/>
  <c r="BD1804" i="1"/>
  <c r="BG1804" i="1"/>
  <c r="BH1804" i="1"/>
  <c r="BJ1804" i="1"/>
  <c r="J1805" i="1"/>
  <c r="K1805" i="1"/>
  <c r="L1805" i="1"/>
  <c r="M1805" i="1"/>
  <c r="N1805" i="1"/>
  <c r="O1805" i="1"/>
  <c r="P1805" i="1"/>
  <c r="Q1805" i="1"/>
  <c r="V1805" i="1"/>
  <c r="W1805" i="1"/>
  <c r="AE1805" i="1"/>
  <c r="AF1805" i="1"/>
  <c r="AL1805" i="1"/>
  <c r="AM1805" i="1"/>
  <c r="AS1805" i="1"/>
  <c r="AT1805" i="1"/>
  <c r="AZ1805" i="1"/>
  <c r="BB1805" i="1"/>
  <c r="BC1805" i="1" s="1"/>
  <c r="BD1805" i="1"/>
  <c r="BG1805" i="1"/>
  <c r="BH1805" i="1"/>
  <c r="BJ1805" i="1"/>
  <c r="J1806" i="1"/>
  <c r="K1806" i="1"/>
  <c r="L1806" i="1"/>
  <c r="M1806" i="1"/>
  <c r="N1806" i="1"/>
  <c r="O1806" i="1"/>
  <c r="P1806" i="1"/>
  <c r="Q1806" i="1"/>
  <c r="V1806" i="1"/>
  <c r="W1806" i="1"/>
  <c r="AE1806" i="1"/>
  <c r="AF1806" i="1"/>
  <c r="AL1806" i="1"/>
  <c r="AM1806" i="1"/>
  <c r="AS1806" i="1"/>
  <c r="AT1806" i="1"/>
  <c r="AZ1806" i="1"/>
  <c r="BB1806" i="1"/>
  <c r="BD1806" i="1"/>
  <c r="BG1806" i="1"/>
  <c r="BH1806" i="1"/>
  <c r="BJ1806" i="1"/>
  <c r="J1807" i="1"/>
  <c r="K1807" i="1"/>
  <c r="L1807" i="1"/>
  <c r="M1807" i="1"/>
  <c r="N1807" i="1"/>
  <c r="O1807" i="1"/>
  <c r="P1807" i="1"/>
  <c r="Q1807" i="1"/>
  <c r="V1807" i="1"/>
  <c r="W1807" i="1"/>
  <c r="AE1807" i="1"/>
  <c r="AF1807" i="1"/>
  <c r="AL1807" i="1"/>
  <c r="AM1807" i="1"/>
  <c r="AS1807" i="1"/>
  <c r="AT1807" i="1"/>
  <c r="AZ1807" i="1"/>
  <c r="BB1807" i="1"/>
  <c r="BD1807" i="1"/>
  <c r="BG1807" i="1"/>
  <c r="BH1807" i="1"/>
  <c r="BJ1807" i="1"/>
  <c r="J1808" i="1"/>
  <c r="K1808" i="1"/>
  <c r="L1808" i="1"/>
  <c r="M1808" i="1"/>
  <c r="N1808" i="1"/>
  <c r="O1808" i="1"/>
  <c r="P1808" i="1"/>
  <c r="Q1808" i="1"/>
  <c r="V1808" i="1"/>
  <c r="W1808" i="1"/>
  <c r="Y1808" i="1" s="1"/>
  <c r="AE1808" i="1"/>
  <c r="AF1808" i="1"/>
  <c r="AL1808" i="1"/>
  <c r="AM1808" i="1"/>
  <c r="AN1808" i="1" s="1"/>
  <c r="AS1808" i="1"/>
  <c r="AT1808" i="1"/>
  <c r="AZ1808" i="1"/>
  <c r="BB1808" i="1"/>
  <c r="BD1808" i="1"/>
  <c r="BG1808" i="1"/>
  <c r="BH1808" i="1"/>
  <c r="BJ1808" i="1"/>
  <c r="J1809" i="1"/>
  <c r="K1809" i="1"/>
  <c r="L1809" i="1"/>
  <c r="M1809" i="1"/>
  <c r="N1809" i="1"/>
  <c r="O1809" i="1"/>
  <c r="P1809" i="1"/>
  <c r="Q1809" i="1"/>
  <c r="V1809" i="1"/>
  <c r="W1809" i="1"/>
  <c r="AE1809" i="1"/>
  <c r="AF1809" i="1"/>
  <c r="AL1809" i="1"/>
  <c r="AM1809" i="1"/>
  <c r="AS1809" i="1"/>
  <c r="AT1809" i="1"/>
  <c r="AU1809" i="1" s="1"/>
  <c r="AZ1809" i="1"/>
  <c r="BB1809" i="1"/>
  <c r="BD1809" i="1"/>
  <c r="BG1809" i="1"/>
  <c r="BH1809" i="1"/>
  <c r="BJ1809" i="1"/>
  <c r="J1810" i="1"/>
  <c r="K1810" i="1"/>
  <c r="L1810" i="1"/>
  <c r="M1810" i="1"/>
  <c r="N1810" i="1"/>
  <c r="O1810" i="1"/>
  <c r="P1810" i="1"/>
  <c r="Q1810" i="1"/>
  <c r="V1810" i="1"/>
  <c r="W1810" i="1"/>
  <c r="AE1810" i="1"/>
  <c r="AF1810" i="1"/>
  <c r="AL1810" i="1"/>
  <c r="AM1810" i="1"/>
  <c r="AR1810" i="1" s="1"/>
  <c r="AS1810" i="1"/>
  <c r="AT1810" i="1"/>
  <c r="AZ1810" i="1"/>
  <c r="BB1810" i="1"/>
  <c r="BD1810" i="1"/>
  <c r="BG1810" i="1"/>
  <c r="BH1810" i="1"/>
  <c r="BJ1810" i="1"/>
  <c r="J1811" i="1"/>
  <c r="K1811" i="1"/>
  <c r="L1811" i="1"/>
  <c r="M1811" i="1"/>
  <c r="N1811" i="1"/>
  <c r="O1811" i="1"/>
  <c r="P1811" i="1"/>
  <c r="Q1811" i="1"/>
  <c r="V1811" i="1"/>
  <c r="W1811" i="1"/>
  <c r="AE1811" i="1"/>
  <c r="AF1811" i="1"/>
  <c r="AL1811" i="1"/>
  <c r="AM1811" i="1"/>
  <c r="AS1811" i="1"/>
  <c r="AT1811" i="1"/>
  <c r="AZ1811" i="1"/>
  <c r="BB1811" i="1"/>
  <c r="BD1811" i="1"/>
  <c r="BG1811" i="1"/>
  <c r="BH1811" i="1"/>
  <c r="BJ1811" i="1"/>
  <c r="J1812" i="1"/>
  <c r="K1812" i="1"/>
  <c r="L1812" i="1"/>
  <c r="M1812" i="1"/>
  <c r="N1812" i="1"/>
  <c r="O1812" i="1"/>
  <c r="P1812" i="1"/>
  <c r="Q1812" i="1"/>
  <c r="V1812" i="1"/>
  <c r="W1812" i="1"/>
  <c r="AE1812" i="1"/>
  <c r="AF1812" i="1"/>
  <c r="AL1812" i="1"/>
  <c r="AM1812" i="1"/>
  <c r="AS1812" i="1"/>
  <c r="AT1812" i="1"/>
  <c r="AZ1812" i="1"/>
  <c r="BB1812" i="1"/>
  <c r="BD1812" i="1"/>
  <c r="BG1812" i="1"/>
  <c r="BH1812" i="1"/>
  <c r="BJ1812" i="1"/>
  <c r="J1813" i="1"/>
  <c r="K1813" i="1"/>
  <c r="L1813" i="1"/>
  <c r="M1813" i="1"/>
  <c r="N1813" i="1"/>
  <c r="O1813" i="1"/>
  <c r="P1813" i="1"/>
  <c r="Q1813" i="1"/>
  <c r="V1813" i="1"/>
  <c r="W1813" i="1"/>
  <c r="AE1813" i="1"/>
  <c r="AF1813" i="1"/>
  <c r="AL1813" i="1"/>
  <c r="AM1813" i="1"/>
  <c r="AS1813" i="1"/>
  <c r="AT1813" i="1"/>
  <c r="AZ1813" i="1"/>
  <c r="BB1813" i="1"/>
  <c r="BD1813" i="1"/>
  <c r="BG1813" i="1"/>
  <c r="BH1813" i="1"/>
  <c r="BJ1813" i="1"/>
  <c r="J1814" i="1"/>
  <c r="K1814" i="1"/>
  <c r="L1814" i="1"/>
  <c r="M1814" i="1"/>
  <c r="N1814" i="1"/>
  <c r="O1814" i="1"/>
  <c r="P1814" i="1"/>
  <c r="Q1814" i="1"/>
  <c r="V1814" i="1"/>
  <c r="W1814" i="1"/>
  <c r="AE1814" i="1"/>
  <c r="AF1814" i="1"/>
  <c r="AL1814" i="1"/>
  <c r="AM1814" i="1"/>
  <c r="AS1814" i="1"/>
  <c r="AT1814" i="1"/>
  <c r="AZ1814" i="1"/>
  <c r="BB1814" i="1"/>
  <c r="BD1814" i="1"/>
  <c r="BG1814" i="1"/>
  <c r="BH1814" i="1"/>
  <c r="BJ1814" i="1"/>
  <c r="J1815" i="1"/>
  <c r="K1815" i="1"/>
  <c r="L1815" i="1"/>
  <c r="M1815" i="1"/>
  <c r="N1815" i="1"/>
  <c r="O1815" i="1"/>
  <c r="P1815" i="1"/>
  <c r="Q1815" i="1"/>
  <c r="V1815" i="1"/>
  <c r="W1815" i="1"/>
  <c r="AE1815" i="1"/>
  <c r="AF1815" i="1"/>
  <c r="AL1815" i="1"/>
  <c r="AM1815" i="1"/>
  <c r="AS1815" i="1"/>
  <c r="AT1815" i="1"/>
  <c r="AZ1815" i="1"/>
  <c r="BB1815" i="1"/>
  <c r="BD1815" i="1"/>
  <c r="BG1815" i="1"/>
  <c r="BH1815" i="1"/>
  <c r="BJ1815" i="1"/>
  <c r="J1816" i="1"/>
  <c r="K1816" i="1"/>
  <c r="L1816" i="1"/>
  <c r="M1816" i="1"/>
  <c r="N1816" i="1"/>
  <c r="O1816" i="1"/>
  <c r="P1816" i="1"/>
  <c r="Q1816" i="1"/>
  <c r="V1816" i="1"/>
  <c r="W1816" i="1"/>
  <c r="AE1816" i="1"/>
  <c r="AF1816" i="1"/>
  <c r="AL1816" i="1"/>
  <c r="AM1816" i="1"/>
  <c r="AS1816" i="1"/>
  <c r="AT1816" i="1"/>
  <c r="AZ1816" i="1"/>
  <c r="BB1816" i="1"/>
  <c r="BD1816" i="1"/>
  <c r="BG1816" i="1"/>
  <c r="BH1816" i="1"/>
  <c r="BJ1816" i="1"/>
  <c r="J1817" i="1"/>
  <c r="K1817" i="1"/>
  <c r="L1817" i="1"/>
  <c r="M1817" i="1"/>
  <c r="N1817" i="1"/>
  <c r="O1817" i="1"/>
  <c r="P1817" i="1"/>
  <c r="Q1817" i="1"/>
  <c r="V1817" i="1"/>
  <c r="W1817" i="1"/>
  <c r="AE1817" i="1"/>
  <c r="AF1817" i="1"/>
  <c r="AL1817" i="1"/>
  <c r="AM1817" i="1"/>
  <c r="AS1817" i="1"/>
  <c r="AT1817" i="1"/>
  <c r="AZ1817" i="1"/>
  <c r="BB1817" i="1"/>
  <c r="BD1817" i="1"/>
  <c r="BE1817" i="1" s="1"/>
  <c r="BG1817" i="1"/>
  <c r="BH1817" i="1"/>
  <c r="BJ1817" i="1"/>
  <c r="J1818" i="1"/>
  <c r="K1818" i="1"/>
  <c r="L1818" i="1"/>
  <c r="M1818" i="1"/>
  <c r="N1818" i="1"/>
  <c r="O1818" i="1"/>
  <c r="P1818" i="1"/>
  <c r="Q1818" i="1"/>
  <c r="V1818" i="1"/>
  <c r="W1818" i="1"/>
  <c r="AE1818" i="1"/>
  <c r="AF1818" i="1"/>
  <c r="AH1818" i="1" s="1"/>
  <c r="AL1818" i="1"/>
  <c r="AM1818" i="1"/>
  <c r="AS1818" i="1"/>
  <c r="AT1818" i="1"/>
  <c r="AZ1818" i="1"/>
  <c r="BB1818" i="1"/>
  <c r="BD1818" i="1"/>
  <c r="BG1818" i="1"/>
  <c r="BH1818" i="1"/>
  <c r="BJ1818" i="1"/>
  <c r="J1819" i="1"/>
  <c r="K1819" i="1"/>
  <c r="L1819" i="1"/>
  <c r="M1819" i="1"/>
  <c r="N1819" i="1"/>
  <c r="O1819" i="1"/>
  <c r="P1819" i="1"/>
  <c r="Q1819" i="1"/>
  <c r="V1819" i="1"/>
  <c r="W1819" i="1"/>
  <c r="AE1819" i="1"/>
  <c r="AF1819" i="1"/>
  <c r="AL1819" i="1"/>
  <c r="AM1819" i="1"/>
  <c r="AN1819" i="1" s="1"/>
  <c r="AS1819" i="1"/>
  <c r="AT1819" i="1"/>
  <c r="AZ1819" i="1"/>
  <c r="BB1819" i="1"/>
  <c r="BC1819" i="1" s="1"/>
  <c r="BD1819" i="1"/>
  <c r="BG1819" i="1"/>
  <c r="BH1819" i="1"/>
  <c r="BJ1819" i="1"/>
  <c r="J1820" i="1"/>
  <c r="K1820" i="1"/>
  <c r="L1820" i="1"/>
  <c r="M1820" i="1"/>
  <c r="N1820" i="1"/>
  <c r="O1820" i="1"/>
  <c r="P1820" i="1"/>
  <c r="Q1820" i="1"/>
  <c r="V1820" i="1"/>
  <c r="W1820" i="1"/>
  <c r="AE1820" i="1"/>
  <c r="AF1820" i="1"/>
  <c r="AL1820" i="1"/>
  <c r="AM1820" i="1"/>
  <c r="AS1820" i="1"/>
  <c r="AT1820" i="1"/>
  <c r="AZ1820" i="1"/>
  <c r="BB1820" i="1"/>
  <c r="BD1820" i="1"/>
  <c r="BG1820" i="1"/>
  <c r="BH1820" i="1"/>
  <c r="BJ1820" i="1"/>
  <c r="J1821" i="1"/>
  <c r="K1821" i="1"/>
  <c r="L1821" i="1"/>
  <c r="M1821" i="1"/>
  <c r="N1821" i="1"/>
  <c r="O1821" i="1"/>
  <c r="P1821" i="1"/>
  <c r="Q1821" i="1"/>
  <c r="V1821" i="1"/>
  <c r="W1821" i="1"/>
  <c r="AE1821" i="1"/>
  <c r="AF1821" i="1"/>
  <c r="AL1821" i="1"/>
  <c r="AM1821" i="1"/>
  <c r="AR1821" i="1" s="1"/>
  <c r="AS1821" i="1"/>
  <c r="AT1821" i="1"/>
  <c r="AU1821" i="1" s="1"/>
  <c r="AZ1821" i="1"/>
  <c r="BB1821" i="1"/>
  <c r="BD1821" i="1"/>
  <c r="BG1821" i="1"/>
  <c r="BH1821" i="1"/>
  <c r="BJ1821" i="1"/>
  <c r="J1822" i="1"/>
  <c r="K1822" i="1"/>
  <c r="L1822" i="1"/>
  <c r="M1822" i="1"/>
  <c r="N1822" i="1"/>
  <c r="O1822" i="1"/>
  <c r="P1822" i="1"/>
  <c r="Q1822" i="1"/>
  <c r="V1822" i="1"/>
  <c r="W1822" i="1"/>
  <c r="AE1822" i="1"/>
  <c r="AF1822" i="1"/>
  <c r="AL1822" i="1"/>
  <c r="AM1822" i="1"/>
  <c r="AS1822" i="1"/>
  <c r="AT1822" i="1"/>
  <c r="AZ1822" i="1"/>
  <c r="BB1822" i="1"/>
  <c r="BD1822" i="1"/>
  <c r="BG1822" i="1"/>
  <c r="BH1822" i="1"/>
  <c r="BJ1822" i="1"/>
  <c r="J1823" i="1"/>
  <c r="K1823" i="1"/>
  <c r="L1823" i="1"/>
  <c r="M1823" i="1"/>
  <c r="N1823" i="1"/>
  <c r="O1823" i="1"/>
  <c r="P1823" i="1"/>
  <c r="Q1823" i="1"/>
  <c r="V1823" i="1"/>
  <c r="W1823" i="1"/>
  <c r="AE1823" i="1"/>
  <c r="AF1823" i="1"/>
  <c r="AL1823" i="1"/>
  <c r="AM1823" i="1"/>
  <c r="AS1823" i="1"/>
  <c r="AT1823" i="1"/>
  <c r="AZ1823" i="1"/>
  <c r="BB1823" i="1"/>
  <c r="BD1823" i="1"/>
  <c r="BG1823" i="1"/>
  <c r="BH1823" i="1"/>
  <c r="BJ1823" i="1"/>
  <c r="J1824" i="1"/>
  <c r="K1824" i="1"/>
  <c r="L1824" i="1"/>
  <c r="M1824" i="1"/>
  <c r="N1824" i="1"/>
  <c r="O1824" i="1"/>
  <c r="P1824" i="1"/>
  <c r="Q1824" i="1"/>
  <c r="V1824" i="1"/>
  <c r="W1824" i="1"/>
  <c r="AE1824" i="1"/>
  <c r="AF1824" i="1"/>
  <c r="AL1824" i="1"/>
  <c r="AM1824" i="1"/>
  <c r="AS1824" i="1"/>
  <c r="AT1824" i="1"/>
  <c r="AZ1824" i="1"/>
  <c r="BB1824" i="1"/>
  <c r="BD1824" i="1"/>
  <c r="BG1824" i="1"/>
  <c r="BH1824" i="1"/>
  <c r="BJ1824" i="1"/>
  <c r="J1825" i="1"/>
  <c r="K1825" i="1"/>
  <c r="L1825" i="1"/>
  <c r="M1825" i="1"/>
  <c r="N1825" i="1"/>
  <c r="O1825" i="1"/>
  <c r="P1825" i="1"/>
  <c r="Q1825" i="1"/>
  <c r="V1825" i="1"/>
  <c r="W1825" i="1"/>
  <c r="AE1825" i="1"/>
  <c r="AF1825" i="1"/>
  <c r="AL1825" i="1"/>
  <c r="AM1825" i="1"/>
  <c r="AS1825" i="1"/>
  <c r="AT1825" i="1"/>
  <c r="AU1825" i="1" s="1"/>
  <c r="AZ1825" i="1"/>
  <c r="BB1825" i="1"/>
  <c r="BD1825" i="1"/>
  <c r="BG1825" i="1"/>
  <c r="BH1825" i="1"/>
  <c r="BJ1825" i="1"/>
  <c r="J1826" i="1"/>
  <c r="K1826" i="1"/>
  <c r="L1826" i="1"/>
  <c r="M1826" i="1"/>
  <c r="N1826" i="1"/>
  <c r="O1826" i="1"/>
  <c r="P1826" i="1"/>
  <c r="Q1826" i="1"/>
  <c r="V1826" i="1"/>
  <c r="W1826" i="1"/>
  <c r="AE1826" i="1"/>
  <c r="AF1826" i="1"/>
  <c r="AK1826" i="1" s="1"/>
  <c r="AL1826" i="1"/>
  <c r="AM1826" i="1"/>
  <c r="AS1826" i="1"/>
  <c r="AT1826" i="1"/>
  <c r="AZ1826" i="1"/>
  <c r="BB1826" i="1"/>
  <c r="BD1826" i="1"/>
  <c r="BG1826" i="1"/>
  <c r="BH1826" i="1"/>
  <c r="BJ1826" i="1"/>
  <c r="J1827" i="1"/>
  <c r="K1827" i="1"/>
  <c r="L1827" i="1"/>
  <c r="M1827" i="1"/>
  <c r="N1827" i="1"/>
  <c r="O1827" i="1"/>
  <c r="P1827" i="1"/>
  <c r="Q1827" i="1"/>
  <c r="V1827" i="1"/>
  <c r="W1827" i="1"/>
  <c r="AE1827" i="1"/>
  <c r="AF1827" i="1"/>
  <c r="AL1827" i="1"/>
  <c r="AM1827" i="1"/>
  <c r="AS1827" i="1"/>
  <c r="AT1827" i="1"/>
  <c r="AZ1827" i="1"/>
  <c r="BB1827" i="1"/>
  <c r="BD1827" i="1"/>
  <c r="BG1827" i="1"/>
  <c r="BH1827" i="1"/>
  <c r="BJ1827" i="1"/>
  <c r="J1828" i="1"/>
  <c r="K1828" i="1"/>
  <c r="L1828" i="1"/>
  <c r="M1828" i="1"/>
  <c r="N1828" i="1"/>
  <c r="O1828" i="1"/>
  <c r="P1828" i="1"/>
  <c r="Q1828" i="1"/>
  <c r="V1828" i="1"/>
  <c r="W1828" i="1"/>
  <c r="AE1828" i="1"/>
  <c r="AF1828" i="1"/>
  <c r="AL1828" i="1"/>
  <c r="AM1828" i="1"/>
  <c r="AS1828" i="1"/>
  <c r="AT1828" i="1"/>
  <c r="AZ1828" i="1"/>
  <c r="BB1828" i="1"/>
  <c r="BD1828" i="1"/>
  <c r="BG1828" i="1"/>
  <c r="BH1828" i="1"/>
  <c r="BJ1828" i="1"/>
  <c r="J1829" i="1"/>
  <c r="K1829" i="1"/>
  <c r="L1829" i="1"/>
  <c r="M1829" i="1"/>
  <c r="N1829" i="1"/>
  <c r="O1829" i="1"/>
  <c r="P1829" i="1"/>
  <c r="Q1829" i="1"/>
  <c r="V1829" i="1"/>
  <c r="W1829" i="1"/>
  <c r="AE1829" i="1"/>
  <c r="AF1829" i="1"/>
  <c r="AL1829" i="1"/>
  <c r="AM1829" i="1"/>
  <c r="AS1829" i="1"/>
  <c r="AT1829" i="1"/>
  <c r="AU1829" i="1" s="1"/>
  <c r="AZ1829" i="1"/>
  <c r="BB1829" i="1"/>
  <c r="BD1829" i="1"/>
  <c r="BG1829" i="1"/>
  <c r="BH1829" i="1"/>
  <c r="BJ1829" i="1"/>
  <c r="J1830" i="1"/>
  <c r="K1830" i="1"/>
  <c r="L1830" i="1"/>
  <c r="M1830" i="1"/>
  <c r="N1830" i="1"/>
  <c r="O1830" i="1"/>
  <c r="P1830" i="1"/>
  <c r="Q1830" i="1"/>
  <c r="V1830" i="1"/>
  <c r="W1830" i="1"/>
  <c r="AE1830" i="1"/>
  <c r="AF1830" i="1"/>
  <c r="AL1830" i="1"/>
  <c r="AM1830" i="1"/>
  <c r="AO1830" i="1" s="1"/>
  <c r="AS1830" i="1"/>
  <c r="AT1830" i="1"/>
  <c r="AZ1830" i="1"/>
  <c r="BB1830" i="1"/>
  <c r="BD1830" i="1"/>
  <c r="BE1830" i="1" s="1"/>
  <c r="BG1830" i="1"/>
  <c r="BH1830" i="1"/>
  <c r="BJ1830" i="1"/>
  <c r="J1831" i="1"/>
  <c r="K1831" i="1"/>
  <c r="L1831" i="1"/>
  <c r="M1831" i="1"/>
  <c r="N1831" i="1"/>
  <c r="O1831" i="1"/>
  <c r="P1831" i="1"/>
  <c r="Q1831" i="1"/>
  <c r="V1831" i="1"/>
  <c r="W1831" i="1"/>
  <c r="AE1831" i="1"/>
  <c r="AF1831" i="1"/>
  <c r="AL1831" i="1"/>
  <c r="AM1831" i="1"/>
  <c r="AS1831" i="1"/>
  <c r="AT1831" i="1"/>
  <c r="AZ1831" i="1"/>
  <c r="BB1831" i="1"/>
  <c r="BD1831" i="1"/>
  <c r="BG1831" i="1"/>
  <c r="BH1831" i="1"/>
  <c r="BJ1831" i="1"/>
  <c r="J1832" i="1"/>
  <c r="K1832" i="1"/>
  <c r="L1832" i="1"/>
  <c r="M1832" i="1"/>
  <c r="N1832" i="1"/>
  <c r="O1832" i="1"/>
  <c r="P1832" i="1"/>
  <c r="Q1832" i="1"/>
  <c r="V1832" i="1"/>
  <c r="W1832" i="1"/>
  <c r="AE1832" i="1"/>
  <c r="AF1832" i="1"/>
  <c r="AL1832" i="1"/>
  <c r="AM1832" i="1"/>
  <c r="AS1832" i="1"/>
  <c r="AT1832" i="1"/>
  <c r="AV1832" i="1" s="1"/>
  <c r="AZ1832" i="1"/>
  <c r="BB1832" i="1"/>
  <c r="BD1832" i="1"/>
  <c r="BG1832" i="1"/>
  <c r="BH1832" i="1"/>
  <c r="BJ1832" i="1"/>
  <c r="J1833" i="1"/>
  <c r="K1833" i="1"/>
  <c r="L1833" i="1"/>
  <c r="M1833" i="1"/>
  <c r="N1833" i="1"/>
  <c r="O1833" i="1"/>
  <c r="P1833" i="1"/>
  <c r="Q1833" i="1"/>
  <c r="V1833" i="1"/>
  <c r="W1833" i="1"/>
  <c r="AE1833" i="1"/>
  <c r="AF1833" i="1"/>
  <c r="AL1833" i="1"/>
  <c r="AM1833" i="1"/>
  <c r="AS1833" i="1"/>
  <c r="AT1833" i="1"/>
  <c r="AZ1833" i="1"/>
  <c r="BB1833" i="1"/>
  <c r="BD1833" i="1"/>
  <c r="BG1833" i="1"/>
  <c r="BH1833" i="1"/>
  <c r="BJ1833" i="1"/>
  <c r="J1834" i="1"/>
  <c r="K1834" i="1"/>
  <c r="L1834" i="1"/>
  <c r="M1834" i="1"/>
  <c r="N1834" i="1"/>
  <c r="O1834" i="1"/>
  <c r="P1834" i="1"/>
  <c r="Q1834" i="1"/>
  <c r="V1834" i="1"/>
  <c r="W1834" i="1"/>
  <c r="AE1834" i="1"/>
  <c r="AF1834" i="1"/>
  <c r="AL1834" i="1"/>
  <c r="AM1834" i="1"/>
  <c r="AS1834" i="1"/>
  <c r="AT1834" i="1"/>
  <c r="AZ1834" i="1"/>
  <c r="BB1834" i="1"/>
  <c r="BD1834" i="1"/>
  <c r="BG1834" i="1"/>
  <c r="BH1834" i="1"/>
  <c r="BJ1834" i="1"/>
  <c r="J1835" i="1"/>
  <c r="K1835" i="1"/>
  <c r="L1835" i="1"/>
  <c r="M1835" i="1"/>
  <c r="N1835" i="1"/>
  <c r="O1835" i="1"/>
  <c r="P1835" i="1"/>
  <c r="Q1835" i="1"/>
  <c r="V1835" i="1"/>
  <c r="W1835" i="1"/>
  <c r="AE1835" i="1"/>
  <c r="AF1835" i="1"/>
  <c r="AL1835" i="1"/>
  <c r="AM1835" i="1"/>
  <c r="AS1835" i="1"/>
  <c r="AT1835" i="1"/>
  <c r="AZ1835" i="1"/>
  <c r="BB1835" i="1"/>
  <c r="BD1835" i="1"/>
  <c r="BG1835" i="1"/>
  <c r="BH1835" i="1"/>
  <c r="BJ1835" i="1"/>
  <c r="J1836" i="1"/>
  <c r="K1836" i="1"/>
  <c r="L1836" i="1"/>
  <c r="M1836" i="1"/>
  <c r="N1836" i="1"/>
  <c r="O1836" i="1"/>
  <c r="P1836" i="1"/>
  <c r="Q1836" i="1"/>
  <c r="V1836" i="1"/>
  <c r="W1836" i="1"/>
  <c r="AE1836" i="1"/>
  <c r="AF1836" i="1"/>
  <c r="AL1836" i="1"/>
  <c r="AM1836" i="1"/>
  <c r="AS1836" i="1"/>
  <c r="AT1836" i="1"/>
  <c r="AZ1836" i="1"/>
  <c r="BB1836" i="1"/>
  <c r="BD1836" i="1"/>
  <c r="BG1836" i="1"/>
  <c r="BH1836" i="1"/>
  <c r="BJ1836" i="1"/>
  <c r="J1837" i="1"/>
  <c r="K1837" i="1"/>
  <c r="L1837" i="1"/>
  <c r="M1837" i="1"/>
  <c r="N1837" i="1"/>
  <c r="O1837" i="1"/>
  <c r="P1837" i="1"/>
  <c r="Q1837" i="1"/>
  <c r="V1837" i="1"/>
  <c r="W1837" i="1"/>
  <c r="AE1837" i="1"/>
  <c r="AF1837" i="1"/>
  <c r="AL1837" i="1"/>
  <c r="AM1837" i="1"/>
  <c r="AS1837" i="1"/>
  <c r="AT1837" i="1"/>
  <c r="AZ1837" i="1"/>
  <c r="BB1837" i="1"/>
  <c r="BD1837" i="1"/>
  <c r="BG1837" i="1"/>
  <c r="BH1837" i="1"/>
  <c r="BJ1837" i="1"/>
  <c r="J1838" i="1"/>
  <c r="K1838" i="1"/>
  <c r="L1838" i="1"/>
  <c r="M1838" i="1"/>
  <c r="N1838" i="1"/>
  <c r="O1838" i="1"/>
  <c r="P1838" i="1"/>
  <c r="Q1838" i="1"/>
  <c r="V1838" i="1"/>
  <c r="W1838" i="1"/>
  <c r="AE1838" i="1"/>
  <c r="AF1838" i="1"/>
  <c r="AG1838" i="1" s="1"/>
  <c r="AL1838" i="1"/>
  <c r="AM1838" i="1"/>
  <c r="AS1838" i="1"/>
  <c r="AT1838" i="1"/>
  <c r="AZ1838" i="1"/>
  <c r="BB1838" i="1"/>
  <c r="BD1838" i="1"/>
  <c r="BG1838" i="1"/>
  <c r="BH1838" i="1"/>
  <c r="BJ1838" i="1"/>
  <c r="J1839" i="1"/>
  <c r="K1839" i="1"/>
  <c r="L1839" i="1"/>
  <c r="M1839" i="1"/>
  <c r="N1839" i="1"/>
  <c r="O1839" i="1"/>
  <c r="P1839" i="1"/>
  <c r="Q1839" i="1"/>
  <c r="V1839" i="1"/>
  <c r="W1839" i="1"/>
  <c r="AE1839" i="1"/>
  <c r="AF1839" i="1"/>
  <c r="AL1839" i="1"/>
  <c r="AM1839" i="1"/>
  <c r="AS1839" i="1"/>
  <c r="AT1839" i="1"/>
  <c r="AZ1839" i="1"/>
  <c r="BB1839" i="1"/>
  <c r="BD1839" i="1"/>
  <c r="BG1839" i="1"/>
  <c r="BH1839" i="1"/>
  <c r="BJ1839" i="1"/>
  <c r="J1840" i="1"/>
  <c r="K1840" i="1"/>
  <c r="L1840" i="1"/>
  <c r="M1840" i="1"/>
  <c r="N1840" i="1"/>
  <c r="O1840" i="1"/>
  <c r="P1840" i="1"/>
  <c r="Q1840" i="1"/>
  <c r="V1840" i="1"/>
  <c r="W1840" i="1"/>
  <c r="AE1840" i="1"/>
  <c r="AF1840" i="1"/>
  <c r="AL1840" i="1"/>
  <c r="AM1840" i="1"/>
  <c r="AS1840" i="1"/>
  <c r="AT1840" i="1"/>
  <c r="AZ1840" i="1"/>
  <c r="BB1840" i="1"/>
  <c r="BD1840" i="1"/>
  <c r="BG1840" i="1"/>
  <c r="BH1840" i="1"/>
  <c r="BJ1840" i="1"/>
  <c r="J1841" i="1"/>
  <c r="K1841" i="1"/>
  <c r="L1841" i="1"/>
  <c r="M1841" i="1"/>
  <c r="N1841" i="1"/>
  <c r="O1841" i="1"/>
  <c r="P1841" i="1"/>
  <c r="Q1841" i="1"/>
  <c r="V1841" i="1"/>
  <c r="W1841" i="1"/>
  <c r="AE1841" i="1"/>
  <c r="AF1841" i="1"/>
  <c r="AL1841" i="1"/>
  <c r="AM1841" i="1"/>
  <c r="AS1841" i="1"/>
  <c r="AT1841" i="1"/>
  <c r="AZ1841" i="1"/>
  <c r="BB1841" i="1"/>
  <c r="BD1841" i="1"/>
  <c r="BG1841" i="1"/>
  <c r="BH1841" i="1"/>
  <c r="BJ1841" i="1"/>
  <c r="J1842" i="1"/>
  <c r="K1842" i="1"/>
  <c r="L1842" i="1"/>
  <c r="M1842" i="1"/>
  <c r="N1842" i="1"/>
  <c r="O1842" i="1"/>
  <c r="P1842" i="1"/>
  <c r="Q1842" i="1"/>
  <c r="V1842" i="1"/>
  <c r="W1842" i="1"/>
  <c r="AE1842" i="1"/>
  <c r="AF1842" i="1"/>
  <c r="AL1842" i="1"/>
  <c r="AM1842" i="1"/>
  <c r="AS1842" i="1"/>
  <c r="AT1842" i="1"/>
  <c r="AZ1842" i="1"/>
  <c r="BB1842" i="1"/>
  <c r="BD1842" i="1"/>
  <c r="BG1842" i="1"/>
  <c r="BH1842" i="1"/>
  <c r="BJ1842" i="1"/>
  <c r="J1843" i="1"/>
  <c r="K1843" i="1"/>
  <c r="L1843" i="1"/>
  <c r="M1843" i="1"/>
  <c r="N1843" i="1"/>
  <c r="O1843" i="1"/>
  <c r="P1843" i="1"/>
  <c r="Q1843" i="1"/>
  <c r="V1843" i="1"/>
  <c r="W1843" i="1"/>
  <c r="AE1843" i="1"/>
  <c r="AF1843" i="1"/>
  <c r="AL1843" i="1"/>
  <c r="AM1843" i="1"/>
  <c r="AS1843" i="1"/>
  <c r="AT1843" i="1"/>
  <c r="AZ1843" i="1"/>
  <c r="BB1843" i="1"/>
  <c r="BD1843" i="1"/>
  <c r="BG1843" i="1"/>
  <c r="BH1843" i="1"/>
  <c r="BJ1843" i="1"/>
  <c r="J1844" i="1"/>
  <c r="K1844" i="1"/>
  <c r="L1844" i="1"/>
  <c r="M1844" i="1"/>
  <c r="N1844" i="1"/>
  <c r="O1844" i="1"/>
  <c r="P1844" i="1"/>
  <c r="Q1844" i="1"/>
  <c r="V1844" i="1"/>
  <c r="W1844" i="1"/>
  <c r="AE1844" i="1"/>
  <c r="AF1844" i="1"/>
  <c r="AL1844" i="1"/>
  <c r="AM1844" i="1"/>
  <c r="AS1844" i="1"/>
  <c r="AT1844" i="1"/>
  <c r="AZ1844" i="1"/>
  <c r="BB1844" i="1"/>
  <c r="BC1844" i="1" s="1"/>
  <c r="BD1844" i="1"/>
  <c r="BG1844" i="1"/>
  <c r="BH1844" i="1"/>
  <c r="BJ1844" i="1"/>
  <c r="J1845" i="1"/>
  <c r="K1845" i="1"/>
  <c r="L1845" i="1"/>
  <c r="M1845" i="1"/>
  <c r="N1845" i="1"/>
  <c r="O1845" i="1"/>
  <c r="P1845" i="1"/>
  <c r="Q1845" i="1"/>
  <c r="V1845" i="1"/>
  <c r="W1845" i="1"/>
  <c r="AE1845" i="1"/>
  <c r="AF1845" i="1"/>
  <c r="AL1845" i="1"/>
  <c r="AM1845" i="1"/>
  <c r="AS1845" i="1"/>
  <c r="AT1845" i="1"/>
  <c r="AZ1845" i="1"/>
  <c r="BB1845" i="1"/>
  <c r="BC1845" i="1" s="1"/>
  <c r="BD1845" i="1"/>
  <c r="BG1845" i="1"/>
  <c r="BH1845" i="1"/>
  <c r="BJ1845" i="1"/>
  <c r="J1846" i="1"/>
  <c r="K1846" i="1"/>
  <c r="L1846" i="1"/>
  <c r="M1846" i="1"/>
  <c r="N1846" i="1"/>
  <c r="O1846" i="1"/>
  <c r="P1846" i="1"/>
  <c r="Q1846" i="1"/>
  <c r="V1846" i="1"/>
  <c r="W1846" i="1"/>
  <c r="AE1846" i="1"/>
  <c r="AF1846" i="1"/>
  <c r="AL1846" i="1"/>
  <c r="AM1846" i="1"/>
  <c r="AS1846" i="1"/>
  <c r="AT1846" i="1"/>
  <c r="AZ1846" i="1"/>
  <c r="BB1846" i="1"/>
  <c r="BD1846" i="1"/>
  <c r="BG1846" i="1"/>
  <c r="BH1846" i="1"/>
  <c r="BJ1846" i="1"/>
  <c r="J1847" i="1"/>
  <c r="K1847" i="1"/>
  <c r="L1847" i="1"/>
  <c r="M1847" i="1"/>
  <c r="N1847" i="1"/>
  <c r="O1847" i="1"/>
  <c r="P1847" i="1"/>
  <c r="Q1847" i="1"/>
  <c r="V1847" i="1"/>
  <c r="W1847" i="1"/>
  <c r="AE1847" i="1"/>
  <c r="AF1847" i="1"/>
  <c r="AL1847" i="1"/>
  <c r="AM1847" i="1"/>
  <c r="AS1847" i="1"/>
  <c r="AT1847" i="1"/>
  <c r="AZ1847" i="1"/>
  <c r="BB1847" i="1"/>
  <c r="BD1847" i="1"/>
  <c r="BG1847" i="1"/>
  <c r="BH1847" i="1"/>
  <c r="BJ1847" i="1"/>
  <c r="J1848" i="1"/>
  <c r="K1848" i="1"/>
  <c r="L1848" i="1"/>
  <c r="M1848" i="1"/>
  <c r="N1848" i="1"/>
  <c r="O1848" i="1"/>
  <c r="P1848" i="1"/>
  <c r="Q1848" i="1"/>
  <c r="V1848" i="1"/>
  <c r="W1848" i="1"/>
  <c r="AE1848" i="1"/>
  <c r="AF1848" i="1"/>
  <c r="AL1848" i="1"/>
  <c r="AM1848" i="1"/>
  <c r="AS1848" i="1"/>
  <c r="AT1848" i="1"/>
  <c r="AZ1848" i="1"/>
  <c r="BB1848" i="1"/>
  <c r="BD1848" i="1"/>
  <c r="BE1848" i="1" s="1"/>
  <c r="BG1848" i="1"/>
  <c r="BH1848" i="1"/>
  <c r="BJ1848" i="1"/>
  <c r="J1849" i="1"/>
  <c r="K1849" i="1"/>
  <c r="L1849" i="1"/>
  <c r="M1849" i="1"/>
  <c r="N1849" i="1"/>
  <c r="O1849" i="1"/>
  <c r="P1849" i="1"/>
  <c r="Q1849" i="1"/>
  <c r="V1849" i="1"/>
  <c r="W1849" i="1"/>
  <c r="AE1849" i="1"/>
  <c r="AF1849" i="1"/>
  <c r="AL1849" i="1"/>
  <c r="AM1849" i="1"/>
  <c r="AP1849" i="1" s="1"/>
  <c r="AS1849" i="1"/>
  <c r="AT1849" i="1"/>
  <c r="AZ1849" i="1"/>
  <c r="BB1849" i="1"/>
  <c r="BD1849" i="1"/>
  <c r="BG1849" i="1"/>
  <c r="BH1849" i="1"/>
  <c r="BJ1849" i="1"/>
  <c r="J1850" i="1"/>
  <c r="K1850" i="1"/>
  <c r="L1850" i="1"/>
  <c r="M1850" i="1"/>
  <c r="N1850" i="1"/>
  <c r="O1850" i="1"/>
  <c r="P1850" i="1"/>
  <c r="Q1850" i="1"/>
  <c r="V1850" i="1"/>
  <c r="W1850" i="1"/>
  <c r="AE1850" i="1"/>
  <c r="AF1850" i="1"/>
  <c r="AL1850" i="1"/>
  <c r="AM1850" i="1"/>
  <c r="AS1850" i="1"/>
  <c r="AT1850" i="1"/>
  <c r="AZ1850" i="1"/>
  <c r="BB1850" i="1"/>
  <c r="BD1850" i="1"/>
  <c r="BG1850" i="1"/>
  <c r="BH1850" i="1"/>
  <c r="BJ1850" i="1"/>
  <c r="J1851" i="1"/>
  <c r="K1851" i="1"/>
  <c r="L1851" i="1"/>
  <c r="M1851" i="1"/>
  <c r="N1851" i="1"/>
  <c r="O1851" i="1"/>
  <c r="P1851" i="1"/>
  <c r="Q1851" i="1"/>
  <c r="V1851" i="1"/>
  <c r="W1851" i="1"/>
  <c r="AE1851" i="1"/>
  <c r="AF1851" i="1"/>
  <c r="AL1851" i="1"/>
  <c r="AM1851" i="1"/>
  <c r="AS1851" i="1"/>
  <c r="AT1851" i="1"/>
  <c r="AZ1851" i="1"/>
  <c r="BB1851" i="1"/>
  <c r="BD1851" i="1"/>
  <c r="BG1851" i="1"/>
  <c r="BH1851" i="1"/>
  <c r="BJ1851" i="1"/>
  <c r="J1852" i="1"/>
  <c r="K1852" i="1"/>
  <c r="L1852" i="1"/>
  <c r="M1852" i="1"/>
  <c r="N1852" i="1"/>
  <c r="O1852" i="1"/>
  <c r="P1852" i="1"/>
  <c r="Q1852" i="1"/>
  <c r="V1852" i="1"/>
  <c r="W1852" i="1"/>
  <c r="AE1852" i="1"/>
  <c r="AF1852" i="1"/>
  <c r="AL1852" i="1"/>
  <c r="AM1852" i="1"/>
  <c r="AS1852" i="1"/>
  <c r="AT1852" i="1"/>
  <c r="AZ1852" i="1"/>
  <c r="BB1852" i="1"/>
  <c r="BD1852" i="1"/>
  <c r="BG1852" i="1"/>
  <c r="BH1852" i="1"/>
  <c r="BJ1852" i="1"/>
  <c r="J1853" i="1"/>
  <c r="K1853" i="1"/>
  <c r="L1853" i="1"/>
  <c r="M1853" i="1"/>
  <c r="N1853" i="1"/>
  <c r="O1853" i="1"/>
  <c r="P1853" i="1"/>
  <c r="Q1853" i="1"/>
  <c r="V1853" i="1"/>
  <c r="W1853" i="1"/>
  <c r="AE1853" i="1"/>
  <c r="AF1853" i="1"/>
  <c r="AL1853" i="1"/>
  <c r="AM1853" i="1"/>
  <c r="AS1853" i="1"/>
  <c r="AT1853" i="1"/>
  <c r="AZ1853" i="1"/>
  <c r="BB1853" i="1"/>
  <c r="BD1853" i="1"/>
  <c r="BG1853" i="1"/>
  <c r="BH1853" i="1"/>
  <c r="BJ1853" i="1"/>
  <c r="J1854" i="1"/>
  <c r="K1854" i="1"/>
  <c r="L1854" i="1"/>
  <c r="M1854" i="1"/>
  <c r="N1854" i="1"/>
  <c r="O1854" i="1"/>
  <c r="P1854" i="1"/>
  <c r="Q1854" i="1"/>
  <c r="V1854" i="1"/>
  <c r="W1854" i="1"/>
  <c r="AE1854" i="1"/>
  <c r="AF1854" i="1"/>
  <c r="AL1854" i="1"/>
  <c r="AM1854" i="1"/>
  <c r="AS1854" i="1"/>
  <c r="AT1854" i="1"/>
  <c r="AZ1854" i="1"/>
  <c r="BB1854" i="1"/>
  <c r="BD1854" i="1"/>
  <c r="BG1854" i="1"/>
  <c r="BH1854" i="1"/>
  <c r="BJ1854" i="1"/>
  <c r="J1855" i="1"/>
  <c r="K1855" i="1"/>
  <c r="L1855" i="1"/>
  <c r="M1855" i="1"/>
  <c r="N1855" i="1"/>
  <c r="O1855" i="1"/>
  <c r="P1855" i="1"/>
  <c r="Q1855" i="1"/>
  <c r="V1855" i="1"/>
  <c r="W1855" i="1"/>
  <c r="AE1855" i="1"/>
  <c r="AF1855" i="1"/>
  <c r="AL1855" i="1"/>
  <c r="AM1855" i="1"/>
  <c r="AS1855" i="1"/>
  <c r="AT1855" i="1"/>
  <c r="AZ1855" i="1"/>
  <c r="BB1855" i="1"/>
  <c r="BD1855" i="1"/>
  <c r="BG1855" i="1"/>
  <c r="BH1855" i="1"/>
  <c r="BJ1855" i="1"/>
  <c r="J1856" i="1"/>
  <c r="K1856" i="1"/>
  <c r="L1856" i="1"/>
  <c r="M1856" i="1"/>
  <c r="N1856" i="1"/>
  <c r="O1856" i="1"/>
  <c r="P1856" i="1"/>
  <c r="Q1856" i="1"/>
  <c r="V1856" i="1"/>
  <c r="W1856" i="1"/>
  <c r="AE1856" i="1"/>
  <c r="AF1856" i="1"/>
  <c r="AL1856" i="1"/>
  <c r="AM1856" i="1"/>
  <c r="AS1856" i="1"/>
  <c r="AT1856" i="1"/>
  <c r="AZ1856" i="1"/>
  <c r="BB1856" i="1"/>
  <c r="BD1856" i="1"/>
  <c r="BG1856" i="1"/>
  <c r="BH1856" i="1"/>
  <c r="BJ1856" i="1"/>
  <c r="J1857" i="1"/>
  <c r="K1857" i="1"/>
  <c r="L1857" i="1"/>
  <c r="M1857" i="1"/>
  <c r="N1857" i="1"/>
  <c r="O1857" i="1"/>
  <c r="P1857" i="1"/>
  <c r="Q1857" i="1"/>
  <c r="V1857" i="1"/>
  <c r="W1857" i="1"/>
  <c r="AE1857" i="1"/>
  <c r="AF1857" i="1"/>
  <c r="AL1857" i="1"/>
  <c r="AM1857" i="1"/>
  <c r="AS1857" i="1"/>
  <c r="AT1857" i="1"/>
  <c r="AZ1857" i="1"/>
  <c r="BB1857" i="1"/>
  <c r="BD1857" i="1"/>
  <c r="BG1857" i="1"/>
  <c r="BH1857" i="1"/>
  <c r="BJ1857" i="1"/>
  <c r="J1858" i="1"/>
  <c r="K1858" i="1"/>
  <c r="L1858" i="1"/>
  <c r="M1858" i="1"/>
  <c r="N1858" i="1"/>
  <c r="O1858" i="1"/>
  <c r="P1858" i="1"/>
  <c r="Q1858" i="1"/>
  <c r="V1858" i="1"/>
  <c r="W1858" i="1"/>
  <c r="AE1858" i="1"/>
  <c r="AF1858" i="1"/>
  <c r="AL1858" i="1"/>
  <c r="AM1858" i="1"/>
  <c r="AS1858" i="1"/>
  <c r="AT1858" i="1"/>
  <c r="AZ1858" i="1"/>
  <c r="BB1858" i="1"/>
  <c r="BD1858" i="1"/>
  <c r="BG1858" i="1"/>
  <c r="BH1858" i="1"/>
  <c r="BJ1858" i="1"/>
  <c r="J1859" i="1"/>
  <c r="K1859" i="1"/>
  <c r="L1859" i="1"/>
  <c r="M1859" i="1"/>
  <c r="N1859" i="1"/>
  <c r="O1859" i="1"/>
  <c r="P1859" i="1"/>
  <c r="Q1859" i="1"/>
  <c r="V1859" i="1"/>
  <c r="W1859" i="1"/>
  <c r="AE1859" i="1"/>
  <c r="AF1859" i="1"/>
  <c r="AL1859" i="1"/>
  <c r="AM1859" i="1"/>
  <c r="AS1859" i="1"/>
  <c r="AT1859" i="1"/>
  <c r="AZ1859" i="1"/>
  <c r="BB1859" i="1"/>
  <c r="BC1859" i="1" s="1"/>
  <c r="BD1859" i="1"/>
  <c r="BG1859" i="1"/>
  <c r="BH1859" i="1"/>
  <c r="BJ1859" i="1"/>
  <c r="J1860" i="1"/>
  <c r="K1860" i="1"/>
  <c r="L1860" i="1"/>
  <c r="M1860" i="1"/>
  <c r="N1860" i="1"/>
  <c r="O1860" i="1"/>
  <c r="P1860" i="1"/>
  <c r="Q1860" i="1"/>
  <c r="V1860" i="1"/>
  <c r="W1860" i="1"/>
  <c r="AE1860" i="1"/>
  <c r="AF1860" i="1"/>
  <c r="AL1860" i="1"/>
  <c r="AM1860" i="1"/>
  <c r="AS1860" i="1"/>
  <c r="AT1860" i="1"/>
  <c r="AZ1860" i="1"/>
  <c r="BB1860" i="1"/>
  <c r="BD1860" i="1"/>
  <c r="BG1860" i="1"/>
  <c r="BH1860" i="1"/>
  <c r="BJ1860" i="1"/>
  <c r="J1861" i="1"/>
  <c r="K1861" i="1"/>
  <c r="L1861" i="1"/>
  <c r="M1861" i="1"/>
  <c r="N1861" i="1"/>
  <c r="O1861" i="1"/>
  <c r="P1861" i="1"/>
  <c r="Q1861" i="1"/>
  <c r="V1861" i="1"/>
  <c r="W1861" i="1"/>
  <c r="AE1861" i="1"/>
  <c r="AF1861" i="1"/>
  <c r="AL1861" i="1"/>
  <c r="AM1861" i="1"/>
  <c r="AS1861" i="1"/>
  <c r="AT1861" i="1"/>
  <c r="AW1861" i="1" s="1"/>
  <c r="AZ1861" i="1"/>
  <c r="BB1861" i="1"/>
  <c r="BD1861" i="1"/>
  <c r="BG1861" i="1"/>
  <c r="BH1861" i="1"/>
  <c r="BJ1861" i="1"/>
  <c r="J1862" i="1"/>
  <c r="K1862" i="1"/>
  <c r="L1862" i="1"/>
  <c r="M1862" i="1"/>
  <c r="N1862" i="1"/>
  <c r="O1862" i="1"/>
  <c r="P1862" i="1"/>
  <c r="Q1862" i="1"/>
  <c r="V1862" i="1"/>
  <c r="W1862" i="1"/>
  <c r="AE1862" i="1"/>
  <c r="AF1862" i="1"/>
  <c r="AL1862" i="1"/>
  <c r="AM1862" i="1"/>
  <c r="AS1862" i="1"/>
  <c r="AT1862" i="1"/>
  <c r="AZ1862" i="1"/>
  <c r="BB1862" i="1"/>
  <c r="BD1862" i="1"/>
  <c r="BG1862" i="1"/>
  <c r="BH1862" i="1"/>
  <c r="BJ1862" i="1"/>
  <c r="J1863" i="1"/>
  <c r="K1863" i="1"/>
  <c r="L1863" i="1"/>
  <c r="M1863" i="1"/>
  <c r="N1863" i="1"/>
  <c r="O1863" i="1"/>
  <c r="P1863" i="1"/>
  <c r="Q1863" i="1"/>
  <c r="V1863" i="1"/>
  <c r="W1863" i="1"/>
  <c r="AE1863" i="1"/>
  <c r="AF1863" i="1"/>
  <c r="AL1863" i="1"/>
  <c r="AM1863" i="1"/>
  <c r="AS1863" i="1"/>
  <c r="AT1863" i="1"/>
  <c r="AZ1863" i="1"/>
  <c r="BB1863" i="1"/>
  <c r="BD1863" i="1"/>
  <c r="BG1863" i="1"/>
  <c r="BH1863" i="1"/>
  <c r="BJ1863" i="1"/>
  <c r="J1864" i="1"/>
  <c r="K1864" i="1"/>
  <c r="L1864" i="1"/>
  <c r="M1864" i="1"/>
  <c r="N1864" i="1"/>
  <c r="O1864" i="1"/>
  <c r="P1864" i="1"/>
  <c r="Q1864" i="1"/>
  <c r="V1864" i="1"/>
  <c r="W1864" i="1"/>
  <c r="AE1864" i="1"/>
  <c r="AF1864" i="1"/>
  <c r="AL1864" i="1"/>
  <c r="AM1864" i="1"/>
  <c r="AS1864" i="1"/>
  <c r="AT1864" i="1"/>
  <c r="AZ1864" i="1"/>
  <c r="BB1864" i="1"/>
  <c r="BD1864" i="1"/>
  <c r="BG1864" i="1"/>
  <c r="BH1864" i="1"/>
  <c r="BJ1864" i="1"/>
  <c r="J1865" i="1"/>
  <c r="K1865" i="1"/>
  <c r="L1865" i="1"/>
  <c r="M1865" i="1"/>
  <c r="N1865" i="1"/>
  <c r="O1865" i="1"/>
  <c r="P1865" i="1"/>
  <c r="Q1865" i="1"/>
  <c r="V1865" i="1"/>
  <c r="W1865" i="1"/>
  <c r="AE1865" i="1"/>
  <c r="AF1865" i="1"/>
  <c r="AL1865" i="1"/>
  <c r="AP1865" i="1" s="1"/>
  <c r="AM1865" i="1"/>
  <c r="AS1865" i="1"/>
  <c r="AT1865" i="1"/>
  <c r="AZ1865" i="1"/>
  <c r="BB1865" i="1"/>
  <c r="BC1865" i="1" s="1"/>
  <c r="BD1865" i="1"/>
  <c r="BG1865" i="1"/>
  <c r="BH1865" i="1"/>
  <c r="BJ1865" i="1"/>
  <c r="J1866" i="1"/>
  <c r="K1866" i="1"/>
  <c r="L1866" i="1"/>
  <c r="M1866" i="1"/>
  <c r="N1866" i="1"/>
  <c r="O1866" i="1"/>
  <c r="P1866" i="1"/>
  <c r="Q1866" i="1"/>
  <c r="V1866" i="1"/>
  <c r="W1866" i="1"/>
  <c r="AE1866" i="1"/>
  <c r="AF1866" i="1"/>
  <c r="AL1866" i="1"/>
  <c r="AM1866" i="1"/>
  <c r="AS1866" i="1"/>
  <c r="AT1866" i="1"/>
  <c r="AZ1866" i="1"/>
  <c r="BB1866" i="1"/>
  <c r="BD1866" i="1"/>
  <c r="BG1866" i="1"/>
  <c r="BH1866" i="1"/>
  <c r="BJ1866" i="1"/>
  <c r="J1867" i="1"/>
  <c r="K1867" i="1"/>
  <c r="L1867" i="1"/>
  <c r="M1867" i="1"/>
  <c r="N1867" i="1"/>
  <c r="O1867" i="1"/>
  <c r="P1867" i="1"/>
  <c r="Q1867" i="1"/>
  <c r="V1867" i="1"/>
  <c r="W1867" i="1"/>
  <c r="AE1867" i="1"/>
  <c r="AF1867" i="1"/>
  <c r="AL1867" i="1"/>
  <c r="AM1867" i="1"/>
  <c r="AS1867" i="1"/>
  <c r="AT1867" i="1"/>
  <c r="AZ1867" i="1"/>
  <c r="BB1867" i="1"/>
  <c r="BD1867" i="1"/>
  <c r="BG1867" i="1"/>
  <c r="BH1867" i="1"/>
  <c r="BJ1867" i="1"/>
  <c r="J1868" i="1"/>
  <c r="K1868" i="1"/>
  <c r="L1868" i="1"/>
  <c r="M1868" i="1"/>
  <c r="N1868" i="1"/>
  <c r="O1868" i="1"/>
  <c r="P1868" i="1"/>
  <c r="Q1868" i="1"/>
  <c r="V1868" i="1"/>
  <c r="W1868" i="1"/>
  <c r="AE1868" i="1"/>
  <c r="AF1868" i="1"/>
  <c r="AL1868" i="1"/>
  <c r="AM1868" i="1"/>
  <c r="AS1868" i="1"/>
  <c r="AT1868" i="1"/>
  <c r="AZ1868" i="1"/>
  <c r="BB1868" i="1"/>
  <c r="BD1868" i="1"/>
  <c r="BG1868" i="1"/>
  <c r="BH1868" i="1"/>
  <c r="BJ1868" i="1"/>
  <c r="J1869" i="1"/>
  <c r="K1869" i="1"/>
  <c r="L1869" i="1"/>
  <c r="M1869" i="1"/>
  <c r="N1869" i="1"/>
  <c r="O1869" i="1"/>
  <c r="P1869" i="1"/>
  <c r="Q1869" i="1"/>
  <c r="V1869" i="1"/>
  <c r="W1869" i="1"/>
  <c r="AE1869" i="1"/>
  <c r="AF1869" i="1"/>
  <c r="AL1869" i="1"/>
  <c r="AM1869" i="1"/>
  <c r="AS1869" i="1"/>
  <c r="AT1869" i="1"/>
  <c r="AZ1869" i="1"/>
  <c r="BB1869" i="1"/>
  <c r="BD1869" i="1"/>
  <c r="BG1869" i="1"/>
  <c r="BH1869" i="1"/>
  <c r="BJ1869" i="1"/>
  <c r="J1870" i="1"/>
  <c r="K1870" i="1"/>
  <c r="L1870" i="1"/>
  <c r="M1870" i="1"/>
  <c r="N1870" i="1"/>
  <c r="O1870" i="1"/>
  <c r="P1870" i="1"/>
  <c r="Q1870" i="1"/>
  <c r="V1870" i="1"/>
  <c r="W1870" i="1"/>
  <c r="AE1870" i="1"/>
  <c r="AI1870" i="1" s="1"/>
  <c r="AF1870" i="1"/>
  <c r="AL1870" i="1"/>
  <c r="AM1870" i="1"/>
  <c r="AS1870" i="1"/>
  <c r="AT1870" i="1"/>
  <c r="AZ1870" i="1"/>
  <c r="BB1870" i="1"/>
  <c r="BD1870" i="1"/>
  <c r="BG1870" i="1"/>
  <c r="BH1870" i="1"/>
  <c r="BJ1870" i="1"/>
  <c r="J1871" i="1"/>
  <c r="K1871" i="1"/>
  <c r="L1871" i="1"/>
  <c r="M1871" i="1"/>
  <c r="N1871" i="1"/>
  <c r="O1871" i="1"/>
  <c r="P1871" i="1"/>
  <c r="Q1871" i="1"/>
  <c r="V1871" i="1"/>
  <c r="W1871" i="1"/>
  <c r="AE1871" i="1"/>
  <c r="AF1871" i="1"/>
  <c r="AL1871" i="1"/>
  <c r="AM1871" i="1"/>
  <c r="AS1871" i="1"/>
  <c r="AT1871" i="1"/>
  <c r="AZ1871" i="1"/>
  <c r="BB1871" i="1"/>
  <c r="BD1871" i="1"/>
  <c r="BG1871" i="1"/>
  <c r="BH1871" i="1"/>
  <c r="BJ1871" i="1"/>
  <c r="J1872" i="1"/>
  <c r="K1872" i="1"/>
  <c r="L1872" i="1"/>
  <c r="M1872" i="1"/>
  <c r="N1872" i="1"/>
  <c r="O1872" i="1"/>
  <c r="P1872" i="1"/>
  <c r="Q1872" i="1"/>
  <c r="V1872" i="1"/>
  <c r="W1872" i="1"/>
  <c r="AE1872" i="1"/>
  <c r="AF1872" i="1"/>
  <c r="AL1872" i="1"/>
  <c r="AM1872" i="1"/>
  <c r="AS1872" i="1"/>
  <c r="AT1872" i="1"/>
  <c r="AZ1872" i="1"/>
  <c r="BB1872" i="1"/>
  <c r="BD1872" i="1"/>
  <c r="BG1872" i="1"/>
  <c r="BH1872" i="1"/>
  <c r="BJ1872" i="1"/>
  <c r="J1873" i="1"/>
  <c r="K1873" i="1"/>
  <c r="L1873" i="1"/>
  <c r="M1873" i="1"/>
  <c r="N1873" i="1"/>
  <c r="O1873" i="1"/>
  <c r="P1873" i="1"/>
  <c r="Q1873" i="1"/>
  <c r="V1873" i="1"/>
  <c r="W1873" i="1"/>
  <c r="AE1873" i="1"/>
  <c r="AF1873" i="1"/>
  <c r="AL1873" i="1"/>
  <c r="AM1873" i="1"/>
  <c r="AS1873" i="1"/>
  <c r="AT1873" i="1"/>
  <c r="AZ1873" i="1"/>
  <c r="BB1873" i="1"/>
  <c r="BC1873" i="1" s="1"/>
  <c r="BD1873" i="1"/>
  <c r="BG1873" i="1"/>
  <c r="BH1873" i="1"/>
  <c r="BJ1873" i="1"/>
  <c r="J1874" i="1"/>
  <c r="K1874" i="1"/>
  <c r="L1874" i="1"/>
  <c r="M1874" i="1"/>
  <c r="N1874" i="1"/>
  <c r="O1874" i="1"/>
  <c r="P1874" i="1"/>
  <c r="Q1874" i="1"/>
  <c r="V1874" i="1"/>
  <c r="W1874" i="1"/>
  <c r="AE1874" i="1"/>
  <c r="AF1874" i="1"/>
  <c r="AL1874" i="1"/>
  <c r="AM1874" i="1"/>
  <c r="AS1874" i="1"/>
  <c r="AT1874" i="1"/>
  <c r="AZ1874" i="1"/>
  <c r="BB1874" i="1"/>
  <c r="BD1874" i="1"/>
  <c r="BG1874" i="1"/>
  <c r="BH1874" i="1"/>
  <c r="BJ1874" i="1"/>
  <c r="J1875" i="1"/>
  <c r="K1875" i="1"/>
  <c r="L1875" i="1"/>
  <c r="M1875" i="1"/>
  <c r="N1875" i="1"/>
  <c r="O1875" i="1"/>
  <c r="P1875" i="1"/>
  <c r="Q1875" i="1"/>
  <c r="V1875" i="1"/>
  <c r="X1875" i="1" s="1"/>
  <c r="W1875" i="1"/>
  <c r="AE1875" i="1"/>
  <c r="AF1875" i="1"/>
  <c r="AL1875" i="1"/>
  <c r="AM1875" i="1"/>
  <c r="AS1875" i="1"/>
  <c r="AT1875" i="1"/>
  <c r="AZ1875" i="1"/>
  <c r="BB1875" i="1"/>
  <c r="BD1875" i="1"/>
  <c r="BG1875" i="1"/>
  <c r="BH1875" i="1"/>
  <c r="BJ1875" i="1"/>
  <c r="J1876" i="1"/>
  <c r="K1876" i="1"/>
  <c r="L1876" i="1"/>
  <c r="M1876" i="1"/>
  <c r="N1876" i="1"/>
  <c r="O1876" i="1"/>
  <c r="P1876" i="1"/>
  <c r="Q1876" i="1"/>
  <c r="V1876" i="1"/>
  <c r="W1876" i="1"/>
  <c r="AE1876" i="1"/>
  <c r="AF1876" i="1"/>
  <c r="AL1876" i="1"/>
  <c r="AM1876" i="1"/>
  <c r="AS1876" i="1"/>
  <c r="AT1876" i="1"/>
  <c r="AZ1876" i="1"/>
  <c r="BB1876" i="1"/>
  <c r="BD1876" i="1"/>
  <c r="BG1876" i="1"/>
  <c r="BH1876" i="1"/>
  <c r="BJ1876" i="1"/>
  <c r="J1877" i="1"/>
  <c r="K1877" i="1"/>
  <c r="L1877" i="1"/>
  <c r="M1877" i="1"/>
  <c r="N1877" i="1"/>
  <c r="O1877" i="1"/>
  <c r="P1877" i="1"/>
  <c r="Q1877" i="1"/>
  <c r="V1877" i="1"/>
  <c r="W1877" i="1"/>
  <c r="AE1877" i="1"/>
  <c r="AF1877" i="1"/>
  <c r="AL1877" i="1"/>
  <c r="AM1877" i="1"/>
  <c r="AS1877" i="1"/>
  <c r="AT1877" i="1"/>
  <c r="AZ1877" i="1"/>
  <c r="BB1877" i="1"/>
  <c r="BD1877" i="1"/>
  <c r="BG1877" i="1"/>
  <c r="BH1877" i="1"/>
  <c r="BJ1877" i="1"/>
  <c r="J1878" i="1"/>
  <c r="K1878" i="1"/>
  <c r="L1878" i="1"/>
  <c r="M1878" i="1"/>
  <c r="N1878" i="1"/>
  <c r="O1878" i="1"/>
  <c r="P1878" i="1"/>
  <c r="Q1878" i="1"/>
  <c r="V1878" i="1"/>
  <c r="W1878" i="1"/>
  <c r="AE1878" i="1"/>
  <c r="AF1878" i="1"/>
  <c r="AL1878" i="1"/>
  <c r="AM1878" i="1"/>
  <c r="AO1878" i="1" s="1"/>
  <c r="AS1878" i="1"/>
  <c r="AT1878" i="1"/>
  <c r="AZ1878" i="1"/>
  <c r="BB1878" i="1"/>
  <c r="BD1878" i="1"/>
  <c r="BG1878" i="1"/>
  <c r="BH1878" i="1"/>
  <c r="BJ1878" i="1"/>
  <c r="J1879" i="1"/>
  <c r="K1879" i="1"/>
  <c r="L1879" i="1"/>
  <c r="M1879" i="1"/>
  <c r="N1879" i="1"/>
  <c r="O1879" i="1"/>
  <c r="P1879" i="1"/>
  <c r="Q1879" i="1"/>
  <c r="V1879" i="1"/>
  <c r="W1879" i="1"/>
  <c r="Y1879" i="1" s="1"/>
  <c r="AE1879" i="1"/>
  <c r="AF1879" i="1"/>
  <c r="AL1879" i="1"/>
  <c r="AM1879" i="1"/>
  <c r="AS1879" i="1"/>
  <c r="AT1879" i="1"/>
  <c r="AZ1879" i="1"/>
  <c r="BB1879" i="1"/>
  <c r="BD1879" i="1"/>
  <c r="BG1879" i="1"/>
  <c r="BH1879" i="1"/>
  <c r="BJ1879" i="1"/>
  <c r="J1880" i="1"/>
  <c r="K1880" i="1"/>
  <c r="L1880" i="1"/>
  <c r="M1880" i="1"/>
  <c r="N1880" i="1"/>
  <c r="O1880" i="1"/>
  <c r="P1880" i="1"/>
  <c r="Q1880" i="1"/>
  <c r="V1880" i="1"/>
  <c r="W1880" i="1"/>
  <c r="AE1880" i="1"/>
  <c r="AF1880" i="1"/>
  <c r="AL1880" i="1"/>
  <c r="AM1880" i="1"/>
  <c r="AS1880" i="1"/>
  <c r="AT1880" i="1"/>
  <c r="AZ1880" i="1"/>
  <c r="BB1880" i="1"/>
  <c r="BC1880" i="1" s="1"/>
  <c r="BD1880" i="1"/>
  <c r="BG1880" i="1"/>
  <c r="BH1880" i="1"/>
  <c r="BJ1880" i="1"/>
  <c r="J1881" i="1"/>
  <c r="K1881" i="1"/>
  <c r="L1881" i="1"/>
  <c r="M1881" i="1"/>
  <c r="N1881" i="1"/>
  <c r="O1881" i="1"/>
  <c r="P1881" i="1"/>
  <c r="Q1881" i="1"/>
  <c r="V1881" i="1"/>
  <c r="X1881" i="1" s="1"/>
  <c r="W1881" i="1"/>
  <c r="AE1881" i="1"/>
  <c r="AF1881" i="1"/>
  <c r="AL1881" i="1"/>
  <c r="AM1881" i="1"/>
  <c r="AS1881" i="1"/>
  <c r="AT1881" i="1"/>
  <c r="AZ1881" i="1"/>
  <c r="BB1881" i="1"/>
  <c r="BD1881" i="1"/>
  <c r="BG1881" i="1"/>
  <c r="BH1881" i="1"/>
  <c r="BJ1881" i="1"/>
  <c r="J1882" i="1"/>
  <c r="K1882" i="1"/>
  <c r="L1882" i="1"/>
  <c r="M1882" i="1"/>
  <c r="N1882" i="1"/>
  <c r="O1882" i="1"/>
  <c r="P1882" i="1"/>
  <c r="Q1882" i="1"/>
  <c r="V1882" i="1"/>
  <c r="W1882" i="1"/>
  <c r="AE1882" i="1"/>
  <c r="AF1882" i="1"/>
  <c r="AL1882" i="1"/>
  <c r="AM1882" i="1"/>
  <c r="AS1882" i="1"/>
  <c r="AT1882" i="1"/>
  <c r="AZ1882" i="1"/>
  <c r="BB1882" i="1"/>
  <c r="BD1882" i="1"/>
  <c r="BG1882" i="1"/>
  <c r="BH1882" i="1"/>
  <c r="BJ1882" i="1"/>
  <c r="J1883" i="1"/>
  <c r="K1883" i="1"/>
  <c r="L1883" i="1"/>
  <c r="M1883" i="1"/>
  <c r="N1883" i="1"/>
  <c r="O1883" i="1"/>
  <c r="P1883" i="1"/>
  <c r="Q1883" i="1"/>
  <c r="V1883" i="1"/>
  <c r="W1883" i="1"/>
  <c r="AE1883" i="1"/>
  <c r="AF1883" i="1"/>
  <c r="AL1883" i="1"/>
  <c r="AM1883" i="1"/>
  <c r="AS1883" i="1"/>
  <c r="AT1883" i="1"/>
  <c r="AZ1883" i="1"/>
  <c r="BB1883" i="1"/>
  <c r="BD1883" i="1"/>
  <c r="BG1883" i="1"/>
  <c r="BH1883" i="1"/>
  <c r="BJ1883" i="1"/>
  <c r="J1884" i="1"/>
  <c r="K1884" i="1"/>
  <c r="L1884" i="1"/>
  <c r="M1884" i="1"/>
  <c r="N1884" i="1"/>
  <c r="O1884" i="1"/>
  <c r="P1884" i="1"/>
  <c r="Q1884" i="1"/>
  <c r="V1884" i="1"/>
  <c r="W1884" i="1"/>
  <c r="AE1884" i="1"/>
  <c r="AF1884" i="1"/>
  <c r="AL1884" i="1"/>
  <c r="AM1884" i="1"/>
  <c r="AS1884" i="1"/>
  <c r="AT1884" i="1"/>
  <c r="AZ1884" i="1"/>
  <c r="BB1884" i="1"/>
  <c r="BD1884" i="1"/>
  <c r="BG1884" i="1"/>
  <c r="BH1884" i="1"/>
  <c r="BJ1884" i="1"/>
  <c r="J1885" i="1"/>
  <c r="K1885" i="1"/>
  <c r="L1885" i="1"/>
  <c r="M1885" i="1"/>
  <c r="N1885" i="1"/>
  <c r="O1885" i="1"/>
  <c r="P1885" i="1"/>
  <c r="Q1885" i="1"/>
  <c r="V1885" i="1"/>
  <c r="W1885" i="1"/>
  <c r="AE1885" i="1"/>
  <c r="AF1885" i="1"/>
  <c r="AL1885" i="1"/>
  <c r="AM1885" i="1"/>
  <c r="AS1885" i="1"/>
  <c r="AT1885" i="1"/>
  <c r="AZ1885" i="1"/>
  <c r="BB1885" i="1"/>
  <c r="BD1885" i="1"/>
  <c r="BG1885" i="1"/>
  <c r="BH1885" i="1"/>
  <c r="BJ1885" i="1"/>
  <c r="J1886" i="1"/>
  <c r="K1886" i="1"/>
  <c r="L1886" i="1"/>
  <c r="M1886" i="1"/>
  <c r="N1886" i="1"/>
  <c r="O1886" i="1"/>
  <c r="P1886" i="1"/>
  <c r="Q1886" i="1"/>
  <c r="V1886" i="1"/>
  <c r="W1886" i="1"/>
  <c r="AE1886" i="1"/>
  <c r="AF1886" i="1"/>
  <c r="AL1886" i="1"/>
  <c r="AM1886" i="1"/>
  <c r="AS1886" i="1"/>
  <c r="AT1886" i="1"/>
  <c r="AZ1886" i="1"/>
  <c r="BB1886" i="1"/>
  <c r="BD1886" i="1"/>
  <c r="BG1886" i="1"/>
  <c r="BH1886" i="1"/>
  <c r="BJ1886" i="1"/>
  <c r="J1887" i="1"/>
  <c r="K1887" i="1"/>
  <c r="L1887" i="1"/>
  <c r="M1887" i="1"/>
  <c r="N1887" i="1"/>
  <c r="O1887" i="1"/>
  <c r="P1887" i="1"/>
  <c r="Q1887" i="1"/>
  <c r="V1887" i="1"/>
  <c r="W1887" i="1"/>
  <c r="AE1887" i="1"/>
  <c r="AF1887" i="1"/>
  <c r="AL1887" i="1"/>
  <c r="AM1887" i="1"/>
  <c r="AS1887" i="1"/>
  <c r="AT1887" i="1"/>
  <c r="AZ1887" i="1"/>
  <c r="BB1887" i="1"/>
  <c r="BD1887" i="1"/>
  <c r="BG1887" i="1"/>
  <c r="BH1887" i="1"/>
  <c r="BJ1887" i="1"/>
  <c r="J1888" i="1"/>
  <c r="K1888" i="1"/>
  <c r="L1888" i="1"/>
  <c r="M1888" i="1"/>
  <c r="N1888" i="1"/>
  <c r="O1888" i="1"/>
  <c r="P1888" i="1"/>
  <c r="Q1888" i="1"/>
  <c r="V1888" i="1"/>
  <c r="W1888" i="1"/>
  <c r="AE1888" i="1"/>
  <c r="AF1888" i="1"/>
  <c r="AL1888" i="1"/>
  <c r="AM1888" i="1"/>
  <c r="AS1888" i="1"/>
  <c r="AT1888" i="1"/>
  <c r="AX1888" i="1" s="1"/>
  <c r="AZ1888" i="1"/>
  <c r="BB1888" i="1"/>
  <c r="BD1888" i="1"/>
  <c r="BG1888" i="1"/>
  <c r="BH1888" i="1"/>
  <c r="BJ1888" i="1"/>
  <c r="J1889" i="1"/>
  <c r="K1889" i="1"/>
  <c r="L1889" i="1"/>
  <c r="M1889" i="1"/>
  <c r="N1889" i="1"/>
  <c r="O1889" i="1"/>
  <c r="P1889" i="1"/>
  <c r="Q1889" i="1"/>
  <c r="V1889" i="1"/>
  <c r="W1889" i="1"/>
  <c r="AE1889" i="1"/>
  <c r="AF1889" i="1"/>
  <c r="AL1889" i="1"/>
  <c r="AM1889" i="1"/>
  <c r="AS1889" i="1"/>
  <c r="AT1889" i="1"/>
  <c r="AZ1889" i="1"/>
  <c r="BB1889" i="1"/>
  <c r="BD1889" i="1"/>
  <c r="BG1889" i="1"/>
  <c r="BH1889" i="1"/>
  <c r="BJ1889" i="1"/>
  <c r="J1890" i="1"/>
  <c r="K1890" i="1"/>
  <c r="L1890" i="1"/>
  <c r="M1890" i="1"/>
  <c r="N1890" i="1"/>
  <c r="O1890" i="1"/>
  <c r="P1890" i="1"/>
  <c r="Q1890" i="1"/>
  <c r="V1890" i="1"/>
  <c r="W1890" i="1"/>
  <c r="AE1890" i="1"/>
  <c r="AF1890" i="1"/>
  <c r="AL1890" i="1"/>
  <c r="AM1890" i="1"/>
  <c r="AS1890" i="1"/>
  <c r="AX1890" i="1" s="1"/>
  <c r="AT1890" i="1"/>
  <c r="AZ1890" i="1"/>
  <c r="BB1890" i="1"/>
  <c r="BD1890" i="1"/>
  <c r="BG1890" i="1"/>
  <c r="BH1890" i="1"/>
  <c r="BJ1890" i="1"/>
  <c r="J1891" i="1"/>
  <c r="K1891" i="1"/>
  <c r="L1891" i="1"/>
  <c r="M1891" i="1"/>
  <c r="N1891" i="1"/>
  <c r="O1891" i="1"/>
  <c r="P1891" i="1"/>
  <c r="Q1891" i="1"/>
  <c r="V1891" i="1"/>
  <c r="W1891" i="1"/>
  <c r="AE1891" i="1"/>
  <c r="AF1891" i="1"/>
  <c r="AL1891" i="1"/>
  <c r="AM1891" i="1"/>
  <c r="AS1891" i="1"/>
  <c r="AT1891" i="1"/>
  <c r="AX1891" i="1" s="1"/>
  <c r="AZ1891" i="1"/>
  <c r="BB1891" i="1"/>
  <c r="BD1891" i="1"/>
  <c r="BG1891" i="1"/>
  <c r="BH1891" i="1"/>
  <c r="BJ1891" i="1"/>
  <c r="J1892" i="1"/>
  <c r="K1892" i="1"/>
  <c r="L1892" i="1"/>
  <c r="M1892" i="1"/>
  <c r="N1892" i="1"/>
  <c r="O1892" i="1"/>
  <c r="P1892" i="1"/>
  <c r="Q1892" i="1"/>
  <c r="V1892" i="1"/>
  <c r="W1892" i="1"/>
  <c r="AE1892" i="1"/>
  <c r="AF1892" i="1"/>
  <c r="AL1892" i="1"/>
  <c r="AM1892" i="1"/>
  <c r="AS1892" i="1"/>
  <c r="AT1892" i="1"/>
  <c r="AZ1892" i="1"/>
  <c r="BB1892" i="1"/>
  <c r="BD1892" i="1"/>
  <c r="BE1892" i="1" s="1"/>
  <c r="BG1892" i="1"/>
  <c r="BH1892" i="1"/>
  <c r="BJ1892" i="1"/>
  <c r="J1893" i="1"/>
  <c r="K1893" i="1"/>
  <c r="L1893" i="1"/>
  <c r="M1893" i="1"/>
  <c r="N1893" i="1"/>
  <c r="O1893" i="1"/>
  <c r="P1893" i="1"/>
  <c r="Q1893" i="1"/>
  <c r="V1893" i="1"/>
  <c r="W1893" i="1"/>
  <c r="AE1893" i="1"/>
  <c r="AF1893" i="1"/>
  <c r="AL1893" i="1"/>
  <c r="AM1893" i="1"/>
  <c r="AS1893" i="1"/>
  <c r="AT1893" i="1"/>
  <c r="AZ1893" i="1"/>
  <c r="BB1893" i="1"/>
  <c r="BD1893" i="1"/>
  <c r="BG1893" i="1"/>
  <c r="BH1893" i="1"/>
  <c r="BJ1893" i="1"/>
  <c r="J1894" i="1"/>
  <c r="K1894" i="1"/>
  <c r="L1894" i="1"/>
  <c r="M1894" i="1"/>
  <c r="N1894" i="1"/>
  <c r="O1894" i="1"/>
  <c r="P1894" i="1"/>
  <c r="Q1894" i="1"/>
  <c r="V1894" i="1"/>
  <c r="W1894" i="1"/>
  <c r="AE1894" i="1"/>
  <c r="AF1894" i="1"/>
  <c r="AL1894" i="1"/>
  <c r="AM1894" i="1"/>
  <c r="AS1894" i="1"/>
  <c r="AT1894" i="1"/>
  <c r="AZ1894" i="1"/>
  <c r="BB1894" i="1"/>
  <c r="BD1894" i="1"/>
  <c r="BG1894" i="1"/>
  <c r="BH1894" i="1"/>
  <c r="BJ1894" i="1"/>
  <c r="J1895" i="1"/>
  <c r="K1895" i="1"/>
  <c r="L1895" i="1"/>
  <c r="M1895" i="1"/>
  <c r="N1895" i="1"/>
  <c r="O1895" i="1"/>
  <c r="P1895" i="1"/>
  <c r="Q1895" i="1"/>
  <c r="V1895" i="1"/>
  <c r="W1895" i="1"/>
  <c r="AE1895" i="1"/>
  <c r="AF1895" i="1"/>
  <c r="AL1895" i="1"/>
  <c r="AM1895" i="1"/>
  <c r="AS1895" i="1"/>
  <c r="AT1895" i="1"/>
  <c r="AZ1895" i="1"/>
  <c r="BB1895" i="1"/>
  <c r="BD1895" i="1"/>
  <c r="BG1895" i="1"/>
  <c r="BH1895" i="1"/>
  <c r="BJ1895" i="1"/>
  <c r="J1896" i="1"/>
  <c r="K1896" i="1"/>
  <c r="L1896" i="1"/>
  <c r="M1896" i="1"/>
  <c r="N1896" i="1"/>
  <c r="O1896" i="1"/>
  <c r="P1896" i="1"/>
  <c r="Q1896" i="1"/>
  <c r="V1896" i="1"/>
  <c r="W1896" i="1"/>
  <c r="AE1896" i="1"/>
  <c r="AF1896" i="1"/>
  <c r="AI1896" i="1" s="1"/>
  <c r="AL1896" i="1"/>
  <c r="AM1896" i="1"/>
  <c r="AS1896" i="1"/>
  <c r="AT1896" i="1"/>
  <c r="AZ1896" i="1"/>
  <c r="BB1896" i="1"/>
  <c r="BC1896" i="1" s="1"/>
  <c r="BD1896" i="1"/>
  <c r="BG1896" i="1"/>
  <c r="BH1896" i="1"/>
  <c r="BJ1896" i="1"/>
  <c r="J1897" i="1"/>
  <c r="K1897" i="1"/>
  <c r="L1897" i="1"/>
  <c r="M1897" i="1"/>
  <c r="N1897" i="1"/>
  <c r="O1897" i="1"/>
  <c r="P1897" i="1"/>
  <c r="Q1897" i="1"/>
  <c r="V1897" i="1"/>
  <c r="W1897" i="1"/>
  <c r="Y1897" i="1" s="1"/>
  <c r="AE1897" i="1"/>
  <c r="AF1897" i="1"/>
  <c r="AL1897" i="1"/>
  <c r="AM1897" i="1"/>
  <c r="AS1897" i="1"/>
  <c r="AT1897" i="1"/>
  <c r="AZ1897" i="1"/>
  <c r="BB1897" i="1"/>
  <c r="BD1897" i="1"/>
  <c r="BG1897" i="1"/>
  <c r="BH1897" i="1"/>
  <c r="BJ1897" i="1"/>
  <c r="J1898" i="1"/>
  <c r="K1898" i="1"/>
  <c r="L1898" i="1"/>
  <c r="M1898" i="1"/>
  <c r="N1898" i="1"/>
  <c r="O1898" i="1"/>
  <c r="P1898" i="1"/>
  <c r="Q1898" i="1"/>
  <c r="V1898" i="1"/>
  <c r="W1898" i="1"/>
  <c r="AE1898" i="1"/>
  <c r="AF1898" i="1"/>
  <c r="AL1898" i="1"/>
  <c r="AM1898" i="1"/>
  <c r="AS1898" i="1"/>
  <c r="AT1898" i="1"/>
  <c r="AZ1898" i="1"/>
  <c r="BB1898" i="1"/>
  <c r="BD1898" i="1"/>
  <c r="BG1898" i="1"/>
  <c r="BH1898" i="1"/>
  <c r="BJ1898" i="1"/>
  <c r="J1899" i="1"/>
  <c r="K1899" i="1"/>
  <c r="L1899" i="1"/>
  <c r="M1899" i="1"/>
  <c r="N1899" i="1"/>
  <c r="O1899" i="1"/>
  <c r="P1899" i="1"/>
  <c r="Q1899" i="1"/>
  <c r="V1899" i="1"/>
  <c r="W1899" i="1"/>
  <c r="AE1899" i="1"/>
  <c r="AF1899" i="1"/>
  <c r="AL1899" i="1"/>
  <c r="AM1899" i="1"/>
  <c r="AS1899" i="1"/>
  <c r="AT1899" i="1"/>
  <c r="AZ1899" i="1"/>
  <c r="BB1899" i="1"/>
  <c r="BD1899" i="1"/>
  <c r="BG1899" i="1"/>
  <c r="BH1899" i="1"/>
  <c r="BJ1899" i="1"/>
  <c r="J1900" i="1"/>
  <c r="K1900" i="1"/>
  <c r="L1900" i="1"/>
  <c r="M1900" i="1"/>
  <c r="N1900" i="1"/>
  <c r="O1900" i="1"/>
  <c r="P1900" i="1"/>
  <c r="Q1900" i="1"/>
  <c r="V1900" i="1"/>
  <c r="W1900" i="1"/>
  <c r="AE1900" i="1"/>
  <c r="AF1900" i="1"/>
  <c r="AL1900" i="1"/>
  <c r="AM1900" i="1"/>
  <c r="AS1900" i="1"/>
  <c r="AT1900" i="1"/>
  <c r="AZ1900" i="1"/>
  <c r="BB1900" i="1"/>
  <c r="BD1900" i="1"/>
  <c r="BG1900" i="1"/>
  <c r="BH1900" i="1"/>
  <c r="BJ1900" i="1"/>
  <c r="J1901" i="1"/>
  <c r="K1901" i="1"/>
  <c r="L1901" i="1"/>
  <c r="M1901" i="1"/>
  <c r="N1901" i="1"/>
  <c r="O1901" i="1"/>
  <c r="P1901" i="1"/>
  <c r="Q1901" i="1"/>
  <c r="V1901" i="1"/>
  <c r="W1901" i="1"/>
  <c r="AE1901" i="1"/>
  <c r="AF1901" i="1"/>
  <c r="AL1901" i="1"/>
  <c r="AM1901" i="1"/>
  <c r="AS1901" i="1"/>
  <c r="AT1901" i="1"/>
  <c r="AZ1901" i="1"/>
  <c r="BB1901" i="1"/>
  <c r="BD1901" i="1"/>
  <c r="BG1901" i="1"/>
  <c r="BH1901" i="1"/>
  <c r="BJ1901" i="1"/>
  <c r="J1902" i="1"/>
  <c r="K1902" i="1"/>
  <c r="L1902" i="1"/>
  <c r="M1902" i="1"/>
  <c r="N1902" i="1"/>
  <c r="O1902" i="1"/>
  <c r="P1902" i="1"/>
  <c r="Q1902" i="1"/>
  <c r="V1902" i="1"/>
  <c r="W1902" i="1"/>
  <c r="AE1902" i="1"/>
  <c r="AF1902" i="1"/>
  <c r="AL1902" i="1"/>
  <c r="AM1902" i="1"/>
  <c r="AS1902" i="1"/>
  <c r="AT1902" i="1"/>
  <c r="AZ1902" i="1"/>
  <c r="BB1902" i="1"/>
  <c r="BD1902" i="1"/>
  <c r="BG1902" i="1"/>
  <c r="BH1902" i="1"/>
  <c r="BJ1902" i="1"/>
  <c r="J1903" i="1"/>
  <c r="K1903" i="1"/>
  <c r="L1903" i="1"/>
  <c r="M1903" i="1"/>
  <c r="N1903" i="1"/>
  <c r="O1903" i="1"/>
  <c r="P1903" i="1"/>
  <c r="Q1903" i="1"/>
  <c r="V1903" i="1"/>
  <c r="W1903" i="1"/>
  <c r="AE1903" i="1"/>
  <c r="AF1903" i="1"/>
  <c r="AI1903" i="1" s="1"/>
  <c r="AL1903" i="1"/>
  <c r="AM1903" i="1"/>
  <c r="AS1903" i="1"/>
  <c r="AT1903" i="1"/>
  <c r="AZ1903" i="1"/>
  <c r="BB1903" i="1"/>
  <c r="BD1903" i="1"/>
  <c r="BG1903" i="1"/>
  <c r="BH1903" i="1"/>
  <c r="BJ1903" i="1"/>
  <c r="J1904" i="1"/>
  <c r="K1904" i="1"/>
  <c r="L1904" i="1"/>
  <c r="M1904" i="1"/>
  <c r="N1904" i="1"/>
  <c r="O1904" i="1"/>
  <c r="P1904" i="1"/>
  <c r="Q1904" i="1"/>
  <c r="V1904" i="1"/>
  <c r="W1904" i="1"/>
  <c r="AE1904" i="1"/>
  <c r="AF1904" i="1"/>
  <c r="AL1904" i="1"/>
  <c r="AM1904" i="1"/>
  <c r="AO1904" i="1" s="1"/>
  <c r="AS1904" i="1"/>
  <c r="AT1904" i="1"/>
  <c r="AU1904" i="1" s="1"/>
  <c r="AZ1904" i="1"/>
  <c r="BB1904" i="1"/>
  <c r="BD1904" i="1"/>
  <c r="BG1904" i="1"/>
  <c r="BH1904" i="1"/>
  <c r="BJ1904" i="1"/>
  <c r="J1905" i="1"/>
  <c r="K1905" i="1"/>
  <c r="L1905" i="1"/>
  <c r="M1905" i="1"/>
  <c r="N1905" i="1"/>
  <c r="O1905" i="1"/>
  <c r="P1905" i="1"/>
  <c r="Q1905" i="1"/>
  <c r="V1905" i="1"/>
  <c r="W1905" i="1"/>
  <c r="AE1905" i="1"/>
  <c r="AF1905" i="1"/>
  <c r="AL1905" i="1"/>
  <c r="AM1905" i="1"/>
  <c r="AS1905" i="1"/>
  <c r="AT1905" i="1"/>
  <c r="AZ1905" i="1"/>
  <c r="BB1905" i="1"/>
  <c r="BD1905" i="1"/>
  <c r="BG1905" i="1"/>
  <c r="BH1905" i="1"/>
  <c r="BJ1905" i="1"/>
  <c r="J1906" i="1"/>
  <c r="K1906" i="1"/>
  <c r="L1906" i="1"/>
  <c r="M1906" i="1"/>
  <c r="N1906" i="1"/>
  <c r="O1906" i="1"/>
  <c r="P1906" i="1"/>
  <c r="Q1906" i="1"/>
  <c r="V1906" i="1"/>
  <c r="W1906" i="1"/>
  <c r="AE1906" i="1"/>
  <c r="AF1906" i="1"/>
  <c r="AL1906" i="1"/>
  <c r="AM1906" i="1"/>
  <c r="AS1906" i="1"/>
  <c r="AT1906" i="1"/>
  <c r="AZ1906" i="1"/>
  <c r="BB1906" i="1"/>
  <c r="BD1906" i="1"/>
  <c r="BG1906" i="1"/>
  <c r="BH1906" i="1"/>
  <c r="BJ1906" i="1"/>
  <c r="J1907" i="1"/>
  <c r="K1907" i="1"/>
  <c r="L1907" i="1"/>
  <c r="M1907" i="1"/>
  <c r="N1907" i="1"/>
  <c r="O1907" i="1"/>
  <c r="P1907" i="1"/>
  <c r="Q1907" i="1"/>
  <c r="V1907" i="1"/>
  <c r="W1907" i="1"/>
  <c r="AE1907" i="1"/>
  <c r="AF1907" i="1"/>
  <c r="AL1907" i="1"/>
  <c r="AM1907" i="1"/>
  <c r="AS1907" i="1"/>
  <c r="AT1907" i="1"/>
  <c r="AZ1907" i="1"/>
  <c r="BB1907" i="1"/>
  <c r="BD1907" i="1"/>
  <c r="BG1907" i="1"/>
  <c r="BH1907" i="1"/>
  <c r="BJ1907" i="1"/>
  <c r="J1908" i="1"/>
  <c r="K1908" i="1"/>
  <c r="L1908" i="1"/>
  <c r="M1908" i="1"/>
  <c r="N1908" i="1"/>
  <c r="O1908" i="1"/>
  <c r="P1908" i="1"/>
  <c r="Q1908" i="1"/>
  <c r="V1908" i="1"/>
  <c r="W1908" i="1"/>
  <c r="AE1908" i="1"/>
  <c r="AF1908" i="1"/>
  <c r="AL1908" i="1"/>
  <c r="AM1908" i="1"/>
  <c r="AS1908" i="1"/>
  <c r="AT1908" i="1"/>
  <c r="AZ1908" i="1"/>
  <c r="BB1908" i="1"/>
  <c r="BD1908" i="1"/>
  <c r="BG1908" i="1"/>
  <c r="BH1908" i="1"/>
  <c r="BJ1908" i="1"/>
  <c r="J1909" i="1"/>
  <c r="K1909" i="1"/>
  <c r="L1909" i="1"/>
  <c r="M1909" i="1"/>
  <c r="N1909" i="1"/>
  <c r="O1909" i="1"/>
  <c r="P1909" i="1"/>
  <c r="Q1909" i="1"/>
  <c r="V1909" i="1"/>
  <c r="W1909" i="1"/>
  <c r="AE1909" i="1"/>
  <c r="AF1909" i="1"/>
  <c r="AL1909" i="1"/>
  <c r="AM1909" i="1"/>
  <c r="AS1909" i="1"/>
  <c r="AT1909" i="1"/>
  <c r="AZ1909" i="1"/>
  <c r="BB1909" i="1"/>
  <c r="BD1909" i="1"/>
  <c r="BG1909" i="1"/>
  <c r="BH1909" i="1"/>
  <c r="BJ1909" i="1"/>
  <c r="J1910" i="1"/>
  <c r="K1910" i="1"/>
  <c r="L1910" i="1"/>
  <c r="M1910" i="1"/>
  <c r="N1910" i="1"/>
  <c r="O1910" i="1"/>
  <c r="P1910" i="1"/>
  <c r="Q1910" i="1"/>
  <c r="V1910" i="1"/>
  <c r="W1910" i="1"/>
  <c r="AE1910" i="1"/>
  <c r="AF1910" i="1"/>
  <c r="AL1910" i="1"/>
  <c r="AM1910" i="1"/>
  <c r="AS1910" i="1"/>
  <c r="AT1910" i="1"/>
  <c r="AZ1910" i="1"/>
  <c r="BB1910" i="1"/>
  <c r="BD1910" i="1"/>
  <c r="BG1910" i="1"/>
  <c r="BH1910" i="1"/>
  <c r="BJ1910" i="1"/>
  <c r="J1911" i="1"/>
  <c r="K1911" i="1"/>
  <c r="L1911" i="1"/>
  <c r="M1911" i="1"/>
  <c r="N1911" i="1"/>
  <c r="O1911" i="1"/>
  <c r="P1911" i="1"/>
  <c r="Q1911" i="1"/>
  <c r="V1911" i="1"/>
  <c r="W1911" i="1"/>
  <c r="AE1911" i="1"/>
  <c r="AF1911" i="1"/>
  <c r="AL1911" i="1"/>
  <c r="AM1911" i="1"/>
  <c r="AS1911" i="1"/>
  <c r="AT1911" i="1"/>
  <c r="AZ1911" i="1"/>
  <c r="BB1911" i="1"/>
  <c r="BD1911" i="1"/>
  <c r="BG1911" i="1"/>
  <c r="BH1911" i="1"/>
  <c r="BJ1911" i="1"/>
  <c r="J1912" i="1"/>
  <c r="K1912" i="1"/>
  <c r="L1912" i="1"/>
  <c r="M1912" i="1"/>
  <c r="N1912" i="1"/>
  <c r="O1912" i="1"/>
  <c r="P1912" i="1"/>
  <c r="Q1912" i="1"/>
  <c r="V1912" i="1"/>
  <c r="W1912" i="1"/>
  <c r="AE1912" i="1"/>
  <c r="AF1912" i="1"/>
  <c r="AL1912" i="1"/>
  <c r="AM1912" i="1"/>
  <c r="AS1912" i="1"/>
  <c r="AT1912" i="1"/>
  <c r="AZ1912" i="1"/>
  <c r="BB1912" i="1"/>
  <c r="BD1912" i="1"/>
  <c r="BG1912" i="1"/>
  <c r="BH1912" i="1"/>
  <c r="BJ1912" i="1"/>
  <c r="J1913" i="1"/>
  <c r="K1913" i="1"/>
  <c r="L1913" i="1"/>
  <c r="M1913" i="1"/>
  <c r="N1913" i="1"/>
  <c r="O1913" i="1"/>
  <c r="P1913" i="1"/>
  <c r="Q1913" i="1"/>
  <c r="V1913" i="1"/>
  <c r="W1913" i="1"/>
  <c r="AE1913" i="1"/>
  <c r="AF1913" i="1"/>
  <c r="AL1913" i="1"/>
  <c r="AM1913" i="1"/>
  <c r="AS1913" i="1"/>
  <c r="AT1913" i="1"/>
  <c r="AZ1913" i="1"/>
  <c r="BB1913" i="1"/>
  <c r="BD1913" i="1"/>
  <c r="BG1913" i="1"/>
  <c r="BH1913" i="1"/>
  <c r="BJ1913" i="1"/>
  <c r="J1914" i="1"/>
  <c r="K1914" i="1"/>
  <c r="L1914" i="1"/>
  <c r="M1914" i="1"/>
  <c r="N1914" i="1"/>
  <c r="O1914" i="1"/>
  <c r="P1914" i="1"/>
  <c r="Q1914" i="1"/>
  <c r="V1914" i="1"/>
  <c r="W1914" i="1"/>
  <c r="AE1914" i="1"/>
  <c r="AF1914" i="1"/>
  <c r="AL1914" i="1"/>
  <c r="AM1914" i="1"/>
  <c r="AS1914" i="1"/>
  <c r="AT1914" i="1"/>
  <c r="AZ1914" i="1"/>
  <c r="BB1914" i="1"/>
  <c r="BD1914" i="1"/>
  <c r="BG1914" i="1"/>
  <c r="BH1914" i="1"/>
  <c r="BJ1914" i="1"/>
  <c r="J1915" i="1"/>
  <c r="K1915" i="1"/>
  <c r="L1915" i="1"/>
  <c r="M1915" i="1"/>
  <c r="N1915" i="1"/>
  <c r="O1915" i="1"/>
  <c r="P1915" i="1"/>
  <c r="Q1915" i="1"/>
  <c r="V1915" i="1"/>
  <c r="W1915" i="1"/>
  <c r="AE1915" i="1"/>
  <c r="AF1915" i="1"/>
  <c r="AL1915" i="1"/>
  <c r="AM1915" i="1"/>
  <c r="AS1915" i="1"/>
  <c r="AT1915" i="1"/>
  <c r="AZ1915" i="1"/>
  <c r="BB1915" i="1"/>
  <c r="BD1915" i="1"/>
  <c r="BG1915" i="1"/>
  <c r="BH1915" i="1"/>
  <c r="BJ1915" i="1"/>
  <c r="J1916" i="1"/>
  <c r="K1916" i="1"/>
  <c r="L1916" i="1"/>
  <c r="M1916" i="1"/>
  <c r="N1916" i="1"/>
  <c r="O1916" i="1"/>
  <c r="P1916" i="1"/>
  <c r="Q1916" i="1"/>
  <c r="V1916" i="1"/>
  <c r="W1916" i="1"/>
  <c r="AE1916" i="1"/>
  <c r="AF1916" i="1"/>
  <c r="AL1916" i="1"/>
  <c r="AM1916" i="1"/>
  <c r="AS1916" i="1"/>
  <c r="AT1916" i="1"/>
  <c r="AZ1916" i="1"/>
  <c r="BB1916" i="1"/>
  <c r="BD1916" i="1"/>
  <c r="BG1916" i="1"/>
  <c r="BH1916" i="1"/>
  <c r="BJ1916" i="1"/>
  <c r="J1917" i="1"/>
  <c r="K1917" i="1"/>
  <c r="L1917" i="1"/>
  <c r="M1917" i="1"/>
  <c r="N1917" i="1"/>
  <c r="O1917" i="1"/>
  <c r="P1917" i="1"/>
  <c r="Q1917" i="1"/>
  <c r="V1917" i="1"/>
  <c r="W1917" i="1"/>
  <c r="AE1917" i="1"/>
  <c r="AF1917" i="1"/>
  <c r="AL1917" i="1"/>
  <c r="AM1917" i="1"/>
  <c r="AS1917" i="1"/>
  <c r="AT1917" i="1"/>
  <c r="AZ1917" i="1"/>
  <c r="BB1917" i="1"/>
  <c r="BD1917" i="1"/>
  <c r="BG1917" i="1"/>
  <c r="BH1917" i="1"/>
  <c r="BJ1917" i="1"/>
  <c r="J1918" i="1"/>
  <c r="K1918" i="1"/>
  <c r="L1918" i="1"/>
  <c r="M1918" i="1"/>
  <c r="N1918" i="1"/>
  <c r="O1918" i="1"/>
  <c r="P1918" i="1"/>
  <c r="Q1918" i="1"/>
  <c r="V1918" i="1"/>
  <c r="W1918" i="1"/>
  <c r="AE1918" i="1"/>
  <c r="AI1918" i="1" s="1"/>
  <c r="AF1918" i="1"/>
  <c r="AL1918" i="1"/>
  <c r="AM1918" i="1"/>
  <c r="AS1918" i="1"/>
  <c r="AT1918" i="1"/>
  <c r="AZ1918" i="1"/>
  <c r="BB1918" i="1"/>
  <c r="BD1918" i="1"/>
  <c r="BG1918" i="1"/>
  <c r="BH1918" i="1"/>
  <c r="BJ1918" i="1"/>
  <c r="J1919" i="1"/>
  <c r="K1919" i="1"/>
  <c r="L1919" i="1"/>
  <c r="M1919" i="1"/>
  <c r="N1919" i="1"/>
  <c r="O1919" i="1"/>
  <c r="P1919" i="1"/>
  <c r="Q1919" i="1"/>
  <c r="V1919" i="1"/>
  <c r="W1919" i="1"/>
  <c r="AE1919" i="1"/>
  <c r="AF1919" i="1"/>
  <c r="AL1919" i="1"/>
  <c r="AM1919" i="1"/>
  <c r="AS1919" i="1"/>
  <c r="AT1919" i="1"/>
  <c r="AZ1919" i="1"/>
  <c r="BB1919" i="1"/>
  <c r="BD1919" i="1"/>
  <c r="BG1919" i="1"/>
  <c r="BH1919" i="1"/>
  <c r="BJ1919" i="1"/>
  <c r="J1920" i="1"/>
  <c r="K1920" i="1"/>
  <c r="L1920" i="1"/>
  <c r="M1920" i="1"/>
  <c r="N1920" i="1"/>
  <c r="O1920" i="1"/>
  <c r="P1920" i="1"/>
  <c r="Q1920" i="1"/>
  <c r="V1920" i="1"/>
  <c r="W1920" i="1"/>
  <c r="AE1920" i="1"/>
  <c r="AF1920" i="1"/>
  <c r="AL1920" i="1"/>
  <c r="AM1920" i="1"/>
  <c r="AS1920" i="1"/>
  <c r="AT1920" i="1"/>
  <c r="AZ1920" i="1"/>
  <c r="BB1920" i="1"/>
  <c r="BD1920" i="1"/>
  <c r="BG1920" i="1"/>
  <c r="BH1920" i="1"/>
  <c r="BJ1920" i="1"/>
  <c r="J1921" i="1"/>
  <c r="K1921" i="1"/>
  <c r="L1921" i="1"/>
  <c r="M1921" i="1"/>
  <c r="N1921" i="1"/>
  <c r="O1921" i="1"/>
  <c r="P1921" i="1"/>
  <c r="Q1921" i="1"/>
  <c r="V1921" i="1"/>
  <c r="W1921" i="1"/>
  <c r="AE1921" i="1"/>
  <c r="AF1921" i="1"/>
  <c r="AI1921" i="1" s="1"/>
  <c r="AL1921" i="1"/>
  <c r="AM1921" i="1"/>
  <c r="AR1921" i="1" s="1"/>
  <c r="AS1921" i="1"/>
  <c r="AT1921" i="1"/>
  <c r="AZ1921" i="1"/>
  <c r="BB1921" i="1"/>
  <c r="BD1921" i="1"/>
  <c r="BE1921" i="1" s="1"/>
  <c r="BG1921" i="1"/>
  <c r="BH1921" i="1"/>
  <c r="BJ1921" i="1"/>
  <c r="J1922" i="1"/>
  <c r="K1922" i="1"/>
  <c r="L1922" i="1"/>
  <c r="M1922" i="1"/>
  <c r="N1922" i="1"/>
  <c r="O1922" i="1"/>
  <c r="P1922" i="1"/>
  <c r="Q1922" i="1"/>
  <c r="V1922" i="1"/>
  <c r="W1922" i="1"/>
  <c r="AE1922" i="1"/>
  <c r="AF1922" i="1"/>
  <c r="AL1922" i="1"/>
  <c r="AM1922" i="1"/>
  <c r="AO1922" i="1" s="1"/>
  <c r="AS1922" i="1"/>
  <c r="AT1922" i="1"/>
  <c r="AZ1922" i="1"/>
  <c r="BB1922" i="1"/>
  <c r="BD1922" i="1"/>
  <c r="BG1922" i="1"/>
  <c r="BH1922" i="1"/>
  <c r="BJ1922" i="1"/>
  <c r="J1923" i="1"/>
  <c r="K1923" i="1"/>
  <c r="L1923" i="1"/>
  <c r="M1923" i="1"/>
  <c r="N1923" i="1"/>
  <c r="O1923" i="1"/>
  <c r="P1923" i="1"/>
  <c r="Q1923" i="1"/>
  <c r="V1923" i="1"/>
  <c r="W1923" i="1"/>
  <c r="AE1923" i="1"/>
  <c r="AF1923" i="1"/>
  <c r="AL1923" i="1"/>
  <c r="AM1923" i="1"/>
  <c r="AS1923" i="1"/>
  <c r="AT1923" i="1"/>
  <c r="AU1923" i="1" s="1"/>
  <c r="AZ1923" i="1"/>
  <c r="BB1923" i="1"/>
  <c r="BD1923" i="1"/>
  <c r="BG1923" i="1"/>
  <c r="BH1923" i="1"/>
  <c r="BJ1923" i="1"/>
  <c r="J1924" i="1"/>
  <c r="K1924" i="1"/>
  <c r="L1924" i="1"/>
  <c r="M1924" i="1"/>
  <c r="N1924" i="1"/>
  <c r="O1924" i="1"/>
  <c r="P1924" i="1"/>
  <c r="Q1924" i="1"/>
  <c r="V1924" i="1"/>
  <c r="W1924" i="1"/>
  <c r="AE1924" i="1"/>
  <c r="AF1924" i="1"/>
  <c r="AL1924" i="1"/>
  <c r="AM1924" i="1"/>
  <c r="AS1924" i="1"/>
  <c r="AT1924" i="1"/>
  <c r="AZ1924" i="1"/>
  <c r="BB1924" i="1"/>
  <c r="BD1924" i="1"/>
  <c r="BG1924" i="1"/>
  <c r="BH1924" i="1"/>
  <c r="BJ1924" i="1"/>
  <c r="J1925" i="1"/>
  <c r="K1925" i="1"/>
  <c r="L1925" i="1"/>
  <c r="M1925" i="1"/>
  <c r="N1925" i="1"/>
  <c r="O1925" i="1"/>
  <c r="P1925" i="1"/>
  <c r="Q1925" i="1"/>
  <c r="V1925" i="1"/>
  <c r="W1925" i="1"/>
  <c r="AE1925" i="1"/>
  <c r="AF1925" i="1"/>
  <c r="AL1925" i="1"/>
  <c r="AM1925" i="1"/>
  <c r="AS1925" i="1"/>
  <c r="AT1925" i="1"/>
  <c r="AZ1925" i="1"/>
  <c r="BB1925" i="1"/>
  <c r="BD1925" i="1"/>
  <c r="BE1925" i="1" s="1"/>
  <c r="BG1925" i="1"/>
  <c r="BH1925" i="1"/>
  <c r="BJ1925" i="1"/>
  <c r="J1926" i="1"/>
  <c r="K1926" i="1"/>
  <c r="L1926" i="1"/>
  <c r="M1926" i="1"/>
  <c r="N1926" i="1"/>
  <c r="O1926" i="1"/>
  <c r="P1926" i="1"/>
  <c r="Q1926" i="1"/>
  <c r="V1926" i="1"/>
  <c r="W1926" i="1"/>
  <c r="AE1926" i="1"/>
  <c r="AF1926" i="1"/>
  <c r="AL1926" i="1"/>
  <c r="AM1926" i="1"/>
  <c r="AS1926" i="1"/>
  <c r="AT1926" i="1"/>
  <c r="AZ1926" i="1"/>
  <c r="BB1926" i="1"/>
  <c r="BD1926" i="1"/>
  <c r="BG1926" i="1"/>
  <c r="BH1926" i="1"/>
  <c r="BJ1926" i="1"/>
  <c r="J1927" i="1"/>
  <c r="K1927" i="1"/>
  <c r="L1927" i="1"/>
  <c r="M1927" i="1"/>
  <c r="N1927" i="1"/>
  <c r="O1927" i="1"/>
  <c r="P1927" i="1"/>
  <c r="Q1927" i="1"/>
  <c r="V1927" i="1"/>
  <c r="W1927" i="1"/>
  <c r="AE1927" i="1"/>
  <c r="AF1927" i="1"/>
  <c r="AL1927" i="1"/>
  <c r="AM1927" i="1"/>
  <c r="AQ1927" i="1" s="1"/>
  <c r="AS1927" i="1"/>
  <c r="AT1927" i="1"/>
  <c r="AZ1927" i="1"/>
  <c r="BB1927" i="1"/>
  <c r="BD1927" i="1"/>
  <c r="BG1927" i="1"/>
  <c r="BH1927" i="1"/>
  <c r="BJ1927" i="1"/>
  <c r="J1928" i="1"/>
  <c r="K1928" i="1"/>
  <c r="L1928" i="1"/>
  <c r="M1928" i="1"/>
  <c r="N1928" i="1"/>
  <c r="O1928" i="1"/>
  <c r="P1928" i="1"/>
  <c r="Q1928" i="1"/>
  <c r="V1928" i="1"/>
  <c r="W1928" i="1"/>
  <c r="AE1928" i="1"/>
  <c r="AF1928" i="1"/>
  <c r="AL1928" i="1"/>
  <c r="AM1928" i="1"/>
  <c r="AO1928" i="1" s="1"/>
  <c r="AS1928" i="1"/>
  <c r="AT1928" i="1"/>
  <c r="AZ1928" i="1"/>
  <c r="BB1928" i="1"/>
  <c r="BC1928" i="1" s="1"/>
  <c r="BD1928" i="1"/>
  <c r="BG1928" i="1"/>
  <c r="BH1928" i="1"/>
  <c r="BJ1928" i="1"/>
  <c r="J1929" i="1"/>
  <c r="K1929" i="1"/>
  <c r="L1929" i="1"/>
  <c r="M1929" i="1"/>
  <c r="N1929" i="1"/>
  <c r="O1929" i="1"/>
  <c r="P1929" i="1"/>
  <c r="Q1929" i="1"/>
  <c r="V1929" i="1"/>
  <c r="W1929" i="1"/>
  <c r="AE1929" i="1"/>
  <c r="AF1929" i="1"/>
  <c r="AL1929" i="1"/>
  <c r="AM1929" i="1"/>
  <c r="AS1929" i="1"/>
  <c r="AT1929" i="1"/>
  <c r="AZ1929" i="1"/>
  <c r="BB1929" i="1"/>
  <c r="BD1929" i="1"/>
  <c r="BG1929" i="1"/>
  <c r="BH1929" i="1"/>
  <c r="BJ1929" i="1"/>
  <c r="J1930" i="1"/>
  <c r="K1930" i="1"/>
  <c r="L1930" i="1"/>
  <c r="M1930" i="1"/>
  <c r="N1930" i="1"/>
  <c r="O1930" i="1"/>
  <c r="P1930" i="1"/>
  <c r="Q1930" i="1"/>
  <c r="V1930" i="1"/>
  <c r="W1930" i="1"/>
  <c r="AE1930" i="1"/>
  <c r="AF1930" i="1"/>
  <c r="AL1930" i="1"/>
  <c r="AM1930" i="1"/>
  <c r="AS1930" i="1"/>
  <c r="AT1930" i="1"/>
  <c r="AZ1930" i="1"/>
  <c r="BB1930" i="1"/>
  <c r="BD1930" i="1"/>
  <c r="BG1930" i="1"/>
  <c r="BH1930" i="1"/>
  <c r="BJ1930" i="1"/>
  <c r="J1931" i="1"/>
  <c r="K1931" i="1"/>
  <c r="L1931" i="1"/>
  <c r="M1931" i="1"/>
  <c r="N1931" i="1"/>
  <c r="O1931" i="1"/>
  <c r="P1931" i="1"/>
  <c r="Q1931" i="1"/>
  <c r="V1931" i="1"/>
  <c r="W1931" i="1"/>
  <c r="AE1931" i="1"/>
  <c r="AF1931" i="1"/>
  <c r="AL1931" i="1"/>
  <c r="AM1931" i="1"/>
  <c r="AS1931" i="1"/>
  <c r="AT1931" i="1"/>
  <c r="AZ1931" i="1"/>
  <c r="BB1931" i="1"/>
  <c r="BD1931" i="1"/>
  <c r="BG1931" i="1"/>
  <c r="BH1931" i="1"/>
  <c r="BJ1931" i="1"/>
  <c r="J1932" i="1"/>
  <c r="K1932" i="1"/>
  <c r="L1932" i="1"/>
  <c r="M1932" i="1"/>
  <c r="N1932" i="1"/>
  <c r="O1932" i="1"/>
  <c r="P1932" i="1"/>
  <c r="Q1932" i="1"/>
  <c r="V1932" i="1"/>
  <c r="W1932" i="1"/>
  <c r="AE1932" i="1"/>
  <c r="AF1932" i="1"/>
  <c r="AH1932" i="1" s="1"/>
  <c r="AL1932" i="1"/>
  <c r="AM1932" i="1"/>
  <c r="AS1932" i="1"/>
  <c r="AT1932" i="1"/>
  <c r="AZ1932" i="1"/>
  <c r="BB1932" i="1"/>
  <c r="BD1932" i="1"/>
  <c r="BG1932" i="1"/>
  <c r="BH1932" i="1"/>
  <c r="BJ1932" i="1"/>
  <c r="J1933" i="1"/>
  <c r="K1933" i="1"/>
  <c r="L1933" i="1"/>
  <c r="M1933" i="1"/>
  <c r="N1933" i="1"/>
  <c r="O1933" i="1"/>
  <c r="P1933" i="1"/>
  <c r="Q1933" i="1"/>
  <c r="V1933" i="1"/>
  <c r="W1933" i="1"/>
  <c r="AE1933" i="1"/>
  <c r="AF1933" i="1"/>
  <c r="AL1933" i="1"/>
  <c r="AM1933" i="1"/>
  <c r="AS1933" i="1"/>
  <c r="AT1933" i="1"/>
  <c r="AZ1933" i="1"/>
  <c r="BB1933" i="1"/>
  <c r="BD1933" i="1"/>
  <c r="BG1933" i="1"/>
  <c r="BH1933" i="1"/>
  <c r="BJ1933" i="1"/>
  <c r="J1934" i="1"/>
  <c r="K1934" i="1"/>
  <c r="L1934" i="1"/>
  <c r="M1934" i="1"/>
  <c r="N1934" i="1"/>
  <c r="O1934" i="1"/>
  <c r="P1934" i="1"/>
  <c r="Q1934" i="1"/>
  <c r="V1934" i="1"/>
  <c r="W1934" i="1"/>
  <c r="AE1934" i="1"/>
  <c r="AF1934" i="1"/>
  <c r="AL1934" i="1"/>
  <c r="AM1934" i="1"/>
  <c r="AS1934" i="1"/>
  <c r="AT1934" i="1"/>
  <c r="AZ1934" i="1"/>
  <c r="BB1934" i="1"/>
  <c r="BD1934" i="1"/>
  <c r="BG1934" i="1"/>
  <c r="BH1934" i="1"/>
  <c r="BJ1934" i="1"/>
  <c r="J1935" i="1"/>
  <c r="K1935" i="1"/>
  <c r="L1935" i="1"/>
  <c r="M1935" i="1"/>
  <c r="N1935" i="1"/>
  <c r="O1935" i="1"/>
  <c r="P1935" i="1"/>
  <c r="Q1935" i="1"/>
  <c r="V1935" i="1"/>
  <c r="W1935" i="1"/>
  <c r="AE1935" i="1"/>
  <c r="AF1935" i="1"/>
  <c r="AL1935" i="1"/>
  <c r="AM1935" i="1"/>
  <c r="AS1935" i="1"/>
  <c r="AT1935" i="1"/>
  <c r="AZ1935" i="1"/>
  <c r="BB1935" i="1"/>
  <c r="BD1935" i="1"/>
  <c r="BG1935" i="1"/>
  <c r="BH1935" i="1"/>
  <c r="BJ1935" i="1"/>
  <c r="J1936" i="1"/>
  <c r="K1936" i="1"/>
  <c r="L1936" i="1"/>
  <c r="M1936" i="1"/>
  <c r="N1936" i="1"/>
  <c r="O1936" i="1"/>
  <c r="P1936" i="1"/>
  <c r="Q1936" i="1"/>
  <c r="V1936" i="1"/>
  <c r="W1936" i="1"/>
  <c r="AE1936" i="1"/>
  <c r="AF1936" i="1"/>
  <c r="AL1936" i="1"/>
  <c r="AM1936" i="1"/>
  <c r="AS1936" i="1"/>
  <c r="AT1936" i="1"/>
  <c r="AZ1936" i="1"/>
  <c r="BB1936" i="1"/>
  <c r="BD1936" i="1"/>
  <c r="BE1936" i="1" s="1"/>
  <c r="BG1936" i="1"/>
  <c r="BH1936" i="1"/>
  <c r="BJ1936" i="1"/>
  <c r="J1937" i="1"/>
  <c r="K1937" i="1"/>
  <c r="L1937" i="1"/>
  <c r="M1937" i="1"/>
  <c r="N1937" i="1"/>
  <c r="O1937" i="1"/>
  <c r="P1937" i="1"/>
  <c r="Q1937" i="1"/>
  <c r="V1937" i="1"/>
  <c r="W1937" i="1"/>
  <c r="AE1937" i="1"/>
  <c r="AF1937" i="1"/>
  <c r="AL1937" i="1"/>
  <c r="AM1937" i="1"/>
  <c r="AS1937" i="1"/>
  <c r="AT1937" i="1"/>
  <c r="AZ1937" i="1"/>
  <c r="BB1937" i="1"/>
  <c r="BD1937" i="1"/>
  <c r="BE1937" i="1" s="1"/>
  <c r="BG1937" i="1"/>
  <c r="BH1937" i="1"/>
  <c r="BJ1937" i="1"/>
  <c r="J1938" i="1"/>
  <c r="K1938" i="1"/>
  <c r="L1938" i="1"/>
  <c r="M1938" i="1"/>
  <c r="N1938" i="1"/>
  <c r="O1938" i="1"/>
  <c r="P1938" i="1"/>
  <c r="Q1938" i="1"/>
  <c r="V1938" i="1"/>
  <c r="W1938" i="1"/>
  <c r="AE1938" i="1"/>
  <c r="AF1938" i="1"/>
  <c r="AH1938" i="1" s="1"/>
  <c r="AL1938" i="1"/>
  <c r="AM1938" i="1"/>
  <c r="AS1938" i="1"/>
  <c r="AT1938" i="1"/>
  <c r="AZ1938" i="1"/>
  <c r="BB1938" i="1"/>
  <c r="BD1938" i="1"/>
  <c r="BG1938" i="1"/>
  <c r="BH1938" i="1"/>
  <c r="BJ1938" i="1"/>
  <c r="J1939" i="1"/>
  <c r="K1939" i="1"/>
  <c r="L1939" i="1"/>
  <c r="M1939" i="1"/>
  <c r="N1939" i="1"/>
  <c r="O1939" i="1"/>
  <c r="P1939" i="1"/>
  <c r="Q1939" i="1"/>
  <c r="V1939" i="1"/>
  <c r="W1939" i="1"/>
  <c r="AE1939" i="1"/>
  <c r="AF1939" i="1"/>
  <c r="AL1939" i="1"/>
  <c r="AM1939" i="1"/>
  <c r="AS1939" i="1"/>
  <c r="AT1939" i="1"/>
  <c r="AZ1939" i="1"/>
  <c r="BB1939" i="1"/>
  <c r="BD1939" i="1"/>
  <c r="BG1939" i="1"/>
  <c r="BH1939" i="1"/>
  <c r="BJ1939" i="1"/>
  <c r="J1940" i="1"/>
  <c r="K1940" i="1"/>
  <c r="L1940" i="1"/>
  <c r="M1940" i="1"/>
  <c r="N1940" i="1"/>
  <c r="O1940" i="1"/>
  <c r="P1940" i="1"/>
  <c r="Q1940" i="1"/>
  <c r="V1940" i="1"/>
  <c r="W1940" i="1"/>
  <c r="AE1940" i="1"/>
  <c r="AF1940" i="1"/>
  <c r="AL1940" i="1"/>
  <c r="AM1940" i="1"/>
  <c r="AS1940" i="1"/>
  <c r="AT1940" i="1"/>
  <c r="AZ1940" i="1"/>
  <c r="BB1940" i="1"/>
  <c r="BD1940" i="1"/>
  <c r="BG1940" i="1"/>
  <c r="BH1940" i="1"/>
  <c r="BJ1940" i="1"/>
  <c r="J1941" i="1"/>
  <c r="K1941" i="1"/>
  <c r="L1941" i="1"/>
  <c r="M1941" i="1"/>
  <c r="N1941" i="1"/>
  <c r="O1941" i="1"/>
  <c r="P1941" i="1"/>
  <c r="Q1941" i="1"/>
  <c r="V1941" i="1"/>
  <c r="W1941" i="1"/>
  <c r="AE1941" i="1"/>
  <c r="AF1941" i="1"/>
  <c r="AL1941" i="1"/>
  <c r="AM1941" i="1"/>
  <c r="AS1941" i="1"/>
  <c r="AT1941" i="1"/>
  <c r="AZ1941" i="1"/>
  <c r="BB1941" i="1"/>
  <c r="BD1941" i="1"/>
  <c r="BG1941" i="1"/>
  <c r="BH1941" i="1"/>
  <c r="BJ1941" i="1"/>
  <c r="J1942" i="1"/>
  <c r="K1942" i="1"/>
  <c r="L1942" i="1"/>
  <c r="M1942" i="1"/>
  <c r="N1942" i="1"/>
  <c r="O1942" i="1"/>
  <c r="P1942" i="1"/>
  <c r="Q1942" i="1"/>
  <c r="V1942" i="1"/>
  <c r="W1942" i="1"/>
  <c r="AE1942" i="1"/>
  <c r="AF1942" i="1"/>
  <c r="AL1942" i="1"/>
  <c r="AM1942" i="1"/>
  <c r="AS1942" i="1"/>
  <c r="AT1942" i="1"/>
  <c r="AZ1942" i="1"/>
  <c r="BB1942" i="1"/>
  <c r="BD1942" i="1"/>
  <c r="BG1942" i="1"/>
  <c r="BH1942" i="1"/>
  <c r="BJ1942" i="1"/>
  <c r="J1943" i="1"/>
  <c r="K1943" i="1"/>
  <c r="L1943" i="1"/>
  <c r="M1943" i="1"/>
  <c r="N1943" i="1"/>
  <c r="O1943" i="1"/>
  <c r="P1943" i="1"/>
  <c r="Q1943" i="1"/>
  <c r="V1943" i="1"/>
  <c r="W1943" i="1"/>
  <c r="AE1943" i="1"/>
  <c r="AF1943" i="1"/>
  <c r="AL1943" i="1"/>
  <c r="AM1943" i="1"/>
  <c r="AS1943" i="1"/>
  <c r="AT1943" i="1"/>
  <c r="AZ1943" i="1"/>
  <c r="BB1943" i="1"/>
  <c r="BD1943" i="1"/>
  <c r="BG1943" i="1"/>
  <c r="BH1943" i="1"/>
  <c r="BJ1943" i="1"/>
  <c r="J1944" i="1"/>
  <c r="K1944" i="1"/>
  <c r="L1944" i="1"/>
  <c r="M1944" i="1"/>
  <c r="N1944" i="1"/>
  <c r="O1944" i="1"/>
  <c r="P1944" i="1"/>
  <c r="Q1944" i="1"/>
  <c r="V1944" i="1"/>
  <c r="W1944" i="1"/>
  <c r="AE1944" i="1"/>
  <c r="AF1944" i="1"/>
  <c r="AL1944" i="1"/>
  <c r="AM1944" i="1"/>
  <c r="AS1944" i="1"/>
  <c r="AT1944" i="1"/>
  <c r="AZ1944" i="1"/>
  <c r="BB1944" i="1"/>
  <c r="BD1944" i="1"/>
  <c r="BG1944" i="1"/>
  <c r="BH1944" i="1"/>
  <c r="BJ1944" i="1"/>
  <c r="J1945" i="1"/>
  <c r="K1945" i="1"/>
  <c r="L1945" i="1"/>
  <c r="M1945" i="1"/>
  <c r="N1945" i="1"/>
  <c r="O1945" i="1"/>
  <c r="P1945" i="1"/>
  <c r="Q1945" i="1"/>
  <c r="V1945" i="1"/>
  <c r="W1945" i="1"/>
  <c r="AE1945" i="1"/>
  <c r="AF1945" i="1"/>
  <c r="AL1945" i="1"/>
  <c r="AM1945" i="1"/>
  <c r="AS1945" i="1"/>
  <c r="AT1945" i="1"/>
  <c r="AZ1945" i="1"/>
  <c r="BB1945" i="1"/>
  <c r="BD1945" i="1"/>
  <c r="BG1945" i="1"/>
  <c r="BH1945" i="1"/>
  <c r="BJ1945" i="1"/>
  <c r="J1946" i="1"/>
  <c r="K1946" i="1"/>
  <c r="L1946" i="1"/>
  <c r="M1946" i="1"/>
  <c r="N1946" i="1"/>
  <c r="O1946" i="1"/>
  <c r="P1946" i="1"/>
  <c r="Q1946" i="1"/>
  <c r="V1946" i="1"/>
  <c r="W1946" i="1"/>
  <c r="AE1946" i="1"/>
  <c r="AF1946" i="1"/>
  <c r="AL1946" i="1"/>
  <c r="AM1946" i="1"/>
  <c r="AS1946" i="1"/>
  <c r="AT1946" i="1"/>
  <c r="AZ1946" i="1"/>
  <c r="BB1946" i="1"/>
  <c r="BD1946" i="1"/>
  <c r="BG1946" i="1"/>
  <c r="BH1946" i="1"/>
  <c r="BJ1946" i="1"/>
  <c r="J1947" i="1"/>
  <c r="K1947" i="1"/>
  <c r="L1947" i="1"/>
  <c r="M1947" i="1"/>
  <c r="N1947" i="1"/>
  <c r="O1947" i="1"/>
  <c r="P1947" i="1"/>
  <c r="Q1947" i="1"/>
  <c r="V1947" i="1"/>
  <c r="W1947" i="1"/>
  <c r="AE1947" i="1"/>
  <c r="AF1947" i="1"/>
  <c r="AL1947" i="1"/>
  <c r="AM1947" i="1"/>
  <c r="AS1947" i="1"/>
  <c r="AT1947" i="1"/>
  <c r="AZ1947" i="1"/>
  <c r="BB1947" i="1"/>
  <c r="BD1947" i="1"/>
  <c r="BE1947" i="1" s="1"/>
  <c r="BG1947" i="1"/>
  <c r="BH1947" i="1"/>
  <c r="BJ1947" i="1"/>
  <c r="J1948" i="1"/>
  <c r="K1948" i="1"/>
  <c r="L1948" i="1"/>
  <c r="M1948" i="1"/>
  <c r="N1948" i="1"/>
  <c r="O1948" i="1"/>
  <c r="P1948" i="1"/>
  <c r="Q1948" i="1"/>
  <c r="V1948" i="1"/>
  <c r="W1948" i="1"/>
  <c r="AE1948" i="1"/>
  <c r="AF1948" i="1"/>
  <c r="AL1948" i="1"/>
  <c r="AM1948" i="1"/>
  <c r="AS1948" i="1"/>
  <c r="AT1948" i="1"/>
  <c r="AZ1948" i="1"/>
  <c r="BB1948" i="1"/>
  <c r="BD1948" i="1"/>
  <c r="BG1948" i="1"/>
  <c r="BH1948" i="1"/>
  <c r="BJ1948" i="1"/>
  <c r="J1949" i="1"/>
  <c r="K1949" i="1"/>
  <c r="L1949" i="1"/>
  <c r="M1949" i="1"/>
  <c r="N1949" i="1"/>
  <c r="O1949" i="1"/>
  <c r="P1949" i="1"/>
  <c r="Q1949" i="1"/>
  <c r="V1949" i="1"/>
  <c r="W1949" i="1"/>
  <c r="AE1949" i="1"/>
  <c r="AF1949" i="1"/>
  <c r="AL1949" i="1"/>
  <c r="AM1949" i="1"/>
  <c r="AS1949" i="1"/>
  <c r="AT1949" i="1"/>
  <c r="AZ1949" i="1"/>
  <c r="BB1949" i="1"/>
  <c r="BD1949" i="1"/>
  <c r="BG1949" i="1"/>
  <c r="BH1949" i="1"/>
  <c r="BJ1949" i="1"/>
  <c r="J1950" i="1"/>
  <c r="K1950" i="1"/>
  <c r="L1950" i="1"/>
  <c r="M1950" i="1"/>
  <c r="N1950" i="1"/>
  <c r="O1950" i="1"/>
  <c r="P1950" i="1"/>
  <c r="Q1950" i="1"/>
  <c r="V1950" i="1"/>
  <c r="W1950" i="1"/>
  <c r="AE1950" i="1"/>
  <c r="AF1950" i="1"/>
  <c r="AL1950" i="1"/>
  <c r="AM1950" i="1"/>
  <c r="AS1950" i="1"/>
  <c r="AT1950" i="1"/>
  <c r="AZ1950" i="1"/>
  <c r="BB1950" i="1"/>
  <c r="BD1950" i="1"/>
  <c r="BG1950" i="1"/>
  <c r="BH1950" i="1"/>
  <c r="BJ1950" i="1"/>
  <c r="J1951" i="1"/>
  <c r="K1951" i="1"/>
  <c r="L1951" i="1"/>
  <c r="M1951" i="1"/>
  <c r="N1951" i="1"/>
  <c r="O1951" i="1"/>
  <c r="P1951" i="1"/>
  <c r="Q1951" i="1"/>
  <c r="V1951" i="1"/>
  <c r="W1951" i="1"/>
  <c r="AE1951" i="1"/>
  <c r="AF1951" i="1"/>
  <c r="AL1951" i="1"/>
  <c r="AM1951" i="1"/>
  <c r="AS1951" i="1"/>
  <c r="AT1951" i="1"/>
  <c r="AZ1951" i="1"/>
  <c r="BB1951" i="1"/>
  <c r="BD1951" i="1"/>
  <c r="BG1951" i="1"/>
  <c r="BH1951" i="1"/>
  <c r="BJ1951" i="1"/>
  <c r="J1952" i="1"/>
  <c r="K1952" i="1"/>
  <c r="L1952" i="1"/>
  <c r="M1952" i="1"/>
  <c r="N1952" i="1"/>
  <c r="O1952" i="1"/>
  <c r="P1952" i="1"/>
  <c r="Q1952" i="1"/>
  <c r="V1952" i="1"/>
  <c r="W1952" i="1"/>
  <c r="AE1952" i="1"/>
  <c r="AF1952" i="1"/>
  <c r="AL1952" i="1"/>
  <c r="AM1952" i="1"/>
  <c r="AS1952" i="1"/>
  <c r="AT1952" i="1"/>
  <c r="AZ1952" i="1"/>
  <c r="BB1952" i="1"/>
  <c r="BD1952" i="1"/>
  <c r="BG1952" i="1"/>
  <c r="BH1952" i="1"/>
  <c r="BJ1952" i="1"/>
  <c r="J1953" i="1"/>
  <c r="K1953" i="1"/>
  <c r="L1953" i="1"/>
  <c r="M1953" i="1"/>
  <c r="N1953" i="1"/>
  <c r="O1953" i="1"/>
  <c r="P1953" i="1"/>
  <c r="Q1953" i="1"/>
  <c r="V1953" i="1"/>
  <c r="W1953" i="1"/>
  <c r="AE1953" i="1"/>
  <c r="AF1953" i="1"/>
  <c r="AL1953" i="1"/>
  <c r="AM1953" i="1"/>
  <c r="AP1953" i="1" s="1"/>
  <c r="AS1953" i="1"/>
  <c r="AT1953" i="1"/>
  <c r="AZ1953" i="1"/>
  <c r="BB1953" i="1"/>
  <c r="BD1953" i="1"/>
  <c r="BG1953" i="1"/>
  <c r="BH1953" i="1"/>
  <c r="BJ1953" i="1"/>
  <c r="J1954" i="1"/>
  <c r="K1954" i="1"/>
  <c r="L1954" i="1"/>
  <c r="M1954" i="1"/>
  <c r="N1954" i="1"/>
  <c r="O1954" i="1"/>
  <c r="P1954" i="1"/>
  <c r="Q1954" i="1"/>
  <c r="V1954" i="1"/>
  <c r="W1954" i="1"/>
  <c r="AE1954" i="1"/>
  <c r="AF1954" i="1"/>
  <c r="AL1954" i="1"/>
  <c r="AM1954" i="1"/>
  <c r="AS1954" i="1"/>
  <c r="AT1954" i="1"/>
  <c r="AU1954" i="1" s="1"/>
  <c r="AZ1954" i="1"/>
  <c r="BB1954" i="1"/>
  <c r="BD1954" i="1"/>
  <c r="BG1954" i="1"/>
  <c r="BH1954" i="1"/>
  <c r="BJ1954" i="1"/>
  <c r="J1955" i="1"/>
  <c r="K1955" i="1"/>
  <c r="L1955" i="1"/>
  <c r="M1955" i="1"/>
  <c r="N1955" i="1"/>
  <c r="O1955" i="1"/>
  <c r="P1955" i="1"/>
  <c r="Q1955" i="1"/>
  <c r="V1955" i="1"/>
  <c r="W1955" i="1"/>
  <c r="AE1955" i="1"/>
  <c r="AF1955" i="1"/>
  <c r="AL1955" i="1"/>
  <c r="AM1955" i="1"/>
  <c r="AS1955" i="1"/>
  <c r="AT1955" i="1"/>
  <c r="AZ1955" i="1"/>
  <c r="BB1955" i="1"/>
  <c r="BD1955" i="1"/>
  <c r="BG1955" i="1"/>
  <c r="BH1955" i="1"/>
  <c r="BJ1955" i="1"/>
  <c r="J1956" i="1"/>
  <c r="K1956" i="1"/>
  <c r="L1956" i="1"/>
  <c r="M1956" i="1"/>
  <c r="N1956" i="1"/>
  <c r="O1956" i="1"/>
  <c r="P1956" i="1"/>
  <c r="Q1956" i="1"/>
  <c r="V1956" i="1"/>
  <c r="W1956" i="1"/>
  <c r="AE1956" i="1"/>
  <c r="AF1956" i="1"/>
  <c r="AL1956" i="1"/>
  <c r="AM1956" i="1"/>
  <c r="AS1956" i="1"/>
  <c r="AT1956" i="1"/>
  <c r="AZ1956" i="1"/>
  <c r="BB1956" i="1"/>
  <c r="BD1956" i="1"/>
  <c r="BG1956" i="1"/>
  <c r="BH1956" i="1"/>
  <c r="BJ1956" i="1"/>
  <c r="J1957" i="1"/>
  <c r="K1957" i="1"/>
  <c r="L1957" i="1"/>
  <c r="M1957" i="1"/>
  <c r="N1957" i="1"/>
  <c r="O1957" i="1"/>
  <c r="P1957" i="1"/>
  <c r="Q1957" i="1"/>
  <c r="V1957" i="1"/>
  <c r="W1957" i="1"/>
  <c r="AE1957" i="1"/>
  <c r="AF1957" i="1"/>
  <c r="AL1957" i="1"/>
  <c r="AM1957" i="1"/>
  <c r="AS1957" i="1"/>
  <c r="AT1957" i="1"/>
  <c r="AZ1957" i="1"/>
  <c r="BB1957" i="1"/>
  <c r="BC1957" i="1" s="1"/>
  <c r="BD1957" i="1"/>
  <c r="BG1957" i="1"/>
  <c r="BH1957" i="1"/>
  <c r="BJ1957" i="1"/>
  <c r="J1958" i="1"/>
  <c r="K1958" i="1"/>
  <c r="L1958" i="1"/>
  <c r="M1958" i="1"/>
  <c r="N1958" i="1"/>
  <c r="O1958" i="1"/>
  <c r="P1958" i="1"/>
  <c r="Q1958" i="1"/>
  <c r="V1958" i="1"/>
  <c r="W1958" i="1"/>
  <c r="AE1958" i="1"/>
  <c r="AF1958" i="1"/>
  <c r="AL1958" i="1"/>
  <c r="AM1958" i="1"/>
  <c r="AS1958" i="1"/>
  <c r="AT1958" i="1"/>
  <c r="AZ1958" i="1"/>
  <c r="BB1958" i="1"/>
  <c r="BD1958" i="1"/>
  <c r="BG1958" i="1"/>
  <c r="BH1958" i="1"/>
  <c r="BJ1958" i="1"/>
  <c r="J1959" i="1"/>
  <c r="K1959" i="1"/>
  <c r="L1959" i="1"/>
  <c r="M1959" i="1"/>
  <c r="N1959" i="1"/>
  <c r="O1959" i="1"/>
  <c r="P1959" i="1"/>
  <c r="Q1959" i="1"/>
  <c r="V1959" i="1"/>
  <c r="W1959" i="1"/>
  <c r="AE1959" i="1"/>
  <c r="AF1959" i="1"/>
  <c r="AL1959" i="1"/>
  <c r="AM1959" i="1"/>
  <c r="AS1959" i="1"/>
  <c r="AT1959" i="1"/>
  <c r="AZ1959" i="1"/>
  <c r="BB1959" i="1"/>
  <c r="BD1959" i="1"/>
  <c r="BG1959" i="1"/>
  <c r="BH1959" i="1"/>
  <c r="BJ1959" i="1"/>
  <c r="J1960" i="1"/>
  <c r="K1960" i="1"/>
  <c r="L1960" i="1"/>
  <c r="M1960" i="1"/>
  <c r="N1960" i="1"/>
  <c r="O1960" i="1"/>
  <c r="P1960" i="1"/>
  <c r="Q1960" i="1"/>
  <c r="V1960" i="1"/>
  <c r="W1960" i="1"/>
  <c r="AE1960" i="1"/>
  <c r="AF1960" i="1"/>
  <c r="AL1960" i="1"/>
  <c r="AM1960" i="1"/>
  <c r="AS1960" i="1"/>
  <c r="AT1960" i="1"/>
  <c r="AZ1960" i="1"/>
  <c r="BB1960" i="1"/>
  <c r="BD1960" i="1"/>
  <c r="BG1960" i="1"/>
  <c r="BH1960" i="1"/>
  <c r="BJ1960" i="1"/>
  <c r="J1961" i="1"/>
  <c r="K1961" i="1"/>
  <c r="L1961" i="1"/>
  <c r="M1961" i="1"/>
  <c r="N1961" i="1"/>
  <c r="O1961" i="1"/>
  <c r="P1961" i="1"/>
  <c r="Q1961" i="1"/>
  <c r="V1961" i="1"/>
  <c r="W1961" i="1"/>
  <c r="AE1961" i="1"/>
  <c r="AF1961" i="1"/>
  <c r="AL1961" i="1"/>
  <c r="AM1961" i="1"/>
  <c r="AS1961" i="1"/>
  <c r="AT1961" i="1"/>
  <c r="AZ1961" i="1"/>
  <c r="BB1961" i="1"/>
  <c r="BD1961" i="1"/>
  <c r="BG1961" i="1"/>
  <c r="BH1961" i="1"/>
  <c r="BJ1961" i="1"/>
  <c r="J1962" i="1"/>
  <c r="K1962" i="1"/>
  <c r="L1962" i="1"/>
  <c r="M1962" i="1"/>
  <c r="N1962" i="1"/>
  <c r="O1962" i="1"/>
  <c r="P1962" i="1"/>
  <c r="Q1962" i="1"/>
  <c r="V1962" i="1"/>
  <c r="W1962" i="1"/>
  <c r="AE1962" i="1"/>
  <c r="AF1962" i="1"/>
  <c r="AL1962" i="1"/>
  <c r="AM1962" i="1"/>
  <c r="AS1962" i="1"/>
  <c r="AT1962" i="1"/>
  <c r="AZ1962" i="1"/>
  <c r="BB1962" i="1"/>
  <c r="BD1962" i="1"/>
  <c r="BG1962" i="1"/>
  <c r="BH1962" i="1"/>
  <c r="BJ1962" i="1"/>
  <c r="J1963" i="1"/>
  <c r="K1963" i="1"/>
  <c r="L1963" i="1"/>
  <c r="M1963" i="1"/>
  <c r="N1963" i="1"/>
  <c r="O1963" i="1"/>
  <c r="P1963" i="1"/>
  <c r="Q1963" i="1"/>
  <c r="V1963" i="1"/>
  <c r="W1963" i="1"/>
  <c r="AE1963" i="1"/>
  <c r="AF1963" i="1"/>
  <c r="AH1963" i="1" s="1"/>
  <c r="AL1963" i="1"/>
  <c r="AM1963" i="1"/>
  <c r="AS1963" i="1"/>
  <c r="AT1963" i="1"/>
  <c r="AZ1963" i="1"/>
  <c r="BB1963" i="1"/>
  <c r="BD1963" i="1"/>
  <c r="BG1963" i="1"/>
  <c r="BH1963" i="1"/>
  <c r="BJ1963" i="1"/>
  <c r="J1964" i="1"/>
  <c r="K1964" i="1"/>
  <c r="L1964" i="1"/>
  <c r="M1964" i="1"/>
  <c r="N1964" i="1"/>
  <c r="O1964" i="1"/>
  <c r="P1964" i="1"/>
  <c r="Q1964" i="1"/>
  <c r="V1964" i="1"/>
  <c r="W1964" i="1"/>
  <c r="AE1964" i="1"/>
  <c r="AF1964" i="1"/>
  <c r="AJ1964" i="1" s="1"/>
  <c r="AL1964" i="1"/>
  <c r="AM1964" i="1"/>
  <c r="AS1964" i="1"/>
  <c r="AT1964" i="1"/>
  <c r="AZ1964" i="1"/>
  <c r="BB1964" i="1"/>
  <c r="BD1964" i="1"/>
  <c r="BG1964" i="1"/>
  <c r="BH1964" i="1"/>
  <c r="BJ1964" i="1"/>
  <c r="J1965" i="1"/>
  <c r="K1965" i="1"/>
  <c r="L1965" i="1"/>
  <c r="M1965" i="1"/>
  <c r="N1965" i="1"/>
  <c r="O1965" i="1"/>
  <c r="P1965" i="1"/>
  <c r="Q1965" i="1"/>
  <c r="V1965" i="1"/>
  <c r="W1965" i="1"/>
  <c r="AE1965" i="1"/>
  <c r="AF1965" i="1"/>
  <c r="AL1965" i="1"/>
  <c r="AM1965" i="1"/>
  <c r="AS1965" i="1"/>
  <c r="AT1965" i="1"/>
  <c r="AV1965" i="1" s="1"/>
  <c r="AZ1965" i="1"/>
  <c r="BB1965" i="1"/>
  <c r="BC1965" i="1" s="1"/>
  <c r="BD1965" i="1"/>
  <c r="BG1965" i="1"/>
  <c r="BH1965" i="1"/>
  <c r="BJ1965" i="1"/>
  <c r="J1966" i="1"/>
  <c r="K1966" i="1"/>
  <c r="L1966" i="1"/>
  <c r="M1966" i="1"/>
  <c r="N1966" i="1"/>
  <c r="O1966" i="1"/>
  <c r="P1966" i="1"/>
  <c r="Q1966" i="1"/>
  <c r="V1966" i="1"/>
  <c r="W1966" i="1"/>
  <c r="AE1966" i="1"/>
  <c r="AF1966" i="1"/>
  <c r="AL1966" i="1"/>
  <c r="AM1966" i="1"/>
  <c r="AS1966" i="1"/>
  <c r="AT1966" i="1"/>
  <c r="AZ1966" i="1"/>
  <c r="BB1966" i="1"/>
  <c r="BD1966" i="1"/>
  <c r="BG1966" i="1"/>
  <c r="BH1966" i="1"/>
  <c r="BJ1966" i="1"/>
  <c r="J1967" i="1"/>
  <c r="K1967" i="1"/>
  <c r="L1967" i="1"/>
  <c r="M1967" i="1"/>
  <c r="N1967" i="1"/>
  <c r="O1967" i="1"/>
  <c r="P1967" i="1"/>
  <c r="Q1967" i="1"/>
  <c r="V1967" i="1"/>
  <c r="W1967" i="1"/>
  <c r="AE1967" i="1"/>
  <c r="AF1967" i="1"/>
  <c r="AL1967" i="1"/>
  <c r="AM1967" i="1"/>
  <c r="AS1967" i="1"/>
  <c r="AT1967" i="1"/>
  <c r="AZ1967" i="1"/>
  <c r="BB1967" i="1"/>
  <c r="BC1967" i="1" s="1"/>
  <c r="BD1967" i="1"/>
  <c r="BG1967" i="1"/>
  <c r="BH1967" i="1"/>
  <c r="BJ1967" i="1"/>
  <c r="J1968" i="1"/>
  <c r="K1968" i="1"/>
  <c r="L1968" i="1"/>
  <c r="M1968" i="1"/>
  <c r="N1968" i="1"/>
  <c r="O1968" i="1"/>
  <c r="P1968" i="1"/>
  <c r="Q1968" i="1"/>
  <c r="V1968" i="1"/>
  <c r="W1968" i="1"/>
  <c r="AE1968" i="1"/>
  <c r="AF1968" i="1"/>
  <c r="AL1968" i="1"/>
  <c r="AM1968" i="1"/>
  <c r="AS1968" i="1"/>
  <c r="AT1968" i="1"/>
  <c r="AZ1968" i="1"/>
  <c r="BB1968" i="1"/>
  <c r="BD1968" i="1"/>
  <c r="BG1968" i="1"/>
  <c r="BH1968" i="1"/>
  <c r="BJ1968" i="1"/>
  <c r="J1969" i="1"/>
  <c r="K1969" i="1"/>
  <c r="L1969" i="1"/>
  <c r="M1969" i="1"/>
  <c r="N1969" i="1"/>
  <c r="O1969" i="1"/>
  <c r="P1969" i="1"/>
  <c r="Q1969" i="1"/>
  <c r="V1969" i="1"/>
  <c r="W1969" i="1"/>
  <c r="AE1969" i="1"/>
  <c r="AF1969" i="1"/>
  <c r="AL1969" i="1"/>
  <c r="AM1969" i="1"/>
  <c r="AS1969" i="1"/>
  <c r="AT1969" i="1"/>
  <c r="AZ1969" i="1"/>
  <c r="BB1969" i="1"/>
  <c r="BD1969" i="1"/>
  <c r="BG1969" i="1"/>
  <c r="BH1969" i="1"/>
  <c r="BJ1969" i="1"/>
  <c r="J1970" i="1"/>
  <c r="K1970" i="1"/>
  <c r="L1970" i="1"/>
  <c r="M1970" i="1"/>
  <c r="N1970" i="1"/>
  <c r="O1970" i="1"/>
  <c r="P1970" i="1"/>
  <c r="Q1970" i="1"/>
  <c r="V1970" i="1"/>
  <c r="W1970" i="1"/>
  <c r="AE1970" i="1"/>
  <c r="AF1970" i="1"/>
  <c r="AG1970" i="1" s="1"/>
  <c r="AL1970" i="1"/>
  <c r="AM1970" i="1"/>
  <c r="AS1970" i="1"/>
  <c r="AT1970" i="1"/>
  <c r="AZ1970" i="1"/>
  <c r="BB1970" i="1"/>
  <c r="BD1970" i="1"/>
  <c r="BE1970" i="1" s="1"/>
  <c r="BG1970" i="1"/>
  <c r="BH1970" i="1"/>
  <c r="BJ1970" i="1"/>
  <c r="J1971" i="1"/>
  <c r="K1971" i="1"/>
  <c r="L1971" i="1"/>
  <c r="M1971" i="1"/>
  <c r="N1971" i="1"/>
  <c r="O1971" i="1"/>
  <c r="P1971" i="1"/>
  <c r="Q1971" i="1"/>
  <c r="V1971" i="1"/>
  <c r="W1971" i="1"/>
  <c r="AE1971" i="1"/>
  <c r="AF1971" i="1"/>
  <c r="AL1971" i="1"/>
  <c r="AM1971" i="1"/>
  <c r="AS1971" i="1"/>
  <c r="AT1971" i="1"/>
  <c r="AZ1971" i="1"/>
  <c r="BB1971" i="1"/>
  <c r="BD1971" i="1"/>
  <c r="BG1971" i="1"/>
  <c r="BH1971" i="1"/>
  <c r="BJ1971" i="1"/>
  <c r="J1972" i="1"/>
  <c r="K1972" i="1"/>
  <c r="L1972" i="1"/>
  <c r="M1972" i="1"/>
  <c r="N1972" i="1"/>
  <c r="O1972" i="1"/>
  <c r="P1972" i="1"/>
  <c r="Q1972" i="1"/>
  <c r="V1972" i="1"/>
  <c r="W1972" i="1"/>
  <c r="AE1972" i="1"/>
  <c r="AF1972" i="1"/>
  <c r="AL1972" i="1"/>
  <c r="AM1972" i="1"/>
  <c r="AS1972" i="1"/>
  <c r="AT1972" i="1"/>
  <c r="AZ1972" i="1"/>
  <c r="BB1972" i="1"/>
  <c r="BD1972" i="1"/>
  <c r="BG1972" i="1"/>
  <c r="BH1972" i="1"/>
  <c r="BJ1972" i="1"/>
  <c r="J1973" i="1"/>
  <c r="K1973" i="1"/>
  <c r="L1973" i="1"/>
  <c r="M1973" i="1"/>
  <c r="N1973" i="1"/>
  <c r="O1973" i="1"/>
  <c r="P1973" i="1"/>
  <c r="Q1973" i="1"/>
  <c r="V1973" i="1"/>
  <c r="W1973" i="1"/>
  <c r="AE1973" i="1"/>
  <c r="AF1973" i="1"/>
  <c r="AL1973" i="1"/>
  <c r="AM1973" i="1"/>
  <c r="AS1973" i="1"/>
  <c r="AT1973" i="1"/>
  <c r="AZ1973" i="1"/>
  <c r="BB1973" i="1"/>
  <c r="BD1973" i="1"/>
  <c r="BG1973" i="1"/>
  <c r="BH1973" i="1"/>
  <c r="BJ1973" i="1"/>
  <c r="J1974" i="1"/>
  <c r="K1974" i="1"/>
  <c r="L1974" i="1"/>
  <c r="M1974" i="1"/>
  <c r="N1974" i="1"/>
  <c r="O1974" i="1"/>
  <c r="P1974" i="1"/>
  <c r="Q1974" i="1"/>
  <c r="V1974" i="1"/>
  <c r="W1974" i="1"/>
  <c r="AE1974" i="1"/>
  <c r="AF1974" i="1"/>
  <c r="AL1974" i="1"/>
  <c r="AM1974" i="1"/>
  <c r="AS1974" i="1"/>
  <c r="AT1974" i="1"/>
  <c r="AZ1974" i="1"/>
  <c r="BB1974" i="1"/>
  <c r="BD1974" i="1"/>
  <c r="BG1974" i="1"/>
  <c r="BH1974" i="1"/>
  <c r="BJ1974" i="1"/>
  <c r="J1975" i="1"/>
  <c r="K1975" i="1"/>
  <c r="L1975" i="1"/>
  <c r="M1975" i="1"/>
  <c r="N1975" i="1"/>
  <c r="O1975" i="1"/>
  <c r="P1975" i="1"/>
  <c r="Q1975" i="1"/>
  <c r="V1975" i="1"/>
  <c r="W1975" i="1"/>
  <c r="AE1975" i="1"/>
  <c r="AF1975" i="1"/>
  <c r="AL1975" i="1"/>
  <c r="AM1975" i="1"/>
  <c r="AS1975" i="1"/>
  <c r="AT1975" i="1"/>
  <c r="AZ1975" i="1"/>
  <c r="BB1975" i="1"/>
  <c r="BD1975" i="1"/>
  <c r="BG1975" i="1"/>
  <c r="BH1975" i="1"/>
  <c r="BJ1975" i="1"/>
  <c r="J1976" i="1"/>
  <c r="K1976" i="1"/>
  <c r="L1976" i="1"/>
  <c r="M1976" i="1"/>
  <c r="N1976" i="1"/>
  <c r="O1976" i="1"/>
  <c r="P1976" i="1"/>
  <c r="Q1976" i="1"/>
  <c r="V1976" i="1"/>
  <c r="W1976" i="1"/>
  <c r="AE1976" i="1"/>
  <c r="AF1976" i="1"/>
  <c r="AL1976" i="1"/>
  <c r="AM1976" i="1"/>
  <c r="AS1976" i="1"/>
  <c r="AT1976" i="1"/>
  <c r="AZ1976" i="1"/>
  <c r="BB1976" i="1"/>
  <c r="BD1976" i="1"/>
  <c r="BG1976" i="1"/>
  <c r="BH1976" i="1"/>
  <c r="BJ1976" i="1"/>
  <c r="J1977" i="1"/>
  <c r="K1977" i="1"/>
  <c r="L1977" i="1"/>
  <c r="M1977" i="1"/>
  <c r="N1977" i="1"/>
  <c r="O1977" i="1"/>
  <c r="P1977" i="1"/>
  <c r="Q1977" i="1"/>
  <c r="V1977" i="1"/>
  <c r="W1977" i="1"/>
  <c r="AE1977" i="1"/>
  <c r="AF1977" i="1"/>
  <c r="AL1977" i="1"/>
  <c r="AM1977" i="1"/>
  <c r="AS1977" i="1"/>
  <c r="AT1977" i="1"/>
  <c r="AZ1977" i="1"/>
  <c r="BB1977" i="1"/>
  <c r="BD1977" i="1"/>
  <c r="BG1977" i="1"/>
  <c r="BH1977" i="1"/>
  <c r="BJ1977" i="1"/>
  <c r="J1978" i="1"/>
  <c r="K1978" i="1"/>
  <c r="L1978" i="1"/>
  <c r="M1978" i="1"/>
  <c r="N1978" i="1"/>
  <c r="O1978" i="1"/>
  <c r="P1978" i="1"/>
  <c r="Q1978" i="1"/>
  <c r="V1978" i="1"/>
  <c r="W1978" i="1"/>
  <c r="AE1978" i="1"/>
  <c r="AF1978" i="1"/>
  <c r="AL1978" i="1"/>
  <c r="AM1978" i="1"/>
  <c r="AS1978" i="1"/>
  <c r="AT1978" i="1"/>
  <c r="AZ1978" i="1"/>
  <c r="BB1978" i="1"/>
  <c r="BD1978" i="1"/>
  <c r="BG1978" i="1"/>
  <c r="BH1978" i="1"/>
  <c r="BJ1978" i="1"/>
  <c r="J1979" i="1"/>
  <c r="K1979" i="1"/>
  <c r="L1979" i="1"/>
  <c r="M1979" i="1"/>
  <c r="N1979" i="1"/>
  <c r="O1979" i="1"/>
  <c r="P1979" i="1"/>
  <c r="Q1979" i="1"/>
  <c r="V1979" i="1"/>
  <c r="W1979" i="1"/>
  <c r="AE1979" i="1"/>
  <c r="AF1979" i="1"/>
  <c r="AL1979" i="1"/>
  <c r="AM1979" i="1"/>
  <c r="AS1979" i="1"/>
  <c r="AT1979" i="1"/>
  <c r="AZ1979" i="1"/>
  <c r="BB1979" i="1"/>
  <c r="BC1979" i="1" s="1"/>
  <c r="BD1979" i="1"/>
  <c r="BG1979" i="1"/>
  <c r="BH1979" i="1"/>
  <c r="BJ1979" i="1"/>
  <c r="J1980" i="1"/>
  <c r="K1980" i="1"/>
  <c r="L1980" i="1"/>
  <c r="M1980" i="1"/>
  <c r="N1980" i="1"/>
  <c r="O1980" i="1"/>
  <c r="P1980" i="1"/>
  <c r="Q1980" i="1"/>
  <c r="V1980" i="1"/>
  <c r="W1980" i="1"/>
  <c r="AE1980" i="1"/>
  <c r="AF1980" i="1"/>
  <c r="AL1980" i="1"/>
  <c r="AM1980" i="1"/>
  <c r="AS1980" i="1"/>
  <c r="AT1980" i="1"/>
  <c r="AZ1980" i="1"/>
  <c r="BB1980" i="1"/>
  <c r="BD1980" i="1"/>
  <c r="BG1980" i="1"/>
  <c r="BH1980" i="1"/>
  <c r="BJ1980" i="1"/>
  <c r="J1981" i="1"/>
  <c r="K1981" i="1"/>
  <c r="L1981" i="1"/>
  <c r="M1981" i="1"/>
  <c r="N1981" i="1"/>
  <c r="O1981" i="1"/>
  <c r="P1981" i="1"/>
  <c r="Q1981" i="1"/>
  <c r="V1981" i="1"/>
  <c r="W1981" i="1"/>
  <c r="AE1981" i="1"/>
  <c r="AF1981" i="1"/>
  <c r="AL1981" i="1"/>
  <c r="AM1981" i="1"/>
  <c r="AS1981" i="1"/>
  <c r="AT1981" i="1"/>
  <c r="AZ1981" i="1"/>
  <c r="BB1981" i="1"/>
  <c r="BD1981" i="1"/>
  <c r="BG1981" i="1"/>
  <c r="BH1981" i="1"/>
  <c r="BJ1981" i="1"/>
  <c r="J1982" i="1"/>
  <c r="K1982" i="1"/>
  <c r="L1982" i="1"/>
  <c r="M1982" i="1"/>
  <c r="N1982" i="1"/>
  <c r="O1982" i="1"/>
  <c r="P1982" i="1"/>
  <c r="Q1982" i="1"/>
  <c r="V1982" i="1"/>
  <c r="W1982" i="1"/>
  <c r="AE1982" i="1"/>
  <c r="AF1982" i="1"/>
  <c r="AL1982" i="1"/>
  <c r="AM1982" i="1"/>
  <c r="AS1982" i="1"/>
  <c r="AT1982" i="1"/>
  <c r="AZ1982" i="1"/>
  <c r="BB1982" i="1"/>
  <c r="BD1982" i="1"/>
  <c r="BG1982" i="1"/>
  <c r="BH1982" i="1"/>
  <c r="BJ1982" i="1"/>
  <c r="J1983" i="1"/>
  <c r="K1983" i="1"/>
  <c r="L1983" i="1"/>
  <c r="M1983" i="1"/>
  <c r="N1983" i="1"/>
  <c r="O1983" i="1"/>
  <c r="P1983" i="1"/>
  <c r="Q1983" i="1"/>
  <c r="V1983" i="1"/>
  <c r="W1983" i="1"/>
  <c r="AE1983" i="1"/>
  <c r="AF1983" i="1"/>
  <c r="AL1983" i="1"/>
  <c r="AM1983" i="1"/>
  <c r="AS1983" i="1"/>
  <c r="AT1983" i="1"/>
  <c r="AZ1983" i="1"/>
  <c r="BB1983" i="1"/>
  <c r="BD1983" i="1"/>
  <c r="BG1983" i="1"/>
  <c r="BH1983" i="1"/>
  <c r="BJ1983" i="1"/>
  <c r="J1984" i="1"/>
  <c r="K1984" i="1"/>
  <c r="L1984" i="1"/>
  <c r="M1984" i="1"/>
  <c r="N1984" i="1"/>
  <c r="O1984" i="1"/>
  <c r="P1984" i="1"/>
  <c r="Q1984" i="1"/>
  <c r="V1984" i="1"/>
  <c r="W1984" i="1"/>
  <c r="AE1984" i="1"/>
  <c r="AF1984" i="1"/>
  <c r="AL1984" i="1"/>
  <c r="AM1984" i="1"/>
  <c r="AS1984" i="1"/>
  <c r="AT1984" i="1"/>
  <c r="AZ1984" i="1"/>
  <c r="BB1984" i="1"/>
  <c r="BD1984" i="1"/>
  <c r="BG1984" i="1"/>
  <c r="BH1984" i="1"/>
  <c r="BJ1984" i="1"/>
  <c r="J1985" i="1"/>
  <c r="K1985" i="1"/>
  <c r="L1985" i="1"/>
  <c r="M1985" i="1"/>
  <c r="N1985" i="1"/>
  <c r="O1985" i="1"/>
  <c r="P1985" i="1"/>
  <c r="Q1985" i="1"/>
  <c r="V1985" i="1"/>
  <c r="W1985" i="1"/>
  <c r="AE1985" i="1"/>
  <c r="AF1985" i="1"/>
  <c r="AL1985" i="1"/>
  <c r="AM1985" i="1"/>
  <c r="AS1985" i="1"/>
  <c r="AT1985" i="1"/>
  <c r="AZ1985" i="1"/>
  <c r="BB1985" i="1"/>
  <c r="BD1985" i="1"/>
  <c r="BG1985" i="1"/>
  <c r="BH1985" i="1"/>
  <c r="BJ1985" i="1"/>
  <c r="J1986" i="1"/>
  <c r="K1986" i="1"/>
  <c r="L1986" i="1"/>
  <c r="M1986" i="1"/>
  <c r="N1986" i="1"/>
  <c r="O1986" i="1"/>
  <c r="P1986" i="1"/>
  <c r="Q1986" i="1"/>
  <c r="V1986" i="1"/>
  <c r="W1986" i="1"/>
  <c r="AE1986" i="1"/>
  <c r="AF1986" i="1"/>
  <c r="AL1986" i="1"/>
  <c r="AM1986" i="1"/>
  <c r="AS1986" i="1"/>
  <c r="AT1986" i="1"/>
  <c r="AZ1986" i="1"/>
  <c r="BB1986" i="1"/>
  <c r="BC1986" i="1" s="1"/>
  <c r="BD1986" i="1"/>
  <c r="BG1986" i="1"/>
  <c r="BH1986" i="1"/>
  <c r="BJ1986" i="1"/>
  <c r="J1987" i="1"/>
  <c r="K1987" i="1"/>
  <c r="L1987" i="1"/>
  <c r="M1987" i="1"/>
  <c r="N1987" i="1"/>
  <c r="O1987" i="1"/>
  <c r="P1987" i="1"/>
  <c r="Q1987" i="1"/>
  <c r="V1987" i="1"/>
  <c r="W1987" i="1"/>
  <c r="AE1987" i="1"/>
  <c r="AF1987" i="1"/>
  <c r="AL1987" i="1"/>
  <c r="AM1987" i="1"/>
  <c r="AS1987" i="1"/>
  <c r="AT1987" i="1"/>
  <c r="AZ1987" i="1"/>
  <c r="BB1987" i="1"/>
  <c r="BC1987" i="1" s="1"/>
  <c r="BD1987" i="1"/>
  <c r="BG1987" i="1"/>
  <c r="BH1987" i="1"/>
  <c r="BJ1987" i="1"/>
  <c r="J1988" i="1"/>
  <c r="K1988" i="1"/>
  <c r="L1988" i="1"/>
  <c r="M1988" i="1"/>
  <c r="N1988" i="1"/>
  <c r="O1988" i="1"/>
  <c r="P1988" i="1"/>
  <c r="Q1988" i="1"/>
  <c r="V1988" i="1"/>
  <c r="W1988" i="1"/>
  <c r="AE1988" i="1"/>
  <c r="AF1988" i="1"/>
  <c r="AL1988" i="1"/>
  <c r="AM1988" i="1"/>
  <c r="AS1988" i="1"/>
  <c r="AT1988" i="1"/>
  <c r="AZ1988" i="1"/>
  <c r="BB1988" i="1"/>
  <c r="BD1988" i="1"/>
  <c r="BG1988" i="1"/>
  <c r="BH1988" i="1"/>
  <c r="BJ1988" i="1"/>
  <c r="J1989" i="1"/>
  <c r="K1989" i="1"/>
  <c r="L1989" i="1"/>
  <c r="M1989" i="1"/>
  <c r="N1989" i="1"/>
  <c r="O1989" i="1"/>
  <c r="P1989" i="1"/>
  <c r="Q1989" i="1"/>
  <c r="V1989" i="1"/>
  <c r="W1989" i="1"/>
  <c r="AE1989" i="1"/>
  <c r="AF1989" i="1"/>
  <c r="AK1989" i="1" s="1"/>
  <c r="AL1989" i="1"/>
  <c r="AM1989" i="1"/>
  <c r="AS1989" i="1"/>
  <c r="AT1989" i="1"/>
  <c r="AZ1989" i="1"/>
  <c r="BB1989" i="1"/>
  <c r="BD1989" i="1"/>
  <c r="BG1989" i="1"/>
  <c r="BH1989" i="1"/>
  <c r="BJ1989" i="1"/>
  <c r="J1990" i="1"/>
  <c r="K1990" i="1"/>
  <c r="L1990" i="1"/>
  <c r="M1990" i="1"/>
  <c r="N1990" i="1"/>
  <c r="O1990" i="1"/>
  <c r="P1990" i="1"/>
  <c r="Q1990" i="1"/>
  <c r="V1990" i="1"/>
  <c r="W1990" i="1"/>
  <c r="AE1990" i="1"/>
  <c r="AF1990" i="1"/>
  <c r="AL1990" i="1"/>
  <c r="AM1990" i="1"/>
  <c r="AS1990" i="1"/>
  <c r="AT1990" i="1"/>
  <c r="AZ1990" i="1"/>
  <c r="BB1990" i="1"/>
  <c r="BC1990" i="1" s="1"/>
  <c r="BD1990" i="1"/>
  <c r="BG1990" i="1"/>
  <c r="BH1990" i="1"/>
  <c r="BJ1990" i="1"/>
  <c r="J1991" i="1"/>
  <c r="K1991" i="1"/>
  <c r="L1991" i="1"/>
  <c r="M1991" i="1"/>
  <c r="N1991" i="1"/>
  <c r="O1991" i="1"/>
  <c r="P1991" i="1"/>
  <c r="Q1991" i="1"/>
  <c r="V1991" i="1"/>
  <c r="W1991" i="1"/>
  <c r="AE1991" i="1"/>
  <c r="AF1991" i="1"/>
  <c r="AL1991" i="1"/>
  <c r="AM1991" i="1"/>
  <c r="AS1991" i="1"/>
  <c r="AT1991" i="1"/>
  <c r="AZ1991" i="1"/>
  <c r="BB1991" i="1"/>
  <c r="BD1991" i="1"/>
  <c r="BG1991" i="1"/>
  <c r="BH1991" i="1"/>
  <c r="BJ1991" i="1"/>
  <c r="J1992" i="1"/>
  <c r="K1992" i="1"/>
  <c r="L1992" i="1"/>
  <c r="M1992" i="1"/>
  <c r="N1992" i="1"/>
  <c r="O1992" i="1"/>
  <c r="P1992" i="1"/>
  <c r="Q1992" i="1"/>
  <c r="V1992" i="1"/>
  <c r="W1992" i="1"/>
  <c r="AE1992" i="1"/>
  <c r="AF1992" i="1"/>
  <c r="AL1992" i="1"/>
  <c r="AM1992" i="1"/>
  <c r="AS1992" i="1"/>
  <c r="AT1992" i="1"/>
  <c r="AZ1992" i="1"/>
  <c r="BB1992" i="1"/>
  <c r="BD1992" i="1"/>
  <c r="BG1992" i="1"/>
  <c r="BH1992" i="1"/>
  <c r="BJ1992" i="1"/>
  <c r="J1993" i="1"/>
  <c r="K1993" i="1"/>
  <c r="L1993" i="1"/>
  <c r="M1993" i="1"/>
  <c r="N1993" i="1"/>
  <c r="O1993" i="1"/>
  <c r="P1993" i="1"/>
  <c r="Q1993" i="1"/>
  <c r="V1993" i="1"/>
  <c r="W1993" i="1"/>
  <c r="AE1993" i="1"/>
  <c r="AF1993" i="1"/>
  <c r="AL1993" i="1"/>
  <c r="AM1993" i="1"/>
  <c r="AS1993" i="1"/>
  <c r="AT1993" i="1"/>
  <c r="AZ1993" i="1"/>
  <c r="BB1993" i="1"/>
  <c r="BD1993" i="1"/>
  <c r="BG1993" i="1"/>
  <c r="BH1993" i="1"/>
  <c r="BJ1993" i="1"/>
  <c r="J1994" i="1"/>
  <c r="K1994" i="1"/>
  <c r="L1994" i="1"/>
  <c r="M1994" i="1"/>
  <c r="N1994" i="1"/>
  <c r="O1994" i="1"/>
  <c r="P1994" i="1"/>
  <c r="Q1994" i="1"/>
  <c r="V1994" i="1"/>
  <c r="W1994" i="1"/>
  <c r="AE1994" i="1"/>
  <c r="AF1994" i="1"/>
  <c r="AL1994" i="1"/>
  <c r="AM1994" i="1"/>
  <c r="AS1994" i="1"/>
  <c r="AT1994" i="1"/>
  <c r="AZ1994" i="1"/>
  <c r="BB1994" i="1"/>
  <c r="BD1994" i="1"/>
  <c r="BG1994" i="1"/>
  <c r="BH1994" i="1"/>
  <c r="BJ1994" i="1"/>
  <c r="J1995" i="1"/>
  <c r="K1995" i="1"/>
  <c r="L1995" i="1"/>
  <c r="M1995" i="1"/>
  <c r="N1995" i="1"/>
  <c r="O1995" i="1"/>
  <c r="P1995" i="1"/>
  <c r="Q1995" i="1"/>
  <c r="V1995" i="1"/>
  <c r="W1995" i="1"/>
  <c r="AE1995" i="1"/>
  <c r="AF1995" i="1"/>
  <c r="AL1995" i="1"/>
  <c r="AM1995" i="1"/>
  <c r="AS1995" i="1"/>
  <c r="AT1995" i="1"/>
  <c r="AZ1995" i="1"/>
  <c r="BB1995" i="1"/>
  <c r="BD1995" i="1"/>
  <c r="BG1995" i="1"/>
  <c r="BH1995" i="1"/>
  <c r="BJ1995" i="1"/>
  <c r="J1996" i="1"/>
  <c r="K1996" i="1"/>
  <c r="L1996" i="1"/>
  <c r="M1996" i="1"/>
  <c r="N1996" i="1"/>
  <c r="O1996" i="1"/>
  <c r="P1996" i="1"/>
  <c r="Q1996" i="1"/>
  <c r="V1996" i="1"/>
  <c r="W1996" i="1"/>
  <c r="AE1996" i="1"/>
  <c r="AF1996" i="1"/>
  <c r="AL1996" i="1"/>
  <c r="AM1996" i="1"/>
  <c r="AS1996" i="1"/>
  <c r="AT1996" i="1"/>
  <c r="AZ1996" i="1"/>
  <c r="BB1996" i="1"/>
  <c r="BD1996" i="1"/>
  <c r="BG1996" i="1"/>
  <c r="BH1996" i="1"/>
  <c r="BJ1996" i="1"/>
  <c r="J1997" i="1"/>
  <c r="K1997" i="1"/>
  <c r="L1997" i="1"/>
  <c r="M1997" i="1"/>
  <c r="N1997" i="1"/>
  <c r="O1997" i="1"/>
  <c r="P1997" i="1"/>
  <c r="Q1997" i="1"/>
  <c r="V1997" i="1"/>
  <c r="W1997" i="1"/>
  <c r="AE1997" i="1"/>
  <c r="AF1997" i="1"/>
  <c r="AL1997" i="1"/>
  <c r="AM1997" i="1"/>
  <c r="AS1997" i="1"/>
  <c r="AT1997" i="1"/>
  <c r="AZ1997" i="1"/>
  <c r="BB1997" i="1"/>
  <c r="BD1997" i="1"/>
  <c r="BG1997" i="1"/>
  <c r="BH1997" i="1"/>
  <c r="BJ1997" i="1"/>
  <c r="J1998" i="1"/>
  <c r="K1998" i="1"/>
  <c r="L1998" i="1"/>
  <c r="M1998" i="1"/>
  <c r="N1998" i="1"/>
  <c r="O1998" i="1"/>
  <c r="P1998" i="1"/>
  <c r="Q1998" i="1"/>
  <c r="V1998" i="1"/>
  <c r="W1998" i="1"/>
  <c r="AE1998" i="1"/>
  <c r="AF1998" i="1"/>
  <c r="AL1998" i="1"/>
  <c r="AM1998" i="1"/>
  <c r="AS1998" i="1"/>
  <c r="AT1998" i="1"/>
  <c r="AZ1998" i="1"/>
  <c r="BB1998" i="1"/>
  <c r="BD1998" i="1"/>
  <c r="BG1998" i="1"/>
  <c r="BH1998" i="1"/>
  <c r="BJ1998" i="1"/>
  <c r="J1999" i="1"/>
  <c r="K1999" i="1"/>
  <c r="L1999" i="1"/>
  <c r="M1999" i="1"/>
  <c r="N1999" i="1"/>
  <c r="O1999" i="1"/>
  <c r="P1999" i="1"/>
  <c r="Q1999" i="1"/>
  <c r="V1999" i="1"/>
  <c r="W1999" i="1"/>
  <c r="AE1999" i="1"/>
  <c r="AF1999" i="1"/>
  <c r="AL1999" i="1"/>
  <c r="AM1999" i="1"/>
  <c r="AN1999" i="1" s="1"/>
  <c r="AS1999" i="1"/>
  <c r="AT1999" i="1"/>
  <c r="AZ1999" i="1"/>
  <c r="BB1999" i="1"/>
  <c r="BD1999" i="1"/>
  <c r="BG1999" i="1"/>
  <c r="BH1999" i="1"/>
  <c r="BJ1999" i="1"/>
  <c r="J2000" i="1"/>
  <c r="K2000" i="1"/>
  <c r="L2000" i="1"/>
  <c r="M2000" i="1"/>
  <c r="N2000" i="1"/>
  <c r="O2000" i="1"/>
  <c r="P2000" i="1"/>
  <c r="Q2000" i="1"/>
  <c r="V2000" i="1"/>
  <c r="W2000" i="1"/>
  <c r="AE2000" i="1"/>
  <c r="AF2000" i="1"/>
  <c r="AL2000" i="1"/>
  <c r="AM2000" i="1"/>
  <c r="AS2000" i="1"/>
  <c r="AT2000" i="1"/>
  <c r="AZ2000" i="1"/>
  <c r="BB2000" i="1"/>
  <c r="BD2000" i="1"/>
  <c r="BG2000" i="1"/>
  <c r="BH2000" i="1"/>
  <c r="BJ2000" i="1"/>
  <c r="J2001" i="1"/>
  <c r="K2001" i="1"/>
  <c r="L2001" i="1"/>
  <c r="M2001" i="1"/>
  <c r="N2001" i="1"/>
  <c r="O2001" i="1"/>
  <c r="P2001" i="1"/>
  <c r="Q2001" i="1"/>
  <c r="V2001" i="1"/>
  <c r="W2001" i="1"/>
  <c r="AE2001" i="1"/>
  <c r="AF2001" i="1"/>
  <c r="AL2001" i="1"/>
  <c r="AM2001" i="1"/>
  <c r="AO2001" i="1" s="1"/>
  <c r="AS2001" i="1"/>
  <c r="AT2001" i="1"/>
  <c r="AZ2001" i="1"/>
  <c r="BB2001" i="1"/>
  <c r="BD2001" i="1"/>
  <c r="BG2001" i="1"/>
  <c r="BH2001" i="1"/>
  <c r="BJ2001" i="1"/>
  <c r="J2002" i="1"/>
  <c r="K2002" i="1"/>
  <c r="L2002" i="1"/>
  <c r="M2002" i="1"/>
  <c r="N2002" i="1"/>
  <c r="O2002" i="1"/>
  <c r="P2002" i="1"/>
  <c r="Q2002" i="1"/>
  <c r="V2002" i="1"/>
  <c r="W2002" i="1"/>
  <c r="AE2002" i="1"/>
  <c r="AF2002" i="1"/>
  <c r="AL2002" i="1"/>
  <c r="AM2002" i="1"/>
  <c r="AS2002" i="1"/>
  <c r="AT2002" i="1"/>
  <c r="AZ2002" i="1"/>
  <c r="BB2002" i="1"/>
  <c r="BC2002" i="1" s="1"/>
  <c r="BD2002" i="1"/>
  <c r="BG2002" i="1"/>
  <c r="BH2002" i="1"/>
  <c r="BJ2002" i="1"/>
  <c r="J2003" i="1"/>
  <c r="K2003" i="1"/>
  <c r="L2003" i="1"/>
  <c r="M2003" i="1"/>
  <c r="N2003" i="1"/>
  <c r="O2003" i="1"/>
  <c r="P2003" i="1"/>
  <c r="Q2003" i="1"/>
  <c r="V2003" i="1"/>
  <c r="W2003" i="1"/>
  <c r="AE2003" i="1"/>
  <c r="AF2003" i="1"/>
  <c r="AL2003" i="1"/>
  <c r="AM2003" i="1"/>
  <c r="AS2003" i="1"/>
  <c r="AT2003" i="1"/>
  <c r="AZ2003" i="1"/>
  <c r="BB2003" i="1"/>
  <c r="BD2003" i="1"/>
  <c r="BG2003" i="1"/>
  <c r="BH2003" i="1"/>
  <c r="BJ2003" i="1"/>
  <c r="J2004" i="1"/>
  <c r="K2004" i="1"/>
  <c r="L2004" i="1"/>
  <c r="M2004" i="1"/>
  <c r="N2004" i="1"/>
  <c r="O2004" i="1"/>
  <c r="P2004" i="1"/>
  <c r="Q2004" i="1"/>
  <c r="V2004" i="1"/>
  <c r="W2004" i="1"/>
  <c r="AE2004" i="1"/>
  <c r="AF2004" i="1"/>
  <c r="AL2004" i="1"/>
  <c r="AM2004" i="1"/>
  <c r="AS2004" i="1"/>
  <c r="AT2004" i="1"/>
  <c r="AZ2004" i="1"/>
  <c r="BB2004" i="1"/>
  <c r="BD2004" i="1"/>
  <c r="BG2004" i="1"/>
  <c r="BH2004" i="1"/>
  <c r="BJ2004" i="1"/>
  <c r="J2005" i="1"/>
  <c r="K2005" i="1"/>
  <c r="L2005" i="1"/>
  <c r="M2005" i="1"/>
  <c r="N2005" i="1"/>
  <c r="O2005" i="1"/>
  <c r="P2005" i="1"/>
  <c r="Q2005" i="1"/>
  <c r="V2005" i="1"/>
  <c r="W2005" i="1"/>
  <c r="AE2005" i="1"/>
  <c r="AF2005" i="1"/>
  <c r="AL2005" i="1"/>
  <c r="AM2005" i="1"/>
  <c r="AS2005" i="1"/>
  <c r="AT2005" i="1"/>
  <c r="AZ2005" i="1"/>
  <c r="BB2005" i="1"/>
  <c r="BD2005" i="1"/>
  <c r="BG2005" i="1"/>
  <c r="BH2005" i="1"/>
  <c r="BJ2005" i="1"/>
  <c r="J2006" i="1"/>
  <c r="K2006" i="1"/>
  <c r="L2006" i="1"/>
  <c r="M2006" i="1"/>
  <c r="N2006" i="1"/>
  <c r="O2006" i="1"/>
  <c r="P2006" i="1"/>
  <c r="Q2006" i="1"/>
  <c r="V2006" i="1"/>
  <c r="W2006" i="1"/>
  <c r="AE2006" i="1"/>
  <c r="AF2006" i="1"/>
  <c r="AL2006" i="1"/>
  <c r="AM2006" i="1"/>
  <c r="AS2006" i="1"/>
  <c r="AT2006" i="1"/>
  <c r="AZ2006" i="1"/>
  <c r="BB2006" i="1"/>
  <c r="BD2006" i="1"/>
  <c r="BG2006" i="1"/>
  <c r="BH2006" i="1"/>
  <c r="BJ2006" i="1"/>
  <c r="J2007" i="1"/>
  <c r="K2007" i="1"/>
  <c r="L2007" i="1"/>
  <c r="M2007" i="1"/>
  <c r="N2007" i="1"/>
  <c r="O2007" i="1"/>
  <c r="P2007" i="1"/>
  <c r="Q2007" i="1"/>
  <c r="V2007" i="1"/>
  <c r="W2007" i="1"/>
  <c r="AE2007" i="1"/>
  <c r="AF2007" i="1"/>
  <c r="AL2007" i="1"/>
  <c r="AM2007" i="1"/>
  <c r="AS2007" i="1"/>
  <c r="AT2007" i="1"/>
  <c r="AZ2007" i="1"/>
  <c r="BB2007" i="1"/>
  <c r="BD2007" i="1"/>
  <c r="BG2007" i="1"/>
  <c r="BH2007" i="1"/>
  <c r="BJ2007" i="1"/>
  <c r="J2008" i="1"/>
  <c r="K2008" i="1"/>
  <c r="L2008" i="1"/>
  <c r="M2008" i="1"/>
  <c r="N2008" i="1"/>
  <c r="O2008" i="1"/>
  <c r="P2008" i="1"/>
  <c r="Q2008" i="1"/>
  <c r="V2008" i="1"/>
  <c r="W2008" i="1"/>
  <c r="AE2008" i="1"/>
  <c r="AF2008" i="1"/>
  <c r="AL2008" i="1"/>
  <c r="AM2008" i="1"/>
  <c r="AS2008" i="1"/>
  <c r="AT2008" i="1"/>
  <c r="AZ2008" i="1"/>
  <c r="BB2008" i="1"/>
  <c r="BD2008" i="1"/>
  <c r="BE2008" i="1" s="1"/>
  <c r="BG2008" i="1"/>
  <c r="BH2008" i="1"/>
  <c r="BJ2008" i="1"/>
  <c r="J2009" i="1"/>
  <c r="K2009" i="1"/>
  <c r="L2009" i="1"/>
  <c r="M2009" i="1"/>
  <c r="N2009" i="1"/>
  <c r="O2009" i="1"/>
  <c r="P2009" i="1"/>
  <c r="Q2009" i="1"/>
  <c r="V2009" i="1"/>
  <c r="W2009" i="1"/>
  <c r="AE2009" i="1"/>
  <c r="AF2009" i="1"/>
  <c r="AL2009" i="1"/>
  <c r="AM2009" i="1"/>
  <c r="AS2009" i="1"/>
  <c r="AT2009" i="1"/>
  <c r="AZ2009" i="1"/>
  <c r="BB2009" i="1"/>
  <c r="BD2009" i="1"/>
  <c r="BG2009" i="1"/>
  <c r="BH2009" i="1"/>
  <c r="BJ2009" i="1"/>
  <c r="J2010" i="1"/>
  <c r="K2010" i="1"/>
  <c r="L2010" i="1"/>
  <c r="M2010" i="1"/>
  <c r="N2010" i="1"/>
  <c r="O2010" i="1"/>
  <c r="P2010" i="1"/>
  <c r="Q2010" i="1"/>
  <c r="V2010" i="1"/>
  <c r="W2010" i="1"/>
  <c r="AE2010" i="1"/>
  <c r="AF2010" i="1"/>
  <c r="AL2010" i="1"/>
  <c r="AM2010" i="1"/>
  <c r="AS2010" i="1"/>
  <c r="AT2010" i="1"/>
  <c r="AZ2010" i="1"/>
  <c r="BB2010" i="1"/>
  <c r="BD2010" i="1"/>
  <c r="BG2010" i="1"/>
  <c r="BH2010" i="1"/>
  <c r="BJ2010" i="1"/>
  <c r="J2011" i="1"/>
  <c r="K2011" i="1"/>
  <c r="L2011" i="1"/>
  <c r="M2011" i="1"/>
  <c r="N2011" i="1"/>
  <c r="O2011" i="1"/>
  <c r="P2011" i="1"/>
  <c r="Q2011" i="1"/>
  <c r="V2011" i="1"/>
  <c r="W2011" i="1"/>
  <c r="AE2011" i="1"/>
  <c r="AF2011" i="1"/>
  <c r="AL2011" i="1"/>
  <c r="AM2011" i="1"/>
  <c r="AS2011" i="1"/>
  <c r="AT2011" i="1"/>
  <c r="AZ2011" i="1"/>
  <c r="BB2011" i="1"/>
  <c r="BD2011" i="1"/>
  <c r="BG2011" i="1"/>
  <c r="BH2011" i="1"/>
  <c r="BJ2011" i="1"/>
  <c r="J2012" i="1"/>
  <c r="K2012" i="1"/>
  <c r="L2012" i="1"/>
  <c r="M2012" i="1"/>
  <c r="N2012" i="1"/>
  <c r="O2012" i="1"/>
  <c r="P2012" i="1"/>
  <c r="Q2012" i="1"/>
  <c r="V2012" i="1"/>
  <c r="W2012" i="1"/>
  <c r="AE2012" i="1"/>
  <c r="AF2012" i="1"/>
  <c r="AH2012" i="1" s="1"/>
  <c r="AL2012" i="1"/>
  <c r="AM2012" i="1"/>
  <c r="AS2012" i="1"/>
  <c r="AT2012" i="1"/>
  <c r="AZ2012" i="1"/>
  <c r="BB2012" i="1"/>
  <c r="BD2012" i="1"/>
  <c r="BG2012" i="1"/>
  <c r="BH2012" i="1"/>
  <c r="BJ2012" i="1"/>
  <c r="J2013" i="1"/>
  <c r="K2013" i="1"/>
  <c r="L2013" i="1"/>
  <c r="M2013" i="1"/>
  <c r="N2013" i="1"/>
  <c r="O2013" i="1"/>
  <c r="P2013" i="1"/>
  <c r="Q2013" i="1"/>
  <c r="V2013" i="1"/>
  <c r="W2013" i="1"/>
  <c r="AE2013" i="1"/>
  <c r="AF2013" i="1"/>
  <c r="AL2013" i="1"/>
  <c r="AM2013" i="1"/>
  <c r="AS2013" i="1"/>
  <c r="AT2013" i="1"/>
  <c r="AZ2013" i="1"/>
  <c r="BB2013" i="1"/>
  <c r="BD2013" i="1"/>
  <c r="BG2013" i="1"/>
  <c r="BH2013" i="1"/>
  <c r="BJ2013" i="1"/>
  <c r="J2014" i="1"/>
  <c r="K2014" i="1"/>
  <c r="L2014" i="1"/>
  <c r="M2014" i="1"/>
  <c r="N2014" i="1"/>
  <c r="O2014" i="1"/>
  <c r="P2014" i="1"/>
  <c r="Q2014" i="1"/>
  <c r="V2014" i="1"/>
  <c r="W2014" i="1"/>
  <c r="AE2014" i="1"/>
  <c r="AF2014" i="1"/>
  <c r="AL2014" i="1"/>
  <c r="AM2014" i="1"/>
  <c r="AS2014" i="1"/>
  <c r="AT2014" i="1"/>
  <c r="AZ2014" i="1"/>
  <c r="BB2014" i="1"/>
  <c r="BD2014" i="1"/>
  <c r="BG2014" i="1"/>
  <c r="BH2014" i="1"/>
  <c r="BJ2014" i="1"/>
  <c r="BK2013" i="1" s="1"/>
  <c r="J2015" i="1"/>
  <c r="K2015" i="1"/>
  <c r="L2015" i="1"/>
  <c r="M2015" i="1"/>
  <c r="N2015" i="1"/>
  <c r="O2015" i="1"/>
  <c r="P2015" i="1"/>
  <c r="Q2015" i="1"/>
  <c r="V2015" i="1"/>
  <c r="W2015" i="1"/>
  <c r="AE2015" i="1"/>
  <c r="AF2015" i="1"/>
  <c r="AL2015" i="1"/>
  <c r="AM2015" i="1"/>
  <c r="AS2015" i="1"/>
  <c r="AT2015" i="1"/>
  <c r="AZ2015" i="1"/>
  <c r="BB2015" i="1"/>
  <c r="BD2015" i="1"/>
  <c r="BG2015" i="1"/>
  <c r="BH2015" i="1"/>
  <c r="BJ2015" i="1"/>
  <c r="J2016" i="1"/>
  <c r="K2016" i="1"/>
  <c r="L2016" i="1"/>
  <c r="M2016" i="1"/>
  <c r="N2016" i="1"/>
  <c r="O2016" i="1"/>
  <c r="P2016" i="1"/>
  <c r="Q2016" i="1"/>
  <c r="V2016" i="1"/>
  <c r="W2016" i="1"/>
  <c r="AE2016" i="1"/>
  <c r="AF2016" i="1"/>
  <c r="AL2016" i="1"/>
  <c r="AM2016" i="1"/>
  <c r="AS2016" i="1"/>
  <c r="AT2016" i="1"/>
  <c r="AZ2016" i="1"/>
  <c r="BB2016" i="1"/>
  <c r="BD2016" i="1"/>
  <c r="BG2016" i="1"/>
  <c r="BH2016" i="1"/>
  <c r="BJ2016" i="1"/>
  <c r="J2017" i="1"/>
  <c r="K2017" i="1"/>
  <c r="L2017" i="1"/>
  <c r="M2017" i="1"/>
  <c r="N2017" i="1"/>
  <c r="O2017" i="1"/>
  <c r="P2017" i="1"/>
  <c r="Q2017" i="1"/>
  <c r="V2017" i="1"/>
  <c r="W2017" i="1"/>
  <c r="AE2017" i="1"/>
  <c r="AF2017" i="1"/>
  <c r="AL2017" i="1"/>
  <c r="AM2017" i="1"/>
  <c r="AS2017" i="1"/>
  <c r="AT2017" i="1"/>
  <c r="AZ2017" i="1"/>
  <c r="BB2017" i="1"/>
  <c r="BD2017" i="1"/>
  <c r="BG2017" i="1"/>
  <c r="BH2017" i="1"/>
  <c r="BJ2017" i="1"/>
  <c r="J2018" i="1"/>
  <c r="K2018" i="1"/>
  <c r="L2018" i="1"/>
  <c r="M2018" i="1"/>
  <c r="N2018" i="1"/>
  <c r="O2018" i="1"/>
  <c r="P2018" i="1"/>
  <c r="Q2018" i="1"/>
  <c r="V2018" i="1"/>
  <c r="W2018" i="1"/>
  <c r="AE2018" i="1"/>
  <c r="AF2018" i="1"/>
  <c r="AL2018" i="1"/>
  <c r="AM2018" i="1"/>
  <c r="AS2018" i="1"/>
  <c r="AT2018" i="1"/>
  <c r="AZ2018" i="1"/>
  <c r="BB2018" i="1"/>
  <c r="BD2018" i="1"/>
  <c r="BG2018" i="1"/>
  <c r="BH2018" i="1"/>
  <c r="BJ2018" i="1"/>
  <c r="J2019" i="1"/>
  <c r="K2019" i="1"/>
  <c r="L2019" i="1"/>
  <c r="M2019" i="1"/>
  <c r="N2019" i="1"/>
  <c r="O2019" i="1"/>
  <c r="P2019" i="1"/>
  <c r="Q2019" i="1"/>
  <c r="V2019" i="1"/>
  <c r="W2019" i="1"/>
  <c r="AE2019" i="1"/>
  <c r="AF2019" i="1"/>
  <c r="AL2019" i="1"/>
  <c r="AM2019" i="1"/>
  <c r="AS2019" i="1"/>
  <c r="AT2019" i="1"/>
  <c r="AZ2019" i="1"/>
  <c r="BB2019" i="1"/>
  <c r="BD2019" i="1"/>
  <c r="BG2019" i="1"/>
  <c r="BH2019" i="1"/>
  <c r="BJ2019" i="1"/>
  <c r="J2020" i="1"/>
  <c r="K2020" i="1"/>
  <c r="L2020" i="1"/>
  <c r="M2020" i="1"/>
  <c r="N2020" i="1"/>
  <c r="O2020" i="1"/>
  <c r="P2020" i="1"/>
  <c r="Q2020" i="1"/>
  <c r="V2020" i="1"/>
  <c r="W2020" i="1"/>
  <c r="AE2020" i="1"/>
  <c r="AF2020" i="1"/>
  <c r="AL2020" i="1"/>
  <c r="AM2020" i="1"/>
  <c r="AS2020" i="1"/>
  <c r="AT2020" i="1"/>
  <c r="AZ2020" i="1"/>
  <c r="BB2020" i="1"/>
  <c r="BD2020" i="1"/>
  <c r="BG2020" i="1"/>
  <c r="BH2020" i="1"/>
  <c r="BJ2020" i="1"/>
  <c r="J2021" i="1"/>
  <c r="K2021" i="1"/>
  <c r="L2021" i="1"/>
  <c r="M2021" i="1"/>
  <c r="N2021" i="1"/>
  <c r="O2021" i="1"/>
  <c r="P2021" i="1"/>
  <c r="Q2021" i="1"/>
  <c r="V2021" i="1"/>
  <c r="W2021" i="1"/>
  <c r="AE2021" i="1"/>
  <c r="AF2021" i="1"/>
  <c r="AH2021" i="1" s="1"/>
  <c r="AL2021" i="1"/>
  <c r="AM2021" i="1"/>
  <c r="AS2021" i="1"/>
  <c r="AT2021" i="1"/>
  <c r="AZ2021" i="1"/>
  <c r="BB2021" i="1"/>
  <c r="BD2021" i="1"/>
  <c r="BG2021" i="1"/>
  <c r="BH2021" i="1"/>
  <c r="BJ2021" i="1"/>
  <c r="J2022" i="1"/>
  <c r="K2022" i="1"/>
  <c r="L2022" i="1"/>
  <c r="M2022" i="1"/>
  <c r="N2022" i="1"/>
  <c r="O2022" i="1"/>
  <c r="P2022" i="1"/>
  <c r="Q2022" i="1"/>
  <c r="V2022" i="1"/>
  <c r="W2022" i="1"/>
  <c r="AE2022" i="1"/>
  <c r="AF2022" i="1"/>
  <c r="AL2022" i="1"/>
  <c r="AM2022" i="1"/>
  <c r="AS2022" i="1"/>
  <c r="AT2022" i="1"/>
  <c r="AZ2022" i="1"/>
  <c r="BB2022" i="1"/>
  <c r="BD2022" i="1"/>
  <c r="BG2022" i="1"/>
  <c r="BH2022" i="1"/>
  <c r="BJ2022" i="1"/>
  <c r="J2023" i="1"/>
  <c r="K2023" i="1"/>
  <c r="L2023" i="1"/>
  <c r="M2023" i="1"/>
  <c r="N2023" i="1"/>
  <c r="O2023" i="1"/>
  <c r="P2023" i="1"/>
  <c r="Q2023" i="1"/>
  <c r="V2023" i="1"/>
  <c r="W2023" i="1"/>
  <c r="AE2023" i="1"/>
  <c r="AH2023" i="1" s="1"/>
  <c r="AF2023" i="1"/>
  <c r="AL2023" i="1"/>
  <c r="AM2023" i="1"/>
  <c r="AS2023" i="1"/>
  <c r="AT2023" i="1"/>
  <c r="AZ2023" i="1"/>
  <c r="BB2023" i="1"/>
  <c r="BD2023" i="1"/>
  <c r="BG2023" i="1"/>
  <c r="BH2023" i="1"/>
  <c r="BJ2023" i="1"/>
  <c r="J2024" i="1"/>
  <c r="K2024" i="1"/>
  <c r="L2024" i="1"/>
  <c r="M2024" i="1"/>
  <c r="N2024" i="1"/>
  <c r="O2024" i="1"/>
  <c r="P2024" i="1"/>
  <c r="Q2024" i="1"/>
  <c r="V2024" i="1"/>
  <c r="W2024" i="1"/>
  <c r="AE2024" i="1"/>
  <c r="AF2024" i="1"/>
  <c r="AL2024" i="1"/>
  <c r="AO2024" i="1" s="1"/>
  <c r="AM2024" i="1"/>
  <c r="AS2024" i="1"/>
  <c r="AT2024" i="1"/>
  <c r="AZ2024" i="1"/>
  <c r="BB2024" i="1"/>
  <c r="BD2024" i="1"/>
  <c r="BG2024" i="1"/>
  <c r="BH2024" i="1"/>
  <c r="BJ2024" i="1"/>
  <c r="J2025" i="1"/>
  <c r="K2025" i="1"/>
  <c r="L2025" i="1"/>
  <c r="M2025" i="1"/>
  <c r="N2025" i="1"/>
  <c r="O2025" i="1"/>
  <c r="P2025" i="1"/>
  <c r="Q2025" i="1"/>
  <c r="V2025" i="1"/>
  <c r="W2025" i="1"/>
  <c r="AE2025" i="1"/>
  <c r="AF2025" i="1"/>
  <c r="AL2025" i="1"/>
  <c r="AM2025" i="1"/>
  <c r="AS2025" i="1"/>
  <c r="AT2025" i="1"/>
  <c r="AZ2025" i="1"/>
  <c r="BB2025" i="1"/>
  <c r="BD2025" i="1"/>
  <c r="BG2025" i="1"/>
  <c r="BH2025" i="1"/>
  <c r="BJ2025" i="1"/>
  <c r="J2026" i="1"/>
  <c r="K2026" i="1"/>
  <c r="L2026" i="1"/>
  <c r="M2026" i="1"/>
  <c r="N2026" i="1"/>
  <c r="O2026" i="1"/>
  <c r="P2026" i="1"/>
  <c r="Q2026" i="1"/>
  <c r="V2026" i="1"/>
  <c r="W2026" i="1"/>
  <c r="AE2026" i="1"/>
  <c r="AF2026" i="1"/>
  <c r="AL2026" i="1"/>
  <c r="AM2026" i="1"/>
  <c r="AS2026" i="1"/>
  <c r="AT2026" i="1"/>
  <c r="AZ2026" i="1"/>
  <c r="BB2026" i="1"/>
  <c r="BD2026" i="1"/>
  <c r="BG2026" i="1"/>
  <c r="BH2026" i="1"/>
  <c r="BJ2026" i="1"/>
  <c r="J2027" i="1"/>
  <c r="K2027" i="1"/>
  <c r="L2027" i="1"/>
  <c r="M2027" i="1"/>
  <c r="N2027" i="1"/>
  <c r="O2027" i="1"/>
  <c r="P2027" i="1"/>
  <c r="Q2027" i="1"/>
  <c r="V2027" i="1"/>
  <c r="W2027" i="1"/>
  <c r="AE2027" i="1"/>
  <c r="AF2027" i="1"/>
  <c r="AL2027" i="1"/>
  <c r="AM2027" i="1"/>
  <c r="AS2027" i="1"/>
  <c r="AT2027" i="1"/>
  <c r="AZ2027" i="1"/>
  <c r="BB2027" i="1"/>
  <c r="BD2027" i="1"/>
  <c r="BG2027" i="1"/>
  <c r="BH2027" i="1"/>
  <c r="BJ2027" i="1"/>
  <c r="J2028" i="1"/>
  <c r="K2028" i="1"/>
  <c r="L2028" i="1"/>
  <c r="M2028" i="1"/>
  <c r="N2028" i="1"/>
  <c r="O2028" i="1"/>
  <c r="P2028" i="1"/>
  <c r="Q2028" i="1"/>
  <c r="V2028" i="1"/>
  <c r="W2028" i="1"/>
  <c r="AE2028" i="1"/>
  <c r="AF2028" i="1"/>
  <c r="AL2028" i="1"/>
  <c r="AM2028" i="1"/>
  <c r="AS2028" i="1"/>
  <c r="AT2028" i="1"/>
  <c r="AZ2028" i="1"/>
  <c r="BB2028" i="1"/>
  <c r="BD2028" i="1"/>
  <c r="BG2028" i="1"/>
  <c r="BH2028" i="1"/>
  <c r="BJ2028" i="1"/>
  <c r="J2029" i="1"/>
  <c r="K2029" i="1"/>
  <c r="L2029" i="1"/>
  <c r="M2029" i="1"/>
  <c r="N2029" i="1"/>
  <c r="O2029" i="1"/>
  <c r="P2029" i="1"/>
  <c r="Q2029" i="1"/>
  <c r="V2029" i="1"/>
  <c r="W2029" i="1"/>
  <c r="AE2029" i="1"/>
  <c r="AF2029" i="1"/>
  <c r="AL2029" i="1"/>
  <c r="AM2029" i="1"/>
  <c r="AS2029" i="1"/>
  <c r="AT2029" i="1"/>
  <c r="AZ2029" i="1"/>
  <c r="BB2029" i="1"/>
  <c r="BD2029" i="1"/>
  <c r="BG2029" i="1"/>
  <c r="BH2029" i="1"/>
  <c r="BJ2029" i="1"/>
  <c r="J2030" i="1"/>
  <c r="K2030" i="1"/>
  <c r="L2030" i="1"/>
  <c r="M2030" i="1"/>
  <c r="N2030" i="1"/>
  <c r="O2030" i="1"/>
  <c r="P2030" i="1"/>
  <c r="Q2030" i="1"/>
  <c r="V2030" i="1"/>
  <c r="W2030" i="1"/>
  <c r="AE2030" i="1"/>
  <c r="AF2030" i="1"/>
  <c r="AL2030" i="1"/>
  <c r="AM2030" i="1"/>
  <c r="AS2030" i="1"/>
  <c r="AT2030" i="1"/>
  <c r="AZ2030" i="1"/>
  <c r="BB2030" i="1"/>
  <c r="BD2030" i="1"/>
  <c r="BG2030" i="1"/>
  <c r="BH2030" i="1"/>
  <c r="BJ2030" i="1"/>
  <c r="J2031" i="1"/>
  <c r="K2031" i="1"/>
  <c r="L2031" i="1"/>
  <c r="M2031" i="1"/>
  <c r="N2031" i="1"/>
  <c r="O2031" i="1"/>
  <c r="P2031" i="1"/>
  <c r="Q2031" i="1"/>
  <c r="V2031" i="1"/>
  <c r="W2031" i="1"/>
  <c r="AE2031" i="1"/>
  <c r="AF2031" i="1"/>
  <c r="AL2031" i="1"/>
  <c r="AM2031" i="1"/>
  <c r="AS2031" i="1"/>
  <c r="AT2031" i="1"/>
  <c r="AZ2031" i="1"/>
  <c r="BB2031" i="1"/>
  <c r="BD2031" i="1"/>
  <c r="BG2031" i="1"/>
  <c r="BH2031" i="1"/>
  <c r="BJ2031" i="1"/>
  <c r="J2032" i="1"/>
  <c r="K2032" i="1"/>
  <c r="L2032" i="1"/>
  <c r="M2032" i="1"/>
  <c r="N2032" i="1"/>
  <c r="O2032" i="1"/>
  <c r="P2032" i="1"/>
  <c r="Q2032" i="1"/>
  <c r="V2032" i="1"/>
  <c r="W2032" i="1"/>
  <c r="AE2032" i="1"/>
  <c r="AF2032" i="1"/>
  <c r="AL2032" i="1"/>
  <c r="AM2032" i="1"/>
  <c r="AS2032" i="1"/>
  <c r="AT2032" i="1"/>
  <c r="AZ2032" i="1"/>
  <c r="BB2032" i="1"/>
  <c r="BD2032" i="1"/>
  <c r="BG2032" i="1"/>
  <c r="BH2032" i="1"/>
  <c r="BJ2032" i="1"/>
  <c r="J2033" i="1"/>
  <c r="K2033" i="1"/>
  <c r="L2033" i="1"/>
  <c r="M2033" i="1"/>
  <c r="N2033" i="1"/>
  <c r="O2033" i="1"/>
  <c r="P2033" i="1"/>
  <c r="Q2033" i="1"/>
  <c r="V2033" i="1"/>
  <c r="W2033" i="1"/>
  <c r="AE2033" i="1"/>
  <c r="AF2033" i="1"/>
  <c r="AH2033" i="1" s="1"/>
  <c r="AL2033" i="1"/>
  <c r="AM2033" i="1"/>
  <c r="AS2033" i="1"/>
  <c r="AT2033" i="1"/>
  <c r="AZ2033" i="1"/>
  <c r="BB2033" i="1"/>
  <c r="BD2033" i="1"/>
  <c r="BE2033" i="1" s="1"/>
  <c r="BG2033" i="1"/>
  <c r="BH2033" i="1"/>
  <c r="BJ2033" i="1"/>
  <c r="J2034" i="1"/>
  <c r="K2034" i="1"/>
  <c r="L2034" i="1"/>
  <c r="M2034" i="1"/>
  <c r="N2034" i="1"/>
  <c r="O2034" i="1"/>
  <c r="P2034" i="1"/>
  <c r="Q2034" i="1"/>
  <c r="V2034" i="1"/>
  <c r="W2034" i="1"/>
  <c r="AE2034" i="1"/>
  <c r="AF2034" i="1"/>
  <c r="AL2034" i="1"/>
  <c r="AM2034" i="1"/>
  <c r="AS2034" i="1"/>
  <c r="AT2034" i="1"/>
  <c r="AZ2034" i="1"/>
  <c r="BB2034" i="1"/>
  <c r="BD2034" i="1"/>
  <c r="BG2034" i="1"/>
  <c r="BH2034" i="1"/>
  <c r="BJ2034" i="1"/>
  <c r="J2035" i="1"/>
  <c r="K2035" i="1"/>
  <c r="L2035" i="1"/>
  <c r="M2035" i="1"/>
  <c r="N2035" i="1"/>
  <c r="O2035" i="1"/>
  <c r="P2035" i="1"/>
  <c r="Q2035" i="1"/>
  <c r="V2035" i="1"/>
  <c r="W2035" i="1"/>
  <c r="AE2035" i="1"/>
  <c r="AF2035" i="1"/>
  <c r="AL2035" i="1"/>
  <c r="AM2035" i="1"/>
  <c r="AS2035" i="1"/>
  <c r="AT2035" i="1"/>
  <c r="AZ2035" i="1"/>
  <c r="BB2035" i="1"/>
  <c r="BD2035" i="1"/>
  <c r="BG2035" i="1"/>
  <c r="BH2035" i="1"/>
  <c r="BJ2035" i="1"/>
  <c r="J2036" i="1"/>
  <c r="K2036" i="1"/>
  <c r="L2036" i="1"/>
  <c r="M2036" i="1"/>
  <c r="N2036" i="1"/>
  <c r="O2036" i="1"/>
  <c r="P2036" i="1"/>
  <c r="Q2036" i="1"/>
  <c r="V2036" i="1"/>
  <c r="W2036" i="1"/>
  <c r="AE2036" i="1"/>
  <c r="AF2036" i="1"/>
  <c r="AL2036" i="1"/>
  <c r="AM2036" i="1"/>
  <c r="AS2036" i="1"/>
  <c r="AT2036" i="1"/>
  <c r="AZ2036" i="1"/>
  <c r="BB2036" i="1"/>
  <c r="BD2036" i="1"/>
  <c r="BE2036" i="1" s="1"/>
  <c r="BG2036" i="1"/>
  <c r="BH2036" i="1"/>
  <c r="BJ2036" i="1"/>
  <c r="J2037" i="1"/>
  <c r="K2037" i="1"/>
  <c r="L2037" i="1"/>
  <c r="M2037" i="1"/>
  <c r="N2037" i="1"/>
  <c r="O2037" i="1"/>
  <c r="P2037" i="1"/>
  <c r="Q2037" i="1"/>
  <c r="V2037" i="1"/>
  <c r="W2037" i="1"/>
  <c r="AE2037" i="1"/>
  <c r="AF2037" i="1"/>
  <c r="AL2037" i="1"/>
  <c r="AM2037" i="1"/>
  <c r="AS2037" i="1"/>
  <c r="AT2037" i="1"/>
  <c r="AZ2037" i="1"/>
  <c r="BB2037" i="1"/>
  <c r="BD2037" i="1"/>
  <c r="BG2037" i="1"/>
  <c r="BH2037" i="1"/>
  <c r="BJ2037" i="1"/>
  <c r="J2038" i="1"/>
  <c r="K2038" i="1"/>
  <c r="L2038" i="1"/>
  <c r="M2038" i="1"/>
  <c r="N2038" i="1"/>
  <c r="O2038" i="1"/>
  <c r="P2038" i="1"/>
  <c r="Q2038" i="1"/>
  <c r="V2038" i="1"/>
  <c r="W2038" i="1"/>
  <c r="AE2038" i="1"/>
  <c r="AF2038" i="1"/>
  <c r="AL2038" i="1"/>
  <c r="AM2038" i="1"/>
  <c r="AS2038" i="1"/>
  <c r="AT2038" i="1"/>
  <c r="AZ2038" i="1"/>
  <c r="BB2038" i="1"/>
  <c r="BD2038" i="1"/>
  <c r="BG2038" i="1"/>
  <c r="BH2038" i="1"/>
  <c r="BJ2038" i="1"/>
  <c r="J2039" i="1"/>
  <c r="K2039" i="1"/>
  <c r="L2039" i="1"/>
  <c r="M2039" i="1"/>
  <c r="N2039" i="1"/>
  <c r="O2039" i="1"/>
  <c r="P2039" i="1"/>
  <c r="Q2039" i="1"/>
  <c r="V2039" i="1"/>
  <c r="W2039" i="1"/>
  <c r="AE2039" i="1"/>
  <c r="AF2039" i="1"/>
  <c r="AL2039" i="1"/>
  <c r="AM2039" i="1"/>
  <c r="AS2039" i="1"/>
  <c r="AT2039" i="1"/>
  <c r="AZ2039" i="1"/>
  <c r="BB2039" i="1"/>
  <c r="BD2039" i="1"/>
  <c r="BG2039" i="1"/>
  <c r="BH2039" i="1"/>
  <c r="BJ2039" i="1"/>
  <c r="J2040" i="1"/>
  <c r="K2040" i="1"/>
  <c r="L2040" i="1"/>
  <c r="M2040" i="1"/>
  <c r="N2040" i="1"/>
  <c r="O2040" i="1"/>
  <c r="P2040" i="1"/>
  <c r="Q2040" i="1"/>
  <c r="V2040" i="1"/>
  <c r="W2040" i="1"/>
  <c r="AE2040" i="1"/>
  <c r="AF2040" i="1"/>
  <c r="AL2040" i="1"/>
  <c r="AM2040" i="1"/>
  <c r="AS2040" i="1"/>
  <c r="AT2040" i="1"/>
  <c r="AZ2040" i="1"/>
  <c r="BB2040" i="1"/>
  <c r="BD2040" i="1"/>
  <c r="BG2040" i="1"/>
  <c r="BH2040" i="1"/>
  <c r="BJ2040" i="1"/>
  <c r="J2041" i="1"/>
  <c r="K2041" i="1"/>
  <c r="L2041" i="1"/>
  <c r="M2041" i="1"/>
  <c r="N2041" i="1"/>
  <c r="O2041" i="1"/>
  <c r="P2041" i="1"/>
  <c r="Q2041" i="1"/>
  <c r="V2041" i="1"/>
  <c r="W2041" i="1"/>
  <c r="AE2041" i="1"/>
  <c r="AF2041" i="1"/>
  <c r="AL2041" i="1"/>
  <c r="AM2041" i="1"/>
  <c r="AS2041" i="1"/>
  <c r="AT2041" i="1"/>
  <c r="AY2041" i="1" s="1"/>
  <c r="AZ2041" i="1"/>
  <c r="BB2041" i="1"/>
  <c r="BD2041" i="1"/>
  <c r="BG2041" i="1"/>
  <c r="BH2041" i="1"/>
  <c r="BJ2041" i="1"/>
  <c r="J2042" i="1"/>
  <c r="K2042" i="1"/>
  <c r="L2042" i="1"/>
  <c r="M2042" i="1"/>
  <c r="N2042" i="1"/>
  <c r="O2042" i="1"/>
  <c r="P2042" i="1"/>
  <c r="Q2042" i="1"/>
  <c r="V2042" i="1"/>
  <c r="W2042" i="1"/>
  <c r="AE2042" i="1"/>
  <c r="AF2042" i="1"/>
  <c r="AL2042" i="1"/>
  <c r="AM2042" i="1"/>
  <c r="AS2042" i="1"/>
  <c r="AT2042" i="1"/>
  <c r="AZ2042" i="1"/>
  <c r="BB2042" i="1"/>
  <c r="BD2042" i="1"/>
  <c r="BG2042" i="1"/>
  <c r="BH2042" i="1"/>
  <c r="BJ2042" i="1"/>
  <c r="J2043" i="1"/>
  <c r="K2043" i="1"/>
  <c r="L2043" i="1"/>
  <c r="M2043" i="1"/>
  <c r="N2043" i="1"/>
  <c r="O2043" i="1"/>
  <c r="P2043" i="1"/>
  <c r="Q2043" i="1"/>
  <c r="V2043" i="1"/>
  <c r="W2043" i="1"/>
  <c r="AE2043" i="1"/>
  <c r="AF2043" i="1"/>
  <c r="AL2043" i="1"/>
  <c r="AM2043" i="1"/>
  <c r="AS2043" i="1"/>
  <c r="AT2043" i="1"/>
  <c r="AZ2043" i="1"/>
  <c r="BB2043" i="1"/>
  <c r="BD2043" i="1"/>
  <c r="BG2043" i="1"/>
  <c r="BH2043" i="1"/>
  <c r="BJ2043" i="1"/>
  <c r="J2044" i="1"/>
  <c r="K2044" i="1"/>
  <c r="L2044" i="1"/>
  <c r="M2044" i="1"/>
  <c r="N2044" i="1"/>
  <c r="O2044" i="1"/>
  <c r="P2044" i="1"/>
  <c r="Q2044" i="1"/>
  <c r="V2044" i="1"/>
  <c r="W2044" i="1"/>
  <c r="AE2044" i="1"/>
  <c r="AF2044" i="1"/>
  <c r="AL2044" i="1"/>
  <c r="AM2044" i="1"/>
  <c r="AS2044" i="1"/>
  <c r="AT2044" i="1"/>
  <c r="AZ2044" i="1"/>
  <c r="BB2044" i="1"/>
  <c r="BD2044" i="1"/>
  <c r="BG2044" i="1"/>
  <c r="BH2044" i="1"/>
  <c r="BJ2044" i="1"/>
  <c r="J2045" i="1"/>
  <c r="K2045" i="1"/>
  <c r="L2045" i="1"/>
  <c r="M2045" i="1"/>
  <c r="N2045" i="1"/>
  <c r="O2045" i="1"/>
  <c r="P2045" i="1"/>
  <c r="Q2045" i="1"/>
  <c r="V2045" i="1"/>
  <c r="W2045" i="1"/>
  <c r="AE2045" i="1"/>
  <c r="AF2045" i="1"/>
  <c r="AL2045" i="1"/>
  <c r="AM2045" i="1"/>
  <c r="AS2045" i="1"/>
  <c r="AT2045" i="1"/>
  <c r="AZ2045" i="1"/>
  <c r="BB2045" i="1"/>
  <c r="BD2045" i="1"/>
  <c r="BG2045" i="1"/>
  <c r="BH2045" i="1"/>
  <c r="BJ2045" i="1"/>
  <c r="J2046" i="1"/>
  <c r="K2046" i="1"/>
  <c r="L2046" i="1"/>
  <c r="M2046" i="1"/>
  <c r="N2046" i="1"/>
  <c r="O2046" i="1"/>
  <c r="P2046" i="1"/>
  <c r="Q2046" i="1"/>
  <c r="V2046" i="1"/>
  <c r="W2046" i="1"/>
  <c r="AE2046" i="1"/>
  <c r="AF2046" i="1"/>
  <c r="AL2046" i="1"/>
  <c r="AM2046" i="1"/>
  <c r="AS2046" i="1"/>
  <c r="AT2046" i="1"/>
  <c r="AZ2046" i="1"/>
  <c r="BB2046" i="1"/>
  <c r="BD2046" i="1"/>
  <c r="BE2046" i="1" s="1"/>
  <c r="BG2046" i="1"/>
  <c r="BH2046" i="1"/>
  <c r="BJ2046" i="1"/>
  <c r="J2047" i="1"/>
  <c r="K2047" i="1"/>
  <c r="L2047" i="1"/>
  <c r="M2047" i="1"/>
  <c r="N2047" i="1"/>
  <c r="O2047" i="1"/>
  <c r="P2047" i="1"/>
  <c r="Q2047" i="1"/>
  <c r="V2047" i="1"/>
  <c r="W2047" i="1"/>
  <c r="AE2047" i="1"/>
  <c r="AF2047" i="1"/>
  <c r="AL2047" i="1"/>
  <c r="AM2047" i="1"/>
  <c r="AS2047" i="1"/>
  <c r="AT2047" i="1"/>
  <c r="AZ2047" i="1"/>
  <c r="BB2047" i="1"/>
  <c r="BD2047" i="1"/>
  <c r="BG2047" i="1"/>
  <c r="BH2047" i="1"/>
  <c r="BJ2047" i="1"/>
  <c r="J2048" i="1"/>
  <c r="K2048" i="1"/>
  <c r="L2048" i="1"/>
  <c r="M2048" i="1"/>
  <c r="N2048" i="1"/>
  <c r="O2048" i="1"/>
  <c r="P2048" i="1"/>
  <c r="Q2048" i="1"/>
  <c r="V2048" i="1"/>
  <c r="W2048" i="1"/>
  <c r="AE2048" i="1"/>
  <c r="AF2048" i="1"/>
  <c r="AL2048" i="1"/>
  <c r="AM2048" i="1"/>
  <c r="AS2048" i="1"/>
  <c r="AT2048" i="1"/>
  <c r="AZ2048" i="1"/>
  <c r="BB2048" i="1"/>
  <c r="BD2048" i="1"/>
  <c r="BG2048" i="1"/>
  <c r="BH2048" i="1"/>
  <c r="BJ2048" i="1"/>
  <c r="J2049" i="1"/>
  <c r="K2049" i="1"/>
  <c r="L2049" i="1"/>
  <c r="M2049" i="1"/>
  <c r="N2049" i="1"/>
  <c r="O2049" i="1"/>
  <c r="P2049" i="1"/>
  <c r="Q2049" i="1"/>
  <c r="V2049" i="1"/>
  <c r="W2049" i="1"/>
  <c r="AE2049" i="1"/>
  <c r="AF2049" i="1"/>
  <c r="AL2049" i="1"/>
  <c r="AM2049" i="1"/>
  <c r="AS2049" i="1"/>
  <c r="AT2049" i="1"/>
  <c r="AZ2049" i="1"/>
  <c r="BB2049" i="1"/>
  <c r="BD2049" i="1"/>
  <c r="BG2049" i="1"/>
  <c r="BH2049" i="1"/>
  <c r="BJ2049" i="1"/>
  <c r="J2050" i="1"/>
  <c r="K2050" i="1"/>
  <c r="L2050" i="1"/>
  <c r="M2050" i="1"/>
  <c r="N2050" i="1"/>
  <c r="O2050" i="1"/>
  <c r="P2050" i="1"/>
  <c r="Q2050" i="1"/>
  <c r="V2050" i="1"/>
  <c r="W2050" i="1"/>
  <c r="AE2050" i="1"/>
  <c r="AF2050" i="1"/>
  <c r="AL2050" i="1"/>
  <c r="AM2050" i="1"/>
  <c r="AS2050" i="1"/>
  <c r="AT2050" i="1"/>
  <c r="AZ2050" i="1"/>
  <c r="BB2050" i="1"/>
  <c r="BD2050" i="1"/>
  <c r="BG2050" i="1"/>
  <c r="BH2050" i="1"/>
  <c r="BJ2050" i="1"/>
  <c r="J2051" i="1"/>
  <c r="K2051" i="1"/>
  <c r="L2051" i="1"/>
  <c r="M2051" i="1"/>
  <c r="N2051" i="1"/>
  <c r="O2051" i="1"/>
  <c r="P2051" i="1"/>
  <c r="Q2051" i="1"/>
  <c r="V2051" i="1"/>
  <c r="W2051" i="1"/>
  <c r="AE2051" i="1"/>
  <c r="AF2051" i="1"/>
  <c r="AL2051" i="1"/>
  <c r="AM2051" i="1"/>
  <c r="AS2051" i="1"/>
  <c r="AT2051" i="1"/>
  <c r="AZ2051" i="1"/>
  <c r="BB2051" i="1"/>
  <c r="BD2051" i="1"/>
  <c r="BG2051" i="1"/>
  <c r="BH2051" i="1"/>
  <c r="BJ2051" i="1"/>
  <c r="J2052" i="1"/>
  <c r="K2052" i="1"/>
  <c r="L2052" i="1"/>
  <c r="M2052" i="1"/>
  <c r="N2052" i="1"/>
  <c r="O2052" i="1"/>
  <c r="P2052" i="1"/>
  <c r="Q2052" i="1"/>
  <c r="V2052" i="1"/>
  <c r="W2052" i="1"/>
  <c r="AE2052" i="1"/>
  <c r="AF2052" i="1"/>
  <c r="AL2052" i="1"/>
  <c r="AM2052" i="1"/>
  <c r="AS2052" i="1"/>
  <c r="AT2052" i="1"/>
  <c r="AZ2052" i="1"/>
  <c r="BB2052" i="1"/>
  <c r="BD2052" i="1"/>
  <c r="BG2052" i="1"/>
  <c r="BH2052" i="1"/>
  <c r="BJ2052" i="1"/>
  <c r="J2053" i="1"/>
  <c r="K2053" i="1"/>
  <c r="L2053" i="1"/>
  <c r="M2053" i="1"/>
  <c r="N2053" i="1"/>
  <c r="O2053" i="1"/>
  <c r="P2053" i="1"/>
  <c r="Q2053" i="1"/>
  <c r="V2053" i="1"/>
  <c r="W2053" i="1"/>
  <c r="AE2053" i="1"/>
  <c r="AF2053" i="1"/>
  <c r="AL2053" i="1"/>
  <c r="AM2053" i="1"/>
  <c r="AS2053" i="1"/>
  <c r="AT2053" i="1"/>
  <c r="AZ2053" i="1"/>
  <c r="BB2053" i="1"/>
  <c r="BD2053" i="1"/>
  <c r="BG2053" i="1"/>
  <c r="BH2053" i="1"/>
  <c r="BJ2053" i="1"/>
  <c r="J2054" i="1"/>
  <c r="K2054" i="1"/>
  <c r="L2054" i="1"/>
  <c r="M2054" i="1"/>
  <c r="N2054" i="1"/>
  <c r="O2054" i="1"/>
  <c r="P2054" i="1"/>
  <c r="Q2054" i="1"/>
  <c r="V2054" i="1"/>
  <c r="W2054" i="1"/>
  <c r="AE2054" i="1"/>
  <c r="AF2054" i="1"/>
  <c r="AL2054" i="1"/>
  <c r="AM2054" i="1"/>
  <c r="AS2054" i="1"/>
  <c r="AT2054" i="1"/>
  <c r="AZ2054" i="1"/>
  <c r="BB2054" i="1"/>
  <c r="BD2054" i="1"/>
  <c r="BG2054" i="1"/>
  <c r="BH2054" i="1"/>
  <c r="BJ2054" i="1"/>
  <c r="J2055" i="1"/>
  <c r="K2055" i="1"/>
  <c r="L2055" i="1"/>
  <c r="M2055" i="1"/>
  <c r="N2055" i="1"/>
  <c r="O2055" i="1"/>
  <c r="P2055" i="1"/>
  <c r="Q2055" i="1"/>
  <c r="V2055" i="1"/>
  <c r="W2055" i="1"/>
  <c r="AE2055" i="1"/>
  <c r="AF2055" i="1"/>
  <c r="AL2055" i="1"/>
  <c r="AM2055" i="1"/>
  <c r="AS2055" i="1"/>
  <c r="AT2055" i="1"/>
  <c r="AZ2055" i="1"/>
  <c r="BB2055" i="1"/>
  <c r="BD2055" i="1"/>
  <c r="BG2055" i="1"/>
  <c r="BH2055" i="1"/>
  <c r="BJ2055" i="1"/>
  <c r="J2056" i="1"/>
  <c r="K2056" i="1"/>
  <c r="L2056" i="1"/>
  <c r="M2056" i="1"/>
  <c r="N2056" i="1"/>
  <c r="O2056" i="1"/>
  <c r="P2056" i="1"/>
  <c r="Q2056" i="1"/>
  <c r="V2056" i="1"/>
  <c r="W2056" i="1"/>
  <c r="AE2056" i="1"/>
  <c r="AF2056" i="1"/>
  <c r="AL2056" i="1"/>
  <c r="AM2056" i="1"/>
  <c r="AS2056" i="1"/>
  <c r="AT2056" i="1"/>
  <c r="AZ2056" i="1"/>
  <c r="BB2056" i="1"/>
  <c r="BD2056" i="1"/>
  <c r="BG2056" i="1"/>
  <c r="BH2056" i="1"/>
  <c r="BJ2056" i="1"/>
  <c r="J2057" i="1"/>
  <c r="K2057" i="1"/>
  <c r="L2057" i="1"/>
  <c r="M2057" i="1"/>
  <c r="N2057" i="1"/>
  <c r="O2057" i="1"/>
  <c r="P2057" i="1"/>
  <c r="Q2057" i="1"/>
  <c r="V2057" i="1"/>
  <c r="W2057" i="1"/>
  <c r="AE2057" i="1"/>
  <c r="AF2057" i="1"/>
  <c r="AL2057" i="1"/>
  <c r="AM2057" i="1"/>
  <c r="AS2057" i="1"/>
  <c r="AT2057" i="1"/>
  <c r="AZ2057" i="1"/>
  <c r="BB2057" i="1"/>
  <c r="BD2057" i="1"/>
  <c r="BG2057" i="1"/>
  <c r="BH2057" i="1"/>
  <c r="BJ2057" i="1"/>
  <c r="J2058" i="1"/>
  <c r="K2058" i="1"/>
  <c r="L2058" i="1"/>
  <c r="M2058" i="1"/>
  <c r="N2058" i="1"/>
  <c r="O2058" i="1"/>
  <c r="P2058" i="1"/>
  <c r="Q2058" i="1"/>
  <c r="V2058" i="1"/>
  <c r="W2058" i="1"/>
  <c r="AE2058" i="1"/>
  <c r="AF2058" i="1"/>
  <c r="AL2058" i="1"/>
  <c r="AM2058" i="1"/>
  <c r="AO2058" i="1" s="1"/>
  <c r="AS2058" i="1"/>
  <c r="AT2058" i="1"/>
  <c r="AZ2058" i="1"/>
  <c r="BB2058" i="1"/>
  <c r="BD2058" i="1"/>
  <c r="BG2058" i="1"/>
  <c r="BH2058" i="1"/>
  <c r="BJ2058" i="1"/>
  <c r="J2059" i="1"/>
  <c r="K2059" i="1"/>
  <c r="L2059" i="1"/>
  <c r="M2059" i="1"/>
  <c r="N2059" i="1"/>
  <c r="O2059" i="1"/>
  <c r="P2059" i="1"/>
  <c r="Q2059" i="1"/>
  <c r="V2059" i="1"/>
  <c r="W2059" i="1"/>
  <c r="AE2059" i="1"/>
  <c r="AF2059" i="1"/>
  <c r="AL2059" i="1"/>
  <c r="AM2059" i="1"/>
  <c r="AS2059" i="1"/>
  <c r="AT2059" i="1"/>
  <c r="AZ2059" i="1"/>
  <c r="BB2059" i="1"/>
  <c r="BD2059" i="1"/>
  <c r="BG2059" i="1"/>
  <c r="BH2059" i="1"/>
  <c r="BJ2059" i="1"/>
  <c r="J2060" i="1"/>
  <c r="K2060" i="1"/>
  <c r="L2060" i="1"/>
  <c r="M2060" i="1"/>
  <c r="N2060" i="1"/>
  <c r="O2060" i="1"/>
  <c r="P2060" i="1"/>
  <c r="Q2060" i="1"/>
  <c r="V2060" i="1"/>
  <c r="W2060" i="1"/>
  <c r="AE2060" i="1"/>
  <c r="AF2060" i="1"/>
  <c r="AL2060" i="1"/>
  <c r="AM2060" i="1"/>
  <c r="AS2060" i="1"/>
  <c r="AT2060" i="1"/>
  <c r="AZ2060" i="1"/>
  <c r="BB2060" i="1"/>
  <c r="BC2060" i="1" s="1"/>
  <c r="BD2060" i="1"/>
  <c r="BG2060" i="1"/>
  <c r="BH2060" i="1"/>
  <c r="BJ2060" i="1"/>
  <c r="J2061" i="1"/>
  <c r="K2061" i="1"/>
  <c r="L2061" i="1"/>
  <c r="M2061" i="1"/>
  <c r="N2061" i="1"/>
  <c r="O2061" i="1"/>
  <c r="P2061" i="1"/>
  <c r="Q2061" i="1"/>
  <c r="V2061" i="1"/>
  <c r="W2061" i="1"/>
  <c r="AE2061" i="1"/>
  <c r="AF2061" i="1"/>
  <c r="AL2061" i="1"/>
  <c r="AM2061" i="1"/>
  <c r="AS2061" i="1"/>
  <c r="AY2061" i="1" s="1"/>
  <c r="AT2061" i="1"/>
  <c r="AZ2061" i="1"/>
  <c r="BB2061" i="1"/>
  <c r="BD2061" i="1"/>
  <c r="BG2061" i="1"/>
  <c r="BH2061" i="1"/>
  <c r="BJ2061" i="1"/>
  <c r="J2062" i="1"/>
  <c r="K2062" i="1"/>
  <c r="L2062" i="1"/>
  <c r="M2062" i="1"/>
  <c r="N2062" i="1"/>
  <c r="O2062" i="1"/>
  <c r="P2062" i="1"/>
  <c r="Q2062" i="1"/>
  <c r="V2062" i="1"/>
  <c r="W2062" i="1"/>
  <c r="AE2062" i="1"/>
  <c r="AF2062" i="1"/>
  <c r="AL2062" i="1"/>
  <c r="AM2062" i="1"/>
  <c r="AS2062" i="1"/>
  <c r="AT2062" i="1"/>
  <c r="AZ2062" i="1"/>
  <c r="BB2062" i="1"/>
  <c r="BD2062" i="1"/>
  <c r="BE2062" i="1" s="1"/>
  <c r="BG2062" i="1"/>
  <c r="BH2062" i="1"/>
  <c r="BJ2062" i="1"/>
  <c r="J2063" i="1"/>
  <c r="K2063" i="1"/>
  <c r="L2063" i="1"/>
  <c r="M2063" i="1"/>
  <c r="N2063" i="1"/>
  <c r="O2063" i="1"/>
  <c r="P2063" i="1"/>
  <c r="Q2063" i="1"/>
  <c r="V2063" i="1"/>
  <c r="W2063" i="1"/>
  <c r="AE2063" i="1"/>
  <c r="AF2063" i="1"/>
  <c r="AL2063" i="1"/>
  <c r="AM2063" i="1"/>
  <c r="AS2063" i="1"/>
  <c r="AU2063" i="1" s="1"/>
  <c r="AT2063" i="1"/>
  <c r="AZ2063" i="1"/>
  <c r="BB2063" i="1"/>
  <c r="BD2063" i="1"/>
  <c r="BG2063" i="1"/>
  <c r="BH2063" i="1"/>
  <c r="BJ2063" i="1"/>
  <c r="J2064" i="1"/>
  <c r="K2064" i="1"/>
  <c r="L2064" i="1"/>
  <c r="M2064" i="1"/>
  <c r="N2064" i="1"/>
  <c r="O2064" i="1"/>
  <c r="P2064" i="1"/>
  <c r="Q2064" i="1"/>
  <c r="V2064" i="1"/>
  <c r="W2064" i="1"/>
  <c r="AE2064" i="1"/>
  <c r="AF2064" i="1"/>
  <c r="AL2064" i="1"/>
  <c r="AM2064" i="1"/>
  <c r="AS2064" i="1"/>
  <c r="AT2064" i="1"/>
  <c r="AZ2064" i="1"/>
  <c r="BB2064" i="1"/>
  <c r="BD2064" i="1"/>
  <c r="BG2064" i="1"/>
  <c r="BH2064" i="1"/>
  <c r="BJ2064" i="1"/>
  <c r="J2065" i="1"/>
  <c r="K2065" i="1"/>
  <c r="L2065" i="1"/>
  <c r="M2065" i="1"/>
  <c r="N2065" i="1"/>
  <c r="O2065" i="1"/>
  <c r="P2065" i="1"/>
  <c r="Q2065" i="1"/>
  <c r="V2065" i="1"/>
  <c r="W2065" i="1"/>
  <c r="AE2065" i="1"/>
  <c r="AF2065" i="1"/>
  <c r="AL2065" i="1"/>
  <c r="AM2065" i="1"/>
  <c r="AS2065" i="1"/>
  <c r="AT2065" i="1"/>
  <c r="AZ2065" i="1"/>
  <c r="BB2065" i="1"/>
  <c r="BD2065" i="1"/>
  <c r="BG2065" i="1"/>
  <c r="BH2065" i="1"/>
  <c r="BJ2065" i="1"/>
  <c r="J2066" i="1"/>
  <c r="K2066" i="1"/>
  <c r="L2066" i="1"/>
  <c r="M2066" i="1"/>
  <c r="N2066" i="1"/>
  <c r="O2066" i="1"/>
  <c r="P2066" i="1"/>
  <c r="Q2066" i="1"/>
  <c r="V2066" i="1"/>
  <c r="W2066" i="1"/>
  <c r="AE2066" i="1"/>
  <c r="AF2066" i="1"/>
  <c r="AL2066" i="1"/>
  <c r="AM2066" i="1"/>
  <c r="AS2066" i="1"/>
  <c r="AT2066" i="1"/>
  <c r="AZ2066" i="1"/>
  <c r="BB2066" i="1"/>
  <c r="BD2066" i="1"/>
  <c r="BG2066" i="1"/>
  <c r="BH2066" i="1"/>
  <c r="BJ2066" i="1"/>
  <c r="J2067" i="1"/>
  <c r="K2067" i="1"/>
  <c r="L2067" i="1"/>
  <c r="M2067" i="1"/>
  <c r="N2067" i="1"/>
  <c r="O2067" i="1"/>
  <c r="P2067" i="1"/>
  <c r="Q2067" i="1"/>
  <c r="V2067" i="1"/>
  <c r="W2067" i="1"/>
  <c r="AE2067" i="1"/>
  <c r="AI2067" i="1" s="1"/>
  <c r="AF2067" i="1"/>
  <c r="AL2067" i="1"/>
  <c r="AM2067" i="1"/>
  <c r="AS2067" i="1"/>
  <c r="AT2067" i="1"/>
  <c r="AZ2067" i="1"/>
  <c r="BB2067" i="1"/>
  <c r="BD2067" i="1"/>
  <c r="BG2067" i="1"/>
  <c r="BH2067" i="1"/>
  <c r="BJ2067" i="1"/>
  <c r="J2068" i="1"/>
  <c r="K2068" i="1"/>
  <c r="L2068" i="1"/>
  <c r="M2068" i="1"/>
  <c r="N2068" i="1"/>
  <c r="O2068" i="1"/>
  <c r="P2068" i="1"/>
  <c r="Q2068" i="1"/>
  <c r="V2068" i="1"/>
  <c r="W2068" i="1"/>
  <c r="AE2068" i="1"/>
  <c r="AF2068" i="1"/>
  <c r="AL2068" i="1"/>
  <c r="AM2068" i="1"/>
  <c r="AS2068" i="1"/>
  <c r="AT2068" i="1"/>
  <c r="AZ2068" i="1"/>
  <c r="BB2068" i="1"/>
  <c r="BD2068" i="1"/>
  <c r="BG2068" i="1"/>
  <c r="BH2068" i="1"/>
  <c r="BJ2068" i="1"/>
  <c r="J2069" i="1"/>
  <c r="K2069" i="1"/>
  <c r="L2069" i="1"/>
  <c r="M2069" i="1"/>
  <c r="N2069" i="1"/>
  <c r="O2069" i="1"/>
  <c r="P2069" i="1"/>
  <c r="Q2069" i="1"/>
  <c r="V2069" i="1"/>
  <c r="W2069" i="1"/>
  <c r="AE2069" i="1"/>
  <c r="AF2069" i="1"/>
  <c r="AL2069" i="1"/>
  <c r="AM2069" i="1"/>
  <c r="AS2069" i="1"/>
  <c r="AT2069" i="1"/>
  <c r="AZ2069" i="1"/>
  <c r="BB2069" i="1"/>
  <c r="BD2069" i="1"/>
  <c r="BG2069" i="1"/>
  <c r="BH2069" i="1"/>
  <c r="BJ2069" i="1"/>
  <c r="J2070" i="1"/>
  <c r="K2070" i="1"/>
  <c r="L2070" i="1"/>
  <c r="M2070" i="1"/>
  <c r="N2070" i="1"/>
  <c r="O2070" i="1"/>
  <c r="P2070" i="1"/>
  <c r="Q2070" i="1"/>
  <c r="V2070" i="1"/>
  <c r="W2070" i="1"/>
  <c r="AE2070" i="1"/>
  <c r="AF2070" i="1"/>
  <c r="AL2070" i="1"/>
  <c r="AM2070" i="1"/>
  <c r="AS2070" i="1"/>
  <c r="AT2070" i="1"/>
  <c r="AZ2070" i="1"/>
  <c r="BB2070" i="1"/>
  <c r="BD2070" i="1"/>
  <c r="BG2070" i="1"/>
  <c r="BH2070" i="1"/>
  <c r="BJ2070" i="1"/>
  <c r="J2071" i="1"/>
  <c r="K2071" i="1"/>
  <c r="L2071" i="1"/>
  <c r="M2071" i="1"/>
  <c r="N2071" i="1"/>
  <c r="O2071" i="1"/>
  <c r="P2071" i="1"/>
  <c r="Q2071" i="1"/>
  <c r="V2071" i="1"/>
  <c r="W2071" i="1"/>
  <c r="AE2071" i="1"/>
  <c r="AF2071" i="1"/>
  <c r="AL2071" i="1"/>
  <c r="AM2071" i="1"/>
  <c r="AS2071" i="1"/>
  <c r="AT2071" i="1"/>
  <c r="AZ2071" i="1"/>
  <c r="BB2071" i="1"/>
  <c r="BD2071" i="1"/>
  <c r="BG2071" i="1"/>
  <c r="BH2071" i="1"/>
  <c r="BJ2071" i="1"/>
  <c r="J2072" i="1"/>
  <c r="K2072" i="1"/>
  <c r="L2072" i="1"/>
  <c r="M2072" i="1"/>
  <c r="N2072" i="1"/>
  <c r="O2072" i="1"/>
  <c r="P2072" i="1"/>
  <c r="Q2072" i="1"/>
  <c r="V2072" i="1"/>
  <c r="W2072" i="1"/>
  <c r="AE2072" i="1"/>
  <c r="AF2072" i="1"/>
  <c r="AL2072" i="1"/>
  <c r="AM2072" i="1"/>
  <c r="AS2072" i="1"/>
  <c r="AT2072" i="1"/>
  <c r="AZ2072" i="1"/>
  <c r="BB2072" i="1"/>
  <c r="BD2072" i="1"/>
  <c r="BG2072" i="1"/>
  <c r="BH2072" i="1"/>
  <c r="BJ2072" i="1"/>
  <c r="J2073" i="1"/>
  <c r="K2073" i="1"/>
  <c r="L2073" i="1"/>
  <c r="M2073" i="1"/>
  <c r="N2073" i="1"/>
  <c r="O2073" i="1"/>
  <c r="P2073" i="1"/>
  <c r="Q2073" i="1"/>
  <c r="V2073" i="1"/>
  <c r="W2073" i="1"/>
  <c r="AE2073" i="1"/>
  <c r="AF2073" i="1"/>
  <c r="AL2073" i="1"/>
  <c r="AM2073" i="1"/>
  <c r="AS2073" i="1"/>
  <c r="AT2073" i="1"/>
  <c r="AZ2073" i="1"/>
  <c r="BB2073" i="1"/>
  <c r="BD2073" i="1"/>
  <c r="BG2073" i="1"/>
  <c r="BH2073" i="1"/>
  <c r="BJ2073" i="1"/>
  <c r="J2074" i="1"/>
  <c r="K2074" i="1"/>
  <c r="L2074" i="1"/>
  <c r="M2074" i="1"/>
  <c r="N2074" i="1"/>
  <c r="O2074" i="1"/>
  <c r="P2074" i="1"/>
  <c r="Q2074" i="1"/>
  <c r="V2074" i="1"/>
  <c r="W2074" i="1"/>
  <c r="AE2074" i="1"/>
  <c r="AF2074" i="1"/>
  <c r="AL2074" i="1"/>
  <c r="AM2074" i="1"/>
  <c r="AS2074" i="1"/>
  <c r="AT2074" i="1"/>
  <c r="AZ2074" i="1"/>
  <c r="BB2074" i="1"/>
  <c r="BD2074" i="1"/>
  <c r="BG2074" i="1"/>
  <c r="BH2074" i="1"/>
  <c r="BJ2074" i="1"/>
  <c r="J2075" i="1"/>
  <c r="K2075" i="1"/>
  <c r="L2075" i="1"/>
  <c r="M2075" i="1"/>
  <c r="N2075" i="1"/>
  <c r="O2075" i="1"/>
  <c r="P2075" i="1"/>
  <c r="Q2075" i="1"/>
  <c r="V2075" i="1"/>
  <c r="W2075" i="1"/>
  <c r="AE2075" i="1"/>
  <c r="AF2075" i="1"/>
  <c r="AL2075" i="1"/>
  <c r="AM2075" i="1"/>
  <c r="AS2075" i="1"/>
  <c r="AT2075" i="1"/>
  <c r="AZ2075" i="1"/>
  <c r="BB2075" i="1"/>
  <c r="BD2075" i="1"/>
  <c r="BG2075" i="1"/>
  <c r="BH2075" i="1"/>
  <c r="BJ2075" i="1"/>
  <c r="J2076" i="1"/>
  <c r="K2076" i="1"/>
  <c r="L2076" i="1"/>
  <c r="M2076" i="1"/>
  <c r="N2076" i="1"/>
  <c r="O2076" i="1"/>
  <c r="P2076" i="1"/>
  <c r="Q2076" i="1"/>
  <c r="V2076" i="1"/>
  <c r="W2076" i="1"/>
  <c r="AE2076" i="1"/>
  <c r="AF2076" i="1"/>
  <c r="AL2076" i="1"/>
  <c r="AM2076" i="1"/>
  <c r="AS2076" i="1"/>
  <c r="AT2076" i="1"/>
  <c r="AZ2076" i="1"/>
  <c r="BB2076" i="1"/>
  <c r="BC2076" i="1" s="1"/>
  <c r="BD2076" i="1"/>
  <c r="BG2076" i="1"/>
  <c r="BH2076" i="1"/>
  <c r="BJ2076" i="1"/>
  <c r="J2077" i="1"/>
  <c r="K2077" i="1"/>
  <c r="L2077" i="1"/>
  <c r="M2077" i="1"/>
  <c r="N2077" i="1"/>
  <c r="O2077" i="1"/>
  <c r="P2077" i="1"/>
  <c r="Q2077" i="1"/>
  <c r="V2077" i="1"/>
  <c r="W2077" i="1"/>
  <c r="AE2077" i="1"/>
  <c r="AF2077" i="1"/>
  <c r="AL2077" i="1"/>
  <c r="AM2077" i="1"/>
  <c r="AS2077" i="1"/>
  <c r="AT2077" i="1"/>
  <c r="AZ2077" i="1"/>
  <c r="BB2077" i="1"/>
  <c r="BD2077" i="1"/>
  <c r="BG2077" i="1"/>
  <c r="BH2077" i="1"/>
  <c r="BJ2077" i="1"/>
  <c r="J2078" i="1"/>
  <c r="K2078" i="1"/>
  <c r="L2078" i="1"/>
  <c r="M2078" i="1"/>
  <c r="N2078" i="1"/>
  <c r="O2078" i="1"/>
  <c r="P2078" i="1"/>
  <c r="Q2078" i="1"/>
  <c r="V2078" i="1"/>
  <c r="W2078" i="1"/>
  <c r="AE2078" i="1"/>
  <c r="AF2078" i="1"/>
  <c r="AL2078" i="1"/>
  <c r="AM2078" i="1"/>
  <c r="AS2078" i="1"/>
  <c r="AT2078" i="1"/>
  <c r="AZ2078" i="1"/>
  <c r="BB2078" i="1"/>
  <c r="BD2078" i="1"/>
  <c r="BG2078" i="1"/>
  <c r="BH2078" i="1"/>
  <c r="BJ2078" i="1"/>
  <c r="J2079" i="1"/>
  <c r="K2079" i="1"/>
  <c r="L2079" i="1"/>
  <c r="M2079" i="1"/>
  <c r="N2079" i="1"/>
  <c r="O2079" i="1"/>
  <c r="P2079" i="1"/>
  <c r="Q2079" i="1"/>
  <c r="V2079" i="1"/>
  <c r="W2079" i="1"/>
  <c r="AE2079" i="1"/>
  <c r="AF2079" i="1"/>
  <c r="AL2079" i="1"/>
  <c r="AM2079" i="1"/>
  <c r="AS2079" i="1"/>
  <c r="AU2079" i="1" s="1"/>
  <c r="AT2079" i="1"/>
  <c r="AZ2079" i="1"/>
  <c r="BB2079" i="1"/>
  <c r="BD2079" i="1"/>
  <c r="BG2079" i="1"/>
  <c r="BH2079" i="1"/>
  <c r="BJ2079" i="1"/>
  <c r="J2080" i="1"/>
  <c r="K2080" i="1"/>
  <c r="L2080" i="1"/>
  <c r="M2080" i="1"/>
  <c r="N2080" i="1"/>
  <c r="O2080" i="1"/>
  <c r="P2080" i="1"/>
  <c r="Q2080" i="1"/>
  <c r="V2080" i="1"/>
  <c r="W2080" i="1"/>
  <c r="AE2080" i="1"/>
  <c r="AF2080" i="1"/>
  <c r="AL2080" i="1"/>
  <c r="AM2080" i="1"/>
  <c r="AS2080" i="1"/>
  <c r="AT2080" i="1"/>
  <c r="AZ2080" i="1"/>
  <c r="BB2080" i="1"/>
  <c r="BD2080" i="1"/>
  <c r="BG2080" i="1"/>
  <c r="BH2080" i="1"/>
  <c r="BJ2080" i="1"/>
  <c r="J2081" i="1"/>
  <c r="K2081" i="1"/>
  <c r="L2081" i="1"/>
  <c r="M2081" i="1"/>
  <c r="N2081" i="1"/>
  <c r="O2081" i="1"/>
  <c r="P2081" i="1"/>
  <c r="Q2081" i="1"/>
  <c r="V2081" i="1"/>
  <c r="W2081" i="1"/>
  <c r="AE2081" i="1"/>
  <c r="AF2081" i="1"/>
  <c r="AL2081" i="1"/>
  <c r="AM2081" i="1"/>
  <c r="AS2081" i="1"/>
  <c r="AT2081" i="1"/>
  <c r="AZ2081" i="1"/>
  <c r="BB2081" i="1"/>
  <c r="BD2081" i="1"/>
  <c r="BG2081" i="1"/>
  <c r="BH2081" i="1"/>
  <c r="BJ2081" i="1"/>
  <c r="J2082" i="1"/>
  <c r="K2082" i="1"/>
  <c r="L2082" i="1"/>
  <c r="M2082" i="1"/>
  <c r="N2082" i="1"/>
  <c r="O2082" i="1"/>
  <c r="P2082" i="1"/>
  <c r="Q2082" i="1"/>
  <c r="V2082" i="1"/>
  <c r="X2082" i="1" s="1"/>
  <c r="W2082" i="1"/>
  <c r="AE2082" i="1"/>
  <c r="AF2082" i="1"/>
  <c r="AL2082" i="1"/>
  <c r="AM2082" i="1"/>
  <c r="AS2082" i="1"/>
  <c r="AT2082" i="1"/>
  <c r="AZ2082" i="1"/>
  <c r="BB2082" i="1"/>
  <c r="BD2082" i="1"/>
  <c r="BG2082" i="1"/>
  <c r="BH2082" i="1"/>
  <c r="BJ2082" i="1"/>
  <c r="J2083" i="1"/>
  <c r="K2083" i="1"/>
  <c r="L2083" i="1"/>
  <c r="M2083" i="1"/>
  <c r="N2083" i="1"/>
  <c r="O2083" i="1"/>
  <c r="P2083" i="1"/>
  <c r="Q2083" i="1"/>
  <c r="V2083" i="1"/>
  <c r="W2083" i="1"/>
  <c r="AE2083" i="1"/>
  <c r="AJ2083" i="1" s="1"/>
  <c r="AF2083" i="1"/>
  <c r="AL2083" i="1"/>
  <c r="AM2083" i="1"/>
  <c r="AS2083" i="1"/>
  <c r="AT2083" i="1"/>
  <c r="AZ2083" i="1"/>
  <c r="BB2083" i="1"/>
  <c r="BD2083" i="1"/>
  <c r="BG2083" i="1"/>
  <c r="BH2083" i="1"/>
  <c r="BJ2083" i="1"/>
  <c r="J2084" i="1"/>
  <c r="K2084" i="1"/>
  <c r="L2084" i="1"/>
  <c r="M2084" i="1"/>
  <c r="N2084" i="1"/>
  <c r="O2084" i="1"/>
  <c r="P2084" i="1"/>
  <c r="Q2084" i="1"/>
  <c r="V2084" i="1"/>
  <c r="W2084" i="1"/>
  <c r="AE2084" i="1"/>
  <c r="AF2084" i="1"/>
  <c r="AL2084" i="1"/>
  <c r="AM2084" i="1"/>
  <c r="AS2084" i="1"/>
  <c r="AT2084" i="1"/>
  <c r="AZ2084" i="1"/>
  <c r="BB2084" i="1"/>
  <c r="BD2084" i="1"/>
  <c r="BG2084" i="1"/>
  <c r="BH2084" i="1"/>
  <c r="BJ2084" i="1"/>
  <c r="J2085" i="1"/>
  <c r="K2085" i="1"/>
  <c r="L2085" i="1"/>
  <c r="M2085" i="1"/>
  <c r="N2085" i="1"/>
  <c r="O2085" i="1"/>
  <c r="P2085" i="1"/>
  <c r="Q2085" i="1"/>
  <c r="V2085" i="1"/>
  <c r="W2085" i="1"/>
  <c r="AE2085" i="1"/>
  <c r="AF2085" i="1"/>
  <c r="AL2085" i="1"/>
  <c r="AM2085" i="1"/>
  <c r="AS2085" i="1"/>
  <c r="AT2085" i="1"/>
  <c r="AZ2085" i="1"/>
  <c r="BB2085" i="1"/>
  <c r="BD2085" i="1"/>
  <c r="BG2085" i="1"/>
  <c r="BH2085" i="1"/>
  <c r="BJ2085" i="1"/>
  <c r="J2086" i="1"/>
  <c r="K2086" i="1"/>
  <c r="L2086" i="1"/>
  <c r="M2086" i="1"/>
  <c r="N2086" i="1"/>
  <c r="O2086" i="1"/>
  <c r="P2086" i="1"/>
  <c r="Q2086" i="1"/>
  <c r="V2086" i="1"/>
  <c r="W2086" i="1"/>
  <c r="AE2086" i="1"/>
  <c r="AF2086" i="1"/>
  <c r="AL2086" i="1"/>
  <c r="AM2086" i="1"/>
  <c r="AS2086" i="1"/>
  <c r="AT2086" i="1"/>
  <c r="AZ2086" i="1"/>
  <c r="BB2086" i="1"/>
  <c r="BD2086" i="1"/>
  <c r="BG2086" i="1"/>
  <c r="BH2086" i="1"/>
  <c r="BJ2086" i="1"/>
  <c r="J2087" i="1"/>
  <c r="K2087" i="1"/>
  <c r="L2087" i="1"/>
  <c r="M2087" i="1"/>
  <c r="N2087" i="1"/>
  <c r="O2087" i="1"/>
  <c r="P2087" i="1"/>
  <c r="Q2087" i="1"/>
  <c r="V2087" i="1"/>
  <c r="W2087" i="1"/>
  <c r="AE2087" i="1"/>
  <c r="AF2087" i="1"/>
  <c r="AL2087" i="1"/>
  <c r="AM2087" i="1"/>
  <c r="AS2087" i="1"/>
  <c r="AT2087" i="1"/>
  <c r="AZ2087" i="1"/>
  <c r="BB2087" i="1"/>
  <c r="BD2087" i="1"/>
  <c r="BG2087" i="1"/>
  <c r="BH2087" i="1"/>
  <c r="BJ2087" i="1"/>
  <c r="J2088" i="1"/>
  <c r="K2088" i="1"/>
  <c r="L2088" i="1"/>
  <c r="M2088" i="1"/>
  <c r="N2088" i="1"/>
  <c r="O2088" i="1"/>
  <c r="P2088" i="1"/>
  <c r="Q2088" i="1"/>
  <c r="V2088" i="1"/>
  <c r="W2088" i="1"/>
  <c r="AE2088" i="1"/>
  <c r="AF2088" i="1"/>
  <c r="AL2088" i="1"/>
  <c r="AM2088" i="1"/>
  <c r="AS2088" i="1"/>
  <c r="AT2088" i="1"/>
  <c r="AZ2088" i="1"/>
  <c r="BB2088" i="1"/>
  <c r="BD2088" i="1"/>
  <c r="BG2088" i="1"/>
  <c r="BH2088" i="1"/>
  <c r="BJ2088" i="1"/>
  <c r="J2089" i="1"/>
  <c r="K2089" i="1"/>
  <c r="L2089" i="1"/>
  <c r="M2089" i="1"/>
  <c r="N2089" i="1"/>
  <c r="O2089" i="1"/>
  <c r="P2089" i="1"/>
  <c r="Q2089" i="1"/>
  <c r="V2089" i="1"/>
  <c r="W2089" i="1"/>
  <c r="AE2089" i="1"/>
  <c r="AF2089" i="1"/>
  <c r="AL2089" i="1"/>
  <c r="AM2089" i="1"/>
  <c r="AS2089" i="1"/>
  <c r="AT2089" i="1"/>
  <c r="AZ2089" i="1"/>
  <c r="BB2089" i="1"/>
  <c r="BD2089" i="1"/>
  <c r="BG2089" i="1"/>
  <c r="BH2089" i="1"/>
  <c r="BJ2089" i="1"/>
  <c r="J2090" i="1"/>
  <c r="K2090" i="1"/>
  <c r="L2090" i="1"/>
  <c r="M2090" i="1"/>
  <c r="N2090" i="1"/>
  <c r="O2090" i="1"/>
  <c r="P2090" i="1"/>
  <c r="Q2090" i="1"/>
  <c r="V2090" i="1"/>
  <c r="W2090" i="1"/>
  <c r="AE2090" i="1"/>
  <c r="AF2090" i="1"/>
  <c r="AL2090" i="1"/>
  <c r="AM2090" i="1"/>
  <c r="AS2090" i="1"/>
  <c r="AT2090" i="1"/>
  <c r="AZ2090" i="1"/>
  <c r="BB2090" i="1"/>
  <c r="BD2090" i="1"/>
  <c r="BG2090" i="1"/>
  <c r="BH2090" i="1"/>
  <c r="BJ2090" i="1"/>
  <c r="J2091" i="1"/>
  <c r="K2091" i="1"/>
  <c r="L2091" i="1"/>
  <c r="M2091" i="1"/>
  <c r="N2091" i="1"/>
  <c r="O2091" i="1"/>
  <c r="P2091" i="1"/>
  <c r="Q2091" i="1"/>
  <c r="V2091" i="1"/>
  <c r="W2091" i="1"/>
  <c r="AE2091" i="1"/>
  <c r="AF2091" i="1"/>
  <c r="AL2091" i="1"/>
  <c r="AM2091" i="1"/>
  <c r="AS2091" i="1"/>
  <c r="AT2091" i="1"/>
  <c r="AZ2091" i="1"/>
  <c r="BB2091" i="1"/>
  <c r="BD2091" i="1"/>
  <c r="BG2091" i="1"/>
  <c r="BH2091" i="1"/>
  <c r="BJ2091" i="1"/>
  <c r="J2092" i="1"/>
  <c r="K2092" i="1"/>
  <c r="L2092" i="1"/>
  <c r="M2092" i="1"/>
  <c r="N2092" i="1"/>
  <c r="O2092" i="1"/>
  <c r="P2092" i="1"/>
  <c r="Q2092" i="1"/>
  <c r="V2092" i="1"/>
  <c r="W2092" i="1"/>
  <c r="AE2092" i="1"/>
  <c r="AF2092" i="1"/>
  <c r="AL2092" i="1"/>
  <c r="AM2092" i="1"/>
  <c r="AS2092" i="1"/>
  <c r="AT2092" i="1"/>
  <c r="AZ2092" i="1"/>
  <c r="BB2092" i="1"/>
  <c r="BD2092" i="1"/>
  <c r="BE2092" i="1" s="1"/>
  <c r="BG2092" i="1"/>
  <c r="BH2092" i="1"/>
  <c r="BJ2092" i="1"/>
  <c r="J2093" i="1"/>
  <c r="K2093" i="1"/>
  <c r="L2093" i="1"/>
  <c r="M2093" i="1"/>
  <c r="N2093" i="1"/>
  <c r="O2093" i="1"/>
  <c r="P2093" i="1"/>
  <c r="Q2093" i="1"/>
  <c r="V2093" i="1"/>
  <c r="W2093" i="1"/>
  <c r="AE2093" i="1"/>
  <c r="AF2093" i="1"/>
  <c r="AL2093" i="1"/>
  <c r="AM2093" i="1"/>
  <c r="AS2093" i="1"/>
  <c r="AT2093" i="1"/>
  <c r="AZ2093" i="1"/>
  <c r="BB2093" i="1"/>
  <c r="BD2093" i="1"/>
  <c r="BG2093" i="1"/>
  <c r="BH2093" i="1"/>
  <c r="BJ2093" i="1"/>
  <c r="J2094" i="1"/>
  <c r="K2094" i="1"/>
  <c r="L2094" i="1"/>
  <c r="M2094" i="1"/>
  <c r="N2094" i="1"/>
  <c r="O2094" i="1"/>
  <c r="P2094" i="1"/>
  <c r="Q2094" i="1"/>
  <c r="V2094" i="1"/>
  <c r="W2094" i="1"/>
  <c r="AE2094" i="1"/>
  <c r="AF2094" i="1"/>
  <c r="AL2094" i="1"/>
  <c r="AM2094" i="1"/>
  <c r="AS2094" i="1"/>
  <c r="AT2094" i="1"/>
  <c r="AZ2094" i="1"/>
  <c r="BB2094" i="1"/>
  <c r="BD2094" i="1"/>
  <c r="BG2094" i="1"/>
  <c r="BH2094" i="1"/>
  <c r="BJ2094" i="1"/>
  <c r="J2095" i="1"/>
  <c r="K2095" i="1"/>
  <c r="L2095" i="1"/>
  <c r="M2095" i="1"/>
  <c r="N2095" i="1"/>
  <c r="O2095" i="1"/>
  <c r="P2095" i="1"/>
  <c r="Q2095" i="1"/>
  <c r="V2095" i="1"/>
  <c r="W2095" i="1"/>
  <c r="AE2095" i="1"/>
  <c r="AF2095" i="1"/>
  <c r="AL2095" i="1"/>
  <c r="AM2095" i="1"/>
  <c r="AS2095" i="1"/>
  <c r="AT2095" i="1"/>
  <c r="AZ2095" i="1"/>
  <c r="BB2095" i="1"/>
  <c r="BD2095" i="1"/>
  <c r="BG2095" i="1"/>
  <c r="BH2095" i="1"/>
  <c r="BJ2095" i="1"/>
  <c r="J2096" i="1"/>
  <c r="K2096" i="1"/>
  <c r="L2096" i="1"/>
  <c r="M2096" i="1"/>
  <c r="N2096" i="1"/>
  <c r="O2096" i="1"/>
  <c r="P2096" i="1"/>
  <c r="Q2096" i="1"/>
  <c r="V2096" i="1"/>
  <c r="W2096" i="1"/>
  <c r="AE2096" i="1"/>
  <c r="AI2096" i="1" s="1"/>
  <c r="AF2096" i="1"/>
  <c r="AL2096" i="1"/>
  <c r="AM2096" i="1"/>
  <c r="AS2096" i="1"/>
  <c r="AT2096" i="1"/>
  <c r="AZ2096" i="1"/>
  <c r="BB2096" i="1"/>
  <c r="BD2096" i="1"/>
  <c r="BG2096" i="1"/>
  <c r="BH2096" i="1"/>
  <c r="BJ2096" i="1"/>
  <c r="J2097" i="1"/>
  <c r="K2097" i="1"/>
  <c r="L2097" i="1"/>
  <c r="M2097" i="1"/>
  <c r="N2097" i="1"/>
  <c r="O2097" i="1"/>
  <c r="P2097" i="1"/>
  <c r="Q2097" i="1"/>
  <c r="V2097" i="1"/>
  <c r="W2097" i="1"/>
  <c r="AE2097" i="1"/>
  <c r="AF2097" i="1"/>
  <c r="AL2097" i="1"/>
  <c r="AP2097" i="1" s="1"/>
  <c r="AM2097" i="1"/>
  <c r="AS2097" i="1"/>
  <c r="AT2097" i="1"/>
  <c r="AZ2097" i="1"/>
  <c r="BB2097" i="1"/>
  <c r="BD2097" i="1"/>
  <c r="BG2097" i="1"/>
  <c r="BH2097" i="1"/>
  <c r="BJ2097" i="1"/>
  <c r="J2098" i="1"/>
  <c r="K2098" i="1"/>
  <c r="L2098" i="1"/>
  <c r="M2098" i="1"/>
  <c r="N2098" i="1"/>
  <c r="O2098" i="1"/>
  <c r="P2098" i="1"/>
  <c r="Q2098" i="1"/>
  <c r="V2098" i="1"/>
  <c r="W2098" i="1"/>
  <c r="AE2098" i="1"/>
  <c r="AF2098" i="1"/>
  <c r="AL2098" i="1"/>
  <c r="AM2098" i="1"/>
  <c r="AS2098" i="1"/>
  <c r="AT2098" i="1"/>
  <c r="AZ2098" i="1"/>
  <c r="BB2098" i="1"/>
  <c r="BD2098" i="1"/>
  <c r="BG2098" i="1"/>
  <c r="BH2098" i="1"/>
  <c r="BJ2098" i="1"/>
  <c r="J2099" i="1"/>
  <c r="K2099" i="1"/>
  <c r="L2099" i="1"/>
  <c r="M2099" i="1"/>
  <c r="N2099" i="1"/>
  <c r="O2099" i="1"/>
  <c r="P2099" i="1"/>
  <c r="Q2099" i="1"/>
  <c r="V2099" i="1"/>
  <c r="W2099" i="1"/>
  <c r="AE2099" i="1"/>
  <c r="AF2099" i="1"/>
  <c r="AL2099" i="1"/>
  <c r="AM2099" i="1"/>
  <c r="AS2099" i="1"/>
  <c r="AT2099" i="1"/>
  <c r="AZ2099" i="1"/>
  <c r="BB2099" i="1"/>
  <c r="BD2099" i="1"/>
  <c r="BG2099" i="1"/>
  <c r="BH2099" i="1"/>
  <c r="BJ2099" i="1"/>
  <c r="J2100" i="1"/>
  <c r="K2100" i="1"/>
  <c r="L2100" i="1"/>
  <c r="M2100" i="1"/>
  <c r="N2100" i="1"/>
  <c r="O2100" i="1"/>
  <c r="P2100" i="1"/>
  <c r="Q2100" i="1"/>
  <c r="V2100" i="1"/>
  <c r="W2100" i="1"/>
  <c r="AE2100" i="1"/>
  <c r="AF2100" i="1"/>
  <c r="AL2100" i="1"/>
  <c r="AM2100" i="1"/>
  <c r="AS2100" i="1"/>
  <c r="AT2100" i="1"/>
  <c r="AZ2100" i="1"/>
  <c r="BB2100" i="1"/>
  <c r="BD2100" i="1"/>
  <c r="BG2100" i="1"/>
  <c r="BH2100" i="1"/>
  <c r="BJ2100" i="1"/>
  <c r="J2101" i="1"/>
  <c r="K2101" i="1"/>
  <c r="L2101" i="1"/>
  <c r="M2101" i="1"/>
  <c r="N2101" i="1"/>
  <c r="O2101" i="1"/>
  <c r="P2101" i="1"/>
  <c r="Q2101" i="1"/>
  <c r="V2101" i="1"/>
  <c r="W2101" i="1"/>
  <c r="AE2101" i="1"/>
  <c r="AF2101" i="1"/>
  <c r="AL2101" i="1"/>
  <c r="AM2101" i="1"/>
  <c r="AS2101" i="1"/>
  <c r="AT2101" i="1"/>
  <c r="AZ2101" i="1"/>
  <c r="BB2101" i="1"/>
  <c r="BD2101" i="1"/>
  <c r="BG2101" i="1"/>
  <c r="BH2101" i="1"/>
  <c r="BJ2101" i="1"/>
  <c r="J2102" i="1"/>
  <c r="K2102" i="1"/>
  <c r="L2102" i="1"/>
  <c r="M2102" i="1"/>
  <c r="N2102" i="1"/>
  <c r="O2102" i="1"/>
  <c r="P2102" i="1"/>
  <c r="Q2102" i="1"/>
  <c r="V2102" i="1"/>
  <c r="W2102" i="1"/>
  <c r="AE2102" i="1"/>
  <c r="AF2102" i="1"/>
  <c r="AL2102" i="1"/>
  <c r="AM2102" i="1"/>
  <c r="AS2102" i="1"/>
  <c r="AT2102" i="1"/>
  <c r="AZ2102" i="1"/>
  <c r="BB2102" i="1"/>
  <c r="BD2102" i="1"/>
  <c r="BG2102" i="1"/>
  <c r="BH2102" i="1"/>
  <c r="BJ2102" i="1"/>
  <c r="J2103" i="1"/>
  <c r="K2103" i="1"/>
  <c r="L2103" i="1"/>
  <c r="M2103" i="1"/>
  <c r="N2103" i="1"/>
  <c r="O2103" i="1"/>
  <c r="P2103" i="1"/>
  <c r="Q2103" i="1"/>
  <c r="V2103" i="1"/>
  <c r="W2103" i="1"/>
  <c r="AE2103" i="1"/>
  <c r="AF2103" i="1"/>
  <c r="AL2103" i="1"/>
  <c r="AO2103" i="1" s="1"/>
  <c r="AM2103" i="1"/>
  <c r="AS2103" i="1"/>
  <c r="AT2103" i="1"/>
  <c r="AZ2103" i="1"/>
  <c r="BB2103" i="1"/>
  <c r="BD2103" i="1"/>
  <c r="BG2103" i="1"/>
  <c r="BH2103" i="1"/>
  <c r="BJ2103" i="1"/>
  <c r="J2104" i="1"/>
  <c r="K2104" i="1"/>
  <c r="L2104" i="1"/>
  <c r="M2104" i="1"/>
  <c r="N2104" i="1"/>
  <c r="O2104" i="1"/>
  <c r="P2104" i="1"/>
  <c r="Q2104" i="1"/>
  <c r="V2104" i="1"/>
  <c r="W2104" i="1"/>
  <c r="AE2104" i="1"/>
  <c r="AF2104" i="1"/>
  <c r="AL2104" i="1"/>
  <c r="AM2104" i="1"/>
  <c r="AS2104" i="1"/>
  <c r="AT2104" i="1"/>
  <c r="AZ2104" i="1"/>
  <c r="BB2104" i="1"/>
  <c r="BD2104" i="1"/>
  <c r="BG2104" i="1"/>
  <c r="BH2104" i="1"/>
  <c r="BJ2104" i="1"/>
  <c r="J2105" i="1"/>
  <c r="K2105" i="1"/>
  <c r="L2105" i="1"/>
  <c r="M2105" i="1"/>
  <c r="N2105" i="1"/>
  <c r="O2105" i="1"/>
  <c r="P2105" i="1"/>
  <c r="Q2105" i="1"/>
  <c r="V2105" i="1"/>
  <c r="W2105" i="1"/>
  <c r="AE2105" i="1"/>
  <c r="AF2105" i="1"/>
  <c r="AL2105" i="1"/>
  <c r="AM2105" i="1"/>
  <c r="AS2105" i="1"/>
  <c r="AT2105" i="1"/>
  <c r="AZ2105" i="1"/>
  <c r="BB2105" i="1"/>
  <c r="BD2105" i="1"/>
  <c r="BG2105" i="1"/>
  <c r="BH2105" i="1"/>
  <c r="BJ2105" i="1"/>
  <c r="J2106" i="1"/>
  <c r="K2106" i="1"/>
  <c r="L2106" i="1"/>
  <c r="M2106" i="1"/>
  <c r="N2106" i="1"/>
  <c r="O2106" i="1"/>
  <c r="P2106" i="1"/>
  <c r="Q2106" i="1"/>
  <c r="V2106" i="1"/>
  <c r="W2106" i="1"/>
  <c r="AE2106" i="1"/>
  <c r="AF2106" i="1"/>
  <c r="AL2106" i="1"/>
  <c r="AM2106" i="1"/>
  <c r="AS2106" i="1"/>
  <c r="AT2106" i="1"/>
  <c r="AZ2106" i="1"/>
  <c r="BB2106" i="1"/>
  <c r="BD2106" i="1"/>
  <c r="BG2106" i="1"/>
  <c r="BH2106" i="1"/>
  <c r="BJ2106" i="1"/>
  <c r="J2107" i="1"/>
  <c r="K2107" i="1"/>
  <c r="L2107" i="1"/>
  <c r="M2107" i="1"/>
  <c r="N2107" i="1"/>
  <c r="O2107" i="1"/>
  <c r="P2107" i="1"/>
  <c r="Q2107" i="1"/>
  <c r="V2107" i="1"/>
  <c r="W2107" i="1"/>
  <c r="AE2107" i="1"/>
  <c r="AF2107" i="1"/>
  <c r="AL2107" i="1"/>
  <c r="AM2107" i="1"/>
  <c r="AS2107" i="1"/>
  <c r="AT2107" i="1"/>
  <c r="AZ2107" i="1"/>
  <c r="BB2107" i="1"/>
  <c r="BD2107" i="1"/>
  <c r="BG2107" i="1"/>
  <c r="BH2107" i="1"/>
  <c r="BJ2107" i="1"/>
  <c r="J2108" i="1"/>
  <c r="K2108" i="1"/>
  <c r="L2108" i="1"/>
  <c r="M2108" i="1"/>
  <c r="N2108" i="1"/>
  <c r="O2108" i="1"/>
  <c r="P2108" i="1"/>
  <c r="Q2108" i="1"/>
  <c r="V2108" i="1"/>
  <c r="W2108" i="1"/>
  <c r="AE2108" i="1"/>
  <c r="AF2108" i="1"/>
  <c r="AL2108" i="1"/>
  <c r="AM2108" i="1"/>
  <c r="AS2108" i="1"/>
  <c r="AT2108" i="1"/>
  <c r="AZ2108" i="1"/>
  <c r="BB2108" i="1"/>
  <c r="BD2108" i="1"/>
  <c r="BG2108" i="1"/>
  <c r="BH2108" i="1"/>
  <c r="BJ2108" i="1"/>
  <c r="J2109" i="1"/>
  <c r="K2109" i="1"/>
  <c r="L2109" i="1"/>
  <c r="M2109" i="1"/>
  <c r="N2109" i="1"/>
  <c r="O2109" i="1"/>
  <c r="P2109" i="1"/>
  <c r="Q2109" i="1"/>
  <c r="V2109" i="1"/>
  <c r="W2109" i="1"/>
  <c r="AE2109" i="1"/>
  <c r="AF2109" i="1"/>
  <c r="AL2109" i="1"/>
  <c r="AM2109" i="1"/>
  <c r="AS2109" i="1"/>
  <c r="AT2109" i="1"/>
  <c r="AZ2109" i="1"/>
  <c r="BB2109" i="1"/>
  <c r="BD2109" i="1"/>
  <c r="BG2109" i="1"/>
  <c r="BH2109" i="1"/>
  <c r="BJ2109" i="1"/>
  <c r="J2110" i="1"/>
  <c r="K2110" i="1"/>
  <c r="L2110" i="1"/>
  <c r="M2110" i="1"/>
  <c r="N2110" i="1"/>
  <c r="O2110" i="1"/>
  <c r="P2110" i="1"/>
  <c r="Q2110" i="1"/>
  <c r="V2110" i="1"/>
  <c r="W2110" i="1"/>
  <c r="AE2110" i="1"/>
  <c r="AF2110" i="1"/>
  <c r="AL2110" i="1"/>
  <c r="AM2110" i="1"/>
  <c r="AS2110" i="1"/>
  <c r="AT2110" i="1"/>
  <c r="AZ2110" i="1"/>
  <c r="BB2110" i="1"/>
  <c r="BD2110" i="1"/>
  <c r="BG2110" i="1"/>
  <c r="BH2110" i="1"/>
  <c r="BJ2110" i="1"/>
  <c r="J2111" i="1"/>
  <c r="K2111" i="1"/>
  <c r="L2111" i="1"/>
  <c r="M2111" i="1"/>
  <c r="N2111" i="1"/>
  <c r="O2111" i="1"/>
  <c r="P2111" i="1"/>
  <c r="Q2111" i="1"/>
  <c r="V2111" i="1"/>
  <c r="W2111" i="1"/>
  <c r="AE2111" i="1"/>
  <c r="AF2111" i="1"/>
  <c r="AL2111" i="1"/>
  <c r="AM2111" i="1"/>
  <c r="AS2111" i="1"/>
  <c r="AT2111" i="1"/>
  <c r="AZ2111" i="1"/>
  <c r="BB2111" i="1"/>
  <c r="BD2111" i="1"/>
  <c r="BG2111" i="1"/>
  <c r="BH2111" i="1"/>
  <c r="BJ2111" i="1"/>
  <c r="J2112" i="1"/>
  <c r="K2112" i="1"/>
  <c r="L2112" i="1"/>
  <c r="M2112" i="1"/>
  <c r="N2112" i="1"/>
  <c r="O2112" i="1"/>
  <c r="P2112" i="1"/>
  <c r="Q2112" i="1"/>
  <c r="V2112" i="1"/>
  <c r="W2112" i="1"/>
  <c r="AE2112" i="1"/>
  <c r="AF2112" i="1"/>
  <c r="AL2112" i="1"/>
  <c r="AM2112" i="1"/>
  <c r="AS2112" i="1"/>
  <c r="AT2112" i="1"/>
  <c r="AZ2112" i="1"/>
  <c r="BB2112" i="1"/>
  <c r="BD2112" i="1"/>
  <c r="BG2112" i="1"/>
  <c r="BH2112" i="1"/>
  <c r="BJ2112" i="1"/>
  <c r="J2113" i="1"/>
  <c r="K2113" i="1"/>
  <c r="L2113" i="1"/>
  <c r="M2113" i="1"/>
  <c r="N2113" i="1"/>
  <c r="O2113" i="1"/>
  <c r="P2113" i="1"/>
  <c r="Q2113" i="1"/>
  <c r="V2113" i="1"/>
  <c r="W2113" i="1"/>
  <c r="AE2113" i="1"/>
  <c r="AF2113" i="1"/>
  <c r="AL2113" i="1"/>
  <c r="AM2113" i="1"/>
  <c r="AS2113" i="1"/>
  <c r="AT2113" i="1"/>
  <c r="AZ2113" i="1"/>
  <c r="BB2113" i="1"/>
  <c r="BC2113" i="1" s="1"/>
  <c r="BD2113" i="1"/>
  <c r="BG2113" i="1"/>
  <c r="BH2113" i="1"/>
  <c r="BJ2113" i="1"/>
  <c r="J2114" i="1"/>
  <c r="K2114" i="1"/>
  <c r="L2114" i="1"/>
  <c r="M2114" i="1"/>
  <c r="N2114" i="1"/>
  <c r="O2114" i="1"/>
  <c r="P2114" i="1"/>
  <c r="Q2114" i="1"/>
  <c r="V2114" i="1"/>
  <c r="W2114" i="1"/>
  <c r="AE2114" i="1"/>
  <c r="AF2114" i="1"/>
  <c r="AL2114" i="1"/>
  <c r="AM2114" i="1"/>
  <c r="AS2114" i="1"/>
  <c r="AT2114" i="1"/>
  <c r="AZ2114" i="1"/>
  <c r="BB2114" i="1"/>
  <c r="BD2114" i="1"/>
  <c r="BG2114" i="1"/>
  <c r="BH2114" i="1"/>
  <c r="BJ2114" i="1"/>
  <c r="J2115" i="1"/>
  <c r="K2115" i="1"/>
  <c r="L2115" i="1"/>
  <c r="M2115" i="1"/>
  <c r="N2115" i="1"/>
  <c r="O2115" i="1"/>
  <c r="P2115" i="1"/>
  <c r="Q2115" i="1"/>
  <c r="V2115" i="1"/>
  <c r="W2115" i="1"/>
  <c r="AE2115" i="1"/>
  <c r="AF2115" i="1"/>
  <c r="AL2115" i="1"/>
  <c r="AM2115" i="1"/>
  <c r="AS2115" i="1"/>
  <c r="AT2115" i="1"/>
  <c r="AZ2115" i="1"/>
  <c r="BB2115" i="1"/>
  <c r="BD2115" i="1"/>
  <c r="BG2115" i="1"/>
  <c r="BH2115" i="1"/>
  <c r="BJ2115" i="1"/>
  <c r="J2116" i="1"/>
  <c r="K2116" i="1"/>
  <c r="L2116" i="1"/>
  <c r="M2116" i="1"/>
  <c r="N2116" i="1"/>
  <c r="O2116" i="1"/>
  <c r="P2116" i="1"/>
  <c r="Q2116" i="1"/>
  <c r="V2116" i="1"/>
  <c r="W2116" i="1"/>
  <c r="AE2116" i="1"/>
  <c r="AF2116" i="1"/>
  <c r="AL2116" i="1"/>
  <c r="AM2116" i="1"/>
  <c r="AS2116" i="1"/>
  <c r="AT2116" i="1"/>
  <c r="AZ2116" i="1"/>
  <c r="BB2116" i="1"/>
  <c r="BD2116" i="1"/>
  <c r="BG2116" i="1"/>
  <c r="BH2116" i="1"/>
  <c r="BJ2116" i="1"/>
  <c r="J2117" i="1"/>
  <c r="K2117" i="1"/>
  <c r="L2117" i="1"/>
  <c r="M2117" i="1"/>
  <c r="N2117" i="1"/>
  <c r="O2117" i="1"/>
  <c r="P2117" i="1"/>
  <c r="Q2117" i="1"/>
  <c r="V2117" i="1"/>
  <c r="W2117" i="1"/>
  <c r="AE2117" i="1"/>
  <c r="AF2117" i="1"/>
  <c r="AL2117" i="1"/>
  <c r="AM2117" i="1"/>
  <c r="AS2117" i="1"/>
  <c r="AT2117" i="1"/>
  <c r="AZ2117" i="1"/>
  <c r="BB2117" i="1"/>
  <c r="BD2117" i="1"/>
  <c r="BG2117" i="1"/>
  <c r="BH2117" i="1"/>
  <c r="BJ2117" i="1"/>
  <c r="J2118" i="1"/>
  <c r="K2118" i="1"/>
  <c r="L2118" i="1"/>
  <c r="M2118" i="1"/>
  <c r="N2118" i="1"/>
  <c r="O2118" i="1"/>
  <c r="P2118" i="1"/>
  <c r="Q2118" i="1"/>
  <c r="V2118" i="1"/>
  <c r="W2118" i="1"/>
  <c r="AE2118" i="1"/>
  <c r="AF2118" i="1"/>
  <c r="AL2118" i="1"/>
  <c r="AM2118" i="1"/>
  <c r="AS2118" i="1"/>
  <c r="AT2118" i="1"/>
  <c r="AZ2118" i="1"/>
  <c r="BB2118" i="1"/>
  <c r="BD2118" i="1"/>
  <c r="BG2118" i="1"/>
  <c r="BH2118" i="1"/>
  <c r="BJ2118" i="1"/>
  <c r="J2119" i="1"/>
  <c r="K2119" i="1"/>
  <c r="L2119" i="1"/>
  <c r="M2119" i="1"/>
  <c r="N2119" i="1"/>
  <c r="O2119" i="1"/>
  <c r="P2119" i="1"/>
  <c r="Q2119" i="1"/>
  <c r="V2119" i="1"/>
  <c r="W2119" i="1"/>
  <c r="AE2119" i="1"/>
  <c r="AF2119" i="1"/>
  <c r="AL2119" i="1"/>
  <c r="AM2119" i="1"/>
  <c r="AS2119" i="1"/>
  <c r="AT2119" i="1"/>
  <c r="AZ2119" i="1"/>
  <c r="BB2119" i="1"/>
  <c r="BD2119" i="1"/>
  <c r="BG2119" i="1"/>
  <c r="BH2119" i="1"/>
  <c r="BJ2119" i="1"/>
  <c r="J2120" i="1"/>
  <c r="K2120" i="1"/>
  <c r="L2120" i="1"/>
  <c r="M2120" i="1"/>
  <c r="N2120" i="1"/>
  <c r="O2120" i="1"/>
  <c r="P2120" i="1"/>
  <c r="Q2120" i="1"/>
  <c r="V2120" i="1"/>
  <c r="W2120" i="1"/>
  <c r="AE2120" i="1"/>
  <c r="AF2120" i="1"/>
  <c r="AL2120" i="1"/>
  <c r="AM2120" i="1"/>
  <c r="AS2120" i="1"/>
  <c r="AT2120" i="1"/>
  <c r="AZ2120" i="1"/>
  <c r="BB2120" i="1"/>
  <c r="BD2120" i="1"/>
  <c r="BG2120" i="1"/>
  <c r="BH2120" i="1"/>
  <c r="BJ2120" i="1"/>
  <c r="J2121" i="1"/>
  <c r="K2121" i="1"/>
  <c r="L2121" i="1"/>
  <c r="M2121" i="1"/>
  <c r="N2121" i="1"/>
  <c r="O2121" i="1"/>
  <c r="P2121" i="1"/>
  <c r="Q2121" i="1"/>
  <c r="V2121" i="1"/>
  <c r="W2121" i="1"/>
  <c r="AE2121" i="1"/>
  <c r="AF2121" i="1"/>
  <c r="AL2121" i="1"/>
  <c r="AM2121" i="1"/>
  <c r="AS2121" i="1"/>
  <c r="AT2121" i="1"/>
  <c r="AZ2121" i="1"/>
  <c r="BB2121" i="1"/>
  <c r="BD2121" i="1"/>
  <c r="BG2121" i="1"/>
  <c r="BH2121" i="1"/>
  <c r="BJ2121" i="1"/>
  <c r="J2122" i="1"/>
  <c r="K2122" i="1"/>
  <c r="L2122" i="1"/>
  <c r="M2122" i="1"/>
  <c r="N2122" i="1"/>
  <c r="O2122" i="1"/>
  <c r="P2122" i="1"/>
  <c r="Q2122" i="1"/>
  <c r="V2122" i="1"/>
  <c r="W2122" i="1"/>
  <c r="AE2122" i="1"/>
  <c r="AF2122" i="1"/>
  <c r="AL2122" i="1"/>
  <c r="AM2122" i="1"/>
  <c r="AS2122" i="1"/>
  <c r="AT2122" i="1"/>
  <c r="AZ2122" i="1"/>
  <c r="BB2122" i="1"/>
  <c r="BD2122" i="1"/>
  <c r="BG2122" i="1"/>
  <c r="BH2122" i="1"/>
  <c r="BJ2122" i="1"/>
  <c r="J2123" i="1"/>
  <c r="K2123" i="1"/>
  <c r="L2123" i="1"/>
  <c r="M2123" i="1"/>
  <c r="N2123" i="1"/>
  <c r="O2123" i="1"/>
  <c r="P2123" i="1"/>
  <c r="Q2123" i="1"/>
  <c r="V2123" i="1"/>
  <c r="W2123" i="1"/>
  <c r="AE2123" i="1"/>
  <c r="AF2123" i="1"/>
  <c r="AL2123" i="1"/>
  <c r="AM2123" i="1"/>
  <c r="AS2123" i="1"/>
  <c r="AT2123" i="1"/>
  <c r="AZ2123" i="1"/>
  <c r="BB2123" i="1"/>
  <c r="BD2123" i="1"/>
  <c r="BG2123" i="1"/>
  <c r="BH2123" i="1"/>
  <c r="BJ2123" i="1"/>
  <c r="J2124" i="1"/>
  <c r="K2124" i="1"/>
  <c r="L2124" i="1"/>
  <c r="M2124" i="1"/>
  <c r="N2124" i="1"/>
  <c r="O2124" i="1"/>
  <c r="P2124" i="1"/>
  <c r="Q2124" i="1"/>
  <c r="V2124" i="1"/>
  <c r="W2124" i="1"/>
  <c r="AE2124" i="1"/>
  <c r="AF2124" i="1"/>
  <c r="AL2124" i="1"/>
  <c r="AM2124" i="1"/>
  <c r="AS2124" i="1"/>
  <c r="AT2124" i="1"/>
  <c r="AZ2124" i="1"/>
  <c r="BB2124" i="1"/>
  <c r="BD2124" i="1"/>
  <c r="BG2124" i="1"/>
  <c r="BH2124" i="1"/>
  <c r="BJ2124" i="1"/>
  <c r="J2125" i="1"/>
  <c r="K2125" i="1"/>
  <c r="L2125" i="1"/>
  <c r="M2125" i="1"/>
  <c r="N2125" i="1"/>
  <c r="O2125" i="1"/>
  <c r="P2125" i="1"/>
  <c r="Q2125" i="1"/>
  <c r="V2125" i="1"/>
  <c r="W2125" i="1"/>
  <c r="AE2125" i="1"/>
  <c r="AF2125" i="1"/>
  <c r="AL2125" i="1"/>
  <c r="AM2125" i="1"/>
  <c r="AS2125" i="1"/>
  <c r="AT2125" i="1"/>
  <c r="AZ2125" i="1"/>
  <c r="BB2125" i="1"/>
  <c r="BD2125" i="1"/>
  <c r="BG2125" i="1"/>
  <c r="BH2125" i="1"/>
  <c r="BJ2125" i="1"/>
  <c r="J2126" i="1"/>
  <c r="K2126" i="1"/>
  <c r="L2126" i="1"/>
  <c r="M2126" i="1"/>
  <c r="N2126" i="1"/>
  <c r="O2126" i="1"/>
  <c r="P2126" i="1"/>
  <c r="Q2126" i="1"/>
  <c r="V2126" i="1"/>
  <c r="W2126" i="1"/>
  <c r="AE2126" i="1"/>
  <c r="AF2126" i="1"/>
  <c r="AL2126" i="1"/>
  <c r="AM2126" i="1"/>
  <c r="AS2126" i="1"/>
  <c r="AT2126" i="1"/>
  <c r="AZ2126" i="1"/>
  <c r="BB2126" i="1"/>
  <c r="BD2126" i="1"/>
  <c r="BG2126" i="1"/>
  <c r="BH2126" i="1"/>
  <c r="BJ2126" i="1"/>
  <c r="J2127" i="1"/>
  <c r="K2127" i="1"/>
  <c r="L2127" i="1"/>
  <c r="M2127" i="1"/>
  <c r="N2127" i="1"/>
  <c r="O2127" i="1"/>
  <c r="P2127" i="1"/>
  <c r="Q2127" i="1"/>
  <c r="V2127" i="1"/>
  <c r="W2127" i="1"/>
  <c r="AE2127" i="1"/>
  <c r="AF2127" i="1"/>
  <c r="AL2127" i="1"/>
  <c r="AM2127" i="1"/>
  <c r="AS2127" i="1"/>
  <c r="AT2127" i="1"/>
  <c r="AZ2127" i="1"/>
  <c r="BB2127" i="1"/>
  <c r="BC2127" i="1" s="1"/>
  <c r="BD2127" i="1"/>
  <c r="BG2127" i="1"/>
  <c r="BH2127" i="1"/>
  <c r="BJ2127" i="1"/>
  <c r="J2128" i="1"/>
  <c r="K2128" i="1"/>
  <c r="L2128" i="1"/>
  <c r="M2128" i="1"/>
  <c r="N2128" i="1"/>
  <c r="O2128" i="1"/>
  <c r="P2128" i="1"/>
  <c r="Q2128" i="1"/>
  <c r="V2128" i="1"/>
  <c r="W2128" i="1"/>
  <c r="AE2128" i="1"/>
  <c r="AF2128" i="1"/>
  <c r="AL2128" i="1"/>
  <c r="AM2128" i="1"/>
  <c r="AS2128" i="1"/>
  <c r="AT2128" i="1"/>
  <c r="AZ2128" i="1"/>
  <c r="BB2128" i="1"/>
  <c r="BD2128" i="1"/>
  <c r="BG2128" i="1"/>
  <c r="BH2128" i="1"/>
  <c r="BJ2128" i="1"/>
  <c r="J2129" i="1"/>
  <c r="K2129" i="1"/>
  <c r="L2129" i="1"/>
  <c r="M2129" i="1"/>
  <c r="N2129" i="1"/>
  <c r="O2129" i="1"/>
  <c r="P2129" i="1"/>
  <c r="Q2129" i="1"/>
  <c r="V2129" i="1"/>
  <c r="W2129" i="1"/>
  <c r="AE2129" i="1"/>
  <c r="AF2129" i="1"/>
  <c r="AL2129" i="1"/>
  <c r="AM2129" i="1"/>
  <c r="AS2129" i="1"/>
  <c r="AT2129" i="1"/>
  <c r="AZ2129" i="1"/>
  <c r="BB2129" i="1"/>
  <c r="BD2129" i="1"/>
  <c r="BG2129" i="1"/>
  <c r="BH2129" i="1"/>
  <c r="BJ2129" i="1"/>
  <c r="J2130" i="1"/>
  <c r="K2130" i="1"/>
  <c r="L2130" i="1"/>
  <c r="M2130" i="1"/>
  <c r="N2130" i="1"/>
  <c r="O2130" i="1"/>
  <c r="P2130" i="1"/>
  <c r="Q2130" i="1"/>
  <c r="V2130" i="1"/>
  <c r="W2130" i="1"/>
  <c r="AE2130" i="1"/>
  <c r="AF2130" i="1"/>
  <c r="AL2130" i="1"/>
  <c r="AM2130" i="1"/>
  <c r="AS2130" i="1"/>
  <c r="AT2130" i="1"/>
  <c r="AZ2130" i="1"/>
  <c r="BB2130" i="1"/>
  <c r="BD2130" i="1"/>
  <c r="BG2130" i="1"/>
  <c r="BH2130" i="1"/>
  <c r="BJ2130" i="1"/>
  <c r="J2131" i="1"/>
  <c r="K2131" i="1"/>
  <c r="L2131" i="1"/>
  <c r="M2131" i="1"/>
  <c r="N2131" i="1"/>
  <c r="O2131" i="1"/>
  <c r="P2131" i="1"/>
  <c r="Q2131" i="1"/>
  <c r="V2131" i="1"/>
  <c r="W2131" i="1"/>
  <c r="AE2131" i="1"/>
  <c r="AF2131" i="1"/>
  <c r="AL2131" i="1"/>
  <c r="AM2131" i="1"/>
  <c r="AS2131" i="1"/>
  <c r="AT2131" i="1"/>
  <c r="AZ2131" i="1"/>
  <c r="BB2131" i="1"/>
  <c r="BD2131" i="1"/>
  <c r="BG2131" i="1"/>
  <c r="BH2131" i="1"/>
  <c r="BJ2131" i="1"/>
  <c r="J2132" i="1"/>
  <c r="K2132" i="1"/>
  <c r="L2132" i="1"/>
  <c r="M2132" i="1"/>
  <c r="N2132" i="1"/>
  <c r="O2132" i="1"/>
  <c r="P2132" i="1"/>
  <c r="Q2132" i="1"/>
  <c r="V2132" i="1"/>
  <c r="W2132" i="1"/>
  <c r="AE2132" i="1"/>
  <c r="AF2132" i="1"/>
  <c r="AL2132" i="1"/>
  <c r="AM2132" i="1"/>
  <c r="AS2132" i="1"/>
  <c r="AT2132" i="1"/>
  <c r="AZ2132" i="1"/>
  <c r="BB2132" i="1"/>
  <c r="BD2132" i="1"/>
  <c r="BE2132" i="1" s="1"/>
  <c r="BG2132" i="1"/>
  <c r="BH2132" i="1"/>
  <c r="BJ2132" i="1"/>
  <c r="J2133" i="1"/>
  <c r="K2133" i="1"/>
  <c r="L2133" i="1"/>
  <c r="M2133" i="1"/>
  <c r="N2133" i="1"/>
  <c r="O2133" i="1"/>
  <c r="P2133" i="1"/>
  <c r="Q2133" i="1"/>
  <c r="V2133" i="1"/>
  <c r="W2133" i="1"/>
  <c r="AE2133" i="1"/>
  <c r="AF2133" i="1"/>
  <c r="AL2133" i="1"/>
  <c r="AM2133" i="1"/>
  <c r="AS2133" i="1"/>
  <c r="AT2133" i="1"/>
  <c r="AZ2133" i="1"/>
  <c r="BB2133" i="1"/>
  <c r="BD2133" i="1"/>
  <c r="BE2133" i="1" s="1"/>
  <c r="BG2133" i="1"/>
  <c r="BH2133" i="1"/>
  <c r="BJ2133" i="1"/>
  <c r="J2134" i="1"/>
  <c r="K2134" i="1"/>
  <c r="L2134" i="1"/>
  <c r="M2134" i="1"/>
  <c r="N2134" i="1"/>
  <c r="O2134" i="1"/>
  <c r="P2134" i="1"/>
  <c r="Q2134" i="1"/>
  <c r="V2134" i="1"/>
  <c r="W2134" i="1"/>
  <c r="AE2134" i="1"/>
  <c r="AF2134" i="1"/>
  <c r="AL2134" i="1"/>
  <c r="AM2134" i="1"/>
  <c r="AS2134" i="1"/>
  <c r="AX2134" i="1" s="1"/>
  <c r="AT2134" i="1"/>
  <c r="AZ2134" i="1"/>
  <c r="BB2134" i="1"/>
  <c r="BD2134" i="1"/>
  <c r="BG2134" i="1"/>
  <c r="BH2134" i="1"/>
  <c r="BJ2134" i="1"/>
  <c r="J2135" i="1"/>
  <c r="K2135" i="1"/>
  <c r="L2135" i="1"/>
  <c r="M2135" i="1"/>
  <c r="N2135" i="1"/>
  <c r="O2135" i="1"/>
  <c r="P2135" i="1"/>
  <c r="Q2135" i="1"/>
  <c r="V2135" i="1"/>
  <c r="W2135" i="1"/>
  <c r="AE2135" i="1"/>
  <c r="AF2135" i="1"/>
  <c r="AL2135" i="1"/>
  <c r="AM2135" i="1"/>
  <c r="AS2135" i="1"/>
  <c r="AT2135" i="1"/>
  <c r="AZ2135" i="1"/>
  <c r="BB2135" i="1"/>
  <c r="BD2135" i="1"/>
  <c r="BG2135" i="1"/>
  <c r="BH2135" i="1"/>
  <c r="BJ2135" i="1"/>
  <c r="J2136" i="1"/>
  <c r="K2136" i="1"/>
  <c r="L2136" i="1"/>
  <c r="M2136" i="1"/>
  <c r="N2136" i="1"/>
  <c r="O2136" i="1"/>
  <c r="P2136" i="1"/>
  <c r="Q2136" i="1"/>
  <c r="V2136" i="1"/>
  <c r="W2136" i="1"/>
  <c r="AE2136" i="1"/>
  <c r="AF2136" i="1"/>
  <c r="AL2136" i="1"/>
  <c r="AM2136" i="1"/>
  <c r="AS2136" i="1"/>
  <c r="AT2136" i="1"/>
  <c r="AZ2136" i="1"/>
  <c r="BB2136" i="1"/>
  <c r="BD2136" i="1"/>
  <c r="BE2136" i="1" s="1"/>
  <c r="BG2136" i="1"/>
  <c r="BH2136" i="1"/>
  <c r="BJ2136" i="1"/>
  <c r="J2137" i="1"/>
  <c r="K2137" i="1"/>
  <c r="L2137" i="1"/>
  <c r="M2137" i="1"/>
  <c r="N2137" i="1"/>
  <c r="O2137" i="1"/>
  <c r="P2137" i="1"/>
  <c r="Q2137" i="1"/>
  <c r="V2137" i="1"/>
  <c r="W2137" i="1"/>
  <c r="AE2137" i="1"/>
  <c r="AF2137" i="1"/>
  <c r="AL2137" i="1"/>
  <c r="AM2137" i="1"/>
  <c r="AS2137" i="1"/>
  <c r="AT2137" i="1"/>
  <c r="AZ2137" i="1"/>
  <c r="BB2137" i="1"/>
  <c r="BD2137" i="1"/>
  <c r="BG2137" i="1"/>
  <c r="BH2137" i="1"/>
  <c r="BJ2137" i="1"/>
  <c r="J2138" i="1"/>
  <c r="K2138" i="1"/>
  <c r="L2138" i="1"/>
  <c r="M2138" i="1"/>
  <c r="N2138" i="1"/>
  <c r="O2138" i="1"/>
  <c r="P2138" i="1"/>
  <c r="Q2138" i="1"/>
  <c r="V2138" i="1"/>
  <c r="W2138" i="1"/>
  <c r="AE2138" i="1"/>
  <c r="AF2138" i="1"/>
  <c r="AL2138" i="1"/>
  <c r="AM2138" i="1"/>
  <c r="AS2138" i="1"/>
  <c r="AT2138" i="1"/>
  <c r="AZ2138" i="1"/>
  <c r="BB2138" i="1"/>
  <c r="BD2138" i="1"/>
  <c r="BG2138" i="1"/>
  <c r="BH2138" i="1"/>
  <c r="BJ2138" i="1"/>
  <c r="J2139" i="1"/>
  <c r="K2139" i="1"/>
  <c r="L2139" i="1"/>
  <c r="M2139" i="1"/>
  <c r="N2139" i="1"/>
  <c r="O2139" i="1"/>
  <c r="P2139" i="1"/>
  <c r="Q2139" i="1"/>
  <c r="V2139" i="1"/>
  <c r="W2139" i="1"/>
  <c r="AE2139" i="1"/>
  <c r="AF2139" i="1"/>
  <c r="AL2139" i="1"/>
  <c r="AM2139" i="1"/>
  <c r="AS2139" i="1"/>
  <c r="AT2139" i="1"/>
  <c r="AZ2139" i="1"/>
  <c r="BB2139" i="1"/>
  <c r="BD2139" i="1"/>
  <c r="BG2139" i="1"/>
  <c r="BH2139" i="1"/>
  <c r="BJ2139" i="1"/>
  <c r="J2140" i="1"/>
  <c r="K2140" i="1"/>
  <c r="L2140" i="1"/>
  <c r="M2140" i="1"/>
  <c r="N2140" i="1"/>
  <c r="O2140" i="1"/>
  <c r="P2140" i="1"/>
  <c r="Q2140" i="1"/>
  <c r="V2140" i="1"/>
  <c r="W2140" i="1"/>
  <c r="AE2140" i="1"/>
  <c r="AF2140" i="1"/>
  <c r="AL2140" i="1"/>
  <c r="AM2140" i="1"/>
  <c r="AS2140" i="1"/>
  <c r="AT2140" i="1"/>
  <c r="AZ2140" i="1"/>
  <c r="BB2140" i="1"/>
  <c r="BD2140" i="1"/>
  <c r="BG2140" i="1"/>
  <c r="BH2140" i="1"/>
  <c r="BJ2140" i="1"/>
  <c r="J2141" i="1"/>
  <c r="K2141" i="1"/>
  <c r="L2141" i="1"/>
  <c r="M2141" i="1"/>
  <c r="N2141" i="1"/>
  <c r="O2141" i="1"/>
  <c r="P2141" i="1"/>
  <c r="Q2141" i="1"/>
  <c r="V2141" i="1"/>
  <c r="W2141" i="1"/>
  <c r="AE2141" i="1"/>
  <c r="AF2141" i="1"/>
  <c r="AL2141" i="1"/>
  <c r="AM2141" i="1"/>
  <c r="AS2141" i="1"/>
  <c r="AT2141" i="1"/>
  <c r="AZ2141" i="1"/>
  <c r="BB2141" i="1"/>
  <c r="BC2141" i="1" s="1"/>
  <c r="BD2141" i="1"/>
  <c r="BG2141" i="1"/>
  <c r="BH2141" i="1"/>
  <c r="BJ2141" i="1"/>
  <c r="J2142" i="1"/>
  <c r="K2142" i="1"/>
  <c r="L2142" i="1"/>
  <c r="M2142" i="1"/>
  <c r="N2142" i="1"/>
  <c r="O2142" i="1"/>
  <c r="P2142" i="1"/>
  <c r="Q2142" i="1"/>
  <c r="V2142" i="1"/>
  <c r="W2142" i="1"/>
  <c r="AE2142" i="1"/>
  <c r="AF2142" i="1"/>
  <c r="AL2142" i="1"/>
  <c r="AM2142" i="1"/>
  <c r="AS2142" i="1"/>
  <c r="AT2142" i="1"/>
  <c r="AZ2142" i="1"/>
  <c r="BB2142" i="1"/>
  <c r="BD2142" i="1"/>
  <c r="BG2142" i="1"/>
  <c r="BH2142" i="1"/>
  <c r="BJ2142" i="1"/>
  <c r="J2143" i="1"/>
  <c r="K2143" i="1"/>
  <c r="L2143" i="1"/>
  <c r="M2143" i="1"/>
  <c r="N2143" i="1"/>
  <c r="O2143" i="1"/>
  <c r="P2143" i="1"/>
  <c r="Q2143" i="1"/>
  <c r="V2143" i="1"/>
  <c r="W2143" i="1"/>
  <c r="AE2143" i="1"/>
  <c r="AF2143" i="1"/>
  <c r="AL2143" i="1"/>
  <c r="AM2143" i="1"/>
  <c r="AS2143" i="1"/>
  <c r="AT2143" i="1"/>
  <c r="AZ2143" i="1"/>
  <c r="BB2143" i="1"/>
  <c r="BD2143" i="1"/>
  <c r="BG2143" i="1"/>
  <c r="BH2143" i="1"/>
  <c r="BJ2143" i="1"/>
  <c r="J2144" i="1"/>
  <c r="K2144" i="1"/>
  <c r="L2144" i="1"/>
  <c r="M2144" i="1"/>
  <c r="N2144" i="1"/>
  <c r="O2144" i="1"/>
  <c r="P2144" i="1"/>
  <c r="Q2144" i="1"/>
  <c r="V2144" i="1"/>
  <c r="W2144" i="1"/>
  <c r="AE2144" i="1"/>
  <c r="AF2144" i="1"/>
  <c r="AL2144" i="1"/>
  <c r="AM2144" i="1"/>
  <c r="AS2144" i="1"/>
  <c r="AT2144" i="1"/>
  <c r="AZ2144" i="1"/>
  <c r="BB2144" i="1"/>
  <c r="BD2144" i="1"/>
  <c r="BG2144" i="1"/>
  <c r="BH2144" i="1"/>
  <c r="BJ2144" i="1"/>
  <c r="J2145" i="1"/>
  <c r="K2145" i="1"/>
  <c r="L2145" i="1"/>
  <c r="M2145" i="1"/>
  <c r="N2145" i="1"/>
  <c r="O2145" i="1"/>
  <c r="P2145" i="1"/>
  <c r="Q2145" i="1"/>
  <c r="V2145" i="1"/>
  <c r="W2145" i="1"/>
  <c r="AE2145" i="1"/>
  <c r="AF2145" i="1"/>
  <c r="AL2145" i="1"/>
  <c r="AM2145" i="1"/>
  <c r="AS2145" i="1"/>
  <c r="AT2145" i="1"/>
  <c r="AZ2145" i="1"/>
  <c r="BB2145" i="1"/>
  <c r="BD2145" i="1"/>
  <c r="BG2145" i="1"/>
  <c r="BH2145" i="1"/>
  <c r="BJ2145" i="1"/>
  <c r="J2146" i="1"/>
  <c r="K2146" i="1"/>
  <c r="L2146" i="1"/>
  <c r="M2146" i="1"/>
  <c r="N2146" i="1"/>
  <c r="O2146" i="1"/>
  <c r="P2146" i="1"/>
  <c r="Q2146" i="1"/>
  <c r="V2146" i="1"/>
  <c r="W2146" i="1"/>
  <c r="AE2146" i="1"/>
  <c r="AF2146" i="1"/>
  <c r="AL2146" i="1"/>
  <c r="AM2146" i="1"/>
  <c r="AS2146" i="1"/>
  <c r="AT2146" i="1"/>
  <c r="AZ2146" i="1"/>
  <c r="BB2146" i="1"/>
  <c r="BC2146" i="1" s="1"/>
  <c r="BD2146" i="1"/>
  <c r="BG2146" i="1"/>
  <c r="BH2146" i="1"/>
  <c r="BJ2146" i="1"/>
  <c r="J2147" i="1"/>
  <c r="K2147" i="1"/>
  <c r="L2147" i="1"/>
  <c r="M2147" i="1"/>
  <c r="N2147" i="1"/>
  <c r="O2147" i="1"/>
  <c r="P2147" i="1"/>
  <c r="Q2147" i="1"/>
  <c r="V2147" i="1"/>
  <c r="W2147" i="1"/>
  <c r="AE2147" i="1"/>
  <c r="AF2147" i="1"/>
  <c r="AL2147" i="1"/>
  <c r="AM2147" i="1"/>
  <c r="AS2147" i="1"/>
  <c r="AT2147" i="1"/>
  <c r="AZ2147" i="1"/>
  <c r="BB2147" i="1"/>
  <c r="BD2147" i="1"/>
  <c r="BG2147" i="1"/>
  <c r="BH2147" i="1"/>
  <c r="BJ2147" i="1"/>
  <c r="J2148" i="1"/>
  <c r="K2148" i="1"/>
  <c r="L2148" i="1"/>
  <c r="M2148" i="1"/>
  <c r="N2148" i="1"/>
  <c r="O2148" i="1"/>
  <c r="P2148" i="1"/>
  <c r="Q2148" i="1"/>
  <c r="V2148" i="1"/>
  <c r="W2148" i="1"/>
  <c r="AE2148" i="1"/>
  <c r="AF2148" i="1"/>
  <c r="AL2148" i="1"/>
  <c r="AM2148" i="1"/>
  <c r="AS2148" i="1"/>
  <c r="AT2148" i="1"/>
  <c r="AZ2148" i="1"/>
  <c r="BB2148" i="1"/>
  <c r="BD2148" i="1"/>
  <c r="BG2148" i="1"/>
  <c r="BH2148" i="1"/>
  <c r="BJ2148" i="1"/>
  <c r="J2149" i="1"/>
  <c r="K2149" i="1"/>
  <c r="L2149" i="1"/>
  <c r="M2149" i="1"/>
  <c r="N2149" i="1"/>
  <c r="O2149" i="1"/>
  <c r="P2149" i="1"/>
  <c r="Q2149" i="1"/>
  <c r="V2149" i="1"/>
  <c r="W2149" i="1"/>
  <c r="AE2149" i="1"/>
  <c r="AF2149" i="1"/>
  <c r="AL2149" i="1"/>
  <c r="AM2149" i="1"/>
  <c r="AS2149" i="1"/>
  <c r="AT2149" i="1"/>
  <c r="AZ2149" i="1"/>
  <c r="BB2149" i="1"/>
  <c r="BD2149" i="1"/>
  <c r="BG2149" i="1"/>
  <c r="BH2149" i="1"/>
  <c r="BJ2149" i="1"/>
  <c r="J2150" i="1"/>
  <c r="K2150" i="1"/>
  <c r="L2150" i="1"/>
  <c r="M2150" i="1"/>
  <c r="N2150" i="1"/>
  <c r="O2150" i="1"/>
  <c r="P2150" i="1"/>
  <c r="Q2150" i="1"/>
  <c r="V2150" i="1"/>
  <c r="W2150" i="1"/>
  <c r="AE2150" i="1"/>
  <c r="AF2150" i="1"/>
  <c r="AL2150" i="1"/>
  <c r="AM2150" i="1"/>
  <c r="AS2150" i="1"/>
  <c r="AT2150" i="1"/>
  <c r="AZ2150" i="1"/>
  <c r="BB2150" i="1"/>
  <c r="BD2150" i="1"/>
  <c r="BG2150" i="1"/>
  <c r="BH2150" i="1"/>
  <c r="BJ2150" i="1"/>
  <c r="J2151" i="1"/>
  <c r="K2151" i="1"/>
  <c r="L2151" i="1"/>
  <c r="M2151" i="1"/>
  <c r="N2151" i="1"/>
  <c r="O2151" i="1"/>
  <c r="P2151" i="1"/>
  <c r="Q2151" i="1"/>
  <c r="V2151" i="1"/>
  <c r="W2151" i="1"/>
  <c r="AE2151" i="1"/>
  <c r="AF2151" i="1"/>
  <c r="AL2151" i="1"/>
  <c r="AM2151" i="1"/>
  <c r="AS2151" i="1"/>
  <c r="AT2151" i="1"/>
  <c r="AZ2151" i="1"/>
  <c r="BB2151" i="1"/>
  <c r="BD2151" i="1"/>
  <c r="BG2151" i="1"/>
  <c r="BH2151" i="1"/>
  <c r="BJ2151" i="1"/>
  <c r="J2152" i="1"/>
  <c r="K2152" i="1"/>
  <c r="L2152" i="1"/>
  <c r="M2152" i="1"/>
  <c r="N2152" i="1"/>
  <c r="O2152" i="1"/>
  <c r="P2152" i="1"/>
  <c r="Q2152" i="1"/>
  <c r="V2152" i="1"/>
  <c r="W2152" i="1"/>
  <c r="AE2152" i="1"/>
  <c r="AF2152" i="1"/>
  <c r="AL2152" i="1"/>
  <c r="AM2152" i="1"/>
  <c r="AS2152" i="1"/>
  <c r="AT2152" i="1"/>
  <c r="AZ2152" i="1"/>
  <c r="BB2152" i="1"/>
  <c r="BD2152" i="1"/>
  <c r="BG2152" i="1"/>
  <c r="BH2152" i="1"/>
  <c r="BJ2152" i="1"/>
  <c r="J2153" i="1"/>
  <c r="K2153" i="1"/>
  <c r="L2153" i="1"/>
  <c r="M2153" i="1"/>
  <c r="N2153" i="1"/>
  <c r="O2153" i="1"/>
  <c r="P2153" i="1"/>
  <c r="Q2153" i="1"/>
  <c r="V2153" i="1"/>
  <c r="W2153" i="1"/>
  <c r="AE2153" i="1"/>
  <c r="AF2153" i="1"/>
  <c r="AL2153" i="1"/>
  <c r="AM2153" i="1"/>
  <c r="AS2153" i="1"/>
  <c r="AT2153" i="1"/>
  <c r="AZ2153" i="1"/>
  <c r="BB2153" i="1"/>
  <c r="BD2153" i="1"/>
  <c r="BG2153" i="1"/>
  <c r="BH2153" i="1"/>
  <c r="BJ2153" i="1"/>
  <c r="J2154" i="1"/>
  <c r="K2154" i="1"/>
  <c r="L2154" i="1"/>
  <c r="M2154" i="1"/>
  <c r="N2154" i="1"/>
  <c r="O2154" i="1"/>
  <c r="P2154" i="1"/>
  <c r="Q2154" i="1"/>
  <c r="V2154" i="1"/>
  <c r="X2154" i="1" s="1"/>
  <c r="W2154" i="1"/>
  <c r="AE2154" i="1"/>
  <c r="AF2154" i="1"/>
  <c r="AL2154" i="1"/>
  <c r="AM2154" i="1"/>
  <c r="AS2154" i="1"/>
  <c r="AT2154" i="1"/>
  <c r="AZ2154" i="1"/>
  <c r="BB2154" i="1"/>
  <c r="BD2154" i="1"/>
  <c r="BE2154" i="1" s="1"/>
  <c r="BG2154" i="1"/>
  <c r="BH2154" i="1"/>
  <c r="BJ2154" i="1"/>
  <c r="J2155" i="1"/>
  <c r="K2155" i="1"/>
  <c r="L2155" i="1"/>
  <c r="M2155" i="1"/>
  <c r="N2155" i="1"/>
  <c r="O2155" i="1"/>
  <c r="P2155" i="1"/>
  <c r="Q2155" i="1"/>
  <c r="V2155" i="1"/>
  <c r="W2155" i="1"/>
  <c r="AE2155" i="1"/>
  <c r="AF2155" i="1"/>
  <c r="AL2155" i="1"/>
  <c r="AM2155" i="1"/>
  <c r="AS2155" i="1"/>
  <c r="AT2155" i="1"/>
  <c r="AZ2155" i="1"/>
  <c r="BB2155" i="1"/>
  <c r="BD2155" i="1"/>
  <c r="BG2155" i="1"/>
  <c r="BH2155" i="1"/>
  <c r="BJ2155" i="1"/>
  <c r="J2156" i="1"/>
  <c r="K2156" i="1"/>
  <c r="L2156" i="1"/>
  <c r="M2156" i="1"/>
  <c r="N2156" i="1"/>
  <c r="O2156" i="1"/>
  <c r="P2156" i="1"/>
  <c r="Q2156" i="1"/>
  <c r="V2156" i="1"/>
  <c r="W2156" i="1"/>
  <c r="AE2156" i="1"/>
  <c r="AF2156" i="1"/>
  <c r="AL2156" i="1"/>
  <c r="AM2156" i="1"/>
  <c r="AS2156" i="1"/>
  <c r="AT2156" i="1"/>
  <c r="AZ2156" i="1"/>
  <c r="BB2156" i="1"/>
  <c r="BD2156" i="1"/>
  <c r="BG2156" i="1"/>
  <c r="BH2156" i="1"/>
  <c r="BJ2156" i="1"/>
  <c r="J2157" i="1"/>
  <c r="K2157" i="1"/>
  <c r="L2157" i="1"/>
  <c r="M2157" i="1"/>
  <c r="N2157" i="1"/>
  <c r="O2157" i="1"/>
  <c r="P2157" i="1"/>
  <c r="Q2157" i="1"/>
  <c r="V2157" i="1"/>
  <c r="W2157" i="1"/>
  <c r="AE2157" i="1"/>
  <c r="AF2157" i="1"/>
  <c r="AL2157" i="1"/>
  <c r="AM2157" i="1"/>
  <c r="AS2157" i="1"/>
  <c r="AT2157" i="1"/>
  <c r="AZ2157" i="1"/>
  <c r="BB2157" i="1"/>
  <c r="BD2157" i="1"/>
  <c r="BG2157" i="1"/>
  <c r="BH2157" i="1"/>
  <c r="BJ2157" i="1"/>
  <c r="J2158" i="1"/>
  <c r="K2158" i="1"/>
  <c r="L2158" i="1"/>
  <c r="M2158" i="1"/>
  <c r="N2158" i="1"/>
  <c r="O2158" i="1"/>
  <c r="P2158" i="1"/>
  <c r="Q2158" i="1"/>
  <c r="V2158" i="1"/>
  <c r="W2158" i="1"/>
  <c r="AE2158" i="1"/>
  <c r="AF2158" i="1"/>
  <c r="AL2158" i="1"/>
  <c r="AM2158" i="1"/>
  <c r="AS2158" i="1"/>
  <c r="AT2158" i="1"/>
  <c r="AZ2158" i="1"/>
  <c r="BB2158" i="1"/>
  <c r="BD2158" i="1"/>
  <c r="BG2158" i="1"/>
  <c r="BH2158" i="1"/>
  <c r="BJ2158" i="1"/>
  <c r="J2159" i="1"/>
  <c r="K2159" i="1"/>
  <c r="L2159" i="1"/>
  <c r="M2159" i="1"/>
  <c r="N2159" i="1"/>
  <c r="O2159" i="1"/>
  <c r="P2159" i="1"/>
  <c r="Q2159" i="1"/>
  <c r="V2159" i="1"/>
  <c r="W2159" i="1"/>
  <c r="AE2159" i="1"/>
  <c r="AF2159" i="1"/>
  <c r="AL2159" i="1"/>
  <c r="AM2159" i="1"/>
  <c r="AS2159" i="1"/>
  <c r="AT2159" i="1"/>
  <c r="AZ2159" i="1"/>
  <c r="BB2159" i="1"/>
  <c r="BD2159" i="1"/>
  <c r="BG2159" i="1"/>
  <c r="BH2159" i="1"/>
  <c r="BJ2159" i="1"/>
  <c r="J2160" i="1"/>
  <c r="K2160" i="1"/>
  <c r="L2160" i="1"/>
  <c r="M2160" i="1"/>
  <c r="N2160" i="1"/>
  <c r="O2160" i="1"/>
  <c r="P2160" i="1"/>
  <c r="Q2160" i="1"/>
  <c r="V2160" i="1"/>
  <c r="W2160" i="1"/>
  <c r="AE2160" i="1"/>
  <c r="AF2160" i="1"/>
  <c r="AL2160" i="1"/>
  <c r="AM2160" i="1"/>
  <c r="AS2160" i="1"/>
  <c r="AT2160" i="1"/>
  <c r="AZ2160" i="1"/>
  <c r="BB2160" i="1"/>
  <c r="BD2160" i="1"/>
  <c r="BG2160" i="1"/>
  <c r="BH2160" i="1"/>
  <c r="BJ2160" i="1"/>
  <c r="J2161" i="1"/>
  <c r="K2161" i="1"/>
  <c r="L2161" i="1"/>
  <c r="M2161" i="1"/>
  <c r="N2161" i="1"/>
  <c r="O2161" i="1"/>
  <c r="P2161" i="1"/>
  <c r="Q2161" i="1"/>
  <c r="V2161" i="1"/>
  <c r="W2161" i="1"/>
  <c r="AE2161" i="1"/>
  <c r="AF2161" i="1"/>
  <c r="AL2161" i="1"/>
  <c r="AM2161" i="1"/>
  <c r="AS2161" i="1"/>
  <c r="AT2161" i="1"/>
  <c r="AZ2161" i="1"/>
  <c r="BB2161" i="1"/>
  <c r="BD2161" i="1"/>
  <c r="BG2161" i="1"/>
  <c r="BH2161" i="1"/>
  <c r="BJ2161" i="1"/>
  <c r="J2162" i="1"/>
  <c r="K2162" i="1"/>
  <c r="L2162" i="1"/>
  <c r="M2162" i="1"/>
  <c r="N2162" i="1"/>
  <c r="O2162" i="1"/>
  <c r="P2162" i="1"/>
  <c r="Q2162" i="1"/>
  <c r="V2162" i="1"/>
  <c r="W2162" i="1"/>
  <c r="AE2162" i="1"/>
  <c r="AF2162" i="1"/>
  <c r="AL2162" i="1"/>
  <c r="AM2162" i="1"/>
  <c r="AS2162" i="1"/>
  <c r="AT2162" i="1"/>
  <c r="AZ2162" i="1"/>
  <c r="BB2162" i="1"/>
  <c r="BD2162" i="1"/>
  <c r="BG2162" i="1"/>
  <c r="BH2162" i="1"/>
  <c r="BJ2162" i="1"/>
  <c r="J2163" i="1"/>
  <c r="K2163" i="1"/>
  <c r="L2163" i="1"/>
  <c r="M2163" i="1"/>
  <c r="N2163" i="1"/>
  <c r="O2163" i="1"/>
  <c r="P2163" i="1"/>
  <c r="Q2163" i="1"/>
  <c r="V2163" i="1"/>
  <c r="W2163" i="1"/>
  <c r="AE2163" i="1"/>
  <c r="AF2163" i="1"/>
  <c r="AL2163" i="1"/>
  <c r="AM2163" i="1"/>
  <c r="AS2163" i="1"/>
  <c r="AX2163" i="1" s="1"/>
  <c r="AT2163" i="1"/>
  <c r="AZ2163" i="1"/>
  <c r="BB2163" i="1"/>
  <c r="BD2163" i="1"/>
  <c r="BG2163" i="1"/>
  <c r="BH2163" i="1"/>
  <c r="BJ2163" i="1"/>
  <c r="J2164" i="1"/>
  <c r="K2164" i="1"/>
  <c r="L2164" i="1"/>
  <c r="M2164" i="1"/>
  <c r="N2164" i="1"/>
  <c r="O2164" i="1"/>
  <c r="P2164" i="1"/>
  <c r="Q2164" i="1"/>
  <c r="V2164" i="1"/>
  <c r="W2164" i="1"/>
  <c r="AE2164" i="1"/>
  <c r="AF2164" i="1"/>
  <c r="AL2164" i="1"/>
  <c r="AM2164" i="1"/>
  <c r="AS2164" i="1"/>
  <c r="AT2164" i="1"/>
  <c r="AZ2164" i="1"/>
  <c r="BB2164" i="1"/>
  <c r="BD2164" i="1"/>
  <c r="BG2164" i="1"/>
  <c r="BH2164" i="1"/>
  <c r="BJ2164" i="1"/>
  <c r="J2165" i="1"/>
  <c r="K2165" i="1"/>
  <c r="L2165" i="1"/>
  <c r="M2165" i="1"/>
  <c r="N2165" i="1"/>
  <c r="O2165" i="1"/>
  <c r="P2165" i="1"/>
  <c r="Q2165" i="1"/>
  <c r="V2165" i="1"/>
  <c r="W2165" i="1"/>
  <c r="AE2165" i="1"/>
  <c r="AF2165" i="1"/>
  <c r="AL2165" i="1"/>
  <c r="AP2165" i="1" s="1"/>
  <c r="AM2165" i="1"/>
  <c r="AS2165" i="1"/>
  <c r="AT2165" i="1"/>
  <c r="AZ2165" i="1"/>
  <c r="BB2165" i="1"/>
  <c r="BD2165" i="1"/>
  <c r="BG2165" i="1"/>
  <c r="BH2165" i="1"/>
  <c r="BJ2165" i="1"/>
  <c r="J2166" i="1"/>
  <c r="K2166" i="1"/>
  <c r="L2166" i="1"/>
  <c r="M2166" i="1"/>
  <c r="N2166" i="1"/>
  <c r="O2166" i="1"/>
  <c r="P2166" i="1"/>
  <c r="Q2166" i="1"/>
  <c r="V2166" i="1"/>
  <c r="W2166" i="1"/>
  <c r="AE2166" i="1"/>
  <c r="AF2166" i="1"/>
  <c r="AL2166" i="1"/>
  <c r="AM2166" i="1"/>
  <c r="AS2166" i="1"/>
  <c r="AT2166" i="1"/>
  <c r="AZ2166" i="1"/>
  <c r="BB2166" i="1"/>
  <c r="BD2166" i="1"/>
  <c r="BG2166" i="1"/>
  <c r="BH2166" i="1"/>
  <c r="BJ2166" i="1"/>
  <c r="J2167" i="1"/>
  <c r="K2167" i="1"/>
  <c r="L2167" i="1"/>
  <c r="M2167" i="1"/>
  <c r="N2167" i="1"/>
  <c r="O2167" i="1"/>
  <c r="P2167" i="1"/>
  <c r="Q2167" i="1"/>
  <c r="V2167" i="1"/>
  <c r="W2167" i="1"/>
  <c r="AE2167" i="1"/>
  <c r="AF2167" i="1"/>
  <c r="AL2167" i="1"/>
  <c r="AM2167" i="1"/>
  <c r="AS2167" i="1"/>
  <c r="AT2167" i="1"/>
  <c r="AZ2167" i="1"/>
  <c r="BB2167" i="1"/>
  <c r="BD2167" i="1"/>
  <c r="BG2167" i="1"/>
  <c r="BH2167" i="1"/>
  <c r="BJ2167" i="1"/>
  <c r="J2168" i="1"/>
  <c r="K2168" i="1"/>
  <c r="L2168" i="1"/>
  <c r="M2168" i="1"/>
  <c r="N2168" i="1"/>
  <c r="O2168" i="1"/>
  <c r="P2168" i="1"/>
  <c r="Q2168" i="1"/>
  <c r="V2168" i="1"/>
  <c r="W2168" i="1"/>
  <c r="AE2168" i="1"/>
  <c r="AF2168" i="1"/>
  <c r="AL2168" i="1"/>
  <c r="AM2168" i="1"/>
  <c r="AS2168" i="1"/>
  <c r="AT2168" i="1"/>
  <c r="AZ2168" i="1"/>
  <c r="BB2168" i="1"/>
  <c r="BD2168" i="1"/>
  <c r="BG2168" i="1"/>
  <c r="BH2168" i="1"/>
  <c r="BJ2168" i="1"/>
  <c r="J2169" i="1"/>
  <c r="K2169" i="1"/>
  <c r="L2169" i="1"/>
  <c r="M2169" i="1"/>
  <c r="N2169" i="1"/>
  <c r="O2169" i="1"/>
  <c r="P2169" i="1"/>
  <c r="Q2169" i="1"/>
  <c r="V2169" i="1"/>
  <c r="W2169" i="1"/>
  <c r="AE2169" i="1"/>
  <c r="AF2169" i="1"/>
  <c r="AL2169" i="1"/>
  <c r="AM2169" i="1"/>
  <c r="AS2169" i="1"/>
  <c r="AT2169" i="1"/>
  <c r="AZ2169" i="1"/>
  <c r="BB2169" i="1"/>
  <c r="BC2169" i="1" s="1"/>
  <c r="BD2169" i="1"/>
  <c r="BG2169" i="1"/>
  <c r="BH2169" i="1"/>
  <c r="BJ2169" i="1"/>
  <c r="J2170" i="1"/>
  <c r="K2170" i="1"/>
  <c r="L2170" i="1"/>
  <c r="M2170" i="1"/>
  <c r="N2170" i="1"/>
  <c r="O2170" i="1"/>
  <c r="P2170" i="1"/>
  <c r="Q2170" i="1"/>
  <c r="V2170" i="1"/>
  <c r="W2170" i="1"/>
  <c r="AE2170" i="1"/>
  <c r="AF2170" i="1"/>
  <c r="AL2170" i="1"/>
  <c r="AM2170" i="1"/>
  <c r="AS2170" i="1"/>
  <c r="AT2170" i="1"/>
  <c r="AZ2170" i="1"/>
  <c r="BB2170" i="1"/>
  <c r="BD2170" i="1"/>
  <c r="BG2170" i="1"/>
  <c r="BH2170" i="1"/>
  <c r="BJ2170" i="1"/>
  <c r="J2171" i="1"/>
  <c r="K2171" i="1"/>
  <c r="L2171" i="1"/>
  <c r="M2171" i="1"/>
  <c r="N2171" i="1"/>
  <c r="O2171" i="1"/>
  <c r="P2171" i="1"/>
  <c r="Q2171" i="1"/>
  <c r="V2171" i="1"/>
  <c r="W2171" i="1"/>
  <c r="AE2171" i="1"/>
  <c r="AF2171" i="1"/>
  <c r="AL2171" i="1"/>
  <c r="AM2171" i="1"/>
  <c r="AS2171" i="1"/>
  <c r="AT2171" i="1"/>
  <c r="AZ2171" i="1"/>
  <c r="BB2171" i="1"/>
  <c r="BD2171" i="1"/>
  <c r="BG2171" i="1"/>
  <c r="BH2171" i="1"/>
  <c r="BJ2171" i="1"/>
  <c r="J2172" i="1"/>
  <c r="K2172" i="1"/>
  <c r="L2172" i="1"/>
  <c r="M2172" i="1"/>
  <c r="N2172" i="1"/>
  <c r="O2172" i="1"/>
  <c r="P2172" i="1"/>
  <c r="Q2172" i="1"/>
  <c r="V2172" i="1"/>
  <c r="W2172" i="1"/>
  <c r="AE2172" i="1"/>
  <c r="AF2172" i="1"/>
  <c r="AL2172" i="1"/>
  <c r="AM2172" i="1"/>
  <c r="AS2172" i="1"/>
  <c r="AT2172" i="1"/>
  <c r="AZ2172" i="1"/>
  <c r="BB2172" i="1"/>
  <c r="BD2172" i="1"/>
  <c r="BG2172" i="1"/>
  <c r="BH2172" i="1"/>
  <c r="BJ2172" i="1"/>
  <c r="J2173" i="1"/>
  <c r="K2173" i="1"/>
  <c r="L2173" i="1"/>
  <c r="M2173" i="1"/>
  <c r="N2173" i="1"/>
  <c r="O2173" i="1"/>
  <c r="P2173" i="1"/>
  <c r="Q2173" i="1"/>
  <c r="V2173" i="1"/>
  <c r="W2173" i="1"/>
  <c r="AE2173" i="1"/>
  <c r="AF2173" i="1"/>
  <c r="AL2173" i="1"/>
  <c r="AM2173" i="1"/>
  <c r="AS2173" i="1"/>
  <c r="AT2173" i="1"/>
  <c r="AZ2173" i="1"/>
  <c r="BB2173" i="1"/>
  <c r="BD2173" i="1"/>
  <c r="BG2173" i="1"/>
  <c r="BH2173" i="1"/>
  <c r="BJ2173" i="1"/>
  <c r="J2174" i="1"/>
  <c r="K2174" i="1"/>
  <c r="L2174" i="1"/>
  <c r="M2174" i="1"/>
  <c r="N2174" i="1"/>
  <c r="O2174" i="1"/>
  <c r="P2174" i="1"/>
  <c r="Q2174" i="1"/>
  <c r="V2174" i="1"/>
  <c r="W2174" i="1"/>
  <c r="AE2174" i="1"/>
  <c r="AF2174" i="1"/>
  <c r="AL2174" i="1"/>
  <c r="AM2174" i="1"/>
  <c r="AS2174" i="1"/>
  <c r="AT2174" i="1"/>
  <c r="AZ2174" i="1"/>
  <c r="BB2174" i="1"/>
  <c r="BC2174" i="1" s="1"/>
  <c r="BD2174" i="1"/>
  <c r="BG2174" i="1"/>
  <c r="BH2174" i="1"/>
  <c r="BJ2174" i="1"/>
  <c r="J2175" i="1"/>
  <c r="K2175" i="1"/>
  <c r="L2175" i="1"/>
  <c r="M2175" i="1"/>
  <c r="N2175" i="1"/>
  <c r="O2175" i="1"/>
  <c r="P2175" i="1"/>
  <c r="Q2175" i="1"/>
  <c r="V2175" i="1"/>
  <c r="W2175" i="1"/>
  <c r="AE2175" i="1"/>
  <c r="AF2175" i="1"/>
  <c r="AL2175" i="1"/>
  <c r="AM2175" i="1"/>
  <c r="AS2175" i="1"/>
  <c r="AT2175" i="1"/>
  <c r="AZ2175" i="1"/>
  <c r="BB2175" i="1"/>
  <c r="BD2175" i="1"/>
  <c r="BG2175" i="1"/>
  <c r="BH2175" i="1"/>
  <c r="BJ2175" i="1"/>
  <c r="J2176" i="1"/>
  <c r="K2176" i="1"/>
  <c r="L2176" i="1"/>
  <c r="M2176" i="1"/>
  <c r="N2176" i="1"/>
  <c r="O2176" i="1"/>
  <c r="P2176" i="1"/>
  <c r="Q2176" i="1"/>
  <c r="V2176" i="1"/>
  <c r="W2176" i="1"/>
  <c r="AE2176" i="1"/>
  <c r="AF2176" i="1"/>
  <c r="AL2176" i="1"/>
  <c r="AM2176" i="1"/>
  <c r="AS2176" i="1"/>
  <c r="AT2176" i="1"/>
  <c r="AZ2176" i="1"/>
  <c r="BB2176" i="1"/>
  <c r="BD2176" i="1"/>
  <c r="BG2176" i="1"/>
  <c r="BH2176" i="1"/>
  <c r="BJ2176" i="1"/>
  <c r="J2177" i="1"/>
  <c r="K2177" i="1"/>
  <c r="L2177" i="1"/>
  <c r="M2177" i="1"/>
  <c r="N2177" i="1"/>
  <c r="O2177" i="1"/>
  <c r="P2177" i="1"/>
  <c r="Q2177" i="1"/>
  <c r="V2177" i="1"/>
  <c r="W2177" i="1"/>
  <c r="AE2177" i="1"/>
  <c r="AF2177" i="1"/>
  <c r="AL2177" i="1"/>
  <c r="AM2177" i="1"/>
  <c r="AS2177" i="1"/>
  <c r="AT2177" i="1"/>
  <c r="AZ2177" i="1"/>
  <c r="BB2177" i="1"/>
  <c r="BD2177" i="1"/>
  <c r="BE2177" i="1" s="1"/>
  <c r="BG2177" i="1"/>
  <c r="BH2177" i="1"/>
  <c r="BJ2177" i="1"/>
  <c r="J2178" i="1"/>
  <c r="K2178" i="1"/>
  <c r="L2178" i="1"/>
  <c r="M2178" i="1"/>
  <c r="N2178" i="1"/>
  <c r="O2178" i="1"/>
  <c r="P2178" i="1"/>
  <c r="Q2178" i="1"/>
  <c r="V2178" i="1"/>
  <c r="W2178" i="1"/>
  <c r="AE2178" i="1"/>
  <c r="AF2178" i="1"/>
  <c r="AL2178" i="1"/>
  <c r="AM2178" i="1"/>
  <c r="AS2178" i="1"/>
  <c r="AT2178" i="1"/>
  <c r="AZ2178" i="1"/>
  <c r="BB2178" i="1"/>
  <c r="BD2178" i="1"/>
  <c r="BG2178" i="1"/>
  <c r="BH2178" i="1"/>
  <c r="BJ2178" i="1"/>
  <c r="J2179" i="1"/>
  <c r="K2179" i="1"/>
  <c r="L2179" i="1"/>
  <c r="M2179" i="1"/>
  <c r="N2179" i="1"/>
  <c r="O2179" i="1"/>
  <c r="P2179" i="1"/>
  <c r="Q2179" i="1"/>
  <c r="V2179" i="1"/>
  <c r="W2179" i="1"/>
  <c r="AE2179" i="1"/>
  <c r="AF2179" i="1"/>
  <c r="AL2179" i="1"/>
  <c r="AM2179" i="1"/>
  <c r="AS2179" i="1"/>
  <c r="AT2179" i="1"/>
  <c r="AZ2179" i="1"/>
  <c r="BB2179" i="1"/>
  <c r="BD2179" i="1"/>
  <c r="BG2179" i="1"/>
  <c r="BH2179" i="1"/>
  <c r="BJ2179" i="1"/>
  <c r="J2180" i="1"/>
  <c r="K2180" i="1"/>
  <c r="L2180" i="1"/>
  <c r="M2180" i="1"/>
  <c r="N2180" i="1"/>
  <c r="O2180" i="1"/>
  <c r="P2180" i="1"/>
  <c r="Q2180" i="1"/>
  <c r="V2180" i="1"/>
  <c r="W2180" i="1"/>
  <c r="AE2180" i="1"/>
  <c r="AF2180" i="1"/>
  <c r="AL2180" i="1"/>
  <c r="AM2180" i="1"/>
  <c r="AS2180" i="1"/>
  <c r="AT2180" i="1"/>
  <c r="AZ2180" i="1"/>
  <c r="BB2180" i="1"/>
  <c r="BD2180" i="1"/>
  <c r="BG2180" i="1"/>
  <c r="BH2180" i="1"/>
  <c r="BJ2180" i="1"/>
  <c r="J2181" i="1"/>
  <c r="K2181" i="1"/>
  <c r="L2181" i="1"/>
  <c r="M2181" i="1"/>
  <c r="N2181" i="1"/>
  <c r="O2181" i="1"/>
  <c r="P2181" i="1"/>
  <c r="Q2181" i="1"/>
  <c r="V2181" i="1"/>
  <c r="W2181" i="1"/>
  <c r="AE2181" i="1"/>
  <c r="AF2181" i="1"/>
  <c r="AL2181" i="1"/>
  <c r="AM2181" i="1"/>
  <c r="AS2181" i="1"/>
  <c r="AT2181" i="1"/>
  <c r="AZ2181" i="1"/>
  <c r="BB2181" i="1"/>
  <c r="BD2181" i="1"/>
  <c r="BG2181" i="1"/>
  <c r="BH2181" i="1"/>
  <c r="BJ2181" i="1"/>
  <c r="J2182" i="1"/>
  <c r="K2182" i="1"/>
  <c r="L2182" i="1"/>
  <c r="M2182" i="1"/>
  <c r="N2182" i="1"/>
  <c r="O2182" i="1"/>
  <c r="P2182" i="1"/>
  <c r="Q2182" i="1"/>
  <c r="V2182" i="1"/>
  <c r="W2182" i="1"/>
  <c r="AE2182" i="1"/>
  <c r="AF2182" i="1"/>
  <c r="AL2182" i="1"/>
  <c r="AM2182" i="1"/>
  <c r="AS2182" i="1"/>
  <c r="AT2182" i="1"/>
  <c r="AZ2182" i="1"/>
  <c r="BB2182" i="1"/>
  <c r="BC2182" i="1" s="1"/>
  <c r="BD2182" i="1"/>
  <c r="BG2182" i="1"/>
  <c r="BH2182" i="1"/>
  <c r="BJ2182" i="1"/>
  <c r="J2183" i="1"/>
  <c r="K2183" i="1"/>
  <c r="L2183" i="1"/>
  <c r="M2183" i="1"/>
  <c r="N2183" i="1"/>
  <c r="O2183" i="1"/>
  <c r="P2183" i="1"/>
  <c r="Q2183" i="1"/>
  <c r="V2183" i="1"/>
  <c r="W2183" i="1"/>
  <c r="AE2183" i="1"/>
  <c r="AF2183" i="1"/>
  <c r="AJ2183" i="1" s="1"/>
  <c r="AL2183" i="1"/>
  <c r="AM2183" i="1"/>
  <c r="AS2183" i="1"/>
  <c r="AT2183" i="1"/>
  <c r="AZ2183" i="1"/>
  <c r="BB2183" i="1"/>
  <c r="BD2183" i="1"/>
  <c r="BG2183" i="1"/>
  <c r="BH2183" i="1"/>
  <c r="BJ2183" i="1"/>
  <c r="J2184" i="1"/>
  <c r="K2184" i="1"/>
  <c r="L2184" i="1"/>
  <c r="M2184" i="1"/>
  <c r="N2184" i="1"/>
  <c r="O2184" i="1"/>
  <c r="P2184" i="1"/>
  <c r="Q2184" i="1"/>
  <c r="V2184" i="1"/>
  <c r="W2184" i="1"/>
  <c r="AE2184" i="1"/>
  <c r="AF2184" i="1"/>
  <c r="AL2184" i="1"/>
  <c r="AM2184" i="1"/>
  <c r="AS2184" i="1"/>
  <c r="AT2184" i="1"/>
  <c r="AZ2184" i="1"/>
  <c r="BB2184" i="1"/>
  <c r="BD2184" i="1"/>
  <c r="BG2184" i="1"/>
  <c r="BH2184" i="1"/>
  <c r="BJ2184" i="1"/>
  <c r="J2185" i="1"/>
  <c r="K2185" i="1"/>
  <c r="L2185" i="1"/>
  <c r="M2185" i="1"/>
  <c r="N2185" i="1"/>
  <c r="O2185" i="1"/>
  <c r="P2185" i="1"/>
  <c r="Q2185" i="1"/>
  <c r="V2185" i="1"/>
  <c r="W2185" i="1"/>
  <c r="AE2185" i="1"/>
  <c r="AF2185" i="1"/>
  <c r="AL2185" i="1"/>
  <c r="AM2185" i="1"/>
  <c r="AS2185" i="1"/>
  <c r="AT2185" i="1"/>
  <c r="AZ2185" i="1"/>
  <c r="BB2185" i="1"/>
  <c r="BD2185" i="1"/>
  <c r="BG2185" i="1"/>
  <c r="BH2185" i="1"/>
  <c r="BJ2185" i="1"/>
  <c r="J2186" i="1"/>
  <c r="K2186" i="1"/>
  <c r="L2186" i="1"/>
  <c r="M2186" i="1"/>
  <c r="N2186" i="1"/>
  <c r="O2186" i="1"/>
  <c r="P2186" i="1"/>
  <c r="Q2186" i="1"/>
  <c r="V2186" i="1"/>
  <c r="W2186" i="1"/>
  <c r="AE2186" i="1"/>
  <c r="AF2186" i="1"/>
  <c r="AL2186" i="1"/>
  <c r="AM2186" i="1"/>
  <c r="AS2186" i="1"/>
  <c r="AV2186" i="1" s="1"/>
  <c r="AT2186" i="1"/>
  <c r="AZ2186" i="1"/>
  <c r="BB2186" i="1"/>
  <c r="BC2186" i="1" s="1"/>
  <c r="BD2186" i="1"/>
  <c r="BG2186" i="1"/>
  <c r="BH2186" i="1"/>
  <c r="BJ2186" i="1"/>
  <c r="J2187" i="1"/>
  <c r="K2187" i="1"/>
  <c r="L2187" i="1"/>
  <c r="M2187" i="1"/>
  <c r="N2187" i="1"/>
  <c r="O2187" i="1"/>
  <c r="P2187" i="1"/>
  <c r="Q2187" i="1"/>
  <c r="V2187" i="1"/>
  <c r="W2187" i="1"/>
  <c r="AE2187" i="1"/>
  <c r="AF2187" i="1"/>
  <c r="AL2187" i="1"/>
  <c r="AO2187" i="1" s="1"/>
  <c r="AM2187" i="1"/>
  <c r="AS2187" i="1"/>
  <c r="AT2187" i="1"/>
  <c r="AZ2187" i="1"/>
  <c r="BB2187" i="1"/>
  <c r="BD2187" i="1"/>
  <c r="BG2187" i="1"/>
  <c r="BH2187" i="1"/>
  <c r="BJ2187" i="1"/>
  <c r="J2188" i="1"/>
  <c r="K2188" i="1"/>
  <c r="L2188" i="1"/>
  <c r="M2188" i="1"/>
  <c r="N2188" i="1"/>
  <c r="O2188" i="1"/>
  <c r="P2188" i="1"/>
  <c r="Q2188" i="1"/>
  <c r="V2188" i="1"/>
  <c r="W2188" i="1"/>
  <c r="AE2188" i="1"/>
  <c r="AF2188" i="1"/>
  <c r="AL2188" i="1"/>
  <c r="AM2188" i="1"/>
  <c r="AS2188" i="1"/>
  <c r="AV2188" i="1" s="1"/>
  <c r="AT2188" i="1"/>
  <c r="AZ2188" i="1"/>
  <c r="BB2188" i="1"/>
  <c r="BD2188" i="1"/>
  <c r="BG2188" i="1"/>
  <c r="BH2188" i="1"/>
  <c r="BJ2188" i="1"/>
  <c r="J2189" i="1"/>
  <c r="K2189" i="1"/>
  <c r="L2189" i="1"/>
  <c r="M2189" i="1"/>
  <c r="N2189" i="1"/>
  <c r="O2189" i="1"/>
  <c r="P2189" i="1"/>
  <c r="Q2189" i="1"/>
  <c r="V2189" i="1"/>
  <c r="W2189" i="1"/>
  <c r="AE2189" i="1"/>
  <c r="AF2189" i="1"/>
  <c r="AL2189" i="1"/>
  <c r="AM2189" i="1"/>
  <c r="AS2189" i="1"/>
  <c r="AT2189" i="1"/>
  <c r="AZ2189" i="1"/>
  <c r="BB2189" i="1"/>
  <c r="BD2189" i="1"/>
  <c r="BG2189" i="1"/>
  <c r="BH2189" i="1"/>
  <c r="BJ2189" i="1"/>
  <c r="J2190" i="1"/>
  <c r="K2190" i="1"/>
  <c r="L2190" i="1"/>
  <c r="M2190" i="1"/>
  <c r="N2190" i="1"/>
  <c r="O2190" i="1"/>
  <c r="P2190" i="1"/>
  <c r="Q2190" i="1"/>
  <c r="V2190" i="1"/>
  <c r="W2190" i="1"/>
  <c r="AE2190" i="1"/>
  <c r="AF2190" i="1"/>
  <c r="AL2190" i="1"/>
  <c r="AM2190" i="1"/>
  <c r="AS2190" i="1"/>
  <c r="AT2190" i="1"/>
  <c r="AZ2190" i="1"/>
  <c r="BB2190" i="1"/>
  <c r="BD2190" i="1"/>
  <c r="BG2190" i="1"/>
  <c r="BH2190" i="1"/>
  <c r="BJ2190" i="1"/>
  <c r="J2191" i="1"/>
  <c r="K2191" i="1"/>
  <c r="L2191" i="1"/>
  <c r="M2191" i="1"/>
  <c r="N2191" i="1"/>
  <c r="O2191" i="1"/>
  <c r="P2191" i="1"/>
  <c r="Q2191" i="1"/>
  <c r="V2191" i="1"/>
  <c r="W2191" i="1"/>
  <c r="AE2191" i="1"/>
  <c r="AF2191" i="1"/>
  <c r="AL2191" i="1"/>
  <c r="AM2191" i="1"/>
  <c r="AS2191" i="1"/>
  <c r="AT2191" i="1"/>
  <c r="AZ2191" i="1"/>
  <c r="BB2191" i="1"/>
  <c r="BD2191" i="1"/>
  <c r="BG2191" i="1"/>
  <c r="BH2191" i="1"/>
  <c r="BJ2191" i="1"/>
  <c r="J2192" i="1"/>
  <c r="K2192" i="1"/>
  <c r="L2192" i="1"/>
  <c r="M2192" i="1"/>
  <c r="N2192" i="1"/>
  <c r="O2192" i="1"/>
  <c r="P2192" i="1"/>
  <c r="Q2192" i="1"/>
  <c r="V2192" i="1"/>
  <c r="W2192" i="1"/>
  <c r="AE2192" i="1"/>
  <c r="AF2192" i="1"/>
  <c r="AL2192" i="1"/>
  <c r="AM2192" i="1"/>
  <c r="AS2192" i="1"/>
  <c r="AX2192" i="1" s="1"/>
  <c r="AT2192" i="1"/>
  <c r="AZ2192" i="1"/>
  <c r="BB2192" i="1"/>
  <c r="BD2192" i="1"/>
  <c r="BG2192" i="1"/>
  <c r="BH2192" i="1"/>
  <c r="BJ2192" i="1"/>
  <c r="J2193" i="1"/>
  <c r="K2193" i="1"/>
  <c r="L2193" i="1"/>
  <c r="M2193" i="1"/>
  <c r="N2193" i="1"/>
  <c r="O2193" i="1"/>
  <c r="P2193" i="1"/>
  <c r="Q2193" i="1"/>
  <c r="V2193" i="1"/>
  <c r="W2193" i="1"/>
  <c r="AE2193" i="1"/>
  <c r="AJ2193" i="1" s="1"/>
  <c r="AF2193" i="1"/>
  <c r="AL2193" i="1"/>
  <c r="AR2193" i="1" s="1"/>
  <c r="AM2193" i="1"/>
  <c r="AS2193" i="1"/>
  <c r="AT2193" i="1"/>
  <c r="AZ2193" i="1"/>
  <c r="BB2193" i="1"/>
  <c r="BC2193" i="1" s="1"/>
  <c r="BD2193" i="1"/>
  <c r="BG2193" i="1"/>
  <c r="BH2193" i="1"/>
  <c r="BJ2193" i="1"/>
  <c r="J2194" i="1"/>
  <c r="K2194" i="1"/>
  <c r="L2194" i="1"/>
  <c r="M2194" i="1"/>
  <c r="N2194" i="1"/>
  <c r="O2194" i="1"/>
  <c r="P2194" i="1"/>
  <c r="Q2194" i="1"/>
  <c r="V2194" i="1"/>
  <c r="W2194" i="1"/>
  <c r="AE2194" i="1"/>
  <c r="AG2194" i="1" s="1"/>
  <c r="AF2194" i="1"/>
  <c r="AL2194" i="1"/>
  <c r="AM2194" i="1"/>
  <c r="AS2194" i="1"/>
  <c r="AT2194" i="1"/>
  <c r="AZ2194" i="1"/>
  <c r="BB2194" i="1"/>
  <c r="BD2194" i="1"/>
  <c r="BG2194" i="1"/>
  <c r="BH2194" i="1"/>
  <c r="BJ2194" i="1"/>
  <c r="J2195" i="1"/>
  <c r="K2195" i="1"/>
  <c r="L2195" i="1"/>
  <c r="M2195" i="1"/>
  <c r="N2195" i="1"/>
  <c r="O2195" i="1"/>
  <c r="P2195" i="1"/>
  <c r="Q2195" i="1"/>
  <c r="V2195" i="1"/>
  <c r="W2195" i="1"/>
  <c r="AE2195" i="1"/>
  <c r="AF2195" i="1"/>
  <c r="AL2195" i="1"/>
  <c r="AM2195" i="1"/>
  <c r="AS2195" i="1"/>
  <c r="AT2195" i="1"/>
  <c r="AZ2195" i="1"/>
  <c r="BB2195" i="1"/>
  <c r="BD2195" i="1"/>
  <c r="BG2195" i="1"/>
  <c r="BH2195" i="1"/>
  <c r="BJ2195" i="1"/>
  <c r="J2196" i="1"/>
  <c r="K2196" i="1"/>
  <c r="L2196" i="1"/>
  <c r="M2196" i="1"/>
  <c r="N2196" i="1"/>
  <c r="O2196" i="1"/>
  <c r="P2196" i="1"/>
  <c r="Q2196" i="1"/>
  <c r="V2196" i="1"/>
  <c r="W2196" i="1"/>
  <c r="AE2196" i="1"/>
  <c r="AF2196" i="1"/>
  <c r="AG2196" i="1" s="1"/>
  <c r="AL2196" i="1"/>
  <c r="AP2196" i="1" s="1"/>
  <c r="AM2196" i="1"/>
  <c r="AS2196" i="1"/>
  <c r="AT2196" i="1"/>
  <c r="AZ2196" i="1"/>
  <c r="BB2196" i="1"/>
  <c r="BD2196" i="1"/>
  <c r="BG2196" i="1"/>
  <c r="BH2196" i="1"/>
  <c r="BJ2196" i="1"/>
  <c r="J2197" i="1"/>
  <c r="K2197" i="1"/>
  <c r="L2197" i="1"/>
  <c r="M2197" i="1"/>
  <c r="N2197" i="1"/>
  <c r="O2197" i="1"/>
  <c r="P2197" i="1"/>
  <c r="Q2197" i="1"/>
  <c r="V2197" i="1"/>
  <c r="W2197" i="1"/>
  <c r="AE2197" i="1"/>
  <c r="AF2197" i="1"/>
  <c r="AL2197" i="1"/>
  <c r="AM2197" i="1"/>
  <c r="AS2197" i="1"/>
  <c r="AT2197" i="1"/>
  <c r="AZ2197" i="1"/>
  <c r="BB2197" i="1"/>
  <c r="BD2197" i="1"/>
  <c r="BG2197" i="1"/>
  <c r="BH2197" i="1"/>
  <c r="BJ2197" i="1"/>
  <c r="J2198" i="1"/>
  <c r="K2198" i="1"/>
  <c r="L2198" i="1"/>
  <c r="M2198" i="1"/>
  <c r="N2198" i="1"/>
  <c r="O2198" i="1"/>
  <c r="P2198" i="1"/>
  <c r="Q2198" i="1"/>
  <c r="V2198" i="1"/>
  <c r="W2198" i="1"/>
  <c r="AE2198" i="1"/>
  <c r="AF2198" i="1"/>
  <c r="AL2198" i="1"/>
  <c r="AM2198" i="1"/>
  <c r="AS2198" i="1"/>
  <c r="AT2198" i="1"/>
  <c r="AZ2198" i="1"/>
  <c r="BB2198" i="1"/>
  <c r="BD2198" i="1"/>
  <c r="BG2198" i="1"/>
  <c r="BH2198" i="1"/>
  <c r="BJ2198" i="1"/>
  <c r="J2199" i="1"/>
  <c r="K2199" i="1"/>
  <c r="L2199" i="1"/>
  <c r="M2199" i="1"/>
  <c r="N2199" i="1"/>
  <c r="O2199" i="1"/>
  <c r="P2199" i="1"/>
  <c r="Q2199" i="1"/>
  <c r="V2199" i="1"/>
  <c r="W2199" i="1"/>
  <c r="AE2199" i="1"/>
  <c r="AF2199" i="1"/>
  <c r="AL2199" i="1"/>
  <c r="AM2199" i="1"/>
  <c r="AS2199" i="1"/>
  <c r="AT2199" i="1"/>
  <c r="AZ2199" i="1"/>
  <c r="BB2199" i="1"/>
  <c r="BD2199" i="1"/>
  <c r="BG2199" i="1"/>
  <c r="BH2199" i="1"/>
  <c r="BJ2199" i="1"/>
  <c r="J2200" i="1"/>
  <c r="K2200" i="1"/>
  <c r="L2200" i="1"/>
  <c r="M2200" i="1"/>
  <c r="N2200" i="1"/>
  <c r="O2200" i="1"/>
  <c r="P2200" i="1"/>
  <c r="Q2200" i="1"/>
  <c r="V2200" i="1"/>
  <c r="Y2200" i="1" s="1"/>
  <c r="W2200" i="1"/>
  <c r="AE2200" i="1"/>
  <c r="AF2200" i="1"/>
  <c r="AL2200" i="1"/>
  <c r="AM2200" i="1"/>
  <c r="AS2200" i="1"/>
  <c r="AT2200" i="1"/>
  <c r="AZ2200" i="1"/>
  <c r="BB2200" i="1"/>
  <c r="BD2200" i="1"/>
  <c r="BG2200" i="1"/>
  <c r="BH2200" i="1"/>
  <c r="BJ2200" i="1"/>
  <c r="J2201" i="1"/>
  <c r="K2201" i="1"/>
  <c r="L2201" i="1"/>
  <c r="M2201" i="1"/>
  <c r="N2201" i="1"/>
  <c r="O2201" i="1"/>
  <c r="P2201" i="1"/>
  <c r="Q2201" i="1"/>
  <c r="V2201" i="1"/>
  <c r="W2201" i="1"/>
  <c r="AE2201" i="1"/>
  <c r="AF2201" i="1"/>
  <c r="AL2201" i="1"/>
  <c r="AM2201" i="1"/>
  <c r="AS2201" i="1"/>
  <c r="AT2201" i="1"/>
  <c r="AZ2201" i="1"/>
  <c r="BB2201" i="1"/>
  <c r="BD2201" i="1"/>
  <c r="BG2201" i="1"/>
  <c r="BH2201" i="1"/>
  <c r="BJ2201" i="1"/>
  <c r="J2202" i="1"/>
  <c r="K2202" i="1"/>
  <c r="L2202" i="1"/>
  <c r="M2202" i="1"/>
  <c r="N2202" i="1"/>
  <c r="O2202" i="1"/>
  <c r="P2202" i="1"/>
  <c r="Q2202" i="1"/>
  <c r="V2202" i="1"/>
  <c r="W2202" i="1"/>
  <c r="AE2202" i="1"/>
  <c r="AF2202" i="1"/>
  <c r="AL2202" i="1"/>
  <c r="AM2202" i="1"/>
  <c r="AS2202" i="1"/>
  <c r="AT2202" i="1"/>
  <c r="AZ2202" i="1"/>
  <c r="BB2202" i="1"/>
  <c r="BD2202" i="1"/>
  <c r="BG2202" i="1"/>
  <c r="BH2202" i="1"/>
  <c r="BJ2202" i="1"/>
  <c r="J2203" i="1"/>
  <c r="K2203" i="1"/>
  <c r="L2203" i="1"/>
  <c r="M2203" i="1"/>
  <c r="N2203" i="1"/>
  <c r="O2203" i="1"/>
  <c r="P2203" i="1"/>
  <c r="Q2203" i="1"/>
  <c r="V2203" i="1"/>
  <c r="W2203" i="1"/>
  <c r="AE2203" i="1"/>
  <c r="AF2203" i="1"/>
  <c r="AJ2203" i="1" s="1"/>
  <c r="AL2203" i="1"/>
  <c r="AM2203" i="1"/>
  <c r="AS2203" i="1"/>
  <c r="AT2203" i="1"/>
  <c r="AZ2203" i="1"/>
  <c r="BB2203" i="1"/>
  <c r="BD2203" i="1"/>
  <c r="BG2203" i="1"/>
  <c r="BH2203" i="1"/>
  <c r="BJ2203" i="1"/>
  <c r="J2204" i="1"/>
  <c r="K2204" i="1"/>
  <c r="L2204" i="1"/>
  <c r="M2204" i="1"/>
  <c r="N2204" i="1"/>
  <c r="O2204" i="1"/>
  <c r="P2204" i="1"/>
  <c r="Q2204" i="1"/>
  <c r="V2204" i="1"/>
  <c r="W2204" i="1"/>
  <c r="AE2204" i="1"/>
  <c r="AF2204" i="1"/>
  <c r="AL2204" i="1"/>
  <c r="AM2204" i="1"/>
  <c r="AS2204" i="1"/>
  <c r="AT2204" i="1"/>
  <c r="AX2204" i="1" s="1"/>
  <c r="AZ2204" i="1"/>
  <c r="BB2204" i="1"/>
  <c r="BD2204" i="1"/>
  <c r="BE2204" i="1" s="1"/>
  <c r="BG2204" i="1"/>
  <c r="BH2204" i="1"/>
  <c r="BJ2204" i="1"/>
  <c r="J2205" i="1"/>
  <c r="K2205" i="1"/>
  <c r="L2205" i="1"/>
  <c r="M2205" i="1"/>
  <c r="N2205" i="1"/>
  <c r="O2205" i="1"/>
  <c r="P2205" i="1"/>
  <c r="Q2205" i="1"/>
  <c r="V2205" i="1"/>
  <c r="W2205" i="1"/>
  <c r="AE2205" i="1"/>
  <c r="AF2205" i="1"/>
  <c r="AL2205" i="1"/>
  <c r="AM2205" i="1"/>
  <c r="AS2205" i="1"/>
  <c r="AT2205" i="1"/>
  <c r="AZ2205" i="1"/>
  <c r="BB2205" i="1"/>
  <c r="BD2205" i="1"/>
  <c r="BG2205" i="1"/>
  <c r="BH2205" i="1"/>
  <c r="BJ2205" i="1"/>
  <c r="J2206" i="1"/>
  <c r="K2206" i="1"/>
  <c r="L2206" i="1"/>
  <c r="M2206" i="1"/>
  <c r="N2206" i="1"/>
  <c r="O2206" i="1"/>
  <c r="P2206" i="1"/>
  <c r="Q2206" i="1"/>
  <c r="V2206" i="1"/>
  <c r="W2206" i="1"/>
  <c r="AE2206" i="1"/>
  <c r="AF2206" i="1"/>
  <c r="AL2206" i="1"/>
  <c r="AM2206" i="1"/>
  <c r="AS2206" i="1"/>
  <c r="AT2206" i="1"/>
  <c r="AZ2206" i="1"/>
  <c r="BB2206" i="1"/>
  <c r="BD2206" i="1"/>
  <c r="BG2206" i="1"/>
  <c r="BH2206" i="1"/>
  <c r="BJ2206" i="1"/>
  <c r="J2207" i="1"/>
  <c r="K2207" i="1"/>
  <c r="L2207" i="1"/>
  <c r="M2207" i="1"/>
  <c r="N2207" i="1"/>
  <c r="O2207" i="1"/>
  <c r="P2207" i="1"/>
  <c r="Q2207" i="1"/>
  <c r="V2207" i="1"/>
  <c r="W2207" i="1"/>
  <c r="AE2207" i="1"/>
  <c r="AF2207" i="1"/>
  <c r="AL2207" i="1"/>
  <c r="AM2207" i="1"/>
  <c r="AS2207" i="1"/>
  <c r="AT2207" i="1"/>
  <c r="AZ2207" i="1"/>
  <c r="BB2207" i="1"/>
  <c r="BD2207" i="1"/>
  <c r="BG2207" i="1"/>
  <c r="BH2207" i="1"/>
  <c r="BJ2207" i="1"/>
  <c r="J2208" i="1"/>
  <c r="K2208" i="1"/>
  <c r="L2208" i="1"/>
  <c r="M2208" i="1"/>
  <c r="N2208" i="1"/>
  <c r="O2208" i="1"/>
  <c r="P2208" i="1"/>
  <c r="Q2208" i="1"/>
  <c r="V2208" i="1"/>
  <c r="W2208" i="1"/>
  <c r="AE2208" i="1"/>
  <c r="AF2208" i="1"/>
  <c r="AL2208" i="1"/>
  <c r="AM2208" i="1"/>
  <c r="AS2208" i="1"/>
  <c r="AT2208" i="1"/>
  <c r="AZ2208" i="1"/>
  <c r="BB2208" i="1"/>
  <c r="BD2208" i="1"/>
  <c r="BG2208" i="1"/>
  <c r="BH2208" i="1"/>
  <c r="BJ2208" i="1"/>
  <c r="J2209" i="1"/>
  <c r="K2209" i="1"/>
  <c r="L2209" i="1"/>
  <c r="M2209" i="1"/>
  <c r="N2209" i="1"/>
  <c r="O2209" i="1"/>
  <c r="P2209" i="1"/>
  <c r="Q2209" i="1"/>
  <c r="V2209" i="1"/>
  <c r="W2209" i="1"/>
  <c r="AE2209" i="1"/>
  <c r="AF2209" i="1"/>
  <c r="AL2209" i="1"/>
  <c r="AM2209" i="1"/>
  <c r="AR2209" i="1" s="1"/>
  <c r="AS2209" i="1"/>
  <c r="AT2209" i="1"/>
  <c r="AZ2209" i="1"/>
  <c r="BB2209" i="1"/>
  <c r="BD2209" i="1"/>
  <c r="BG2209" i="1"/>
  <c r="BH2209" i="1"/>
  <c r="BJ2209" i="1"/>
  <c r="J2210" i="1"/>
  <c r="K2210" i="1"/>
  <c r="L2210" i="1"/>
  <c r="M2210" i="1"/>
  <c r="N2210" i="1"/>
  <c r="O2210" i="1"/>
  <c r="P2210" i="1"/>
  <c r="Q2210" i="1"/>
  <c r="V2210" i="1"/>
  <c r="W2210" i="1"/>
  <c r="AE2210" i="1"/>
  <c r="AF2210" i="1"/>
  <c r="AL2210" i="1"/>
  <c r="AM2210" i="1"/>
  <c r="AS2210" i="1"/>
  <c r="AT2210" i="1"/>
  <c r="AZ2210" i="1"/>
  <c r="BB2210" i="1"/>
  <c r="BD2210" i="1"/>
  <c r="BG2210" i="1"/>
  <c r="BH2210" i="1"/>
  <c r="BJ2210" i="1"/>
  <c r="J2211" i="1"/>
  <c r="K2211" i="1"/>
  <c r="L2211" i="1"/>
  <c r="M2211" i="1"/>
  <c r="N2211" i="1"/>
  <c r="O2211" i="1"/>
  <c r="P2211" i="1"/>
  <c r="Q2211" i="1"/>
  <c r="V2211" i="1"/>
  <c r="W2211" i="1"/>
  <c r="AE2211" i="1"/>
  <c r="AF2211" i="1"/>
  <c r="AL2211" i="1"/>
  <c r="AM2211" i="1"/>
  <c r="AS2211" i="1"/>
  <c r="AT2211" i="1"/>
  <c r="AU2211" i="1" s="1"/>
  <c r="AZ2211" i="1"/>
  <c r="BB2211" i="1"/>
  <c r="BD2211" i="1"/>
  <c r="BG2211" i="1"/>
  <c r="BH2211" i="1"/>
  <c r="BJ2211" i="1"/>
  <c r="J2212" i="1"/>
  <c r="K2212" i="1"/>
  <c r="L2212" i="1"/>
  <c r="M2212" i="1"/>
  <c r="N2212" i="1"/>
  <c r="O2212" i="1"/>
  <c r="P2212" i="1"/>
  <c r="Q2212" i="1"/>
  <c r="V2212" i="1"/>
  <c r="W2212" i="1"/>
  <c r="AE2212" i="1"/>
  <c r="AF2212" i="1"/>
  <c r="AI2212" i="1" s="1"/>
  <c r="AL2212" i="1"/>
  <c r="AM2212" i="1"/>
  <c r="AS2212" i="1"/>
  <c r="AT2212" i="1"/>
  <c r="AZ2212" i="1"/>
  <c r="BB2212" i="1"/>
  <c r="BD2212" i="1"/>
  <c r="BG2212" i="1"/>
  <c r="BH2212" i="1"/>
  <c r="BJ2212" i="1"/>
  <c r="J2213" i="1"/>
  <c r="K2213" i="1"/>
  <c r="L2213" i="1"/>
  <c r="M2213" i="1"/>
  <c r="N2213" i="1"/>
  <c r="O2213" i="1"/>
  <c r="P2213" i="1"/>
  <c r="Q2213" i="1"/>
  <c r="V2213" i="1"/>
  <c r="W2213" i="1"/>
  <c r="AE2213" i="1"/>
  <c r="AF2213" i="1"/>
  <c r="AL2213" i="1"/>
  <c r="AM2213" i="1"/>
  <c r="AS2213" i="1"/>
  <c r="AT2213" i="1"/>
  <c r="AZ2213" i="1"/>
  <c r="BB2213" i="1"/>
  <c r="BD2213" i="1"/>
  <c r="BG2213" i="1"/>
  <c r="BH2213" i="1"/>
  <c r="BJ2213" i="1"/>
  <c r="J2214" i="1"/>
  <c r="K2214" i="1"/>
  <c r="L2214" i="1"/>
  <c r="M2214" i="1"/>
  <c r="N2214" i="1"/>
  <c r="O2214" i="1"/>
  <c r="P2214" i="1"/>
  <c r="Q2214" i="1"/>
  <c r="V2214" i="1"/>
  <c r="W2214" i="1"/>
  <c r="AE2214" i="1"/>
  <c r="AF2214" i="1"/>
  <c r="AL2214" i="1"/>
  <c r="AM2214" i="1"/>
  <c r="AS2214" i="1"/>
  <c r="AT2214" i="1"/>
  <c r="AZ2214" i="1"/>
  <c r="BB2214" i="1"/>
  <c r="BD2214" i="1"/>
  <c r="BG2214" i="1"/>
  <c r="BH2214" i="1"/>
  <c r="BJ2214" i="1"/>
  <c r="J2215" i="1"/>
  <c r="K2215" i="1"/>
  <c r="L2215" i="1"/>
  <c r="M2215" i="1"/>
  <c r="N2215" i="1"/>
  <c r="O2215" i="1"/>
  <c r="P2215" i="1"/>
  <c r="Q2215" i="1"/>
  <c r="V2215" i="1"/>
  <c r="W2215" i="1"/>
  <c r="AE2215" i="1"/>
  <c r="AF2215" i="1"/>
  <c r="AL2215" i="1"/>
  <c r="AM2215" i="1"/>
  <c r="AS2215" i="1"/>
  <c r="AT2215" i="1"/>
  <c r="AZ2215" i="1"/>
  <c r="BB2215" i="1"/>
  <c r="BD2215" i="1"/>
  <c r="BG2215" i="1"/>
  <c r="BH2215" i="1"/>
  <c r="BJ2215" i="1"/>
  <c r="J2216" i="1"/>
  <c r="K2216" i="1"/>
  <c r="L2216" i="1"/>
  <c r="M2216" i="1"/>
  <c r="N2216" i="1"/>
  <c r="O2216" i="1"/>
  <c r="P2216" i="1"/>
  <c r="Q2216" i="1"/>
  <c r="V2216" i="1"/>
  <c r="W2216" i="1"/>
  <c r="AE2216" i="1"/>
  <c r="AF2216" i="1"/>
  <c r="AL2216" i="1"/>
  <c r="AM2216" i="1"/>
  <c r="AS2216" i="1"/>
  <c r="AT2216" i="1"/>
  <c r="AZ2216" i="1"/>
  <c r="BB2216" i="1"/>
  <c r="BD2216" i="1"/>
  <c r="BG2216" i="1"/>
  <c r="BH2216" i="1"/>
  <c r="BJ2216" i="1"/>
  <c r="J2217" i="1"/>
  <c r="K2217" i="1"/>
  <c r="L2217" i="1"/>
  <c r="M2217" i="1"/>
  <c r="N2217" i="1"/>
  <c r="O2217" i="1"/>
  <c r="P2217" i="1"/>
  <c r="Q2217" i="1"/>
  <c r="V2217" i="1"/>
  <c r="W2217" i="1"/>
  <c r="AE2217" i="1"/>
  <c r="AF2217" i="1"/>
  <c r="AL2217" i="1"/>
  <c r="AM2217" i="1"/>
  <c r="AS2217" i="1"/>
  <c r="AT2217" i="1"/>
  <c r="AZ2217" i="1"/>
  <c r="BB2217" i="1"/>
  <c r="BD2217" i="1"/>
  <c r="BG2217" i="1"/>
  <c r="BH2217" i="1"/>
  <c r="BJ2217" i="1"/>
  <c r="J2218" i="1"/>
  <c r="K2218" i="1"/>
  <c r="L2218" i="1"/>
  <c r="M2218" i="1"/>
  <c r="N2218" i="1"/>
  <c r="O2218" i="1"/>
  <c r="P2218" i="1"/>
  <c r="Q2218" i="1"/>
  <c r="V2218" i="1"/>
  <c r="W2218" i="1"/>
  <c r="AE2218" i="1"/>
  <c r="AF2218" i="1"/>
  <c r="AL2218" i="1"/>
  <c r="AM2218" i="1"/>
  <c r="AS2218" i="1"/>
  <c r="AT2218" i="1"/>
  <c r="AZ2218" i="1"/>
  <c r="BB2218" i="1"/>
  <c r="BD2218" i="1"/>
  <c r="BG2218" i="1"/>
  <c r="BH2218" i="1"/>
  <c r="BJ2218" i="1"/>
  <c r="J2219" i="1"/>
  <c r="K2219" i="1"/>
  <c r="L2219" i="1"/>
  <c r="M2219" i="1"/>
  <c r="N2219" i="1"/>
  <c r="O2219" i="1"/>
  <c r="P2219" i="1"/>
  <c r="Q2219" i="1"/>
  <c r="V2219" i="1"/>
  <c r="W2219" i="1"/>
  <c r="AE2219" i="1"/>
  <c r="AF2219" i="1"/>
  <c r="AL2219" i="1"/>
  <c r="AM2219" i="1"/>
  <c r="AS2219" i="1"/>
  <c r="AT2219" i="1"/>
  <c r="AZ2219" i="1"/>
  <c r="BB2219" i="1"/>
  <c r="BC2219" i="1" s="1"/>
  <c r="BD2219" i="1"/>
  <c r="BG2219" i="1"/>
  <c r="BH2219" i="1"/>
  <c r="BJ2219" i="1"/>
  <c r="J2220" i="1"/>
  <c r="K2220" i="1"/>
  <c r="L2220" i="1"/>
  <c r="M2220" i="1"/>
  <c r="N2220" i="1"/>
  <c r="O2220" i="1"/>
  <c r="P2220" i="1"/>
  <c r="Q2220" i="1"/>
  <c r="V2220" i="1"/>
  <c r="W2220" i="1"/>
  <c r="AE2220" i="1"/>
  <c r="AF2220" i="1"/>
  <c r="AL2220" i="1"/>
  <c r="AM2220" i="1"/>
  <c r="AS2220" i="1"/>
  <c r="AT2220" i="1"/>
  <c r="AX2220" i="1" s="1"/>
  <c r="AZ2220" i="1"/>
  <c r="BB2220" i="1"/>
  <c r="BD2220" i="1"/>
  <c r="BG2220" i="1"/>
  <c r="BH2220" i="1"/>
  <c r="BJ2220" i="1"/>
  <c r="J2221" i="1"/>
  <c r="K2221" i="1"/>
  <c r="L2221" i="1"/>
  <c r="M2221" i="1"/>
  <c r="N2221" i="1"/>
  <c r="O2221" i="1"/>
  <c r="P2221" i="1"/>
  <c r="Q2221" i="1"/>
  <c r="V2221" i="1"/>
  <c r="W2221" i="1"/>
  <c r="AE2221" i="1"/>
  <c r="AF2221" i="1"/>
  <c r="AJ2221" i="1"/>
  <c r="AL2221" i="1"/>
  <c r="AM2221" i="1"/>
  <c r="AS2221" i="1"/>
  <c r="AT2221" i="1"/>
  <c r="AZ2221" i="1"/>
  <c r="BB2221" i="1"/>
  <c r="BD2221" i="1"/>
  <c r="BG2221" i="1"/>
  <c r="BH2221" i="1"/>
  <c r="BJ2221" i="1"/>
  <c r="J2222" i="1"/>
  <c r="K2222" i="1"/>
  <c r="L2222" i="1"/>
  <c r="M2222" i="1"/>
  <c r="N2222" i="1"/>
  <c r="O2222" i="1"/>
  <c r="P2222" i="1"/>
  <c r="Q2222" i="1"/>
  <c r="V2222" i="1"/>
  <c r="W2222" i="1"/>
  <c r="AE2222" i="1"/>
  <c r="AF2222" i="1"/>
  <c r="AL2222" i="1"/>
  <c r="AM2222" i="1"/>
  <c r="AP2222" i="1" s="1"/>
  <c r="AS2222" i="1"/>
  <c r="AT2222" i="1"/>
  <c r="AZ2222" i="1"/>
  <c r="BB2222" i="1"/>
  <c r="BD2222" i="1"/>
  <c r="BG2222" i="1"/>
  <c r="BH2222" i="1"/>
  <c r="BJ2222" i="1"/>
  <c r="J2223" i="1"/>
  <c r="K2223" i="1"/>
  <c r="L2223" i="1"/>
  <c r="M2223" i="1"/>
  <c r="N2223" i="1"/>
  <c r="O2223" i="1"/>
  <c r="P2223" i="1"/>
  <c r="Q2223" i="1"/>
  <c r="V2223" i="1"/>
  <c r="W2223" i="1"/>
  <c r="AE2223" i="1"/>
  <c r="AF2223" i="1"/>
  <c r="AH2223" i="1" s="1"/>
  <c r="AL2223" i="1"/>
  <c r="AM2223" i="1"/>
  <c r="AS2223" i="1"/>
  <c r="AT2223" i="1"/>
  <c r="AZ2223" i="1"/>
  <c r="BB2223" i="1"/>
  <c r="BD2223" i="1"/>
  <c r="BG2223" i="1"/>
  <c r="BH2223" i="1"/>
  <c r="BJ2223" i="1"/>
  <c r="J2224" i="1"/>
  <c r="K2224" i="1"/>
  <c r="L2224" i="1"/>
  <c r="M2224" i="1"/>
  <c r="N2224" i="1"/>
  <c r="O2224" i="1"/>
  <c r="P2224" i="1"/>
  <c r="Q2224" i="1"/>
  <c r="V2224" i="1"/>
  <c r="W2224" i="1"/>
  <c r="AE2224" i="1"/>
  <c r="AF2224" i="1"/>
  <c r="AH2224" i="1" s="1"/>
  <c r="AL2224" i="1"/>
  <c r="AM2224" i="1"/>
  <c r="AS2224" i="1"/>
  <c r="AT2224" i="1"/>
  <c r="AZ2224" i="1"/>
  <c r="BB2224" i="1"/>
  <c r="BD2224" i="1"/>
  <c r="BG2224" i="1"/>
  <c r="BH2224" i="1"/>
  <c r="BJ2224" i="1"/>
  <c r="J2225" i="1"/>
  <c r="K2225" i="1"/>
  <c r="L2225" i="1"/>
  <c r="M2225" i="1"/>
  <c r="N2225" i="1"/>
  <c r="O2225" i="1"/>
  <c r="P2225" i="1"/>
  <c r="Q2225" i="1"/>
  <c r="V2225" i="1"/>
  <c r="W2225" i="1"/>
  <c r="AE2225" i="1"/>
  <c r="AF2225" i="1"/>
  <c r="AL2225" i="1"/>
  <c r="AM2225" i="1"/>
  <c r="AS2225" i="1"/>
  <c r="AT2225" i="1"/>
  <c r="AV2225" i="1" s="1"/>
  <c r="AZ2225" i="1"/>
  <c r="BB2225" i="1"/>
  <c r="BD2225" i="1"/>
  <c r="BG2225" i="1"/>
  <c r="BH2225" i="1"/>
  <c r="BJ2225" i="1"/>
  <c r="J2226" i="1"/>
  <c r="K2226" i="1"/>
  <c r="L2226" i="1"/>
  <c r="M2226" i="1"/>
  <c r="N2226" i="1"/>
  <c r="O2226" i="1"/>
  <c r="P2226" i="1"/>
  <c r="Q2226" i="1"/>
  <c r="V2226" i="1"/>
  <c r="W2226" i="1"/>
  <c r="X2226" i="1" s="1"/>
  <c r="AE2226" i="1"/>
  <c r="AF2226" i="1"/>
  <c r="AL2226" i="1"/>
  <c r="AM2226" i="1"/>
  <c r="AS2226" i="1"/>
  <c r="AT2226" i="1"/>
  <c r="AZ2226" i="1"/>
  <c r="BB2226" i="1"/>
  <c r="BD2226" i="1"/>
  <c r="BG2226" i="1"/>
  <c r="BH2226" i="1"/>
  <c r="BJ2226" i="1"/>
  <c r="J2227" i="1"/>
  <c r="K2227" i="1"/>
  <c r="L2227" i="1"/>
  <c r="M2227" i="1"/>
  <c r="N2227" i="1"/>
  <c r="O2227" i="1"/>
  <c r="P2227" i="1"/>
  <c r="Q2227" i="1"/>
  <c r="V2227" i="1"/>
  <c r="W2227" i="1"/>
  <c r="AE2227" i="1"/>
  <c r="AF2227" i="1"/>
  <c r="AL2227" i="1"/>
  <c r="AM2227" i="1"/>
  <c r="AS2227" i="1"/>
  <c r="AT2227" i="1"/>
  <c r="AZ2227" i="1"/>
  <c r="BB2227" i="1"/>
  <c r="BC2227" i="1" s="1"/>
  <c r="BD2227" i="1"/>
  <c r="BG2227" i="1"/>
  <c r="BH2227" i="1"/>
  <c r="BJ2227" i="1"/>
  <c r="J2228" i="1"/>
  <c r="K2228" i="1"/>
  <c r="L2228" i="1"/>
  <c r="M2228" i="1"/>
  <c r="N2228" i="1"/>
  <c r="O2228" i="1"/>
  <c r="P2228" i="1"/>
  <c r="Q2228" i="1"/>
  <c r="V2228" i="1"/>
  <c r="W2228" i="1"/>
  <c r="AE2228" i="1"/>
  <c r="AF2228" i="1"/>
  <c r="AL2228" i="1"/>
  <c r="AM2228" i="1"/>
  <c r="AO2228" i="1" s="1"/>
  <c r="AS2228" i="1"/>
  <c r="AT2228" i="1"/>
  <c r="AZ2228" i="1"/>
  <c r="BB2228" i="1"/>
  <c r="BD2228" i="1"/>
  <c r="BG2228" i="1"/>
  <c r="BH2228" i="1"/>
  <c r="BJ2228" i="1"/>
  <c r="J2229" i="1"/>
  <c r="K2229" i="1"/>
  <c r="L2229" i="1"/>
  <c r="M2229" i="1"/>
  <c r="N2229" i="1"/>
  <c r="O2229" i="1"/>
  <c r="P2229" i="1"/>
  <c r="Q2229" i="1"/>
  <c r="V2229" i="1"/>
  <c r="W2229" i="1"/>
  <c r="AE2229" i="1"/>
  <c r="AF2229" i="1"/>
  <c r="AL2229" i="1"/>
  <c r="AM2229" i="1"/>
  <c r="AS2229" i="1"/>
  <c r="AT2229" i="1"/>
  <c r="AZ2229" i="1"/>
  <c r="BB2229" i="1"/>
  <c r="BC2229" i="1" s="1"/>
  <c r="BD2229" i="1"/>
  <c r="BG2229" i="1"/>
  <c r="BH2229" i="1"/>
  <c r="BJ2229" i="1"/>
  <c r="J2230" i="1"/>
  <c r="K2230" i="1"/>
  <c r="L2230" i="1"/>
  <c r="M2230" i="1"/>
  <c r="N2230" i="1"/>
  <c r="O2230" i="1"/>
  <c r="P2230" i="1"/>
  <c r="Q2230" i="1"/>
  <c r="V2230" i="1"/>
  <c r="W2230" i="1"/>
  <c r="X2230" i="1" s="1"/>
  <c r="AE2230" i="1"/>
  <c r="AF2230" i="1"/>
  <c r="AL2230" i="1"/>
  <c r="AM2230" i="1"/>
  <c r="AO2230" i="1" s="1"/>
  <c r="AS2230" i="1"/>
  <c r="AT2230" i="1"/>
  <c r="AZ2230" i="1"/>
  <c r="BB2230" i="1"/>
  <c r="BD2230" i="1"/>
  <c r="BG2230" i="1"/>
  <c r="BH2230" i="1"/>
  <c r="BJ2230" i="1"/>
  <c r="J2231" i="1"/>
  <c r="K2231" i="1"/>
  <c r="L2231" i="1"/>
  <c r="M2231" i="1"/>
  <c r="N2231" i="1"/>
  <c r="O2231" i="1"/>
  <c r="P2231" i="1"/>
  <c r="Q2231" i="1"/>
  <c r="V2231" i="1"/>
  <c r="W2231" i="1"/>
  <c r="AE2231" i="1"/>
  <c r="AF2231" i="1"/>
  <c r="AL2231" i="1"/>
  <c r="AM2231" i="1"/>
  <c r="AS2231" i="1"/>
  <c r="AT2231" i="1"/>
  <c r="AZ2231" i="1"/>
  <c r="BB2231" i="1"/>
  <c r="BD2231" i="1"/>
  <c r="BG2231" i="1"/>
  <c r="BH2231" i="1"/>
  <c r="BJ2231" i="1"/>
  <c r="J2232" i="1"/>
  <c r="K2232" i="1"/>
  <c r="L2232" i="1"/>
  <c r="M2232" i="1"/>
  <c r="N2232" i="1"/>
  <c r="O2232" i="1"/>
  <c r="P2232" i="1"/>
  <c r="Q2232" i="1"/>
  <c r="V2232" i="1"/>
  <c r="W2232" i="1"/>
  <c r="AE2232" i="1"/>
  <c r="AF2232" i="1"/>
  <c r="AL2232" i="1"/>
  <c r="AM2232" i="1"/>
  <c r="AS2232" i="1"/>
  <c r="AT2232" i="1"/>
  <c r="AZ2232" i="1"/>
  <c r="BB2232" i="1"/>
  <c r="BD2232" i="1"/>
  <c r="BG2232" i="1"/>
  <c r="BH2232" i="1"/>
  <c r="BJ2232" i="1"/>
  <c r="J2233" i="1"/>
  <c r="K2233" i="1"/>
  <c r="L2233" i="1"/>
  <c r="M2233" i="1"/>
  <c r="N2233" i="1"/>
  <c r="O2233" i="1"/>
  <c r="P2233" i="1"/>
  <c r="Q2233" i="1"/>
  <c r="V2233" i="1"/>
  <c r="W2233" i="1"/>
  <c r="AE2233" i="1"/>
  <c r="AF2233" i="1"/>
  <c r="AL2233" i="1"/>
  <c r="AM2233" i="1"/>
  <c r="AS2233" i="1"/>
  <c r="AT2233" i="1"/>
  <c r="AZ2233" i="1"/>
  <c r="BB2233" i="1"/>
  <c r="BD2233" i="1"/>
  <c r="BG2233" i="1"/>
  <c r="BH2233" i="1"/>
  <c r="BJ2233" i="1"/>
  <c r="J2234" i="1"/>
  <c r="K2234" i="1"/>
  <c r="L2234" i="1"/>
  <c r="M2234" i="1"/>
  <c r="N2234" i="1"/>
  <c r="O2234" i="1"/>
  <c r="P2234" i="1"/>
  <c r="Q2234" i="1"/>
  <c r="V2234" i="1"/>
  <c r="W2234" i="1"/>
  <c r="AE2234" i="1"/>
  <c r="AF2234" i="1"/>
  <c r="AL2234" i="1"/>
  <c r="AM2234" i="1"/>
  <c r="AS2234" i="1"/>
  <c r="AT2234" i="1"/>
  <c r="AZ2234" i="1"/>
  <c r="BB2234" i="1"/>
  <c r="BD2234" i="1"/>
  <c r="BG2234" i="1"/>
  <c r="BH2234" i="1"/>
  <c r="BJ2234" i="1"/>
  <c r="J2235" i="1"/>
  <c r="K2235" i="1"/>
  <c r="L2235" i="1"/>
  <c r="M2235" i="1"/>
  <c r="N2235" i="1"/>
  <c r="O2235" i="1"/>
  <c r="P2235" i="1"/>
  <c r="Q2235" i="1"/>
  <c r="V2235" i="1"/>
  <c r="W2235" i="1"/>
  <c r="AE2235" i="1"/>
  <c r="AF2235" i="1"/>
  <c r="AL2235" i="1"/>
  <c r="AM2235" i="1"/>
  <c r="AS2235" i="1"/>
  <c r="AT2235" i="1"/>
  <c r="AZ2235" i="1"/>
  <c r="BB2235" i="1"/>
  <c r="BC2235" i="1" s="1"/>
  <c r="BD2235" i="1"/>
  <c r="BG2235" i="1"/>
  <c r="BH2235" i="1"/>
  <c r="BJ2235" i="1"/>
  <c r="J2236" i="1"/>
  <c r="K2236" i="1"/>
  <c r="L2236" i="1"/>
  <c r="M2236" i="1"/>
  <c r="N2236" i="1"/>
  <c r="O2236" i="1"/>
  <c r="P2236" i="1"/>
  <c r="Q2236" i="1"/>
  <c r="V2236" i="1"/>
  <c r="W2236" i="1"/>
  <c r="AE2236" i="1"/>
  <c r="AF2236" i="1"/>
  <c r="AL2236" i="1"/>
  <c r="AM2236" i="1"/>
  <c r="AS2236" i="1"/>
  <c r="AT2236" i="1"/>
  <c r="AY2236" i="1" s="1"/>
  <c r="AZ2236" i="1"/>
  <c r="BB2236" i="1"/>
  <c r="BD2236" i="1"/>
  <c r="BG2236" i="1"/>
  <c r="BH2236" i="1"/>
  <c r="BJ2236" i="1"/>
  <c r="J2237" i="1"/>
  <c r="K2237" i="1"/>
  <c r="L2237" i="1"/>
  <c r="M2237" i="1"/>
  <c r="N2237" i="1"/>
  <c r="O2237" i="1"/>
  <c r="P2237" i="1"/>
  <c r="Q2237" i="1"/>
  <c r="V2237" i="1"/>
  <c r="W2237" i="1"/>
  <c r="AE2237" i="1"/>
  <c r="AF2237" i="1"/>
  <c r="AL2237" i="1"/>
  <c r="AM2237" i="1"/>
  <c r="AS2237" i="1"/>
  <c r="AT2237" i="1"/>
  <c r="AZ2237" i="1"/>
  <c r="BB2237" i="1"/>
  <c r="BC2237" i="1" s="1"/>
  <c r="BD2237" i="1"/>
  <c r="BG2237" i="1"/>
  <c r="BH2237" i="1"/>
  <c r="BJ2237" i="1"/>
  <c r="J2238" i="1"/>
  <c r="K2238" i="1"/>
  <c r="L2238" i="1"/>
  <c r="M2238" i="1"/>
  <c r="N2238" i="1"/>
  <c r="O2238" i="1"/>
  <c r="P2238" i="1"/>
  <c r="Q2238" i="1"/>
  <c r="V2238" i="1"/>
  <c r="W2238" i="1"/>
  <c r="AE2238" i="1"/>
  <c r="AF2238" i="1"/>
  <c r="AL2238" i="1"/>
  <c r="AM2238" i="1"/>
  <c r="AS2238" i="1"/>
  <c r="AT2238" i="1"/>
  <c r="AZ2238" i="1"/>
  <c r="BB2238" i="1"/>
  <c r="BD2238" i="1"/>
  <c r="BG2238" i="1"/>
  <c r="BH2238" i="1"/>
  <c r="BJ2238" i="1"/>
  <c r="J2239" i="1"/>
  <c r="K2239" i="1"/>
  <c r="L2239" i="1"/>
  <c r="M2239" i="1"/>
  <c r="N2239" i="1"/>
  <c r="O2239" i="1"/>
  <c r="P2239" i="1"/>
  <c r="Q2239" i="1"/>
  <c r="V2239" i="1"/>
  <c r="W2239" i="1"/>
  <c r="AE2239" i="1"/>
  <c r="AF2239" i="1"/>
  <c r="AL2239" i="1"/>
  <c r="AM2239" i="1"/>
  <c r="AS2239" i="1"/>
  <c r="AT2239" i="1"/>
  <c r="AZ2239" i="1"/>
  <c r="BB2239" i="1"/>
  <c r="BD2239" i="1"/>
  <c r="BG2239" i="1"/>
  <c r="BH2239" i="1"/>
  <c r="BJ2239" i="1"/>
  <c r="J2240" i="1"/>
  <c r="K2240" i="1"/>
  <c r="L2240" i="1"/>
  <c r="M2240" i="1"/>
  <c r="N2240" i="1"/>
  <c r="O2240" i="1"/>
  <c r="P2240" i="1"/>
  <c r="Q2240" i="1"/>
  <c r="V2240" i="1"/>
  <c r="W2240" i="1"/>
  <c r="AE2240" i="1"/>
  <c r="AF2240" i="1"/>
  <c r="AL2240" i="1"/>
  <c r="AM2240" i="1"/>
  <c r="AS2240" i="1"/>
  <c r="AT2240" i="1"/>
  <c r="AZ2240" i="1"/>
  <c r="BB2240" i="1"/>
  <c r="BD2240" i="1"/>
  <c r="BG2240" i="1"/>
  <c r="BH2240" i="1"/>
  <c r="BJ2240" i="1"/>
  <c r="J2241" i="1"/>
  <c r="K2241" i="1"/>
  <c r="L2241" i="1"/>
  <c r="M2241" i="1"/>
  <c r="N2241" i="1"/>
  <c r="O2241" i="1"/>
  <c r="P2241" i="1"/>
  <c r="Q2241" i="1"/>
  <c r="V2241" i="1"/>
  <c r="W2241" i="1"/>
  <c r="AE2241" i="1"/>
  <c r="AF2241" i="1"/>
  <c r="AL2241" i="1"/>
  <c r="AM2241" i="1"/>
  <c r="AS2241" i="1"/>
  <c r="AT2241" i="1"/>
  <c r="AZ2241" i="1"/>
  <c r="BB2241" i="1"/>
  <c r="BD2241" i="1"/>
  <c r="BG2241" i="1"/>
  <c r="BH2241" i="1"/>
  <c r="BJ2241" i="1"/>
  <c r="J2242" i="1"/>
  <c r="K2242" i="1"/>
  <c r="L2242" i="1"/>
  <c r="M2242" i="1"/>
  <c r="N2242" i="1"/>
  <c r="O2242" i="1"/>
  <c r="P2242" i="1"/>
  <c r="Q2242" i="1"/>
  <c r="V2242" i="1"/>
  <c r="W2242" i="1"/>
  <c r="AE2242" i="1"/>
  <c r="AF2242" i="1"/>
  <c r="AL2242" i="1"/>
  <c r="AM2242" i="1"/>
  <c r="AS2242" i="1"/>
  <c r="AT2242" i="1"/>
  <c r="AZ2242" i="1"/>
  <c r="BB2242" i="1"/>
  <c r="BD2242" i="1"/>
  <c r="BG2242" i="1"/>
  <c r="BH2242" i="1"/>
  <c r="BJ2242" i="1"/>
  <c r="J2243" i="1"/>
  <c r="K2243" i="1"/>
  <c r="L2243" i="1"/>
  <c r="M2243" i="1"/>
  <c r="N2243" i="1"/>
  <c r="O2243" i="1"/>
  <c r="P2243" i="1"/>
  <c r="Q2243" i="1"/>
  <c r="V2243" i="1"/>
  <c r="W2243" i="1"/>
  <c r="AE2243" i="1"/>
  <c r="AF2243" i="1"/>
  <c r="AL2243" i="1"/>
  <c r="AM2243" i="1"/>
  <c r="AS2243" i="1"/>
  <c r="AT2243" i="1"/>
  <c r="AZ2243" i="1"/>
  <c r="BB2243" i="1"/>
  <c r="BD2243" i="1"/>
  <c r="BG2243" i="1"/>
  <c r="BH2243" i="1"/>
  <c r="BJ2243" i="1"/>
  <c r="J2244" i="1"/>
  <c r="K2244" i="1"/>
  <c r="L2244" i="1"/>
  <c r="M2244" i="1"/>
  <c r="N2244" i="1"/>
  <c r="O2244" i="1"/>
  <c r="P2244" i="1"/>
  <c r="Q2244" i="1"/>
  <c r="V2244" i="1"/>
  <c r="W2244" i="1"/>
  <c r="AE2244" i="1"/>
  <c r="AF2244" i="1"/>
  <c r="AL2244" i="1"/>
  <c r="AM2244" i="1"/>
  <c r="AS2244" i="1"/>
  <c r="AT2244" i="1"/>
  <c r="AZ2244" i="1"/>
  <c r="BB2244" i="1"/>
  <c r="BD2244" i="1"/>
  <c r="BG2244" i="1"/>
  <c r="BH2244" i="1"/>
  <c r="BJ2244" i="1"/>
  <c r="J2245" i="1"/>
  <c r="K2245" i="1"/>
  <c r="L2245" i="1"/>
  <c r="M2245" i="1"/>
  <c r="N2245" i="1"/>
  <c r="O2245" i="1"/>
  <c r="P2245" i="1"/>
  <c r="Q2245" i="1"/>
  <c r="V2245" i="1"/>
  <c r="W2245" i="1"/>
  <c r="AE2245" i="1"/>
  <c r="AF2245" i="1"/>
  <c r="AL2245" i="1"/>
  <c r="AM2245" i="1"/>
  <c r="AS2245" i="1"/>
  <c r="AT2245" i="1"/>
  <c r="AZ2245" i="1"/>
  <c r="BB2245" i="1"/>
  <c r="BD2245" i="1"/>
  <c r="BG2245" i="1"/>
  <c r="BH2245" i="1"/>
  <c r="BJ2245" i="1"/>
  <c r="J2246" i="1"/>
  <c r="K2246" i="1"/>
  <c r="L2246" i="1"/>
  <c r="M2246" i="1"/>
  <c r="N2246" i="1"/>
  <c r="O2246" i="1"/>
  <c r="P2246" i="1"/>
  <c r="Q2246" i="1"/>
  <c r="V2246" i="1"/>
  <c r="W2246" i="1"/>
  <c r="AE2246" i="1"/>
  <c r="AF2246" i="1"/>
  <c r="AL2246" i="1"/>
  <c r="AM2246" i="1"/>
  <c r="AS2246" i="1"/>
  <c r="AT2246" i="1"/>
  <c r="AZ2246" i="1"/>
  <c r="BB2246" i="1"/>
  <c r="BD2246" i="1"/>
  <c r="BG2246" i="1"/>
  <c r="BH2246" i="1"/>
  <c r="BJ2246" i="1"/>
  <c r="J2247" i="1"/>
  <c r="K2247" i="1"/>
  <c r="L2247" i="1"/>
  <c r="M2247" i="1"/>
  <c r="N2247" i="1"/>
  <c r="O2247" i="1"/>
  <c r="P2247" i="1"/>
  <c r="Q2247" i="1"/>
  <c r="V2247" i="1"/>
  <c r="W2247" i="1"/>
  <c r="AE2247" i="1"/>
  <c r="AG2247" i="1" s="1"/>
  <c r="AF2247" i="1"/>
  <c r="AL2247" i="1"/>
  <c r="AM2247" i="1"/>
  <c r="AS2247" i="1"/>
  <c r="AT2247" i="1"/>
  <c r="AZ2247" i="1"/>
  <c r="BB2247" i="1"/>
  <c r="BD2247" i="1"/>
  <c r="BG2247" i="1"/>
  <c r="BH2247" i="1"/>
  <c r="BJ2247" i="1"/>
  <c r="J2248" i="1"/>
  <c r="K2248" i="1"/>
  <c r="L2248" i="1"/>
  <c r="M2248" i="1"/>
  <c r="N2248" i="1"/>
  <c r="O2248" i="1"/>
  <c r="P2248" i="1"/>
  <c r="Q2248" i="1"/>
  <c r="V2248" i="1"/>
  <c r="X2248" i="1" s="1"/>
  <c r="W2248" i="1"/>
  <c r="AE2248" i="1"/>
  <c r="AF2248" i="1"/>
  <c r="AL2248" i="1"/>
  <c r="AM2248" i="1"/>
  <c r="AS2248" i="1"/>
  <c r="AT2248" i="1"/>
  <c r="AZ2248" i="1"/>
  <c r="BB2248" i="1"/>
  <c r="BD2248" i="1"/>
  <c r="BG2248" i="1"/>
  <c r="BH2248" i="1"/>
  <c r="BJ2248" i="1"/>
  <c r="J2249" i="1"/>
  <c r="K2249" i="1"/>
  <c r="L2249" i="1"/>
  <c r="M2249" i="1"/>
  <c r="N2249" i="1"/>
  <c r="O2249" i="1"/>
  <c r="P2249" i="1"/>
  <c r="Q2249" i="1"/>
  <c r="V2249" i="1"/>
  <c r="W2249" i="1"/>
  <c r="AE2249" i="1"/>
  <c r="AF2249" i="1"/>
  <c r="AL2249" i="1"/>
  <c r="AM2249" i="1"/>
  <c r="AS2249" i="1"/>
  <c r="AT2249" i="1"/>
  <c r="AZ2249" i="1"/>
  <c r="BB2249" i="1"/>
  <c r="BD2249" i="1"/>
  <c r="BG2249" i="1"/>
  <c r="BH2249" i="1"/>
  <c r="BJ2249" i="1"/>
  <c r="J2250" i="1"/>
  <c r="K2250" i="1"/>
  <c r="L2250" i="1"/>
  <c r="M2250" i="1"/>
  <c r="N2250" i="1"/>
  <c r="O2250" i="1"/>
  <c r="P2250" i="1"/>
  <c r="Q2250" i="1"/>
  <c r="V2250" i="1"/>
  <c r="W2250" i="1"/>
  <c r="AE2250" i="1"/>
  <c r="AF2250" i="1"/>
  <c r="AL2250" i="1"/>
  <c r="AM2250" i="1"/>
  <c r="AS2250" i="1"/>
  <c r="AT2250" i="1"/>
  <c r="AZ2250" i="1"/>
  <c r="BB2250" i="1"/>
  <c r="BD2250" i="1"/>
  <c r="BG2250" i="1"/>
  <c r="BH2250" i="1"/>
  <c r="BJ2250" i="1"/>
  <c r="J2251" i="1"/>
  <c r="K2251" i="1"/>
  <c r="L2251" i="1"/>
  <c r="M2251" i="1"/>
  <c r="N2251" i="1"/>
  <c r="O2251" i="1"/>
  <c r="P2251" i="1"/>
  <c r="Q2251" i="1"/>
  <c r="V2251" i="1"/>
  <c r="W2251" i="1"/>
  <c r="AE2251" i="1"/>
  <c r="AF2251" i="1"/>
  <c r="AL2251" i="1"/>
  <c r="AM2251" i="1"/>
  <c r="AS2251" i="1"/>
  <c r="AT2251" i="1"/>
  <c r="AZ2251" i="1"/>
  <c r="BB2251" i="1"/>
  <c r="BD2251" i="1"/>
  <c r="BG2251" i="1"/>
  <c r="BH2251" i="1"/>
  <c r="BJ2251" i="1"/>
  <c r="J2252" i="1"/>
  <c r="K2252" i="1"/>
  <c r="L2252" i="1"/>
  <c r="M2252" i="1"/>
  <c r="N2252" i="1"/>
  <c r="O2252" i="1"/>
  <c r="P2252" i="1"/>
  <c r="Q2252" i="1"/>
  <c r="V2252" i="1"/>
  <c r="W2252" i="1"/>
  <c r="AE2252" i="1"/>
  <c r="AF2252" i="1"/>
  <c r="AL2252" i="1"/>
  <c r="AM2252" i="1"/>
  <c r="AS2252" i="1"/>
  <c r="AT2252" i="1"/>
  <c r="AZ2252" i="1"/>
  <c r="BB2252" i="1"/>
  <c r="BD2252" i="1"/>
  <c r="BG2252" i="1"/>
  <c r="BH2252" i="1"/>
  <c r="BJ2252" i="1"/>
  <c r="J2253" i="1"/>
  <c r="K2253" i="1"/>
  <c r="L2253" i="1"/>
  <c r="M2253" i="1"/>
  <c r="N2253" i="1"/>
  <c r="O2253" i="1"/>
  <c r="P2253" i="1"/>
  <c r="Q2253" i="1"/>
  <c r="V2253" i="1"/>
  <c r="W2253" i="1"/>
  <c r="AE2253" i="1"/>
  <c r="AF2253" i="1"/>
  <c r="AL2253" i="1"/>
  <c r="AM2253" i="1"/>
  <c r="AS2253" i="1"/>
  <c r="AT2253" i="1"/>
  <c r="AZ2253" i="1"/>
  <c r="BB2253" i="1"/>
  <c r="BD2253" i="1"/>
  <c r="BG2253" i="1"/>
  <c r="BH2253" i="1"/>
  <c r="BJ2253" i="1"/>
  <c r="J2254" i="1"/>
  <c r="K2254" i="1"/>
  <c r="L2254" i="1"/>
  <c r="M2254" i="1"/>
  <c r="N2254" i="1"/>
  <c r="O2254" i="1"/>
  <c r="P2254" i="1"/>
  <c r="Q2254" i="1"/>
  <c r="V2254" i="1"/>
  <c r="W2254" i="1"/>
  <c r="AE2254" i="1"/>
  <c r="AF2254" i="1"/>
  <c r="AL2254" i="1"/>
  <c r="AM2254" i="1"/>
  <c r="AS2254" i="1"/>
  <c r="AT2254" i="1"/>
  <c r="AZ2254" i="1"/>
  <c r="BB2254" i="1"/>
  <c r="BD2254" i="1"/>
  <c r="BG2254" i="1"/>
  <c r="BH2254" i="1"/>
  <c r="BJ2254" i="1"/>
  <c r="J2255" i="1"/>
  <c r="K2255" i="1"/>
  <c r="L2255" i="1"/>
  <c r="M2255" i="1"/>
  <c r="N2255" i="1"/>
  <c r="O2255" i="1"/>
  <c r="P2255" i="1"/>
  <c r="Q2255" i="1"/>
  <c r="V2255" i="1"/>
  <c r="W2255" i="1"/>
  <c r="AE2255" i="1"/>
  <c r="AF2255" i="1"/>
  <c r="AL2255" i="1"/>
  <c r="AM2255" i="1"/>
  <c r="AS2255" i="1"/>
  <c r="AT2255" i="1"/>
  <c r="AZ2255" i="1"/>
  <c r="BB2255" i="1"/>
  <c r="BD2255" i="1"/>
  <c r="BG2255" i="1"/>
  <c r="BH2255" i="1"/>
  <c r="BJ2255" i="1"/>
  <c r="J2256" i="1"/>
  <c r="K2256" i="1"/>
  <c r="L2256" i="1"/>
  <c r="M2256" i="1"/>
  <c r="N2256" i="1"/>
  <c r="O2256" i="1"/>
  <c r="P2256" i="1"/>
  <c r="Q2256" i="1"/>
  <c r="V2256" i="1"/>
  <c r="W2256" i="1"/>
  <c r="AE2256" i="1"/>
  <c r="AF2256" i="1"/>
  <c r="AL2256" i="1"/>
  <c r="AM2256" i="1"/>
  <c r="AS2256" i="1"/>
  <c r="AT2256" i="1"/>
  <c r="AZ2256" i="1"/>
  <c r="BB2256" i="1"/>
  <c r="BD2256" i="1"/>
  <c r="BG2256" i="1"/>
  <c r="BH2256" i="1"/>
  <c r="BJ2256" i="1"/>
  <c r="J2257" i="1"/>
  <c r="K2257" i="1"/>
  <c r="L2257" i="1"/>
  <c r="M2257" i="1"/>
  <c r="N2257" i="1"/>
  <c r="O2257" i="1"/>
  <c r="P2257" i="1"/>
  <c r="Q2257" i="1"/>
  <c r="V2257" i="1"/>
  <c r="W2257" i="1"/>
  <c r="AE2257" i="1"/>
  <c r="AF2257" i="1"/>
  <c r="AL2257" i="1"/>
  <c r="AM2257" i="1"/>
  <c r="AS2257" i="1"/>
  <c r="AT2257" i="1"/>
  <c r="AZ2257" i="1"/>
  <c r="BB2257" i="1"/>
  <c r="BD2257" i="1"/>
  <c r="BE2257" i="1" s="1"/>
  <c r="BG2257" i="1"/>
  <c r="BH2257" i="1"/>
  <c r="BJ2257" i="1"/>
  <c r="J2258" i="1"/>
  <c r="K2258" i="1"/>
  <c r="L2258" i="1"/>
  <c r="M2258" i="1"/>
  <c r="N2258" i="1"/>
  <c r="O2258" i="1"/>
  <c r="P2258" i="1"/>
  <c r="Q2258" i="1"/>
  <c r="V2258" i="1"/>
  <c r="W2258" i="1"/>
  <c r="AE2258" i="1"/>
  <c r="AF2258" i="1"/>
  <c r="AL2258" i="1"/>
  <c r="AM2258" i="1"/>
  <c r="AS2258" i="1"/>
  <c r="AT2258" i="1"/>
  <c r="AZ2258" i="1"/>
  <c r="BB2258" i="1"/>
  <c r="BD2258" i="1"/>
  <c r="BG2258" i="1"/>
  <c r="BH2258" i="1"/>
  <c r="BJ2258" i="1"/>
  <c r="J2259" i="1"/>
  <c r="K2259" i="1"/>
  <c r="L2259" i="1"/>
  <c r="M2259" i="1"/>
  <c r="N2259" i="1"/>
  <c r="O2259" i="1"/>
  <c r="P2259" i="1"/>
  <c r="Q2259" i="1"/>
  <c r="V2259" i="1"/>
  <c r="W2259" i="1"/>
  <c r="AE2259" i="1"/>
  <c r="AF2259" i="1"/>
  <c r="AL2259" i="1"/>
  <c r="AM2259" i="1"/>
  <c r="AS2259" i="1"/>
  <c r="AT2259" i="1"/>
  <c r="AZ2259" i="1"/>
  <c r="BB2259" i="1"/>
  <c r="BD2259" i="1"/>
  <c r="BG2259" i="1"/>
  <c r="BH2259" i="1"/>
  <c r="BJ2259" i="1"/>
  <c r="J2260" i="1"/>
  <c r="K2260" i="1"/>
  <c r="L2260" i="1"/>
  <c r="M2260" i="1"/>
  <c r="N2260" i="1"/>
  <c r="O2260" i="1"/>
  <c r="P2260" i="1"/>
  <c r="Q2260" i="1"/>
  <c r="V2260" i="1"/>
  <c r="W2260" i="1"/>
  <c r="AE2260" i="1"/>
  <c r="AF2260" i="1"/>
  <c r="AL2260" i="1"/>
  <c r="AM2260" i="1"/>
  <c r="AS2260" i="1"/>
  <c r="AT2260" i="1"/>
  <c r="AZ2260" i="1"/>
  <c r="BB2260" i="1"/>
  <c r="BD2260" i="1"/>
  <c r="BG2260" i="1"/>
  <c r="BH2260" i="1"/>
  <c r="BJ2260" i="1"/>
  <c r="J2261" i="1"/>
  <c r="K2261" i="1"/>
  <c r="L2261" i="1"/>
  <c r="M2261" i="1"/>
  <c r="N2261" i="1"/>
  <c r="O2261" i="1"/>
  <c r="P2261" i="1"/>
  <c r="Q2261" i="1"/>
  <c r="V2261" i="1"/>
  <c r="W2261" i="1"/>
  <c r="AE2261" i="1"/>
  <c r="AF2261" i="1"/>
  <c r="AL2261" i="1"/>
  <c r="AM2261" i="1"/>
  <c r="AS2261" i="1"/>
  <c r="AT2261" i="1"/>
  <c r="AZ2261" i="1"/>
  <c r="BB2261" i="1"/>
  <c r="BD2261" i="1"/>
  <c r="BG2261" i="1"/>
  <c r="BH2261" i="1"/>
  <c r="BJ2261" i="1"/>
  <c r="J2262" i="1"/>
  <c r="K2262" i="1"/>
  <c r="L2262" i="1"/>
  <c r="M2262" i="1"/>
  <c r="N2262" i="1"/>
  <c r="O2262" i="1"/>
  <c r="P2262" i="1"/>
  <c r="Q2262" i="1"/>
  <c r="V2262" i="1"/>
  <c r="W2262" i="1"/>
  <c r="AE2262" i="1"/>
  <c r="AF2262" i="1"/>
  <c r="AL2262" i="1"/>
  <c r="AM2262" i="1"/>
  <c r="AS2262" i="1"/>
  <c r="AT2262" i="1"/>
  <c r="AZ2262" i="1"/>
  <c r="BB2262" i="1"/>
  <c r="BD2262" i="1"/>
  <c r="BG2262" i="1"/>
  <c r="BH2262" i="1"/>
  <c r="BJ2262" i="1"/>
  <c r="J2263" i="1"/>
  <c r="K2263" i="1"/>
  <c r="L2263" i="1"/>
  <c r="M2263" i="1"/>
  <c r="N2263" i="1"/>
  <c r="O2263" i="1"/>
  <c r="P2263" i="1"/>
  <c r="Q2263" i="1"/>
  <c r="V2263" i="1"/>
  <c r="W2263" i="1"/>
  <c r="AE2263" i="1"/>
  <c r="AF2263" i="1"/>
  <c r="AL2263" i="1"/>
  <c r="AM2263" i="1"/>
  <c r="AS2263" i="1"/>
  <c r="AT2263" i="1"/>
  <c r="AZ2263" i="1"/>
  <c r="BB2263" i="1"/>
  <c r="BD2263" i="1"/>
  <c r="BG2263" i="1"/>
  <c r="BH2263" i="1"/>
  <c r="BJ2263" i="1"/>
  <c r="J2264" i="1"/>
  <c r="K2264" i="1"/>
  <c r="L2264" i="1"/>
  <c r="M2264" i="1"/>
  <c r="N2264" i="1"/>
  <c r="O2264" i="1"/>
  <c r="P2264" i="1"/>
  <c r="Q2264" i="1"/>
  <c r="V2264" i="1"/>
  <c r="W2264" i="1"/>
  <c r="AE2264" i="1"/>
  <c r="AF2264" i="1"/>
  <c r="AL2264" i="1"/>
  <c r="AM2264" i="1"/>
  <c r="AS2264" i="1"/>
  <c r="AT2264" i="1"/>
  <c r="AZ2264" i="1"/>
  <c r="BB2264" i="1"/>
  <c r="BD2264" i="1"/>
  <c r="BG2264" i="1"/>
  <c r="BH2264" i="1"/>
  <c r="BJ2264" i="1"/>
  <c r="J2265" i="1"/>
  <c r="K2265" i="1"/>
  <c r="L2265" i="1"/>
  <c r="M2265" i="1"/>
  <c r="N2265" i="1"/>
  <c r="O2265" i="1"/>
  <c r="P2265" i="1"/>
  <c r="Q2265" i="1"/>
  <c r="V2265" i="1"/>
  <c r="W2265" i="1"/>
  <c r="AE2265" i="1"/>
  <c r="AF2265" i="1"/>
  <c r="AL2265" i="1"/>
  <c r="AM2265" i="1"/>
  <c r="AS2265" i="1"/>
  <c r="AT2265" i="1"/>
  <c r="AZ2265" i="1"/>
  <c r="BB2265" i="1"/>
  <c r="BD2265" i="1"/>
  <c r="BG2265" i="1"/>
  <c r="BH2265" i="1"/>
  <c r="BJ2265" i="1"/>
  <c r="J2266" i="1"/>
  <c r="K2266" i="1"/>
  <c r="L2266" i="1"/>
  <c r="M2266" i="1"/>
  <c r="N2266" i="1"/>
  <c r="O2266" i="1"/>
  <c r="P2266" i="1"/>
  <c r="Q2266" i="1"/>
  <c r="V2266" i="1"/>
  <c r="W2266" i="1"/>
  <c r="AE2266" i="1"/>
  <c r="AF2266" i="1"/>
  <c r="AL2266" i="1"/>
  <c r="AM2266" i="1"/>
  <c r="AS2266" i="1"/>
  <c r="AT2266" i="1"/>
  <c r="AZ2266" i="1"/>
  <c r="BB2266" i="1"/>
  <c r="BC2266" i="1" s="1"/>
  <c r="BD2266" i="1"/>
  <c r="BG2266" i="1"/>
  <c r="BH2266" i="1"/>
  <c r="BJ2266" i="1"/>
  <c r="J2267" i="1"/>
  <c r="K2267" i="1"/>
  <c r="L2267" i="1"/>
  <c r="M2267" i="1"/>
  <c r="N2267" i="1"/>
  <c r="O2267" i="1"/>
  <c r="P2267" i="1"/>
  <c r="Q2267" i="1"/>
  <c r="V2267" i="1"/>
  <c r="W2267" i="1"/>
  <c r="AE2267" i="1"/>
  <c r="AF2267" i="1"/>
  <c r="AL2267" i="1"/>
  <c r="AM2267" i="1"/>
  <c r="AS2267" i="1"/>
  <c r="AT2267" i="1"/>
  <c r="AZ2267" i="1"/>
  <c r="BB2267" i="1"/>
  <c r="BD2267" i="1"/>
  <c r="BG2267" i="1"/>
  <c r="BH2267" i="1"/>
  <c r="BJ2267" i="1"/>
  <c r="J2268" i="1"/>
  <c r="K2268" i="1"/>
  <c r="L2268" i="1"/>
  <c r="M2268" i="1"/>
  <c r="N2268" i="1"/>
  <c r="O2268" i="1"/>
  <c r="P2268" i="1"/>
  <c r="Q2268" i="1"/>
  <c r="V2268" i="1"/>
  <c r="W2268" i="1"/>
  <c r="AE2268" i="1"/>
  <c r="AF2268" i="1"/>
  <c r="AL2268" i="1"/>
  <c r="AM2268" i="1"/>
  <c r="AS2268" i="1"/>
  <c r="AT2268" i="1"/>
  <c r="AZ2268" i="1"/>
  <c r="BB2268" i="1"/>
  <c r="BD2268" i="1"/>
  <c r="BG2268" i="1"/>
  <c r="BH2268" i="1"/>
  <c r="BJ2268" i="1"/>
  <c r="J2269" i="1"/>
  <c r="K2269" i="1"/>
  <c r="L2269" i="1"/>
  <c r="M2269" i="1"/>
  <c r="N2269" i="1"/>
  <c r="O2269" i="1"/>
  <c r="P2269" i="1"/>
  <c r="Q2269" i="1"/>
  <c r="V2269" i="1"/>
  <c r="W2269" i="1"/>
  <c r="AE2269" i="1"/>
  <c r="AF2269" i="1"/>
  <c r="AL2269" i="1"/>
  <c r="AM2269" i="1"/>
  <c r="AS2269" i="1"/>
  <c r="AY2269" i="1" s="1"/>
  <c r="AT2269" i="1"/>
  <c r="AZ2269" i="1"/>
  <c r="BB2269" i="1"/>
  <c r="BD2269" i="1"/>
  <c r="BG2269" i="1"/>
  <c r="BH2269" i="1"/>
  <c r="BJ2269" i="1"/>
  <c r="J2270" i="1"/>
  <c r="K2270" i="1"/>
  <c r="L2270" i="1"/>
  <c r="M2270" i="1"/>
  <c r="N2270" i="1"/>
  <c r="O2270" i="1"/>
  <c r="P2270" i="1"/>
  <c r="Q2270" i="1"/>
  <c r="V2270" i="1"/>
  <c r="W2270" i="1"/>
  <c r="AE2270" i="1"/>
  <c r="AF2270" i="1"/>
  <c r="AL2270" i="1"/>
  <c r="AM2270" i="1"/>
  <c r="AS2270" i="1"/>
  <c r="AT2270" i="1"/>
  <c r="AZ2270" i="1"/>
  <c r="BB2270" i="1"/>
  <c r="BC2270" i="1" s="1"/>
  <c r="BD2270" i="1"/>
  <c r="BG2270" i="1"/>
  <c r="BH2270" i="1"/>
  <c r="BJ2270" i="1"/>
  <c r="J2271" i="1"/>
  <c r="K2271" i="1"/>
  <c r="L2271" i="1"/>
  <c r="M2271" i="1"/>
  <c r="N2271" i="1"/>
  <c r="O2271" i="1"/>
  <c r="P2271" i="1"/>
  <c r="Q2271" i="1"/>
  <c r="V2271" i="1"/>
  <c r="W2271" i="1"/>
  <c r="AE2271" i="1"/>
  <c r="AF2271" i="1"/>
  <c r="AL2271" i="1"/>
  <c r="AM2271" i="1"/>
  <c r="AS2271" i="1"/>
  <c r="AT2271" i="1"/>
  <c r="AZ2271" i="1"/>
  <c r="BB2271" i="1"/>
  <c r="BD2271" i="1"/>
  <c r="BG2271" i="1"/>
  <c r="BH2271" i="1"/>
  <c r="BJ2271" i="1"/>
  <c r="J2272" i="1"/>
  <c r="K2272" i="1"/>
  <c r="L2272" i="1"/>
  <c r="M2272" i="1"/>
  <c r="N2272" i="1"/>
  <c r="O2272" i="1"/>
  <c r="P2272" i="1"/>
  <c r="Q2272" i="1"/>
  <c r="V2272" i="1"/>
  <c r="X2272" i="1" s="1"/>
  <c r="W2272" i="1"/>
  <c r="AE2272" i="1"/>
  <c r="AF2272" i="1"/>
  <c r="AL2272" i="1"/>
  <c r="AM2272" i="1"/>
  <c r="AS2272" i="1"/>
  <c r="AT2272" i="1"/>
  <c r="AZ2272" i="1"/>
  <c r="BB2272" i="1"/>
  <c r="BC2272" i="1" s="1"/>
  <c r="BD2272" i="1"/>
  <c r="BG2272" i="1"/>
  <c r="BH2272" i="1"/>
  <c r="BJ2272" i="1"/>
  <c r="J2273" i="1"/>
  <c r="K2273" i="1"/>
  <c r="L2273" i="1"/>
  <c r="M2273" i="1"/>
  <c r="N2273" i="1"/>
  <c r="O2273" i="1"/>
  <c r="P2273" i="1"/>
  <c r="Q2273" i="1"/>
  <c r="V2273" i="1"/>
  <c r="W2273" i="1"/>
  <c r="AE2273" i="1"/>
  <c r="AF2273" i="1"/>
  <c r="AL2273" i="1"/>
  <c r="AM2273" i="1"/>
  <c r="AS2273" i="1"/>
  <c r="AT2273" i="1"/>
  <c r="AZ2273" i="1"/>
  <c r="BB2273" i="1"/>
  <c r="BD2273" i="1"/>
  <c r="BG2273" i="1"/>
  <c r="BH2273" i="1"/>
  <c r="BJ2273" i="1"/>
  <c r="J2274" i="1"/>
  <c r="K2274" i="1"/>
  <c r="L2274" i="1"/>
  <c r="M2274" i="1"/>
  <c r="N2274" i="1"/>
  <c r="O2274" i="1"/>
  <c r="P2274" i="1"/>
  <c r="Q2274" i="1"/>
  <c r="V2274" i="1"/>
  <c r="W2274" i="1"/>
  <c r="AE2274" i="1"/>
  <c r="AF2274" i="1"/>
  <c r="AL2274" i="1"/>
  <c r="AM2274" i="1"/>
  <c r="AS2274" i="1"/>
  <c r="AT2274" i="1"/>
  <c r="AZ2274" i="1"/>
  <c r="BB2274" i="1"/>
  <c r="BD2274" i="1"/>
  <c r="BG2274" i="1"/>
  <c r="BH2274" i="1"/>
  <c r="BJ2274" i="1"/>
  <c r="J2275" i="1"/>
  <c r="K2275" i="1"/>
  <c r="L2275" i="1"/>
  <c r="M2275" i="1"/>
  <c r="N2275" i="1"/>
  <c r="O2275" i="1"/>
  <c r="P2275" i="1"/>
  <c r="Q2275" i="1"/>
  <c r="V2275" i="1"/>
  <c r="W2275" i="1"/>
  <c r="AE2275" i="1"/>
  <c r="AF2275" i="1"/>
  <c r="AL2275" i="1"/>
  <c r="AM2275" i="1"/>
  <c r="AS2275" i="1"/>
  <c r="AX2275" i="1" s="1"/>
  <c r="AT2275" i="1"/>
  <c r="AZ2275" i="1"/>
  <c r="BB2275" i="1"/>
  <c r="BD2275" i="1"/>
  <c r="BG2275" i="1"/>
  <c r="BH2275" i="1"/>
  <c r="BJ2275" i="1"/>
  <c r="J2276" i="1"/>
  <c r="K2276" i="1"/>
  <c r="L2276" i="1"/>
  <c r="M2276" i="1"/>
  <c r="N2276" i="1"/>
  <c r="O2276" i="1"/>
  <c r="P2276" i="1"/>
  <c r="Q2276" i="1"/>
  <c r="V2276" i="1"/>
  <c r="W2276" i="1"/>
  <c r="AE2276" i="1"/>
  <c r="AF2276" i="1"/>
  <c r="AL2276" i="1"/>
  <c r="AM2276" i="1"/>
  <c r="AS2276" i="1"/>
  <c r="AT2276" i="1"/>
  <c r="AZ2276" i="1"/>
  <c r="BB2276" i="1"/>
  <c r="BD2276" i="1"/>
  <c r="BG2276" i="1"/>
  <c r="BH2276" i="1"/>
  <c r="BJ2276" i="1"/>
  <c r="J2277" i="1"/>
  <c r="K2277" i="1"/>
  <c r="L2277" i="1"/>
  <c r="M2277" i="1"/>
  <c r="N2277" i="1"/>
  <c r="O2277" i="1"/>
  <c r="P2277" i="1"/>
  <c r="Q2277" i="1"/>
  <c r="V2277" i="1"/>
  <c r="W2277" i="1"/>
  <c r="AE2277" i="1"/>
  <c r="AF2277" i="1"/>
  <c r="AL2277" i="1"/>
  <c r="AM2277" i="1"/>
  <c r="AS2277" i="1"/>
  <c r="AT2277" i="1"/>
  <c r="AZ2277" i="1"/>
  <c r="BB2277" i="1"/>
  <c r="BD2277" i="1"/>
  <c r="BG2277" i="1"/>
  <c r="BH2277" i="1"/>
  <c r="BJ2277" i="1"/>
  <c r="J2278" i="1"/>
  <c r="K2278" i="1"/>
  <c r="L2278" i="1"/>
  <c r="M2278" i="1"/>
  <c r="N2278" i="1"/>
  <c r="O2278" i="1"/>
  <c r="P2278" i="1"/>
  <c r="Q2278" i="1"/>
  <c r="V2278" i="1"/>
  <c r="Y2278" i="1" s="1"/>
  <c r="W2278" i="1"/>
  <c r="AE2278" i="1"/>
  <c r="AF2278" i="1"/>
  <c r="AL2278" i="1"/>
  <c r="AM2278" i="1"/>
  <c r="AS2278" i="1"/>
  <c r="AT2278" i="1"/>
  <c r="AZ2278" i="1"/>
  <c r="BB2278" i="1"/>
  <c r="BD2278" i="1"/>
  <c r="BG2278" i="1"/>
  <c r="BH2278" i="1"/>
  <c r="BJ2278" i="1"/>
  <c r="J2279" i="1"/>
  <c r="K2279" i="1"/>
  <c r="L2279" i="1"/>
  <c r="M2279" i="1"/>
  <c r="N2279" i="1"/>
  <c r="O2279" i="1"/>
  <c r="P2279" i="1"/>
  <c r="Q2279" i="1"/>
  <c r="V2279" i="1"/>
  <c r="W2279" i="1"/>
  <c r="AE2279" i="1"/>
  <c r="AF2279" i="1"/>
  <c r="AL2279" i="1"/>
  <c r="AM2279" i="1"/>
  <c r="AS2279" i="1"/>
  <c r="AT2279" i="1"/>
  <c r="AZ2279" i="1"/>
  <c r="BB2279" i="1"/>
  <c r="BD2279" i="1"/>
  <c r="BG2279" i="1"/>
  <c r="BH2279" i="1"/>
  <c r="BJ2279" i="1"/>
  <c r="J2280" i="1"/>
  <c r="K2280" i="1"/>
  <c r="L2280" i="1"/>
  <c r="M2280" i="1"/>
  <c r="N2280" i="1"/>
  <c r="O2280" i="1"/>
  <c r="P2280" i="1"/>
  <c r="Q2280" i="1"/>
  <c r="V2280" i="1"/>
  <c r="W2280" i="1"/>
  <c r="AE2280" i="1"/>
  <c r="AF2280" i="1"/>
  <c r="AL2280" i="1"/>
  <c r="AM2280" i="1"/>
  <c r="AS2280" i="1"/>
  <c r="AT2280" i="1"/>
  <c r="AZ2280" i="1"/>
  <c r="BB2280" i="1"/>
  <c r="BD2280" i="1"/>
  <c r="BG2280" i="1"/>
  <c r="BH2280" i="1"/>
  <c r="BJ2280" i="1"/>
  <c r="J2281" i="1"/>
  <c r="K2281" i="1"/>
  <c r="L2281" i="1"/>
  <c r="M2281" i="1"/>
  <c r="N2281" i="1"/>
  <c r="O2281" i="1"/>
  <c r="P2281" i="1"/>
  <c r="Q2281" i="1"/>
  <c r="V2281" i="1"/>
  <c r="Y2281" i="1" s="1"/>
  <c r="W2281" i="1"/>
  <c r="AE2281" i="1"/>
  <c r="AF2281" i="1"/>
  <c r="AL2281" i="1"/>
  <c r="AM2281" i="1"/>
  <c r="AS2281" i="1"/>
  <c r="AY2281" i="1" s="1"/>
  <c r="AT2281" i="1"/>
  <c r="AZ2281" i="1"/>
  <c r="BB2281" i="1"/>
  <c r="BD2281" i="1"/>
  <c r="BG2281" i="1"/>
  <c r="BH2281" i="1"/>
  <c r="BJ2281" i="1"/>
  <c r="J2282" i="1"/>
  <c r="K2282" i="1"/>
  <c r="L2282" i="1"/>
  <c r="M2282" i="1"/>
  <c r="N2282" i="1"/>
  <c r="O2282" i="1"/>
  <c r="P2282" i="1"/>
  <c r="Q2282" i="1"/>
  <c r="V2282" i="1"/>
  <c r="W2282" i="1"/>
  <c r="AE2282" i="1"/>
  <c r="AF2282" i="1"/>
  <c r="AL2282" i="1"/>
  <c r="AM2282" i="1"/>
  <c r="AS2282" i="1"/>
  <c r="AT2282" i="1"/>
  <c r="AZ2282" i="1"/>
  <c r="BB2282" i="1"/>
  <c r="BD2282" i="1"/>
  <c r="BG2282" i="1"/>
  <c r="BH2282" i="1"/>
  <c r="BJ2282" i="1"/>
  <c r="J2283" i="1"/>
  <c r="K2283" i="1"/>
  <c r="L2283" i="1"/>
  <c r="M2283" i="1"/>
  <c r="N2283" i="1"/>
  <c r="O2283" i="1"/>
  <c r="P2283" i="1"/>
  <c r="Q2283" i="1"/>
  <c r="V2283" i="1"/>
  <c r="W2283" i="1"/>
  <c r="AE2283" i="1"/>
  <c r="AF2283" i="1"/>
  <c r="AL2283" i="1"/>
  <c r="AM2283" i="1"/>
  <c r="AS2283" i="1"/>
  <c r="AT2283" i="1"/>
  <c r="AZ2283" i="1"/>
  <c r="BB2283" i="1"/>
  <c r="BD2283" i="1"/>
  <c r="BG2283" i="1"/>
  <c r="BH2283" i="1"/>
  <c r="BJ2283" i="1"/>
  <c r="J2284" i="1"/>
  <c r="K2284" i="1"/>
  <c r="L2284" i="1"/>
  <c r="M2284" i="1"/>
  <c r="N2284" i="1"/>
  <c r="O2284" i="1"/>
  <c r="P2284" i="1"/>
  <c r="Q2284" i="1"/>
  <c r="V2284" i="1"/>
  <c r="W2284" i="1"/>
  <c r="AE2284" i="1"/>
  <c r="AF2284" i="1"/>
  <c r="AL2284" i="1"/>
  <c r="AM2284" i="1"/>
  <c r="AS2284" i="1"/>
  <c r="AT2284" i="1"/>
  <c r="AZ2284" i="1"/>
  <c r="BB2284" i="1"/>
  <c r="BD2284" i="1"/>
  <c r="BG2284" i="1"/>
  <c r="BH2284" i="1"/>
  <c r="BJ2284" i="1"/>
  <c r="J2285" i="1"/>
  <c r="K2285" i="1"/>
  <c r="L2285" i="1"/>
  <c r="M2285" i="1"/>
  <c r="N2285" i="1"/>
  <c r="O2285" i="1"/>
  <c r="P2285" i="1"/>
  <c r="Q2285" i="1"/>
  <c r="V2285" i="1"/>
  <c r="W2285" i="1"/>
  <c r="AE2285" i="1"/>
  <c r="AF2285" i="1"/>
  <c r="AL2285" i="1"/>
  <c r="AM2285" i="1"/>
  <c r="AS2285" i="1"/>
  <c r="AT2285" i="1"/>
  <c r="AZ2285" i="1"/>
  <c r="BB2285" i="1"/>
  <c r="BD2285" i="1"/>
  <c r="BG2285" i="1"/>
  <c r="BH2285" i="1"/>
  <c r="BJ2285" i="1"/>
  <c r="J2286" i="1"/>
  <c r="K2286" i="1"/>
  <c r="L2286" i="1"/>
  <c r="M2286" i="1"/>
  <c r="N2286" i="1"/>
  <c r="O2286" i="1"/>
  <c r="P2286" i="1"/>
  <c r="Q2286" i="1"/>
  <c r="V2286" i="1"/>
  <c r="W2286" i="1"/>
  <c r="AE2286" i="1"/>
  <c r="AF2286" i="1"/>
  <c r="AL2286" i="1"/>
  <c r="AM2286" i="1"/>
  <c r="AS2286" i="1"/>
  <c r="AT2286" i="1"/>
  <c r="AZ2286" i="1"/>
  <c r="BB2286" i="1"/>
  <c r="BD2286" i="1"/>
  <c r="BG2286" i="1"/>
  <c r="BH2286" i="1"/>
  <c r="BJ2286" i="1"/>
  <c r="J2287" i="1"/>
  <c r="K2287" i="1"/>
  <c r="L2287" i="1"/>
  <c r="M2287" i="1"/>
  <c r="N2287" i="1"/>
  <c r="O2287" i="1"/>
  <c r="P2287" i="1"/>
  <c r="Q2287" i="1"/>
  <c r="V2287" i="1"/>
  <c r="X2287" i="1" s="1"/>
  <c r="W2287" i="1"/>
  <c r="AE2287" i="1"/>
  <c r="AF2287" i="1"/>
  <c r="AL2287" i="1"/>
  <c r="AM2287" i="1"/>
  <c r="AS2287" i="1"/>
  <c r="AT2287" i="1"/>
  <c r="AZ2287" i="1"/>
  <c r="BB2287" i="1"/>
  <c r="BD2287" i="1"/>
  <c r="BG2287" i="1"/>
  <c r="BH2287" i="1"/>
  <c r="BJ2287" i="1"/>
  <c r="J2288" i="1"/>
  <c r="K2288" i="1"/>
  <c r="L2288" i="1"/>
  <c r="M2288" i="1"/>
  <c r="N2288" i="1"/>
  <c r="O2288" i="1"/>
  <c r="P2288" i="1"/>
  <c r="Q2288" i="1"/>
  <c r="V2288" i="1"/>
  <c r="W2288" i="1"/>
  <c r="AE2288" i="1"/>
  <c r="AF2288" i="1"/>
  <c r="AL2288" i="1"/>
  <c r="AM2288" i="1"/>
  <c r="AS2288" i="1"/>
  <c r="AT2288" i="1"/>
  <c r="AZ2288" i="1"/>
  <c r="BB2288" i="1"/>
  <c r="BD2288" i="1"/>
  <c r="BG2288" i="1"/>
  <c r="BH2288" i="1"/>
  <c r="BJ2288" i="1"/>
  <c r="J2289" i="1"/>
  <c r="K2289" i="1"/>
  <c r="L2289" i="1"/>
  <c r="M2289" i="1"/>
  <c r="N2289" i="1"/>
  <c r="O2289" i="1"/>
  <c r="P2289" i="1"/>
  <c r="Q2289" i="1"/>
  <c r="V2289" i="1"/>
  <c r="W2289" i="1"/>
  <c r="AE2289" i="1"/>
  <c r="AF2289" i="1"/>
  <c r="AL2289" i="1"/>
  <c r="AM2289" i="1"/>
  <c r="AS2289" i="1"/>
  <c r="AT2289" i="1"/>
  <c r="AZ2289" i="1"/>
  <c r="BB2289" i="1"/>
  <c r="BD2289" i="1"/>
  <c r="BG2289" i="1"/>
  <c r="BH2289" i="1"/>
  <c r="BJ2289" i="1"/>
  <c r="J2290" i="1"/>
  <c r="K2290" i="1"/>
  <c r="L2290" i="1"/>
  <c r="M2290" i="1"/>
  <c r="N2290" i="1"/>
  <c r="O2290" i="1"/>
  <c r="P2290" i="1"/>
  <c r="Q2290" i="1"/>
  <c r="V2290" i="1"/>
  <c r="W2290" i="1"/>
  <c r="AE2290" i="1"/>
  <c r="AF2290" i="1"/>
  <c r="AL2290" i="1"/>
  <c r="AM2290" i="1"/>
  <c r="AS2290" i="1"/>
  <c r="AT2290" i="1"/>
  <c r="AZ2290" i="1"/>
  <c r="BB2290" i="1"/>
  <c r="BD2290" i="1"/>
  <c r="BG2290" i="1"/>
  <c r="BH2290" i="1"/>
  <c r="BJ2290" i="1"/>
  <c r="J2291" i="1"/>
  <c r="K2291" i="1"/>
  <c r="L2291" i="1"/>
  <c r="M2291" i="1"/>
  <c r="N2291" i="1"/>
  <c r="O2291" i="1"/>
  <c r="P2291" i="1"/>
  <c r="Q2291" i="1"/>
  <c r="V2291" i="1"/>
  <c r="W2291" i="1"/>
  <c r="AE2291" i="1"/>
  <c r="AF2291" i="1"/>
  <c r="AL2291" i="1"/>
  <c r="AM2291" i="1"/>
  <c r="AS2291" i="1"/>
  <c r="AT2291" i="1"/>
  <c r="AZ2291" i="1"/>
  <c r="BB2291" i="1"/>
  <c r="BD2291" i="1"/>
  <c r="BG2291" i="1"/>
  <c r="BH2291" i="1"/>
  <c r="BJ2291" i="1"/>
  <c r="J2292" i="1"/>
  <c r="K2292" i="1"/>
  <c r="L2292" i="1"/>
  <c r="M2292" i="1"/>
  <c r="N2292" i="1"/>
  <c r="O2292" i="1"/>
  <c r="P2292" i="1"/>
  <c r="Q2292" i="1"/>
  <c r="V2292" i="1"/>
  <c r="W2292" i="1"/>
  <c r="AE2292" i="1"/>
  <c r="AF2292" i="1"/>
  <c r="AL2292" i="1"/>
  <c r="AM2292" i="1"/>
  <c r="AS2292" i="1"/>
  <c r="AT2292" i="1"/>
  <c r="AZ2292" i="1"/>
  <c r="BB2292" i="1"/>
  <c r="BD2292" i="1"/>
  <c r="BG2292" i="1"/>
  <c r="BH2292" i="1"/>
  <c r="BJ2292" i="1"/>
  <c r="J2293" i="1"/>
  <c r="K2293" i="1"/>
  <c r="L2293" i="1"/>
  <c r="M2293" i="1"/>
  <c r="N2293" i="1"/>
  <c r="O2293" i="1"/>
  <c r="P2293" i="1"/>
  <c r="Q2293" i="1"/>
  <c r="V2293" i="1"/>
  <c r="W2293" i="1"/>
  <c r="AE2293" i="1"/>
  <c r="AF2293" i="1"/>
  <c r="AL2293" i="1"/>
  <c r="AM2293" i="1"/>
  <c r="AS2293" i="1"/>
  <c r="AT2293" i="1"/>
  <c r="AZ2293" i="1"/>
  <c r="BB2293" i="1"/>
  <c r="BD2293" i="1"/>
  <c r="BG2293" i="1"/>
  <c r="BH2293" i="1"/>
  <c r="BJ2293" i="1"/>
  <c r="J2294" i="1"/>
  <c r="K2294" i="1"/>
  <c r="L2294" i="1"/>
  <c r="M2294" i="1"/>
  <c r="N2294" i="1"/>
  <c r="O2294" i="1"/>
  <c r="P2294" i="1"/>
  <c r="Q2294" i="1"/>
  <c r="V2294" i="1"/>
  <c r="W2294" i="1"/>
  <c r="AE2294" i="1"/>
  <c r="AF2294" i="1"/>
  <c r="AL2294" i="1"/>
  <c r="AM2294" i="1"/>
  <c r="AS2294" i="1"/>
  <c r="AT2294" i="1"/>
  <c r="AZ2294" i="1"/>
  <c r="BB2294" i="1"/>
  <c r="BD2294" i="1"/>
  <c r="BG2294" i="1"/>
  <c r="BH2294" i="1"/>
  <c r="BJ2294" i="1"/>
  <c r="J2295" i="1"/>
  <c r="K2295" i="1"/>
  <c r="L2295" i="1"/>
  <c r="M2295" i="1"/>
  <c r="N2295" i="1"/>
  <c r="O2295" i="1"/>
  <c r="P2295" i="1"/>
  <c r="Q2295" i="1"/>
  <c r="V2295" i="1"/>
  <c r="W2295" i="1"/>
  <c r="AE2295" i="1"/>
  <c r="AF2295" i="1"/>
  <c r="AL2295" i="1"/>
  <c r="AM2295" i="1"/>
  <c r="AS2295" i="1"/>
  <c r="AT2295" i="1"/>
  <c r="AZ2295" i="1"/>
  <c r="BB2295" i="1"/>
  <c r="BD2295" i="1"/>
  <c r="BG2295" i="1"/>
  <c r="BH2295" i="1"/>
  <c r="BJ2295" i="1"/>
  <c r="J2296" i="1"/>
  <c r="K2296" i="1"/>
  <c r="L2296" i="1"/>
  <c r="M2296" i="1"/>
  <c r="N2296" i="1"/>
  <c r="O2296" i="1"/>
  <c r="P2296" i="1"/>
  <c r="Q2296" i="1"/>
  <c r="V2296" i="1"/>
  <c r="W2296" i="1"/>
  <c r="AE2296" i="1"/>
  <c r="AF2296" i="1"/>
  <c r="AL2296" i="1"/>
  <c r="AM2296" i="1"/>
  <c r="AS2296" i="1"/>
  <c r="AT2296" i="1"/>
  <c r="AZ2296" i="1"/>
  <c r="BB2296" i="1"/>
  <c r="BD2296" i="1"/>
  <c r="BG2296" i="1"/>
  <c r="BH2296" i="1"/>
  <c r="BJ2296" i="1"/>
  <c r="J2297" i="1"/>
  <c r="K2297" i="1"/>
  <c r="L2297" i="1"/>
  <c r="M2297" i="1"/>
  <c r="N2297" i="1"/>
  <c r="O2297" i="1"/>
  <c r="P2297" i="1"/>
  <c r="Q2297" i="1"/>
  <c r="V2297" i="1"/>
  <c r="W2297" i="1"/>
  <c r="AE2297" i="1"/>
  <c r="AF2297" i="1"/>
  <c r="AL2297" i="1"/>
  <c r="AM2297" i="1"/>
  <c r="AS2297" i="1"/>
  <c r="AT2297" i="1"/>
  <c r="AZ2297" i="1"/>
  <c r="BB2297" i="1"/>
  <c r="BD2297" i="1"/>
  <c r="BG2297" i="1"/>
  <c r="BH2297" i="1"/>
  <c r="BJ2297" i="1"/>
  <c r="J2298" i="1"/>
  <c r="K2298" i="1"/>
  <c r="L2298" i="1"/>
  <c r="M2298" i="1"/>
  <c r="N2298" i="1"/>
  <c r="O2298" i="1"/>
  <c r="P2298" i="1"/>
  <c r="Q2298" i="1"/>
  <c r="V2298" i="1"/>
  <c r="W2298" i="1"/>
  <c r="AE2298" i="1"/>
  <c r="AF2298" i="1"/>
  <c r="AL2298" i="1"/>
  <c r="AM2298" i="1"/>
  <c r="AS2298" i="1"/>
  <c r="AT2298" i="1"/>
  <c r="AZ2298" i="1"/>
  <c r="BB2298" i="1"/>
  <c r="BD2298" i="1"/>
  <c r="BG2298" i="1"/>
  <c r="BH2298" i="1"/>
  <c r="BJ2298" i="1"/>
  <c r="J2299" i="1"/>
  <c r="K2299" i="1"/>
  <c r="L2299" i="1"/>
  <c r="M2299" i="1"/>
  <c r="N2299" i="1"/>
  <c r="O2299" i="1"/>
  <c r="P2299" i="1"/>
  <c r="Q2299" i="1"/>
  <c r="V2299" i="1"/>
  <c r="W2299" i="1"/>
  <c r="AE2299" i="1"/>
  <c r="AF2299" i="1"/>
  <c r="AL2299" i="1"/>
  <c r="AM2299" i="1"/>
  <c r="AS2299" i="1"/>
  <c r="AT2299" i="1"/>
  <c r="AZ2299" i="1"/>
  <c r="BB2299" i="1"/>
  <c r="BD2299" i="1"/>
  <c r="BG2299" i="1"/>
  <c r="BH2299" i="1"/>
  <c r="BJ2299" i="1"/>
  <c r="J2300" i="1"/>
  <c r="K2300" i="1"/>
  <c r="L2300" i="1"/>
  <c r="M2300" i="1"/>
  <c r="N2300" i="1"/>
  <c r="O2300" i="1"/>
  <c r="P2300" i="1"/>
  <c r="Q2300" i="1"/>
  <c r="V2300" i="1"/>
  <c r="W2300" i="1"/>
  <c r="AE2300" i="1"/>
  <c r="AF2300" i="1"/>
  <c r="AL2300" i="1"/>
  <c r="AM2300" i="1"/>
  <c r="AS2300" i="1"/>
  <c r="AT2300" i="1"/>
  <c r="AZ2300" i="1"/>
  <c r="BB2300" i="1"/>
  <c r="BD2300" i="1"/>
  <c r="BG2300" i="1"/>
  <c r="BH2300" i="1"/>
  <c r="BJ2300" i="1"/>
  <c r="J2301" i="1"/>
  <c r="K2301" i="1"/>
  <c r="L2301" i="1"/>
  <c r="M2301" i="1"/>
  <c r="N2301" i="1"/>
  <c r="O2301" i="1"/>
  <c r="P2301" i="1"/>
  <c r="Q2301" i="1"/>
  <c r="V2301" i="1"/>
  <c r="W2301" i="1"/>
  <c r="AE2301" i="1"/>
  <c r="AF2301" i="1"/>
  <c r="AL2301" i="1"/>
  <c r="AM2301" i="1"/>
  <c r="AS2301" i="1"/>
  <c r="AT2301" i="1"/>
  <c r="AZ2301" i="1"/>
  <c r="BB2301" i="1"/>
  <c r="BD2301" i="1"/>
  <c r="BG2301" i="1"/>
  <c r="BH2301" i="1"/>
  <c r="BJ2301" i="1"/>
  <c r="J2302" i="1"/>
  <c r="K2302" i="1"/>
  <c r="L2302" i="1"/>
  <c r="M2302" i="1"/>
  <c r="N2302" i="1"/>
  <c r="O2302" i="1"/>
  <c r="P2302" i="1"/>
  <c r="Q2302" i="1"/>
  <c r="V2302" i="1"/>
  <c r="W2302" i="1"/>
  <c r="AE2302" i="1"/>
  <c r="AF2302" i="1"/>
  <c r="AL2302" i="1"/>
  <c r="AM2302" i="1"/>
  <c r="AS2302" i="1"/>
  <c r="AT2302" i="1"/>
  <c r="AZ2302" i="1"/>
  <c r="BB2302" i="1"/>
  <c r="BD2302" i="1"/>
  <c r="BG2302" i="1"/>
  <c r="BH2302" i="1"/>
  <c r="BJ2302" i="1"/>
  <c r="J2303" i="1"/>
  <c r="K2303" i="1"/>
  <c r="L2303" i="1"/>
  <c r="M2303" i="1"/>
  <c r="N2303" i="1"/>
  <c r="O2303" i="1"/>
  <c r="P2303" i="1"/>
  <c r="Q2303" i="1"/>
  <c r="V2303" i="1"/>
  <c r="W2303" i="1"/>
  <c r="AE2303" i="1"/>
  <c r="AF2303" i="1"/>
  <c r="AL2303" i="1"/>
  <c r="AM2303" i="1"/>
  <c r="AS2303" i="1"/>
  <c r="AT2303" i="1"/>
  <c r="AZ2303" i="1"/>
  <c r="BB2303" i="1"/>
  <c r="BD2303" i="1"/>
  <c r="BE2303" i="1" s="1"/>
  <c r="BG2303" i="1"/>
  <c r="BH2303" i="1"/>
  <c r="BJ2303" i="1"/>
  <c r="J2304" i="1"/>
  <c r="K2304" i="1"/>
  <c r="L2304" i="1"/>
  <c r="M2304" i="1"/>
  <c r="N2304" i="1"/>
  <c r="O2304" i="1"/>
  <c r="P2304" i="1"/>
  <c r="Q2304" i="1"/>
  <c r="V2304" i="1"/>
  <c r="W2304" i="1"/>
  <c r="AE2304" i="1"/>
  <c r="AF2304" i="1"/>
  <c r="AL2304" i="1"/>
  <c r="AM2304" i="1"/>
  <c r="AS2304" i="1"/>
  <c r="AY2304" i="1" s="1"/>
  <c r="AT2304" i="1"/>
  <c r="AZ2304" i="1"/>
  <c r="BB2304" i="1"/>
  <c r="BD2304" i="1"/>
  <c r="BG2304" i="1"/>
  <c r="BH2304" i="1"/>
  <c r="BJ2304" i="1"/>
  <c r="J2305" i="1"/>
  <c r="K2305" i="1"/>
  <c r="L2305" i="1"/>
  <c r="M2305" i="1"/>
  <c r="N2305" i="1"/>
  <c r="O2305" i="1"/>
  <c r="P2305" i="1"/>
  <c r="Q2305" i="1"/>
  <c r="V2305" i="1"/>
  <c r="W2305" i="1"/>
  <c r="AE2305" i="1"/>
  <c r="AF2305" i="1"/>
  <c r="AL2305" i="1"/>
  <c r="AM2305" i="1"/>
  <c r="AS2305" i="1"/>
  <c r="AT2305" i="1"/>
  <c r="AZ2305" i="1"/>
  <c r="BB2305" i="1"/>
  <c r="BD2305" i="1"/>
  <c r="BG2305" i="1"/>
  <c r="BH2305" i="1"/>
  <c r="BJ2305" i="1"/>
  <c r="J2306" i="1"/>
  <c r="K2306" i="1"/>
  <c r="L2306" i="1"/>
  <c r="M2306" i="1"/>
  <c r="N2306" i="1"/>
  <c r="O2306" i="1"/>
  <c r="P2306" i="1"/>
  <c r="Q2306" i="1"/>
  <c r="V2306" i="1"/>
  <c r="W2306" i="1"/>
  <c r="AE2306" i="1"/>
  <c r="AF2306" i="1"/>
  <c r="AL2306" i="1"/>
  <c r="AM2306" i="1"/>
  <c r="AS2306" i="1"/>
  <c r="AT2306" i="1"/>
  <c r="AZ2306" i="1"/>
  <c r="BB2306" i="1"/>
  <c r="BD2306" i="1"/>
  <c r="BG2306" i="1"/>
  <c r="BH2306" i="1"/>
  <c r="BJ2306" i="1"/>
  <c r="J2307" i="1"/>
  <c r="K2307" i="1"/>
  <c r="L2307" i="1"/>
  <c r="M2307" i="1"/>
  <c r="N2307" i="1"/>
  <c r="O2307" i="1"/>
  <c r="P2307" i="1"/>
  <c r="Q2307" i="1"/>
  <c r="V2307" i="1"/>
  <c r="W2307" i="1"/>
  <c r="AE2307" i="1"/>
  <c r="AF2307" i="1"/>
  <c r="AL2307" i="1"/>
  <c r="AM2307" i="1"/>
  <c r="AS2307" i="1"/>
  <c r="AT2307" i="1"/>
  <c r="AZ2307" i="1"/>
  <c r="BB2307" i="1"/>
  <c r="BD2307" i="1"/>
  <c r="BG2307" i="1"/>
  <c r="BH2307" i="1"/>
  <c r="BJ2307" i="1"/>
  <c r="J2308" i="1"/>
  <c r="K2308" i="1"/>
  <c r="L2308" i="1"/>
  <c r="M2308" i="1"/>
  <c r="N2308" i="1"/>
  <c r="O2308" i="1"/>
  <c r="P2308" i="1"/>
  <c r="Q2308" i="1"/>
  <c r="V2308" i="1"/>
  <c r="W2308" i="1"/>
  <c r="AE2308" i="1"/>
  <c r="AF2308" i="1"/>
  <c r="AL2308" i="1"/>
  <c r="AM2308" i="1"/>
  <c r="AS2308" i="1"/>
  <c r="AT2308" i="1"/>
  <c r="AZ2308" i="1"/>
  <c r="BB2308" i="1"/>
  <c r="BD2308" i="1"/>
  <c r="BG2308" i="1"/>
  <c r="BH2308" i="1"/>
  <c r="BJ2308" i="1"/>
  <c r="J2309" i="1"/>
  <c r="K2309" i="1"/>
  <c r="L2309" i="1"/>
  <c r="M2309" i="1"/>
  <c r="N2309" i="1"/>
  <c r="O2309" i="1"/>
  <c r="P2309" i="1"/>
  <c r="Q2309" i="1"/>
  <c r="V2309" i="1"/>
  <c r="W2309" i="1"/>
  <c r="AE2309" i="1"/>
  <c r="AF2309" i="1"/>
  <c r="AL2309" i="1"/>
  <c r="AM2309" i="1"/>
  <c r="AS2309" i="1"/>
  <c r="AT2309" i="1"/>
  <c r="AZ2309" i="1"/>
  <c r="BB2309" i="1"/>
  <c r="BC2309" i="1" s="1"/>
  <c r="BD2309" i="1"/>
  <c r="BG2309" i="1"/>
  <c r="BH2309" i="1"/>
  <c r="BJ2309" i="1"/>
  <c r="J2310" i="1"/>
  <c r="K2310" i="1"/>
  <c r="L2310" i="1"/>
  <c r="M2310" i="1"/>
  <c r="N2310" i="1"/>
  <c r="O2310" i="1"/>
  <c r="P2310" i="1"/>
  <c r="Q2310" i="1"/>
  <c r="V2310" i="1"/>
  <c r="W2310" i="1"/>
  <c r="AE2310" i="1"/>
  <c r="AF2310" i="1"/>
  <c r="AL2310" i="1"/>
  <c r="AM2310" i="1"/>
  <c r="AS2310" i="1"/>
  <c r="AT2310" i="1"/>
  <c r="AZ2310" i="1"/>
  <c r="BB2310" i="1"/>
  <c r="BD2310" i="1"/>
  <c r="BG2310" i="1"/>
  <c r="BH2310" i="1"/>
  <c r="BJ2310" i="1"/>
  <c r="J2311" i="1"/>
  <c r="K2311" i="1"/>
  <c r="L2311" i="1"/>
  <c r="M2311" i="1"/>
  <c r="N2311" i="1"/>
  <c r="O2311" i="1"/>
  <c r="P2311" i="1"/>
  <c r="Q2311" i="1"/>
  <c r="V2311" i="1"/>
  <c r="W2311" i="1"/>
  <c r="AE2311" i="1"/>
  <c r="AF2311" i="1"/>
  <c r="AL2311" i="1"/>
  <c r="AM2311" i="1"/>
  <c r="AS2311" i="1"/>
  <c r="AT2311" i="1"/>
  <c r="AZ2311" i="1"/>
  <c r="BB2311" i="1"/>
  <c r="BD2311" i="1"/>
  <c r="BG2311" i="1"/>
  <c r="BH2311" i="1"/>
  <c r="BJ2311" i="1"/>
  <c r="J2312" i="1"/>
  <c r="K2312" i="1"/>
  <c r="L2312" i="1"/>
  <c r="M2312" i="1"/>
  <c r="N2312" i="1"/>
  <c r="O2312" i="1"/>
  <c r="P2312" i="1"/>
  <c r="Q2312" i="1"/>
  <c r="V2312" i="1"/>
  <c r="W2312" i="1"/>
  <c r="AE2312" i="1"/>
  <c r="AF2312" i="1"/>
  <c r="AL2312" i="1"/>
  <c r="AM2312" i="1"/>
  <c r="AS2312" i="1"/>
  <c r="AT2312" i="1"/>
  <c r="AZ2312" i="1"/>
  <c r="BB2312" i="1"/>
  <c r="BD2312" i="1"/>
  <c r="BG2312" i="1"/>
  <c r="BH2312" i="1"/>
  <c r="BJ2312" i="1"/>
  <c r="J2313" i="1"/>
  <c r="K2313" i="1"/>
  <c r="L2313" i="1"/>
  <c r="M2313" i="1"/>
  <c r="N2313" i="1"/>
  <c r="O2313" i="1"/>
  <c r="P2313" i="1"/>
  <c r="Q2313" i="1"/>
  <c r="V2313" i="1"/>
  <c r="W2313" i="1"/>
  <c r="AE2313" i="1"/>
  <c r="AF2313" i="1"/>
  <c r="AL2313" i="1"/>
  <c r="AM2313" i="1"/>
  <c r="AS2313" i="1"/>
  <c r="AT2313" i="1"/>
  <c r="AZ2313" i="1"/>
  <c r="BB2313" i="1"/>
  <c r="BD2313" i="1"/>
  <c r="BG2313" i="1"/>
  <c r="BH2313" i="1"/>
  <c r="BJ2313" i="1"/>
  <c r="J2314" i="1"/>
  <c r="K2314" i="1"/>
  <c r="L2314" i="1"/>
  <c r="M2314" i="1"/>
  <c r="N2314" i="1"/>
  <c r="O2314" i="1"/>
  <c r="P2314" i="1"/>
  <c r="Q2314" i="1"/>
  <c r="V2314" i="1"/>
  <c r="W2314" i="1"/>
  <c r="AE2314" i="1"/>
  <c r="AF2314" i="1"/>
  <c r="AL2314" i="1"/>
  <c r="AM2314" i="1"/>
  <c r="AS2314" i="1"/>
  <c r="AT2314" i="1"/>
  <c r="AZ2314" i="1"/>
  <c r="BB2314" i="1"/>
  <c r="BD2314" i="1"/>
  <c r="BG2314" i="1"/>
  <c r="BH2314" i="1"/>
  <c r="BJ2314" i="1"/>
  <c r="J2315" i="1"/>
  <c r="K2315" i="1"/>
  <c r="L2315" i="1"/>
  <c r="M2315" i="1"/>
  <c r="N2315" i="1"/>
  <c r="O2315" i="1"/>
  <c r="P2315" i="1"/>
  <c r="Q2315" i="1"/>
  <c r="V2315" i="1"/>
  <c r="W2315" i="1"/>
  <c r="AE2315" i="1"/>
  <c r="AF2315" i="1"/>
  <c r="AL2315" i="1"/>
  <c r="AM2315" i="1"/>
  <c r="AS2315" i="1"/>
  <c r="AT2315" i="1"/>
  <c r="AZ2315" i="1"/>
  <c r="BB2315" i="1"/>
  <c r="BD2315" i="1"/>
  <c r="BG2315" i="1"/>
  <c r="BH2315" i="1"/>
  <c r="BJ2315" i="1"/>
  <c r="J2316" i="1"/>
  <c r="K2316" i="1"/>
  <c r="L2316" i="1"/>
  <c r="M2316" i="1"/>
  <c r="N2316" i="1"/>
  <c r="O2316" i="1"/>
  <c r="P2316" i="1"/>
  <c r="Q2316" i="1"/>
  <c r="V2316" i="1"/>
  <c r="W2316" i="1"/>
  <c r="X2316" i="1" s="1"/>
  <c r="AE2316" i="1"/>
  <c r="AF2316" i="1"/>
  <c r="AL2316" i="1"/>
  <c r="AM2316" i="1"/>
  <c r="AS2316" i="1"/>
  <c r="AT2316" i="1"/>
  <c r="AZ2316" i="1"/>
  <c r="BB2316" i="1"/>
  <c r="BD2316" i="1"/>
  <c r="BG2316" i="1"/>
  <c r="BH2316" i="1"/>
  <c r="BJ2316" i="1"/>
  <c r="J2317" i="1"/>
  <c r="K2317" i="1"/>
  <c r="L2317" i="1"/>
  <c r="M2317" i="1"/>
  <c r="N2317" i="1"/>
  <c r="O2317" i="1"/>
  <c r="P2317" i="1"/>
  <c r="Q2317" i="1"/>
  <c r="V2317" i="1"/>
  <c r="W2317" i="1"/>
  <c r="AE2317" i="1"/>
  <c r="AF2317" i="1"/>
  <c r="AL2317" i="1"/>
  <c r="AM2317" i="1"/>
  <c r="AS2317" i="1"/>
  <c r="AT2317" i="1"/>
  <c r="AZ2317" i="1"/>
  <c r="BB2317" i="1"/>
  <c r="BD2317" i="1"/>
  <c r="BG2317" i="1"/>
  <c r="BH2317" i="1"/>
  <c r="BJ2317" i="1"/>
  <c r="J2318" i="1"/>
  <c r="K2318" i="1"/>
  <c r="L2318" i="1"/>
  <c r="M2318" i="1"/>
  <c r="N2318" i="1"/>
  <c r="O2318" i="1"/>
  <c r="P2318" i="1"/>
  <c r="Q2318" i="1"/>
  <c r="V2318" i="1"/>
  <c r="W2318" i="1"/>
  <c r="AE2318" i="1"/>
  <c r="AF2318" i="1"/>
  <c r="AL2318" i="1"/>
  <c r="AM2318" i="1"/>
  <c r="AS2318" i="1"/>
  <c r="AT2318" i="1"/>
  <c r="AZ2318" i="1"/>
  <c r="BB2318" i="1"/>
  <c r="BD2318" i="1"/>
  <c r="BG2318" i="1"/>
  <c r="BH2318" i="1"/>
  <c r="BJ2318" i="1"/>
  <c r="J2319" i="1"/>
  <c r="K2319" i="1"/>
  <c r="L2319" i="1"/>
  <c r="M2319" i="1"/>
  <c r="N2319" i="1"/>
  <c r="O2319" i="1"/>
  <c r="P2319" i="1"/>
  <c r="Q2319" i="1"/>
  <c r="V2319" i="1"/>
  <c r="W2319" i="1"/>
  <c r="AE2319" i="1"/>
  <c r="AF2319" i="1"/>
  <c r="AL2319" i="1"/>
  <c r="AM2319" i="1"/>
  <c r="AS2319" i="1"/>
  <c r="AT2319" i="1"/>
  <c r="AZ2319" i="1"/>
  <c r="BB2319" i="1"/>
  <c r="BC2319" i="1" s="1"/>
  <c r="BD2319" i="1"/>
  <c r="BG2319" i="1"/>
  <c r="BH2319" i="1"/>
  <c r="BJ2319" i="1"/>
  <c r="J2320" i="1"/>
  <c r="K2320" i="1"/>
  <c r="L2320" i="1"/>
  <c r="M2320" i="1"/>
  <c r="N2320" i="1"/>
  <c r="O2320" i="1"/>
  <c r="P2320" i="1"/>
  <c r="Q2320" i="1"/>
  <c r="V2320" i="1"/>
  <c r="W2320" i="1"/>
  <c r="AE2320" i="1"/>
  <c r="AF2320" i="1"/>
  <c r="AL2320" i="1"/>
  <c r="AM2320" i="1"/>
  <c r="AS2320" i="1"/>
  <c r="AT2320" i="1"/>
  <c r="AZ2320" i="1"/>
  <c r="BB2320" i="1"/>
  <c r="BD2320" i="1"/>
  <c r="BG2320" i="1"/>
  <c r="BH2320" i="1"/>
  <c r="BJ2320" i="1"/>
  <c r="J2321" i="1"/>
  <c r="K2321" i="1"/>
  <c r="L2321" i="1"/>
  <c r="M2321" i="1"/>
  <c r="N2321" i="1"/>
  <c r="O2321" i="1"/>
  <c r="P2321" i="1"/>
  <c r="Q2321" i="1"/>
  <c r="V2321" i="1"/>
  <c r="W2321" i="1"/>
  <c r="AE2321" i="1"/>
  <c r="AF2321" i="1"/>
  <c r="AL2321" i="1"/>
  <c r="AM2321" i="1"/>
  <c r="AS2321" i="1"/>
  <c r="AT2321" i="1"/>
  <c r="AZ2321" i="1"/>
  <c r="BB2321" i="1"/>
  <c r="BD2321" i="1"/>
  <c r="BG2321" i="1"/>
  <c r="BH2321" i="1"/>
  <c r="BJ2321" i="1"/>
  <c r="J2322" i="1"/>
  <c r="K2322" i="1"/>
  <c r="L2322" i="1"/>
  <c r="M2322" i="1"/>
  <c r="N2322" i="1"/>
  <c r="O2322" i="1"/>
  <c r="P2322" i="1"/>
  <c r="Q2322" i="1"/>
  <c r="V2322" i="1"/>
  <c r="W2322" i="1"/>
  <c r="X2322" i="1" s="1"/>
  <c r="AE2322" i="1"/>
  <c r="AF2322" i="1"/>
  <c r="AL2322" i="1"/>
  <c r="AM2322" i="1"/>
  <c r="AS2322" i="1"/>
  <c r="AT2322" i="1"/>
  <c r="AZ2322" i="1"/>
  <c r="BB2322" i="1"/>
  <c r="BD2322" i="1"/>
  <c r="BG2322" i="1"/>
  <c r="BH2322" i="1"/>
  <c r="BJ2322" i="1"/>
  <c r="J2323" i="1"/>
  <c r="K2323" i="1"/>
  <c r="L2323" i="1"/>
  <c r="M2323" i="1"/>
  <c r="N2323" i="1"/>
  <c r="O2323" i="1"/>
  <c r="P2323" i="1"/>
  <c r="Q2323" i="1"/>
  <c r="V2323" i="1"/>
  <c r="W2323" i="1"/>
  <c r="AE2323" i="1"/>
  <c r="AF2323" i="1"/>
  <c r="AG2323" i="1" s="1"/>
  <c r="AL2323" i="1"/>
  <c r="AM2323" i="1"/>
  <c r="AS2323" i="1"/>
  <c r="AT2323" i="1"/>
  <c r="AZ2323" i="1"/>
  <c r="BB2323" i="1"/>
  <c r="BD2323" i="1"/>
  <c r="BG2323" i="1"/>
  <c r="BH2323" i="1"/>
  <c r="BJ2323" i="1"/>
  <c r="J2324" i="1"/>
  <c r="K2324" i="1"/>
  <c r="L2324" i="1"/>
  <c r="M2324" i="1"/>
  <c r="N2324" i="1"/>
  <c r="O2324" i="1"/>
  <c r="P2324" i="1"/>
  <c r="Q2324" i="1"/>
  <c r="V2324" i="1"/>
  <c r="W2324" i="1"/>
  <c r="AE2324" i="1"/>
  <c r="AF2324" i="1"/>
  <c r="AL2324" i="1"/>
  <c r="AM2324" i="1"/>
  <c r="AS2324" i="1"/>
  <c r="AT2324" i="1"/>
  <c r="AZ2324" i="1"/>
  <c r="BB2324" i="1"/>
  <c r="BD2324" i="1"/>
  <c r="BG2324" i="1"/>
  <c r="BH2324" i="1"/>
  <c r="BJ2324" i="1"/>
  <c r="J2325" i="1"/>
  <c r="K2325" i="1"/>
  <c r="L2325" i="1"/>
  <c r="M2325" i="1"/>
  <c r="N2325" i="1"/>
  <c r="O2325" i="1"/>
  <c r="P2325" i="1"/>
  <c r="Q2325" i="1"/>
  <c r="V2325" i="1"/>
  <c r="W2325" i="1"/>
  <c r="AE2325" i="1"/>
  <c r="AF2325" i="1"/>
  <c r="AL2325" i="1"/>
  <c r="AM2325" i="1"/>
  <c r="AS2325" i="1"/>
  <c r="AT2325" i="1"/>
  <c r="AU2325" i="1" s="1"/>
  <c r="AZ2325" i="1"/>
  <c r="BB2325" i="1"/>
  <c r="BD2325" i="1"/>
  <c r="BG2325" i="1"/>
  <c r="BH2325" i="1"/>
  <c r="BJ2325" i="1"/>
  <c r="J2326" i="1"/>
  <c r="K2326" i="1"/>
  <c r="L2326" i="1"/>
  <c r="M2326" i="1"/>
  <c r="N2326" i="1"/>
  <c r="O2326" i="1"/>
  <c r="P2326" i="1"/>
  <c r="Q2326" i="1"/>
  <c r="V2326" i="1"/>
  <c r="W2326" i="1"/>
  <c r="AE2326" i="1"/>
  <c r="AF2326" i="1"/>
  <c r="AL2326" i="1"/>
  <c r="AM2326" i="1"/>
  <c r="AS2326" i="1"/>
  <c r="AT2326" i="1"/>
  <c r="AZ2326" i="1"/>
  <c r="BB2326" i="1"/>
  <c r="BD2326" i="1"/>
  <c r="BG2326" i="1"/>
  <c r="BH2326" i="1"/>
  <c r="BJ2326" i="1"/>
  <c r="J2327" i="1"/>
  <c r="K2327" i="1"/>
  <c r="L2327" i="1"/>
  <c r="M2327" i="1"/>
  <c r="N2327" i="1"/>
  <c r="O2327" i="1"/>
  <c r="P2327" i="1"/>
  <c r="Q2327" i="1"/>
  <c r="V2327" i="1"/>
  <c r="W2327" i="1"/>
  <c r="AE2327" i="1"/>
  <c r="AF2327" i="1"/>
  <c r="AL2327" i="1"/>
  <c r="AM2327" i="1"/>
  <c r="AS2327" i="1"/>
  <c r="AT2327" i="1"/>
  <c r="AZ2327" i="1"/>
  <c r="BB2327" i="1"/>
  <c r="BD2327" i="1"/>
  <c r="BG2327" i="1"/>
  <c r="BH2327" i="1"/>
  <c r="BJ2327" i="1"/>
  <c r="J2328" i="1"/>
  <c r="K2328" i="1"/>
  <c r="L2328" i="1"/>
  <c r="M2328" i="1"/>
  <c r="N2328" i="1"/>
  <c r="O2328" i="1"/>
  <c r="P2328" i="1"/>
  <c r="Q2328" i="1"/>
  <c r="V2328" i="1"/>
  <c r="W2328" i="1"/>
  <c r="AE2328" i="1"/>
  <c r="AF2328" i="1"/>
  <c r="AL2328" i="1"/>
  <c r="AM2328" i="1"/>
  <c r="AS2328" i="1"/>
  <c r="AT2328" i="1"/>
  <c r="AZ2328" i="1"/>
  <c r="BB2328" i="1"/>
  <c r="BD2328" i="1"/>
  <c r="BG2328" i="1"/>
  <c r="BH2328" i="1"/>
  <c r="BJ2328" i="1"/>
  <c r="J2329" i="1"/>
  <c r="K2329" i="1"/>
  <c r="L2329" i="1"/>
  <c r="M2329" i="1"/>
  <c r="N2329" i="1"/>
  <c r="O2329" i="1"/>
  <c r="P2329" i="1"/>
  <c r="Q2329" i="1"/>
  <c r="V2329" i="1"/>
  <c r="W2329" i="1"/>
  <c r="AE2329" i="1"/>
  <c r="AF2329" i="1"/>
  <c r="AI2329" i="1" s="1"/>
  <c r="AL2329" i="1"/>
  <c r="AM2329" i="1"/>
  <c r="AS2329" i="1"/>
  <c r="AT2329" i="1"/>
  <c r="AZ2329" i="1"/>
  <c r="BB2329" i="1"/>
  <c r="BD2329" i="1"/>
  <c r="BG2329" i="1"/>
  <c r="BH2329" i="1"/>
  <c r="BJ2329" i="1"/>
  <c r="J2330" i="1"/>
  <c r="K2330" i="1"/>
  <c r="L2330" i="1"/>
  <c r="M2330" i="1"/>
  <c r="N2330" i="1"/>
  <c r="O2330" i="1"/>
  <c r="P2330" i="1"/>
  <c r="Q2330" i="1"/>
  <c r="V2330" i="1"/>
  <c r="W2330" i="1"/>
  <c r="AE2330" i="1"/>
  <c r="AF2330" i="1"/>
  <c r="AL2330" i="1"/>
  <c r="AM2330" i="1"/>
  <c r="AS2330" i="1"/>
  <c r="AT2330" i="1"/>
  <c r="AZ2330" i="1"/>
  <c r="BB2330" i="1"/>
  <c r="BD2330" i="1"/>
  <c r="BG2330" i="1"/>
  <c r="BH2330" i="1"/>
  <c r="BJ2330" i="1"/>
  <c r="J2331" i="1"/>
  <c r="K2331" i="1"/>
  <c r="L2331" i="1"/>
  <c r="M2331" i="1"/>
  <c r="N2331" i="1"/>
  <c r="O2331" i="1"/>
  <c r="P2331" i="1"/>
  <c r="Q2331" i="1"/>
  <c r="V2331" i="1"/>
  <c r="W2331" i="1"/>
  <c r="AE2331" i="1"/>
  <c r="AF2331" i="1"/>
  <c r="AL2331" i="1"/>
  <c r="AM2331" i="1"/>
  <c r="AS2331" i="1"/>
  <c r="AT2331" i="1"/>
  <c r="AZ2331" i="1"/>
  <c r="BB2331" i="1"/>
  <c r="BD2331" i="1"/>
  <c r="BG2331" i="1"/>
  <c r="BH2331" i="1"/>
  <c r="BJ2331" i="1"/>
  <c r="J2332" i="1"/>
  <c r="K2332" i="1"/>
  <c r="L2332" i="1"/>
  <c r="M2332" i="1"/>
  <c r="N2332" i="1"/>
  <c r="O2332" i="1"/>
  <c r="P2332" i="1"/>
  <c r="Q2332" i="1"/>
  <c r="V2332" i="1"/>
  <c r="W2332" i="1"/>
  <c r="AE2332" i="1"/>
  <c r="AF2332" i="1"/>
  <c r="AL2332" i="1"/>
  <c r="AM2332" i="1"/>
  <c r="AS2332" i="1"/>
  <c r="AT2332" i="1"/>
  <c r="AZ2332" i="1"/>
  <c r="BB2332" i="1"/>
  <c r="BD2332" i="1"/>
  <c r="BG2332" i="1"/>
  <c r="BH2332" i="1"/>
  <c r="BJ2332" i="1"/>
  <c r="J2333" i="1"/>
  <c r="K2333" i="1"/>
  <c r="L2333" i="1"/>
  <c r="M2333" i="1"/>
  <c r="N2333" i="1"/>
  <c r="O2333" i="1"/>
  <c r="P2333" i="1"/>
  <c r="Q2333" i="1"/>
  <c r="V2333" i="1"/>
  <c r="Y2333" i="1" s="1"/>
  <c r="W2333" i="1"/>
  <c r="AE2333" i="1"/>
  <c r="AF2333" i="1"/>
  <c r="AL2333" i="1"/>
  <c r="AM2333" i="1"/>
  <c r="AS2333" i="1"/>
  <c r="AT2333" i="1"/>
  <c r="AZ2333" i="1"/>
  <c r="BB2333" i="1"/>
  <c r="BD2333" i="1"/>
  <c r="BG2333" i="1"/>
  <c r="BH2333" i="1"/>
  <c r="BJ2333" i="1"/>
  <c r="J2334" i="1"/>
  <c r="K2334" i="1"/>
  <c r="L2334" i="1"/>
  <c r="M2334" i="1"/>
  <c r="N2334" i="1"/>
  <c r="O2334" i="1"/>
  <c r="P2334" i="1"/>
  <c r="Q2334" i="1"/>
  <c r="V2334" i="1"/>
  <c r="W2334" i="1"/>
  <c r="AE2334" i="1"/>
  <c r="AF2334" i="1"/>
  <c r="AL2334" i="1"/>
  <c r="AM2334" i="1"/>
  <c r="AS2334" i="1"/>
  <c r="AT2334" i="1"/>
  <c r="AZ2334" i="1"/>
  <c r="BB2334" i="1"/>
  <c r="BD2334" i="1"/>
  <c r="BG2334" i="1"/>
  <c r="BH2334" i="1"/>
  <c r="BJ2334" i="1"/>
  <c r="J2335" i="1"/>
  <c r="K2335" i="1"/>
  <c r="L2335" i="1"/>
  <c r="M2335" i="1"/>
  <c r="N2335" i="1"/>
  <c r="O2335" i="1"/>
  <c r="P2335" i="1"/>
  <c r="Q2335" i="1"/>
  <c r="V2335" i="1"/>
  <c r="W2335" i="1"/>
  <c r="AE2335" i="1"/>
  <c r="AF2335" i="1"/>
  <c r="AL2335" i="1"/>
  <c r="AM2335" i="1"/>
  <c r="AS2335" i="1"/>
  <c r="AT2335" i="1"/>
  <c r="AZ2335" i="1"/>
  <c r="BB2335" i="1"/>
  <c r="BD2335" i="1"/>
  <c r="BG2335" i="1"/>
  <c r="BH2335" i="1"/>
  <c r="BJ2335" i="1"/>
  <c r="J2336" i="1"/>
  <c r="K2336" i="1"/>
  <c r="L2336" i="1"/>
  <c r="M2336" i="1"/>
  <c r="N2336" i="1"/>
  <c r="O2336" i="1"/>
  <c r="P2336" i="1"/>
  <c r="Q2336" i="1"/>
  <c r="V2336" i="1"/>
  <c r="W2336" i="1"/>
  <c r="AE2336" i="1"/>
  <c r="AF2336" i="1"/>
  <c r="AL2336" i="1"/>
  <c r="AM2336" i="1"/>
  <c r="AS2336" i="1"/>
  <c r="AT2336" i="1"/>
  <c r="AZ2336" i="1"/>
  <c r="BB2336" i="1"/>
  <c r="BD2336" i="1"/>
  <c r="BG2336" i="1"/>
  <c r="BH2336" i="1"/>
  <c r="BJ2336" i="1"/>
  <c r="J2337" i="1"/>
  <c r="K2337" i="1"/>
  <c r="L2337" i="1"/>
  <c r="M2337" i="1"/>
  <c r="N2337" i="1"/>
  <c r="O2337" i="1"/>
  <c r="P2337" i="1"/>
  <c r="Q2337" i="1"/>
  <c r="V2337" i="1"/>
  <c r="W2337" i="1"/>
  <c r="AE2337" i="1"/>
  <c r="AF2337" i="1"/>
  <c r="AL2337" i="1"/>
  <c r="AN2337" i="1" s="1"/>
  <c r="AM2337" i="1"/>
  <c r="AS2337" i="1"/>
  <c r="AT2337" i="1"/>
  <c r="AZ2337" i="1"/>
  <c r="BB2337" i="1"/>
  <c r="BD2337" i="1"/>
  <c r="BG2337" i="1"/>
  <c r="BH2337" i="1"/>
  <c r="BJ2337" i="1"/>
  <c r="J2338" i="1"/>
  <c r="K2338" i="1"/>
  <c r="L2338" i="1"/>
  <c r="M2338" i="1"/>
  <c r="N2338" i="1"/>
  <c r="O2338" i="1"/>
  <c r="P2338" i="1"/>
  <c r="Q2338" i="1"/>
  <c r="V2338" i="1"/>
  <c r="W2338" i="1"/>
  <c r="AE2338" i="1"/>
  <c r="AF2338" i="1"/>
  <c r="AL2338" i="1"/>
  <c r="AM2338" i="1"/>
  <c r="AS2338" i="1"/>
  <c r="AT2338" i="1"/>
  <c r="AZ2338" i="1"/>
  <c r="BB2338" i="1"/>
  <c r="BD2338" i="1"/>
  <c r="BG2338" i="1"/>
  <c r="BH2338" i="1"/>
  <c r="BJ2338" i="1"/>
  <c r="J2339" i="1"/>
  <c r="K2339" i="1"/>
  <c r="L2339" i="1"/>
  <c r="M2339" i="1"/>
  <c r="N2339" i="1"/>
  <c r="O2339" i="1"/>
  <c r="P2339" i="1"/>
  <c r="Q2339" i="1"/>
  <c r="V2339" i="1"/>
  <c r="W2339" i="1"/>
  <c r="AE2339" i="1"/>
  <c r="AF2339" i="1"/>
  <c r="AL2339" i="1"/>
  <c r="AM2339" i="1"/>
  <c r="AS2339" i="1"/>
  <c r="AT2339" i="1"/>
  <c r="AZ2339" i="1"/>
  <c r="BB2339" i="1"/>
  <c r="BD2339" i="1"/>
  <c r="BG2339" i="1"/>
  <c r="BH2339" i="1"/>
  <c r="BJ2339" i="1"/>
  <c r="J2340" i="1"/>
  <c r="K2340" i="1"/>
  <c r="L2340" i="1"/>
  <c r="M2340" i="1"/>
  <c r="N2340" i="1"/>
  <c r="O2340" i="1"/>
  <c r="P2340" i="1"/>
  <c r="Q2340" i="1"/>
  <c r="V2340" i="1"/>
  <c r="W2340" i="1"/>
  <c r="AE2340" i="1"/>
  <c r="AF2340" i="1"/>
  <c r="AL2340" i="1"/>
  <c r="AM2340" i="1"/>
  <c r="AS2340" i="1"/>
  <c r="AT2340" i="1"/>
  <c r="AZ2340" i="1"/>
  <c r="BB2340" i="1"/>
  <c r="BD2340" i="1"/>
  <c r="BG2340" i="1"/>
  <c r="BH2340" i="1"/>
  <c r="BJ2340" i="1"/>
  <c r="BK2338" i="1" s="1"/>
  <c r="J2341" i="1"/>
  <c r="K2341" i="1"/>
  <c r="L2341" i="1"/>
  <c r="M2341" i="1"/>
  <c r="N2341" i="1"/>
  <c r="O2341" i="1"/>
  <c r="P2341" i="1"/>
  <c r="Q2341" i="1"/>
  <c r="V2341" i="1"/>
  <c r="W2341" i="1"/>
  <c r="AE2341" i="1"/>
  <c r="AF2341" i="1"/>
  <c r="AL2341" i="1"/>
  <c r="AM2341" i="1"/>
  <c r="AS2341" i="1"/>
  <c r="AT2341" i="1"/>
  <c r="AZ2341" i="1"/>
  <c r="BB2341" i="1"/>
  <c r="BD2341" i="1"/>
  <c r="BG2341" i="1"/>
  <c r="BH2341" i="1"/>
  <c r="BJ2341" i="1"/>
  <c r="J2342" i="1"/>
  <c r="K2342" i="1"/>
  <c r="L2342" i="1"/>
  <c r="M2342" i="1"/>
  <c r="N2342" i="1"/>
  <c r="O2342" i="1"/>
  <c r="P2342" i="1"/>
  <c r="Q2342" i="1"/>
  <c r="V2342" i="1"/>
  <c r="W2342" i="1"/>
  <c r="AE2342" i="1"/>
  <c r="AF2342" i="1"/>
  <c r="AL2342" i="1"/>
  <c r="AM2342" i="1"/>
  <c r="AS2342" i="1"/>
  <c r="AT2342" i="1"/>
  <c r="AZ2342" i="1"/>
  <c r="BB2342" i="1"/>
  <c r="BD2342" i="1"/>
  <c r="BG2342" i="1"/>
  <c r="BH2342" i="1"/>
  <c r="BJ2342" i="1"/>
  <c r="J2343" i="1"/>
  <c r="K2343" i="1"/>
  <c r="L2343" i="1"/>
  <c r="M2343" i="1"/>
  <c r="N2343" i="1"/>
  <c r="O2343" i="1"/>
  <c r="P2343" i="1"/>
  <c r="Q2343" i="1"/>
  <c r="V2343" i="1"/>
  <c r="W2343" i="1"/>
  <c r="AE2343" i="1"/>
  <c r="AF2343" i="1"/>
  <c r="AL2343" i="1"/>
  <c r="AM2343" i="1"/>
  <c r="AS2343" i="1"/>
  <c r="AT2343" i="1"/>
  <c r="AZ2343" i="1"/>
  <c r="BB2343" i="1"/>
  <c r="BD2343" i="1"/>
  <c r="BG2343" i="1"/>
  <c r="BH2343" i="1"/>
  <c r="BJ2343" i="1"/>
  <c r="J2344" i="1"/>
  <c r="K2344" i="1"/>
  <c r="L2344" i="1"/>
  <c r="M2344" i="1"/>
  <c r="N2344" i="1"/>
  <c r="O2344" i="1"/>
  <c r="P2344" i="1"/>
  <c r="Q2344" i="1"/>
  <c r="V2344" i="1"/>
  <c r="W2344" i="1"/>
  <c r="AE2344" i="1"/>
  <c r="AF2344" i="1"/>
  <c r="AL2344" i="1"/>
  <c r="AM2344" i="1"/>
  <c r="AS2344" i="1"/>
  <c r="AT2344" i="1"/>
  <c r="AZ2344" i="1"/>
  <c r="BB2344" i="1"/>
  <c r="BD2344" i="1"/>
  <c r="BG2344" i="1"/>
  <c r="BH2344" i="1"/>
  <c r="BJ2344" i="1"/>
  <c r="J2345" i="1"/>
  <c r="K2345" i="1"/>
  <c r="L2345" i="1"/>
  <c r="M2345" i="1"/>
  <c r="N2345" i="1"/>
  <c r="O2345" i="1"/>
  <c r="P2345" i="1"/>
  <c r="Q2345" i="1"/>
  <c r="V2345" i="1"/>
  <c r="W2345" i="1"/>
  <c r="AE2345" i="1"/>
  <c r="AF2345" i="1"/>
  <c r="AL2345" i="1"/>
  <c r="AM2345" i="1"/>
  <c r="AS2345" i="1"/>
  <c r="AT2345" i="1"/>
  <c r="AZ2345" i="1"/>
  <c r="BB2345" i="1"/>
  <c r="BD2345" i="1"/>
  <c r="BG2345" i="1"/>
  <c r="BH2345" i="1"/>
  <c r="BJ2345" i="1"/>
  <c r="J2346" i="1"/>
  <c r="K2346" i="1"/>
  <c r="L2346" i="1"/>
  <c r="M2346" i="1"/>
  <c r="N2346" i="1"/>
  <c r="O2346" i="1"/>
  <c r="P2346" i="1"/>
  <c r="Q2346" i="1"/>
  <c r="V2346" i="1"/>
  <c r="W2346" i="1"/>
  <c r="AE2346" i="1"/>
  <c r="AF2346" i="1"/>
  <c r="AL2346" i="1"/>
  <c r="AM2346" i="1"/>
  <c r="AS2346" i="1"/>
  <c r="AT2346" i="1"/>
  <c r="AZ2346" i="1"/>
  <c r="BB2346" i="1"/>
  <c r="BD2346" i="1"/>
  <c r="BG2346" i="1"/>
  <c r="BH2346" i="1"/>
  <c r="BJ2346" i="1"/>
  <c r="J2347" i="1"/>
  <c r="K2347" i="1"/>
  <c r="L2347" i="1"/>
  <c r="M2347" i="1"/>
  <c r="N2347" i="1"/>
  <c r="O2347" i="1"/>
  <c r="P2347" i="1"/>
  <c r="Q2347" i="1"/>
  <c r="V2347" i="1"/>
  <c r="W2347" i="1"/>
  <c r="AE2347" i="1"/>
  <c r="AF2347" i="1"/>
  <c r="AL2347" i="1"/>
  <c r="AM2347" i="1"/>
  <c r="AS2347" i="1"/>
  <c r="AT2347" i="1"/>
  <c r="AZ2347" i="1"/>
  <c r="BB2347" i="1"/>
  <c r="BD2347" i="1"/>
  <c r="BG2347" i="1"/>
  <c r="BH2347" i="1"/>
  <c r="BJ2347" i="1"/>
  <c r="J2348" i="1"/>
  <c r="K2348" i="1"/>
  <c r="L2348" i="1"/>
  <c r="M2348" i="1"/>
  <c r="N2348" i="1"/>
  <c r="O2348" i="1"/>
  <c r="P2348" i="1"/>
  <c r="Q2348" i="1"/>
  <c r="V2348" i="1"/>
  <c r="W2348" i="1"/>
  <c r="AE2348" i="1"/>
  <c r="AF2348" i="1"/>
  <c r="AL2348" i="1"/>
  <c r="AM2348" i="1"/>
  <c r="AS2348" i="1"/>
  <c r="AT2348" i="1"/>
  <c r="AZ2348" i="1"/>
  <c r="BB2348" i="1"/>
  <c r="BD2348" i="1"/>
  <c r="BE2348" i="1" s="1"/>
  <c r="BG2348" i="1"/>
  <c r="BH2348" i="1"/>
  <c r="BJ2348" i="1"/>
  <c r="J2349" i="1"/>
  <c r="K2349" i="1"/>
  <c r="L2349" i="1"/>
  <c r="M2349" i="1"/>
  <c r="N2349" i="1"/>
  <c r="O2349" i="1"/>
  <c r="P2349" i="1"/>
  <c r="Q2349" i="1"/>
  <c r="V2349" i="1"/>
  <c r="W2349" i="1"/>
  <c r="AE2349" i="1"/>
  <c r="AF2349" i="1"/>
  <c r="AL2349" i="1"/>
  <c r="AM2349" i="1"/>
  <c r="AS2349" i="1"/>
  <c r="AT2349" i="1"/>
  <c r="AZ2349" i="1"/>
  <c r="BB2349" i="1"/>
  <c r="BD2349" i="1"/>
  <c r="BG2349" i="1"/>
  <c r="BH2349" i="1"/>
  <c r="BJ2349" i="1"/>
  <c r="J2350" i="1"/>
  <c r="K2350" i="1"/>
  <c r="L2350" i="1"/>
  <c r="M2350" i="1"/>
  <c r="N2350" i="1"/>
  <c r="O2350" i="1"/>
  <c r="P2350" i="1"/>
  <c r="Q2350" i="1"/>
  <c r="V2350" i="1"/>
  <c r="W2350" i="1"/>
  <c r="AE2350" i="1"/>
  <c r="AF2350" i="1"/>
  <c r="AL2350" i="1"/>
  <c r="AM2350" i="1"/>
  <c r="AS2350" i="1"/>
  <c r="AT2350" i="1"/>
  <c r="AZ2350" i="1"/>
  <c r="BB2350" i="1"/>
  <c r="BD2350" i="1"/>
  <c r="BG2350" i="1"/>
  <c r="BH2350" i="1"/>
  <c r="BJ2350" i="1"/>
  <c r="J2351" i="1"/>
  <c r="K2351" i="1"/>
  <c r="L2351" i="1"/>
  <c r="M2351" i="1"/>
  <c r="N2351" i="1"/>
  <c r="O2351" i="1"/>
  <c r="P2351" i="1"/>
  <c r="Q2351" i="1"/>
  <c r="V2351" i="1"/>
  <c r="W2351" i="1"/>
  <c r="AE2351" i="1"/>
  <c r="AF2351" i="1"/>
  <c r="AL2351" i="1"/>
  <c r="AM2351" i="1"/>
  <c r="AS2351" i="1"/>
  <c r="AT2351" i="1"/>
  <c r="AZ2351" i="1"/>
  <c r="BB2351" i="1"/>
  <c r="BD2351" i="1"/>
  <c r="BG2351" i="1"/>
  <c r="BH2351" i="1"/>
  <c r="BJ2351" i="1"/>
  <c r="J2352" i="1"/>
  <c r="K2352" i="1"/>
  <c r="L2352" i="1"/>
  <c r="M2352" i="1"/>
  <c r="N2352" i="1"/>
  <c r="O2352" i="1"/>
  <c r="P2352" i="1"/>
  <c r="Q2352" i="1"/>
  <c r="V2352" i="1"/>
  <c r="W2352" i="1"/>
  <c r="AE2352" i="1"/>
  <c r="AI2352" i="1" s="1"/>
  <c r="AF2352" i="1"/>
  <c r="AL2352" i="1"/>
  <c r="AM2352" i="1"/>
  <c r="AS2352" i="1"/>
  <c r="AT2352" i="1"/>
  <c r="AZ2352" i="1"/>
  <c r="BB2352" i="1"/>
  <c r="BC2352" i="1" s="1"/>
  <c r="BD2352" i="1"/>
  <c r="BG2352" i="1"/>
  <c r="BH2352" i="1"/>
  <c r="BJ2352" i="1"/>
  <c r="J2353" i="1"/>
  <c r="K2353" i="1"/>
  <c r="L2353" i="1"/>
  <c r="M2353" i="1"/>
  <c r="N2353" i="1"/>
  <c r="O2353" i="1"/>
  <c r="P2353" i="1"/>
  <c r="Q2353" i="1"/>
  <c r="V2353" i="1"/>
  <c r="W2353" i="1"/>
  <c r="AE2353" i="1"/>
  <c r="AF2353" i="1"/>
  <c r="AL2353" i="1"/>
  <c r="AM2353" i="1"/>
  <c r="AS2353" i="1"/>
  <c r="AU2353" i="1" s="1"/>
  <c r="AT2353" i="1"/>
  <c r="AZ2353" i="1"/>
  <c r="BB2353" i="1"/>
  <c r="BD2353" i="1"/>
  <c r="BG2353" i="1"/>
  <c r="BH2353" i="1"/>
  <c r="BJ2353" i="1"/>
  <c r="J2354" i="1"/>
  <c r="K2354" i="1"/>
  <c r="L2354" i="1"/>
  <c r="M2354" i="1"/>
  <c r="N2354" i="1"/>
  <c r="O2354" i="1"/>
  <c r="P2354" i="1"/>
  <c r="Q2354" i="1"/>
  <c r="V2354" i="1"/>
  <c r="W2354" i="1"/>
  <c r="AE2354" i="1"/>
  <c r="AF2354" i="1"/>
  <c r="AL2354" i="1"/>
  <c r="AM2354" i="1"/>
  <c r="AS2354" i="1"/>
  <c r="AT2354" i="1"/>
  <c r="AZ2354" i="1"/>
  <c r="BB2354" i="1"/>
  <c r="BD2354" i="1"/>
  <c r="BG2354" i="1"/>
  <c r="BH2354" i="1"/>
  <c r="BJ2354" i="1"/>
  <c r="J2355" i="1"/>
  <c r="K2355" i="1"/>
  <c r="L2355" i="1"/>
  <c r="M2355" i="1"/>
  <c r="N2355" i="1"/>
  <c r="O2355" i="1"/>
  <c r="P2355" i="1"/>
  <c r="Q2355" i="1"/>
  <c r="V2355" i="1"/>
  <c r="W2355" i="1"/>
  <c r="AE2355" i="1"/>
  <c r="AH2355" i="1" s="1"/>
  <c r="AF2355" i="1"/>
  <c r="AL2355" i="1"/>
  <c r="AM2355" i="1"/>
  <c r="AS2355" i="1"/>
  <c r="AT2355" i="1"/>
  <c r="AZ2355" i="1"/>
  <c r="BB2355" i="1"/>
  <c r="BD2355" i="1"/>
  <c r="BG2355" i="1"/>
  <c r="BH2355" i="1"/>
  <c r="BJ2355" i="1"/>
  <c r="J2356" i="1"/>
  <c r="K2356" i="1"/>
  <c r="L2356" i="1"/>
  <c r="M2356" i="1"/>
  <c r="N2356" i="1"/>
  <c r="O2356" i="1"/>
  <c r="P2356" i="1"/>
  <c r="Q2356" i="1"/>
  <c r="V2356" i="1"/>
  <c r="W2356" i="1"/>
  <c r="AE2356" i="1"/>
  <c r="AF2356" i="1"/>
  <c r="AL2356" i="1"/>
  <c r="AN2356" i="1" s="1"/>
  <c r="AM2356" i="1"/>
  <c r="AS2356" i="1"/>
  <c r="AT2356" i="1"/>
  <c r="AZ2356" i="1"/>
  <c r="BB2356" i="1"/>
  <c r="BD2356" i="1"/>
  <c r="BG2356" i="1"/>
  <c r="BH2356" i="1"/>
  <c r="BJ2356" i="1"/>
  <c r="J2357" i="1"/>
  <c r="K2357" i="1"/>
  <c r="L2357" i="1"/>
  <c r="M2357" i="1"/>
  <c r="N2357" i="1"/>
  <c r="O2357" i="1"/>
  <c r="P2357" i="1"/>
  <c r="Q2357" i="1"/>
  <c r="V2357" i="1"/>
  <c r="W2357" i="1"/>
  <c r="AE2357" i="1"/>
  <c r="AF2357" i="1"/>
  <c r="AL2357" i="1"/>
  <c r="AM2357" i="1"/>
  <c r="AS2357" i="1"/>
  <c r="AT2357" i="1"/>
  <c r="AZ2357" i="1"/>
  <c r="BB2357" i="1"/>
  <c r="BD2357" i="1"/>
  <c r="BG2357" i="1"/>
  <c r="BH2357" i="1"/>
  <c r="BJ2357" i="1"/>
  <c r="J2358" i="1"/>
  <c r="K2358" i="1"/>
  <c r="L2358" i="1"/>
  <c r="M2358" i="1"/>
  <c r="N2358" i="1"/>
  <c r="O2358" i="1"/>
  <c r="P2358" i="1"/>
  <c r="Q2358" i="1"/>
  <c r="V2358" i="1"/>
  <c r="W2358" i="1"/>
  <c r="AE2358" i="1"/>
  <c r="AF2358" i="1"/>
  <c r="AL2358" i="1"/>
  <c r="AM2358" i="1"/>
  <c r="AS2358" i="1"/>
  <c r="AT2358" i="1"/>
  <c r="AZ2358" i="1"/>
  <c r="BB2358" i="1"/>
  <c r="BD2358" i="1"/>
  <c r="BG2358" i="1"/>
  <c r="BH2358" i="1"/>
  <c r="BJ2358" i="1"/>
  <c r="J2359" i="1"/>
  <c r="K2359" i="1"/>
  <c r="L2359" i="1"/>
  <c r="M2359" i="1"/>
  <c r="N2359" i="1"/>
  <c r="O2359" i="1"/>
  <c r="P2359" i="1"/>
  <c r="Q2359" i="1"/>
  <c r="V2359" i="1"/>
  <c r="W2359" i="1"/>
  <c r="AE2359" i="1"/>
  <c r="AF2359" i="1"/>
  <c r="AL2359" i="1"/>
  <c r="AM2359" i="1"/>
  <c r="AS2359" i="1"/>
  <c r="AT2359" i="1"/>
  <c r="AZ2359" i="1"/>
  <c r="BB2359" i="1"/>
  <c r="BD2359" i="1"/>
  <c r="BG2359" i="1"/>
  <c r="BH2359" i="1"/>
  <c r="BJ2359" i="1"/>
  <c r="J2360" i="1"/>
  <c r="K2360" i="1"/>
  <c r="L2360" i="1"/>
  <c r="M2360" i="1"/>
  <c r="N2360" i="1"/>
  <c r="O2360" i="1"/>
  <c r="P2360" i="1"/>
  <c r="Q2360" i="1"/>
  <c r="V2360" i="1"/>
  <c r="W2360" i="1"/>
  <c r="AE2360" i="1"/>
  <c r="AF2360" i="1"/>
  <c r="AL2360" i="1"/>
  <c r="AM2360" i="1"/>
  <c r="AS2360" i="1"/>
  <c r="AT2360" i="1"/>
  <c r="AZ2360" i="1"/>
  <c r="BB2360" i="1"/>
  <c r="BD2360" i="1"/>
  <c r="BG2360" i="1"/>
  <c r="BH2360" i="1"/>
  <c r="BJ2360" i="1"/>
  <c r="J2361" i="1"/>
  <c r="K2361" i="1"/>
  <c r="L2361" i="1"/>
  <c r="M2361" i="1"/>
  <c r="N2361" i="1"/>
  <c r="O2361" i="1"/>
  <c r="P2361" i="1"/>
  <c r="Q2361" i="1"/>
  <c r="V2361" i="1"/>
  <c r="W2361" i="1"/>
  <c r="AE2361" i="1"/>
  <c r="AF2361" i="1"/>
  <c r="AL2361" i="1"/>
  <c r="AM2361" i="1"/>
  <c r="AS2361" i="1"/>
  <c r="AT2361" i="1"/>
  <c r="AZ2361" i="1"/>
  <c r="BB2361" i="1"/>
  <c r="BD2361" i="1"/>
  <c r="BG2361" i="1"/>
  <c r="BH2361" i="1"/>
  <c r="BJ2361" i="1"/>
  <c r="J2362" i="1"/>
  <c r="K2362" i="1"/>
  <c r="L2362" i="1"/>
  <c r="M2362" i="1"/>
  <c r="N2362" i="1"/>
  <c r="O2362" i="1"/>
  <c r="P2362" i="1"/>
  <c r="Q2362" i="1"/>
  <c r="V2362" i="1"/>
  <c r="W2362" i="1"/>
  <c r="AE2362" i="1"/>
  <c r="AF2362" i="1"/>
  <c r="AL2362" i="1"/>
  <c r="AM2362" i="1"/>
  <c r="AS2362" i="1"/>
  <c r="AT2362" i="1"/>
  <c r="AZ2362" i="1"/>
  <c r="BB2362" i="1"/>
  <c r="BD2362" i="1"/>
  <c r="BG2362" i="1"/>
  <c r="BH2362" i="1"/>
  <c r="BJ2362" i="1"/>
  <c r="J2363" i="1"/>
  <c r="K2363" i="1"/>
  <c r="L2363" i="1"/>
  <c r="M2363" i="1"/>
  <c r="N2363" i="1"/>
  <c r="O2363" i="1"/>
  <c r="P2363" i="1"/>
  <c r="Q2363" i="1"/>
  <c r="V2363" i="1"/>
  <c r="W2363" i="1"/>
  <c r="AE2363" i="1"/>
  <c r="AF2363" i="1"/>
  <c r="AL2363" i="1"/>
  <c r="AM2363" i="1"/>
  <c r="AS2363" i="1"/>
  <c r="AT2363" i="1"/>
  <c r="AZ2363" i="1"/>
  <c r="BB2363" i="1"/>
  <c r="BD2363" i="1"/>
  <c r="BG2363" i="1"/>
  <c r="BH2363" i="1"/>
  <c r="BJ2363" i="1"/>
  <c r="J2364" i="1"/>
  <c r="K2364" i="1"/>
  <c r="L2364" i="1"/>
  <c r="M2364" i="1"/>
  <c r="N2364" i="1"/>
  <c r="O2364" i="1"/>
  <c r="P2364" i="1"/>
  <c r="Q2364" i="1"/>
  <c r="V2364" i="1"/>
  <c r="W2364" i="1"/>
  <c r="AE2364" i="1"/>
  <c r="AF2364" i="1"/>
  <c r="AL2364" i="1"/>
  <c r="AM2364" i="1"/>
  <c r="AS2364" i="1"/>
  <c r="AT2364" i="1"/>
  <c r="AZ2364" i="1"/>
  <c r="BB2364" i="1"/>
  <c r="BD2364" i="1"/>
  <c r="BE2364" i="1" s="1"/>
  <c r="BG2364" i="1"/>
  <c r="BH2364" i="1"/>
  <c r="BJ2364" i="1"/>
  <c r="J2365" i="1"/>
  <c r="K2365" i="1"/>
  <c r="L2365" i="1"/>
  <c r="M2365" i="1"/>
  <c r="N2365" i="1"/>
  <c r="O2365" i="1"/>
  <c r="P2365" i="1"/>
  <c r="Q2365" i="1"/>
  <c r="V2365" i="1"/>
  <c r="W2365" i="1"/>
  <c r="AE2365" i="1"/>
  <c r="AF2365" i="1"/>
  <c r="AL2365" i="1"/>
  <c r="AM2365" i="1"/>
  <c r="AS2365" i="1"/>
  <c r="AT2365" i="1"/>
  <c r="AZ2365" i="1"/>
  <c r="BB2365" i="1"/>
  <c r="BD2365" i="1"/>
  <c r="BG2365" i="1"/>
  <c r="BH2365" i="1"/>
  <c r="BJ2365" i="1"/>
  <c r="J2366" i="1"/>
  <c r="K2366" i="1"/>
  <c r="L2366" i="1"/>
  <c r="M2366" i="1"/>
  <c r="N2366" i="1"/>
  <c r="O2366" i="1"/>
  <c r="P2366" i="1"/>
  <c r="Q2366" i="1"/>
  <c r="V2366" i="1"/>
  <c r="W2366" i="1"/>
  <c r="AE2366" i="1"/>
  <c r="AF2366" i="1"/>
  <c r="AL2366" i="1"/>
  <c r="AM2366" i="1"/>
  <c r="AS2366" i="1"/>
  <c r="AT2366" i="1"/>
  <c r="AZ2366" i="1"/>
  <c r="BB2366" i="1"/>
  <c r="BD2366" i="1"/>
  <c r="BG2366" i="1"/>
  <c r="BH2366" i="1"/>
  <c r="BJ2366" i="1"/>
  <c r="J2367" i="1"/>
  <c r="K2367" i="1"/>
  <c r="L2367" i="1"/>
  <c r="M2367" i="1"/>
  <c r="N2367" i="1"/>
  <c r="O2367" i="1"/>
  <c r="P2367" i="1"/>
  <c r="Q2367" i="1"/>
  <c r="V2367" i="1"/>
  <c r="W2367" i="1"/>
  <c r="AE2367" i="1"/>
  <c r="AF2367" i="1"/>
  <c r="AL2367" i="1"/>
  <c r="AM2367" i="1"/>
  <c r="AS2367" i="1"/>
  <c r="AT2367" i="1"/>
  <c r="AZ2367" i="1"/>
  <c r="BB2367" i="1"/>
  <c r="BD2367" i="1"/>
  <c r="BG2367" i="1"/>
  <c r="BH2367" i="1"/>
  <c r="BJ2367" i="1"/>
  <c r="J2368" i="1"/>
  <c r="K2368" i="1"/>
  <c r="L2368" i="1"/>
  <c r="M2368" i="1"/>
  <c r="N2368" i="1"/>
  <c r="O2368" i="1"/>
  <c r="P2368" i="1"/>
  <c r="Q2368" i="1"/>
  <c r="V2368" i="1"/>
  <c r="W2368" i="1"/>
  <c r="AE2368" i="1"/>
  <c r="AF2368" i="1"/>
  <c r="AL2368" i="1"/>
  <c r="AM2368" i="1"/>
  <c r="AS2368" i="1"/>
  <c r="AT2368" i="1"/>
  <c r="AZ2368" i="1"/>
  <c r="BB2368" i="1"/>
  <c r="BD2368" i="1"/>
  <c r="BG2368" i="1"/>
  <c r="BH2368" i="1"/>
  <c r="BJ2368" i="1"/>
  <c r="J2369" i="1"/>
  <c r="K2369" i="1"/>
  <c r="L2369" i="1"/>
  <c r="M2369" i="1"/>
  <c r="N2369" i="1"/>
  <c r="O2369" i="1"/>
  <c r="P2369" i="1"/>
  <c r="Q2369" i="1"/>
  <c r="V2369" i="1"/>
  <c r="W2369" i="1"/>
  <c r="AE2369" i="1"/>
  <c r="AF2369" i="1"/>
  <c r="AL2369" i="1"/>
  <c r="AM2369" i="1"/>
  <c r="AS2369" i="1"/>
  <c r="AT2369" i="1"/>
  <c r="AZ2369" i="1"/>
  <c r="BB2369" i="1"/>
  <c r="BD2369" i="1"/>
  <c r="BG2369" i="1"/>
  <c r="BH2369" i="1"/>
  <c r="BJ2369" i="1"/>
  <c r="J2370" i="1"/>
  <c r="K2370" i="1"/>
  <c r="L2370" i="1"/>
  <c r="M2370" i="1"/>
  <c r="N2370" i="1"/>
  <c r="O2370" i="1"/>
  <c r="P2370" i="1"/>
  <c r="Q2370" i="1"/>
  <c r="V2370" i="1"/>
  <c r="W2370" i="1"/>
  <c r="AE2370" i="1"/>
  <c r="AF2370" i="1"/>
  <c r="AL2370" i="1"/>
  <c r="AM2370" i="1"/>
  <c r="AS2370" i="1"/>
  <c r="AT2370" i="1"/>
  <c r="AZ2370" i="1"/>
  <c r="BB2370" i="1"/>
  <c r="BD2370" i="1"/>
  <c r="BG2370" i="1"/>
  <c r="BH2370" i="1"/>
  <c r="BJ2370" i="1"/>
  <c r="J2371" i="1"/>
  <c r="K2371" i="1"/>
  <c r="L2371" i="1"/>
  <c r="M2371" i="1"/>
  <c r="N2371" i="1"/>
  <c r="O2371" i="1"/>
  <c r="P2371" i="1"/>
  <c r="Q2371" i="1"/>
  <c r="V2371" i="1"/>
  <c r="W2371" i="1"/>
  <c r="AE2371" i="1"/>
  <c r="AF2371" i="1"/>
  <c r="AL2371" i="1"/>
  <c r="AM2371" i="1"/>
  <c r="AS2371" i="1"/>
  <c r="AT2371" i="1"/>
  <c r="AZ2371" i="1"/>
  <c r="BB2371" i="1"/>
  <c r="BD2371" i="1"/>
  <c r="BG2371" i="1"/>
  <c r="BH2371" i="1"/>
  <c r="BJ2371" i="1"/>
  <c r="J2372" i="1"/>
  <c r="K2372" i="1"/>
  <c r="L2372" i="1"/>
  <c r="M2372" i="1"/>
  <c r="N2372" i="1"/>
  <c r="O2372" i="1"/>
  <c r="P2372" i="1"/>
  <c r="Q2372" i="1"/>
  <c r="V2372" i="1"/>
  <c r="W2372" i="1"/>
  <c r="AE2372" i="1"/>
  <c r="AF2372" i="1"/>
  <c r="AL2372" i="1"/>
  <c r="AM2372" i="1"/>
  <c r="AS2372" i="1"/>
  <c r="AT2372" i="1"/>
  <c r="AZ2372" i="1"/>
  <c r="BB2372" i="1"/>
  <c r="BC2372" i="1" s="1"/>
  <c r="BD2372" i="1"/>
  <c r="BG2372" i="1"/>
  <c r="BH2372" i="1"/>
  <c r="BJ2372" i="1"/>
  <c r="J2373" i="1"/>
  <c r="K2373" i="1"/>
  <c r="L2373" i="1"/>
  <c r="M2373" i="1"/>
  <c r="N2373" i="1"/>
  <c r="O2373" i="1"/>
  <c r="P2373" i="1"/>
  <c r="Q2373" i="1"/>
  <c r="V2373" i="1"/>
  <c r="W2373" i="1"/>
  <c r="AE2373" i="1"/>
  <c r="AF2373" i="1"/>
  <c r="AL2373" i="1"/>
  <c r="AM2373" i="1"/>
  <c r="AS2373" i="1"/>
  <c r="AT2373" i="1"/>
  <c r="AZ2373" i="1"/>
  <c r="BB2373" i="1"/>
  <c r="BD2373" i="1"/>
  <c r="BG2373" i="1"/>
  <c r="BH2373" i="1"/>
  <c r="BJ2373" i="1"/>
  <c r="J2374" i="1"/>
  <c r="K2374" i="1"/>
  <c r="L2374" i="1"/>
  <c r="M2374" i="1"/>
  <c r="N2374" i="1"/>
  <c r="O2374" i="1"/>
  <c r="P2374" i="1"/>
  <c r="Q2374" i="1"/>
  <c r="V2374" i="1"/>
  <c r="W2374" i="1"/>
  <c r="AE2374" i="1"/>
  <c r="AF2374" i="1"/>
  <c r="AL2374" i="1"/>
  <c r="AM2374" i="1"/>
  <c r="AS2374" i="1"/>
  <c r="AT2374" i="1"/>
  <c r="AZ2374" i="1"/>
  <c r="BB2374" i="1"/>
  <c r="BD2374" i="1"/>
  <c r="BG2374" i="1"/>
  <c r="BH2374" i="1"/>
  <c r="BJ2374" i="1"/>
  <c r="J2375" i="1"/>
  <c r="K2375" i="1"/>
  <c r="L2375" i="1"/>
  <c r="M2375" i="1"/>
  <c r="N2375" i="1"/>
  <c r="O2375" i="1"/>
  <c r="P2375" i="1"/>
  <c r="Q2375" i="1"/>
  <c r="V2375" i="1"/>
  <c r="W2375" i="1"/>
  <c r="AE2375" i="1"/>
  <c r="AF2375" i="1"/>
  <c r="AL2375" i="1"/>
  <c r="AM2375" i="1"/>
  <c r="AS2375" i="1"/>
  <c r="AT2375" i="1"/>
  <c r="AZ2375" i="1"/>
  <c r="BB2375" i="1"/>
  <c r="BD2375" i="1"/>
  <c r="BG2375" i="1"/>
  <c r="BH2375" i="1"/>
  <c r="BJ2375" i="1"/>
  <c r="J2376" i="1"/>
  <c r="K2376" i="1"/>
  <c r="L2376" i="1"/>
  <c r="M2376" i="1"/>
  <c r="N2376" i="1"/>
  <c r="O2376" i="1"/>
  <c r="P2376" i="1"/>
  <c r="Q2376" i="1"/>
  <c r="V2376" i="1"/>
  <c r="W2376" i="1"/>
  <c r="AE2376" i="1"/>
  <c r="AF2376" i="1"/>
  <c r="AL2376" i="1"/>
  <c r="AM2376" i="1"/>
  <c r="AS2376" i="1"/>
  <c r="AT2376" i="1"/>
  <c r="AZ2376" i="1"/>
  <c r="BB2376" i="1"/>
  <c r="BD2376" i="1"/>
  <c r="BE2376" i="1" s="1"/>
  <c r="BG2376" i="1"/>
  <c r="BH2376" i="1"/>
  <c r="BJ2376" i="1"/>
  <c r="J2377" i="1"/>
  <c r="K2377" i="1"/>
  <c r="L2377" i="1"/>
  <c r="M2377" i="1"/>
  <c r="N2377" i="1"/>
  <c r="O2377" i="1"/>
  <c r="P2377" i="1"/>
  <c r="Q2377" i="1"/>
  <c r="V2377" i="1"/>
  <c r="W2377" i="1"/>
  <c r="AE2377" i="1"/>
  <c r="AF2377" i="1"/>
  <c r="AL2377" i="1"/>
  <c r="AM2377" i="1"/>
  <c r="AS2377" i="1"/>
  <c r="AT2377" i="1"/>
  <c r="AZ2377" i="1"/>
  <c r="BB2377" i="1"/>
  <c r="BD2377" i="1"/>
  <c r="BG2377" i="1"/>
  <c r="BH2377" i="1"/>
  <c r="BJ2377" i="1"/>
  <c r="J2378" i="1"/>
  <c r="K2378" i="1"/>
  <c r="L2378" i="1"/>
  <c r="M2378" i="1"/>
  <c r="N2378" i="1"/>
  <c r="O2378" i="1"/>
  <c r="P2378" i="1"/>
  <c r="Q2378" i="1"/>
  <c r="V2378" i="1"/>
  <c r="W2378" i="1"/>
  <c r="AE2378" i="1"/>
  <c r="AF2378" i="1"/>
  <c r="AL2378" i="1"/>
  <c r="AM2378" i="1"/>
  <c r="AS2378" i="1"/>
  <c r="AT2378" i="1"/>
  <c r="AZ2378" i="1"/>
  <c r="BB2378" i="1"/>
  <c r="BD2378" i="1"/>
  <c r="BG2378" i="1"/>
  <c r="BH2378" i="1"/>
  <c r="BJ2378" i="1"/>
  <c r="J2379" i="1"/>
  <c r="K2379" i="1"/>
  <c r="L2379" i="1"/>
  <c r="M2379" i="1"/>
  <c r="N2379" i="1"/>
  <c r="O2379" i="1"/>
  <c r="P2379" i="1"/>
  <c r="Q2379" i="1"/>
  <c r="V2379" i="1"/>
  <c r="W2379" i="1"/>
  <c r="AE2379" i="1"/>
  <c r="AF2379" i="1"/>
  <c r="AL2379" i="1"/>
  <c r="AM2379" i="1"/>
  <c r="AS2379" i="1"/>
  <c r="AT2379" i="1"/>
  <c r="AZ2379" i="1"/>
  <c r="BB2379" i="1"/>
  <c r="BD2379" i="1"/>
  <c r="BG2379" i="1"/>
  <c r="BH2379" i="1"/>
  <c r="BJ2379" i="1"/>
  <c r="J2380" i="1"/>
  <c r="K2380" i="1"/>
  <c r="L2380" i="1"/>
  <c r="M2380" i="1"/>
  <c r="N2380" i="1"/>
  <c r="O2380" i="1"/>
  <c r="P2380" i="1"/>
  <c r="Q2380" i="1"/>
  <c r="V2380" i="1"/>
  <c r="W2380" i="1"/>
  <c r="AE2380" i="1"/>
  <c r="AF2380" i="1"/>
  <c r="AL2380" i="1"/>
  <c r="AM2380" i="1"/>
  <c r="AS2380" i="1"/>
  <c r="AT2380" i="1"/>
  <c r="AZ2380" i="1"/>
  <c r="BB2380" i="1"/>
  <c r="BD2380" i="1"/>
  <c r="BG2380" i="1"/>
  <c r="BH2380" i="1"/>
  <c r="BJ2380" i="1"/>
  <c r="J2381" i="1"/>
  <c r="K2381" i="1"/>
  <c r="L2381" i="1"/>
  <c r="M2381" i="1"/>
  <c r="N2381" i="1"/>
  <c r="O2381" i="1"/>
  <c r="P2381" i="1"/>
  <c r="Q2381" i="1"/>
  <c r="V2381" i="1"/>
  <c r="W2381" i="1"/>
  <c r="AE2381" i="1"/>
  <c r="AF2381" i="1"/>
  <c r="AL2381" i="1"/>
  <c r="AM2381" i="1"/>
  <c r="AS2381" i="1"/>
  <c r="AT2381" i="1"/>
  <c r="AZ2381" i="1"/>
  <c r="BB2381" i="1"/>
  <c r="BD2381" i="1"/>
  <c r="BG2381" i="1"/>
  <c r="BH2381" i="1"/>
  <c r="BJ2381" i="1"/>
  <c r="J2382" i="1"/>
  <c r="K2382" i="1"/>
  <c r="L2382" i="1"/>
  <c r="M2382" i="1"/>
  <c r="N2382" i="1"/>
  <c r="O2382" i="1"/>
  <c r="P2382" i="1"/>
  <c r="Q2382" i="1"/>
  <c r="V2382" i="1"/>
  <c r="W2382" i="1"/>
  <c r="AE2382" i="1"/>
  <c r="AF2382" i="1"/>
  <c r="AL2382" i="1"/>
  <c r="AM2382" i="1"/>
  <c r="AS2382" i="1"/>
  <c r="AT2382" i="1"/>
  <c r="AZ2382" i="1"/>
  <c r="BB2382" i="1"/>
  <c r="BD2382" i="1"/>
  <c r="BG2382" i="1"/>
  <c r="BH2382" i="1"/>
  <c r="BJ2382" i="1"/>
  <c r="J2383" i="1"/>
  <c r="K2383" i="1"/>
  <c r="L2383" i="1"/>
  <c r="M2383" i="1"/>
  <c r="N2383" i="1"/>
  <c r="O2383" i="1"/>
  <c r="P2383" i="1"/>
  <c r="Q2383" i="1"/>
  <c r="V2383" i="1"/>
  <c r="W2383" i="1"/>
  <c r="AE2383" i="1"/>
  <c r="AF2383" i="1"/>
  <c r="AL2383" i="1"/>
  <c r="AM2383" i="1"/>
  <c r="AS2383" i="1"/>
  <c r="AT2383" i="1"/>
  <c r="AU2383" i="1" s="1"/>
  <c r="AZ2383" i="1"/>
  <c r="BB2383" i="1"/>
  <c r="BD2383" i="1"/>
  <c r="BG2383" i="1"/>
  <c r="BH2383" i="1"/>
  <c r="BJ2383" i="1"/>
  <c r="J2384" i="1"/>
  <c r="K2384" i="1"/>
  <c r="L2384" i="1"/>
  <c r="M2384" i="1"/>
  <c r="N2384" i="1"/>
  <c r="O2384" i="1"/>
  <c r="P2384" i="1"/>
  <c r="Q2384" i="1"/>
  <c r="V2384" i="1"/>
  <c r="W2384" i="1"/>
  <c r="AE2384" i="1"/>
  <c r="AF2384" i="1"/>
  <c r="AL2384" i="1"/>
  <c r="AM2384" i="1"/>
  <c r="AS2384" i="1"/>
  <c r="AT2384" i="1"/>
  <c r="AZ2384" i="1"/>
  <c r="BB2384" i="1"/>
  <c r="BD2384" i="1"/>
  <c r="BG2384" i="1"/>
  <c r="BH2384" i="1"/>
  <c r="BJ2384" i="1"/>
  <c r="J2385" i="1"/>
  <c r="K2385" i="1"/>
  <c r="L2385" i="1"/>
  <c r="M2385" i="1"/>
  <c r="N2385" i="1"/>
  <c r="O2385" i="1"/>
  <c r="P2385" i="1"/>
  <c r="Q2385" i="1"/>
  <c r="V2385" i="1"/>
  <c r="W2385" i="1"/>
  <c r="AE2385" i="1"/>
  <c r="AF2385" i="1"/>
  <c r="AL2385" i="1"/>
  <c r="AM2385" i="1"/>
  <c r="AS2385" i="1"/>
  <c r="AT2385" i="1"/>
  <c r="AZ2385" i="1"/>
  <c r="BB2385" i="1"/>
  <c r="BD2385" i="1"/>
  <c r="BG2385" i="1"/>
  <c r="BH2385" i="1"/>
  <c r="BJ2385" i="1"/>
  <c r="J2386" i="1"/>
  <c r="K2386" i="1"/>
  <c r="L2386" i="1"/>
  <c r="M2386" i="1"/>
  <c r="N2386" i="1"/>
  <c r="O2386" i="1"/>
  <c r="P2386" i="1"/>
  <c r="Q2386" i="1"/>
  <c r="V2386" i="1"/>
  <c r="W2386" i="1"/>
  <c r="AE2386" i="1"/>
  <c r="AF2386" i="1"/>
  <c r="AL2386" i="1"/>
  <c r="AM2386" i="1"/>
  <c r="AS2386" i="1"/>
  <c r="AT2386" i="1"/>
  <c r="AZ2386" i="1"/>
  <c r="BB2386" i="1"/>
  <c r="BD2386" i="1"/>
  <c r="BE2386" i="1" s="1"/>
  <c r="BG2386" i="1"/>
  <c r="BH2386" i="1"/>
  <c r="BJ2386" i="1"/>
  <c r="J2387" i="1"/>
  <c r="K2387" i="1"/>
  <c r="L2387" i="1"/>
  <c r="M2387" i="1"/>
  <c r="N2387" i="1"/>
  <c r="O2387" i="1"/>
  <c r="P2387" i="1"/>
  <c r="Q2387" i="1"/>
  <c r="V2387" i="1"/>
  <c r="W2387" i="1"/>
  <c r="AE2387" i="1"/>
  <c r="AF2387" i="1"/>
  <c r="AL2387" i="1"/>
  <c r="AM2387" i="1"/>
  <c r="AS2387" i="1"/>
  <c r="AT2387" i="1"/>
  <c r="AZ2387" i="1"/>
  <c r="BB2387" i="1"/>
  <c r="BD2387" i="1"/>
  <c r="BG2387" i="1"/>
  <c r="BH2387" i="1"/>
  <c r="BJ2387" i="1"/>
  <c r="J2388" i="1"/>
  <c r="K2388" i="1"/>
  <c r="L2388" i="1"/>
  <c r="M2388" i="1"/>
  <c r="N2388" i="1"/>
  <c r="O2388" i="1"/>
  <c r="P2388" i="1"/>
  <c r="Q2388" i="1"/>
  <c r="V2388" i="1"/>
  <c r="W2388" i="1"/>
  <c r="AE2388" i="1"/>
  <c r="AF2388" i="1"/>
  <c r="AL2388" i="1"/>
  <c r="AM2388" i="1"/>
  <c r="AS2388" i="1"/>
  <c r="AT2388" i="1"/>
  <c r="AZ2388" i="1"/>
  <c r="BB2388" i="1"/>
  <c r="BD2388" i="1"/>
  <c r="BG2388" i="1"/>
  <c r="BH2388" i="1"/>
  <c r="BJ2388" i="1"/>
  <c r="J2389" i="1"/>
  <c r="K2389" i="1"/>
  <c r="L2389" i="1"/>
  <c r="M2389" i="1"/>
  <c r="N2389" i="1"/>
  <c r="O2389" i="1"/>
  <c r="P2389" i="1"/>
  <c r="Q2389" i="1"/>
  <c r="V2389" i="1"/>
  <c r="W2389" i="1"/>
  <c r="AE2389" i="1"/>
  <c r="AF2389" i="1"/>
  <c r="AL2389" i="1"/>
  <c r="AM2389" i="1"/>
  <c r="AS2389" i="1"/>
  <c r="AT2389" i="1"/>
  <c r="AZ2389" i="1"/>
  <c r="BB2389" i="1"/>
  <c r="BD2389" i="1"/>
  <c r="BG2389" i="1"/>
  <c r="BH2389" i="1"/>
  <c r="BJ2389" i="1"/>
  <c r="J2390" i="1"/>
  <c r="K2390" i="1"/>
  <c r="L2390" i="1"/>
  <c r="M2390" i="1"/>
  <c r="N2390" i="1"/>
  <c r="O2390" i="1"/>
  <c r="P2390" i="1"/>
  <c r="Q2390" i="1"/>
  <c r="V2390" i="1"/>
  <c r="W2390" i="1"/>
  <c r="AE2390" i="1"/>
  <c r="AF2390" i="1"/>
  <c r="AL2390" i="1"/>
  <c r="AM2390" i="1"/>
  <c r="AS2390" i="1"/>
  <c r="AT2390" i="1"/>
  <c r="AZ2390" i="1"/>
  <c r="BB2390" i="1"/>
  <c r="BD2390" i="1"/>
  <c r="BG2390" i="1"/>
  <c r="BH2390" i="1"/>
  <c r="BJ2390" i="1"/>
  <c r="J2391" i="1"/>
  <c r="K2391" i="1"/>
  <c r="L2391" i="1"/>
  <c r="M2391" i="1"/>
  <c r="N2391" i="1"/>
  <c r="O2391" i="1"/>
  <c r="P2391" i="1"/>
  <c r="Q2391" i="1"/>
  <c r="V2391" i="1"/>
  <c r="W2391" i="1"/>
  <c r="AE2391" i="1"/>
  <c r="AF2391" i="1"/>
  <c r="AL2391" i="1"/>
  <c r="AM2391" i="1"/>
  <c r="AS2391" i="1"/>
  <c r="AT2391" i="1"/>
  <c r="AZ2391" i="1"/>
  <c r="BB2391" i="1"/>
  <c r="BC2391" i="1" s="1"/>
  <c r="BD2391" i="1"/>
  <c r="BG2391" i="1"/>
  <c r="BH2391" i="1"/>
  <c r="BJ2391" i="1"/>
  <c r="J2392" i="1"/>
  <c r="K2392" i="1"/>
  <c r="L2392" i="1"/>
  <c r="M2392" i="1"/>
  <c r="N2392" i="1"/>
  <c r="O2392" i="1"/>
  <c r="P2392" i="1"/>
  <c r="Q2392" i="1"/>
  <c r="V2392" i="1"/>
  <c r="W2392" i="1"/>
  <c r="AE2392" i="1"/>
  <c r="AF2392" i="1"/>
  <c r="AL2392" i="1"/>
  <c r="AM2392" i="1"/>
  <c r="AS2392" i="1"/>
  <c r="AT2392" i="1"/>
  <c r="AZ2392" i="1"/>
  <c r="BB2392" i="1"/>
  <c r="BD2392" i="1"/>
  <c r="BG2392" i="1"/>
  <c r="BH2392" i="1"/>
  <c r="BJ2392" i="1"/>
  <c r="J2393" i="1"/>
  <c r="K2393" i="1"/>
  <c r="L2393" i="1"/>
  <c r="M2393" i="1"/>
  <c r="N2393" i="1"/>
  <c r="O2393" i="1"/>
  <c r="P2393" i="1"/>
  <c r="Q2393" i="1"/>
  <c r="V2393" i="1"/>
  <c r="W2393" i="1"/>
  <c r="AE2393" i="1"/>
  <c r="AF2393" i="1"/>
  <c r="AH2393" i="1" s="1"/>
  <c r="AL2393" i="1"/>
  <c r="AM2393" i="1"/>
  <c r="AS2393" i="1"/>
  <c r="AT2393" i="1"/>
  <c r="AZ2393" i="1"/>
  <c r="BB2393" i="1"/>
  <c r="BD2393" i="1"/>
  <c r="BG2393" i="1"/>
  <c r="BH2393" i="1"/>
  <c r="BJ2393" i="1"/>
  <c r="J2394" i="1"/>
  <c r="K2394" i="1"/>
  <c r="L2394" i="1"/>
  <c r="M2394" i="1"/>
  <c r="N2394" i="1"/>
  <c r="O2394" i="1"/>
  <c r="P2394" i="1"/>
  <c r="Q2394" i="1"/>
  <c r="V2394" i="1"/>
  <c r="W2394" i="1"/>
  <c r="AE2394" i="1"/>
  <c r="AF2394" i="1"/>
  <c r="AL2394" i="1"/>
  <c r="AM2394" i="1"/>
  <c r="AS2394" i="1"/>
  <c r="AT2394" i="1"/>
  <c r="AZ2394" i="1"/>
  <c r="BB2394" i="1"/>
  <c r="BD2394" i="1"/>
  <c r="BG2394" i="1"/>
  <c r="BH2394" i="1"/>
  <c r="BJ2394" i="1"/>
  <c r="J2395" i="1"/>
  <c r="K2395" i="1"/>
  <c r="L2395" i="1"/>
  <c r="M2395" i="1"/>
  <c r="N2395" i="1"/>
  <c r="O2395" i="1"/>
  <c r="P2395" i="1"/>
  <c r="Q2395" i="1"/>
  <c r="V2395" i="1"/>
  <c r="W2395" i="1"/>
  <c r="AE2395" i="1"/>
  <c r="AF2395" i="1"/>
  <c r="AL2395" i="1"/>
  <c r="AM2395" i="1"/>
  <c r="AS2395" i="1"/>
  <c r="AT2395" i="1"/>
  <c r="AU2395" i="1" s="1"/>
  <c r="AZ2395" i="1"/>
  <c r="BB2395" i="1"/>
  <c r="BD2395" i="1"/>
  <c r="BG2395" i="1"/>
  <c r="BH2395" i="1"/>
  <c r="BJ2395" i="1"/>
  <c r="J2396" i="1"/>
  <c r="K2396" i="1"/>
  <c r="L2396" i="1"/>
  <c r="M2396" i="1"/>
  <c r="N2396" i="1"/>
  <c r="O2396" i="1"/>
  <c r="P2396" i="1"/>
  <c r="Q2396" i="1"/>
  <c r="V2396" i="1"/>
  <c r="W2396" i="1"/>
  <c r="AE2396" i="1"/>
  <c r="AF2396" i="1"/>
  <c r="AL2396" i="1"/>
  <c r="AM2396" i="1"/>
  <c r="AS2396" i="1"/>
  <c r="AT2396" i="1"/>
  <c r="AZ2396" i="1"/>
  <c r="BB2396" i="1"/>
  <c r="BD2396" i="1"/>
  <c r="BG2396" i="1"/>
  <c r="BH2396" i="1"/>
  <c r="BJ2396" i="1"/>
  <c r="J2397" i="1"/>
  <c r="K2397" i="1"/>
  <c r="L2397" i="1"/>
  <c r="M2397" i="1"/>
  <c r="N2397" i="1"/>
  <c r="O2397" i="1"/>
  <c r="P2397" i="1"/>
  <c r="Q2397" i="1"/>
  <c r="V2397" i="1"/>
  <c r="W2397" i="1"/>
  <c r="AE2397" i="1"/>
  <c r="AF2397" i="1"/>
  <c r="AL2397" i="1"/>
  <c r="AM2397" i="1"/>
  <c r="AS2397" i="1"/>
  <c r="AT2397" i="1"/>
  <c r="AZ2397" i="1"/>
  <c r="BB2397" i="1"/>
  <c r="BD2397" i="1"/>
  <c r="BG2397" i="1"/>
  <c r="BH2397" i="1"/>
  <c r="BJ2397" i="1"/>
  <c r="J2398" i="1"/>
  <c r="K2398" i="1"/>
  <c r="L2398" i="1"/>
  <c r="M2398" i="1"/>
  <c r="N2398" i="1"/>
  <c r="O2398" i="1"/>
  <c r="P2398" i="1"/>
  <c r="Q2398" i="1"/>
  <c r="V2398" i="1"/>
  <c r="W2398" i="1"/>
  <c r="AE2398" i="1"/>
  <c r="AF2398" i="1"/>
  <c r="AL2398" i="1"/>
  <c r="AM2398" i="1"/>
  <c r="AS2398" i="1"/>
  <c r="AT2398" i="1"/>
  <c r="AZ2398" i="1"/>
  <c r="BB2398" i="1"/>
  <c r="BD2398" i="1"/>
  <c r="BG2398" i="1"/>
  <c r="BH2398" i="1"/>
  <c r="BJ2398" i="1"/>
  <c r="J2399" i="1"/>
  <c r="K2399" i="1"/>
  <c r="L2399" i="1"/>
  <c r="M2399" i="1"/>
  <c r="N2399" i="1"/>
  <c r="O2399" i="1"/>
  <c r="P2399" i="1"/>
  <c r="Q2399" i="1"/>
  <c r="V2399" i="1"/>
  <c r="W2399" i="1"/>
  <c r="AE2399" i="1"/>
  <c r="AF2399" i="1"/>
  <c r="AL2399" i="1"/>
  <c r="AM2399" i="1"/>
  <c r="AS2399" i="1"/>
  <c r="AT2399" i="1"/>
  <c r="AZ2399" i="1"/>
  <c r="BB2399" i="1"/>
  <c r="BD2399" i="1"/>
  <c r="BG2399" i="1"/>
  <c r="BH2399" i="1"/>
  <c r="BJ2399" i="1"/>
  <c r="J2400" i="1"/>
  <c r="K2400" i="1"/>
  <c r="L2400" i="1"/>
  <c r="M2400" i="1"/>
  <c r="N2400" i="1"/>
  <c r="O2400" i="1"/>
  <c r="P2400" i="1"/>
  <c r="Q2400" i="1"/>
  <c r="V2400" i="1"/>
  <c r="W2400" i="1"/>
  <c r="AE2400" i="1"/>
  <c r="AF2400" i="1"/>
  <c r="AL2400" i="1"/>
  <c r="AM2400" i="1"/>
  <c r="AO2400" i="1" s="1"/>
  <c r="AS2400" i="1"/>
  <c r="AT2400" i="1"/>
  <c r="AZ2400" i="1"/>
  <c r="BB2400" i="1"/>
  <c r="BD2400" i="1"/>
  <c r="BE2400" i="1" s="1"/>
  <c r="BG2400" i="1"/>
  <c r="BH2400" i="1"/>
  <c r="BJ2400" i="1"/>
  <c r="J2401" i="1"/>
  <c r="K2401" i="1"/>
  <c r="L2401" i="1"/>
  <c r="M2401" i="1"/>
  <c r="N2401" i="1"/>
  <c r="O2401" i="1"/>
  <c r="P2401" i="1"/>
  <c r="Q2401" i="1"/>
  <c r="V2401" i="1"/>
  <c r="W2401" i="1"/>
  <c r="AE2401" i="1"/>
  <c r="AF2401" i="1"/>
  <c r="AL2401" i="1"/>
  <c r="AM2401" i="1"/>
  <c r="AS2401" i="1"/>
  <c r="AT2401" i="1"/>
  <c r="AZ2401" i="1"/>
  <c r="BB2401" i="1"/>
  <c r="BD2401" i="1"/>
  <c r="BG2401" i="1"/>
  <c r="BH2401" i="1"/>
  <c r="BJ2401" i="1"/>
  <c r="J2402" i="1"/>
  <c r="K2402" i="1"/>
  <c r="L2402" i="1"/>
  <c r="M2402" i="1"/>
  <c r="N2402" i="1"/>
  <c r="O2402" i="1"/>
  <c r="P2402" i="1"/>
  <c r="Q2402" i="1"/>
  <c r="V2402" i="1"/>
  <c r="W2402" i="1"/>
  <c r="AE2402" i="1"/>
  <c r="AF2402" i="1"/>
  <c r="AL2402" i="1"/>
  <c r="AM2402" i="1"/>
  <c r="AS2402" i="1"/>
  <c r="AT2402" i="1"/>
  <c r="AZ2402" i="1"/>
  <c r="BB2402" i="1"/>
  <c r="BD2402" i="1"/>
  <c r="BG2402" i="1"/>
  <c r="BH2402" i="1"/>
  <c r="BJ2402" i="1"/>
  <c r="J2403" i="1"/>
  <c r="K2403" i="1"/>
  <c r="L2403" i="1"/>
  <c r="M2403" i="1"/>
  <c r="N2403" i="1"/>
  <c r="O2403" i="1"/>
  <c r="P2403" i="1"/>
  <c r="Q2403" i="1"/>
  <c r="V2403" i="1"/>
  <c r="W2403" i="1"/>
  <c r="AE2403" i="1"/>
  <c r="AF2403" i="1"/>
  <c r="AL2403" i="1"/>
  <c r="AM2403" i="1"/>
  <c r="AS2403" i="1"/>
  <c r="AT2403" i="1"/>
  <c r="AZ2403" i="1"/>
  <c r="BB2403" i="1"/>
  <c r="BD2403" i="1"/>
  <c r="BG2403" i="1"/>
  <c r="BH2403" i="1"/>
  <c r="BJ2403" i="1"/>
  <c r="J2404" i="1"/>
  <c r="K2404" i="1"/>
  <c r="L2404" i="1"/>
  <c r="M2404" i="1"/>
  <c r="N2404" i="1"/>
  <c r="O2404" i="1"/>
  <c r="P2404" i="1"/>
  <c r="Q2404" i="1"/>
  <c r="V2404" i="1"/>
  <c r="W2404" i="1"/>
  <c r="AE2404" i="1"/>
  <c r="AF2404" i="1"/>
  <c r="AL2404" i="1"/>
  <c r="AM2404" i="1"/>
  <c r="AS2404" i="1"/>
  <c r="AT2404" i="1"/>
  <c r="AZ2404" i="1"/>
  <c r="BB2404" i="1"/>
  <c r="BD2404" i="1"/>
  <c r="BG2404" i="1"/>
  <c r="BH2404" i="1"/>
  <c r="BJ2404" i="1"/>
  <c r="J2405" i="1"/>
  <c r="K2405" i="1"/>
  <c r="L2405" i="1"/>
  <c r="M2405" i="1"/>
  <c r="N2405" i="1"/>
  <c r="O2405" i="1"/>
  <c r="P2405" i="1"/>
  <c r="Q2405" i="1"/>
  <c r="V2405" i="1"/>
  <c r="W2405" i="1"/>
  <c r="AE2405" i="1"/>
  <c r="AF2405" i="1"/>
  <c r="AL2405" i="1"/>
  <c r="AM2405" i="1"/>
  <c r="AS2405" i="1"/>
  <c r="AT2405" i="1"/>
  <c r="AZ2405" i="1"/>
  <c r="BB2405" i="1"/>
  <c r="BD2405" i="1"/>
  <c r="BG2405" i="1"/>
  <c r="BH2405" i="1"/>
  <c r="BJ2405" i="1"/>
  <c r="J2406" i="1"/>
  <c r="K2406" i="1"/>
  <c r="L2406" i="1"/>
  <c r="M2406" i="1"/>
  <c r="N2406" i="1"/>
  <c r="O2406" i="1"/>
  <c r="P2406" i="1"/>
  <c r="Q2406" i="1"/>
  <c r="V2406" i="1"/>
  <c r="W2406" i="1"/>
  <c r="AE2406" i="1"/>
  <c r="AF2406" i="1"/>
  <c r="AL2406" i="1"/>
  <c r="AM2406" i="1"/>
  <c r="AS2406" i="1"/>
  <c r="AU2406" i="1" s="1"/>
  <c r="AT2406" i="1"/>
  <c r="AZ2406" i="1"/>
  <c r="BB2406" i="1"/>
  <c r="BD2406" i="1"/>
  <c r="BG2406" i="1"/>
  <c r="BH2406" i="1"/>
  <c r="BJ2406" i="1"/>
  <c r="J2407" i="1"/>
  <c r="K2407" i="1"/>
  <c r="L2407" i="1"/>
  <c r="M2407" i="1"/>
  <c r="N2407" i="1"/>
  <c r="O2407" i="1"/>
  <c r="P2407" i="1"/>
  <c r="Q2407" i="1"/>
  <c r="V2407" i="1"/>
  <c r="W2407" i="1"/>
  <c r="AE2407" i="1"/>
  <c r="AF2407" i="1"/>
  <c r="AL2407" i="1"/>
  <c r="AM2407" i="1"/>
  <c r="AS2407" i="1"/>
  <c r="AT2407" i="1"/>
  <c r="AU2407" i="1" s="1"/>
  <c r="AZ2407" i="1"/>
  <c r="BB2407" i="1"/>
  <c r="BD2407" i="1"/>
  <c r="BG2407" i="1"/>
  <c r="BH2407" i="1"/>
  <c r="BJ2407" i="1"/>
  <c r="J2408" i="1"/>
  <c r="K2408" i="1"/>
  <c r="L2408" i="1"/>
  <c r="M2408" i="1"/>
  <c r="N2408" i="1"/>
  <c r="O2408" i="1"/>
  <c r="P2408" i="1"/>
  <c r="Q2408" i="1"/>
  <c r="V2408" i="1"/>
  <c r="W2408" i="1"/>
  <c r="AE2408" i="1"/>
  <c r="AF2408" i="1"/>
  <c r="AL2408" i="1"/>
  <c r="AM2408" i="1"/>
  <c r="AS2408" i="1"/>
  <c r="AT2408" i="1"/>
  <c r="AZ2408" i="1"/>
  <c r="BB2408" i="1"/>
  <c r="BD2408" i="1"/>
  <c r="BG2408" i="1"/>
  <c r="BH2408" i="1"/>
  <c r="BJ2408" i="1"/>
  <c r="J2409" i="1"/>
  <c r="K2409" i="1"/>
  <c r="L2409" i="1"/>
  <c r="M2409" i="1"/>
  <c r="N2409" i="1"/>
  <c r="O2409" i="1"/>
  <c r="P2409" i="1"/>
  <c r="Q2409" i="1"/>
  <c r="V2409" i="1"/>
  <c r="W2409" i="1"/>
  <c r="AE2409" i="1"/>
  <c r="AF2409" i="1"/>
  <c r="AL2409" i="1"/>
  <c r="AM2409" i="1"/>
  <c r="AS2409" i="1"/>
  <c r="AT2409" i="1"/>
  <c r="AZ2409" i="1"/>
  <c r="BB2409" i="1"/>
  <c r="BD2409" i="1"/>
  <c r="BG2409" i="1"/>
  <c r="BH2409" i="1"/>
  <c r="BJ2409" i="1"/>
  <c r="J2410" i="1"/>
  <c r="K2410" i="1"/>
  <c r="L2410" i="1"/>
  <c r="M2410" i="1"/>
  <c r="N2410" i="1"/>
  <c r="O2410" i="1"/>
  <c r="P2410" i="1"/>
  <c r="Q2410" i="1"/>
  <c r="V2410" i="1"/>
  <c r="W2410" i="1"/>
  <c r="AE2410" i="1"/>
  <c r="AF2410" i="1"/>
  <c r="AL2410" i="1"/>
  <c r="AM2410" i="1"/>
  <c r="AS2410" i="1"/>
  <c r="AT2410" i="1"/>
  <c r="AZ2410" i="1"/>
  <c r="BB2410" i="1"/>
  <c r="BD2410" i="1"/>
  <c r="BG2410" i="1"/>
  <c r="BH2410" i="1"/>
  <c r="BJ2410" i="1"/>
  <c r="J2411" i="1"/>
  <c r="K2411" i="1"/>
  <c r="L2411" i="1"/>
  <c r="M2411" i="1"/>
  <c r="N2411" i="1"/>
  <c r="O2411" i="1"/>
  <c r="P2411" i="1"/>
  <c r="Q2411" i="1"/>
  <c r="V2411" i="1"/>
  <c r="W2411" i="1"/>
  <c r="AE2411" i="1"/>
  <c r="AF2411" i="1"/>
  <c r="AL2411" i="1"/>
  <c r="AM2411" i="1"/>
  <c r="AS2411" i="1"/>
  <c r="AT2411" i="1"/>
  <c r="AZ2411" i="1"/>
  <c r="BB2411" i="1"/>
  <c r="BD2411" i="1"/>
  <c r="BG2411" i="1"/>
  <c r="BH2411" i="1"/>
  <c r="BJ2411" i="1"/>
  <c r="J2412" i="1"/>
  <c r="K2412" i="1"/>
  <c r="L2412" i="1"/>
  <c r="M2412" i="1"/>
  <c r="N2412" i="1"/>
  <c r="O2412" i="1"/>
  <c r="P2412" i="1"/>
  <c r="Q2412" i="1"/>
  <c r="V2412" i="1"/>
  <c r="W2412" i="1"/>
  <c r="AE2412" i="1"/>
  <c r="AF2412" i="1"/>
  <c r="AL2412" i="1"/>
  <c r="AM2412" i="1"/>
  <c r="AS2412" i="1"/>
  <c r="AT2412" i="1"/>
  <c r="AZ2412" i="1"/>
  <c r="BB2412" i="1"/>
  <c r="BD2412" i="1"/>
  <c r="BG2412" i="1"/>
  <c r="BH2412" i="1"/>
  <c r="BJ2412" i="1"/>
  <c r="J2413" i="1"/>
  <c r="K2413" i="1"/>
  <c r="L2413" i="1"/>
  <c r="M2413" i="1"/>
  <c r="N2413" i="1"/>
  <c r="O2413" i="1"/>
  <c r="P2413" i="1"/>
  <c r="Q2413" i="1"/>
  <c r="V2413" i="1"/>
  <c r="W2413" i="1"/>
  <c r="AE2413" i="1"/>
  <c r="AF2413" i="1"/>
  <c r="AL2413" i="1"/>
  <c r="AM2413" i="1"/>
  <c r="AS2413" i="1"/>
  <c r="AT2413" i="1"/>
  <c r="AZ2413" i="1"/>
  <c r="BB2413" i="1"/>
  <c r="BD2413" i="1"/>
  <c r="BG2413" i="1"/>
  <c r="BH2413" i="1"/>
  <c r="BJ2413" i="1"/>
  <c r="J2414" i="1"/>
  <c r="K2414" i="1"/>
  <c r="L2414" i="1"/>
  <c r="M2414" i="1"/>
  <c r="N2414" i="1"/>
  <c r="O2414" i="1"/>
  <c r="P2414" i="1"/>
  <c r="Q2414" i="1"/>
  <c r="V2414" i="1"/>
  <c r="W2414" i="1"/>
  <c r="AE2414" i="1"/>
  <c r="AF2414" i="1"/>
  <c r="AL2414" i="1"/>
  <c r="AM2414" i="1"/>
  <c r="AS2414" i="1"/>
  <c r="AT2414" i="1"/>
  <c r="AZ2414" i="1"/>
  <c r="BB2414" i="1"/>
  <c r="BD2414" i="1"/>
  <c r="BG2414" i="1"/>
  <c r="BH2414" i="1"/>
  <c r="BJ2414" i="1"/>
  <c r="J2415" i="1"/>
  <c r="K2415" i="1"/>
  <c r="L2415" i="1"/>
  <c r="M2415" i="1"/>
  <c r="N2415" i="1"/>
  <c r="O2415" i="1"/>
  <c r="P2415" i="1"/>
  <c r="Q2415" i="1"/>
  <c r="V2415" i="1"/>
  <c r="W2415" i="1"/>
  <c r="AE2415" i="1"/>
  <c r="AF2415" i="1"/>
  <c r="AL2415" i="1"/>
  <c r="AM2415" i="1"/>
  <c r="AS2415" i="1"/>
  <c r="AT2415" i="1"/>
  <c r="AZ2415" i="1"/>
  <c r="BB2415" i="1"/>
  <c r="BD2415" i="1"/>
  <c r="BG2415" i="1"/>
  <c r="BH2415" i="1"/>
  <c r="BJ2415" i="1"/>
  <c r="J2416" i="1"/>
  <c r="K2416" i="1"/>
  <c r="L2416" i="1"/>
  <c r="M2416" i="1"/>
  <c r="N2416" i="1"/>
  <c r="O2416" i="1"/>
  <c r="P2416" i="1"/>
  <c r="Q2416" i="1"/>
  <c r="V2416" i="1"/>
  <c r="W2416" i="1"/>
  <c r="AE2416" i="1"/>
  <c r="AF2416" i="1"/>
  <c r="AL2416" i="1"/>
  <c r="AM2416" i="1"/>
  <c r="AS2416" i="1"/>
  <c r="AT2416" i="1"/>
  <c r="AZ2416" i="1"/>
  <c r="BB2416" i="1"/>
  <c r="BD2416" i="1"/>
  <c r="BG2416" i="1"/>
  <c r="BH2416" i="1"/>
  <c r="BJ2416" i="1"/>
  <c r="J2417" i="1"/>
  <c r="K2417" i="1"/>
  <c r="L2417" i="1"/>
  <c r="M2417" i="1"/>
  <c r="N2417" i="1"/>
  <c r="O2417" i="1"/>
  <c r="P2417" i="1"/>
  <c r="Q2417" i="1"/>
  <c r="V2417" i="1"/>
  <c r="W2417" i="1"/>
  <c r="AE2417" i="1"/>
  <c r="AF2417" i="1"/>
  <c r="AL2417" i="1"/>
  <c r="AM2417" i="1"/>
  <c r="AS2417" i="1"/>
  <c r="AT2417" i="1"/>
  <c r="AZ2417" i="1"/>
  <c r="BB2417" i="1"/>
  <c r="BD2417" i="1"/>
  <c r="BG2417" i="1"/>
  <c r="BH2417" i="1"/>
  <c r="BJ2417" i="1"/>
  <c r="J2418" i="1"/>
  <c r="K2418" i="1"/>
  <c r="L2418" i="1"/>
  <c r="M2418" i="1"/>
  <c r="N2418" i="1"/>
  <c r="O2418" i="1"/>
  <c r="P2418" i="1"/>
  <c r="Q2418" i="1"/>
  <c r="V2418" i="1"/>
  <c r="W2418" i="1"/>
  <c r="AE2418" i="1"/>
  <c r="AF2418" i="1"/>
  <c r="AL2418" i="1"/>
  <c r="AM2418" i="1"/>
  <c r="AS2418" i="1"/>
  <c r="AT2418" i="1"/>
  <c r="AZ2418" i="1"/>
  <c r="BB2418" i="1"/>
  <c r="BD2418" i="1"/>
  <c r="BG2418" i="1"/>
  <c r="BH2418" i="1"/>
  <c r="BJ2418" i="1"/>
  <c r="J2419" i="1"/>
  <c r="K2419" i="1"/>
  <c r="L2419" i="1"/>
  <c r="M2419" i="1"/>
  <c r="N2419" i="1"/>
  <c r="O2419" i="1"/>
  <c r="P2419" i="1"/>
  <c r="Q2419" i="1"/>
  <c r="V2419" i="1"/>
  <c r="W2419" i="1"/>
  <c r="AE2419" i="1"/>
  <c r="AF2419" i="1"/>
  <c r="AL2419" i="1"/>
  <c r="AM2419" i="1"/>
  <c r="AS2419" i="1"/>
  <c r="AT2419" i="1"/>
  <c r="AZ2419" i="1"/>
  <c r="BB2419" i="1"/>
  <c r="BD2419" i="1"/>
  <c r="BG2419" i="1"/>
  <c r="BH2419" i="1"/>
  <c r="BJ2419" i="1"/>
  <c r="J2420" i="1"/>
  <c r="K2420" i="1"/>
  <c r="L2420" i="1"/>
  <c r="M2420" i="1"/>
  <c r="N2420" i="1"/>
  <c r="O2420" i="1"/>
  <c r="P2420" i="1"/>
  <c r="Q2420" i="1"/>
  <c r="V2420" i="1"/>
  <c r="W2420" i="1"/>
  <c r="AE2420" i="1"/>
  <c r="AF2420" i="1"/>
  <c r="AL2420" i="1"/>
  <c r="AM2420" i="1"/>
  <c r="AS2420" i="1"/>
  <c r="AT2420" i="1"/>
  <c r="AZ2420" i="1"/>
  <c r="BB2420" i="1"/>
  <c r="BD2420" i="1"/>
  <c r="BG2420" i="1"/>
  <c r="BH2420" i="1"/>
  <c r="BJ2420" i="1"/>
  <c r="J2421" i="1"/>
  <c r="K2421" i="1"/>
  <c r="L2421" i="1"/>
  <c r="M2421" i="1"/>
  <c r="N2421" i="1"/>
  <c r="O2421" i="1"/>
  <c r="P2421" i="1"/>
  <c r="Q2421" i="1"/>
  <c r="V2421" i="1"/>
  <c r="W2421" i="1"/>
  <c r="AE2421" i="1"/>
  <c r="AF2421" i="1"/>
  <c r="AL2421" i="1"/>
  <c r="AM2421" i="1"/>
  <c r="AS2421" i="1"/>
  <c r="AT2421" i="1"/>
  <c r="AZ2421" i="1"/>
  <c r="BB2421" i="1"/>
  <c r="BD2421" i="1"/>
  <c r="BE2421" i="1" s="1"/>
  <c r="BG2421" i="1"/>
  <c r="BH2421" i="1"/>
  <c r="BJ2421" i="1"/>
  <c r="J2422" i="1"/>
  <c r="K2422" i="1"/>
  <c r="L2422" i="1"/>
  <c r="M2422" i="1"/>
  <c r="N2422" i="1"/>
  <c r="O2422" i="1"/>
  <c r="P2422" i="1"/>
  <c r="Q2422" i="1"/>
  <c r="V2422" i="1"/>
  <c r="W2422" i="1"/>
  <c r="AE2422" i="1"/>
  <c r="AF2422" i="1"/>
  <c r="AL2422" i="1"/>
  <c r="AM2422" i="1"/>
  <c r="AS2422" i="1"/>
  <c r="AT2422" i="1"/>
  <c r="AZ2422" i="1"/>
  <c r="BB2422" i="1"/>
  <c r="BD2422" i="1"/>
  <c r="BG2422" i="1"/>
  <c r="BH2422" i="1"/>
  <c r="BJ2422" i="1"/>
  <c r="J2423" i="1"/>
  <c r="K2423" i="1"/>
  <c r="L2423" i="1"/>
  <c r="M2423" i="1"/>
  <c r="N2423" i="1"/>
  <c r="O2423" i="1"/>
  <c r="P2423" i="1"/>
  <c r="Q2423" i="1"/>
  <c r="V2423" i="1"/>
  <c r="W2423" i="1"/>
  <c r="AE2423" i="1"/>
  <c r="AF2423" i="1"/>
  <c r="AL2423" i="1"/>
  <c r="AM2423" i="1"/>
  <c r="AS2423" i="1"/>
  <c r="AT2423" i="1"/>
  <c r="AZ2423" i="1"/>
  <c r="BB2423" i="1"/>
  <c r="BD2423" i="1"/>
  <c r="BG2423" i="1"/>
  <c r="BH2423" i="1"/>
  <c r="BJ2423" i="1"/>
  <c r="J2424" i="1"/>
  <c r="K2424" i="1"/>
  <c r="L2424" i="1"/>
  <c r="M2424" i="1"/>
  <c r="N2424" i="1"/>
  <c r="O2424" i="1"/>
  <c r="P2424" i="1"/>
  <c r="Q2424" i="1"/>
  <c r="V2424" i="1"/>
  <c r="W2424" i="1"/>
  <c r="AE2424" i="1"/>
  <c r="AF2424" i="1"/>
  <c r="AL2424" i="1"/>
  <c r="AM2424" i="1"/>
  <c r="AS2424" i="1"/>
  <c r="AT2424" i="1"/>
  <c r="AZ2424" i="1"/>
  <c r="BB2424" i="1"/>
  <c r="BD2424" i="1"/>
  <c r="BG2424" i="1"/>
  <c r="BH2424" i="1"/>
  <c r="BJ2424" i="1"/>
  <c r="J2425" i="1"/>
  <c r="K2425" i="1"/>
  <c r="L2425" i="1"/>
  <c r="M2425" i="1"/>
  <c r="N2425" i="1"/>
  <c r="O2425" i="1"/>
  <c r="P2425" i="1"/>
  <c r="Q2425" i="1"/>
  <c r="V2425" i="1"/>
  <c r="W2425" i="1"/>
  <c r="AE2425" i="1"/>
  <c r="AF2425" i="1"/>
  <c r="AK2425" i="1" s="1"/>
  <c r="AL2425" i="1"/>
  <c r="AM2425" i="1"/>
  <c r="AS2425" i="1"/>
  <c r="AT2425" i="1"/>
  <c r="AZ2425" i="1"/>
  <c r="BB2425" i="1"/>
  <c r="BD2425" i="1"/>
  <c r="BG2425" i="1"/>
  <c r="BH2425" i="1"/>
  <c r="BJ2425" i="1"/>
  <c r="J2426" i="1"/>
  <c r="K2426" i="1"/>
  <c r="L2426" i="1"/>
  <c r="M2426" i="1"/>
  <c r="N2426" i="1"/>
  <c r="O2426" i="1"/>
  <c r="P2426" i="1"/>
  <c r="Q2426" i="1"/>
  <c r="V2426" i="1"/>
  <c r="W2426" i="1"/>
  <c r="AE2426" i="1"/>
  <c r="AF2426" i="1"/>
  <c r="AL2426" i="1"/>
  <c r="AM2426" i="1"/>
  <c r="AS2426" i="1"/>
  <c r="AT2426" i="1"/>
  <c r="AZ2426" i="1"/>
  <c r="BB2426" i="1"/>
  <c r="BD2426" i="1"/>
  <c r="BG2426" i="1"/>
  <c r="BH2426" i="1"/>
  <c r="BJ2426" i="1"/>
  <c r="J2427" i="1"/>
  <c r="K2427" i="1"/>
  <c r="L2427" i="1"/>
  <c r="M2427" i="1"/>
  <c r="N2427" i="1"/>
  <c r="O2427" i="1"/>
  <c r="P2427" i="1"/>
  <c r="Q2427" i="1"/>
  <c r="V2427" i="1"/>
  <c r="W2427" i="1"/>
  <c r="AE2427" i="1"/>
  <c r="AF2427" i="1"/>
  <c r="AL2427" i="1"/>
  <c r="AM2427" i="1"/>
  <c r="AS2427" i="1"/>
  <c r="AT2427" i="1"/>
  <c r="AZ2427" i="1"/>
  <c r="BB2427" i="1"/>
  <c r="BD2427" i="1"/>
  <c r="BG2427" i="1"/>
  <c r="BH2427" i="1"/>
  <c r="BJ2427" i="1"/>
  <c r="J2428" i="1"/>
  <c r="K2428" i="1"/>
  <c r="L2428" i="1"/>
  <c r="M2428" i="1"/>
  <c r="N2428" i="1"/>
  <c r="O2428" i="1"/>
  <c r="P2428" i="1"/>
  <c r="Q2428" i="1"/>
  <c r="V2428" i="1"/>
  <c r="W2428" i="1"/>
  <c r="AE2428" i="1"/>
  <c r="AF2428" i="1"/>
  <c r="AL2428" i="1"/>
  <c r="AM2428" i="1"/>
  <c r="AS2428" i="1"/>
  <c r="AT2428" i="1"/>
  <c r="AZ2428" i="1"/>
  <c r="BB2428" i="1"/>
  <c r="BD2428" i="1"/>
  <c r="BG2428" i="1"/>
  <c r="BH2428" i="1"/>
  <c r="BJ2428" i="1"/>
  <c r="J2429" i="1"/>
  <c r="K2429" i="1"/>
  <c r="L2429" i="1"/>
  <c r="M2429" i="1"/>
  <c r="N2429" i="1"/>
  <c r="O2429" i="1"/>
  <c r="P2429" i="1"/>
  <c r="Q2429" i="1"/>
  <c r="V2429" i="1"/>
  <c r="W2429" i="1"/>
  <c r="AE2429" i="1"/>
  <c r="AF2429" i="1"/>
  <c r="AL2429" i="1"/>
  <c r="AM2429" i="1"/>
  <c r="AS2429" i="1"/>
  <c r="AT2429" i="1"/>
  <c r="AZ2429" i="1"/>
  <c r="BB2429" i="1"/>
  <c r="BD2429" i="1"/>
  <c r="BG2429" i="1"/>
  <c r="BH2429" i="1"/>
  <c r="BJ2429" i="1"/>
  <c r="J2430" i="1"/>
  <c r="K2430" i="1"/>
  <c r="L2430" i="1"/>
  <c r="M2430" i="1"/>
  <c r="N2430" i="1"/>
  <c r="O2430" i="1"/>
  <c r="P2430" i="1"/>
  <c r="Q2430" i="1"/>
  <c r="V2430" i="1"/>
  <c r="W2430" i="1"/>
  <c r="AE2430" i="1"/>
  <c r="AF2430" i="1"/>
  <c r="AL2430" i="1"/>
  <c r="AM2430" i="1"/>
  <c r="AS2430" i="1"/>
  <c r="AT2430" i="1"/>
  <c r="AZ2430" i="1"/>
  <c r="BB2430" i="1"/>
  <c r="BD2430" i="1"/>
  <c r="BG2430" i="1"/>
  <c r="BH2430" i="1"/>
  <c r="BJ2430" i="1"/>
  <c r="J2431" i="1"/>
  <c r="K2431" i="1"/>
  <c r="L2431" i="1"/>
  <c r="M2431" i="1"/>
  <c r="N2431" i="1"/>
  <c r="O2431" i="1"/>
  <c r="P2431" i="1"/>
  <c r="Q2431" i="1"/>
  <c r="V2431" i="1"/>
  <c r="W2431" i="1"/>
  <c r="AE2431" i="1"/>
  <c r="AF2431" i="1"/>
  <c r="AL2431" i="1"/>
  <c r="AM2431" i="1"/>
  <c r="AS2431" i="1"/>
  <c r="AT2431" i="1"/>
  <c r="AZ2431" i="1"/>
  <c r="BB2431" i="1"/>
  <c r="BD2431" i="1"/>
  <c r="BG2431" i="1"/>
  <c r="BH2431" i="1"/>
  <c r="BJ2431" i="1"/>
  <c r="J2432" i="1"/>
  <c r="K2432" i="1"/>
  <c r="L2432" i="1"/>
  <c r="M2432" i="1"/>
  <c r="N2432" i="1"/>
  <c r="O2432" i="1"/>
  <c r="P2432" i="1"/>
  <c r="Q2432" i="1"/>
  <c r="V2432" i="1"/>
  <c r="W2432" i="1"/>
  <c r="AE2432" i="1"/>
  <c r="AF2432" i="1"/>
  <c r="AL2432" i="1"/>
  <c r="AM2432" i="1"/>
  <c r="AS2432" i="1"/>
  <c r="AT2432" i="1"/>
  <c r="AZ2432" i="1"/>
  <c r="BB2432" i="1"/>
  <c r="BD2432" i="1"/>
  <c r="BG2432" i="1"/>
  <c r="BH2432" i="1"/>
  <c r="BJ2432" i="1"/>
  <c r="J2433" i="1"/>
  <c r="K2433" i="1"/>
  <c r="L2433" i="1"/>
  <c r="M2433" i="1"/>
  <c r="N2433" i="1"/>
  <c r="O2433" i="1"/>
  <c r="P2433" i="1"/>
  <c r="Q2433" i="1"/>
  <c r="V2433" i="1"/>
  <c r="W2433" i="1"/>
  <c r="AE2433" i="1"/>
  <c r="AF2433" i="1"/>
  <c r="AL2433" i="1"/>
  <c r="AM2433" i="1"/>
  <c r="AS2433" i="1"/>
  <c r="AT2433" i="1"/>
  <c r="AZ2433" i="1"/>
  <c r="BB2433" i="1"/>
  <c r="BD2433" i="1"/>
  <c r="BG2433" i="1"/>
  <c r="BH2433" i="1"/>
  <c r="BJ2433" i="1"/>
  <c r="J2434" i="1"/>
  <c r="K2434" i="1"/>
  <c r="L2434" i="1"/>
  <c r="M2434" i="1"/>
  <c r="N2434" i="1"/>
  <c r="O2434" i="1"/>
  <c r="P2434" i="1"/>
  <c r="Q2434" i="1"/>
  <c r="V2434" i="1"/>
  <c r="W2434" i="1"/>
  <c r="AE2434" i="1"/>
  <c r="AF2434" i="1"/>
  <c r="AL2434" i="1"/>
  <c r="AM2434" i="1"/>
  <c r="AS2434" i="1"/>
  <c r="AT2434" i="1"/>
  <c r="AZ2434" i="1"/>
  <c r="BB2434" i="1"/>
  <c r="BD2434" i="1"/>
  <c r="BG2434" i="1"/>
  <c r="BH2434" i="1"/>
  <c r="BJ2434" i="1"/>
  <c r="J2435" i="1"/>
  <c r="K2435" i="1"/>
  <c r="L2435" i="1"/>
  <c r="M2435" i="1"/>
  <c r="N2435" i="1"/>
  <c r="O2435" i="1"/>
  <c r="P2435" i="1"/>
  <c r="Q2435" i="1"/>
  <c r="V2435" i="1"/>
  <c r="W2435" i="1"/>
  <c r="AE2435" i="1"/>
  <c r="AF2435" i="1"/>
  <c r="AL2435" i="1"/>
  <c r="AM2435" i="1"/>
  <c r="AS2435" i="1"/>
  <c r="AT2435" i="1"/>
  <c r="AZ2435" i="1"/>
  <c r="BB2435" i="1"/>
  <c r="BD2435" i="1"/>
  <c r="BG2435" i="1"/>
  <c r="BH2435" i="1"/>
  <c r="BJ2435" i="1"/>
  <c r="J2436" i="1"/>
  <c r="K2436" i="1"/>
  <c r="L2436" i="1"/>
  <c r="M2436" i="1"/>
  <c r="N2436" i="1"/>
  <c r="O2436" i="1"/>
  <c r="P2436" i="1"/>
  <c r="Q2436" i="1"/>
  <c r="V2436" i="1"/>
  <c r="W2436" i="1"/>
  <c r="AE2436" i="1"/>
  <c r="AF2436" i="1"/>
  <c r="AL2436" i="1"/>
  <c r="AM2436" i="1"/>
  <c r="AS2436" i="1"/>
  <c r="AT2436" i="1"/>
  <c r="AZ2436" i="1"/>
  <c r="BB2436" i="1"/>
  <c r="BD2436" i="1"/>
  <c r="BG2436" i="1"/>
  <c r="BH2436" i="1"/>
  <c r="BJ2436" i="1"/>
  <c r="J2437" i="1"/>
  <c r="K2437" i="1"/>
  <c r="L2437" i="1"/>
  <c r="M2437" i="1"/>
  <c r="N2437" i="1"/>
  <c r="O2437" i="1"/>
  <c r="P2437" i="1"/>
  <c r="Q2437" i="1"/>
  <c r="V2437" i="1"/>
  <c r="W2437" i="1"/>
  <c r="AE2437" i="1"/>
  <c r="AF2437" i="1"/>
  <c r="AL2437" i="1"/>
  <c r="AM2437" i="1"/>
  <c r="AS2437" i="1"/>
  <c r="AT2437" i="1"/>
  <c r="AZ2437" i="1"/>
  <c r="BB2437" i="1"/>
  <c r="BD2437" i="1"/>
  <c r="BG2437" i="1"/>
  <c r="BH2437" i="1"/>
  <c r="BJ2437" i="1"/>
  <c r="J2438" i="1"/>
  <c r="K2438" i="1"/>
  <c r="L2438" i="1"/>
  <c r="M2438" i="1"/>
  <c r="N2438" i="1"/>
  <c r="O2438" i="1"/>
  <c r="P2438" i="1"/>
  <c r="Q2438" i="1"/>
  <c r="V2438" i="1"/>
  <c r="W2438" i="1"/>
  <c r="AE2438" i="1"/>
  <c r="AF2438" i="1"/>
  <c r="AL2438" i="1"/>
  <c r="AM2438" i="1"/>
  <c r="AS2438" i="1"/>
  <c r="AT2438" i="1"/>
  <c r="AZ2438" i="1"/>
  <c r="BB2438" i="1"/>
  <c r="BD2438" i="1"/>
  <c r="BG2438" i="1"/>
  <c r="BH2438" i="1"/>
  <c r="BJ2438" i="1"/>
  <c r="J2439" i="1"/>
  <c r="K2439" i="1"/>
  <c r="L2439" i="1"/>
  <c r="M2439" i="1"/>
  <c r="N2439" i="1"/>
  <c r="O2439" i="1"/>
  <c r="P2439" i="1"/>
  <c r="Q2439" i="1"/>
  <c r="V2439" i="1"/>
  <c r="W2439" i="1"/>
  <c r="AE2439" i="1"/>
  <c r="AF2439" i="1"/>
  <c r="AL2439" i="1"/>
  <c r="AM2439" i="1"/>
  <c r="AS2439" i="1"/>
  <c r="AT2439" i="1"/>
  <c r="AZ2439" i="1"/>
  <c r="BB2439" i="1"/>
  <c r="BD2439" i="1"/>
  <c r="BE2439" i="1" s="1"/>
  <c r="BG2439" i="1"/>
  <c r="BH2439" i="1"/>
  <c r="BJ2439" i="1"/>
  <c r="J2440" i="1"/>
  <c r="K2440" i="1"/>
  <c r="L2440" i="1"/>
  <c r="M2440" i="1"/>
  <c r="N2440" i="1"/>
  <c r="O2440" i="1"/>
  <c r="P2440" i="1"/>
  <c r="Q2440" i="1"/>
  <c r="V2440" i="1"/>
  <c r="W2440" i="1"/>
  <c r="AE2440" i="1"/>
  <c r="AF2440" i="1"/>
  <c r="AL2440" i="1"/>
  <c r="AM2440" i="1"/>
  <c r="AS2440" i="1"/>
  <c r="AT2440" i="1"/>
  <c r="AZ2440" i="1"/>
  <c r="BB2440" i="1"/>
  <c r="BD2440" i="1"/>
  <c r="BG2440" i="1"/>
  <c r="BH2440" i="1"/>
  <c r="BJ2440" i="1"/>
  <c r="J2441" i="1"/>
  <c r="K2441" i="1"/>
  <c r="L2441" i="1"/>
  <c r="M2441" i="1"/>
  <c r="N2441" i="1"/>
  <c r="O2441" i="1"/>
  <c r="P2441" i="1"/>
  <c r="Q2441" i="1"/>
  <c r="V2441" i="1"/>
  <c r="W2441" i="1"/>
  <c r="AE2441" i="1"/>
  <c r="AF2441" i="1"/>
  <c r="AL2441" i="1"/>
  <c r="AM2441" i="1"/>
  <c r="AS2441" i="1"/>
  <c r="AT2441" i="1"/>
  <c r="AZ2441" i="1"/>
  <c r="BB2441" i="1"/>
  <c r="BD2441" i="1"/>
  <c r="BG2441" i="1"/>
  <c r="BH2441" i="1"/>
  <c r="BJ2441" i="1"/>
  <c r="J2442" i="1"/>
  <c r="K2442" i="1"/>
  <c r="L2442" i="1"/>
  <c r="M2442" i="1"/>
  <c r="N2442" i="1"/>
  <c r="O2442" i="1"/>
  <c r="P2442" i="1"/>
  <c r="Q2442" i="1"/>
  <c r="V2442" i="1"/>
  <c r="W2442" i="1"/>
  <c r="AE2442" i="1"/>
  <c r="AF2442" i="1"/>
  <c r="AL2442" i="1"/>
  <c r="AM2442" i="1"/>
  <c r="AS2442" i="1"/>
  <c r="AT2442" i="1"/>
  <c r="AZ2442" i="1"/>
  <c r="BB2442" i="1"/>
  <c r="BD2442" i="1"/>
  <c r="BG2442" i="1"/>
  <c r="BH2442" i="1"/>
  <c r="BJ2442" i="1"/>
  <c r="J2443" i="1"/>
  <c r="K2443" i="1"/>
  <c r="L2443" i="1"/>
  <c r="M2443" i="1"/>
  <c r="N2443" i="1"/>
  <c r="O2443" i="1"/>
  <c r="P2443" i="1"/>
  <c r="Q2443" i="1"/>
  <c r="V2443" i="1"/>
  <c r="W2443" i="1"/>
  <c r="AE2443" i="1"/>
  <c r="AF2443" i="1"/>
  <c r="AL2443" i="1"/>
  <c r="AM2443" i="1"/>
  <c r="AS2443" i="1"/>
  <c r="AT2443" i="1"/>
  <c r="AZ2443" i="1"/>
  <c r="BB2443" i="1"/>
  <c r="BD2443" i="1"/>
  <c r="BG2443" i="1"/>
  <c r="BH2443" i="1"/>
  <c r="BJ2443" i="1"/>
  <c r="J2444" i="1"/>
  <c r="K2444" i="1"/>
  <c r="L2444" i="1"/>
  <c r="M2444" i="1"/>
  <c r="N2444" i="1"/>
  <c r="O2444" i="1"/>
  <c r="P2444" i="1"/>
  <c r="Q2444" i="1"/>
  <c r="V2444" i="1"/>
  <c r="W2444" i="1"/>
  <c r="AE2444" i="1"/>
  <c r="AF2444" i="1"/>
  <c r="AL2444" i="1"/>
  <c r="AM2444" i="1"/>
  <c r="AN2444" i="1" s="1"/>
  <c r="AS2444" i="1"/>
  <c r="AT2444" i="1"/>
  <c r="AZ2444" i="1"/>
  <c r="BB2444" i="1"/>
  <c r="BD2444" i="1"/>
  <c r="BG2444" i="1"/>
  <c r="BH2444" i="1"/>
  <c r="BJ2444" i="1"/>
  <c r="J2445" i="1"/>
  <c r="K2445" i="1"/>
  <c r="L2445" i="1"/>
  <c r="M2445" i="1"/>
  <c r="N2445" i="1"/>
  <c r="O2445" i="1"/>
  <c r="P2445" i="1"/>
  <c r="Q2445" i="1"/>
  <c r="V2445" i="1"/>
  <c r="W2445" i="1"/>
  <c r="AE2445" i="1"/>
  <c r="AF2445" i="1"/>
  <c r="AL2445" i="1"/>
  <c r="AM2445" i="1"/>
  <c r="AS2445" i="1"/>
  <c r="AT2445" i="1"/>
  <c r="AZ2445" i="1"/>
  <c r="BB2445" i="1"/>
  <c r="BD2445" i="1"/>
  <c r="BG2445" i="1"/>
  <c r="BH2445" i="1"/>
  <c r="BJ2445" i="1"/>
  <c r="J2446" i="1"/>
  <c r="K2446" i="1"/>
  <c r="L2446" i="1"/>
  <c r="M2446" i="1"/>
  <c r="N2446" i="1"/>
  <c r="O2446" i="1"/>
  <c r="P2446" i="1"/>
  <c r="Q2446" i="1"/>
  <c r="V2446" i="1"/>
  <c r="W2446" i="1"/>
  <c r="AE2446" i="1"/>
  <c r="AF2446" i="1"/>
  <c r="AL2446" i="1"/>
  <c r="AO2446" i="1" s="1"/>
  <c r="AM2446" i="1"/>
  <c r="AS2446" i="1"/>
  <c r="AT2446" i="1"/>
  <c r="AZ2446" i="1"/>
  <c r="BB2446" i="1"/>
  <c r="BD2446" i="1"/>
  <c r="BG2446" i="1"/>
  <c r="BH2446" i="1"/>
  <c r="BJ2446" i="1"/>
  <c r="J2447" i="1"/>
  <c r="K2447" i="1"/>
  <c r="L2447" i="1"/>
  <c r="M2447" i="1"/>
  <c r="N2447" i="1"/>
  <c r="O2447" i="1"/>
  <c r="P2447" i="1"/>
  <c r="Q2447" i="1"/>
  <c r="V2447" i="1"/>
  <c r="W2447" i="1"/>
  <c r="AE2447" i="1"/>
  <c r="AF2447" i="1"/>
  <c r="AL2447" i="1"/>
  <c r="AM2447" i="1"/>
  <c r="AS2447" i="1"/>
  <c r="AT2447" i="1"/>
  <c r="AZ2447" i="1"/>
  <c r="BB2447" i="1"/>
  <c r="BD2447" i="1"/>
  <c r="BG2447" i="1"/>
  <c r="BH2447" i="1"/>
  <c r="BJ2447" i="1"/>
  <c r="J2448" i="1"/>
  <c r="K2448" i="1"/>
  <c r="L2448" i="1"/>
  <c r="M2448" i="1"/>
  <c r="N2448" i="1"/>
  <c r="O2448" i="1"/>
  <c r="P2448" i="1"/>
  <c r="Q2448" i="1"/>
  <c r="V2448" i="1"/>
  <c r="W2448" i="1"/>
  <c r="AE2448" i="1"/>
  <c r="AF2448" i="1"/>
  <c r="AL2448" i="1"/>
  <c r="AM2448" i="1"/>
  <c r="AS2448" i="1"/>
  <c r="AT2448" i="1"/>
  <c r="AZ2448" i="1"/>
  <c r="BB2448" i="1"/>
  <c r="BD2448" i="1"/>
  <c r="BG2448" i="1"/>
  <c r="BH2448" i="1"/>
  <c r="BJ2448" i="1"/>
  <c r="J2449" i="1"/>
  <c r="K2449" i="1"/>
  <c r="L2449" i="1"/>
  <c r="M2449" i="1"/>
  <c r="N2449" i="1"/>
  <c r="O2449" i="1"/>
  <c r="P2449" i="1"/>
  <c r="Q2449" i="1"/>
  <c r="V2449" i="1"/>
  <c r="W2449" i="1"/>
  <c r="AE2449" i="1"/>
  <c r="AF2449" i="1"/>
  <c r="AL2449" i="1"/>
  <c r="AM2449" i="1"/>
  <c r="AS2449" i="1"/>
  <c r="AT2449" i="1"/>
  <c r="AZ2449" i="1"/>
  <c r="BB2449" i="1"/>
  <c r="BD2449" i="1"/>
  <c r="BG2449" i="1"/>
  <c r="BH2449" i="1"/>
  <c r="BJ2449" i="1"/>
  <c r="J2450" i="1"/>
  <c r="K2450" i="1"/>
  <c r="L2450" i="1"/>
  <c r="M2450" i="1"/>
  <c r="N2450" i="1"/>
  <c r="O2450" i="1"/>
  <c r="P2450" i="1"/>
  <c r="Q2450" i="1"/>
  <c r="V2450" i="1"/>
  <c r="X2450" i="1" s="1"/>
  <c r="W2450" i="1"/>
  <c r="AE2450" i="1"/>
  <c r="AF2450" i="1"/>
  <c r="AL2450" i="1"/>
  <c r="AM2450" i="1"/>
  <c r="AS2450" i="1"/>
  <c r="AT2450" i="1"/>
  <c r="AZ2450" i="1"/>
  <c r="BB2450" i="1"/>
  <c r="BD2450" i="1"/>
  <c r="BG2450" i="1"/>
  <c r="BH2450" i="1"/>
  <c r="BJ2450" i="1"/>
  <c r="J2451" i="1"/>
  <c r="K2451" i="1"/>
  <c r="L2451" i="1"/>
  <c r="M2451" i="1"/>
  <c r="N2451" i="1"/>
  <c r="O2451" i="1"/>
  <c r="P2451" i="1"/>
  <c r="Q2451" i="1"/>
  <c r="V2451" i="1"/>
  <c r="W2451" i="1"/>
  <c r="AE2451" i="1"/>
  <c r="AF2451" i="1"/>
  <c r="AL2451" i="1"/>
  <c r="AM2451" i="1"/>
  <c r="AS2451" i="1"/>
  <c r="AT2451" i="1"/>
  <c r="AZ2451" i="1"/>
  <c r="BB2451" i="1"/>
  <c r="BD2451" i="1"/>
  <c r="BG2451" i="1"/>
  <c r="BH2451" i="1"/>
  <c r="BJ2451" i="1"/>
  <c r="J2452" i="1"/>
  <c r="K2452" i="1"/>
  <c r="L2452" i="1"/>
  <c r="M2452" i="1"/>
  <c r="N2452" i="1"/>
  <c r="O2452" i="1"/>
  <c r="P2452" i="1"/>
  <c r="Q2452" i="1"/>
  <c r="V2452" i="1"/>
  <c r="W2452" i="1"/>
  <c r="AE2452" i="1"/>
  <c r="AF2452" i="1"/>
  <c r="AL2452" i="1"/>
  <c r="AM2452" i="1"/>
  <c r="AS2452" i="1"/>
  <c r="AT2452" i="1"/>
  <c r="AZ2452" i="1"/>
  <c r="BB2452" i="1"/>
  <c r="BD2452" i="1"/>
  <c r="BG2452" i="1"/>
  <c r="BH2452" i="1"/>
  <c r="BJ2452" i="1"/>
  <c r="J2453" i="1"/>
  <c r="K2453" i="1"/>
  <c r="L2453" i="1"/>
  <c r="M2453" i="1"/>
  <c r="N2453" i="1"/>
  <c r="O2453" i="1"/>
  <c r="P2453" i="1"/>
  <c r="Q2453" i="1"/>
  <c r="V2453" i="1"/>
  <c r="W2453" i="1"/>
  <c r="AE2453" i="1"/>
  <c r="AF2453" i="1"/>
  <c r="AL2453" i="1"/>
  <c r="AM2453" i="1"/>
  <c r="AS2453" i="1"/>
  <c r="AT2453" i="1"/>
  <c r="AZ2453" i="1"/>
  <c r="BB2453" i="1"/>
  <c r="BD2453" i="1"/>
  <c r="BG2453" i="1"/>
  <c r="BH2453" i="1"/>
  <c r="BJ2453" i="1"/>
  <c r="J2454" i="1"/>
  <c r="K2454" i="1"/>
  <c r="L2454" i="1"/>
  <c r="M2454" i="1"/>
  <c r="N2454" i="1"/>
  <c r="O2454" i="1"/>
  <c r="P2454" i="1"/>
  <c r="Q2454" i="1"/>
  <c r="V2454" i="1"/>
  <c r="W2454" i="1"/>
  <c r="AE2454" i="1"/>
  <c r="AF2454" i="1"/>
  <c r="AL2454" i="1"/>
  <c r="AM2454" i="1"/>
  <c r="AS2454" i="1"/>
  <c r="AT2454" i="1"/>
  <c r="AZ2454" i="1"/>
  <c r="BB2454" i="1"/>
  <c r="BD2454" i="1"/>
  <c r="BG2454" i="1"/>
  <c r="BH2454" i="1"/>
  <c r="BJ2454" i="1"/>
  <c r="J2455" i="1"/>
  <c r="K2455" i="1"/>
  <c r="L2455" i="1"/>
  <c r="M2455" i="1"/>
  <c r="N2455" i="1"/>
  <c r="O2455" i="1"/>
  <c r="P2455" i="1"/>
  <c r="Q2455" i="1"/>
  <c r="V2455" i="1"/>
  <c r="W2455" i="1"/>
  <c r="AE2455" i="1"/>
  <c r="AF2455" i="1"/>
  <c r="AL2455" i="1"/>
  <c r="AM2455" i="1"/>
  <c r="AS2455" i="1"/>
  <c r="AT2455" i="1"/>
  <c r="AZ2455" i="1"/>
  <c r="BB2455" i="1"/>
  <c r="BD2455" i="1"/>
  <c r="BG2455" i="1"/>
  <c r="BH2455" i="1"/>
  <c r="BJ2455" i="1"/>
  <c r="J2456" i="1"/>
  <c r="K2456" i="1"/>
  <c r="L2456" i="1"/>
  <c r="M2456" i="1"/>
  <c r="N2456" i="1"/>
  <c r="O2456" i="1"/>
  <c r="P2456" i="1"/>
  <c r="Q2456" i="1"/>
  <c r="V2456" i="1"/>
  <c r="W2456" i="1"/>
  <c r="AE2456" i="1"/>
  <c r="AF2456" i="1"/>
  <c r="AJ2456" i="1"/>
  <c r="AL2456" i="1"/>
  <c r="AM2456" i="1"/>
  <c r="AS2456" i="1"/>
  <c r="AT2456" i="1"/>
  <c r="AZ2456" i="1"/>
  <c r="BB2456" i="1"/>
  <c r="BD2456" i="1"/>
  <c r="BE2456" i="1" s="1"/>
  <c r="BG2456" i="1"/>
  <c r="BH2456" i="1"/>
  <c r="BJ2456" i="1"/>
  <c r="J2457" i="1"/>
  <c r="K2457" i="1"/>
  <c r="L2457" i="1"/>
  <c r="M2457" i="1"/>
  <c r="N2457" i="1"/>
  <c r="O2457" i="1"/>
  <c r="P2457" i="1"/>
  <c r="Q2457" i="1"/>
  <c r="V2457" i="1"/>
  <c r="W2457" i="1"/>
  <c r="AE2457" i="1"/>
  <c r="AF2457" i="1"/>
  <c r="AL2457" i="1"/>
  <c r="AM2457" i="1"/>
  <c r="AS2457" i="1"/>
  <c r="AT2457" i="1"/>
  <c r="AZ2457" i="1"/>
  <c r="BB2457" i="1"/>
  <c r="BD2457" i="1"/>
  <c r="BG2457" i="1"/>
  <c r="BH2457" i="1"/>
  <c r="BJ2457" i="1"/>
  <c r="J2458" i="1"/>
  <c r="K2458" i="1"/>
  <c r="L2458" i="1"/>
  <c r="M2458" i="1"/>
  <c r="N2458" i="1"/>
  <c r="O2458" i="1"/>
  <c r="P2458" i="1"/>
  <c r="Q2458" i="1"/>
  <c r="V2458" i="1"/>
  <c r="W2458" i="1"/>
  <c r="AE2458" i="1"/>
  <c r="AF2458" i="1"/>
  <c r="AL2458" i="1"/>
  <c r="AM2458" i="1"/>
  <c r="AS2458" i="1"/>
  <c r="AT2458" i="1"/>
  <c r="AZ2458" i="1"/>
  <c r="BB2458" i="1"/>
  <c r="BD2458" i="1"/>
  <c r="BG2458" i="1"/>
  <c r="BH2458" i="1"/>
  <c r="BJ2458" i="1"/>
  <c r="J2459" i="1"/>
  <c r="K2459" i="1"/>
  <c r="L2459" i="1"/>
  <c r="M2459" i="1"/>
  <c r="N2459" i="1"/>
  <c r="O2459" i="1"/>
  <c r="P2459" i="1"/>
  <c r="Q2459" i="1"/>
  <c r="V2459" i="1"/>
  <c r="W2459" i="1"/>
  <c r="AE2459" i="1"/>
  <c r="AF2459" i="1"/>
  <c r="AL2459" i="1"/>
  <c r="AM2459" i="1"/>
  <c r="AS2459" i="1"/>
  <c r="AT2459" i="1"/>
  <c r="AZ2459" i="1"/>
  <c r="BB2459" i="1"/>
  <c r="BC2459" i="1" s="1"/>
  <c r="BD2459" i="1"/>
  <c r="BG2459" i="1"/>
  <c r="BH2459" i="1"/>
  <c r="BJ2459" i="1"/>
  <c r="J2460" i="1"/>
  <c r="K2460" i="1"/>
  <c r="L2460" i="1"/>
  <c r="M2460" i="1"/>
  <c r="N2460" i="1"/>
  <c r="O2460" i="1"/>
  <c r="P2460" i="1"/>
  <c r="Q2460" i="1"/>
  <c r="V2460" i="1"/>
  <c r="W2460" i="1"/>
  <c r="AE2460" i="1"/>
  <c r="AF2460" i="1"/>
  <c r="AL2460" i="1"/>
  <c r="AM2460" i="1"/>
  <c r="AS2460" i="1"/>
  <c r="AT2460" i="1"/>
  <c r="AZ2460" i="1"/>
  <c r="BB2460" i="1"/>
  <c r="BD2460" i="1"/>
  <c r="BG2460" i="1"/>
  <c r="BH2460" i="1"/>
  <c r="BJ2460" i="1"/>
  <c r="J2461" i="1"/>
  <c r="K2461" i="1"/>
  <c r="L2461" i="1"/>
  <c r="M2461" i="1"/>
  <c r="N2461" i="1"/>
  <c r="O2461" i="1"/>
  <c r="P2461" i="1"/>
  <c r="Q2461" i="1"/>
  <c r="V2461" i="1"/>
  <c r="W2461" i="1"/>
  <c r="AE2461" i="1"/>
  <c r="AF2461" i="1"/>
  <c r="AL2461" i="1"/>
  <c r="AM2461" i="1"/>
  <c r="AS2461" i="1"/>
  <c r="AT2461" i="1"/>
  <c r="AZ2461" i="1"/>
  <c r="BB2461" i="1"/>
  <c r="BD2461" i="1"/>
  <c r="BG2461" i="1"/>
  <c r="BH2461" i="1"/>
  <c r="BJ2461" i="1"/>
  <c r="J2462" i="1"/>
  <c r="K2462" i="1"/>
  <c r="L2462" i="1"/>
  <c r="M2462" i="1"/>
  <c r="N2462" i="1"/>
  <c r="O2462" i="1"/>
  <c r="P2462" i="1"/>
  <c r="Q2462" i="1"/>
  <c r="V2462" i="1"/>
  <c r="W2462" i="1"/>
  <c r="AE2462" i="1"/>
  <c r="AF2462" i="1"/>
  <c r="AL2462" i="1"/>
  <c r="AM2462" i="1"/>
  <c r="AS2462" i="1"/>
  <c r="AT2462" i="1"/>
  <c r="AZ2462" i="1"/>
  <c r="BB2462" i="1"/>
  <c r="BD2462" i="1"/>
  <c r="BG2462" i="1"/>
  <c r="BH2462" i="1"/>
  <c r="BJ2462" i="1"/>
  <c r="J2463" i="1"/>
  <c r="K2463" i="1"/>
  <c r="L2463" i="1"/>
  <c r="M2463" i="1"/>
  <c r="N2463" i="1"/>
  <c r="O2463" i="1"/>
  <c r="P2463" i="1"/>
  <c r="Q2463" i="1"/>
  <c r="V2463" i="1"/>
  <c r="W2463" i="1"/>
  <c r="AE2463" i="1"/>
  <c r="AF2463" i="1"/>
  <c r="AL2463" i="1"/>
  <c r="AM2463" i="1"/>
  <c r="AS2463" i="1"/>
  <c r="AT2463" i="1"/>
  <c r="AZ2463" i="1"/>
  <c r="BB2463" i="1"/>
  <c r="BD2463" i="1"/>
  <c r="BG2463" i="1"/>
  <c r="BH2463" i="1"/>
  <c r="BJ2463" i="1"/>
  <c r="J2464" i="1"/>
  <c r="K2464" i="1"/>
  <c r="L2464" i="1"/>
  <c r="M2464" i="1"/>
  <c r="N2464" i="1"/>
  <c r="O2464" i="1"/>
  <c r="P2464" i="1"/>
  <c r="Q2464" i="1"/>
  <c r="V2464" i="1"/>
  <c r="W2464" i="1"/>
  <c r="AE2464" i="1"/>
  <c r="AF2464" i="1"/>
  <c r="AL2464" i="1"/>
  <c r="AM2464" i="1"/>
  <c r="AS2464" i="1"/>
  <c r="AT2464" i="1"/>
  <c r="AZ2464" i="1"/>
  <c r="BB2464" i="1"/>
  <c r="BD2464" i="1"/>
  <c r="BG2464" i="1"/>
  <c r="BH2464" i="1"/>
  <c r="BJ2464" i="1"/>
  <c r="J2465" i="1"/>
  <c r="K2465" i="1"/>
  <c r="L2465" i="1"/>
  <c r="M2465" i="1"/>
  <c r="N2465" i="1"/>
  <c r="O2465" i="1"/>
  <c r="P2465" i="1"/>
  <c r="Q2465" i="1"/>
  <c r="V2465" i="1"/>
  <c r="W2465" i="1"/>
  <c r="AE2465" i="1"/>
  <c r="AF2465" i="1"/>
  <c r="AL2465" i="1"/>
  <c r="AM2465" i="1"/>
  <c r="AS2465" i="1"/>
  <c r="AT2465" i="1"/>
  <c r="AZ2465" i="1"/>
  <c r="BB2465" i="1"/>
  <c r="BD2465" i="1"/>
  <c r="BG2465" i="1"/>
  <c r="BH2465" i="1"/>
  <c r="BJ2465" i="1"/>
  <c r="J2466" i="1"/>
  <c r="K2466" i="1"/>
  <c r="L2466" i="1"/>
  <c r="M2466" i="1"/>
  <c r="N2466" i="1"/>
  <c r="O2466" i="1"/>
  <c r="P2466" i="1"/>
  <c r="Q2466" i="1"/>
  <c r="V2466" i="1"/>
  <c r="W2466" i="1"/>
  <c r="AE2466" i="1"/>
  <c r="AF2466" i="1"/>
  <c r="AL2466" i="1"/>
  <c r="AM2466" i="1"/>
  <c r="AO2466" i="1" s="1"/>
  <c r="AS2466" i="1"/>
  <c r="AT2466" i="1"/>
  <c r="AZ2466" i="1"/>
  <c r="BB2466" i="1"/>
  <c r="BD2466" i="1"/>
  <c r="BG2466" i="1"/>
  <c r="BH2466" i="1"/>
  <c r="BJ2466" i="1"/>
  <c r="J2467" i="1"/>
  <c r="K2467" i="1"/>
  <c r="L2467" i="1"/>
  <c r="M2467" i="1"/>
  <c r="N2467" i="1"/>
  <c r="O2467" i="1"/>
  <c r="P2467" i="1"/>
  <c r="Q2467" i="1"/>
  <c r="V2467" i="1"/>
  <c r="W2467" i="1"/>
  <c r="AE2467" i="1"/>
  <c r="AF2467" i="1"/>
  <c r="AL2467" i="1"/>
  <c r="AM2467" i="1"/>
  <c r="AS2467" i="1"/>
  <c r="AT2467" i="1"/>
  <c r="AZ2467" i="1"/>
  <c r="BB2467" i="1"/>
  <c r="BC2467" i="1" s="1"/>
  <c r="BD2467" i="1"/>
  <c r="BG2467" i="1"/>
  <c r="BH2467" i="1"/>
  <c r="BJ2467" i="1"/>
  <c r="J2468" i="1"/>
  <c r="K2468" i="1"/>
  <c r="L2468" i="1"/>
  <c r="M2468" i="1"/>
  <c r="N2468" i="1"/>
  <c r="O2468" i="1"/>
  <c r="P2468" i="1"/>
  <c r="Q2468" i="1"/>
  <c r="V2468" i="1"/>
  <c r="W2468" i="1"/>
  <c r="AE2468" i="1"/>
  <c r="AF2468" i="1"/>
  <c r="AI2468" i="1" s="1"/>
  <c r="AL2468" i="1"/>
  <c r="AM2468" i="1"/>
  <c r="AS2468" i="1"/>
  <c r="AT2468" i="1"/>
  <c r="AZ2468" i="1"/>
  <c r="BB2468" i="1"/>
  <c r="BD2468" i="1"/>
  <c r="BG2468" i="1"/>
  <c r="BH2468" i="1"/>
  <c r="BJ2468" i="1"/>
  <c r="J2469" i="1"/>
  <c r="K2469" i="1"/>
  <c r="L2469" i="1"/>
  <c r="M2469" i="1"/>
  <c r="N2469" i="1"/>
  <c r="O2469" i="1"/>
  <c r="P2469" i="1"/>
  <c r="Q2469" i="1"/>
  <c r="V2469" i="1"/>
  <c r="W2469" i="1"/>
  <c r="AE2469" i="1"/>
  <c r="AF2469" i="1"/>
  <c r="AL2469" i="1"/>
  <c r="AM2469" i="1"/>
  <c r="AS2469" i="1"/>
  <c r="AT2469" i="1"/>
  <c r="AZ2469" i="1"/>
  <c r="BB2469" i="1"/>
  <c r="BD2469" i="1"/>
  <c r="BG2469" i="1"/>
  <c r="BH2469" i="1"/>
  <c r="BJ2469" i="1"/>
  <c r="J2470" i="1"/>
  <c r="K2470" i="1"/>
  <c r="L2470" i="1"/>
  <c r="M2470" i="1"/>
  <c r="N2470" i="1"/>
  <c r="O2470" i="1"/>
  <c r="P2470" i="1"/>
  <c r="Q2470" i="1"/>
  <c r="V2470" i="1"/>
  <c r="W2470" i="1"/>
  <c r="AE2470" i="1"/>
  <c r="AF2470" i="1"/>
  <c r="AL2470" i="1"/>
  <c r="AM2470" i="1"/>
  <c r="AS2470" i="1"/>
  <c r="AT2470" i="1"/>
  <c r="AZ2470" i="1"/>
  <c r="BB2470" i="1"/>
  <c r="BD2470" i="1"/>
  <c r="BG2470" i="1"/>
  <c r="BH2470" i="1"/>
  <c r="BJ2470" i="1"/>
  <c r="J2471" i="1"/>
  <c r="K2471" i="1"/>
  <c r="L2471" i="1"/>
  <c r="M2471" i="1"/>
  <c r="N2471" i="1"/>
  <c r="O2471" i="1"/>
  <c r="P2471" i="1"/>
  <c r="Q2471" i="1"/>
  <c r="V2471" i="1"/>
  <c r="W2471" i="1"/>
  <c r="AE2471" i="1"/>
  <c r="AF2471" i="1"/>
  <c r="AL2471" i="1"/>
  <c r="AM2471" i="1"/>
  <c r="AS2471" i="1"/>
  <c r="AT2471" i="1"/>
  <c r="AY2471" i="1" s="1"/>
  <c r="AZ2471" i="1"/>
  <c r="BB2471" i="1"/>
  <c r="BD2471" i="1"/>
  <c r="BG2471" i="1"/>
  <c r="BH2471" i="1"/>
  <c r="BJ2471" i="1"/>
  <c r="J2472" i="1"/>
  <c r="K2472" i="1"/>
  <c r="L2472" i="1"/>
  <c r="M2472" i="1"/>
  <c r="N2472" i="1"/>
  <c r="O2472" i="1"/>
  <c r="P2472" i="1"/>
  <c r="Q2472" i="1"/>
  <c r="V2472" i="1"/>
  <c r="W2472" i="1"/>
  <c r="AE2472" i="1"/>
  <c r="AF2472" i="1"/>
  <c r="AL2472" i="1"/>
  <c r="AM2472" i="1"/>
  <c r="AS2472" i="1"/>
  <c r="AT2472" i="1"/>
  <c r="AZ2472" i="1"/>
  <c r="BB2472" i="1"/>
  <c r="BD2472" i="1"/>
  <c r="BG2472" i="1"/>
  <c r="BH2472" i="1"/>
  <c r="BJ2472" i="1"/>
  <c r="J2473" i="1"/>
  <c r="K2473" i="1"/>
  <c r="L2473" i="1"/>
  <c r="M2473" i="1"/>
  <c r="N2473" i="1"/>
  <c r="O2473" i="1"/>
  <c r="P2473" i="1"/>
  <c r="Q2473" i="1"/>
  <c r="V2473" i="1"/>
  <c r="W2473" i="1"/>
  <c r="AE2473" i="1"/>
  <c r="AF2473" i="1"/>
  <c r="AL2473" i="1"/>
  <c r="AM2473" i="1"/>
  <c r="AS2473" i="1"/>
  <c r="AT2473" i="1"/>
  <c r="AZ2473" i="1"/>
  <c r="BB2473" i="1"/>
  <c r="BD2473" i="1"/>
  <c r="BG2473" i="1"/>
  <c r="BH2473" i="1"/>
  <c r="BJ2473" i="1"/>
  <c r="J2474" i="1"/>
  <c r="K2474" i="1"/>
  <c r="L2474" i="1"/>
  <c r="M2474" i="1"/>
  <c r="N2474" i="1"/>
  <c r="O2474" i="1"/>
  <c r="P2474" i="1"/>
  <c r="Q2474" i="1"/>
  <c r="V2474" i="1"/>
  <c r="W2474" i="1"/>
  <c r="AE2474" i="1"/>
  <c r="AF2474" i="1"/>
  <c r="AL2474" i="1"/>
  <c r="AM2474" i="1"/>
  <c r="AS2474" i="1"/>
  <c r="AT2474" i="1"/>
  <c r="AZ2474" i="1"/>
  <c r="BB2474" i="1"/>
  <c r="BD2474" i="1"/>
  <c r="BG2474" i="1"/>
  <c r="BH2474" i="1"/>
  <c r="BJ2474" i="1"/>
  <c r="J2475" i="1"/>
  <c r="K2475" i="1"/>
  <c r="L2475" i="1"/>
  <c r="M2475" i="1"/>
  <c r="N2475" i="1"/>
  <c r="O2475" i="1"/>
  <c r="P2475" i="1"/>
  <c r="Q2475" i="1"/>
  <c r="V2475" i="1"/>
  <c r="W2475" i="1"/>
  <c r="AE2475" i="1"/>
  <c r="AF2475" i="1"/>
  <c r="AL2475" i="1"/>
  <c r="AM2475" i="1"/>
  <c r="AS2475" i="1"/>
  <c r="AT2475" i="1"/>
  <c r="AZ2475" i="1"/>
  <c r="BB2475" i="1"/>
  <c r="BD2475" i="1"/>
  <c r="BE2475" i="1" s="1"/>
  <c r="BG2475" i="1"/>
  <c r="BH2475" i="1"/>
  <c r="BJ2475" i="1"/>
  <c r="J2476" i="1"/>
  <c r="K2476" i="1"/>
  <c r="L2476" i="1"/>
  <c r="M2476" i="1"/>
  <c r="N2476" i="1"/>
  <c r="O2476" i="1"/>
  <c r="P2476" i="1"/>
  <c r="Q2476" i="1"/>
  <c r="V2476" i="1"/>
  <c r="W2476" i="1"/>
  <c r="AE2476" i="1"/>
  <c r="AF2476" i="1"/>
  <c r="AL2476" i="1"/>
  <c r="AM2476" i="1"/>
  <c r="AS2476" i="1"/>
  <c r="AT2476" i="1"/>
  <c r="AZ2476" i="1"/>
  <c r="BB2476" i="1"/>
  <c r="BD2476" i="1"/>
  <c r="BG2476" i="1"/>
  <c r="BH2476" i="1"/>
  <c r="BJ2476" i="1"/>
  <c r="J2477" i="1"/>
  <c r="K2477" i="1"/>
  <c r="L2477" i="1"/>
  <c r="M2477" i="1"/>
  <c r="N2477" i="1"/>
  <c r="O2477" i="1"/>
  <c r="P2477" i="1"/>
  <c r="Q2477" i="1"/>
  <c r="V2477" i="1"/>
  <c r="W2477" i="1"/>
  <c r="AE2477" i="1"/>
  <c r="AF2477" i="1"/>
  <c r="AL2477" i="1"/>
  <c r="AM2477" i="1"/>
  <c r="AS2477" i="1"/>
  <c r="AT2477" i="1"/>
  <c r="AZ2477" i="1"/>
  <c r="BB2477" i="1"/>
  <c r="BD2477" i="1"/>
  <c r="BG2477" i="1"/>
  <c r="BH2477" i="1"/>
  <c r="BJ2477" i="1"/>
  <c r="J2478" i="1"/>
  <c r="K2478" i="1"/>
  <c r="L2478" i="1"/>
  <c r="M2478" i="1"/>
  <c r="N2478" i="1"/>
  <c r="O2478" i="1"/>
  <c r="P2478" i="1"/>
  <c r="Q2478" i="1"/>
  <c r="V2478" i="1"/>
  <c r="W2478" i="1"/>
  <c r="AE2478" i="1"/>
  <c r="AF2478" i="1"/>
  <c r="AL2478" i="1"/>
  <c r="AM2478" i="1"/>
  <c r="AS2478" i="1"/>
  <c r="AT2478" i="1"/>
  <c r="AZ2478" i="1"/>
  <c r="BB2478" i="1"/>
  <c r="BD2478" i="1"/>
  <c r="BG2478" i="1"/>
  <c r="BH2478" i="1"/>
  <c r="BJ2478" i="1"/>
  <c r="J2479" i="1"/>
  <c r="K2479" i="1"/>
  <c r="L2479" i="1"/>
  <c r="M2479" i="1"/>
  <c r="N2479" i="1"/>
  <c r="O2479" i="1"/>
  <c r="P2479" i="1"/>
  <c r="Q2479" i="1"/>
  <c r="V2479" i="1"/>
  <c r="W2479" i="1"/>
  <c r="AE2479" i="1"/>
  <c r="AF2479" i="1"/>
  <c r="AL2479" i="1"/>
  <c r="AM2479" i="1"/>
  <c r="AS2479" i="1"/>
  <c r="AT2479" i="1"/>
  <c r="AZ2479" i="1"/>
  <c r="BB2479" i="1"/>
  <c r="BC2479" i="1" s="1"/>
  <c r="BD2479" i="1"/>
  <c r="BG2479" i="1"/>
  <c r="BH2479" i="1"/>
  <c r="BJ2479" i="1"/>
  <c r="J2480" i="1"/>
  <c r="K2480" i="1"/>
  <c r="L2480" i="1"/>
  <c r="M2480" i="1"/>
  <c r="N2480" i="1"/>
  <c r="O2480" i="1"/>
  <c r="P2480" i="1"/>
  <c r="Q2480" i="1"/>
  <c r="V2480" i="1"/>
  <c r="W2480" i="1"/>
  <c r="AE2480" i="1"/>
  <c r="AF2480" i="1"/>
  <c r="AL2480" i="1"/>
  <c r="AM2480" i="1"/>
  <c r="AS2480" i="1"/>
  <c r="AT2480" i="1"/>
  <c r="AZ2480" i="1"/>
  <c r="BB2480" i="1"/>
  <c r="BD2480" i="1"/>
  <c r="BG2480" i="1"/>
  <c r="BH2480" i="1"/>
  <c r="BJ2480" i="1"/>
  <c r="J2481" i="1"/>
  <c r="K2481" i="1"/>
  <c r="L2481" i="1"/>
  <c r="M2481" i="1"/>
  <c r="N2481" i="1"/>
  <c r="O2481" i="1"/>
  <c r="P2481" i="1"/>
  <c r="Q2481" i="1"/>
  <c r="V2481" i="1"/>
  <c r="W2481" i="1"/>
  <c r="AE2481" i="1"/>
  <c r="AF2481" i="1"/>
  <c r="AL2481" i="1"/>
  <c r="AM2481" i="1"/>
  <c r="AS2481" i="1"/>
  <c r="AT2481" i="1"/>
  <c r="AZ2481" i="1"/>
  <c r="BB2481" i="1"/>
  <c r="BD2481" i="1"/>
  <c r="BG2481" i="1"/>
  <c r="BH2481" i="1"/>
  <c r="BJ2481" i="1"/>
  <c r="J2482" i="1"/>
  <c r="K2482" i="1"/>
  <c r="L2482" i="1"/>
  <c r="M2482" i="1"/>
  <c r="N2482" i="1"/>
  <c r="O2482" i="1"/>
  <c r="P2482" i="1"/>
  <c r="Q2482" i="1"/>
  <c r="V2482" i="1"/>
  <c r="W2482" i="1"/>
  <c r="AE2482" i="1"/>
  <c r="AF2482" i="1"/>
  <c r="AL2482" i="1"/>
  <c r="AM2482" i="1"/>
  <c r="AS2482" i="1"/>
  <c r="AT2482" i="1"/>
  <c r="AZ2482" i="1"/>
  <c r="BB2482" i="1"/>
  <c r="BD2482" i="1"/>
  <c r="BG2482" i="1"/>
  <c r="BH2482" i="1"/>
  <c r="BJ2482" i="1"/>
  <c r="J2483" i="1"/>
  <c r="K2483" i="1"/>
  <c r="L2483" i="1"/>
  <c r="M2483" i="1"/>
  <c r="N2483" i="1"/>
  <c r="O2483" i="1"/>
  <c r="P2483" i="1"/>
  <c r="Q2483" i="1"/>
  <c r="V2483" i="1"/>
  <c r="W2483" i="1"/>
  <c r="AE2483" i="1"/>
  <c r="AF2483" i="1"/>
  <c r="AL2483" i="1"/>
  <c r="AM2483" i="1"/>
  <c r="AS2483" i="1"/>
  <c r="AT2483" i="1"/>
  <c r="AZ2483" i="1"/>
  <c r="BB2483" i="1"/>
  <c r="BD2483" i="1"/>
  <c r="BG2483" i="1"/>
  <c r="BH2483" i="1"/>
  <c r="BJ2483" i="1"/>
  <c r="J2484" i="1"/>
  <c r="K2484" i="1"/>
  <c r="L2484" i="1"/>
  <c r="M2484" i="1"/>
  <c r="N2484" i="1"/>
  <c r="O2484" i="1"/>
  <c r="P2484" i="1"/>
  <c r="Q2484" i="1"/>
  <c r="V2484" i="1"/>
  <c r="W2484" i="1"/>
  <c r="AE2484" i="1"/>
  <c r="AF2484" i="1"/>
  <c r="AL2484" i="1"/>
  <c r="AM2484" i="1"/>
  <c r="AS2484" i="1"/>
  <c r="AT2484" i="1"/>
  <c r="AZ2484" i="1"/>
  <c r="BB2484" i="1"/>
  <c r="BC2484" i="1" s="1"/>
  <c r="BD2484" i="1"/>
  <c r="BG2484" i="1"/>
  <c r="BH2484" i="1"/>
  <c r="BJ2484" i="1"/>
  <c r="J2485" i="1"/>
  <c r="K2485" i="1"/>
  <c r="L2485" i="1"/>
  <c r="M2485" i="1"/>
  <c r="N2485" i="1"/>
  <c r="O2485" i="1"/>
  <c r="P2485" i="1"/>
  <c r="Q2485" i="1"/>
  <c r="V2485" i="1"/>
  <c r="W2485" i="1"/>
  <c r="AE2485" i="1"/>
  <c r="AF2485" i="1"/>
  <c r="AL2485" i="1"/>
  <c r="AM2485" i="1"/>
  <c r="AS2485" i="1"/>
  <c r="AT2485" i="1"/>
  <c r="AZ2485" i="1"/>
  <c r="BB2485" i="1"/>
  <c r="BD2485" i="1"/>
  <c r="BG2485" i="1"/>
  <c r="BH2485" i="1"/>
  <c r="BJ2485" i="1"/>
  <c r="J2486" i="1"/>
  <c r="K2486" i="1"/>
  <c r="L2486" i="1"/>
  <c r="M2486" i="1"/>
  <c r="N2486" i="1"/>
  <c r="O2486" i="1"/>
  <c r="P2486" i="1"/>
  <c r="Q2486" i="1"/>
  <c r="V2486" i="1"/>
  <c r="W2486" i="1"/>
  <c r="AE2486" i="1"/>
  <c r="AF2486" i="1"/>
  <c r="AL2486" i="1"/>
  <c r="AM2486" i="1"/>
  <c r="AS2486" i="1"/>
  <c r="AT2486" i="1"/>
  <c r="AZ2486" i="1"/>
  <c r="BB2486" i="1"/>
  <c r="BD2486" i="1"/>
  <c r="BG2486" i="1"/>
  <c r="BH2486" i="1"/>
  <c r="BJ2486" i="1"/>
  <c r="J2487" i="1"/>
  <c r="K2487" i="1"/>
  <c r="L2487" i="1"/>
  <c r="M2487" i="1"/>
  <c r="N2487" i="1"/>
  <c r="O2487" i="1"/>
  <c r="P2487" i="1"/>
  <c r="Q2487" i="1"/>
  <c r="V2487" i="1"/>
  <c r="W2487" i="1"/>
  <c r="AE2487" i="1"/>
  <c r="AF2487" i="1"/>
  <c r="AL2487" i="1"/>
  <c r="AM2487" i="1"/>
  <c r="AS2487" i="1"/>
  <c r="AT2487" i="1"/>
  <c r="AZ2487" i="1"/>
  <c r="BB2487" i="1"/>
  <c r="BD2487" i="1"/>
  <c r="BG2487" i="1"/>
  <c r="BH2487" i="1"/>
  <c r="BJ2487" i="1"/>
  <c r="J2488" i="1"/>
  <c r="K2488" i="1"/>
  <c r="L2488" i="1"/>
  <c r="M2488" i="1"/>
  <c r="N2488" i="1"/>
  <c r="O2488" i="1"/>
  <c r="P2488" i="1"/>
  <c r="Q2488" i="1"/>
  <c r="V2488" i="1"/>
  <c r="W2488" i="1"/>
  <c r="AE2488" i="1"/>
  <c r="AF2488" i="1"/>
  <c r="AL2488" i="1"/>
  <c r="AM2488" i="1"/>
  <c r="AS2488" i="1"/>
  <c r="AT2488" i="1"/>
  <c r="AU2488" i="1" s="1"/>
  <c r="AZ2488" i="1"/>
  <c r="BB2488" i="1"/>
  <c r="BD2488" i="1"/>
  <c r="BG2488" i="1"/>
  <c r="BH2488" i="1"/>
  <c r="BJ2488" i="1"/>
  <c r="J2489" i="1"/>
  <c r="K2489" i="1"/>
  <c r="L2489" i="1"/>
  <c r="M2489" i="1"/>
  <c r="N2489" i="1"/>
  <c r="O2489" i="1"/>
  <c r="P2489" i="1"/>
  <c r="Q2489" i="1"/>
  <c r="V2489" i="1"/>
  <c r="W2489" i="1"/>
  <c r="AE2489" i="1"/>
  <c r="AF2489" i="1"/>
  <c r="AL2489" i="1"/>
  <c r="AM2489" i="1"/>
  <c r="AS2489" i="1"/>
  <c r="AT2489" i="1"/>
  <c r="AZ2489" i="1"/>
  <c r="BB2489" i="1"/>
  <c r="BD2489" i="1"/>
  <c r="BG2489" i="1"/>
  <c r="BH2489" i="1"/>
  <c r="BJ2489" i="1"/>
  <c r="J2490" i="1"/>
  <c r="K2490" i="1"/>
  <c r="L2490" i="1"/>
  <c r="M2490" i="1"/>
  <c r="N2490" i="1"/>
  <c r="O2490" i="1"/>
  <c r="P2490" i="1"/>
  <c r="Q2490" i="1"/>
  <c r="V2490" i="1"/>
  <c r="W2490" i="1"/>
  <c r="AE2490" i="1"/>
  <c r="AF2490" i="1"/>
  <c r="AL2490" i="1"/>
  <c r="AM2490" i="1"/>
  <c r="AS2490" i="1"/>
  <c r="AT2490" i="1"/>
  <c r="AZ2490" i="1"/>
  <c r="BB2490" i="1"/>
  <c r="BD2490" i="1"/>
  <c r="BG2490" i="1"/>
  <c r="BH2490" i="1"/>
  <c r="BJ2490" i="1"/>
  <c r="J2491" i="1"/>
  <c r="K2491" i="1"/>
  <c r="L2491" i="1"/>
  <c r="M2491" i="1"/>
  <c r="N2491" i="1"/>
  <c r="O2491" i="1"/>
  <c r="P2491" i="1"/>
  <c r="Q2491" i="1"/>
  <c r="V2491" i="1"/>
  <c r="W2491" i="1"/>
  <c r="AE2491" i="1"/>
  <c r="AF2491" i="1"/>
  <c r="AL2491" i="1"/>
  <c r="AM2491" i="1"/>
  <c r="AS2491" i="1"/>
  <c r="AT2491" i="1"/>
  <c r="AZ2491" i="1"/>
  <c r="BB2491" i="1"/>
  <c r="BD2491" i="1"/>
  <c r="BG2491" i="1"/>
  <c r="BH2491" i="1"/>
  <c r="BJ2491" i="1"/>
  <c r="J2492" i="1"/>
  <c r="K2492" i="1"/>
  <c r="L2492" i="1"/>
  <c r="M2492" i="1"/>
  <c r="N2492" i="1"/>
  <c r="O2492" i="1"/>
  <c r="P2492" i="1"/>
  <c r="Q2492" i="1"/>
  <c r="V2492" i="1"/>
  <c r="W2492" i="1"/>
  <c r="AE2492" i="1"/>
  <c r="AF2492" i="1"/>
  <c r="AL2492" i="1"/>
  <c r="AM2492" i="1"/>
  <c r="AS2492" i="1"/>
  <c r="AT2492" i="1"/>
  <c r="AZ2492" i="1"/>
  <c r="BB2492" i="1"/>
  <c r="BD2492" i="1"/>
  <c r="BG2492" i="1"/>
  <c r="BH2492" i="1"/>
  <c r="BJ2492" i="1"/>
  <c r="J2493" i="1"/>
  <c r="K2493" i="1"/>
  <c r="L2493" i="1"/>
  <c r="M2493" i="1"/>
  <c r="N2493" i="1"/>
  <c r="O2493" i="1"/>
  <c r="P2493" i="1"/>
  <c r="Q2493" i="1"/>
  <c r="V2493" i="1"/>
  <c r="W2493" i="1"/>
  <c r="AE2493" i="1"/>
  <c r="AF2493" i="1"/>
  <c r="AL2493" i="1"/>
  <c r="AM2493" i="1"/>
  <c r="AS2493" i="1"/>
  <c r="AT2493" i="1"/>
  <c r="AZ2493" i="1"/>
  <c r="BB2493" i="1"/>
  <c r="BD2493" i="1"/>
  <c r="BG2493" i="1"/>
  <c r="BH2493" i="1"/>
  <c r="BJ2493" i="1"/>
  <c r="J2494" i="1"/>
  <c r="K2494" i="1"/>
  <c r="L2494" i="1"/>
  <c r="M2494" i="1"/>
  <c r="N2494" i="1"/>
  <c r="O2494" i="1"/>
  <c r="P2494" i="1"/>
  <c r="Q2494" i="1"/>
  <c r="V2494" i="1"/>
  <c r="W2494" i="1"/>
  <c r="AE2494" i="1"/>
  <c r="AF2494" i="1"/>
  <c r="AL2494" i="1"/>
  <c r="AM2494" i="1"/>
  <c r="AS2494" i="1"/>
  <c r="AT2494" i="1"/>
  <c r="AU2494" i="1" s="1"/>
  <c r="AZ2494" i="1"/>
  <c r="BB2494" i="1"/>
  <c r="BD2494" i="1"/>
  <c r="BG2494" i="1"/>
  <c r="BH2494" i="1"/>
  <c r="BJ2494" i="1"/>
  <c r="J2495" i="1"/>
  <c r="K2495" i="1"/>
  <c r="L2495" i="1"/>
  <c r="M2495" i="1"/>
  <c r="N2495" i="1"/>
  <c r="O2495" i="1"/>
  <c r="P2495" i="1"/>
  <c r="Q2495" i="1"/>
  <c r="V2495" i="1"/>
  <c r="W2495" i="1"/>
  <c r="AE2495" i="1"/>
  <c r="AF2495" i="1"/>
  <c r="AL2495" i="1"/>
  <c r="AM2495" i="1"/>
  <c r="AS2495" i="1"/>
  <c r="AT2495" i="1"/>
  <c r="AZ2495" i="1"/>
  <c r="BB2495" i="1"/>
  <c r="BD2495" i="1"/>
  <c r="BG2495" i="1"/>
  <c r="BH2495" i="1"/>
  <c r="BJ2495" i="1"/>
  <c r="J2496" i="1"/>
  <c r="K2496" i="1"/>
  <c r="L2496" i="1"/>
  <c r="M2496" i="1"/>
  <c r="N2496" i="1"/>
  <c r="O2496" i="1"/>
  <c r="P2496" i="1"/>
  <c r="Q2496" i="1"/>
  <c r="V2496" i="1"/>
  <c r="X2496" i="1" s="1"/>
  <c r="W2496" i="1"/>
  <c r="AE2496" i="1"/>
  <c r="AF2496" i="1"/>
  <c r="AL2496" i="1"/>
  <c r="AM2496" i="1"/>
  <c r="AS2496" i="1"/>
  <c r="AT2496" i="1"/>
  <c r="AZ2496" i="1"/>
  <c r="BB2496" i="1"/>
  <c r="BD2496" i="1"/>
  <c r="BG2496" i="1"/>
  <c r="BH2496" i="1"/>
  <c r="BJ2496" i="1"/>
  <c r="J2497" i="1"/>
  <c r="K2497" i="1"/>
  <c r="L2497" i="1"/>
  <c r="M2497" i="1"/>
  <c r="N2497" i="1"/>
  <c r="O2497" i="1"/>
  <c r="P2497" i="1"/>
  <c r="Q2497" i="1"/>
  <c r="V2497" i="1"/>
  <c r="W2497" i="1"/>
  <c r="AE2497" i="1"/>
  <c r="AF2497" i="1"/>
  <c r="AL2497" i="1"/>
  <c r="AM2497" i="1"/>
  <c r="AS2497" i="1"/>
  <c r="AT2497" i="1"/>
  <c r="AZ2497" i="1"/>
  <c r="BB2497" i="1"/>
  <c r="BD2497" i="1"/>
  <c r="BG2497" i="1"/>
  <c r="BH2497" i="1"/>
  <c r="BJ2497" i="1"/>
  <c r="J2498" i="1"/>
  <c r="K2498" i="1"/>
  <c r="L2498" i="1"/>
  <c r="M2498" i="1"/>
  <c r="N2498" i="1"/>
  <c r="O2498" i="1"/>
  <c r="P2498" i="1"/>
  <c r="Q2498" i="1"/>
  <c r="V2498" i="1"/>
  <c r="W2498" i="1"/>
  <c r="AE2498" i="1"/>
  <c r="AF2498" i="1"/>
  <c r="AL2498" i="1"/>
  <c r="AM2498" i="1"/>
  <c r="AS2498" i="1"/>
  <c r="AT2498" i="1"/>
  <c r="AZ2498" i="1"/>
  <c r="BB2498" i="1"/>
  <c r="BD2498" i="1"/>
  <c r="BG2498" i="1"/>
  <c r="BH2498" i="1"/>
  <c r="BJ2498" i="1"/>
  <c r="J2499" i="1"/>
  <c r="K2499" i="1"/>
  <c r="L2499" i="1"/>
  <c r="M2499" i="1"/>
  <c r="N2499" i="1"/>
  <c r="O2499" i="1"/>
  <c r="P2499" i="1"/>
  <c r="Q2499" i="1"/>
  <c r="V2499" i="1"/>
  <c r="W2499" i="1"/>
  <c r="AE2499" i="1"/>
  <c r="AF2499" i="1"/>
  <c r="AL2499" i="1"/>
  <c r="AM2499" i="1"/>
  <c r="AS2499" i="1"/>
  <c r="AT2499" i="1"/>
  <c r="AZ2499" i="1"/>
  <c r="BB2499" i="1"/>
  <c r="BD2499" i="1"/>
  <c r="BG2499" i="1"/>
  <c r="BH2499" i="1"/>
  <c r="BJ2499" i="1"/>
  <c r="J2500" i="1"/>
  <c r="K2500" i="1"/>
  <c r="L2500" i="1"/>
  <c r="M2500" i="1"/>
  <c r="N2500" i="1"/>
  <c r="O2500" i="1"/>
  <c r="P2500" i="1"/>
  <c r="Q2500" i="1"/>
  <c r="V2500" i="1"/>
  <c r="W2500" i="1"/>
  <c r="AE2500" i="1"/>
  <c r="AF2500" i="1"/>
  <c r="AL2500" i="1"/>
  <c r="AM2500" i="1"/>
  <c r="AS2500" i="1"/>
  <c r="AT2500" i="1"/>
  <c r="AZ2500" i="1"/>
  <c r="BB2500" i="1"/>
  <c r="BD2500" i="1"/>
  <c r="BG2500" i="1"/>
  <c r="BH2500" i="1"/>
  <c r="BJ2500" i="1"/>
  <c r="J2501" i="1"/>
  <c r="K2501" i="1"/>
  <c r="L2501" i="1"/>
  <c r="M2501" i="1"/>
  <c r="N2501" i="1"/>
  <c r="O2501" i="1"/>
  <c r="P2501" i="1"/>
  <c r="Q2501" i="1"/>
  <c r="V2501" i="1"/>
  <c r="W2501" i="1"/>
  <c r="AE2501" i="1"/>
  <c r="AF2501" i="1"/>
  <c r="AL2501" i="1"/>
  <c r="AM2501" i="1"/>
  <c r="AS2501" i="1"/>
  <c r="AT2501" i="1"/>
  <c r="AZ2501" i="1"/>
  <c r="BB2501" i="1"/>
  <c r="BD2501" i="1"/>
  <c r="BG2501" i="1"/>
  <c r="BH2501" i="1"/>
  <c r="BJ2501" i="1"/>
  <c r="J2502" i="1"/>
  <c r="K2502" i="1"/>
  <c r="L2502" i="1"/>
  <c r="M2502" i="1"/>
  <c r="N2502" i="1"/>
  <c r="O2502" i="1"/>
  <c r="P2502" i="1"/>
  <c r="Q2502" i="1"/>
  <c r="V2502" i="1"/>
  <c r="W2502" i="1"/>
  <c r="AE2502" i="1"/>
  <c r="AF2502" i="1"/>
  <c r="AL2502" i="1"/>
  <c r="AM2502" i="1"/>
  <c r="AS2502" i="1"/>
  <c r="AT2502" i="1"/>
  <c r="AZ2502" i="1"/>
  <c r="BB2502" i="1"/>
  <c r="BD2502" i="1"/>
  <c r="BG2502" i="1"/>
  <c r="BH2502" i="1"/>
  <c r="BJ2502" i="1"/>
  <c r="J2503" i="1"/>
  <c r="K2503" i="1"/>
  <c r="L2503" i="1"/>
  <c r="M2503" i="1"/>
  <c r="N2503" i="1"/>
  <c r="O2503" i="1"/>
  <c r="P2503" i="1"/>
  <c r="Q2503" i="1"/>
  <c r="V2503" i="1"/>
  <c r="W2503" i="1"/>
  <c r="AE2503" i="1"/>
  <c r="AF2503" i="1"/>
  <c r="AL2503" i="1"/>
  <c r="AM2503" i="1"/>
  <c r="AS2503" i="1"/>
  <c r="AT2503" i="1"/>
  <c r="AZ2503" i="1"/>
  <c r="BB2503" i="1"/>
  <c r="BD2503" i="1"/>
  <c r="BE2503" i="1" s="1"/>
  <c r="BG2503" i="1"/>
  <c r="BH2503" i="1"/>
  <c r="BJ2503" i="1"/>
  <c r="J2504" i="1"/>
  <c r="K2504" i="1"/>
  <c r="L2504" i="1"/>
  <c r="M2504" i="1"/>
  <c r="N2504" i="1"/>
  <c r="O2504" i="1"/>
  <c r="P2504" i="1"/>
  <c r="Q2504" i="1"/>
  <c r="V2504" i="1"/>
  <c r="W2504" i="1"/>
  <c r="AE2504" i="1"/>
  <c r="AF2504" i="1"/>
  <c r="AL2504" i="1"/>
  <c r="AM2504" i="1"/>
  <c r="AO2504" i="1" s="1"/>
  <c r="AS2504" i="1"/>
  <c r="AT2504" i="1"/>
  <c r="AZ2504" i="1"/>
  <c r="BB2504" i="1"/>
  <c r="BD2504" i="1"/>
  <c r="BG2504" i="1"/>
  <c r="BH2504" i="1"/>
  <c r="BJ2504" i="1"/>
  <c r="J2505" i="1"/>
  <c r="K2505" i="1"/>
  <c r="L2505" i="1"/>
  <c r="M2505" i="1"/>
  <c r="N2505" i="1"/>
  <c r="O2505" i="1"/>
  <c r="P2505" i="1"/>
  <c r="Q2505" i="1"/>
  <c r="V2505" i="1"/>
  <c r="W2505" i="1"/>
  <c r="AE2505" i="1"/>
  <c r="AF2505" i="1"/>
  <c r="AI2505" i="1" s="1"/>
  <c r="AL2505" i="1"/>
  <c r="AM2505" i="1"/>
  <c r="AS2505" i="1"/>
  <c r="AT2505" i="1"/>
  <c r="AZ2505" i="1"/>
  <c r="BB2505" i="1"/>
  <c r="BD2505" i="1"/>
  <c r="BG2505" i="1"/>
  <c r="BH2505" i="1"/>
  <c r="BJ2505" i="1"/>
  <c r="J2506" i="1"/>
  <c r="K2506" i="1"/>
  <c r="L2506" i="1"/>
  <c r="M2506" i="1"/>
  <c r="N2506" i="1"/>
  <c r="O2506" i="1"/>
  <c r="P2506" i="1"/>
  <c r="Q2506" i="1"/>
  <c r="V2506" i="1"/>
  <c r="W2506" i="1"/>
  <c r="AE2506" i="1"/>
  <c r="AF2506" i="1"/>
  <c r="AL2506" i="1"/>
  <c r="AM2506" i="1"/>
  <c r="AS2506" i="1"/>
  <c r="AT2506" i="1"/>
  <c r="AZ2506" i="1"/>
  <c r="BB2506" i="1"/>
  <c r="BD2506" i="1"/>
  <c r="BG2506" i="1"/>
  <c r="BH2506" i="1"/>
  <c r="BJ2506" i="1"/>
  <c r="J2507" i="1"/>
  <c r="K2507" i="1"/>
  <c r="L2507" i="1"/>
  <c r="M2507" i="1"/>
  <c r="N2507" i="1"/>
  <c r="O2507" i="1"/>
  <c r="P2507" i="1"/>
  <c r="Q2507" i="1"/>
  <c r="V2507" i="1"/>
  <c r="W2507" i="1"/>
  <c r="AE2507" i="1"/>
  <c r="AF2507" i="1"/>
  <c r="AL2507" i="1"/>
  <c r="AM2507" i="1"/>
  <c r="AS2507" i="1"/>
  <c r="AT2507" i="1"/>
  <c r="AZ2507" i="1"/>
  <c r="BB2507" i="1"/>
  <c r="BD2507" i="1"/>
  <c r="BE2507" i="1" s="1"/>
  <c r="BG2507" i="1"/>
  <c r="BH2507" i="1"/>
  <c r="BJ2507" i="1"/>
  <c r="J2508" i="1"/>
  <c r="K2508" i="1"/>
  <c r="L2508" i="1"/>
  <c r="M2508" i="1"/>
  <c r="N2508" i="1"/>
  <c r="O2508" i="1"/>
  <c r="P2508" i="1"/>
  <c r="Q2508" i="1"/>
  <c r="V2508" i="1"/>
  <c r="W2508" i="1"/>
  <c r="AE2508" i="1"/>
  <c r="AF2508" i="1"/>
  <c r="AG2508" i="1" s="1"/>
  <c r="AL2508" i="1"/>
  <c r="AM2508" i="1"/>
  <c r="AS2508" i="1"/>
  <c r="AT2508" i="1"/>
  <c r="AZ2508" i="1"/>
  <c r="BB2508" i="1"/>
  <c r="BD2508" i="1"/>
  <c r="BG2508" i="1"/>
  <c r="BH2508" i="1"/>
  <c r="BJ2508" i="1"/>
  <c r="J2509" i="1"/>
  <c r="K2509" i="1"/>
  <c r="L2509" i="1"/>
  <c r="M2509" i="1"/>
  <c r="N2509" i="1"/>
  <c r="O2509" i="1"/>
  <c r="P2509" i="1"/>
  <c r="Q2509" i="1"/>
  <c r="V2509" i="1"/>
  <c r="W2509" i="1"/>
  <c r="AE2509" i="1"/>
  <c r="AF2509" i="1"/>
  <c r="AL2509" i="1"/>
  <c r="AM2509" i="1"/>
  <c r="AS2509" i="1"/>
  <c r="AT2509" i="1"/>
  <c r="AZ2509" i="1"/>
  <c r="BB2509" i="1"/>
  <c r="BD2509" i="1"/>
  <c r="BG2509" i="1"/>
  <c r="BH2509" i="1"/>
  <c r="BJ2509" i="1"/>
  <c r="J2510" i="1"/>
  <c r="K2510" i="1"/>
  <c r="L2510" i="1"/>
  <c r="M2510" i="1"/>
  <c r="N2510" i="1"/>
  <c r="O2510" i="1"/>
  <c r="P2510" i="1"/>
  <c r="Q2510" i="1"/>
  <c r="V2510" i="1"/>
  <c r="W2510" i="1"/>
  <c r="AE2510" i="1"/>
  <c r="AH2510" i="1" s="1"/>
  <c r="AF2510" i="1"/>
  <c r="AL2510" i="1"/>
  <c r="AM2510" i="1"/>
  <c r="AS2510" i="1"/>
  <c r="AT2510" i="1"/>
  <c r="AZ2510" i="1"/>
  <c r="BB2510" i="1"/>
  <c r="BD2510" i="1"/>
  <c r="BG2510" i="1"/>
  <c r="BH2510" i="1"/>
  <c r="BJ2510" i="1"/>
  <c r="J2511" i="1"/>
  <c r="K2511" i="1"/>
  <c r="L2511" i="1"/>
  <c r="M2511" i="1"/>
  <c r="N2511" i="1"/>
  <c r="O2511" i="1"/>
  <c r="P2511" i="1"/>
  <c r="Q2511" i="1"/>
  <c r="V2511" i="1"/>
  <c r="W2511" i="1"/>
  <c r="AE2511" i="1"/>
  <c r="AF2511" i="1"/>
  <c r="AL2511" i="1"/>
  <c r="AM2511" i="1"/>
  <c r="AS2511" i="1"/>
  <c r="AT2511" i="1"/>
  <c r="AZ2511" i="1"/>
  <c r="BB2511" i="1"/>
  <c r="BD2511" i="1"/>
  <c r="BE2511" i="1" s="1"/>
  <c r="BG2511" i="1"/>
  <c r="BH2511" i="1"/>
  <c r="BJ2511" i="1"/>
  <c r="J2512" i="1"/>
  <c r="K2512" i="1"/>
  <c r="L2512" i="1"/>
  <c r="M2512" i="1"/>
  <c r="N2512" i="1"/>
  <c r="O2512" i="1"/>
  <c r="P2512" i="1"/>
  <c r="Q2512" i="1"/>
  <c r="V2512" i="1"/>
  <c r="W2512" i="1"/>
  <c r="AE2512" i="1"/>
  <c r="AF2512" i="1"/>
  <c r="AL2512" i="1"/>
  <c r="AM2512" i="1"/>
  <c r="AS2512" i="1"/>
  <c r="AT2512" i="1"/>
  <c r="AZ2512" i="1"/>
  <c r="BB2512" i="1"/>
  <c r="BD2512" i="1"/>
  <c r="BG2512" i="1"/>
  <c r="BH2512" i="1"/>
  <c r="BJ2512" i="1"/>
  <c r="J2513" i="1"/>
  <c r="K2513" i="1"/>
  <c r="L2513" i="1"/>
  <c r="M2513" i="1"/>
  <c r="N2513" i="1"/>
  <c r="O2513" i="1"/>
  <c r="P2513" i="1"/>
  <c r="Q2513" i="1"/>
  <c r="V2513" i="1"/>
  <c r="W2513" i="1"/>
  <c r="AE2513" i="1"/>
  <c r="AF2513" i="1"/>
  <c r="AL2513" i="1"/>
  <c r="AM2513" i="1"/>
  <c r="AS2513" i="1"/>
  <c r="AT2513" i="1"/>
  <c r="AZ2513" i="1"/>
  <c r="BB2513" i="1"/>
  <c r="BD2513" i="1"/>
  <c r="BG2513" i="1"/>
  <c r="BH2513" i="1"/>
  <c r="BJ2513" i="1"/>
  <c r="J2514" i="1"/>
  <c r="K2514" i="1"/>
  <c r="L2514" i="1"/>
  <c r="M2514" i="1"/>
  <c r="N2514" i="1"/>
  <c r="O2514" i="1"/>
  <c r="P2514" i="1"/>
  <c r="Q2514" i="1"/>
  <c r="V2514" i="1"/>
  <c r="W2514" i="1"/>
  <c r="AE2514" i="1"/>
  <c r="AF2514" i="1"/>
  <c r="AL2514" i="1"/>
  <c r="AM2514" i="1"/>
  <c r="AS2514" i="1"/>
  <c r="AT2514" i="1"/>
  <c r="AZ2514" i="1"/>
  <c r="BB2514" i="1"/>
  <c r="BD2514" i="1"/>
  <c r="BG2514" i="1"/>
  <c r="BH2514" i="1"/>
  <c r="BJ2514" i="1"/>
  <c r="J2515" i="1"/>
  <c r="K2515" i="1"/>
  <c r="L2515" i="1"/>
  <c r="M2515" i="1"/>
  <c r="N2515" i="1"/>
  <c r="O2515" i="1"/>
  <c r="P2515" i="1"/>
  <c r="Q2515" i="1"/>
  <c r="V2515" i="1"/>
  <c r="W2515" i="1"/>
  <c r="AE2515" i="1"/>
  <c r="AF2515" i="1"/>
  <c r="AL2515" i="1"/>
  <c r="AM2515" i="1"/>
  <c r="AS2515" i="1"/>
  <c r="AT2515" i="1"/>
  <c r="AZ2515" i="1"/>
  <c r="BB2515" i="1"/>
  <c r="BD2515" i="1"/>
  <c r="BG2515" i="1"/>
  <c r="BH2515" i="1"/>
  <c r="BJ2515" i="1"/>
  <c r="J2516" i="1"/>
  <c r="K2516" i="1"/>
  <c r="L2516" i="1"/>
  <c r="M2516" i="1"/>
  <c r="N2516" i="1"/>
  <c r="O2516" i="1"/>
  <c r="P2516" i="1"/>
  <c r="Q2516" i="1"/>
  <c r="V2516" i="1"/>
  <c r="W2516" i="1"/>
  <c r="AE2516" i="1"/>
  <c r="AF2516" i="1"/>
  <c r="AL2516" i="1"/>
  <c r="AM2516" i="1"/>
  <c r="AS2516" i="1"/>
  <c r="AT2516" i="1"/>
  <c r="AZ2516" i="1"/>
  <c r="BB2516" i="1"/>
  <c r="BD2516" i="1"/>
  <c r="BG2516" i="1"/>
  <c r="BH2516" i="1"/>
  <c r="BJ2516" i="1"/>
  <c r="J2517" i="1"/>
  <c r="K2517" i="1"/>
  <c r="L2517" i="1"/>
  <c r="M2517" i="1"/>
  <c r="N2517" i="1"/>
  <c r="O2517" i="1"/>
  <c r="P2517" i="1"/>
  <c r="Q2517" i="1"/>
  <c r="V2517" i="1"/>
  <c r="W2517" i="1"/>
  <c r="AE2517" i="1"/>
  <c r="AF2517" i="1"/>
  <c r="AL2517" i="1"/>
  <c r="AM2517" i="1"/>
  <c r="AS2517" i="1"/>
  <c r="AT2517" i="1"/>
  <c r="AZ2517" i="1"/>
  <c r="BB2517" i="1"/>
  <c r="BD2517" i="1"/>
  <c r="BG2517" i="1"/>
  <c r="BH2517" i="1"/>
  <c r="BJ2517" i="1"/>
  <c r="J2518" i="1"/>
  <c r="K2518" i="1"/>
  <c r="L2518" i="1"/>
  <c r="M2518" i="1"/>
  <c r="N2518" i="1"/>
  <c r="O2518" i="1"/>
  <c r="P2518" i="1"/>
  <c r="Q2518" i="1"/>
  <c r="V2518" i="1"/>
  <c r="W2518" i="1"/>
  <c r="AE2518" i="1"/>
  <c r="AF2518" i="1"/>
  <c r="AL2518" i="1"/>
  <c r="AM2518" i="1"/>
  <c r="AS2518" i="1"/>
  <c r="AT2518" i="1"/>
  <c r="AZ2518" i="1"/>
  <c r="BB2518" i="1"/>
  <c r="BC2518" i="1" s="1"/>
  <c r="BD2518" i="1"/>
  <c r="BG2518" i="1"/>
  <c r="BH2518" i="1"/>
  <c r="BJ2518" i="1"/>
  <c r="J2519" i="1"/>
  <c r="K2519" i="1"/>
  <c r="L2519" i="1"/>
  <c r="M2519" i="1"/>
  <c r="N2519" i="1"/>
  <c r="O2519" i="1"/>
  <c r="P2519" i="1"/>
  <c r="Q2519" i="1"/>
  <c r="V2519" i="1"/>
  <c r="W2519" i="1"/>
  <c r="AE2519" i="1"/>
  <c r="AF2519" i="1"/>
  <c r="AL2519" i="1"/>
  <c r="AM2519" i="1"/>
  <c r="AS2519" i="1"/>
  <c r="AT2519" i="1"/>
  <c r="AZ2519" i="1"/>
  <c r="BB2519" i="1"/>
  <c r="BC2519" i="1" s="1"/>
  <c r="BD2519" i="1"/>
  <c r="BG2519" i="1"/>
  <c r="BH2519" i="1"/>
  <c r="BJ2519" i="1"/>
  <c r="J2520" i="1"/>
  <c r="K2520" i="1"/>
  <c r="L2520" i="1"/>
  <c r="M2520" i="1"/>
  <c r="N2520" i="1"/>
  <c r="O2520" i="1"/>
  <c r="P2520" i="1"/>
  <c r="Q2520" i="1"/>
  <c r="V2520" i="1"/>
  <c r="W2520" i="1"/>
  <c r="AE2520" i="1"/>
  <c r="AF2520" i="1"/>
  <c r="AL2520" i="1"/>
  <c r="AM2520" i="1"/>
  <c r="AS2520" i="1"/>
  <c r="AT2520" i="1"/>
  <c r="AZ2520" i="1"/>
  <c r="BB2520" i="1"/>
  <c r="BD2520" i="1"/>
  <c r="BG2520" i="1"/>
  <c r="BH2520" i="1"/>
  <c r="BJ2520" i="1"/>
  <c r="J2521" i="1"/>
  <c r="K2521" i="1"/>
  <c r="L2521" i="1"/>
  <c r="M2521" i="1"/>
  <c r="N2521" i="1"/>
  <c r="O2521" i="1"/>
  <c r="P2521" i="1"/>
  <c r="Q2521" i="1"/>
  <c r="V2521" i="1"/>
  <c r="W2521" i="1"/>
  <c r="AE2521" i="1"/>
  <c r="AF2521" i="1"/>
  <c r="AL2521" i="1"/>
  <c r="AM2521" i="1"/>
  <c r="AS2521" i="1"/>
  <c r="AT2521" i="1"/>
  <c r="AZ2521" i="1"/>
  <c r="BB2521" i="1"/>
  <c r="BD2521" i="1"/>
  <c r="BG2521" i="1"/>
  <c r="BH2521" i="1"/>
  <c r="BJ2521" i="1"/>
  <c r="J2522" i="1"/>
  <c r="K2522" i="1"/>
  <c r="L2522" i="1"/>
  <c r="M2522" i="1"/>
  <c r="N2522" i="1"/>
  <c r="O2522" i="1"/>
  <c r="P2522" i="1"/>
  <c r="Q2522" i="1"/>
  <c r="V2522" i="1"/>
  <c r="W2522" i="1"/>
  <c r="AE2522" i="1"/>
  <c r="AF2522" i="1"/>
  <c r="AL2522" i="1"/>
  <c r="AM2522" i="1"/>
  <c r="AS2522" i="1"/>
  <c r="AT2522" i="1"/>
  <c r="AZ2522" i="1"/>
  <c r="BB2522" i="1"/>
  <c r="BD2522" i="1"/>
  <c r="BG2522" i="1"/>
  <c r="BH2522" i="1"/>
  <c r="BJ2522" i="1"/>
  <c r="J2523" i="1"/>
  <c r="K2523" i="1"/>
  <c r="L2523" i="1"/>
  <c r="M2523" i="1"/>
  <c r="N2523" i="1"/>
  <c r="O2523" i="1"/>
  <c r="P2523" i="1"/>
  <c r="Q2523" i="1"/>
  <c r="V2523" i="1"/>
  <c r="W2523" i="1"/>
  <c r="AE2523" i="1"/>
  <c r="AF2523" i="1"/>
  <c r="AL2523" i="1"/>
  <c r="AM2523" i="1"/>
  <c r="AS2523" i="1"/>
  <c r="AT2523" i="1"/>
  <c r="AZ2523" i="1"/>
  <c r="BB2523" i="1"/>
  <c r="BD2523" i="1"/>
  <c r="BG2523" i="1"/>
  <c r="BH2523" i="1"/>
  <c r="BJ2523" i="1"/>
  <c r="J2524" i="1"/>
  <c r="K2524" i="1"/>
  <c r="L2524" i="1"/>
  <c r="M2524" i="1"/>
  <c r="N2524" i="1"/>
  <c r="O2524" i="1"/>
  <c r="P2524" i="1"/>
  <c r="Q2524" i="1"/>
  <c r="V2524" i="1"/>
  <c r="W2524" i="1"/>
  <c r="AE2524" i="1"/>
  <c r="AF2524" i="1"/>
  <c r="AL2524" i="1"/>
  <c r="AM2524" i="1"/>
  <c r="AS2524" i="1"/>
  <c r="AT2524" i="1"/>
  <c r="AZ2524" i="1"/>
  <c r="BB2524" i="1"/>
  <c r="BD2524" i="1"/>
  <c r="BG2524" i="1"/>
  <c r="BH2524" i="1"/>
  <c r="BJ2524" i="1"/>
  <c r="J2525" i="1"/>
  <c r="K2525" i="1"/>
  <c r="L2525" i="1"/>
  <c r="M2525" i="1"/>
  <c r="N2525" i="1"/>
  <c r="O2525" i="1"/>
  <c r="P2525" i="1"/>
  <c r="Q2525" i="1"/>
  <c r="V2525" i="1"/>
  <c r="W2525" i="1"/>
  <c r="AE2525" i="1"/>
  <c r="AF2525" i="1"/>
  <c r="AL2525" i="1"/>
  <c r="AM2525" i="1"/>
  <c r="AS2525" i="1"/>
  <c r="AT2525" i="1"/>
  <c r="AZ2525" i="1"/>
  <c r="BB2525" i="1"/>
  <c r="BC2525" i="1" s="1"/>
  <c r="BD2525" i="1"/>
  <c r="BG2525" i="1"/>
  <c r="BH2525" i="1"/>
  <c r="BJ2525" i="1"/>
  <c r="J2526" i="1"/>
  <c r="K2526" i="1"/>
  <c r="L2526" i="1"/>
  <c r="M2526" i="1"/>
  <c r="N2526" i="1"/>
  <c r="O2526" i="1"/>
  <c r="P2526" i="1"/>
  <c r="Q2526" i="1"/>
  <c r="V2526" i="1"/>
  <c r="W2526" i="1"/>
  <c r="AE2526" i="1"/>
  <c r="AF2526" i="1"/>
  <c r="AL2526" i="1"/>
  <c r="AM2526" i="1"/>
  <c r="AS2526" i="1"/>
  <c r="AT2526" i="1"/>
  <c r="AZ2526" i="1"/>
  <c r="BB2526" i="1"/>
  <c r="BC2526" i="1" s="1"/>
  <c r="BD2526" i="1"/>
  <c r="BG2526" i="1"/>
  <c r="BH2526" i="1"/>
  <c r="BJ2526" i="1"/>
  <c r="J2527" i="1"/>
  <c r="K2527" i="1"/>
  <c r="L2527" i="1"/>
  <c r="M2527" i="1"/>
  <c r="N2527" i="1"/>
  <c r="O2527" i="1"/>
  <c r="P2527" i="1"/>
  <c r="Q2527" i="1"/>
  <c r="V2527" i="1"/>
  <c r="W2527" i="1"/>
  <c r="AE2527" i="1"/>
  <c r="AF2527" i="1"/>
  <c r="AL2527" i="1"/>
  <c r="AM2527" i="1"/>
  <c r="AS2527" i="1"/>
  <c r="AT2527" i="1"/>
  <c r="AZ2527" i="1"/>
  <c r="BB2527" i="1"/>
  <c r="BD2527" i="1"/>
  <c r="BG2527" i="1"/>
  <c r="BH2527" i="1"/>
  <c r="BJ2527" i="1"/>
  <c r="J2528" i="1"/>
  <c r="K2528" i="1"/>
  <c r="L2528" i="1"/>
  <c r="M2528" i="1"/>
  <c r="N2528" i="1"/>
  <c r="O2528" i="1"/>
  <c r="P2528" i="1"/>
  <c r="Q2528" i="1"/>
  <c r="V2528" i="1"/>
  <c r="W2528" i="1"/>
  <c r="AE2528" i="1"/>
  <c r="AF2528" i="1"/>
  <c r="AL2528" i="1"/>
  <c r="AM2528" i="1"/>
  <c r="AS2528" i="1"/>
  <c r="AT2528" i="1"/>
  <c r="AZ2528" i="1"/>
  <c r="BB2528" i="1"/>
  <c r="BD2528" i="1"/>
  <c r="BG2528" i="1"/>
  <c r="BH2528" i="1"/>
  <c r="BJ2528" i="1"/>
  <c r="J2529" i="1"/>
  <c r="K2529" i="1"/>
  <c r="L2529" i="1"/>
  <c r="M2529" i="1"/>
  <c r="N2529" i="1"/>
  <c r="O2529" i="1"/>
  <c r="P2529" i="1"/>
  <c r="Q2529" i="1"/>
  <c r="V2529" i="1"/>
  <c r="W2529" i="1"/>
  <c r="AE2529" i="1"/>
  <c r="AF2529" i="1"/>
  <c r="AL2529" i="1"/>
  <c r="AN2529" i="1" s="1"/>
  <c r="AM2529" i="1"/>
  <c r="AS2529" i="1"/>
  <c r="AT2529" i="1"/>
  <c r="AZ2529" i="1"/>
  <c r="BB2529" i="1"/>
  <c r="BD2529" i="1"/>
  <c r="BG2529" i="1"/>
  <c r="BH2529" i="1"/>
  <c r="BJ2529" i="1"/>
  <c r="J2530" i="1"/>
  <c r="K2530" i="1"/>
  <c r="L2530" i="1"/>
  <c r="M2530" i="1"/>
  <c r="N2530" i="1"/>
  <c r="O2530" i="1"/>
  <c r="P2530" i="1"/>
  <c r="Q2530" i="1"/>
  <c r="V2530" i="1"/>
  <c r="W2530" i="1"/>
  <c r="AE2530" i="1"/>
  <c r="AF2530" i="1"/>
  <c r="AL2530" i="1"/>
  <c r="AM2530" i="1"/>
  <c r="AS2530" i="1"/>
  <c r="AT2530" i="1"/>
  <c r="AZ2530" i="1"/>
  <c r="BB2530" i="1"/>
  <c r="BD2530" i="1"/>
  <c r="BG2530" i="1"/>
  <c r="BH2530" i="1"/>
  <c r="BJ2530" i="1"/>
  <c r="J2531" i="1"/>
  <c r="K2531" i="1"/>
  <c r="L2531" i="1"/>
  <c r="M2531" i="1"/>
  <c r="N2531" i="1"/>
  <c r="O2531" i="1"/>
  <c r="P2531" i="1"/>
  <c r="Q2531" i="1"/>
  <c r="V2531" i="1"/>
  <c r="W2531" i="1"/>
  <c r="AE2531" i="1"/>
  <c r="AF2531" i="1"/>
  <c r="AL2531" i="1"/>
  <c r="AM2531" i="1"/>
  <c r="AS2531" i="1"/>
  <c r="AT2531" i="1"/>
  <c r="AZ2531" i="1"/>
  <c r="BB2531" i="1"/>
  <c r="BD2531" i="1"/>
  <c r="BG2531" i="1"/>
  <c r="BH2531" i="1"/>
  <c r="BJ2531" i="1"/>
  <c r="J2532" i="1"/>
  <c r="K2532" i="1"/>
  <c r="L2532" i="1"/>
  <c r="M2532" i="1"/>
  <c r="N2532" i="1"/>
  <c r="O2532" i="1"/>
  <c r="P2532" i="1"/>
  <c r="Q2532" i="1"/>
  <c r="V2532" i="1"/>
  <c r="W2532" i="1"/>
  <c r="AE2532" i="1"/>
  <c r="AF2532" i="1"/>
  <c r="AL2532" i="1"/>
  <c r="AM2532" i="1"/>
  <c r="AS2532" i="1"/>
  <c r="AT2532" i="1"/>
  <c r="AZ2532" i="1"/>
  <c r="BB2532" i="1"/>
  <c r="BD2532" i="1"/>
  <c r="BE2532" i="1" s="1"/>
  <c r="BG2532" i="1"/>
  <c r="BH2532" i="1"/>
  <c r="BJ2532" i="1"/>
  <c r="J2533" i="1"/>
  <c r="K2533" i="1"/>
  <c r="L2533" i="1"/>
  <c r="M2533" i="1"/>
  <c r="N2533" i="1"/>
  <c r="O2533" i="1"/>
  <c r="P2533" i="1"/>
  <c r="Q2533" i="1"/>
  <c r="V2533" i="1"/>
  <c r="W2533" i="1"/>
  <c r="AE2533" i="1"/>
  <c r="AF2533" i="1"/>
  <c r="AL2533" i="1"/>
  <c r="AM2533" i="1"/>
  <c r="AS2533" i="1"/>
  <c r="AT2533" i="1"/>
  <c r="AZ2533" i="1"/>
  <c r="BB2533" i="1"/>
  <c r="BD2533" i="1"/>
  <c r="BG2533" i="1"/>
  <c r="BH2533" i="1"/>
  <c r="BJ2533" i="1"/>
  <c r="J2534" i="1"/>
  <c r="K2534" i="1"/>
  <c r="L2534" i="1"/>
  <c r="M2534" i="1"/>
  <c r="N2534" i="1"/>
  <c r="O2534" i="1"/>
  <c r="P2534" i="1"/>
  <c r="Q2534" i="1"/>
  <c r="V2534" i="1"/>
  <c r="W2534" i="1"/>
  <c r="AE2534" i="1"/>
  <c r="AF2534" i="1"/>
  <c r="AL2534" i="1"/>
  <c r="AM2534" i="1"/>
  <c r="AS2534" i="1"/>
  <c r="AT2534" i="1"/>
  <c r="AZ2534" i="1"/>
  <c r="BB2534" i="1"/>
  <c r="BD2534" i="1"/>
  <c r="BG2534" i="1"/>
  <c r="BH2534" i="1"/>
  <c r="BJ2534" i="1"/>
  <c r="J2535" i="1"/>
  <c r="K2535" i="1"/>
  <c r="L2535" i="1"/>
  <c r="M2535" i="1"/>
  <c r="N2535" i="1"/>
  <c r="O2535" i="1"/>
  <c r="P2535" i="1"/>
  <c r="Q2535" i="1"/>
  <c r="V2535" i="1"/>
  <c r="W2535" i="1"/>
  <c r="AE2535" i="1"/>
  <c r="AF2535" i="1"/>
  <c r="AL2535" i="1"/>
  <c r="AM2535" i="1"/>
  <c r="AS2535" i="1"/>
  <c r="AT2535" i="1"/>
  <c r="AZ2535" i="1"/>
  <c r="BB2535" i="1"/>
  <c r="BD2535" i="1"/>
  <c r="BG2535" i="1"/>
  <c r="BH2535" i="1"/>
  <c r="BJ2535" i="1"/>
  <c r="J2536" i="1"/>
  <c r="K2536" i="1"/>
  <c r="L2536" i="1"/>
  <c r="M2536" i="1"/>
  <c r="N2536" i="1"/>
  <c r="O2536" i="1"/>
  <c r="P2536" i="1"/>
  <c r="Q2536" i="1"/>
  <c r="V2536" i="1"/>
  <c r="W2536" i="1"/>
  <c r="AE2536" i="1"/>
  <c r="AF2536" i="1"/>
  <c r="AL2536" i="1"/>
  <c r="AM2536" i="1"/>
  <c r="AS2536" i="1"/>
  <c r="AT2536" i="1"/>
  <c r="AZ2536" i="1"/>
  <c r="BB2536" i="1"/>
  <c r="BD2536" i="1"/>
  <c r="BG2536" i="1"/>
  <c r="BH2536" i="1"/>
  <c r="BJ2536" i="1"/>
  <c r="J2537" i="1"/>
  <c r="K2537" i="1"/>
  <c r="L2537" i="1"/>
  <c r="M2537" i="1"/>
  <c r="N2537" i="1"/>
  <c r="O2537" i="1"/>
  <c r="P2537" i="1"/>
  <c r="Q2537" i="1"/>
  <c r="V2537" i="1"/>
  <c r="W2537" i="1"/>
  <c r="AE2537" i="1"/>
  <c r="AF2537" i="1"/>
  <c r="AL2537" i="1"/>
  <c r="AM2537" i="1"/>
  <c r="AS2537" i="1"/>
  <c r="AT2537" i="1"/>
  <c r="AU2537" i="1"/>
  <c r="AZ2537" i="1"/>
  <c r="BB2537" i="1"/>
  <c r="BD2537" i="1"/>
  <c r="BG2537" i="1"/>
  <c r="BH2537" i="1"/>
  <c r="BJ2537" i="1"/>
  <c r="J2538" i="1"/>
  <c r="K2538" i="1"/>
  <c r="L2538" i="1"/>
  <c r="M2538" i="1"/>
  <c r="N2538" i="1"/>
  <c r="O2538" i="1"/>
  <c r="P2538" i="1"/>
  <c r="Q2538" i="1"/>
  <c r="V2538" i="1"/>
  <c r="W2538" i="1"/>
  <c r="AE2538" i="1"/>
  <c r="AF2538" i="1"/>
  <c r="AL2538" i="1"/>
  <c r="AM2538" i="1"/>
  <c r="AS2538" i="1"/>
  <c r="AT2538" i="1"/>
  <c r="AZ2538" i="1"/>
  <c r="BB2538" i="1"/>
  <c r="BD2538" i="1"/>
  <c r="BG2538" i="1"/>
  <c r="BH2538" i="1"/>
  <c r="BJ2538" i="1"/>
  <c r="J2539" i="1"/>
  <c r="K2539" i="1"/>
  <c r="L2539" i="1"/>
  <c r="M2539" i="1"/>
  <c r="N2539" i="1"/>
  <c r="O2539" i="1"/>
  <c r="P2539" i="1"/>
  <c r="Q2539" i="1"/>
  <c r="V2539" i="1"/>
  <c r="W2539" i="1"/>
  <c r="AE2539" i="1"/>
  <c r="AF2539" i="1"/>
  <c r="AL2539" i="1"/>
  <c r="AM2539" i="1"/>
  <c r="AS2539" i="1"/>
  <c r="AT2539" i="1"/>
  <c r="AZ2539" i="1"/>
  <c r="BB2539" i="1"/>
  <c r="BD2539" i="1"/>
  <c r="BG2539" i="1"/>
  <c r="BH2539" i="1"/>
  <c r="BJ2539" i="1"/>
  <c r="J2540" i="1"/>
  <c r="K2540" i="1"/>
  <c r="L2540" i="1"/>
  <c r="M2540" i="1"/>
  <c r="N2540" i="1"/>
  <c r="O2540" i="1"/>
  <c r="P2540" i="1"/>
  <c r="Q2540" i="1"/>
  <c r="V2540" i="1"/>
  <c r="W2540" i="1"/>
  <c r="AE2540" i="1"/>
  <c r="AF2540" i="1"/>
  <c r="AL2540" i="1"/>
  <c r="AM2540" i="1"/>
  <c r="AS2540" i="1"/>
  <c r="AT2540" i="1"/>
  <c r="AZ2540" i="1"/>
  <c r="BB2540" i="1"/>
  <c r="BD2540" i="1"/>
  <c r="BG2540" i="1"/>
  <c r="BH2540" i="1"/>
  <c r="BJ2540" i="1"/>
  <c r="J2541" i="1"/>
  <c r="K2541" i="1"/>
  <c r="L2541" i="1"/>
  <c r="M2541" i="1"/>
  <c r="N2541" i="1"/>
  <c r="O2541" i="1"/>
  <c r="P2541" i="1"/>
  <c r="Q2541" i="1"/>
  <c r="V2541" i="1"/>
  <c r="W2541" i="1"/>
  <c r="AE2541" i="1"/>
  <c r="AF2541" i="1"/>
  <c r="AL2541" i="1"/>
  <c r="AM2541" i="1"/>
  <c r="AS2541" i="1"/>
  <c r="AT2541" i="1"/>
  <c r="AZ2541" i="1"/>
  <c r="BB2541" i="1"/>
  <c r="BD2541" i="1"/>
  <c r="BG2541" i="1"/>
  <c r="BH2541" i="1"/>
  <c r="BJ2541" i="1"/>
  <c r="J2542" i="1"/>
  <c r="K2542" i="1"/>
  <c r="L2542" i="1"/>
  <c r="M2542" i="1"/>
  <c r="N2542" i="1"/>
  <c r="O2542" i="1"/>
  <c r="P2542" i="1"/>
  <c r="Q2542" i="1"/>
  <c r="V2542" i="1"/>
  <c r="W2542" i="1"/>
  <c r="AE2542" i="1"/>
  <c r="AF2542" i="1"/>
  <c r="AL2542" i="1"/>
  <c r="AM2542" i="1"/>
  <c r="AS2542" i="1"/>
  <c r="AT2542" i="1"/>
  <c r="AZ2542" i="1"/>
  <c r="BB2542" i="1"/>
  <c r="BD2542" i="1"/>
  <c r="BG2542" i="1"/>
  <c r="BH2542" i="1"/>
  <c r="BJ2542" i="1"/>
  <c r="J2543" i="1"/>
  <c r="K2543" i="1"/>
  <c r="L2543" i="1"/>
  <c r="M2543" i="1"/>
  <c r="N2543" i="1"/>
  <c r="O2543" i="1"/>
  <c r="P2543" i="1"/>
  <c r="Q2543" i="1"/>
  <c r="V2543" i="1"/>
  <c r="W2543" i="1"/>
  <c r="AE2543" i="1"/>
  <c r="AF2543" i="1"/>
  <c r="AL2543" i="1"/>
  <c r="AM2543" i="1"/>
  <c r="AS2543" i="1"/>
  <c r="AT2543" i="1"/>
  <c r="AZ2543" i="1"/>
  <c r="BB2543" i="1"/>
  <c r="BD2543" i="1"/>
  <c r="BG2543" i="1"/>
  <c r="BH2543" i="1"/>
  <c r="BJ2543" i="1"/>
  <c r="J2544" i="1"/>
  <c r="K2544" i="1"/>
  <c r="L2544" i="1"/>
  <c r="M2544" i="1"/>
  <c r="N2544" i="1"/>
  <c r="O2544" i="1"/>
  <c r="P2544" i="1"/>
  <c r="Q2544" i="1"/>
  <c r="V2544" i="1"/>
  <c r="W2544" i="1"/>
  <c r="AE2544" i="1"/>
  <c r="AF2544" i="1"/>
  <c r="AL2544" i="1"/>
  <c r="AM2544" i="1"/>
  <c r="AS2544" i="1"/>
  <c r="AT2544" i="1"/>
  <c r="AZ2544" i="1"/>
  <c r="BB2544" i="1"/>
  <c r="BD2544" i="1"/>
  <c r="BG2544" i="1"/>
  <c r="BH2544" i="1"/>
  <c r="BJ2544" i="1"/>
  <c r="J2545" i="1"/>
  <c r="K2545" i="1"/>
  <c r="L2545" i="1"/>
  <c r="M2545" i="1"/>
  <c r="N2545" i="1"/>
  <c r="O2545" i="1"/>
  <c r="P2545" i="1"/>
  <c r="Q2545" i="1"/>
  <c r="V2545" i="1"/>
  <c r="W2545" i="1"/>
  <c r="AE2545" i="1"/>
  <c r="AF2545" i="1"/>
  <c r="AL2545" i="1"/>
  <c r="AM2545" i="1"/>
  <c r="AS2545" i="1"/>
  <c r="AT2545" i="1"/>
  <c r="AZ2545" i="1"/>
  <c r="BB2545" i="1"/>
  <c r="BD2545" i="1"/>
  <c r="BG2545" i="1"/>
  <c r="BH2545" i="1"/>
  <c r="BJ2545" i="1"/>
  <c r="J2546" i="1"/>
  <c r="K2546" i="1"/>
  <c r="L2546" i="1"/>
  <c r="M2546" i="1"/>
  <c r="N2546" i="1"/>
  <c r="O2546" i="1"/>
  <c r="P2546" i="1"/>
  <c r="Q2546" i="1"/>
  <c r="V2546" i="1"/>
  <c r="W2546" i="1"/>
  <c r="AE2546" i="1"/>
  <c r="AF2546" i="1"/>
  <c r="AL2546" i="1"/>
  <c r="AM2546" i="1"/>
  <c r="AS2546" i="1"/>
  <c r="AT2546" i="1"/>
  <c r="AZ2546" i="1"/>
  <c r="BB2546" i="1"/>
  <c r="BD2546" i="1"/>
  <c r="BG2546" i="1"/>
  <c r="BH2546" i="1"/>
  <c r="BJ2546" i="1"/>
  <c r="J2547" i="1"/>
  <c r="K2547" i="1"/>
  <c r="L2547" i="1"/>
  <c r="M2547" i="1"/>
  <c r="N2547" i="1"/>
  <c r="O2547" i="1"/>
  <c r="P2547" i="1"/>
  <c r="Q2547" i="1"/>
  <c r="V2547" i="1"/>
  <c r="W2547" i="1"/>
  <c r="AE2547" i="1"/>
  <c r="AF2547" i="1"/>
  <c r="AL2547" i="1"/>
  <c r="AM2547" i="1"/>
  <c r="AO2547" i="1" s="1"/>
  <c r="AS2547" i="1"/>
  <c r="AT2547" i="1"/>
  <c r="AZ2547" i="1"/>
  <c r="BB2547" i="1"/>
  <c r="BD2547" i="1"/>
  <c r="BG2547" i="1"/>
  <c r="BH2547" i="1"/>
  <c r="BJ2547" i="1"/>
  <c r="J2548" i="1"/>
  <c r="K2548" i="1"/>
  <c r="L2548" i="1"/>
  <c r="M2548" i="1"/>
  <c r="N2548" i="1"/>
  <c r="O2548" i="1"/>
  <c r="P2548" i="1"/>
  <c r="Q2548" i="1"/>
  <c r="V2548" i="1"/>
  <c r="W2548" i="1"/>
  <c r="AE2548" i="1"/>
  <c r="AF2548" i="1"/>
  <c r="AL2548" i="1"/>
  <c r="AM2548" i="1"/>
  <c r="AS2548" i="1"/>
  <c r="AT2548" i="1"/>
  <c r="AZ2548" i="1"/>
  <c r="BB2548" i="1"/>
  <c r="BD2548" i="1"/>
  <c r="BG2548" i="1"/>
  <c r="BH2548" i="1"/>
  <c r="BJ2548" i="1"/>
  <c r="J2549" i="1"/>
  <c r="K2549" i="1"/>
  <c r="L2549" i="1"/>
  <c r="M2549" i="1"/>
  <c r="N2549" i="1"/>
  <c r="O2549" i="1"/>
  <c r="P2549" i="1"/>
  <c r="Q2549" i="1"/>
  <c r="V2549" i="1"/>
  <c r="W2549" i="1"/>
  <c r="AE2549" i="1"/>
  <c r="AF2549" i="1"/>
  <c r="AL2549" i="1"/>
  <c r="AM2549" i="1"/>
  <c r="AS2549" i="1"/>
  <c r="AT2549" i="1"/>
  <c r="AZ2549" i="1"/>
  <c r="BB2549" i="1"/>
  <c r="BD2549" i="1"/>
  <c r="BG2549" i="1"/>
  <c r="BH2549" i="1"/>
  <c r="BJ2549" i="1"/>
  <c r="J2550" i="1"/>
  <c r="K2550" i="1"/>
  <c r="L2550" i="1"/>
  <c r="M2550" i="1"/>
  <c r="N2550" i="1"/>
  <c r="O2550" i="1"/>
  <c r="P2550" i="1"/>
  <c r="Q2550" i="1"/>
  <c r="V2550" i="1"/>
  <c r="W2550" i="1"/>
  <c r="AE2550" i="1"/>
  <c r="AF2550" i="1"/>
  <c r="AG2550" i="1" s="1"/>
  <c r="AL2550" i="1"/>
  <c r="AM2550" i="1"/>
  <c r="AS2550" i="1"/>
  <c r="AT2550" i="1"/>
  <c r="AZ2550" i="1"/>
  <c r="BB2550" i="1"/>
  <c r="BD2550" i="1"/>
  <c r="BE2550" i="1" s="1"/>
  <c r="BG2550" i="1"/>
  <c r="BH2550" i="1"/>
  <c r="BJ2550" i="1"/>
  <c r="J2551" i="1"/>
  <c r="K2551" i="1"/>
  <c r="L2551" i="1"/>
  <c r="M2551" i="1"/>
  <c r="N2551" i="1"/>
  <c r="O2551" i="1"/>
  <c r="P2551" i="1"/>
  <c r="Q2551" i="1"/>
  <c r="V2551" i="1"/>
  <c r="X2551" i="1" s="1"/>
  <c r="W2551" i="1"/>
  <c r="AE2551" i="1"/>
  <c r="AF2551" i="1"/>
  <c r="AL2551" i="1"/>
  <c r="AM2551" i="1"/>
  <c r="AO2551" i="1" s="1"/>
  <c r="AS2551" i="1"/>
  <c r="AT2551" i="1"/>
  <c r="AZ2551" i="1"/>
  <c r="BB2551" i="1"/>
  <c r="BD2551" i="1"/>
  <c r="BG2551" i="1"/>
  <c r="BH2551" i="1"/>
  <c r="BJ2551" i="1"/>
  <c r="J2552" i="1"/>
  <c r="K2552" i="1"/>
  <c r="L2552" i="1"/>
  <c r="M2552" i="1"/>
  <c r="N2552" i="1"/>
  <c r="O2552" i="1"/>
  <c r="P2552" i="1"/>
  <c r="Q2552" i="1"/>
  <c r="V2552" i="1"/>
  <c r="W2552" i="1"/>
  <c r="AE2552" i="1"/>
  <c r="AF2552" i="1"/>
  <c r="AL2552" i="1"/>
  <c r="AM2552" i="1"/>
  <c r="AS2552" i="1"/>
  <c r="AT2552" i="1"/>
  <c r="AZ2552" i="1"/>
  <c r="BB2552" i="1"/>
  <c r="BD2552" i="1"/>
  <c r="BG2552" i="1"/>
  <c r="BH2552" i="1"/>
  <c r="BJ2552" i="1"/>
  <c r="J2553" i="1"/>
  <c r="K2553" i="1"/>
  <c r="L2553" i="1"/>
  <c r="M2553" i="1"/>
  <c r="N2553" i="1"/>
  <c r="O2553" i="1"/>
  <c r="P2553" i="1"/>
  <c r="Q2553" i="1"/>
  <c r="V2553" i="1"/>
  <c r="W2553" i="1"/>
  <c r="AE2553" i="1"/>
  <c r="AF2553" i="1"/>
  <c r="AL2553" i="1"/>
  <c r="AM2553" i="1"/>
  <c r="AS2553" i="1"/>
  <c r="AT2553" i="1"/>
  <c r="AU2553" i="1" s="1"/>
  <c r="AZ2553" i="1"/>
  <c r="BB2553" i="1"/>
  <c r="BD2553" i="1"/>
  <c r="BG2553" i="1"/>
  <c r="BH2553" i="1"/>
  <c r="BJ2553" i="1"/>
  <c r="J2554" i="1"/>
  <c r="K2554" i="1"/>
  <c r="L2554" i="1"/>
  <c r="M2554" i="1"/>
  <c r="N2554" i="1"/>
  <c r="O2554" i="1"/>
  <c r="P2554" i="1"/>
  <c r="Q2554" i="1"/>
  <c r="V2554" i="1"/>
  <c r="W2554" i="1"/>
  <c r="AE2554" i="1"/>
  <c r="AF2554" i="1"/>
  <c r="AL2554" i="1"/>
  <c r="AM2554" i="1"/>
  <c r="AS2554" i="1"/>
  <c r="AT2554" i="1"/>
  <c r="AZ2554" i="1"/>
  <c r="BB2554" i="1"/>
  <c r="BD2554" i="1"/>
  <c r="BG2554" i="1"/>
  <c r="BH2554" i="1"/>
  <c r="BJ2554" i="1"/>
  <c r="J2555" i="1"/>
  <c r="K2555" i="1"/>
  <c r="L2555" i="1"/>
  <c r="M2555" i="1"/>
  <c r="N2555" i="1"/>
  <c r="O2555" i="1"/>
  <c r="P2555" i="1"/>
  <c r="Q2555" i="1"/>
  <c r="V2555" i="1"/>
  <c r="W2555" i="1"/>
  <c r="AE2555" i="1"/>
  <c r="AF2555" i="1"/>
  <c r="AL2555" i="1"/>
  <c r="AM2555" i="1"/>
  <c r="AS2555" i="1"/>
  <c r="AT2555" i="1"/>
  <c r="AZ2555" i="1"/>
  <c r="BB2555" i="1"/>
  <c r="BD2555" i="1"/>
  <c r="BG2555" i="1"/>
  <c r="BH2555" i="1"/>
  <c r="BJ2555" i="1"/>
  <c r="J2556" i="1"/>
  <c r="K2556" i="1"/>
  <c r="L2556" i="1"/>
  <c r="M2556" i="1"/>
  <c r="N2556" i="1"/>
  <c r="O2556" i="1"/>
  <c r="P2556" i="1"/>
  <c r="Q2556" i="1"/>
  <c r="V2556" i="1"/>
  <c r="W2556" i="1"/>
  <c r="AE2556" i="1"/>
  <c r="AF2556" i="1"/>
  <c r="AL2556" i="1"/>
  <c r="AM2556" i="1"/>
  <c r="AS2556" i="1"/>
  <c r="AT2556" i="1"/>
  <c r="AZ2556" i="1"/>
  <c r="BB2556" i="1"/>
  <c r="BD2556" i="1"/>
  <c r="BG2556" i="1"/>
  <c r="BH2556" i="1"/>
  <c r="BJ2556" i="1"/>
  <c r="J2557" i="1"/>
  <c r="K2557" i="1"/>
  <c r="L2557" i="1"/>
  <c r="M2557" i="1"/>
  <c r="N2557" i="1"/>
  <c r="O2557" i="1"/>
  <c r="P2557" i="1"/>
  <c r="Q2557" i="1"/>
  <c r="V2557" i="1"/>
  <c r="W2557" i="1"/>
  <c r="AE2557" i="1"/>
  <c r="AF2557" i="1"/>
  <c r="AL2557" i="1"/>
  <c r="AM2557" i="1"/>
  <c r="AS2557" i="1"/>
  <c r="AT2557" i="1"/>
  <c r="AZ2557" i="1"/>
  <c r="BB2557" i="1"/>
  <c r="BD2557" i="1"/>
  <c r="BG2557" i="1"/>
  <c r="BH2557" i="1"/>
  <c r="BJ2557" i="1"/>
  <c r="J2558" i="1"/>
  <c r="K2558" i="1"/>
  <c r="L2558" i="1"/>
  <c r="M2558" i="1"/>
  <c r="N2558" i="1"/>
  <c r="O2558" i="1"/>
  <c r="P2558" i="1"/>
  <c r="Q2558" i="1"/>
  <c r="V2558" i="1"/>
  <c r="W2558" i="1"/>
  <c r="AE2558" i="1"/>
  <c r="AF2558" i="1"/>
  <c r="AL2558" i="1"/>
  <c r="AM2558" i="1"/>
  <c r="AN2558" i="1" s="1"/>
  <c r="AS2558" i="1"/>
  <c r="AT2558" i="1"/>
  <c r="AZ2558" i="1"/>
  <c r="BB2558" i="1"/>
  <c r="BD2558" i="1"/>
  <c r="BG2558" i="1"/>
  <c r="BH2558" i="1"/>
  <c r="BJ2558" i="1"/>
  <c r="J2559" i="1"/>
  <c r="K2559" i="1"/>
  <c r="L2559" i="1"/>
  <c r="M2559" i="1"/>
  <c r="N2559" i="1"/>
  <c r="O2559" i="1"/>
  <c r="P2559" i="1"/>
  <c r="Q2559" i="1"/>
  <c r="V2559" i="1"/>
  <c r="W2559" i="1"/>
  <c r="AE2559" i="1"/>
  <c r="AF2559" i="1"/>
  <c r="AL2559" i="1"/>
  <c r="AM2559" i="1"/>
  <c r="AS2559" i="1"/>
  <c r="AT2559" i="1"/>
  <c r="AZ2559" i="1"/>
  <c r="BB2559" i="1"/>
  <c r="BD2559" i="1"/>
  <c r="BG2559" i="1"/>
  <c r="BH2559" i="1"/>
  <c r="BJ2559" i="1"/>
  <c r="J2560" i="1"/>
  <c r="K2560" i="1"/>
  <c r="L2560" i="1"/>
  <c r="M2560" i="1"/>
  <c r="N2560" i="1"/>
  <c r="O2560" i="1"/>
  <c r="P2560" i="1"/>
  <c r="Q2560" i="1"/>
  <c r="V2560" i="1"/>
  <c r="W2560" i="1"/>
  <c r="AE2560" i="1"/>
  <c r="AF2560" i="1"/>
  <c r="AL2560" i="1"/>
  <c r="AM2560" i="1"/>
  <c r="AS2560" i="1"/>
  <c r="AT2560" i="1"/>
  <c r="AZ2560" i="1"/>
  <c r="BB2560" i="1"/>
  <c r="BD2560" i="1"/>
  <c r="BG2560" i="1"/>
  <c r="BH2560" i="1"/>
  <c r="BJ2560" i="1"/>
  <c r="J2561" i="1"/>
  <c r="K2561" i="1"/>
  <c r="L2561" i="1"/>
  <c r="M2561" i="1"/>
  <c r="N2561" i="1"/>
  <c r="O2561" i="1"/>
  <c r="P2561" i="1"/>
  <c r="Q2561" i="1"/>
  <c r="V2561" i="1"/>
  <c r="W2561" i="1"/>
  <c r="AE2561" i="1"/>
  <c r="AF2561" i="1"/>
  <c r="AL2561" i="1"/>
  <c r="AM2561" i="1"/>
  <c r="AS2561" i="1"/>
  <c r="AT2561" i="1"/>
  <c r="AZ2561" i="1"/>
  <c r="BB2561" i="1"/>
  <c r="BD2561" i="1"/>
  <c r="BG2561" i="1"/>
  <c r="BH2561" i="1"/>
  <c r="BJ2561" i="1"/>
  <c r="J2562" i="1"/>
  <c r="K2562" i="1"/>
  <c r="L2562" i="1"/>
  <c r="M2562" i="1"/>
  <c r="N2562" i="1"/>
  <c r="O2562" i="1"/>
  <c r="P2562" i="1"/>
  <c r="Q2562" i="1"/>
  <c r="V2562" i="1"/>
  <c r="W2562" i="1"/>
  <c r="AE2562" i="1"/>
  <c r="AF2562" i="1"/>
  <c r="AL2562" i="1"/>
  <c r="AM2562" i="1"/>
  <c r="AS2562" i="1"/>
  <c r="AT2562" i="1"/>
  <c r="AZ2562" i="1"/>
  <c r="BB2562" i="1"/>
  <c r="BD2562" i="1"/>
  <c r="BE2562" i="1" s="1"/>
  <c r="BG2562" i="1"/>
  <c r="BH2562" i="1"/>
  <c r="BJ2562" i="1"/>
  <c r="J2563" i="1"/>
  <c r="K2563" i="1"/>
  <c r="L2563" i="1"/>
  <c r="M2563" i="1"/>
  <c r="N2563" i="1"/>
  <c r="O2563" i="1"/>
  <c r="P2563" i="1"/>
  <c r="Q2563" i="1"/>
  <c r="V2563" i="1"/>
  <c r="W2563" i="1"/>
  <c r="AE2563" i="1"/>
  <c r="AF2563" i="1"/>
  <c r="AL2563" i="1"/>
  <c r="AM2563" i="1"/>
  <c r="AS2563" i="1"/>
  <c r="AT2563" i="1"/>
  <c r="AZ2563" i="1"/>
  <c r="BB2563" i="1"/>
  <c r="BD2563" i="1"/>
  <c r="BG2563" i="1"/>
  <c r="BH2563" i="1"/>
  <c r="BJ2563" i="1"/>
  <c r="J2564" i="1"/>
  <c r="K2564" i="1"/>
  <c r="L2564" i="1"/>
  <c r="M2564" i="1"/>
  <c r="N2564" i="1"/>
  <c r="O2564" i="1"/>
  <c r="P2564" i="1"/>
  <c r="Q2564" i="1"/>
  <c r="V2564" i="1"/>
  <c r="W2564" i="1"/>
  <c r="AE2564" i="1"/>
  <c r="AF2564" i="1"/>
  <c r="AL2564" i="1"/>
  <c r="AM2564" i="1"/>
  <c r="AS2564" i="1"/>
  <c r="AT2564" i="1"/>
  <c r="AZ2564" i="1"/>
  <c r="BB2564" i="1"/>
  <c r="BD2564" i="1"/>
  <c r="BG2564" i="1"/>
  <c r="BH2564" i="1"/>
  <c r="BJ2564" i="1"/>
  <c r="J2565" i="1"/>
  <c r="K2565" i="1"/>
  <c r="L2565" i="1"/>
  <c r="M2565" i="1"/>
  <c r="N2565" i="1"/>
  <c r="O2565" i="1"/>
  <c r="P2565" i="1"/>
  <c r="Q2565" i="1"/>
  <c r="V2565" i="1"/>
  <c r="W2565" i="1"/>
  <c r="AE2565" i="1"/>
  <c r="AF2565" i="1"/>
  <c r="AL2565" i="1"/>
  <c r="AM2565" i="1"/>
  <c r="AS2565" i="1"/>
  <c r="AT2565" i="1"/>
  <c r="AZ2565" i="1"/>
  <c r="BB2565" i="1"/>
  <c r="BD2565" i="1"/>
  <c r="BG2565" i="1"/>
  <c r="BH2565" i="1"/>
  <c r="BJ2565" i="1"/>
  <c r="J2566" i="1"/>
  <c r="K2566" i="1"/>
  <c r="L2566" i="1"/>
  <c r="M2566" i="1"/>
  <c r="N2566" i="1"/>
  <c r="O2566" i="1"/>
  <c r="P2566" i="1"/>
  <c r="Q2566" i="1"/>
  <c r="V2566" i="1"/>
  <c r="W2566" i="1"/>
  <c r="AE2566" i="1"/>
  <c r="AF2566" i="1"/>
  <c r="AL2566" i="1"/>
  <c r="AM2566" i="1"/>
  <c r="AS2566" i="1"/>
  <c r="AT2566" i="1"/>
  <c r="AZ2566" i="1"/>
  <c r="BB2566" i="1"/>
  <c r="BD2566" i="1"/>
  <c r="BG2566" i="1"/>
  <c r="BH2566" i="1"/>
  <c r="BJ2566" i="1"/>
  <c r="J2567" i="1"/>
  <c r="K2567" i="1"/>
  <c r="L2567" i="1"/>
  <c r="M2567" i="1"/>
  <c r="N2567" i="1"/>
  <c r="O2567" i="1"/>
  <c r="P2567" i="1"/>
  <c r="Q2567" i="1"/>
  <c r="V2567" i="1"/>
  <c r="W2567" i="1"/>
  <c r="AE2567" i="1"/>
  <c r="AF2567" i="1"/>
  <c r="AL2567" i="1"/>
  <c r="AM2567" i="1"/>
  <c r="AS2567" i="1"/>
  <c r="AT2567" i="1"/>
  <c r="AZ2567" i="1"/>
  <c r="BB2567" i="1"/>
  <c r="BD2567" i="1"/>
  <c r="BG2567" i="1"/>
  <c r="BH2567" i="1"/>
  <c r="BJ2567" i="1"/>
  <c r="J2568" i="1"/>
  <c r="K2568" i="1"/>
  <c r="L2568" i="1"/>
  <c r="M2568" i="1"/>
  <c r="N2568" i="1"/>
  <c r="O2568" i="1"/>
  <c r="P2568" i="1"/>
  <c r="Q2568" i="1"/>
  <c r="V2568" i="1"/>
  <c r="W2568" i="1"/>
  <c r="AE2568" i="1"/>
  <c r="AF2568" i="1"/>
  <c r="AL2568" i="1"/>
  <c r="AM2568" i="1"/>
  <c r="AS2568" i="1"/>
  <c r="AT2568" i="1"/>
  <c r="AZ2568" i="1"/>
  <c r="BB2568" i="1"/>
  <c r="BD2568" i="1"/>
  <c r="BG2568" i="1"/>
  <c r="BH2568" i="1"/>
  <c r="BJ2568" i="1"/>
  <c r="J2569" i="1"/>
  <c r="K2569" i="1"/>
  <c r="L2569" i="1"/>
  <c r="M2569" i="1"/>
  <c r="N2569" i="1"/>
  <c r="O2569" i="1"/>
  <c r="P2569" i="1"/>
  <c r="Q2569" i="1"/>
  <c r="V2569" i="1"/>
  <c r="X2569" i="1" s="1"/>
  <c r="W2569" i="1"/>
  <c r="AE2569" i="1"/>
  <c r="AF2569" i="1"/>
  <c r="AL2569" i="1"/>
  <c r="AM2569" i="1"/>
  <c r="AS2569" i="1"/>
  <c r="AT2569" i="1"/>
  <c r="AZ2569" i="1"/>
  <c r="BB2569" i="1"/>
  <c r="BD2569" i="1"/>
  <c r="BG2569" i="1"/>
  <c r="BH2569" i="1"/>
  <c r="BJ2569" i="1"/>
  <c r="J2570" i="1"/>
  <c r="K2570" i="1"/>
  <c r="L2570" i="1"/>
  <c r="M2570" i="1"/>
  <c r="N2570" i="1"/>
  <c r="O2570" i="1"/>
  <c r="P2570" i="1"/>
  <c r="Q2570" i="1"/>
  <c r="V2570" i="1"/>
  <c r="W2570" i="1"/>
  <c r="AE2570" i="1"/>
  <c r="AF2570" i="1"/>
  <c r="AL2570" i="1"/>
  <c r="AM2570" i="1"/>
  <c r="AS2570" i="1"/>
  <c r="AT2570" i="1"/>
  <c r="AZ2570" i="1"/>
  <c r="BB2570" i="1"/>
  <c r="BD2570" i="1"/>
  <c r="BG2570" i="1"/>
  <c r="BH2570" i="1"/>
  <c r="BJ2570" i="1"/>
  <c r="J2571" i="1"/>
  <c r="K2571" i="1"/>
  <c r="L2571" i="1"/>
  <c r="M2571" i="1"/>
  <c r="N2571" i="1"/>
  <c r="O2571" i="1"/>
  <c r="P2571" i="1"/>
  <c r="Q2571" i="1"/>
  <c r="V2571" i="1"/>
  <c r="W2571" i="1"/>
  <c r="AE2571" i="1"/>
  <c r="AF2571" i="1"/>
  <c r="AL2571" i="1"/>
  <c r="AM2571" i="1"/>
  <c r="AS2571" i="1"/>
  <c r="AT2571" i="1"/>
  <c r="AZ2571" i="1"/>
  <c r="BB2571" i="1"/>
  <c r="BD2571" i="1"/>
  <c r="BG2571" i="1"/>
  <c r="BH2571" i="1"/>
  <c r="BJ2571" i="1"/>
  <c r="J2572" i="1"/>
  <c r="K2572" i="1"/>
  <c r="L2572" i="1"/>
  <c r="M2572" i="1"/>
  <c r="N2572" i="1"/>
  <c r="O2572" i="1"/>
  <c r="P2572" i="1"/>
  <c r="Q2572" i="1"/>
  <c r="V2572" i="1"/>
  <c r="W2572" i="1"/>
  <c r="AE2572" i="1"/>
  <c r="AF2572" i="1"/>
  <c r="AL2572" i="1"/>
  <c r="AM2572" i="1"/>
  <c r="AS2572" i="1"/>
  <c r="AT2572" i="1"/>
  <c r="AZ2572" i="1"/>
  <c r="BB2572" i="1"/>
  <c r="BD2572" i="1"/>
  <c r="BG2572" i="1"/>
  <c r="BH2572" i="1"/>
  <c r="BJ2572" i="1"/>
  <c r="J2573" i="1"/>
  <c r="K2573" i="1"/>
  <c r="L2573" i="1"/>
  <c r="M2573" i="1"/>
  <c r="N2573" i="1"/>
  <c r="O2573" i="1"/>
  <c r="P2573" i="1"/>
  <c r="Q2573" i="1"/>
  <c r="V2573" i="1"/>
  <c r="W2573" i="1"/>
  <c r="AE2573" i="1"/>
  <c r="AF2573" i="1"/>
  <c r="AL2573" i="1"/>
  <c r="AM2573" i="1"/>
  <c r="AS2573" i="1"/>
  <c r="AT2573" i="1"/>
  <c r="AZ2573" i="1"/>
  <c r="BB2573" i="1"/>
  <c r="BD2573" i="1"/>
  <c r="BG2573" i="1"/>
  <c r="BH2573" i="1"/>
  <c r="BJ2573" i="1"/>
  <c r="J2574" i="1"/>
  <c r="K2574" i="1"/>
  <c r="L2574" i="1"/>
  <c r="M2574" i="1"/>
  <c r="N2574" i="1"/>
  <c r="O2574" i="1"/>
  <c r="P2574" i="1"/>
  <c r="Q2574" i="1"/>
  <c r="V2574" i="1"/>
  <c r="W2574" i="1"/>
  <c r="AE2574" i="1"/>
  <c r="AF2574" i="1"/>
  <c r="AL2574" i="1"/>
  <c r="AM2574" i="1"/>
  <c r="AS2574" i="1"/>
  <c r="AT2574" i="1"/>
  <c r="AZ2574" i="1"/>
  <c r="BB2574" i="1"/>
  <c r="BD2574" i="1"/>
  <c r="BG2574" i="1"/>
  <c r="BH2574" i="1"/>
  <c r="BJ2574" i="1"/>
  <c r="J2575" i="1"/>
  <c r="K2575" i="1"/>
  <c r="L2575" i="1"/>
  <c r="M2575" i="1"/>
  <c r="N2575" i="1"/>
  <c r="O2575" i="1"/>
  <c r="P2575" i="1"/>
  <c r="Q2575" i="1"/>
  <c r="V2575" i="1"/>
  <c r="W2575" i="1"/>
  <c r="AE2575" i="1"/>
  <c r="AF2575" i="1"/>
  <c r="AL2575" i="1"/>
  <c r="AM2575" i="1"/>
  <c r="AS2575" i="1"/>
  <c r="AT2575" i="1"/>
  <c r="AZ2575" i="1"/>
  <c r="BB2575" i="1"/>
  <c r="BD2575" i="1"/>
  <c r="BG2575" i="1"/>
  <c r="BH2575" i="1"/>
  <c r="BJ2575" i="1"/>
  <c r="J2576" i="1"/>
  <c r="K2576" i="1"/>
  <c r="L2576" i="1"/>
  <c r="M2576" i="1"/>
  <c r="N2576" i="1"/>
  <c r="O2576" i="1"/>
  <c r="P2576" i="1"/>
  <c r="Q2576" i="1"/>
  <c r="V2576" i="1"/>
  <c r="W2576" i="1"/>
  <c r="AE2576" i="1"/>
  <c r="AF2576" i="1"/>
  <c r="AL2576" i="1"/>
  <c r="AM2576" i="1"/>
  <c r="AS2576" i="1"/>
  <c r="AT2576" i="1"/>
  <c r="AZ2576" i="1"/>
  <c r="BB2576" i="1"/>
  <c r="BD2576" i="1"/>
  <c r="BG2576" i="1"/>
  <c r="BH2576" i="1"/>
  <c r="BJ2576" i="1"/>
  <c r="J2577" i="1"/>
  <c r="K2577" i="1"/>
  <c r="L2577" i="1"/>
  <c r="M2577" i="1"/>
  <c r="N2577" i="1"/>
  <c r="O2577" i="1"/>
  <c r="P2577" i="1"/>
  <c r="Q2577" i="1"/>
  <c r="V2577" i="1"/>
  <c r="W2577" i="1"/>
  <c r="AE2577" i="1"/>
  <c r="AF2577" i="1"/>
  <c r="AL2577" i="1"/>
  <c r="AM2577" i="1"/>
  <c r="AS2577" i="1"/>
  <c r="AT2577" i="1"/>
  <c r="AZ2577" i="1"/>
  <c r="BB2577" i="1"/>
  <c r="BD2577" i="1"/>
  <c r="BG2577" i="1"/>
  <c r="BH2577" i="1"/>
  <c r="BJ2577" i="1"/>
  <c r="J2578" i="1"/>
  <c r="K2578" i="1"/>
  <c r="L2578" i="1"/>
  <c r="M2578" i="1"/>
  <c r="N2578" i="1"/>
  <c r="O2578" i="1"/>
  <c r="P2578" i="1"/>
  <c r="Q2578" i="1"/>
  <c r="V2578" i="1"/>
  <c r="W2578" i="1"/>
  <c r="AE2578" i="1"/>
  <c r="AF2578" i="1"/>
  <c r="AL2578" i="1"/>
  <c r="AM2578" i="1"/>
  <c r="AS2578" i="1"/>
  <c r="AT2578" i="1"/>
  <c r="AZ2578" i="1"/>
  <c r="BB2578" i="1"/>
  <c r="BD2578" i="1"/>
  <c r="BG2578" i="1"/>
  <c r="BH2578" i="1"/>
  <c r="BJ2578" i="1"/>
  <c r="J2579" i="1"/>
  <c r="K2579" i="1"/>
  <c r="L2579" i="1"/>
  <c r="M2579" i="1"/>
  <c r="N2579" i="1"/>
  <c r="O2579" i="1"/>
  <c r="P2579" i="1"/>
  <c r="Q2579" i="1"/>
  <c r="V2579" i="1"/>
  <c r="W2579" i="1"/>
  <c r="AE2579" i="1"/>
  <c r="AF2579" i="1"/>
  <c r="AL2579" i="1"/>
  <c r="AM2579" i="1"/>
  <c r="AS2579" i="1"/>
  <c r="AT2579" i="1"/>
  <c r="AZ2579" i="1"/>
  <c r="BB2579" i="1"/>
  <c r="BD2579" i="1"/>
  <c r="BG2579" i="1"/>
  <c r="BH2579" i="1"/>
  <c r="BJ2579" i="1"/>
  <c r="J2580" i="1"/>
  <c r="K2580" i="1"/>
  <c r="L2580" i="1"/>
  <c r="M2580" i="1"/>
  <c r="N2580" i="1"/>
  <c r="O2580" i="1"/>
  <c r="P2580" i="1"/>
  <c r="Q2580" i="1"/>
  <c r="V2580" i="1"/>
  <c r="W2580" i="1"/>
  <c r="AE2580" i="1"/>
  <c r="AF2580" i="1"/>
  <c r="AL2580" i="1"/>
  <c r="AM2580" i="1"/>
  <c r="AS2580" i="1"/>
  <c r="AT2580" i="1"/>
  <c r="AZ2580" i="1"/>
  <c r="BB2580" i="1"/>
  <c r="BD2580" i="1"/>
  <c r="BE2580" i="1" s="1"/>
  <c r="BG2580" i="1"/>
  <c r="BH2580" i="1"/>
  <c r="BJ2580" i="1"/>
  <c r="J2581" i="1"/>
  <c r="K2581" i="1"/>
  <c r="L2581" i="1"/>
  <c r="M2581" i="1"/>
  <c r="N2581" i="1"/>
  <c r="O2581" i="1"/>
  <c r="P2581" i="1"/>
  <c r="Q2581" i="1"/>
  <c r="V2581" i="1"/>
  <c r="W2581" i="1"/>
  <c r="AE2581" i="1"/>
  <c r="AF2581" i="1"/>
  <c r="AL2581" i="1"/>
  <c r="AM2581" i="1"/>
  <c r="AS2581" i="1"/>
  <c r="AT2581" i="1"/>
  <c r="AZ2581" i="1"/>
  <c r="BB2581" i="1"/>
  <c r="BD2581" i="1"/>
  <c r="BE2581" i="1" s="1"/>
  <c r="BG2581" i="1"/>
  <c r="BH2581" i="1"/>
  <c r="BJ2581" i="1"/>
  <c r="J2582" i="1"/>
  <c r="K2582" i="1"/>
  <c r="L2582" i="1"/>
  <c r="M2582" i="1"/>
  <c r="N2582" i="1"/>
  <c r="O2582" i="1"/>
  <c r="P2582" i="1"/>
  <c r="Q2582" i="1"/>
  <c r="V2582" i="1"/>
  <c r="W2582" i="1"/>
  <c r="AE2582" i="1"/>
  <c r="AF2582" i="1"/>
  <c r="AL2582" i="1"/>
  <c r="AM2582" i="1"/>
  <c r="AS2582" i="1"/>
  <c r="AT2582" i="1"/>
  <c r="AZ2582" i="1"/>
  <c r="BB2582" i="1"/>
  <c r="BD2582" i="1"/>
  <c r="BG2582" i="1"/>
  <c r="BH2582" i="1"/>
  <c r="BJ2582" i="1"/>
  <c r="J2583" i="1"/>
  <c r="K2583" i="1"/>
  <c r="L2583" i="1"/>
  <c r="M2583" i="1"/>
  <c r="N2583" i="1"/>
  <c r="O2583" i="1"/>
  <c r="P2583" i="1"/>
  <c r="Q2583" i="1"/>
  <c r="V2583" i="1"/>
  <c r="W2583" i="1"/>
  <c r="AE2583" i="1"/>
  <c r="AF2583" i="1"/>
  <c r="AL2583" i="1"/>
  <c r="AO2583" i="1" s="1"/>
  <c r="AM2583" i="1"/>
  <c r="AS2583" i="1"/>
  <c r="AT2583" i="1"/>
  <c r="AZ2583" i="1"/>
  <c r="BB2583" i="1"/>
  <c r="BD2583" i="1"/>
  <c r="BG2583" i="1"/>
  <c r="BH2583" i="1"/>
  <c r="BJ2583" i="1"/>
  <c r="J2584" i="1"/>
  <c r="K2584" i="1"/>
  <c r="L2584" i="1"/>
  <c r="M2584" i="1"/>
  <c r="N2584" i="1"/>
  <c r="O2584" i="1"/>
  <c r="P2584" i="1"/>
  <c r="Q2584" i="1"/>
  <c r="V2584" i="1"/>
  <c r="W2584" i="1"/>
  <c r="AE2584" i="1"/>
  <c r="AF2584" i="1"/>
  <c r="AL2584" i="1"/>
  <c r="AM2584" i="1"/>
  <c r="AS2584" i="1"/>
  <c r="AT2584" i="1"/>
  <c r="AZ2584" i="1"/>
  <c r="BB2584" i="1"/>
  <c r="BD2584" i="1"/>
  <c r="BG2584" i="1"/>
  <c r="BH2584" i="1"/>
  <c r="BJ2584" i="1"/>
  <c r="J2585" i="1"/>
  <c r="K2585" i="1"/>
  <c r="L2585" i="1"/>
  <c r="M2585" i="1"/>
  <c r="N2585" i="1"/>
  <c r="O2585" i="1"/>
  <c r="P2585" i="1"/>
  <c r="Q2585" i="1"/>
  <c r="V2585" i="1"/>
  <c r="W2585" i="1"/>
  <c r="AE2585" i="1"/>
  <c r="AF2585" i="1"/>
  <c r="AL2585" i="1"/>
  <c r="AM2585" i="1"/>
  <c r="AS2585" i="1"/>
  <c r="AT2585" i="1"/>
  <c r="AZ2585" i="1"/>
  <c r="BB2585" i="1"/>
  <c r="BD2585" i="1"/>
  <c r="BG2585" i="1"/>
  <c r="BH2585" i="1"/>
  <c r="BJ2585" i="1"/>
  <c r="J2586" i="1"/>
  <c r="K2586" i="1"/>
  <c r="L2586" i="1"/>
  <c r="M2586" i="1"/>
  <c r="N2586" i="1"/>
  <c r="O2586" i="1"/>
  <c r="P2586" i="1"/>
  <c r="Q2586" i="1"/>
  <c r="V2586" i="1"/>
  <c r="W2586" i="1"/>
  <c r="AE2586" i="1"/>
  <c r="AF2586" i="1"/>
  <c r="AL2586" i="1"/>
  <c r="AM2586" i="1"/>
  <c r="AS2586" i="1"/>
  <c r="AT2586" i="1"/>
  <c r="AZ2586" i="1"/>
  <c r="BB2586" i="1"/>
  <c r="BD2586" i="1"/>
  <c r="BG2586" i="1"/>
  <c r="BH2586" i="1"/>
  <c r="BJ2586" i="1"/>
  <c r="J2587" i="1"/>
  <c r="K2587" i="1"/>
  <c r="L2587" i="1"/>
  <c r="M2587" i="1"/>
  <c r="N2587" i="1"/>
  <c r="O2587" i="1"/>
  <c r="P2587" i="1"/>
  <c r="Q2587" i="1"/>
  <c r="V2587" i="1"/>
  <c r="W2587" i="1"/>
  <c r="AE2587" i="1"/>
  <c r="AF2587" i="1"/>
  <c r="AL2587" i="1"/>
  <c r="AM2587" i="1"/>
  <c r="AS2587" i="1"/>
  <c r="AT2587" i="1"/>
  <c r="AZ2587" i="1"/>
  <c r="BB2587" i="1"/>
  <c r="BD2587" i="1"/>
  <c r="BG2587" i="1"/>
  <c r="BH2587" i="1"/>
  <c r="BJ2587" i="1"/>
  <c r="J2588" i="1"/>
  <c r="K2588" i="1"/>
  <c r="L2588" i="1"/>
  <c r="M2588" i="1"/>
  <c r="N2588" i="1"/>
  <c r="O2588" i="1"/>
  <c r="P2588" i="1"/>
  <c r="Q2588" i="1"/>
  <c r="V2588" i="1"/>
  <c r="W2588" i="1"/>
  <c r="AE2588" i="1"/>
  <c r="AF2588" i="1"/>
  <c r="AL2588" i="1"/>
  <c r="AM2588" i="1"/>
  <c r="AS2588" i="1"/>
  <c r="AT2588" i="1"/>
  <c r="AZ2588" i="1"/>
  <c r="BB2588" i="1"/>
  <c r="BD2588" i="1"/>
  <c r="BG2588" i="1"/>
  <c r="BH2588" i="1"/>
  <c r="BJ2588" i="1"/>
  <c r="J2589" i="1"/>
  <c r="K2589" i="1"/>
  <c r="L2589" i="1"/>
  <c r="M2589" i="1"/>
  <c r="N2589" i="1"/>
  <c r="O2589" i="1"/>
  <c r="P2589" i="1"/>
  <c r="Q2589" i="1"/>
  <c r="V2589" i="1"/>
  <c r="W2589" i="1"/>
  <c r="AE2589" i="1"/>
  <c r="AF2589" i="1"/>
  <c r="AL2589" i="1"/>
  <c r="AM2589" i="1"/>
  <c r="AS2589" i="1"/>
  <c r="AT2589" i="1"/>
  <c r="AZ2589" i="1"/>
  <c r="BB2589" i="1"/>
  <c r="BD2589" i="1"/>
  <c r="BG2589" i="1"/>
  <c r="BH2589" i="1"/>
  <c r="BJ2589" i="1"/>
  <c r="J2590" i="1"/>
  <c r="K2590" i="1"/>
  <c r="L2590" i="1"/>
  <c r="M2590" i="1"/>
  <c r="N2590" i="1"/>
  <c r="O2590" i="1"/>
  <c r="P2590" i="1"/>
  <c r="Q2590" i="1"/>
  <c r="V2590" i="1"/>
  <c r="W2590" i="1"/>
  <c r="AE2590" i="1"/>
  <c r="AF2590" i="1"/>
  <c r="AL2590" i="1"/>
  <c r="AM2590" i="1"/>
  <c r="AS2590" i="1"/>
  <c r="AT2590" i="1"/>
  <c r="AZ2590" i="1"/>
  <c r="BB2590" i="1"/>
  <c r="BD2590" i="1"/>
  <c r="BG2590" i="1"/>
  <c r="BH2590" i="1"/>
  <c r="BJ2590" i="1"/>
  <c r="J2591" i="1"/>
  <c r="K2591" i="1"/>
  <c r="L2591" i="1"/>
  <c r="M2591" i="1"/>
  <c r="N2591" i="1"/>
  <c r="O2591" i="1"/>
  <c r="P2591" i="1"/>
  <c r="Q2591" i="1"/>
  <c r="V2591" i="1"/>
  <c r="W2591" i="1"/>
  <c r="AE2591" i="1"/>
  <c r="AF2591" i="1"/>
  <c r="AL2591" i="1"/>
  <c r="AM2591" i="1"/>
  <c r="AS2591" i="1"/>
  <c r="AT2591" i="1"/>
  <c r="AZ2591" i="1"/>
  <c r="BB2591" i="1"/>
  <c r="BD2591" i="1"/>
  <c r="BG2591" i="1"/>
  <c r="BH2591" i="1"/>
  <c r="BJ2591" i="1"/>
  <c r="J2592" i="1"/>
  <c r="K2592" i="1"/>
  <c r="L2592" i="1"/>
  <c r="M2592" i="1"/>
  <c r="N2592" i="1"/>
  <c r="O2592" i="1"/>
  <c r="P2592" i="1"/>
  <c r="Q2592" i="1"/>
  <c r="V2592" i="1"/>
  <c r="W2592" i="1"/>
  <c r="AE2592" i="1"/>
  <c r="AF2592" i="1"/>
  <c r="AL2592" i="1"/>
  <c r="AM2592" i="1"/>
  <c r="AS2592" i="1"/>
  <c r="AT2592" i="1"/>
  <c r="AZ2592" i="1"/>
  <c r="BB2592" i="1"/>
  <c r="BD2592" i="1"/>
  <c r="BE2592" i="1" s="1"/>
  <c r="BG2592" i="1"/>
  <c r="BH2592" i="1"/>
  <c r="BJ2592" i="1"/>
  <c r="J2593" i="1"/>
  <c r="K2593" i="1"/>
  <c r="L2593" i="1"/>
  <c r="M2593" i="1"/>
  <c r="N2593" i="1"/>
  <c r="O2593" i="1"/>
  <c r="P2593" i="1"/>
  <c r="Q2593" i="1"/>
  <c r="V2593" i="1"/>
  <c r="W2593" i="1"/>
  <c r="AE2593" i="1"/>
  <c r="AF2593" i="1"/>
  <c r="AL2593" i="1"/>
  <c r="AM2593" i="1"/>
  <c r="AS2593" i="1"/>
  <c r="AT2593" i="1"/>
  <c r="AZ2593" i="1"/>
  <c r="BB2593" i="1"/>
  <c r="BD2593" i="1"/>
  <c r="BG2593" i="1"/>
  <c r="BH2593" i="1"/>
  <c r="BJ2593" i="1"/>
  <c r="J2594" i="1"/>
  <c r="K2594" i="1"/>
  <c r="L2594" i="1"/>
  <c r="M2594" i="1"/>
  <c r="N2594" i="1"/>
  <c r="O2594" i="1"/>
  <c r="P2594" i="1"/>
  <c r="Q2594" i="1"/>
  <c r="V2594" i="1"/>
  <c r="W2594" i="1"/>
  <c r="AE2594" i="1"/>
  <c r="AF2594" i="1"/>
  <c r="AL2594" i="1"/>
  <c r="AM2594" i="1"/>
  <c r="AS2594" i="1"/>
  <c r="AT2594" i="1"/>
  <c r="AZ2594" i="1"/>
  <c r="BB2594" i="1"/>
  <c r="BD2594" i="1"/>
  <c r="BG2594" i="1"/>
  <c r="BH2594" i="1"/>
  <c r="BJ2594" i="1"/>
  <c r="J2595" i="1"/>
  <c r="K2595" i="1"/>
  <c r="L2595" i="1"/>
  <c r="M2595" i="1"/>
  <c r="N2595" i="1"/>
  <c r="O2595" i="1"/>
  <c r="P2595" i="1"/>
  <c r="Q2595" i="1"/>
  <c r="V2595" i="1"/>
  <c r="W2595" i="1"/>
  <c r="AE2595" i="1"/>
  <c r="AF2595" i="1"/>
  <c r="AL2595" i="1"/>
  <c r="AM2595" i="1"/>
  <c r="AS2595" i="1"/>
  <c r="AT2595" i="1"/>
  <c r="AU2595" i="1" s="1"/>
  <c r="AZ2595" i="1"/>
  <c r="BB2595" i="1"/>
  <c r="BD2595" i="1"/>
  <c r="BG2595" i="1"/>
  <c r="BH2595" i="1"/>
  <c r="BJ2595" i="1"/>
  <c r="BK2595" i="1" s="1"/>
  <c r="J2596" i="1"/>
  <c r="K2596" i="1"/>
  <c r="L2596" i="1"/>
  <c r="M2596" i="1"/>
  <c r="N2596" i="1"/>
  <c r="O2596" i="1"/>
  <c r="P2596" i="1"/>
  <c r="Q2596" i="1"/>
  <c r="V2596" i="1"/>
  <c r="W2596" i="1"/>
  <c r="AE2596" i="1"/>
  <c r="AF2596" i="1"/>
  <c r="AL2596" i="1"/>
  <c r="AM2596" i="1"/>
  <c r="AS2596" i="1"/>
  <c r="AU2596" i="1" s="1"/>
  <c r="AT2596" i="1"/>
  <c r="AZ2596" i="1"/>
  <c r="BB2596" i="1"/>
  <c r="BD2596" i="1"/>
  <c r="BG2596" i="1"/>
  <c r="BH2596" i="1"/>
  <c r="BJ2596" i="1"/>
  <c r="J2597" i="1"/>
  <c r="K2597" i="1"/>
  <c r="L2597" i="1"/>
  <c r="M2597" i="1"/>
  <c r="N2597" i="1"/>
  <c r="O2597" i="1"/>
  <c r="P2597" i="1"/>
  <c r="Q2597" i="1"/>
  <c r="V2597" i="1"/>
  <c r="W2597" i="1"/>
  <c r="AE2597" i="1"/>
  <c r="AF2597" i="1"/>
  <c r="AI2597" i="1"/>
  <c r="AL2597" i="1"/>
  <c r="AM2597" i="1"/>
  <c r="AS2597" i="1"/>
  <c r="AT2597" i="1"/>
  <c r="AZ2597" i="1"/>
  <c r="BB2597" i="1"/>
  <c r="BD2597" i="1"/>
  <c r="BG2597" i="1"/>
  <c r="BH2597" i="1"/>
  <c r="BJ2597" i="1"/>
  <c r="J2598" i="1"/>
  <c r="K2598" i="1"/>
  <c r="L2598" i="1"/>
  <c r="M2598" i="1"/>
  <c r="N2598" i="1"/>
  <c r="O2598" i="1"/>
  <c r="P2598" i="1"/>
  <c r="Q2598" i="1"/>
  <c r="V2598" i="1"/>
  <c r="W2598" i="1"/>
  <c r="AE2598" i="1"/>
  <c r="AF2598" i="1"/>
  <c r="AG2598" i="1" s="1"/>
  <c r="AL2598" i="1"/>
  <c r="AM2598" i="1"/>
  <c r="AS2598" i="1"/>
  <c r="AT2598" i="1"/>
  <c r="AZ2598" i="1"/>
  <c r="BB2598" i="1"/>
  <c r="BD2598" i="1"/>
  <c r="BG2598" i="1"/>
  <c r="BH2598" i="1"/>
  <c r="BJ2598" i="1"/>
  <c r="J2599" i="1"/>
  <c r="K2599" i="1"/>
  <c r="L2599" i="1"/>
  <c r="M2599" i="1"/>
  <c r="N2599" i="1"/>
  <c r="O2599" i="1"/>
  <c r="P2599" i="1"/>
  <c r="Q2599" i="1"/>
  <c r="V2599" i="1"/>
  <c r="W2599" i="1"/>
  <c r="AE2599" i="1"/>
  <c r="AF2599" i="1"/>
  <c r="AL2599" i="1"/>
  <c r="AM2599" i="1"/>
  <c r="AS2599" i="1"/>
  <c r="AT2599" i="1"/>
  <c r="AZ2599" i="1"/>
  <c r="BB2599" i="1"/>
  <c r="BD2599" i="1"/>
  <c r="BG2599" i="1"/>
  <c r="BH2599" i="1"/>
  <c r="BJ2599" i="1"/>
  <c r="J2600" i="1"/>
  <c r="K2600" i="1"/>
  <c r="L2600" i="1"/>
  <c r="M2600" i="1"/>
  <c r="N2600" i="1"/>
  <c r="O2600" i="1"/>
  <c r="P2600" i="1"/>
  <c r="Q2600" i="1"/>
  <c r="V2600" i="1"/>
  <c r="W2600" i="1"/>
  <c r="AE2600" i="1"/>
  <c r="AF2600" i="1"/>
  <c r="AJ2600" i="1" s="1"/>
  <c r="AL2600" i="1"/>
  <c r="AM2600" i="1"/>
  <c r="AS2600" i="1"/>
  <c r="AT2600" i="1"/>
  <c r="AZ2600" i="1"/>
  <c r="BB2600" i="1"/>
  <c r="BC2600" i="1" s="1"/>
  <c r="BD2600" i="1"/>
  <c r="BG2600" i="1"/>
  <c r="BH2600" i="1"/>
  <c r="BJ2600" i="1"/>
  <c r="J2601" i="1"/>
  <c r="K2601" i="1"/>
  <c r="L2601" i="1"/>
  <c r="M2601" i="1"/>
  <c r="N2601" i="1"/>
  <c r="O2601" i="1"/>
  <c r="P2601" i="1"/>
  <c r="Q2601" i="1"/>
  <c r="V2601" i="1"/>
  <c r="W2601" i="1"/>
  <c r="AE2601" i="1"/>
  <c r="AF2601" i="1"/>
  <c r="AL2601" i="1"/>
  <c r="AM2601" i="1"/>
  <c r="AP2601" i="1" s="1"/>
  <c r="AS2601" i="1"/>
  <c r="AT2601" i="1"/>
  <c r="AZ2601" i="1"/>
  <c r="BB2601" i="1"/>
  <c r="BD2601" i="1"/>
  <c r="BG2601" i="1"/>
  <c r="BH2601" i="1"/>
  <c r="BJ2601" i="1"/>
  <c r="J2602" i="1"/>
  <c r="K2602" i="1"/>
  <c r="L2602" i="1"/>
  <c r="M2602" i="1"/>
  <c r="N2602" i="1"/>
  <c r="O2602" i="1"/>
  <c r="P2602" i="1"/>
  <c r="Q2602" i="1"/>
  <c r="V2602" i="1"/>
  <c r="W2602" i="1"/>
  <c r="AE2602" i="1"/>
  <c r="AF2602" i="1"/>
  <c r="AL2602" i="1"/>
  <c r="AM2602" i="1"/>
  <c r="AS2602" i="1"/>
  <c r="AT2602" i="1"/>
  <c r="AZ2602" i="1"/>
  <c r="BB2602" i="1"/>
  <c r="BD2602" i="1"/>
  <c r="BG2602" i="1"/>
  <c r="BH2602" i="1"/>
  <c r="BJ2602" i="1"/>
  <c r="J2603" i="1"/>
  <c r="K2603" i="1"/>
  <c r="L2603" i="1"/>
  <c r="M2603" i="1"/>
  <c r="N2603" i="1"/>
  <c r="O2603" i="1"/>
  <c r="P2603" i="1"/>
  <c r="Q2603" i="1"/>
  <c r="V2603" i="1"/>
  <c r="W2603" i="1"/>
  <c r="AE2603" i="1"/>
  <c r="AF2603" i="1"/>
  <c r="AL2603" i="1"/>
  <c r="AN2603" i="1" s="1"/>
  <c r="AM2603" i="1"/>
  <c r="AS2603" i="1"/>
  <c r="AT2603" i="1"/>
  <c r="AU2603" i="1" s="1"/>
  <c r="AZ2603" i="1"/>
  <c r="BB2603" i="1"/>
  <c r="BD2603" i="1"/>
  <c r="BG2603" i="1"/>
  <c r="BH2603" i="1"/>
  <c r="BJ2603" i="1"/>
  <c r="J2604" i="1"/>
  <c r="K2604" i="1"/>
  <c r="L2604" i="1"/>
  <c r="M2604" i="1"/>
  <c r="N2604" i="1"/>
  <c r="O2604" i="1"/>
  <c r="P2604" i="1"/>
  <c r="Q2604" i="1"/>
  <c r="V2604" i="1"/>
  <c r="W2604" i="1"/>
  <c r="AE2604" i="1"/>
  <c r="AF2604" i="1"/>
  <c r="AL2604" i="1"/>
  <c r="AM2604" i="1"/>
  <c r="AS2604" i="1"/>
  <c r="AT2604" i="1"/>
  <c r="AZ2604" i="1"/>
  <c r="BB2604" i="1"/>
  <c r="BD2604" i="1"/>
  <c r="BG2604" i="1"/>
  <c r="BH2604" i="1"/>
  <c r="BJ2604" i="1"/>
  <c r="J2605" i="1"/>
  <c r="K2605" i="1"/>
  <c r="L2605" i="1"/>
  <c r="M2605" i="1"/>
  <c r="N2605" i="1"/>
  <c r="O2605" i="1"/>
  <c r="P2605" i="1"/>
  <c r="Q2605" i="1"/>
  <c r="V2605" i="1"/>
  <c r="W2605" i="1"/>
  <c r="AE2605" i="1"/>
  <c r="AF2605" i="1"/>
  <c r="AL2605" i="1"/>
  <c r="AM2605" i="1"/>
  <c r="AS2605" i="1"/>
  <c r="AT2605" i="1"/>
  <c r="AZ2605" i="1"/>
  <c r="BB2605" i="1"/>
  <c r="BD2605" i="1"/>
  <c r="BG2605" i="1"/>
  <c r="BH2605" i="1"/>
  <c r="BJ2605" i="1"/>
  <c r="J2606" i="1"/>
  <c r="K2606" i="1"/>
  <c r="L2606" i="1"/>
  <c r="M2606" i="1"/>
  <c r="N2606" i="1"/>
  <c r="O2606" i="1"/>
  <c r="P2606" i="1"/>
  <c r="Q2606" i="1"/>
  <c r="V2606" i="1"/>
  <c r="W2606" i="1"/>
  <c r="AE2606" i="1"/>
  <c r="AF2606" i="1"/>
  <c r="AL2606" i="1"/>
  <c r="AM2606" i="1"/>
  <c r="AS2606" i="1"/>
  <c r="AT2606" i="1"/>
  <c r="AZ2606" i="1"/>
  <c r="BB2606" i="1"/>
  <c r="BD2606" i="1"/>
  <c r="BG2606" i="1"/>
  <c r="BH2606" i="1"/>
  <c r="BJ2606" i="1"/>
  <c r="J2607" i="1"/>
  <c r="K2607" i="1"/>
  <c r="L2607" i="1"/>
  <c r="M2607" i="1"/>
  <c r="N2607" i="1"/>
  <c r="O2607" i="1"/>
  <c r="P2607" i="1"/>
  <c r="Q2607" i="1"/>
  <c r="V2607" i="1"/>
  <c r="W2607" i="1"/>
  <c r="AE2607" i="1"/>
  <c r="AF2607" i="1"/>
  <c r="AG2607" i="1" s="1"/>
  <c r="AL2607" i="1"/>
  <c r="AM2607" i="1"/>
  <c r="AS2607" i="1"/>
  <c r="AT2607" i="1"/>
  <c r="AU2607" i="1" s="1"/>
  <c r="AZ2607" i="1"/>
  <c r="BB2607" i="1"/>
  <c r="BD2607" i="1"/>
  <c r="BG2607" i="1"/>
  <c r="BH2607" i="1"/>
  <c r="BJ2607" i="1"/>
  <c r="J2608" i="1"/>
  <c r="K2608" i="1"/>
  <c r="L2608" i="1"/>
  <c r="M2608" i="1"/>
  <c r="N2608" i="1"/>
  <c r="O2608" i="1"/>
  <c r="P2608" i="1"/>
  <c r="Q2608" i="1"/>
  <c r="V2608" i="1"/>
  <c r="W2608" i="1"/>
  <c r="AE2608" i="1"/>
  <c r="AF2608" i="1"/>
  <c r="AL2608" i="1"/>
  <c r="AM2608" i="1"/>
  <c r="AS2608" i="1"/>
  <c r="AT2608" i="1"/>
  <c r="AZ2608" i="1"/>
  <c r="BB2608" i="1"/>
  <c r="BD2608" i="1"/>
  <c r="BG2608" i="1"/>
  <c r="BH2608" i="1"/>
  <c r="BJ2608" i="1"/>
  <c r="J2609" i="1"/>
  <c r="K2609" i="1"/>
  <c r="L2609" i="1"/>
  <c r="M2609" i="1"/>
  <c r="N2609" i="1"/>
  <c r="O2609" i="1"/>
  <c r="P2609" i="1"/>
  <c r="Q2609" i="1"/>
  <c r="V2609" i="1"/>
  <c r="W2609" i="1"/>
  <c r="AE2609" i="1"/>
  <c r="AF2609" i="1"/>
  <c r="AL2609" i="1"/>
  <c r="AM2609" i="1"/>
  <c r="AS2609" i="1"/>
  <c r="AT2609" i="1"/>
  <c r="AZ2609" i="1"/>
  <c r="BB2609" i="1"/>
  <c r="BD2609" i="1"/>
  <c r="BG2609" i="1"/>
  <c r="BH2609" i="1"/>
  <c r="BJ2609" i="1"/>
  <c r="J2610" i="1"/>
  <c r="K2610" i="1"/>
  <c r="L2610" i="1"/>
  <c r="M2610" i="1"/>
  <c r="N2610" i="1"/>
  <c r="O2610" i="1"/>
  <c r="P2610" i="1"/>
  <c r="Q2610" i="1"/>
  <c r="V2610" i="1"/>
  <c r="W2610" i="1"/>
  <c r="AE2610" i="1"/>
  <c r="AF2610" i="1"/>
  <c r="AL2610" i="1"/>
  <c r="AM2610" i="1"/>
  <c r="AS2610" i="1"/>
  <c r="AT2610" i="1"/>
  <c r="AZ2610" i="1"/>
  <c r="BB2610" i="1"/>
  <c r="BD2610" i="1"/>
  <c r="BG2610" i="1"/>
  <c r="BH2610" i="1"/>
  <c r="BJ2610" i="1"/>
  <c r="J2611" i="1"/>
  <c r="K2611" i="1"/>
  <c r="L2611" i="1"/>
  <c r="M2611" i="1"/>
  <c r="N2611" i="1"/>
  <c r="O2611" i="1"/>
  <c r="P2611" i="1"/>
  <c r="Q2611" i="1"/>
  <c r="V2611" i="1"/>
  <c r="W2611" i="1"/>
  <c r="AE2611" i="1"/>
  <c r="AF2611" i="1"/>
  <c r="AL2611" i="1"/>
  <c r="AM2611" i="1"/>
  <c r="AS2611" i="1"/>
  <c r="AT2611" i="1"/>
  <c r="AZ2611" i="1"/>
  <c r="BB2611" i="1"/>
  <c r="BD2611" i="1"/>
  <c r="BG2611" i="1"/>
  <c r="BH2611" i="1"/>
  <c r="BJ2611" i="1"/>
  <c r="J2612" i="1"/>
  <c r="K2612" i="1"/>
  <c r="L2612" i="1"/>
  <c r="M2612" i="1"/>
  <c r="N2612" i="1"/>
  <c r="O2612" i="1"/>
  <c r="P2612" i="1"/>
  <c r="Q2612" i="1"/>
  <c r="V2612" i="1"/>
  <c r="W2612" i="1"/>
  <c r="AE2612" i="1"/>
  <c r="AF2612" i="1"/>
  <c r="AL2612" i="1"/>
  <c r="AM2612" i="1"/>
  <c r="AS2612" i="1"/>
  <c r="AT2612" i="1"/>
  <c r="AZ2612" i="1"/>
  <c r="BB2612" i="1"/>
  <c r="BD2612" i="1"/>
  <c r="BG2612" i="1"/>
  <c r="BH2612" i="1"/>
  <c r="BJ2612" i="1"/>
  <c r="J2613" i="1"/>
  <c r="K2613" i="1"/>
  <c r="L2613" i="1"/>
  <c r="M2613" i="1"/>
  <c r="N2613" i="1"/>
  <c r="O2613" i="1"/>
  <c r="P2613" i="1"/>
  <c r="Q2613" i="1"/>
  <c r="V2613" i="1"/>
  <c r="W2613" i="1"/>
  <c r="AE2613" i="1"/>
  <c r="AF2613" i="1"/>
  <c r="AL2613" i="1"/>
  <c r="AM2613" i="1"/>
  <c r="AS2613" i="1"/>
  <c r="AT2613" i="1"/>
  <c r="AZ2613" i="1"/>
  <c r="BB2613" i="1"/>
  <c r="BC2613" i="1" s="1"/>
  <c r="BD2613" i="1"/>
  <c r="BG2613" i="1"/>
  <c r="BH2613" i="1"/>
  <c r="BJ2613" i="1"/>
  <c r="J2614" i="1"/>
  <c r="K2614" i="1"/>
  <c r="L2614" i="1"/>
  <c r="M2614" i="1"/>
  <c r="N2614" i="1"/>
  <c r="O2614" i="1"/>
  <c r="P2614" i="1"/>
  <c r="Q2614" i="1"/>
  <c r="V2614" i="1"/>
  <c r="W2614" i="1"/>
  <c r="AE2614" i="1"/>
  <c r="AF2614" i="1"/>
  <c r="AL2614" i="1"/>
  <c r="AM2614" i="1"/>
  <c r="AS2614" i="1"/>
  <c r="AT2614" i="1"/>
  <c r="AZ2614" i="1"/>
  <c r="BB2614" i="1"/>
  <c r="BD2614" i="1"/>
  <c r="BG2614" i="1"/>
  <c r="BH2614" i="1"/>
  <c r="BJ2614" i="1"/>
  <c r="J2615" i="1"/>
  <c r="K2615" i="1"/>
  <c r="L2615" i="1"/>
  <c r="M2615" i="1"/>
  <c r="N2615" i="1"/>
  <c r="O2615" i="1"/>
  <c r="P2615" i="1"/>
  <c r="Q2615" i="1"/>
  <c r="V2615" i="1"/>
  <c r="W2615" i="1"/>
  <c r="AE2615" i="1"/>
  <c r="AF2615" i="1"/>
  <c r="AL2615" i="1"/>
  <c r="AM2615" i="1"/>
  <c r="AS2615" i="1"/>
  <c r="AT2615" i="1"/>
  <c r="AZ2615" i="1"/>
  <c r="BB2615" i="1"/>
  <c r="BD2615" i="1"/>
  <c r="BG2615" i="1"/>
  <c r="BH2615" i="1"/>
  <c r="BJ2615" i="1"/>
  <c r="J2616" i="1"/>
  <c r="K2616" i="1"/>
  <c r="L2616" i="1"/>
  <c r="M2616" i="1"/>
  <c r="N2616" i="1"/>
  <c r="O2616" i="1"/>
  <c r="P2616" i="1"/>
  <c r="Q2616" i="1"/>
  <c r="V2616" i="1"/>
  <c r="W2616" i="1"/>
  <c r="AE2616" i="1"/>
  <c r="AF2616" i="1"/>
  <c r="AL2616" i="1"/>
  <c r="AM2616" i="1"/>
  <c r="AS2616" i="1"/>
  <c r="AT2616" i="1"/>
  <c r="AZ2616" i="1"/>
  <c r="BB2616" i="1"/>
  <c r="BD2616" i="1"/>
  <c r="BG2616" i="1"/>
  <c r="BH2616" i="1"/>
  <c r="BJ2616" i="1"/>
  <c r="J2617" i="1"/>
  <c r="K2617" i="1"/>
  <c r="L2617" i="1"/>
  <c r="M2617" i="1"/>
  <c r="N2617" i="1"/>
  <c r="O2617" i="1"/>
  <c r="P2617" i="1"/>
  <c r="Q2617" i="1"/>
  <c r="V2617" i="1"/>
  <c r="W2617" i="1"/>
  <c r="AE2617" i="1"/>
  <c r="AF2617" i="1"/>
  <c r="AL2617" i="1"/>
  <c r="AM2617" i="1"/>
  <c r="AS2617" i="1"/>
  <c r="AT2617" i="1"/>
  <c r="AZ2617" i="1"/>
  <c r="BB2617" i="1"/>
  <c r="BD2617" i="1"/>
  <c r="BG2617" i="1"/>
  <c r="BH2617" i="1"/>
  <c r="BJ2617" i="1"/>
  <c r="J2618" i="1"/>
  <c r="K2618" i="1"/>
  <c r="L2618" i="1"/>
  <c r="M2618" i="1"/>
  <c r="N2618" i="1"/>
  <c r="O2618" i="1"/>
  <c r="P2618" i="1"/>
  <c r="Q2618" i="1"/>
  <c r="V2618" i="1"/>
  <c r="W2618" i="1"/>
  <c r="AE2618" i="1"/>
  <c r="AF2618" i="1"/>
  <c r="AL2618" i="1"/>
  <c r="AM2618" i="1"/>
  <c r="AS2618" i="1"/>
  <c r="AT2618" i="1"/>
  <c r="AZ2618" i="1"/>
  <c r="BB2618" i="1"/>
  <c r="BD2618" i="1"/>
  <c r="BG2618" i="1"/>
  <c r="BH2618" i="1"/>
  <c r="BJ2618" i="1"/>
  <c r="J2619" i="1"/>
  <c r="K2619" i="1"/>
  <c r="L2619" i="1"/>
  <c r="M2619" i="1"/>
  <c r="N2619" i="1"/>
  <c r="O2619" i="1"/>
  <c r="P2619" i="1"/>
  <c r="Q2619" i="1"/>
  <c r="V2619" i="1"/>
  <c r="W2619" i="1"/>
  <c r="AE2619" i="1"/>
  <c r="AF2619" i="1"/>
  <c r="AL2619" i="1"/>
  <c r="AM2619" i="1"/>
  <c r="AS2619" i="1"/>
  <c r="AT2619" i="1"/>
  <c r="AZ2619" i="1"/>
  <c r="BB2619" i="1"/>
  <c r="BD2619" i="1"/>
  <c r="BG2619" i="1"/>
  <c r="BH2619" i="1"/>
  <c r="BJ2619" i="1"/>
  <c r="J2620" i="1"/>
  <c r="K2620" i="1"/>
  <c r="L2620" i="1"/>
  <c r="M2620" i="1"/>
  <c r="N2620" i="1"/>
  <c r="O2620" i="1"/>
  <c r="P2620" i="1"/>
  <c r="Q2620" i="1"/>
  <c r="V2620" i="1"/>
  <c r="W2620" i="1"/>
  <c r="AE2620" i="1"/>
  <c r="AF2620" i="1"/>
  <c r="AL2620" i="1"/>
  <c r="AM2620" i="1"/>
  <c r="AS2620" i="1"/>
  <c r="AT2620" i="1"/>
  <c r="AZ2620" i="1"/>
  <c r="BB2620" i="1"/>
  <c r="BD2620" i="1"/>
  <c r="BG2620" i="1"/>
  <c r="BH2620" i="1"/>
  <c r="BJ2620" i="1"/>
  <c r="J2621" i="1"/>
  <c r="K2621" i="1"/>
  <c r="L2621" i="1"/>
  <c r="M2621" i="1"/>
  <c r="N2621" i="1"/>
  <c r="O2621" i="1"/>
  <c r="P2621" i="1"/>
  <c r="Q2621" i="1"/>
  <c r="V2621" i="1"/>
  <c r="W2621" i="1"/>
  <c r="AE2621" i="1"/>
  <c r="AF2621" i="1"/>
  <c r="AL2621" i="1"/>
  <c r="AM2621" i="1"/>
  <c r="AS2621" i="1"/>
  <c r="AT2621" i="1"/>
  <c r="AZ2621" i="1"/>
  <c r="BB2621" i="1"/>
  <c r="BC2621" i="1" s="1"/>
  <c r="BD2621" i="1"/>
  <c r="BG2621" i="1"/>
  <c r="BH2621" i="1"/>
  <c r="BJ2621" i="1"/>
  <c r="J2622" i="1"/>
  <c r="K2622" i="1"/>
  <c r="L2622" i="1"/>
  <c r="M2622" i="1"/>
  <c r="N2622" i="1"/>
  <c r="O2622" i="1"/>
  <c r="P2622" i="1"/>
  <c r="Q2622" i="1"/>
  <c r="V2622" i="1"/>
  <c r="W2622" i="1"/>
  <c r="AE2622" i="1"/>
  <c r="AF2622" i="1"/>
  <c r="AL2622" i="1"/>
  <c r="AM2622" i="1"/>
  <c r="AS2622" i="1"/>
  <c r="AT2622" i="1"/>
  <c r="AZ2622" i="1"/>
  <c r="BB2622" i="1"/>
  <c r="BD2622" i="1"/>
  <c r="BG2622" i="1"/>
  <c r="BH2622" i="1"/>
  <c r="BJ2622" i="1"/>
  <c r="J2623" i="1"/>
  <c r="K2623" i="1"/>
  <c r="L2623" i="1"/>
  <c r="M2623" i="1"/>
  <c r="N2623" i="1"/>
  <c r="O2623" i="1"/>
  <c r="P2623" i="1"/>
  <c r="Q2623" i="1"/>
  <c r="V2623" i="1"/>
  <c r="W2623" i="1"/>
  <c r="AE2623" i="1"/>
  <c r="AF2623" i="1"/>
  <c r="AL2623" i="1"/>
  <c r="AM2623" i="1"/>
  <c r="AS2623" i="1"/>
  <c r="AT2623" i="1"/>
  <c r="AZ2623" i="1"/>
  <c r="BB2623" i="1"/>
  <c r="BD2623" i="1"/>
  <c r="BG2623" i="1"/>
  <c r="BH2623" i="1"/>
  <c r="BJ2623" i="1"/>
  <c r="J2624" i="1"/>
  <c r="K2624" i="1"/>
  <c r="L2624" i="1"/>
  <c r="M2624" i="1"/>
  <c r="N2624" i="1"/>
  <c r="O2624" i="1"/>
  <c r="P2624" i="1"/>
  <c r="Q2624" i="1"/>
  <c r="V2624" i="1"/>
  <c r="W2624" i="1"/>
  <c r="AE2624" i="1"/>
  <c r="AF2624" i="1"/>
  <c r="AL2624" i="1"/>
  <c r="AM2624" i="1"/>
  <c r="AS2624" i="1"/>
  <c r="AT2624" i="1"/>
  <c r="AZ2624" i="1"/>
  <c r="BB2624" i="1"/>
  <c r="BD2624" i="1"/>
  <c r="BG2624" i="1"/>
  <c r="BH2624" i="1"/>
  <c r="BJ2624" i="1"/>
  <c r="J2625" i="1"/>
  <c r="K2625" i="1"/>
  <c r="L2625" i="1"/>
  <c r="M2625" i="1"/>
  <c r="N2625" i="1"/>
  <c r="O2625" i="1"/>
  <c r="P2625" i="1"/>
  <c r="Q2625" i="1"/>
  <c r="V2625" i="1"/>
  <c r="W2625" i="1"/>
  <c r="AE2625" i="1"/>
  <c r="AF2625" i="1"/>
  <c r="AL2625" i="1"/>
  <c r="AM2625" i="1"/>
  <c r="AS2625" i="1"/>
  <c r="AT2625" i="1"/>
  <c r="AZ2625" i="1"/>
  <c r="BB2625" i="1"/>
  <c r="BD2625" i="1"/>
  <c r="BG2625" i="1"/>
  <c r="BH2625" i="1"/>
  <c r="BJ2625" i="1"/>
  <c r="J2626" i="1"/>
  <c r="K2626" i="1"/>
  <c r="L2626" i="1"/>
  <c r="M2626" i="1"/>
  <c r="N2626" i="1"/>
  <c r="O2626" i="1"/>
  <c r="P2626" i="1"/>
  <c r="Q2626" i="1"/>
  <c r="V2626" i="1"/>
  <c r="W2626" i="1"/>
  <c r="AE2626" i="1"/>
  <c r="AF2626" i="1"/>
  <c r="AL2626" i="1"/>
  <c r="AM2626" i="1"/>
  <c r="AS2626" i="1"/>
  <c r="AT2626" i="1"/>
  <c r="AZ2626" i="1"/>
  <c r="BB2626" i="1"/>
  <c r="BD2626" i="1"/>
  <c r="BG2626" i="1"/>
  <c r="BH2626" i="1"/>
  <c r="BJ2626" i="1"/>
  <c r="J2627" i="1"/>
  <c r="K2627" i="1"/>
  <c r="L2627" i="1"/>
  <c r="M2627" i="1"/>
  <c r="N2627" i="1"/>
  <c r="O2627" i="1"/>
  <c r="P2627" i="1"/>
  <c r="Q2627" i="1"/>
  <c r="V2627" i="1"/>
  <c r="W2627" i="1"/>
  <c r="AE2627" i="1"/>
  <c r="AF2627" i="1"/>
  <c r="AL2627" i="1"/>
  <c r="AM2627" i="1"/>
  <c r="AS2627" i="1"/>
  <c r="AT2627" i="1"/>
  <c r="AZ2627" i="1"/>
  <c r="BB2627" i="1"/>
  <c r="BD2627" i="1"/>
  <c r="BG2627" i="1"/>
  <c r="BH2627" i="1"/>
  <c r="BJ2627" i="1"/>
  <c r="J2628" i="1"/>
  <c r="K2628" i="1"/>
  <c r="L2628" i="1"/>
  <c r="M2628" i="1"/>
  <c r="N2628" i="1"/>
  <c r="O2628" i="1"/>
  <c r="P2628" i="1"/>
  <c r="Q2628" i="1"/>
  <c r="V2628" i="1"/>
  <c r="W2628" i="1"/>
  <c r="AE2628" i="1"/>
  <c r="AF2628" i="1"/>
  <c r="AL2628" i="1"/>
  <c r="AM2628" i="1"/>
  <c r="AS2628" i="1"/>
  <c r="AU2628" i="1" s="1"/>
  <c r="AT2628" i="1"/>
  <c r="AZ2628" i="1"/>
  <c r="BB2628" i="1"/>
  <c r="BD2628" i="1"/>
  <c r="BG2628" i="1"/>
  <c r="BH2628" i="1"/>
  <c r="BJ2628" i="1"/>
  <c r="J2629" i="1"/>
  <c r="K2629" i="1"/>
  <c r="L2629" i="1"/>
  <c r="M2629" i="1"/>
  <c r="N2629" i="1"/>
  <c r="O2629" i="1"/>
  <c r="P2629" i="1"/>
  <c r="Q2629" i="1"/>
  <c r="V2629" i="1"/>
  <c r="W2629" i="1"/>
  <c r="AE2629" i="1"/>
  <c r="AF2629" i="1"/>
  <c r="AL2629" i="1"/>
  <c r="AM2629" i="1"/>
  <c r="AS2629" i="1"/>
  <c r="AT2629" i="1"/>
  <c r="AZ2629" i="1"/>
  <c r="BB2629" i="1"/>
  <c r="BD2629" i="1"/>
  <c r="BE2629" i="1" s="1"/>
  <c r="BG2629" i="1"/>
  <c r="BH2629" i="1"/>
  <c r="BJ2629" i="1"/>
  <c r="J2630" i="1"/>
  <c r="K2630" i="1"/>
  <c r="L2630" i="1"/>
  <c r="M2630" i="1"/>
  <c r="N2630" i="1"/>
  <c r="O2630" i="1"/>
  <c r="P2630" i="1"/>
  <c r="Q2630" i="1"/>
  <c r="V2630" i="1"/>
  <c r="W2630" i="1"/>
  <c r="AE2630" i="1"/>
  <c r="AF2630" i="1"/>
  <c r="AL2630" i="1"/>
  <c r="AM2630" i="1"/>
  <c r="AS2630" i="1"/>
  <c r="AT2630" i="1"/>
  <c r="AZ2630" i="1"/>
  <c r="BB2630" i="1"/>
  <c r="BD2630" i="1"/>
  <c r="BG2630" i="1"/>
  <c r="BH2630" i="1"/>
  <c r="BJ2630" i="1"/>
  <c r="J2631" i="1"/>
  <c r="K2631" i="1"/>
  <c r="L2631" i="1"/>
  <c r="M2631" i="1"/>
  <c r="N2631" i="1"/>
  <c r="O2631" i="1"/>
  <c r="P2631" i="1"/>
  <c r="Q2631" i="1"/>
  <c r="V2631" i="1"/>
  <c r="W2631" i="1"/>
  <c r="AE2631" i="1"/>
  <c r="AF2631" i="1"/>
  <c r="AL2631" i="1"/>
  <c r="AM2631" i="1"/>
  <c r="AS2631" i="1"/>
  <c r="AT2631" i="1"/>
  <c r="AZ2631" i="1"/>
  <c r="BB2631" i="1"/>
  <c r="BD2631" i="1"/>
  <c r="BG2631" i="1"/>
  <c r="BH2631" i="1"/>
  <c r="BJ2631" i="1"/>
  <c r="J2632" i="1"/>
  <c r="K2632" i="1"/>
  <c r="L2632" i="1"/>
  <c r="M2632" i="1"/>
  <c r="N2632" i="1"/>
  <c r="O2632" i="1"/>
  <c r="P2632" i="1"/>
  <c r="Q2632" i="1"/>
  <c r="V2632" i="1"/>
  <c r="W2632" i="1"/>
  <c r="AE2632" i="1"/>
  <c r="AF2632" i="1"/>
  <c r="AL2632" i="1"/>
  <c r="AM2632" i="1"/>
  <c r="AS2632" i="1"/>
  <c r="AT2632" i="1"/>
  <c r="AZ2632" i="1"/>
  <c r="BB2632" i="1"/>
  <c r="BD2632" i="1"/>
  <c r="BG2632" i="1"/>
  <c r="BH2632" i="1"/>
  <c r="BJ2632" i="1"/>
  <c r="J2633" i="1"/>
  <c r="K2633" i="1"/>
  <c r="L2633" i="1"/>
  <c r="M2633" i="1"/>
  <c r="N2633" i="1"/>
  <c r="O2633" i="1"/>
  <c r="P2633" i="1"/>
  <c r="Q2633" i="1"/>
  <c r="V2633" i="1"/>
  <c r="W2633" i="1"/>
  <c r="AE2633" i="1"/>
  <c r="AF2633" i="1"/>
  <c r="AL2633" i="1"/>
  <c r="AM2633" i="1"/>
  <c r="AS2633" i="1"/>
  <c r="AT2633" i="1"/>
  <c r="AZ2633" i="1"/>
  <c r="BB2633" i="1"/>
  <c r="BD2633" i="1"/>
  <c r="BG2633" i="1"/>
  <c r="BH2633" i="1"/>
  <c r="BJ2633" i="1"/>
  <c r="J2634" i="1"/>
  <c r="K2634" i="1"/>
  <c r="L2634" i="1"/>
  <c r="M2634" i="1"/>
  <c r="N2634" i="1"/>
  <c r="O2634" i="1"/>
  <c r="P2634" i="1"/>
  <c r="Q2634" i="1"/>
  <c r="V2634" i="1"/>
  <c r="W2634" i="1"/>
  <c r="AE2634" i="1"/>
  <c r="AF2634" i="1"/>
  <c r="AH2634" i="1" s="1"/>
  <c r="AL2634" i="1"/>
  <c r="AM2634" i="1"/>
  <c r="AS2634" i="1"/>
  <c r="AT2634" i="1"/>
  <c r="AZ2634" i="1"/>
  <c r="BB2634" i="1"/>
  <c r="BD2634" i="1"/>
  <c r="BG2634" i="1"/>
  <c r="BH2634" i="1"/>
  <c r="BJ2634" i="1"/>
  <c r="J2635" i="1"/>
  <c r="K2635" i="1"/>
  <c r="L2635" i="1"/>
  <c r="M2635" i="1"/>
  <c r="N2635" i="1"/>
  <c r="O2635" i="1"/>
  <c r="P2635" i="1"/>
  <c r="Q2635" i="1"/>
  <c r="V2635" i="1"/>
  <c r="W2635" i="1"/>
  <c r="AE2635" i="1"/>
  <c r="AF2635" i="1"/>
  <c r="AL2635" i="1"/>
  <c r="AM2635" i="1"/>
  <c r="AN2635" i="1" s="1"/>
  <c r="AS2635" i="1"/>
  <c r="AT2635" i="1"/>
  <c r="AZ2635" i="1"/>
  <c r="BB2635" i="1"/>
  <c r="BD2635" i="1"/>
  <c r="BE2635" i="1" s="1"/>
  <c r="BG2635" i="1"/>
  <c r="BH2635" i="1"/>
  <c r="BJ2635" i="1"/>
  <c r="J2636" i="1"/>
  <c r="K2636" i="1"/>
  <c r="L2636" i="1"/>
  <c r="M2636" i="1"/>
  <c r="N2636" i="1"/>
  <c r="O2636" i="1"/>
  <c r="P2636" i="1"/>
  <c r="Q2636" i="1"/>
  <c r="V2636" i="1"/>
  <c r="W2636" i="1"/>
  <c r="AE2636" i="1"/>
  <c r="AF2636" i="1"/>
  <c r="AL2636" i="1"/>
  <c r="AM2636" i="1"/>
  <c r="AS2636" i="1"/>
  <c r="AT2636" i="1"/>
  <c r="AZ2636" i="1"/>
  <c r="BB2636" i="1"/>
  <c r="BD2636" i="1"/>
  <c r="BG2636" i="1"/>
  <c r="BH2636" i="1"/>
  <c r="BJ2636" i="1"/>
  <c r="J2637" i="1"/>
  <c r="K2637" i="1"/>
  <c r="L2637" i="1"/>
  <c r="M2637" i="1"/>
  <c r="N2637" i="1"/>
  <c r="O2637" i="1"/>
  <c r="P2637" i="1"/>
  <c r="Q2637" i="1"/>
  <c r="V2637" i="1"/>
  <c r="W2637" i="1"/>
  <c r="AE2637" i="1"/>
  <c r="AF2637" i="1"/>
  <c r="AL2637" i="1"/>
  <c r="AM2637" i="1"/>
  <c r="AS2637" i="1"/>
  <c r="AT2637" i="1"/>
  <c r="AZ2637" i="1"/>
  <c r="BB2637" i="1"/>
  <c r="BD2637" i="1"/>
  <c r="BG2637" i="1"/>
  <c r="BH2637" i="1"/>
  <c r="BJ2637" i="1"/>
  <c r="J2638" i="1"/>
  <c r="K2638" i="1"/>
  <c r="L2638" i="1"/>
  <c r="M2638" i="1"/>
  <c r="N2638" i="1"/>
  <c r="O2638" i="1"/>
  <c r="P2638" i="1"/>
  <c r="Q2638" i="1"/>
  <c r="V2638" i="1"/>
  <c r="W2638" i="1"/>
  <c r="AE2638" i="1"/>
  <c r="AF2638" i="1"/>
  <c r="AL2638" i="1"/>
  <c r="AM2638" i="1"/>
  <c r="AS2638" i="1"/>
  <c r="AT2638" i="1"/>
  <c r="AZ2638" i="1"/>
  <c r="BB2638" i="1"/>
  <c r="BD2638" i="1"/>
  <c r="BG2638" i="1"/>
  <c r="BH2638" i="1"/>
  <c r="BJ2638" i="1"/>
  <c r="J2639" i="1"/>
  <c r="K2639" i="1"/>
  <c r="L2639" i="1"/>
  <c r="M2639" i="1"/>
  <c r="N2639" i="1"/>
  <c r="O2639" i="1"/>
  <c r="P2639" i="1"/>
  <c r="Q2639" i="1"/>
  <c r="V2639" i="1"/>
  <c r="W2639" i="1"/>
  <c r="AE2639" i="1"/>
  <c r="AF2639" i="1"/>
  <c r="AL2639" i="1"/>
  <c r="AM2639" i="1"/>
  <c r="AS2639" i="1"/>
  <c r="AT2639" i="1"/>
  <c r="AZ2639" i="1"/>
  <c r="BB2639" i="1"/>
  <c r="BD2639" i="1"/>
  <c r="BG2639" i="1"/>
  <c r="BH2639" i="1"/>
  <c r="BJ2639" i="1"/>
  <c r="J2640" i="1"/>
  <c r="K2640" i="1"/>
  <c r="L2640" i="1"/>
  <c r="M2640" i="1"/>
  <c r="N2640" i="1"/>
  <c r="O2640" i="1"/>
  <c r="P2640" i="1"/>
  <c r="Q2640" i="1"/>
  <c r="V2640" i="1"/>
  <c r="W2640" i="1"/>
  <c r="AE2640" i="1"/>
  <c r="AF2640" i="1"/>
  <c r="AL2640" i="1"/>
  <c r="AM2640" i="1"/>
  <c r="AS2640" i="1"/>
  <c r="AT2640" i="1"/>
  <c r="AZ2640" i="1"/>
  <c r="BB2640" i="1"/>
  <c r="BD2640" i="1"/>
  <c r="BG2640" i="1"/>
  <c r="BH2640" i="1"/>
  <c r="BJ2640" i="1"/>
  <c r="J2641" i="1"/>
  <c r="K2641" i="1"/>
  <c r="L2641" i="1"/>
  <c r="M2641" i="1"/>
  <c r="N2641" i="1"/>
  <c r="O2641" i="1"/>
  <c r="P2641" i="1"/>
  <c r="Q2641" i="1"/>
  <c r="V2641" i="1"/>
  <c r="W2641" i="1"/>
  <c r="AE2641" i="1"/>
  <c r="AF2641" i="1"/>
  <c r="AL2641" i="1"/>
  <c r="AM2641" i="1"/>
  <c r="AS2641" i="1"/>
  <c r="AT2641" i="1"/>
  <c r="AZ2641" i="1"/>
  <c r="BB2641" i="1"/>
  <c r="BD2641" i="1"/>
  <c r="BG2641" i="1"/>
  <c r="BH2641" i="1"/>
  <c r="BJ2641" i="1"/>
  <c r="J2642" i="1"/>
  <c r="K2642" i="1"/>
  <c r="L2642" i="1"/>
  <c r="M2642" i="1"/>
  <c r="N2642" i="1"/>
  <c r="O2642" i="1"/>
  <c r="P2642" i="1"/>
  <c r="Q2642" i="1"/>
  <c r="V2642" i="1"/>
  <c r="W2642" i="1"/>
  <c r="AE2642" i="1"/>
  <c r="AF2642" i="1"/>
  <c r="AL2642" i="1"/>
  <c r="AM2642" i="1"/>
  <c r="AS2642" i="1"/>
  <c r="AT2642" i="1"/>
  <c r="AZ2642" i="1"/>
  <c r="BB2642" i="1"/>
  <c r="BD2642" i="1"/>
  <c r="BG2642" i="1"/>
  <c r="BH2642" i="1"/>
  <c r="BJ2642" i="1"/>
  <c r="J2643" i="1"/>
  <c r="K2643" i="1"/>
  <c r="L2643" i="1"/>
  <c r="M2643" i="1"/>
  <c r="N2643" i="1"/>
  <c r="O2643" i="1"/>
  <c r="P2643" i="1"/>
  <c r="Q2643" i="1"/>
  <c r="V2643" i="1"/>
  <c r="W2643" i="1"/>
  <c r="AE2643" i="1"/>
  <c r="AF2643" i="1"/>
  <c r="AL2643" i="1"/>
  <c r="AM2643" i="1"/>
  <c r="AN2643" i="1" s="1"/>
  <c r="AS2643" i="1"/>
  <c r="AT2643" i="1"/>
  <c r="AZ2643" i="1"/>
  <c r="BB2643" i="1"/>
  <c r="BD2643" i="1"/>
  <c r="BG2643" i="1"/>
  <c r="BH2643" i="1"/>
  <c r="BJ2643" i="1"/>
  <c r="J2644" i="1"/>
  <c r="K2644" i="1"/>
  <c r="L2644" i="1"/>
  <c r="M2644" i="1"/>
  <c r="N2644" i="1"/>
  <c r="O2644" i="1"/>
  <c r="P2644" i="1"/>
  <c r="Q2644" i="1"/>
  <c r="V2644" i="1"/>
  <c r="W2644" i="1"/>
  <c r="AE2644" i="1"/>
  <c r="AF2644" i="1"/>
  <c r="AL2644" i="1"/>
  <c r="AM2644" i="1"/>
  <c r="AS2644" i="1"/>
  <c r="AT2644" i="1"/>
  <c r="AV2644" i="1" s="1"/>
  <c r="AZ2644" i="1"/>
  <c r="BB2644" i="1"/>
  <c r="BD2644" i="1"/>
  <c r="BG2644" i="1"/>
  <c r="BH2644" i="1"/>
  <c r="BJ2644" i="1"/>
  <c r="J2645" i="1"/>
  <c r="K2645" i="1"/>
  <c r="L2645" i="1"/>
  <c r="M2645" i="1"/>
  <c r="N2645" i="1"/>
  <c r="O2645" i="1"/>
  <c r="P2645" i="1"/>
  <c r="Q2645" i="1"/>
  <c r="V2645" i="1"/>
  <c r="W2645" i="1"/>
  <c r="AE2645" i="1"/>
  <c r="AF2645" i="1"/>
  <c r="AL2645" i="1"/>
  <c r="AM2645" i="1"/>
  <c r="AS2645" i="1"/>
  <c r="AT2645" i="1"/>
  <c r="AZ2645" i="1"/>
  <c r="BB2645" i="1"/>
  <c r="BD2645" i="1"/>
  <c r="BG2645" i="1"/>
  <c r="BH2645" i="1"/>
  <c r="BJ2645" i="1"/>
  <c r="J2646" i="1"/>
  <c r="K2646" i="1"/>
  <c r="L2646" i="1"/>
  <c r="M2646" i="1"/>
  <c r="N2646" i="1"/>
  <c r="O2646" i="1"/>
  <c r="P2646" i="1"/>
  <c r="Q2646" i="1"/>
  <c r="V2646" i="1"/>
  <c r="W2646" i="1"/>
  <c r="AE2646" i="1"/>
  <c r="AF2646" i="1"/>
  <c r="AH2646" i="1" s="1"/>
  <c r="AL2646" i="1"/>
  <c r="AM2646" i="1"/>
  <c r="AS2646" i="1"/>
  <c r="AT2646" i="1"/>
  <c r="AZ2646" i="1"/>
  <c r="BB2646" i="1"/>
  <c r="BD2646" i="1"/>
  <c r="BG2646" i="1"/>
  <c r="BH2646" i="1"/>
  <c r="BJ2646" i="1"/>
  <c r="J2647" i="1"/>
  <c r="K2647" i="1"/>
  <c r="L2647" i="1"/>
  <c r="M2647" i="1"/>
  <c r="N2647" i="1"/>
  <c r="O2647" i="1"/>
  <c r="P2647" i="1"/>
  <c r="Q2647" i="1"/>
  <c r="V2647" i="1"/>
  <c r="W2647" i="1"/>
  <c r="AE2647" i="1"/>
  <c r="AF2647" i="1"/>
  <c r="AL2647" i="1"/>
  <c r="AM2647" i="1"/>
  <c r="AS2647" i="1"/>
  <c r="AT2647" i="1"/>
  <c r="AZ2647" i="1"/>
  <c r="BB2647" i="1"/>
  <c r="BD2647" i="1"/>
  <c r="BG2647" i="1"/>
  <c r="BH2647" i="1"/>
  <c r="BJ2647" i="1"/>
  <c r="J2648" i="1"/>
  <c r="K2648" i="1"/>
  <c r="L2648" i="1"/>
  <c r="M2648" i="1"/>
  <c r="N2648" i="1"/>
  <c r="O2648" i="1"/>
  <c r="P2648" i="1"/>
  <c r="Q2648" i="1"/>
  <c r="V2648" i="1"/>
  <c r="W2648" i="1"/>
  <c r="AE2648" i="1"/>
  <c r="AF2648" i="1"/>
  <c r="AL2648" i="1"/>
  <c r="AM2648" i="1"/>
  <c r="AS2648" i="1"/>
  <c r="AT2648" i="1"/>
  <c r="AZ2648" i="1"/>
  <c r="BB2648" i="1"/>
  <c r="BD2648" i="1"/>
  <c r="BG2648" i="1"/>
  <c r="BH2648" i="1"/>
  <c r="BJ2648" i="1"/>
  <c r="J2649" i="1"/>
  <c r="K2649" i="1"/>
  <c r="L2649" i="1"/>
  <c r="M2649" i="1"/>
  <c r="N2649" i="1"/>
  <c r="O2649" i="1"/>
  <c r="P2649" i="1"/>
  <c r="Q2649" i="1"/>
  <c r="V2649" i="1"/>
  <c r="W2649" i="1"/>
  <c r="AE2649" i="1"/>
  <c r="AF2649" i="1"/>
  <c r="AL2649" i="1"/>
  <c r="AM2649" i="1"/>
  <c r="AS2649" i="1"/>
  <c r="AT2649" i="1"/>
  <c r="AZ2649" i="1"/>
  <c r="BB2649" i="1"/>
  <c r="BD2649" i="1"/>
  <c r="BG2649" i="1"/>
  <c r="BH2649" i="1"/>
  <c r="BJ2649" i="1"/>
  <c r="J2650" i="1"/>
  <c r="K2650" i="1"/>
  <c r="L2650" i="1"/>
  <c r="M2650" i="1"/>
  <c r="N2650" i="1"/>
  <c r="O2650" i="1"/>
  <c r="P2650" i="1"/>
  <c r="Q2650" i="1"/>
  <c r="V2650" i="1"/>
  <c r="W2650" i="1"/>
  <c r="AE2650" i="1"/>
  <c r="AF2650" i="1"/>
  <c r="AL2650" i="1"/>
  <c r="AM2650" i="1"/>
  <c r="AS2650" i="1"/>
  <c r="AT2650" i="1"/>
  <c r="AZ2650" i="1"/>
  <c r="BB2650" i="1"/>
  <c r="BD2650" i="1"/>
  <c r="BG2650" i="1"/>
  <c r="BH2650" i="1"/>
  <c r="BJ2650" i="1"/>
  <c r="J2651" i="1"/>
  <c r="K2651" i="1"/>
  <c r="L2651" i="1"/>
  <c r="M2651" i="1"/>
  <c r="N2651" i="1"/>
  <c r="O2651" i="1"/>
  <c r="P2651" i="1"/>
  <c r="Q2651" i="1"/>
  <c r="V2651" i="1"/>
  <c r="W2651" i="1"/>
  <c r="AE2651" i="1"/>
  <c r="AF2651" i="1"/>
  <c r="AL2651" i="1"/>
  <c r="AM2651" i="1"/>
  <c r="AS2651" i="1"/>
  <c r="AT2651" i="1"/>
  <c r="AZ2651" i="1"/>
  <c r="BB2651" i="1"/>
  <c r="BD2651" i="1"/>
  <c r="BG2651" i="1"/>
  <c r="BH2651" i="1"/>
  <c r="BJ2651" i="1"/>
  <c r="J2652" i="1"/>
  <c r="K2652" i="1"/>
  <c r="L2652" i="1"/>
  <c r="M2652" i="1"/>
  <c r="N2652" i="1"/>
  <c r="O2652" i="1"/>
  <c r="P2652" i="1"/>
  <c r="Q2652" i="1"/>
  <c r="V2652" i="1"/>
  <c r="W2652" i="1"/>
  <c r="AE2652" i="1"/>
  <c r="AF2652" i="1"/>
  <c r="AL2652" i="1"/>
  <c r="AM2652" i="1"/>
  <c r="AS2652" i="1"/>
  <c r="AT2652" i="1"/>
  <c r="AZ2652" i="1"/>
  <c r="BB2652" i="1"/>
  <c r="BD2652" i="1"/>
  <c r="BG2652" i="1"/>
  <c r="BH2652" i="1"/>
  <c r="BJ2652" i="1"/>
  <c r="J2653" i="1"/>
  <c r="K2653" i="1"/>
  <c r="L2653" i="1"/>
  <c r="M2653" i="1"/>
  <c r="N2653" i="1"/>
  <c r="O2653" i="1"/>
  <c r="P2653" i="1"/>
  <c r="Q2653" i="1"/>
  <c r="V2653" i="1"/>
  <c r="W2653" i="1"/>
  <c r="AE2653" i="1"/>
  <c r="AF2653" i="1"/>
  <c r="AL2653" i="1"/>
  <c r="AM2653" i="1"/>
  <c r="AS2653" i="1"/>
  <c r="AT2653" i="1"/>
  <c r="AZ2653" i="1"/>
  <c r="BB2653" i="1"/>
  <c r="BD2653" i="1"/>
  <c r="BG2653" i="1"/>
  <c r="BH2653" i="1"/>
  <c r="BJ2653" i="1"/>
  <c r="J2654" i="1"/>
  <c r="K2654" i="1"/>
  <c r="L2654" i="1"/>
  <c r="M2654" i="1"/>
  <c r="N2654" i="1"/>
  <c r="O2654" i="1"/>
  <c r="P2654" i="1"/>
  <c r="Q2654" i="1"/>
  <c r="V2654" i="1"/>
  <c r="W2654" i="1"/>
  <c r="AE2654" i="1"/>
  <c r="AF2654" i="1"/>
  <c r="AL2654" i="1"/>
  <c r="AM2654" i="1"/>
  <c r="AS2654" i="1"/>
  <c r="AT2654" i="1"/>
  <c r="AZ2654" i="1"/>
  <c r="BB2654" i="1"/>
  <c r="BD2654" i="1"/>
  <c r="BG2654" i="1"/>
  <c r="BH2654" i="1"/>
  <c r="BJ2654" i="1"/>
  <c r="J2655" i="1"/>
  <c r="K2655" i="1"/>
  <c r="L2655" i="1"/>
  <c r="M2655" i="1"/>
  <c r="N2655" i="1"/>
  <c r="O2655" i="1"/>
  <c r="P2655" i="1"/>
  <c r="Q2655" i="1"/>
  <c r="V2655" i="1"/>
  <c r="W2655" i="1"/>
  <c r="AE2655" i="1"/>
  <c r="AF2655" i="1"/>
  <c r="AL2655" i="1"/>
  <c r="AM2655" i="1"/>
  <c r="AP2655" i="1" s="1"/>
  <c r="AS2655" i="1"/>
  <c r="AT2655" i="1"/>
  <c r="AZ2655" i="1"/>
  <c r="BB2655" i="1"/>
  <c r="BD2655" i="1"/>
  <c r="BG2655" i="1"/>
  <c r="BH2655" i="1"/>
  <c r="BJ2655" i="1"/>
  <c r="J2656" i="1"/>
  <c r="K2656" i="1"/>
  <c r="L2656" i="1"/>
  <c r="M2656" i="1"/>
  <c r="N2656" i="1"/>
  <c r="O2656" i="1"/>
  <c r="P2656" i="1"/>
  <c r="Q2656" i="1"/>
  <c r="V2656" i="1"/>
  <c r="W2656" i="1"/>
  <c r="AE2656" i="1"/>
  <c r="AF2656" i="1"/>
  <c r="AL2656" i="1"/>
  <c r="AM2656" i="1"/>
  <c r="AS2656" i="1"/>
  <c r="AT2656" i="1"/>
  <c r="AZ2656" i="1"/>
  <c r="BB2656" i="1"/>
  <c r="BD2656" i="1"/>
  <c r="BG2656" i="1"/>
  <c r="BH2656" i="1"/>
  <c r="BJ2656" i="1"/>
  <c r="J2657" i="1"/>
  <c r="K2657" i="1"/>
  <c r="L2657" i="1"/>
  <c r="M2657" i="1"/>
  <c r="N2657" i="1"/>
  <c r="O2657" i="1"/>
  <c r="P2657" i="1"/>
  <c r="Q2657" i="1"/>
  <c r="V2657" i="1"/>
  <c r="W2657" i="1"/>
  <c r="AE2657" i="1"/>
  <c r="AF2657" i="1"/>
  <c r="AL2657" i="1"/>
  <c r="AM2657" i="1"/>
  <c r="AS2657" i="1"/>
  <c r="AT2657" i="1"/>
  <c r="AZ2657" i="1"/>
  <c r="BB2657" i="1"/>
  <c r="BD2657" i="1"/>
  <c r="BG2657" i="1"/>
  <c r="BH2657" i="1"/>
  <c r="BJ2657" i="1"/>
  <c r="J2658" i="1"/>
  <c r="K2658" i="1"/>
  <c r="L2658" i="1"/>
  <c r="M2658" i="1"/>
  <c r="N2658" i="1"/>
  <c r="O2658" i="1"/>
  <c r="P2658" i="1"/>
  <c r="Q2658" i="1"/>
  <c r="V2658" i="1"/>
  <c r="W2658" i="1"/>
  <c r="AE2658" i="1"/>
  <c r="AF2658" i="1"/>
  <c r="AL2658" i="1"/>
  <c r="AM2658" i="1"/>
  <c r="AS2658" i="1"/>
  <c r="AT2658" i="1"/>
  <c r="AZ2658" i="1"/>
  <c r="BB2658" i="1"/>
  <c r="BD2658" i="1"/>
  <c r="BE2658" i="1" s="1"/>
  <c r="BG2658" i="1"/>
  <c r="BH2658" i="1"/>
  <c r="BJ2658" i="1"/>
  <c r="J2659" i="1"/>
  <c r="K2659" i="1"/>
  <c r="L2659" i="1"/>
  <c r="M2659" i="1"/>
  <c r="N2659" i="1"/>
  <c r="O2659" i="1"/>
  <c r="P2659" i="1"/>
  <c r="Q2659" i="1"/>
  <c r="V2659" i="1"/>
  <c r="W2659" i="1"/>
  <c r="AE2659" i="1"/>
  <c r="AF2659" i="1"/>
  <c r="AL2659" i="1"/>
  <c r="AM2659" i="1"/>
  <c r="AS2659" i="1"/>
  <c r="AT2659" i="1"/>
  <c r="AZ2659" i="1"/>
  <c r="BB2659" i="1"/>
  <c r="BD2659" i="1"/>
  <c r="BG2659" i="1"/>
  <c r="BH2659" i="1"/>
  <c r="BJ2659" i="1"/>
  <c r="J2660" i="1"/>
  <c r="K2660" i="1"/>
  <c r="L2660" i="1"/>
  <c r="M2660" i="1"/>
  <c r="N2660" i="1"/>
  <c r="O2660" i="1"/>
  <c r="P2660" i="1"/>
  <c r="Q2660" i="1"/>
  <c r="V2660" i="1"/>
  <c r="W2660" i="1"/>
  <c r="AE2660" i="1"/>
  <c r="AF2660" i="1"/>
  <c r="AL2660" i="1"/>
  <c r="AM2660" i="1"/>
  <c r="AS2660" i="1"/>
  <c r="AT2660" i="1"/>
  <c r="AZ2660" i="1"/>
  <c r="BB2660" i="1"/>
  <c r="BD2660" i="1"/>
  <c r="BG2660" i="1"/>
  <c r="BH2660" i="1"/>
  <c r="BJ2660" i="1"/>
  <c r="J2661" i="1"/>
  <c r="K2661" i="1"/>
  <c r="L2661" i="1"/>
  <c r="M2661" i="1"/>
  <c r="N2661" i="1"/>
  <c r="O2661" i="1"/>
  <c r="P2661" i="1"/>
  <c r="Q2661" i="1"/>
  <c r="V2661" i="1"/>
  <c r="W2661" i="1"/>
  <c r="AE2661" i="1"/>
  <c r="AF2661" i="1"/>
  <c r="AL2661" i="1"/>
  <c r="AM2661" i="1"/>
  <c r="AN2661" i="1" s="1"/>
  <c r="AS2661" i="1"/>
  <c r="AT2661" i="1"/>
  <c r="AZ2661" i="1"/>
  <c r="BB2661" i="1"/>
  <c r="BD2661" i="1"/>
  <c r="BG2661" i="1"/>
  <c r="BH2661" i="1"/>
  <c r="BJ2661" i="1"/>
  <c r="J2662" i="1"/>
  <c r="K2662" i="1"/>
  <c r="L2662" i="1"/>
  <c r="M2662" i="1"/>
  <c r="N2662" i="1"/>
  <c r="O2662" i="1"/>
  <c r="P2662" i="1"/>
  <c r="Q2662" i="1"/>
  <c r="V2662" i="1"/>
  <c r="W2662" i="1"/>
  <c r="AE2662" i="1"/>
  <c r="AF2662" i="1"/>
  <c r="AL2662" i="1"/>
  <c r="AM2662" i="1"/>
  <c r="AS2662" i="1"/>
  <c r="AT2662" i="1"/>
  <c r="AZ2662" i="1"/>
  <c r="BB2662" i="1"/>
  <c r="BD2662" i="1"/>
  <c r="BG2662" i="1"/>
  <c r="BH2662" i="1"/>
  <c r="BJ2662" i="1"/>
  <c r="J2663" i="1"/>
  <c r="K2663" i="1"/>
  <c r="L2663" i="1"/>
  <c r="M2663" i="1"/>
  <c r="N2663" i="1"/>
  <c r="O2663" i="1"/>
  <c r="P2663" i="1"/>
  <c r="Q2663" i="1"/>
  <c r="V2663" i="1"/>
  <c r="W2663" i="1"/>
  <c r="AE2663" i="1"/>
  <c r="AF2663" i="1"/>
  <c r="AL2663" i="1"/>
  <c r="AM2663" i="1"/>
  <c r="AS2663" i="1"/>
  <c r="AT2663" i="1"/>
  <c r="AZ2663" i="1"/>
  <c r="BB2663" i="1"/>
  <c r="BD2663" i="1"/>
  <c r="BG2663" i="1"/>
  <c r="BH2663" i="1"/>
  <c r="BJ2663" i="1"/>
  <c r="J2664" i="1"/>
  <c r="K2664" i="1"/>
  <c r="L2664" i="1"/>
  <c r="M2664" i="1"/>
  <c r="N2664" i="1"/>
  <c r="O2664" i="1"/>
  <c r="P2664" i="1"/>
  <c r="Q2664" i="1"/>
  <c r="V2664" i="1"/>
  <c r="W2664" i="1"/>
  <c r="AE2664" i="1"/>
  <c r="AF2664" i="1"/>
  <c r="AL2664" i="1"/>
  <c r="AM2664" i="1"/>
  <c r="AS2664" i="1"/>
  <c r="AT2664" i="1"/>
  <c r="AZ2664" i="1"/>
  <c r="BB2664" i="1"/>
  <c r="BD2664" i="1"/>
  <c r="BG2664" i="1"/>
  <c r="BH2664" i="1"/>
  <c r="BJ2664" i="1"/>
  <c r="J2665" i="1"/>
  <c r="K2665" i="1"/>
  <c r="L2665" i="1"/>
  <c r="M2665" i="1"/>
  <c r="N2665" i="1"/>
  <c r="O2665" i="1"/>
  <c r="P2665" i="1"/>
  <c r="Q2665" i="1"/>
  <c r="V2665" i="1"/>
  <c r="W2665" i="1"/>
  <c r="AE2665" i="1"/>
  <c r="AF2665" i="1"/>
  <c r="AL2665" i="1"/>
  <c r="AM2665" i="1"/>
  <c r="AS2665" i="1"/>
  <c r="AT2665" i="1"/>
  <c r="AZ2665" i="1"/>
  <c r="BB2665" i="1"/>
  <c r="BD2665" i="1"/>
  <c r="BG2665" i="1"/>
  <c r="BH2665" i="1"/>
  <c r="BJ2665" i="1"/>
  <c r="J2666" i="1"/>
  <c r="K2666" i="1"/>
  <c r="L2666" i="1"/>
  <c r="M2666" i="1"/>
  <c r="N2666" i="1"/>
  <c r="O2666" i="1"/>
  <c r="P2666" i="1"/>
  <c r="Q2666" i="1"/>
  <c r="V2666" i="1"/>
  <c r="W2666" i="1"/>
  <c r="AE2666" i="1"/>
  <c r="AF2666" i="1"/>
  <c r="AL2666" i="1"/>
  <c r="AM2666" i="1"/>
  <c r="AS2666" i="1"/>
  <c r="AT2666" i="1"/>
  <c r="AZ2666" i="1"/>
  <c r="BB2666" i="1"/>
  <c r="BD2666" i="1"/>
  <c r="BG2666" i="1"/>
  <c r="BH2666" i="1"/>
  <c r="BJ2666" i="1"/>
  <c r="J2667" i="1"/>
  <c r="K2667" i="1"/>
  <c r="L2667" i="1"/>
  <c r="M2667" i="1"/>
  <c r="N2667" i="1"/>
  <c r="O2667" i="1"/>
  <c r="P2667" i="1"/>
  <c r="Q2667" i="1"/>
  <c r="V2667" i="1"/>
  <c r="W2667" i="1"/>
  <c r="AE2667" i="1"/>
  <c r="AF2667" i="1"/>
  <c r="AL2667" i="1"/>
  <c r="AM2667" i="1"/>
  <c r="AO2667" i="1" s="1"/>
  <c r="AS2667" i="1"/>
  <c r="AT2667" i="1"/>
  <c r="AZ2667" i="1"/>
  <c r="BB2667" i="1"/>
  <c r="BD2667" i="1"/>
  <c r="BG2667" i="1"/>
  <c r="BH2667" i="1"/>
  <c r="BJ2667" i="1"/>
  <c r="J2668" i="1"/>
  <c r="K2668" i="1"/>
  <c r="L2668" i="1"/>
  <c r="M2668" i="1"/>
  <c r="N2668" i="1"/>
  <c r="O2668" i="1"/>
  <c r="P2668" i="1"/>
  <c r="Q2668" i="1"/>
  <c r="V2668" i="1"/>
  <c r="W2668" i="1"/>
  <c r="AE2668" i="1"/>
  <c r="AF2668" i="1"/>
  <c r="AL2668" i="1"/>
  <c r="AM2668" i="1"/>
  <c r="AS2668" i="1"/>
  <c r="AT2668" i="1"/>
  <c r="AU2668" i="1" s="1"/>
  <c r="AZ2668" i="1"/>
  <c r="BB2668" i="1"/>
  <c r="BD2668" i="1"/>
  <c r="BG2668" i="1"/>
  <c r="BH2668" i="1"/>
  <c r="BJ2668" i="1"/>
  <c r="J2669" i="1"/>
  <c r="K2669" i="1"/>
  <c r="L2669" i="1"/>
  <c r="M2669" i="1"/>
  <c r="N2669" i="1"/>
  <c r="O2669" i="1"/>
  <c r="P2669" i="1"/>
  <c r="Q2669" i="1"/>
  <c r="V2669" i="1"/>
  <c r="W2669" i="1"/>
  <c r="AE2669" i="1"/>
  <c r="AF2669" i="1"/>
  <c r="AL2669" i="1"/>
  <c r="AM2669" i="1"/>
  <c r="AS2669" i="1"/>
  <c r="AT2669" i="1"/>
  <c r="AZ2669" i="1"/>
  <c r="BB2669" i="1"/>
  <c r="BD2669" i="1"/>
  <c r="BG2669" i="1"/>
  <c r="BH2669" i="1"/>
  <c r="BJ2669" i="1"/>
  <c r="J2670" i="1"/>
  <c r="K2670" i="1"/>
  <c r="L2670" i="1"/>
  <c r="M2670" i="1"/>
  <c r="N2670" i="1"/>
  <c r="O2670" i="1"/>
  <c r="P2670" i="1"/>
  <c r="Q2670" i="1"/>
  <c r="V2670" i="1"/>
  <c r="W2670" i="1"/>
  <c r="AE2670" i="1"/>
  <c r="AF2670" i="1"/>
  <c r="AL2670" i="1"/>
  <c r="AM2670" i="1"/>
  <c r="AS2670" i="1"/>
  <c r="AT2670" i="1"/>
  <c r="AZ2670" i="1"/>
  <c r="BB2670" i="1"/>
  <c r="BD2670" i="1"/>
  <c r="BG2670" i="1"/>
  <c r="BH2670" i="1"/>
  <c r="BJ2670" i="1"/>
  <c r="J2671" i="1"/>
  <c r="K2671" i="1"/>
  <c r="L2671" i="1"/>
  <c r="M2671" i="1"/>
  <c r="N2671" i="1"/>
  <c r="O2671" i="1"/>
  <c r="P2671" i="1"/>
  <c r="Q2671" i="1"/>
  <c r="V2671" i="1"/>
  <c r="W2671" i="1"/>
  <c r="AE2671" i="1"/>
  <c r="AF2671" i="1"/>
  <c r="AL2671" i="1"/>
  <c r="AM2671" i="1"/>
  <c r="AS2671" i="1"/>
  <c r="AT2671" i="1"/>
  <c r="AZ2671" i="1"/>
  <c r="BB2671" i="1"/>
  <c r="BD2671" i="1"/>
  <c r="BG2671" i="1"/>
  <c r="BH2671" i="1"/>
  <c r="BJ2671" i="1"/>
  <c r="J2672" i="1"/>
  <c r="K2672" i="1"/>
  <c r="L2672" i="1"/>
  <c r="M2672" i="1"/>
  <c r="N2672" i="1"/>
  <c r="O2672" i="1"/>
  <c r="P2672" i="1"/>
  <c r="Q2672" i="1"/>
  <c r="V2672" i="1"/>
  <c r="W2672" i="1"/>
  <c r="AE2672" i="1"/>
  <c r="AF2672" i="1"/>
  <c r="AL2672" i="1"/>
  <c r="AM2672" i="1"/>
  <c r="AS2672" i="1"/>
  <c r="AT2672" i="1"/>
  <c r="AZ2672" i="1"/>
  <c r="BB2672" i="1"/>
  <c r="BD2672" i="1"/>
  <c r="BG2672" i="1"/>
  <c r="BH2672" i="1"/>
  <c r="BJ2672" i="1"/>
  <c r="J2673" i="1"/>
  <c r="K2673" i="1"/>
  <c r="L2673" i="1"/>
  <c r="M2673" i="1"/>
  <c r="N2673" i="1"/>
  <c r="O2673" i="1"/>
  <c r="P2673" i="1"/>
  <c r="Q2673" i="1"/>
  <c r="V2673" i="1"/>
  <c r="W2673" i="1"/>
  <c r="AE2673" i="1"/>
  <c r="AF2673" i="1"/>
  <c r="AL2673" i="1"/>
  <c r="AM2673" i="1"/>
  <c r="AS2673" i="1"/>
  <c r="AT2673" i="1"/>
  <c r="AZ2673" i="1"/>
  <c r="BB2673" i="1"/>
  <c r="BD2673" i="1"/>
  <c r="BG2673" i="1"/>
  <c r="BH2673" i="1"/>
  <c r="BJ2673" i="1"/>
  <c r="J2674" i="1"/>
  <c r="K2674" i="1"/>
  <c r="L2674" i="1"/>
  <c r="M2674" i="1"/>
  <c r="N2674" i="1"/>
  <c r="O2674" i="1"/>
  <c r="P2674" i="1"/>
  <c r="Q2674" i="1"/>
  <c r="V2674" i="1"/>
  <c r="W2674" i="1"/>
  <c r="AE2674" i="1"/>
  <c r="AF2674" i="1"/>
  <c r="AL2674" i="1"/>
  <c r="AM2674" i="1"/>
  <c r="AS2674" i="1"/>
  <c r="AT2674" i="1"/>
  <c r="AZ2674" i="1"/>
  <c r="BB2674" i="1"/>
  <c r="BD2674" i="1"/>
  <c r="BG2674" i="1"/>
  <c r="BH2674" i="1"/>
  <c r="BJ2674" i="1"/>
  <c r="J2675" i="1"/>
  <c r="K2675" i="1"/>
  <c r="L2675" i="1"/>
  <c r="M2675" i="1"/>
  <c r="N2675" i="1"/>
  <c r="O2675" i="1"/>
  <c r="P2675" i="1"/>
  <c r="Q2675" i="1"/>
  <c r="V2675" i="1"/>
  <c r="W2675" i="1"/>
  <c r="AE2675" i="1"/>
  <c r="AF2675" i="1"/>
  <c r="AL2675" i="1"/>
  <c r="AM2675" i="1"/>
  <c r="AS2675" i="1"/>
  <c r="AT2675" i="1"/>
  <c r="AZ2675" i="1"/>
  <c r="BB2675" i="1"/>
  <c r="BD2675" i="1"/>
  <c r="BG2675" i="1"/>
  <c r="BH2675" i="1"/>
  <c r="BJ2675" i="1"/>
  <c r="J2676" i="1"/>
  <c r="K2676" i="1"/>
  <c r="L2676" i="1"/>
  <c r="M2676" i="1"/>
  <c r="N2676" i="1"/>
  <c r="O2676" i="1"/>
  <c r="P2676" i="1"/>
  <c r="Q2676" i="1"/>
  <c r="V2676" i="1"/>
  <c r="W2676" i="1"/>
  <c r="AE2676" i="1"/>
  <c r="AF2676" i="1"/>
  <c r="AL2676" i="1"/>
  <c r="AM2676" i="1"/>
  <c r="AS2676" i="1"/>
  <c r="AT2676" i="1"/>
  <c r="AZ2676" i="1"/>
  <c r="BB2676" i="1"/>
  <c r="BD2676" i="1"/>
  <c r="BG2676" i="1"/>
  <c r="BH2676" i="1"/>
  <c r="BJ2676" i="1"/>
  <c r="J2677" i="1"/>
  <c r="K2677" i="1"/>
  <c r="L2677" i="1"/>
  <c r="M2677" i="1"/>
  <c r="N2677" i="1"/>
  <c r="O2677" i="1"/>
  <c r="P2677" i="1"/>
  <c r="Q2677" i="1"/>
  <c r="V2677" i="1"/>
  <c r="W2677" i="1"/>
  <c r="AE2677" i="1"/>
  <c r="AF2677" i="1"/>
  <c r="AL2677" i="1"/>
  <c r="AM2677" i="1"/>
  <c r="AS2677" i="1"/>
  <c r="AT2677" i="1"/>
  <c r="AZ2677" i="1"/>
  <c r="BB2677" i="1"/>
  <c r="BD2677" i="1"/>
  <c r="BG2677" i="1"/>
  <c r="BH2677" i="1"/>
  <c r="BJ2677" i="1"/>
  <c r="J2678" i="1"/>
  <c r="K2678" i="1"/>
  <c r="L2678" i="1"/>
  <c r="M2678" i="1"/>
  <c r="N2678" i="1"/>
  <c r="O2678" i="1"/>
  <c r="P2678" i="1"/>
  <c r="Q2678" i="1"/>
  <c r="V2678" i="1"/>
  <c r="W2678" i="1"/>
  <c r="AE2678" i="1"/>
  <c r="AF2678" i="1"/>
  <c r="AL2678" i="1"/>
  <c r="AM2678" i="1"/>
  <c r="AS2678" i="1"/>
  <c r="AT2678" i="1"/>
  <c r="AZ2678" i="1"/>
  <c r="BB2678" i="1"/>
  <c r="BC2678" i="1" s="1"/>
  <c r="BD2678" i="1"/>
  <c r="BG2678" i="1"/>
  <c r="BH2678" i="1"/>
  <c r="BJ2678" i="1"/>
  <c r="J2679" i="1"/>
  <c r="K2679" i="1"/>
  <c r="L2679" i="1"/>
  <c r="M2679" i="1"/>
  <c r="N2679" i="1"/>
  <c r="O2679" i="1"/>
  <c r="P2679" i="1"/>
  <c r="Q2679" i="1"/>
  <c r="V2679" i="1"/>
  <c r="W2679" i="1"/>
  <c r="AE2679" i="1"/>
  <c r="AF2679" i="1"/>
  <c r="AL2679" i="1"/>
  <c r="AM2679" i="1"/>
  <c r="AS2679" i="1"/>
  <c r="AT2679" i="1"/>
  <c r="AZ2679" i="1"/>
  <c r="BB2679" i="1"/>
  <c r="BD2679" i="1"/>
  <c r="BG2679" i="1"/>
  <c r="BH2679" i="1"/>
  <c r="BJ2679" i="1"/>
  <c r="J2680" i="1"/>
  <c r="K2680" i="1"/>
  <c r="L2680" i="1"/>
  <c r="M2680" i="1"/>
  <c r="N2680" i="1"/>
  <c r="O2680" i="1"/>
  <c r="P2680" i="1"/>
  <c r="Q2680" i="1"/>
  <c r="V2680" i="1"/>
  <c r="W2680" i="1"/>
  <c r="AE2680" i="1"/>
  <c r="AF2680" i="1"/>
  <c r="AL2680" i="1"/>
  <c r="AM2680" i="1"/>
  <c r="AN2680" i="1" s="1"/>
  <c r="AS2680" i="1"/>
  <c r="AT2680" i="1"/>
  <c r="AZ2680" i="1"/>
  <c r="BB2680" i="1"/>
  <c r="BD2680" i="1"/>
  <c r="BG2680" i="1"/>
  <c r="BH2680" i="1"/>
  <c r="BJ2680" i="1"/>
  <c r="J2681" i="1"/>
  <c r="K2681" i="1"/>
  <c r="L2681" i="1"/>
  <c r="M2681" i="1"/>
  <c r="N2681" i="1"/>
  <c r="O2681" i="1"/>
  <c r="P2681" i="1"/>
  <c r="Q2681" i="1"/>
  <c r="V2681" i="1"/>
  <c r="W2681" i="1"/>
  <c r="AE2681" i="1"/>
  <c r="AF2681" i="1"/>
  <c r="AL2681" i="1"/>
  <c r="AM2681" i="1"/>
  <c r="AS2681" i="1"/>
  <c r="AT2681" i="1"/>
  <c r="AZ2681" i="1"/>
  <c r="BB2681" i="1"/>
  <c r="BD2681" i="1"/>
  <c r="BG2681" i="1"/>
  <c r="BH2681" i="1"/>
  <c r="BJ2681" i="1"/>
  <c r="J2682" i="1"/>
  <c r="K2682" i="1"/>
  <c r="L2682" i="1"/>
  <c r="M2682" i="1"/>
  <c r="N2682" i="1"/>
  <c r="O2682" i="1"/>
  <c r="P2682" i="1"/>
  <c r="Q2682" i="1"/>
  <c r="V2682" i="1"/>
  <c r="W2682" i="1"/>
  <c r="AE2682" i="1"/>
  <c r="AF2682" i="1"/>
  <c r="AL2682" i="1"/>
  <c r="AM2682" i="1"/>
  <c r="AS2682" i="1"/>
  <c r="AT2682" i="1"/>
  <c r="AZ2682" i="1"/>
  <c r="BB2682" i="1"/>
  <c r="BD2682" i="1"/>
  <c r="BG2682" i="1"/>
  <c r="BH2682" i="1"/>
  <c r="BJ2682" i="1"/>
  <c r="J2683" i="1"/>
  <c r="K2683" i="1"/>
  <c r="L2683" i="1"/>
  <c r="M2683" i="1"/>
  <c r="N2683" i="1"/>
  <c r="O2683" i="1"/>
  <c r="P2683" i="1"/>
  <c r="Q2683" i="1"/>
  <c r="V2683" i="1"/>
  <c r="W2683" i="1"/>
  <c r="AE2683" i="1"/>
  <c r="AF2683" i="1"/>
  <c r="AL2683" i="1"/>
  <c r="AM2683" i="1"/>
  <c r="AS2683" i="1"/>
  <c r="AT2683" i="1"/>
  <c r="AZ2683" i="1"/>
  <c r="BB2683" i="1"/>
  <c r="BC2683" i="1" s="1"/>
  <c r="BD2683" i="1"/>
  <c r="BG2683" i="1"/>
  <c r="BH2683" i="1"/>
  <c r="BJ2683" i="1"/>
  <c r="J2684" i="1"/>
  <c r="K2684" i="1"/>
  <c r="L2684" i="1"/>
  <c r="M2684" i="1"/>
  <c r="N2684" i="1"/>
  <c r="O2684" i="1"/>
  <c r="P2684" i="1"/>
  <c r="Q2684" i="1"/>
  <c r="V2684" i="1"/>
  <c r="W2684" i="1"/>
  <c r="AE2684" i="1"/>
  <c r="AF2684" i="1"/>
  <c r="AL2684" i="1"/>
  <c r="AM2684" i="1"/>
  <c r="AS2684" i="1"/>
  <c r="AT2684" i="1"/>
  <c r="AZ2684" i="1"/>
  <c r="BB2684" i="1"/>
  <c r="BD2684" i="1"/>
  <c r="BG2684" i="1"/>
  <c r="BH2684" i="1"/>
  <c r="BJ2684" i="1"/>
  <c r="J2685" i="1"/>
  <c r="K2685" i="1"/>
  <c r="L2685" i="1"/>
  <c r="M2685" i="1"/>
  <c r="N2685" i="1"/>
  <c r="O2685" i="1"/>
  <c r="P2685" i="1"/>
  <c r="Q2685" i="1"/>
  <c r="V2685" i="1"/>
  <c r="W2685" i="1"/>
  <c r="AE2685" i="1"/>
  <c r="AF2685" i="1"/>
  <c r="AL2685" i="1"/>
  <c r="AM2685" i="1"/>
  <c r="AS2685" i="1"/>
  <c r="AT2685" i="1"/>
  <c r="AZ2685" i="1"/>
  <c r="BB2685" i="1"/>
  <c r="BD2685" i="1"/>
  <c r="BG2685" i="1"/>
  <c r="BH2685" i="1"/>
  <c r="BJ2685" i="1"/>
  <c r="J2686" i="1"/>
  <c r="K2686" i="1"/>
  <c r="L2686" i="1"/>
  <c r="M2686" i="1"/>
  <c r="N2686" i="1"/>
  <c r="O2686" i="1"/>
  <c r="P2686" i="1"/>
  <c r="Q2686" i="1"/>
  <c r="V2686" i="1"/>
  <c r="W2686" i="1"/>
  <c r="AE2686" i="1"/>
  <c r="AF2686" i="1"/>
  <c r="AL2686" i="1"/>
  <c r="AM2686" i="1"/>
  <c r="AO2686" i="1" s="1"/>
  <c r="AS2686" i="1"/>
  <c r="AT2686" i="1"/>
  <c r="AZ2686" i="1"/>
  <c r="BB2686" i="1"/>
  <c r="BD2686" i="1"/>
  <c r="BG2686" i="1"/>
  <c r="BH2686" i="1"/>
  <c r="BJ2686" i="1"/>
  <c r="J2687" i="1"/>
  <c r="K2687" i="1"/>
  <c r="L2687" i="1"/>
  <c r="M2687" i="1"/>
  <c r="N2687" i="1"/>
  <c r="O2687" i="1"/>
  <c r="P2687" i="1"/>
  <c r="Q2687" i="1"/>
  <c r="V2687" i="1"/>
  <c r="W2687" i="1"/>
  <c r="AE2687" i="1"/>
  <c r="AF2687" i="1"/>
  <c r="AL2687" i="1"/>
  <c r="AM2687" i="1"/>
  <c r="AS2687" i="1"/>
  <c r="AT2687" i="1"/>
  <c r="AZ2687" i="1"/>
  <c r="BB2687" i="1"/>
  <c r="BD2687" i="1"/>
  <c r="BE2687" i="1" s="1"/>
  <c r="BG2687" i="1"/>
  <c r="BH2687" i="1"/>
  <c r="BJ2687" i="1"/>
  <c r="J2688" i="1"/>
  <c r="K2688" i="1"/>
  <c r="L2688" i="1"/>
  <c r="M2688" i="1"/>
  <c r="N2688" i="1"/>
  <c r="O2688" i="1"/>
  <c r="P2688" i="1"/>
  <c r="Q2688" i="1"/>
  <c r="V2688" i="1"/>
  <c r="W2688" i="1"/>
  <c r="AE2688" i="1"/>
  <c r="AF2688" i="1"/>
  <c r="AL2688" i="1"/>
  <c r="AM2688" i="1"/>
  <c r="AS2688" i="1"/>
  <c r="AT2688" i="1"/>
  <c r="AZ2688" i="1"/>
  <c r="BB2688" i="1"/>
  <c r="BD2688" i="1"/>
  <c r="BG2688" i="1"/>
  <c r="BH2688" i="1"/>
  <c r="BJ2688" i="1"/>
  <c r="J2689" i="1"/>
  <c r="K2689" i="1"/>
  <c r="L2689" i="1"/>
  <c r="M2689" i="1"/>
  <c r="N2689" i="1"/>
  <c r="O2689" i="1"/>
  <c r="P2689" i="1"/>
  <c r="Q2689" i="1"/>
  <c r="V2689" i="1"/>
  <c r="W2689" i="1"/>
  <c r="AE2689" i="1"/>
  <c r="AF2689" i="1"/>
  <c r="AL2689" i="1"/>
  <c r="AM2689" i="1"/>
  <c r="AS2689" i="1"/>
  <c r="AT2689" i="1"/>
  <c r="AZ2689" i="1"/>
  <c r="BB2689" i="1"/>
  <c r="BD2689" i="1"/>
  <c r="BG2689" i="1"/>
  <c r="BH2689" i="1"/>
  <c r="BJ2689" i="1"/>
  <c r="J2690" i="1"/>
  <c r="K2690" i="1"/>
  <c r="L2690" i="1"/>
  <c r="M2690" i="1"/>
  <c r="N2690" i="1"/>
  <c r="O2690" i="1"/>
  <c r="P2690" i="1"/>
  <c r="Q2690" i="1"/>
  <c r="V2690" i="1"/>
  <c r="W2690" i="1"/>
  <c r="AE2690" i="1"/>
  <c r="AF2690" i="1"/>
  <c r="AL2690" i="1"/>
  <c r="AM2690" i="1"/>
  <c r="AS2690" i="1"/>
  <c r="AT2690" i="1"/>
  <c r="AZ2690" i="1"/>
  <c r="BB2690" i="1"/>
  <c r="BD2690" i="1"/>
  <c r="BG2690" i="1"/>
  <c r="BH2690" i="1"/>
  <c r="BJ2690" i="1"/>
  <c r="J2691" i="1"/>
  <c r="K2691" i="1"/>
  <c r="L2691" i="1"/>
  <c r="M2691" i="1"/>
  <c r="N2691" i="1"/>
  <c r="O2691" i="1"/>
  <c r="P2691" i="1"/>
  <c r="Q2691" i="1"/>
  <c r="V2691" i="1"/>
  <c r="W2691" i="1"/>
  <c r="AE2691" i="1"/>
  <c r="AF2691" i="1"/>
  <c r="AL2691" i="1"/>
  <c r="AM2691" i="1"/>
  <c r="AS2691" i="1"/>
  <c r="AT2691" i="1"/>
  <c r="AZ2691" i="1"/>
  <c r="BB2691" i="1"/>
  <c r="BD2691" i="1"/>
  <c r="BG2691" i="1"/>
  <c r="BH2691" i="1"/>
  <c r="BJ2691" i="1"/>
  <c r="J2692" i="1"/>
  <c r="K2692" i="1"/>
  <c r="L2692" i="1"/>
  <c r="M2692" i="1"/>
  <c r="N2692" i="1"/>
  <c r="O2692" i="1"/>
  <c r="P2692" i="1"/>
  <c r="Q2692" i="1"/>
  <c r="V2692" i="1"/>
  <c r="W2692" i="1"/>
  <c r="AE2692" i="1"/>
  <c r="AF2692" i="1"/>
  <c r="AL2692" i="1"/>
  <c r="AM2692" i="1"/>
  <c r="AS2692" i="1"/>
  <c r="AT2692" i="1"/>
  <c r="AZ2692" i="1"/>
  <c r="BB2692" i="1"/>
  <c r="BD2692" i="1"/>
  <c r="BG2692" i="1"/>
  <c r="BH2692" i="1"/>
  <c r="BJ2692" i="1"/>
  <c r="J2693" i="1"/>
  <c r="K2693" i="1"/>
  <c r="L2693" i="1"/>
  <c r="M2693" i="1"/>
  <c r="N2693" i="1"/>
  <c r="O2693" i="1"/>
  <c r="P2693" i="1"/>
  <c r="Q2693" i="1"/>
  <c r="V2693" i="1"/>
  <c r="W2693" i="1"/>
  <c r="AE2693" i="1"/>
  <c r="AF2693" i="1"/>
  <c r="AL2693" i="1"/>
  <c r="AM2693" i="1"/>
  <c r="AS2693" i="1"/>
  <c r="AT2693" i="1"/>
  <c r="AZ2693" i="1"/>
  <c r="BB2693" i="1"/>
  <c r="BD2693" i="1"/>
  <c r="BE2693" i="1" s="1"/>
  <c r="BG2693" i="1"/>
  <c r="BH2693" i="1"/>
  <c r="BJ2693" i="1"/>
  <c r="J2694" i="1"/>
  <c r="K2694" i="1"/>
  <c r="L2694" i="1"/>
  <c r="M2694" i="1"/>
  <c r="N2694" i="1"/>
  <c r="O2694" i="1"/>
  <c r="P2694" i="1"/>
  <c r="Q2694" i="1"/>
  <c r="V2694" i="1"/>
  <c r="W2694" i="1"/>
  <c r="AE2694" i="1"/>
  <c r="AF2694" i="1"/>
  <c r="AL2694" i="1"/>
  <c r="AM2694" i="1"/>
  <c r="AS2694" i="1"/>
  <c r="AT2694" i="1"/>
  <c r="AZ2694" i="1"/>
  <c r="BB2694" i="1"/>
  <c r="BD2694" i="1"/>
  <c r="BE2694" i="1" s="1"/>
  <c r="BG2694" i="1"/>
  <c r="BH2694" i="1"/>
  <c r="BJ2694" i="1"/>
  <c r="J2695" i="1"/>
  <c r="K2695" i="1"/>
  <c r="L2695" i="1"/>
  <c r="M2695" i="1"/>
  <c r="N2695" i="1"/>
  <c r="O2695" i="1"/>
  <c r="P2695" i="1"/>
  <c r="Q2695" i="1"/>
  <c r="V2695" i="1"/>
  <c r="W2695" i="1"/>
  <c r="AE2695" i="1"/>
  <c r="AF2695" i="1"/>
  <c r="AL2695" i="1"/>
  <c r="AM2695" i="1"/>
  <c r="AS2695" i="1"/>
  <c r="AT2695" i="1"/>
  <c r="AZ2695" i="1"/>
  <c r="BB2695" i="1"/>
  <c r="BD2695" i="1"/>
  <c r="BG2695" i="1"/>
  <c r="BH2695" i="1"/>
  <c r="BJ2695" i="1"/>
  <c r="J2696" i="1"/>
  <c r="K2696" i="1"/>
  <c r="L2696" i="1"/>
  <c r="M2696" i="1"/>
  <c r="N2696" i="1"/>
  <c r="O2696" i="1"/>
  <c r="P2696" i="1"/>
  <c r="Q2696" i="1"/>
  <c r="V2696" i="1"/>
  <c r="W2696" i="1"/>
  <c r="AE2696" i="1"/>
  <c r="AF2696" i="1"/>
  <c r="AL2696" i="1"/>
  <c r="AM2696" i="1"/>
  <c r="AS2696" i="1"/>
  <c r="AT2696" i="1"/>
  <c r="AZ2696" i="1"/>
  <c r="BB2696" i="1"/>
  <c r="BD2696" i="1"/>
  <c r="BG2696" i="1"/>
  <c r="BH2696" i="1"/>
  <c r="BJ2696" i="1"/>
  <c r="J2697" i="1"/>
  <c r="K2697" i="1"/>
  <c r="L2697" i="1"/>
  <c r="M2697" i="1"/>
  <c r="N2697" i="1"/>
  <c r="O2697" i="1"/>
  <c r="P2697" i="1"/>
  <c r="Q2697" i="1"/>
  <c r="V2697" i="1"/>
  <c r="W2697" i="1"/>
  <c r="AE2697" i="1"/>
  <c r="AF2697" i="1"/>
  <c r="AL2697" i="1"/>
  <c r="AM2697" i="1"/>
  <c r="AS2697" i="1"/>
  <c r="AT2697" i="1"/>
  <c r="AZ2697" i="1"/>
  <c r="BB2697" i="1"/>
  <c r="BD2697" i="1"/>
  <c r="BG2697" i="1"/>
  <c r="BH2697" i="1"/>
  <c r="BJ2697" i="1"/>
  <c r="J2698" i="1"/>
  <c r="K2698" i="1"/>
  <c r="L2698" i="1"/>
  <c r="M2698" i="1"/>
  <c r="N2698" i="1"/>
  <c r="O2698" i="1"/>
  <c r="P2698" i="1"/>
  <c r="Q2698" i="1"/>
  <c r="V2698" i="1"/>
  <c r="W2698" i="1"/>
  <c r="AE2698" i="1"/>
  <c r="AF2698" i="1"/>
  <c r="AI2698" i="1" s="1"/>
  <c r="AL2698" i="1"/>
  <c r="AM2698" i="1"/>
  <c r="AS2698" i="1"/>
  <c r="AT2698" i="1"/>
  <c r="AZ2698" i="1"/>
  <c r="BB2698" i="1"/>
  <c r="BD2698" i="1"/>
  <c r="BG2698" i="1"/>
  <c r="BH2698" i="1"/>
  <c r="BJ2698" i="1"/>
  <c r="J2699" i="1"/>
  <c r="K2699" i="1"/>
  <c r="L2699" i="1"/>
  <c r="M2699" i="1"/>
  <c r="N2699" i="1"/>
  <c r="O2699" i="1"/>
  <c r="P2699" i="1"/>
  <c r="Q2699" i="1"/>
  <c r="V2699" i="1"/>
  <c r="W2699" i="1"/>
  <c r="AE2699" i="1"/>
  <c r="AF2699" i="1"/>
  <c r="AL2699" i="1"/>
  <c r="AM2699" i="1"/>
  <c r="AS2699" i="1"/>
  <c r="AT2699" i="1"/>
  <c r="AZ2699" i="1"/>
  <c r="BB2699" i="1"/>
  <c r="BD2699" i="1"/>
  <c r="BG2699" i="1"/>
  <c r="BH2699" i="1"/>
  <c r="BJ2699" i="1"/>
  <c r="J2700" i="1"/>
  <c r="K2700" i="1"/>
  <c r="L2700" i="1"/>
  <c r="M2700" i="1"/>
  <c r="N2700" i="1"/>
  <c r="O2700" i="1"/>
  <c r="P2700" i="1"/>
  <c r="Q2700" i="1"/>
  <c r="V2700" i="1"/>
  <c r="W2700" i="1"/>
  <c r="AE2700" i="1"/>
  <c r="AF2700" i="1"/>
  <c r="AL2700" i="1"/>
  <c r="AM2700" i="1"/>
  <c r="AS2700" i="1"/>
  <c r="AT2700" i="1"/>
  <c r="AZ2700" i="1"/>
  <c r="BB2700" i="1"/>
  <c r="BD2700" i="1"/>
  <c r="BG2700" i="1"/>
  <c r="BH2700" i="1"/>
  <c r="BJ2700" i="1"/>
  <c r="J2701" i="1"/>
  <c r="K2701" i="1"/>
  <c r="L2701" i="1"/>
  <c r="M2701" i="1"/>
  <c r="N2701" i="1"/>
  <c r="O2701" i="1"/>
  <c r="P2701" i="1"/>
  <c r="Q2701" i="1"/>
  <c r="V2701" i="1"/>
  <c r="W2701" i="1"/>
  <c r="AE2701" i="1"/>
  <c r="AF2701" i="1"/>
  <c r="AL2701" i="1"/>
  <c r="AM2701" i="1"/>
  <c r="AS2701" i="1"/>
  <c r="AT2701" i="1"/>
  <c r="AZ2701" i="1"/>
  <c r="BB2701" i="1"/>
  <c r="BD2701" i="1"/>
  <c r="BG2701" i="1"/>
  <c r="BH2701" i="1"/>
  <c r="BJ2701" i="1"/>
  <c r="J2702" i="1"/>
  <c r="K2702" i="1"/>
  <c r="L2702" i="1"/>
  <c r="M2702" i="1"/>
  <c r="N2702" i="1"/>
  <c r="O2702" i="1"/>
  <c r="P2702" i="1"/>
  <c r="Q2702" i="1"/>
  <c r="V2702" i="1"/>
  <c r="W2702" i="1"/>
  <c r="AE2702" i="1"/>
  <c r="AF2702" i="1"/>
  <c r="AL2702" i="1"/>
  <c r="AM2702" i="1"/>
  <c r="AS2702" i="1"/>
  <c r="AT2702" i="1"/>
  <c r="AZ2702" i="1"/>
  <c r="BB2702" i="1"/>
  <c r="BD2702" i="1"/>
  <c r="BG2702" i="1"/>
  <c r="BH2702" i="1"/>
  <c r="BJ2702" i="1"/>
  <c r="J2703" i="1"/>
  <c r="K2703" i="1"/>
  <c r="L2703" i="1"/>
  <c r="M2703" i="1"/>
  <c r="N2703" i="1"/>
  <c r="O2703" i="1"/>
  <c r="P2703" i="1"/>
  <c r="Q2703" i="1"/>
  <c r="V2703" i="1"/>
  <c r="W2703" i="1"/>
  <c r="AE2703" i="1"/>
  <c r="AF2703" i="1"/>
  <c r="AL2703" i="1"/>
  <c r="AM2703" i="1"/>
  <c r="AS2703" i="1"/>
  <c r="AT2703" i="1"/>
  <c r="AZ2703" i="1"/>
  <c r="BB2703" i="1"/>
  <c r="BD2703" i="1"/>
  <c r="BG2703" i="1"/>
  <c r="BH2703" i="1"/>
  <c r="BJ2703" i="1"/>
  <c r="J2704" i="1"/>
  <c r="K2704" i="1"/>
  <c r="L2704" i="1"/>
  <c r="M2704" i="1"/>
  <c r="N2704" i="1"/>
  <c r="O2704" i="1"/>
  <c r="P2704" i="1"/>
  <c r="Q2704" i="1"/>
  <c r="V2704" i="1"/>
  <c r="W2704" i="1"/>
  <c r="AE2704" i="1"/>
  <c r="AF2704" i="1"/>
  <c r="AL2704" i="1"/>
  <c r="AM2704" i="1"/>
  <c r="AS2704" i="1"/>
  <c r="AT2704" i="1"/>
  <c r="AZ2704" i="1"/>
  <c r="BB2704" i="1"/>
  <c r="BD2704" i="1"/>
  <c r="BG2704" i="1"/>
  <c r="BH2704" i="1"/>
  <c r="BJ2704" i="1"/>
  <c r="J2705" i="1"/>
  <c r="K2705" i="1"/>
  <c r="L2705" i="1"/>
  <c r="M2705" i="1"/>
  <c r="N2705" i="1"/>
  <c r="O2705" i="1"/>
  <c r="P2705" i="1"/>
  <c r="Q2705" i="1"/>
  <c r="V2705" i="1"/>
  <c r="W2705" i="1"/>
  <c r="AE2705" i="1"/>
  <c r="AF2705" i="1"/>
  <c r="AL2705" i="1"/>
  <c r="AM2705" i="1"/>
  <c r="AS2705" i="1"/>
  <c r="AT2705" i="1"/>
  <c r="AZ2705" i="1"/>
  <c r="BB2705" i="1"/>
  <c r="BD2705" i="1"/>
  <c r="BG2705" i="1"/>
  <c r="BH2705" i="1"/>
  <c r="BJ2705" i="1"/>
  <c r="J2706" i="1"/>
  <c r="K2706" i="1"/>
  <c r="L2706" i="1"/>
  <c r="M2706" i="1"/>
  <c r="N2706" i="1"/>
  <c r="O2706" i="1"/>
  <c r="P2706" i="1"/>
  <c r="Q2706" i="1"/>
  <c r="V2706" i="1"/>
  <c r="W2706" i="1"/>
  <c r="AE2706" i="1"/>
  <c r="AF2706" i="1"/>
  <c r="AL2706" i="1"/>
  <c r="AM2706" i="1"/>
  <c r="AS2706" i="1"/>
  <c r="AT2706" i="1"/>
  <c r="AZ2706" i="1"/>
  <c r="BB2706" i="1"/>
  <c r="BD2706" i="1"/>
  <c r="BG2706" i="1"/>
  <c r="BH2706" i="1"/>
  <c r="BJ2706" i="1"/>
  <c r="J2707" i="1"/>
  <c r="K2707" i="1"/>
  <c r="L2707" i="1"/>
  <c r="M2707" i="1"/>
  <c r="N2707" i="1"/>
  <c r="O2707" i="1"/>
  <c r="P2707" i="1"/>
  <c r="Q2707" i="1"/>
  <c r="V2707" i="1"/>
  <c r="W2707" i="1"/>
  <c r="AE2707" i="1"/>
  <c r="AF2707" i="1"/>
  <c r="AL2707" i="1"/>
  <c r="AM2707" i="1"/>
  <c r="AS2707" i="1"/>
  <c r="AT2707" i="1"/>
  <c r="AZ2707" i="1"/>
  <c r="BB2707" i="1"/>
  <c r="BD2707" i="1"/>
  <c r="BG2707" i="1"/>
  <c r="BH2707" i="1"/>
  <c r="BJ2707" i="1"/>
  <c r="J2708" i="1"/>
  <c r="K2708" i="1"/>
  <c r="L2708" i="1"/>
  <c r="M2708" i="1"/>
  <c r="N2708" i="1"/>
  <c r="O2708" i="1"/>
  <c r="P2708" i="1"/>
  <c r="Q2708" i="1"/>
  <c r="V2708" i="1"/>
  <c r="W2708" i="1"/>
  <c r="AE2708" i="1"/>
  <c r="AF2708" i="1"/>
  <c r="AL2708" i="1"/>
  <c r="AM2708" i="1"/>
  <c r="AS2708" i="1"/>
  <c r="AT2708" i="1"/>
  <c r="AZ2708" i="1"/>
  <c r="BB2708" i="1"/>
  <c r="BD2708" i="1"/>
  <c r="BG2708" i="1"/>
  <c r="BH2708" i="1"/>
  <c r="BJ2708" i="1"/>
  <c r="J2709" i="1"/>
  <c r="K2709" i="1"/>
  <c r="L2709" i="1"/>
  <c r="M2709" i="1"/>
  <c r="N2709" i="1"/>
  <c r="O2709" i="1"/>
  <c r="P2709" i="1"/>
  <c r="Q2709" i="1"/>
  <c r="V2709" i="1"/>
  <c r="W2709" i="1"/>
  <c r="AE2709" i="1"/>
  <c r="AF2709" i="1"/>
  <c r="AL2709" i="1"/>
  <c r="AM2709" i="1"/>
  <c r="AS2709" i="1"/>
  <c r="AX2709" i="1" s="1"/>
  <c r="AT2709" i="1"/>
  <c r="AZ2709" i="1"/>
  <c r="BB2709" i="1"/>
  <c r="BD2709" i="1"/>
  <c r="BG2709" i="1"/>
  <c r="BH2709" i="1"/>
  <c r="BJ2709" i="1"/>
  <c r="J2710" i="1"/>
  <c r="K2710" i="1"/>
  <c r="L2710" i="1"/>
  <c r="M2710" i="1"/>
  <c r="N2710" i="1"/>
  <c r="O2710" i="1"/>
  <c r="P2710" i="1"/>
  <c r="Q2710" i="1"/>
  <c r="V2710" i="1"/>
  <c r="W2710" i="1"/>
  <c r="AE2710" i="1"/>
  <c r="AF2710" i="1"/>
  <c r="AL2710" i="1"/>
  <c r="AM2710" i="1"/>
  <c r="AS2710" i="1"/>
  <c r="AT2710" i="1"/>
  <c r="AZ2710" i="1"/>
  <c r="BB2710" i="1"/>
  <c r="BD2710" i="1"/>
  <c r="BG2710" i="1"/>
  <c r="BH2710" i="1"/>
  <c r="BJ2710" i="1"/>
  <c r="J2711" i="1"/>
  <c r="K2711" i="1"/>
  <c r="L2711" i="1"/>
  <c r="M2711" i="1"/>
  <c r="N2711" i="1"/>
  <c r="O2711" i="1"/>
  <c r="P2711" i="1"/>
  <c r="Q2711" i="1"/>
  <c r="V2711" i="1"/>
  <c r="W2711" i="1"/>
  <c r="AE2711" i="1"/>
  <c r="AF2711" i="1"/>
  <c r="AL2711" i="1"/>
  <c r="AM2711" i="1"/>
  <c r="AS2711" i="1"/>
  <c r="AT2711" i="1"/>
  <c r="AZ2711" i="1"/>
  <c r="BB2711" i="1"/>
  <c r="BD2711" i="1"/>
  <c r="BG2711" i="1"/>
  <c r="BH2711" i="1"/>
  <c r="BJ2711" i="1"/>
  <c r="J2712" i="1"/>
  <c r="K2712" i="1"/>
  <c r="L2712" i="1"/>
  <c r="M2712" i="1"/>
  <c r="N2712" i="1"/>
  <c r="O2712" i="1"/>
  <c r="P2712" i="1"/>
  <c r="Q2712" i="1"/>
  <c r="V2712" i="1"/>
  <c r="W2712" i="1"/>
  <c r="AE2712" i="1"/>
  <c r="AF2712" i="1"/>
  <c r="AL2712" i="1"/>
  <c r="AM2712" i="1"/>
  <c r="AS2712" i="1"/>
  <c r="AT2712" i="1"/>
  <c r="AZ2712" i="1"/>
  <c r="BB2712" i="1"/>
  <c r="BD2712" i="1"/>
  <c r="BG2712" i="1"/>
  <c r="BH2712" i="1"/>
  <c r="BJ2712" i="1"/>
  <c r="J2713" i="1"/>
  <c r="K2713" i="1"/>
  <c r="L2713" i="1"/>
  <c r="M2713" i="1"/>
  <c r="N2713" i="1"/>
  <c r="O2713" i="1"/>
  <c r="P2713" i="1"/>
  <c r="Q2713" i="1"/>
  <c r="V2713" i="1"/>
  <c r="W2713" i="1"/>
  <c r="AE2713" i="1"/>
  <c r="AF2713" i="1"/>
  <c r="AL2713" i="1"/>
  <c r="AN2713" i="1" s="1"/>
  <c r="AM2713" i="1"/>
  <c r="AS2713" i="1"/>
  <c r="AT2713" i="1"/>
  <c r="AZ2713" i="1"/>
  <c r="BB2713" i="1"/>
  <c r="BD2713" i="1"/>
  <c r="BG2713" i="1"/>
  <c r="BH2713" i="1"/>
  <c r="BJ2713" i="1"/>
  <c r="J2714" i="1"/>
  <c r="K2714" i="1"/>
  <c r="L2714" i="1"/>
  <c r="M2714" i="1"/>
  <c r="N2714" i="1"/>
  <c r="O2714" i="1"/>
  <c r="P2714" i="1"/>
  <c r="Q2714" i="1"/>
  <c r="V2714" i="1"/>
  <c r="W2714" i="1"/>
  <c r="AE2714" i="1"/>
  <c r="AF2714" i="1"/>
  <c r="AL2714" i="1"/>
  <c r="AM2714" i="1"/>
  <c r="AS2714" i="1"/>
  <c r="AT2714" i="1"/>
  <c r="AZ2714" i="1"/>
  <c r="BB2714" i="1"/>
  <c r="BD2714" i="1"/>
  <c r="BG2714" i="1"/>
  <c r="BH2714" i="1"/>
  <c r="BJ2714" i="1"/>
  <c r="J2715" i="1"/>
  <c r="K2715" i="1"/>
  <c r="L2715" i="1"/>
  <c r="M2715" i="1"/>
  <c r="N2715" i="1"/>
  <c r="O2715" i="1"/>
  <c r="P2715" i="1"/>
  <c r="Q2715" i="1"/>
  <c r="V2715" i="1"/>
  <c r="W2715" i="1"/>
  <c r="AE2715" i="1"/>
  <c r="AF2715" i="1"/>
  <c r="AL2715" i="1"/>
  <c r="AM2715" i="1"/>
  <c r="AS2715" i="1"/>
  <c r="AT2715" i="1"/>
  <c r="AZ2715" i="1"/>
  <c r="BB2715" i="1"/>
  <c r="BD2715" i="1"/>
  <c r="BG2715" i="1"/>
  <c r="BH2715" i="1"/>
  <c r="BJ2715" i="1"/>
  <c r="J2716" i="1"/>
  <c r="K2716" i="1"/>
  <c r="L2716" i="1"/>
  <c r="M2716" i="1"/>
  <c r="N2716" i="1"/>
  <c r="O2716" i="1"/>
  <c r="P2716" i="1"/>
  <c r="Q2716" i="1"/>
  <c r="V2716" i="1"/>
  <c r="W2716" i="1"/>
  <c r="AE2716" i="1"/>
  <c r="AF2716" i="1"/>
  <c r="AL2716" i="1"/>
  <c r="AM2716" i="1"/>
  <c r="AS2716" i="1"/>
  <c r="AT2716" i="1"/>
  <c r="AZ2716" i="1"/>
  <c r="BB2716" i="1"/>
  <c r="BD2716" i="1"/>
  <c r="BG2716" i="1"/>
  <c r="BH2716" i="1"/>
  <c r="BJ2716" i="1"/>
  <c r="J2717" i="1"/>
  <c r="K2717" i="1"/>
  <c r="L2717" i="1"/>
  <c r="M2717" i="1"/>
  <c r="N2717" i="1"/>
  <c r="O2717" i="1"/>
  <c r="P2717" i="1"/>
  <c r="Q2717" i="1"/>
  <c r="V2717" i="1"/>
  <c r="W2717" i="1"/>
  <c r="AE2717" i="1"/>
  <c r="AF2717" i="1"/>
  <c r="AL2717" i="1"/>
  <c r="AM2717" i="1"/>
  <c r="AS2717" i="1"/>
  <c r="AT2717" i="1"/>
  <c r="AZ2717" i="1"/>
  <c r="BB2717" i="1"/>
  <c r="BD2717" i="1"/>
  <c r="BG2717" i="1"/>
  <c r="BH2717" i="1"/>
  <c r="BJ2717" i="1"/>
  <c r="J2718" i="1"/>
  <c r="K2718" i="1"/>
  <c r="L2718" i="1"/>
  <c r="M2718" i="1"/>
  <c r="N2718" i="1"/>
  <c r="O2718" i="1"/>
  <c r="P2718" i="1"/>
  <c r="Q2718" i="1"/>
  <c r="V2718" i="1"/>
  <c r="W2718" i="1"/>
  <c r="AE2718" i="1"/>
  <c r="AF2718" i="1"/>
  <c r="AL2718" i="1"/>
  <c r="AM2718" i="1"/>
  <c r="AS2718" i="1"/>
  <c r="AT2718" i="1"/>
  <c r="AZ2718" i="1"/>
  <c r="BB2718" i="1"/>
  <c r="BC2718" i="1" s="1"/>
  <c r="BD2718" i="1"/>
  <c r="BG2718" i="1"/>
  <c r="BH2718" i="1"/>
  <c r="BJ2718" i="1"/>
  <c r="J2719" i="1"/>
  <c r="K2719" i="1"/>
  <c r="L2719" i="1"/>
  <c r="M2719" i="1"/>
  <c r="N2719" i="1"/>
  <c r="O2719" i="1"/>
  <c r="P2719" i="1"/>
  <c r="Q2719" i="1"/>
  <c r="V2719" i="1"/>
  <c r="W2719" i="1"/>
  <c r="AE2719" i="1"/>
  <c r="AF2719" i="1"/>
  <c r="AL2719" i="1"/>
  <c r="AM2719" i="1"/>
  <c r="AS2719" i="1"/>
  <c r="AT2719" i="1"/>
  <c r="AZ2719" i="1"/>
  <c r="BB2719" i="1"/>
  <c r="BD2719" i="1"/>
  <c r="BG2719" i="1"/>
  <c r="BH2719" i="1"/>
  <c r="BJ2719" i="1"/>
  <c r="J2720" i="1"/>
  <c r="K2720" i="1"/>
  <c r="L2720" i="1"/>
  <c r="M2720" i="1"/>
  <c r="N2720" i="1"/>
  <c r="O2720" i="1"/>
  <c r="P2720" i="1"/>
  <c r="Q2720" i="1"/>
  <c r="V2720" i="1"/>
  <c r="W2720" i="1"/>
  <c r="AE2720" i="1"/>
  <c r="AH2720" i="1" s="1"/>
  <c r="AF2720" i="1"/>
  <c r="AL2720" i="1"/>
  <c r="AM2720" i="1"/>
  <c r="AS2720" i="1"/>
  <c r="AX2720" i="1" s="1"/>
  <c r="AT2720" i="1"/>
  <c r="AZ2720" i="1"/>
  <c r="BB2720" i="1"/>
  <c r="BD2720" i="1"/>
  <c r="BG2720" i="1"/>
  <c r="BH2720" i="1"/>
  <c r="BJ2720" i="1"/>
  <c r="J2721" i="1"/>
  <c r="K2721" i="1"/>
  <c r="L2721" i="1"/>
  <c r="M2721" i="1"/>
  <c r="N2721" i="1"/>
  <c r="O2721" i="1"/>
  <c r="P2721" i="1"/>
  <c r="Q2721" i="1"/>
  <c r="V2721" i="1"/>
  <c r="W2721" i="1"/>
  <c r="AE2721" i="1"/>
  <c r="AF2721" i="1"/>
  <c r="AL2721" i="1"/>
  <c r="AM2721" i="1"/>
  <c r="AS2721" i="1"/>
  <c r="AT2721" i="1"/>
  <c r="AZ2721" i="1"/>
  <c r="BB2721" i="1"/>
  <c r="BD2721" i="1"/>
  <c r="BG2721" i="1"/>
  <c r="BH2721" i="1"/>
  <c r="BJ2721" i="1"/>
  <c r="J2722" i="1"/>
  <c r="K2722" i="1"/>
  <c r="L2722" i="1"/>
  <c r="M2722" i="1"/>
  <c r="N2722" i="1"/>
  <c r="O2722" i="1"/>
  <c r="P2722" i="1"/>
  <c r="Q2722" i="1"/>
  <c r="V2722" i="1"/>
  <c r="W2722" i="1"/>
  <c r="AE2722" i="1"/>
  <c r="AF2722" i="1"/>
  <c r="AL2722" i="1"/>
  <c r="AM2722" i="1"/>
  <c r="AS2722" i="1"/>
  <c r="AT2722" i="1"/>
  <c r="AZ2722" i="1"/>
  <c r="BB2722" i="1"/>
  <c r="BD2722" i="1"/>
  <c r="BG2722" i="1"/>
  <c r="BH2722" i="1"/>
  <c r="BJ2722" i="1"/>
  <c r="J2723" i="1"/>
  <c r="K2723" i="1"/>
  <c r="L2723" i="1"/>
  <c r="M2723" i="1"/>
  <c r="N2723" i="1"/>
  <c r="O2723" i="1"/>
  <c r="P2723" i="1"/>
  <c r="Q2723" i="1"/>
  <c r="V2723" i="1"/>
  <c r="W2723" i="1"/>
  <c r="AE2723" i="1"/>
  <c r="AF2723" i="1"/>
  <c r="AL2723" i="1"/>
  <c r="AM2723" i="1"/>
  <c r="AS2723" i="1"/>
  <c r="AX2723" i="1" s="1"/>
  <c r="AT2723" i="1"/>
  <c r="AZ2723" i="1"/>
  <c r="BB2723" i="1"/>
  <c r="BD2723" i="1"/>
  <c r="BG2723" i="1"/>
  <c r="BH2723" i="1"/>
  <c r="BJ2723" i="1"/>
  <c r="J2724" i="1"/>
  <c r="K2724" i="1"/>
  <c r="L2724" i="1"/>
  <c r="M2724" i="1"/>
  <c r="N2724" i="1"/>
  <c r="O2724" i="1"/>
  <c r="P2724" i="1"/>
  <c r="Q2724" i="1"/>
  <c r="V2724" i="1"/>
  <c r="W2724" i="1"/>
  <c r="AE2724" i="1"/>
  <c r="AF2724" i="1"/>
  <c r="AL2724" i="1"/>
  <c r="AM2724" i="1"/>
  <c r="AS2724" i="1"/>
  <c r="AT2724" i="1"/>
  <c r="AZ2724" i="1"/>
  <c r="BB2724" i="1"/>
  <c r="BD2724" i="1"/>
  <c r="BG2724" i="1"/>
  <c r="BH2724" i="1"/>
  <c r="BJ2724" i="1"/>
  <c r="J2725" i="1"/>
  <c r="K2725" i="1"/>
  <c r="L2725" i="1"/>
  <c r="M2725" i="1"/>
  <c r="N2725" i="1"/>
  <c r="O2725" i="1"/>
  <c r="P2725" i="1"/>
  <c r="Q2725" i="1"/>
  <c r="V2725" i="1"/>
  <c r="W2725" i="1"/>
  <c r="AE2725" i="1"/>
  <c r="AF2725" i="1"/>
  <c r="AL2725" i="1"/>
  <c r="AM2725" i="1"/>
  <c r="AS2725" i="1"/>
  <c r="AT2725" i="1"/>
  <c r="AZ2725" i="1"/>
  <c r="BB2725" i="1"/>
  <c r="BD2725" i="1"/>
  <c r="BG2725" i="1"/>
  <c r="BH2725" i="1"/>
  <c r="BJ2725" i="1"/>
  <c r="J2726" i="1"/>
  <c r="K2726" i="1"/>
  <c r="L2726" i="1"/>
  <c r="M2726" i="1"/>
  <c r="N2726" i="1"/>
  <c r="O2726" i="1"/>
  <c r="P2726" i="1"/>
  <c r="Q2726" i="1"/>
  <c r="V2726" i="1"/>
  <c r="W2726" i="1"/>
  <c r="AE2726" i="1"/>
  <c r="AF2726" i="1"/>
  <c r="AL2726" i="1"/>
  <c r="AN2726" i="1" s="1"/>
  <c r="AM2726" i="1"/>
  <c r="AS2726" i="1"/>
  <c r="AT2726" i="1"/>
  <c r="AZ2726" i="1"/>
  <c r="BB2726" i="1"/>
  <c r="BD2726" i="1"/>
  <c r="BG2726" i="1"/>
  <c r="BH2726" i="1"/>
  <c r="BJ2726" i="1"/>
  <c r="J2727" i="1"/>
  <c r="K2727" i="1"/>
  <c r="L2727" i="1"/>
  <c r="M2727" i="1"/>
  <c r="N2727" i="1"/>
  <c r="O2727" i="1"/>
  <c r="P2727" i="1"/>
  <c r="Q2727" i="1"/>
  <c r="V2727" i="1"/>
  <c r="W2727" i="1"/>
  <c r="AE2727" i="1"/>
  <c r="AF2727" i="1"/>
  <c r="AL2727" i="1"/>
  <c r="AM2727" i="1"/>
  <c r="AS2727" i="1"/>
  <c r="AT2727" i="1"/>
  <c r="AZ2727" i="1"/>
  <c r="BB2727" i="1"/>
  <c r="BD2727" i="1"/>
  <c r="BG2727" i="1"/>
  <c r="BH2727" i="1"/>
  <c r="BJ2727" i="1"/>
  <c r="J2728" i="1"/>
  <c r="K2728" i="1"/>
  <c r="L2728" i="1"/>
  <c r="M2728" i="1"/>
  <c r="N2728" i="1"/>
  <c r="O2728" i="1"/>
  <c r="P2728" i="1"/>
  <c r="Q2728" i="1"/>
  <c r="V2728" i="1"/>
  <c r="W2728" i="1"/>
  <c r="AE2728" i="1"/>
  <c r="AG2728" i="1" s="1"/>
  <c r="AF2728" i="1"/>
  <c r="AL2728" i="1"/>
  <c r="AM2728" i="1"/>
  <c r="AS2728" i="1"/>
  <c r="AT2728" i="1"/>
  <c r="AZ2728" i="1"/>
  <c r="BB2728" i="1"/>
  <c r="BD2728" i="1"/>
  <c r="BG2728" i="1"/>
  <c r="BH2728" i="1"/>
  <c r="BJ2728" i="1"/>
  <c r="J2729" i="1"/>
  <c r="K2729" i="1"/>
  <c r="L2729" i="1"/>
  <c r="M2729" i="1"/>
  <c r="N2729" i="1"/>
  <c r="O2729" i="1"/>
  <c r="P2729" i="1"/>
  <c r="Q2729" i="1"/>
  <c r="V2729" i="1"/>
  <c r="W2729" i="1"/>
  <c r="AE2729" i="1"/>
  <c r="AF2729" i="1"/>
  <c r="AI2729" i="1" s="1"/>
  <c r="AL2729" i="1"/>
  <c r="AM2729" i="1"/>
  <c r="AS2729" i="1"/>
  <c r="AT2729" i="1"/>
  <c r="AZ2729" i="1"/>
  <c r="BB2729" i="1"/>
  <c r="BD2729" i="1"/>
  <c r="BG2729" i="1"/>
  <c r="BH2729" i="1"/>
  <c r="BJ2729" i="1"/>
  <c r="J2730" i="1"/>
  <c r="K2730" i="1"/>
  <c r="L2730" i="1"/>
  <c r="M2730" i="1"/>
  <c r="N2730" i="1"/>
  <c r="O2730" i="1"/>
  <c r="P2730" i="1"/>
  <c r="Q2730" i="1"/>
  <c r="V2730" i="1"/>
  <c r="W2730" i="1"/>
  <c r="AE2730" i="1"/>
  <c r="AF2730" i="1"/>
  <c r="AL2730" i="1"/>
  <c r="AM2730" i="1"/>
  <c r="AS2730" i="1"/>
  <c r="AT2730" i="1"/>
  <c r="AZ2730" i="1"/>
  <c r="BB2730" i="1"/>
  <c r="BD2730" i="1"/>
  <c r="BG2730" i="1"/>
  <c r="BH2730" i="1"/>
  <c r="BJ2730" i="1"/>
  <c r="J2731" i="1"/>
  <c r="K2731" i="1"/>
  <c r="L2731" i="1"/>
  <c r="M2731" i="1"/>
  <c r="N2731" i="1"/>
  <c r="O2731" i="1"/>
  <c r="P2731" i="1"/>
  <c r="Q2731" i="1"/>
  <c r="V2731" i="1"/>
  <c r="W2731" i="1"/>
  <c r="AE2731" i="1"/>
  <c r="AF2731" i="1"/>
  <c r="AL2731" i="1"/>
  <c r="AM2731" i="1"/>
  <c r="AS2731" i="1"/>
  <c r="AT2731" i="1"/>
  <c r="AZ2731" i="1"/>
  <c r="BB2731" i="1"/>
  <c r="BD2731" i="1"/>
  <c r="BG2731" i="1"/>
  <c r="BH2731" i="1"/>
  <c r="BJ2731" i="1"/>
  <c r="J2732" i="1"/>
  <c r="K2732" i="1"/>
  <c r="L2732" i="1"/>
  <c r="M2732" i="1"/>
  <c r="N2732" i="1"/>
  <c r="O2732" i="1"/>
  <c r="P2732" i="1"/>
  <c r="Q2732" i="1"/>
  <c r="V2732" i="1"/>
  <c r="W2732" i="1"/>
  <c r="AE2732" i="1"/>
  <c r="AF2732" i="1"/>
  <c r="AL2732" i="1"/>
  <c r="AM2732" i="1"/>
  <c r="AS2732" i="1"/>
  <c r="AT2732" i="1"/>
  <c r="AZ2732" i="1"/>
  <c r="BB2732" i="1"/>
  <c r="BD2732" i="1"/>
  <c r="BG2732" i="1"/>
  <c r="BH2732" i="1"/>
  <c r="BJ2732" i="1"/>
  <c r="J2733" i="1"/>
  <c r="K2733" i="1"/>
  <c r="L2733" i="1"/>
  <c r="M2733" i="1"/>
  <c r="N2733" i="1"/>
  <c r="O2733" i="1"/>
  <c r="P2733" i="1"/>
  <c r="Q2733" i="1"/>
  <c r="V2733" i="1"/>
  <c r="W2733" i="1"/>
  <c r="AE2733" i="1"/>
  <c r="AF2733" i="1"/>
  <c r="AL2733" i="1"/>
  <c r="AM2733" i="1"/>
  <c r="AS2733" i="1"/>
  <c r="AT2733" i="1"/>
  <c r="AZ2733" i="1"/>
  <c r="BB2733" i="1"/>
  <c r="BD2733" i="1"/>
  <c r="BG2733" i="1"/>
  <c r="BH2733" i="1"/>
  <c r="BJ2733" i="1"/>
  <c r="J2734" i="1"/>
  <c r="K2734" i="1"/>
  <c r="L2734" i="1"/>
  <c r="M2734" i="1"/>
  <c r="N2734" i="1"/>
  <c r="O2734" i="1"/>
  <c r="P2734" i="1"/>
  <c r="Q2734" i="1"/>
  <c r="V2734" i="1"/>
  <c r="W2734" i="1"/>
  <c r="AE2734" i="1"/>
  <c r="AF2734" i="1"/>
  <c r="AL2734" i="1"/>
  <c r="AM2734" i="1"/>
  <c r="AS2734" i="1"/>
  <c r="AT2734" i="1"/>
  <c r="AZ2734" i="1"/>
  <c r="BB2734" i="1"/>
  <c r="BD2734" i="1"/>
  <c r="BG2734" i="1"/>
  <c r="BH2734" i="1"/>
  <c r="BJ2734" i="1"/>
  <c r="J2735" i="1"/>
  <c r="K2735" i="1"/>
  <c r="L2735" i="1"/>
  <c r="M2735" i="1"/>
  <c r="N2735" i="1"/>
  <c r="O2735" i="1"/>
  <c r="P2735" i="1"/>
  <c r="Q2735" i="1"/>
  <c r="V2735" i="1"/>
  <c r="W2735" i="1"/>
  <c r="AE2735" i="1"/>
  <c r="AF2735" i="1"/>
  <c r="AL2735" i="1"/>
  <c r="AM2735" i="1"/>
  <c r="AS2735" i="1"/>
  <c r="AT2735" i="1"/>
  <c r="AZ2735" i="1"/>
  <c r="BB2735" i="1"/>
  <c r="BD2735" i="1"/>
  <c r="BG2735" i="1"/>
  <c r="BH2735" i="1"/>
  <c r="BJ2735" i="1"/>
  <c r="J2736" i="1"/>
  <c r="K2736" i="1"/>
  <c r="L2736" i="1"/>
  <c r="M2736" i="1"/>
  <c r="N2736" i="1"/>
  <c r="O2736" i="1"/>
  <c r="P2736" i="1"/>
  <c r="Q2736" i="1"/>
  <c r="V2736" i="1"/>
  <c r="W2736" i="1"/>
  <c r="AE2736" i="1"/>
  <c r="AF2736" i="1"/>
  <c r="AL2736" i="1"/>
  <c r="AM2736" i="1"/>
  <c r="AS2736" i="1"/>
  <c r="AT2736" i="1"/>
  <c r="AZ2736" i="1"/>
  <c r="BB2736" i="1"/>
  <c r="BD2736" i="1"/>
  <c r="BG2736" i="1"/>
  <c r="BH2736" i="1"/>
  <c r="BJ2736" i="1"/>
  <c r="J2737" i="1"/>
  <c r="K2737" i="1"/>
  <c r="L2737" i="1"/>
  <c r="M2737" i="1"/>
  <c r="N2737" i="1"/>
  <c r="O2737" i="1"/>
  <c r="P2737" i="1"/>
  <c r="Q2737" i="1"/>
  <c r="V2737" i="1"/>
  <c r="W2737" i="1"/>
  <c r="AE2737" i="1"/>
  <c r="AF2737" i="1"/>
  <c r="AL2737" i="1"/>
  <c r="AM2737" i="1"/>
  <c r="AS2737" i="1"/>
  <c r="AT2737" i="1"/>
  <c r="AZ2737" i="1"/>
  <c r="BB2737" i="1"/>
  <c r="BD2737" i="1"/>
  <c r="BG2737" i="1"/>
  <c r="BH2737" i="1"/>
  <c r="BJ2737" i="1"/>
  <c r="J2738" i="1"/>
  <c r="K2738" i="1"/>
  <c r="L2738" i="1"/>
  <c r="M2738" i="1"/>
  <c r="N2738" i="1"/>
  <c r="O2738" i="1"/>
  <c r="P2738" i="1"/>
  <c r="Q2738" i="1"/>
  <c r="V2738" i="1"/>
  <c r="W2738" i="1"/>
  <c r="AE2738" i="1"/>
  <c r="AF2738" i="1"/>
  <c r="AL2738" i="1"/>
  <c r="AM2738" i="1"/>
  <c r="AS2738" i="1"/>
  <c r="AT2738" i="1"/>
  <c r="AZ2738" i="1"/>
  <c r="BB2738" i="1"/>
  <c r="BD2738" i="1"/>
  <c r="BG2738" i="1"/>
  <c r="BH2738" i="1"/>
  <c r="BJ2738" i="1"/>
  <c r="J2739" i="1"/>
  <c r="K2739" i="1"/>
  <c r="L2739" i="1"/>
  <c r="M2739" i="1"/>
  <c r="N2739" i="1"/>
  <c r="O2739" i="1"/>
  <c r="P2739" i="1"/>
  <c r="Q2739" i="1"/>
  <c r="V2739" i="1"/>
  <c r="W2739" i="1"/>
  <c r="AE2739" i="1"/>
  <c r="AI2739" i="1" s="1"/>
  <c r="AF2739" i="1"/>
  <c r="AL2739" i="1"/>
  <c r="AM2739" i="1"/>
  <c r="AS2739" i="1"/>
  <c r="AT2739" i="1"/>
  <c r="AZ2739" i="1"/>
  <c r="BB2739" i="1"/>
  <c r="BC2739" i="1" s="1"/>
  <c r="BD2739" i="1"/>
  <c r="BG2739" i="1"/>
  <c r="BH2739" i="1"/>
  <c r="BJ2739" i="1"/>
  <c r="J2740" i="1"/>
  <c r="K2740" i="1"/>
  <c r="L2740" i="1"/>
  <c r="M2740" i="1"/>
  <c r="N2740" i="1"/>
  <c r="O2740" i="1"/>
  <c r="P2740" i="1"/>
  <c r="Q2740" i="1"/>
  <c r="V2740" i="1"/>
  <c r="W2740" i="1"/>
  <c r="AE2740" i="1"/>
  <c r="AF2740" i="1"/>
  <c r="AL2740" i="1"/>
  <c r="AM2740" i="1"/>
  <c r="AS2740" i="1"/>
  <c r="AT2740" i="1"/>
  <c r="AZ2740" i="1"/>
  <c r="BB2740" i="1"/>
  <c r="BD2740" i="1"/>
  <c r="BG2740" i="1"/>
  <c r="BH2740" i="1"/>
  <c r="BJ2740" i="1"/>
  <c r="J2741" i="1"/>
  <c r="K2741" i="1"/>
  <c r="L2741" i="1"/>
  <c r="M2741" i="1"/>
  <c r="N2741" i="1"/>
  <c r="O2741" i="1"/>
  <c r="P2741" i="1"/>
  <c r="Q2741" i="1"/>
  <c r="V2741" i="1"/>
  <c r="W2741" i="1"/>
  <c r="AE2741" i="1"/>
  <c r="AF2741" i="1"/>
  <c r="AL2741" i="1"/>
  <c r="AM2741" i="1"/>
  <c r="AS2741" i="1"/>
  <c r="AU2741" i="1" s="1"/>
  <c r="AT2741" i="1"/>
  <c r="AZ2741" i="1"/>
  <c r="BB2741" i="1"/>
  <c r="BD2741" i="1"/>
  <c r="BG2741" i="1"/>
  <c r="BH2741" i="1"/>
  <c r="BJ2741" i="1"/>
  <c r="J2742" i="1"/>
  <c r="K2742" i="1"/>
  <c r="L2742" i="1"/>
  <c r="M2742" i="1"/>
  <c r="N2742" i="1"/>
  <c r="O2742" i="1"/>
  <c r="P2742" i="1"/>
  <c r="Q2742" i="1"/>
  <c r="V2742" i="1"/>
  <c r="W2742" i="1"/>
  <c r="AE2742" i="1"/>
  <c r="AF2742" i="1"/>
  <c r="AL2742" i="1"/>
  <c r="AM2742" i="1"/>
  <c r="AS2742" i="1"/>
  <c r="AT2742" i="1"/>
  <c r="AZ2742" i="1"/>
  <c r="BB2742" i="1"/>
  <c r="BD2742" i="1"/>
  <c r="BG2742" i="1"/>
  <c r="BH2742" i="1"/>
  <c r="BJ2742" i="1"/>
  <c r="J2743" i="1"/>
  <c r="K2743" i="1"/>
  <c r="L2743" i="1"/>
  <c r="M2743" i="1"/>
  <c r="N2743" i="1"/>
  <c r="O2743" i="1"/>
  <c r="P2743" i="1"/>
  <c r="Q2743" i="1"/>
  <c r="V2743" i="1"/>
  <c r="W2743" i="1"/>
  <c r="AE2743" i="1"/>
  <c r="AF2743" i="1"/>
  <c r="AL2743" i="1"/>
  <c r="AM2743" i="1"/>
  <c r="AS2743" i="1"/>
  <c r="AT2743" i="1"/>
  <c r="AZ2743" i="1"/>
  <c r="BB2743" i="1"/>
  <c r="BD2743" i="1"/>
  <c r="BG2743" i="1"/>
  <c r="BH2743" i="1"/>
  <c r="BJ2743" i="1"/>
  <c r="J2744" i="1"/>
  <c r="K2744" i="1"/>
  <c r="L2744" i="1"/>
  <c r="M2744" i="1"/>
  <c r="N2744" i="1"/>
  <c r="O2744" i="1"/>
  <c r="P2744" i="1"/>
  <c r="Q2744" i="1"/>
  <c r="V2744" i="1"/>
  <c r="W2744" i="1"/>
  <c r="AE2744" i="1"/>
  <c r="AF2744" i="1"/>
  <c r="AL2744" i="1"/>
  <c r="AM2744" i="1"/>
  <c r="AS2744" i="1"/>
  <c r="AT2744" i="1"/>
  <c r="AZ2744" i="1"/>
  <c r="BB2744" i="1"/>
  <c r="BD2744" i="1"/>
  <c r="BG2744" i="1"/>
  <c r="BH2744" i="1"/>
  <c r="BJ2744" i="1"/>
  <c r="J2745" i="1"/>
  <c r="K2745" i="1"/>
  <c r="L2745" i="1"/>
  <c r="M2745" i="1"/>
  <c r="N2745" i="1"/>
  <c r="O2745" i="1"/>
  <c r="P2745" i="1"/>
  <c r="Q2745" i="1"/>
  <c r="V2745" i="1"/>
  <c r="W2745" i="1"/>
  <c r="AE2745" i="1"/>
  <c r="AF2745" i="1"/>
  <c r="AL2745" i="1"/>
  <c r="AM2745" i="1"/>
  <c r="AS2745" i="1"/>
  <c r="AT2745" i="1"/>
  <c r="AZ2745" i="1"/>
  <c r="BB2745" i="1"/>
  <c r="BD2745" i="1"/>
  <c r="BG2745" i="1"/>
  <c r="BH2745" i="1"/>
  <c r="BJ2745" i="1"/>
  <c r="J2746" i="1"/>
  <c r="K2746" i="1"/>
  <c r="L2746" i="1"/>
  <c r="M2746" i="1"/>
  <c r="N2746" i="1"/>
  <c r="O2746" i="1"/>
  <c r="P2746" i="1"/>
  <c r="Q2746" i="1"/>
  <c r="V2746" i="1"/>
  <c r="W2746" i="1"/>
  <c r="AE2746" i="1"/>
  <c r="AF2746" i="1"/>
  <c r="AL2746" i="1"/>
  <c r="AM2746" i="1"/>
  <c r="AS2746" i="1"/>
  <c r="AT2746" i="1"/>
  <c r="AZ2746" i="1"/>
  <c r="BB2746" i="1"/>
  <c r="BD2746" i="1"/>
  <c r="BG2746" i="1"/>
  <c r="BH2746" i="1"/>
  <c r="BJ2746" i="1"/>
  <c r="J2747" i="1"/>
  <c r="K2747" i="1"/>
  <c r="L2747" i="1"/>
  <c r="M2747" i="1"/>
  <c r="N2747" i="1"/>
  <c r="O2747" i="1"/>
  <c r="P2747" i="1"/>
  <c r="Q2747" i="1"/>
  <c r="V2747" i="1"/>
  <c r="W2747" i="1"/>
  <c r="AE2747" i="1"/>
  <c r="AF2747" i="1"/>
  <c r="AL2747" i="1"/>
  <c r="AM2747" i="1"/>
  <c r="AS2747" i="1"/>
  <c r="AT2747" i="1"/>
  <c r="AZ2747" i="1"/>
  <c r="BB2747" i="1"/>
  <c r="BC2747" i="1" s="1"/>
  <c r="BD2747" i="1"/>
  <c r="BG2747" i="1"/>
  <c r="BH2747" i="1"/>
  <c r="BJ2747" i="1"/>
  <c r="J2748" i="1"/>
  <c r="K2748" i="1"/>
  <c r="L2748" i="1"/>
  <c r="M2748" i="1"/>
  <c r="N2748" i="1"/>
  <c r="O2748" i="1"/>
  <c r="P2748" i="1"/>
  <c r="Q2748" i="1"/>
  <c r="V2748" i="1"/>
  <c r="W2748" i="1"/>
  <c r="AE2748" i="1"/>
  <c r="AF2748" i="1"/>
  <c r="AL2748" i="1"/>
  <c r="AM2748" i="1"/>
  <c r="AS2748" i="1"/>
  <c r="AT2748" i="1"/>
  <c r="AZ2748" i="1"/>
  <c r="BB2748" i="1"/>
  <c r="BC2748" i="1" s="1"/>
  <c r="BD2748" i="1"/>
  <c r="BG2748" i="1"/>
  <c r="BH2748" i="1"/>
  <c r="BJ2748" i="1"/>
  <c r="J2749" i="1"/>
  <c r="K2749" i="1"/>
  <c r="L2749" i="1"/>
  <c r="M2749" i="1"/>
  <c r="N2749" i="1"/>
  <c r="O2749" i="1"/>
  <c r="P2749" i="1"/>
  <c r="Q2749" i="1"/>
  <c r="V2749" i="1"/>
  <c r="W2749" i="1"/>
  <c r="AE2749" i="1"/>
  <c r="AF2749" i="1"/>
  <c r="AL2749" i="1"/>
  <c r="AM2749" i="1"/>
  <c r="AS2749" i="1"/>
  <c r="AT2749" i="1"/>
  <c r="AZ2749" i="1"/>
  <c r="BB2749" i="1"/>
  <c r="BD2749" i="1"/>
  <c r="BG2749" i="1"/>
  <c r="BH2749" i="1"/>
  <c r="BJ2749" i="1"/>
  <c r="J2750" i="1"/>
  <c r="K2750" i="1"/>
  <c r="L2750" i="1"/>
  <c r="M2750" i="1"/>
  <c r="N2750" i="1"/>
  <c r="O2750" i="1"/>
  <c r="P2750" i="1"/>
  <c r="Q2750" i="1"/>
  <c r="V2750" i="1"/>
  <c r="W2750" i="1"/>
  <c r="AE2750" i="1"/>
  <c r="AF2750" i="1"/>
  <c r="AL2750" i="1"/>
  <c r="AM2750" i="1"/>
  <c r="AS2750" i="1"/>
  <c r="AT2750" i="1"/>
  <c r="AZ2750" i="1"/>
  <c r="BB2750" i="1"/>
  <c r="BD2750" i="1"/>
  <c r="BG2750" i="1"/>
  <c r="BH2750" i="1"/>
  <c r="BJ2750" i="1"/>
  <c r="J2751" i="1"/>
  <c r="K2751" i="1"/>
  <c r="L2751" i="1"/>
  <c r="M2751" i="1"/>
  <c r="N2751" i="1"/>
  <c r="O2751" i="1"/>
  <c r="P2751" i="1"/>
  <c r="Q2751" i="1"/>
  <c r="V2751" i="1"/>
  <c r="W2751" i="1"/>
  <c r="AE2751" i="1"/>
  <c r="AF2751" i="1"/>
  <c r="AL2751" i="1"/>
  <c r="AM2751" i="1"/>
  <c r="AS2751" i="1"/>
  <c r="AT2751" i="1"/>
  <c r="AZ2751" i="1"/>
  <c r="BB2751" i="1"/>
  <c r="BD2751" i="1"/>
  <c r="BG2751" i="1"/>
  <c r="BH2751" i="1"/>
  <c r="BJ2751" i="1"/>
  <c r="J2752" i="1"/>
  <c r="K2752" i="1"/>
  <c r="L2752" i="1"/>
  <c r="M2752" i="1"/>
  <c r="N2752" i="1"/>
  <c r="O2752" i="1"/>
  <c r="P2752" i="1"/>
  <c r="Q2752" i="1"/>
  <c r="V2752" i="1"/>
  <c r="W2752" i="1"/>
  <c r="AE2752" i="1"/>
  <c r="AF2752" i="1"/>
  <c r="AL2752" i="1"/>
  <c r="AM2752" i="1"/>
  <c r="AS2752" i="1"/>
  <c r="AT2752" i="1"/>
  <c r="AZ2752" i="1"/>
  <c r="BB2752" i="1"/>
  <c r="BD2752" i="1"/>
  <c r="BG2752" i="1"/>
  <c r="BH2752" i="1"/>
  <c r="BJ2752" i="1"/>
  <c r="J2753" i="1"/>
  <c r="K2753" i="1"/>
  <c r="L2753" i="1"/>
  <c r="M2753" i="1"/>
  <c r="N2753" i="1"/>
  <c r="O2753" i="1"/>
  <c r="P2753" i="1"/>
  <c r="Q2753" i="1"/>
  <c r="V2753" i="1"/>
  <c r="W2753" i="1"/>
  <c r="AE2753" i="1"/>
  <c r="AF2753" i="1"/>
  <c r="AL2753" i="1"/>
  <c r="AM2753" i="1"/>
  <c r="AS2753" i="1"/>
  <c r="AT2753" i="1"/>
  <c r="AZ2753" i="1"/>
  <c r="BB2753" i="1"/>
  <c r="BD2753" i="1"/>
  <c r="BG2753" i="1"/>
  <c r="BH2753" i="1"/>
  <c r="BJ2753" i="1"/>
  <c r="J2754" i="1"/>
  <c r="K2754" i="1"/>
  <c r="L2754" i="1"/>
  <c r="M2754" i="1"/>
  <c r="N2754" i="1"/>
  <c r="O2754" i="1"/>
  <c r="P2754" i="1"/>
  <c r="Q2754" i="1"/>
  <c r="V2754" i="1"/>
  <c r="W2754" i="1"/>
  <c r="AE2754" i="1"/>
  <c r="AF2754" i="1"/>
  <c r="AL2754" i="1"/>
  <c r="AM2754" i="1"/>
  <c r="AS2754" i="1"/>
  <c r="AT2754" i="1"/>
  <c r="AZ2754" i="1"/>
  <c r="BB2754" i="1"/>
  <c r="BD2754" i="1"/>
  <c r="BG2754" i="1"/>
  <c r="BH2754" i="1"/>
  <c r="BJ2754" i="1"/>
  <c r="J2755" i="1"/>
  <c r="K2755" i="1"/>
  <c r="L2755" i="1"/>
  <c r="M2755" i="1"/>
  <c r="N2755" i="1"/>
  <c r="O2755" i="1"/>
  <c r="P2755" i="1"/>
  <c r="Q2755" i="1"/>
  <c r="V2755" i="1"/>
  <c r="W2755" i="1"/>
  <c r="AE2755" i="1"/>
  <c r="AF2755" i="1"/>
  <c r="AL2755" i="1"/>
  <c r="AM2755" i="1"/>
  <c r="AS2755" i="1"/>
  <c r="AT2755" i="1"/>
  <c r="AZ2755" i="1"/>
  <c r="BB2755" i="1"/>
  <c r="BD2755" i="1"/>
  <c r="BG2755" i="1"/>
  <c r="BH2755" i="1"/>
  <c r="BJ2755" i="1"/>
  <c r="J2756" i="1"/>
  <c r="K2756" i="1"/>
  <c r="L2756" i="1"/>
  <c r="M2756" i="1"/>
  <c r="N2756" i="1"/>
  <c r="O2756" i="1"/>
  <c r="P2756" i="1"/>
  <c r="Q2756" i="1"/>
  <c r="V2756" i="1"/>
  <c r="W2756" i="1"/>
  <c r="AE2756" i="1"/>
  <c r="AF2756" i="1"/>
  <c r="AL2756" i="1"/>
  <c r="AM2756" i="1"/>
  <c r="AS2756" i="1"/>
  <c r="AT2756" i="1"/>
  <c r="AZ2756" i="1"/>
  <c r="BB2756" i="1"/>
  <c r="BD2756" i="1"/>
  <c r="BG2756" i="1"/>
  <c r="BH2756" i="1"/>
  <c r="BJ2756" i="1"/>
  <c r="J2757" i="1"/>
  <c r="K2757" i="1"/>
  <c r="L2757" i="1"/>
  <c r="M2757" i="1"/>
  <c r="N2757" i="1"/>
  <c r="O2757" i="1"/>
  <c r="P2757" i="1"/>
  <c r="Q2757" i="1"/>
  <c r="V2757" i="1"/>
  <c r="W2757" i="1"/>
  <c r="AE2757" i="1"/>
  <c r="AF2757" i="1"/>
  <c r="AL2757" i="1"/>
  <c r="AM2757" i="1"/>
  <c r="AS2757" i="1"/>
  <c r="AT2757" i="1"/>
  <c r="AZ2757" i="1"/>
  <c r="BB2757" i="1"/>
  <c r="BC2757" i="1" s="1"/>
  <c r="BD2757" i="1"/>
  <c r="BG2757" i="1"/>
  <c r="BH2757" i="1"/>
  <c r="BJ2757" i="1"/>
  <c r="J2758" i="1"/>
  <c r="K2758" i="1"/>
  <c r="L2758" i="1"/>
  <c r="M2758" i="1"/>
  <c r="N2758" i="1"/>
  <c r="O2758" i="1"/>
  <c r="P2758" i="1"/>
  <c r="Q2758" i="1"/>
  <c r="V2758" i="1"/>
  <c r="W2758" i="1"/>
  <c r="AE2758" i="1"/>
  <c r="AF2758" i="1"/>
  <c r="AL2758" i="1"/>
  <c r="AM2758" i="1"/>
  <c r="AS2758" i="1"/>
  <c r="AT2758" i="1"/>
  <c r="AZ2758" i="1"/>
  <c r="BB2758" i="1"/>
  <c r="BD2758" i="1"/>
  <c r="BG2758" i="1"/>
  <c r="BH2758" i="1"/>
  <c r="BJ2758" i="1"/>
  <c r="J2759" i="1"/>
  <c r="K2759" i="1"/>
  <c r="L2759" i="1"/>
  <c r="M2759" i="1"/>
  <c r="N2759" i="1"/>
  <c r="O2759" i="1"/>
  <c r="P2759" i="1"/>
  <c r="Q2759" i="1"/>
  <c r="V2759" i="1"/>
  <c r="W2759" i="1"/>
  <c r="AE2759" i="1"/>
  <c r="AF2759" i="1"/>
  <c r="AL2759" i="1"/>
  <c r="AM2759" i="1"/>
  <c r="AS2759" i="1"/>
  <c r="AT2759" i="1"/>
  <c r="AZ2759" i="1"/>
  <c r="BB2759" i="1"/>
  <c r="BC2759" i="1" s="1"/>
  <c r="BD2759" i="1"/>
  <c r="BG2759" i="1"/>
  <c r="BH2759" i="1"/>
  <c r="BJ2759" i="1"/>
  <c r="J2760" i="1"/>
  <c r="K2760" i="1"/>
  <c r="L2760" i="1"/>
  <c r="M2760" i="1"/>
  <c r="N2760" i="1"/>
  <c r="O2760" i="1"/>
  <c r="P2760" i="1"/>
  <c r="Q2760" i="1"/>
  <c r="V2760" i="1"/>
  <c r="W2760" i="1"/>
  <c r="AE2760" i="1"/>
  <c r="AF2760" i="1"/>
  <c r="AL2760" i="1"/>
  <c r="AM2760" i="1"/>
  <c r="AS2760" i="1"/>
  <c r="AT2760" i="1"/>
  <c r="AZ2760" i="1"/>
  <c r="BB2760" i="1"/>
  <c r="BD2760" i="1"/>
  <c r="BG2760" i="1"/>
  <c r="BH2760" i="1"/>
  <c r="BJ2760" i="1"/>
  <c r="J2761" i="1"/>
  <c r="K2761" i="1"/>
  <c r="L2761" i="1"/>
  <c r="M2761" i="1"/>
  <c r="N2761" i="1"/>
  <c r="O2761" i="1"/>
  <c r="P2761" i="1"/>
  <c r="Q2761" i="1"/>
  <c r="V2761" i="1"/>
  <c r="W2761" i="1"/>
  <c r="AE2761" i="1"/>
  <c r="AF2761" i="1"/>
  <c r="AL2761" i="1"/>
  <c r="AM2761" i="1"/>
  <c r="AS2761" i="1"/>
  <c r="AT2761" i="1"/>
  <c r="AZ2761" i="1"/>
  <c r="BB2761" i="1"/>
  <c r="BD2761" i="1"/>
  <c r="BG2761" i="1"/>
  <c r="BH2761" i="1"/>
  <c r="BJ2761" i="1"/>
  <c r="J2762" i="1"/>
  <c r="K2762" i="1"/>
  <c r="L2762" i="1"/>
  <c r="M2762" i="1"/>
  <c r="N2762" i="1"/>
  <c r="O2762" i="1"/>
  <c r="P2762" i="1"/>
  <c r="Q2762" i="1"/>
  <c r="V2762" i="1"/>
  <c r="W2762" i="1"/>
  <c r="AE2762" i="1"/>
  <c r="AF2762" i="1"/>
  <c r="AL2762" i="1"/>
  <c r="AM2762" i="1"/>
  <c r="AS2762" i="1"/>
  <c r="AT2762" i="1"/>
  <c r="AZ2762" i="1"/>
  <c r="BB2762" i="1"/>
  <c r="BD2762" i="1"/>
  <c r="BG2762" i="1"/>
  <c r="BH2762" i="1"/>
  <c r="BJ2762" i="1"/>
  <c r="J2763" i="1"/>
  <c r="K2763" i="1"/>
  <c r="L2763" i="1"/>
  <c r="M2763" i="1"/>
  <c r="N2763" i="1"/>
  <c r="O2763" i="1"/>
  <c r="P2763" i="1"/>
  <c r="Q2763" i="1"/>
  <c r="V2763" i="1"/>
  <c r="W2763" i="1"/>
  <c r="AE2763" i="1"/>
  <c r="AF2763" i="1"/>
  <c r="AL2763" i="1"/>
  <c r="AM2763" i="1"/>
  <c r="AS2763" i="1"/>
  <c r="AT2763" i="1"/>
  <c r="AZ2763" i="1"/>
  <c r="BB2763" i="1"/>
  <c r="BD2763" i="1"/>
  <c r="BG2763" i="1"/>
  <c r="BH2763" i="1"/>
  <c r="BJ2763" i="1"/>
  <c r="J2764" i="1"/>
  <c r="K2764" i="1"/>
  <c r="L2764" i="1"/>
  <c r="M2764" i="1"/>
  <c r="N2764" i="1"/>
  <c r="O2764" i="1"/>
  <c r="P2764" i="1"/>
  <c r="Q2764" i="1"/>
  <c r="V2764" i="1"/>
  <c r="W2764" i="1"/>
  <c r="AE2764" i="1"/>
  <c r="AF2764" i="1"/>
  <c r="AL2764" i="1"/>
  <c r="AM2764" i="1"/>
  <c r="AS2764" i="1"/>
  <c r="AT2764" i="1"/>
  <c r="AZ2764" i="1"/>
  <c r="BB2764" i="1"/>
  <c r="BD2764" i="1"/>
  <c r="BG2764" i="1"/>
  <c r="BH2764" i="1"/>
  <c r="BJ2764" i="1"/>
  <c r="J2765" i="1"/>
  <c r="K2765" i="1"/>
  <c r="L2765" i="1"/>
  <c r="M2765" i="1"/>
  <c r="N2765" i="1"/>
  <c r="O2765" i="1"/>
  <c r="P2765" i="1"/>
  <c r="Q2765" i="1"/>
  <c r="V2765" i="1"/>
  <c r="W2765" i="1"/>
  <c r="AE2765" i="1"/>
  <c r="AF2765" i="1"/>
  <c r="AL2765" i="1"/>
  <c r="AM2765" i="1"/>
  <c r="AS2765" i="1"/>
  <c r="AT2765" i="1"/>
  <c r="AZ2765" i="1"/>
  <c r="BB2765" i="1"/>
  <c r="BD2765" i="1"/>
  <c r="BG2765" i="1"/>
  <c r="BH2765" i="1"/>
  <c r="BJ2765" i="1"/>
  <c r="J2766" i="1"/>
  <c r="K2766" i="1"/>
  <c r="L2766" i="1"/>
  <c r="M2766" i="1"/>
  <c r="N2766" i="1"/>
  <c r="O2766" i="1"/>
  <c r="P2766" i="1"/>
  <c r="Q2766" i="1"/>
  <c r="V2766" i="1"/>
  <c r="W2766" i="1"/>
  <c r="AE2766" i="1"/>
  <c r="AF2766" i="1"/>
  <c r="AL2766" i="1"/>
  <c r="AM2766" i="1"/>
  <c r="AS2766" i="1"/>
  <c r="AT2766" i="1"/>
  <c r="AZ2766" i="1"/>
  <c r="BB2766" i="1"/>
  <c r="BD2766" i="1"/>
  <c r="BG2766" i="1"/>
  <c r="BH2766" i="1"/>
  <c r="BJ2766" i="1"/>
  <c r="J2767" i="1"/>
  <c r="K2767" i="1"/>
  <c r="L2767" i="1"/>
  <c r="M2767" i="1"/>
  <c r="N2767" i="1"/>
  <c r="O2767" i="1"/>
  <c r="P2767" i="1"/>
  <c r="Q2767" i="1"/>
  <c r="V2767" i="1"/>
  <c r="W2767" i="1"/>
  <c r="AE2767" i="1"/>
  <c r="AF2767" i="1"/>
  <c r="AL2767" i="1"/>
  <c r="AM2767" i="1"/>
  <c r="AS2767" i="1"/>
  <c r="AT2767" i="1"/>
  <c r="AZ2767" i="1"/>
  <c r="BB2767" i="1"/>
  <c r="BD2767" i="1"/>
  <c r="BG2767" i="1"/>
  <c r="BH2767" i="1"/>
  <c r="BJ2767" i="1"/>
  <c r="J2768" i="1"/>
  <c r="K2768" i="1"/>
  <c r="L2768" i="1"/>
  <c r="M2768" i="1"/>
  <c r="N2768" i="1"/>
  <c r="O2768" i="1"/>
  <c r="P2768" i="1"/>
  <c r="Q2768" i="1"/>
  <c r="V2768" i="1"/>
  <c r="W2768" i="1"/>
  <c r="AE2768" i="1"/>
  <c r="AF2768" i="1"/>
  <c r="AL2768" i="1"/>
  <c r="AM2768" i="1"/>
  <c r="AS2768" i="1"/>
  <c r="AT2768" i="1"/>
  <c r="AZ2768" i="1"/>
  <c r="BB2768" i="1"/>
  <c r="BC2768" i="1" s="1"/>
  <c r="BD2768" i="1"/>
  <c r="BG2768" i="1"/>
  <c r="BH2768" i="1"/>
  <c r="BJ2768" i="1"/>
  <c r="J2769" i="1"/>
  <c r="K2769" i="1"/>
  <c r="L2769" i="1"/>
  <c r="M2769" i="1"/>
  <c r="N2769" i="1"/>
  <c r="O2769" i="1"/>
  <c r="P2769" i="1"/>
  <c r="Q2769" i="1"/>
  <c r="V2769" i="1"/>
  <c r="W2769" i="1"/>
  <c r="AE2769" i="1"/>
  <c r="AF2769" i="1"/>
  <c r="AL2769" i="1"/>
  <c r="AM2769" i="1"/>
  <c r="AS2769" i="1"/>
  <c r="AT2769" i="1"/>
  <c r="AZ2769" i="1"/>
  <c r="BB2769" i="1"/>
  <c r="BC2769" i="1" s="1"/>
  <c r="BD2769" i="1"/>
  <c r="BG2769" i="1"/>
  <c r="BH2769" i="1"/>
  <c r="BJ2769" i="1"/>
  <c r="J2770" i="1"/>
  <c r="K2770" i="1"/>
  <c r="L2770" i="1"/>
  <c r="M2770" i="1"/>
  <c r="N2770" i="1"/>
  <c r="O2770" i="1"/>
  <c r="P2770" i="1"/>
  <c r="Q2770" i="1"/>
  <c r="V2770" i="1"/>
  <c r="W2770" i="1"/>
  <c r="AE2770" i="1"/>
  <c r="AF2770" i="1"/>
  <c r="AL2770" i="1"/>
  <c r="AM2770" i="1"/>
  <c r="AR2770" i="1" s="1"/>
  <c r="AS2770" i="1"/>
  <c r="AT2770" i="1"/>
  <c r="AZ2770" i="1"/>
  <c r="BB2770" i="1"/>
  <c r="BD2770" i="1"/>
  <c r="BG2770" i="1"/>
  <c r="BH2770" i="1"/>
  <c r="BJ2770" i="1"/>
  <c r="J2771" i="1"/>
  <c r="K2771" i="1"/>
  <c r="L2771" i="1"/>
  <c r="M2771" i="1"/>
  <c r="N2771" i="1"/>
  <c r="O2771" i="1"/>
  <c r="P2771" i="1"/>
  <c r="Q2771" i="1"/>
  <c r="V2771" i="1"/>
  <c r="W2771" i="1"/>
  <c r="AE2771" i="1"/>
  <c r="AF2771" i="1"/>
  <c r="AL2771" i="1"/>
  <c r="AM2771" i="1"/>
  <c r="AS2771" i="1"/>
  <c r="AT2771" i="1"/>
  <c r="AZ2771" i="1"/>
  <c r="BB2771" i="1"/>
  <c r="BD2771" i="1"/>
  <c r="BG2771" i="1"/>
  <c r="BH2771" i="1"/>
  <c r="BJ2771" i="1"/>
  <c r="J2772" i="1"/>
  <c r="K2772" i="1"/>
  <c r="L2772" i="1"/>
  <c r="M2772" i="1"/>
  <c r="N2772" i="1"/>
  <c r="O2772" i="1"/>
  <c r="P2772" i="1"/>
  <c r="Q2772" i="1"/>
  <c r="V2772" i="1"/>
  <c r="W2772" i="1"/>
  <c r="AE2772" i="1"/>
  <c r="AF2772" i="1"/>
  <c r="AL2772" i="1"/>
  <c r="AM2772" i="1"/>
  <c r="AS2772" i="1"/>
  <c r="AT2772" i="1"/>
  <c r="AZ2772" i="1"/>
  <c r="BB2772" i="1"/>
  <c r="BD2772" i="1"/>
  <c r="BG2772" i="1"/>
  <c r="BH2772" i="1"/>
  <c r="BJ2772" i="1"/>
  <c r="J2773" i="1"/>
  <c r="K2773" i="1"/>
  <c r="L2773" i="1"/>
  <c r="M2773" i="1"/>
  <c r="N2773" i="1"/>
  <c r="O2773" i="1"/>
  <c r="P2773" i="1"/>
  <c r="Q2773" i="1"/>
  <c r="V2773" i="1"/>
  <c r="W2773" i="1"/>
  <c r="AE2773" i="1"/>
  <c r="AF2773" i="1"/>
  <c r="AL2773" i="1"/>
  <c r="AM2773" i="1"/>
  <c r="AS2773" i="1"/>
  <c r="AT2773" i="1"/>
  <c r="AZ2773" i="1"/>
  <c r="BB2773" i="1"/>
  <c r="BD2773" i="1"/>
  <c r="BG2773" i="1"/>
  <c r="BH2773" i="1"/>
  <c r="BJ2773" i="1"/>
  <c r="J2774" i="1"/>
  <c r="K2774" i="1"/>
  <c r="L2774" i="1"/>
  <c r="M2774" i="1"/>
  <c r="N2774" i="1"/>
  <c r="O2774" i="1"/>
  <c r="P2774" i="1"/>
  <c r="Q2774" i="1"/>
  <c r="V2774" i="1"/>
  <c r="W2774" i="1"/>
  <c r="AE2774" i="1"/>
  <c r="AF2774" i="1"/>
  <c r="AL2774" i="1"/>
  <c r="AM2774" i="1"/>
  <c r="AS2774" i="1"/>
  <c r="AT2774" i="1"/>
  <c r="AZ2774" i="1"/>
  <c r="BB2774" i="1"/>
  <c r="BD2774" i="1"/>
  <c r="BG2774" i="1"/>
  <c r="BH2774" i="1"/>
  <c r="BJ2774" i="1"/>
  <c r="J2775" i="1"/>
  <c r="K2775" i="1"/>
  <c r="L2775" i="1"/>
  <c r="M2775" i="1"/>
  <c r="N2775" i="1"/>
  <c r="O2775" i="1"/>
  <c r="P2775" i="1"/>
  <c r="Q2775" i="1"/>
  <c r="V2775" i="1"/>
  <c r="W2775" i="1"/>
  <c r="AE2775" i="1"/>
  <c r="AF2775" i="1"/>
  <c r="AH2775" i="1" s="1"/>
  <c r="AL2775" i="1"/>
  <c r="AM2775" i="1"/>
  <c r="AS2775" i="1"/>
  <c r="AT2775" i="1"/>
  <c r="AZ2775" i="1"/>
  <c r="BB2775" i="1"/>
  <c r="BD2775" i="1"/>
  <c r="BG2775" i="1"/>
  <c r="BH2775" i="1"/>
  <c r="BJ2775" i="1"/>
  <c r="J2776" i="1"/>
  <c r="K2776" i="1"/>
  <c r="L2776" i="1"/>
  <c r="M2776" i="1"/>
  <c r="N2776" i="1"/>
  <c r="O2776" i="1"/>
  <c r="P2776" i="1"/>
  <c r="Q2776" i="1"/>
  <c r="V2776" i="1"/>
  <c r="W2776" i="1"/>
  <c r="AE2776" i="1"/>
  <c r="AF2776" i="1"/>
  <c r="AL2776" i="1"/>
  <c r="AM2776" i="1"/>
  <c r="AS2776" i="1"/>
  <c r="AT2776" i="1"/>
  <c r="AZ2776" i="1"/>
  <c r="BB2776" i="1"/>
  <c r="BD2776" i="1"/>
  <c r="BG2776" i="1"/>
  <c r="BH2776" i="1"/>
  <c r="BJ2776" i="1"/>
  <c r="J2777" i="1"/>
  <c r="K2777" i="1"/>
  <c r="L2777" i="1"/>
  <c r="M2777" i="1"/>
  <c r="N2777" i="1"/>
  <c r="O2777" i="1"/>
  <c r="P2777" i="1"/>
  <c r="Q2777" i="1"/>
  <c r="V2777" i="1"/>
  <c r="W2777" i="1"/>
  <c r="AE2777" i="1"/>
  <c r="AF2777" i="1"/>
  <c r="AL2777" i="1"/>
  <c r="AM2777" i="1"/>
  <c r="AS2777" i="1"/>
  <c r="AT2777" i="1"/>
  <c r="AX2777" i="1" s="1"/>
  <c r="AZ2777" i="1"/>
  <c r="BB2777" i="1"/>
  <c r="BD2777" i="1"/>
  <c r="BG2777" i="1"/>
  <c r="BH2777" i="1"/>
  <c r="BJ2777" i="1"/>
  <c r="J2778" i="1"/>
  <c r="K2778" i="1"/>
  <c r="L2778" i="1"/>
  <c r="M2778" i="1"/>
  <c r="N2778" i="1"/>
  <c r="O2778" i="1"/>
  <c r="P2778" i="1"/>
  <c r="Q2778" i="1"/>
  <c r="V2778" i="1"/>
  <c r="W2778" i="1"/>
  <c r="AE2778" i="1"/>
  <c r="AF2778" i="1"/>
  <c r="AL2778" i="1"/>
  <c r="AM2778" i="1"/>
  <c r="AS2778" i="1"/>
  <c r="AT2778" i="1"/>
  <c r="AZ2778" i="1"/>
  <c r="BB2778" i="1"/>
  <c r="BD2778" i="1"/>
  <c r="BE2778" i="1" s="1"/>
  <c r="BG2778" i="1"/>
  <c r="BH2778" i="1"/>
  <c r="BJ2778" i="1"/>
  <c r="J2779" i="1"/>
  <c r="K2779" i="1"/>
  <c r="L2779" i="1"/>
  <c r="M2779" i="1"/>
  <c r="N2779" i="1"/>
  <c r="O2779" i="1"/>
  <c r="P2779" i="1"/>
  <c r="Q2779" i="1"/>
  <c r="V2779" i="1"/>
  <c r="W2779" i="1"/>
  <c r="AE2779" i="1"/>
  <c r="AF2779" i="1"/>
  <c r="AL2779" i="1"/>
  <c r="AM2779" i="1"/>
  <c r="AS2779" i="1"/>
  <c r="AT2779" i="1"/>
  <c r="AZ2779" i="1"/>
  <c r="BB2779" i="1"/>
  <c r="BD2779" i="1"/>
  <c r="BG2779" i="1"/>
  <c r="BH2779" i="1"/>
  <c r="BJ2779" i="1"/>
  <c r="J2780" i="1"/>
  <c r="K2780" i="1"/>
  <c r="L2780" i="1"/>
  <c r="M2780" i="1"/>
  <c r="N2780" i="1"/>
  <c r="O2780" i="1"/>
  <c r="P2780" i="1"/>
  <c r="Q2780" i="1"/>
  <c r="V2780" i="1"/>
  <c r="W2780" i="1"/>
  <c r="AE2780" i="1"/>
  <c r="AF2780" i="1"/>
  <c r="AL2780" i="1"/>
  <c r="AM2780" i="1"/>
  <c r="AS2780" i="1"/>
  <c r="AT2780" i="1"/>
  <c r="AZ2780" i="1"/>
  <c r="BB2780" i="1"/>
  <c r="BD2780" i="1"/>
  <c r="BG2780" i="1"/>
  <c r="BH2780" i="1"/>
  <c r="BJ2780" i="1"/>
  <c r="J2781" i="1"/>
  <c r="K2781" i="1"/>
  <c r="L2781" i="1"/>
  <c r="M2781" i="1"/>
  <c r="N2781" i="1"/>
  <c r="O2781" i="1"/>
  <c r="P2781" i="1"/>
  <c r="Q2781" i="1"/>
  <c r="V2781" i="1"/>
  <c r="W2781" i="1"/>
  <c r="AE2781" i="1"/>
  <c r="AF2781" i="1"/>
  <c r="AL2781" i="1"/>
  <c r="AO2781" i="1" s="1"/>
  <c r="AM2781" i="1"/>
  <c r="AS2781" i="1"/>
  <c r="AT2781" i="1"/>
  <c r="AZ2781" i="1"/>
  <c r="BB2781" i="1"/>
  <c r="BD2781" i="1"/>
  <c r="BG2781" i="1"/>
  <c r="BH2781" i="1"/>
  <c r="BJ2781" i="1"/>
  <c r="J2782" i="1"/>
  <c r="K2782" i="1"/>
  <c r="L2782" i="1"/>
  <c r="M2782" i="1"/>
  <c r="N2782" i="1"/>
  <c r="O2782" i="1"/>
  <c r="P2782" i="1"/>
  <c r="Q2782" i="1"/>
  <c r="V2782" i="1"/>
  <c r="W2782" i="1"/>
  <c r="AE2782" i="1"/>
  <c r="AF2782" i="1"/>
  <c r="AL2782" i="1"/>
  <c r="AM2782" i="1"/>
  <c r="AS2782" i="1"/>
  <c r="AT2782" i="1"/>
  <c r="AZ2782" i="1"/>
  <c r="BB2782" i="1"/>
  <c r="BD2782" i="1"/>
  <c r="BG2782" i="1"/>
  <c r="BH2782" i="1"/>
  <c r="BJ2782" i="1"/>
  <c r="J2783" i="1"/>
  <c r="K2783" i="1"/>
  <c r="L2783" i="1"/>
  <c r="M2783" i="1"/>
  <c r="N2783" i="1"/>
  <c r="O2783" i="1"/>
  <c r="P2783" i="1"/>
  <c r="Q2783" i="1"/>
  <c r="V2783" i="1"/>
  <c r="W2783" i="1"/>
  <c r="AE2783" i="1"/>
  <c r="AF2783" i="1"/>
  <c r="AL2783" i="1"/>
  <c r="AM2783" i="1"/>
  <c r="AS2783" i="1"/>
  <c r="AT2783" i="1"/>
  <c r="AZ2783" i="1"/>
  <c r="BB2783" i="1"/>
  <c r="BD2783" i="1"/>
  <c r="BG2783" i="1"/>
  <c r="BH2783" i="1"/>
  <c r="BJ2783" i="1"/>
  <c r="J2784" i="1"/>
  <c r="K2784" i="1"/>
  <c r="L2784" i="1"/>
  <c r="M2784" i="1"/>
  <c r="N2784" i="1"/>
  <c r="O2784" i="1"/>
  <c r="P2784" i="1"/>
  <c r="Q2784" i="1"/>
  <c r="V2784" i="1"/>
  <c r="W2784" i="1"/>
  <c r="AE2784" i="1"/>
  <c r="AF2784" i="1"/>
  <c r="AL2784" i="1"/>
  <c r="AM2784" i="1"/>
  <c r="AS2784" i="1"/>
  <c r="AT2784" i="1"/>
  <c r="AZ2784" i="1"/>
  <c r="BB2784" i="1"/>
  <c r="BC2784" i="1" s="1"/>
  <c r="BD2784" i="1"/>
  <c r="BG2784" i="1"/>
  <c r="BH2784" i="1"/>
  <c r="BJ2784" i="1"/>
  <c r="J2785" i="1"/>
  <c r="K2785" i="1"/>
  <c r="L2785" i="1"/>
  <c r="M2785" i="1"/>
  <c r="N2785" i="1"/>
  <c r="O2785" i="1"/>
  <c r="P2785" i="1"/>
  <c r="Q2785" i="1"/>
  <c r="V2785" i="1"/>
  <c r="W2785" i="1"/>
  <c r="AE2785" i="1"/>
  <c r="AF2785" i="1"/>
  <c r="AL2785" i="1"/>
  <c r="AM2785" i="1"/>
  <c r="AS2785" i="1"/>
  <c r="AT2785" i="1"/>
  <c r="AZ2785" i="1"/>
  <c r="BB2785" i="1"/>
  <c r="BD2785" i="1"/>
  <c r="BG2785" i="1"/>
  <c r="BH2785" i="1"/>
  <c r="BJ2785" i="1"/>
  <c r="J2786" i="1"/>
  <c r="K2786" i="1"/>
  <c r="L2786" i="1"/>
  <c r="M2786" i="1"/>
  <c r="N2786" i="1"/>
  <c r="O2786" i="1"/>
  <c r="P2786" i="1"/>
  <c r="Q2786" i="1"/>
  <c r="V2786" i="1"/>
  <c r="W2786" i="1"/>
  <c r="AE2786" i="1"/>
  <c r="AF2786" i="1"/>
  <c r="AL2786" i="1"/>
  <c r="AM2786" i="1"/>
  <c r="AS2786" i="1"/>
  <c r="AT2786" i="1"/>
  <c r="AZ2786" i="1"/>
  <c r="BB2786" i="1"/>
  <c r="BC2786" i="1" s="1"/>
  <c r="BD2786" i="1"/>
  <c r="BG2786" i="1"/>
  <c r="BH2786" i="1"/>
  <c r="BJ2786" i="1"/>
  <c r="J2787" i="1"/>
  <c r="K2787" i="1"/>
  <c r="L2787" i="1"/>
  <c r="M2787" i="1"/>
  <c r="N2787" i="1"/>
  <c r="O2787" i="1"/>
  <c r="P2787" i="1"/>
  <c r="Q2787" i="1"/>
  <c r="V2787" i="1"/>
  <c r="W2787" i="1"/>
  <c r="AE2787" i="1"/>
  <c r="AF2787" i="1"/>
  <c r="AL2787" i="1"/>
  <c r="AM2787" i="1"/>
  <c r="AS2787" i="1"/>
  <c r="AX2787" i="1" s="1"/>
  <c r="AT2787" i="1"/>
  <c r="AZ2787" i="1"/>
  <c r="BB2787" i="1"/>
  <c r="BD2787" i="1"/>
  <c r="BG2787" i="1"/>
  <c r="BH2787" i="1"/>
  <c r="BJ2787" i="1"/>
  <c r="J2788" i="1"/>
  <c r="K2788" i="1"/>
  <c r="L2788" i="1"/>
  <c r="M2788" i="1"/>
  <c r="N2788" i="1"/>
  <c r="O2788" i="1"/>
  <c r="P2788" i="1"/>
  <c r="Q2788" i="1"/>
  <c r="V2788" i="1"/>
  <c r="W2788" i="1"/>
  <c r="AE2788" i="1"/>
  <c r="AF2788" i="1"/>
  <c r="AL2788" i="1"/>
  <c r="AM2788" i="1"/>
  <c r="AS2788" i="1"/>
  <c r="AT2788" i="1"/>
  <c r="AZ2788" i="1"/>
  <c r="BB2788" i="1"/>
  <c r="BD2788" i="1"/>
  <c r="BG2788" i="1"/>
  <c r="BH2788" i="1"/>
  <c r="BJ2788" i="1"/>
  <c r="J2789" i="1"/>
  <c r="K2789" i="1"/>
  <c r="L2789" i="1"/>
  <c r="M2789" i="1"/>
  <c r="N2789" i="1"/>
  <c r="O2789" i="1"/>
  <c r="P2789" i="1"/>
  <c r="Q2789" i="1"/>
  <c r="V2789" i="1"/>
  <c r="W2789" i="1"/>
  <c r="AE2789" i="1"/>
  <c r="AF2789" i="1"/>
  <c r="AL2789" i="1"/>
  <c r="AM2789" i="1"/>
  <c r="AS2789" i="1"/>
  <c r="AT2789" i="1"/>
  <c r="AZ2789" i="1"/>
  <c r="BB2789" i="1"/>
  <c r="BD2789" i="1"/>
  <c r="BG2789" i="1"/>
  <c r="BH2789" i="1"/>
  <c r="BJ2789" i="1"/>
  <c r="J2790" i="1"/>
  <c r="K2790" i="1"/>
  <c r="L2790" i="1"/>
  <c r="M2790" i="1"/>
  <c r="N2790" i="1"/>
  <c r="O2790" i="1"/>
  <c r="P2790" i="1"/>
  <c r="Q2790" i="1"/>
  <c r="V2790" i="1"/>
  <c r="W2790" i="1"/>
  <c r="AE2790" i="1"/>
  <c r="AF2790" i="1"/>
  <c r="AH2790" i="1" s="1"/>
  <c r="AL2790" i="1"/>
  <c r="AM2790" i="1"/>
  <c r="AS2790" i="1"/>
  <c r="AT2790" i="1"/>
  <c r="AZ2790" i="1"/>
  <c r="BB2790" i="1"/>
  <c r="BD2790" i="1"/>
  <c r="BG2790" i="1"/>
  <c r="BH2790" i="1"/>
  <c r="BJ2790" i="1"/>
  <c r="J2791" i="1"/>
  <c r="K2791" i="1"/>
  <c r="L2791" i="1"/>
  <c r="M2791" i="1"/>
  <c r="N2791" i="1"/>
  <c r="O2791" i="1"/>
  <c r="P2791" i="1"/>
  <c r="Q2791" i="1"/>
  <c r="V2791" i="1"/>
  <c r="W2791" i="1"/>
  <c r="AE2791" i="1"/>
  <c r="AF2791" i="1"/>
  <c r="AL2791" i="1"/>
  <c r="AM2791" i="1"/>
  <c r="AS2791" i="1"/>
  <c r="AT2791" i="1"/>
  <c r="AZ2791" i="1"/>
  <c r="BB2791" i="1"/>
  <c r="BD2791" i="1"/>
  <c r="BG2791" i="1"/>
  <c r="BH2791" i="1"/>
  <c r="BJ2791" i="1"/>
  <c r="J2792" i="1"/>
  <c r="K2792" i="1"/>
  <c r="L2792" i="1"/>
  <c r="M2792" i="1"/>
  <c r="N2792" i="1"/>
  <c r="O2792" i="1"/>
  <c r="P2792" i="1"/>
  <c r="Q2792" i="1"/>
  <c r="V2792" i="1"/>
  <c r="W2792" i="1"/>
  <c r="AE2792" i="1"/>
  <c r="AF2792" i="1"/>
  <c r="AL2792" i="1"/>
  <c r="AM2792" i="1"/>
  <c r="AS2792" i="1"/>
  <c r="AT2792" i="1"/>
  <c r="AZ2792" i="1"/>
  <c r="BB2792" i="1"/>
  <c r="BD2792" i="1"/>
  <c r="BG2792" i="1"/>
  <c r="BH2792" i="1"/>
  <c r="BJ2792" i="1"/>
  <c r="J2793" i="1"/>
  <c r="K2793" i="1"/>
  <c r="L2793" i="1"/>
  <c r="M2793" i="1"/>
  <c r="N2793" i="1"/>
  <c r="O2793" i="1"/>
  <c r="P2793" i="1"/>
  <c r="Q2793" i="1"/>
  <c r="V2793" i="1"/>
  <c r="W2793" i="1"/>
  <c r="AE2793" i="1"/>
  <c r="AF2793" i="1"/>
  <c r="AL2793" i="1"/>
  <c r="AM2793" i="1"/>
  <c r="AS2793" i="1"/>
  <c r="AT2793" i="1"/>
  <c r="AZ2793" i="1"/>
  <c r="BB2793" i="1"/>
  <c r="BD2793" i="1"/>
  <c r="BG2793" i="1"/>
  <c r="BH2793" i="1"/>
  <c r="BJ2793" i="1"/>
  <c r="J2794" i="1"/>
  <c r="K2794" i="1"/>
  <c r="L2794" i="1"/>
  <c r="M2794" i="1"/>
  <c r="N2794" i="1"/>
  <c r="O2794" i="1"/>
  <c r="P2794" i="1"/>
  <c r="Q2794" i="1"/>
  <c r="V2794" i="1"/>
  <c r="W2794" i="1"/>
  <c r="AE2794" i="1"/>
  <c r="AF2794" i="1"/>
  <c r="AL2794" i="1"/>
  <c r="AM2794" i="1"/>
  <c r="AS2794" i="1"/>
  <c r="AT2794" i="1"/>
  <c r="AZ2794" i="1"/>
  <c r="BB2794" i="1"/>
  <c r="BD2794" i="1"/>
  <c r="BG2794" i="1"/>
  <c r="BH2794" i="1"/>
  <c r="BJ2794" i="1"/>
  <c r="J2795" i="1"/>
  <c r="K2795" i="1"/>
  <c r="L2795" i="1"/>
  <c r="M2795" i="1"/>
  <c r="N2795" i="1"/>
  <c r="O2795" i="1"/>
  <c r="P2795" i="1"/>
  <c r="Q2795" i="1"/>
  <c r="V2795" i="1"/>
  <c r="W2795" i="1"/>
  <c r="AE2795" i="1"/>
  <c r="AF2795" i="1"/>
  <c r="AL2795" i="1"/>
  <c r="AM2795" i="1"/>
  <c r="AS2795" i="1"/>
  <c r="AT2795" i="1"/>
  <c r="AZ2795" i="1"/>
  <c r="BB2795" i="1"/>
  <c r="BD2795" i="1"/>
  <c r="BG2795" i="1"/>
  <c r="BH2795" i="1"/>
  <c r="BJ2795" i="1"/>
  <c r="J2796" i="1"/>
  <c r="K2796" i="1"/>
  <c r="L2796" i="1"/>
  <c r="M2796" i="1"/>
  <c r="N2796" i="1"/>
  <c r="O2796" i="1"/>
  <c r="P2796" i="1"/>
  <c r="Q2796" i="1"/>
  <c r="V2796" i="1"/>
  <c r="Y2796" i="1" s="1"/>
  <c r="W2796" i="1"/>
  <c r="AE2796" i="1"/>
  <c r="AF2796" i="1"/>
  <c r="AH2796" i="1" s="1"/>
  <c r="AL2796" i="1"/>
  <c r="AM2796" i="1"/>
  <c r="AS2796" i="1"/>
  <c r="AT2796" i="1"/>
  <c r="AZ2796" i="1"/>
  <c r="BB2796" i="1"/>
  <c r="BC2796" i="1" s="1"/>
  <c r="BD2796" i="1"/>
  <c r="BG2796" i="1"/>
  <c r="BH2796" i="1"/>
  <c r="BJ2796" i="1"/>
  <c r="J2797" i="1"/>
  <c r="K2797" i="1"/>
  <c r="L2797" i="1"/>
  <c r="M2797" i="1"/>
  <c r="N2797" i="1"/>
  <c r="O2797" i="1"/>
  <c r="P2797" i="1"/>
  <c r="Q2797" i="1"/>
  <c r="V2797" i="1"/>
  <c r="W2797" i="1"/>
  <c r="AE2797" i="1"/>
  <c r="AF2797" i="1"/>
  <c r="AL2797" i="1"/>
  <c r="AM2797" i="1"/>
  <c r="AS2797" i="1"/>
  <c r="AT2797" i="1"/>
  <c r="AZ2797" i="1"/>
  <c r="BB2797" i="1"/>
  <c r="BD2797" i="1"/>
  <c r="BG2797" i="1"/>
  <c r="BH2797" i="1"/>
  <c r="BJ2797" i="1"/>
  <c r="J2798" i="1"/>
  <c r="K2798" i="1"/>
  <c r="L2798" i="1"/>
  <c r="M2798" i="1"/>
  <c r="N2798" i="1"/>
  <c r="O2798" i="1"/>
  <c r="P2798" i="1"/>
  <c r="Q2798" i="1"/>
  <c r="V2798" i="1"/>
  <c r="W2798" i="1"/>
  <c r="AE2798" i="1"/>
  <c r="AF2798" i="1"/>
  <c r="AL2798" i="1"/>
  <c r="AM2798" i="1"/>
  <c r="AS2798" i="1"/>
  <c r="AT2798" i="1"/>
  <c r="AZ2798" i="1"/>
  <c r="BB2798" i="1"/>
  <c r="BD2798" i="1"/>
  <c r="BG2798" i="1"/>
  <c r="BH2798" i="1"/>
  <c r="BJ2798" i="1"/>
  <c r="J2799" i="1"/>
  <c r="K2799" i="1"/>
  <c r="L2799" i="1"/>
  <c r="M2799" i="1"/>
  <c r="N2799" i="1"/>
  <c r="O2799" i="1"/>
  <c r="P2799" i="1"/>
  <c r="Q2799" i="1"/>
  <c r="V2799" i="1"/>
  <c r="W2799" i="1"/>
  <c r="AE2799" i="1"/>
  <c r="AF2799" i="1"/>
  <c r="AL2799" i="1"/>
  <c r="AM2799" i="1"/>
  <c r="AS2799" i="1"/>
  <c r="AY2799" i="1" s="1"/>
  <c r="AT2799" i="1"/>
  <c r="AZ2799" i="1"/>
  <c r="BB2799" i="1"/>
  <c r="BD2799" i="1"/>
  <c r="BG2799" i="1"/>
  <c r="BH2799" i="1"/>
  <c r="BJ2799" i="1"/>
  <c r="J2800" i="1"/>
  <c r="K2800" i="1"/>
  <c r="L2800" i="1"/>
  <c r="M2800" i="1"/>
  <c r="N2800" i="1"/>
  <c r="O2800" i="1"/>
  <c r="P2800" i="1"/>
  <c r="Q2800" i="1"/>
  <c r="V2800" i="1"/>
  <c r="W2800" i="1"/>
  <c r="AE2800" i="1"/>
  <c r="AF2800" i="1"/>
  <c r="AL2800" i="1"/>
  <c r="AM2800" i="1"/>
  <c r="AS2800" i="1"/>
  <c r="AT2800" i="1"/>
  <c r="AZ2800" i="1"/>
  <c r="BB2800" i="1"/>
  <c r="BD2800" i="1"/>
  <c r="BG2800" i="1"/>
  <c r="BH2800" i="1"/>
  <c r="BJ2800" i="1"/>
  <c r="J2801" i="1"/>
  <c r="K2801" i="1"/>
  <c r="L2801" i="1"/>
  <c r="M2801" i="1"/>
  <c r="N2801" i="1"/>
  <c r="O2801" i="1"/>
  <c r="P2801" i="1"/>
  <c r="Q2801" i="1"/>
  <c r="V2801" i="1"/>
  <c r="W2801" i="1"/>
  <c r="AE2801" i="1"/>
  <c r="AF2801" i="1"/>
  <c r="AL2801" i="1"/>
  <c r="AM2801" i="1"/>
  <c r="AS2801" i="1"/>
  <c r="AT2801" i="1"/>
  <c r="AZ2801" i="1"/>
  <c r="BB2801" i="1"/>
  <c r="BD2801" i="1"/>
  <c r="BG2801" i="1"/>
  <c r="BH2801" i="1"/>
  <c r="BJ2801" i="1"/>
  <c r="J2802" i="1"/>
  <c r="K2802" i="1"/>
  <c r="L2802" i="1"/>
  <c r="M2802" i="1"/>
  <c r="N2802" i="1"/>
  <c r="O2802" i="1"/>
  <c r="P2802" i="1"/>
  <c r="Q2802" i="1"/>
  <c r="V2802" i="1"/>
  <c r="W2802" i="1"/>
  <c r="AE2802" i="1"/>
  <c r="AF2802" i="1"/>
  <c r="AL2802" i="1"/>
  <c r="AM2802" i="1"/>
  <c r="AO2802" i="1" s="1"/>
  <c r="AS2802" i="1"/>
  <c r="AT2802" i="1"/>
  <c r="AZ2802" i="1"/>
  <c r="BB2802" i="1"/>
  <c r="BD2802" i="1"/>
  <c r="BG2802" i="1"/>
  <c r="BH2802" i="1"/>
  <c r="BJ2802" i="1"/>
  <c r="J2803" i="1"/>
  <c r="K2803" i="1"/>
  <c r="L2803" i="1"/>
  <c r="M2803" i="1"/>
  <c r="N2803" i="1"/>
  <c r="O2803" i="1"/>
  <c r="P2803" i="1"/>
  <c r="Q2803" i="1"/>
  <c r="V2803" i="1"/>
  <c r="W2803" i="1"/>
  <c r="AE2803" i="1"/>
  <c r="AF2803" i="1"/>
  <c r="AL2803" i="1"/>
  <c r="AM2803" i="1"/>
  <c r="AS2803" i="1"/>
  <c r="AT2803" i="1"/>
  <c r="AZ2803" i="1"/>
  <c r="BB2803" i="1"/>
  <c r="BC2803" i="1" s="1"/>
  <c r="BD2803" i="1"/>
  <c r="BG2803" i="1"/>
  <c r="BH2803" i="1"/>
  <c r="BJ2803" i="1"/>
  <c r="J2804" i="1"/>
  <c r="K2804" i="1"/>
  <c r="L2804" i="1"/>
  <c r="M2804" i="1"/>
  <c r="N2804" i="1"/>
  <c r="O2804" i="1"/>
  <c r="P2804" i="1"/>
  <c r="Q2804" i="1"/>
  <c r="V2804" i="1"/>
  <c r="W2804" i="1"/>
  <c r="AE2804" i="1"/>
  <c r="AF2804" i="1"/>
  <c r="AL2804" i="1"/>
  <c r="AM2804" i="1"/>
  <c r="AS2804" i="1"/>
  <c r="AT2804" i="1"/>
  <c r="AZ2804" i="1"/>
  <c r="BB2804" i="1"/>
  <c r="BD2804" i="1"/>
  <c r="BG2804" i="1"/>
  <c r="BH2804" i="1"/>
  <c r="BJ2804" i="1"/>
  <c r="J2805" i="1"/>
  <c r="K2805" i="1"/>
  <c r="L2805" i="1"/>
  <c r="M2805" i="1"/>
  <c r="N2805" i="1"/>
  <c r="O2805" i="1"/>
  <c r="P2805" i="1"/>
  <c r="Q2805" i="1"/>
  <c r="V2805" i="1"/>
  <c r="W2805" i="1"/>
  <c r="AE2805" i="1"/>
  <c r="AF2805" i="1"/>
  <c r="AL2805" i="1"/>
  <c r="AM2805" i="1"/>
  <c r="AS2805" i="1"/>
  <c r="AT2805" i="1"/>
  <c r="AZ2805" i="1"/>
  <c r="BB2805" i="1"/>
  <c r="BD2805" i="1"/>
  <c r="BG2805" i="1"/>
  <c r="BH2805" i="1"/>
  <c r="BJ2805" i="1"/>
  <c r="J2806" i="1"/>
  <c r="K2806" i="1"/>
  <c r="L2806" i="1"/>
  <c r="M2806" i="1"/>
  <c r="N2806" i="1"/>
  <c r="O2806" i="1"/>
  <c r="P2806" i="1"/>
  <c r="Q2806" i="1"/>
  <c r="V2806" i="1"/>
  <c r="W2806" i="1"/>
  <c r="AE2806" i="1"/>
  <c r="AF2806" i="1"/>
  <c r="AL2806" i="1"/>
  <c r="AM2806" i="1"/>
  <c r="AS2806" i="1"/>
  <c r="AT2806" i="1"/>
  <c r="AZ2806" i="1"/>
  <c r="BB2806" i="1"/>
  <c r="BD2806" i="1"/>
  <c r="BG2806" i="1"/>
  <c r="BH2806" i="1"/>
  <c r="BJ2806" i="1"/>
  <c r="J2807" i="1"/>
  <c r="K2807" i="1"/>
  <c r="L2807" i="1"/>
  <c r="M2807" i="1"/>
  <c r="N2807" i="1"/>
  <c r="O2807" i="1"/>
  <c r="P2807" i="1"/>
  <c r="Q2807" i="1"/>
  <c r="V2807" i="1"/>
  <c r="W2807" i="1"/>
  <c r="AE2807" i="1"/>
  <c r="AF2807" i="1"/>
  <c r="AL2807" i="1"/>
  <c r="AM2807" i="1"/>
  <c r="AS2807" i="1"/>
  <c r="AT2807" i="1"/>
  <c r="AZ2807" i="1"/>
  <c r="BB2807" i="1"/>
  <c r="BC2807" i="1" s="1"/>
  <c r="BD2807" i="1"/>
  <c r="BG2807" i="1"/>
  <c r="BH2807" i="1"/>
  <c r="BJ2807" i="1"/>
  <c r="J2808" i="1"/>
  <c r="K2808" i="1"/>
  <c r="L2808" i="1"/>
  <c r="M2808" i="1"/>
  <c r="N2808" i="1"/>
  <c r="O2808" i="1"/>
  <c r="P2808" i="1"/>
  <c r="Q2808" i="1"/>
  <c r="V2808" i="1"/>
  <c r="W2808" i="1"/>
  <c r="AE2808" i="1"/>
  <c r="AF2808" i="1"/>
  <c r="AL2808" i="1"/>
  <c r="AM2808" i="1"/>
  <c r="AS2808" i="1"/>
  <c r="AT2808" i="1"/>
  <c r="AZ2808" i="1"/>
  <c r="BB2808" i="1"/>
  <c r="BD2808" i="1"/>
  <c r="BG2808" i="1"/>
  <c r="BH2808" i="1"/>
  <c r="BJ2808" i="1"/>
  <c r="J2809" i="1"/>
  <c r="K2809" i="1"/>
  <c r="L2809" i="1"/>
  <c r="M2809" i="1"/>
  <c r="N2809" i="1"/>
  <c r="O2809" i="1"/>
  <c r="P2809" i="1"/>
  <c r="Q2809" i="1"/>
  <c r="V2809" i="1"/>
  <c r="W2809" i="1"/>
  <c r="AE2809" i="1"/>
  <c r="AF2809" i="1"/>
  <c r="AL2809" i="1"/>
  <c r="AM2809" i="1"/>
  <c r="AS2809" i="1"/>
  <c r="AT2809" i="1"/>
  <c r="AZ2809" i="1"/>
  <c r="BB2809" i="1"/>
  <c r="BD2809" i="1"/>
  <c r="BG2809" i="1"/>
  <c r="BH2809" i="1"/>
  <c r="BJ2809" i="1"/>
  <c r="J2810" i="1"/>
  <c r="K2810" i="1"/>
  <c r="L2810" i="1"/>
  <c r="M2810" i="1"/>
  <c r="N2810" i="1"/>
  <c r="O2810" i="1"/>
  <c r="P2810" i="1"/>
  <c r="Q2810" i="1"/>
  <c r="V2810" i="1"/>
  <c r="W2810" i="1"/>
  <c r="AE2810" i="1"/>
  <c r="AF2810" i="1"/>
  <c r="AL2810" i="1"/>
  <c r="AM2810" i="1"/>
  <c r="AS2810" i="1"/>
  <c r="AT2810" i="1"/>
  <c r="AZ2810" i="1"/>
  <c r="BB2810" i="1"/>
  <c r="BD2810" i="1"/>
  <c r="BG2810" i="1"/>
  <c r="BH2810" i="1"/>
  <c r="BJ2810" i="1"/>
  <c r="J2811" i="1"/>
  <c r="K2811" i="1"/>
  <c r="L2811" i="1"/>
  <c r="M2811" i="1"/>
  <c r="N2811" i="1"/>
  <c r="O2811" i="1"/>
  <c r="P2811" i="1"/>
  <c r="Q2811" i="1"/>
  <c r="V2811" i="1"/>
  <c r="W2811" i="1"/>
  <c r="AE2811" i="1"/>
  <c r="AF2811" i="1"/>
  <c r="AL2811" i="1"/>
  <c r="AM2811" i="1"/>
  <c r="AS2811" i="1"/>
  <c r="AT2811" i="1"/>
  <c r="AZ2811" i="1"/>
  <c r="BB2811" i="1"/>
  <c r="BD2811" i="1"/>
  <c r="BG2811" i="1"/>
  <c r="BH2811" i="1"/>
  <c r="BJ2811" i="1"/>
  <c r="J2812" i="1"/>
  <c r="K2812" i="1"/>
  <c r="L2812" i="1"/>
  <c r="M2812" i="1"/>
  <c r="N2812" i="1"/>
  <c r="O2812" i="1"/>
  <c r="P2812" i="1"/>
  <c r="Q2812" i="1"/>
  <c r="V2812" i="1"/>
  <c r="W2812" i="1"/>
  <c r="AE2812" i="1"/>
  <c r="AF2812" i="1"/>
  <c r="AL2812" i="1"/>
  <c r="AM2812" i="1"/>
  <c r="AS2812" i="1"/>
  <c r="AT2812" i="1"/>
  <c r="AZ2812" i="1"/>
  <c r="BB2812" i="1"/>
  <c r="BD2812" i="1"/>
  <c r="BG2812" i="1"/>
  <c r="BH2812" i="1"/>
  <c r="BJ2812" i="1"/>
  <c r="J2813" i="1"/>
  <c r="K2813" i="1"/>
  <c r="L2813" i="1"/>
  <c r="M2813" i="1"/>
  <c r="N2813" i="1"/>
  <c r="O2813" i="1"/>
  <c r="P2813" i="1"/>
  <c r="Q2813" i="1"/>
  <c r="V2813" i="1"/>
  <c r="W2813" i="1"/>
  <c r="AE2813" i="1"/>
  <c r="AF2813" i="1"/>
  <c r="AL2813" i="1"/>
  <c r="AQ2813" i="1" s="1"/>
  <c r="AM2813" i="1"/>
  <c r="AS2813" i="1"/>
  <c r="AT2813" i="1"/>
  <c r="AZ2813" i="1"/>
  <c r="BB2813" i="1"/>
  <c r="BD2813" i="1"/>
  <c r="BG2813" i="1"/>
  <c r="BH2813" i="1"/>
  <c r="BJ2813" i="1"/>
  <c r="J2814" i="1"/>
  <c r="K2814" i="1"/>
  <c r="L2814" i="1"/>
  <c r="M2814" i="1"/>
  <c r="N2814" i="1"/>
  <c r="O2814" i="1"/>
  <c r="P2814" i="1"/>
  <c r="Q2814" i="1"/>
  <c r="V2814" i="1"/>
  <c r="W2814" i="1"/>
  <c r="AE2814" i="1"/>
  <c r="AF2814" i="1"/>
  <c r="AL2814" i="1"/>
  <c r="AM2814" i="1"/>
  <c r="AS2814" i="1"/>
  <c r="AT2814" i="1"/>
  <c r="AZ2814" i="1"/>
  <c r="BB2814" i="1"/>
  <c r="BD2814" i="1"/>
  <c r="BG2814" i="1"/>
  <c r="BH2814" i="1"/>
  <c r="BJ2814" i="1"/>
  <c r="J2815" i="1"/>
  <c r="K2815" i="1"/>
  <c r="L2815" i="1"/>
  <c r="M2815" i="1"/>
  <c r="N2815" i="1"/>
  <c r="O2815" i="1"/>
  <c r="P2815" i="1"/>
  <c r="Q2815" i="1"/>
  <c r="V2815" i="1"/>
  <c r="W2815" i="1"/>
  <c r="AE2815" i="1"/>
  <c r="AF2815" i="1"/>
  <c r="AL2815" i="1"/>
  <c r="AM2815" i="1"/>
  <c r="AS2815" i="1"/>
  <c r="AT2815" i="1"/>
  <c r="AZ2815" i="1"/>
  <c r="BB2815" i="1"/>
  <c r="BD2815" i="1"/>
  <c r="BG2815" i="1"/>
  <c r="BH2815" i="1"/>
  <c r="BJ2815" i="1"/>
  <c r="J2816" i="1"/>
  <c r="K2816" i="1"/>
  <c r="L2816" i="1"/>
  <c r="M2816" i="1"/>
  <c r="N2816" i="1"/>
  <c r="O2816" i="1"/>
  <c r="P2816" i="1"/>
  <c r="Q2816" i="1"/>
  <c r="V2816" i="1"/>
  <c r="W2816" i="1"/>
  <c r="AE2816" i="1"/>
  <c r="AF2816" i="1"/>
  <c r="AL2816" i="1"/>
  <c r="AM2816" i="1"/>
  <c r="AS2816" i="1"/>
  <c r="AT2816" i="1"/>
  <c r="AZ2816" i="1"/>
  <c r="BB2816" i="1"/>
  <c r="BD2816" i="1"/>
  <c r="BG2816" i="1"/>
  <c r="BH2816" i="1"/>
  <c r="BJ2816" i="1"/>
  <c r="J2817" i="1"/>
  <c r="K2817" i="1"/>
  <c r="L2817" i="1"/>
  <c r="M2817" i="1"/>
  <c r="N2817" i="1"/>
  <c r="O2817" i="1"/>
  <c r="P2817" i="1"/>
  <c r="Q2817" i="1"/>
  <c r="V2817" i="1"/>
  <c r="W2817" i="1"/>
  <c r="AE2817" i="1"/>
  <c r="AF2817" i="1"/>
  <c r="AL2817" i="1"/>
  <c r="AM2817" i="1"/>
  <c r="AS2817" i="1"/>
  <c r="AT2817" i="1"/>
  <c r="AZ2817" i="1"/>
  <c r="BB2817" i="1"/>
  <c r="BD2817" i="1"/>
  <c r="BG2817" i="1"/>
  <c r="BH2817" i="1"/>
  <c r="BJ2817" i="1"/>
  <c r="J2818" i="1"/>
  <c r="K2818" i="1"/>
  <c r="L2818" i="1"/>
  <c r="M2818" i="1"/>
  <c r="N2818" i="1"/>
  <c r="O2818" i="1"/>
  <c r="P2818" i="1"/>
  <c r="Q2818" i="1"/>
  <c r="V2818" i="1"/>
  <c r="W2818" i="1"/>
  <c r="AE2818" i="1"/>
  <c r="AF2818" i="1"/>
  <c r="AL2818" i="1"/>
  <c r="AM2818" i="1"/>
  <c r="AS2818" i="1"/>
  <c r="AT2818" i="1"/>
  <c r="AZ2818" i="1"/>
  <c r="BB2818" i="1"/>
  <c r="BC2818" i="1" s="1"/>
  <c r="BD2818" i="1"/>
  <c r="BG2818" i="1"/>
  <c r="BH2818" i="1"/>
  <c r="BJ2818" i="1"/>
  <c r="J2819" i="1"/>
  <c r="K2819" i="1"/>
  <c r="L2819" i="1"/>
  <c r="M2819" i="1"/>
  <c r="N2819" i="1"/>
  <c r="O2819" i="1"/>
  <c r="P2819" i="1"/>
  <c r="Q2819" i="1"/>
  <c r="V2819" i="1"/>
  <c r="W2819" i="1"/>
  <c r="AE2819" i="1"/>
  <c r="AF2819" i="1"/>
  <c r="AL2819" i="1"/>
  <c r="AM2819" i="1"/>
  <c r="AS2819" i="1"/>
  <c r="AT2819" i="1"/>
  <c r="AZ2819" i="1"/>
  <c r="BB2819" i="1"/>
  <c r="BD2819" i="1"/>
  <c r="BG2819" i="1"/>
  <c r="BH2819" i="1"/>
  <c r="BJ2819" i="1"/>
  <c r="J2820" i="1"/>
  <c r="K2820" i="1"/>
  <c r="L2820" i="1"/>
  <c r="M2820" i="1"/>
  <c r="N2820" i="1"/>
  <c r="O2820" i="1"/>
  <c r="P2820" i="1"/>
  <c r="Q2820" i="1"/>
  <c r="V2820" i="1"/>
  <c r="W2820" i="1"/>
  <c r="AE2820" i="1"/>
  <c r="AF2820" i="1"/>
  <c r="AL2820" i="1"/>
  <c r="AM2820" i="1"/>
  <c r="AS2820" i="1"/>
  <c r="AT2820" i="1"/>
  <c r="AZ2820" i="1"/>
  <c r="BB2820" i="1"/>
  <c r="BC2820" i="1" s="1"/>
  <c r="BD2820" i="1"/>
  <c r="BG2820" i="1"/>
  <c r="BH2820" i="1"/>
  <c r="BJ2820" i="1"/>
  <c r="J2821" i="1"/>
  <c r="K2821" i="1"/>
  <c r="L2821" i="1"/>
  <c r="M2821" i="1"/>
  <c r="N2821" i="1"/>
  <c r="O2821" i="1"/>
  <c r="P2821" i="1"/>
  <c r="Q2821" i="1"/>
  <c r="V2821" i="1"/>
  <c r="W2821" i="1"/>
  <c r="AE2821" i="1"/>
  <c r="AF2821" i="1"/>
  <c r="AL2821" i="1"/>
  <c r="AM2821" i="1"/>
  <c r="AS2821" i="1"/>
  <c r="AT2821" i="1"/>
  <c r="AZ2821" i="1"/>
  <c r="BB2821" i="1"/>
  <c r="BD2821" i="1"/>
  <c r="BG2821" i="1"/>
  <c r="BH2821" i="1"/>
  <c r="BJ2821" i="1"/>
  <c r="J2822" i="1"/>
  <c r="K2822" i="1"/>
  <c r="L2822" i="1"/>
  <c r="M2822" i="1"/>
  <c r="N2822" i="1"/>
  <c r="O2822" i="1"/>
  <c r="P2822" i="1"/>
  <c r="Q2822" i="1"/>
  <c r="V2822" i="1"/>
  <c r="W2822" i="1"/>
  <c r="AE2822" i="1"/>
  <c r="AF2822" i="1"/>
  <c r="AL2822" i="1"/>
  <c r="AM2822" i="1"/>
  <c r="AS2822" i="1"/>
  <c r="AT2822" i="1"/>
  <c r="AZ2822" i="1"/>
  <c r="BB2822" i="1"/>
  <c r="BD2822" i="1"/>
  <c r="BG2822" i="1"/>
  <c r="BH2822" i="1"/>
  <c r="BJ2822" i="1"/>
  <c r="J2823" i="1"/>
  <c r="K2823" i="1"/>
  <c r="L2823" i="1"/>
  <c r="M2823" i="1"/>
  <c r="N2823" i="1"/>
  <c r="O2823" i="1"/>
  <c r="P2823" i="1"/>
  <c r="Q2823" i="1"/>
  <c r="V2823" i="1"/>
  <c r="W2823" i="1"/>
  <c r="AE2823" i="1"/>
  <c r="AF2823" i="1"/>
  <c r="AL2823" i="1"/>
  <c r="AM2823" i="1"/>
  <c r="AS2823" i="1"/>
  <c r="AT2823" i="1"/>
  <c r="AZ2823" i="1"/>
  <c r="BB2823" i="1"/>
  <c r="BD2823" i="1"/>
  <c r="BG2823" i="1"/>
  <c r="BH2823" i="1"/>
  <c r="BJ2823" i="1"/>
  <c r="J2824" i="1"/>
  <c r="K2824" i="1"/>
  <c r="L2824" i="1"/>
  <c r="M2824" i="1"/>
  <c r="N2824" i="1"/>
  <c r="O2824" i="1"/>
  <c r="P2824" i="1"/>
  <c r="Q2824" i="1"/>
  <c r="V2824" i="1"/>
  <c r="W2824" i="1"/>
  <c r="AE2824" i="1"/>
  <c r="AF2824" i="1"/>
  <c r="AL2824" i="1"/>
  <c r="AM2824" i="1"/>
  <c r="AS2824" i="1"/>
  <c r="AT2824" i="1"/>
  <c r="AZ2824" i="1"/>
  <c r="BB2824" i="1"/>
  <c r="BD2824" i="1"/>
  <c r="BE2824" i="1" s="1"/>
  <c r="BG2824" i="1"/>
  <c r="BH2824" i="1"/>
  <c r="BJ2824" i="1"/>
  <c r="J2825" i="1"/>
  <c r="K2825" i="1"/>
  <c r="L2825" i="1"/>
  <c r="M2825" i="1"/>
  <c r="N2825" i="1"/>
  <c r="O2825" i="1"/>
  <c r="P2825" i="1"/>
  <c r="Q2825" i="1"/>
  <c r="V2825" i="1"/>
  <c r="W2825" i="1"/>
  <c r="AE2825" i="1"/>
  <c r="AF2825" i="1"/>
  <c r="AL2825" i="1"/>
  <c r="AM2825" i="1"/>
  <c r="AS2825" i="1"/>
  <c r="AT2825" i="1"/>
  <c r="AZ2825" i="1"/>
  <c r="BB2825" i="1"/>
  <c r="BD2825" i="1"/>
  <c r="BG2825" i="1"/>
  <c r="BH2825" i="1"/>
  <c r="BJ2825" i="1"/>
  <c r="J2826" i="1"/>
  <c r="K2826" i="1"/>
  <c r="L2826" i="1"/>
  <c r="M2826" i="1"/>
  <c r="N2826" i="1"/>
  <c r="O2826" i="1"/>
  <c r="P2826" i="1"/>
  <c r="Q2826" i="1"/>
  <c r="V2826" i="1"/>
  <c r="W2826" i="1"/>
  <c r="AE2826" i="1"/>
  <c r="AF2826" i="1"/>
  <c r="AL2826" i="1"/>
  <c r="AM2826" i="1"/>
  <c r="AS2826" i="1"/>
  <c r="AT2826" i="1"/>
  <c r="AZ2826" i="1"/>
  <c r="BB2826" i="1"/>
  <c r="BD2826" i="1"/>
  <c r="BG2826" i="1"/>
  <c r="BH2826" i="1"/>
  <c r="BJ2826" i="1"/>
  <c r="J2827" i="1"/>
  <c r="K2827" i="1"/>
  <c r="L2827" i="1"/>
  <c r="M2827" i="1"/>
  <c r="N2827" i="1"/>
  <c r="O2827" i="1"/>
  <c r="P2827" i="1"/>
  <c r="Q2827" i="1"/>
  <c r="V2827" i="1"/>
  <c r="W2827" i="1"/>
  <c r="AE2827" i="1"/>
  <c r="AF2827" i="1"/>
  <c r="AL2827" i="1"/>
  <c r="AM2827" i="1"/>
  <c r="AS2827" i="1"/>
  <c r="AT2827" i="1"/>
  <c r="AZ2827" i="1"/>
  <c r="BB2827" i="1"/>
  <c r="BC2827" i="1" s="1"/>
  <c r="BD2827" i="1"/>
  <c r="BG2827" i="1"/>
  <c r="BH2827" i="1"/>
  <c r="BJ2827" i="1"/>
  <c r="J2828" i="1"/>
  <c r="K2828" i="1"/>
  <c r="L2828" i="1"/>
  <c r="M2828" i="1"/>
  <c r="N2828" i="1"/>
  <c r="O2828" i="1"/>
  <c r="P2828" i="1"/>
  <c r="Q2828" i="1"/>
  <c r="V2828" i="1"/>
  <c r="W2828" i="1"/>
  <c r="AE2828" i="1"/>
  <c r="AF2828" i="1"/>
  <c r="AL2828" i="1"/>
  <c r="AM2828" i="1"/>
  <c r="AS2828" i="1"/>
  <c r="AT2828" i="1"/>
  <c r="AZ2828" i="1"/>
  <c r="BB2828" i="1"/>
  <c r="BD2828" i="1"/>
  <c r="BG2828" i="1"/>
  <c r="BH2828" i="1"/>
  <c r="BJ2828" i="1"/>
  <c r="J2829" i="1"/>
  <c r="K2829" i="1"/>
  <c r="L2829" i="1"/>
  <c r="M2829" i="1"/>
  <c r="N2829" i="1"/>
  <c r="O2829" i="1"/>
  <c r="P2829" i="1"/>
  <c r="Q2829" i="1"/>
  <c r="V2829" i="1"/>
  <c r="W2829" i="1"/>
  <c r="AE2829" i="1"/>
  <c r="AF2829" i="1"/>
  <c r="AL2829" i="1"/>
  <c r="AQ2829" i="1" s="1"/>
  <c r="AM2829" i="1"/>
  <c r="AS2829" i="1"/>
  <c r="AT2829" i="1"/>
  <c r="AZ2829" i="1"/>
  <c r="BB2829" i="1"/>
  <c r="BD2829" i="1"/>
  <c r="BG2829" i="1"/>
  <c r="BH2829" i="1"/>
  <c r="BJ2829" i="1"/>
  <c r="J2830" i="1"/>
  <c r="K2830" i="1"/>
  <c r="L2830" i="1"/>
  <c r="M2830" i="1"/>
  <c r="N2830" i="1"/>
  <c r="O2830" i="1"/>
  <c r="P2830" i="1"/>
  <c r="Q2830" i="1"/>
  <c r="V2830" i="1"/>
  <c r="W2830" i="1"/>
  <c r="AE2830" i="1"/>
  <c r="AF2830" i="1"/>
  <c r="AL2830" i="1"/>
  <c r="AM2830" i="1"/>
  <c r="AS2830" i="1"/>
  <c r="AT2830" i="1"/>
  <c r="AZ2830" i="1"/>
  <c r="BB2830" i="1"/>
  <c r="BD2830" i="1"/>
  <c r="BG2830" i="1"/>
  <c r="BH2830" i="1"/>
  <c r="BJ2830" i="1"/>
  <c r="J2831" i="1"/>
  <c r="K2831" i="1"/>
  <c r="L2831" i="1"/>
  <c r="M2831" i="1"/>
  <c r="N2831" i="1"/>
  <c r="O2831" i="1"/>
  <c r="P2831" i="1"/>
  <c r="Q2831" i="1"/>
  <c r="V2831" i="1"/>
  <c r="W2831" i="1"/>
  <c r="AE2831" i="1"/>
  <c r="AF2831" i="1"/>
  <c r="AL2831" i="1"/>
  <c r="AM2831" i="1"/>
  <c r="AS2831" i="1"/>
  <c r="AT2831" i="1"/>
  <c r="AZ2831" i="1"/>
  <c r="BB2831" i="1"/>
  <c r="BD2831" i="1"/>
  <c r="BG2831" i="1"/>
  <c r="BH2831" i="1"/>
  <c r="BJ2831" i="1"/>
  <c r="J2832" i="1"/>
  <c r="K2832" i="1"/>
  <c r="L2832" i="1"/>
  <c r="M2832" i="1"/>
  <c r="N2832" i="1"/>
  <c r="O2832" i="1"/>
  <c r="P2832" i="1"/>
  <c r="Q2832" i="1"/>
  <c r="V2832" i="1"/>
  <c r="W2832" i="1"/>
  <c r="AE2832" i="1"/>
  <c r="AF2832" i="1"/>
  <c r="AL2832" i="1"/>
  <c r="AM2832" i="1"/>
  <c r="AS2832" i="1"/>
  <c r="AT2832" i="1"/>
  <c r="AZ2832" i="1"/>
  <c r="BB2832" i="1"/>
  <c r="BD2832" i="1"/>
  <c r="BG2832" i="1"/>
  <c r="BH2832" i="1"/>
  <c r="BJ2832" i="1"/>
  <c r="J2833" i="1"/>
  <c r="K2833" i="1"/>
  <c r="L2833" i="1"/>
  <c r="M2833" i="1"/>
  <c r="N2833" i="1"/>
  <c r="O2833" i="1"/>
  <c r="P2833" i="1"/>
  <c r="Q2833" i="1"/>
  <c r="V2833" i="1"/>
  <c r="W2833" i="1"/>
  <c r="AE2833" i="1"/>
  <c r="AF2833" i="1"/>
  <c r="AL2833" i="1"/>
  <c r="AM2833" i="1"/>
  <c r="AS2833" i="1"/>
  <c r="AT2833" i="1"/>
  <c r="AZ2833" i="1"/>
  <c r="BB2833" i="1"/>
  <c r="BD2833" i="1"/>
  <c r="BG2833" i="1"/>
  <c r="BH2833" i="1"/>
  <c r="BJ2833" i="1"/>
  <c r="J2834" i="1"/>
  <c r="K2834" i="1"/>
  <c r="L2834" i="1"/>
  <c r="M2834" i="1"/>
  <c r="N2834" i="1"/>
  <c r="O2834" i="1"/>
  <c r="P2834" i="1"/>
  <c r="Q2834" i="1"/>
  <c r="V2834" i="1"/>
  <c r="W2834" i="1"/>
  <c r="X2834" i="1" s="1"/>
  <c r="AE2834" i="1"/>
  <c r="AF2834" i="1"/>
  <c r="AL2834" i="1"/>
  <c r="AM2834" i="1"/>
  <c r="AS2834" i="1"/>
  <c r="AT2834" i="1"/>
  <c r="AZ2834" i="1"/>
  <c r="BB2834" i="1"/>
  <c r="BD2834" i="1"/>
  <c r="BG2834" i="1"/>
  <c r="BH2834" i="1"/>
  <c r="BJ2834" i="1"/>
  <c r="J2835" i="1"/>
  <c r="K2835" i="1"/>
  <c r="L2835" i="1"/>
  <c r="M2835" i="1"/>
  <c r="N2835" i="1"/>
  <c r="O2835" i="1"/>
  <c r="P2835" i="1"/>
  <c r="Q2835" i="1"/>
  <c r="V2835" i="1"/>
  <c r="W2835" i="1"/>
  <c r="AE2835" i="1"/>
  <c r="AF2835" i="1"/>
  <c r="AL2835" i="1"/>
  <c r="AM2835" i="1"/>
  <c r="AS2835" i="1"/>
  <c r="AT2835" i="1"/>
  <c r="AZ2835" i="1"/>
  <c r="BB2835" i="1"/>
  <c r="BD2835" i="1"/>
  <c r="BG2835" i="1"/>
  <c r="BH2835" i="1"/>
  <c r="BJ2835" i="1"/>
  <c r="J2836" i="1"/>
  <c r="K2836" i="1"/>
  <c r="L2836" i="1"/>
  <c r="M2836" i="1"/>
  <c r="N2836" i="1"/>
  <c r="O2836" i="1"/>
  <c r="P2836" i="1"/>
  <c r="Q2836" i="1"/>
  <c r="V2836" i="1"/>
  <c r="W2836" i="1"/>
  <c r="AE2836" i="1"/>
  <c r="AF2836" i="1"/>
  <c r="AL2836" i="1"/>
  <c r="AM2836" i="1"/>
  <c r="AS2836" i="1"/>
  <c r="AT2836" i="1"/>
  <c r="AZ2836" i="1"/>
  <c r="BB2836" i="1"/>
  <c r="BD2836" i="1"/>
  <c r="BG2836" i="1"/>
  <c r="BH2836" i="1"/>
  <c r="BJ2836" i="1"/>
  <c r="J2837" i="1"/>
  <c r="K2837" i="1"/>
  <c r="L2837" i="1"/>
  <c r="M2837" i="1"/>
  <c r="N2837" i="1"/>
  <c r="O2837" i="1"/>
  <c r="P2837" i="1"/>
  <c r="Q2837" i="1"/>
  <c r="V2837" i="1"/>
  <c r="W2837" i="1"/>
  <c r="AE2837" i="1"/>
  <c r="AF2837" i="1"/>
  <c r="AL2837" i="1"/>
  <c r="AM2837" i="1"/>
  <c r="AS2837" i="1"/>
  <c r="AT2837" i="1"/>
  <c r="AW2837" i="1" s="1"/>
  <c r="AZ2837" i="1"/>
  <c r="BB2837" i="1"/>
  <c r="BD2837" i="1"/>
  <c r="BG2837" i="1"/>
  <c r="BH2837" i="1"/>
  <c r="BJ2837" i="1"/>
  <c r="J2838" i="1"/>
  <c r="K2838" i="1"/>
  <c r="L2838" i="1"/>
  <c r="M2838" i="1"/>
  <c r="N2838" i="1"/>
  <c r="O2838" i="1"/>
  <c r="P2838" i="1"/>
  <c r="Q2838" i="1"/>
  <c r="V2838" i="1"/>
  <c r="W2838" i="1"/>
  <c r="AE2838" i="1"/>
  <c r="AF2838" i="1"/>
  <c r="AL2838" i="1"/>
  <c r="AM2838" i="1"/>
  <c r="AS2838" i="1"/>
  <c r="AT2838" i="1"/>
  <c r="AZ2838" i="1"/>
  <c r="BB2838" i="1"/>
  <c r="BD2838" i="1"/>
  <c r="BG2838" i="1"/>
  <c r="BH2838" i="1"/>
  <c r="BJ2838" i="1"/>
  <c r="J2839" i="1"/>
  <c r="K2839" i="1"/>
  <c r="L2839" i="1"/>
  <c r="M2839" i="1"/>
  <c r="N2839" i="1"/>
  <c r="O2839" i="1"/>
  <c r="P2839" i="1"/>
  <c r="Q2839" i="1"/>
  <c r="V2839" i="1"/>
  <c r="W2839" i="1"/>
  <c r="AE2839" i="1"/>
  <c r="AH2839" i="1" s="1"/>
  <c r="AF2839" i="1"/>
  <c r="AL2839" i="1"/>
  <c r="AM2839" i="1"/>
  <c r="AS2839" i="1"/>
  <c r="AT2839" i="1"/>
  <c r="AZ2839" i="1"/>
  <c r="BB2839" i="1"/>
  <c r="BD2839" i="1"/>
  <c r="BG2839" i="1"/>
  <c r="BH2839" i="1"/>
  <c r="BJ2839" i="1"/>
  <c r="J2840" i="1"/>
  <c r="K2840" i="1"/>
  <c r="L2840" i="1"/>
  <c r="M2840" i="1"/>
  <c r="N2840" i="1"/>
  <c r="O2840" i="1"/>
  <c r="P2840" i="1"/>
  <c r="Q2840" i="1"/>
  <c r="V2840" i="1"/>
  <c r="W2840" i="1"/>
  <c r="AE2840" i="1"/>
  <c r="AF2840" i="1"/>
  <c r="AL2840" i="1"/>
  <c r="AM2840" i="1"/>
  <c r="AS2840" i="1"/>
  <c r="AT2840" i="1"/>
  <c r="AZ2840" i="1"/>
  <c r="BB2840" i="1"/>
  <c r="BD2840" i="1"/>
  <c r="BG2840" i="1"/>
  <c r="BH2840" i="1"/>
  <c r="BJ2840" i="1"/>
  <c r="J2841" i="1"/>
  <c r="K2841" i="1"/>
  <c r="L2841" i="1"/>
  <c r="M2841" i="1"/>
  <c r="N2841" i="1"/>
  <c r="O2841" i="1"/>
  <c r="P2841" i="1"/>
  <c r="Q2841" i="1"/>
  <c r="V2841" i="1"/>
  <c r="Y2841" i="1" s="1"/>
  <c r="W2841" i="1"/>
  <c r="AE2841" i="1"/>
  <c r="AF2841" i="1"/>
  <c r="AL2841" i="1"/>
  <c r="AM2841" i="1"/>
  <c r="AS2841" i="1"/>
  <c r="AT2841" i="1"/>
  <c r="AZ2841" i="1"/>
  <c r="BB2841" i="1"/>
  <c r="BD2841" i="1"/>
  <c r="BG2841" i="1"/>
  <c r="BH2841" i="1"/>
  <c r="BJ2841" i="1"/>
  <c r="J2842" i="1"/>
  <c r="K2842" i="1"/>
  <c r="L2842" i="1"/>
  <c r="M2842" i="1"/>
  <c r="N2842" i="1"/>
  <c r="O2842" i="1"/>
  <c r="P2842" i="1"/>
  <c r="Q2842" i="1"/>
  <c r="V2842" i="1"/>
  <c r="W2842" i="1"/>
  <c r="AE2842" i="1"/>
  <c r="AF2842" i="1"/>
  <c r="AL2842" i="1"/>
  <c r="AM2842" i="1"/>
  <c r="AS2842" i="1"/>
  <c r="AT2842" i="1"/>
  <c r="AZ2842" i="1"/>
  <c r="BB2842" i="1"/>
  <c r="BD2842" i="1"/>
  <c r="BG2842" i="1"/>
  <c r="BH2842" i="1"/>
  <c r="BJ2842" i="1"/>
  <c r="J2843" i="1"/>
  <c r="K2843" i="1"/>
  <c r="L2843" i="1"/>
  <c r="M2843" i="1"/>
  <c r="N2843" i="1"/>
  <c r="O2843" i="1"/>
  <c r="P2843" i="1"/>
  <c r="Q2843" i="1"/>
  <c r="V2843" i="1"/>
  <c r="W2843" i="1"/>
  <c r="AE2843" i="1"/>
  <c r="AF2843" i="1"/>
  <c r="AL2843" i="1"/>
  <c r="AM2843" i="1"/>
  <c r="AS2843" i="1"/>
  <c r="AT2843" i="1"/>
  <c r="AZ2843" i="1"/>
  <c r="BB2843" i="1"/>
  <c r="BD2843" i="1"/>
  <c r="BG2843" i="1"/>
  <c r="BH2843" i="1"/>
  <c r="BJ2843" i="1"/>
  <c r="J2844" i="1"/>
  <c r="K2844" i="1"/>
  <c r="L2844" i="1"/>
  <c r="M2844" i="1"/>
  <c r="N2844" i="1"/>
  <c r="O2844" i="1"/>
  <c r="P2844" i="1"/>
  <c r="Q2844" i="1"/>
  <c r="V2844" i="1"/>
  <c r="W2844" i="1"/>
  <c r="AE2844" i="1"/>
  <c r="AF2844" i="1"/>
  <c r="AL2844" i="1"/>
  <c r="AM2844" i="1"/>
  <c r="AS2844" i="1"/>
  <c r="AT2844" i="1"/>
  <c r="AZ2844" i="1"/>
  <c r="BB2844" i="1"/>
  <c r="BD2844" i="1"/>
  <c r="BG2844" i="1"/>
  <c r="BH2844" i="1"/>
  <c r="BJ2844" i="1"/>
  <c r="J2845" i="1"/>
  <c r="K2845" i="1"/>
  <c r="L2845" i="1"/>
  <c r="M2845" i="1"/>
  <c r="N2845" i="1"/>
  <c r="O2845" i="1"/>
  <c r="P2845" i="1"/>
  <c r="Q2845" i="1"/>
  <c r="V2845" i="1"/>
  <c r="W2845" i="1"/>
  <c r="AE2845" i="1"/>
  <c r="AF2845" i="1"/>
  <c r="AL2845" i="1"/>
  <c r="AM2845" i="1"/>
  <c r="AS2845" i="1"/>
  <c r="AT2845" i="1"/>
  <c r="AZ2845" i="1"/>
  <c r="BB2845" i="1"/>
  <c r="BC2845" i="1" s="1"/>
  <c r="BD2845" i="1"/>
  <c r="BG2845" i="1"/>
  <c r="BH2845" i="1"/>
  <c r="BJ2845" i="1"/>
  <c r="J2846" i="1"/>
  <c r="K2846" i="1"/>
  <c r="L2846" i="1"/>
  <c r="M2846" i="1"/>
  <c r="N2846" i="1"/>
  <c r="O2846" i="1"/>
  <c r="P2846" i="1"/>
  <c r="Q2846" i="1"/>
  <c r="V2846" i="1"/>
  <c r="W2846" i="1"/>
  <c r="AE2846" i="1"/>
  <c r="AF2846" i="1"/>
  <c r="AL2846" i="1"/>
  <c r="AM2846" i="1"/>
  <c r="AS2846" i="1"/>
  <c r="AT2846" i="1"/>
  <c r="AZ2846" i="1"/>
  <c r="BB2846" i="1"/>
  <c r="BD2846" i="1"/>
  <c r="BG2846" i="1"/>
  <c r="BH2846" i="1"/>
  <c r="BJ2846" i="1"/>
  <c r="J2847" i="1"/>
  <c r="K2847" i="1"/>
  <c r="L2847" i="1"/>
  <c r="M2847" i="1"/>
  <c r="N2847" i="1"/>
  <c r="O2847" i="1"/>
  <c r="P2847" i="1"/>
  <c r="Q2847" i="1"/>
  <c r="V2847" i="1"/>
  <c r="W2847" i="1"/>
  <c r="AE2847" i="1"/>
  <c r="AF2847" i="1"/>
  <c r="AL2847" i="1"/>
  <c r="AM2847" i="1"/>
  <c r="AS2847" i="1"/>
  <c r="AT2847" i="1"/>
  <c r="AZ2847" i="1"/>
  <c r="BB2847" i="1"/>
  <c r="BC2847" i="1" s="1"/>
  <c r="BD2847" i="1"/>
  <c r="BG2847" i="1"/>
  <c r="BH2847" i="1"/>
  <c r="BJ2847" i="1"/>
  <c r="J2848" i="1"/>
  <c r="K2848" i="1"/>
  <c r="L2848" i="1"/>
  <c r="M2848" i="1"/>
  <c r="N2848" i="1"/>
  <c r="O2848" i="1"/>
  <c r="P2848" i="1"/>
  <c r="Q2848" i="1"/>
  <c r="V2848" i="1"/>
  <c r="W2848" i="1"/>
  <c r="AE2848" i="1"/>
  <c r="AF2848" i="1"/>
  <c r="AL2848" i="1"/>
  <c r="AM2848" i="1"/>
  <c r="AS2848" i="1"/>
  <c r="AT2848" i="1"/>
  <c r="AZ2848" i="1"/>
  <c r="BB2848" i="1"/>
  <c r="BD2848" i="1"/>
  <c r="BG2848" i="1"/>
  <c r="BH2848" i="1"/>
  <c r="BJ2848" i="1"/>
  <c r="J2849" i="1"/>
  <c r="K2849" i="1"/>
  <c r="L2849" i="1"/>
  <c r="M2849" i="1"/>
  <c r="N2849" i="1"/>
  <c r="O2849" i="1"/>
  <c r="P2849" i="1"/>
  <c r="Q2849" i="1"/>
  <c r="V2849" i="1"/>
  <c r="W2849" i="1"/>
  <c r="AE2849" i="1"/>
  <c r="AF2849" i="1"/>
  <c r="AL2849" i="1"/>
  <c r="AM2849" i="1"/>
  <c r="AS2849" i="1"/>
  <c r="AT2849" i="1"/>
  <c r="AZ2849" i="1"/>
  <c r="BB2849" i="1"/>
  <c r="BD2849" i="1"/>
  <c r="BG2849" i="1"/>
  <c r="BH2849" i="1"/>
  <c r="BJ2849" i="1"/>
  <c r="J2850" i="1"/>
  <c r="K2850" i="1"/>
  <c r="L2850" i="1"/>
  <c r="M2850" i="1"/>
  <c r="N2850" i="1"/>
  <c r="O2850" i="1"/>
  <c r="P2850" i="1"/>
  <c r="Q2850" i="1"/>
  <c r="V2850" i="1"/>
  <c r="W2850" i="1"/>
  <c r="AE2850" i="1"/>
  <c r="AF2850" i="1"/>
  <c r="AL2850" i="1"/>
  <c r="AM2850" i="1"/>
  <c r="AS2850" i="1"/>
  <c r="AT2850" i="1"/>
  <c r="AZ2850" i="1"/>
  <c r="BB2850" i="1"/>
  <c r="BD2850" i="1"/>
  <c r="BG2850" i="1"/>
  <c r="BH2850" i="1"/>
  <c r="BJ2850" i="1"/>
  <c r="J2851" i="1"/>
  <c r="K2851" i="1"/>
  <c r="L2851" i="1"/>
  <c r="M2851" i="1"/>
  <c r="N2851" i="1"/>
  <c r="O2851" i="1"/>
  <c r="P2851" i="1"/>
  <c r="Q2851" i="1"/>
  <c r="V2851" i="1"/>
  <c r="W2851" i="1"/>
  <c r="AE2851" i="1"/>
  <c r="AF2851" i="1"/>
  <c r="AL2851" i="1"/>
  <c r="AM2851" i="1"/>
  <c r="AS2851" i="1"/>
  <c r="AT2851" i="1"/>
  <c r="AZ2851" i="1"/>
  <c r="BB2851" i="1"/>
  <c r="BD2851" i="1"/>
  <c r="BG2851" i="1"/>
  <c r="BH2851" i="1"/>
  <c r="BJ2851" i="1"/>
  <c r="J2852" i="1"/>
  <c r="K2852" i="1"/>
  <c r="L2852" i="1"/>
  <c r="M2852" i="1"/>
  <c r="N2852" i="1"/>
  <c r="O2852" i="1"/>
  <c r="P2852" i="1"/>
  <c r="Q2852" i="1"/>
  <c r="V2852" i="1"/>
  <c r="W2852" i="1"/>
  <c r="AE2852" i="1"/>
  <c r="AF2852" i="1"/>
  <c r="AL2852" i="1"/>
  <c r="AM2852" i="1"/>
  <c r="AS2852" i="1"/>
  <c r="AT2852" i="1"/>
  <c r="AZ2852" i="1"/>
  <c r="BB2852" i="1"/>
  <c r="BD2852" i="1"/>
  <c r="BG2852" i="1"/>
  <c r="BH2852" i="1"/>
  <c r="BJ2852" i="1"/>
  <c r="J2853" i="1"/>
  <c r="K2853" i="1"/>
  <c r="L2853" i="1"/>
  <c r="M2853" i="1"/>
  <c r="N2853" i="1"/>
  <c r="O2853" i="1"/>
  <c r="P2853" i="1"/>
  <c r="Q2853" i="1"/>
  <c r="V2853" i="1"/>
  <c r="W2853" i="1"/>
  <c r="AE2853" i="1"/>
  <c r="AF2853" i="1"/>
  <c r="AL2853" i="1"/>
  <c r="AM2853" i="1"/>
  <c r="AS2853" i="1"/>
  <c r="AT2853" i="1"/>
  <c r="AZ2853" i="1"/>
  <c r="BB2853" i="1"/>
  <c r="BD2853" i="1"/>
  <c r="BG2853" i="1"/>
  <c r="BH2853" i="1"/>
  <c r="BJ2853" i="1"/>
  <c r="J2854" i="1"/>
  <c r="K2854" i="1"/>
  <c r="L2854" i="1"/>
  <c r="M2854" i="1"/>
  <c r="N2854" i="1"/>
  <c r="O2854" i="1"/>
  <c r="P2854" i="1"/>
  <c r="Q2854" i="1"/>
  <c r="V2854" i="1"/>
  <c r="W2854" i="1"/>
  <c r="AE2854" i="1"/>
  <c r="AF2854" i="1"/>
  <c r="AL2854" i="1"/>
  <c r="AM2854" i="1"/>
  <c r="AS2854" i="1"/>
  <c r="AT2854" i="1"/>
  <c r="AZ2854" i="1"/>
  <c r="BB2854" i="1"/>
  <c r="BD2854" i="1"/>
  <c r="BG2854" i="1"/>
  <c r="BH2854" i="1"/>
  <c r="BJ2854" i="1"/>
  <c r="J2855" i="1"/>
  <c r="K2855" i="1"/>
  <c r="L2855" i="1"/>
  <c r="M2855" i="1"/>
  <c r="N2855" i="1"/>
  <c r="O2855" i="1"/>
  <c r="P2855" i="1"/>
  <c r="Q2855" i="1"/>
  <c r="V2855" i="1"/>
  <c r="W2855" i="1"/>
  <c r="AE2855" i="1"/>
  <c r="AF2855" i="1"/>
  <c r="AL2855" i="1"/>
  <c r="AM2855" i="1"/>
  <c r="AS2855" i="1"/>
  <c r="AT2855" i="1"/>
  <c r="AZ2855" i="1"/>
  <c r="BB2855" i="1"/>
  <c r="BD2855" i="1"/>
  <c r="BG2855" i="1"/>
  <c r="BH2855" i="1"/>
  <c r="BJ2855" i="1"/>
  <c r="J2856" i="1"/>
  <c r="K2856" i="1"/>
  <c r="L2856" i="1"/>
  <c r="M2856" i="1"/>
  <c r="N2856" i="1"/>
  <c r="O2856" i="1"/>
  <c r="P2856" i="1"/>
  <c r="Q2856" i="1"/>
  <c r="V2856" i="1"/>
  <c r="W2856" i="1"/>
  <c r="AE2856" i="1"/>
  <c r="AF2856" i="1"/>
  <c r="AL2856" i="1"/>
  <c r="AM2856" i="1"/>
  <c r="AS2856" i="1"/>
  <c r="AT2856" i="1"/>
  <c r="AZ2856" i="1"/>
  <c r="BB2856" i="1"/>
  <c r="BD2856" i="1"/>
  <c r="BG2856" i="1"/>
  <c r="BH2856" i="1"/>
  <c r="BJ2856" i="1"/>
  <c r="J2857" i="1"/>
  <c r="K2857" i="1"/>
  <c r="L2857" i="1"/>
  <c r="M2857" i="1"/>
  <c r="N2857" i="1"/>
  <c r="O2857" i="1"/>
  <c r="P2857" i="1"/>
  <c r="Q2857" i="1"/>
  <c r="V2857" i="1"/>
  <c r="W2857" i="1"/>
  <c r="AE2857" i="1"/>
  <c r="AF2857" i="1"/>
  <c r="AL2857" i="1"/>
  <c r="AM2857" i="1"/>
  <c r="AS2857" i="1"/>
  <c r="AT2857" i="1"/>
  <c r="AZ2857" i="1"/>
  <c r="BB2857" i="1"/>
  <c r="BD2857" i="1"/>
  <c r="BG2857" i="1"/>
  <c r="BH2857" i="1"/>
  <c r="BJ2857" i="1"/>
  <c r="J2858" i="1"/>
  <c r="K2858" i="1"/>
  <c r="L2858" i="1"/>
  <c r="M2858" i="1"/>
  <c r="N2858" i="1"/>
  <c r="O2858" i="1"/>
  <c r="P2858" i="1"/>
  <c r="Q2858" i="1"/>
  <c r="V2858" i="1"/>
  <c r="W2858" i="1"/>
  <c r="AE2858" i="1"/>
  <c r="AF2858" i="1"/>
  <c r="AL2858" i="1"/>
  <c r="AM2858" i="1"/>
  <c r="AS2858" i="1"/>
  <c r="AT2858" i="1"/>
  <c r="AZ2858" i="1"/>
  <c r="BB2858" i="1"/>
  <c r="BD2858" i="1"/>
  <c r="BG2858" i="1"/>
  <c r="BH2858" i="1"/>
  <c r="BJ2858" i="1"/>
  <c r="J2859" i="1"/>
  <c r="K2859" i="1"/>
  <c r="L2859" i="1"/>
  <c r="M2859" i="1"/>
  <c r="N2859" i="1"/>
  <c r="O2859" i="1"/>
  <c r="P2859" i="1"/>
  <c r="Q2859" i="1"/>
  <c r="S2859" i="1" s="1"/>
  <c r="U2859" i="1"/>
  <c r="U2858" i="1" s="1"/>
  <c r="U2857" i="1" s="1"/>
  <c r="U2856" i="1" s="1"/>
  <c r="U2855" i="1" s="1"/>
  <c r="U2854" i="1" s="1"/>
  <c r="U2853" i="1" s="1"/>
  <c r="U2852" i="1" s="1"/>
  <c r="U2851" i="1" s="1"/>
  <c r="U2850" i="1" s="1"/>
  <c r="U2849" i="1" s="1"/>
  <c r="U2848" i="1" s="1"/>
  <c r="U2847" i="1" s="1"/>
  <c r="U2846" i="1" s="1"/>
  <c r="U2845" i="1" s="1"/>
  <c r="U2844" i="1" s="1"/>
  <c r="U2843" i="1" s="1"/>
  <c r="U2842" i="1" s="1"/>
  <c r="U2841" i="1" s="1"/>
  <c r="U2840" i="1" s="1"/>
  <c r="U2839" i="1" s="1"/>
  <c r="U2838" i="1" s="1"/>
  <c r="U2837" i="1" s="1"/>
  <c r="U2836" i="1" s="1"/>
  <c r="U2835" i="1" s="1"/>
  <c r="U2834" i="1" s="1"/>
  <c r="U2833" i="1" s="1"/>
  <c r="U2832" i="1" s="1"/>
  <c r="U2831" i="1" s="1"/>
  <c r="U2830" i="1" s="1"/>
  <c r="U2829" i="1" s="1"/>
  <c r="U2828" i="1" s="1"/>
  <c r="U2827" i="1" s="1"/>
  <c r="U2826" i="1" s="1"/>
  <c r="U2825" i="1" s="1"/>
  <c r="U2824" i="1" s="1"/>
  <c r="U2823" i="1" s="1"/>
  <c r="U2822" i="1" s="1"/>
  <c r="U2821" i="1" s="1"/>
  <c r="U2820" i="1" s="1"/>
  <c r="U2819" i="1" s="1"/>
  <c r="U2818" i="1" s="1"/>
  <c r="U2817" i="1" s="1"/>
  <c r="U2816" i="1" s="1"/>
  <c r="U2815" i="1" s="1"/>
  <c r="U2814" i="1" s="1"/>
  <c r="U2813" i="1" s="1"/>
  <c r="U2812" i="1" s="1"/>
  <c r="U2811" i="1" s="1"/>
  <c r="U2810" i="1" s="1"/>
  <c r="U2809" i="1" s="1"/>
  <c r="U2808" i="1" s="1"/>
  <c r="U2807" i="1" s="1"/>
  <c r="U2806" i="1" s="1"/>
  <c r="U2805" i="1" s="1"/>
  <c r="U2804" i="1" s="1"/>
  <c r="U2803" i="1" s="1"/>
  <c r="U2802" i="1" s="1"/>
  <c r="U2801" i="1" s="1"/>
  <c r="U2800" i="1" s="1"/>
  <c r="U2799" i="1" s="1"/>
  <c r="U2798" i="1" s="1"/>
  <c r="U2797" i="1" s="1"/>
  <c r="U2796" i="1" s="1"/>
  <c r="U2795" i="1" s="1"/>
  <c r="U2794" i="1" s="1"/>
  <c r="U2793" i="1" s="1"/>
  <c r="U2792" i="1" s="1"/>
  <c r="U2791" i="1" s="1"/>
  <c r="U2790" i="1" s="1"/>
  <c r="U2789" i="1" s="1"/>
  <c r="U2788" i="1" s="1"/>
  <c r="U2787" i="1" s="1"/>
  <c r="U2786" i="1" s="1"/>
  <c r="U2785" i="1" s="1"/>
  <c r="U2784" i="1" s="1"/>
  <c r="U2783" i="1" s="1"/>
  <c r="U2782" i="1" s="1"/>
  <c r="U2781" i="1" s="1"/>
  <c r="U2780" i="1" s="1"/>
  <c r="U2779" i="1" s="1"/>
  <c r="U2778" i="1" s="1"/>
  <c r="U2777" i="1" s="1"/>
  <c r="U2776" i="1" s="1"/>
  <c r="U2775" i="1" s="1"/>
  <c r="U2774" i="1" s="1"/>
  <c r="U2773" i="1" s="1"/>
  <c r="U2772" i="1" s="1"/>
  <c r="U2771" i="1" s="1"/>
  <c r="U2770" i="1" s="1"/>
  <c r="U2769" i="1" s="1"/>
  <c r="U2768" i="1" s="1"/>
  <c r="U2767" i="1" s="1"/>
  <c r="U2766" i="1" s="1"/>
  <c r="U2765" i="1" s="1"/>
  <c r="U2764" i="1" s="1"/>
  <c r="U2763" i="1" s="1"/>
  <c r="U2762" i="1" s="1"/>
  <c r="U2761" i="1" s="1"/>
  <c r="U2760" i="1" s="1"/>
  <c r="U2759" i="1" s="1"/>
  <c r="U2758" i="1" s="1"/>
  <c r="U2757" i="1" s="1"/>
  <c r="U2756" i="1" s="1"/>
  <c r="U2755" i="1" s="1"/>
  <c r="U2754" i="1" s="1"/>
  <c r="U2753" i="1" s="1"/>
  <c r="U2752" i="1" s="1"/>
  <c r="U2751" i="1" s="1"/>
  <c r="U2750" i="1" s="1"/>
  <c r="U2749" i="1" s="1"/>
  <c r="U2748" i="1" s="1"/>
  <c r="U2747" i="1" s="1"/>
  <c r="U2746" i="1" s="1"/>
  <c r="U2745" i="1" s="1"/>
  <c r="U2744" i="1" s="1"/>
  <c r="U2743" i="1" s="1"/>
  <c r="U2742" i="1" s="1"/>
  <c r="U2741" i="1" s="1"/>
  <c r="U2740" i="1" s="1"/>
  <c r="U2739" i="1" s="1"/>
  <c r="U2738" i="1" s="1"/>
  <c r="U2737" i="1" s="1"/>
  <c r="U2736" i="1" s="1"/>
  <c r="U2735" i="1" s="1"/>
  <c r="U2734" i="1" s="1"/>
  <c r="U2733" i="1" s="1"/>
  <c r="U2732" i="1" s="1"/>
  <c r="U2731" i="1" s="1"/>
  <c r="U2730" i="1" s="1"/>
  <c r="U2729" i="1" s="1"/>
  <c r="U2728" i="1" s="1"/>
  <c r="U2727" i="1" s="1"/>
  <c r="U2726" i="1" s="1"/>
  <c r="U2725" i="1" s="1"/>
  <c r="U2724" i="1" s="1"/>
  <c r="U2723" i="1" s="1"/>
  <c r="U2722" i="1" s="1"/>
  <c r="U2721" i="1" s="1"/>
  <c r="U2720" i="1" s="1"/>
  <c r="U2719" i="1" s="1"/>
  <c r="U2718" i="1" s="1"/>
  <c r="U2717" i="1" s="1"/>
  <c r="U2716" i="1" s="1"/>
  <c r="U2715" i="1" s="1"/>
  <c r="U2714" i="1" s="1"/>
  <c r="U2713" i="1" s="1"/>
  <c r="U2712" i="1" s="1"/>
  <c r="U2711" i="1" s="1"/>
  <c r="U2710" i="1" s="1"/>
  <c r="U2709" i="1" s="1"/>
  <c r="U2708" i="1" s="1"/>
  <c r="U2707" i="1" s="1"/>
  <c r="U2706" i="1" s="1"/>
  <c r="U2705" i="1" s="1"/>
  <c r="U2704" i="1" s="1"/>
  <c r="U2703" i="1" s="1"/>
  <c r="U2702" i="1" s="1"/>
  <c r="U2701" i="1" s="1"/>
  <c r="U2700" i="1" s="1"/>
  <c r="U2699" i="1" s="1"/>
  <c r="U2698" i="1" s="1"/>
  <c r="U2697" i="1" s="1"/>
  <c r="U2696" i="1" s="1"/>
  <c r="U2695" i="1" s="1"/>
  <c r="U2694" i="1" s="1"/>
  <c r="U2693" i="1" s="1"/>
  <c r="U2692" i="1" s="1"/>
  <c r="U2691" i="1" s="1"/>
  <c r="U2690" i="1" s="1"/>
  <c r="U2689" i="1" s="1"/>
  <c r="U2688" i="1" s="1"/>
  <c r="U2687" i="1" s="1"/>
  <c r="U2686" i="1" s="1"/>
  <c r="U2685" i="1" s="1"/>
  <c r="U2684" i="1" s="1"/>
  <c r="U2683" i="1" s="1"/>
  <c r="U2682" i="1" s="1"/>
  <c r="U2681" i="1" s="1"/>
  <c r="U2680" i="1" s="1"/>
  <c r="U2679" i="1" s="1"/>
  <c r="U2678" i="1" s="1"/>
  <c r="U2677" i="1" s="1"/>
  <c r="U2676" i="1" s="1"/>
  <c r="U2675" i="1" s="1"/>
  <c r="U2674" i="1" s="1"/>
  <c r="U2673" i="1" s="1"/>
  <c r="U2672" i="1" s="1"/>
  <c r="U2671" i="1" s="1"/>
  <c r="U2670" i="1" s="1"/>
  <c r="U2669" i="1" s="1"/>
  <c r="U2668" i="1" s="1"/>
  <c r="U2667" i="1" s="1"/>
  <c r="U2666" i="1" s="1"/>
  <c r="U2665" i="1" s="1"/>
  <c r="U2664" i="1" s="1"/>
  <c r="U2663" i="1" s="1"/>
  <c r="U2662" i="1" s="1"/>
  <c r="U2661" i="1" s="1"/>
  <c r="U2660" i="1" s="1"/>
  <c r="U2659" i="1" s="1"/>
  <c r="U2658" i="1" s="1"/>
  <c r="U2657" i="1" s="1"/>
  <c r="U2656" i="1" s="1"/>
  <c r="U2655" i="1" s="1"/>
  <c r="U2654" i="1" s="1"/>
  <c r="U2653" i="1" s="1"/>
  <c r="U2652" i="1" s="1"/>
  <c r="U2651" i="1" s="1"/>
  <c r="U2650" i="1" s="1"/>
  <c r="U2649" i="1" s="1"/>
  <c r="U2648" i="1" s="1"/>
  <c r="U2647" i="1" s="1"/>
  <c r="U2646" i="1" s="1"/>
  <c r="U2645" i="1" s="1"/>
  <c r="U2644" i="1" s="1"/>
  <c r="U2643" i="1" s="1"/>
  <c r="U2642" i="1" s="1"/>
  <c r="U2641" i="1" s="1"/>
  <c r="U2640" i="1" s="1"/>
  <c r="U2639" i="1" s="1"/>
  <c r="U2638" i="1" s="1"/>
  <c r="U2637" i="1" s="1"/>
  <c r="U2636" i="1" s="1"/>
  <c r="U2635" i="1" s="1"/>
  <c r="U2634" i="1" s="1"/>
  <c r="U2633" i="1" s="1"/>
  <c r="U2632" i="1" s="1"/>
  <c r="U2631" i="1" s="1"/>
  <c r="U2630" i="1" s="1"/>
  <c r="U2629" i="1" s="1"/>
  <c r="U2628" i="1" s="1"/>
  <c r="U2627" i="1" s="1"/>
  <c r="U2626" i="1" s="1"/>
  <c r="U2625" i="1" s="1"/>
  <c r="U2624" i="1" s="1"/>
  <c r="U2623" i="1" s="1"/>
  <c r="U2622" i="1" s="1"/>
  <c r="U2621" i="1" s="1"/>
  <c r="U2620" i="1" s="1"/>
  <c r="U2619" i="1" s="1"/>
  <c r="U2618" i="1" s="1"/>
  <c r="U2617" i="1" s="1"/>
  <c r="U2616" i="1" s="1"/>
  <c r="U2615" i="1" s="1"/>
  <c r="U2614" i="1" s="1"/>
  <c r="U2613" i="1" s="1"/>
  <c r="U2612" i="1" s="1"/>
  <c r="U2611" i="1" s="1"/>
  <c r="U2610" i="1" s="1"/>
  <c r="U2609" i="1" s="1"/>
  <c r="U2608" i="1" s="1"/>
  <c r="U2607" i="1" s="1"/>
  <c r="U2606" i="1" s="1"/>
  <c r="U2605" i="1" s="1"/>
  <c r="U2604" i="1" s="1"/>
  <c r="U2603" i="1" s="1"/>
  <c r="U2602" i="1" s="1"/>
  <c r="U2601" i="1" s="1"/>
  <c r="U2600" i="1" s="1"/>
  <c r="U2599" i="1" s="1"/>
  <c r="U2598" i="1" s="1"/>
  <c r="U2597" i="1" s="1"/>
  <c r="U2596" i="1" s="1"/>
  <c r="U2595" i="1" s="1"/>
  <c r="U2594" i="1" s="1"/>
  <c r="U2593" i="1" s="1"/>
  <c r="U2592" i="1" s="1"/>
  <c r="U2591" i="1" s="1"/>
  <c r="U2590" i="1" s="1"/>
  <c r="U2589" i="1" s="1"/>
  <c r="U2588" i="1" s="1"/>
  <c r="U2587" i="1" s="1"/>
  <c r="U2586" i="1" s="1"/>
  <c r="U2585" i="1" s="1"/>
  <c r="U2584" i="1" s="1"/>
  <c r="U2583" i="1" s="1"/>
  <c r="U2582" i="1" s="1"/>
  <c r="U2581" i="1" s="1"/>
  <c r="U2580" i="1" s="1"/>
  <c r="U2579" i="1" s="1"/>
  <c r="U2578" i="1" s="1"/>
  <c r="U2577" i="1" s="1"/>
  <c r="U2576" i="1" s="1"/>
  <c r="U2575" i="1" s="1"/>
  <c r="U2574" i="1" s="1"/>
  <c r="U2573" i="1" s="1"/>
  <c r="U2572" i="1" s="1"/>
  <c r="U2571" i="1" s="1"/>
  <c r="U2570" i="1" s="1"/>
  <c r="U2569" i="1" s="1"/>
  <c r="U2568" i="1" s="1"/>
  <c r="U2567" i="1" s="1"/>
  <c r="U2566" i="1" s="1"/>
  <c r="U2565" i="1" s="1"/>
  <c r="U2564" i="1" s="1"/>
  <c r="U2563" i="1" s="1"/>
  <c r="U2562" i="1" s="1"/>
  <c r="U2561" i="1" s="1"/>
  <c r="U2560" i="1" s="1"/>
  <c r="U2559" i="1" s="1"/>
  <c r="U2558" i="1" s="1"/>
  <c r="U2557" i="1" s="1"/>
  <c r="U2556" i="1" s="1"/>
  <c r="U2555" i="1" s="1"/>
  <c r="U2554" i="1" s="1"/>
  <c r="U2553" i="1" s="1"/>
  <c r="U2552" i="1" s="1"/>
  <c r="U2551" i="1" s="1"/>
  <c r="U2550" i="1" s="1"/>
  <c r="U2549" i="1" s="1"/>
  <c r="U2548" i="1" s="1"/>
  <c r="U2547" i="1" s="1"/>
  <c r="U2546" i="1" s="1"/>
  <c r="U2545" i="1" s="1"/>
  <c r="U2544" i="1" s="1"/>
  <c r="U2543" i="1" s="1"/>
  <c r="U2542" i="1" s="1"/>
  <c r="U2541" i="1" s="1"/>
  <c r="U2540" i="1" s="1"/>
  <c r="U2539" i="1" s="1"/>
  <c r="U2538" i="1" s="1"/>
  <c r="U2537" i="1" s="1"/>
  <c r="U2536" i="1" s="1"/>
  <c r="U2535" i="1" s="1"/>
  <c r="U2534" i="1" s="1"/>
  <c r="U2533" i="1" s="1"/>
  <c r="U2532" i="1" s="1"/>
  <c r="U2531" i="1" s="1"/>
  <c r="U2530" i="1" s="1"/>
  <c r="U2529" i="1" s="1"/>
  <c r="U2528" i="1" s="1"/>
  <c r="U2527" i="1" s="1"/>
  <c r="U2526" i="1" s="1"/>
  <c r="U2525" i="1" s="1"/>
  <c r="U2524" i="1" s="1"/>
  <c r="U2523" i="1" s="1"/>
  <c r="U2522" i="1" s="1"/>
  <c r="U2521" i="1" s="1"/>
  <c r="U2520" i="1" s="1"/>
  <c r="U2519" i="1" s="1"/>
  <c r="U2518" i="1" s="1"/>
  <c r="U2517" i="1" s="1"/>
  <c r="U2516" i="1" s="1"/>
  <c r="U2515" i="1" s="1"/>
  <c r="U2514" i="1" s="1"/>
  <c r="U2513" i="1" s="1"/>
  <c r="U2512" i="1" s="1"/>
  <c r="U2511" i="1" s="1"/>
  <c r="U2510" i="1" s="1"/>
  <c r="U2509" i="1" s="1"/>
  <c r="U2508" i="1" s="1"/>
  <c r="U2507" i="1" s="1"/>
  <c r="U2506" i="1" s="1"/>
  <c r="U2505" i="1" s="1"/>
  <c r="U2504" i="1" s="1"/>
  <c r="U2503" i="1" s="1"/>
  <c r="U2502" i="1" s="1"/>
  <c r="U2501" i="1" s="1"/>
  <c r="U2500" i="1" s="1"/>
  <c r="U2499" i="1" s="1"/>
  <c r="U2498" i="1" s="1"/>
  <c r="U2497" i="1" s="1"/>
  <c r="U2496" i="1" s="1"/>
  <c r="U2495" i="1" s="1"/>
  <c r="U2494" i="1" s="1"/>
  <c r="U2493" i="1" s="1"/>
  <c r="U2492" i="1" s="1"/>
  <c r="U2491" i="1" s="1"/>
  <c r="U2490" i="1" s="1"/>
  <c r="U2489" i="1" s="1"/>
  <c r="U2488" i="1" s="1"/>
  <c r="U2487" i="1" s="1"/>
  <c r="U2486" i="1" s="1"/>
  <c r="U2485" i="1" s="1"/>
  <c r="U2484" i="1" s="1"/>
  <c r="U2483" i="1" s="1"/>
  <c r="U2482" i="1" s="1"/>
  <c r="U2481" i="1" s="1"/>
  <c r="U2480" i="1" s="1"/>
  <c r="U2479" i="1" s="1"/>
  <c r="U2478" i="1" s="1"/>
  <c r="U2477" i="1" s="1"/>
  <c r="U2476" i="1" s="1"/>
  <c r="U2475" i="1" s="1"/>
  <c r="U2474" i="1" s="1"/>
  <c r="U2473" i="1" s="1"/>
  <c r="U2472" i="1" s="1"/>
  <c r="U2471" i="1" s="1"/>
  <c r="U2470" i="1" s="1"/>
  <c r="U2469" i="1" s="1"/>
  <c r="U2468" i="1" s="1"/>
  <c r="U2467" i="1" s="1"/>
  <c r="U2466" i="1" s="1"/>
  <c r="U2465" i="1" s="1"/>
  <c r="U2464" i="1" s="1"/>
  <c r="U2463" i="1" s="1"/>
  <c r="U2462" i="1" s="1"/>
  <c r="U2461" i="1" s="1"/>
  <c r="U2460" i="1" s="1"/>
  <c r="U2459" i="1" s="1"/>
  <c r="U2458" i="1" s="1"/>
  <c r="U2457" i="1" s="1"/>
  <c r="U2456" i="1" s="1"/>
  <c r="U2455" i="1" s="1"/>
  <c r="U2454" i="1" s="1"/>
  <c r="U2453" i="1" s="1"/>
  <c r="U2452" i="1" s="1"/>
  <c r="U2451" i="1" s="1"/>
  <c r="U2450" i="1" s="1"/>
  <c r="U2449" i="1" s="1"/>
  <c r="U2448" i="1" s="1"/>
  <c r="U2447" i="1" s="1"/>
  <c r="U2446" i="1" s="1"/>
  <c r="U2445" i="1" s="1"/>
  <c r="U2444" i="1" s="1"/>
  <c r="U2443" i="1" s="1"/>
  <c r="U2442" i="1" s="1"/>
  <c r="U2441" i="1" s="1"/>
  <c r="U2440" i="1" s="1"/>
  <c r="U2439" i="1" s="1"/>
  <c r="U2438" i="1" s="1"/>
  <c r="U2437" i="1" s="1"/>
  <c r="U2436" i="1" s="1"/>
  <c r="U2435" i="1" s="1"/>
  <c r="U2434" i="1" s="1"/>
  <c r="U2433" i="1" s="1"/>
  <c r="U2432" i="1" s="1"/>
  <c r="U2431" i="1" s="1"/>
  <c r="U2430" i="1" s="1"/>
  <c r="U2429" i="1" s="1"/>
  <c r="U2428" i="1" s="1"/>
  <c r="U2427" i="1" s="1"/>
  <c r="U2426" i="1" s="1"/>
  <c r="U2425" i="1" s="1"/>
  <c r="U2424" i="1" s="1"/>
  <c r="U2423" i="1" s="1"/>
  <c r="U2422" i="1" s="1"/>
  <c r="U2421" i="1" s="1"/>
  <c r="U2420" i="1" s="1"/>
  <c r="U2419" i="1" s="1"/>
  <c r="U2418" i="1" s="1"/>
  <c r="U2417" i="1" s="1"/>
  <c r="U2416" i="1" s="1"/>
  <c r="U2415" i="1" s="1"/>
  <c r="U2414" i="1" s="1"/>
  <c r="U2413" i="1" s="1"/>
  <c r="U2412" i="1" s="1"/>
  <c r="U2411" i="1" s="1"/>
  <c r="U2410" i="1" s="1"/>
  <c r="U2409" i="1" s="1"/>
  <c r="U2408" i="1" s="1"/>
  <c r="U2407" i="1" s="1"/>
  <c r="U2406" i="1" s="1"/>
  <c r="U2405" i="1" s="1"/>
  <c r="U2404" i="1" s="1"/>
  <c r="U2403" i="1" s="1"/>
  <c r="U2402" i="1" s="1"/>
  <c r="U2401" i="1" s="1"/>
  <c r="U2400" i="1" s="1"/>
  <c r="U2399" i="1" s="1"/>
  <c r="U2398" i="1" s="1"/>
  <c r="U2397" i="1" s="1"/>
  <c r="U2396" i="1" s="1"/>
  <c r="U2395" i="1" s="1"/>
  <c r="U2394" i="1" s="1"/>
  <c r="U2393" i="1" s="1"/>
  <c r="U2392" i="1" s="1"/>
  <c r="U2391" i="1" s="1"/>
  <c r="U2390" i="1" s="1"/>
  <c r="U2389" i="1" s="1"/>
  <c r="U2388" i="1" s="1"/>
  <c r="U2387" i="1" s="1"/>
  <c r="U2386" i="1" s="1"/>
  <c r="U2385" i="1" s="1"/>
  <c r="U2384" i="1" s="1"/>
  <c r="U2383" i="1" s="1"/>
  <c r="U2382" i="1" s="1"/>
  <c r="U2381" i="1" s="1"/>
  <c r="U2380" i="1" s="1"/>
  <c r="U2379" i="1" s="1"/>
  <c r="U2378" i="1" s="1"/>
  <c r="U2377" i="1" s="1"/>
  <c r="U2376" i="1" s="1"/>
  <c r="U2375" i="1" s="1"/>
  <c r="U2374" i="1" s="1"/>
  <c r="U2373" i="1" s="1"/>
  <c r="U2372" i="1" s="1"/>
  <c r="U2371" i="1" s="1"/>
  <c r="U2370" i="1" s="1"/>
  <c r="U2369" i="1" s="1"/>
  <c r="U2368" i="1" s="1"/>
  <c r="U2367" i="1" s="1"/>
  <c r="U2366" i="1" s="1"/>
  <c r="U2365" i="1" s="1"/>
  <c r="U2364" i="1" s="1"/>
  <c r="U2363" i="1" s="1"/>
  <c r="U2362" i="1" s="1"/>
  <c r="U2361" i="1" s="1"/>
  <c r="U2360" i="1" s="1"/>
  <c r="U2359" i="1" s="1"/>
  <c r="U2358" i="1" s="1"/>
  <c r="U2357" i="1" s="1"/>
  <c r="U2356" i="1" s="1"/>
  <c r="U2355" i="1" s="1"/>
  <c r="U2354" i="1" s="1"/>
  <c r="U2353" i="1" s="1"/>
  <c r="U2352" i="1" s="1"/>
  <c r="U2351" i="1" s="1"/>
  <c r="U2350" i="1" s="1"/>
  <c r="U2349" i="1" s="1"/>
  <c r="U2348" i="1" s="1"/>
  <c r="U2347" i="1" s="1"/>
  <c r="U2346" i="1" s="1"/>
  <c r="U2345" i="1" s="1"/>
  <c r="U2344" i="1" s="1"/>
  <c r="U2343" i="1" s="1"/>
  <c r="U2342" i="1" s="1"/>
  <c r="U2341" i="1" s="1"/>
  <c r="U2340" i="1" s="1"/>
  <c r="U2339" i="1" s="1"/>
  <c r="U2338" i="1" s="1"/>
  <c r="U2337" i="1" s="1"/>
  <c r="U2336" i="1" s="1"/>
  <c r="U2335" i="1" s="1"/>
  <c r="U2334" i="1" s="1"/>
  <c r="U2333" i="1" s="1"/>
  <c r="U2332" i="1" s="1"/>
  <c r="U2331" i="1" s="1"/>
  <c r="U2330" i="1" s="1"/>
  <c r="U2329" i="1" s="1"/>
  <c r="U2328" i="1" s="1"/>
  <c r="U2327" i="1" s="1"/>
  <c r="U2326" i="1" s="1"/>
  <c r="U2325" i="1" s="1"/>
  <c r="U2324" i="1" s="1"/>
  <c r="U2323" i="1" s="1"/>
  <c r="U2322" i="1" s="1"/>
  <c r="U2321" i="1" s="1"/>
  <c r="U2320" i="1" s="1"/>
  <c r="U2319" i="1" s="1"/>
  <c r="U2318" i="1" s="1"/>
  <c r="U2317" i="1" s="1"/>
  <c r="U2316" i="1" s="1"/>
  <c r="U2315" i="1" s="1"/>
  <c r="U2314" i="1" s="1"/>
  <c r="U2313" i="1" s="1"/>
  <c r="U2312" i="1" s="1"/>
  <c r="U2311" i="1" s="1"/>
  <c r="U2310" i="1" s="1"/>
  <c r="U2309" i="1" s="1"/>
  <c r="U2308" i="1" s="1"/>
  <c r="U2307" i="1" s="1"/>
  <c r="U2306" i="1" s="1"/>
  <c r="U2305" i="1" s="1"/>
  <c r="U2304" i="1" s="1"/>
  <c r="U2303" i="1" s="1"/>
  <c r="U2302" i="1" s="1"/>
  <c r="U2301" i="1" s="1"/>
  <c r="U2300" i="1" s="1"/>
  <c r="U2299" i="1" s="1"/>
  <c r="U2298" i="1" s="1"/>
  <c r="U2297" i="1" s="1"/>
  <c r="U2296" i="1" s="1"/>
  <c r="U2295" i="1" s="1"/>
  <c r="U2294" i="1" s="1"/>
  <c r="U2293" i="1" s="1"/>
  <c r="U2292" i="1" s="1"/>
  <c r="U2291" i="1" s="1"/>
  <c r="U2290" i="1" s="1"/>
  <c r="U2289" i="1" s="1"/>
  <c r="U2288" i="1" s="1"/>
  <c r="U2287" i="1" s="1"/>
  <c r="U2286" i="1" s="1"/>
  <c r="U2285" i="1" s="1"/>
  <c r="U2284" i="1" s="1"/>
  <c r="U2283" i="1" s="1"/>
  <c r="U2282" i="1" s="1"/>
  <c r="U2281" i="1" s="1"/>
  <c r="U2280" i="1" s="1"/>
  <c r="U2279" i="1" s="1"/>
  <c r="U2278" i="1" s="1"/>
  <c r="U2277" i="1" s="1"/>
  <c r="U2276" i="1" s="1"/>
  <c r="U2275" i="1" s="1"/>
  <c r="U2274" i="1" s="1"/>
  <c r="U2273" i="1" s="1"/>
  <c r="U2272" i="1" s="1"/>
  <c r="U2271" i="1" s="1"/>
  <c r="U2270" i="1" s="1"/>
  <c r="U2269" i="1" s="1"/>
  <c r="U2268" i="1" s="1"/>
  <c r="U2267" i="1" s="1"/>
  <c r="U2266" i="1" s="1"/>
  <c r="U2265" i="1" s="1"/>
  <c r="U2264" i="1" s="1"/>
  <c r="U2263" i="1" s="1"/>
  <c r="U2262" i="1" s="1"/>
  <c r="U2261" i="1" s="1"/>
  <c r="U2260" i="1" s="1"/>
  <c r="U2259" i="1" s="1"/>
  <c r="U2258" i="1" s="1"/>
  <c r="U2257" i="1" s="1"/>
  <c r="U2256" i="1" s="1"/>
  <c r="U2255" i="1" s="1"/>
  <c r="U2254" i="1" s="1"/>
  <c r="U2253" i="1" s="1"/>
  <c r="U2252" i="1" s="1"/>
  <c r="U2251" i="1" s="1"/>
  <c r="U2250" i="1" s="1"/>
  <c r="U2249" i="1" s="1"/>
  <c r="U2248" i="1" s="1"/>
  <c r="U2247" i="1" s="1"/>
  <c r="U2246" i="1" s="1"/>
  <c r="U2245" i="1" s="1"/>
  <c r="U2244" i="1" s="1"/>
  <c r="U2243" i="1" s="1"/>
  <c r="U2242" i="1" s="1"/>
  <c r="U2241" i="1" s="1"/>
  <c r="U2240" i="1" s="1"/>
  <c r="U2239" i="1" s="1"/>
  <c r="U2238" i="1" s="1"/>
  <c r="U2237" i="1" s="1"/>
  <c r="U2236" i="1" s="1"/>
  <c r="U2235" i="1" s="1"/>
  <c r="U2234" i="1" s="1"/>
  <c r="U2233" i="1" s="1"/>
  <c r="U2232" i="1" s="1"/>
  <c r="U2231" i="1" s="1"/>
  <c r="U2230" i="1" s="1"/>
  <c r="U2229" i="1" s="1"/>
  <c r="U2228" i="1" s="1"/>
  <c r="U2227" i="1" s="1"/>
  <c r="U2226" i="1" s="1"/>
  <c r="U2225" i="1" s="1"/>
  <c r="U2224" i="1" s="1"/>
  <c r="U2223" i="1" s="1"/>
  <c r="U2222" i="1" s="1"/>
  <c r="U2221" i="1" s="1"/>
  <c r="U2220" i="1" s="1"/>
  <c r="U2219" i="1" s="1"/>
  <c r="U2218" i="1" s="1"/>
  <c r="U2217" i="1" s="1"/>
  <c r="U2216" i="1" s="1"/>
  <c r="U2215" i="1" s="1"/>
  <c r="U2214" i="1" s="1"/>
  <c r="U2213" i="1" s="1"/>
  <c r="U2212" i="1" s="1"/>
  <c r="U2211" i="1" s="1"/>
  <c r="U2210" i="1" s="1"/>
  <c r="U2209" i="1" s="1"/>
  <c r="U2208" i="1" s="1"/>
  <c r="U2207" i="1" s="1"/>
  <c r="U2206" i="1" s="1"/>
  <c r="U2205" i="1" s="1"/>
  <c r="U2204" i="1" s="1"/>
  <c r="U2203" i="1" s="1"/>
  <c r="U2202" i="1" s="1"/>
  <c r="U2201" i="1" s="1"/>
  <c r="U2200" i="1" s="1"/>
  <c r="U2199" i="1" s="1"/>
  <c r="U2198" i="1" s="1"/>
  <c r="U2197" i="1" s="1"/>
  <c r="U2196" i="1" s="1"/>
  <c r="U2195" i="1" s="1"/>
  <c r="U2194" i="1" s="1"/>
  <c r="U2193" i="1" s="1"/>
  <c r="U2192" i="1" s="1"/>
  <c r="U2191" i="1" s="1"/>
  <c r="U2190" i="1" s="1"/>
  <c r="U2189" i="1" s="1"/>
  <c r="U2188" i="1" s="1"/>
  <c r="U2187" i="1" s="1"/>
  <c r="U2186" i="1" s="1"/>
  <c r="U2185" i="1" s="1"/>
  <c r="U2184" i="1" s="1"/>
  <c r="U2183" i="1" s="1"/>
  <c r="U2182" i="1" s="1"/>
  <c r="U2181" i="1" s="1"/>
  <c r="U2180" i="1" s="1"/>
  <c r="U2179" i="1" s="1"/>
  <c r="U2178" i="1" s="1"/>
  <c r="U2177" i="1" s="1"/>
  <c r="U2176" i="1" s="1"/>
  <c r="U2175" i="1" s="1"/>
  <c r="U2174" i="1" s="1"/>
  <c r="U2173" i="1" s="1"/>
  <c r="U2172" i="1" s="1"/>
  <c r="U2171" i="1" s="1"/>
  <c r="U2170" i="1" s="1"/>
  <c r="U2169" i="1" s="1"/>
  <c r="U2168" i="1" s="1"/>
  <c r="U2167" i="1" s="1"/>
  <c r="U2166" i="1" s="1"/>
  <c r="U2165" i="1" s="1"/>
  <c r="U2164" i="1" s="1"/>
  <c r="U2163" i="1" s="1"/>
  <c r="U2162" i="1" s="1"/>
  <c r="U2161" i="1" s="1"/>
  <c r="U2160" i="1" s="1"/>
  <c r="U2159" i="1" s="1"/>
  <c r="U2158" i="1" s="1"/>
  <c r="U2157" i="1" s="1"/>
  <c r="U2156" i="1" s="1"/>
  <c r="U2155" i="1" s="1"/>
  <c r="U2154" i="1" s="1"/>
  <c r="U2153" i="1" s="1"/>
  <c r="U2152" i="1" s="1"/>
  <c r="U2151" i="1" s="1"/>
  <c r="U2150" i="1" s="1"/>
  <c r="U2149" i="1" s="1"/>
  <c r="U2148" i="1" s="1"/>
  <c r="U2147" i="1" s="1"/>
  <c r="U2146" i="1" s="1"/>
  <c r="U2145" i="1" s="1"/>
  <c r="U2144" i="1" s="1"/>
  <c r="U2143" i="1" s="1"/>
  <c r="U2142" i="1" s="1"/>
  <c r="U2141" i="1" s="1"/>
  <c r="U2140" i="1" s="1"/>
  <c r="U2139" i="1" s="1"/>
  <c r="U2138" i="1" s="1"/>
  <c r="U2137" i="1" s="1"/>
  <c r="U2136" i="1" s="1"/>
  <c r="U2135" i="1" s="1"/>
  <c r="U2134" i="1" s="1"/>
  <c r="U2133" i="1" s="1"/>
  <c r="U2132" i="1" s="1"/>
  <c r="U2131" i="1" s="1"/>
  <c r="U2130" i="1" s="1"/>
  <c r="U2129" i="1" s="1"/>
  <c r="U2128" i="1" s="1"/>
  <c r="U2127" i="1" s="1"/>
  <c r="U2126" i="1" s="1"/>
  <c r="U2125" i="1" s="1"/>
  <c r="U2124" i="1" s="1"/>
  <c r="U2123" i="1" s="1"/>
  <c r="U2122" i="1" s="1"/>
  <c r="U2121" i="1" s="1"/>
  <c r="U2120" i="1" s="1"/>
  <c r="U2119" i="1" s="1"/>
  <c r="U2118" i="1" s="1"/>
  <c r="U2117" i="1" s="1"/>
  <c r="U2116" i="1" s="1"/>
  <c r="U2115" i="1" s="1"/>
  <c r="U2114" i="1" s="1"/>
  <c r="U2113" i="1" s="1"/>
  <c r="U2112" i="1" s="1"/>
  <c r="U2111" i="1" s="1"/>
  <c r="U2110" i="1" s="1"/>
  <c r="U2109" i="1" s="1"/>
  <c r="U2108" i="1" s="1"/>
  <c r="U2107" i="1" s="1"/>
  <c r="U2106" i="1" s="1"/>
  <c r="U2105" i="1" s="1"/>
  <c r="U2104" i="1" s="1"/>
  <c r="U2103" i="1" s="1"/>
  <c r="U2102" i="1" s="1"/>
  <c r="U2101" i="1" s="1"/>
  <c r="U2100" i="1" s="1"/>
  <c r="U2099" i="1" s="1"/>
  <c r="U2098" i="1" s="1"/>
  <c r="U2097" i="1" s="1"/>
  <c r="U2096" i="1" s="1"/>
  <c r="U2095" i="1" s="1"/>
  <c r="U2094" i="1" s="1"/>
  <c r="U2093" i="1" s="1"/>
  <c r="U2092" i="1" s="1"/>
  <c r="U2091" i="1" s="1"/>
  <c r="U2090" i="1" s="1"/>
  <c r="U2089" i="1" s="1"/>
  <c r="U2088" i="1" s="1"/>
  <c r="U2087" i="1" s="1"/>
  <c r="U2086" i="1" s="1"/>
  <c r="U2085" i="1" s="1"/>
  <c r="U2084" i="1" s="1"/>
  <c r="U2083" i="1" s="1"/>
  <c r="U2082" i="1" s="1"/>
  <c r="U2081" i="1" s="1"/>
  <c r="U2080" i="1" s="1"/>
  <c r="U2079" i="1" s="1"/>
  <c r="U2078" i="1" s="1"/>
  <c r="U2077" i="1" s="1"/>
  <c r="U2076" i="1" s="1"/>
  <c r="U2075" i="1" s="1"/>
  <c r="U2074" i="1" s="1"/>
  <c r="U2073" i="1" s="1"/>
  <c r="U2072" i="1" s="1"/>
  <c r="U2071" i="1" s="1"/>
  <c r="U2070" i="1" s="1"/>
  <c r="U2069" i="1" s="1"/>
  <c r="U2068" i="1" s="1"/>
  <c r="U2067" i="1" s="1"/>
  <c r="U2066" i="1" s="1"/>
  <c r="U2065" i="1" s="1"/>
  <c r="U2064" i="1" s="1"/>
  <c r="U2063" i="1" s="1"/>
  <c r="U2062" i="1" s="1"/>
  <c r="U2061" i="1" s="1"/>
  <c r="U2060" i="1" s="1"/>
  <c r="U2059" i="1" s="1"/>
  <c r="U2058" i="1" s="1"/>
  <c r="U2057" i="1" s="1"/>
  <c r="U2056" i="1" s="1"/>
  <c r="U2055" i="1" s="1"/>
  <c r="U2054" i="1" s="1"/>
  <c r="U2053" i="1" s="1"/>
  <c r="U2052" i="1" s="1"/>
  <c r="U2051" i="1" s="1"/>
  <c r="U2050" i="1" s="1"/>
  <c r="U2049" i="1" s="1"/>
  <c r="U2048" i="1" s="1"/>
  <c r="U2047" i="1" s="1"/>
  <c r="U2046" i="1" s="1"/>
  <c r="U2045" i="1" s="1"/>
  <c r="U2044" i="1" s="1"/>
  <c r="U2043" i="1" s="1"/>
  <c r="U2042" i="1" s="1"/>
  <c r="U2041" i="1" s="1"/>
  <c r="U2040" i="1" s="1"/>
  <c r="U2039" i="1" s="1"/>
  <c r="U2038" i="1" s="1"/>
  <c r="U2037" i="1" s="1"/>
  <c r="U2036" i="1" s="1"/>
  <c r="U2035" i="1" s="1"/>
  <c r="U2034" i="1" s="1"/>
  <c r="U2033" i="1" s="1"/>
  <c r="U2032" i="1" s="1"/>
  <c r="U2031" i="1" s="1"/>
  <c r="U2030" i="1" s="1"/>
  <c r="U2029" i="1" s="1"/>
  <c r="U2028" i="1" s="1"/>
  <c r="U2027" i="1" s="1"/>
  <c r="U2026" i="1" s="1"/>
  <c r="U2025" i="1" s="1"/>
  <c r="U2024" i="1" s="1"/>
  <c r="U2023" i="1" s="1"/>
  <c r="U2022" i="1" s="1"/>
  <c r="U2021" i="1" s="1"/>
  <c r="U2020" i="1" s="1"/>
  <c r="U2019" i="1" s="1"/>
  <c r="U2018" i="1" s="1"/>
  <c r="U2017" i="1" s="1"/>
  <c r="U2016" i="1" s="1"/>
  <c r="U2015" i="1" s="1"/>
  <c r="U2014" i="1" s="1"/>
  <c r="U2013" i="1" s="1"/>
  <c r="U2012" i="1" s="1"/>
  <c r="U2011" i="1" s="1"/>
  <c r="U2010" i="1" s="1"/>
  <c r="U2009" i="1" s="1"/>
  <c r="U2008" i="1" s="1"/>
  <c r="U2007" i="1" s="1"/>
  <c r="U2006" i="1" s="1"/>
  <c r="U2005" i="1" s="1"/>
  <c r="U2004" i="1" s="1"/>
  <c r="U2003" i="1" s="1"/>
  <c r="U2002" i="1" s="1"/>
  <c r="U2001" i="1" s="1"/>
  <c r="U2000" i="1" s="1"/>
  <c r="U1999" i="1" s="1"/>
  <c r="U1998" i="1" s="1"/>
  <c r="U1997" i="1" s="1"/>
  <c r="U1996" i="1" s="1"/>
  <c r="U1995" i="1" s="1"/>
  <c r="U1994" i="1" s="1"/>
  <c r="U1993" i="1" s="1"/>
  <c r="U1992" i="1" s="1"/>
  <c r="U1991" i="1" s="1"/>
  <c r="U1990" i="1" s="1"/>
  <c r="U1989" i="1" s="1"/>
  <c r="U1988" i="1" s="1"/>
  <c r="U1987" i="1" s="1"/>
  <c r="U1986" i="1" s="1"/>
  <c r="U1985" i="1" s="1"/>
  <c r="U1984" i="1" s="1"/>
  <c r="U1983" i="1" s="1"/>
  <c r="U1982" i="1" s="1"/>
  <c r="U1981" i="1" s="1"/>
  <c r="U1980" i="1" s="1"/>
  <c r="U1979" i="1" s="1"/>
  <c r="U1978" i="1" s="1"/>
  <c r="U1977" i="1" s="1"/>
  <c r="U1976" i="1" s="1"/>
  <c r="U1975" i="1" s="1"/>
  <c r="U1974" i="1" s="1"/>
  <c r="U1973" i="1" s="1"/>
  <c r="U1972" i="1" s="1"/>
  <c r="U1971" i="1" s="1"/>
  <c r="U1970" i="1" s="1"/>
  <c r="U1969" i="1" s="1"/>
  <c r="U1968" i="1" s="1"/>
  <c r="U1967" i="1" s="1"/>
  <c r="U1966" i="1" s="1"/>
  <c r="U1965" i="1" s="1"/>
  <c r="U1964" i="1" s="1"/>
  <c r="U1963" i="1" s="1"/>
  <c r="U1962" i="1" s="1"/>
  <c r="U1961" i="1" s="1"/>
  <c r="U1960" i="1" s="1"/>
  <c r="U1959" i="1" s="1"/>
  <c r="U1958" i="1" s="1"/>
  <c r="U1957" i="1" s="1"/>
  <c r="U1956" i="1" s="1"/>
  <c r="U1955" i="1" s="1"/>
  <c r="U1954" i="1" s="1"/>
  <c r="U1953" i="1" s="1"/>
  <c r="U1952" i="1" s="1"/>
  <c r="U1951" i="1" s="1"/>
  <c r="U1950" i="1" s="1"/>
  <c r="U1949" i="1" s="1"/>
  <c r="U1948" i="1" s="1"/>
  <c r="U1947" i="1" s="1"/>
  <c r="U1946" i="1" s="1"/>
  <c r="U1945" i="1" s="1"/>
  <c r="U1944" i="1" s="1"/>
  <c r="U1943" i="1" s="1"/>
  <c r="U1942" i="1" s="1"/>
  <c r="U1941" i="1" s="1"/>
  <c r="U1940" i="1" s="1"/>
  <c r="U1939" i="1" s="1"/>
  <c r="U1938" i="1" s="1"/>
  <c r="U1937" i="1" s="1"/>
  <c r="U1936" i="1" s="1"/>
  <c r="U1935" i="1" s="1"/>
  <c r="U1934" i="1" s="1"/>
  <c r="U1933" i="1" s="1"/>
  <c r="U1932" i="1" s="1"/>
  <c r="U1931" i="1" s="1"/>
  <c r="U1930" i="1" s="1"/>
  <c r="U1929" i="1" s="1"/>
  <c r="U1928" i="1" s="1"/>
  <c r="U1927" i="1" s="1"/>
  <c r="U1926" i="1" s="1"/>
  <c r="U1925" i="1" s="1"/>
  <c r="U1924" i="1" s="1"/>
  <c r="U1923" i="1" s="1"/>
  <c r="U1922" i="1" s="1"/>
  <c r="U1921" i="1" s="1"/>
  <c r="U1920" i="1" s="1"/>
  <c r="U1919" i="1" s="1"/>
  <c r="U1918" i="1" s="1"/>
  <c r="U1917" i="1" s="1"/>
  <c r="U1916" i="1" s="1"/>
  <c r="U1915" i="1" s="1"/>
  <c r="U1914" i="1" s="1"/>
  <c r="U1913" i="1" s="1"/>
  <c r="U1912" i="1" s="1"/>
  <c r="U1911" i="1" s="1"/>
  <c r="U1910" i="1" s="1"/>
  <c r="U1909" i="1" s="1"/>
  <c r="U1908" i="1" s="1"/>
  <c r="U1907" i="1" s="1"/>
  <c r="U1906" i="1" s="1"/>
  <c r="U1905" i="1" s="1"/>
  <c r="U1904" i="1" s="1"/>
  <c r="U1903" i="1" s="1"/>
  <c r="U1902" i="1" s="1"/>
  <c r="U1901" i="1" s="1"/>
  <c r="U1900" i="1" s="1"/>
  <c r="U1899" i="1" s="1"/>
  <c r="U1898" i="1" s="1"/>
  <c r="U1897" i="1" s="1"/>
  <c r="U1896" i="1" s="1"/>
  <c r="U1895" i="1" s="1"/>
  <c r="U1894" i="1" s="1"/>
  <c r="U1893" i="1" s="1"/>
  <c r="U1892" i="1" s="1"/>
  <c r="U1891" i="1" s="1"/>
  <c r="U1890" i="1" s="1"/>
  <c r="U1889" i="1" s="1"/>
  <c r="U1888" i="1" s="1"/>
  <c r="U1887" i="1" s="1"/>
  <c r="U1886" i="1" s="1"/>
  <c r="U1885" i="1" s="1"/>
  <c r="U1884" i="1" s="1"/>
  <c r="U1883" i="1" s="1"/>
  <c r="U1882" i="1" s="1"/>
  <c r="U1881" i="1" s="1"/>
  <c r="U1880" i="1" s="1"/>
  <c r="U1879" i="1" s="1"/>
  <c r="U1878" i="1" s="1"/>
  <c r="U1877" i="1" s="1"/>
  <c r="U1876" i="1" s="1"/>
  <c r="U1875" i="1" s="1"/>
  <c r="U1874" i="1" s="1"/>
  <c r="U1873" i="1" s="1"/>
  <c r="U1872" i="1" s="1"/>
  <c r="U1871" i="1" s="1"/>
  <c r="U1870" i="1" s="1"/>
  <c r="U1869" i="1" s="1"/>
  <c r="U1868" i="1" s="1"/>
  <c r="U1867" i="1" s="1"/>
  <c r="U1866" i="1" s="1"/>
  <c r="U1865" i="1" s="1"/>
  <c r="U1864" i="1" s="1"/>
  <c r="U1863" i="1" s="1"/>
  <c r="U1862" i="1" s="1"/>
  <c r="U1861" i="1" s="1"/>
  <c r="U1860" i="1" s="1"/>
  <c r="U1859" i="1" s="1"/>
  <c r="U1858" i="1" s="1"/>
  <c r="U1857" i="1" s="1"/>
  <c r="U1856" i="1" s="1"/>
  <c r="U1855" i="1" s="1"/>
  <c r="U1854" i="1" s="1"/>
  <c r="U1853" i="1" s="1"/>
  <c r="U1852" i="1" s="1"/>
  <c r="U1851" i="1" s="1"/>
  <c r="U1850" i="1" s="1"/>
  <c r="U1849" i="1" s="1"/>
  <c r="U1848" i="1" s="1"/>
  <c r="U1847" i="1" s="1"/>
  <c r="U1846" i="1" s="1"/>
  <c r="U1845" i="1" s="1"/>
  <c r="U1844" i="1" s="1"/>
  <c r="U1843" i="1" s="1"/>
  <c r="U1842" i="1" s="1"/>
  <c r="U1841" i="1" s="1"/>
  <c r="U1840" i="1" s="1"/>
  <c r="U1839" i="1" s="1"/>
  <c r="U1838" i="1" s="1"/>
  <c r="U1837" i="1" s="1"/>
  <c r="U1836" i="1" s="1"/>
  <c r="U1835" i="1" s="1"/>
  <c r="U1834" i="1" s="1"/>
  <c r="U1833" i="1" s="1"/>
  <c r="U1832" i="1" s="1"/>
  <c r="U1831" i="1" s="1"/>
  <c r="U1830" i="1" s="1"/>
  <c r="U1829" i="1" s="1"/>
  <c r="U1828" i="1" s="1"/>
  <c r="U1827" i="1" s="1"/>
  <c r="U1826" i="1" s="1"/>
  <c r="U1825" i="1" s="1"/>
  <c r="U1824" i="1" s="1"/>
  <c r="U1823" i="1" s="1"/>
  <c r="U1822" i="1" s="1"/>
  <c r="U1821" i="1" s="1"/>
  <c r="U1820" i="1" s="1"/>
  <c r="U1819" i="1" s="1"/>
  <c r="U1818" i="1" s="1"/>
  <c r="U1817" i="1" s="1"/>
  <c r="U1816" i="1" s="1"/>
  <c r="U1815" i="1" s="1"/>
  <c r="U1814" i="1" s="1"/>
  <c r="U1813" i="1" s="1"/>
  <c r="U1812" i="1" s="1"/>
  <c r="U1811" i="1" s="1"/>
  <c r="U1810" i="1" s="1"/>
  <c r="U1809" i="1" s="1"/>
  <c r="U1808" i="1" s="1"/>
  <c r="U1807" i="1" s="1"/>
  <c r="U1806" i="1" s="1"/>
  <c r="U1805" i="1" s="1"/>
  <c r="U1804" i="1" s="1"/>
  <c r="U1803" i="1" s="1"/>
  <c r="U1802" i="1" s="1"/>
  <c r="U1801" i="1" s="1"/>
  <c r="U1800" i="1" s="1"/>
  <c r="U1799" i="1" s="1"/>
  <c r="U1798" i="1" s="1"/>
  <c r="U1797" i="1" s="1"/>
  <c r="U1796" i="1" s="1"/>
  <c r="U1795" i="1" s="1"/>
  <c r="U1794" i="1" s="1"/>
  <c r="U1793" i="1" s="1"/>
  <c r="U1792" i="1" s="1"/>
  <c r="U1791" i="1" s="1"/>
  <c r="U1790" i="1" s="1"/>
  <c r="U1789" i="1" s="1"/>
  <c r="U1788" i="1" s="1"/>
  <c r="U1787" i="1" s="1"/>
  <c r="U1786" i="1" s="1"/>
  <c r="U1785" i="1" s="1"/>
  <c r="U1784" i="1" s="1"/>
  <c r="U1783" i="1" s="1"/>
  <c r="U1782" i="1" s="1"/>
  <c r="U1781" i="1" s="1"/>
  <c r="U1780" i="1" s="1"/>
  <c r="U1779" i="1" s="1"/>
  <c r="U1778" i="1" s="1"/>
  <c r="U1777" i="1" s="1"/>
  <c r="U1776" i="1" s="1"/>
  <c r="U1775" i="1" s="1"/>
  <c r="U1774" i="1" s="1"/>
  <c r="U1773" i="1" s="1"/>
  <c r="U1772" i="1" s="1"/>
  <c r="U1771" i="1" s="1"/>
  <c r="U1770" i="1" s="1"/>
  <c r="U1769" i="1" s="1"/>
  <c r="U1768" i="1" s="1"/>
  <c r="U1767" i="1" s="1"/>
  <c r="U1766" i="1" s="1"/>
  <c r="U1765" i="1" s="1"/>
  <c r="U1764" i="1" s="1"/>
  <c r="U1763" i="1" s="1"/>
  <c r="U1762" i="1" s="1"/>
  <c r="U1761" i="1" s="1"/>
  <c r="U1760" i="1" s="1"/>
  <c r="U1759" i="1" s="1"/>
  <c r="U1758" i="1" s="1"/>
  <c r="U1757" i="1" s="1"/>
  <c r="U1756" i="1" s="1"/>
  <c r="U1755" i="1" s="1"/>
  <c r="U1754" i="1" s="1"/>
  <c r="U1753" i="1" s="1"/>
  <c r="U1752" i="1" s="1"/>
  <c r="U1751" i="1" s="1"/>
  <c r="U1750" i="1" s="1"/>
  <c r="U1749" i="1" s="1"/>
  <c r="U1748" i="1" s="1"/>
  <c r="U1747" i="1" s="1"/>
  <c r="U1746" i="1" s="1"/>
  <c r="U1745" i="1" s="1"/>
  <c r="U1744" i="1" s="1"/>
  <c r="U1743" i="1" s="1"/>
  <c r="U1742" i="1" s="1"/>
  <c r="U1741" i="1" s="1"/>
  <c r="U1740" i="1" s="1"/>
  <c r="U1739" i="1" s="1"/>
  <c r="U1738" i="1" s="1"/>
  <c r="U1737" i="1" s="1"/>
  <c r="U1736" i="1" s="1"/>
  <c r="U1735" i="1" s="1"/>
  <c r="U1734" i="1" s="1"/>
  <c r="U1733" i="1" s="1"/>
  <c r="U1732" i="1" s="1"/>
  <c r="U1731" i="1" s="1"/>
  <c r="U1730" i="1" s="1"/>
  <c r="U1729" i="1" s="1"/>
  <c r="U1728" i="1" s="1"/>
  <c r="U1727" i="1" s="1"/>
  <c r="U1726" i="1" s="1"/>
  <c r="U1725" i="1" s="1"/>
  <c r="U1724" i="1" s="1"/>
  <c r="U1723" i="1" s="1"/>
  <c r="U1722" i="1" s="1"/>
  <c r="U1721" i="1" s="1"/>
  <c r="U1720" i="1" s="1"/>
  <c r="U1719" i="1" s="1"/>
  <c r="U1718" i="1" s="1"/>
  <c r="U1717" i="1" s="1"/>
  <c r="U1716" i="1" s="1"/>
  <c r="U1715" i="1" s="1"/>
  <c r="U1714" i="1" s="1"/>
  <c r="U1713" i="1" s="1"/>
  <c r="U1712" i="1" s="1"/>
  <c r="U1711" i="1" s="1"/>
  <c r="U1710" i="1" s="1"/>
  <c r="U1709" i="1" s="1"/>
  <c r="U1708" i="1" s="1"/>
  <c r="U1707" i="1" s="1"/>
  <c r="U1706" i="1" s="1"/>
  <c r="U1705" i="1" s="1"/>
  <c r="U1704" i="1" s="1"/>
  <c r="U1703" i="1" s="1"/>
  <c r="U1702" i="1" s="1"/>
  <c r="U1701" i="1" s="1"/>
  <c r="U1700" i="1" s="1"/>
  <c r="U1699" i="1" s="1"/>
  <c r="U1698" i="1" s="1"/>
  <c r="U1697" i="1" s="1"/>
  <c r="U1696" i="1" s="1"/>
  <c r="U1695" i="1" s="1"/>
  <c r="U1694" i="1" s="1"/>
  <c r="U1693" i="1" s="1"/>
  <c r="U1692" i="1" s="1"/>
  <c r="U1691" i="1" s="1"/>
  <c r="U1690" i="1" s="1"/>
  <c r="U1689" i="1" s="1"/>
  <c r="U1688" i="1" s="1"/>
  <c r="U1687" i="1" s="1"/>
  <c r="U1686" i="1" s="1"/>
  <c r="U1685" i="1" s="1"/>
  <c r="U1684" i="1" s="1"/>
  <c r="U1683" i="1" s="1"/>
  <c r="U1682" i="1" s="1"/>
  <c r="U1681" i="1" s="1"/>
  <c r="U1680" i="1" s="1"/>
  <c r="U1679" i="1" s="1"/>
  <c r="U1678" i="1" s="1"/>
  <c r="U1677" i="1" s="1"/>
  <c r="U1676" i="1" s="1"/>
  <c r="U1675" i="1" s="1"/>
  <c r="U1674" i="1" s="1"/>
  <c r="U1673" i="1" s="1"/>
  <c r="U1672" i="1" s="1"/>
  <c r="U1671" i="1" s="1"/>
  <c r="U1670" i="1" s="1"/>
  <c r="U1669" i="1" s="1"/>
  <c r="U1668" i="1" s="1"/>
  <c r="U1667" i="1" s="1"/>
  <c r="U1666" i="1" s="1"/>
  <c r="U1665" i="1" s="1"/>
  <c r="U1664" i="1" s="1"/>
  <c r="U1663" i="1" s="1"/>
  <c r="U1662" i="1" s="1"/>
  <c r="U1661" i="1" s="1"/>
  <c r="U1660" i="1" s="1"/>
  <c r="U1659" i="1" s="1"/>
  <c r="U1658" i="1" s="1"/>
  <c r="U1657" i="1" s="1"/>
  <c r="U1656" i="1" s="1"/>
  <c r="U1655" i="1" s="1"/>
  <c r="U1654" i="1" s="1"/>
  <c r="U1653" i="1" s="1"/>
  <c r="U1652" i="1" s="1"/>
  <c r="U1651" i="1" s="1"/>
  <c r="U1650" i="1" s="1"/>
  <c r="U1649" i="1" s="1"/>
  <c r="U1648" i="1" s="1"/>
  <c r="U1647" i="1" s="1"/>
  <c r="U1646" i="1" s="1"/>
  <c r="U1645" i="1" s="1"/>
  <c r="U1644" i="1" s="1"/>
  <c r="U1643" i="1" s="1"/>
  <c r="U1642" i="1" s="1"/>
  <c r="U1641" i="1" s="1"/>
  <c r="U1640" i="1" s="1"/>
  <c r="U1639" i="1" s="1"/>
  <c r="U1638" i="1" s="1"/>
  <c r="U1637" i="1" s="1"/>
  <c r="U1636" i="1" s="1"/>
  <c r="U1635" i="1" s="1"/>
  <c r="U1634" i="1" s="1"/>
  <c r="U1633" i="1" s="1"/>
  <c r="U1632" i="1" s="1"/>
  <c r="U1631" i="1" s="1"/>
  <c r="U1630" i="1" s="1"/>
  <c r="U1629" i="1" s="1"/>
  <c r="U1628" i="1" s="1"/>
  <c r="U1627" i="1" s="1"/>
  <c r="U1626" i="1" s="1"/>
  <c r="U1625" i="1" s="1"/>
  <c r="U1624" i="1" s="1"/>
  <c r="U1623" i="1" s="1"/>
  <c r="U1622" i="1" s="1"/>
  <c r="U1621" i="1" s="1"/>
  <c r="U1620" i="1" s="1"/>
  <c r="U1619" i="1" s="1"/>
  <c r="U1618" i="1" s="1"/>
  <c r="U1617" i="1" s="1"/>
  <c r="U1616" i="1" s="1"/>
  <c r="U1615" i="1" s="1"/>
  <c r="U1614" i="1" s="1"/>
  <c r="U1613" i="1" s="1"/>
  <c r="U1612" i="1" s="1"/>
  <c r="U1611" i="1" s="1"/>
  <c r="U1610" i="1" s="1"/>
  <c r="U1609" i="1" s="1"/>
  <c r="U1608" i="1" s="1"/>
  <c r="U1607" i="1" s="1"/>
  <c r="U1606" i="1" s="1"/>
  <c r="U1605" i="1" s="1"/>
  <c r="U1604" i="1" s="1"/>
  <c r="U1603" i="1" s="1"/>
  <c r="U1602" i="1" s="1"/>
  <c r="U1601" i="1" s="1"/>
  <c r="U1600" i="1" s="1"/>
  <c r="U1599" i="1" s="1"/>
  <c r="U1598" i="1" s="1"/>
  <c r="U1597" i="1" s="1"/>
  <c r="U1596" i="1" s="1"/>
  <c r="U1595" i="1" s="1"/>
  <c r="U1594" i="1" s="1"/>
  <c r="U1593" i="1" s="1"/>
  <c r="U1592" i="1" s="1"/>
  <c r="U1591" i="1" s="1"/>
  <c r="U1590" i="1" s="1"/>
  <c r="U1589" i="1" s="1"/>
  <c r="U1588" i="1" s="1"/>
  <c r="U1587" i="1" s="1"/>
  <c r="U1586" i="1" s="1"/>
  <c r="U1585" i="1" s="1"/>
  <c r="U1584" i="1" s="1"/>
  <c r="U1583" i="1" s="1"/>
  <c r="U1582" i="1" s="1"/>
  <c r="U1581" i="1" s="1"/>
  <c r="U1580" i="1" s="1"/>
  <c r="U1579" i="1" s="1"/>
  <c r="U1578" i="1" s="1"/>
  <c r="U1577" i="1" s="1"/>
  <c r="U1576" i="1" s="1"/>
  <c r="U1575" i="1" s="1"/>
  <c r="U1574" i="1" s="1"/>
  <c r="U1573" i="1" s="1"/>
  <c r="U1572" i="1" s="1"/>
  <c r="U1571" i="1" s="1"/>
  <c r="U1570" i="1" s="1"/>
  <c r="U1569" i="1" s="1"/>
  <c r="U1568" i="1" s="1"/>
  <c r="U1567" i="1" s="1"/>
  <c r="U1566" i="1" s="1"/>
  <c r="U1565" i="1" s="1"/>
  <c r="U1564" i="1" s="1"/>
  <c r="U1563" i="1" s="1"/>
  <c r="U1562" i="1" s="1"/>
  <c r="U1561" i="1" s="1"/>
  <c r="U1560" i="1" s="1"/>
  <c r="U1559" i="1" s="1"/>
  <c r="U1558" i="1" s="1"/>
  <c r="U1557" i="1" s="1"/>
  <c r="U1556" i="1" s="1"/>
  <c r="U1555" i="1" s="1"/>
  <c r="U1554" i="1" s="1"/>
  <c r="U1553" i="1" s="1"/>
  <c r="U1552" i="1" s="1"/>
  <c r="U1551" i="1" s="1"/>
  <c r="U1550" i="1" s="1"/>
  <c r="U1549" i="1" s="1"/>
  <c r="U1548" i="1" s="1"/>
  <c r="U1547" i="1" s="1"/>
  <c r="U1546" i="1" s="1"/>
  <c r="U1545" i="1" s="1"/>
  <c r="U1544" i="1" s="1"/>
  <c r="U1543" i="1" s="1"/>
  <c r="U1542" i="1" s="1"/>
  <c r="U1541" i="1" s="1"/>
  <c r="U1540" i="1" s="1"/>
  <c r="U1539" i="1" s="1"/>
  <c r="U1538" i="1" s="1"/>
  <c r="U1537" i="1" s="1"/>
  <c r="U1536" i="1" s="1"/>
  <c r="U1535" i="1" s="1"/>
  <c r="U1534" i="1" s="1"/>
  <c r="U1533" i="1" s="1"/>
  <c r="U1532" i="1" s="1"/>
  <c r="U1531" i="1" s="1"/>
  <c r="U1530" i="1" s="1"/>
  <c r="U1529" i="1" s="1"/>
  <c r="U1528" i="1" s="1"/>
  <c r="U1527" i="1" s="1"/>
  <c r="U1526" i="1" s="1"/>
  <c r="U1525" i="1" s="1"/>
  <c r="U1524" i="1" s="1"/>
  <c r="U1523" i="1" s="1"/>
  <c r="U1522" i="1" s="1"/>
  <c r="U1521" i="1" s="1"/>
  <c r="U1520" i="1" s="1"/>
  <c r="U1519" i="1" s="1"/>
  <c r="U1518" i="1" s="1"/>
  <c r="U1517" i="1" s="1"/>
  <c r="U1516" i="1" s="1"/>
  <c r="U1515" i="1" s="1"/>
  <c r="U1514" i="1" s="1"/>
  <c r="U1513" i="1" s="1"/>
  <c r="U1512" i="1" s="1"/>
  <c r="U1511" i="1" s="1"/>
  <c r="U1510" i="1" s="1"/>
  <c r="U1509" i="1" s="1"/>
  <c r="U1508" i="1" s="1"/>
  <c r="U1507" i="1" s="1"/>
  <c r="U1506" i="1" s="1"/>
  <c r="U1505" i="1" s="1"/>
  <c r="U1504" i="1" s="1"/>
  <c r="U1503" i="1" s="1"/>
  <c r="U1502" i="1" s="1"/>
  <c r="U1501" i="1" s="1"/>
  <c r="U1500" i="1" s="1"/>
  <c r="U1499" i="1" s="1"/>
  <c r="U1498" i="1" s="1"/>
  <c r="U1497" i="1" s="1"/>
  <c r="U1496" i="1" s="1"/>
  <c r="U1495" i="1" s="1"/>
  <c r="U1494" i="1" s="1"/>
  <c r="U1493" i="1" s="1"/>
  <c r="U1492" i="1" s="1"/>
  <c r="U1491" i="1" s="1"/>
  <c r="U1490" i="1" s="1"/>
  <c r="U1489" i="1" s="1"/>
  <c r="U1488" i="1" s="1"/>
  <c r="U1487" i="1" s="1"/>
  <c r="U1486" i="1" s="1"/>
  <c r="U1485" i="1" s="1"/>
  <c r="U1484" i="1" s="1"/>
  <c r="U1483" i="1" s="1"/>
  <c r="U1482" i="1" s="1"/>
  <c r="U1481" i="1" s="1"/>
  <c r="U1480" i="1" s="1"/>
  <c r="U1479" i="1" s="1"/>
  <c r="U1478" i="1" s="1"/>
  <c r="U1477" i="1" s="1"/>
  <c r="U1476" i="1" s="1"/>
  <c r="U1475" i="1" s="1"/>
  <c r="U1474" i="1" s="1"/>
  <c r="U1473" i="1" s="1"/>
  <c r="U1472" i="1" s="1"/>
  <c r="U1471" i="1" s="1"/>
  <c r="U1470" i="1" s="1"/>
  <c r="U1469" i="1" s="1"/>
  <c r="U1468" i="1" s="1"/>
  <c r="U1467" i="1" s="1"/>
  <c r="U1466" i="1" s="1"/>
  <c r="U1465" i="1" s="1"/>
  <c r="U1464" i="1" s="1"/>
  <c r="U1463" i="1" s="1"/>
  <c r="U1462" i="1" s="1"/>
  <c r="U1461" i="1" s="1"/>
  <c r="U1460" i="1" s="1"/>
  <c r="U1459" i="1" s="1"/>
  <c r="U1458" i="1" s="1"/>
  <c r="U1457" i="1" s="1"/>
  <c r="U1456" i="1" s="1"/>
  <c r="U1455" i="1" s="1"/>
  <c r="U1454" i="1" s="1"/>
  <c r="U1453" i="1" s="1"/>
  <c r="U1452" i="1" s="1"/>
  <c r="U1451" i="1" s="1"/>
  <c r="U1450" i="1" s="1"/>
  <c r="U1449" i="1" s="1"/>
  <c r="U1448" i="1" s="1"/>
  <c r="U1447" i="1" s="1"/>
  <c r="U1446" i="1" s="1"/>
  <c r="U1445" i="1" s="1"/>
  <c r="U1444" i="1" s="1"/>
  <c r="U1443" i="1" s="1"/>
  <c r="U1442" i="1" s="1"/>
  <c r="U1441" i="1" s="1"/>
  <c r="U1440" i="1" s="1"/>
  <c r="U1439" i="1" s="1"/>
  <c r="U1438" i="1" s="1"/>
  <c r="U1437" i="1" s="1"/>
  <c r="U1436" i="1" s="1"/>
  <c r="U1435" i="1" s="1"/>
  <c r="U1434" i="1" s="1"/>
  <c r="U1433" i="1" s="1"/>
  <c r="U1432" i="1" s="1"/>
  <c r="U1431" i="1" s="1"/>
  <c r="U1430" i="1" s="1"/>
  <c r="U1429" i="1" s="1"/>
  <c r="U1428" i="1" s="1"/>
  <c r="U1427" i="1" s="1"/>
  <c r="U1426" i="1" s="1"/>
  <c r="U1425" i="1" s="1"/>
  <c r="U1424" i="1" s="1"/>
  <c r="U1423" i="1" s="1"/>
  <c r="U1422" i="1" s="1"/>
  <c r="U1421" i="1" s="1"/>
  <c r="U1420" i="1" s="1"/>
  <c r="U1419" i="1" s="1"/>
  <c r="U1418" i="1" s="1"/>
  <c r="U1417" i="1" s="1"/>
  <c r="U1416" i="1" s="1"/>
  <c r="U1415" i="1" s="1"/>
  <c r="U1414" i="1" s="1"/>
  <c r="U1413" i="1" s="1"/>
  <c r="U1412" i="1" s="1"/>
  <c r="U1411" i="1" s="1"/>
  <c r="U1410" i="1" s="1"/>
  <c r="U1409" i="1" s="1"/>
  <c r="U1408" i="1" s="1"/>
  <c r="U1407" i="1" s="1"/>
  <c r="U1406" i="1" s="1"/>
  <c r="U1405" i="1" s="1"/>
  <c r="U1404" i="1" s="1"/>
  <c r="U1403" i="1" s="1"/>
  <c r="U1402" i="1" s="1"/>
  <c r="U1401" i="1" s="1"/>
  <c r="U1400" i="1" s="1"/>
  <c r="U1399" i="1" s="1"/>
  <c r="U1398" i="1" s="1"/>
  <c r="U1397" i="1" s="1"/>
  <c r="U1396" i="1" s="1"/>
  <c r="U1395" i="1" s="1"/>
  <c r="U1394" i="1" s="1"/>
  <c r="U1393" i="1" s="1"/>
  <c r="U1392" i="1" s="1"/>
  <c r="U1391" i="1" s="1"/>
  <c r="U1390" i="1" s="1"/>
  <c r="U1389" i="1" s="1"/>
  <c r="U1388" i="1" s="1"/>
  <c r="U1387" i="1" s="1"/>
  <c r="U1386" i="1" s="1"/>
  <c r="U1385" i="1" s="1"/>
  <c r="U1384" i="1" s="1"/>
  <c r="U1383" i="1" s="1"/>
  <c r="U1382" i="1" s="1"/>
  <c r="U1381" i="1" s="1"/>
  <c r="U1380" i="1" s="1"/>
  <c r="U1379" i="1" s="1"/>
  <c r="U1378" i="1" s="1"/>
  <c r="U1377" i="1" s="1"/>
  <c r="U1376" i="1" s="1"/>
  <c r="U1375" i="1" s="1"/>
  <c r="U1374" i="1" s="1"/>
  <c r="U1373" i="1" s="1"/>
  <c r="U1372" i="1" s="1"/>
  <c r="U1371" i="1" s="1"/>
  <c r="U1370" i="1" s="1"/>
  <c r="U1369" i="1" s="1"/>
  <c r="U1368" i="1" s="1"/>
  <c r="U1367" i="1" s="1"/>
  <c r="U1366" i="1" s="1"/>
  <c r="U1365" i="1" s="1"/>
  <c r="U1364" i="1" s="1"/>
  <c r="U1363" i="1" s="1"/>
  <c r="U1362" i="1" s="1"/>
  <c r="U1361" i="1" s="1"/>
  <c r="U1360" i="1" s="1"/>
  <c r="U1359" i="1" s="1"/>
  <c r="U1358" i="1" s="1"/>
  <c r="U1357" i="1" s="1"/>
  <c r="U1356" i="1" s="1"/>
  <c r="U1355" i="1" s="1"/>
  <c r="U1354" i="1" s="1"/>
  <c r="U1353" i="1" s="1"/>
  <c r="U1352" i="1" s="1"/>
  <c r="U1351" i="1" s="1"/>
  <c r="U1350" i="1" s="1"/>
  <c r="U1349" i="1" s="1"/>
  <c r="U1348" i="1" s="1"/>
  <c r="U1347" i="1" s="1"/>
  <c r="U1346" i="1" s="1"/>
  <c r="U1345" i="1" s="1"/>
  <c r="U1344" i="1" s="1"/>
  <c r="U1343" i="1" s="1"/>
  <c r="U1342" i="1" s="1"/>
  <c r="U1341" i="1" s="1"/>
  <c r="U1340" i="1" s="1"/>
  <c r="U1339" i="1" s="1"/>
  <c r="U1338" i="1" s="1"/>
  <c r="U1337" i="1" s="1"/>
  <c r="U1336" i="1" s="1"/>
  <c r="U1335" i="1" s="1"/>
  <c r="U1334" i="1" s="1"/>
  <c r="U1333" i="1" s="1"/>
  <c r="U1332" i="1" s="1"/>
  <c r="U1331" i="1" s="1"/>
  <c r="U1330" i="1" s="1"/>
  <c r="U1329" i="1" s="1"/>
  <c r="U1328" i="1" s="1"/>
  <c r="U1327" i="1" s="1"/>
  <c r="U1326" i="1" s="1"/>
  <c r="U1325" i="1" s="1"/>
  <c r="U1324" i="1" s="1"/>
  <c r="U1323" i="1" s="1"/>
  <c r="U1322" i="1" s="1"/>
  <c r="U1321" i="1" s="1"/>
  <c r="U1320" i="1" s="1"/>
  <c r="U1319" i="1" s="1"/>
  <c r="U1318" i="1" s="1"/>
  <c r="U1317" i="1" s="1"/>
  <c r="U1316" i="1" s="1"/>
  <c r="U1315" i="1" s="1"/>
  <c r="U1314" i="1" s="1"/>
  <c r="U1313" i="1" s="1"/>
  <c r="U1312" i="1" s="1"/>
  <c r="U1311" i="1" s="1"/>
  <c r="U1310" i="1" s="1"/>
  <c r="U1309" i="1" s="1"/>
  <c r="U1308" i="1" s="1"/>
  <c r="U1307" i="1" s="1"/>
  <c r="U1306" i="1" s="1"/>
  <c r="U1305" i="1" s="1"/>
  <c r="U1304" i="1" s="1"/>
  <c r="U1303" i="1" s="1"/>
  <c r="U1302" i="1" s="1"/>
  <c r="U1301" i="1" s="1"/>
  <c r="U1300" i="1" s="1"/>
  <c r="U1299" i="1" s="1"/>
  <c r="U1298" i="1" s="1"/>
  <c r="U1297" i="1" s="1"/>
  <c r="U1296" i="1" s="1"/>
  <c r="U1295" i="1" s="1"/>
  <c r="U1294" i="1" s="1"/>
  <c r="U1293" i="1" s="1"/>
  <c r="U1292" i="1" s="1"/>
  <c r="U1291" i="1" s="1"/>
  <c r="U1290" i="1" s="1"/>
  <c r="U1289" i="1" s="1"/>
  <c r="U1288" i="1" s="1"/>
  <c r="U1287" i="1" s="1"/>
  <c r="U1286" i="1" s="1"/>
  <c r="U1285" i="1" s="1"/>
  <c r="U1284" i="1" s="1"/>
  <c r="U1283" i="1" s="1"/>
  <c r="U1282" i="1" s="1"/>
  <c r="U1281" i="1" s="1"/>
  <c r="U1280" i="1" s="1"/>
  <c r="U1279" i="1" s="1"/>
  <c r="U1278" i="1" s="1"/>
  <c r="U1277" i="1" s="1"/>
  <c r="U1276" i="1" s="1"/>
  <c r="U1275" i="1" s="1"/>
  <c r="U1274" i="1" s="1"/>
  <c r="U1273" i="1" s="1"/>
  <c r="U1272" i="1" s="1"/>
  <c r="U1271" i="1" s="1"/>
  <c r="U1270" i="1" s="1"/>
  <c r="U1269" i="1" s="1"/>
  <c r="U1268" i="1" s="1"/>
  <c r="U1267" i="1" s="1"/>
  <c r="U1266" i="1" s="1"/>
  <c r="U1265" i="1" s="1"/>
  <c r="U1264" i="1" s="1"/>
  <c r="U1263" i="1" s="1"/>
  <c r="U1262" i="1" s="1"/>
  <c r="U1261" i="1" s="1"/>
  <c r="U1260" i="1" s="1"/>
  <c r="U1259" i="1" s="1"/>
  <c r="U1258" i="1" s="1"/>
  <c r="U1257" i="1" s="1"/>
  <c r="U1256" i="1" s="1"/>
  <c r="U1255" i="1" s="1"/>
  <c r="U1254" i="1" s="1"/>
  <c r="U1253" i="1" s="1"/>
  <c r="U1252" i="1" s="1"/>
  <c r="U1251" i="1" s="1"/>
  <c r="U1250" i="1" s="1"/>
  <c r="U1249" i="1" s="1"/>
  <c r="U1248" i="1" s="1"/>
  <c r="U1247" i="1" s="1"/>
  <c r="U1246" i="1" s="1"/>
  <c r="U1245" i="1" s="1"/>
  <c r="U1244" i="1" s="1"/>
  <c r="U1243" i="1" s="1"/>
  <c r="U1242" i="1" s="1"/>
  <c r="U1241" i="1" s="1"/>
  <c r="U1240" i="1" s="1"/>
  <c r="U1239" i="1" s="1"/>
  <c r="U1238" i="1" s="1"/>
  <c r="U1237" i="1" s="1"/>
  <c r="U1236" i="1" s="1"/>
  <c r="U1235" i="1" s="1"/>
  <c r="U1234" i="1" s="1"/>
  <c r="U1233" i="1" s="1"/>
  <c r="U1232" i="1" s="1"/>
  <c r="U1231" i="1" s="1"/>
  <c r="U1230" i="1" s="1"/>
  <c r="U1229" i="1" s="1"/>
  <c r="U1228" i="1" s="1"/>
  <c r="U1227" i="1" s="1"/>
  <c r="U1226" i="1" s="1"/>
  <c r="U1225" i="1" s="1"/>
  <c r="U1224" i="1" s="1"/>
  <c r="U1223" i="1" s="1"/>
  <c r="U1222" i="1" s="1"/>
  <c r="U1221" i="1" s="1"/>
  <c r="U1220" i="1" s="1"/>
  <c r="U1219" i="1" s="1"/>
  <c r="U1218" i="1" s="1"/>
  <c r="U1217" i="1" s="1"/>
  <c r="U1216" i="1" s="1"/>
  <c r="U1215" i="1" s="1"/>
  <c r="U1214" i="1" s="1"/>
  <c r="U1213" i="1" s="1"/>
  <c r="U1212" i="1" s="1"/>
  <c r="U1211" i="1" s="1"/>
  <c r="U1210" i="1" s="1"/>
  <c r="U1209" i="1" s="1"/>
  <c r="U1208" i="1" s="1"/>
  <c r="U1207" i="1" s="1"/>
  <c r="U1206" i="1" s="1"/>
  <c r="U1205" i="1" s="1"/>
  <c r="U1204" i="1" s="1"/>
  <c r="U1203" i="1" s="1"/>
  <c r="U1202" i="1" s="1"/>
  <c r="U1201" i="1" s="1"/>
  <c r="U1200" i="1" s="1"/>
  <c r="U1199" i="1" s="1"/>
  <c r="U1198" i="1" s="1"/>
  <c r="U1197" i="1" s="1"/>
  <c r="U1196" i="1" s="1"/>
  <c r="U1195" i="1" s="1"/>
  <c r="U1194" i="1" s="1"/>
  <c r="U1193" i="1" s="1"/>
  <c r="U1192" i="1" s="1"/>
  <c r="U1191" i="1" s="1"/>
  <c r="U1190" i="1" s="1"/>
  <c r="U1189" i="1" s="1"/>
  <c r="U1188" i="1" s="1"/>
  <c r="U1187" i="1" s="1"/>
  <c r="U1186" i="1" s="1"/>
  <c r="U1185" i="1" s="1"/>
  <c r="U1184" i="1" s="1"/>
  <c r="U1183" i="1" s="1"/>
  <c r="U1182" i="1" s="1"/>
  <c r="U1181" i="1" s="1"/>
  <c r="U1180" i="1" s="1"/>
  <c r="U1179" i="1" s="1"/>
  <c r="U1178" i="1" s="1"/>
  <c r="U1177" i="1" s="1"/>
  <c r="U1176" i="1" s="1"/>
  <c r="U1175" i="1" s="1"/>
  <c r="U1174" i="1" s="1"/>
  <c r="U1173" i="1" s="1"/>
  <c r="U1172" i="1" s="1"/>
  <c r="U1171" i="1" s="1"/>
  <c r="U1170" i="1" s="1"/>
  <c r="U1169" i="1" s="1"/>
  <c r="U1168" i="1" s="1"/>
  <c r="U1167" i="1" s="1"/>
  <c r="U1166" i="1" s="1"/>
  <c r="U1165" i="1" s="1"/>
  <c r="U1164" i="1" s="1"/>
  <c r="U1163" i="1" s="1"/>
  <c r="U1162" i="1" s="1"/>
  <c r="U1161" i="1" s="1"/>
  <c r="U1160" i="1" s="1"/>
  <c r="U1159" i="1" s="1"/>
  <c r="U1158" i="1" s="1"/>
  <c r="U1157" i="1" s="1"/>
  <c r="U1156" i="1" s="1"/>
  <c r="U1155" i="1" s="1"/>
  <c r="U1154" i="1" s="1"/>
  <c r="U1153" i="1" s="1"/>
  <c r="U1152" i="1" s="1"/>
  <c r="U1151" i="1" s="1"/>
  <c r="U1150" i="1" s="1"/>
  <c r="U1149" i="1" s="1"/>
  <c r="U1148" i="1" s="1"/>
  <c r="U1147" i="1" s="1"/>
  <c r="U1146" i="1" s="1"/>
  <c r="U1145" i="1" s="1"/>
  <c r="U1144" i="1" s="1"/>
  <c r="U1143" i="1" s="1"/>
  <c r="U1142" i="1" s="1"/>
  <c r="U1141" i="1" s="1"/>
  <c r="U1140" i="1" s="1"/>
  <c r="U1139" i="1" s="1"/>
  <c r="U1138" i="1" s="1"/>
  <c r="U1137" i="1" s="1"/>
  <c r="U1136" i="1" s="1"/>
  <c r="U1135" i="1" s="1"/>
  <c r="U1134" i="1" s="1"/>
  <c r="U1133" i="1" s="1"/>
  <c r="U1132" i="1" s="1"/>
  <c r="U1131" i="1" s="1"/>
  <c r="U1130" i="1" s="1"/>
  <c r="U1129" i="1" s="1"/>
  <c r="U1128" i="1" s="1"/>
  <c r="U1127" i="1" s="1"/>
  <c r="U1126" i="1" s="1"/>
  <c r="U1125" i="1" s="1"/>
  <c r="U1124" i="1" s="1"/>
  <c r="U1123" i="1" s="1"/>
  <c r="U1122" i="1" s="1"/>
  <c r="U1121" i="1" s="1"/>
  <c r="U1120" i="1" s="1"/>
  <c r="U1119" i="1" s="1"/>
  <c r="U1118" i="1" s="1"/>
  <c r="U1117" i="1" s="1"/>
  <c r="U1116" i="1" s="1"/>
  <c r="U1115" i="1" s="1"/>
  <c r="U1114" i="1" s="1"/>
  <c r="U1113" i="1" s="1"/>
  <c r="U1112" i="1" s="1"/>
  <c r="U1111" i="1" s="1"/>
  <c r="U1110" i="1" s="1"/>
  <c r="U1109" i="1" s="1"/>
  <c r="U1108" i="1" s="1"/>
  <c r="U1107" i="1" s="1"/>
  <c r="U1106" i="1" s="1"/>
  <c r="U1105" i="1" s="1"/>
  <c r="U1104" i="1" s="1"/>
  <c r="U1103" i="1" s="1"/>
  <c r="U1102" i="1" s="1"/>
  <c r="U1101" i="1" s="1"/>
  <c r="U1100" i="1" s="1"/>
  <c r="U1099" i="1" s="1"/>
  <c r="U1098" i="1" s="1"/>
  <c r="U1097" i="1" s="1"/>
  <c r="U1096" i="1" s="1"/>
  <c r="U1095" i="1" s="1"/>
  <c r="U1094" i="1" s="1"/>
  <c r="U1093" i="1" s="1"/>
  <c r="U1092" i="1" s="1"/>
  <c r="U1091" i="1" s="1"/>
  <c r="U1090" i="1" s="1"/>
  <c r="U1089" i="1" s="1"/>
  <c r="U1088" i="1" s="1"/>
  <c r="U1087" i="1" s="1"/>
  <c r="U1086" i="1" s="1"/>
  <c r="U1085" i="1" s="1"/>
  <c r="U1084" i="1" s="1"/>
  <c r="U1083" i="1" s="1"/>
  <c r="U1082" i="1" s="1"/>
  <c r="U1081" i="1" s="1"/>
  <c r="U1080" i="1" s="1"/>
  <c r="U1079" i="1" s="1"/>
  <c r="U1078" i="1" s="1"/>
  <c r="U1077" i="1" s="1"/>
  <c r="U1076" i="1" s="1"/>
  <c r="U1075" i="1" s="1"/>
  <c r="U1074" i="1" s="1"/>
  <c r="U1073" i="1" s="1"/>
  <c r="U1072" i="1" s="1"/>
  <c r="U1071" i="1" s="1"/>
  <c r="U1070" i="1" s="1"/>
  <c r="U1069" i="1" s="1"/>
  <c r="U1068" i="1" s="1"/>
  <c r="U1067" i="1" s="1"/>
  <c r="U1066" i="1" s="1"/>
  <c r="U1065" i="1" s="1"/>
  <c r="U1064" i="1" s="1"/>
  <c r="U1063" i="1" s="1"/>
  <c r="U1062" i="1" s="1"/>
  <c r="U1061" i="1" s="1"/>
  <c r="U1060" i="1" s="1"/>
  <c r="U1059" i="1" s="1"/>
  <c r="U1058" i="1" s="1"/>
  <c r="U1057" i="1" s="1"/>
  <c r="U1056" i="1" s="1"/>
  <c r="U1055" i="1" s="1"/>
  <c r="U1054" i="1" s="1"/>
  <c r="U1053" i="1" s="1"/>
  <c r="U1052" i="1" s="1"/>
  <c r="U1051" i="1" s="1"/>
  <c r="U1050" i="1" s="1"/>
  <c r="U1049" i="1" s="1"/>
  <c r="U1048" i="1" s="1"/>
  <c r="U1047" i="1" s="1"/>
  <c r="U1046" i="1" s="1"/>
  <c r="U1045" i="1" s="1"/>
  <c r="U1044" i="1" s="1"/>
  <c r="U1043" i="1" s="1"/>
  <c r="U1042" i="1" s="1"/>
  <c r="U1041" i="1" s="1"/>
  <c r="U1040" i="1" s="1"/>
  <c r="U1039" i="1" s="1"/>
  <c r="U1038" i="1" s="1"/>
  <c r="U1037" i="1" s="1"/>
  <c r="U1036" i="1" s="1"/>
  <c r="U1035" i="1" s="1"/>
  <c r="U1034" i="1" s="1"/>
  <c r="U1033" i="1" s="1"/>
  <c r="U1032" i="1" s="1"/>
  <c r="U1031" i="1" s="1"/>
  <c r="U1030" i="1" s="1"/>
  <c r="U1029" i="1" s="1"/>
  <c r="U1028" i="1" s="1"/>
  <c r="U1027" i="1" s="1"/>
  <c r="U1026" i="1" s="1"/>
  <c r="U1025" i="1" s="1"/>
  <c r="U1024" i="1" s="1"/>
  <c r="U1023" i="1" s="1"/>
  <c r="U1022" i="1" s="1"/>
  <c r="U1021" i="1" s="1"/>
  <c r="U1020" i="1" s="1"/>
  <c r="U1019" i="1" s="1"/>
  <c r="U1018" i="1" s="1"/>
  <c r="U1017" i="1" s="1"/>
  <c r="U1016" i="1" s="1"/>
  <c r="U1015" i="1" s="1"/>
  <c r="U1014" i="1" s="1"/>
  <c r="U1013" i="1" s="1"/>
  <c r="U1012" i="1" s="1"/>
  <c r="U1011" i="1" s="1"/>
  <c r="U1010" i="1" s="1"/>
  <c r="U1009" i="1" s="1"/>
  <c r="U1008" i="1" s="1"/>
  <c r="U1007" i="1" s="1"/>
  <c r="U1006" i="1" s="1"/>
  <c r="U1005" i="1" s="1"/>
  <c r="U1004" i="1" s="1"/>
  <c r="U1003" i="1" s="1"/>
  <c r="U1002" i="1" s="1"/>
  <c r="U1001" i="1" s="1"/>
  <c r="U1000" i="1" s="1"/>
  <c r="U999" i="1" s="1"/>
  <c r="U998" i="1" s="1"/>
  <c r="U997" i="1" s="1"/>
  <c r="U996" i="1" s="1"/>
  <c r="U995" i="1" s="1"/>
  <c r="U994" i="1" s="1"/>
  <c r="U993" i="1" s="1"/>
  <c r="U992" i="1" s="1"/>
  <c r="U991" i="1" s="1"/>
  <c r="U990" i="1" s="1"/>
  <c r="U989" i="1" s="1"/>
  <c r="U988" i="1" s="1"/>
  <c r="U987" i="1" s="1"/>
  <c r="U986" i="1" s="1"/>
  <c r="U985" i="1" s="1"/>
  <c r="U984" i="1" s="1"/>
  <c r="U983" i="1" s="1"/>
  <c r="U982" i="1" s="1"/>
  <c r="U981" i="1" s="1"/>
  <c r="U980" i="1" s="1"/>
  <c r="U979" i="1" s="1"/>
  <c r="U978" i="1" s="1"/>
  <c r="U977" i="1" s="1"/>
  <c r="U976" i="1" s="1"/>
  <c r="U975" i="1" s="1"/>
  <c r="U974" i="1" s="1"/>
  <c r="U973" i="1" s="1"/>
  <c r="U972" i="1" s="1"/>
  <c r="U971" i="1" s="1"/>
  <c r="U970" i="1" s="1"/>
  <c r="U969" i="1" s="1"/>
  <c r="U968" i="1" s="1"/>
  <c r="U967" i="1" s="1"/>
  <c r="U966" i="1" s="1"/>
  <c r="U965" i="1" s="1"/>
  <c r="U964" i="1" s="1"/>
  <c r="U963" i="1" s="1"/>
  <c r="U962" i="1" s="1"/>
  <c r="U961" i="1" s="1"/>
  <c r="U960" i="1" s="1"/>
  <c r="U959" i="1" s="1"/>
  <c r="U958" i="1" s="1"/>
  <c r="U957" i="1" s="1"/>
  <c r="U956" i="1" s="1"/>
  <c r="U955" i="1" s="1"/>
  <c r="U954" i="1" s="1"/>
  <c r="U953" i="1" s="1"/>
  <c r="U952" i="1" s="1"/>
  <c r="U951" i="1" s="1"/>
  <c r="U950" i="1" s="1"/>
  <c r="U949" i="1" s="1"/>
  <c r="U948" i="1" s="1"/>
  <c r="U947" i="1" s="1"/>
  <c r="U946" i="1" s="1"/>
  <c r="U945" i="1" s="1"/>
  <c r="U944" i="1" s="1"/>
  <c r="U943" i="1" s="1"/>
  <c r="U942" i="1" s="1"/>
  <c r="U941" i="1" s="1"/>
  <c r="U940" i="1" s="1"/>
  <c r="U939" i="1" s="1"/>
  <c r="U938" i="1" s="1"/>
  <c r="U937" i="1" s="1"/>
  <c r="U936" i="1" s="1"/>
  <c r="U935" i="1" s="1"/>
  <c r="U934" i="1" s="1"/>
  <c r="U933" i="1" s="1"/>
  <c r="U932" i="1" s="1"/>
  <c r="U931" i="1" s="1"/>
  <c r="U930" i="1" s="1"/>
  <c r="U929" i="1" s="1"/>
  <c r="U928" i="1" s="1"/>
  <c r="U927" i="1" s="1"/>
  <c r="U926" i="1" s="1"/>
  <c r="U925" i="1" s="1"/>
  <c r="U924" i="1" s="1"/>
  <c r="U923" i="1" s="1"/>
  <c r="U922" i="1" s="1"/>
  <c r="U921" i="1" s="1"/>
  <c r="U920" i="1" s="1"/>
  <c r="U919" i="1" s="1"/>
  <c r="U918" i="1" s="1"/>
  <c r="U917" i="1" s="1"/>
  <c r="U916" i="1" s="1"/>
  <c r="U915" i="1" s="1"/>
  <c r="U914" i="1" s="1"/>
  <c r="U913" i="1" s="1"/>
  <c r="U912" i="1" s="1"/>
  <c r="U911" i="1" s="1"/>
  <c r="U910" i="1" s="1"/>
  <c r="U909" i="1" s="1"/>
  <c r="U908" i="1" s="1"/>
  <c r="U907" i="1" s="1"/>
  <c r="U906" i="1" s="1"/>
  <c r="U905" i="1" s="1"/>
  <c r="U904" i="1" s="1"/>
  <c r="U903" i="1" s="1"/>
  <c r="U902" i="1" s="1"/>
  <c r="U901" i="1" s="1"/>
  <c r="U900" i="1" s="1"/>
  <c r="U899" i="1" s="1"/>
  <c r="U898" i="1" s="1"/>
  <c r="U897" i="1" s="1"/>
  <c r="U896" i="1" s="1"/>
  <c r="U895" i="1" s="1"/>
  <c r="U894" i="1" s="1"/>
  <c r="U893" i="1" s="1"/>
  <c r="U892" i="1" s="1"/>
  <c r="U891" i="1" s="1"/>
  <c r="U890" i="1" s="1"/>
  <c r="U889" i="1" s="1"/>
  <c r="U888" i="1" s="1"/>
  <c r="U887" i="1" s="1"/>
  <c r="U886" i="1" s="1"/>
  <c r="U885" i="1" s="1"/>
  <c r="U884" i="1" s="1"/>
  <c r="U883" i="1" s="1"/>
  <c r="U882" i="1" s="1"/>
  <c r="U881" i="1" s="1"/>
  <c r="U880" i="1" s="1"/>
  <c r="U879" i="1" s="1"/>
  <c r="U878" i="1" s="1"/>
  <c r="U877" i="1" s="1"/>
  <c r="U876" i="1" s="1"/>
  <c r="U875" i="1" s="1"/>
  <c r="U874" i="1" s="1"/>
  <c r="U873" i="1" s="1"/>
  <c r="U872" i="1" s="1"/>
  <c r="U871" i="1" s="1"/>
  <c r="U870" i="1" s="1"/>
  <c r="U869" i="1" s="1"/>
  <c r="U868" i="1" s="1"/>
  <c r="U867" i="1" s="1"/>
  <c r="U866" i="1" s="1"/>
  <c r="U865" i="1" s="1"/>
  <c r="U864" i="1" s="1"/>
  <c r="U863" i="1" s="1"/>
  <c r="U862" i="1" s="1"/>
  <c r="U861" i="1" s="1"/>
  <c r="U860" i="1" s="1"/>
  <c r="U859" i="1" s="1"/>
  <c r="U858" i="1" s="1"/>
  <c r="U857" i="1" s="1"/>
  <c r="U856" i="1" s="1"/>
  <c r="U855" i="1" s="1"/>
  <c r="U854" i="1" s="1"/>
  <c r="U853" i="1" s="1"/>
  <c r="U852" i="1" s="1"/>
  <c r="U851" i="1" s="1"/>
  <c r="U850" i="1" s="1"/>
  <c r="U849" i="1" s="1"/>
  <c r="U848" i="1" s="1"/>
  <c r="U847" i="1" s="1"/>
  <c r="U846" i="1" s="1"/>
  <c r="U845" i="1" s="1"/>
  <c r="U844" i="1" s="1"/>
  <c r="U843" i="1" s="1"/>
  <c r="U842" i="1" s="1"/>
  <c r="U841" i="1" s="1"/>
  <c r="U840" i="1" s="1"/>
  <c r="U839" i="1" s="1"/>
  <c r="U838" i="1" s="1"/>
  <c r="U837" i="1" s="1"/>
  <c r="U836" i="1" s="1"/>
  <c r="U835" i="1" s="1"/>
  <c r="U834" i="1" s="1"/>
  <c r="U833" i="1" s="1"/>
  <c r="U832" i="1" s="1"/>
  <c r="U831" i="1" s="1"/>
  <c r="U830" i="1" s="1"/>
  <c r="U829" i="1" s="1"/>
  <c r="U828" i="1" s="1"/>
  <c r="U827" i="1" s="1"/>
  <c r="U826" i="1" s="1"/>
  <c r="U825" i="1" s="1"/>
  <c r="U824" i="1" s="1"/>
  <c r="U823" i="1" s="1"/>
  <c r="U822" i="1" s="1"/>
  <c r="U821" i="1" s="1"/>
  <c r="U820" i="1" s="1"/>
  <c r="U819" i="1" s="1"/>
  <c r="U818" i="1" s="1"/>
  <c r="U817" i="1" s="1"/>
  <c r="U816" i="1" s="1"/>
  <c r="U815" i="1" s="1"/>
  <c r="U814" i="1" s="1"/>
  <c r="U813" i="1" s="1"/>
  <c r="U812" i="1" s="1"/>
  <c r="U811" i="1" s="1"/>
  <c r="U810" i="1" s="1"/>
  <c r="U809" i="1" s="1"/>
  <c r="U808" i="1" s="1"/>
  <c r="U807" i="1" s="1"/>
  <c r="U806" i="1" s="1"/>
  <c r="U805" i="1" s="1"/>
  <c r="U804" i="1" s="1"/>
  <c r="U803" i="1" s="1"/>
  <c r="U802" i="1" s="1"/>
  <c r="U801" i="1" s="1"/>
  <c r="U800" i="1" s="1"/>
  <c r="U799" i="1" s="1"/>
  <c r="U798" i="1" s="1"/>
  <c r="U797" i="1" s="1"/>
  <c r="U796" i="1" s="1"/>
  <c r="U795" i="1" s="1"/>
  <c r="U794" i="1" s="1"/>
  <c r="U793" i="1" s="1"/>
  <c r="U792" i="1" s="1"/>
  <c r="U791" i="1" s="1"/>
  <c r="U790" i="1" s="1"/>
  <c r="U789" i="1" s="1"/>
  <c r="U788" i="1" s="1"/>
  <c r="U787" i="1" s="1"/>
  <c r="U786" i="1" s="1"/>
  <c r="U785" i="1" s="1"/>
  <c r="U784" i="1" s="1"/>
  <c r="U783" i="1" s="1"/>
  <c r="U782" i="1" s="1"/>
  <c r="U781" i="1" s="1"/>
  <c r="U780" i="1" s="1"/>
  <c r="U779" i="1" s="1"/>
  <c r="U778" i="1" s="1"/>
  <c r="U777" i="1" s="1"/>
  <c r="U776" i="1" s="1"/>
  <c r="U775" i="1" s="1"/>
  <c r="U774" i="1" s="1"/>
  <c r="U773" i="1" s="1"/>
  <c r="U772" i="1" s="1"/>
  <c r="U771" i="1" s="1"/>
  <c r="U770" i="1" s="1"/>
  <c r="U769" i="1" s="1"/>
  <c r="U768" i="1" s="1"/>
  <c r="U767" i="1" s="1"/>
  <c r="U766" i="1" s="1"/>
  <c r="U765" i="1" s="1"/>
  <c r="U764" i="1" s="1"/>
  <c r="U763" i="1" s="1"/>
  <c r="U762" i="1" s="1"/>
  <c r="U761" i="1" s="1"/>
  <c r="U760" i="1" s="1"/>
  <c r="U759" i="1" s="1"/>
  <c r="U758" i="1" s="1"/>
  <c r="U757" i="1" s="1"/>
  <c r="U756" i="1" s="1"/>
  <c r="U755" i="1" s="1"/>
  <c r="U754" i="1" s="1"/>
  <c r="U753" i="1" s="1"/>
  <c r="U752" i="1" s="1"/>
  <c r="U751" i="1" s="1"/>
  <c r="U750" i="1" s="1"/>
  <c r="U749" i="1" s="1"/>
  <c r="U748" i="1" s="1"/>
  <c r="U747" i="1" s="1"/>
  <c r="U746" i="1" s="1"/>
  <c r="U745" i="1" s="1"/>
  <c r="U744" i="1" s="1"/>
  <c r="U743" i="1" s="1"/>
  <c r="U742" i="1" s="1"/>
  <c r="U741" i="1" s="1"/>
  <c r="U740" i="1" s="1"/>
  <c r="U739" i="1" s="1"/>
  <c r="U738" i="1" s="1"/>
  <c r="U737" i="1" s="1"/>
  <c r="U736" i="1" s="1"/>
  <c r="U735" i="1" s="1"/>
  <c r="U734" i="1" s="1"/>
  <c r="U733" i="1" s="1"/>
  <c r="U732" i="1" s="1"/>
  <c r="U731" i="1" s="1"/>
  <c r="U730" i="1" s="1"/>
  <c r="U729" i="1" s="1"/>
  <c r="U728" i="1" s="1"/>
  <c r="U727" i="1" s="1"/>
  <c r="U726" i="1" s="1"/>
  <c r="U725" i="1" s="1"/>
  <c r="U724" i="1" s="1"/>
  <c r="U723" i="1" s="1"/>
  <c r="U722" i="1" s="1"/>
  <c r="U721" i="1" s="1"/>
  <c r="U720" i="1" s="1"/>
  <c r="U719" i="1" s="1"/>
  <c r="U718" i="1" s="1"/>
  <c r="U717" i="1" s="1"/>
  <c r="U716" i="1" s="1"/>
  <c r="U715" i="1" s="1"/>
  <c r="U714" i="1" s="1"/>
  <c r="U713" i="1" s="1"/>
  <c r="U712" i="1" s="1"/>
  <c r="U711" i="1" s="1"/>
  <c r="U710" i="1" s="1"/>
  <c r="U709" i="1" s="1"/>
  <c r="U708" i="1" s="1"/>
  <c r="U707" i="1" s="1"/>
  <c r="U706" i="1" s="1"/>
  <c r="U705" i="1" s="1"/>
  <c r="U704" i="1" s="1"/>
  <c r="U703" i="1" s="1"/>
  <c r="U702" i="1" s="1"/>
  <c r="U701" i="1" s="1"/>
  <c r="U700" i="1" s="1"/>
  <c r="U699" i="1" s="1"/>
  <c r="U698" i="1" s="1"/>
  <c r="U697" i="1" s="1"/>
  <c r="U696" i="1" s="1"/>
  <c r="U695" i="1" s="1"/>
  <c r="U694" i="1" s="1"/>
  <c r="U693" i="1" s="1"/>
  <c r="U692" i="1" s="1"/>
  <c r="U691" i="1" s="1"/>
  <c r="U690" i="1" s="1"/>
  <c r="U689" i="1" s="1"/>
  <c r="U688" i="1" s="1"/>
  <c r="U687" i="1" s="1"/>
  <c r="U686" i="1" s="1"/>
  <c r="U685" i="1" s="1"/>
  <c r="U684" i="1" s="1"/>
  <c r="U683" i="1" s="1"/>
  <c r="U682" i="1" s="1"/>
  <c r="U681" i="1" s="1"/>
  <c r="U680" i="1" s="1"/>
  <c r="U679" i="1" s="1"/>
  <c r="U678" i="1" s="1"/>
  <c r="U677" i="1" s="1"/>
  <c r="U676" i="1" s="1"/>
  <c r="U675" i="1" s="1"/>
  <c r="U674" i="1" s="1"/>
  <c r="U673" i="1" s="1"/>
  <c r="U672" i="1" s="1"/>
  <c r="U671" i="1" s="1"/>
  <c r="U670" i="1" s="1"/>
  <c r="U669" i="1" s="1"/>
  <c r="U668" i="1" s="1"/>
  <c r="U667" i="1" s="1"/>
  <c r="U666" i="1" s="1"/>
  <c r="U665" i="1" s="1"/>
  <c r="U664" i="1" s="1"/>
  <c r="U663" i="1" s="1"/>
  <c r="U662" i="1" s="1"/>
  <c r="U661" i="1" s="1"/>
  <c r="U660" i="1" s="1"/>
  <c r="U659" i="1" s="1"/>
  <c r="U658" i="1" s="1"/>
  <c r="U657" i="1" s="1"/>
  <c r="U656" i="1" s="1"/>
  <c r="U655" i="1" s="1"/>
  <c r="U654" i="1" s="1"/>
  <c r="U653" i="1" s="1"/>
  <c r="U652" i="1" s="1"/>
  <c r="U651" i="1" s="1"/>
  <c r="U650" i="1" s="1"/>
  <c r="U649" i="1" s="1"/>
  <c r="U648" i="1" s="1"/>
  <c r="U647" i="1" s="1"/>
  <c r="U646" i="1" s="1"/>
  <c r="U645" i="1" s="1"/>
  <c r="U644" i="1" s="1"/>
  <c r="U643" i="1" s="1"/>
  <c r="U642" i="1" s="1"/>
  <c r="U641" i="1" s="1"/>
  <c r="U640" i="1" s="1"/>
  <c r="U639" i="1" s="1"/>
  <c r="U638" i="1" s="1"/>
  <c r="U637" i="1" s="1"/>
  <c r="U636" i="1" s="1"/>
  <c r="U635" i="1" s="1"/>
  <c r="U634" i="1" s="1"/>
  <c r="U633" i="1" s="1"/>
  <c r="U632" i="1" s="1"/>
  <c r="U631" i="1" s="1"/>
  <c r="U630" i="1" s="1"/>
  <c r="U629" i="1" s="1"/>
  <c r="U628" i="1" s="1"/>
  <c r="U627" i="1" s="1"/>
  <c r="U626" i="1" s="1"/>
  <c r="U625" i="1" s="1"/>
  <c r="U624" i="1" s="1"/>
  <c r="U623" i="1" s="1"/>
  <c r="U622" i="1" s="1"/>
  <c r="U621" i="1" s="1"/>
  <c r="U620" i="1" s="1"/>
  <c r="U619" i="1" s="1"/>
  <c r="U618" i="1" s="1"/>
  <c r="U617" i="1" s="1"/>
  <c r="U616" i="1" s="1"/>
  <c r="U615" i="1" s="1"/>
  <c r="U614" i="1" s="1"/>
  <c r="U613" i="1" s="1"/>
  <c r="U612" i="1" s="1"/>
  <c r="U611" i="1" s="1"/>
  <c r="U610" i="1" s="1"/>
  <c r="U609" i="1" s="1"/>
  <c r="U608" i="1" s="1"/>
  <c r="U607" i="1" s="1"/>
  <c r="U606" i="1" s="1"/>
  <c r="U605" i="1" s="1"/>
  <c r="U604" i="1" s="1"/>
  <c r="U603" i="1" s="1"/>
  <c r="U602" i="1" s="1"/>
  <c r="U601" i="1" s="1"/>
  <c r="U600" i="1" s="1"/>
  <c r="U599" i="1" s="1"/>
  <c r="U598" i="1" s="1"/>
  <c r="U597" i="1" s="1"/>
  <c r="U596" i="1" s="1"/>
  <c r="U595" i="1" s="1"/>
  <c r="U594" i="1" s="1"/>
  <c r="U593" i="1" s="1"/>
  <c r="U592" i="1" s="1"/>
  <c r="U591" i="1" s="1"/>
  <c r="U590" i="1" s="1"/>
  <c r="U589" i="1" s="1"/>
  <c r="U588" i="1" s="1"/>
  <c r="U587" i="1" s="1"/>
  <c r="U586" i="1" s="1"/>
  <c r="U585" i="1" s="1"/>
  <c r="U584" i="1" s="1"/>
  <c r="U583" i="1" s="1"/>
  <c r="U582" i="1" s="1"/>
  <c r="U581" i="1" s="1"/>
  <c r="U580" i="1" s="1"/>
  <c r="U579" i="1" s="1"/>
  <c r="U578" i="1" s="1"/>
  <c r="U577" i="1" s="1"/>
  <c r="U576" i="1" s="1"/>
  <c r="U575" i="1" s="1"/>
  <c r="U574" i="1" s="1"/>
  <c r="U573" i="1" s="1"/>
  <c r="U572" i="1" s="1"/>
  <c r="U571" i="1" s="1"/>
  <c r="U570" i="1" s="1"/>
  <c r="U569" i="1" s="1"/>
  <c r="U568" i="1" s="1"/>
  <c r="U567" i="1" s="1"/>
  <c r="U566" i="1" s="1"/>
  <c r="U565" i="1" s="1"/>
  <c r="U564" i="1" s="1"/>
  <c r="U563" i="1" s="1"/>
  <c r="U562" i="1" s="1"/>
  <c r="U561" i="1" s="1"/>
  <c r="U560" i="1" s="1"/>
  <c r="U559" i="1" s="1"/>
  <c r="U558" i="1" s="1"/>
  <c r="U557" i="1" s="1"/>
  <c r="U556" i="1" s="1"/>
  <c r="U555" i="1" s="1"/>
  <c r="U554" i="1" s="1"/>
  <c r="U553" i="1" s="1"/>
  <c r="U552" i="1" s="1"/>
  <c r="U551" i="1" s="1"/>
  <c r="U550" i="1" s="1"/>
  <c r="U549" i="1" s="1"/>
  <c r="U548" i="1" s="1"/>
  <c r="U547" i="1" s="1"/>
  <c r="U546" i="1" s="1"/>
  <c r="U545" i="1" s="1"/>
  <c r="U544" i="1" s="1"/>
  <c r="U543" i="1" s="1"/>
  <c r="U542" i="1" s="1"/>
  <c r="U541" i="1" s="1"/>
  <c r="U540" i="1" s="1"/>
  <c r="U539" i="1" s="1"/>
  <c r="U538" i="1" s="1"/>
  <c r="U537" i="1" s="1"/>
  <c r="U536" i="1" s="1"/>
  <c r="U535" i="1" s="1"/>
  <c r="U534" i="1" s="1"/>
  <c r="U533" i="1" s="1"/>
  <c r="U532" i="1" s="1"/>
  <c r="U531" i="1" s="1"/>
  <c r="U530" i="1" s="1"/>
  <c r="U529" i="1" s="1"/>
  <c r="U528" i="1" s="1"/>
  <c r="U527" i="1" s="1"/>
  <c r="U526" i="1" s="1"/>
  <c r="U525" i="1" s="1"/>
  <c r="U524" i="1" s="1"/>
  <c r="U523" i="1" s="1"/>
  <c r="U522" i="1" s="1"/>
  <c r="U521" i="1" s="1"/>
  <c r="U520" i="1" s="1"/>
  <c r="U519" i="1" s="1"/>
  <c r="U518" i="1" s="1"/>
  <c r="U517" i="1" s="1"/>
  <c r="U516" i="1" s="1"/>
  <c r="U515" i="1" s="1"/>
  <c r="U514" i="1" s="1"/>
  <c r="U513" i="1" s="1"/>
  <c r="U512" i="1" s="1"/>
  <c r="U511" i="1" s="1"/>
  <c r="U510" i="1" s="1"/>
  <c r="U509" i="1" s="1"/>
  <c r="U508" i="1" s="1"/>
  <c r="U507" i="1" s="1"/>
  <c r="U506" i="1" s="1"/>
  <c r="U505" i="1" s="1"/>
  <c r="U504" i="1" s="1"/>
  <c r="U503" i="1" s="1"/>
  <c r="U502" i="1" s="1"/>
  <c r="U501" i="1" s="1"/>
  <c r="U500" i="1" s="1"/>
  <c r="U499" i="1" s="1"/>
  <c r="U498" i="1" s="1"/>
  <c r="U497" i="1" s="1"/>
  <c r="U496" i="1" s="1"/>
  <c r="U495" i="1" s="1"/>
  <c r="U494" i="1" s="1"/>
  <c r="U493" i="1" s="1"/>
  <c r="U492" i="1" s="1"/>
  <c r="U491" i="1" s="1"/>
  <c r="U490" i="1" s="1"/>
  <c r="U489" i="1" s="1"/>
  <c r="U488" i="1" s="1"/>
  <c r="U487" i="1" s="1"/>
  <c r="U486" i="1" s="1"/>
  <c r="U485" i="1" s="1"/>
  <c r="U484" i="1" s="1"/>
  <c r="U483" i="1" s="1"/>
  <c r="U482" i="1" s="1"/>
  <c r="U481" i="1" s="1"/>
  <c r="U480" i="1" s="1"/>
  <c r="U479" i="1" s="1"/>
  <c r="U478" i="1" s="1"/>
  <c r="U477" i="1" s="1"/>
  <c r="U476" i="1" s="1"/>
  <c r="U475" i="1" s="1"/>
  <c r="U474" i="1" s="1"/>
  <c r="U473" i="1" s="1"/>
  <c r="U472" i="1" s="1"/>
  <c r="U471" i="1" s="1"/>
  <c r="U470" i="1" s="1"/>
  <c r="U469" i="1" s="1"/>
  <c r="U468" i="1" s="1"/>
  <c r="U467" i="1" s="1"/>
  <c r="U466" i="1" s="1"/>
  <c r="U465" i="1" s="1"/>
  <c r="U464" i="1" s="1"/>
  <c r="U463" i="1" s="1"/>
  <c r="U462" i="1" s="1"/>
  <c r="U461" i="1" s="1"/>
  <c r="U460" i="1" s="1"/>
  <c r="U459" i="1" s="1"/>
  <c r="U458" i="1" s="1"/>
  <c r="U457" i="1" s="1"/>
  <c r="U456" i="1" s="1"/>
  <c r="U455" i="1" s="1"/>
  <c r="U454" i="1" s="1"/>
  <c r="U453" i="1" s="1"/>
  <c r="U452" i="1" s="1"/>
  <c r="U451" i="1" s="1"/>
  <c r="U450" i="1" s="1"/>
  <c r="U449" i="1" s="1"/>
  <c r="U448" i="1" s="1"/>
  <c r="U447" i="1" s="1"/>
  <c r="U446" i="1" s="1"/>
  <c r="U445" i="1" s="1"/>
  <c r="U444" i="1" s="1"/>
  <c r="U443" i="1" s="1"/>
  <c r="U442" i="1" s="1"/>
  <c r="U441" i="1" s="1"/>
  <c r="U440" i="1" s="1"/>
  <c r="U439" i="1" s="1"/>
  <c r="U438" i="1" s="1"/>
  <c r="U437" i="1" s="1"/>
  <c r="U436" i="1" s="1"/>
  <c r="U435" i="1" s="1"/>
  <c r="U434" i="1" s="1"/>
  <c r="U433" i="1" s="1"/>
  <c r="U432" i="1" s="1"/>
  <c r="U431" i="1" s="1"/>
  <c r="U430" i="1" s="1"/>
  <c r="U429" i="1" s="1"/>
  <c r="U428" i="1" s="1"/>
  <c r="U427" i="1" s="1"/>
  <c r="U426" i="1" s="1"/>
  <c r="U425" i="1" s="1"/>
  <c r="U424" i="1" s="1"/>
  <c r="U423" i="1" s="1"/>
  <c r="U422" i="1" s="1"/>
  <c r="U421" i="1" s="1"/>
  <c r="U420" i="1" s="1"/>
  <c r="U419" i="1" s="1"/>
  <c r="U418" i="1" s="1"/>
  <c r="U417" i="1" s="1"/>
  <c r="U416" i="1" s="1"/>
  <c r="U415" i="1" s="1"/>
  <c r="U414" i="1" s="1"/>
  <c r="U413" i="1" s="1"/>
  <c r="U412" i="1" s="1"/>
  <c r="U411" i="1" s="1"/>
  <c r="U410" i="1" s="1"/>
  <c r="U409" i="1" s="1"/>
  <c r="U408" i="1" s="1"/>
  <c r="U407" i="1" s="1"/>
  <c r="U406" i="1" s="1"/>
  <c r="U405" i="1" s="1"/>
  <c r="U404" i="1" s="1"/>
  <c r="U403" i="1" s="1"/>
  <c r="U402" i="1" s="1"/>
  <c r="U401" i="1" s="1"/>
  <c r="U400" i="1" s="1"/>
  <c r="U399" i="1" s="1"/>
  <c r="U398" i="1" s="1"/>
  <c r="U397" i="1" s="1"/>
  <c r="U396" i="1" s="1"/>
  <c r="U395" i="1" s="1"/>
  <c r="U394" i="1" s="1"/>
  <c r="U393" i="1" s="1"/>
  <c r="U392" i="1" s="1"/>
  <c r="U391" i="1" s="1"/>
  <c r="U390" i="1" s="1"/>
  <c r="U389" i="1" s="1"/>
  <c r="U388" i="1" s="1"/>
  <c r="U387" i="1" s="1"/>
  <c r="U386" i="1" s="1"/>
  <c r="U385" i="1" s="1"/>
  <c r="U384" i="1" s="1"/>
  <c r="U383" i="1" s="1"/>
  <c r="U382" i="1" s="1"/>
  <c r="U381" i="1" s="1"/>
  <c r="U380" i="1" s="1"/>
  <c r="U379" i="1" s="1"/>
  <c r="U378" i="1" s="1"/>
  <c r="U377" i="1" s="1"/>
  <c r="U376" i="1" s="1"/>
  <c r="U375" i="1" s="1"/>
  <c r="U374" i="1" s="1"/>
  <c r="U373" i="1" s="1"/>
  <c r="U372" i="1" s="1"/>
  <c r="U371" i="1" s="1"/>
  <c r="U370" i="1" s="1"/>
  <c r="U369" i="1" s="1"/>
  <c r="U368" i="1" s="1"/>
  <c r="U367" i="1" s="1"/>
  <c r="U366" i="1" s="1"/>
  <c r="U365" i="1" s="1"/>
  <c r="U364" i="1" s="1"/>
  <c r="U363" i="1" s="1"/>
  <c r="U362" i="1" s="1"/>
  <c r="U361" i="1" s="1"/>
  <c r="U360" i="1" s="1"/>
  <c r="U359" i="1" s="1"/>
  <c r="U358" i="1" s="1"/>
  <c r="U357" i="1" s="1"/>
  <c r="U356" i="1" s="1"/>
  <c r="U355" i="1" s="1"/>
  <c r="U354" i="1" s="1"/>
  <c r="U353" i="1" s="1"/>
  <c r="U352" i="1" s="1"/>
  <c r="U351" i="1" s="1"/>
  <c r="U350" i="1" s="1"/>
  <c r="U349" i="1" s="1"/>
  <c r="U348" i="1" s="1"/>
  <c r="U347" i="1" s="1"/>
  <c r="U346" i="1" s="1"/>
  <c r="U345" i="1" s="1"/>
  <c r="U344" i="1" s="1"/>
  <c r="U343" i="1" s="1"/>
  <c r="U342" i="1" s="1"/>
  <c r="U341" i="1" s="1"/>
  <c r="U340" i="1" s="1"/>
  <c r="U339" i="1" s="1"/>
  <c r="U338" i="1" s="1"/>
  <c r="U337" i="1" s="1"/>
  <c r="U336" i="1" s="1"/>
  <c r="U335" i="1" s="1"/>
  <c r="U334" i="1" s="1"/>
  <c r="U333" i="1" s="1"/>
  <c r="U332" i="1" s="1"/>
  <c r="U331" i="1" s="1"/>
  <c r="U330" i="1" s="1"/>
  <c r="U329" i="1" s="1"/>
  <c r="U328" i="1" s="1"/>
  <c r="U327" i="1" s="1"/>
  <c r="U326" i="1" s="1"/>
  <c r="U325" i="1" s="1"/>
  <c r="U324" i="1" s="1"/>
  <c r="U323" i="1" s="1"/>
  <c r="U322" i="1" s="1"/>
  <c r="U321" i="1" s="1"/>
  <c r="U320" i="1" s="1"/>
  <c r="U319" i="1" s="1"/>
  <c r="U318" i="1" s="1"/>
  <c r="U317" i="1" s="1"/>
  <c r="U316" i="1" s="1"/>
  <c r="U315" i="1" s="1"/>
  <c r="U314" i="1" s="1"/>
  <c r="U313" i="1" s="1"/>
  <c r="U312" i="1" s="1"/>
  <c r="U311" i="1" s="1"/>
  <c r="U310" i="1" s="1"/>
  <c r="U309" i="1" s="1"/>
  <c r="U308" i="1" s="1"/>
  <c r="U307" i="1" s="1"/>
  <c r="U306" i="1" s="1"/>
  <c r="U305" i="1" s="1"/>
  <c r="U304" i="1" s="1"/>
  <c r="U303" i="1" s="1"/>
  <c r="U302" i="1" s="1"/>
  <c r="U301" i="1" s="1"/>
  <c r="U300" i="1" s="1"/>
  <c r="U299" i="1" s="1"/>
  <c r="U298" i="1" s="1"/>
  <c r="U297" i="1" s="1"/>
  <c r="U296" i="1" s="1"/>
  <c r="U295" i="1" s="1"/>
  <c r="U294" i="1" s="1"/>
  <c r="U293" i="1" s="1"/>
  <c r="U292" i="1" s="1"/>
  <c r="U291" i="1" s="1"/>
  <c r="U290" i="1" s="1"/>
  <c r="U289" i="1" s="1"/>
  <c r="U288" i="1" s="1"/>
  <c r="U287" i="1" s="1"/>
  <c r="U286" i="1" s="1"/>
  <c r="U285" i="1" s="1"/>
  <c r="U284" i="1" s="1"/>
  <c r="U283" i="1" s="1"/>
  <c r="U282" i="1" s="1"/>
  <c r="U281" i="1" s="1"/>
  <c r="U280" i="1" s="1"/>
  <c r="U279" i="1" s="1"/>
  <c r="U278" i="1" s="1"/>
  <c r="U277" i="1" s="1"/>
  <c r="U276" i="1" s="1"/>
  <c r="U275" i="1" s="1"/>
  <c r="U274" i="1" s="1"/>
  <c r="U273" i="1" s="1"/>
  <c r="U272" i="1" s="1"/>
  <c r="U271" i="1" s="1"/>
  <c r="U270" i="1" s="1"/>
  <c r="U269" i="1" s="1"/>
  <c r="U268" i="1" s="1"/>
  <c r="U267" i="1" s="1"/>
  <c r="U266" i="1" s="1"/>
  <c r="U265" i="1" s="1"/>
  <c r="U264" i="1" s="1"/>
  <c r="U263" i="1" s="1"/>
  <c r="U262" i="1" s="1"/>
  <c r="U261" i="1" s="1"/>
  <c r="U260" i="1" s="1"/>
  <c r="U259" i="1" s="1"/>
  <c r="U258" i="1" s="1"/>
  <c r="U257" i="1" s="1"/>
  <c r="U256" i="1" s="1"/>
  <c r="U255" i="1" s="1"/>
  <c r="U254" i="1" s="1"/>
  <c r="U253" i="1" s="1"/>
  <c r="U252" i="1" s="1"/>
  <c r="U251" i="1" s="1"/>
  <c r="U250" i="1" s="1"/>
  <c r="U249" i="1" s="1"/>
  <c r="U248" i="1" s="1"/>
  <c r="U247" i="1" s="1"/>
  <c r="U246" i="1" s="1"/>
  <c r="U245" i="1" s="1"/>
  <c r="U244" i="1" s="1"/>
  <c r="U243" i="1" s="1"/>
  <c r="U242" i="1" s="1"/>
  <c r="U241" i="1" s="1"/>
  <c r="U240" i="1" s="1"/>
  <c r="U239" i="1" s="1"/>
  <c r="U238" i="1" s="1"/>
  <c r="U237" i="1" s="1"/>
  <c r="U236" i="1" s="1"/>
  <c r="U235" i="1" s="1"/>
  <c r="U234" i="1" s="1"/>
  <c r="U233" i="1" s="1"/>
  <c r="U232" i="1" s="1"/>
  <c r="U231" i="1" s="1"/>
  <c r="U230" i="1" s="1"/>
  <c r="U229" i="1" s="1"/>
  <c r="U228" i="1" s="1"/>
  <c r="U227" i="1" s="1"/>
  <c r="U226" i="1" s="1"/>
  <c r="U225" i="1" s="1"/>
  <c r="U224" i="1" s="1"/>
  <c r="U223" i="1" s="1"/>
  <c r="U222" i="1" s="1"/>
  <c r="U221" i="1" s="1"/>
  <c r="U220" i="1" s="1"/>
  <c r="U219" i="1" s="1"/>
  <c r="U218" i="1" s="1"/>
  <c r="U217" i="1" s="1"/>
  <c r="U216" i="1" s="1"/>
  <c r="U215" i="1" s="1"/>
  <c r="U214" i="1" s="1"/>
  <c r="U213" i="1" s="1"/>
  <c r="U212" i="1" s="1"/>
  <c r="U211" i="1" s="1"/>
  <c r="U210" i="1" s="1"/>
  <c r="U209" i="1" s="1"/>
  <c r="U208" i="1" s="1"/>
  <c r="U207" i="1" s="1"/>
  <c r="U206" i="1" s="1"/>
  <c r="U205" i="1" s="1"/>
  <c r="U204" i="1" s="1"/>
  <c r="U203" i="1" s="1"/>
  <c r="U202" i="1" s="1"/>
  <c r="U201" i="1" s="1"/>
  <c r="U200" i="1" s="1"/>
  <c r="U199" i="1" s="1"/>
  <c r="U198" i="1" s="1"/>
  <c r="U197" i="1" s="1"/>
  <c r="U196" i="1" s="1"/>
  <c r="U195" i="1" s="1"/>
  <c r="U194" i="1" s="1"/>
  <c r="U193" i="1" s="1"/>
  <c r="U192" i="1" s="1"/>
  <c r="U191" i="1" s="1"/>
  <c r="U190" i="1" s="1"/>
  <c r="U189" i="1" s="1"/>
  <c r="U188" i="1" s="1"/>
  <c r="U187" i="1" s="1"/>
  <c r="U186" i="1" s="1"/>
  <c r="U185" i="1" s="1"/>
  <c r="U184" i="1" s="1"/>
  <c r="U183" i="1" s="1"/>
  <c r="U182" i="1" s="1"/>
  <c r="U181" i="1" s="1"/>
  <c r="U180" i="1" s="1"/>
  <c r="U179" i="1" s="1"/>
  <c r="U178" i="1" s="1"/>
  <c r="U177" i="1" s="1"/>
  <c r="U176" i="1" s="1"/>
  <c r="U175" i="1" s="1"/>
  <c r="U174" i="1" s="1"/>
  <c r="U173" i="1" s="1"/>
  <c r="U172" i="1" s="1"/>
  <c r="U171" i="1" s="1"/>
  <c r="U170" i="1" s="1"/>
  <c r="U169" i="1" s="1"/>
  <c r="U168" i="1" s="1"/>
  <c r="U167" i="1" s="1"/>
  <c r="U166" i="1" s="1"/>
  <c r="U165" i="1" s="1"/>
  <c r="U164" i="1" s="1"/>
  <c r="U163" i="1" s="1"/>
  <c r="U162" i="1" s="1"/>
  <c r="U161" i="1" s="1"/>
  <c r="U160" i="1" s="1"/>
  <c r="U159" i="1" s="1"/>
  <c r="U158" i="1" s="1"/>
  <c r="U157" i="1" s="1"/>
  <c r="U156" i="1" s="1"/>
  <c r="U155" i="1" s="1"/>
  <c r="U154" i="1" s="1"/>
  <c r="U153" i="1" s="1"/>
  <c r="U152" i="1" s="1"/>
  <c r="U151" i="1" s="1"/>
  <c r="U150" i="1" s="1"/>
  <c r="U149" i="1" s="1"/>
  <c r="U148" i="1" s="1"/>
  <c r="U147" i="1" s="1"/>
  <c r="U146" i="1" s="1"/>
  <c r="U145" i="1" s="1"/>
  <c r="U144" i="1" s="1"/>
  <c r="U143" i="1" s="1"/>
  <c r="U142" i="1" s="1"/>
  <c r="U141" i="1" s="1"/>
  <c r="U140" i="1" s="1"/>
  <c r="U139" i="1" s="1"/>
  <c r="U138" i="1" s="1"/>
  <c r="U137" i="1" s="1"/>
  <c r="U136" i="1" s="1"/>
  <c r="U135" i="1" s="1"/>
  <c r="U134" i="1" s="1"/>
  <c r="U133" i="1" s="1"/>
  <c r="U132" i="1" s="1"/>
  <c r="U131" i="1" s="1"/>
  <c r="U130" i="1" s="1"/>
  <c r="U129" i="1" s="1"/>
  <c r="U128" i="1" s="1"/>
  <c r="U127" i="1" s="1"/>
  <c r="U126" i="1" s="1"/>
  <c r="U125" i="1" s="1"/>
  <c r="U124" i="1" s="1"/>
  <c r="U123" i="1" s="1"/>
  <c r="U122" i="1" s="1"/>
  <c r="U121" i="1" s="1"/>
  <c r="U120" i="1" s="1"/>
  <c r="U119" i="1" s="1"/>
  <c r="U118" i="1" s="1"/>
  <c r="U117" i="1" s="1"/>
  <c r="U116" i="1" s="1"/>
  <c r="U115" i="1" s="1"/>
  <c r="U114" i="1" s="1"/>
  <c r="U113" i="1" s="1"/>
  <c r="U112" i="1" s="1"/>
  <c r="U111" i="1" s="1"/>
  <c r="U110" i="1" s="1"/>
  <c r="U109" i="1" s="1"/>
  <c r="U108" i="1" s="1"/>
  <c r="U107" i="1" s="1"/>
  <c r="U106" i="1" s="1"/>
  <c r="U105" i="1" s="1"/>
  <c r="U104" i="1" s="1"/>
  <c r="U103" i="1" s="1"/>
  <c r="U102" i="1" s="1"/>
  <c r="U101" i="1" s="1"/>
  <c r="U100" i="1" s="1"/>
  <c r="U99" i="1" s="1"/>
  <c r="U98" i="1" s="1"/>
  <c r="U97" i="1" s="1"/>
  <c r="U96" i="1" s="1"/>
  <c r="U95" i="1" s="1"/>
  <c r="U94" i="1" s="1"/>
  <c r="U93" i="1" s="1"/>
  <c r="U92" i="1" s="1"/>
  <c r="U91" i="1" s="1"/>
  <c r="U90" i="1" s="1"/>
  <c r="U89" i="1" s="1"/>
  <c r="U88" i="1" s="1"/>
  <c r="U87" i="1" s="1"/>
  <c r="U86" i="1" s="1"/>
  <c r="U85" i="1" s="1"/>
  <c r="U84" i="1" s="1"/>
  <c r="U83" i="1" s="1"/>
  <c r="U82" i="1" s="1"/>
  <c r="U81" i="1" s="1"/>
  <c r="U80" i="1" s="1"/>
  <c r="U79" i="1" s="1"/>
  <c r="U78" i="1" s="1"/>
  <c r="U77" i="1" s="1"/>
  <c r="U76" i="1" s="1"/>
  <c r="U75" i="1" s="1"/>
  <c r="U74" i="1" s="1"/>
  <c r="U73" i="1" s="1"/>
  <c r="U72" i="1" s="1"/>
  <c r="U71" i="1" s="1"/>
  <c r="U70" i="1" s="1"/>
  <c r="U69" i="1" s="1"/>
  <c r="U68" i="1" s="1"/>
  <c r="U67" i="1" s="1"/>
  <c r="U66" i="1" s="1"/>
  <c r="U65" i="1" s="1"/>
  <c r="U64" i="1" s="1"/>
  <c r="U63" i="1" s="1"/>
  <c r="U62" i="1" s="1"/>
  <c r="U61" i="1" s="1"/>
  <c r="U60" i="1" s="1"/>
  <c r="U59" i="1" s="1"/>
  <c r="U58" i="1" s="1"/>
  <c r="U57" i="1" s="1"/>
  <c r="U56" i="1" s="1"/>
  <c r="U55" i="1" s="1"/>
  <c r="U54" i="1" s="1"/>
  <c r="U53" i="1" s="1"/>
  <c r="U52" i="1" s="1"/>
  <c r="U51" i="1" s="1"/>
  <c r="U50" i="1" s="1"/>
  <c r="U49" i="1" s="1"/>
  <c r="U48" i="1" s="1"/>
  <c r="U47" i="1" s="1"/>
  <c r="U46" i="1" s="1"/>
  <c r="U45" i="1" s="1"/>
  <c r="U44" i="1" s="1"/>
  <c r="U43" i="1" s="1"/>
  <c r="U42" i="1" s="1"/>
  <c r="U41" i="1" s="1"/>
  <c r="U40" i="1" s="1"/>
  <c r="U39" i="1" s="1"/>
  <c r="U38" i="1" s="1"/>
  <c r="U37" i="1" s="1"/>
  <c r="U36" i="1" s="1"/>
  <c r="U35" i="1" s="1"/>
  <c r="U34" i="1" s="1"/>
  <c r="U33" i="1" s="1"/>
  <c r="U32" i="1" s="1"/>
  <c r="U31" i="1" s="1"/>
  <c r="U30" i="1" s="1"/>
  <c r="U29" i="1" s="1"/>
  <c r="U28" i="1" s="1"/>
  <c r="U27" i="1" s="1"/>
  <c r="U26" i="1" s="1"/>
  <c r="U25" i="1" s="1"/>
  <c r="U24" i="1" s="1"/>
  <c r="U23" i="1" s="1"/>
  <c r="U22" i="1" s="1"/>
  <c r="U21" i="1" s="1"/>
  <c r="U20" i="1" s="1"/>
  <c r="U19" i="1" s="1"/>
  <c r="U18" i="1" s="1"/>
  <c r="U17" i="1" s="1"/>
  <c r="U16" i="1" s="1"/>
  <c r="U15" i="1" s="1"/>
  <c r="U14" i="1" s="1"/>
  <c r="U13" i="1" s="1"/>
  <c r="U12" i="1" s="1"/>
  <c r="U11" i="1" s="1"/>
  <c r="U10" i="1" s="1"/>
  <c r="U9" i="1" s="1"/>
  <c r="U8" i="1" s="1"/>
  <c r="U7" i="1" s="1"/>
  <c r="U6" i="1" s="1"/>
  <c r="U5" i="1" s="1"/>
  <c r="U4" i="1" s="1"/>
  <c r="U3" i="1" s="1"/>
  <c r="U2" i="1" s="1"/>
  <c r="V2859" i="1"/>
  <c r="W2859" i="1"/>
  <c r="Z2859" i="1"/>
  <c r="AA2859" i="1"/>
  <c r="AA2858" i="1" s="1"/>
  <c r="AE2859" i="1"/>
  <c r="AF2859" i="1"/>
  <c r="AL2859" i="1"/>
  <c r="AM2859" i="1"/>
  <c r="AS2859" i="1"/>
  <c r="AT2859" i="1"/>
  <c r="AZ2859" i="1"/>
  <c r="BA2859" i="1"/>
  <c r="BA2858" i="1" s="1"/>
  <c r="BA2857" i="1" s="1"/>
  <c r="BA2856" i="1" s="1"/>
  <c r="BA2855" i="1" s="1"/>
  <c r="BA2854" i="1" s="1"/>
  <c r="BA2853" i="1" s="1"/>
  <c r="BA2852" i="1" s="1"/>
  <c r="BA2851" i="1" s="1"/>
  <c r="BA2850" i="1" s="1"/>
  <c r="BA2849" i="1" s="1"/>
  <c r="BA2848" i="1" s="1"/>
  <c r="BA2847" i="1" s="1"/>
  <c r="BA2846" i="1" s="1"/>
  <c r="BA2845" i="1" s="1"/>
  <c r="BA2844" i="1" s="1"/>
  <c r="BA2843" i="1" s="1"/>
  <c r="BA2842" i="1" s="1"/>
  <c r="BA2841" i="1" s="1"/>
  <c r="BA2840" i="1" s="1"/>
  <c r="BA2839" i="1" s="1"/>
  <c r="BA2838" i="1" s="1"/>
  <c r="BA2837" i="1" s="1"/>
  <c r="BA2836" i="1" s="1"/>
  <c r="BA2835" i="1" s="1"/>
  <c r="BA2834" i="1" s="1"/>
  <c r="BA2833" i="1" s="1"/>
  <c r="BA2832" i="1" s="1"/>
  <c r="BA2831" i="1" s="1"/>
  <c r="BA2830" i="1" s="1"/>
  <c r="BA2829" i="1" s="1"/>
  <c r="BA2828" i="1" s="1"/>
  <c r="BA2827" i="1" s="1"/>
  <c r="BA2826" i="1" s="1"/>
  <c r="BA2825" i="1" s="1"/>
  <c r="BA2824" i="1" s="1"/>
  <c r="BA2823" i="1" s="1"/>
  <c r="BA2822" i="1" s="1"/>
  <c r="BA2821" i="1" s="1"/>
  <c r="BA2820" i="1" s="1"/>
  <c r="BA2819" i="1" s="1"/>
  <c r="BA2818" i="1" s="1"/>
  <c r="BA2817" i="1" s="1"/>
  <c r="BA2816" i="1" s="1"/>
  <c r="BA2815" i="1" s="1"/>
  <c r="BA2814" i="1" s="1"/>
  <c r="BA2813" i="1" s="1"/>
  <c r="BA2812" i="1" s="1"/>
  <c r="BA2811" i="1" s="1"/>
  <c r="BA2810" i="1" s="1"/>
  <c r="BA2809" i="1" s="1"/>
  <c r="BA2808" i="1" s="1"/>
  <c r="BA2807" i="1" s="1"/>
  <c r="BA2806" i="1" s="1"/>
  <c r="BA2805" i="1" s="1"/>
  <c r="BA2804" i="1" s="1"/>
  <c r="BA2803" i="1" s="1"/>
  <c r="BA2802" i="1" s="1"/>
  <c r="BA2801" i="1" s="1"/>
  <c r="BA2800" i="1" s="1"/>
  <c r="BA2799" i="1" s="1"/>
  <c r="BA2798" i="1" s="1"/>
  <c r="BA2797" i="1" s="1"/>
  <c r="BA2796" i="1" s="1"/>
  <c r="BA2795" i="1" s="1"/>
  <c r="BA2794" i="1" s="1"/>
  <c r="BA2793" i="1" s="1"/>
  <c r="BA2792" i="1" s="1"/>
  <c r="BA2791" i="1" s="1"/>
  <c r="BA2790" i="1" s="1"/>
  <c r="BA2789" i="1" s="1"/>
  <c r="BA2788" i="1" s="1"/>
  <c r="BA2787" i="1" s="1"/>
  <c r="BA2786" i="1" s="1"/>
  <c r="BA2785" i="1" s="1"/>
  <c r="BA2784" i="1" s="1"/>
  <c r="BA2783" i="1" s="1"/>
  <c r="BA2782" i="1" s="1"/>
  <c r="BA2781" i="1" s="1"/>
  <c r="BA2780" i="1" s="1"/>
  <c r="BA2779" i="1" s="1"/>
  <c r="BA2778" i="1" s="1"/>
  <c r="BA2777" i="1" s="1"/>
  <c r="BA2776" i="1" s="1"/>
  <c r="BA2775" i="1" s="1"/>
  <c r="BA2774" i="1" s="1"/>
  <c r="BA2773" i="1" s="1"/>
  <c r="BA2772" i="1" s="1"/>
  <c r="BA2771" i="1" s="1"/>
  <c r="BA2770" i="1" s="1"/>
  <c r="BA2769" i="1" s="1"/>
  <c r="BA2768" i="1" s="1"/>
  <c r="BA2767" i="1" s="1"/>
  <c r="BA2766" i="1" s="1"/>
  <c r="BA2765" i="1" s="1"/>
  <c r="BA2764" i="1" s="1"/>
  <c r="BA2763" i="1" s="1"/>
  <c r="BA2762" i="1" s="1"/>
  <c r="BA2761" i="1" s="1"/>
  <c r="BA2760" i="1" s="1"/>
  <c r="BA2759" i="1" s="1"/>
  <c r="BA2758" i="1" s="1"/>
  <c r="BA2757" i="1" s="1"/>
  <c r="BA2756" i="1" s="1"/>
  <c r="BA2755" i="1" s="1"/>
  <c r="BA2754" i="1" s="1"/>
  <c r="BA2753" i="1" s="1"/>
  <c r="BA2752" i="1" s="1"/>
  <c r="BA2751" i="1" s="1"/>
  <c r="BA2750" i="1" s="1"/>
  <c r="BA2749" i="1" s="1"/>
  <c r="BA2748" i="1" s="1"/>
  <c r="BA2747" i="1" s="1"/>
  <c r="BA2746" i="1" s="1"/>
  <c r="BA2745" i="1" s="1"/>
  <c r="BA2744" i="1" s="1"/>
  <c r="BA2743" i="1" s="1"/>
  <c r="BA2742" i="1" s="1"/>
  <c r="BA2741" i="1" s="1"/>
  <c r="BA2740" i="1" s="1"/>
  <c r="BA2739" i="1" s="1"/>
  <c r="BA2738" i="1" s="1"/>
  <c r="BA2737" i="1" s="1"/>
  <c r="BA2736" i="1" s="1"/>
  <c r="BA2735" i="1" s="1"/>
  <c r="BA2734" i="1" s="1"/>
  <c r="BA2733" i="1" s="1"/>
  <c r="BA2732" i="1" s="1"/>
  <c r="BA2731" i="1" s="1"/>
  <c r="BA2730" i="1" s="1"/>
  <c r="BA2729" i="1" s="1"/>
  <c r="BA2728" i="1" s="1"/>
  <c r="BA2727" i="1" s="1"/>
  <c r="BA2726" i="1" s="1"/>
  <c r="BA2725" i="1" s="1"/>
  <c r="BA2724" i="1" s="1"/>
  <c r="BA2723" i="1" s="1"/>
  <c r="BA2722" i="1" s="1"/>
  <c r="BA2721" i="1" s="1"/>
  <c r="BA2720" i="1" s="1"/>
  <c r="BA2719" i="1" s="1"/>
  <c r="BA2718" i="1" s="1"/>
  <c r="BA2717" i="1" s="1"/>
  <c r="BA2716" i="1" s="1"/>
  <c r="BA2715" i="1" s="1"/>
  <c r="BA2714" i="1" s="1"/>
  <c r="BA2713" i="1" s="1"/>
  <c r="BA2712" i="1" s="1"/>
  <c r="BA2711" i="1" s="1"/>
  <c r="BA2710" i="1" s="1"/>
  <c r="BA2709" i="1" s="1"/>
  <c r="BA2708" i="1" s="1"/>
  <c r="BA2707" i="1" s="1"/>
  <c r="BA2706" i="1" s="1"/>
  <c r="BA2705" i="1" s="1"/>
  <c r="BA2704" i="1" s="1"/>
  <c r="BA2703" i="1" s="1"/>
  <c r="BA2702" i="1" s="1"/>
  <c r="BA2701" i="1" s="1"/>
  <c r="BA2700" i="1" s="1"/>
  <c r="BA2699" i="1" s="1"/>
  <c r="BA2698" i="1" s="1"/>
  <c r="BA2697" i="1" s="1"/>
  <c r="BA2696" i="1" s="1"/>
  <c r="BA2695" i="1" s="1"/>
  <c r="BA2694" i="1" s="1"/>
  <c r="BA2693" i="1" s="1"/>
  <c r="BA2692" i="1" s="1"/>
  <c r="BA2691" i="1" s="1"/>
  <c r="BA2690" i="1" s="1"/>
  <c r="BA2689" i="1" s="1"/>
  <c r="BA2688" i="1" s="1"/>
  <c r="BA2687" i="1" s="1"/>
  <c r="BA2686" i="1" s="1"/>
  <c r="BA2685" i="1" s="1"/>
  <c r="BA2684" i="1" s="1"/>
  <c r="BA2683" i="1" s="1"/>
  <c r="BA2682" i="1" s="1"/>
  <c r="BA2681" i="1" s="1"/>
  <c r="BA2680" i="1" s="1"/>
  <c r="BA2679" i="1" s="1"/>
  <c r="BA2678" i="1" s="1"/>
  <c r="BA2677" i="1" s="1"/>
  <c r="BA2676" i="1" s="1"/>
  <c r="BA2675" i="1" s="1"/>
  <c r="BA2674" i="1" s="1"/>
  <c r="BA2673" i="1" s="1"/>
  <c r="BA2672" i="1" s="1"/>
  <c r="BA2671" i="1" s="1"/>
  <c r="BA2670" i="1" s="1"/>
  <c r="BA2669" i="1" s="1"/>
  <c r="BA2668" i="1" s="1"/>
  <c r="BA2667" i="1" s="1"/>
  <c r="BA2666" i="1" s="1"/>
  <c r="BA2665" i="1" s="1"/>
  <c r="BA2664" i="1" s="1"/>
  <c r="BA2663" i="1" s="1"/>
  <c r="BA2662" i="1" s="1"/>
  <c r="BA2661" i="1" s="1"/>
  <c r="BA2660" i="1" s="1"/>
  <c r="BA2659" i="1" s="1"/>
  <c r="BA2658" i="1" s="1"/>
  <c r="BA2657" i="1" s="1"/>
  <c r="BA2656" i="1" s="1"/>
  <c r="BA2655" i="1" s="1"/>
  <c r="BA2654" i="1" s="1"/>
  <c r="BA2653" i="1" s="1"/>
  <c r="BA2652" i="1" s="1"/>
  <c r="BA2651" i="1" s="1"/>
  <c r="BA2650" i="1" s="1"/>
  <c r="BA2649" i="1" s="1"/>
  <c r="BA2648" i="1" s="1"/>
  <c r="BA2647" i="1" s="1"/>
  <c r="BA2646" i="1" s="1"/>
  <c r="BA2645" i="1" s="1"/>
  <c r="BA2644" i="1" s="1"/>
  <c r="BA2643" i="1" s="1"/>
  <c r="BA2642" i="1" s="1"/>
  <c r="BA2641" i="1" s="1"/>
  <c r="BA2640" i="1" s="1"/>
  <c r="BA2639" i="1" s="1"/>
  <c r="BA2638" i="1" s="1"/>
  <c r="BA2637" i="1" s="1"/>
  <c r="BA2636" i="1" s="1"/>
  <c r="BA2635" i="1" s="1"/>
  <c r="BA2634" i="1" s="1"/>
  <c r="BA2633" i="1" s="1"/>
  <c r="BA2632" i="1" s="1"/>
  <c r="BA2631" i="1" s="1"/>
  <c r="BA2630" i="1" s="1"/>
  <c r="BA2629" i="1" s="1"/>
  <c r="BA2628" i="1" s="1"/>
  <c r="BA2627" i="1" s="1"/>
  <c r="BA2626" i="1" s="1"/>
  <c r="BA2625" i="1" s="1"/>
  <c r="BA2624" i="1" s="1"/>
  <c r="BA2623" i="1" s="1"/>
  <c r="BA2622" i="1" s="1"/>
  <c r="BA2621" i="1" s="1"/>
  <c r="BA2620" i="1" s="1"/>
  <c r="BA2619" i="1" s="1"/>
  <c r="BA2618" i="1" s="1"/>
  <c r="BA2617" i="1" s="1"/>
  <c r="BA2616" i="1" s="1"/>
  <c r="BA2615" i="1" s="1"/>
  <c r="BA2614" i="1" s="1"/>
  <c r="BA2613" i="1" s="1"/>
  <c r="BA2612" i="1" s="1"/>
  <c r="BA2611" i="1" s="1"/>
  <c r="BA2610" i="1" s="1"/>
  <c r="BA2609" i="1" s="1"/>
  <c r="BA2608" i="1" s="1"/>
  <c r="BA2607" i="1" s="1"/>
  <c r="BA2606" i="1" s="1"/>
  <c r="BA2605" i="1" s="1"/>
  <c r="BA2604" i="1" s="1"/>
  <c r="BA2603" i="1" s="1"/>
  <c r="BA2602" i="1" s="1"/>
  <c r="BA2601" i="1" s="1"/>
  <c r="BA2600" i="1" s="1"/>
  <c r="BA2599" i="1" s="1"/>
  <c r="BA2598" i="1" s="1"/>
  <c r="BA2597" i="1" s="1"/>
  <c r="BA2596" i="1" s="1"/>
  <c r="BA2595" i="1" s="1"/>
  <c r="BA2594" i="1" s="1"/>
  <c r="BA2593" i="1" s="1"/>
  <c r="BA2592" i="1" s="1"/>
  <c r="BA2591" i="1" s="1"/>
  <c r="BA2590" i="1" s="1"/>
  <c r="BA2589" i="1" s="1"/>
  <c r="BA2588" i="1" s="1"/>
  <c r="BA2587" i="1" s="1"/>
  <c r="BA2586" i="1" s="1"/>
  <c r="BA2585" i="1" s="1"/>
  <c r="BA2584" i="1" s="1"/>
  <c r="BA2583" i="1" s="1"/>
  <c r="BA2582" i="1" s="1"/>
  <c r="BA2581" i="1" s="1"/>
  <c r="BA2580" i="1" s="1"/>
  <c r="BA2579" i="1" s="1"/>
  <c r="BA2578" i="1" s="1"/>
  <c r="BA2577" i="1" s="1"/>
  <c r="BA2576" i="1" s="1"/>
  <c r="BA2575" i="1" s="1"/>
  <c r="BA2574" i="1" s="1"/>
  <c r="BA2573" i="1" s="1"/>
  <c r="BA2572" i="1" s="1"/>
  <c r="BA2571" i="1" s="1"/>
  <c r="BA2570" i="1" s="1"/>
  <c r="BA2569" i="1" s="1"/>
  <c r="BA2568" i="1" s="1"/>
  <c r="BA2567" i="1" s="1"/>
  <c r="BA2566" i="1" s="1"/>
  <c r="BA2565" i="1" s="1"/>
  <c r="BA2564" i="1" s="1"/>
  <c r="BA2563" i="1" s="1"/>
  <c r="BA2562" i="1" s="1"/>
  <c r="BA2561" i="1" s="1"/>
  <c r="BA2560" i="1" s="1"/>
  <c r="BA2559" i="1" s="1"/>
  <c r="BA2558" i="1" s="1"/>
  <c r="BA2557" i="1" s="1"/>
  <c r="BA2556" i="1" s="1"/>
  <c r="BA2555" i="1" s="1"/>
  <c r="BA2554" i="1" s="1"/>
  <c r="BA2553" i="1" s="1"/>
  <c r="BA2552" i="1" s="1"/>
  <c r="BA2551" i="1" s="1"/>
  <c r="BA2550" i="1" s="1"/>
  <c r="BA2549" i="1" s="1"/>
  <c r="BA2548" i="1" s="1"/>
  <c r="BA2547" i="1" s="1"/>
  <c r="BA2546" i="1" s="1"/>
  <c r="BA2545" i="1" s="1"/>
  <c r="BA2544" i="1" s="1"/>
  <c r="BA2543" i="1" s="1"/>
  <c r="BA2542" i="1" s="1"/>
  <c r="BA2541" i="1" s="1"/>
  <c r="BA2540" i="1" s="1"/>
  <c r="BA2539" i="1" s="1"/>
  <c r="BA2538" i="1" s="1"/>
  <c r="BA2537" i="1" s="1"/>
  <c r="BA2536" i="1" s="1"/>
  <c r="BA2535" i="1" s="1"/>
  <c r="BA2534" i="1" s="1"/>
  <c r="BA2533" i="1" s="1"/>
  <c r="BA2532" i="1" s="1"/>
  <c r="BA2531" i="1" s="1"/>
  <c r="BA2530" i="1" s="1"/>
  <c r="BA2529" i="1" s="1"/>
  <c r="BA2528" i="1" s="1"/>
  <c r="BA2527" i="1" s="1"/>
  <c r="BA2526" i="1" s="1"/>
  <c r="BA2525" i="1" s="1"/>
  <c r="BA2524" i="1" s="1"/>
  <c r="BA2523" i="1" s="1"/>
  <c r="BA2522" i="1" s="1"/>
  <c r="BA2521" i="1" s="1"/>
  <c r="BA2520" i="1" s="1"/>
  <c r="BA2519" i="1" s="1"/>
  <c r="BA2518" i="1" s="1"/>
  <c r="BA2517" i="1" s="1"/>
  <c r="BA2516" i="1" s="1"/>
  <c r="BA2515" i="1" s="1"/>
  <c r="BA2514" i="1" s="1"/>
  <c r="BA2513" i="1" s="1"/>
  <c r="BA2512" i="1" s="1"/>
  <c r="BA2511" i="1" s="1"/>
  <c r="BA2510" i="1" s="1"/>
  <c r="BA2509" i="1" s="1"/>
  <c r="BA2508" i="1" s="1"/>
  <c r="BA2507" i="1" s="1"/>
  <c r="BA2506" i="1" s="1"/>
  <c r="BA2505" i="1" s="1"/>
  <c r="BA2504" i="1" s="1"/>
  <c r="BA2503" i="1" s="1"/>
  <c r="BA2502" i="1" s="1"/>
  <c r="BA2501" i="1" s="1"/>
  <c r="BA2500" i="1" s="1"/>
  <c r="BA2499" i="1" s="1"/>
  <c r="BA2498" i="1" s="1"/>
  <c r="BA2497" i="1" s="1"/>
  <c r="BA2496" i="1" s="1"/>
  <c r="BA2495" i="1" s="1"/>
  <c r="BA2494" i="1" s="1"/>
  <c r="BA2493" i="1" s="1"/>
  <c r="BA2492" i="1" s="1"/>
  <c r="BA2491" i="1" s="1"/>
  <c r="BA2490" i="1" s="1"/>
  <c r="BA2489" i="1" s="1"/>
  <c r="BA2488" i="1" s="1"/>
  <c r="BA2487" i="1" s="1"/>
  <c r="BA2486" i="1" s="1"/>
  <c r="BA2485" i="1" s="1"/>
  <c r="BA2484" i="1" s="1"/>
  <c r="BA2483" i="1" s="1"/>
  <c r="BA2482" i="1" s="1"/>
  <c r="BA2481" i="1" s="1"/>
  <c r="BA2480" i="1" s="1"/>
  <c r="BA2479" i="1" s="1"/>
  <c r="BA2478" i="1" s="1"/>
  <c r="BA2477" i="1" s="1"/>
  <c r="BA2476" i="1" s="1"/>
  <c r="BA2475" i="1" s="1"/>
  <c r="BA2474" i="1" s="1"/>
  <c r="BA2473" i="1" s="1"/>
  <c r="BA2472" i="1" s="1"/>
  <c r="BA2471" i="1" s="1"/>
  <c r="BA2470" i="1" s="1"/>
  <c r="BA2469" i="1" s="1"/>
  <c r="BA2468" i="1" s="1"/>
  <c r="BA2467" i="1" s="1"/>
  <c r="BA2466" i="1" s="1"/>
  <c r="BA2465" i="1" s="1"/>
  <c r="BA2464" i="1" s="1"/>
  <c r="BA2463" i="1" s="1"/>
  <c r="BA2462" i="1" s="1"/>
  <c r="BA2461" i="1" s="1"/>
  <c r="BA2460" i="1" s="1"/>
  <c r="BA2459" i="1" s="1"/>
  <c r="BA2458" i="1" s="1"/>
  <c r="BA2457" i="1" s="1"/>
  <c r="BA2456" i="1" s="1"/>
  <c r="BA2455" i="1" s="1"/>
  <c r="BA2454" i="1" s="1"/>
  <c r="BA2453" i="1" s="1"/>
  <c r="BA2452" i="1" s="1"/>
  <c r="BA2451" i="1" s="1"/>
  <c r="BA2450" i="1" s="1"/>
  <c r="BA2449" i="1" s="1"/>
  <c r="BA2448" i="1" s="1"/>
  <c r="BA2447" i="1" s="1"/>
  <c r="BA2446" i="1" s="1"/>
  <c r="BA2445" i="1" s="1"/>
  <c r="BA2444" i="1" s="1"/>
  <c r="BA2443" i="1" s="1"/>
  <c r="BA2442" i="1" s="1"/>
  <c r="BA2441" i="1" s="1"/>
  <c r="BA2440" i="1" s="1"/>
  <c r="BA2439" i="1" s="1"/>
  <c r="BA2438" i="1" s="1"/>
  <c r="BA2437" i="1" s="1"/>
  <c r="BA2436" i="1" s="1"/>
  <c r="BA2435" i="1" s="1"/>
  <c r="BA2434" i="1" s="1"/>
  <c r="BA2433" i="1" s="1"/>
  <c r="BA2432" i="1" s="1"/>
  <c r="BA2431" i="1" s="1"/>
  <c r="BA2430" i="1" s="1"/>
  <c r="BA2429" i="1" s="1"/>
  <c r="BA2428" i="1" s="1"/>
  <c r="BA2427" i="1" s="1"/>
  <c r="BA2426" i="1" s="1"/>
  <c r="BA2425" i="1" s="1"/>
  <c r="BA2424" i="1" s="1"/>
  <c r="BA2423" i="1" s="1"/>
  <c r="BA2422" i="1" s="1"/>
  <c r="BA2421" i="1" s="1"/>
  <c r="BA2420" i="1" s="1"/>
  <c r="BA2419" i="1" s="1"/>
  <c r="BA2418" i="1" s="1"/>
  <c r="BA2417" i="1" s="1"/>
  <c r="BA2416" i="1" s="1"/>
  <c r="BA2415" i="1" s="1"/>
  <c r="BA2414" i="1" s="1"/>
  <c r="BA2413" i="1" s="1"/>
  <c r="BA2412" i="1" s="1"/>
  <c r="BA2411" i="1" s="1"/>
  <c r="BA2410" i="1" s="1"/>
  <c r="BA2409" i="1" s="1"/>
  <c r="BA2408" i="1" s="1"/>
  <c r="BA2407" i="1" s="1"/>
  <c r="BA2406" i="1" s="1"/>
  <c r="BA2405" i="1" s="1"/>
  <c r="BA2404" i="1" s="1"/>
  <c r="BA2403" i="1" s="1"/>
  <c r="BA2402" i="1" s="1"/>
  <c r="BA2401" i="1" s="1"/>
  <c r="BA2400" i="1" s="1"/>
  <c r="BA2399" i="1" s="1"/>
  <c r="BA2398" i="1" s="1"/>
  <c r="BA2397" i="1" s="1"/>
  <c r="BA2396" i="1" s="1"/>
  <c r="BA2395" i="1" s="1"/>
  <c r="BA2394" i="1" s="1"/>
  <c r="BA2393" i="1" s="1"/>
  <c r="BA2392" i="1" s="1"/>
  <c r="BA2391" i="1" s="1"/>
  <c r="BA2390" i="1" s="1"/>
  <c r="BA2389" i="1" s="1"/>
  <c r="BA2388" i="1" s="1"/>
  <c r="BA2387" i="1" s="1"/>
  <c r="BA2386" i="1" s="1"/>
  <c r="BA2385" i="1" s="1"/>
  <c r="BA2384" i="1" s="1"/>
  <c r="BA2383" i="1" s="1"/>
  <c r="BA2382" i="1" s="1"/>
  <c r="BA2381" i="1" s="1"/>
  <c r="BA2380" i="1" s="1"/>
  <c r="BA2379" i="1" s="1"/>
  <c r="BA2378" i="1" s="1"/>
  <c r="BA2377" i="1" s="1"/>
  <c r="BA2376" i="1" s="1"/>
  <c r="BA2375" i="1" s="1"/>
  <c r="BA2374" i="1" s="1"/>
  <c r="BA2373" i="1" s="1"/>
  <c r="BA2372" i="1" s="1"/>
  <c r="BA2371" i="1" s="1"/>
  <c r="BA2370" i="1" s="1"/>
  <c r="BA2369" i="1" s="1"/>
  <c r="BA2368" i="1" s="1"/>
  <c r="BA2367" i="1" s="1"/>
  <c r="BA2366" i="1" s="1"/>
  <c r="BA2365" i="1" s="1"/>
  <c r="BA2364" i="1" s="1"/>
  <c r="BA2363" i="1" s="1"/>
  <c r="BA2362" i="1" s="1"/>
  <c r="BA2361" i="1" s="1"/>
  <c r="BA2360" i="1" s="1"/>
  <c r="BA2359" i="1" s="1"/>
  <c r="BA2358" i="1" s="1"/>
  <c r="BA2357" i="1" s="1"/>
  <c r="BA2356" i="1" s="1"/>
  <c r="BA2355" i="1" s="1"/>
  <c r="BA2354" i="1" s="1"/>
  <c r="BA2353" i="1" s="1"/>
  <c r="BA2352" i="1" s="1"/>
  <c r="BA2351" i="1" s="1"/>
  <c r="BA2350" i="1" s="1"/>
  <c r="BA2349" i="1" s="1"/>
  <c r="BA2348" i="1" s="1"/>
  <c r="BA2347" i="1" s="1"/>
  <c r="BA2346" i="1" s="1"/>
  <c r="BA2345" i="1" s="1"/>
  <c r="BA2344" i="1" s="1"/>
  <c r="BA2343" i="1" s="1"/>
  <c r="BA2342" i="1" s="1"/>
  <c r="BA2341" i="1" s="1"/>
  <c r="BA2340" i="1" s="1"/>
  <c r="BA2339" i="1" s="1"/>
  <c r="BA2338" i="1" s="1"/>
  <c r="BA2337" i="1" s="1"/>
  <c r="BA2336" i="1" s="1"/>
  <c r="BA2335" i="1" s="1"/>
  <c r="BA2334" i="1" s="1"/>
  <c r="BA2333" i="1" s="1"/>
  <c r="BA2332" i="1" s="1"/>
  <c r="BA2331" i="1" s="1"/>
  <c r="BA2330" i="1" s="1"/>
  <c r="BA2329" i="1" s="1"/>
  <c r="BA2328" i="1" s="1"/>
  <c r="BA2327" i="1" s="1"/>
  <c r="BA2326" i="1" s="1"/>
  <c r="BA2325" i="1" s="1"/>
  <c r="BA2324" i="1" s="1"/>
  <c r="BA2323" i="1" s="1"/>
  <c r="BA2322" i="1" s="1"/>
  <c r="BA2321" i="1" s="1"/>
  <c r="BA2320" i="1" s="1"/>
  <c r="BA2319" i="1" s="1"/>
  <c r="BA2318" i="1" s="1"/>
  <c r="BA2317" i="1" s="1"/>
  <c r="BA2316" i="1" s="1"/>
  <c r="BA2315" i="1" s="1"/>
  <c r="BA2314" i="1" s="1"/>
  <c r="BA2313" i="1" s="1"/>
  <c r="BA2312" i="1" s="1"/>
  <c r="BA2311" i="1" s="1"/>
  <c r="BA2310" i="1" s="1"/>
  <c r="BA2309" i="1" s="1"/>
  <c r="BA2308" i="1" s="1"/>
  <c r="BA2307" i="1" s="1"/>
  <c r="BA2306" i="1" s="1"/>
  <c r="BA2305" i="1" s="1"/>
  <c r="BA2304" i="1" s="1"/>
  <c r="BA2303" i="1" s="1"/>
  <c r="BA2302" i="1" s="1"/>
  <c r="BA2301" i="1" s="1"/>
  <c r="BA2300" i="1" s="1"/>
  <c r="BA2299" i="1" s="1"/>
  <c r="BA2298" i="1" s="1"/>
  <c r="BA2297" i="1" s="1"/>
  <c r="BA2296" i="1" s="1"/>
  <c r="BA2295" i="1" s="1"/>
  <c r="BA2294" i="1" s="1"/>
  <c r="BA2293" i="1" s="1"/>
  <c r="BA2292" i="1" s="1"/>
  <c r="BA2291" i="1" s="1"/>
  <c r="BA2290" i="1" s="1"/>
  <c r="BA2289" i="1" s="1"/>
  <c r="BA2288" i="1" s="1"/>
  <c r="BA2287" i="1" s="1"/>
  <c r="BA2286" i="1" s="1"/>
  <c r="BA2285" i="1" s="1"/>
  <c r="BA2284" i="1" s="1"/>
  <c r="BA2283" i="1" s="1"/>
  <c r="BA2282" i="1" s="1"/>
  <c r="BA2281" i="1" s="1"/>
  <c r="BA2280" i="1" s="1"/>
  <c r="BA2279" i="1" s="1"/>
  <c r="BA2278" i="1" s="1"/>
  <c r="BA2277" i="1" s="1"/>
  <c r="BA2276" i="1" s="1"/>
  <c r="BA2275" i="1" s="1"/>
  <c r="BA2274" i="1" s="1"/>
  <c r="BA2273" i="1" s="1"/>
  <c r="BA2272" i="1" s="1"/>
  <c r="BA2271" i="1" s="1"/>
  <c r="BA2270" i="1" s="1"/>
  <c r="BA2269" i="1" s="1"/>
  <c r="BA2268" i="1" s="1"/>
  <c r="BA2267" i="1" s="1"/>
  <c r="BA2266" i="1" s="1"/>
  <c r="BA2265" i="1" s="1"/>
  <c r="BA2264" i="1" s="1"/>
  <c r="BA2263" i="1" s="1"/>
  <c r="BA2262" i="1" s="1"/>
  <c r="BA2261" i="1" s="1"/>
  <c r="BA2260" i="1" s="1"/>
  <c r="BA2259" i="1" s="1"/>
  <c r="BA2258" i="1" s="1"/>
  <c r="BA2257" i="1" s="1"/>
  <c r="BA2256" i="1" s="1"/>
  <c r="BA2255" i="1" s="1"/>
  <c r="BA2254" i="1" s="1"/>
  <c r="BA2253" i="1" s="1"/>
  <c r="BA2252" i="1" s="1"/>
  <c r="BA2251" i="1" s="1"/>
  <c r="BA2250" i="1" s="1"/>
  <c r="BA2249" i="1" s="1"/>
  <c r="BA2248" i="1" s="1"/>
  <c r="BA2247" i="1" s="1"/>
  <c r="BA2246" i="1" s="1"/>
  <c r="BA2245" i="1" s="1"/>
  <c r="BA2244" i="1" s="1"/>
  <c r="BA2243" i="1" s="1"/>
  <c r="BA2242" i="1" s="1"/>
  <c r="BA2241" i="1" s="1"/>
  <c r="BA2240" i="1" s="1"/>
  <c r="BA2239" i="1" s="1"/>
  <c r="BA2238" i="1" s="1"/>
  <c r="BA2237" i="1" s="1"/>
  <c r="BA2236" i="1" s="1"/>
  <c r="BA2235" i="1" s="1"/>
  <c r="BA2234" i="1" s="1"/>
  <c r="BA2233" i="1" s="1"/>
  <c r="BA2232" i="1" s="1"/>
  <c r="BA2231" i="1" s="1"/>
  <c r="BA2230" i="1" s="1"/>
  <c r="BA2229" i="1" s="1"/>
  <c r="BA2228" i="1" s="1"/>
  <c r="BA2227" i="1" s="1"/>
  <c r="BA2226" i="1" s="1"/>
  <c r="BA2225" i="1" s="1"/>
  <c r="BA2224" i="1" s="1"/>
  <c r="BA2223" i="1" s="1"/>
  <c r="BA2222" i="1" s="1"/>
  <c r="BA2221" i="1" s="1"/>
  <c r="BA2220" i="1" s="1"/>
  <c r="BA2219" i="1" s="1"/>
  <c r="BA2218" i="1" s="1"/>
  <c r="BA2217" i="1" s="1"/>
  <c r="BA2216" i="1" s="1"/>
  <c r="BA2215" i="1" s="1"/>
  <c r="BA2214" i="1" s="1"/>
  <c r="BA2213" i="1" s="1"/>
  <c r="BA2212" i="1" s="1"/>
  <c r="BA2211" i="1" s="1"/>
  <c r="BA2210" i="1" s="1"/>
  <c r="BA2209" i="1" s="1"/>
  <c r="BA2208" i="1" s="1"/>
  <c r="BA2207" i="1" s="1"/>
  <c r="BA2206" i="1" s="1"/>
  <c r="BA2205" i="1" s="1"/>
  <c r="BA2204" i="1" s="1"/>
  <c r="BA2203" i="1" s="1"/>
  <c r="BA2202" i="1" s="1"/>
  <c r="BA2201" i="1" s="1"/>
  <c r="BA2200" i="1" s="1"/>
  <c r="BA2199" i="1" s="1"/>
  <c r="BA2198" i="1" s="1"/>
  <c r="BA2197" i="1" s="1"/>
  <c r="BA2196" i="1" s="1"/>
  <c r="BA2195" i="1" s="1"/>
  <c r="BA2194" i="1" s="1"/>
  <c r="BA2193" i="1" s="1"/>
  <c r="BA2192" i="1" s="1"/>
  <c r="BA2191" i="1" s="1"/>
  <c r="BA2190" i="1" s="1"/>
  <c r="BA2189" i="1" s="1"/>
  <c r="BA2188" i="1" s="1"/>
  <c r="BA2187" i="1" s="1"/>
  <c r="BA2186" i="1" s="1"/>
  <c r="BA2185" i="1" s="1"/>
  <c r="BA2184" i="1" s="1"/>
  <c r="BA2183" i="1" s="1"/>
  <c r="BA2182" i="1" s="1"/>
  <c r="BA2181" i="1" s="1"/>
  <c r="BA2180" i="1" s="1"/>
  <c r="BA2179" i="1" s="1"/>
  <c r="BA2178" i="1" s="1"/>
  <c r="BA2177" i="1" s="1"/>
  <c r="BA2176" i="1" s="1"/>
  <c r="BA2175" i="1" s="1"/>
  <c r="BA2174" i="1" s="1"/>
  <c r="BA2173" i="1" s="1"/>
  <c r="BA2172" i="1" s="1"/>
  <c r="BA2171" i="1" s="1"/>
  <c r="BA2170" i="1" s="1"/>
  <c r="BA2169" i="1" s="1"/>
  <c r="BA2168" i="1" s="1"/>
  <c r="BA2167" i="1" s="1"/>
  <c r="BA2166" i="1" s="1"/>
  <c r="BA2165" i="1" s="1"/>
  <c r="BA2164" i="1" s="1"/>
  <c r="BA2163" i="1" s="1"/>
  <c r="BA2162" i="1" s="1"/>
  <c r="BA2161" i="1" s="1"/>
  <c r="BA2160" i="1" s="1"/>
  <c r="BA2159" i="1" s="1"/>
  <c r="BA2158" i="1" s="1"/>
  <c r="BA2157" i="1" s="1"/>
  <c r="BA2156" i="1" s="1"/>
  <c r="BA2155" i="1" s="1"/>
  <c r="BA2154" i="1" s="1"/>
  <c r="BA2153" i="1" s="1"/>
  <c r="BA2152" i="1" s="1"/>
  <c r="BA2151" i="1" s="1"/>
  <c r="BA2150" i="1" s="1"/>
  <c r="BA2149" i="1" s="1"/>
  <c r="BA2148" i="1" s="1"/>
  <c r="BA2147" i="1" s="1"/>
  <c r="BA2146" i="1" s="1"/>
  <c r="BA2145" i="1" s="1"/>
  <c r="BA2144" i="1" s="1"/>
  <c r="BA2143" i="1" s="1"/>
  <c r="BA2142" i="1" s="1"/>
  <c r="BA2141" i="1" s="1"/>
  <c r="BA2140" i="1" s="1"/>
  <c r="BA2139" i="1" s="1"/>
  <c r="BA2138" i="1" s="1"/>
  <c r="BA2137" i="1" s="1"/>
  <c r="BA2136" i="1" s="1"/>
  <c r="BA2135" i="1" s="1"/>
  <c r="BA2134" i="1" s="1"/>
  <c r="BA2133" i="1" s="1"/>
  <c r="BA2132" i="1" s="1"/>
  <c r="BA2131" i="1" s="1"/>
  <c r="BA2130" i="1" s="1"/>
  <c r="BA2129" i="1" s="1"/>
  <c r="BA2128" i="1" s="1"/>
  <c r="BA2127" i="1" s="1"/>
  <c r="BA2126" i="1" s="1"/>
  <c r="BA2125" i="1" s="1"/>
  <c r="BA2124" i="1" s="1"/>
  <c r="BA2123" i="1" s="1"/>
  <c r="BA2122" i="1" s="1"/>
  <c r="BA2121" i="1" s="1"/>
  <c r="BA2120" i="1" s="1"/>
  <c r="BA2119" i="1" s="1"/>
  <c r="BA2118" i="1" s="1"/>
  <c r="BA2117" i="1" s="1"/>
  <c r="BA2116" i="1" s="1"/>
  <c r="BA2115" i="1" s="1"/>
  <c r="BA2114" i="1" s="1"/>
  <c r="BA2113" i="1" s="1"/>
  <c r="BA2112" i="1" s="1"/>
  <c r="BA2111" i="1" s="1"/>
  <c r="BA2110" i="1" s="1"/>
  <c r="BA2109" i="1" s="1"/>
  <c r="BA2108" i="1" s="1"/>
  <c r="BA2107" i="1" s="1"/>
  <c r="BA2106" i="1" s="1"/>
  <c r="BA2105" i="1" s="1"/>
  <c r="BA2104" i="1" s="1"/>
  <c r="BA2103" i="1" s="1"/>
  <c r="BA2102" i="1" s="1"/>
  <c r="BA2101" i="1" s="1"/>
  <c r="BA2100" i="1" s="1"/>
  <c r="BA2099" i="1" s="1"/>
  <c r="BA2098" i="1" s="1"/>
  <c r="BA2097" i="1" s="1"/>
  <c r="BA2096" i="1" s="1"/>
  <c r="BA2095" i="1" s="1"/>
  <c r="BA2094" i="1" s="1"/>
  <c r="BA2093" i="1" s="1"/>
  <c r="BA2092" i="1" s="1"/>
  <c r="BA2091" i="1" s="1"/>
  <c r="BA2090" i="1" s="1"/>
  <c r="BA2089" i="1" s="1"/>
  <c r="BA2088" i="1" s="1"/>
  <c r="BA2087" i="1" s="1"/>
  <c r="BA2086" i="1" s="1"/>
  <c r="BA2085" i="1" s="1"/>
  <c r="BA2084" i="1" s="1"/>
  <c r="BA2083" i="1" s="1"/>
  <c r="BA2082" i="1" s="1"/>
  <c r="BA2081" i="1" s="1"/>
  <c r="BA2080" i="1" s="1"/>
  <c r="BA2079" i="1" s="1"/>
  <c r="BA2078" i="1" s="1"/>
  <c r="BA2077" i="1" s="1"/>
  <c r="BA2076" i="1" s="1"/>
  <c r="BA2075" i="1" s="1"/>
  <c r="BA2074" i="1" s="1"/>
  <c r="BA2073" i="1" s="1"/>
  <c r="BA2072" i="1" s="1"/>
  <c r="BA2071" i="1" s="1"/>
  <c r="BA2070" i="1" s="1"/>
  <c r="BA2069" i="1" s="1"/>
  <c r="BA2068" i="1" s="1"/>
  <c r="BA2067" i="1" s="1"/>
  <c r="BA2066" i="1" s="1"/>
  <c r="BA2065" i="1" s="1"/>
  <c r="BA2064" i="1" s="1"/>
  <c r="BA2063" i="1" s="1"/>
  <c r="BA2062" i="1" s="1"/>
  <c r="BA2061" i="1" s="1"/>
  <c r="BA2060" i="1" s="1"/>
  <c r="BA2059" i="1" s="1"/>
  <c r="BA2058" i="1" s="1"/>
  <c r="BA2057" i="1" s="1"/>
  <c r="BA2056" i="1" s="1"/>
  <c r="BA2055" i="1" s="1"/>
  <c r="BA2054" i="1" s="1"/>
  <c r="BA2053" i="1" s="1"/>
  <c r="BA2052" i="1" s="1"/>
  <c r="BA2051" i="1" s="1"/>
  <c r="BA2050" i="1" s="1"/>
  <c r="BA2049" i="1" s="1"/>
  <c r="BA2048" i="1" s="1"/>
  <c r="BA2047" i="1" s="1"/>
  <c r="BA2046" i="1" s="1"/>
  <c r="BA2045" i="1" s="1"/>
  <c r="BA2044" i="1" s="1"/>
  <c r="BA2043" i="1" s="1"/>
  <c r="BA2042" i="1" s="1"/>
  <c r="BA2041" i="1" s="1"/>
  <c r="BA2040" i="1" s="1"/>
  <c r="BA2039" i="1" s="1"/>
  <c r="BA2038" i="1" s="1"/>
  <c r="BA2037" i="1" s="1"/>
  <c r="BA2036" i="1" s="1"/>
  <c r="BA2035" i="1" s="1"/>
  <c r="BA2034" i="1" s="1"/>
  <c r="BA2033" i="1" s="1"/>
  <c r="BA2032" i="1" s="1"/>
  <c r="BA2031" i="1" s="1"/>
  <c r="BA2030" i="1" s="1"/>
  <c r="BA2029" i="1" s="1"/>
  <c r="BA2028" i="1" s="1"/>
  <c r="BA2027" i="1" s="1"/>
  <c r="BA2026" i="1" s="1"/>
  <c r="BA2025" i="1" s="1"/>
  <c r="BA2024" i="1" s="1"/>
  <c r="BA2023" i="1" s="1"/>
  <c r="BA2022" i="1" s="1"/>
  <c r="BA2021" i="1" s="1"/>
  <c r="BA2020" i="1" s="1"/>
  <c r="BA2019" i="1" s="1"/>
  <c r="BA2018" i="1" s="1"/>
  <c r="BA2017" i="1" s="1"/>
  <c r="BA2016" i="1" s="1"/>
  <c r="BA2015" i="1" s="1"/>
  <c r="BA2014" i="1" s="1"/>
  <c r="BA2013" i="1" s="1"/>
  <c r="BA2012" i="1" s="1"/>
  <c r="BA2011" i="1" s="1"/>
  <c r="BA2010" i="1" s="1"/>
  <c r="BA2009" i="1" s="1"/>
  <c r="BA2008" i="1" s="1"/>
  <c r="BA2007" i="1" s="1"/>
  <c r="BA2006" i="1" s="1"/>
  <c r="BA2005" i="1" s="1"/>
  <c r="BA2004" i="1" s="1"/>
  <c r="BA2003" i="1" s="1"/>
  <c r="BA2002" i="1" s="1"/>
  <c r="BA2001" i="1" s="1"/>
  <c r="BA2000" i="1" s="1"/>
  <c r="BA1999" i="1" s="1"/>
  <c r="BA1998" i="1" s="1"/>
  <c r="BA1997" i="1" s="1"/>
  <c r="BA1996" i="1" s="1"/>
  <c r="BA1995" i="1" s="1"/>
  <c r="BA1994" i="1" s="1"/>
  <c r="BA1993" i="1" s="1"/>
  <c r="BA1992" i="1" s="1"/>
  <c r="BA1991" i="1" s="1"/>
  <c r="BA1990" i="1" s="1"/>
  <c r="BA1989" i="1" s="1"/>
  <c r="BA1988" i="1" s="1"/>
  <c r="BA1987" i="1" s="1"/>
  <c r="BA1986" i="1" s="1"/>
  <c r="BA1985" i="1" s="1"/>
  <c r="BA1984" i="1" s="1"/>
  <c r="BA1983" i="1" s="1"/>
  <c r="BA1982" i="1" s="1"/>
  <c r="BA1981" i="1" s="1"/>
  <c r="BA1980" i="1" s="1"/>
  <c r="BA1979" i="1" s="1"/>
  <c r="BA1978" i="1" s="1"/>
  <c r="BA1977" i="1" s="1"/>
  <c r="BA1976" i="1" s="1"/>
  <c r="BA1975" i="1" s="1"/>
  <c r="BA1974" i="1" s="1"/>
  <c r="BA1973" i="1" s="1"/>
  <c r="BA1972" i="1" s="1"/>
  <c r="BA1971" i="1" s="1"/>
  <c r="BA1970" i="1" s="1"/>
  <c r="BA1969" i="1" s="1"/>
  <c r="BA1968" i="1" s="1"/>
  <c r="BA1967" i="1" s="1"/>
  <c r="BA1966" i="1" s="1"/>
  <c r="BA1965" i="1" s="1"/>
  <c r="BA1964" i="1" s="1"/>
  <c r="BA1963" i="1" s="1"/>
  <c r="BA1962" i="1" s="1"/>
  <c r="BA1961" i="1" s="1"/>
  <c r="BA1960" i="1" s="1"/>
  <c r="BA1959" i="1" s="1"/>
  <c r="BA1958" i="1" s="1"/>
  <c r="BA1957" i="1" s="1"/>
  <c r="BA1956" i="1" s="1"/>
  <c r="BA1955" i="1" s="1"/>
  <c r="BA1954" i="1" s="1"/>
  <c r="BA1953" i="1" s="1"/>
  <c r="BA1952" i="1" s="1"/>
  <c r="BA1951" i="1" s="1"/>
  <c r="BA1950" i="1" s="1"/>
  <c r="BA1949" i="1" s="1"/>
  <c r="BA1948" i="1" s="1"/>
  <c r="BA1947" i="1" s="1"/>
  <c r="BA1946" i="1" s="1"/>
  <c r="BA1945" i="1" s="1"/>
  <c r="BA1944" i="1" s="1"/>
  <c r="BA1943" i="1" s="1"/>
  <c r="BA1942" i="1" s="1"/>
  <c r="BA1941" i="1" s="1"/>
  <c r="BA1940" i="1" s="1"/>
  <c r="BA1939" i="1" s="1"/>
  <c r="BA1938" i="1" s="1"/>
  <c r="BA1937" i="1" s="1"/>
  <c r="BA1936" i="1" s="1"/>
  <c r="BA1935" i="1" s="1"/>
  <c r="BA1934" i="1" s="1"/>
  <c r="BA1933" i="1" s="1"/>
  <c r="BA1932" i="1" s="1"/>
  <c r="BA1931" i="1" s="1"/>
  <c r="BA1930" i="1" s="1"/>
  <c r="BA1929" i="1" s="1"/>
  <c r="BA1928" i="1" s="1"/>
  <c r="BA1927" i="1" s="1"/>
  <c r="BA1926" i="1" s="1"/>
  <c r="BA1925" i="1" s="1"/>
  <c r="BA1924" i="1" s="1"/>
  <c r="BA1923" i="1" s="1"/>
  <c r="BA1922" i="1" s="1"/>
  <c r="BA1921" i="1" s="1"/>
  <c r="BA1920" i="1" s="1"/>
  <c r="BA1919" i="1" s="1"/>
  <c r="BA1918" i="1" s="1"/>
  <c r="BA1917" i="1" s="1"/>
  <c r="BA1916" i="1" s="1"/>
  <c r="BA1915" i="1" s="1"/>
  <c r="BA1914" i="1" s="1"/>
  <c r="BA1913" i="1" s="1"/>
  <c r="BA1912" i="1" s="1"/>
  <c r="BA1911" i="1" s="1"/>
  <c r="BA1910" i="1" s="1"/>
  <c r="BA1909" i="1" s="1"/>
  <c r="BA1908" i="1" s="1"/>
  <c r="BA1907" i="1" s="1"/>
  <c r="BA1906" i="1" s="1"/>
  <c r="BA1905" i="1" s="1"/>
  <c r="BA1904" i="1" s="1"/>
  <c r="BA1903" i="1" s="1"/>
  <c r="BA1902" i="1" s="1"/>
  <c r="BA1901" i="1" s="1"/>
  <c r="BA1900" i="1" s="1"/>
  <c r="BA1899" i="1" s="1"/>
  <c r="BA1898" i="1" s="1"/>
  <c r="BA1897" i="1" s="1"/>
  <c r="BA1896" i="1" s="1"/>
  <c r="BA1895" i="1" s="1"/>
  <c r="BA1894" i="1" s="1"/>
  <c r="BA1893" i="1" s="1"/>
  <c r="BA1892" i="1" s="1"/>
  <c r="BA1891" i="1" s="1"/>
  <c r="BA1890" i="1" s="1"/>
  <c r="BA1889" i="1" s="1"/>
  <c r="BA1888" i="1" s="1"/>
  <c r="BA1887" i="1" s="1"/>
  <c r="BA1886" i="1" s="1"/>
  <c r="BA1885" i="1" s="1"/>
  <c r="BA1884" i="1" s="1"/>
  <c r="BA1883" i="1" s="1"/>
  <c r="BA1882" i="1" s="1"/>
  <c r="BA1881" i="1" s="1"/>
  <c r="BA1880" i="1" s="1"/>
  <c r="BA1879" i="1" s="1"/>
  <c r="BA1878" i="1" s="1"/>
  <c r="BA1877" i="1" s="1"/>
  <c r="BA1876" i="1" s="1"/>
  <c r="BA1875" i="1" s="1"/>
  <c r="BA1874" i="1" s="1"/>
  <c r="BA1873" i="1" s="1"/>
  <c r="BA1872" i="1" s="1"/>
  <c r="BA1871" i="1" s="1"/>
  <c r="BA1870" i="1" s="1"/>
  <c r="BA1869" i="1" s="1"/>
  <c r="BA1868" i="1" s="1"/>
  <c r="BA1867" i="1" s="1"/>
  <c r="BA1866" i="1" s="1"/>
  <c r="BA1865" i="1" s="1"/>
  <c r="BA1864" i="1" s="1"/>
  <c r="BA1863" i="1" s="1"/>
  <c r="BA1862" i="1" s="1"/>
  <c r="BA1861" i="1" s="1"/>
  <c r="BA1860" i="1" s="1"/>
  <c r="BA1859" i="1" s="1"/>
  <c r="BA1858" i="1" s="1"/>
  <c r="BA1857" i="1" s="1"/>
  <c r="BA1856" i="1" s="1"/>
  <c r="BA1855" i="1" s="1"/>
  <c r="BA1854" i="1" s="1"/>
  <c r="BA1853" i="1" s="1"/>
  <c r="BA1852" i="1" s="1"/>
  <c r="BA1851" i="1" s="1"/>
  <c r="BA1850" i="1" s="1"/>
  <c r="BA1849" i="1" s="1"/>
  <c r="BA1848" i="1" s="1"/>
  <c r="BA1847" i="1" s="1"/>
  <c r="BA1846" i="1" s="1"/>
  <c r="BA1845" i="1" s="1"/>
  <c r="BA1844" i="1" s="1"/>
  <c r="BA1843" i="1" s="1"/>
  <c r="BA1842" i="1" s="1"/>
  <c r="BA1841" i="1" s="1"/>
  <c r="BA1840" i="1" s="1"/>
  <c r="BA1839" i="1" s="1"/>
  <c r="BA1838" i="1" s="1"/>
  <c r="BA1837" i="1" s="1"/>
  <c r="BA1836" i="1" s="1"/>
  <c r="BA1835" i="1" s="1"/>
  <c r="BA1834" i="1" s="1"/>
  <c r="BA1833" i="1" s="1"/>
  <c r="BA1832" i="1" s="1"/>
  <c r="BA1831" i="1" s="1"/>
  <c r="BA1830" i="1" s="1"/>
  <c r="BA1829" i="1" s="1"/>
  <c r="BA1828" i="1" s="1"/>
  <c r="BA1827" i="1" s="1"/>
  <c r="BA1826" i="1" s="1"/>
  <c r="BA1825" i="1" s="1"/>
  <c r="BA1824" i="1" s="1"/>
  <c r="BA1823" i="1" s="1"/>
  <c r="BA1822" i="1" s="1"/>
  <c r="BA1821" i="1" s="1"/>
  <c r="BA1820" i="1" s="1"/>
  <c r="BA1819" i="1" s="1"/>
  <c r="BA1818" i="1" s="1"/>
  <c r="BA1817" i="1" s="1"/>
  <c r="BA1816" i="1" s="1"/>
  <c r="BA1815" i="1" s="1"/>
  <c r="BA1814" i="1" s="1"/>
  <c r="BA1813" i="1" s="1"/>
  <c r="BA1812" i="1" s="1"/>
  <c r="BA1811" i="1" s="1"/>
  <c r="BA1810" i="1" s="1"/>
  <c r="BA1809" i="1" s="1"/>
  <c r="BA1808" i="1" s="1"/>
  <c r="BA1807" i="1" s="1"/>
  <c r="BA1806" i="1" s="1"/>
  <c r="BA1805" i="1" s="1"/>
  <c r="BA1804" i="1" s="1"/>
  <c r="BA1803" i="1" s="1"/>
  <c r="BA1802" i="1" s="1"/>
  <c r="BA1801" i="1" s="1"/>
  <c r="BA1800" i="1" s="1"/>
  <c r="BA1799" i="1" s="1"/>
  <c r="BA1798" i="1" s="1"/>
  <c r="BA1797" i="1" s="1"/>
  <c r="BA1796" i="1" s="1"/>
  <c r="BA1795" i="1" s="1"/>
  <c r="BA1794" i="1" s="1"/>
  <c r="BA1793" i="1" s="1"/>
  <c r="BA1792" i="1" s="1"/>
  <c r="BA1791" i="1" s="1"/>
  <c r="BA1790" i="1" s="1"/>
  <c r="BA1789" i="1" s="1"/>
  <c r="BA1788" i="1" s="1"/>
  <c r="BA1787" i="1" s="1"/>
  <c r="BA1786" i="1" s="1"/>
  <c r="BA1785" i="1" s="1"/>
  <c r="BA1784" i="1" s="1"/>
  <c r="BA1783" i="1" s="1"/>
  <c r="BA1782" i="1" s="1"/>
  <c r="BA1781" i="1" s="1"/>
  <c r="BA1780" i="1" s="1"/>
  <c r="BA1779" i="1" s="1"/>
  <c r="BA1778" i="1" s="1"/>
  <c r="BA1777" i="1" s="1"/>
  <c r="BA1776" i="1" s="1"/>
  <c r="BA1775" i="1" s="1"/>
  <c r="BA1774" i="1" s="1"/>
  <c r="BA1773" i="1" s="1"/>
  <c r="BA1772" i="1" s="1"/>
  <c r="BA1771" i="1" s="1"/>
  <c r="BA1770" i="1" s="1"/>
  <c r="BA1769" i="1" s="1"/>
  <c r="BA1768" i="1" s="1"/>
  <c r="BA1767" i="1" s="1"/>
  <c r="BA1766" i="1" s="1"/>
  <c r="BA1765" i="1" s="1"/>
  <c r="BA1764" i="1" s="1"/>
  <c r="BA1763" i="1" s="1"/>
  <c r="BA1762" i="1" s="1"/>
  <c r="BA1761" i="1" s="1"/>
  <c r="BA1760" i="1" s="1"/>
  <c r="BA1759" i="1" s="1"/>
  <c r="BA1758" i="1" s="1"/>
  <c r="BA1757" i="1" s="1"/>
  <c r="BA1756" i="1" s="1"/>
  <c r="BA1755" i="1" s="1"/>
  <c r="BA1754" i="1" s="1"/>
  <c r="BA1753" i="1" s="1"/>
  <c r="BA1752" i="1" s="1"/>
  <c r="BA1751" i="1" s="1"/>
  <c r="BA1750" i="1" s="1"/>
  <c r="BA1749" i="1" s="1"/>
  <c r="BA1748" i="1" s="1"/>
  <c r="BA1747" i="1" s="1"/>
  <c r="BA1746" i="1" s="1"/>
  <c r="BA1745" i="1" s="1"/>
  <c r="BA1744" i="1" s="1"/>
  <c r="BA1743" i="1" s="1"/>
  <c r="BA1742" i="1" s="1"/>
  <c r="BA1741" i="1" s="1"/>
  <c r="BA1740" i="1" s="1"/>
  <c r="BA1739" i="1" s="1"/>
  <c r="BA1738" i="1" s="1"/>
  <c r="BA1737" i="1" s="1"/>
  <c r="BA1736" i="1" s="1"/>
  <c r="BA1735" i="1" s="1"/>
  <c r="BA1734" i="1" s="1"/>
  <c r="BA1733" i="1" s="1"/>
  <c r="BA1732" i="1" s="1"/>
  <c r="BA1731" i="1" s="1"/>
  <c r="BA1730" i="1" s="1"/>
  <c r="BA1729" i="1" s="1"/>
  <c r="BA1728" i="1" s="1"/>
  <c r="BA1727" i="1" s="1"/>
  <c r="BA1726" i="1" s="1"/>
  <c r="BA1725" i="1" s="1"/>
  <c r="BA1724" i="1" s="1"/>
  <c r="BA1723" i="1" s="1"/>
  <c r="BA1722" i="1" s="1"/>
  <c r="BA1721" i="1" s="1"/>
  <c r="BA1720" i="1" s="1"/>
  <c r="BA1719" i="1" s="1"/>
  <c r="BA1718" i="1" s="1"/>
  <c r="BA1717" i="1" s="1"/>
  <c r="BA1716" i="1" s="1"/>
  <c r="BA1715" i="1" s="1"/>
  <c r="BA1714" i="1" s="1"/>
  <c r="BA1713" i="1" s="1"/>
  <c r="BA1712" i="1" s="1"/>
  <c r="BA1711" i="1" s="1"/>
  <c r="BA1710" i="1" s="1"/>
  <c r="BA1709" i="1" s="1"/>
  <c r="BA1708" i="1" s="1"/>
  <c r="BA1707" i="1" s="1"/>
  <c r="BA1706" i="1" s="1"/>
  <c r="BA1705" i="1" s="1"/>
  <c r="BA1704" i="1" s="1"/>
  <c r="BA1703" i="1" s="1"/>
  <c r="BA1702" i="1" s="1"/>
  <c r="BA1701" i="1" s="1"/>
  <c r="BA1700" i="1" s="1"/>
  <c r="BA1699" i="1" s="1"/>
  <c r="BA1698" i="1" s="1"/>
  <c r="BA1697" i="1" s="1"/>
  <c r="BA1696" i="1" s="1"/>
  <c r="BA1695" i="1" s="1"/>
  <c r="BA1694" i="1" s="1"/>
  <c r="BA1693" i="1" s="1"/>
  <c r="BA1692" i="1" s="1"/>
  <c r="BA1691" i="1" s="1"/>
  <c r="BA1690" i="1" s="1"/>
  <c r="BA1689" i="1" s="1"/>
  <c r="BA1688" i="1" s="1"/>
  <c r="BA1687" i="1" s="1"/>
  <c r="BA1686" i="1" s="1"/>
  <c r="BA1685" i="1" s="1"/>
  <c r="BA1684" i="1" s="1"/>
  <c r="BA1683" i="1" s="1"/>
  <c r="BA1682" i="1" s="1"/>
  <c r="BA1681" i="1" s="1"/>
  <c r="BA1680" i="1" s="1"/>
  <c r="BA1679" i="1" s="1"/>
  <c r="BA1678" i="1" s="1"/>
  <c r="BA1677" i="1" s="1"/>
  <c r="BA1676" i="1" s="1"/>
  <c r="BA1675" i="1" s="1"/>
  <c r="BA1674" i="1" s="1"/>
  <c r="BA1673" i="1" s="1"/>
  <c r="BA1672" i="1" s="1"/>
  <c r="BA1671" i="1" s="1"/>
  <c r="BA1670" i="1" s="1"/>
  <c r="BA1669" i="1" s="1"/>
  <c r="BA1668" i="1" s="1"/>
  <c r="BA1667" i="1" s="1"/>
  <c r="BA1666" i="1" s="1"/>
  <c r="BA1665" i="1" s="1"/>
  <c r="BA1664" i="1" s="1"/>
  <c r="BA1663" i="1" s="1"/>
  <c r="BA1662" i="1" s="1"/>
  <c r="BA1661" i="1" s="1"/>
  <c r="BA1660" i="1" s="1"/>
  <c r="BA1659" i="1" s="1"/>
  <c r="BA1658" i="1" s="1"/>
  <c r="BA1657" i="1" s="1"/>
  <c r="BA1656" i="1" s="1"/>
  <c r="BA1655" i="1" s="1"/>
  <c r="BA1654" i="1" s="1"/>
  <c r="BA1653" i="1" s="1"/>
  <c r="BA1652" i="1" s="1"/>
  <c r="BA1651" i="1" s="1"/>
  <c r="BA1650" i="1" s="1"/>
  <c r="BA1649" i="1" s="1"/>
  <c r="BA1648" i="1" s="1"/>
  <c r="BA1647" i="1" s="1"/>
  <c r="BA1646" i="1" s="1"/>
  <c r="BA1645" i="1" s="1"/>
  <c r="BA1644" i="1" s="1"/>
  <c r="BA1643" i="1" s="1"/>
  <c r="BA1642" i="1" s="1"/>
  <c r="BA1641" i="1" s="1"/>
  <c r="BA1640" i="1" s="1"/>
  <c r="BA1639" i="1" s="1"/>
  <c r="BA1638" i="1" s="1"/>
  <c r="BA1637" i="1" s="1"/>
  <c r="BA1636" i="1" s="1"/>
  <c r="BA1635" i="1" s="1"/>
  <c r="BA1634" i="1" s="1"/>
  <c r="BA1633" i="1" s="1"/>
  <c r="BA1632" i="1" s="1"/>
  <c r="BA1631" i="1" s="1"/>
  <c r="BA1630" i="1" s="1"/>
  <c r="BA1629" i="1" s="1"/>
  <c r="BA1628" i="1" s="1"/>
  <c r="BA1627" i="1" s="1"/>
  <c r="BA1626" i="1" s="1"/>
  <c r="BA1625" i="1" s="1"/>
  <c r="BA1624" i="1" s="1"/>
  <c r="BA1623" i="1" s="1"/>
  <c r="BA1622" i="1" s="1"/>
  <c r="BA1621" i="1" s="1"/>
  <c r="BA1620" i="1" s="1"/>
  <c r="BA1619" i="1" s="1"/>
  <c r="BA1618" i="1" s="1"/>
  <c r="BA1617" i="1" s="1"/>
  <c r="BA1616" i="1" s="1"/>
  <c r="BA1615" i="1" s="1"/>
  <c r="BA1614" i="1" s="1"/>
  <c r="BA1613" i="1" s="1"/>
  <c r="BA1612" i="1" s="1"/>
  <c r="BA1611" i="1" s="1"/>
  <c r="BA1610" i="1" s="1"/>
  <c r="BA1609" i="1" s="1"/>
  <c r="BA1608" i="1" s="1"/>
  <c r="BA1607" i="1" s="1"/>
  <c r="BA1606" i="1" s="1"/>
  <c r="BA1605" i="1" s="1"/>
  <c r="BA1604" i="1" s="1"/>
  <c r="BA1603" i="1" s="1"/>
  <c r="BA1602" i="1" s="1"/>
  <c r="BA1601" i="1" s="1"/>
  <c r="BA1600" i="1" s="1"/>
  <c r="BA1599" i="1" s="1"/>
  <c r="BA1598" i="1" s="1"/>
  <c r="BA1597" i="1" s="1"/>
  <c r="BA1596" i="1" s="1"/>
  <c r="BA1595" i="1" s="1"/>
  <c r="BA1594" i="1" s="1"/>
  <c r="BA1593" i="1" s="1"/>
  <c r="BA1592" i="1" s="1"/>
  <c r="BA1591" i="1" s="1"/>
  <c r="BA1590" i="1" s="1"/>
  <c r="BA1589" i="1" s="1"/>
  <c r="BA1588" i="1" s="1"/>
  <c r="BA1587" i="1" s="1"/>
  <c r="BA1586" i="1" s="1"/>
  <c r="BA1585" i="1" s="1"/>
  <c r="BA1584" i="1" s="1"/>
  <c r="BA1583" i="1" s="1"/>
  <c r="BA1582" i="1" s="1"/>
  <c r="BA1581" i="1" s="1"/>
  <c r="BA1580" i="1" s="1"/>
  <c r="BA1579" i="1" s="1"/>
  <c r="BA1578" i="1" s="1"/>
  <c r="BA1577" i="1" s="1"/>
  <c r="BA1576" i="1" s="1"/>
  <c r="BA1575" i="1" s="1"/>
  <c r="BA1574" i="1" s="1"/>
  <c r="BA1573" i="1" s="1"/>
  <c r="BA1572" i="1" s="1"/>
  <c r="BA1571" i="1" s="1"/>
  <c r="BA1570" i="1" s="1"/>
  <c r="BA1569" i="1" s="1"/>
  <c r="BA1568" i="1" s="1"/>
  <c r="BA1567" i="1" s="1"/>
  <c r="BA1566" i="1" s="1"/>
  <c r="BA1565" i="1" s="1"/>
  <c r="BA1564" i="1" s="1"/>
  <c r="BA1563" i="1" s="1"/>
  <c r="BA1562" i="1" s="1"/>
  <c r="BA1561" i="1" s="1"/>
  <c r="BA1560" i="1" s="1"/>
  <c r="BA1559" i="1" s="1"/>
  <c r="BA1558" i="1" s="1"/>
  <c r="BA1557" i="1" s="1"/>
  <c r="BA1556" i="1" s="1"/>
  <c r="BA1555" i="1" s="1"/>
  <c r="BA1554" i="1" s="1"/>
  <c r="BA1553" i="1" s="1"/>
  <c r="BA1552" i="1" s="1"/>
  <c r="BA1551" i="1" s="1"/>
  <c r="BA1550" i="1" s="1"/>
  <c r="BA1549" i="1" s="1"/>
  <c r="BA1548" i="1" s="1"/>
  <c r="BA1547" i="1" s="1"/>
  <c r="BA1546" i="1" s="1"/>
  <c r="BA1545" i="1" s="1"/>
  <c r="BA1544" i="1" s="1"/>
  <c r="BA1543" i="1" s="1"/>
  <c r="BA1542" i="1" s="1"/>
  <c r="BA1541" i="1" s="1"/>
  <c r="BA1540" i="1" s="1"/>
  <c r="BA1539" i="1" s="1"/>
  <c r="BA1538" i="1" s="1"/>
  <c r="BA1537" i="1" s="1"/>
  <c r="BA1536" i="1" s="1"/>
  <c r="BA1535" i="1" s="1"/>
  <c r="BA1534" i="1" s="1"/>
  <c r="BA1533" i="1" s="1"/>
  <c r="BA1532" i="1" s="1"/>
  <c r="BA1531" i="1" s="1"/>
  <c r="BA1530" i="1" s="1"/>
  <c r="BA1529" i="1" s="1"/>
  <c r="BA1528" i="1" s="1"/>
  <c r="BA1527" i="1" s="1"/>
  <c r="BA1526" i="1" s="1"/>
  <c r="BA1525" i="1" s="1"/>
  <c r="BA1524" i="1" s="1"/>
  <c r="BA1523" i="1" s="1"/>
  <c r="BA1522" i="1" s="1"/>
  <c r="BA1521" i="1" s="1"/>
  <c r="BA1520" i="1" s="1"/>
  <c r="BA1519" i="1" s="1"/>
  <c r="BA1518" i="1" s="1"/>
  <c r="BA1517" i="1" s="1"/>
  <c r="BA1516" i="1" s="1"/>
  <c r="BA1515" i="1" s="1"/>
  <c r="BA1514" i="1" s="1"/>
  <c r="BA1513" i="1" s="1"/>
  <c r="BA1512" i="1" s="1"/>
  <c r="BA1511" i="1" s="1"/>
  <c r="BA1510" i="1" s="1"/>
  <c r="BA1509" i="1" s="1"/>
  <c r="BA1508" i="1" s="1"/>
  <c r="BA1507" i="1" s="1"/>
  <c r="BA1506" i="1" s="1"/>
  <c r="BA1505" i="1" s="1"/>
  <c r="BA1504" i="1" s="1"/>
  <c r="BA1503" i="1" s="1"/>
  <c r="BA1502" i="1" s="1"/>
  <c r="BA1501" i="1" s="1"/>
  <c r="BA1500" i="1" s="1"/>
  <c r="BA1499" i="1" s="1"/>
  <c r="BA1498" i="1" s="1"/>
  <c r="BA1497" i="1" s="1"/>
  <c r="BA1496" i="1" s="1"/>
  <c r="BA1495" i="1" s="1"/>
  <c r="BA1494" i="1" s="1"/>
  <c r="BA1493" i="1" s="1"/>
  <c r="BA1492" i="1" s="1"/>
  <c r="BA1491" i="1" s="1"/>
  <c r="BA1490" i="1" s="1"/>
  <c r="BA1489" i="1" s="1"/>
  <c r="BA1488" i="1" s="1"/>
  <c r="BA1487" i="1" s="1"/>
  <c r="BA1486" i="1" s="1"/>
  <c r="BA1485" i="1" s="1"/>
  <c r="BA1484" i="1" s="1"/>
  <c r="BA1483" i="1" s="1"/>
  <c r="BA1482" i="1" s="1"/>
  <c r="BA1481" i="1" s="1"/>
  <c r="BA1480" i="1" s="1"/>
  <c r="BA1479" i="1" s="1"/>
  <c r="BA1478" i="1" s="1"/>
  <c r="BA1477" i="1" s="1"/>
  <c r="BA1476" i="1" s="1"/>
  <c r="BA1475" i="1" s="1"/>
  <c r="BA1474" i="1" s="1"/>
  <c r="BA1473" i="1" s="1"/>
  <c r="BA1472" i="1" s="1"/>
  <c r="BA1471" i="1" s="1"/>
  <c r="BA1470" i="1" s="1"/>
  <c r="BA1469" i="1" s="1"/>
  <c r="BA1468" i="1" s="1"/>
  <c r="BA1467" i="1" s="1"/>
  <c r="BA1466" i="1" s="1"/>
  <c r="BA1465" i="1" s="1"/>
  <c r="BA1464" i="1" s="1"/>
  <c r="BA1463" i="1" s="1"/>
  <c r="BA1462" i="1" s="1"/>
  <c r="BA1461" i="1" s="1"/>
  <c r="BA1460" i="1" s="1"/>
  <c r="BA1459" i="1" s="1"/>
  <c r="BA1458" i="1" s="1"/>
  <c r="BA1457" i="1" s="1"/>
  <c r="BA1456" i="1" s="1"/>
  <c r="BA1455" i="1" s="1"/>
  <c r="BA1454" i="1" s="1"/>
  <c r="BA1453" i="1" s="1"/>
  <c r="BA1452" i="1" s="1"/>
  <c r="BA1451" i="1" s="1"/>
  <c r="BA1450" i="1" s="1"/>
  <c r="BA1449" i="1" s="1"/>
  <c r="BA1448" i="1" s="1"/>
  <c r="BA1447" i="1" s="1"/>
  <c r="BA1446" i="1" s="1"/>
  <c r="BA1445" i="1" s="1"/>
  <c r="BA1444" i="1" s="1"/>
  <c r="BA1443" i="1" s="1"/>
  <c r="BA1442" i="1" s="1"/>
  <c r="BA1441" i="1" s="1"/>
  <c r="BA1440" i="1" s="1"/>
  <c r="BA1439" i="1" s="1"/>
  <c r="BA1438" i="1" s="1"/>
  <c r="BA1437" i="1" s="1"/>
  <c r="BA1436" i="1" s="1"/>
  <c r="BA1435" i="1" s="1"/>
  <c r="BA1434" i="1" s="1"/>
  <c r="BA1433" i="1" s="1"/>
  <c r="BA1432" i="1" s="1"/>
  <c r="BA1431" i="1" s="1"/>
  <c r="BA1430" i="1" s="1"/>
  <c r="BA1429" i="1" s="1"/>
  <c r="BA1428" i="1" s="1"/>
  <c r="BA1427" i="1" s="1"/>
  <c r="BA1426" i="1" s="1"/>
  <c r="BA1425" i="1" s="1"/>
  <c r="BA1424" i="1" s="1"/>
  <c r="BA1423" i="1" s="1"/>
  <c r="BA1422" i="1" s="1"/>
  <c r="BA1421" i="1" s="1"/>
  <c r="BA1420" i="1" s="1"/>
  <c r="BA1419" i="1" s="1"/>
  <c r="BA1418" i="1" s="1"/>
  <c r="BA1417" i="1" s="1"/>
  <c r="BA1416" i="1" s="1"/>
  <c r="BA1415" i="1" s="1"/>
  <c r="BA1414" i="1" s="1"/>
  <c r="BA1413" i="1" s="1"/>
  <c r="BA1412" i="1" s="1"/>
  <c r="BA1411" i="1" s="1"/>
  <c r="BA1410" i="1" s="1"/>
  <c r="BA1409" i="1" s="1"/>
  <c r="BA1408" i="1" s="1"/>
  <c r="BA1407" i="1" s="1"/>
  <c r="BA1406" i="1" s="1"/>
  <c r="BA1405" i="1" s="1"/>
  <c r="BA1404" i="1" s="1"/>
  <c r="BA1403" i="1" s="1"/>
  <c r="BA1402" i="1" s="1"/>
  <c r="BA1401" i="1" s="1"/>
  <c r="BA1400" i="1" s="1"/>
  <c r="BA1399" i="1" s="1"/>
  <c r="BA1398" i="1" s="1"/>
  <c r="BA1397" i="1" s="1"/>
  <c r="BA1396" i="1" s="1"/>
  <c r="BA1395" i="1" s="1"/>
  <c r="BA1394" i="1" s="1"/>
  <c r="BA1393" i="1" s="1"/>
  <c r="BA1392" i="1" s="1"/>
  <c r="BA1391" i="1" s="1"/>
  <c r="BA1390" i="1" s="1"/>
  <c r="BA1389" i="1" s="1"/>
  <c r="BA1388" i="1" s="1"/>
  <c r="BA1387" i="1" s="1"/>
  <c r="BA1386" i="1" s="1"/>
  <c r="BA1385" i="1" s="1"/>
  <c r="BA1384" i="1" s="1"/>
  <c r="BA1383" i="1" s="1"/>
  <c r="BA1382" i="1" s="1"/>
  <c r="BA1381" i="1" s="1"/>
  <c r="BA1380" i="1" s="1"/>
  <c r="BA1379" i="1" s="1"/>
  <c r="BA1378" i="1" s="1"/>
  <c r="BA1377" i="1" s="1"/>
  <c r="BA1376" i="1" s="1"/>
  <c r="BA1375" i="1" s="1"/>
  <c r="BA1374" i="1" s="1"/>
  <c r="BA1373" i="1" s="1"/>
  <c r="BA1372" i="1" s="1"/>
  <c r="BA1371" i="1" s="1"/>
  <c r="BA1370" i="1" s="1"/>
  <c r="BA1369" i="1" s="1"/>
  <c r="BA1368" i="1" s="1"/>
  <c r="BA1367" i="1" s="1"/>
  <c r="BA1366" i="1" s="1"/>
  <c r="BA1365" i="1" s="1"/>
  <c r="BA1364" i="1" s="1"/>
  <c r="BA1363" i="1" s="1"/>
  <c r="BA1362" i="1" s="1"/>
  <c r="BA1361" i="1" s="1"/>
  <c r="BA1360" i="1" s="1"/>
  <c r="BA1359" i="1" s="1"/>
  <c r="BA1358" i="1" s="1"/>
  <c r="BA1357" i="1" s="1"/>
  <c r="BA1356" i="1" s="1"/>
  <c r="BA1355" i="1" s="1"/>
  <c r="BA1354" i="1" s="1"/>
  <c r="BA1353" i="1" s="1"/>
  <c r="BA1352" i="1" s="1"/>
  <c r="BA1351" i="1" s="1"/>
  <c r="BA1350" i="1" s="1"/>
  <c r="BA1349" i="1" s="1"/>
  <c r="BA1348" i="1" s="1"/>
  <c r="BA1347" i="1" s="1"/>
  <c r="BA1346" i="1" s="1"/>
  <c r="BA1345" i="1" s="1"/>
  <c r="BA1344" i="1" s="1"/>
  <c r="BA1343" i="1" s="1"/>
  <c r="BA1342" i="1" s="1"/>
  <c r="BA1341" i="1" s="1"/>
  <c r="BA1340" i="1" s="1"/>
  <c r="BA1339" i="1" s="1"/>
  <c r="BA1338" i="1" s="1"/>
  <c r="BA1337" i="1" s="1"/>
  <c r="BA1336" i="1" s="1"/>
  <c r="BA1335" i="1" s="1"/>
  <c r="BA1334" i="1" s="1"/>
  <c r="BA1333" i="1" s="1"/>
  <c r="BA1332" i="1" s="1"/>
  <c r="BA1331" i="1" s="1"/>
  <c r="BA1330" i="1" s="1"/>
  <c r="BA1329" i="1" s="1"/>
  <c r="BA1328" i="1" s="1"/>
  <c r="BA1327" i="1" s="1"/>
  <c r="BA1326" i="1" s="1"/>
  <c r="BA1325" i="1" s="1"/>
  <c r="BA1324" i="1" s="1"/>
  <c r="BA1323" i="1" s="1"/>
  <c r="BA1322" i="1" s="1"/>
  <c r="BA1321" i="1" s="1"/>
  <c r="BA1320" i="1" s="1"/>
  <c r="BA1319" i="1" s="1"/>
  <c r="BA1318" i="1" s="1"/>
  <c r="BA1317" i="1" s="1"/>
  <c r="BA1316" i="1" s="1"/>
  <c r="BA1315" i="1" s="1"/>
  <c r="BA1314" i="1" s="1"/>
  <c r="BA1313" i="1" s="1"/>
  <c r="BA1312" i="1" s="1"/>
  <c r="BA1311" i="1" s="1"/>
  <c r="BA1310" i="1" s="1"/>
  <c r="BA1309" i="1" s="1"/>
  <c r="BA1308" i="1" s="1"/>
  <c r="BA1307" i="1" s="1"/>
  <c r="BA1306" i="1" s="1"/>
  <c r="BA1305" i="1" s="1"/>
  <c r="BA1304" i="1" s="1"/>
  <c r="BA1303" i="1" s="1"/>
  <c r="BA1302" i="1" s="1"/>
  <c r="BA1301" i="1" s="1"/>
  <c r="BA1300" i="1" s="1"/>
  <c r="BA1299" i="1" s="1"/>
  <c r="BA1298" i="1" s="1"/>
  <c r="BA1297" i="1" s="1"/>
  <c r="BA1296" i="1" s="1"/>
  <c r="BA1295" i="1" s="1"/>
  <c r="BA1294" i="1" s="1"/>
  <c r="BA1293" i="1" s="1"/>
  <c r="BA1292" i="1" s="1"/>
  <c r="BA1291" i="1" s="1"/>
  <c r="BA1290" i="1" s="1"/>
  <c r="BA1289" i="1" s="1"/>
  <c r="BA1288" i="1" s="1"/>
  <c r="BA1287" i="1" s="1"/>
  <c r="BA1286" i="1" s="1"/>
  <c r="BA1285" i="1" s="1"/>
  <c r="BA1284" i="1" s="1"/>
  <c r="BA1283" i="1" s="1"/>
  <c r="BA1282" i="1" s="1"/>
  <c r="BA1281" i="1" s="1"/>
  <c r="BA1280" i="1" s="1"/>
  <c r="BA1279" i="1" s="1"/>
  <c r="BA1278" i="1" s="1"/>
  <c r="BA1277" i="1" s="1"/>
  <c r="BA1276" i="1" s="1"/>
  <c r="BA1275" i="1" s="1"/>
  <c r="BA1274" i="1" s="1"/>
  <c r="BA1273" i="1" s="1"/>
  <c r="BA1272" i="1" s="1"/>
  <c r="BA1271" i="1" s="1"/>
  <c r="BA1270" i="1" s="1"/>
  <c r="BA1269" i="1" s="1"/>
  <c r="BA1268" i="1" s="1"/>
  <c r="BA1267" i="1" s="1"/>
  <c r="BA1266" i="1" s="1"/>
  <c r="BA1265" i="1" s="1"/>
  <c r="BA1264" i="1" s="1"/>
  <c r="BA1263" i="1" s="1"/>
  <c r="BA1262" i="1" s="1"/>
  <c r="BA1261" i="1" s="1"/>
  <c r="BA1260" i="1" s="1"/>
  <c r="BA1259" i="1" s="1"/>
  <c r="BA1258" i="1" s="1"/>
  <c r="BA1257" i="1" s="1"/>
  <c r="BA1256" i="1" s="1"/>
  <c r="BA1255" i="1" s="1"/>
  <c r="BA1254" i="1" s="1"/>
  <c r="BA1253" i="1" s="1"/>
  <c r="BA1252" i="1" s="1"/>
  <c r="BA1251" i="1" s="1"/>
  <c r="BA1250" i="1" s="1"/>
  <c r="BA1249" i="1" s="1"/>
  <c r="BA1248" i="1" s="1"/>
  <c r="BA1247" i="1" s="1"/>
  <c r="BA1246" i="1" s="1"/>
  <c r="BA1245" i="1" s="1"/>
  <c r="BA1244" i="1" s="1"/>
  <c r="BA1243" i="1" s="1"/>
  <c r="BA1242" i="1" s="1"/>
  <c r="BA1241" i="1" s="1"/>
  <c r="BA1240" i="1" s="1"/>
  <c r="BA1239" i="1" s="1"/>
  <c r="BA1238" i="1" s="1"/>
  <c r="BA1237" i="1" s="1"/>
  <c r="BA1236" i="1" s="1"/>
  <c r="BA1235" i="1" s="1"/>
  <c r="BA1234" i="1" s="1"/>
  <c r="BA1233" i="1" s="1"/>
  <c r="BA1232" i="1" s="1"/>
  <c r="BA1231" i="1" s="1"/>
  <c r="BA1230" i="1" s="1"/>
  <c r="BA1229" i="1" s="1"/>
  <c r="BA1228" i="1" s="1"/>
  <c r="BA1227" i="1" s="1"/>
  <c r="BA1226" i="1" s="1"/>
  <c r="BA1225" i="1" s="1"/>
  <c r="BA1224" i="1" s="1"/>
  <c r="BA1223" i="1" s="1"/>
  <c r="BA1222" i="1" s="1"/>
  <c r="BA1221" i="1" s="1"/>
  <c r="BA1220" i="1" s="1"/>
  <c r="BA1219" i="1" s="1"/>
  <c r="BA1218" i="1" s="1"/>
  <c r="BA1217" i="1" s="1"/>
  <c r="BA1216" i="1" s="1"/>
  <c r="BA1215" i="1" s="1"/>
  <c r="BA1214" i="1" s="1"/>
  <c r="BA1213" i="1" s="1"/>
  <c r="BA1212" i="1" s="1"/>
  <c r="BA1211" i="1" s="1"/>
  <c r="BA1210" i="1" s="1"/>
  <c r="BA1209" i="1" s="1"/>
  <c r="BA1208" i="1" s="1"/>
  <c r="BA1207" i="1" s="1"/>
  <c r="BA1206" i="1" s="1"/>
  <c r="BA1205" i="1" s="1"/>
  <c r="BA1204" i="1" s="1"/>
  <c r="BA1203" i="1" s="1"/>
  <c r="BA1202" i="1" s="1"/>
  <c r="BA1201" i="1" s="1"/>
  <c r="BA1200" i="1" s="1"/>
  <c r="BA1199" i="1" s="1"/>
  <c r="BA1198" i="1" s="1"/>
  <c r="BA1197" i="1" s="1"/>
  <c r="BA1196" i="1" s="1"/>
  <c r="BA1195" i="1" s="1"/>
  <c r="BA1194" i="1" s="1"/>
  <c r="BA1193" i="1" s="1"/>
  <c r="BA1192" i="1" s="1"/>
  <c r="BA1191" i="1" s="1"/>
  <c r="BA1190" i="1" s="1"/>
  <c r="BA1189" i="1" s="1"/>
  <c r="BA1188" i="1" s="1"/>
  <c r="BA1187" i="1" s="1"/>
  <c r="BA1186" i="1" s="1"/>
  <c r="BA1185" i="1" s="1"/>
  <c r="BA1184" i="1" s="1"/>
  <c r="BA1183" i="1" s="1"/>
  <c r="BA1182" i="1" s="1"/>
  <c r="BA1181" i="1" s="1"/>
  <c r="BA1180" i="1" s="1"/>
  <c r="BA1179" i="1" s="1"/>
  <c r="BA1178" i="1" s="1"/>
  <c r="BA1177" i="1" s="1"/>
  <c r="BA1176" i="1" s="1"/>
  <c r="BA1175" i="1" s="1"/>
  <c r="BA1174" i="1" s="1"/>
  <c r="BA1173" i="1" s="1"/>
  <c r="BA1172" i="1" s="1"/>
  <c r="BA1171" i="1" s="1"/>
  <c r="BA1170" i="1" s="1"/>
  <c r="BA1169" i="1" s="1"/>
  <c r="BA1168" i="1" s="1"/>
  <c r="BA1167" i="1" s="1"/>
  <c r="BA1166" i="1" s="1"/>
  <c r="BA1165" i="1" s="1"/>
  <c r="BA1164" i="1" s="1"/>
  <c r="BA1163" i="1" s="1"/>
  <c r="BA1162" i="1" s="1"/>
  <c r="BA1161" i="1" s="1"/>
  <c r="BA1160" i="1" s="1"/>
  <c r="BA1159" i="1" s="1"/>
  <c r="BA1158" i="1" s="1"/>
  <c r="BA1157" i="1" s="1"/>
  <c r="BA1156" i="1" s="1"/>
  <c r="BA1155" i="1" s="1"/>
  <c r="BA1154" i="1" s="1"/>
  <c r="BA1153" i="1" s="1"/>
  <c r="BA1152" i="1" s="1"/>
  <c r="BA1151" i="1" s="1"/>
  <c r="BA1150" i="1" s="1"/>
  <c r="BA1149" i="1" s="1"/>
  <c r="BA1148" i="1" s="1"/>
  <c r="BA1147" i="1" s="1"/>
  <c r="BA1146" i="1" s="1"/>
  <c r="BA1145" i="1" s="1"/>
  <c r="BA1144" i="1" s="1"/>
  <c r="BA1143" i="1" s="1"/>
  <c r="BA1142" i="1" s="1"/>
  <c r="BA1141" i="1" s="1"/>
  <c r="BA1140" i="1" s="1"/>
  <c r="BA1139" i="1" s="1"/>
  <c r="BA1138" i="1" s="1"/>
  <c r="BA1137" i="1" s="1"/>
  <c r="BA1136" i="1" s="1"/>
  <c r="BA1135" i="1" s="1"/>
  <c r="BA1134" i="1" s="1"/>
  <c r="BA1133" i="1" s="1"/>
  <c r="BA1132" i="1" s="1"/>
  <c r="BA1131" i="1" s="1"/>
  <c r="BA1130" i="1" s="1"/>
  <c r="BA1129" i="1" s="1"/>
  <c r="BA1128" i="1" s="1"/>
  <c r="BA1127" i="1" s="1"/>
  <c r="BA1126" i="1" s="1"/>
  <c r="BA1125" i="1" s="1"/>
  <c r="BA1124" i="1" s="1"/>
  <c r="BA1123" i="1" s="1"/>
  <c r="BA1122" i="1" s="1"/>
  <c r="BA1121" i="1" s="1"/>
  <c r="BA1120" i="1" s="1"/>
  <c r="BA1119" i="1" s="1"/>
  <c r="BA1118" i="1" s="1"/>
  <c r="BA1117" i="1" s="1"/>
  <c r="BA1116" i="1" s="1"/>
  <c r="BA1115" i="1" s="1"/>
  <c r="BA1114" i="1" s="1"/>
  <c r="BA1113" i="1" s="1"/>
  <c r="BA1112" i="1" s="1"/>
  <c r="BA1111" i="1" s="1"/>
  <c r="BA1110" i="1" s="1"/>
  <c r="BA1109" i="1" s="1"/>
  <c r="BA1108" i="1" s="1"/>
  <c r="BA1107" i="1" s="1"/>
  <c r="BA1106" i="1" s="1"/>
  <c r="BA1105" i="1" s="1"/>
  <c r="BA1104" i="1" s="1"/>
  <c r="BA1103" i="1" s="1"/>
  <c r="BA1102" i="1" s="1"/>
  <c r="BA1101" i="1" s="1"/>
  <c r="BA1100" i="1" s="1"/>
  <c r="BA1099" i="1" s="1"/>
  <c r="BA1098" i="1" s="1"/>
  <c r="BA1097" i="1" s="1"/>
  <c r="BA1096" i="1" s="1"/>
  <c r="BA1095" i="1" s="1"/>
  <c r="BA1094" i="1" s="1"/>
  <c r="BA1093" i="1" s="1"/>
  <c r="BA1092" i="1" s="1"/>
  <c r="BA1091" i="1" s="1"/>
  <c r="BA1090" i="1" s="1"/>
  <c r="BA1089" i="1" s="1"/>
  <c r="BA1088" i="1" s="1"/>
  <c r="BA1087" i="1" s="1"/>
  <c r="BA1086" i="1" s="1"/>
  <c r="BA1085" i="1" s="1"/>
  <c r="BA1084" i="1" s="1"/>
  <c r="BA1083" i="1" s="1"/>
  <c r="BA1082" i="1" s="1"/>
  <c r="BA1081" i="1" s="1"/>
  <c r="BA1080" i="1" s="1"/>
  <c r="BA1079" i="1" s="1"/>
  <c r="BA1078" i="1" s="1"/>
  <c r="BA1077" i="1" s="1"/>
  <c r="BA1076" i="1" s="1"/>
  <c r="BA1075" i="1" s="1"/>
  <c r="BA1074" i="1" s="1"/>
  <c r="BA1073" i="1" s="1"/>
  <c r="BA1072" i="1" s="1"/>
  <c r="BA1071" i="1" s="1"/>
  <c r="BA1070" i="1" s="1"/>
  <c r="BA1069" i="1" s="1"/>
  <c r="BA1068" i="1" s="1"/>
  <c r="BA1067" i="1" s="1"/>
  <c r="BA1066" i="1" s="1"/>
  <c r="BA1065" i="1" s="1"/>
  <c r="BA1064" i="1" s="1"/>
  <c r="BA1063" i="1" s="1"/>
  <c r="BA1062" i="1" s="1"/>
  <c r="BA1061" i="1" s="1"/>
  <c r="BA1060" i="1" s="1"/>
  <c r="BA1059" i="1" s="1"/>
  <c r="BA1058" i="1" s="1"/>
  <c r="BA1057" i="1" s="1"/>
  <c r="BA1056" i="1" s="1"/>
  <c r="BA1055" i="1" s="1"/>
  <c r="BA1054" i="1" s="1"/>
  <c r="BA1053" i="1" s="1"/>
  <c r="BA1052" i="1" s="1"/>
  <c r="BA1051" i="1" s="1"/>
  <c r="BA1050" i="1" s="1"/>
  <c r="BA1049" i="1" s="1"/>
  <c r="BA1048" i="1" s="1"/>
  <c r="BA1047" i="1" s="1"/>
  <c r="BA1046" i="1" s="1"/>
  <c r="BA1045" i="1" s="1"/>
  <c r="BA1044" i="1" s="1"/>
  <c r="BA1043" i="1" s="1"/>
  <c r="BA1042" i="1" s="1"/>
  <c r="BA1041" i="1" s="1"/>
  <c r="BA1040" i="1" s="1"/>
  <c r="BA1039" i="1" s="1"/>
  <c r="BA1038" i="1" s="1"/>
  <c r="BA1037" i="1" s="1"/>
  <c r="BA1036" i="1" s="1"/>
  <c r="BA1035" i="1" s="1"/>
  <c r="BA1034" i="1" s="1"/>
  <c r="BA1033" i="1" s="1"/>
  <c r="BA1032" i="1" s="1"/>
  <c r="BA1031" i="1" s="1"/>
  <c r="BA1030" i="1" s="1"/>
  <c r="BA1029" i="1" s="1"/>
  <c r="BA1028" i="1" s="1"/>
  <c r="BA1027" i="1" s="1"/>
  <c r="BA1026" i="1" s="1"/>
  <c r="BA1025" i="1" s="1"/>
  <c r="BA1024" i="1" s="1"/>
  <c r="BA1023" i="1" s="1"/>
  <c r="BA1022" i="1" s="1"/>
  <c r="BA1021" i="1" s="1"/>
  <c r="BA1020" i="1" s="1"/>
  <c r="BA1019" i="1" s="1"/>
  <c r="BA1018" i="1" s="1"/>
  <c r="BA1017" i="1" s="1"/>
  <c r="BA1016" i="1" s="1"/>
  <c r="BA1015" i="1" s="1"/>
  <c r="BA1014" i="1" s="1"/>
  <c r="BA1013" i="1" s="1"/>
  <c r="BA1012" i="1" s="1"/>
  <c r="BA1011" i="1" s="1"/>
  <c r="BA1010" i="1" s="1"/>
  <c r="BA1009" i="1" s="1"/>
  <c r="BA1008" i="1" s="1"/>
  <c r="BA1007" i="1" s="1"/>
  <c r="BA1006" i="1" s="1"/>
  <c r="BA1005" i="1" s="1"/>
  <c r="BA1004" i="1" s="1"/>
  <c r="BA1003" i="1" s="1"/>
  <c r="BA1002" i="1" s="1"/>
  <c r="BA1001" i="1" s="1"/>
  <c r="BA1000" i="1" s="1"/>
  <c r="BA999" i="1" s="1"/>
  <c r="BA998" i="1" s="1"/>
  <c r="BA997" i="1" s="1"/>
  <c r="BA996" i="1" s="1"/>
  <c r="BA995" i="1" s="1"/>
  <c r="BA994" i="1" s="1"/>
  <c r="BA993" i="1" s="1"/>
  <c r="BA992" i="1" s="1"/>
  <c r="BA991" i="1" s="1"/>
  <c r="BA990" i="1" s="1"/>
  <c r="BA989" i="1" s="1"/>
  <c r="BA988" i="1" s="1"/>
  <c r="BA987" i="1" s="1"/>
  <c r="BA986" i="1" s="1"/>
  <c r="BA985" i="1" s="1"/>
  <c r="BA984" i="1" s="1"/>
  <c r="BA983" i="1" s="1"/>
  <c r="BA982" i="1" s="1"/>
  <c r="BA981" i="1" s="1"/>
  <c r="BA980" i="1" s="1"/>
  <c r="BA979" i="1" s="1"/>
  <c r="BA978" i="1" s="1"/>
  <c r="BA977" i="1" s="1"/>
  <c r="BA976" i="1" s="1"/>
  <c r="BA975" i="1" s="1"/>
  <c r="BA974" i="1" s="1"/>
  <c r="BA973" i="1" s="1"/>
  <c r="BA972" i="1" s="1"/>
  <c r="BA971" i="1" s="1"/>
  <c r="BA970" i="1" s="1"/>
  <c r="BA969" i="1" s="1"/>
  <c r="BA968" i="1" s="1"/>
  <c r="BA967" i="1" s="1"/>
  <c r="BA966" i="1" s="1"/>
  <c r="BA965" i="1" s="1"/>
  <c r="BA964" i="1" s="1"/>
  <c r="BA963" i="1" s="1"/>
  <c r="BA962" i="1" s="1"/>
  <c r="BA961" i="1" s="1"/>
  <c r="BA960" i="1" s="1"/>
  <c r="BA959" i="1" s="1"/>
  <c r="BA958" i="1" s="1"/>
  <c r="BA957" i="1" s="1"/>
  <c r="BA956" i="1" s="1"/>
  <c r="BA955" i="1" s="1"/>
  <c r="BA954" i="1" s="1"/>
  <c r="BA953" i="1" s="1"/>
  <c r="BA952" i="1" s="1"/>
  <c r="BA951" i="1" s="1"/>
  <c r="BA950" i="1" s="1"/>
  <c r="BA949" i="1" s="1"/>
  <c r="BA948" i="1" s="1"/>
  <c r="BA947" i="1" s="1"/>
  <c r="BA946" i="1" s="1"/>
  <c r="BA945" i="1" s="1"/>
  <c r="BA944" i="1" s="1"/>
  <c r="BA943" i="1" s="1"/>
  <c r="BA942" i="1" s="1"/>
  <c r="BA941" i="1" s="1"/>
  <c r="BA940" i="1" s="1"/>
  <c r="BA939" i="1" s="1"/>
  <c r="BA938" i="1" s="1"/>
  <c r="BA937" i="1" s="1"/>
  <c r="BA936" i="1" s="1"/>
  <c r="BA935" i="1" s="1"/>
  <c r="BA934" i="1" s="1"/>
  <c r="BA933" i="1" s="1"/>
  <c r="BA932" i="1" s="1"/>
  <c r="BA931" i="1" s="1"/>
  <c r="BA930" i="1" s="1"/>
  <c r="BA929" i="1" s="1"/>
  <c r="BA928" i="1" s="1"/>
  <c r="BA927" i="1" s="1"/>
  <c r="BA926" i="1" s="1"/>
  <c r="BA925" i="1" s="1"/>
  <c r="BA924" i="1" s="1"/>
  <c r="BA923" i="1" s="1"/>
  <c r="BA922" i="1" s="1"/>
  <c r="BA921" i="1" s="1"/>
  <c r="BA920" i="1" s="1"/>
  <c r="BA919" i="1" s="1"/>
  <c r="BA918" i="1" s="1"/>
  <c r="BA917" i="1" s="1"/>
  <c r="BA916" i="1" s="1"/>
  <c r="BA915" i="1" s="1"/>
  <c r="BA914" i="1" s="1"/>
  <c r="BA913" i="1" s="1"/>
  <c r="BA912" i="1" s="1"/>
  <c r="BA911" i="1" s="1"/>
  <c r="BA910" i="1" s="1"/>
  <c r="BA909" i="1" s="1"/>
  <c r="BA908" i="1" s="1"/>
  <c r="BA907" i="1" s="1"/>
  <c r="BA906" i="1" s="1"/>
  <c r="BA905" i="1" s="1"/>
  <c r="BA904" i="1" s="1"/>
  <c r="BA903" i="1" s="1"/>
  <c r="BA902" i="1" s="1"/>
  <c r="BA901" i="1" s="1"/>
  <c r="BA900" i="1" s="1"/>
  <c r="BA899" i="1" s="1"/>
  <c r="BA898" i="1" s="1"/>
  <c r="BA897" i="1" s="1"/>
  <c r="BA896" i="1" s="1"/>
  <c r="BA895" i="1" s="1"/>
  <c r="BA894" i="1" s="1"/>
  <c r="BA893" i="1" s="1"/>
  <c r="BA892" i="1" s="1"/>
  <c r="BA891" i="1" s="1"/>
  <c r="BA890" i="1" s="1"/>
  <c r="BA889" i="1" s="1"/>
  <c r="BA888" i="1" s="1"/>
  <c r="BA887" i="1" s="1"/>
  <c r="BA886" i="1" s="1"/>
  <c r="BA885" i="1" s="1"/>
  <c r="BA884" i="1" s="1"/>
  <c r="BA883" i="1" s="1"/>
  <c r="BA882" i="1" s="1"/>
  <c r="BA881" i="1" s="1"/>
  <c r="BA880" i="1" s="1"/>
  <c r="BA879" i="1" s="1"/>
  <c r="BA878" i="1" s="1"/>
  <c r="BA877" i="1" s="1"/>
  <c r="BA876" i="1" s="1"/>
  <c r="BA875" i="1" s="1"/>
  <c r="BA874" i="1" s="1"/>
  <c r="BA873" i="1" s="1"/>
  <c r="BA872" i="1" s="1"/>
  <c r="BA871" i="1" s="1"/>
  <c r="BA870" i="1" s="1"/>
  <c r="BA869" i="1" s="1"/>
  <c r="BA868" i="1" s="1"/>
  <c r="BA867" i="1" s="1"/>
  <c r="BA866" i="1" s="1"/>
  <c r="BA865" i="1" s="1"/>
  <c r="BA864" i="1" s="1"/>
  <c r="BA863" i="1" s="1"/>
  <c r="BA862" i="1" s="1"/>
  <c r="BA861" i="1" s="1"/>
  <c r="BA860" i="1" s="1"/>
  <c r="BA859" i="1" s="1"/>
  <c r="BA858" i="1" s="1"/>
  <c r="BA857" i="1" s="1"/>
  <c r="BA856" i="1" s="1"/>
  <c r="BA855" i="1" s="1"/>
  <c r="BA854" i="1" s="1"/>
  <c r="BA853" i="1" s="1"/>
  <c r="BA852" i="1" s="1"/>
  <c r="BA851" i="1" s="1"/>
  <c r="BA850" i="1" s="1"/>
  <c r="BA849" i="1" s="1"/>
  <c r="BA848" i="1" s="1"/>
  <c r="BA847" i="1" s="1"/>
  <c r="BA846" i="1" s="1"/>
  <c r="BA845" i="1" s="1"/>
  <c r="BA844" i="1" s="1"/>
  <c r="BA843" i="1" s="1"/>
  <c r="BA842" i="1" s="1"/>
  <c r="BA841" i="1" s="1"/>
  <c r="BA840" i="1" s="1"/>
  <c r="BA839" i="1" s="1"/>
  <c r="BA838" i="1" s="1"/>
  <c r="BA837" i="1" s="1"/>
  <c r="BA836" i="1" s="1"/>
  <c r="BA835" i="1" s="1"/>
  <c r="BA834" i="1" s="1"/>
  <c r="BA833" i="1" s="1"/>
  <c r="BA832" i="1" s="1"/>
  <c r="BA831" i="1" s="1"/>
  <c r="BA830" i="1" s="1"/>
  <c r="BA829" i="1" s="1"/>
  <c r="BA828" i="1" s="1"/>
  <c r="BA827" i="1" s="1"/>
  <c r="BA826" i="1" s="1"/>
  <c r="BA825" i="1" s="1"/>
  <c r="BA824" i="1" s="1"/>
  <c r="BA823" i="1" s="1"/>
  <c r="BA822" i="1" s="1"/>
  <c r="BA821" i="1" s="1"/>
  <c r="BA820" i="1" s="1"/>
  <c r="BA819" i="1" s="1"/>
  <c r="BA818" i="1" s="1"/>
  <c r="BA817" i="1" s="1"/>
  <c r="BA816" i="1" s="1"/>
  <c r="BA815" i="1" s="1"/>
  <c r="BA814" i="1" s="1"/>
  <c r="BA813" i="1" s="1"/>
  <c r="BA812" i="1" s="1"/>
  <c r="BA811" i="1" s="1"/>
  <c r="BA810" i="1" s="1"/>
  <c r="BA809" i="1" s="1"/>
  <c r="BA808" i="1" s="1"/>
  <c r="BA807" i="1" s="1"/>
  <c r="BA806" i="1" s="1"/>
  <c r="BA805" i="1" s="1"/>
  <c r="BA804" i="1" s="1"/>
  <c r="BA803" i="1" s="1"/>
  <c r="BA802" i="1" s="1"/>
  <c r="BA801" i="1" s="1"/>
  <c r="BA800" i="1" s="1"/>
  <c r="BA799" i="1" s="1"/>
  <c r="BA798" i="1" s="1"/>
  <c r="BA797" i="1" s="1"/>
  <c r="BA796" i="1" s="1"/>
  <c r="BA795" i="1" s="1"/>
  <c r="BA794" i="1" s="1"/>
  <c r="BA793" i="1" s="1"/>
  <c r="BA792" i="1" s="1"/>
  <c r="BA791" i="1" s="1"/>
  <c r="BA790" i="1" s="1"/>
  <c r="BA789" i="1" s="1"/>
  <c r="BA788" i="1" s="1"/>
  <c r="BA787" i="1" s="1"/>
  <c r="BA786" i="1" s="1"/>
  <c r="BA785" i="1" s="1"/>
  <c r="BA784" i="1" s="1"/>
  <c r="BA783" i="1" s="1"/>
  <c r="BA782" i="1" s="1"/>
  <c r="BA781" i="1" s="1"/>
  <c r="BA780" i="1" s="1"/>
  <c r="BA779" i="1" s="1"/>
  <c r="BA778" i="1" s="1"/>
  <c r="BA777" i="1" s="1"/>
  <c r="BA776" i="1" s="1"/>
  <c r="BA775" i="1" s="1"/>
  <c r="BA774" i="1" s="1"/>
  <c r="BA773" i="1" s="1"/>
  <c r="BA772" i="1" s="1"/>
  <c r="BA771" i="1" s="1"/>
  <c r="BA770" i="1" s="1"/>
  <c r="BA769" i="1" s="1"/>
  <c r="BA768" i="1" s="1"/>
  <c r="BA767" i="1" s="1"/>
  <c r="BA766" i="1" s="1"/>
  <c r="BA765" i="1" s="1"/>
  <c r="BA764" i="1" s="1"/>
  <c r="BA763" i="1" s="1"/>
  <c r="BA762" i="1" s="1"/>
  <c r="BA761" i="1" s="1"/>
  <c r="BA760" i="1" s="1"/>
  <c r="BA759" i="1" s="1"/>
  <c r="BA758" i="1" s="1"/>
  <c r="BA757" i="1" s="1"/>
  <c r="BA756" i="1" s="1"/>
  <c r="BA755" i="1" s="1"/>
  <c r="BA754" i="1" s="1"/>
  <c r="BA753" i="1" s="1"/>
  <c r="BA752" i="1" s="1"/>
  <c r="BA751" i="1" s="1"/>
  <c r="BA750" i="1" s="1"/>
  <c r="BA749" i="1" s="1"/>
  <c r="BA748" i="1" s="1"/>
  <c r="BA747" i="1" s="1"/>
  <c r="BA746" i="1" s="1"/>
  <c r="BA745" i="1" s="1"/>
  <c r="BA744" i="1" s="1"/>
  <c r="BA743" i="1" s="1"/>
  <c r="BA742" i="1" s="1"/>
  <c r="BA741" i="1" s="1"/>
  <c r="BA740" i="1" s="1"/>
  <c r="BA739" i="1" s="1"/>
  <c r="BA738" i="1" s="1"/>
  <c r="BA737" i="1" s="1"/>
  <c r="BA736" i="1" s="1"/>
  <c r="BA735" i="1" s="1"/>
  <c r="BA734" i="1" s="1"/>
  <c r="BA733" i="1" s="1"/>
  <c r="BA732" i="1" s="1"/>
  <c r="BA731" i="1" s="1"/>
  <c r="BA730" i="1" s="1"/>
  <c r="BA729" i="1" s="1"/>
  <c r="BA728" i="1" s="1"/>
  <c r="BA727" i="1" s="1"/>
  <c r="BA726" i="1" s="1"/>
  <c r="BA725" i="1" s="1"/>
  <c r="BA724" i="1" s="1"/>
  <c r="BA723" i="1" s="1"/>
  <c r="BA722" i="1" s="1"/>
  <c r="BA721" i="1" s="1"/>
  <c r="BA720" i="1" s="1"/>
  <c r="BA719" i="1" s="1"/>
  <c r="BA718" i="1" s="1"/>
  <c r="BA717" i="1" s="1"/>
  <c r="BA716" i="1" s="1"/>
  <c r="BA715" i="1" s="1"/>
  <c r="BA714" i="1" s="1"/>
  <c r="BA713" i="1" s="1"/>
  <c r="BA712" i="1" s="1"/>
  <c r="BA711" i="1" s="1"/>
  <c r="BA710" i="1" s="1"/>
  <c r="BA709" i="1" s="1"/>
  <c r="BA708" i="1" s="1"/>
  <c r="BA707" i="1" s="1"/>
  <c r="BA706" i="1" s="1"/>
  <c r="BA705" i="1" s="1"/>
  <c r="BA704" i="1" s="1"/>
  <c r="BA703" i="1" s="1"/>
  <c r="BA702" i="1" s="1"/>
  <c r="BA701" i="1" s="1"/>
  <c r="BA700" i="1" s="1"/>
  <c r="BA699" i="1" s="1"/>
  <c r="BA698" i="1" s="1"/>
  <c r="BA697" i="1" s="1"/>
  <c r="BA696" i="1" s="1"/>
  <c r="BA695" i="1" s="1"/>
  <c r="BA694" i="1" s="1"/>
  <c r="BA693" i="1" s="1"/>
  <c r="BA692" i="1" s="1"/>
  <c r="BA691" i="1" s="1"/>
  <c r="BA690" i="1" s="1"/>
  <c r="BA689" i="1" s="1"/>
  <c r="BA688" i="1" s="1"/>
  <c r="BA687" i="1" s="1"/>
  <c r="BA686" i="1" s="1"/>
  <c r="BA685" i="1" s="1"/>
  <c r="BA684" i="1" s="1"/>
  <c r="BA683" i="1" s="1"/>
  <c r="BA682" i="1" s="1"/>
  <c r="BA681" i="1" s="1"/>
  <c r="BA680" i="1" s="1"/>
  <c r="BA679" i="1" s="1"/>
  <c r="BA678" i="1" s="1"/>
  <c r="BA677" i="1" s="1"/>
  <c r="BA676" i="1" s="1"/>
  <c r="BA675" i="1" s="1"/>
  <c r="BA674" i="1" s="1"/>
  <c r="BA673" i="1" s="1"/>
  <c r="BA672" i="1" s="1"/>
  <c r="BA671" i="1" s="1"/>
  <c r="BA670" i="1" s="1"/>
  <c r="BA669" i="1" s="1"/>
  <c r="BA668" i="1" s="1"/>
  <c r="BA667" i="1" s="1"/>
  <c r="BA666" i="1" s="1"/>
  <c r="BA665" i="1" s="1"/>
  <c r="BA664" i="1" s="1"/>
  <c r="BA663" i="1" s="1"/>
  <c r="BA662" i="1" s="1"/>
  <c r="BA661" i="1" s="1"/>
  <c r="BA660" i="1" s="1"/>
  <c r="BA659" i="1" s="1"/>
  <c r="BA658" i="1" s="1"/>
  <c r="BA657" i="1" s="1"/>
  <c r="BA656" i="1" s="1"/>
  <c r="BA655" i="1" s="1"/>
  <c r="BA654" i="1" s="1"/>
  <c r="BA653" i="1" s="1"/>
  <c r="BA652" i="1" s="1"/>
  <c r="BA651" i="1" s="1"/>
  <c r="BA650" i="1" s="1"/>
  <c r="BA649" i="1" s="1"/>
  <c r="BA648" i="1" s="1"/>
  <c r="BA647" i="1" s="1"/>
  <c r="BA646" i="1" s="1"/>
  <c r="BA645" i="1" s="1"/>
  <c r="BA644" i="1" s="1"/>
  <c r="BA643" i="1" s="1"/>
  <c r="BA642" i="1" s="1"/>
  <c r="BA641" i="1" s="1"/>
  <c r="BA640" i="1" s="1"/>
  <c r="BA639" i="1" s="1"/>
  <c r="BA638" i="1" s="1"/>
  <c r="BA637" i="1" s="1"/>
  <c r="BA636" i="1" s="1"/>
  <c r="BA635" i="1" s="1"/>
  <c r="BA634" i="1" s="1"/>
  <c r="BA633" i="1" s="1"/>
  <c r="BA632" i="1" s="1"/>
  <c r="BA631" i="1" s="1"/>
  <c r="BA630" i="1" s="1"/>
  <c r="BA629" i="1" s="1"/>
  <c r="BA628" i="1" s="1"/>
  <c r="BA627" i="1" s="1"/>
  <c r="BA626" i="1" s="1"/>
  <c r="BA625" i="1" s="1"/>
  <c r="BA624" i="1" s="1"/>
  <c r="BA623" i="1" s="1"/>
  <c r="BA622" i="1" s="1"/>
  <c r="BA621" i="1" s="1"/>
  <c r="BA620" i="1" s="1"/>
  <c r="BA619" i="1" s="1"/>
  <c r="BA618" i="1" s="1"/>
  <c r="BA617" i="1" s="1"/>
  <c r="BA616" i="1" s="1"/>
  <c r="BA615" i="1" s="1"/>
  <c r="BA614" i="1" s="1"/>
  <c r="BA613" i="1" s="1"/>
  <c r="BA612" i="1" s="1"/>
  <c r="BA611" i="1" s="1"/>
  <c r="BA610" i="1" s="1"/>
  <c r="BA609" i="1" s="1"/>
  <c r="BA608" i="1" s="1"/>
  <c r="BA607" i="1" s="1"/>
  <c r="BA606" i="1" s="1"/>
  <c r="BA605" i="1" s="1"/>
  <c r="BA604" i="1" s="1"/>
  <c r="BA603" i="1" s="1"/>
  <c r="BA602" i="1" s="1"/>
  <c r="BA601" i="1" s="1"/>
  <c r="BA600" i="1" s="1"/>
  <c r="BA599" i="1" s="1"/>
  <c r="BA598" i="1" s="1"/>
  <c r="BA597" i="1" s="1"/>
  <c r="BA596" i="1" s="1"/>
  <c r="BA595" i="1" s="1"/>
  <c r="BA594" i="1" s="1"/>
  <c r="BA593" i="1" s="1"/>
  <c r="BA592" i="1" s="1"/>
  <c r="BA591" i="1" s="1"/>
  <c r="BA590" i="1" s="1"/>
  <c r="BA589" i="1" s="1"/>
  <c r="BA588" i="1" s="1"/>
  <c r="BA587" i="1" s="1"/>
  <c r="BA586" i="1" s="1"/>
  <c r="BA585" i="1" s="1"/>
  <c r="BA584" i="1" s="1"/>
  <c r="BA583" i="1" s="1"/>
  <c r="BA582" i="1" s="1"/>
  <c r="BA581" i="1" s="1"/>
  <c r="BA580" i="1" s="1"/>
  <c r="BA579" i="1" s="1"/>
  <c r="BA578" i="1" s="1"/>
  <c r="BA577" i="1" s="1"/>
  <c r="BA576" i="1" s="1"/>
  <c r="BA575" i="1" s="1"/>
  <c r="BA574" i="1" s="1"/>
  <c r="BA573" i="1" s="1"/>
  <c r="BA572" i="1" s="1"/>
  <c r="BA571" i="1" s="1"/>
  <c r="BA570" i="1" s="1"/>
  <c r="BA569" i="1" s="1"/>
  <c r="BA568" i="1" s="1"/>
  <c r="BA567" i="1" s="1"/>
  <c r="BA566" i="1" s="1"/>
  <c r="BA565" i="1" s="1"/>
  <c r="BA564" i="1" s="1"/>
  <c r="BA563" i="1" s="1"/>
  <c r="BA562" i="1" s="1"/>
  <c r="BA561" i="1" s="1"/>
  <c r="BA560" i="1" s="1"/>
  <c r="BA559" i="1" s="1"/>
  <c r="BA558" i="1" s="1"/>
  <c r="BA557" i="1" s="1"/>
  <c r="BA556" i="1" s="1"/>
  <c r="BA555" i="1" s="1"/>
  <c r="BA554" i="1" s="1"/>
  <c r="BA553" i="1" s="1"/>
  <c r="BA552" i="1" s="1"/>
  <c r="BA551" i="1" s="1"/>
  <c r="BA550" i="1" s="1"/>
  <c r="BA549" i="1" s="1"/>
  <c r="BA548" i="1" s="1"/>
  <c r="BA547" i="1" s="1"/>
  <c r="BA546" i="1" s="1"/>
  <c r="BA545" i="1" s="1"/>
  <c r="BA544" i="1" s="1"/>
  <c r="BA543" i="1" s="1"/>
  <c r="BA542" i="1" s="1"/>
  <c r="BA541" i="1" s="1"/>
  <c r="BA540" i="1" s="1"/>
  <c r="BA539" i="1" s="1"/>
  <c r="BA538" i="1" s="1"/>
  <c r="BA537" i="1" s="1"/>
  <c r="BA536" i="1" s="1"/>
  <c r="BA535" i="1" s="1"/>
  <c r="BA534" i="1" s="1"/>
  <c r="BA533" i="1" s="1"/>
  <c r="BA532" i="1" s="1"/>
  <c r="BA531" i="1" s="1"/>
  <c r="BA530" i="1" s="1"/>
  <c r="BA529" i="1" s="1"/>
  <c r="BA528" i="1" s="1"/>
  <c r="BA527" i="1" s="1"/>
  <c r="BA526" i="1" s="1"/>
  <c r="BA525" i="1" s="1"/>
  <c r="BA524" i="1" s="1"/>
  <c r="BA523" i="1" s="1"/>
  <c r="BA522" i="1" s="1"/>
  <c r="BA521" i="1" s="1"/>
  <c r="BA520" i="1" s="1"/>
  <c r="BA519" i="1" s="1"/>
  <c r="BA518" i="1" s="1"/>
  <c r="BA517" i="1" s="1"/>
  <c r="BA516" i="1" s="1"/>
  <c r="BA515" i="1" s="1"/>
  <c r="BA514" i="1" s="1"/>
  <c r="BA513" i="1" s="1"/>
  <c r="BA512" i="1" s="1"/>
  <c r="BA511" i="1" s="1"/>
  <c r="BA510" i="1" s="1"/>
  <c r="BA509" i="1" s="1"/>
  <c r="BA508" i="1" s="1"/>
  <c r="BA507" i="1" s="1"/>
  <c r="BA506" i="1" s="1"/>
  <c r="BA505" i="1" s="1"/>
  <c r="BA504" i="1" s="1"/>
  <c r="BA503" i="1" s="1"/>
  <c r="BA502" i="1" s="1"/>
  <c r="BA501" i="1" s="1"/>
  <c r="BA500" i="1" s="1"/>
  <c r="BA499" i="1" s="1"/>
  <c r="BA498" i="1" s="1"/>
  <c r="BA497" i="1" s="1"/>
  <c r="BA496" i="1" s="1"/>
  <c r="BA495" i="1" s="1"/>
  <c r="BA494" i="1" s="1"/>
  <c r="BA493" i="1" s="1"/>
  <c r="BA492" i="1" s="1"/>
  <c r="BA491" i="1" s="1"/>
  <c r="BA490" i="1" s="1"/>
  <c r="BA489" i="1" s="1"/>
  <c r="BA488" i="1" s="1"/>
  <c r="BA487" i="1" s="1"/>
  <c r="BA486" i="1" s="1"/>
  <c r="BA485" i="1" s="1"/>
  <c r="BA484" i="1" s="1"/>
  <c r="BA483" i="1" s="1"/>
  <c r="BA482" i="1" s="1"/>
  <c r="BA481" i="1" s="1"/>
  <c r="BA480" i="1" s="1"/>
  <c r="BA479" i="1" s="1"/>
  <c r="BA478" i="1" s="1"/>
  <c r="BA477" i="1" s="1"/>
  <c r="BA476" i="1" s="1"/>
  <c r="BA475" i="1" s="1"/>
  <c r="BA474" i="1" s="1"/>
  <c r="BA473" i="1" s="1"/>
  <c r="BA472" i="1" s="1"/>
  <c r="BA471" i="1" s="1"/>
  <c r="BA470" i="1" s="1"/>
  <c r="BA469" i="1" s="1"/>
  <c r="BA468" i="1" s="1"/>
  <c r="BA467" i="1" s="1"/>
  <c r="BA466" i="1" s="1"/>
  <c r="BA465" i="1" s="1"/>
  <c r="BA464" i="1" s="1"/>
  <c r="BA463" i="1" s="1"/>
  <c r="BA462" i="1" s="1"/>
  <c r="BA461" i="1" s="1"/>
  <c r="BA460" i="1" s="1"/>
  <c r="BA459" i="1" s="1"/>
  <c r="BA458" i="1" s="1"/>
  <c r="BA457" i="1" s="1"/>
  <c r="BA456" i="1" s="1"/>
  <c r="BA455" i="1" s="1"/>
  <c r="BA454" i="1" s="1"/>
  <c r="BA453" i="1" s="1"/>
  <c r="BA452" i="1" s="1"/>
  <c r="BA451" i="1" s="1"/>
  <c r="BA450" i="1" s="1"/>
  <c r="BA449" i="1" s="1"/>
  <c r="BA448" i="1" s="1"/>
  <c r="BA447" i="1" s="1"/>
  <c r="BA446" i="1" s="1"/>
  <c r="BA445" i="1" s="1"/>
  <c r="BA444" i="1" s="1"/>
  <c r="BA443" i="1" s="1"/>
  <c r="BA442" i="1" s="1"/>
  <c r="BA441" i="1" s="1"/>
  <c r="BA440" i="1" s="1"/>
  <c r="BA439" i="1" s="1"/>
  <c r="BA438" i="1" s="1"/>
  <c r="BA437" i="1" s="1"/>
  <c r="BA436" i="1" s="1"/>
  <c r="BA435" i="1" s="1"/>
  <c r="BA434" i="1" s="1"/>
  <c r="BA433" i="1" s="1"/>
  <c r="BA432" i="1" s="1"/>
  <c r="BA431" i="1" s="1"/>
  <c r="BA430" i="1" s="1"/>
  <c r="BA429" i="1" s="1"/>
  <c r="BA428" i="1" s="1"/>
  <c r="BA427" i="1" s="1"/>
  <c r="BA426" i="1" s="1"/>
  <c r="BA425" i="1" s="1"/>
  <c r="BA424" i="1" s="1"/>
  <c r="BA423" i="1" s="1"/>
  <c r="BA422" i="1" s="1"/>
  <c r="BA421" i="1" s="1"/>
  <c r="BA420" i="1" s="1"/>
  <c r="BA419" i="1" s="1"/>
  <c r="BA418" i="1" s="1"/>
  <c r="BA417" i="1" s="1"/>
  <c r="BA416" i="1" s="1"/>
  <c r="BA415" i="1" s="1"/>
  <c r="BA414" i="1" s="1"/>
  <c r="BA413" i="1" s="1"/>
  <c r="BA412" i="1" s="1"/>
  <c r="BA411" i="1" s="1"/>
  <c r="BA410" i="1" s="1"/>
  <c r="BA409" i="1" s="1"/>
  <c r="BA408" i="1" s="1"/>
  <c r="BA407" i="1" s="1"/>
  <c r="BA406" i="1" s="1"/>
  <c r="BA405" i="1" s="1"/>
  <c r="BA404" i="1" s="1"/>
  <c r="BA403" i="1" s="1"/>
  <c r="BA402" i="1" s="1"/>
  <c r="BA401" i="1" s="1"/>
  <c r="BA400" i="1" s="1"/>
  <c r="BA399" i="1" s="1"/>
  <c r="BA398" i="1" s="1"/>
  <c r="BA397" i="1" s="1"/>
  <c r="BA396" i="1" s="1"/>
  <c r="BA395" i="1" s="1"/>
  <c r="BA394" i="1" s="1"/>
  <c r="BA393" i="1" s="1"/>
  <c r="BA392" i="1" s="1"/>
  <c r="BA391" i="1" s="1"/>
  <c r="BA390" i="1" s="1"/>
  <c r="BA389" i="1" s="1"/>
  <c r="BA388" i="1" s="1"/>
  <c r="BA387" i="1" s="1"/>
  <c r="BA386" i="1" s="1"/>
  <c r="BA385" i="1" s="1"/>
  <c r="BA384" i="1" s="1"/>
  <c r="BA383" i="1" s="1"/>
  <c r="BA382" i="1" s="1"/>
  <c r="BA381" i="1" s="1"/>
  <c r="BA380" i="1" s="1"/>
  <c r="BA379" i="1" s="1"/>
  <c r="BA378" i="1" s="1"/>
  <c r="BA377" i="1" s="1"/>
  <c r="BA376" i="1" s="1"/>
  <c r="BA375" i="1" s="1"/>
  <c r="BA374" i="1" s="1"/>
  <c r="BA373" i="1" s="1"/>
  <c r="BA372" i="1" s="1"/>
  <c r="BA371" i="1" s="1"/>
  <c r="BA370" i="1" s="1"/>
  <c r="BA369" i="1" s="1"/>
  <c r="BA368" i="1" s="1"/>
  <c r="BA367" i="1" s="1"/>
  <c r="BA366" i="1" s="1"/>
  <c r="BA365" i="1" s="1"/>
  <c r="BA364" i="1" s="1"/>
  <c r="BA363" i="1" s="1"/>
  <c r="BA362" i="1" s="1"/>
  <c r="BA361" i="1" s="1"/>
  <c r="BA360" i="1" s="1"/>
  <c r="BA359" i="1" s="1"/>
  <c r="BA358" i="1" s="1"/>
  <c r="BA357" i="1" s="1"/>
  <c r="BA356" i="1" s="1"/>
  <c r="BA355" i="1" s="1"/>
  <c r="BA354" i="1" s="1"/>
  <c r="BA353" i="1" s="1"/>
  <c r="BA352" i="1" s="1"/>
  <c r="BA351" i="1" s="1"/>
  <c r="BA350" i="1" s="1"/>
  <c r="BA349" i="1" s="1"/>
  <c r="BA348" i="1" s="1"/>
  <c r="BA347" i="1" s="1"/>
  <c r="BA346" i="1" s="1"/>
  <c r="BA345" i="1" s="1"/>
  <c r="BA344" i="1" s="1"/>
  <c r="BA343" i="1" s="1"/>
  <c r="BA342" i="1" s="1"/>
  <c r="BA341" i="1" s="1"/>
  <c r="BA340" i="1" s="1"/>
  <c r="BA339" i="1" s="1"/>
  <c r="BA338" i="1" s="1"/>
  <c r="BA337" i="1" s="1"/>
  <c r="BA336" i="1" s="1"/>
  <c r="BA335" i="1" s="1"/>
  <c r="BA334" i="1" s="1"/>
  <c r="BA333" i="1" s="1"/>
  <c r="BA332" i="1" s="1"/>
  <c r="BA331" i="1" s="1"/>
  <c r="BA330" i="1" s="1"/>
  <c r="BA329" i="1" s="1"/>
  <c r="BA328" i="1" s="1"/>
  <c r="BA327" i="1" s="1"/>
  <c r="BA326" i="1" s="1"/>
  <c r="BA325" i="1" s="1"/>
  <c r="BA324" i="1" s="1"/>
  <c r="BA323" i="1" s="1"/>
  <c r="BA322" i="1" s="1"/>
  <c r="BA321" i="1" s="1"/>
  <c r="BA320" i="1" s="1"/>
  <c r="BA319" i="1" s="1"/>
  <c r="BA318" i="1" s="1"/>
  <c r="BA317" i="1" s="1"/>
  <c r="BA316" i="1" s="1"/>
  <c r="BA315" i="1" s="1"/>
  <c r="BA314" i="1" s="1"/>
  <c r="BA313" i="1" s="1"/>
  <c r="BA312" i="1" s="1"/>
  <c r="BA311" i="1" s="1"/>
  <c r="BA310" i="1" s="1"/>
  <c r="BA309" i="1" s="1"/>
  <c r="BA308" i="1" s="1"/>
  <c r="BA307" i="1" s="1"/>
  <c r="BA306" i="1" s="1"/>
  <c r="BA305" i="1" s="1"/>
  <c r="BA304" i="1" s="1"/>
  <c r="BA303" i="1" s="1"/>
  <c r="BA302" i="1" s="1"/>
  <c r="BA301" i="1" s="1"/>
  <c r="BA300" i="1" s="1"/>
  <c r="BA299" i="1" s="1"/>
  <c r="BA298" i="1" s="1"/>
  <c r="BA297" i="1" s="1"/>
  <c r="BA296" i="1" s="1"/>
  <c r="BA295" i="1" s="1"/>
  <c r="BA294" i="1" s="1"/>
  <c r="BA293" i="1" s="1"/>
  <c r="BA292" i="1" s="1"/>
  <c r="BA291" i="1" s="1"/>
  <c r="BA290" i="1" s="1"/>
  <c r="BA289" i="1" s="1"/>
  <c r="BA288" i="1" s="1"/>
  <c r="BA287" i="1" s="1"/>
  <c r="BA286" i="1" s="1"/>
  <c r="BA285" i="1" s="1"/>
  <c r="BA284" i="1" s="1"/>
  <c r="BA283" i="1" s="1"/>
  <c r="BA282" i="1" s="1"/>
  <c r="BA281" i="1" s="1"/>
  <c r="BA280" i="1" s="1"/>
  <c r="BA279" i="1" s="1"/>
  <c r="BA278" i="1" s="1"/>
  <c r="BA277" i="1" s="1"/>
  <c r="BA276" i="1" s="1"/>
  <c r="BA275" i="1" s="1"/>
  <c r="BA274" i="1" s="1"/>
  <c r="BA273" i="1" s="1"/>
  <c r="BA272" i="1" s="1"/>
  <c r="BA271" i="1" s="1"/>
  <c r="BA270" i="1" s="1"/>
  <c r="BA269" i="1" s="1"/>
  <c r="BA268" i="1" s="1"/>
  <c r="BA267" i="1" s="1"/>
  <c r="BA266" i="1" s="1"/>
  <c r="BA265" i="1" s="1"/>
  <c r="BA264" i="1" s="1"/>
  <c r="BA263" i="1" s="1"/>
  <c r="BA262" i="1" s="1"/>
  <c r="BA261" i="1" s="1"/>
  <c r="BA260" i="1" s="1"/>
  <c r="BA259" i="1" s="1"/>
  <c r="BA258" i="1" s="1"/>
  <c r="BA257" i="1" s="1"/>
  <c r="BA256" i="1" s="1"/>
  <c r="BA255" i="1" s="1"/>
  <c r="BA254" i="1" s="1"/>
  <c r="BA253" i="1" s="1"/>
  <c r="BA252" i="1" s="1"/>
  <c r="BA251" i="1" s="1"/>
  <c r="BA250" i="1" s="1"/>
  <c r="BA249" i="1" s="1"/>
  <c r="BA248" i="1" s="1"/>
  <c r="BA247" i="1" s="1"/>
  <c r="BA246" i="1" s="1"/>
  <c r="BA245" i="1" s="1"/>
  <c r="BA244" i="1" s="1"/>
  <c r="BA243" i="1" s="1"/>
  <c r="BA242" i="1" s="1"/>
  <c r="BA241" i="1" s="1"/>
  <c r="BA240" i="1" s="1"/>
  <c r="BA239" i="1" s="1"/>
  <c r="BA238" i="1" s="1"/>
  <c r="BA237" i="1" s="1"/>
  <c r="BA236" i="1" s="1"/>
  <c r="BA235" i="1" s="1"/>
  <c r="BA234" i="1" s="1"/>
  <c r="BA233" i="1" s="1"/>
  <c r="BA232" i="1" s="1"/>
  <c r="BA231" i="1" s="1"/>
  <c r="BA230" i="1" s="1"/>
  <c r="BA229" i="1" s="1"/>
  <c r="BA228" i="1" s="1"/>
  <c r="BA227" i="1" s="1"/>
  <c r="BA226" i="1" s="1"/>
  <c r="BA225" i="1" s="1"/>
  <c r="BA224" i="1" s="1"/>
  <c r="BA223" i="1" s="1"/>
  <c r="BA222" i="1" s="1"/>
  <c r="BA221" i="1" s="1"/>
  <c r="BA220" i="1" s="1"/>
  <c r="BA219" i="1" s="1"/>
  <c r="BA218" i="1" s="1"/>
  <c r="BA217" i="1" s="1"/>
  <c r="BA216" i="1" s="1"/>
  <c r="BA215" i="1" s="1"/>
  <c r="BA214" i="1" s="1"/>
  <c r="BA213" i="1" s="1"/>
  <c r="BA212" i="1" s="1"/>
  <c r="BA211" i="1" s="1"/>
  <c r="BA210" i="1" s="1"/>
  <c r="BA209" i="1" s="1"/>
  <c r="BA208" i="1" s="1"/>
  <c r="BA207" i="1" s="1"/>
  <c r="BA206" i="1" s="1"/>
  <c r="BA205" i="1" s="1"/>
  <c r="BA204" i="1" s="1"/>
  <c r="BA203" i="1" s="1"/>
  <c r="BA202" i="1" s="1"/>
  <c r="BA201" i="1" s="1"/>
  <c r="BA200" i="1" s="1"/>
  <c r="BA199" i="1" s="1"/>
  <c r="BA198" i="1" s="1"/>
  <c r="BA197" i="1" s="1"/>
  <c r="BA196" i="1" s="1"/>
  <c r="BA195" i="1" s="1"/>
  <c r="BA194" i="1" s="1"/>
  <c r="BA193" i="1" s="1"/>
  <c r="BA192" i="1" s="1"/>
  <c r="BA191" i="1" s="1"/>
  <c r="BA190" i="1" s="1"/>
  <c r="BA189" i="1" s="1"/>
  <c r="BA188" i="1" s="1"/>
  <c r="BA187" i="1" s="1"/>
  <c r="BA186" i="1" s="1"/>
  <c r="BA185" i="1" s="1"/>
  <c r="BA184" i="1" s="1"/>
  <c r="BA183" i="1" s="1"/>
  <c r="BA182" i="1" s="1"/>
  <c r="BA181" i="1" s="1"/>
  <c r="BA180" i="1" s="1"/>
  <c r="BA179" i="1" s="1"/>
  <c r="BA178" i="1" s="1"/>
  <c r="BA177" i="1" s="1"/>
  <c r="BA176" i="1" s="1"/>
  <c r="BA175" i="1" s="1"/>
  <c r="BA174" i="1" s="1"/>
  <c r="BA173" i="1" s="1"/>
  <c r="BA172" i="1" s="1"/>
  <c r="BA171" i="1" s="1"/>
  <c r="BA170" i="1" s="1"/>
  <c r="BA169" i="1" s="1"/>
  <c r="BA168" i="1" s="1"/>
  <c r="BA167" i="1" s="1"/>
  <c r="BA166" i="1" s="1"/>
  <c r="BA165" i="1" s="1"/>
  <c r="BA164" i="1" s="1"/>
  <c r="BA163" i="1" s="1"/>
  <c r="BA162" i="1" s="1"/>
  <c r="BA161" i="1" s="1"/>
  <c r="BA160" i="1" s="1"/>
  <c r="BA159" i="1" s="1"/>
  <c r="BA158" i="1" s="1"/>
  <c r="BA157" i="1" s="1"/>
  <c r="BA156" i="1" s="1"/>
  <c r="BA155" i="1" s="1"/>
  <c r="BA154" i="1" s="1"/>
  <c r="BA153" i="1" s="1"/>
  <c r="BA152" i="1" s="1"/>
  <c r="BA151" i="1" s="1"/>
  <c r="BA150" i="1" s="1"/>
  <c r="BA149" i="1" s="1"/>
  <c r="BA148" i="1" s="1"/>
  <c r="BA147" i="1" s="1"/>
  <c r="BA146" i="1" s="1"/>
  <c r="BA145" i="1" s="1"/>
  <c r="BA144" i="1" s="1"/>
  <c r="BA143" i="1" s="1"/>
  <c r="BA142" i="1" s="1"/>
  <c r="BA141" i="1" s="1"/>
  <c r="BA140" i="1" s="1"/>
  <c r="BA139" i="1" s="1"/>
  <c r="BA138" i="1" s="1"/>
  <c r="BA137" i="1" s="1"/>
  <c r="BA136" i="1" s="1"/>
  <c r="BA135" i="1" s="1"/>
  <c r="BA134" i="1" s="1"/>
  <c r="BA133" i="1" s="1"/>
  <c r="BA132" i="1" s="1"/>
  <c r="BA131" i="1" s="1"/>
  <c r="BA130" i="1" s="1"/>
  <c r="BA129" i="1" s="1"/>
  <c r="BA128" i="1" s="1"/>
  <c r="BA127" i="1" s="1"/>
  <c r="BA126" i="1" s="1"/>
  <c r="BA125" i="1" s="1"/>
  <c r="BA124" i="1" s="1"/>
  <c r="BA123" i="1" s="1"/>
  <c r="BA122" i="1" s="1"/>
  <c r="BA121" i="1" s="1"/>
  <c r="BA120" i="1" s="1"/>
  <c r="BA119" i="1" s="1"/>
  <c r="BA118" i="1" s="1"/>
  <c r="BA117" i="1" s="1"/>
  <c r="BA116" i="1" s="1"/>
  <c r="BA115" i="1" s="1"/>
  <c r="BA114" i="1" s="1"/>
  <c r="BA113" i="1" s="1"/>
  <c r="BA112" i="1" s="1"/>
  <c r="BA111" i="1" s="1"/>
  <c r="BA110" i="1" s="1"/>
  <c r="BA109" i="1" s="1"/>
  <c r="BA108" i="1" s="1"/>
  <c r="BA107" i="1" s="1"/>
  <c r="BA106" i="1" s="1"/>
  <c r="BA105" i="1" s="1"/>
  <c r="BA104" i="1" s="1"/>
  <c r="BA103" i="1" s="1"/>
  <c r="BA102" i="1" s="1"/>
  <c r="BA101" i="1" s="1"/>
  <c r="BA100" i="1" s="1"/>
  <c r="BA99" i="1" s="1"/>
  <c r="BA98" i="1" s="1"/>
  <c r="BA97" i="1" s="1"/>
  <c r="BA96" i="1" s="1"/>
  <c r="BA95" i="1" s="1"/>
  <c r="BA94" i="1" s="1"/>
  <c r="BA93" i="1" s="1"/>
  <c r="BA92" i="1" s="1"/>
  <c r="BA91" i="1" s="1"/>
  <c r="BA90" i="1" s="1"/>
  <c r="BA89" i="1" s="1"/>
  <c r="BA88" i="1" s="1"/>
  <c r="BA87" i="1" s="1"/>
  <c r="BA86" i="1" s="1"/>
  <c r="BA85" i="1" s="1"/>
  <c r="BA84" i="1" s="1"/>
  <c r="BA83" i="1" s="1"/>
  <c r="BA82" i="1" s="1"/>
  <c r="BA81" i="1" s="1"/>
  <c r="BA80" i="1" s="1"/>
  <c r="BA79" i="1" s="1"/>
  <c r="BA78" i="1" s="1"/>
  <c r="BA77" i="1" s="1"/>
  <c r="BA76" i="1" s="1"/>
  <c r="BA75" i="1" s="1"/>
  <c r="BA74" i="1" s="1"/>
  <c r="BA73" i="1" s="1"/>
  <c r="BA72" i="1" s="1"/>
  <c r="BA71" i="1" s="1"/>
  <c r="BA70" i="1" s="1"/>
  <c r="BA69" i="1" s="1"/>
  <c r="BA68" i="1" s="1"/>
  <c r="BA67" i="1" s="1"/>
  <c r="BA66" i="1" s="1"/>
  <c r="BA65" i="1" s="1"/>
  <c r="BA64" i="1" s="1"/>
  <c r="BA63" i="1" s="1"/>
  <c r="BA62" i="1" s="1"/>
  <c r="BA61" i="1" s="1"/>
  <c r="BA60" i="1" s="1"/>
  <c r="BA59" i="1" s="1"/>
  <c r="BA58" i="1" s="1"/>
  <c r="BA57" i="1" s="1"/>
  <c r="BA56" i="1" s="1"/>
  <c r="BA55" i="1" s="1"/>
  <c r="BA54" i="1" s="1"/>
  <c r="BA53" i="1" s="1"/>
  <c r="BA52" i="1" s="1"/>
  <c r="BA51" i="1" s="1"/>
  <c r="BA50" i="1" s="1"/>
  <c r="BA49" i="1" s="1"/>
  <c r="BA48" i="1" s="1"/>
  <c r="BA47" i="1" s="1"/>
  <c r="BA46" i="1" s="1"/>
  <c r="BA45" i="1" s="1"/>
  <c r="BA44" i="1" s="1"/>
  <c r="BA43" i="1" s="1"/>
  <c r="BA42" i="1" s="1"/>
  <c r="BA41" i="1" s="1"/>
  <c r="BA40" i="1" s="1"/>
  <c r="BA39" i="1" s="1"/>
  <c r="BA38" i="1" s="1"/>
  <c r="BA37" i="1" s="1"/>
  <c r="BA36" i="1" s="1"/>
  <c r="BA35" i="1" s="1"/>
  <c r="BA34" i="1" s="1"/>
  <c r="BA33" i="1" s="1"/>
  <c r="BA32" i="1" s="1"/>
  <c r="BA31" i="1" s="1"/>
  <c r="BA30" i="1" s="1"/>
  <c r="BA29" i="1" s="1"/>
  <c r="BA28" i="1" s="1"/>
  <c r="BA27" i="1" s="1"/>
  <c r="BA26" i="1" s="1"/>
  <c r="BA25" i="1" s="1"/>
  <c r="BA24" i="1" s="1"/>
  <c r="BA23" i="1" s="1"/>
  <c r="BA22" i="1" s="1"/>
  <c r="BA21" i="1" s="1"/>
  <c r="BA20" i="1" s="1"/>
  <c r="BA19" i="1" s="1"/>
  <c r="BA18" i="1" s="1"/>
  <c r="BA17" i="1" s="1"/>
  <c r="BA16" i="1" s="1"/>
  <c r="BA15" i="1" s="1"/>
  <c r="BA14" i="1" s="1"/>
  <c r="BA13" i="1" s="1"/>
  <c r="BA12" i="1" s="1"/>
  <c r="BA11" i="1" s="1"/>
  <c r="BA10" i="1" s="1"/>
  <c r="BA9" i="1" s="1"/>
  <c r="BA8" i="1" s="1"/>
  <c r="BA7" i="1" s="1"/>
  <c r="BA6" i="1" s="1"/>
  <c r="BA5" i="1" s="1"/>
  <c r="BA4" i="1" s="1"/>
  <c r="BA3" i="1" s="1"/>
  <c r="BA2" i="1" s="1"/>
  <c r="BB2859" i="1"/>
  <c r="BD2859" i="1"/>
  <c r="BF2859" i="1"/>
  <c r="BF2858" i="1" s="1"/>
  <c r="BF2857" i="1" s="1"/>
  <c r="BF2856" i="1" s="1"/>
  <c r="BF2855" i="1" s="1"/>
  <c r="BF2854" i="1" s="1"/>
  <c r="BF2853" i="1" s="1"/>
  <c r="BF2852" i="1" s="1"/>
  <c r="BF2851" i="1" s="1"/>
  <c r="BF2850" i="1" s="1"/>
  <c r="BF2849" i="1" s="1"/>
  <c r="BF2848" i="1" s="1"/>
  <c r="BF2847" i="1" s="1"/>
  <c r="BF2846" i="1" s="1"/>
  <c r="BF2845" i="1" s="1"/>
  <c r="BF2844" i="1" s="1"/>
  <c r="BF2843" i="1" s="1"/>
  <c r="BF2842" i="1" s="1"/>
  <c r="BF2841" i="1" s="1"/>
  <c r="BF2840" i="1" s="1"/>
  <c r="BF2839" i="1" s="1"/>
  <c r="BF2838" i="1" s="1"/>
  <c r="BF2837" i="1" s="1"/>
  <c r="BF2836" i="1" s="1"/>
  <c r="BF2835" i="1" s="1"/>
  <c r="BF2834" i="1" s="1"/>
  <c r="BF2833" i="1" s="1"/>
  <c r="BF2832" i="1" s="1"/>
  <c r="BF2831" i="1" s="1"/>
  <c r="BF2830" i="1" s="1"/>
  <c r="BF2829" i="1" s="1"/>
  <c r="BF2828" i="1" s="1"/>
  <c r="BF2827" i="1" s="1"/>
  <c r="BF2826" i="1" s="1"/>
  <c r="BF2825" i="1" s="1"/>
  <c r="BF2824" i="1" s="1"/>
  <c r="BF2823" i="1" s="1"/>
  <c r="BF2822" i="1" s="1"/>
  <c r="BF2821" i="1" s="1"/>
  <c r="BF2820" i="1" s="1"/>
  <c r="BF2819" i="1" s="1"/>
  <c r="BF2818" i="1" s="1"/>
  <c r="BF2817" i="1" s="1"/>
  <c r="BF2816" i="1" s="1"/>
  <c r="BF2815" i="1" s="1"/>
  <c r="BF2814" i="1" s="1"/>
  <c r="BF2813" i="1" s="1"/>
  <c r="BF2812" i="1" s="1"/>
  <c r="BF2811" i="1" s="1"/>
  <c r="BF2810" i="1" s="1"/>
  <c r="BF2809" i="1" s="1"/>
  <c r="BF2808" i="1" s="1"/>
  <c r="BF2807" i="1" s="1"/>
  <c r="BF2806" i="1" s="1"/>
  <c r="BF2805" i="1" s="1"/>
  <c r="BF2804" i="1" s="1"/>
  <c r="BF2803" i="1" s="1"/>
  <c r="BF2802" i="1" s="1"/>
  <c r="BF2801" i="1" s="1"/>
  <c r="BF2800" i="1" s="1"/>
  <c r="BF2799" i="1" s="1"/>
  <c r="BF2798" i="1" s="1"/>
  <c r="BF2797" i="1" s="1"/>
  <c r="BF2796" i="1" s="1"/>
  <c r="BF2795" i="1" s="1"/>
  <c r="BF2794" i="1" s="1"/>
  <c r="BF2793" i="1" s="1"/>
  <c r="BF2792" i="1" s="1"/>
  <c r="BF2791" i="1" s="1"/>
  <c r="BF2790" i="1" s="1"/>
  <c r="BF2789" i="1" s="1"/>
  <c r="BF2788" i="1" s="1"/>
  <c r="BF2787" i="1" s="1"/>
  <c r="BF2786" i="1" s="1"/>
  <c r="BF2785" i="1" s="1"/>
  <c r="BF2784" i="1" s="1"/>
  <c r="BF2783" i="1" s="1"/>
  <c r="BF2782" i="1" s="1"/>
  <c r="BF2781" i="1" s="1"/>
  <c r="BF2780" i="1" s="1"/>
  <c r="BF2779" i="1" s="1"/>
  <c r="BF2778" i="1" s="1"/>
  <c r="BF2777" i="1" s="1"/>
  <c r="BF2776" i="1" s="1"/>
  <c r="BF2775" i="1" s="1"/>
  <c r="BF2774" i="1" s="1"/>
  <c r="BF2773" i="1" s="1"/>
  <c r="BF2772" i="1" s="1"/>
  <c r="BF2771" i="1" s="1"/>
  <c r="BF2770" i="1" s="1"/>
  <c r="BF2769" i="1" s="1"/>
  <c r="BF2768" i="1" s="1"/>
  <c r="BF2767" i="1" s="1"/>
  <c r="BF2766" i="1" s="1"/>
  <c r="BF2765" i="1" s="1"/>
  <c r="BF2764" i="1" s="1"/>
  <c r="BF2763" i="1" s="1"/>
  <c r="BF2762" i="1" s="1"/>
  <c r="BF2761" i="1" s="1"/>
  <c r="BF2760" i="1" s="1"/>
  <c r="BF2759" i="1" s="1"/>
  <c r="BF2758" i="1" s="1"/>
  <c r="BF2757" i="1" s="1"/>
  <c r="BF2756" i="1" s="1"/>
  <c r="BF2755" i="1" s="1"/>
  <c r="BF2754" i="1" s="1"/>
  <c r="BF2753" i="1" s="1"/>
  <c r="BF2752" i="1" s="1"/>
  <c r="BF2751" i="1" s="1"/>
  <c r="BF2750" i="1" s="1"/>
  <c r="BF2749" i="1" s="1"/>
  <c r="BF2748" i="1" s="1"/>
  <c r="BF2747" i="1" s="1"/>
  <c r="BF2746" i="1" s="1"/>
  <c r="BF2745" i="1" s="1"/>
  <c r="BF2744" i="1" s="1"/>
  <c r="BF2743" i="1" s="1"/>
  <c r="BF2742" i="1" s="1"/>
  <c r="BF2741" i="1" s="1"/>
  <c r="BF2740" i="1" s="1"/>
  <c r="BF2739" i="1" s="1"/>
  <c r="BF2738" i="1" s="1"/>
  <c r="BF2737" i="1" s="1"/>
  <c r="BF2736" i="1" s="1"/>
  <c r="BF2735" i="1" s="1"/>
  <c r="BF2734" i="1" s="1"/>
  <c r="BF2733" i="1" s="1"/>
  <c r="BF2732" i="1" s="1"/>
  <c r="BF2731" i="1" s="1"/>
  <c r="BF2730" i="1" s="1"/>
  <c r="BF2729" i="1" s="1"/>
  <c r="BF2728" i="1" s="1"/>
  <c r="BF2727" i="1" s="1"/>
  <c r="BF2726" i="1" s="1"/>
  <c r="BF2725" i="1" s="1"/>
  <c r="BF2724" i="1" s="1"/>
  <c r="BF2723" i="1" s="1"/>
  <c r="BF2722" i="1" s="1"/>
  <c r="BF2721" i="1" s="1"/>
  <c r="BF2720" i="1" s="1"/>
  <c r="BF2719" i="1" s="1"/>
  <c r="BF2718" i="1" s="1"/>
  <c r="BF2717" i="1" s="1"/>
  <c r="BF2716" i="1" s="1"/>
  <c r="BF2715" i="1" s="1"/>
  <c r="BF2714" i="1" s="1"/>
  <c r="BF2713" i="1" s="1"/>
  <c r="BF2712" i="1" s="1"/>
  <c r="BF2711" i="1" s="1"/>
  <c r="BF2710" i="1" s="1"/>
  <c r="BF2709" i="1" s="1"/>
  <c r="BF2708" i="1" s="1"/>
  <c r="BF2707" i="1" s="1"/>
  <c r="BF2706" i="1" s="1"/>
  <c r="BF2705" i="1" s="1"/>
  <c r="BF2704" i="1" s="1"/>
  <c r="BF2703" i="1" s="1"/>
  <c r="BF2702" i="1" s="1"/>
  <c r="BF2701" i="1" s="1"/>
  <c r="BF2700" i="1" s="1"/>
  <c r="BF2699" i="1" s="1"/>
  <c r="BF2698" i="1" s="1"/>
  <c r="BF2697" i="1" s="1"/>
  <c r="BF2696" i="1" s="1"/>
  <c r="BF2695" i="1" s="1"/>
  <c r="BF2694" i="1" s="1"/>
  <c r="BF2693" i="1" s="1"/>
  <c r="BF2692" i="1" s="1"/>
  <c r="BF2691" i="1" s="1"/>
  <c r="BF2690" i="1" s="1"/>
  <c r="BF2689" i="1" s="1"/>
  <c r="BF2688" i="1" s="1"/>
  <c r="BF2687" i="1" s="1"/>
  <c r="BF2686" i="1" s="1"/>
  <c r="BF2685" i="1" s="1"/>
  <c r="BF2684" i="1" s="1"/>
  <c r="BF2683" i="1" s="1"/>
  <c r="BF2682" i="1" s="1"/>
  <c r="BF2681" i="1" s="1"/>
  <c r="BF2680" i="1" s="1"/>
  <c r="BF2679" i="1" s="1"/>
  <c r="BF2678" i="1" s="1"/>
  <c r="BF2677" i="1" s="1"/>
  <c r="BF2676" i="1" s="1"/>
  <c r="BF2675" i="1" s="1"/>
  <c r="BF2674" i="1" s="1"/>
  <c r="BF2673" i="1" s="1"/>
  <c r="BF2672" i="1" s="1"/>
  <c r="BF2671" i="1" s="1"/>
  <c r="BF2670" i="1" s="1"/>
  <c r="BF2669" i="1" s="1"/>
  <c r="BF2668" i="1" s="1"/>
  <c r="BF2667" i="1" s="1"/>
  <c r="BF2666" i="1" s="1"/>
  <c r="BF2665" i="1" s="1"/>
  <c r="BF2664" i="1" s="1"/>
  <c r="BF2663" i="1" s="1"/>
  <c r="BF2662" i="1" s="1"/>
  <c r="BF2661" i="1" s="1"/>
  <c r="BF2660" i="1" s="1"/>
  <c r="BF2659" i="1" s="1"/>
  <c r="BF2658" i="1" s="1"/>
  <c r="BF2657" i="1" s="1"/>
  <c r="BF2656" i="1" s="1"/>
  <c r="BF2655" i="1" s="1"/>
  <c r="BF2654" i="1" s="1"/>
  <c r="BF2653" i="1" s="1"/>
  <c r="BF2652" i="1" s="1"/>
  <c r="BF2651" i="1" s="1"/>
  <c r="BF2650" i="1" s="1"/>
  <c r="BF2649" i="1" s="1"/>
  <c r="BF2648" i="1" s="1"/>
  <c r="BF2647" i="1" s="1"/>
  <c r="BF2646" i="1" s="1"/>
  <c r="BF2645" i="1" s="1"/>
  <c r="BF2644" i="1" s="1"/>
  <c r="BF2643" i="1" s="1"/>
  <c r="BF2642" i="1" s="1"/>
  <c r="BF2641" i="1" s="1"/>
  <c r="BF2640" i="1" s="1"/>
  <c r="BF2639" i="1" s="1"/>
  <c r="BF2638" i="1" s="1"/>
  <c r="BF2637" i="1" s="1"/>
  <c r="BF2636" i="1" s="1"/>
  <c r="BF2635" i="1" s="1"/>
  <c r="BF2634" i="1" s="1"/>
  <c r="BF2633" i="1" s="1"/>
  <c r="BF2632" i="1" s="1"/>
  <c r="BF2631" i="1" s="1"/>
  <c r="BF2630" i="1" s="1"/>
  <c r="BF2629" i="1" s="1"/>
  <c r="BF2628" i="1" s="1"/>
  <c r="BF2627" i="1" s="1"/>
  <c r="BF2626" i="1" s="1"/>
  <c r="BF2625" i="1" s="1"/>
  <c r="BF2624" i="1" s="1"/>
  <c r="BF2623" i="1" s="1"/>
  <c r="BF2622" i="1" s="1"/>
  <c r="BF2621" i="1" s="1"/>
  <c r="BF2620" i="1" s="1"/>
  <c r="BF2619" i="1" s="1"/>
  <c r="BF2618" i="1" s="1"/>
  <c r="BF2617" i="1" s="1"/>
  <c r="BF2616" i="1" s="1"/>
  <c r="BF2615" i="1" s="1"/>
  <c r="BF2614" i="1" s="1"/>
  <c r="BF2613" i="1" s="1"/>
  <c r="BF2612" i="1" s="1"/>
  <c r="BF2611" i="1" s="1"/>
  <c r="BF2610" i="1" s="1"/>
  <c r="BF2609" i="1" s="1"/>
  <c r="BF2608" i="1" s="1"/>
  <c r="BF2607" i="1" s="1"/>
  <c r="BF2606" i="1" s="1"/>
  <c r="BF2605" i="1" s="1"/>
  <c r="BF2604" i="1" s="1"/>
  <c r="BF2603" i="1" s="1"/>
  <c r="BF2602" i="1" s="1"/>
  <c r="BF2601" i="1" s="1"/>
  <c r="BF2600" i="1" s="1"/>
  <c r="BF2599" i="1" s="1"/>
  <c r="BF2598" i="1" s="1"/>
  <c r="BF2597" i="1" s="1"/>
  <c r="BF2596" i="1" s="1"/>
  <c r="BF2595" i="1" s="1"/>
  <c r="BF2594" i="1" s="1"/>
  <c r="BF2593" i="1" s="1"/>
  <c r="BF2592" i="1" s="1"/>
  <c r="BF2591" i="1" s="1"/>
  <c r="BF2590" i="1" s="1"/>
  <c r="BF2589" i="1" s="1"/>
  <c r="BF2588" i="1" s="1"/>
  <c r="BF2587" i="1" s="1"/>
  <c r="BF2586" i="1" s="1"/>
  <c r="BF2585" i="1" s="1"/>
  <c r="BF2584" i="1" s="1"/>
  <c r="BF2583" i="1" s="1"/>
  <c r="BF2582" i="1" s="1"/>
  <c r="BF2581" i="1" s="1"/>
  <c r="BF2580" i="1" s="1"/>
  <c r="BF2579" i="1" s="1"/>
  <c r="BF2578" i="1" s="1"/>
  <c r="BF2577" i="1" s="1"/>
  <c r="BF2576" i="1" s="1"/>
  <c r="BF2575" i="1" s="1"/>
  <c r="BF2574" i="1" s="1"/>
  <c r="BF2573" i="1" s="1"/>
  <c r="BF2572" i="1" s="1"/>
  <c r="BF2571" i="1" s="1"/>
  <c r="BF2570" i="1" s="1"/>
  <c r="BF2569" i="1" s="1"/>
  <c r="BF2568" i="1" s="1"/>
  <c r="BF2567" i="1" s="1"/>
  <c r="BF2566" i="1" s="1"/>
  <c r="BF2565" i="1" s="1"/>
  <c r="BF2564" i="1" s="1"/>
  <c r="BF2563" i="1" s="1"/>
  <c r="BF2562" i="1" s="1"/>
  <c r="BF2561" i="1" s="1"/>
  <c r="BF2560" i="1" s="1"/>
  <c r="BF2559" i="1" s="1"/>
  <c r="BF2558" i="1" s="1"/>
  <c r="BF2557" i="1" s="1"/>
  <c r="BF2556" i="1" s="1"/>
  <c r="BF2555" i="1" s="1"/>
  <c r="BF2554" i="1" s="1"/>
  <c r="BF2553" i="1" s="1"/>
  <c r="BF2552" i="1" s="1"/>
  <c r="BF2551" i="1" s="1"/>
  <c r="BF2550" i="1" s="1"/>
  <c r="BF2549" i="1" s="1"/>
  <c r="BF2548" i="1" s="1"/>
  <c r="BF2547" i="1" s="1"/>
  <c r="BF2546" i="1" s="1"/>
  <c r="BF2545" i="1" s="1"/>
  <c r="BF2544" i="1" s="1"/>
  <c r="BF2543" i="1" s="1"/>
  <c r="BF2542" i="1" s="1"/>
  <c r="BF2541" i="1" s="1"/>
  <c r="BF2540" i="1" s="1"/>
  <c r="BF2539" i="1" s="1"/>
  <c r="BF2538" i="1" s="1"/>
  <c r="BF2537" i="1" s="1"/>
  <c r="BF2536" i="1" s="1"/>
  <c r="BF2535" i="1" s="1"/>
  <c r="BF2534" i="1" s="1"/>
  <c r="BF2533" i="1" s="1"/>
  <c r="BF2532" i="1" s="1"/>
  <c r="BF2531" i="1" s="1"/>
  <c r="BF2530" i="1" s="1"/>
  <c r="BF2529" i="1" s="1"/>
  <c r="BF2528" i="1" s="1"/>
  <c r="BF2527" i="1" s="1"/>
  <c r="BF2526" i="1" s="1"/>
  <c r="BF2525" i="1" s="1"/>
  <c r="BF2524" i="1" s="1"/>
  <c r="BF2523" i="1" s="1"/>
  <c r="BF2522" i="1" s="1"/>
  <c r="BF2521" i="1" s="1"/>
  <c r="BF2520" i="1" s="1"/>
  <c r="BF2519" i="1" s="1"/>
  <c r="BF2518" i="1" s="1"/>
  <c r="BF2517" i="1" s="1"/>
  <c r="BF2516" i="1" s="1"/>
  <c r="BF2515" i="1" s="1"/>
  <c r="BF2514" i="1" s="1"/>
  <c r="BF2513" i="1" s="1"/>
  <c r="BF2512" i="1" s="1"/>
  <c r="BF2511" i="1" s="1"/>
  <c r="BF2510" i="1" s="1"/>
  <c r="BF2509" i="1" s="1"/>
  <c r="BF2508" i="1" s="1"/>
  <c r="BF2507" i="1" s="1"/>
  <c r="BF2506" i="1" s="1"/>
  <c r="BF2505" i="1" s="1"/>
  <c r="BF2504" i="1" s="1"/>
  <c r="BF2503" i="1" s="1"/>
  <c r="BF2502" i="1" s="1"/>
  <c r="BF2501" i="1" s="1"/>
  <c r="BF2500" i="1" s="1"/>
  <c r="BF2499" i="1" s="1"/>
  <c r="BF2498" i="1" s="1"/>
  <c r="BF2497" i="1" s="1"/>
  <c r="BF2496" i="1" s="1"/>
  <c r="BF2495" i="1" s="1"/>
  <c r="BF2494" i="1" s="1"/>
  <c r="BF2493" i="1" s="1"/>
  <c r="BF2492" i="1" s="1"/>
  <c r="BF2491" i="1" s="1"/>
  <c r="BF2490" i="1" s="1"/>
  <c r="BF2489" i="1" s="1"/>
  <c r="BF2488" i="1" s="1"/>
  <c r="BF2487" i="1" s="1"/>
  <c r="BF2486" i="1" s="1"/>
  <c r="BF2485" i="1" s="1"/>
  <c r="BF2484" i="1" s="1"/>
  <c r="BF2483" i="1" s="1"/>
  <c r="BF2482" i="1" s="1"/>
  <c r="BF2481" i="1" s="1"/>
  <c r="BF2480" i="1" s="1"/>
  <c r="BF2479" i="1" s="1"/>
  <c r="BF2478" i="1" s="1"/>
  <c r="BF2477" i="1" s="1"/>
  <c r="BF2476" i="1" s="1"/>
  <c r="BF2475" i="1" s="1"/>
  <c r="BF2474" i="1" s="1"/>
  <c r="BF2473" i="1" s="1"/>
  <c r="BF2472" i="1" s="1"/>
  <c r="BF2471" i="1" s="1"/>
  <c r="BF2470" i="1" s="1"/>
  <c r="BF2469" i="1" s="1"/>
  <c r="BF2468" i="1" s="1"/>
  <c r="BF2467" i="1" s="1"/>
  <c r="BF2466" i="1" s="1"/>
  <c r="BF2465" i="1" s="1"/>
  <c r="BF2464" i="1" s="1"/>
  <c r="BF2463" i="1" s="1"/>
  <c r="BF2462" i="1" s="1"/>
  <c r="BF2461" i="1" s="1"/>
  <c r="BF2460" i="1" s="1"/>
  <c r="BF2459" i="1" s="1"/>
  <c r="BF2458" i="1" s="1"/>
  <c r="BF2457" i="1" s="1"/>
  <c r="BF2456" i="1" s="1"/>
  <c r="BF2455" i="1" s="1"/>
  <c r="BF2454" i="1" s="1"/>
  <c r="BF2453" i="1" s="1"/>
  <c r="BF2452" i="1" s="1"/>
  <c r="BF2451" i="1" s="1"/>
  <c r="BF2450" i="1" s="1"/>
  <c r="BF2449" i="1" s="1"/>
  <c r="BF2448" i="1" s="1"/>
  <c r="BF2447" i="1" s="1"/>
  <c r="BF2446" i="1" s="1"/>
  <c r="BF2445" i="1" s="1"/>
  <c r="BF2444" i="1" s="1"/>
  <c r="BF2443" i="1" s="1"/>
  <c r="BF2442" i="1" s="1"/>
  <c r="BF2441" i="1" s="1"/>
  <c r="BF2440" i="1" s="1"/>
  <c r="BF2439" i="1" s="1"/>
  <c r="BF2438" i="1" s="1"/>
  <c r="BF2437" i="1" s="1"/>
  <c r="BF2436" i="1" s="1"/>
  <c r="BF2435" i="1" s="1"/>
  <c r="BF2434" i="1" s="1"/>
  <c r="BF2433" i="1" s="1"/>
  <c r="BF2432" i="1" s="1"/>
  <c r="BF2431" i="1" s="1"/>
  <c r="BF2430" i="1" s="1"/>
  <c r="BF2429" i="1" s="1"/>
  <c r="BF2428" i="1" s="1"/>
  <c r="BF2427" i="1" s="1"/>
  <c r="BF2426" i="1" s="1"/>
  <c r="BF2425" i="1" s="1"/>
  <c r="BF2424" i="1" s="1"/>
  <c r="BF2423" i="1" s="1"/>
  <c r="BF2422" i="1" s="1"/>
  <c r="BF2421" i="1" s="1"/>
  <c r="BF2420" i="1" s="1"/>
  <c r="BF2419" i="1" s="1"/>
  <c r="BF2418" i="1" s="1"/>
  <c r="BF2417" i="1" s="1"/>
  <c r="BF2416" i="1" s="1"/>
  <c r="BF2415" i="1" s="1"/>
  <c r="BF2414" i="1" s="1"/>
  <c r="BF2413" i="1" s="1"/>
  <c r="BF2412" i="1" s="1"/>
  <c r="BF2411" i="1" s="1"/>
  <c r="BF2410" i="1" s="1"/>
  <c r="BF2409" i="1" s="1"/>
  <c r="BF2408" i="1" s="1"/>
  <c r="BF2407" i="1" s="1"/>
  <c r="BF2406" i="1" s="1"/>
  <c r="BF2405" i="1" s="1"/>
  <c r="BF2404" i="1" s="1"/>
  <c r="BF2403" i="1" s="1"/>
  <c r="BF2402" i="1" s="1"/>
  <c r="BF2401" i="1" s="1"/>
  <c r="BF2400" i="1" s="1"/>
  <c r="BF2399" i="1" s="1"/>
  <c r="BF2398" i="1" s="1"/>
  <c r="BF2397" i="1" s="1"/>
  <c r="BF2396" i="1" s="1"/>
  <c r="BF2395" i="1" s="1"/>
  <c r="BF2394" i="1" s="1"/>
  <c r="BF2393" i="1" s="1"/>
  <c r="BF2392" i="1" s="1"/>
  <c r="BF2391" i="1" s="1"/>
  <c r="BF2390" i="1" s="1"/>
  <c r="BF2389" i="1" s="1"/>
  <c r="BF2388" i="1" s="1"/>
  <c r="BF2387" i="1" s="1"/>
  <c r="BF2386" i="1" s="1"/>
  <c r="BF2385" i="1" s="1"/>
  <c r="BF2384" i="1" s="1"/>
  <c r="BF2383" i="1" s="1"/>
  <c r="BF2382" i="1" s="1"/>
  <c r="BF2381" i="1" s="1"/>
  <c r="BF2380" i="1" s="1"/>
  <c r="BF2379" i="1" s="1"/>
  <c r="BF2378" i="1" s="1"/>
  <c r="BF2377" i="1" s="1"/>
  <c r="BF2376" i="1" s="1"/>
  <c r="BF2375" i="1" s="1"/>
  <c r="BF2374" i="1" s="1"/>
  <c r="BF2373" i="1" s="1"/>
  <c r="BF2372" i="1" s="1"/>
  <c r="BF2371" i="1" s="1"/>
  <c r="BF2370" i="1" s="1"/>
  <c r="BF2369" i="1" s="1"/>
  <c r="BF2368" i="1" s="1"/>
  <c r="BF2367" i="1" s="1"/>
  <c r="BF2366" i="1" s="1"/>
  <c r="BF2365" i="1" s="1"/>
  <c r="BF2364" i="1" s="1"/>
  <c r="BF2363" i="1" s="1"/>
  <c r="BF2362" i="1" s="1"/>
  <c r="BF2361" i="1" s="1"/>
  <c r="BF2360" i="1" s="1"/>
  <c r="BF2359" i="1" s="1"/>
  <c r="BF2358" i="1" s="1"/>
  <c r="BF2357" i="1" s="1"/>
  <c r="BF2356" i="1" s="1"/>
  <c r="BF2355" i="1" s="1"/>
  <c r="BF2354" i="1" s="1"/>
  <c r="BF2353" i="1" s="1"/>
  <c r="BF2352" i="1" s="1"/>
  <c r="BF2351" i="1" s="1"/>
  <c r="BF2350" i="1" s="1"/>
  <c r="BF2349" i="1" s="1"/>
  <c r="BF2348" i="1" s="1"/>
  <c r="BF2347" i="1" s="1"/>
  <c r="BF2346" i="1" s="1"/>
  <c r="BF2345" i="1" s="1"/>
  <c r="BF2344" i="1" s="1"/>
  <c r="BF2343" i="1" s="1"/>
  <c r="BF2342" i="1" s="1"/>
  <c r="BF2341" i="1" s="1"/>
  <c r="BF2340" i="1" s="1"/>
  <c r="BF2339" i="1" s="1"/>
  <c r="BF2338" i="1" s="1"/>
  <c r="BF2337" i="1" s="1"/>
  <c r="BF2336" i="1" s="1"/>
  <c r="BF2335" i="1" s="1"/>
  <c r="BF2334" i="1" s="1"/>
  <c r="BF2333" i="1" s="1"/>
  <c r="BF2332" i="1" s="1"/>
  <c r="BF2331" i="1" s="1"/>
  <c r="BF2330" i="1" s="1"/>
  <c r="BF2329" i="1" s="1"/>
  <c r="BF2328" i="1" s="1"/>
  <c r="BF2327" i="1" s="1"/>
  <c r="BF2326" i="1" s="1"/>
  <c r="BF2325" i="1" s="1"/>
  <c r="BF2324" i="1" s="1"/>
  <c r="BF2323" i="1" s="1"/>
  <c r="BF2322" i="1" s="1"/>
  <c r="BF2321" i="1" s="1"/>
  <c r="BF2320" i="1" s="1"/>
  <c r="BF2319" i="1" s="1"/>
  <c r="BF2318" i="1" s="1"/>
  <c r="BF2317" i="1" s="1"/>
  <c r="BF2316" i="1" s="1"/>
  <c r="BF2315" i="1" s="1"/>
  <c r="BF2314" i="1" s="1"/>
  <c r="BF2313" i="1" s="1"/>
  <c r="BF2312" i="1" s="1"/>
  <c r="BF2311" i="1" s="1"/>
  <c r="BF2310" i="1" s="1"/>
  <c r="BF2309" i="1" s="1"/>
  <c r="BF2308" i="1" s="1"/>
  <c r="BF2307" i="1" s="1"/>
  <c r="BF2306" i="1" s="1"/>
  <c r="BF2305" i="1" s="1"/>
  <c r="BF2304" i="1" s="1"/>
  <c r="BF2303" i="1" s="1"/>
  <c r="BF2302" i="1" s="1"/>
  <c r="BF2301" i="1" s="1"/>
  <c r="BF2300" i="1" s="1"/>
  <c r="BF2299" i="1" s="1"/>
  <c r="BF2298" i="1" s="1"/>
  <c r="BF2297" i="1" s="1"/>
  <c r="BF2296" i="1" s="1"/>
  <c r="BF2295" i="1" s="1"/>
  <c r="BF2294" i="1" s="1"/>
  <c r="BF2293" i="1" s="1"/>
  <c r="BF2292" i="1" s="1"/>
  <c r="BF2291" i="1" s="1"/>
  <c r="BF2290" i="1" s="1"/>
  <c r="BF2289" i="1" s="1"/>
  <c r="BF2288" i="1" s="1"/>
  <c r="BF2287" i="1" s="1"/>
  <c r="BF2286" i="1" s="1"/>
  <c r="BF2285" i="1" s="1"/>
  <c r="BF2284" i="1" s="1"/>
  <c r="BF2283" i="1" s="1"/>
  <c r="BF2282" i="1" s="1"/>
  <c r="BF2281" i="1" s="1"/>
  <c r="BF2280" i="1" s="1"/>
  <c r="BF2279" i="1" s="1"/>
  <c r="BF2278" i="1" s="1"/>
  <c r="BF2277" i="1" s="1"/>
  <c r="BF2276" i="1" s="1"/>
  <c r="BF2275" i="1" s="1"/>
  <c r="BF2274" i="1" s="1"/>
  <c r="BF2273" i="1" s="1"/>
  <c r="BF2272" i="1" s="1"/>
  <c r="BF2271" i="1" s="1"/>
  <c r="BF2270" i="1" s="1"/>
  <c r="BF2269" i="1" s="1"/>
  <c r="BF2268" i="1" s="1"/>
  <c r="BF2267" i="1" s="1"/>
  <c r="BF2266" i="1" s="1"/>
  <c r="BF2265" i="1" s="1"/>
  <c r="BF2264" i="1" s="1"/>
  <c r="BF2263" i="1" s="1"/>
  <c r="BF2262" i="1" s="1"/>
  <c r="BF2261" i="1" s="1"/>
  <c r="BF2260" i="1" s="1"/>
  <c r="BF2259" i="1" s="1"/>
  <c r="BF2258" i="1" s="1"/>
  <c r="BF2257" i="1" s="1"/>
  <c r="BF2256" i="1" s="1"/>
  <c r="BF2255" i="1" s="1"/>
  <c r="BF2254" i="1" s="1"/>
  <c r="BF2253" i="1" s="1"/>
  <c r="BF2252" i="1" s="1"/>
  <c r="BF2251" i="1" s="1"/>
  <c r="BF2250" i="1" s="1"/>
  <c r="BF2249" i="1" s="1"/>
  <c r="BF2248" i="1" s="1"/>
  <c r="BF2247" i="1" s="1"/>
  <c r="BF2246" i="1" s="1"/>
  <c r="BF2245" i="1" s="1"/>
  <c r="BF2244" i="1" s="1"/>
  <c r="BF2243" i="1" s="1"/>
  <c r="BF2242" i="1" s="1"/>
  <c r="BF2241" i="1" s="1"/>
  <c r="BF2240" i="1" s="1"/>
  <c r="BF2239" i="1" s="1"/>
  <c r="BF2238" i="1" s="1"/>
  <c r="BF2237" i="1" s="1"/>
  <c r="BF2236" i="1" s="1"/>
  <c r="BF2235" i="1" s="1"/>
  <c r="BF2234" i="1" s="1"/>
  <c r="BF2233" i="1" s="1"/>
  <c r="BF2232" i="1" s="1"/>
  <c r="BF2231" i="1" s="1"/>
  <c r="BF2230" i="1" s="1"/>
  <c r="BF2229" i="1" s="1"/>
  <c r="BF2228" i="1" s="1"/>
  <c r="BF2227" i="1" s="1"/>
  <c r="BF2226" i="1" s="1"/>
  <c r="BF2225" i="1" s="1"/>
  <c r="BF2224" i="1" s="1"/>
  <c r="BF2223" i="1" s="1"/>
  <c r="BF2222" i="1" s="1"/>
  <c r="BF2221" i="1" s="1"/>
  <c r="BF2220" i="1" s="1"/>
  <c r="BF2219" i="1" s="1"/>
  <c r="BF2218" i="1" s="1"/>
  <c r="BF2217" i="1" s="1"/>
  <c r="BF2216" i="1" s="1"/>
  <c r="BF2215" i="1" s="1"/>
  <c r="BF2214" i="1" s="1"/>
  <c r="BF2213" i="1" s="1"/>
  <c r="BF2212" i="1" s="1"/>
  <c r="BF2211" i="1" s="1"/>
  <c r="BF2210" i="1" s="1"/>
  <c r="BF2209" i="1" s="1"/>
  <c r="BF2208" i="1" s="1"/>
  <c r="BF2207" i="1" s="1"/>
  <c r="BF2206" i="1" s="1"/>
  <c r="BF2205" i="1" s="1"/>
  <c r="BF2204" i="1" s="1"/>
  <c r="BF2203" i="1" s="1"/>
  <c r="BF2202" i="1" s="1"/>
  <c r="BF2201" i="1" s="1"/>
  <c r="BF2200" i="1" s="1"/>
  <c r="BF2199" i="1" s="1"/>
  <c r="BF2198" i="1" s="1"/>
  <c r="BF2197" i="1" s="1"/>
  <c r="BF2196" i="1" s="1"/>
  <c r="BF2195" i="1" s="1"/>
  <c r="BF2194" i="1" s="1"/>
  <c r="BF2193" i="1" s="1"/>
  <c r="BF2192" i="1" s="1"/>
  <c r="BF2191" i="1" s="1"/>
  <c r="BF2190" i="1" s="1"/>
  <c r="BF2189" i="1" s="1"/>
  <c r="BF2188" i="1" s="1"/>
  <c r="BF2187" i="1" s="1"/>
  <c r="BF2186" i="1" s="1"/>
  <c r="BF2185" i="1" s="1"/>
  <c r="BF2184" i="1" s="1"/>
  <c r="BF2183" i="1" s="1"/>
  <c r="BF2182" i="1" s="1"/>
  <c r="BF2181" i="1" s="1"/>
  <c r="BF2180" i="1" s="1"/>
  <c r="BF2179" i="1" s="1"/>
  <c r="BF2178" i="1" s="1"/>
  <c r="BF2177" i="1" s="1"/>
  <c r="BF2176" i="1" s="1"/>
  <c r="BF2175" i="1" s="1"/>
  <c r="BF2174" i="1" s="1"/>
  <c r="BF2173" i="1" s="1"/>
  <c r="BF2172" i="1" s="1"/>
  <c r="BF2171" i="1" s="1"/>
  <c r="BF2170" i="1" s="1"/>
  <c r="BF2169" i="1" s="1"/>
  <c r="BF2168" i="1" s="1"/>
  <c r="BF2167" i="1" s="1"/>
  <c r="BF2166" i="1" s="1"/>
  <c r="BF2165" i="1" s="1"/>
  <c r="BF2164" i="1" s="1"/>
  <c r="BF2163" i="1" s="1"/>
  <c r="BF2162" i="1" s="1"/>
  <c r="BF2161" i="1" s="1"/>
  <c r="BF2160" i="1" s="1"/>
  <c r="BF2159" i="1" s="1"/>
  <c r="BF2158" i="1" s="1"/>
  <c r="BF2157" i="1" s="1"/>
  <c r="BF2156" i="1" s="1"/>
  <c r="BF2155" i="1" s="1"/>
  <c r="BF2154" i="1" s="1"/>
  <c r="BF2153" i="1" s="1"/>
  <c r="BF2152" i="1" s="1"/>
  <c r="BF2151" i="1" s="1"/>
  <c r="BF2150" i="1" s="1"/>
  <c r="BF2149" i="1" s="1"/>
  <c r="BF2148" i="1" s="1"/>
  <c r="BF2147" i="1" s="1"/>
  <c r="BF2146" i="1" s="1"/>
  <c r="BF2145" i="1" s="1"/>
  <c r="BF2144" i="1" s="1"/>
  <c r="BF2143" i="1" s="1"/>
  <c r="BF2142" i="1" s="1"/>
  <c r="BF2141" i="1" s="1"/>
  <c r="BF2140" i="1" s="1"/>
  <c r="BF2139" i="1" s="1"/>
  <c r="BF2138" i="1" s="1"/>
  <c r="BF2137" i="1" s="1"/>
  <c r="BF2136" i="1" s="1"/>
  <c r="BF2135" i="1" s="1"/>
  <c r="BF2134" i="1" s="1"/>
  <c r="BF2133" i="1" s="1"/>
  <c r="BF2132" i="1" s="1"/>
  <c r="BF2131" i="1" s="1"/>
  <c r="BF2130" i="1" s="1"/>
  <c r="BF2129" i="1" s="1"/>
  <c r="BF2128" i="1" s="1"/>
  <c r="BF2127" i="1" s="1"/>
  <c r="BF2126" i="1" s="1"/>
  <c r="BF2125" i="1" s="1"/>
  <c r="BF2124" i="1" s="1"/>
  <c r="BF2123" i="1" s="1"/>
  <c r="BF2122" i="1" s="1"/>
  <c r="BF2121" i="1" s="1"/>
  <c r="BF2120" i="1" s="1"/>
  <c r="BF2119" i="1" s="1"/>
  <c r="BF2118" i="1" s="1"/>
  <c r="BF2117" i="1" s="1"/>
  <c r="BF2116" i="1" s="1"/>
  <c r="BF2115" i="1" s="1"/>
  <c r="BF2114" i="1" s="1"/>
  <c r="BF2113" i="1" s="1"/>
  <c r="BF2112" i="1" s="1"/>
  <c r="BF2111" i="1" s="1"/>
  <c r="BF2110" i="1" s="1"/>
  <c r="BF2109" i="1" s="1"/>
  <c r="BF2108" i="1" s="1"/>
  <c r="BF2107" i="1" s="1"/>
  <c r="BF2106" i="1" s="1"/>
  <c r="BF2105" i="1" s="1"/>
  <c r="BF2104" i="1" s="1"/>
  <c r="BF2103" i="1" s="1"/>
  <c r="BF2102" i="1" s="1"/>
  <c r="BF2101" i="1" s="1"/>
  <c r="BF2100" i="1" s="1"/>
  <c r="BF2099" i="1" s="1"/>
  <c r="BF2098" i="1" s="1"/>
  <c r="BF2097" i="1" s="1"/>
  <c r="BF2096" i="1" s="1"/>
  <c r="BF2095" i="1" s="1"/>
  <c r="BF2094" i="1" s="1"/>
  <c r="BF2093" i="1" s="1"/>
  <c r="BF2092" i="1" s="1"/>
  <c r="BF2091" i="1" s="1"/>
  <c r="BF2090" i="1" s="1"/>
  <c r="BF2089" i="1" s="1"/>
  <c r="BF2088" i="1" s="1"/>
  <c r="BF2087" i="1" s="1"/>
  <c r="BF2086" i="1" s="1"/>
  <c r="BF2085" i="1" s="1"/>
  <c r="BF2084" i="1" s="1"/>
  <c r="BF2083" i="1" s="1"/>
  <c r="BF2082" i="1" s="1"/>
  <c r="BF2081" i="1" s="1"/>
  <c r="BF2080" i="1" s="1"/>
  <c r="BF2079" i="1" s="1"/>
  <c r="BF2078" i="1" s="1"/>
  <c r="BF2077" i="1" s="1"/>
  <c r="BF2076" i="1" s="1"/>
  <c r="BF2075" i="1" s="1"/>
  <c r="BF2074" i="1" s="1"/>
  <c r="BF2073" i="1" s="1"/>
  <c r="BF2072" i="1" s="1"/>
  <c r="BF2071" i="1" s="1"/>
  <c r="BF2070" i="1" s="1"/>
  <c r="BF2069" i="1" s="1"/>
  <c r="BF2068" i="1" s="1"/>
  <c r="BF2067" i="1" s="1"/>
  <c r="BF2066" i="1" s="1"/>
  <c r="BF2065" i="1" s="1"/>
  <c r="BF2064" i="1" s="1"/>
  <c r="BF2063" i="1" s="1"/>
  <c r="BF2062" i="1" s="1"/>
  <c r="BF2061" i="1" s="1"/>
  <c r="BF2060" i="1" s="1"/>
  <c r="BF2059" i="1" s="1"/>
  <c r="BF2058" i="1" s="1"/>
  <c r="BF2057" i="1" s="1"/>
  <c r="BF2056" i="1" s="1"/>
  <c r="BF2055" i="1" s="1"/>
  <c r="BF2054" i="1" s="1"/>
  <c r="BF2053" i="1" s="1"/>
  <c r="BF2052" i="1" s="1"/>
  <c r="BF2051" i="1" s="1"/>
  <c r="BF2050" i="1" s="1"/>
  <c r="BF2049" i="1" s="1"/>
  <c r="BF2048" i="1" s="1"/>
  <c r="BF2047" i="1" s="1"/>
  <c r="BF2046" i="1" s="1"/>
  <c r="BF2045" i="1" s="1"/>
  <c r="BF2044" i="1" s="1"/>
  <c r="BF2043" i="1" s="1"/>
  <c r="BF2042" i="1" s="1"/>
  <c r="BF2041" i="1" s="1"/>
  <c r="BF2040" i="1" s="1"/>
  <c r="BF2039" i="1" s="1"/>
  <c r="BF2038" i="1" s="1"/>
  <c r="BF2037" i="1" s="1"/>
  <c r="BF2036" i="1" s="1"/>
  <c r="BF2035" i="1" s="1"/>
  <c r="BF2034" i="1" s="1"/>
  <c r="BF2033" i="1" s="1"/>
  <c r="BF2032" i="1" s="1"/>
  <c r="BF2031" i="1" s="1"/>
  <c r="BF2030" i="1" s="1"/>
  <c r="BF2029" i="1" s="1"/>
  <c r="BF2028" i="1" s="1"/>
  <c r="BF2027" i="1" s="1"/>
  <c r="BF2026" i="1" s="1"/>
  <c r="BF2025" i="1" s="1"/>
  <c r="BF2024" i="1" s="1"/>
  <c r="BF2023" i="1" s="1"/>
  <c r="BF2022" i="1" s="1"/>
  <c r="BF2021" i="1" s="1"/>
  <c r="BF2020" i="1" s="1"/>
  <c r="BF2019" i="1" s="1"/>
  <c r="BF2018" i="1" s="1"/>
  <c r="BF2017" i="1" s="1"/>
  <c r="BF2016" i="1" s="1"/>
  <c r="BF2015" i="1" s="1"/>
  <c r="BF2014" i="1" s="1"/>
  <c r="BF2013" i="1" s="1"/>
  <c r="BF2012" i="1" s="1"/>
  <c r="BF2011" i="1" s="1"/>
  <c r="BF2010" i="1" s="1"/>
  <c r="BF2009" i="1" s="1"/>
  <c r="BF2008" i="1" s="1"/>
  <c r="BF2007" i="1" s="1"/>
  <c r="BF2006" i="1" s="1"/>
  <c r="BF2005" i="1" s="1"/>
  <c r="BF2004" i="1" s="1"/>
  <c r="BF2003" i="1" s="1"/>
  <c r="BF2002" i="1" s="1"/>
  <c r="BF2001" i="1" s="1"/>
  <c r="BF2000" i="1" s="1"/>
  <c r="BF1999" i="1" s="1"/>
  <c r="BF1998" i="1" s="1"/>
  <c r="BF1997" i="1" s="1"/>
  <c r="BF1996" i="1" s="1"/>
  <c r="BF1995" i="1" s="1"/>
  <c r="BF1994" i="1" s="1"/>
  <c r="BF1993" i="1" s="1"/>
  <c r="BF1992" i="1" s="1"/>
  <c r="BF1991" i="1" s="1"/>
  <c r="BF1990" i="1" s="1"/>
  <c r="BF1989" i="1" s="1"/>
  <c r="BF1988" i="1" s="1"/>
  <c r="BF1987" i="1" s="1"/>
  <c r="BF1986" i="1" s="1"/>
  <c r="BF1985" i="1" s="1"/>
  <c r="BF1984" i="1" s="1"/>
  <c r="BF1983" i="1" s="1"/>
  <c r="BF1982" i="1" s="1"/>
  <c r="BF1981" i="1" s="1"/>
  <c r="BF1980" i="1" s="1"/>
  <c r="BF1979" i="1" s="1"/>
  <c r="BF1978" i="1" s="1"/>
  <c r="BF1977" i="1" s="1"/>
  <c r="BF1976" i="1" s="1"/>
  <c r="BF1975" i="1" s="1"/>
  <c r="BF1974" i="1" s="1"/>
  <c r="BF1973" i="1" s="1"/>
  <c r="BF1972" i="1" s="1"/>
  <c r="BF1971" i="1" s="1"/>
  <c r="BF1970" i="1" s="1"/>
  <c r="BF1969" i="1" s="1"/>
  <c r="BF1968" i="1" s="1"/>
  <c r="BF1967" i="1" s="1"/>
  <c r="BF1966" i="1" s="1"/>
  <c r="BF1965" i="1" s="1"/>
  <c r="BF1964" i="1" s="1"/>
  <c r="BF1963" i="1" s="1"/>
  <c r="BF1962" i="1" s="1"/>
  <c r="BF1961" i="1" s="1"/>
  <c r="BF1960" i="1" s="1"/>
  <c r="BF1959" i="1" s="1"/>
  <c r="BF1958" i="1" s="1"/>
  <c r="BF1957" i="1" s="1"/>
  <c r="BF1956" i="1" s="1"/>
  <c r="BF1955" i="1" s="1"/>
  <c r="BF1954" i="1" s="1"/>
  <c r="BF1953" i="1" s="1"/>
  <c r="BF1952" i="1" s="1"/>
  <c r="BF1951" i="1" s="1"/>
  <c r="BF1950" i="1" s="1"/>
  <c r="BF1949" i="1" s="1"/>
  <c r="BF1948" i="1" s="1"/>
  <c r="BF1947" i="1" s="1"/>
  <c r="BF1946" i="1" s="1"/>
  <c r="BF1945" i="1" s="1"/>
  <c r="BF1944" i="1" s="1"/>
  <c r="BF1943" i="1" s="1"/>
  <c r="BF1942" i="1" s="1"/>
  <c r="BF1941" i="1" s="1"/>
  <c r="BF1940" i="1" s="1"/>
  <c r="BF1939" i="1" s="1"/>
  <c r="BF1938" i="1" s="1"/>
  <c r="BF1937" i="1" s="1"/>
  <c r="BF1936" i="1" s="1"/>
  <c r="BF1935" i="1" s="1"/>
  <c r="BF1934" i="1" s="1"/>
  <c r="BF1933" i="1" s="1"/>
  <c r="BF1932" i="1" s="1"/>
  <c r="BF1931" i="1" s="1"/>
  <c r="BF1930" i="1" s="1"/>
  <c r="BF1929" i="1" s="1"/>
  <c r="BF1928" i="1" s="1"/>
  <c r="BF1927" i="1" s="1"/>
  <c r="BF1926" i="1" s="1"/>
  <c r="BF1925" i="1" s="1"/>
  <c r="BF1924" i="1" s="1"/>
  <c r="BF1923" i="1" s="1"/>
  <c r="BF1922" i="1" s="1"/>
  <c r="BF1921" i="1" s="1"/>
  <c r="BF1920" i="1" s="1"/>
  <c r="BF1919" i="1" s="1"/>
  <c r="BF1918" i="1" s="1"/>
  <c r="BF1917" i="1" s="1"/>
  <c r="BF1916" i="1" s="1"/>
  <c r="BF1915" i="1" s="1"/>
  <c r="BF1914" i="1" s="1"/>
  <c r="BF1913" i="1" s="1"/>
  <c r="BF1912" i="1" s="1"/>
  <c r="BF1911" i="1" s="1"/>
  <c r="BF1910" i="1" s="1"/>
  <c r="BF1909" i="1" s="1"/>
  <c r="BF1908" i="1" s="1"/>
  <c r="BF1907" i="1" s="1"/>
  <c r="BF1906" i="1" s="1"/>
  <c r="BF1905" i="1" s="1"/>
  <c r="BF1904" i="1" s="1"/>
  <c r="BF1903" i="1" s="1"/>
  <c r="BF1902" i="1" s="1"/>
  <c r="BF1901" i="1" s="1"/>
  <c r="BF1900" i="1" s="1"/>
  <c r="BF1899" i="1" s="1"/>
  <c r="BF1898" i="1" s="1"/>
  <c r="BF1897" i="1" s="1"/>
  <c r="BF1896" i="1" s="1"/>
  <c r="BF1895" i="1" s="1"/>
  <c r="BF1894" i="1" s="1"/>
  <c r="BF1893" i="1" s="1"/>
  <c r="BF1892" i="1" s="1"/>
  <c r="BF1891" i="1" s="1"/>
  <c r="BF1890" i="1" s="1"/>
  <c r="BF1889" i="1" s="1"/>
  <c r="BF1888" i="1" s="1"/>
  <c r="BF1887" i="1" s="1"/>
  <c r="BF1886" i="1" s="1"/>
  <c r="BF1885" i="1" s="1"/>
  <c r="BF1884" i="1" s="1"/>
  <c r="BF1883" i="1" s="1"/>
  <c r="BF1882" i="1" s="1"/>
  <c r="BF1881" i="1" s="1"/>
  <c r="BF1880" i="1" s="1"/>
  <c r="BF1879" i="1" s="1"/>
  <c r="BF1878" i="1" s="1"/>
  <c r="BF1877" i="1" s="1"/>
  <c r="BF1876" i="1" s="1"/>
  <c r="BF1875" i="1" s="1"/>
  <c r="BF1874" i="1" s="1"/>
  <c r="BF1873" i="1" s="1"/>
  <c r="BF1872" i="1" s="1"/>
  <c r="BF1871" i="1" s="1"/>
  <c r="BF1870" i="1" s="1"/>
  <c r="BF1869" i="1" s="1"/>
  <c r="BF1868" i="1" s="1"/>
  <c r="BF1867" i="1" s="1"/>
  <c r="BF1866" i="1" s="1"/>
  <c r="BF1865" i="1" s="1"/>
  <c r="BF1864" i="1" s="1"/>
  <c r="BF1863" i="1" s="1"/>
  <c r="BF1862" i="1" s="1"/>
  <c r="BF1861" i="1" s="1"/>
  <c r="BF1860" i="1" s="1"/>
  <c r="BF1859" i="1" s="1"/>
  <c r="BF1858" i="1" s="1"/>
  <c r="BF1857" i="1" s="1"/>
  <c r="BF1856" i="1" s="1"/>
  <c r="BF1855" i="1" s="1"/>
  <c r="BF1854" i="1" s="1"/>
  <c r="BF1853" i="1" s="1"/>
  <c r="BF1852" i="1" s="1"/>
  <c r="BF1851" i="1" s="1"/>
  <c r="BF1850" i="1" s="1"/>
  <c r="BF1849" i="1" s="1"/>
  <c r="BF1848" i="1" s="1"/>
  <c r="BF1847" i="1" s="1"/>
  <c r="BF1846" i="1" s="1"/>
  <c r="BF1845" i="1" s="1"/>
  <c r="BF1844" i="1" s="1"/>
  <c r="BF1843" i="1" s="1"/>
  <c r="BF1842" i="1" s="1"/>
  <c r="BF1841" i="1" s="1"/>
  <c r="BF1840" i="1" s="1"/>
  <c r="BF1839" i="1" s="1"/>
  <c r="BF1838" i="1" s="1"/>
  <c r="BF1837" i="1" s="1"/>
  <c r="BF1836" i="1" s="1"/>
  <c r="BF1835" i="1" s="1"/>
  <c r="BF1834" i="1" s="1"/>
  <c r="BF1833" i="1" s="1"/>
  <c r="BF1832" i="1" s="1"/>
  <c r="BF1831" i="1" s="1"/>
  <c r="BF1830" i="1" s="1"/>
  <c r="BF1829" i="1" s="1"/>
  <c r="BF1828" i="1" s="1"/>
  <c r="BF1827" i="1" s="1"/>
  <c r="BF1826" i="1" s="1"/>
  <c r="BF1825" i="1" s="1"/>
  <c r="BF1824" i="1" s="1"/>
  <c r="BF1823" i="1" s="1"/>
  <c r="BF1822" i="1" s="1"/>
  <c r="BF1821" i="1" s="1"/>
  <c r="BF1820" i="1" s="1"/>
  <c r="BF1819" i="1" s="1"/>
  <c r="BF1818" i="1" s="1"/>
  <c r="BF1817" i="1" s="1"/>
  <c r="BF1816" i="1" s="1"/>
  <c r="BF1815" i="1" s="1"/>
  <c r="BF1814" i="1" s="1"/>
  <c r="BF1813" i="1" s="1"/>
  <c r="BF1812" i="1" s="1"/>
  <c r="BF1811" i="1" s="1"/>
  <c r="BF1810" i="1" s="1"/>
  <c r="BF1809" i="1" s="1"/>
  <c r="BF1808" i="1" s="1"/>
  <c r="BF1807" i="1" s="1"/>
  <c r="BF1806" i="1" s="1"/>
  <c r="BF1805" i="1" s="1"/>
  <c r="BF1804" i="1" s="1"/>
  <c r="BF1803" i="1" s="1"/>
  <c r="BF1802" i="1" s="1"/>
  <c r="BF1801" i="1" s="1"/>
  <c r="BF1800" i="1" s="1"/>
  <c r="BF1799" i="1" s="1"/>
  <c r="BF1798" i="1" s="1"/>
  <c r="BF1797" i="1" s="1"/>
  <c r="BF1796" i="1" s="1"/>
  <c r="BF1795" i="1" s="1"/>
  <c r="BF1794" i="1" s="1"/>
  <c r="BF1793" i="1" s="1"/>
  <c r="BF1792" i="1" s="1"/>
  <c r="BF1791" i="1" s="1"/>
  <c r="BF1790" i="1" s="1"/>
  <c r="BF1789" i="1" s="1"/>
  <c r="BF1788" i="1" s="1"/>
  <c r="BF1787" i="1" s="1"/>
  <c r="BF1786" i="1" s="1"/>
  <c r="BF1785" i="1" s="1"/>
  <c r="BF1784" i="1" s="1"/>
  <c r="BF1783" i="1" s="1"/>
  <c r="BF1782" i="1" s="1"/>
  <c r="BF1781" i="1" s="1"/>
  <c r="BF1780" i="1" s="1"/>
  <c r="BF1779" i="1" s="1"/>
  <c r="BF1778" i="1" s="1"/>
  <c r="BF1777" i="1" s="1"/>
  <c r="BF1776" i="1" s="1"/>
  <c r="BF1775" i="1" s="1"/>
  <c r="BF1774" i="1" s="1"/>
  <c r="BF1773" i="1" s="1"/>
  <c r="BF1772" i="1" s="1"/>
  <c r="BF1771" i="1" s="1"/>
  <c r="BF1770" i="1" s="1"/>
  <c r="BF1769" i="1" s="1"/>
  <c r="BF1768" i="1" s="1"/>
  <c r="BF1767" i="1" s="1"/>
  <c r="BF1766" i="1" s="1"/>
  <c r="BF1765" i="1" s="1"/>
  <c r="BF1764" i="1" s="1"/>
  <c r="BF1763" i="1" s="1"/>
  <c r="BF1762" i="1" s="1"/>
  <c r="BF1761" i="1" s="1"/>
  <c r="BF1760" i="1" s="1"/>
  <c r="BF1759" i="1" s="1"/>
  <c r="BF1758" i="1" s="1"/>
  <c r="BF1757" i="1" s="1"/>
  <c r="BF1756" i="1" s="1"/>
  <c r="BF1755" i="1" s="1"/>
  <c r="BF1754" i="1" s="1"/>
  <c r="BF1753" i="1" s="1"/>
  <c r="BF1752" i="1" s="1"/>
  <c r="BF1751" i="1" s="1"/>
  <c r="BF1750" i="1" s="1"/>
  <c r="BF1749" i="1" s="1"/>
  <c r="BF1748" i="1" s="1"/>
  <c r="BF1747" i="1" s="1"/>
  <c r="BF1746" i="1" s="1"/>
  <c r="BF1745" i="1" s="1"/>
  <c r="BF1744" i="1" s="1"/>
  <c r="BF1743" i="1" s="1"/>
  <c r="BF1742" i="1" s="1"/>
  <c r="BF1741" i="1" s="1"/>
  <c r="BF1740" i="1" s="1"/>
  <c r="BF1739" i="1" s="1"/>
  <c r="BF1738" i="1" s="1"/>
  <c r="BF1737" i="1" s="1"/>
  <c r="BF1736" i="1" s="1"/>
  <c r="BF1735" i="1" s="1"/>
  <c r="BF1734" i="1" s="1"/>
  <c r="BF1733" i="1" s="1"/>
  <c r="BF1732" i="1" s="1"/>
  <c r="BF1731" i="1" s="1"/>
  <c r="BF1730" i="1" s="1"/>
  <c r="BF1729" i="1" s="1"/>
  <c r="BF1728" i="1" s="1"/>
  <c r="BF1727" i="1" s="1"/>
  <c r="BF1726" i="1" s="1"/>
  <c r="BF1725" i="1" s="1"/>
  <c r="BF1724" i="1" s="1"/>
  <c r="BF1723" i="1" s="1"/>
  <c r="BF1722" i="1" s="1"/>
  <c r="BF1721" i="1" s="1"/>
  <c r="BF1720" i="1" s="1"/>
  <c r="BF1719" i="1" s="1"/>
  <c r="BF1718" i="1" s="1"/>
  <c r="BF1717" i="1" s="1"/>
  <c r="BF1716" i="1" s="1"/>
  <c r="BF1715" i="1" s="1"/>
  <c r="BF1714" i="1" s="1"/>
  <c r="BF1713" i="1" s="1"/>
  <c r="BF1712" i="1" s="1"/>
  <c r="BF1711" i="1" s="1"/>
  <c r="BF1710" i="1" s="1"/>
  <c r="BF1709" i="1" s="1"/>
  <c r="BF1708" i="1" s="1"/>
  <c r="BF1707" i="1" s="1"/>
  <c r="BF1706" i="1" s="1"/>
  <c r="BF1705" i="1" s="1"/>
  <c r="BF1704" i="1" s="1"/>
  <c r="BF1703" i="1" s="1"/>
  <c r="BF1702" i="1" s="1"/>
  <c r="BF1701" i="1" s="1"/>
  <c r="BF1700" i="1" s="1"/>
  <c r="BF1699" i="1" s="1"/>
  <c r="BF1698" i="1" s="1"/>
  <c r="BF1697" i="1" s="1"/>
  <c r="BF1696" i="1" s="1"/>
  <c r="BF1695" i="1" s="1"/>
  <c r="BF1694" i="1" s="1"/>
  <c r="BF1693" i="1" s="1"/>
  <c r="BF1692" i="1" s="1"/>
  <c r="BF1691" i="1" s="1"/>
  <c r="BF1690" i="1" s="1"/>
  <c r="BF1689" i="1" s="1"/>
  <c r="BF1688" i="1" s="1"/>
  <c r="BF1687" i="1" s="1"/>
  <c r="BF1686" i="1" s="1"/>
  <c r="BF1685" i="1" s="1"/>
  <c r="BF1684" i="1" s="1"/>
  <c r="BF1683" i="1" s="1"/>
  <c r="BF1682" i="1" s="1"/>
  <c r="BF1681" i="1" s="1"/>
  <c r="BF1680" i="1" s="1"/>
  <c r="BF1679" i="1" s="1"/>
  <c r="BF1678" i="1" s="1"/>
  <c r="BF1677" i="1" s="1"/>
  <c r="BF1676" i="1" s="1"/>
  <c r="BF1675" i="1" s="1"/>
  <c r="BF1674" i="1" s="1"/>
  <c r="BF1673" i="1" s="1"/>
  <c r="BF1672" i="1" s="1"/>
  <c r="BF1671" i="1" s="1"/>
  <c r="BF1670" i="1" s="1"/>
  <c r="BF1669" i="1" s="1"/>
  <c r="BF1668" i="1" s="1"/>
  <c r="BF1667" i="1" s="1"/>
  <c r="BF1666" i="1" s="1"/>
  <c r="BF1665" i="1" s="1"/>
  <c r="BF1664" i="1" s="1"/>
  <c r="BF1663" i="1" s="1"/>
  <c r="BF1662" i="1" s="1"/>
  <c r="BF1661" i="1" s="1"/>
  <c r="BF1660" i="1" s="1"/>
  <c r="BF1659" i="1" s="1"/>
  <c r="BF1658" i="1" s="1"/>
  <c r="BF1657" i="1" s="1"/>
  <c r="BF1656" i="1" s="1"/>
  <c r="BF1655" i="1" s="1"/>
  <c r="BF1654" i="1" s="1"/>
  <c r="BF1653" i="1" s="1"/>
  <c r="BF1652" i="1" s="1"/>
  <c r="BF1651" i="1" s="1"/>
  <c r="BF1650" i="1" s="1"/>
  <c r="BF1649" i="1" s="1"/>
  <c r="BF1648" i="1" s="1"/>
  <c r="BF1647" i="1" s="1"/>
  <c r="BF1646" i="1" s="1"/>
  <c r="BF1645" i="1" s="1"/>
  <c r="BF1644" i="1" s="1"/>
  <c r="BF1643" i="1" s="1"/>
  <c r="BF1642" i="1" s="1"/>
  <c r="BF1641" i="1" s="1"/>
  <c r="BF1640" i="1" s="1"/>
  <c r="BF1639" i="1" s="1"/>
  <c r="BF1638" i="1" s="1"/>
  <c r="BF1637" i="1" s="1"/>
  <c r="BF1636" i="1" s="1"/>
  <c r="BF1635" i="1" s="1"/>
  <c r="BF1634" i="1" s="1"/>
  <c r="BF1633" i="1" s="1"/>
  <c r="BF1632" i="1" s="1"/>
  <c r="BF1631" i="1" s="1"/>
  <c r="BF1630" i="1" s="1"/>
  <c r="BF1629" i="1" s="1"/>
  <c r="BF1628" i="1" s="1"/>
  <c r="BF1627" i="1" s="1"/>
  <c r="BF1626" i="1" s="1"/>
  <c r="BF1625" i="1" s="1"/>
  <c r="BF1624" i="1" s="1"/>
  <c r="BF1623" i="1" s="1"/>
  <c r="BF1622" i="1" s="1"/>
  <c r="BF1621" i="1" s="1"/>
  <c r="BF1620" i="1" s="1"/>
  <c r="BF1619" i="1" s="1"/>
  <c r="BF1618" i="1" s="1"/>
  <c r="BF1617" i="1" s="1"/>
  <c r="BF1616" i="1" s="1"/>
  <c r="BF1615" i="1" s="1"/>
  <c r="BF1614" i="1" s="1"/>
  <c r="BF1613" i="1" s="1"/>
  <c r="BF1612" i="1" s="1"/>
  <c r="BF1611" i="1" s="1"/>
  <c r="BF1610" i="1" s="1"/>
  <c r="BF1609" i="1" s="1"/>
  <c r="BF1608" i="1" s="1"/>
  <c r="BF1607" i="1" s="1"/>
  <c r="BF1606" i="1" s="1"/>
  <c r="BF1605" i="1" s="1"/>
  <c r="BF1604" i="1" s="1"/>
  <c r="BF1603" i="1" s="1"/>
  <c r="BF1602" i="1" s="1"/>
  <c r="BF1601" i="1" s="1"/>
  <c r="BF1600" i="1" s="1"/>
  <c r="BF1599" i="1" s="1"/>
  <c r="BF1598" i="1" s="1"/>
  <c r="BF1597" i="1" s="1"/>
  <c r="BF1596" i="1" s="1"/>
  <c r="BF1595" i="1" s="1"/>
  <c r="BF1594" i="1" s="1"/>
  <c r="BF1593" i="1" s="1"/>
  <c r="BF1592" i="1" s="1"/>
  <c r="BF1591" i="1" s="1"/>
  <c r="BF1590" i="1" s="1"/>
  <c r="BF1589" i="1" s="1"/>
  <c r="BF1588" i="1" s="1"/>
  <c r="BF1587" i="1" s="1"/>
  <c r="BF1586" i="1" s="1"/>
  <c r="BF1585" i="1" s="1"/>
  <c r="BF1584" i="1" s="1"/>
  <c r="BF1583" i="1" s="1"/>
  <c r="BF1582" i="1" s="1"/>
  <c r="BF1581" i="1" s="1"/>
  <c r="BF1580" i="1" s="1"/>
  <c r="BF1579" i="1" s="1"/>
  <c r="BF1578" i="1" s="1"/>
  <c r="BF1577" i="1" s="1"/>
  <c r="BF1576" i="1" s="1"/>
  <c r="BF1575" i="1" s="1"/>
  <c r="BF1574" i="1" s="1"/>
  <c r="BF1573" i="1" s="1"/>
  <c r="BF1572" i="1" s="1"/>
  <c r="BF1571" i="1" s="1"/>
  <c r="BF1570" i="1" s="1"/>
  <c r="BF1569" i="1" s="1"/>
  <c r="BF1568" i="1" s="1"/>
  <c r="BF1567" i="1" s="1"/>
  <c r="BF1566" i="1" s="1"/>
  <c r="BF1565" i="1" s="1"/>
  <c r="BF1564" i="1" s="1"/>
  <c r="BF1563" i="1" s="1"/>
  <c r="BF1562" i="1" s="1"/>
  <c r="BF1561" i="1" s="1"/>
  <c r="BF1560" i="1" s="1"/>
  <c r="BF1559" i="1" s="1"/>
  <c r="BF1558" i="1" s="1"/>
  <c r="BF1557" i="1" s="1"/>
  <c r="BF1556" i="1" s="1"/>
  <c r="BF1555" i="1" s="1"/>
  <c r="BF1554" i="1" s="1"/>
  <c r="BF1553" i="1" s="1"/>
  <c r="BF1552" i="1" s="1"/>
  <c r="BF1551" i="1" s="1"/>
  <c r="BF1550" i="1" s="1"/>
  <c r="BF1549" i="1" s="1"/>
  <c r="BF1548" i="1" s="1"/>
  <c r="BF1547" i="1" s="1"/>
  <c r="BF1546" i="1" s="1"/>
  <c r="BF1545" i="1" s="1"/>
  <c r="BF1544" i="1" s="1"/>
  <c r="BF1543" i="1" s="1"/>
  <c r="BF1542" i="1" s="1"/>
  <c r="BF1541" i="1" s="1"/>
  <c r="BF1540" i="1" s="1"/>
  <c r="BF1539" i="1" s="1"/>
  <c r="BF1538" i="1" s="1"/>
  <c r="BF1537" i="1" s="1"/>
  <c r="BF1536" i="1" s="1"/>
  <c r="BF1535" i="1" s="1"/>
  <c r="BF1534" i="1" s="1"/>
  <c r="BF1533" i="1" s="1"/>
  <c r="BF1532" i="1" s="1"/>
  <c r="BF1531" i="1" s="1"/>
  <c r="BF1530" i="1" s="1"/>
  <c r="BF1529" i="1" s="1"/>
  <c r="BF1528" i="1" s="1"/>
  <c r="BF1527" i="1" s="1"/>
  <c r="BF1526" i="1" s="1"/>
  <c r="BF1525" i="1" s="1"/>
  <c r="BF1524" i="1" s="1"/>
  <c r="BF1523" i="1" s="1"/>
  <c r="BF1522" i="1" s="1"/>
  <c r="BF1521" i="1" s="1"/>
  <c r="BF1520" i="1" s="1"/>
  <c r="BF1519" i="1" s="1"/>
  <c r="BF1518" i="1" s="1"/>
  <c r="BF1517" i="1" s="1"/>
  <c r="BF1516" i="1" s="1"/>
  <c r="BF1515" i="1" s="1"/>
  <c r="BF1514" i="1" s="1"/>
  <c r="BF1513" i="1" s="1"/>
  <c r="BF1512" i="1" s="1"/>
  <c r="BF1511" i="1" s="1"/>
  <c r="BF1510" i="1" s="1"/>
  <c r="BF1509" i="1" s="1"/>
  <c r="BF1508" i="1" s="1"/>
  <c r="BF1507" i="1" s="1"/>
  <c r="BF1506" i="1" s="1"/>
  <c r="BF1505" i="1" s="1"/>
  <c r="BF1504" i="1" s="1"/>
  <c r="BF1503" i="1" s="1"/>
  <c r="BF1502" i="1" s="1"/>
  <c r="BF1501" i="1" s="1"/>
  <c r="BF1500" i="1" s="1"/>
  <c r="BF1499" i="1" s="1"/>
  <c r="BF1498" i="1" s="1"/>
  <c r="BF1497" i="1" s="1"/>
  <c r="BF1496" i="1" s="1"/>
  <c r="BF1495" i="1" s="1"/>
  <c r="BF1494" i="1" s="1"/>
  <c r="BF1493" i="1" s="1"/>
  <c r="BF1492" i="1" s="1"/>
  <c r="BF1491" i="1" s="1"/>
  <c r="BF1490" i="1" s="1"/>
  <c r="BF1489" i="1" s="1"/>
  <c r="BF1488" i="1" s="1"/>
  <c r="BF1487" i="1" s="1"/>
  <c r="BF1486" i="1" s="1"/>
  <c r="BF1485" i="1" s="1"/>
  <c r="BF1484" i="1" s="1"/>
  <c r="BF1483" i="1" s="1"/>
  <c r="BF1482" i="1" s="1"/>
  <c r="BF1481" i="1" s="1"/>
  <c r="BF1480" i="1" s="1"/>
  <c r="BF1479" i="1" s="1"/>
  <c r="BF1478" i="1" s="1"/>
  <c r="BF1477" i="1" s="1"/>
  <c r="BF1476" i="1" s="1"/>
  <c r="BF1475" i="1" s="1"/>
  <c r="BF1474" i="1" s="1"/>
  <c r="BF1473" i="1" s="1"/>
  <c r="BF1472" i="1" s="1"/>
  <c r="BF1471" i="1" s="1"/>
  <c r="BF1470" i="1" s="1"/>
  <c r="BF1469" i="1" s="1"/>
  <c r="BF1468" i="1" s="1"/>
  <c r="BF1467" i="1" s="1"/>
  <c r="BF1466" i="1" s="1"/>
  <c r="BF1465" i="1" s="1"/>
  <c r="BF1464" i="1" s="1"/>
  <c r="BF1463" i="1" s="1"/>
  <c r="BF1462" i="1" s="1"/>
  <c r="BF1461" i="1" s="1"/>
  <c r="BF1460" i="1" s="1"/>
  <c r="BF1459" i="1" s="1"/>
  <c r="BF1458" i="1" s="1"/>
  <c r="BF1457" i="1" s="1"/>
  <c r="BF1456" i="1" s="1"/>
  <c r="BF1455" i="1" s="1"/>
  <c r="BF1454" i="1" s="1"/>
  <c r="BF1453" i="1" s="1"/>
  <c r="BF1452" i="1" s="1"/>
  <c r="BF1451" i="1" s="1"/>
  <c r="BF1450" i="1" s="1"/>
  <c r="BF1449" i="1" s="1"/>
  <c r="BF1448" i="1" s="1"/>
  <c r="BF1447" i="1" s="1"/>
  <c r="BF1446" i="1" s="1"/>
  <c r="BF1445" i="1" s="1"/>
  <c r="BF1444" i="1" s="1"/>
  <c r="BF1443" i="1" s="1"/>
  <c r="BF1442" i="1" s="1"/>
  <c r="BF1441" i="1" s="1"/>
  <c r="BF1440" i="1" s="1"/>
  <c r="BF1439" i="1" s="1"/>
  <c r="BF1438" i="1" s="1"/>
  <c r="BF1437" i="1" s="1"/>
  <c r="BF1436" i="1" s="1"/>
  <c r="BF1435" i="1" s="1"/>
  <c r="BF1434" i="1" s="1"/>
  <c r="BF1433" i="1" s="1"/>
  <c r="BF1432" i="1" s="1"/>
  <c r="BF1431" i="1" s="1"/>
  <c r="BF1430" i="1" s="1"/>
  <c r="BF1429" i="1" s="1"/>
  <c r="BF1428" i="1" s="1"/>
  <c r="BF1427" i="1" s="1"/>
  <c r="BF1426" i="1" s="1"/>
  <c r="BF1425" i="1" s="1"/>
  <c r="BF1424" i="1" s="1"/>
  <c r="BF1423" i="1" s="1"/>
  <c r="BF1422" i="1" s="1"/>
  <c r="BF1421" i="1" s="1"/>
  <c r="BF1420" i="1" s="1"/>
  <c r="BF1419" i="1" s="1"/>
  <c r="BF1418" i="1" s="1"/>
  <c r="BF1417" i="1" s="1"/>
  <c r="BF1416" i="1" s="1"/>
  <c r="BF1415" i="1" s="1"/>
  <c r="BF1414" i="1" s="1"/>
  <c r="BF1413" i="1" s="1"/>
  <c r="BF1412" i="1" s="1"/>
  <c r="BF1411" i="1" s="1"/>
  <c r="BF1410" i="1" s="1"/>
  <c r="BF1409" i="1" s="1"/>
  <c r="BF1408" i="1" s="1"/>
  <c r="BF1407" i="1" s="1"/>
  <c r="BF1406" i="1" s="1"/>
  <c r="BF1405" i="1" s="1"/>
  <c r="BF1404" i="1" s="1"/>
  <c r="BF1403" i="1" s="1"/>
  <c r="BF1402" i="1" s="1"/>
  <c r="BF1401" i="1" s="1"/>
  <c r="BF1400" i="1" s="1"/>
  <c r="BF1399" i="1" s="1"/>
  <c r="BF1398" i="1" s="1"/>
  <c r="BF1397" i="1" s="1"/>
  <c r="BF1396" i="1" s="1"/>
  <c r="BF1395" i="1" s="1"/>
  <c r="BF1394" i="1" s="1"/>
  <c r="BF1393" i="1" s="1"/>
  <c r="BF1392" i="1" s="1"/>
  <c r="BF1391" i="1" s="1"/>
  <c r="BF1390" i="1" s="1"/>
  <c r="BF1389" i="1" s="1"/>
  <c r="BF1388" i="1" s="1"/>
  <c r="BF1387" i="1" s="1"/>
  <c r="BF1386" i="1" s="1"/>
  <c r="BF1385" i="1" s="1"/>
  <c r="BF1384" i="1" s="1"/>
  <c r="BF1383" i="1" s="1"/>
  <c r="BF1382" i="1" s="1"/>
  <c r="BF1381" i="1" s="1"/>
  <c r="BF1380" i="1" s="1"/>
  <c r="BF1379" i="1" s="1"/>
  <c r="BF1378" i="1" s="1"/>
  <c r="BF1377" i="1" s="1"/>
  <c r="BF1376" i="1" s="1"/>
  <c r="BF1375" i="1" s="1"/>
  <c r="BF1374" i="1" s="1"/>
  <c r="BF1373" i="1" s="1"/>
  <c r="BF1372" i="1" s="1"/>
  <c r="BF1371" i="1" s="1"/>
  <c r="BF1370" i="1" s="1"/>
  <c r="BF1369" i="1" s="1"/>
  <c r="BF1368" i="1" s="1"/>
  <c r="BF1367" i="1" s="1"/>
  <c r="BF1366" i="1" s="1"/>
  <c r="BF1365" i="1" s="1"/>
  <c r="BF1364" i="1" s="1"/>
  <c r="BF1363" i="1" s="1"/>
  <c r="BF1362" i="1" s="1"/>
  <c r="BF1361" i="1" s="1"/>
  <c r="BF1360" i="1" s="1"/>
  <c r="BF1359" i="1" s="1"/>
  <c r="BF1358" i="1" s="1"/>
  <c r="BF1357" i="1" s="1"/>
  <c r="BF1356" i="1" s="1"/>
  <c r="BF1355" i="1" s="1"/>
  <c r="BF1354" i="1" s="1"/>
  <c r="BF1353" i="1" s="1"/>
  <c r="BF1352" i="1" s="1"/>
  <c r="BF1351" i="1" s="1"/>
  <c r="BF1350" i="1" s="1"/>
  <c r="BF1349" i="1" s="1"/>
  <c r="BF1348" i="1" s="1"/>
  <c r="BF1347" i="1" s="1"/>
  <c r="BF1346" i="1" s="1"/>
  <c r="BF1345" i="1" s="1"/>
  <c r="BF1344" i="1" s="1"/>
  <c r="BF1343" i="1" s="1"/>
  <c r="BF1342" i="1" s="1"/>
  <c r="BF1341" i="1" s="1"/>
  <c r="BF1340" i="1" s="1"/>
  <c r="BF1339" i="1" s="1"/>
  <c r="BF1338" i="1" s="1"/>
  <c r="BF1337" i="1" s="1"/>
  <c r="BF1336" i="1" s="1"/>
  <c r="BF1335" i="1" s="1"/>
  <c r="BF1334" i="1" s="1"/>
  <c r="BF1333" i="1" s="1"/>
  <c r="BF1332" i="1" s="1"/>
  <c r="BF1331" i="1" s="1"/>
  <c r="BF1330" i="1" s="1"/>
  <c r="BF1329" i="1" s="1"/>
  <c r="BF1328" i="1" s="1"/>
  <c r="BF1327" i="1" s="1"/>
  <c r="BF1326" i="1" s="1"/>
  <c r="BF1325" i="1" s="1"/>
  <c r="BF1324" i="1" s="1"/>
  <c r="BF1323" i="1" s="1"/>
  <c r="BF1322" i="1" s="1"/>
  <c r="BF1321" i="1" s="1"/>
  <c r="BF1320" i="1" s="1"/>
  <c r="BF1319" i="1" s="1"/>
  <c r="BF1318" i="1" s="1"/>
  <c r="BF1317" i="1" s="1"/>
  <c r="BF1316" i="1" s="1"/>
  <c r="BF1315" i="1" s="1"/>
  <c r="BF1314" i="1" s="1"/>
  <c r="BF1313" i="1" s="1"/>
  <c r="BF1312" i="1" s="1"/>
  <c r="BF1311" i="1" s="1"/>
  <c r="BF1310" i="1" s="1"/>
  <c r="BF1309" i="1" s="1"/>
  <c r="BF1308" i="1" s="1"/>
  <c r="BF1307" i="1" s="1"/>
  <c r="BF1306" i="1" s="1"/>
  <c r="BF1305" i="1" s="1"/>
  <c r="BF1304" i="1" s="1"/>
  <c r="BF1303" i="1" s="1"/>
  <c r="BF1302" i="1" s="1"/>
  <c r="BF1301" i="1" s="1"/>
  <c r="BF1300" i="1" s="1"/>
  <c r="BF1299" i="1" s="1"/>
  <c r="BF1298" i="1" s="1"/>
  <c r="BF1297" i="1" s="1"/>
  <c r="BF1296" i="1" s="1"/>
  <c r="BF1295" i="1" s="1"/>
  <c r="BF1294" i="1" s="1"/>
  <c r="BF1293" i="1" s="1"/>
  <c r="BF1292" i="1" s="1"/>
  <c r="BF1291" i="1" s="1"/>
  <c r="BF1290" i="1" s="1"/>
  <c r="BF1289" i="1" s="1"/>
  <c r="BF1288" i="1" s="1"/>
  <c r="BF1287" i="1" s="1"/>
  <c r="BF1286" i="1" s="1"/>
  <c r="BF1285" i="1" s="1"/>
  <c r="BF1284" i="1" s="1"/>
  <c r="BF1283" i="1" s="1"/>
  <c r="BF1282" i="1" s="1"/>
  <c r="BF1281" i="1" s="1"/>
  <c r="BF1280" i="1" s="1"/>
  <c r="BF1279" i="1" s="1"/>
  <c r="BF1278" i="1" s="1"/>
  <c r="BF1277" i="1" s="1"/>
  <c r="BF1276" i="1" s="1"/>
  <c r="BF1275" i="1" s="1"/>
  <c r="BF1274" i="1" s="1"/>
  <c r="BF1273" i="1" s="1"/>
  <c r="BF1272" i="1" s="1"/>
  <c r="BF1271" i="1" s="1"/>
  <c r="BF1270" i="1" s="1"/>
  <c r="BF1269" i="1" s="1"/>
  <c r="BF1268" i="1" s="1"/>
  <c r="BF1267" i="1" s="1"/>
  <c r="BF1266" i="1" s="1"/>
  <c r="BF1265" i="1" s="1"/>
  <c r="BF1264" i="1" s="1"/>
  <c r="BF1263" i="1" s="1"/>
  <c r="BF1262" i="1" s="1"/>
  <c r="BF1261" i="1" s="1"/>
  <c r="BF1260" i="1" s="1"/>
  <c r="BF1259" i="1" s="1"/>
  <c r="BF1258" i="1" s="1"/>
  <c r="BF1257" i="1" s="1"/>
  <c r="BF1256" i="1" s="1"/>
  <c r="BF1255" i="1" s="1"/>
  <c r="BF1254" i="1" s="1"/>
  <c r="BF1253" i="1" s="1"/>
  <c r="BF1252" i="1" s="1"/>
  <c r="BF1251" i="1" s="1"/>
  <c r="BF1250" i="1" s="1"/>
  <c r="BF1249" i="1" s="1"/>
  <c r="BF1248" i="1" s="1"/>
  <c r="BF1247" i="1" s="1"/>
  <c r="BF1246" i="1" s="1"/>
  <c r="BF1245" i="1" s="1"/>
  <c r="BF1244" i="1" s="1"/>
  <c r="BF1243" i="1" s="1"/>
  <c r="BF1242" i="1" s="1"/>
  <c r="BF1241" i="1" s="1"/>
  <c r="BF1240" i="1" s="1"/>
  <c r="BF1239" i="1" s="1"/>
  <c r="BF1238" i="1" s="1"/>
  <c r="BF1237" i="1" s="1"/>
  <c r="BF1236" i="1" s="1"/>
  <c r="BF1235" i="1" s="1"/>
  <c r="BF1234" i="1" s="1"/>
  <c r="BF1233" i="1" s="1"/>
  <c r="BF1232" i="1" s="1"/>
  <c r="BF1231" i="1" s="1"/>
  <c r="BF1230" i="1" s="1"/>
  <c r="BF1229" i="1" s="1"/>
  <c r="BF1228" i="1" s="1"/>
  <c r="BF1227" i="1" s="1"/>
  <c r="BF1226" i="1" s="1"/>
  <c r="BF1225" i="1" s="1"/>
  <c r="BF1224" i="1" s="1"/>
  <c r="BF1223" i="1" s="1"/>
  <c r="BF1222" i="1" s="1"/>
  <c r="BF1221" i="1" s="1"/>
  <c r="BF1220" i="1" s="1"/>
  <c r="BF1219" i="1" s="1"/>
  <c r="BF1218" i="1" s="1"/>
  <c r="BF1217" i="1" s="1"/>
  <c r="BF1216" i="1" s="1"/>
  <c r="BF1215" i="1" s="1"/>
  <c r="BF1214" i="1" s="1"/>
  <c r="BF1213" i="1" s="1"/>
  <c r="BF1212" i="1" s="1"/>
  <c r="BF1211" i="1" s="1"/>
  <c r="BF1210" i="1" s="1"/>
  <c r="BF1209" i="1" s="1"/>
  <c r="BF1208" i="1" s="1"/>
  <c r="BF1207" i="1" s="1"/>
  <c r="BF1206" i="1" s="1"/>
  <c r="BF1205" i="1" s="1"/>
  <c r="BF1204" i="1" s="1"/>
  <c r="BF1203" i="1" s="1"/>
  <c r="BF1202" i="1" s="1"/>
  <c r="BF1201" i="1" s="1"/>
  <c r="BF1200" i="1" s="1"/>
  <c r="BF1199" i="1" s="1"/>
  <c r="BF1198" i="1" s="1"/>
  <c r="BF1197" i="1" s="1"/>
  <c r="BF1196" i="1" s="1"/>
  <c r="BF1195" i="1" s="1"/>
  <c r="BF1194" i="1" s="1"/>
  <c r="BF1193" i="1" s="1"/>
  <c r="BF1192" i="1" s="1"/>
  <c r="BF1191" i="1" s="1"/>
  <c r="BF1190" i="1" s="1"/>
  <c r="BF1189" i="1" s="1"/>
  <c r="BF1188" i="1" s="1"/>
  <c r="BF1187" i="1" s="1"/>
  <c r="BF1186" i="1" s="1"/>
  <c r="BF1185" i="1" s="1"/>
  <c r="BF1184" i="1" s="1"/>
  <c r="BF1183" i="1" s="1"/>
  <c r="BF1182" i="1" s="1"/>
  <c r="BF1181" i="1" s="1"/>
  <c r="BF1180" i="1" s="1"/>
  <c r="BF1179" i="1" s="1"/>
  <c r="BF1178" i="1" s="1"/>
  <c r="BF1177" i="1" s="1"/>
  <c r="BF1176" i="1" s="1"/>
  <c r="BF1175" i="1" s="1"/>
  <c r="BF1174" i="1" s="1"/>
  <c r="BF1173" i="1" s="1"/>
  <c r="BF1172" i="1" s="1"/>
  <c r="BF1171" i="1" s="1"/>
  <c r="BF1170" i="1" s="1"/>
  <c r="BF1169" i="1" s="1"/>
  <c r="BF1168" i="1" s="1"/>
  <c r="BF1167" i="1" s="1"/>
  <c r="BF1166" i="1" s="1"/>
  <c r="BF1165" i="1" s="1"/>
  <c r="BF1164" i="1" s="1"/>
  <c r="BF1163" i="1" s="1"/>
  <c r="BF1162" i="1" s="1"/>
  <c r="BF1161" i="1" s="1"/>
  <c r="BF1160" i="1" s="1"/>
  <c r="BF1159" i="1" s="1"/>
  <c r="BF1158" i="1" s="1"/>
  <c r="BF1157" i="1" s="1"/>
  <c r="BF1156" i="1" s="1"/>
  <c r="BF1155" i="1" s="1"/>
  <c r="BF1154" i="1" s="1"/>
  <c r="BF1153" i="1" s="1"/>
  <c r="BF1152" i="1" s="1"/>
  <c r="BF1151" i="1" s="1"/>
  <c r="BF1150" i="1" s="1"/>
  <c r="BF1149" i="1" s="1"/>
  <c r="BF1148" i="1" s="1"/>
  <c r="BF1147" i="1" s="1"/>
  <c r="BF1146" i="1" s="1"/>
  <c r="BF1145" i="1" s="1"/>
  <c r="BF1144" i="1" s="1"/>
  <c r="BF1143" i="1" s="1"/>
  <c r="BF1142" i="1" s="1"/>
  <c r="BF1141" i="1" s="1"/>
  <c r="BF1140" i="1" s="1"/>
  <c r="BF1139" i="1" s="1"/>
  <c r="BF1138" i="1" s="1"/>
  <c r="BF1137" i="1" s="1"/>
  <c r="BF1136" i="1" s="1"/>
  <c r="BF1135" i="1" s="1"/>
  <c r="BF1134" i="1" s="1"/>
  <c r="BF1133" i="1" s="1"/>
  <c r="BF1132" i="1" s="1"/>
  <c r="BF1131" i="1" s="1"/>
  <c r="BF1130" i="1" s="1"/>
  <c r="BF1129" i="1" s="1"/>
  <c r="BF1128" i="1" s="1"/>
  <c r="BF1127" i="1" s="1"/>
  <c r="BF1126" i="1" s="1"/>
  <c r="BF1125" i="1" s="1"/>
  <c r="BF1124" i="1" s="1"/>
  <c r="BF1123" i="1" s="1"/>
  <c r="BF1122" i="1" s="1"/>
  <c r="BF1121" i="1" s="1"/>
  <c r="BF1120" i="1" s="1"/>
  <c r="BF1119" i="1" s="1"/>
  <c r="BF1118" i="1" s="1"/>
  <c r="BF1117" i="1" s="1"/>
  <c r="BF1116" i="1" s="1"/>
  <c r="BF1115" i="1" s="1"/>
  <c r="BF1114" i="1" s="1"/>
  <c r="BF1113" i="1" s="1"/>
  <c r="BF1112" i="1" s="1"/>
  <c r="BF1111" i="1" s="1"/>
  <c r="BF1110" i="1" s="1"/>
  <c r="BF1109" i="1" s="1"/>
  <c r="BF1108" i="1" s="1"/>
  <c r="BF1107" i="1" s="1"/>
  <c r="BF1106" i="1" s="1"/>
  <c r="BF1105" i="1" s="1"/>
  <c r="BF1104" i="1" s="1"/>
  <c r="BF1103" i="1" s="1"/>
  <c r="BF1102" i="1" s="1"/>
  <c r="BF1101" i="1" s="1"/>
  <c r="BF1100" i="1" s="1"/>
  <c r="BF1099" i="1" s="1"/>
  <c r="BF1098" i="1" s="1"/>
  <c r="BF1097" i="1" s="1"/>
  <c r="BF1096" i="1" s="1"/>
  <c r="BF1095" i="1" s="1"/>
  <c r="BF1094" i="1" s="1"/>
  <c r="BF1093" i="1" s="1"/>
  <c r="BF1092" i="1" s="1"/>
  <c r="BF1091" i="1" s="1"/>
  <c r="BF1090" i="1" s="1"/>
  <c r="BF1089" i="1" s="1"/>
  <c r="BF1088" i="1" s="1"/>
  <c r="BF1087" i="1" s="1"/>
  <c r="BF1086" i="1" s="1"/>
  <c r="BF1085" i="1" s="1"/>
  <c r="BF1084" i="1" s="1"/>
  <c r="BF1083" i="1" s="1"/>
  <c r="BF1082" i="1" s="1"/>
  <c r="BF1081" i="1" s="1"/>
  <c r="BF1080" i="1" s="1"/>
  <c r="BF1079" i="1" s="1"/>
  <c r="BF1078" i="1" s="1"/>
  <c r="BF1077" i="1" s="1"/>
  <c r="BF1076" i="1" s="1"/>
  <c r="BF1075" i="1" s="1"/>
  <c r="BF1074" i="1" s="1"/>
  <c r="BF1073" i="1" s="1"/>
  <c r="BF1072" i="1" s="1"/>
  <c r="BF1071" i="1" s="1"/>
  <c r="BF1070" i="1" s="1"/>
  <c r="BF1069" i="1" s="1"/>
  <c r="BF1068" i="1" s="1"/>
  <c r="BF1067" i="1" s="1"/>
  <c r="BF1066" i="1" s="1"/>
  <c r="BF1065" i="1" s="1"/>
  <c r="BF1064" i="1" s="1"/>
  <c r="BF1063" i="1" s="1"/>
  <c r="BF1062" i="1" s="1"/>
  <c r="BF1061" i="1" s="1"/>
  <c r="BF1060" i="1" s="1"/>
  <c r="BF1059" i="1" s="1"/>
  <c r="BF1058" i="1" s="1"/>
  <c r="BF1057" i="1" s="1"/>
  <c r="BF1056" i="1" s="1"/>
  <c r="BF1055" i="1" s="1"/>
  <c r="BF1054" i="1" s="1"/>
  <c r="BF1053" i="1" s="1"/>
  <c r="BF1052" i="1" s="1"/>
  <c r="BF1051" i="1" s="1"/>
  <c r="BF1050" i="1" s="1"/>
  <c r="BF1049" i="1" s="1"/>
  <c r="BF1048" i="1" s="1"/>
  <c r="BF1047" i="1" s="1"/>
  <c r="BF1046" i="1" s="1"/>
  <c r="BF1045" i="1" s="1"/>
  <c r="BF1044" i="1" s="1"/>
  <c r="BF1043" i="1" s="1"/>
  <c r="BF1042" i="1" s="1"/>
  <c r="BF1041" i="1" s="1"/>
  <c r="BF1040" i="1" s="1"/>
  <c r="BF1039" i="1" s="1"/>
  <c r="BF1038" i="1" s="1"/>
  <c r="BF1037" i="1" s="1"/>
  <c r="BF1036" i="1" s="1"/>
  <c r="BF1035" i="1" s="1"/>
  <c r="BF1034" i="1" s="1"/>
  <c r="BF1033" i="1" s="1"/>
  <c r="BF1032" i="1" s="1"/>
  <c r="BF1031" i="1" s="1"/>
  <c r="BF1030" i="1" s="1"/>
  <c r="BF1029" i="1" s="1"/>
  <c r="BF1028" i="1" s="1"/>
  <c r="BF1027" i="1" s="1"/>
  <c r="BF1026" i="1" s="1"/>
  <c r="BF1025" i="1" s="1"/>
  <c r="BF1024" i="1" s="1"/>
  <c r="BF1023" i="1" s="1"/>
  <c r="BF1022" i="1" s="1"/>
  <c r="BF1021" i="1" s="1"/>
  <c r="BF1020" i="1" s="1"/>
  <c r="BF1019" i="1" s="1"/>
  <c r="BF1018" i="1" s="1"/>
  <c r="BF1017" i="1" s="1"/>
  <c r="BF1016" i="1" s="1"/>
  <c r="BF1015" i="1" s="1"/>
  <c r="BF1014" i="1" s="1"/>
  <c r="BF1013" i="1" s="1"/>
  <c r="BF1012" i="1" s="1"/>
  <c r="BF1011" i="1" s="1"/>
  <c r="BF1010" i="1" s="1"/>
  <c r="BF1009" i="1" s="1"/>
  <c r="BF1008" i="1" s="1"/>
  <c r="BF1007" i="1" s="1"/>
  <c r="BF1006" i="1" s="1"/>
  <c r="BF1005" i="1" s="1"/>
  <c r="BF1004" i="1" s="1"/>
  <c r="BF1003" i="1" s="1"/>
  <c r="BF1002" i="1" s="1"/>
  <c r="BF1001" i="1" s="1"/>
  <c r="BF1000" i="1" s="1"/>
  <c r="BF999" i="1" s="1"/>
  <c r="BF998" i="1" s="1"/>
  <c r="BF997" i="1" s="1"/>
  <c r="BF996" i="1" s="1"/>
  <c r="BF995" i="1" s="1"/>
  <c r="BF994" i="1" s="1"/>
  <c r="BF993" i="1" s="1"/>
  <c r="BF992" i="1" s="1"/>
  <c r="BF991" i="1" s="1"/>
  <c r="BF990" i="1" s="1"/>
  <c r="BF989" i="1" s="1"/>
  <c r="BF988" i="1" s="1"/>
  <c r="BF987" i="1" s="1"/>
  <c r="BF986" i="1" s="1"/>
  <c r="BF985" i="1" s="1"/>
  <c r="BF984" i="1" s="1"/>
  <c r="BF983" i="1" s="1"/>
  <c r="BF982" i="1" s="1"/>
  <c r="BF981" i="1" s="1"/>
  <c r="BF980" i="1" s="1"/>
  <c r="BF979" i="1" s="1"/>
  <c r="BF978" i="1" s="1"/>
  <c r="BF977" i="1" s="1"/>
  <c r="BF976" i="1" s="1"/>
  <c r="BF975" i="1" s="1"/>
  <c r="BF974" i="1" s="1"/>
  <c r="BF973" i="1" s="1"/>
  <c r="BF972" i="1" s="1"/>
  <c r="BF971" i="1" s="1"/>
  <c r="BF970" i="1" s="1"/>
  <c r="BF969" i="1" s="1"/>
  <c r="BF968" i="1" s="1"/>
  <c r="BF967" i="1" s="1"/>
  <c r="BF966" i="1" s="1"/>
  <c r="BF965" i="1" s="1"/>
  <c r="BF964" i="1" s="1"/>
  <c r="BF963" i="1" s="1"/>
  <c r="BF962" i="1" s="1"/>
  <c r="BF961" i="1" s="1"/>
  <c r="BF960" i="1" s="1"/>
  <c r="BF959" i="1" s="1"/>
  <c r="BF958" i="1" s="1"/>
  <c r="BF957" i="1" s="1"/>
  <c r="BF956" i="1" s="1"/>
  <c r="BF955" i="1" s="1"/>
  <c r="BF954" i="1" s="1"/>
  <c r="BF953" i="1" s="1"/>
  <c r="BF952" i="1" s="1"/>
  <c r="BF951" i="1" s="1"/>
  <c r="BF950" i="1" s="1"/>
  <c r="BF949" i="1" s="1"/>
  <c r="BF948" i="1" s="1"/>
  <c r="BF947" i="1" s="1"/>
  <c r="BF946" i="1" s="1"/>
  <c r="BF945" i="1" s="1"/>
  <c r="BF944" i="1" s="1"/>
  <c r="BF943" i="1" s="1"/>
  <c r="BF942" i="1" s="1"/>
  <c r="BF941" i="1" s="1"/>
  <c r="BF940" i="1" s="1"/>
  <c r="BF939" i="1" s="1"/>
  <c r="BF938" i="1" s="1"/>
  <c r="BF937" i="1" s="1"/>
  <c r="BF936" i="1" s="1"/>
  <c r="BF935" i="1" s="1"/>
  <c r="BF934" i="1" s="1"/>
  <c r="BF933" i="1" s="1"/>
  <c r="BF932" i="1" s="1"/>
  <c r="BF931" i="1" s="1"/>
  <c r="BF930" i="1" s="1"/>
  <c r="BF929" i="1" s="1"/>
  <c r="BF928" i="1" s="1"/>
  <c r="BF927" i="1" s="1"/>
  <c r="BF926" i="1" s="1"/>
  <c r="BF925" i="1" s="1"/>
  <c r="BF924" i="1" s="1"/>
  <c r="BF923" i="1" s="1"/>
  <c r="BF922" i="1" s="1"/>
  <c r="BF921" i="1" s="1"/>
  <c r="BF920" i="1" s="1"/>
  <c r="BF919" i="1" s="1"/>
  <c r="BF918" i="1" s="1"/>
  <c r="BF917" i="1" s="1"/>
  <c r="BF916" i="1" s="1"/>
  <c r="BF915" i="1" s="1"/>
  <c r="BF914" i="1" s="1"/>
  <c r="BF913" i="1" s="1"/>
  <c r="BF912" i="1" s="1"/>
  <c r="BF911" i="1" s="1"/>
  <c r="BF910" i="1" s="1"/>
  <c r="BF909" i="1" s="1"/>
  <c r="BF908" i="1" s="1"/>
  <c r="BF907" i="1" s="1"/>
  <c r="BF906" i="1" s="1"/>
  <c r="BF905" i="1" s="1"/>
  <c r="BF904" i="1" s="1"/>
  <c r="BF903" i="1" s="1"/>
  <c r="BF902" i="1" s="1"/>
  <c r="BF901" i="1" s="1"/>
  <c r="BF900" i="1" s="1"/>
  <c r="BF899" i="1" s="1"/>
  <c r="BF898" i="1" s="1"/>
  <c r="BF897" i="1" s="1"/>
  <c r="BF896" i="1" s="1"/>
  <c r="BF895" i="1" s="1"/>
  <c r="BF894" i="1" s="1"/>
  <c r="BF893" i="1" s="1"/>
  <c r="BF892" i="1" s="1"/>
  <c r="BF891" i="1" s="1"/>
  <c r="BF890" i="1" s="1"/>
  <c r="BF889" i="1" s="1"/>
  <c r="BF888" i="1" s="1"/>
  <c r="BF887" i="1" s="1"/>
  <c r="BF886" i="1" s="1"/>
  <c r="BF885" i="1" s="1"/>
  <c r="BF884" i="1" s="1"/>
  <c r="BF883" i="1" s="1"/>
  <c r="BF882" i="1" s="1"/>
  <c r="BF881" i="1" s="1"/>
  <c r="BF880" i="1" s="1"/>
  <c r="BF879" i="1" s="1"/>
  <c r="BF878" i="1" s="1"/>
  <c r="BF877" i="1" s="1"/>
  <c r="BF876" i="1" s="1"/>
  <c r="BF875" i="1" s="1"/>
  <c r="BF874" i="1" s="1"/>
  <c r="BF873" i="1" s="1"/>
  <c r="BF872" i="1" s="1"/>
  <c r="BF871" i="1" s="1"/>
  <c r="BF870" i="1" s="1"/>
  <c r="BF869" i="1" s="1"/>
  <c r="BF868" i="1" s="1"/>
  <c r="BF867" i="1" s="1"/>
  <c r="BF866" i="1" s="1"/>
  <c r="BF865" i="1" s="1"/>
  <c r="BF864" i="1" s="1"/>
  <c r="BF863" i="1" s="1"/>
  <c r="BF862" i="1" s="1"/>
  <c r="BF861" i="1" s="1"/>
  <c r="BF860" i="1" s="1"/>
  <c r="BF859" i="1" s="1"/>
  <c r="BF858" i="1" s="1"/>
  <c r="BF857" i="1" s="1"/>
  <c r="BF856" i="1" s="1"/>
  <c r="BF855" i="1" s="1"/>
  <c r="BF854" i="1" s="1"/>
  <c r="BF853" i="1" s="1"/>
  <c r="BF852" i="1" s="1"/>
  <c r="BF851" i="1" s="1"/>
  <c r="BF850" i="1" s="1"/>
  <c r="BF849" i="1" s="1"/>
  <c r="BF848" i="1" s="1"/>
  <c r="BF847" i="1" s="1"/>
  <c r="BF846" i="1" s="1"/>
  <c r="BF845" i="1" s="1"/>
  <c r="BF844" i="1" s="1"/>
  <c r="BF843" i="1" s="1"/>
  <c r="BF842" i="1" s="1"/>
  <c r="BF841" i="1" s="1"/>
  <c r="BF840" i="1" s="1"/>
  <c r="BF839" i="1" s="1"/>
  <c r="BF838" i="1" s="1"/>
  <c r="BF837" i="1" s="1"/>
  <c r="BF836" i="1" s="1"/>
  <c r="BF835" i="1" s="1"/>
  <c r="BF834" i="1" s="1"/>
  <c r="BF833" i="1" s="1"/>
  <c r="BF832" i="1" s="1"/>
  <c r="BF831" i="1" s="1"/>
  <c r="BF830" i="1" s="1"/>
  <c r="BF829" i="1" s="1"/>
  <c r="BF828" i="1" s="1"/>
  <c r="BF827" i="1" s="1"/>
  <c r="BF826" i="1" s="1"/>
  <c r="BF825" i="1" s="1"/>
  <c r="BF824" i="1" s="1"/>
  <c r="BF823" i="1" s="1"/>
  <c r="BF822" i="1" s="1"/>
  <c r="BF821" i="1" s="1"/>
  <c r="BF820" i="1" s="1"/>
  <c r="BF819" i="1" s="1"/>
  <c r="BF818" i="1" s="1"/>
  <c r="BF817" i="1" s="1"/>
  <c r="BF816" i="1" s="1"/>
  <c r="BF815" i="1" s="1"/>
  <c r="BF814" i="1" s="1"/>
  <c r="BF813" i="1" s="1"/>
  <c r="BF812" i="1" s="1"/>
  <c r="BF811" i="1" s="1"/>
  <c r="BF810" i="1" s="1"/>
  <c r="BF809" i="1" s="1"/>
  <c r="BF808" i="1" s="1"/>
  <c r="BF807" i="1" s="1"/>
  <c r="BF806" i="1" s="1"/>
  <c r="BF805" i="1" s="1"/>
  <c r="BF804" i="1" s="1"/>
  <c r="BF803" i="1" s="1"/>
  <c r="BF802" i="1" s="1"/>
  <c r="BF801" i="1" s="1"/>
  <c r="BF800" i="1" s="1"/>
  <c r="BF799" i="1" s="1"/>
  <c r="BF798" i="1" s="1"/>
  <c r="BF797" i="1" s="1"/>
  <c r="BF796" i="1" s="1"/>
  <c r="BF795" i="1" s="1"/>
  <c r="BF794" i="1" s="1"/>
  <c r="BF793" i="1" s="1"/>
  <c r="BF792" i="1" s="1"/>
  <c r="BF791" i="1" s="1"/>
  <c r="BF790" i="1" s="1"/>
  <c r="BF789" i="1" s="1"/>
  <c r="BF788" i="1" s="1"/>
  <c r="BF787" i="1" s="1"/>
  <c r="BF786" i="1" s="1"/>
  <c r="BF785" i="1" s="1"/>
  <c r="BF784" i="1" s="1"/>
  <c r="BF783" i="1" s="1"/>
  <c r="BF782" i="1" s="1"/>
  <c r="BF781" i="1" s="1"/>
  <c r="BF780" i="1" s="1"/>
  <c r="BF779" i="1" s="1"/>
  <c r="BF778" i="1" s="1"/>
  <c r="BF777" i="1" s="1"/>
  <c r="BF776" i="1" s="1"/>
  <c r="BF775" i="1" s="1"/>
  <c r="BF774" i="1" s="1"/>
  <c r="BF773" i="1" s="1"/>
  <c r="BF772" i="1" s="1"/>
  <c r="BF771" i="1" s="1"/>
  <c r="BF770" i="1" s="1"/>
  <c r="BF769" i="1" s="1"/>
  <c r="BF768" i="1" s="1"/>
  <c r="BF767" i="1" s="1"/>
  <c r="BF766" i="1" s="1"/>
  <c r="BF765" i="1" s="1"/>
  <c r="BF764" i="1" s="1"/>
  <c r="BF763" i="1" s="1"/>
  <c r="BF762" i="1" s="1"/>
  <c r="BF761" i="1" s="1"/>
  <c r="BF760" i="1" s="1"/>
  <c r="BF759" i="1" s="1"/>
  <c r="BF758" i="1" s="1"/>
  <c r="BF757" i="1" s="1"/>
  <c r="BF756" i="1" s="1"/>
  <c r="BF755" i="1" s="1"/>
  <c r="BF754" i="1" s="1"/>
  <c r="BF753" i="1" s="1"/>
  <c r="BF752" i="1" s="1"/>
  <c r="BF751" i="1" s="1"/>
  <c r="BF750" i="1" s="1"/>
  <c r="BF749" i="1" s="1"/>
  <c r="BF748" i="1" s="1"/>
  <c r="BF747" i="1" s="1"/>
  <c r="BF746" i="1" s="1"/>
  <c r="BF745" i="1" s="1"/>
  <c r="BF744" i="1" s="1"/>
  <c r="BF743" i="1" s="1"/>
  <c r="BF742" i="1" s="1"/>
  <c r="BF741" i="1" s="1"/>
  <c r="BF740" i="1" s="1"/>
  <c r="BF739" i="1" s="1"/>
  <c r="BF738" i="1" s="1"/>
  <c r="BF737" i="1" s="1"/>
  <c r="BF736" i="1" s="1"/>
  <c r="BF735" i="1" s="1"/>
  <c r="BF734" i="1" s="1"/>
  <c r="BF733" i="1" s="1"/>
  <c r="BF732" i="1" s="1"/>
  <c r="BF731" i="1" s="1"/>
  <c r="BF730" i="1" s="1"/>
  <c r="BF729" i="1" s="1"/>
  <c r="BF728" i="1" s="1"/>
  <c r="BF727" i="1" s="1"/>
  <c r="BF726" i="1" s="1"/>
  <c r="BF725" i="1" s="1"/>
  <c r="BF724" i="1" s="1"/>
  <c r="BF723" i="1" s="1"/>
  <c r="BF722" i="1" s="1"/>
  <c r="BF721" i="1" s="1"/>
  <c r="BF720" i="1" s="1"/>
  <c r="BF719" i="1" s="1"/>
  <c r="BF718" i="1" s="1"/>
  <c r="BF717" i="1" s="1"/>
  <c r="BF716" i="1" s="1"/>
  <c r="BF715" i="1" s="1"/>
  <c r="BF714" i="1" s="1"/>
  <c r="BF713" i="1" s="1"/>
  <c r="BF712" i="1" s="1"/>
  <c r="BF711" i="1" s="1"/>
  <c r="BF710" i="1" s="1"/>
  <c r="BF709" i="1" s="1"/>
  <c r="BF708" i="1" s="1"/>
  <c r="BF707" i="1" s="1"/>
  <c r="BF706" i="1" s="1"/>
  <c r="BF705" i="1" s="1"/>
  <c r="BF704" i="1" s="1"/>
  <c r="BF703" i="1" s="1"/>
  <c r="BF702" i="1" s="1"/>
  <c r="BF701" i="1" s="1"/>
  <c r="BF700" i="1" s="1"/>
  <c r="BF699" i="1" s="1"/>
  <c r="BF698" i="1" s="1"/>
  <c r="BF697" i="1" s="1"/>
  <c r="BF696" i="1" s="1"/>
  <c r="BF695" i="1" s="1"/>
  <c r="BF694" i="1" s="1"/>
  <c r="BF693" i="1" s="1"/>
  <c r="BF692" i="1" s="1"/>
  <c r="BF691" i="1" s="1"/>
  <c r="BF690" i="1" s="1"/>
  <c r="BF689" i="1" s="1"/>
  <c r="BF688" i="1" s="1"/>
  <c r="BF687" i="1" s="1"/>
  <c r="BF686" i="1" s="1"/>
  <c r="BF685" i="1" s="1"/>
  <c r="BF684" i="1" s="1"/>
  <c r="BF683" i="1" s="1"/>
  <c r="BF682" i="1" s="1"/>
  <c r="BF681" i="1" s="1"/>
  <c r="BF680" i="1" s="1"/>
  <c r="BF679" i="1" s="1"/>
  <c r="BF678" i="1" s="1"/>
  <c r="BF677" i="1" s="1"/>
  <c r="BF676" i="1" s="1"/>
  <c r="BF675" i="1" s="1"/>
  <c r="BF674" i="1" s="1"/>
  <c r="BF673" i="1" s="1"/>
  <c r="BF672" i="1" s="1"/>
  <c r="BF671" i="1" s="1"/>
  <c r="BF670" i="1" s="1"/>
  <c r="BF669" i="1" s="1"/>
  <c r="BF668" i="1" s="1"/>
  <c r="BF667" i="1" s="1"/>
  <c r="BF666" i="1" s="1"/>
  <c r="BF665" i="1" s="1"/>
  <c r="BF664" i="1" s="1"/>
  <c r="BF663" i="1" s="1"/>
  <c r="BF662" i="1" s="1"/>
  <c r="BF661" i="1" s="1"/>
  <c r="BF660" i="1" s="1"/>
  <c r="BF659" i="1" s="1"/>
  <c r="BF658" i="1" s="1"/>
  <c r="BF657" i="1" s="1"/>
  <c r="BF656" i="1" s="1"/>
  <c r="BF655" i="1" s="1"/>
  <c r="BF654" i="1" s="1"/>
  <c r="BF653" i="1" s="1"/>
  <c r="BF652" i="1" s="1"/>
  <c r="BF651" i="1" s="1"/>
  <c r="BF650" i="1" s="1"/>
  <c r="BF649" i="1" s="1"/>
  <c r="BF648" i="1" s="1"/>
  <c r="BF647" i="1" s="1"/>
  <c r="BF646" i="1" s="1"/>
  <c r="BF645" i="1" s="1"/>
  <c r="BF644" i="1" s="1"/>
  <c r="BF643" i="1" s="1"/>
  <c r="BF642" i="1" s="1"/>
  <c r="BF641" i="1" s="1"/>
  <c r="BF640" i="1" s="1"/>
  <c r="BF639" i="1" s="1"/>
  <c r="BF638" i="1" s="1"/>
  <c r="BF637" i="1" s="1"/>
  <c r="BF636" i="1" s="1"/>
  <c r="BF635" i="1" s="1"/>
  <c r="BF634" i="1" s="1"/>
  <c r="BF633" i="1" s="1"/>
  <c r="BF632" i="1" s="1"/>
  <c r="BF631" i="1" s="1"/>
  <c r="BF630" i="1" s="1"/>
  <c r="BF629" i="1" s="1"/>
  <c r="BF628" i="1" s="1"/>
  <c r="BF627" i="1" s="1"/>
  <c r="BF626" i="1" s="1"/>
  <c r="BF625" i="1" s="1"/>
  <c r="BF624" i="1" s="1"/>
  <c r="BF623" i="1" s="1"/>
  <c r="BF622" i="1" s="1"/>
  <c r="BF621" i="1" s="1"/>
  <c r="BF620" i="1" s="1"/>
  <c r="BF619" i="1" s="1"/>
  <c r="BF618" i="1" s="1"/>
  <c r="BF617" i="1" s="1"/>
  <c r="BF616" i="1" s="1"/>
  <c r="BF615" i="1" s="1"/>
  <c r="BF614" i="1" s="1"/>
  <c r="BF613" i="1" s="1"/>
  <c r="BF612" i="1" s="1"/>
  <c r="BF611" i="1" s="1"/>
  <c r="BF610" i="1" s="1"/>
  <c r="BF609" i="1" s="1"/>
  <c r="BF608" i="1" s="1"/>
  <c r="BF607" i="1" s="1"/>
  <c r="BF606" i="1" s="1"/>
  <c r="BF605" i="1" s="1"/>
  <c r="BF604" i="1" s="1"/>
  <c r="BF603" i="1" s="1"/>
  <c r="BF602" i="1" s="1"/>
  <c r="BF601" i="1" s="1"/>
  <c r="BF600" i="1" s="1"/>
  <c r="BF599" i="1" s="1"/>
  <c r="BF598" i="1" s="1"/>
  <c r="BF597" i="1" s="1"/>
  <c r="BF596" i="1" s="1"/>
  <c r="BF595" i="1" s="1"/>
  <c r="BF594" i="1" s="1"/>
  <c r="BF593" i="1" s="1"/>
  <c r="BF592" i="1" s="1"/>
  <c r="BF591" i="1" s="1"/>
  <c r="BF590" i="1" s="1"/>
  <c r="BF589" i="1" s="1"/>
  <c r="BF588" i="1" s="1"/>
  <c r="BF587" i="1" s="1"/>
  <c r="BF586" i="1" s="1"/>
  <c r="BF585" i="1" s="1"/>
  <c r="BF584" i="1" s="1"/>
  <c r="BF583" i="1" s="1"/>
  <c r="BF582" i="1" s="1"/>
  <c r="BF581" i="1" s="1"/>
  <c r="BF580" i="1" s="1"/>
  <c r="BF579" i="1" s="1"/>
  <c r="BF578" i="1" s="1"/>
  <c r="BF577" i="1" s="1"/>
  <c r="BF576" i="1" s="1"/>
  <c r="BF575" i="1" s="1"/>
  <c r="BF574" i="1" s="1"/>
  <c r="BF573" i="1" s="1"/>
  <c r="BF572" i="1" s="1"/>
  <c r="BF571" i="1" s="1"/>
  <c r="BF570" i="1" s="1"/>
  <c r="BF569" i="1" s="1"/>
  <c r="BF568" i="1" s="1"/>
  <c r="BF567" i="1" s="1"/>
  <c r="BF566" i="1" s="1"/>
  <c r="BF565" i="1" s="1"/>
  <c r="BF564" i="1" s="1"/>
  <c r="BF563" i="1" s="1"/>
  <c r="BF562" i="1" s="1"/>
  <c r="BF561" i="1" s="1"/>
  <c r="BF560" i="1" s="1"/>
  <c r="BF559" i="1" s="1"/>
  <c r="BF558" i="1" s="1"/>
  <c r="BF557" i="1" s="1"/>
  <c r="BF556" i="1" s="1"/>
  <c r="BF555" i="1" s="1"/>
  <c r="BF554" i="1" s="1"/>
  <c r="BF553" i="1" s="1"/>
  <c r="BF552" i="1" s="1"/>
  <c r="BF551" i="1" s="1"/>
  <c r="BF550" i="1" s="1"/>
  <c r="BF549" i="1" s="1"/>
  <c r="BF548" i="1" s="1"/>
  <c r="BF547" i="1" s="1"/>
  <c r="BF546" i="1" s="1"/>
  <c r="BF545" i="1" s="1"/>
  <c r="BF544" i="1" s="1"/>
  <c r="BF543" i="1" s="1"/>
  <c r="BF542" i="1" s="1"/>
  <c r="BF541" i="1" s="1"/>
  <c r="BF540" i="1" s="1"/>
  <c r="BF539" i="1" s="1"/>
  <c r="BF538" i="1" s="1"/>
  <c r="BF537" i="1" s="1"/>
  <c r="BF536" i="1" s="1"/>
  <c r="BF535" i="1" s="1"/>
  <c r="BF534" i="1" s="1"/>
  <c r="BF533" i="1" s="1"/>
  <c r="BF532" i="1" s="1"/>
  <c r="BF531" i="1" s="1"/>
  <c r="BF530" i="1" s="1"/>
  <c r="BF529" i="1" s="1"/>
  <c r="BF528" i="1" s="1"/>
  <c r="BF527" i="1" s="1"/>
  <c r="BF526" i="1" s="1"/>
  <c r="BF525" i="1" s="1"/>
  <c r="BF524" i="1" s="1"/>
  <c r="BF523" i="1" s="1"/>
  <c r="BF522" i="1" s="1"/>
  <c r="BF521" i="1" s="1"/>
  <c r="BF520" i="1" s="1"/>
  <c r="BF519" i="1" s="1"/>
  <c r="BF518" i="1" s="1"/>
  <c r="BF517" i="1" s="1"/>
  <c r="BF516" i="1" s="1"/>
  <c r="BF515" i="1" s="1"/>
  <c r="BF514" i="1" s="1"/>
  <c r="BF513" i="1" s="1"/>
  <c r="BF512" i="1" s="1"/>
  <c r="BF511" i="1" s="1"/>
  <c r="BF510" i="1" s="1"/>
  <c r="BF509" i="1" s="1"/>
  <c r="BF508" i="1" s="1"/>
  <c r="BF507" i="1" s="1"/>
  <c r="BF506" i="1" s="1"/>
  <c r="BF505" i="1" s="1"/>
  <c r="BF504" i="1" s="1"/>
  <c r="BF503" i="1" s="1"/>
  <c r="BF502" i="1" s="1"/>
  <c r="BF501" i="1" s="1"/>
  <c r="BF500" i="1" s="1"/>
  <c r="BF499" i="1" s="1"/>
  <c r="BF498" i="1" s="1"/>
  <c r="BF497" i="1" s="1"/>
  <c r="BF496" i="1" s="1"/>
  <c r="BF495" i="1" s="1"/>
  <c r="BF494" i="1" s="1"/>
  <c r="BF493" i="1" s="1"/>
  <c r="BF492" i="1" s="1"/>
  <c r="BF491" i="1" s="1"/>
  <c r="BF490" i="1" s="1"/>
  <c r="BF489" i="1" s="1"/>
  <c r="BF488" i="1" s="1"/>
  <c r="BF487" i="1" s="1"/>
  <c r="BF486" i="1" s="1"/>
  <c r="BF485" i="1" s="1"/>
  <c r="BF484" i="1" s="1"/>
  <c r="BF483" i="1" s="1"/>
  <c r="BF482" i="1" s="1"/>
  <c r="BF481" i="1" s="1"/>
  <c r="BF480" i="1" s="1"/>
  <c r="BF479" i="1" s="1"/>
  <c r="BF478" i="1" s="1"/>
  <c r="BF477" i="1" s="1"/>
  <c r="BF476" i="1" s="1"/>
  <c r="BF475" i="1" s="1"/>
  <c r="BF474" i="1" s="1"/>
  <c r="BF473" i="1" s="1"/>
  <c r="BF472" i="1" s="1"/>
  <c r="BF471" i="1" s="1"/>
  <c r="BF470" i="1" s="1"/>
  <c r="BF469" i="1" s="1"/>
  <c r="BF468" i="1" s="1"/>
  <c r="BF467" i="1" s="1"/>
  <c r="BF466" i="1" s="1"/>
  <c r="BF465" i="1" s="1"/>
  <c r="BF464" i="1" s="1"/>
  <c r="BF463" i="1" s="1"/>
  <c r="BF462" i="1" s="1"/>
  <c r="BF461" i="1" s="1"/>
  <c r="BF460" i="1" s="1"/>
  <c r="BF459" i="1" s="1"/>
  <c r="BF458" i="1" s="1"/>
  <c r="BF457" i="1" s="1"/>
  <c r="BF456" i="1" s="1"/>
  <c r="BF455" i="1" s="1"/>
  <c r="BF454" i="1" s="1"/>
  <c r="BF453" i="1" s="1"/>
  <c r="BF452" i="1" s="1"/>
  <c r="BF451" i="1" s="1"/>
  <c r="BF450" i="1" s="1"/>
  <c r="BF449" i="1" s="1"/>
  <c r="BF448" i="1" s="1"/>
  <c r="BF447" i="1" s="1"/>
  <c r="BF446" i="1" s="1"/>
  <c r="BF445" i="1" s="1"/>
  <c r="BF444" i="1" s="1"/>
  <c r="BF443" i="1" s="1"/>
  <c r="BF442" i="1" s="1"/>
  <c r="BF441" i="1" s="1"/>
  <c r="BF440" i="1" s="1"/>
  <c r="BF439" i="1" s="1"/>
  <c r="BF438" i="1" s="1"/>
  <c r="BF437" i="1" s="1"/>
  <c r="BF436" i="1" s="1"/>
  <c r="BF435" i="1" s="1"/>
  <c r="BF434" i="1" s="1"/>
  <c r="BF433" i="1" s="1"/>
  <c r="BF432" i="1" s="1"/>
  <c r="BF431" i="1" s="1"/>
  <c r="BF430" i="1" s="1"/>
  <c r="BF429" i="1" s="1"/>
  <c r="BF428" i="1" s="1"/>
  <c r="BF427" i="1" s="1"/>
  <c r="BF426" i="1" s="1"/>
  <c r="BF425" i="1" s="1"/>
  <c r="BF424" i="1" s="1"/>
  <c r="BF423" i="1" s="1"/>
  <c r="BF422" i="1" s="1"/>
  <c r="BF421" i="1" s="1"/>
  <c r="BF420" i="1" s="1"/>
  <c r="BF419" i="1" s="1"/>
  <c r="BF418" i="1" s="1"/>
  <c r="BF417" i="1" s="1"/>
  <c r="BF416" i="1" s="1"/>
  <c r="BF415" i="1" s="1"/>
  <c r="BF414" i="1" s="1"/>
  <c r="BF413" i="1" s="1"/>
  <c r="BF412" i="1" s="1"/>
  <c r="BF411" i="1" s="1"/>
  <c r="BF410" i="1" s="1"/>
  <c r="BF409" i="1" s="1"/>
  <c r="BF408" i="1" s="1"/>
  <c r="BF407" i="1" s="1"/>
  <c r="BF406" i="1" s="1"/>
  <c r="BF405" i="1" s="1"/>
  <c r="BF404" i="1" s="1"/>
  <c r="BF403" i="1" s="1"/>
  <c r="BF402" i="1" s="1"/>
  <c r="BF401" i="1" s="1"/>
  <c r="BF400" i="1" s="1"/>
  <c r="BF399" i="1" s="1"/>
  <c r="BF398" i="1" s="1"/>
  <c r="BF397" i="1" s="1"/>
  <c r="BF396" i="1" s="1"/>
  <c r="BF395" i="1" s="1"/>
  <c r="BF394" i="1" s="1"/>
  <c r="BF393" i="1" s="1"/>
  <c r="BF392" i="1" s="1"/>
  <c r="BF391" i="1" s="1"/>
  <c r="BF390" i="1" s="1"/>
  <c r="BF389" i="1" s="1"/>
  <c r="BF388" i="1" s="1"/>
  <c r="BF387" i="1" s="1"/>
  <c r="BF386" i="1" s="1"/>
  <c r="BF385" i="1" s="1"/>
  <c r="BF384" i="1" s="1"/>
  <c r="BF383" i="1" s="1"/>
  <c r="BF382" i="1" s="1"/>
  <c r="BF381" i="1" s="1"/>
  <c r="BF380" i="1" s="1"/>
  <c r="BF379" i="1" s="1"/>
  <c r="BF378" i="1" s="1"/>
  <c r="BF377" i="1" s="1"/>
  <c r="BF376" i="1" s="1"/>
  <c r="BF375" i="1" s="1"/>
  <c r="BF374" i="1" s="1"/>
  <c r="BF373" i="1" s="1"/>
  <c r="BF372" i="1" s="1"/>
  <c r="BF371" i="1" s="1"/>
  <c r="BF370" i="1" s="1"/>
  <c r="BF369" i="1" s="1"/>
  <c r="BF368" i="1" s="1"/>
  <c r="BF367" i="1" s="1"/>
  <c r="BF366" i="1" s="1"/>
  <c r="BF365" i="1" s="1"/>
  <c r="BF364" i="1" s="1"/>
  <c r="BF363" i="1" s="1"/>
  <c r="BF362" i="1" s="1"/>
  <c r="BF361" i="1" s="1"/>
  <c r="BF360" i="1" s="1"/>
  <c r="BF359" i="1" s="1"/>
  <c r="BF358" i="1" s="1"/>
  <c r="BF357" i="1" s="1"/>
  <c r="BF356" i="1" s="1"/>
  <c r="BF355" i="1" s="1"/>
  <c r="BF354" i="1" s="1"/>
  <c r="BF353" i="1" s="1"/>
  <c r="BF352" i="1" s="1"/>
  <c r="BF351" i="1" s="1"/>
  <c r="BF350" i="1" s="1"/>
  <c r="BF349" i="1" s="1"/>
  <c r="BF348" i="1" s="1"/>
  <c r="BF347" i="1" s="1"/>
  <c r="BF346" i="1" s="1"/>
  <c r="BF345" i="1" s="1"/>
  <c r="BF344" i="1" s="1"/>
  <c r="BF343" i="1" s="1"/>
  <c r="BF342" i="1" s="1"/>
  <c r="BF341" i="1" s="1"/>
  <c r="BF340" i="1" s="1"/>
  <c r="BF339" i="1" s="1"/>
  <c r="BF338" i="1" s="1"/>
  <c r="BF337" i="1" s="1"/>
  <c r="BF336" i="1" s="1"/>
  <c r="BF335" i="1" s="1"/>
  <c r="BF334" i="1" s="1"/>
  <c r="BF333" i="1" s="1"/>
  <c r="BF332" i="1" s="1"/>
  <c r="BF331" i="1" s="1"/>
  <c r="BF330" i="1" s="1"/>
  <c r="BF329" i="1" s="1"/>
  <c r="BF328" i="1" s="1"/>
  <c r="BF327" i="1" s="1"/>
  <c r="BF326" i="1" s="1"/>
  <c r="BF325" i="1" s="1"/>
  <c r="BF324" i="1" s="1"/>
  <c r="BF323" i="1" s="1"/>
  <c r="BF322" i="1" s="1"/>
  <c r="BF321" i="1" s="1"/>
  <c r="BF320" i="1" s="1"/>
  <c r="BF319" i="1" s="1"/>
  <c r="BF318" i="1" s="1"/>
  <c r="BF317" i="1" s="1"/>
  <c r="BF316" i="1" s="1"/>
  <c r="BF315" i="1" s="1"/>
  <c r="BF314" i="1" s="1"/>
  <c r="BF313" i="1" s="1"/>
  <c r="BF312" i="1" s="1"/>
  <c r="BF311" i="1" s="1"/>
  <c r="BF310" i="1" s="1"/>
  <c r="BF309" i="1" s="1"/>
  <c r="BF308" i="1" s="1"/>
  <c r="BF307" i="1" s="1"/>
  <c r="BF306" i="1" s="1"/>
  <c r="BF305" i="1" s="1"/>
  <c r="BF304" i="1" s="1"/>
  <c r="BF303" i="1" s="1"/>
  <c r="BF302" i="1" s="1"/>
  <c r="BF301" i="1" s="1"/>
  <c r="BF300" i="1" s="1"/>
  <c r="BF299" i="1" s="1"/>
  <c r="BF298" i="1" s="1"/>
  <c r="BF297" i="1" s="1"/>
  <c r="BF296" i="1" s="1"/>
  <c r="BF295" i="1" s="1"/>
  <c r="BF294" i="1" s="1"/>
  <c r="BF293" i="1" s="1"/>
  <c r="BF292" i="1" s="1"/>
  <c r="BF291" i="1" s="1"/>
  <c r="BF290" i="1" s="1"/>
  <c r="BF289" i="1" s="1"/>
  <c r="BF288" i="1" s="1"/>
  <c r="BF287" i="1" s="1"/>
  <c r="BF286" i="1" s="1"/>
  <c r="BF285" i="1" s="1"/>
  <c r="BF284" i="1" s="1"/>
  <c r="BF283" i="1" s="1"/>
  <c r="BF282" i="1" s="1"/>
  <c r="BF281" i="1" s="1"/>
  <c r="BF280" i="1" s="1"/>
  <c r="BF279" i="1" s="1"/>
  <c r="BF278" i="1" s="1"/>
  <c r="BF277" i="1" s="1"/>
  <c r="BF276" i="1" s="1"/>
  <c r="BF275" i="1" s="1"/>
  <c r="BF274" i="1" s="1"/>
  <c r="BF273" i="1" s="1"/>
  <c r="BF272" i="1" s="1"/>
  <c r="BF271" i="1" s="1"/>
  <c r="BF270" i="1" s="1"/>
  <c r="BF269" i="1" s="1"/>
  <c r="BF268" i="1" s="1"/>
  <c r="BF267" i="1" s="1"/>
  <c r="BF266" i="1" s="1"/>
  <c r="BF265" i="1" s="1"/>
  <c r="BF264" i="1" s="1"/>
  <c r="BF263" i="1" s="1"/>
  <c r="BF262" i="1" s="1"/>
  <c r="BF261" i="1" s="1"/>
  <c r="BF260" i="1" s="1"/>
  <c r="BF259" i="1" s="1"/>
  <c r="BF258" i="1" s="1"/>
  <c r="BF257" i="1" s="1"/>
  <c r="BF256" i="1" s="1"/>
  <c r="BF255" i="1" s="1"/>
  <c r="BF254" i="1" s="1"/>
  <c r="BF253" i="1" s="1"/>
  <c r="BF252" i="1" s="1"/>
  <c r="BF251" i="1" s="1"/>
  <c r="BF250" i="1" s="1"/>
  <c r="BF249" i="1" s="1"/>
  <c r="BF248" i="1" s="1"/>
  <c r="BF247" i="1" s="1"/>
  <c r="BF246" i="1" s="1"/>
  <c r="BF245" i="1" s="1"/>
  <c r="BF244" i="1" s="1"/>
  <c r="BF243" i="1" s="1"/>
  <c r="BF242" i="1" s="1"/>
  <c r="BF241" i="1" s="1"/>
  <c r="BF240" i="1" s="1"/>
  <c r="BF239" i="1" s="1"/>
  <c r="BF238" i="1" s="1"/>
  <c r="BF237" i="1" s="1"/>
  <c r="BF236" i="1" s="1"/>
  <c r="BF235" i="1" s="1"/>
  <c r="BF234" i="1" s="1"/>
  <c r="BF233" i="1" s="1"/>
  <c r="BF232" i="1" s="1"/>
  <c r="BF231" i="1" s="1"/>
  <c r="BF230" i="1" s="1"/>
  <c r="BF229" i="1" s="1"/>
  <c r="BF228" i="1" s="1"/>
  <c r="BF227" i="1" s="1"/>
  <c r="BF226" i="1" s="1"/>
  <c r="BF225" i="1" s="1"/>
  <c r="BF224" i="1" s="1"/>
  <c r="BF223" i="1" s="1"/>
  <c r="BF222" i="1" s="1"/>
  <c r="BF221" i="1" s="1"/>
  <c r="BF220" i="1" s="1"/>
  <c r="BF219" i="1" s="1"/>
  <c r="BF218" i="1" s="1"/>
  <c r="BF217" i="1" s="1"/>
  <c r="BF216" i="1" s="1"/>
  <c r="BF215" i="1" s="1"/>
  <c r="BF214" i="1" s="1"/>
  <c r="BF213" i="1" s="1"/>
  <c r="BF212" i="1" s="1"/>
  <c r="BF211" i="1" s="1"/>
  <c r="BF210" i="1" s="1"/>
  <c r="BF209" i="1" s="1"/>
  <c r="BF208" i="1" s="1"/>
  <c r="BF207" i="1" s="1"/>
  <c r="BF206" i="1" s="1"/>
  <c r="BF205" i="1" s="1"/>
  <c r="BF204" i="1" s="1"/>
  <c r="BF203" i="1" s="1"/>
  <c r="BF202" i="1" s="1"/>
  <c r="BF201" i="1" s="1"/>
  <c r="BF200" i="1" s="1"/>
  <c r="BF199" i="1" s="1"/>
  <c r="BF198" i="1" s="1"/>
  <c r="BF197" i="1" s="1"/>
  <c r="BF196" i="1" s="1"/>
  <c r="BF195" i="1" s="1"/>
  <c r="BF194" i="1" s="1"/>
  <c r="BF193" i="1" s="1"/>
  <c r="BF192" i="1" s="1"/>
  <c r="BF191" i="1" s="1"/>
  <c r="BF190" i="1" s="1"/>
  <c r="BF189" i="1" s="1"/>
  <c r="BF188" i="1" s="1"/>
  <c r="BF187" i="1" s="1"/>
  <c r="BF186" i="1" s="1"/>
  <c r="BF185" i="1" s="1"/>
  <c r="BF184" i="1" s="1"/>
  <c r="BF183" i="1" s="1"/>
  <c r="BF182" i="1" s="1"/>
  <c r="BF181" i="1" s="1"/>
  <c r="BF180" i="1" s="1"/>
  <c r="BF179" i="1" s="1"/>
  <c r="BF178" i="1" s="1"/>
  <c r="BF177" i="1" s="1"/>
  <c r="BF176" i="1" s="1"/>
  <c r="BF175" i="1" s="1"/>
  <c r="BF174" i="1" s="1"/>
  <c r="BF173" i="1" s="1"/>
  <c r="BF172" i="1" s="1"/>
  <c r="BF171" i="1" s="1"/>
  <c r="BF170" i="1" s="1"/>
  <c r="BF169" i="1" s="1"/>
  <c r="BF168" i="1" s="1"/>
  <c r="BF167" i="1" s="1"/>
  <c r="BF166" i="1" s="1"/>
  <c r="BF165" i="1" s="1"/>
  <c r="BF164" i="1" s="1"/>
  <c r="BF163" i="1" s="1"/>
  <c r="BF162" i="1" s="1"/>
  <c r="BF161" i="1" s="1"/>
  <c r="BF160" i="1" s="1"/>
  <c r="BF159" i="1" s="1"/>
  <c r="BF158" i="1" s="1"/>
  <c r="BF157" i="1" s="1"/>
  <c r="BF156" i="1" s="1"/>
  <c r="BF155" i="1" s="1"/>
  <c r="BF154" i="1" s="1"/>
  <c r="BF153" i="1" s="1"/>
  <c r="BF152" i="1" s="1"/>
  <c r="BF151" i="1" s="1"/>
  <c r="BF150" i="1" s="1"/>
  <c r="BF149" i="1" s="1"/>
  <c r="BF148" i="1" s="1"/>
  <c r="BF147" i="1" s="1"/>
  <c r="BF146" i="1" s="1"/>
  <c r="BF145" i="1" s="1"/>
  <c r="BF144" i="1" s="1"/>
  <c r="BF143" i="1" s="1"/>
  <c r="BF142" i="1" s="1"/>
  <c r="BF141" i="1" s="1"/>
  <c r="BF140" i="1" s="1"/>
  <c r="BF139" i="1" s="1"/>
  <c r="BF138" i="1" s="1"/>
  <c r="BF137" i="1" s="1"/>
  <c r="BF136" i="1" s="1"/>
  <c r="BF135" i="1" s="1"/>
  <c r="BF134" i="1" s="1"/>
  <c r="BF133" i="1" s="1"/>
  <c r="BF132" i="1" s="1"/>
  <c r="BF131" i="1" s="1"/>
  <c r="BF130" i="1" s="1"/>
  <c r="BF129" i="1" s="1"/>
  <c r="BF128" i="1" s="1"/>
  <c r="BF127" i="1" s="1"/>
  <c r="BF126" i="1" s="1"/>
  <c r="BF125" i="1" s="1"/>
  <c r="BF124" i="1" s="1"/>
  <c r="BF123" i="1" s="1"/>
  <c r="BF122" i="1" s="1"/>
  <c r="BF121" i="1" s="1"/>
  <c r="BF120" i="1" s="1"/>
  <c r="BF119" i="1" s="1"/>
  <c r="BF118" i="1" s="1"/>
  <c r="BF117" i="1" s="1"/>
  <c r="BF116" i="1" s="1"/>
  <c r="BF115" i="1" s="1"/>
  <c r="BF114" i="1" s="1"/>
  <c r="BF113" i="1" s="1"/>
  <c r="BF112" i="1" s="1"/>
  <c r="BF111" i="1" s="1"/>
  <c r="BF110" i="1" s="1"/>
  <c r="BF109" i="1" s="1"/>
  <c r="BF108" i="1" s="1"/>
  <c r="BF107" i="1" s="1"/>
  <c r="BF106" i="1" s="1"/>
  <c r="BF105" i="1" s="1"/>
  <c r="BF104" i="1" s="1"/>
  <c r="BF103" i="1" s="1"/>
  <c r="BF102" i="1" s="1"/>
  <c r="BF101" i="1" s="1"/>
  <c r="BF100" i="1" s="1"/>
  <c r="BF99" i="1" s="1"/>
  <c r="BF98" i="1" s="1"/>
  <c r="BF97" i="1" s="1"/>
  <c r="BF96" i="1" s="1"/>
  <c r="BF95" i="1" s="1"/>
  <c r="BF94" i="1" s="1"/>
  <c r="BF93" i="1" s="1"/>
  <c r="BF92" i="1" s="1"/>
  <c r="BF91" i="1" s="1"/>
  <c r="BF90" i="1" s="1"/>
  <c r="BF89" i="1" s="1"/>
  <c r="BF88" i="1" s="1"/>
  <c r="BF87" i="1" s="1"/>
  <c r="BF86" i="1" s="1"/>
  <c r="BF85" i="1" s="1"/>
  <c r="BF84" i="1" s="1"/>
  <c r="BF83" i="1" s="1"/>
  <c r="BF82" i="1" s="1"/>
  <c r="BF81" i="1" s="1"/>
  <c r="BF80" i="1" s="1"/>
  <c r="BF79" i="1" s="1"/>
  <c r="BF78" i="1" s="1"/>
  <c r="BF77" i="1" s="1"/>
  <c r="BF76" i="1" s="1"/>
  <c r="BF75" i="1" s="1"/>
  <c r="BF74" i="1" s="1"/>
  <c r="BF73" i="1" s="1"/>
  <c r="BF72" i="1" s="1"/>
  <c r="BF71" i="1" s="1"/>
  <c r="BF70" i="1" s="1"/>
  <c r="BF69" i="1" s="1"/>
  <c r="BF68" i="1" s="1"/>
  <c r="BF67" i="1" s="1"/>
  <c r="BF66" i="1" s="1"/>
  <c r="BF65" i="1" s="1"/>
  <c r="BF64" i="1" s="1"/>
  <c r="BF63" i="1" s="1"/>
  <c r="BF62" i="1" s="1"/>
  <c r="BF61" i="1" s="1"/>
  <c r="BF60" i="1" s="1"/>
  <c r="BF59" i="1" s="1"/>
  <c r="BF58" i="1" s="1"/>
  <c r="BF57" i="1" s="1"/>
  <c r="BF56" i="1" s="1"/>
  <c r="BF55" i="1" s="1"/>
  <c r="BF54" i="1" s="1"/>
  <c r="BF53" i="1" s="1"/>
  <c r="BF52" i="1" s="1"/>
  <c r="BF51" i="1" s="1"/>
  <c r="BF50" i="1" s="1"/>
  <c r="BF49" i="1" s="1"/>
  <c r="BF48" i="1" s="1"/>
  <c r="BF47" i="1" s="1"/>
  <c r="BF46" i="1" s="1"/>
  <c r="BF45" i="1" s="1"/>
  <c r="BF44" i="1" s="1"/>
  <c r="BF43" i="1" s="1"/>
  <c r="BF42" i="1" s="1"/>
  <c r="BF41" i="1" s="1"/>
  <c r="BF40" i="1" s="1"/>
  <c r="BF39" i="1" s="1"/>
  <c r="BF38" i="1" s="1"/>
  <c r="BF37" i="1" s="1"/>
  <c r="BF36" i="1" s="1"/>
  <c r="BF35" i="1" s="1"/>
  <c r="BF34" i="1" s="1"/>
  <c r="BF33" i="1" s="1"/>
  <c r="BF32" i="1" s="1"/>
  <c r="BF31" i="1" s="1"/>
  <c r="BF30" i="1" s="1"/>
  <c r="BF29" i="1" s="1"/>
  <c r="BF28" i="1" s="1"/>
  <c r="BF27" i="1" s="1"/>
  <c r="BF26" i="1" s="1"/>
  <c r="BF25" i="1" s="1"/>
  <c r="BF24" i="1" s="1"/>
  <c r="BF23" i="1" s="1"/>
  <c r="BF22" i="1" s="1"/>
  <c r="BF21" i="1" s="1"/>
  <c r="BF20" i="1" s="1"/>
  <c r="BF19" i="1" s="1"/>
  <c r="BF18" i="1" s="1"/>
  <c r="BF17" i="1" s="1"/>
  <c r="BF16" i="1" s="1"/>
  <c r="BF15" i="1" s="1"/>
  <c r="BF14" i="1" s="1"/>
  <c r="BF13" i="1" s="1"/>
  <c r="BF12" i="1" s="1"/>
  <c r="BF11" i="1" s="1"/>
  <c r="BF10" i="1" s="1"/>
  <c r="BF9" i="1" s="1"/>
  <c r="BF8" i="1" s="1"/>
  <c r="BF7" i="1" s="1"/>
  <c r="BF6" i="1" s="1"/>
  <c r="BF5" i="1" s="1"/>
  <c r="BF4" i="1" s="1"/>
  <c r="BF3" i="1" s="1"/>
  <c r="BF2" i="1" s="1"/>
  <c r="BG2859" i="1"/>
  <c r="BH2859" i="1"/>
  <c r="BI2859" i="1" s="1"/>
  <c r="BI2858" i="1" s="1"/>
  <c r="BI2857" i="1" s="1"/>
  <c r="BJ2859" i="1"/>
  <c r="BK2859" i="1" s="1"/>
  <c r="BJ65" i="1"/>
  <c r="BK65" i="1" s="1"/>
  <c r="BH65" i="1"/>
  <c r="BG65" i="1"/>
  <c r="BD65" i="1"/>
  <c r="BB65" i="1"/>
  <c r="BC65" i="1" s="1"/>
  <c r="AZ65" i="1"/>
  <c r="AT65" i="1"/>
  <c r="AS65" i="1"/>
  <c r="AM65" i="1"/>
  <c r="AL65" i="1"/>
  <c r="AF65" i="1"/>
  <c r="AE65" i="1"/>
  <c r="W65" i="1"/>
  <c r="V65" i="1"/>
  <c r="Q65" i="1"/>
  <c r="P65" i="1"/>
  <c r="R65" i="1" s="1"/>
  <c r="O65" i="1"/>
  <c r="N65" i="1"/>
  <c r="M65" i="1"/>
  <c r="L65" i="1"/>
  <c r="K65" i="1"/>
  <c r="J65" i="1"/>
  <c r="BJ64" i="1"/>
  <c r="BK64" i="1" s="1"/>
  <c r="BH64" i="1"/>
  <c r="BG64" i="1"/>
  <c r="BD64" i="1"/>
  <c r="BB64" i="1"/>
  <c r="AZ64" i="1"/>
  <c r="AT64" i="1"/>
  <c r="AS64" i="1"/>
  <c r="AM64" i="1"/>
  <c r="AL64" i="1"/>
  <c r="AF64" i="1"/>
  <c r="AE64" i="1"/>
  <c r="W64" i="1"/>
  <c r="V64" i="1"/>
  <c r="Q64" i="1"/>
  <c r="P64" i="1"/>
  <c r="O64" i="1"/>
  <c r="N64" i="1"/>
  <c r="M64" i="1"/>
  <c r="L64" i="1"/>
  <c r="K64" i="1"/>
  <c r="J64" i="1"/>
  <c r="BJ63" i="1"/>
  <c r="BH63" i="1"/>
  <c r="BG63" i="1"/>
  <c r="BD63" i="1"/>
  <c r="BB63" i="1"/>
  <c r="AZ63" i="1"/>
  <c r="AT63" i="1"/>
  <c r="AS63" i="1"/>
  <c r="AM63" i="1"/>
  <c r="AL63" i="1"/>
  <c r="AF63" i="1"/>
  <c r="AE63" i="1"/>
  <c r="W63" i="1"/>
  <c r="V63" i="1"/>
  <c r="Q63" i="1"/>
  <c r="P63" i="1"/>
  <c r="O63" i="1"/>
  <c r="N63" i="1"/>
  <c r="M63" i="1"/>
  <c r="L63" i="1"/>
  <c r="K63" i="1"/>
  <c r="J63" i="1"/>
  <c r="BJ62" i="1"/>
  <c r="BH62" i="1"/>
  <c r="BG62" i="1"/>
  <c r="BD62" i="1"/>
  <c r="BB62" i="1"/>
  <c r="AZ62" i="1"/>
  <c r="AT62" i="1"/>
  <c r="AS62" i="1"/>
  <c r="AM62" i="1"/>
  <c r="AL62" i="1"/>
  <c r="AF62" i="1"/>
  <c r="AE62" i="1"/>
  <c r="W62" i="1"/>
  <c r="V62" i="1"/>
  <c r="X62" i="1" s="1"/>
  <c r="Q62" i="1"/>
  <c r="P62" i="1"/>
  <c r="O62" i="1"/>
  <c r="N62" i="1"/>
  <c r="M62" i="1"/>
  <c r="L62" i="1"/>
  <c r="K62" i="1"/>
  <c r="J62" i="1"/>
  <c r="BJ61" i="1"/>
  <c r="BH61" i="1"/>
  <c r="BG61" i="1"/>
  <c r="BD61" i="1"/>
  <c r="BB61" i="1"/>
  <c r="AZ61" i="1"/>
  <c r="AT61" i="1"/>
  <c r="AS61" i="1"/>
  <c r="AM61" i="1"/>
  <c r="AL61" i="1"/>
  <c r="AF61" i="1"/>
  <c r="AE61" i="1"/>
  <c r="W61" i="1"/>
  <c r="V61" i="1"/>
  <c r="Q61" i="1"/>
  <c r="P61" i="1"/>
  <c r="O61" i="1"/>
  <c r="N61" i="1"/>
  <c r="M61" i="1"/>
  <c r="L61" i="1"/>
  <c r="K61" i="1"/>
  <c r="J61" i="1"/>
  <c r="BJ60" i="1"/>
  <c r="BH60" i="1"/>
  <c r="BG60" i="1"/>
  <c r="BD60" i="1"/>
  <c r="BB60" i="1"/>
  <c r="AZ60" i="1"/>
  <c r="AT60" i="1"/>
  <c r="AS60" i="1"/>
  <c r="AM60" i="1"/>
  <c r="AL60" i="1"/>
  <c r="AF60" i="1"/>
  <c r="AE60" i="1"/>
  <c r="W60" i="1"/>
  <c r="V60" i="1"/>
  <c r="Q60" i="1"/>
  <c r="P60" i="1"/>
  <c r="O60" i="1"/>
  <c r="N60" i="1"/>
  <c r="M60" i="1"/>
  <c r="L60" i="1"/>
  <c r="K60" i="1"/>
  <c r="J60" i="1"/>
  <c r="BJ59" i="1"/>
  <c r="BH59" i="1"/>
  <c r="BG59" i="1"/>
  <c r="BD59" i="1"/>
  <c r="BB59" i="1"/>
  <c r="AZ59" i="1"/>
  <c r="AT59" i="1"/>
  <c r="AS59" i="1"/>
  <c r="AM59" i="1"/>
  <c r="AL59" i="1"/>
  <c r="AF59" i="1"/>
  <c r="AE59" i="1"/>
  <c r="W59" i="1"/>
  <c r="V59" i="1"/>
  <c r="Q59" i="1"/>
  <c r="P59" i="1"/>
  <c r="O59" i="1"/>
  <c r="N59" i="1"/>
  <c r="M59" i="1"/>
  <c r="L59" i="1"/>
  <c r="K59" i="1"/>
  <c r="J59" i="1"/>
  <c r="BJ58" i="1"/>
  <c r="BH58" i="1"/>
  <c r="BG58" i="1"/>
  <c r="BD58" i="1"/>
  <c r="BB58" i="1"/>
  <c r="AZ58" i="1"/>
  <c r="AT58" i="1"/>
  <c r="AS58" i="1"/>
  <c r="AM58" i="1"/>
  <c r="AL58" i="1"/>
  <c r="AQ58" i="1" s="1"/>
  <c r="AF58" i="1"/>
  <c r="AE58" i="1"/>
  <c r="W58" i="1"/>
  <c r="V58" i="1"/>
  <c r="Q58" i="1"/>
  <c r="P58" i="1"/>
  <c r="O58" i="1"/>
  <c r="N58" i="1"/>
  <c r="M58" i="1"/>
  <c r="L58" i="1"/>
  <c r="K58" i="1"/>
  <c r="J58" i="1"/>
  <c r="BJ57" i="1"/>
  <c r="BH57" i="1"/>
  <c r="BG57" i="1"/>
  <c r="BD57" i="1"/>
  <c r="BB57" i="1"/>
  <c r="AZ57" i="1"/>
  <c r="AT57" i="1"/>
  <c r="AS57" i="1"/>
  <c r="AM57" i="1"/>
  <c r="AL57" i="1"/>
  <c r="AF57" i="1"/>
  <c r="AE57" i="1"/>
  <c r="W57" i="1"/>
  <c r="V57" i="1"/>
  <c r="Q57" i="1"/>
  <c r="P57" i="1"/>
  <c r="O57" i="1"/>
  <c r="N57" i="1"/>
  <c r="M57" i="1"/>
  <c r="L57" i="1"/>
  <c r="K57" i="1"/>
  <c r="J57" i="1"/>
  <c r="BJ56" i="1"/>
  <c r="BH56" i="1"/>
  <c r="BG56" i="1"/>
  <c r="BD56" i="1"/>
  <c r="BB56" i="1"/>
  <c r="AZ56" i="1"/>
  <c r="AT56" i="1"/>
  <c r="AS56" i="1"/>
  <c r="AM56" i="1"/>
  <c r="AL56" i="1"/>
  <c r="AF56" i="1"/>
  <c r="AE56" i="1"/>
  <c r="W56" i="1"/>
  <c r="V56" i="1"/>
  <c r="Q56" i="1"/>
  <c r="P56" i="1"/>
  <c r="O56" i="1"/>
  <c r="N56" i="1"/>
  <c r="M56" i="1"/>
  <c r="L56" i="1"/>
  <c r="K56" i="1"/>
  <c r="J56" i="1"/>
  <c r="BJ55" i="1"/>
  <c r="BH55" i="1"/>
  <c r="BG55" i="1"/>
  <c r="BD55" i="1"/>
  <c r="BB55" i="1"/>
  <c r="BC55" i="1" s="1"/>
  <c r="AZ55" i="1"/>
  <c r="AT55" i="1"/>
  <c r="AS55" i="1"/>
  <c r="AM55" i="1"/>
  <c r="AL55" i="1"/>
  <c r="AF55" i="1"/>
  <c r="AE55" i="1"/>
  <c r="W55" i="1"/>
  <c r="V55" i="1"/>
  <c r="Q55" i="1"/>
  <c r="P55" i="1"/>
  <c r="O55" i="1"/>
  <c r="N55" i="1"/>
  <c r="M55" i="1"/>
  <c r="L55" i="1"/>
  <c r="K55" i="1"/>
  <c r="J55" i="1"/>
  <c r="BJ54" i="1"/>
  <c r="BH54" i="1"/>
  <c r="BG54" i="1"/>
  <c r="BD54" i="1"/>
  <c r="BB54" i="1"/>
  <c r="BC54" i="1" s="1"/>
  <c r="AZ54" i="1"/>
  <c r="AT54" i="1"/>
  <c r="AV54" i="1" s="1"/>
  <c r="AS54" i="1"/>
  <c r="AM54" i="1"/>
  <c r="AL54" i="1"/>
  <c r="AF54" i="1"/>
  <c r="AE54" i="1"/>
  <c r="W54" i="1"/>
  <c r="V54" i="1"/>
  <c r="Q54" i="1"/>
  <c r="P54" i="1"/>
  <c r="O54" i="1"/>
  <c r="N54" i="1"/>
  <c r="M54" i="1"/>
  <c r="L54" i="1"/>
  <c r="K54" i="1"/>
  <c r="J54" i="1"/>
  <c r="BJ53" i="1"/>
  <c r="BH53" i="1"/>
  <c r="BG53" i="1"/>
  <c r="BD53" i="1"/>
  <c r="BB53" i="1"/>
  <c r="AZ53" i="1"/>
  <c r="AT53" i="1"/>
  <c r="AS53" i="1"/>
  <c r="AM53" i="1"/>
  <c r="AL53" i="1"/>
  <c r="AF53" i="1"/>
  <c r="AE53" i="1"/>
  <c r="W53" i="1"/>
  <c r="V53" i="1"/>
  <c r="Q53" i="1"/>
  <c r="P53" i="1"/>
  <c r="O53" i="1"/>
  <c r="N53" i="1"/>
  <c r="M53" i="1"/>
  <c r="L53" i="1"/>
  <c r="K53" i="1"/>
  <c r="J53" i="1"/>
  <c r="BJ52" i="1"/>
  <c r="BH52" i="1"/>
  <c r="BG52" i="1"/>
  <c r="BD52" i="1"/>
  <c r="BB52" i="1"/>
  <c r="AZ52" i="1"/>
  <c r="AT52" i="1"/>
  <c r="AS52" i="1"/>
  <c r="AM52" i="1"/>
  <c r="AL52" i="1"/>
  <c r="AF52" i="1"/>
  <c r="AE52" i="1"/>
  <c r="W52" i="1"/>
  <c r="V52" i="1"/>
  <c r="Q52" i="1"/>
  <c r="P52" i="1"/>
  <c r="O52" i="1"/>
  <c r="N52" i="1"/>
  <c r="M52" i="1"/>
  <c r="L52" i="1"/>
  <c r="K52" i="1"/>
  <c r="J52" i="1"/>
  <c r="BJ51" i="1"/>
  <c r="BH51" i="1"/>
  <c r="BG51" i="1"/>
  <c r="BD51" i="1"/>
  <c r="BB51" i="1"/>
  <c r="AZ51" i="1"/>
  <c r="AT51" i="1"/>
  <c r="AS51" i="1"/>
  <c r="AM51" i="1"/>
  <c r="AL51" i="1"/>
  <c r="AF51" i="1"/>
  <c r="AE51" i="1"/>
  <c r="W51" i="1"/>
  <c r="V51" i="1"/>
  <c r="Q51" i="1"/>
  <c r="P51" i="1"/>
  <c r="O51" i="1"/>
  <c r="N51" i="1"/>
  <c r="M51" i="1"/>
  <c r="L51" i="1"/>
  <c r="K51" i="1"/>
  <c r="J51" i="1"/>
  <c r="BJ50" i="1"/>
  <c r="BH50" i="1"/>
  <c r="BG50" i="1"/>
  <c r="BD50" i="1"/>
  <c r="BB50" i="1"/>
  <c r="AZ50" i="1"/>
  <c r="AT50" i="1"/>
  <c r="AU50" i="1" s="1"/>
  <c r="AS50" i="1"/>
  <c r="AM50" i="1"/>
  <c r="AL50" i="1"/>
  <c r="AF50" i="1"/>
  <c r="AE50" i="1"/>
  <c r="W50" i="1"/>
  <c r="V50" i="1"/>
  <c r="Q50" i="1"/>
  <c r="P50" i="1"/>
  <c r="O50" i="1"/>
  <c r="N50" i="1"/>
  <c r="M50" i="1"/>
  <c r="L50" i="1"/>
  <c r="K50" i="1"/>
  <c r="J50" i="1"/>
  <c r="BJ49" i="1"/>
  <c r="BH49" i="1"/>
  <c r="BG49" i="1"/>
  <c r="BD49" i="1"/>
  <c r="BB49" i="1"/>
  <c r="AZ49" i="1"/>
  <c r="AT49" i="1"/>
  <c r="AS49" i="1"/>
  <c r="AM49" i="1"/>
  <c r="AL49" i="1"/>
  <c r="AF49" i="1"/>
  <c r="AE49" i="1"/>
  <c r="W49" i="1"/>
  <c r="V49" i="1"/>
  <c r="Q49" i="1"/>
  <c r="P49" i="1"/>
  <c r="O49" i="1"/>
  <c r="N49" i="1"/>
  <c r="M49" i="1"/>
  <c r="L49" i="1"/>
  <c r="K49" i="1"/>
  <c r="J49" i="1"/>
  <c r="BJ48" i="1"/>
  <c r="BH48" i="1"/>
  <c r="BG48" i="1"/>
  <c r="BD48" i="1"/>
  <c r="BB48" i="1"/>
  <c r="AZ48" i="1"/>
  <c r="AT48" i="1"/>
  <c r="AS48" i="1"/>
  <c r="AM48" i="1"/>
  <c r="AL48" i="1"/>
  <c r="AF48" i="1"/>
  <c r="AE48" i="1"/>
  <c r="W48" i="1"/>
  <c r="V48" i="1"/>
  <c r="Q48" i="1"/>
  <c r="P48" i="1"/>
  <c r="O48" i="1"/>
  <c r="N48" i="1"/>
  <c r="M48" i="1"/>
  <c r="L48" i="1"/>
  <c r="K48" i="1"/>
  <c r="J48" i="1"/>
  <c r="BJ47" i="1"/>
  <c r="BH47" i="1"/>
  <c r="BG47" i="1"/>
  <c r="BD47" i="1"/>
  <c r="BB47" i="1"/>
  <c r="AZ47" i="1"/>
  <c r="AT47" i="1"/>
  <c r="AS47" i="1"/>
  <c r="AM47" i="1"/>
  <c r="AL47" i="1"/>
  <c r="AF47" i="1"/>
  <c r="AE47" i="1"/>
  <c r="W47" i="1"/>
  <c r="V47" i="1"/>
  <c r="Q47" i="1"/>
  <c r="P47" i="1"/>
  <c r="O47" i="1"/>
  <c r="N47" i="1"/>
  <c r="M47" i="1"/>
  <c r="L47" i="1"/>
  <c r="K47" i="1"/>
  <c r="J47" i="1"/>
  <c r="BJ46" i="1"/>
  <c r="BH46" i="1"/>
  <c r="BG46" i="1"/>
  <c r="BD46" i="1"/>
  <c r="BB46" i="1"/>
  <c r="AZ46" i="1"/>
  <c r="AT46" i="1"/>
  <c r="AS46" i="1"/>
  <c r="AM46" i="1"/>
  <c r="AL46" i="1"/>
  <c r="AF46" i="1"/>
  <c r="AE46" i="1"/>
  <c r="W46" i="1"/>
  <c r="X46" i="1" s="1"/>
  <c r="V46" i="1"/>
  <c r="Q46" i="1"/>
  <c r="P46" i="1"/>
  <c r="O46" i="1"/>
  <c r="N46" i="1"/>
  <c r="M46" i="1"/>
  <c r="L46" i="1"/>
  <c r="K46" i="1"/>
  <c r="J46" i="1"/>
  <c r="BJ45" i="1"/>
  <c r="BH45" i="1"/>
  <c r="BG45" i="1"/>
  <c r="BD45" i="1"/>
  <c r="BB45" i="1"/>
  <c r="BC45" i="1" s="1"/>
  <c r="AZ45" i="1"/>
  <c r="AT45" i="1"/>
  <c r="AS45" i="1"/>
  <c r="AM45" i="1"/>
  <c r="AL45" i="1"/>
  <c r="AF45" i="1"/>
  <c r="AE45" i="1"/>
  <c r="W45" i="1"/>
  <c r="V45" i="1"/>
  <c r="Q45" i="1"/>
  <c r="P45" i="1"/>
  <c r="O45" i="1"/>
  <c r="N45" i="1"/>
  <c r="M45" i="1"/>
  <c r="L45" i="1"/>
  <c r="K45" i="1"/>
  <c r="J45" i="1"/>
  <c r="BJ44" i="1"/>
  <c r="BH44" i="1"/>
  <c r="BG44" i="1"/>
  <c r="BD44" i="1"/>
  <c r="BB44" i="1"/>
  <c r="AZ44" i="1"/>
  <c r="AT44" i="1"/>
  <c r="AS44" i="1"/>
  <c r="AM44" i="1"/>
  <c r="AL44" i="1"/>
  <c r="AF44" i="1"/>
  <c r="AE44" i="1"/>
  <c r="W44" i="1"/>
  <c r="V44" i="1"/>
  <c r="Q44" i="1"/>
  <c r="P44" i="1"/>
  <c r="O44" i="1"/>
  <c r="N44" i="1"/>
  <c r="M44" i="1"/>
  <c r="L44" i="1"/>
  <c r="K44" i="1"/>
  <c r="J44" i="1"/>
  <c r="BJ43" i="1"/>
  <c r="BH43" i="1"/>
  <c r="BG43" i="1"/>
  <c r="BD43" i="1"/>
  <c r="BE43" i="1" s="1"/>
  <c r="BB43" i="1"/>
  <c r="AZ43" i="1"/>
  <c r="AT43" i="1"/>
  <c r="AS43" i="1"/>
  <c r="AM43" i="1"/>
  <c r="AL43" i="1"/>
  <c r="AF43" i="1"/>
  <c r="AE43" i="1"/>
  <c r="W43" i="1"/>
  <c r="V43" i="1"/>
  <c r="Q43" i="1"/>
  <c r="P43" i="1"/>
  <c r="O43" i="1"/>
  <c r="N43" i="1"/>
  <c r="M43" i="1"/>
  <c r="L43" i="1"/>
  <c r="K43" i="1"/>
  <c r="J43" i="1"/>
  <c r="BJ42" i="1"/>
  <c r="BH42" i="1"/>
  <c r="BG42" i="1"/>
  <c r="BD42" i="1"/>
  <c r="BE42" i="1" s="1"/>
  <c r="BB42" i="1"/>
  <c r="AZ42" i="1"/>
  <c r="AT42" i="1"/>
  <c r="AS42" i="1"/>
  <c r="AM42" i="1"/>
  <c r="AL42" i="1"/>
  <c r="AF42" i="1"/>
  <c r="AE42" i="1"/>
  <c r="W42" i="1"/>
  <c r="V42" i="1"/>
  <c r="Q42" i="1"/>
  <c r="P42" i="1"/>
  <c r="O42" i="1"/>
  <c r="N42" i="1"/>
  <c r="M42" i="1"/>
  <c r="L42" i="1"/>
  <c r="K42" i="1"/>
  <c r="J42" i="1"/>
  <c r="BJ41" i="1"/>
  <c r="BH41" i="1"/>
  <c r="BG41" i="1"/>
  <c r="BD41" i="1"/>
  <c r="BB41" i="1"/>
  <c r="AZ41" i="1"/>
  <c r="AT41" i="1"/>
  <c r="AS41" i="1"/>
  <c r="AM41" i="1"/>
  <c r="AL41" i="1"/>
  <c r="AF41" i="1"/>
  <c r="AE41" i="1"/>
  <c r="W41" i="1"/>
  <c r="V41" i="1"/>
  <c r="Q41" i="1"/>
  <c r="P41" i="1"/>
  <c r="O41" i="1"/>
  <c r="N41" i="1"/>
  <c r="M41" i="1"/>
  <c r="L41" i="1"/>
  <c r="K41" i="1"/>
  <c r="J41" i="1"/>
  <c r="BJ40" i="1"/>
  <c r="BH40" i="1"/>
  <c r="BG40" i="1"/>
  <c r="BD40" i="1"/>
  <c r="BB40" i="1"/>
  <c r="AZ40" i="1"/>
  <c r="AT40" i="1"/>
  <c r="AS40" i="1"/>
  <c r="AM40" i="1"/>
  <c r="AL40" i="1"/>
  <c r="AF40" i="1"/>
  <c r="AE40" i="1"/>
  <c r="W40" i="1"/>
  <c r="V40" i="1"/>
  <c r="Q40" i="1"/>
  <c r="P40" i="1"/>
  <c r="O40" i="1"/>
  <c r="N40" i="1"/>
  <c r="M40" i="1"/>
  <c r="L40" i="1"/>
  <c r="K40" i="1"/>
  <c r="J40" i="1"/>
  <c r="BJ39" i="1"/>
  <c r="BH39" i="1"/>
  <c r="BG39" i="1"/>
  <c r="BD39" i="1"/>
  <c r="BB39" i="1"/>
  <c r="AZ39" i="1"/>
  <c r="AT39" i="1"/>
  <c r="AS39" i="1"/>
  <c r="AM39" i="1"/>
  <c r="AL39" i="1"/>
  <c r="AF39" i="1"/>
  <c r="AE39" i="1"/>
  <c r="W39" i="1"/>
  <c r="V39" i="1"/>
  <c r="Q39" i="1"/>
  <c r="P39" i="1"/>
  <c r="O39" i="1"/>
  <c r="N39" i="1"/>
  <c r="M39" i="1"/>
  <c r="L39" i="1"/>
  <c r="K39" i="1"/>
  <c r="J39" i="1"/>
  <c r="BJ38" i="1"/>
  <c r="BH38" i="1"/>
  <c r="BG38" i="1"/>
  <c r="BD38" i="1"/>
  <c r="BC38" i="1"/>
  <c r="BB38" i="1"/>
  <c r="AZ38" i="1"/>
  <c r="AT38" i="1"/>
  <c r="AS38" i="1"/>
  <c r="AM38" i="1"/>
  <c r="AL38" i="1"/>
  <c r="AF38" i="1"/>
  <c r="AE38" i="1"/>
  <c r="W38" i="1"/>
  <c r="V38" i="1"/>
  <c r="Q38" i="1"/>
  <c r="P38" i="1"/>
  <c r="O38" i="1"/>
  <c r="N38" i="1"/>
  <c r="M38" i="1"/>
  <c r="L38" i="1"/>
  <c r="K38" i="1"/>
  <c r="J38" i="1"/>
  <c r="BJ37" i="1"/>
  <c r="BH37" i="1"/>
  <c r="BG37" i="1"/>
  <c r="BD37" i="1"/>
  <c r="BB37" i="1"/>
  <c r="AZ37" i="1"/>
  <c r="AT37" i="1"/>
  <c r="AS37" i="1"/>
  <c r="AM37" i="1"/>
  <c r="AL37" i="1"/>
  <c r="AF37" i="1"/>
  <c r="AE37" i="1"/>
  <c r="W37" i="1"/>
  <c r="V37" i="1"/>
  <c r="Q37" i="1"/>
  <c r="P37" i="1"/>
  <c r="O37" i="1"/>
  <c r="N37" i="1"/>
  <c r="M37" i="1"/>
  <c r="L37" i="1"/>
  <c r="K37" i="1"/>
  <c r="J37" i="1"/>
  <c r="BJ36" i="1"/>
  <c r="BH36" i="1"/>
  <c r="BG36" i="1"/>
  <c r="BD36" i="1"/>
  <c r="BB36" i="1"/>
  <c r="AZ36" i="1"/>
  <c r="AT36" i="1"/>
  <c r="AS36" i="1"/>
  <c r="AM36" i="1"/>
  <c r="AL36" i="1"/>
  <c r="AF36" i="1"/>
  <c r="AE36" i="1"/>
  <c r="W36" i="1"/>
  <c r="V36" i="1"/>
  <c r="Q36" i="1"/>
  <c r="P36" i="1"/>
  <c r="O36" i="1"/>
  <c r="N36" i="1"/>
  <c r="M36" i="1"/>
  <c r="L36" i="1"/>
  <c r="K36" i="1"/>
  <c r="J36" i="1"/>
  <c r="BJ35" i="1"/>
  <c r="BH35" i="1"/>
  <c r="BG35" i="1"/>
  <c r="BD35" i="1"/>
  <c r="BB35" i="1"/>
  <c r="AZ35" i="1"/>
  <c r="AT35" i="1"/>
  <c r="AS35" i="1"/>
  <c r="AM35" i="1"/>
  <c r="AL35" i="1"/>
  <c r="AF35" i="1"/>
  <c r="AE35" i="1"/>
  <c r="W35" i="1"/>
  <c r="V35" i="1"/>
  <c r="Y35" i="1" s="1"/>
  <c r="Q35" i="1"/>
  <c r="P35" i="1"/>
  <c r="O35" i="1"/>
  <c r="N35" i="1"/>
  <c r="M35" i="1"/>
  <c r="L35" i="1"/>
  <c r="K35" i="1"/>
  <c r="J35" i="1"/>
  <c r="BJ34" i="1"/>
  <c r="BH34" i="1"/>
  <c r="BG34" i="1"/>
  <c r="BD34" i="1"/>
  <c r="BB34" i="1"/>
  <c r="AZ34" i="1"/>
  <c r="AT34" i="1"/>
  <c r="AS34" i="1"/>
  <c r="AM34" i="1"/>
  <c r="AL34" i="1"/>
  <c r="AR34" i="1" s="1"/>
  <c r="AF34" i="1"/>
  <c r="AE34" i="1"/>
  <c r="W34" i="1"/>
  <c r="V34" i="1"/>
  <c r="Q34" i="1"/>
  <c r="P34" i="1"/>
  <c r="O34" i="1"/>
  <c r="N34" i="1"/>
  <c r="M34" i="1"/>
  <c r="L34" i="1"/>
  <c r="K34" i="1"/>
  <c r="J34" i="1"/>
  <c r="BJ33" i="1"/>
  <c r="BH33" i="1"/>
  <c r="BG33" i="1"/>
  <c r="BD33" i="1"/>
  <c r="BB33" i="1"/>
  <c r="AZ33" i="1"/>
  <c r="AT33" i="1"/>
  <c r="AW33" i="1" s="1"/>
  <c r="AS33" i="1"/>
  <c r="AM33" i="1"/>
  <c r="AL33" i="1"/>
  <c r="AF33" i="1"/>
  <c r="AE33" i="1"/>
  <c r="W33" i="1"/>
  <c r="V33" i="1"/>
  <c r="Q33" i="1"/>
  <c r="P33" i="1"/>
  <c r="O33" i="1"/>
  <c r="N33" i="1"/>
  <c r="M33" i="1"/>
  <c r="L33" i="1"/>
  <c r="K33" i="1"/>
  <c r="J33" i="1"/>
  <c r="BJ32" i="1"/>
  <c r="BH32" i="1"/>
  <c r="BG32" i="1"/>
  <c r="BD32" i="1"/>
  <c r="BB32" i="1"/>
  <c r="AZ32" i="1"/>
  <c r="AT32" i="1"/>
  <c r="AS32" i="1"/>
  <c r="AM32" i="1"/>
  <c r="AR32" i="1" s="1"/>
  <c r="AL32" i="1"/>
  <c r="AF32" i="1"/>
  <c r="AE32" i="1"/>
  <c r="W32" i="1"/>
  <c r="V32" i="1"/>
  <c r="Q32" i="1"/>
  <c r="P32" i="1"/>
  <c r="O32" i="1"/>
  <c r="N32" i="1"/>
  <c r="M32" i="1"/>
  <c r="L32" i="1"/>
  <c r="K32" i="1"/>
  <c r="J32" i="1"/>
  <c r="BJ31" i="1"/>
  <c r="BH31" i="1"/>
  <c r="BG31" i="1"/>
  <c r="BD31" i="1"/>
  <c r="BB31" i="1"/>
  <c r="AZ31" i="1"/>
  <c r="AT31" i="1"/>
  <c r="AS31" i="1"/>
  <c r="AM31" i="1"/>
  <c r="AL31" i="1"/>
  <c r="AF31" i="1"/>
  <c r="AE31" i="1"/>
  <c r="W31" i="1"/>
  <c r="V31" i="1"/>
  <c r="Q31" i="1"/>
  <c r="P31" i="1"/>
  <c r="N31" i="1"/>
  <c r="M31" i="1"/>
  <c r="L31" i="1"/>
  <c r="K31" i="1"/>
  <c r="J31" i="1"/>
  <c r="BJ30" i="1"/>
  <c r="BH30" i="1"/>
  <c r="BG30" i="1"/>
  <c r="BD30" i="1"/>
  <c r="BB30" i="1"/>
  <c r="AZ30" i="1"/>
  <c r="AT30" i="1"/>
  <c r="AS30" i="1"/>
  <c r="AM30" i="1"/>
  <c r="AQ30" i="1" s="1"/>
  <c r="AL30" i="1"/>
  <c r="AF30" i="1"/>
  <c r="AE30" i="1"/>
  <c r="W30" i="1"/>
  <c r="V30" i="1"/>
  <c r="Q30" i="1"/>
  <c r="P30" i="1"/>
  <c r="N30" i="1"/>
  <c r="M30" i="1"/>
  <c r="L30" i="1"/>
  <c r="K30" i="1"/>
  <c r="J30" i="1"/>
  <c r="BJ29" i="1"/>
  <c r="BH29" i="1"/>
  <c r="BG29" i="1"/>
  <c r="BD29" i="1"/>
  <c r="BB29" i="1"/>
  <c r="AZ29" i="1"/>
  <c r="AT29" i="1"/>
  <c r="AS29" i="1"/>
  <c r="AM29" i="1"/>
  <c r="AL29" i="1"/>
  <c r="AF29" i="1"/>
  <c r="AE29" i="1"/>
  <c r="W29" i="1"/>
  <c r="V29" i="1"/>
  <c r="Q29" i="1"/>
  <c r="P29" i="1"/>
  <c r="N29" i="1"/>
  <c r="M29" i="1"/>
  <c r="L29" i="1"/>
  <c r="K29" i="1"/>
  <c r="J29" i="1"/>
  <c r="BJ28" i="1"/>
  <c r="BH28" i="1"/>
  <c r="BG28" i="1"/>
  <c r="BD28" i="1"/>
  <c r="BB28" i="1"/>
  <c r="AZ28" i="1"/>
  <c r="AT28" i="1"/>
  <c r="AS28" i="1"/>
  <c r="AM28" i="1"/>
  <c r="AL28" i="1"/>
  <c r="AF28" i="1"/>
  <c r="AE28" i="1"/>
  <c r="W28" i="1"/>
  <c r="V28" i="1"/>
  <c r="Q28" i="1"/>
  <c r="P28" i="1"/>
  <c r="N28" i="1"/>
  <c r="M28" i="1"/>
  <c r="L28" i="1"/>
  <c r="K28" i="1"/>
  <c r="J28" i="1"/>
  <c r="BJ27" i="1"/>
  <c r="BH27" i="1"/>
  <c r="BG27" i="1"/>
  <c r="BD27" i="1"/>
  <c r="BB27" i="1"/>
  <c r="AZ27" i="1"/>
  <c r="AT27" i="1"/>
  <c r="AS27" i="1"/>
  <c r="AM27" i="1"/>
  <c r="AL27" i="1"/>
  <c r="AF27" i="1"/>
  <c r="AE27" i="1"/>
  <c r="W27" i="1"/>
  <c r="V27" i="1"/>
  <c r="Q27" i="1"/>
  <c r="P27" i="1"/>
  <c r="N27" i="1"/>
  <c r="M27" i="1"/>
  <c r="L27" i="1"/>
  <c r="K27" i="1"/>
  <c r="J27" i="1"/>
  <c r="BJ26" i="1"/>
  <c r="BH26" i="1"/>
  <c r="BG26" i="1"/>
  <c r="BD26" i="1"/>
  <c r="BB26" i="1"/>
  <c r="AZ26" i="1"/>
  <c r="AT26" i="1"/>
  <c r="AS26" i="1"/>
  <c r="AM26" i="1"/>
  <c r="AL26" i="1"/>
  <c r="AF26" i="1"/>
  <c r="AE26" i="1"/>
  <c r="W26" i="1"/>
  <c r="V26" i="1"/>
  <c r="Q26" i="1"/>
  <c r="P26" i="1"/>
  <c r="N26" i="1"/>
  <c r="M26" i="1"/>
  <c r="L26" i="1"/>
  <c r="K26" i="1"/>
  <c r="J26" i="1"/>
  <c r="BJ25" i="1"/>
  <c r="BH25" i="1"/>
  <c r="BG25" i="1"/>
  <c r="BD25" i="1"/>
  <c r="BB25" i="1"/>
  <c r="AZ25" i="1"/>
  <c r="AT25" i="1"/>
  <c r="AS25" i="1"/>
  <c r="AM25" i="1"/>
  <c r="AL25" i="1"/>
  <c r="AR25" i="1" s="1"/>
  <c r="AF25" i="1"/>
  <c r="AE25" i="1"/>
  <c r="W25" i="1"/>
  <c r="V25" i="1"/>
  <c r="Q25" i="1"/>
  <c r="P25" i="1"/>
  <c r="N25" i="1"/>
  <c r="M25" i="1"/>
  <c r="L25" i="1"/>
  <c r="K25" i="1"/>
  <c r="J25" i="1"/>
  <c r="BJ24" i="1"/>
  <c r="BH24" i="1"/>
  <c r="BG24" i="1"/>
  <c r="BD24" i="1"/>
  <c r="BB24" i="1"/>
  <c r="AZ24" i="1"/>
  <c r="AT24" i="1"/>
  <c r="AS24" i="1"/>
  <c r="AM24" i="1"/>
  <c r="AL24" i="1"/>
  <c r="AF24" i="1"/>
  <c r="AE24" i="1"/>
  <c r="W24" i="1"/>
  <c r="V24" i="1"/>
  <c r="Q24" i="1"/>
  <c r="P24" i="1"/>
  <c r="N24" i="1"/>
  <c r="M24" i="1"/>
  <c r="L24" i="1"/>
  <c r="K24" i="1"/>
  <c r="J24" i="1"/>
  <c r="BJ23" i="1"/>
  <c r="BH23" i="1"/>
  <c r="BG23" i="1"/>
  <c r="BD23" i="1"/>
  <c r="BB23" i="1"/>
  <c r="AZ23" i="1"/>
  <c r="AT23" i="1"/>
  <c r="AS23" i="1"/>
  <c r="AM23" i="1"/>
  <c r="AL23" i="1"/>
  <c r="AN23" i="1" s="1"/>
  <c r="AF23" i="1"/>
  <c r="AE23" i="1"/>
  <c r="W23" i="1"/>
  <c r="V23" i="1"/>
  <c r="Q23" i="1"/>
  <c r="P23" i="1"/>
  <c r="N23" i="1"/>
  <c r="M23" i="1"/>
  <c r="L23" i="1"/>
  <c r="K23" i="1"/>
  <c r="J23" i="1"/>
  <c r="BJ22" i="1"/>
  <c r="BH22" i="1"/>
  <c r="BG22" i="1"/>
  <c r="BD22" i="1"/>
  <c r="BB22" i="1"/>
  <c r="AZ22" i="1"/>
  <c r="AT22" i="1"/>
  <c r="AS22" i="1"/>
  <c r="AM22" i="1"/>
  <c r="AL22" i="1"/>
  <c r="AF22" i="1"/>
  <c r="AE22" i="1"/>
  <c r="W22" i="1"/>
  <c r="V22" i="1"/>
  <c r="Q22" i="1"/>
  <c r="P22" i="1"/>
  <c r="N22" i="1"/>
  <c r="M22" i="1"/>
  <c r="L22" i="1"/>
  <c r="K22" i="1"/>
  <c r="J22" i="1"/>
  <c r="BJ21" i="1"/>
  <c r="BH21" i="1"/>
  <c r="BG21" i="1"/>
  <c r="BD21" i="1"/>
  <c r="BB21" i="1"/>
  <c r="AZ21" i="1"/>
  <c r="AT21" i="1"/>
  <c r="AS21" i="1"/>
  <c r="AM21" i="1"/>
  <c r="AL21" i="1"/>
  <c r="AF21" i="1"/>
  <c r="AE21" i="1"/>
  <c r="W21" i="1"/>
  <c r="V21" i="1"/>
  <c r="Q21" i="1"/>
  <c r="P21" i="1"/>
  <c r="N21" i="1"/>
  <c r="M21" i="1"/>
  <c r="L21" i="1"/>
  <c r="K21" i="1"/>
  <c r="J21" i="1"/>
  <c r="BJ20" i="1"/>
  <c r="BH20" i="1"/>
  <c r="BG20" i="1"/>
  <c r="BD20" i="1"/>
  <c r="BB20" i="1"/>
  <c r="AZ20" i="1"/>
  <c r="AT20" i="1"/>
  <c r="AS20" i="1"/>
  <c r="AM20" i="1"/>
  <c r="AL20" i="1"/>
  <c r="AF20" i="1"/>
  <c r="AE20" i="1"/>
  <c r="W20" i="1"/>
  <c r="V20" i="1"/>
  <c r="Q20" i="1"/>
  <c r="P20" i="1"/>
  <c r="N20" i="1"/>
  <c r="M20" i="1"/>
  <c r="L20" i="1"/>
  <c r="K20" i="1"/>
  <c r="J20" i="1"/>
  <c r="BJ19" i="1"/>
  <c r="BH19" i="1"/>
  <c r="BG19" i="1"/>
  <c r="BD19" i="1"/>
  <c r="BB19" i="1"/>
  <c r="AZ19" i="1"/>
  <c r="AT19" i="1"/>
  <c r="AS19" i="1"/>
  <c r="AM19" i="1"/>
  <c r="AL19" i="1"/>
  <c r="AF19" i="1"/>
  <c r="AE19" i="1"/>
  <c r="W19" i="1"/>
  <c r="V19" i="1"/>
  <c r="Q19" i="1"/>
  <c r="P19" i="1"/>
  <c r="N19" i="1"/>
  <c r="M19" i="1"/>
  <c r="L19" i="1"/>
  <c r="K19" i="1"/>
  <c r="J19" i="1"/>
  <c r="BJ18" i="1"/>
  <c r="BH18" i="1"/>
  <c r="BG18" i="1"/>
  <c r="BD18" i="1"/>
  <c r="BB18" i="1"/>
  <c r="AZ18" i="1"/>
  <c r="AT18" i="1"/>
  <c r="AS18" i="1"/>
  <c r="AM18" i="1"/>
  <c r="AL18" i="1"/>
  <c r="AF18" i="1"/>
  <c r="AE18" i="1"/>
  <c r="W18" i="1"/>
  <c r="V18" i="1"/>
  <c r="Q18" i="1"/>
  <c r="P18" i="1"/>
  <c r="N18" i="1"/>
  <c r="M18" i="1"/>
  <c r="L18" i="1"/>
  <c r="K18" i="1"/>
  <c r="J18" i="1"/>
  <c r="BJ17" i="1"/>
  <c r="BH17" i="1"/>
  <c r="BG17" i="1"/>
  <c r="BD17" i="1"/>
  <c r="BB17" i="1"/>
  <c r="AZ17" i="1"/>
  <c r="AT17" i="1"/>
  <c r="AS17" i="1"/>
  <c r="AM17" i="1"/>
  <c r="AL17" i="1"/>
  <c r="AF17" i="1"/>
  <c r="AE17" i="1"/>
  <c r="W17" i="1"/>
  <c r="V17" i="1"/>
  <c r="Q17" i="1"/>
  <c r="P17" i="1"/>
  <c r="N17" i="1"/>
  <c r="M17" i="1"/>
  <c r="L17" i="1"/>
  <c r="K17" i="1"/>
  <c r="J17" i="1"/>
  <c r="BJ16" i="1"/>
  <c r="BH16" i="1"/>
  <c r="BG16" i="1"/>
  <c r="BD16" i="1"/>
  <c r="BB16" i="1"/>
  <c r="AZ16" i="1"/>
  <c r="AT16" i="1"/>
  <c r="AS16" i="1"/>
  <c r="AM16" i="1"/>
  <c r="AL16" i="1"/>
  <c r="AF16" i="1"/>
  <c r="AE16" i="1"/>
  <c r="W16" i="1"/>
  <c r="V16" i="1"/>
  <c r="Q16" i="1"/>
  <c r="P16" i="1"/>
  <c r="N16" i="1"/>
  <c r="M16" i="1"/>
  <c r="L16" i="1"/>
  <c r="K16" i="1"/>
  <c r="J16" i="1"/>
  <c r="BJ15" i="1"/>
  <c r="BH15" i="1"/>
  <c r="BG15" i="1"/>
  <c r="BD15" i="1"/>
  <c r="BB15" i="1"/>
  <c r="AZ15" i="1"/>
  <c r="AT15" i="1"/>
  <c r="AS15" i="1"/>
  <c r="AM15" i="1"/>
  <c r="AL15" i="1"/>
  <c r="AF15" i="1"/>
  <c r="AE15" i="1"/>
  <c r="W15" i="1"/>
  <c r="V15" i="1"/>
  <c r="Q15" i="1"/>
  <c r="P15" i="1"/>
  <c r="N15" i="1"/>
  <c r="M15" i="1"/>
  <c r="L15" i="1"/>
  <c r="K15" i="1"/>
  <c r="J15" i="1"/>
  <c r="BJ14" i="1"/>
  <c r="BH14" i="1"/>
  <c r="BG14" i="1"/>
  <c r="BD14" i="1"/>
  <c r="BB14" i="1"/>
  <c r="AZ14" i="1"/>
  <c r="AT14" i="1"/>
  <c r="AS14" i="1"/>
  <c r="AM14" i="1"/>
  <c r="AL14" i="1"/>
  <c r="AF14" i="1"/>
  <c r="AE14" i="1"/>
  <c r="W14" i="1"/>
  <c r="V14" i="1"/>
  <c r="Q14" i="1"/>
  <c r="P14" i="1"/>
  <c r="N14" i="1"/>
  <c r="M14" i="1"/>
  <c r="L14" i="1"/>
  <c r="K14" i="1"/>
  <c r="J14" i="1"/>
  <c r="BJ13" i="1"/>
  <c r="BH13" i="1"/>
  <c r="BG13" i="1"/>
  <c r="BD13" i="1"/>
  <c r="BB13" i="1"/>
  <c r="AZ13" i="1"/>
  <c r="AT13" i="1"/>
  <c r="AS13" i="1"/>
  <c r="AM13" i="1"/>
  <c r="AL13" i="1"/>
  <c r="AF13" i="1"/>
  <c r="AE13" i="1"/>
  <c r="W13" i="1"/>
  <c r="V13" i="1"/>
  <c r="Q13" i="1"/>
  <c r="P13" i="1"/>
  <c r="N13" i="1"/>
  <c r="M13" i="1"/>
  <c r="L13" i="1"/>
  <c r="K13" i="1"/>
  <c r="J13" i="1"/>
  <c r="BJ12" i="1"/>
  <c r="BH12" i="1"/>
  <c r="BG12" i="1"/>
  <c r="BD12" i="1"/>
  <c r="BB12" i="1"/>
  <c r="AZ12" i="1"/>
  <c r="AT12" i="1"/>
  <c r="AS12" i="1"/>
  <c r="AM12" i="1"/>
  <c r="AL12" i="1"/>
  <c r="AF12" i="1"/>
  <c r="AE12" i="1"/>
  <c r="W12" i="1"/>
  <c r="V12" i="1"/>
  <c r="Q12" i="1"/>
  <c r="P12" i="1"/>
  <c r="N12" i="1"/>
  <c r="M12" i="1"/>
  <c r="L12" i="1"/>
  <c r="K12" i="1"/>
  <c r="J12" i="1"/>
  <c r="BJ11" i="1"/>
  <c r="BH11" i="1"/>
  <c r="BG11" i="1"/>
  <c r="BD11" i="1"/>
  <c r="BB11" i="1"/>
  <c r="AZ11" i="1"/>
  <c r="AT11" i="1"/>
  <c r="AS11" i="1"/>
  <c r="AM11" i="1"/>
  <c r="AL11" i="1"/>
  <c r="AF11" i="1"/>
  <c r="AE11" i="1"/>
  <c r="W11" i="1"/>
  <c r="V11" i="1"/>
  <c r="Q11" i="1"/>
  <c r="P11" i="1"/>
  <c r="N11" i="1"/>
  <c r="M11" i="1"/>
  <c r="L11" i="1"/>
  <c r="K11" i="1"/>
  <c r="J11" i="1"/>
  <c r="BJ10" i="1"/>
  <c r="BH10" i="1"/>
  <c r="BG10" i="1"/>
  <c r="BD10" i="1"/>
  <c r="BB10" i="1"/>
  <c r="AZ10" i="1"/>
  <c r="AT10" i="1"/>
  <c r="AS10" i="1"/>
  <c r="AM10" i="1"/>
  <c r="AL10" i="1"/>
  <c r="AF10" i="1"/>
  <c r="AE10" i="1"/>
  <c r="W10" i="1"/>
  <c r="V10" i="1"/>
  <c r="Q10" i="1"/>
  <c r="P10" i="1"/>
  <c r="N10" i="1"/>
  <c r="M10" i="1"/>
  <c r="L10" i="1"/>
  <c r="K10" i="1"/>
  <c r="J10" i="1"/>
  <c r="BJ9" i="1"/>
  <c r="BH9" i="1"/>
  <c r="BG9" i="1"/>
  <c r="BD9" i="1"/>
  <c r="BB9" i="1"/>
  <c r="AZ9" i="1"/>
  <c r="AT9" i="1"/>
  <c r="AS9" i="1"/>
  <c r="AM9" i="1"/>
  <c r="AL9" i="1"/>
  <c r="AF9" i="1"/>
  <c r="AE9" i="1"/>
  <c r="W9" i="1"/>
  <c r="V9" i="1"/>
  <c r="Q9" i="1"/>
  <c r="P9" i="1"/>
  <c r="N9" i="1"/>
  <c r="M9" i="1"/>
  <c r="L9" i="1"/>
  <c r="K9" i="1"/>
  <c r="J9" i="1"/>
  <c r="BJ8" i="1"/>
  <c r="BH8" i="1"/>
  <c r="BG8" i="1"/>
  <c r="BD8" i="1"/>
  <c r="BB8" i="1"/>
  <c r="AZ8" i="1"/>
  <c r="AT8" i="1"/>
  <c r="AS8" i="1"/>
  <c r="AM8" i="1"/>
  <c r="AL8" i="1"/>
  <c r="AF8" i="1"/>
  <c r="AE8" i="1"/>
  <c r="W8" i="1"/>
  <c r="V8" i="1"/>
  <c r="Q8" i="1"/>
  <c r="P8" i="1"/>
  <c r="M8" i="1"/>
  <c r="L8" i="1"/>
  <c r="K8" i="1"/>
  <c r="J8" i="1"/>
  <c r="BJ7" i="1"/>
  <c r="BH7" i="1"/>
  <c r="BG7" i="1"/>
  <c r="BD7" i="1"/>
  <c r="BB7" i="1"/>
  <c r="AZ7" i="1"/>
  <c r="AT7" i="1"/>
  <c r="AS7" i="1"/>
  <c r="AM7" i="1"/>
  <c r="AL7" i="1"/>
  <c r="AF7" i="1"/>
  <c r="AE7" i="1"/>
  <c r="W7" i="1"/>
  <c r="V7" i="1"/>
  <c r="Q7" i="1"/>
  <c r="P7" i="1"/>
  <c r="M7" i="1"/>
  <c r="L7" i="1"/>
  <c r="K7" i="1"/>
  <c r="J7" i="1"/>
  <c r="BJ6" i="1"/>
  <c r="BH6" i="1"/>
  <c r="BG6" i="1"/>
  <c r="BD6" i="1"/>
  <c r="BB6" i="1"/>
  <c r="BC6" i="1" s="1"/>
  <c r="AZ6" i="1"/>
  <c r="AT6" i="1"/>
  <c r="AS6" i="1"/>
  <c r="AM6" i="1"/>
  <c r="AL6" i="1"/>
  <c r="AF6" i="1"/>
  <c r="AE6" i="1"/>
  <c r="W6" i="1"/>
  <c r="V6" i="1"/>
  <c r="Q6" i="1"/>
  <c r="P6" i="1"/>
  <c r="M6" i="1"/>
  <c r="L6" i="1"/>
  <c r="K6" i="1"/>
  <c r="J6" i="1"/>
  <c r="BJ5" i="1"/>
  <c r="BH5" i="1"/>
  <c r="BG5" i="1"/>
  <c r="BD5" i="1"/>
  <c r="BB5" i="1"/>
  <c r="AZ5" i="1"/>
  <c r="AT5" i="1"/>
  <c r="AS5" i="1"/>
  <c r="AM5" i="1"/>
  <c r="AL5" i="1"/>
  <c r="AF5" i="1"/>
  <c r="AE5" i="1"/>
  <c r="W5" i="1"/>
  <c r="V5" i="1"/>
  <c r="Q5" i="1"/>
  <c r="P5" i="1"/>
  <c r="M5" i="1"/>
  <c r="L5" i="1"/>
  <c r="K5" i="1"/>
  <c r="J5" i="1"/>
  <c r="BJ4" i="1"/>
  <c r="BH4" i="1"/>
  <c r="BG4" i="1"/>
  <c r="BD4" i="1"/>
  <c r="BB4" i="1"/>
  <c r="AZ4" i="1"/>
  <c r="AT4" i="1"/>
  <c r="AS4" i="1"/>
  <c r="AM4" i="1"/>
  <c r="AL4" i="1"/>
  <c r="AF4" i="1"/>
  <c r="AE4" i="1"/>
  <c r="W4" i="1"/>
  <c r="V4" i="1"/>
  <c r="Q4" i="1"/>
  <c r="P4" i="1"/>
  <c r="M4" i="1"/>
  <c r="L4" i="1"/>
  <c r="K4" i="1"/>
  <c r="J4" i="1"/>
  <c r="BJ3" i="1"/>
  <c r="BH3" i="1"/>
  <c r="BG3" i="1"/>
  <c r="BD3" i="1"/>
  <c r="BE3" i="1" s="1"/>
  <c r="BB3" i="1"/>
  <c r="AZ3" i="1"/>
  <c r="AT3" i="1"/>
  <c r="AS3" i="1"/>
  <c r="AM3" i="1"/>
  <c r="AL3" i="1"/>
  <c r="AF3" i="1"/>
  <c r="AE3" i="1"/>
  <c r="W3" i="1"/>
  <c r="V3" i="1"/>
  <c r="Q3" i="1"/>
  <c r="P3" i="1"/>
  <c r="M3" i="1"/>
  <c r="L3" i="1"/>
  <c r="K3" i="1"/>
  <c r="J3" i="1"/>
  <c r="BJ2" i="1"/>
  <c r="BH2" i="1"/>
  <c r="BG2" i="1"/>
  <c r="AZ2" i="1"/>
  <c r="AT2" i="1"/>
  <c r="AS2" i="1"/>
  <c r="AM2" i="1"/>
  <c r="AL2" i="1"/>
  <c r="AF2" i="1"/>
  <c r="AE2" i="1"/>
  <c r="W2" i="1"/>
  <c r="V2" i="1"/>
  <c r="Q2" i="1"/>
  <c r="P2" i="1"/>
  <c r="L2" i="1"/>
  <c r="K2" i="1"/>
  <c r="J2" i="1"/>
  <c r="S65" i="1" l="1"/>
  <c r="AU2500" i="1"/>
  <c r="AU2403" i="1"/>
  <c r="AU2379" i="1"/>
  <c r="AG2377" i="1"/>
  <c r="AV2253" i="1"/>
  <c r="AU2155" i="1"/>
  <c r="AO2136" i="1"/>
  <c r="AJ2135" i="1"/>
  <c r="AJ2117" i="1"/>
  <c r="AO2100" i="1"/>
  <c r="AY1352" i="1"/>
  <c r="AW1326" i="1"/>
  <c r="Y1268" i="1"/>
  <c r="AU721" i="1"/>
  <c r="AG126" i="1"/>
  <c r="AX2713" i="1"/>
  <c r="Y2849" i="1"/>
  <c r="AU2635" i="1"/>
  <c r="X2626" i="1"/>
  <c r="AH2597" i="1"/>
  <c r="AI2584" i="1"/>
  <c r="AU2513" i="1"/>
  <c r="AQ2512" i="1"/>
  <c r="AU2464" i="1"/>
  <c r="AN2409" i="1"/>
  <c r="AR2403" i="1"/>
  <c r="AJ2390" i="1"/>
  <c r="AO2373" i="1"/>
  <c r="AQ2325" i="1"/>
  <c r="AU2320" i="1"/>
  <c r="AI2318" i="1"/>
  <c r="AO2313" i="1"/>
  <c r="AV2308" i="1"/>
  <c r="AO2307" i="1"/>
  <c r="AR2241" i="1"/>
  <c r="AV2174" i="1"/>
  <c r="Y2159" i="1"/>
  <c r="AV2144" i="1"/>
  <c r="AK2142" i="1"/>
  <c r="AH2130" i="1"/>
  <c r="AH2076" i="1"/>
  <c r="AH2070" i="1"/>
  <c r="AH2040" i="1"/>
  <c r="AH2022" i="1"/>
  <c r="AH2016" i="1"/>
  <c r="AQ1986" i="1"/>
  <c r="AX1951" i="1"/>
  <c r="Y1942" i="1"/>
  <c r="AK1527" i="1"/>
  <c r="AR1509" i="1"/>
  <c r="AQ1425" i="1"/>
  <c r="AO1419" i="1"/>
  <c r="AI1313" i="1"/>
  <c r="AK1270" i="1"/>
  <c r="AQ1265" i="1"/>
  <c r="AK1221" i="1"/>
  <c r="AX1217" i="1"/>
  <c r="AQ1216" i="1"/>
  <c r="AK1209" i="1"/>
  <c r="AO1059" i="1"/>
  <c r="AU1054" i="1"/>
  <c r="Y1009" i="1"/>
  <c r="AP878" i="1"/>
  <c r="X870" i="1"/>
  <c r="AR799" i="1"/>
  <c r="AG762" i="1"/>
  <c r="AN757" i="1"/>
  <c r="AH756" i="1"/>
  <c r="AP745" i="1"/>
  <c r="X743" i="1"/>
  <c r="BK719" i="1"/>
  <c r="AU667" i="1"/>
  <c r="AJ665" i="1"/>
  <c r="AP642" i="1"/>
  <c r="AG605" i="1"/>
  <c r="AO600" i="1"/>
  <c r="Y598" i="1"/>
  <c r="BK584" i="1"/>
  <c r="AO508" i="1"/>
  <c r="AH507" i="1"/>
  <c r="X326" i="1"/>
  <c r="AU299" i="1"/>
  <c r="AV281" i="1"/>
  <c r="X192" i="1"/>
  <c r="Y9" i="1"/>
  <c r="AU2828" i="1"/>
  <c r="AO2827" i="1"/>
  <c r="AQ2809" i="1"/>
  <c r="AV2526" i="1"/>
  <c r="AI2524" i="1"/>
  <c r="X2486" i="1"/>
  <c r="AN2439" i="1"/>
  <c r="X2437" i="1"/>
  <c r="BK1965" i="1"/>
  <c r="AX1383" i="1"/>
  <c r="BK919" i="1"/>
  <c r="AH280" i="1"/>
  <c r="AW160" i="1"/>
  <c r="AR2786" i="1"/>
  <c r="AO2683" i="1"/>
  <c r="AO2677" i="1"/>
  <c r="AU2648" i="1"/>
  <c r="AH2585" i="1"/>
  <c r="AH2579" i="1"/>
  <c r="AH2561" i="1"/>
  <c r="AU2472" i="1"/>
  <c r="AI2307" i="1"/>
  <c r="AX2291" i="1"/>
  <c r="AU2285" i="1"/>
  <c r="AG2283" i="1"/>
  <c r="AV2261" i="1"/>
  <c r="AO2248" i="1"/>
  <c r="AG1992" i="1"/>
  <c r="AH1944" i="1"/>
  <c r="AR1867" i="1"/>
  <c r="AO1855" i="1"/>
  <c r="AI1854" i="1"/>
  <c r="AW1670" i="1"/>
  <c r="AI1589" i="1"/>
  <c r="AW1561" i="1"/>
  <c r="AK1559" i="1"/>
  <c r="AP1535" i="1"/>
  <c r="AN1504" i="1"/>
  <c r="AG1222" i="1"/>
  <c r="Y1197" i="1"/>
  <c r="AG1078" i="1"/>
  <c r="AR1030" i="1"/>
  <c r="AN969" i="1"/>
  <c r="AU964" i="1"/>
  <c r="AU946" i="1"/>
  <c r="AX940" i="1"/>
  <c r="AO939" i="1"/>
  <c r="AH708" i="1"/>
  <c r="AV656" i="1"/>
  <c r="AG642" i="1"/>
  <c r="AN637" i="1"/>
  <c r="AQ601" i="1"/>
  <c r="AH600" i="1"/>
  <c r="AU468" i="1"/>
  <c r="Y465" i="1"/>
  <c r="AQ437" i="1"/>
  <c r="BK2832" i="1"/>
  <c r="Y231" i="1"/>
  <c r="AN221" i="1"/>
  <c r="AH159" i="1"/>
  <c r="AX45" i="1"/>
  <c r="AP35" i="1"/>
  <c r="AU2728" i="1"/>
  <c r="AI2635" i="1"/>
  <c r="AH2611" i="1"/>
  <c r="AH2562" i="1"/>
  <c r="AV2546" i="1"/>
  <c r="AN2545" i="1"/>
  <c r="AI2513" i="1"/>
  <c r="X2506" i="1"/>
  <c r="AH2489" i="1"/>
  <c r="AG2477" i="1"/>
  <c r="AY2424" i="1"/>
  <c r="AN2417" i="1"/>
  <c r="AI2326" i="1"/>
  <c r="AU2322" i="1"/>
  <c r="AI2320" i="1"/>
  <c r="AI2314" i="1"/>
  <c r="AX2292" i="1"/>
  <c r="AV2262" i="1"/>
  <c r="AV2250" i="1"/>
  <c r="AQ2249" i="1"/>
  <c r="AR2199" i="1"/>
  <c r="AO2181" i="1"/>
  <c r="AP2157" i="1"/>
  <c r="AO2073" i="1"/>
  <c r="AU2068" i="1"/>
  <c r="AN2067" i="1"/>
  <c r="AU2056" i="1"/>
  <c r="AN2055" i="1"/>
  <c r="AI2048" i="1"/>
  <c r="AR2043" i="1"/>
  <c r="AV2026" i="1"/>
  <c r="AH2018" i="1"/>
  <c r="AV2014" i="1"/>
  <c r="AJ2012" i="1"/>
  <c r="AR2000" i="1"/>
  <c r="AU1893" i="1"/>
  <c r="AN1724" i="1"/>
  <c r="AI1723" i="1"/>
  <c r="AN1646" i="1"/>
  <c r="AJ1615" i="1"/>
  <c r="Y1449" i="1"/>
  <c r="AH1377" i="1"/>
  <c r="AH1371" i="1"/>
  <c r="AV1367" i="1"/>
  <c r="AH1365" i="1"/>
  <c r="AN1360" i="1"/>
  <c r="AU1323" i="1"/>
  <c r="AG1309" i="1"/>
  <c r="X1271" i="1"/>
  <c r="AN1267" i="1"/>
  <c r="AK1260" i="1"/>
  <c r="AO1194" i="1"/>
  <c r="AH1193" i="1"/>
  <c r="AH1187" i="1"/>
  <c r="AP1164" i="1"/>
  <c r="AX1159" i="1"/>
  <c r="AN1158" i="1"/>
  <c r="AY1081" i="1"/>
  <c r="AR989" i="1"/>
  <c r="Y902" i="1"/>
  <c r="AK849" i="1"/>
  <c r="X799" i="1"/>
  <c r="AK782" i="1"/>
  <c r="AR735" i="1"/>
  <c r="AI673" i="1"/>
  <c r="AU603" i="1"/>
  <c r="AO596" i="1"/>
  <c r="Y594" i="1"/>
  <c r="AO553" i="1"/>
  <c r="AH540" i="1"/>
  <c r="AK473" i="1"/>
  <c r="BK2222" i="1"/>
  <c r="AI826" i="1"/>
  <c r="AI402" i="1"/>
  <c r="AR391" i="1"/>
  <c r="AJ390" i="1"/>
  <c r="X389" i="1"/>
  <c r="AU356" i="1"/>
  <c r="AG306" i="1"/>
  <c r="AU278" i="1"/>
  <c r="AK141" i="1"/>
  <c r="AU2608" i="1"/>
  <c r="AU2602" i="1"/>
  <c r="AN2582" i="1"/>
  <c r="AI2581" i="1"/>
  <c r="AH2532" i="1"/>
  <c r="AO2322" i="1"/>
  <c r="AG2321" i="1"/>
  <c r="AU2245" i="1"/>
  <c r="AK2243" i="1"/>
  <c r="X2229" i="1"/>
  <c r="AY2220" i="1"/>
  <c r="AV2159" i="1"/>
  <c r="AW2147" i="1"/>
  <c r="AX2141" i="1"/>
  <c r="AU2117" i="1"/>
  <c r="AI2091" i="1"/>
  <c r="AX2087" i="1"/>
  <c r="X1909" i="1"/>
  <c r="X1747" i="1"/>
  <c r="AW1732" i="1"/>
  <c r="AU1684" i="1"/>
  <c r="AQ1635" i="1"/>
  <c r="AU1618" i="1"/>
  <c r="AP1574" i="1"/>
  <c r="X1572" i="1"/>
  <c r="AW1569" i="1"/>
  <c r="AK1536" i="1"/>
  <c r="AW1526" i="1"/>
  <c r="AX1520" i="1"/>
  <c r="AQ1512" i="1"/>
  <c r="AN1500" i="1"/>
  <c r="X1498" i="1"/>
  <c r="AO1225" i="1"/>
  <c r="AH1086" i="1"/>
  <c r="BK1085" i="1"/>
  <c r="AX918" i="1"/>
  <c r="AW580" i="1"/>
  <c r="AI578" i="1"/>
  <c r="Y473" i="1"/>
  <c r="X341" i="1"/>
  <c r="AN198" i="1"/>
  <c r="AP89" i="1"/>
  <c r="AU72" i="1"/>
  <c r="AH2801" i="1"/>
  <c r="X31" i="1"/>
  <c r="AO33" i="1"/>
  <c r="AX2813" i="1"/>
  <c r="BK2605" i="1"/>
  <c r="AU2523" i="1"/>
  <c r="AO2522" i="1"/>
  <c r="AH2447" i="1"/>
  <c r="AX2437" i="1"/>
  <c r="AX1399" i="1"/>
  <c r="BK1340" i="1"/>
  <c r="AQ1305" i="1"/>
  <c r="AP1244" i="1"/>
  <c r="AX1220" i="1"/>
  <c r="BK928" i="1"/>
  <c r="AJ674" i="1"/>
  <c r="AN669" i="1"/>
  <c r="AN645" i="1"/>
  <c r="AO633" i="1"/>
  <c r="AW181" i="1"/>
  <c r="AW157" i="1"/>
  <c r="AW144" i="1"/>
  <c r="AX2802" i="1"/>
  <c r="AI2722" i="1"/>
  <c r="AX2712" i="1"/>
  <c r="AX2706" i="1"/>
  <c r="AU2700" i="1"/>
  <c r="AO2674" i="1"/>
  <c r="X2642" i="1"/>
  <c r="AO2638" i="1"/>
  <c r="AI2546" i="1"/>
  <c r="AH2467" i="1"/>
  <c r="AN2407" i="1"/>
  <c r="AK2406" i="1"/>
  <c r="AN2383" i="1"/>
  <c r="AU2378" i="1"/>
  <c r="AO2323" i="1"/>
  <c r="AI2322" i="1"/>
  <c r="AR2275" i="1"/>
  <c r="AJ2268" i="1"/>
  <c r="AO2263" i="1"/>
  <c r="AU2220" i="1"/>
  <c r="AU2208" i="1"/>
  <c r="Y2205" i="1"/>
  <c r="AG2182" i="1"/>
  <c r="AK2152" i="1"/>
  <c r="AI2080" i="1"/>
  <c r="AU1877" i="1"/>
  <c r="AU1859" i="1"/>
  <c r="AW1853" i="1"/>
  <c r="AR1696" i="1"/>
  <c r="AX1679" i="1"/>
  <c r="Y1622" i="1"/>
  <c r="AK1617" i="1"/>
  <c r="X1616" i="1"/>
  <c r="AP1611" i="1"/>
  <c r="AV1545" i="1"/>
  <c r="AO1483" i="1"/>
  <c r="AV1478" i="1"/>
  <c r="AU1381" i="1"/>
  <c r="AV1351" i="1"/>
  <c r="AN1336" i="1"/>
  <c r="AN1330" i="1"/>
  <c r="AI1329" i="1"/>
  <c r="AO1288" i="1"/>
  <c r="AG1287" i="1"/>
  <c r="AY1282" i="1"/>
  <c r="BK1266" i="1"/>
  <c r="AI1207" i="1"/>
  <c r="AH1183" i="1"/>
  <c r="AX1149" i="1"/>
  <c r="AY1131" i="1"/>
  <c r="X1128" i="1"/>
  <c r="X1122" i="1"/>
  <c r="AN1118" i="1"/>
  <c r="AK1105" i="1"/>
  <c r="AP1094" i="1"/>
  <c r="AU1016" i="1"/>
  <c r="AR978" i="1"/>
  <c r="AU907" i="1"/>
  <c r="AR906" i="1"/>
  <c r="AG803" i="1"/>
  <c r="AQ779" i="1"/>
  <c r="AI766" i="1"/>
  <c r="AN719" i="1"/>
  <c r="AG718" i="1"/>
  <c r="AY623" i="1"/>
  <c r="AU593" i="1"/>
  <c r="X590" i="1"/>
  <c r="AN434" i="1"/>
  <c r="AK433" i="1"/>
  <c r="AV399" i="1"/>
  <c r="AU339" i="1"/>
  <c r="X336" i="1"/>
  <c r="X282" i="1"/>
  <c r="AH271" i="1"/>
  <c r="AH265" i="1"/>
  <c r="AI11" i="1"/>
  <c r="AI15" i="1"/>
  <c r="AN2844" i="1"/>
  <c r="AG2698" i="1"/>
  <c r="AU2658" i="1"/>
  <c r="AH2583" i="1"/>
  <c r="AO2578" i="1"/>
  <c r="AO2560" i="1"/>
  <c r="BK2558" i="1"/>
  <c r="AU2555" i="1"/>
  <c r="AI2522" i="1"/>
  <c r="AY2463" i="1"/>
  <c r="AN2462" i="1"/>
  <c r="BK2204" i="1"/>
  <c r="BK1995" i="1"/>
  <c r="AR1955" i="1"/>
  <c r="AX1938" i="1"/>
  <c r="AU1926" i="1"/>
  <c r="AX1920" i="1"/>
  <c r="AN1841" i="1"/>
  <c r="AU1818" i="1"/>
  <c r="AH1804" i="1"/>
  <c r="AY1794" i="1"/>
  <c r="AO1787" i="1"/>
  <c r="AH1786" i="1"/>
  <c r="X1785" i="1"/>
  <c r="AU1782" i="1"/>
  <c r="AI1750" i="1"/>
  <c r="X1743" i="1"/>
  <c r="AO1739" i="1"/>
  <c r="AH1726" i="1"/>
  <c r="AO1637" i="1"/>
  <c r="AH1636" i="1"/>
  <c r="AO1631" i="1"/>
  <c r="AK1630" i="1"/>
  <c r="AP1612" i="1"/>
  <c r="AJ1605" i="1"/>
  <c r="X1470" i="1"/>
  <c r="AR1466" i="1"/>
  <c r="AW1388" i="1"/>
  <c r="AX1222" i="1"/>
  <c r="AR1040" i="1"/>
  <c r="AG1039" i="1"/>
  <c r="AO1028" i="1"/>
  <c r="X947" i="1"/>
  <c r="AH942" i="1"/>
  <c r="AX938" i="1"/>
  <c r="X935" i="1"/>
  <c r="AU932" i="1"/>
  <c r="AH900" i="1"/>
  <c r="AJ876" i="1"/>
  <c r="AU860" i="1"/>
  <c r="AW842" i="1"/>
  <c r="AP829" i="1"/>
  <c r="AQ811" i="1"/>
  <c r="AY787" i="1"/>
  <c r="AO768" i="1"/>
  <c r="AY690" i="1"/>
  <c r="AI524" i="1"/>
  <c r="AH494" i="1"/>
  <c r="AU490" i="1"/>
  <c r="AR471" i="1"/>
  <c r="AO363" i="1"/>
  <c r="AN357" i="1"/>
  <c r="AU352" i="1"/>
  <c r="AK308" i="1"/>
  <c r="AR303" i="1"/>
  <c r="AU274" i="1"/>
  <c r="AU262" i="1"/>
  <c r="AN261" i="1"/>
  <c r="AV256" i="1"/>
  <c r="AI242" i="1"/>
  <c r="AN231" i="1"/>
  <c r="AU158" i="1"/>
  <c r="AP151" i="1"/>
  <c r="AI150" i="1"/>
  <c r="AI2423" i="1"/>
  <c r="Y2355" i="1"/>
  <c r="AN2333" i="1"/>
  <c r="Y2180" i="1"/>
  <c r="X2162" i="1"/>
  <c r="AU2044" i="1"/>
  <c r="AI2030" i="1"/>
  <c r="AI2024" i="1"/>
  <c r="AK1999" i="1"/>
  <c r="Y2857" i="1"/>
  <c r="AO2853" i="1"/>
  <c r="Y2845" i="1"/>
  <c r="Y2839" i="1"/>
  <c r="AH2828" i="1"/>
  <c r="AY2824" i="1"/>
  <c r="AH2778" i="1"/>
  <c r="AH2772" i="1"/>
  <c r="AU2756" i="1"/>
  <c r="AN2743" i="1"/>
  <c r="AR2672" i="1"/>
  <c r="AO2666" i="1"/>
  <c r="AR2660" i="1"/>
  <c r="AU2655" i="1"/>
  <c r="AP2642" i="1"/>
  <c r="AP2636" i="1"/>
  <c r="AN2630" i="1"/>
  <c r="AP2624" i="1"/>
  <c r="AY2619" i="1"/>
  <c r="AO2591" i="1"/>
  <c r="X2545" i="1"/>
  <c r="AO2541" i="1"/>
  <c r="AI2534" i="1"/>
  <c r="AH2527" i="1"/>
  <c r="AG2509" i="1"/>
  <c r="AO2497" i="1"/>
  <c r="AH2483" i="1"/>
  <c r="AI2476" i="1"/>
  <c r="Y2468" i="1"/>
  <c r="X2435" i="1"/>
  <c r="AN2431" i="1"/>
  <c r="Y2429" i="1"/>
  <c r="AH2411" i="1"/>
  <c r="AH2381" i="1"/>
  <c r="AU2347" i="1"/>
  <c r="AK2345" i="1"/>
  <c r="AY2292" i="1"/>
  <c r="AG2277" i="1"/>
  <c r="AO2272" i="1"/>
  <c r="AI2265" i="1"/>
  <c r="AJ2259" i="1"/>
  <c r="AX2255" i="1"/>
  <c r="AP2229" i="1"/>
  <c r="AK2228" i="1"/>
  <c r="Y2219" i="1"/>
  <c r="AU2210" i="1"/>
  <c r="AI2115" i="1"/>
  <c r="AU2105" i="1"/>
  <c r="X2102" i="1"/>
  <c r="AN2086" i="1"/>
  <c r="AH2073" i="1"/>
  <c r="AQ2056" i="1"/>
  <c r="AI2055" i="1"/>
  <c r="AY2039" i="1"/>
  <c r="AO2038" i="1"/>
  <c r="AN2032" i="1"/>
  <c r="AH2013" i="1"/>
  <c r="Y2005" i="1"/>
  <c r="AI1883" i="1"/>
  <c r="AO1215" i="1"/>
  <c r="AR1215" i="1"/>
  <c r="AR1101" i="1"/>
  <c r="AV1880" i="1"/>
  <c r="AH1847" i="1"/>
  <c r="AK45" i="1"/>
  <c r="AQ20" i="1"/>
  <c r="AQ28" i="1"/>
  <c r="AH37" i="1"/>
  <c r="AW2849" i="1"/>
  <c r="AU2614" i="1"/>
  <c r="AY2593" i="1"/>
  <c r="AP2592" i="1"/>
  <c r="X2553" i="1"/>
  <c r="AO2536" i="1"/>
  <c r="AU2512" i="1"/>
  <c r="AG2484" i="1"/>
  <c r="AO2365" i="1"/>
  <c r="AI2364" i="1"/>
  <c r="AG2358" i="1"/>
  <c r="AV2348" i="1"/>
  <c r="AI2346" i="1"/>
  <c r="AW2330" i="1"/>
  <c r="X2296" i="1"/>
  <c r="AX2274" i="1"/>
  <c r="X2259" i="1"/>
  <c r="AV2204" i="1"/>
  <c r="Y2194" i="1"/>
  <c r="AR2135" i="1"/>
  <c r="X2133" i="1"/>
  <c r="AV2130" i="1"/>
  <c r="AN2123" i="1"/>
  <c r="AI2122" i="1"/>
  <c r="X2097" i="1"/>
  <c r="BK2031" i="1"/>
  <c r="X2012" i="1"/>
  <c r="AN2002" i="1"/>
  <c r="AN1983" i="1"/>
  <c r="AU1948" i="1"/>
  <c r="BK1823" i="1"/>
  <c r="AP792" i="1"/>
  <c r="AR792" i="1"/>
  <c r="AI2753" i="1"/>
  <c r="AH2589" i="1"/>
  <c r="X2570" i="1"/>
  <c r="AH43" i="1"/>
  <c r="AJ56" i="1"/>
  <c r="AO2843" i="1"/>
  <c r="AO2837" i="1"/>
  <c r="AW2832" i="1"/>
  <c r="AN2775" i="1"/>
  <c r="AU2757" i="1"/>
  <c r="AO2726" i="1"/>
  <c r="AH2712" i="1"/>
  <c r="AY2657" i="1"/>
  <c r="AI2630" i="1"/>
  <c r="AP2607" i="1"/>
  <c r="AP2600" i="1"/>
  <c r="AH2599" i="1"/>
  <c r="AI2491" i="1"/>
  <c r="AU2466" i="1"/>
  <c r="AR2372" i="1"/>
  <c r="AU2318" i="1"/>
  <c r="AN2256" i="1"/>
  <c r="AU2251" i="1"/>
  <c r="AO2243" i="1"/>
  <c r="Y2241" i="1"/>
  <c r="BK2214" i="1"/>
  <c r="AY2212" i="1"/>
  <c r="AJ2202" i="1"/>
  <c r="AG2177" i="1"/>
  <c r="AJ2129" i="1"/>
  <c r="AO2124" i="1"/>
  <c r="AG2123" i="1"/>
  <c r="AO2082" i="1"/>
  <c r="AX2076" i="1"/>
  <c r="AI2062" i="1"/>
  <c r="AU2022" i="1"/>
  <c r="AR1966" i="1"/>
  <c r="AO1911" i="1"/>
  <c r="AH1528" i="1"/>
  <c r="AX2789" i="1"/>
  <c r="AN2751" i="1"/>
  <c r="AG2744" i="1"/>
  <c r="AH2725" i="1"/>
  <c r="AH2719" i="1"/>
  <c r="AP2687" i="1"/>
  <c r="AU2682" i="1"/>
  <c r="AP2681" i="1"/>
  <c r="AN2632" i="1"/>
  <c r="AG2631" i="1"/>
  <c r="AU2627" i="1"/>
  <c r="AN2626" i="1"/>
  <c r="AY2615" i="1"/>
  <c r="AO2614" i="1"/>
  <c r="AN2581" i="1"/>
  <c r="AO2575" i="1"/>
  <c r="AO2512" i="1"/>
  <c r="AI2511" i="1"/>
  <c r="BK2510" i="1"/>
  <c r="AN2480" i="1"/>
  <c r="AI2479" i="1"/>
  <c r="AO2330" i="1"/>
  <c r="Y2327" i="1"/>
  <c r="AG1777" i="1"/>
  <c r="AI1777" i="1"/>
  <c r="AI1320" i="1"/>
  <c r="X2615" i="1"/>
  <c r="AH28" i="1"/>
  <c r="AY13" i="1"/>
  <c r="BK2836" i="1"/>
  <c r="BK2469" i="1"/>
  <c r="AU2162" i="1"/>
  <c r="AQ2089" i="1"/>
  <c r="AH2051" i="1"/>
  <c r="AH2045" i="1"/>
  <c r="AO2022" i="1"/>
  <c r="AX1900" i="1"/>
  <c r="AR1857" i="1"/>
  <c r="AU1852" i="1"/>
  <c r="AI1813" i="1"/>
  <c r="AR53" i="1"/>
  <c r="BK2801" i="1"/>
  <c r="AH2759" i="1"/>
  <c r="AX41" i="1"/>
  <c r="AK2" i="1"/>
  <c r="X11" i="1"/>
  <c r="BK18" i="1"/>
  <c r="AY2" i="1"/>
  <c r="AO19" i="1"/>
  <c r="Y17" i="1"/>
  <c r="AP36" i="1"/>
  <c r="AY37" i="1"/>
  <c r="AU2851" i="1"/>
  <c r="Y2848" i="1"/>
  <c r="AU2808" i="1"/>
  <c r="AU2796" i="1"/>
  <c r="AU2740" i="1"/>
  <c r="AH2732" i="1"/>
  <c r="AH2726" i="1"/>
  <c r="AU2716" i="1"/>
  <c r="AI2693" i="1"/>
  <c r="X2667" i="1"/>
  <c r="AI2587" i="1"/>
  <c r="AU2571" i="1"/>
  <c r="AH2537" i="1"/>
  <c r="AK2518" i="1"/>
  <c r="BK2511" i="1"/>
  <c r="AO2507" i="1"/>
  <c r="AU2495" i="1"/>
  <c r="AU2482" i="1"/>
  <c r="AO2467" i="1"/>
  <c r="AN2466" i="1"/>
  <c r="AG2465" i="1"/>
  <c r="AY2461" i="1"/>
  <c r="AP2460" i="1"/>
  <c r="AG2459" i="1"/>
  <c r="AI2458" i="1"/>
  <c r="AX2454" i="1"/>
  <c r="Y2444" i="1"/>
  <c r="AV2441" i="1"/>
  <c r="AG2427" i="1"/>
  <c r="AV2416" i="1"/>
  <c r="AX2392" i="1"/>
  <c r="AU2368" i="1"/>
  <c r="AU2362" i="1"/>
  <c r="AI2360" i="1"/>
  <c r="AG2348" i="1"/>
  <c r="AO2331" i="1"/>
  <c r="AV2258" i="1"/>
  <c r="AY2246" i="1"/>
  <c r="AV2221" i="1"/>
  <c r="Y2184" i="1"/>
  <c r="AQ2149" i="1"/>
  <c r="AK2148" i="1"/>
  <c r="AH2118" i="1"/>
  <c r="AK2003" i="1"/>
  <c r="AJ1984" i="1"/>
  <c r="X1977" i="1"/>
  <c r="AI1892" i="1"/>
  <c r="AV1876" i="1"/>
  <c r="X1867" i="1"/>
  <c r="AI1060" i="1"/>
  <c r="AH1060" i="1"/>
  <c r="AQ13" i="1"/>
  <c r="AH2859" i="1"/>
  <c r="AQ4" i="1"/>
  <c r="AR7" i="1"/>
  <c r="Y40" i="1"/>
  <c r="AR55" i="1"/>
  <c r="R64" i="1"/>
  <c r="AW2858" i="1"/>
  <c r="AO2839" i="1"/>
  <c r="AG2838" i="1"/>
  <c r="AG2776" i="1"/>
  <c r="AR2765" i="1"/>
  <c r="AH2694" i="1"/>
  <c r="AH2675" i="1"/>
  <c r="AU2671" i="1"/>
  <c r="AW2430" i="1"/>
  <c r="AH2409" i="1"/>
  <c r="AN2404" i="1"/>
  <c r="AU2381" i="1"/>
  <c r="AN2380" i="1"/>
  <c r="AH2379" i="1"/>
  <c r="AX2214" i="1"/>
  <c r="AV2139" i="1"/>
  <c r="AV2133" i="1"/>
  <c r="AU2121" i="1"/>
  <c r="AR2120" i="1"/>
  <c r="AV2115" i="1"/>
  <c r="BK2094" i="1"/>
  <c r="AX2066" i="1"/>
  <c r="AN2053" i="1"/>
  <c r="AJ2034" i="1"/>
  <c r="AH2010" i="1"/>
  <c r="AX1969" i="1"/>
  <c r="AQ1962" i="1"/>
  <c r="AG1943" i="1"/>
  <c r="AI1906" i="1"/>
  <c r="AO1827" i="1"/>
  <c r="AI2610" i="1"/>
  <c r="AH2826" i="1"/>
  <c r="AU2822" i="1"/>
  <c r="AX2791" i="1"/>
  <c r="AH2752" i="1"/>
  <c r="BK2613" i="1"/>
  <c r="AN2610" i="1"/>
  <c r="AN2595" i="1"/>
  <c r="AU2578" i="1"/>
  <c r="AU2566" i="1"/>
  <c r="AU2560" i="1"/>
  <c r="AU2547" i="1"/>
  <c r="AP2448" i="1"/>
  <c r="AK2361" i="1"/>
  <c r="AK2331" i="1"/>
  <c r="X2330" i="1"/>
  <c r="AY2296" i="1"/>
  <c r="AX2283" i="1"/>
  <c r="X2244" i="1"/>
  <c r="AV2234" i="1"/>
  <c r="AJ2232" i="1"/>
  <c r="AH2212" i="1"/>
  <c r="AR2194" i="1"/>
  <c r="AU2067" i="1"/>
  <c r="AH2029" i="1"/>
  <c r="AP2018" i="1"/>
  <c r="AN2012" i="1"/>
  <c r="AU1933" i="1"/>
  <c r="AH1925" i="1"/>
  <c r="AY1896" i="1"/>
  <c r="AN1846" i="1"/>
  <c r="AG1845" i="1"/>
  <c r="X1838" i="1"/>
  <c r="X1832" i="1"/>
  <c r="AU1300" i="1"/>
  <c r="AN2742" i="1"/>
  <c r="AH2616" i="1"/>
  <c r="AK24" i="1"/>
  <c r="AW2835" i="1"/>
  <c r="AN2834" i="1"/>
  <c r="AU2829" i="1"/>
  <c r="AQ2803" i="1"/>
  <c r="AH2777" i="1"/>
  <c r="AI2765" i="1"/>
  <c r="AN2671" i="1"/>
  <c r="AU2666" i="1"/>
  <c r="AI2545" i="1"/>
  <c r="AO2527" i="1"/>
  <c r="AI2494" i="1"/>
  <c r="BK2487" i="1"/>
  <c r="AO2469" i="1"/>
  <c r="AX2456" i="1"/>
  <c r="AN2430" i="1"/>
  <c r="AH2416" i="1"/>
  <c r="BK2403" i="1"/>
  <c r="AV2400" i="1"/>
  <c r="AI2398" i="1"/>
  <c r="AR2393" i="1"/>
  <c r="AJ2392" i="1"/>
  <c r="BK2324" i="1"/>
  <c r="X2324" i="1"/>
  <c r="AG2319" i="1"/>
  <c r="X2312" i="1"/>
  <c r="AH2258" i="1"/>
  <c r="AJ2213" i="1"/>
  <c r="AJ2206" i="1"/>
  <c r="AI2144" i="1"/>
  <c r="AU2140" i="1"/>
  <c r="AJ2096" i="1"/>
  <c r="BK2009" i="1"/>
  <c r="AQ2000" i="1"/>
  <c r="Y1961" i="1"/>
  <c r="Y1943" i="1"/>
  <c r="AR1889" i="1"/>
  <c r="AI1888" i="1"/>
  <c r="AU1860" i="1"/>
  <c r="Y1857" i="1"/>
  <c r="X1828" i="1"/>
  <c r="AI1793" i="1"/>
  <c r="X1712" i="1"/>
  <c r="AY1703" i="1"/>
  <c r="AI1689" i="1"/>
  <c r="AY1679" i="1"/>
  <c r="AI1671" i="1"/>
  <c r="AW1624" i="1"/>
  <c r="Y1589" i="1"/>
  <c r="Y1564" i="1"/>
  <c r="AJ1559" i="1"/>
  <c r="AY1542" i="1"/>
  <c r="AR1535" i="1"/>
  <c r="AV1504" i="1"/>
  <c r="AO1503" i="1"/>
  <c r="AG1502" i="1"/>
  <c r="AW1498" i="1"/>
  <c r="AU1480" i="1"/>
  <c r="AV1449" i="1"/>
  <c r="AN1448" i="1"/>
  <c r="AR1442" i="1"/>
  <c r="X1421" i="1"/>
  <c r="AR1410" i="1"/>
  <c r="AU1348" i="1"/>
  <c r="AU1327" i="1"/>
  <c r="Y1292" i="1"/>
  <c r="X1278" i="1"/>
  <c r="AO1243" i="1"/>
  <c r="AI1236" i="1"/>
  <c r="AQ1217" i="1"/>
  <c r="AQ1215" i="1"/>
  <c r="X1182" i="1"/>
  <c r="AH1177" i="1"/>
  <c r="X1176" i="1"/>
  <c r="AJ1026" i="1"/>
  <c r="AX977" i="1"/>
  <c r="BK936" i="1"/>
  <c r="AQ803" i="1"/>
  <c r="AQ655" i="1"/>
  <c r="Y646" i="1"/>
  <c r="X633" i="1"/>
  <c r="AV630" i="1"/>
  <c r="AU424" i="1"/>
  <c r="AO397" i="1"/>
  <c r="AV286" i="1"/>
  <c r="AN285" i="1"/>
  <c r="AX274" i="1"/>
  <c r="X259" i="1"/>
  <c r="BK177" i="1"/>
  <c r="AO1244" i="1"/>
  <c r="AW1081" i="1"/>
  <c r="AH1079" i="1"/>
  <c r="AO991" i="1"/>
  <c r="AY966" i="1"/>
  <c r="AI964" i="1"/>
  <c r="X963" i="1"/>
  <c r="AY941" i="1"/>
  <c r="X883" i="1"/>
  <c r="AH878" i="1"/>
  <c r="AU844" i="1"/>
  <c r="AR797" i="1"/>
  <c r="AI789" i="1"/>
  <c r="AO778" i="1"/>
  <c r="AG751" i="1"/>
  <c r="AQ739" i="1"/>
  <c r="AK738" i="1"/>
  <c r="Y737" i="1"/>
  <c r="AN714" i="1"/>
  <c r="Y654" i="1"/>
  <c r="AY606" i="1"/>
  <c r="AX574" i="1"/>
  <c r="AQ573" i="1"/>
  <c r="AN529" i="1"/>
  <c r="AP472" i="1"/>
  <c r="AG465" i="1"/>
  <c r="AG452" i="1"/>
  <c r="X445" i="1"/>
  <c r="X439" i="1"/>
  <c r="X408" i="1"/>
  <c r="AW374" i="1"/>
  <c r="AU362" i="1"/>
  <c r="AN349" i="1"/>
  <c r="X347" i="1"/>
  <c r="X315" i="1"/>
  <c r="AH279" i="1"/>
  <c r="X278" i="1"/>
  <c r="AI267" i="1"/>
  <c r="AW263" i="1"/>
  <c r="AY226" i="1"/>
  <c r="X196" i="1"/>
  <c r="AW193" i="1"/>
  <c r="AO186" i="1"/>
  <c r="AN161" i="1"/>
  <c r="Y145" i="1"/>
  <c r="AU142" i="1"/>
  <c r="AN110" i="1"/>
  <c r="BK90" i="1"/>
  <c r="AY1826" i="1"/>
  <c r="AO1801" i="1"/>
  <c r="AV1765" i="1"/>
  <c r="AO1752" i="1"/>
  <c r="AW1674" i="1"/>
  <c r="AO1673" i="1"/>
  <c r="AP1642" i="1"/>
  <c r="AY1631" i="1"/>
  <c r="AK1629" i="1"/>
  <c r="AG1547" i="1"/>
  <c r="X1514" i="1"/>
  <c r="AY1511" i="1"/>
  <c r="AX1475" i="1"/>
  <c r="AU1387" i="1"/>
  <c r="AK1385" i="1"/>
  <c r="AN1373" i="1"/>
  <c r="AY1356" i="1"/>
  <c r="AW1334" i="1"/>
  <c r="AN1333" i="1"/>
  <c r="AU1322" i="1"/>
  <c r="X1279" i="1"/>
  <c r="Y1254" i="1"/>
  <c r="AO1226" i="1"/>
  <c r="X1208" i="1"/>
  <c r="AI1185" i="1"/>
  <c r="Y1098" i="1"/>
  <c r="BK982" i="1"/>
  <c r="AU911" i="1"/>
  <c r="BK890" i="1"/>
  <c r="AN874" i="1"/>
  <c r="AI829" i="1"/>
  <c r="AN74" i="1"/>
  <c r="AH1807" i="1"/>
  <c r="Y1806" i="1"/>
  <c r="AX1797" i="1"/>
  <c r="AN1796" i="1"/>
  <c r="AJ1795" i="1"/>
  <c r="AX1791" i="1"/>
  <c r="X1788" i="1"/>
  <c r="AJ1783" i="1"/>
  <c r="AP1716" i="1"/>
  <c r="AO1655" i="1"/>
  <c r="AQ1568" i="1"/>
  <c r="AN1562" i="1"/>
  <c r="AK1561" i="1"/>
  <c r="AJ1535" i="1"/>
  <c r="AI1473" i="1"/>
  <c r="AO1374" i="1"/>
  <c r="Y1366" i="1"/>
  <c r="AY1310" i="1"/>
  <c r="AH1301" i="1"/>
  <c r="AG1275" i="1"/>
  <c r="AN1205" i="1"/>
  <c r="AP1199" i="1"/>
  <c r="AG1173" i="1"/>
  <c r="AG1107" i="1"/>
  <c r="X1099" i="1"/>
  <c r="AU1075" i="1"/>
  <c r="AG1009" i="1"/>
  <c r="AR1004" i="1"/>
  <c r="AG1003" i="1"/>
  <c r="AK997" i="1"/>
  <c r="AU954" i="1"/>
  <c r="AI952" i="1"/>
  <c r="X939" i="1"/>
  <c r="AK916" i="1"/>
  <c r="BK909" i="1"/>
  <c r="AN850" i="1"/>
  <c r="AP824" i="1"/>
  <c r="AG823" i="1"/>
  <c r="AN798" i="1"/>
  <c r="Y796" i="1"/>
  <c r="AW793" i="1"/>
  <c r="AK764" i="1"/>
  <c r="AX754" i="1"/>
  <c r="AR753" i="1"/>
  <c r="AG726" i="1"/>
  <c r="BK723" i="1"/>
  <c r="AG714" i="1"/>
  <c r="AH682" i="1"/>
  <c r="AJ668" i="1"/>
  <c r="AN657" i="1"/>
  <c r="AP651" i="1"/>
  <c r="AO643" i="1"/>
  <c r="AO612" i="1"/>
  <c r="AR581" i="1"/>
  <c r="AW557" i="1"/>
  <c r="AQ530" i="1"/>
  <c r="AO523" i="1"/>
  <c r="AV500" i="1"/>
  <c r="AN492" i="1"/>
  <c r="AH466" i="1"/>
  <c r="AN442" i="1"/>
  <c r="AO412" i="1"/>
  <c r="AW406" i="1"/>
  <c r="AY388" i="1"/>
  <c r="AN356" i="1"/>
  <c r="AJ305" i="1"/>
  <c r="AI224" i="1"/>
  <c r="AH217" i="1"/>
  <c r="AU188" i="1"/>
  <c r="AK524" i="1"/>
  <c r="AY476" i="1"/>
  <c r="AN300" i="1"/>
  <c r="AY295" i="1"/>
  <c r="AV202" i="1"/>
  <c r="AO169" i="1"/>
  <c r="AU138" i="1"/>
  <c r="BK121" i="1"/>
  <c r="AY119" i="1"/>
  <c r="X85" i="1"/>
  <c r="AN1729" i="1"/>
  <c r="AO1717" i="1"/>
  <c r="AX1687" i="1"/>
  <c r="AU1681" i="1"/>
  <c r="AN1680" i="1"/>
  <c r="AO1644" i="1"/>
  <c r="AN1587" i="1"/>
  <c r="X1442" i="1"/>
  <c r="Y1256" i="1"/>
  <c r="AN1246" i="1"/>
  <c r="AH1245" i="1"/>
  <c r="AX1201" i="1"/>
  <c r="AN1200" i="1"/>
  <c r="AV1182" i="1"/>
  <c r="AR1175" i="1"/>
  <c r="AR1163" i="1"/>
  <c r="AV1140" i="1"/>
  <c r="AX1128" i="1"/>
  <c r="AR1127" i="1"/>
  <c r="AG1126" i="1"/>
  <c r="AX1122" i="1"/>
  <c r="AG1120" i="1"/>
  <c r="X1113" i="1"/>
  <c r="AW1084" i="1"/>
  <c r="AH1081" i="1"/>
  <c r="AW1063" i="1"/>
  <c r="AI1061" i="1"/>
  <c r="AN1023" i="1"/>
  <c r="AI998" i="1"/>
  <c r="AR986" i="1"/>
  <c r="X977" i="1"/>
  <c r="AG960" i="1"/>
  <c r="BK959" i="1"/>
  <c r="X959" i="1"/>
  <c r="AJ917" i="1"/>
  <c r="AQ912" i="1"/>
  <c r="AU901" i="1"/>
  <c r="AO869" i="1"/>
  <c r="AK844" i="1"/>
  <c r="AO838" i="1"/>
  <c r="AQ819" i="1"/>
  <c r="AI818" i="1"/>
  <c r="AK811" i="1"/>
  <c r="X810" i="1"/>
  <c r="AG785" i="1"/>
  <c r="AU781" i="1"/>
  <c r="AU755" i="1"/>
  <c r="AN741" i="1"/>
  <c r="AN728" i="1"/>
  <c r="AV723" i="1"/>
  <c r="AG721" i="1"/>
  <c r="AR716" i="1"/>
  <c r="AN664" i="1"/>
  <c r="AX646" i="1"/>
  <c r="AV620" i="1"/>
  <c r="AG618" i="1"/>
  <c r="AO563" i="1"/>
  <c r="AY552" i="1"/>
  <c r="AQ551" i="1"/>
  <c r="AY526" i="1"/>
  <c r="AO506" i="1"/>
  <c r="Y504" i="1"/>
  <c r="AW420" i="1"/>
  <c r="AO419" i="1"/>
  <c r="AO406" i="1"/>
  <c r="AI393" i="1"/>
  <c r="AX383" i="1"/>
  <c r="AI381" i="1"/>
  <c r="AN227" i="1"/>
  <c r="AK200" i="1"/>
  <c r="AO188" i="1"/>
  <c r="AY132" i="1"/>
  <c r="X1825" i="1"/>
  <c r="AH1814" i="1"/>
  <c r="X1813" i="1"/>
  <c r="AX1798" i="1"/>
  <c r="BK1586" i="1"/>
  <c r="AP1582" i="1"/>
  <c r="AO1576" i="1"/>
  <c r="AG1575" i="1"/>
  <c r="AR1569" i="1"/>
  <c r="AH1505" i="1"/>
  <c r="X1492" i="1"/>
  <c r="AW1483" i="1"/>
  <c r="AO1482" i="1"/>
  <c r="AV1470" i="1"/>
  <c r="AI1412" i="1"/>
  <c r="AO1395" i="1"/>
  <c r="AI1387" i="1"/>
  <c r="AN1382" i="1"/>
  <c r="AG1349" i="1"/>
  <c r="AR1343" i="1"/>
  <c r="AI287" i="1"/>
  <c r="X286" i="1"/>
  <c r="AU95" i="1"/>
  <c r="AR76" i="1"/>
  <c r="AH1711" i="1"/>
  <c r="AI1644" i="1"/>
  <c r="AH1543" i="1"/>
  <c r="BK1412" i="1"/>
  <c r="BK1362" i="1"/>
  <c r="AU1272" i="1"/>
  <c r="AU1111" i="1"/>
  <c r="AY1057" i="1"/>
  <c r="AI1042" i="1"/>
  <c r="AK1030" i="1"/>
  <c r="BK1010" i="1"/>
  <c r="AV995" i="1"/>
  <c r="AG973" i="1"/>
  <c r="AO968" i="1"/>
  <c r="AH825" i="1"/>
  <c r="Y818" i="1"/>
  <c r="AU815" i="1"/>
  <c r="AO814" i="1"/>
  <c r="AU802" i="1"/>
  <c r="AQ801" i="1"/>
  <c r="AK800" i="1"/>
  <c r="AQ794" i="1"/>
  <c r="AG773" i="1"/>
  <c r="AX750" i="1"/>
  <c r="AH748" i="1"/>
  <c r="AI728" i="1"/>
  <c r="AU718" i="1"/>
  <c r="BK713" i="1"/>
  <c r="AO710" i="1"/>
  <c r="BK707" i="1"/>
  <c r="AH644" i="1"/>
  <c r="AG619" i="1"/>
  <c r="AV590" i="1"/>
  <c r="Y556" i="1"/>
  <c r="AH551" i="1"/>
  <c r="AO513" i="1"/>
  <c r="AU502" i="1"/>
  <c r="AX476" i="1"/>
  <c r="AN456" i="1"/>
  <c r="AY384" i="1"/>
  <c r="AW353" i="1"/>
  <c r="AN352" i="1"/>
  <c r="AV347" i="1"/>
  <c r="AI245" i="1"/>
  <c r="AQ195" i="1"/>
  <c r="AK194" i="1"/>
  <c r="AO182" i="1"/>
  <c r="AR176" i="1"/>
  <c r="AO157" i="1"/>
  <c r="AO1828" i="1"/>
  <c r="AU1817" i="1"/>
  <c r="AI1803" i="1"/>
  <c r="AV1793" i="1"/>
  <c r="AV1769" i="1"/>
  <c r="AN1768" i="1"/>
  <c r="AH1760" i="1"/>
  <c r="Y1734" i="1"/>
  <c r="BK1674" i="1"/>
  <c r="Y1674" i="1"/>
  <c r="AX1671" i="1"/>
  <c r="AR1670" i="1"/>
  <c r="X1655" i="1"/>
  <c r="AK1614" i="1"/>
  <c r="AP1595" i="1"/>
  <c r="AH1550" i="1"/>
  <c r="Y1493" i="1"/>
  <c r="AR1452" i="1"/>
  <c r="AU1447" i="1"/>
  <c r="AG1433" i="1"/>
  <c r="AG1395" i="1"/>
  <c r="AJ1389" i="1"/>
  <c r="AG1381" i="1"/>
  <c r="AG1375" i="1"/>
  <c r="AK1357" i="1"/>
  <c r="AN1352" i="1"/>
  <c r="AO1351" i="1"/>
  <c r="AI1344" i="1"/>
  <c r="Y1342" i="1"/>
  <c r="AQ1337" i="1"/>
  <c r="AU1299" i="1"/>
  <c r="AJ1297" i="1"/>
  <c r="AH1258" i="1"/>
  <c r="AN1253" i="1"/>
  <c r="AH1234" i="1"/>
  <c r="Y1233" i="1"/>
  <c r="AU1223" i="1"/>
  <c r="AR1221" i="1"/>
  <c r="AR1182" i="1"/>
  <c r="AN1140" i="1"/>
  <c r="AO852" i="1"/>
  <c r="AQ827" i="1"/>
  <c r="AJ400" i="1"/>
  <c r="AJ282" i="1"/>
  <c r="AG270" i="1"/>
  <c r="AI252" i="1"/>
  <c r="AH201" i="1"/>
  <c r="X200" i="1"/>
  <c r="AN132" i="1"/>
  <c r="X130" i="1"/>
  <c r="AO95" i="1"/>
  <c r="BK1779" i="1"/>
  <c r="AR1731" i="1"/>
  <c r="AU1720" i="1"/>
  <c r="AY1683" i="1"/>
  <c r="AR1682" i="1"/>
  <c r="AK1620" i="1"/>
  <c r="AG1564" i="1"/>
  <c r="AO1559" i="1"/>
  <c r="AJ1525" i="1"/>
  <c r="X1517" i="1"/>
  <c r="AP1365" i="1"/>
  <c r="AW1360" i="1"/>
  <c r="AK1358" i="1"/>
  <c r="AG1351" i="1"/>
  <c r="AW1203" i="1"/>
  <c r="AP1165" i="1"/>
  <c r="AY1154" i="1"/>
  <c r="AN1153" i="1"/>
  <c r="AK1152" i="1"/>
  <c r="AG1122" i="1"/>
  <c r="AV1014" i="1"/>
  <c r="AN1007" i="1"/>
  <c r="X979" i="1"/>
  <c r="X918" i="1"/>
  <c r="AP914" i="1"/>
  <c r="AI913" i="1"/>
  <c r="AI894" i="1"/>
  <c r="Y857" i="1"/>
  <c r="AK826" i="1"/>
  <c r="AP802" i="1"/>
  <c r="AI768" i="1"/>
  <c r="AR718" i="1"/>
  <c r="AI717" i="1"/>
  <c r="AO712" i="1"/>
  <c r="AN705" i="1"/>
  <c r="AK697" i="1"/>
  <c r="AQ692" i="1"/>
  <c r="Y690" i="1"/>
  <c r="AP680" i="1"/>
  <c r="AJ672" i="1"/>
  <c r="X658" i="1"/>
  <c r="Y644" i="1"/>
  <c r="AO640" i="1"/>
  <c r="AH639" i="1"/>
  <c r="Y626" i="1"/>
  <c r="AK608" i="1"/>
  <c r="AY572" i="1"/>
  <c r="X569" i="1"/>
  <c r="Y531" i="1"/>
  <c r="AX528" i="1"/>
  <c r="X518" i="1"/>
  <c r="AG495" i="1"/>
  <c r="AJ482" i="1"/>
  <c r="AP470" i="1"/>
  <c r="AW446" i="1"/>
  <c r="AW416" i="1"/>
  <c r="AW385" i="1"/>
  <c r="AI383" i="1"/>
  <c r="AO359" i="1"/>
  <c r="AP229" i="1"/>
  <c r="AX191" i="1"/>
  <c r="X188" i="1"/>
  <c r="AU140" i="1"/>
  <c r="AQ139" i="1"/>
  <c r="AQ126" i="1"/>
  <c r="AW73" i="1"/>
  <c r="AQ72" i="1"/>
  <c r="X1827" i="1"/>
  <c r="AK1816" i="1"/>
  <c r="AH1798" i="1"/>
  <c r="AY1776" i="1"/>
  <c r="AJ1774" i="1"/>
  <c r="X1760" i="1"/>
  <c r="AH1663" i="1"/>
  <c r="AX1629" i="1"/>
  <c r="AK1627" i="1"/>
  <c r="Y1613" i="1"/>
  <c r="AI1601" i="1"/>
  <c r="AW1585" i="1"/>
  <c r="AP1578" i="1"/>
  <c r="AU1541" i="1"/>
  <c r="AV1528" i="1"/>
  <c r="AU1491" i="1"/>
  <c r="X1439" i="1"/>
  <c r="AG1414" i="1"/>
  <c r="X1407" i="1"/>
  <c r="AN1331" i="1"/>
  <c r="AH1317" i="1"/>
  <c r="BK1284" i="1"/>
  <c r="AH1272" i="1"/>
  <c r="AG1253" i="1"/>
  <c r="AH1051" i="1"/>
  <c r="AN1020" i="1"/>
  <c r="AI938" i="1"/>
  <c r="AN933" i="1"/>
  <c r="AG932" i="1"/>
  <c r="AO921" i="1"/>
  <c r="AU804" i="1"/>
  <c r="AK686" i="1"/>
  <c r="AR667" i="1"/>
  <c r="AO635" i="1"/>
  <c r="AK533" i="1"/>
  <c r="AV522" i="1"/>
  <c r="AG520" i="1"/>
  <c r="AI463" i="1"/>
  <c r="AO452" i="1"/>
  <c r="AJ402" i="1"/>
  <c r="AI377" i="1"/>
  <c r="AN372" i="1"/>
  <c r="AY343" i="1"/>
  <c r="AP335" i="1"/>
  <c r="AP242" i="1"/>
  <c r="AR204" i="1"/>
  <c r="AQ160" i="1"/>
  <c r="AI159" i="1"/>
  <c r="Y137" i="1"/>
  <c r="AJ102" i="1"/>
  <c r="AG95" i="1"/>
  <c r="AK9" i="1"/>
  <c r="AR19" i="1"/>
  <c r="AI27" i="1"/>
  <c r="Y57" i="1"/>
  <c r="AN2832" i="1"/>
  <c r="AK2831" i="1"/>
  <c r="AU2774" i="1"/>
  <c r="AX2714" i="1"/>
  <c r="AH2684" i="1"/>
  <c r="AO2619" i="1"/>
  <c r="AJ2618" i="1"/>
  <c r="AP2612" i="1"/>
  <c r="AG2596" i="1"/>
  <c r="AG2595" i="1"/>
  <c r="AO2576" i="1"/>
  <c r="AI2575" i="1"/>
  <c r="AO2555" i="1"/>
  <c r="AU2536" i="1"/>
  <c r="AU2528" i="1"/>
  <c r="AV2514" i="1"/>
  <c r="AU2505" i="1"/>
  <c r="AO2482" i="1"/>
  <c r="AO2474" i="1"/>
  <c r="AH2472" i="1"/>
  <c r="AU2434" i="1"/>
  <c r="AR2433" i="1"/>
  <c r="AU2428" i="1"/>
  <c r="AG2426" i="1"/>
  <c r="AU2421" i="1"/>
  <c r="AN2412" i="1"/>
  <c r="AH2403" i="1"/>
  <c r="BK2402" i="1"/>
  <c r="AY2366" i="1"/>
  <c r="AK2351" i="1"/>
  <c r="AY2298" i="1"/>
  <c r="AR166" i="1"/>
  <c r="AP166" i="1"/>
  <c r="AX2853" i="1"/>
  <c r="AV2834" i="1"/>
  <c r="AX2827" i="1"/>
  <c r="AU2826" i="1"/>
  <c r="AN2825" i="1"/>
  <c r="AH2824" i="1"/>
  <c r="AU2788" i="1"/>
  <c r="AR2774" i="1"/>
  <c r="AH2741" i="1"/>
  <c r="AH2672" i="1"/>
  <c r="AH2660" i="1"/>
  <c r="AU2641" i="1"/>
  <c r="AU2621" i="1"/>
  <c r="X2581" i="1"/>
  <c r="AQ2570" i="1"/>
  <c r="AN2542" i="1"/>
  <c r="X2540" i="1"/>
  <c r="AY2537" i="1"/>
  <c r="BK2517" i="1"/>
  <c r="AP2514" i="1"/>
  <c r="AI2512" i="1"/>
  <c r="BK2471" i="1"/>
  <c r="AU2468" i="1"/>
  <c r="AP2441" i="1"/>
  <c r="AI2439" i="1"/>
  <c r="AX2422" i="1"/>
  <c r="AR2421" i="1"/>
  <c r="AK2420" i="1"/>
  <c r="AU2414" i="1"/>
  <c r="AQ2413" i="1"/>
  <c r="AI2412" i="1"/>
  <c r="AG2405" i="1"/>
  <c r="AU2399" i="1"/>
  <c r="AO2398" i="1"/>
  <c r="AI2397" i="1"/>
  <c r="AX2393" i="1"/>
  <c r="AN2392" i="1"/>
  <c r="AH2378" i="1"/>
  <c r="AU2374" i="1"/>
  <c r="AQ2366" i="1"/>
  <c r="AO2359" i="1"/>
  <c r="AQ19" i="1"/>
  <c r="AP31" i="1"/>
  <c r="AJ44" i="1"/>
  <c r="AO45" i="1"/>
  <c r="AH50" i="1"/>
  <c r="Y2851" i="1"/>
  <c r="AU2848" i="1"/>
  <c r="AW2841" i="1"/>
  <c r="Y2837" i="1"/>
  <c r="AO2800" i="1"/>
  <c r="AU2736" i="1"/>
  <c r="AI2699" i="1"/>
  <c r="AU2694" i="1"/>
  <c r="AP2693" i="1"/>
  <c r="AR2692" i="1"/>
  <c r="AP2668" i="1"/>
  <c r="AH2661" i="1"/>
  <c r="AN2649" i="1"/>
  <c r="AH2647" i="1"/>
  <c r="AY2635" i="1"/>
  <c r="AU2634" i="1"/>
  <c r="AJ2632" i="1"/>
  <c r="AO2627" i="1"/>
  <c r="AV2622" i="1"/>
  <c r="AH2619" i="1"/>
  <c r="AN2614" i="1"/>
  <c r="BK2569" i="1"/>
  <c r="BK2541" i="1"/>
  <c r="AU2530" i="1"/>
  <c r="AY2507" i="1"/>
  <c r="AI2489" i="1"/>
  <c r="AN2476" i="1"/>
  <c r="AQ2466" i="1"/>
  <c r="AG2450" i="1"/>
  <c r="AX2423" i="1"/>
  <c r="AW2400" i="1"/>
  <c r="AG2365" i="1"/>
  <c r="AG14" i="1"/>
  <c r="AH13" i="1"/>
  <c r="AO18" i="1"/>
  <c r="Y21" i="1"/>
  <c r="AY39" i="1"/>
  <c r="BK2549" i="1"/>
  <c r="X22" i="1"/>
  <c r="Y16" i="1"/>
  <c r="AO26" i="1"/>
  <c r="AR30" i="1"/>
  <c r="AU38" i="1"/>
  <c r="AK43" i="1"/>
  <c r="AW45" i="1"/>
  <c r="AV64" i="1"/>
  <c r="Y2852" i="1"/>
  <c r="AO2848" i="1"/>
  <c r="AO2841" i="1"/>
  <c r="AO2828" i="1"/>
  <c r="AP2827" i="1"/>
  <c r="AQ2801" i="1"/>
  <c r="AR2782" i="1"/>
  <c r="AN2763" i="1"/>
  <c r="AR2757" i="1"/>
  <c r="AG2756" i="1"/>
  <c r="AH2700" i="1"/>
  <c r="AH2668" i="1"/>
  <c r="AN2663" i="1"/>
  <c r="AN2650" i="1"/>
  <c r="AG2649" i="1"/>
  <c r="AU2644" i="1"/>
  <c r="AI2641" i="1"/>
  <c r="AG2633" i="1"/>
  <c r="AP2622" i="1"/>
  <c r="AG2621" i="1"/>
  <c r="AU2609" i="1"/>
  <c r="AO2565" i="1"/>
  <c r="AP2544" i="1"/>
  <c r="AG2536" i="1"/>
  <c r="AU2531" i="1"/>
  <c r="AG2528" i="1"/>
  <c r="AU2516" i="1"/>
  <c r="AH2505" i="1"/>
  <c r="AU2492" i="1"/>
  <c r="AU2485" i="1"/>
  <c r="AV2470" i="1"/>
  <c r="X2449" i="1"/>
  <c r="AH2428" i="1"/>
  <c r="Y2427" i="1"/>
  <c r="AH2407" i="1"/>
  <c r="AU2382" i="1"/>
  <c r="AG2373" i="1"/>
  <c r="BK2370" i="1"/>
  <c r="AQ2375" i="1"/>
  <c r="AH1796" i="1"/>
  <c r="AG1796" i="1"/>
  <c r="AK1796" i="1"/>
  <c r="AY8" i="1"/>
  <c r="Y11" i="1"/>
  <c r="Y20" i="1"/>
  <c r="AU22" i="1"/>
  <c r="AN35" i="1"/>
  <c r="AW37" i="1"/>
  <c r="X2847" i="1"/>
  <c r="AV2843" i="1"/>
  <c r="AN2835" i="1"/>
  <c r="AH2808" i="1"/>
  <c r="AX2804" i="1"/>
  <c r="AU2784" i="1"/>
  <c r="AH2782" i="1"/>
  <c r="AH2769" i="1"/>
  <c r="AH2757" i="1"/>
  <c r="AU2753" i="1"/>
  <c r="AR2745" i="1"/>
  <c r="AI2687" i="1"/>
  <c r="AG2642" i="1"/>
  <c r="AP2629" i="1"/>
  <c r="AU2617" i="1"/>
  <c r="AP2609" i="1"/>
  <c r="AG2592" i="1"/>
  <c r="BK2585" i="1"/>
  <c r="AN2580" i="1"/>
  <c r="AU2574" i="1"/>
  <c r="AU2568" i="1"/>
  <c r="AO2486" i="1"/>
  <c r="AO2485" i="1"/>
  <c r="AG2468" i="1"/>
  <c r="AR2437" i="1"/>
  <c r="AJ2436" i="1"/>
  <c r="AI2416" i="1"/>
  <c r="AN2400" i="1"/>
  <c r="AI2380" i="1"/>
  <c r="AN2723" i="1"/>
  <c r="AN2710" i="1"/>
  <c r="AH2708" i="1"/>
  <c r="AO2652" i="1"/>
  <c r="BK2650" i="1"/>
  <c r="AO2644" i="1"/>
  <c r="AI2643" i="1"/>
  <c r="X2633" i="1"/>
  <c r="AU2618" i="1"/>
  <c r="AO2610" i="1"/>
  <c r="AV2604" i="1"/>
  <c r="AI2552" i="1"/>
  <c r="AN2546" i="1"/>
  <c r="AU2519" i="1"/>
  <c r="AU2510" i="1"/>
  <c r="AO2509" i="1"/>
  <c r="AH2507" i="1"/>
  <c r="AH2492" i="1"/>
  <c r="AG2478" i="1"/>
  <c r="AI2452" i="1"/>
  <c r="AH2445" i="1"/>
  <c r="AV2439" i="1"/>
  <c r="AW2432" i="1"/>
  <c r="AU2426" i="1"/>
  <c r="AH2423" i="1"/>
  <c r="AN2418" i="1"/>
  <c r="AG2416" i="1"/>
  <c r="AN2410" i="1"/>
  <c r="AW2404" i="1"/>
  <c r="AO2376" i="1"/>
  <c r="AN2369" i="1"/>
  <c r="AI2368" i="1"/>
  <c r="AO2356" i="1"/>
  <c r="AX13" i="1"/>
  <c r="AO35" i="1"/>
  <c r="AK41" i="1"/>
  <c r="AR42" i="1"/>
  <c r="AX43" i="1"/>
  <c r="AJ47" i="1"/>
  <c r="X59" i="1"/>
  <c r="AJ60" i="1"/>
  <c r="AP61" i="1"/>
  <c r="S64" i="1"/>
  <c r="Y65" i="1"/>
  <c r="AV2859" i="1"/>
  <c r="AU2857" i="1"/>
  <c r="AU2845" i="1"/>
  <c r="AH2829" i="1"/>
  <c r="AN2797" i="1"/>
  <c r="AO2796" i="1"/>
  <c r="AR2777" i="1"/>
  <c r="AO2582" i="1"/>
  <c r="AU2733" i="1"/>
  <c r="AI2709" i="1"/>
  <c r="AU2691" i="1"/>
  <c r="AP2690" i="1"/>
  <c r="AU2685" i="1"/>
  <c r="AN2684" i="1"/>
  <c r="AY2647" i="1"/>
  <c r="AH2623" i="1"/>
  <c r="AV2612" i="1"/>
  <c r="AP2611" i="1"/>
  <c r="AN2589" i="1"/>
  <c r="AH2545" i="1"/>
  <c r="AN2510" i="1"/>
  <c r="BK2470" i="1"/>
  <c r="Y2452" i="1"/>
  <c r="AN2389" i="1"/>
  <c r="AH2369" i="1"/>
  <c r="AN2363" i="1"/>
  <c r="AG2206" i="1"/>
  <c r="AH2206" i="1"/>
  <c r="AR1811" i="1"/>
  <c r="AO1811" i="1"/>
  <c r="AG10" i="1"/>
  <c r="AW21" i="1"/>
  <c r="AU35" i="1"/>
  <c r="AV42" i="1"/>
  <c r="X51" i="1"/>
  <c r="AW55" i="1"/>
  <c r="AQ2859" i="1"/>
  <c r="X2855" i="1"/>
  <c r="AQ2845" i="1"/>
  <c r="AW2839" i="1"/>
  <c r="AH2810" i="1"/>
  <c r="AP2798" i="1"/>
  <c r="AU2786" i="1"/>
  <c r="AU2727" i="1"/>
  <c r="AP2725" i="1"/>
  <c r="AI2724" i="1"/>
  <c r="AP2719" i="1"/>
  <c r="AU2699" i="1"/>
  <c r="AO2698" i="1"/>
  <c r="AU2632" i="1"/>
  <c r="AV2620" i="1"/>
  <c r="AH2595" i="1"/>
  <c r="AU2584" i="1"/>
  <c r="AV2570" i="1"/>
  <c r="AI2561" i="1"/>
  <c r="AO2526" i="1"/>
  <c r="AH2525" i="1"/>
  <c r="AJ2518" i="1"/>
  <c r="AU2504" i="1"/>
  <c r="AU2497" i="1"/>
  <c r="AN2496" i="1"/>
  <c r="AW2474" i="1"/>
  <c r="AG2472" i="1"/>
  <c r="AY2457" i="1"/>
  <c r="AX2450" i="1"/>
  <c r="AH2431" i="1"/>
  <c r="AO2364" i="1"/>
  <c r="AO2345" i="1"/>
  <c r="AU2348" i="1"/>
  <c r="AU2341" i="1"/>
  <c r="AK2339" i="1"/>
  <c r="BK2332" i="1"/>
  <c r="AG2307" i="1"/>
  <c r="Y2299" i="1"/>
  <c r="Y2291" i="1"/>
  <c r="AI2286" i="1"/>
  <c r="AY2256" i="1"/>
  <c r="X2224" i="1"/>
  <c r="AI2200" i="1"/>
  <c r="AG2186" i="1"/>
  <c r="AG2179" i="1"/>
  <c r="AG2172" i="1"/>
  <c r="AU2148" i="1"/>
  <c r="AI2139" i="1"/>
  <c r="AQ2134" i="1"/>
  <c r="AG2126" i="1"/>
  <c r="AX2122" i="1"/>
  <c r="AU2109" i="1"/>
  <c r="AN2102" i="1"/>
  <c r="AJ2093" i="1"/>
  <c r="AN2088" i="1"/>
  <c r="AI2087" i="1"/>
  <c r="AQ2081" i="1"/>
  <c r="AH2079" i="1"/>
  <c r="AG2066" i="1"/>
  <c r="BK2059" i="1"/>
  <c r="AH2053" i="1"/>
  <c r="AI2012" i="1"/>
  <c r="X2004" i="1"/>
  <c r="AU2001" i="1"/>
  <c r="AN1992" i="1"/>
  <c r="AJ1991" i="1"/>
  <c r="X1970" i="1"/>
  <c r="AU1967" i="1"/>
  <c r="AR1954" i="1"/>
  <c r="AN1948" i="1"/>
  <c r="AJ1947" i="1"/>
  <c r="AY1942" i="1"/>
  <c r="AQ1941" i="1"/>
  <c r="AH1940" i="1"/>
  <c r="AO1909" i="1"/>
  <c r="AI1908" i="1"/>
  <c r="AU1903" i="1"/>
  <c r="AO1902" i="1"/>
  <c r="AR1887" i="1"/>
  <c r="Y1885" i="1"/>
  <c r="AX1882" i="1"/>
  <c r="Y1878" i="1"/>
  <c r="AR1846" i="1"/>
  <c r="Y1843" i="1"/>
  <c r="AN1833" i="1"/>
  <c r="X1831" i="1"/>
  <c r="AJ1826" i="1"/>
  <c r="AV1819" i="1"/>
  <c r="AV1813" i="1"/>
  <c r="AR1812" i="1"/>
  <c r="AH1770" i="1"/>
  <c r="AH1763" i="1"/>
  <c r="AW1752" i="1"/>
  <c r="AI1749" i="1"/>
  <c r="AR1736" i="1"/>
  <c r="BK1733" i="1"/>
  <c r="AN1695" i="1"/>
  <c r="AU1628" i="1"/>
  <c r="X1625" i="1"/>
  <c r="AY1621" i="1"/>
  <c r="AO1472" i="1"/>
  <c r="X2292" i="1"/>
  <c r="Y2279" i="1"/>
  <c r="AO2256" i="1"/>
  <c r="Y2253" i="1"/>
  <c r="BK2247" i="1"/>
  <c r="Y2233" i="1"/>
  <c r="AU2230" i="1"/>
  <c r="BK2132" i="1"/>
  <c r="AY2007" i="1"/>
  <c r="AN1737" i="1"/>
  <c r="AV1724" i="1"/>
  <c r="AH1722" i="1"/>
  <c r="AO1696" i="1"/>
  <c r="AV1683" i="1"/>
  <c r="AN1682" i="1"/>
  <c r="AG1639" i="1"/>
  <c r="BK1558" i="1"/>
  <c r="AN2354" i="1"/>
  <c r="AY2342" i="1"/>
  <c r="AY2336" i="1"/>
  <c r="AQ2328" i="1"/>
  <c r="AK2327" i="1"/>
  <c r="AH2262" i="1"/>
  <c r="X2261" i="1"/>
  <c r="AY2214" i="1"/>
  <c r="AV2213" i="1"/>
  <c r="AH2194" i="1"/>
  <c r="AV2190" i="1"/>
  <c r="BK2186" i="1"/>
  <c r="AI2180" i="1"/>
  <c r="AP2168" i="1"/>
  <c r="Y2160" i="1"/>
  <c r="AN2135" i="1"/>
  <c r="AP2128" i="1"/>
  <c r="AH2127" i="1"/>
  <c r="AO2109" i="1"/>
  <c r="AX2104" i="1"/>
  <c r="AN2074" i="1"/>
  <c r="AI2054" i="1"/>
  <c r="AX2042" i="1"/>
  <c r="AI2034" i="1"/>
  <c r="AU2029" i="1"/>
  <c r="AN2020" i="1"/>
  <c r="AP2001" i="1"/>
  <c r="AU1950" i="1"/>
  <c r="AN1949" i="1"/>
  <c r="AK1948" i="1"/>
  <c r="AO1942" i="1"/>
  <c r="AJ1941" i="1"/>
  <c r="AO1923" i="1"/>
  <c r="AO1917" i="1"/>
  <c r="AG1873" i="1"/>
  <c r="X1872" i="1"/>
  <c r="AV1869" i="1"/>
  <c r="AI1852" i="1"/>
  <c r="X1804" i="1"/>
  <c r="AO1800" i="1"/>
  <c r="X1797" i="1"/>
  <c r="AU1793" i="1"/>
  <c r="X1776" i="1"/>
  <c r="AN1772" i="1"/>
  <c r="BK1750" i="1"/>
  <c r="AJ1736" i="1"/>
  <c r="AX1731" i="1"/>
  <c r="AX1705" i="1"/>
  <c r="AO1667" i="1"/>
  <c r="Y1652" i="1"/>
  <c r="AU1642" i="1"/>
  <c r="AN1641" i="1"/>
  <c r="AK1640" i="1"/>
  <c r="AG1633" i="1"/>
  <c r="Y1632" i="1"/>
  <c r="AG1620" i="1"/>
  <c r="AN1615" i="1"/>
  <c r="X1603" i="1"/>
  <c r="AO1561" i="1"/>
  <c r="X1558" i="1"/>
  <c r="AI1354" i="1"/>
  <c r="AO2316" i="1"/>
  <c r="X2314" i="1"/>
  <c r="Y2307" i="1"/>
  <c r="AU2304" i="1"/>
  <c r="X2294" i="1"/>
  <c r="AX2290" i="1"/>
  <c r="AW2284" i="1"/>
  <c r="AJ2282" i="1"/>
  <c r="AJ2269" i="1"/>
  <c r="AX2258" i="1"/>
  <c r="AN2257" i="1"/>
  <c r="AV2238" i="1"/>
  <c r="AI2229" i="1"/>
  <c r="AX2224" i="1"/>
  <c r="AG2210" i="1"/>
  <c r="AV2170" i="1"/>
  <c r="AG2168" i="1"/>
  <c r="AG2141" i="1"/>
  <c r="AG2096" i="1"/>
  <c r="AG2048" i="1"/>
  <c r="AO2036" i="1"/>
  <c r="AH2035" i="1"/>
  <c r="AN2021" i="1"/>
  <c r="AN2015" i="1"/>
  <c r="AH2014" i="1"/>
  <c r="AX1988" i="1"/>
  <c r="AU1957" i="1"/>
  <c r="AP1956" i="1"/>
  <c r="AQ1936" i="1"/>
  <c r="AU1931" i="1"/>
  <c r="AO1889" i="1"/>
  <c r="AQ1821" i="1"/>
  <c r="AG1729" i="1"/>
  <c r="AU1692" i="1"/>
  <c r="AO1675" i="1"/>
  <c r="AI1674" i="1"/>
  <c r="AR1607" i="1"/>
  <c r="AV1582" i="1"/>
  <c r="AG2354" i="1"/>
  <c r="AG2335" i="1"/>
  <c r="AU2298" i="1"/>
  <c r="AK2276" i="1"/>
  <c r="AO2222" i="1"/>
  <c r="AU2214" i="1"/>
  <c r="AY2206" i="1"/>
  <c r="AH2196" i="1"/>
  <c r="AP2190" i="1"/>
  <c r="AU2184" i="1"/>
  <c r="AJ2097" i="1"/>
  <c r="AO2090" i="1"/>
  <c r="Y2080" i="1"/>
  <c r="AJ2062" i="1"/>
  <c r="AU2058" i="1"/>
  <c r="AN2029" i="1"/>
  <c r="AY2023" i="1"/>
  <c r="AN2008" i="1"/>
  <c r="AY2003" i="1"/>
  <c r="AN2001" i="1"/>
  <c r="AI1999" i="1"/>
  <c r="AG1993" i="1"/>
  <c r="AV1989" i="1"/>
  <c r="AK1980" i="1"/>
  <c r="AU1976" i="1"/>
  <c r="AI1974" i="1"/>
  <c r="AU1945" i="1"/>
  <c r="BK1940" i="1"/>
  <c r="Y1941" i="1"/>
  <c r="AI1910" i="1"/>
  <c r="AV1899" i="1"/>
  <c r="Y1887" i="1"/>
  <c r="AU1876" i="1"/>
  <c r="AO1875" i="1"/>
  <c r="AG1874" i="1"/>
  <c r="Y1860" i="1"/>
  <c r="AU1836" i="1"/>
  <c r="AN1829" i="1"/>
  <c r="AW1822" i="1"/>
  <c r="AO1821" i="1"/>
  <c r="AU1781" i="1"/>
  <c r="AI1765" i="1"/>
  <c r="AU1746" i="1"/>
  <c r="AN1745" i="1"/>
  <c r="AO1731" i="1"/>
  <c r="AG1704" i="1"/>
  <c r="AO1698" i="1"/>
  <c r="AV1685" i="1"/>
  <c r="Y1666" i="1"/>
  <c r="AX1663" i="1"/>
  <c r="AU1650" i="1"/>
  <c r="AQ1649" i="1"/>
  <c r="AU1617" i="1"/>
  <c r="AU1589" i="1"/>
  <c r="AH1587" i="1"/>
  <c r="AO1569" i="1"/>
  <c r="AR1568" i="1"/>
  <c r="AJ1504" i="1"/>
  <c r="AH1504" i="1"/>
  <c r="AX1500" i="1"/>
  <c r="AR1499" i="1"/>
  <c r="AH1594" i="1"/>
  <c r="AK1594" i="1"/>
  <c r="AW1564" i="1"/>
  <c r="AV1564" i="1"/>
  <c r="AQ2356" i="1"/>
  <c r="AU2344" i="1"/>
  <c r="BK2326" i="1"/>
  <c r="BK2296" i="1"/>
  <c r="Y2295" i="1"/>
  <c r="X2256" i="1"/>
  <c r="AH2250" i="1"/>
  <c r="AU2233" i="1"/>
  <c r="AH2231" i="1"/>
  <c r="AH2220" i="1"/>
  <c r="Y2210" i="1"/>
  <c r="AO2205" i="1"/>
  <c r="BK2202" i="1"/>
  <c r="AR2198" i="1"/>
  <c r="AO2191" i="1"/>
  <c r="AY2186" i="1"/>
  <c r="AI2183" i="1"/>
  <c r="AG2176" i="1"/>
  <c r="AY2165" i="1"/>
  <c r="AO2143" i="1"/>
  <c r="AH2142" i="1"/>
  <c r="AK2116" i="1"/>
  <c r="AO2091" i="1"/>
  <c r="AH2084" i="1"/>
  <c r="AU2078" i="1"/>
  <c r="AP2070" i="1"/>
  <c r="AH2069" i="1"/>
  <c r="AR2057" i="1"/>
  <c r="AG2056" i="1"/>
  <c r="AY2031" i="1"/>
  <c r="AO2030" i="1"/>
  <c r="AI2022" i="1"/>
  <c r="AO2016" i="1"/>
  <c r="AO1989" i="1"/>
  <c r="AR1982" i="1"/>
  <c r="AH1975" i="1"/>
  <c r="BK1974" i="1"/>
  <c r="AX1964" i="1"/>
  <c r="AX1939" i="1"/>
  <c r="AX1932" i="1"/>
  <c r="AX1907" i="1"/>
  <c r="AI1897" i="1"/>
  <c r="AI1890" i="1"/>
  <c r="AO1857" i="1"/>
  <c r="BK1854" i="1"/>
  <c r="X1854" i="1"/>
  <c r="AV1824" i="1"/>
  <c r="AH1801" i="1"/>
  <c r="AY1769" i="1"/>
  <c r="AX1762" i="1"/>
  <c r="AG1738" i="1"/>
  <c r="AU1714" i="1"/>
  <c r="AH1712" i="1"/>
  <c r="AP1706" i="1"/>
  <c r="AK1698" i="1"/>
  <c r="X1690" i="1"/>
  <c r="AO1677" i="1"/>
  <c r="AN1670" i="1"/>
  <c r="AO1663" i="1"/>
  <c r="AI1655" i="1"/>
  <c r="AN1650" i="1"/>
  <c r="Y1648" i="1"/>
  <c r="AX1645" i="1"/>
  <c r="AR1644" i="1"/>
  <c r="AQ1637" i="1"/>
  <c r="AN1624" i="1"/>
  <c r="AH1616" i="1"/>
  <c r="AU1609" i="1"/>
  <c r="AJ1581" i="1"/>
  <c r="AG1569" i="1"/>
  <c r="AO1344" i="1"/>
  <c r="AG1023" i="1"/>
  <c r="AJ1023" i="1"/>
  <c r="BK2310" i="1"/>
  <c r="AJ2224" i="1"/>
  <c r="BK2142" i="1"/>
  <c r="AP2086" i="1"/>
  <c r="AN2024" i="1"/>
  <c r="AW1859" i="1"/>
  <c r="AJ1608" i="1"/>
  <c r="AK1608" i="1"/>
  <c r="AO1596" i="1"/>
  <c r="X1587" i="1"/>
  <c r="AQ2351" i="1"/>
  <c r="AO2338" i="1"/>
  <c r="AW2326" i="1"/>
  <c r="AG2305" i="1"/>
  <c r="AG2298" i="1"/>
  <c r="AW2292" i="1"/>
  <c r="AQ2291" i="1"/>
  <c r="Y2289" i="1"/>
  <c r="AP2279" i="1"/>
  <c r="AK2259" i="1"/>
  <c r="AP2253" i="1"/>
  <c r="AX2246" i="1"/>
  <c r="Y2243" i="1"/>
  <c r="AO2233" i="1"/>
  <c r="AG2232" i="1"/>
  <c r="AX2227" i="1"/>
  <c r="AH2215" i="1"/>
  <c r="AH2205" i="1"/>
  <c r="AV2187" i="1"/>
  <c r="AU2186" i="1"/>
  <c r="AP2178" i="1"/>
  <c r="AK2111" i="1"/>
  <c r="AU2080" i="1"/>
  <c r="AY2079" i="1"/>
  <c r="AX2072" i="1"/>
  <c r="AO2059" i="1"/>
  <c r="AI2037" i="1"/>
  <c r="AG2022" i="1"/>
  <c r="AY1997" i="1"/>
  <c r="X1987" i="1"/>
  <c r="AR1952" i="1"/>
  <c r="AN1939" i="1"/>
  <c r="AO1906" i="1"/>
  <c r="AX1894" i="1"/>
  <c r="Y1855" i="1"/>
  <c r="AO1843" i="1"/>
  <c r="AH1822" i="1"/>
  <c r="AI1821" i="1"/>
  <c r="AU1811" i="1"/>
  <c r="AQ1809" i="1"/>
  <c r="AH1802" i="1"/>
  <c r="AH1787" i="1"/>
  <c r="AU1770" i="1"/>
  <c r="AG1767" i="1"/>
  <c r="AG1732" i="1"/>
  <c r="AW1694" i="1"/>
  <c r="AP1686" i="1"/>
  <c r="AV1679" i="1"/>
  <c r="AR1678" i="1"/>
  <c r="AI1650" i="1"/>
  <c r="X1642" i="1"/>
  <c r="AV1639" i="1"/>
  <c r="AU1585" i="1"/>
  <c r="BK1754" i="1"/>
  <c r="AK1304" i="1"/>
  <c r="AI1304" i="1"/>
  <c r="AU2340" i="1"/>
  <c r="AO2339" i="1"/>
  <c r="AU2327" i="1"/>
  <c r="AO2326" i="1"/>
  <c r="AH2299" i="1"/>
  <c r="AU2281" i="1"/>
  <c r="AN2280" i="1"/>
  <c r="AG2273" i="1"/>
  <c r="AP2261" i="1"/>
  <c r="AG2224" i="1"/>
  <c r="AR2217" i="1"/>
  <c r="AG2216" i="1"/>
  <c r="AY2209" i="1"/>
  <c r="AG2185" i="1"/>
  <c r="X2170" i="1"/>
  <c r="AP2166" i="1"/>
  <c r="AU2154" i="1"/>
  <c r="AK2106" i="1"/>
  <c r="X2105" i="1"/>
  <c r="AP2072" i="1"/>
  <c r="AY2047" i="1"/>
  <c r="AI2045" i="1"/>
  <c r="AH2017" i="1"/>
  <c r="AU2006" i="1"/>
  <c r="X1995" i="1"/>
  <c r="AP1984" i="1"/>
  <c r="AO1972" i="1"/>
  <c r="AG1971" i="1"/>
  <c r="AH1970" i="1"/>
  <c r="AU1966" i="1"/>
  <c r="AO1965" i="1"/>
  <c r="AV1948" i="1"/>
  <c r="AU1934" i="1"/>
  <c r="AO1914" i="1"/>
  <c r="X1912" i="1"/>
  <c r="AV1909" i="1"/>
  <c r="AO1859" i="1"/>
  <c r="AG1858" i="1"/>
  <c r="Y1856" i="1"/>
  <c r="AU1853" i="1"/>
  <c r="AY1852" i="1"/>
  <c r="X1849" i="1"/>
  <c r="AO1838" i="1"/>
  <c r="AH1824" i="1"/>
  <c r="AH1803" i="1"/>
  <c r="AG1782" i="1"/>
  <c r="AP1776" i="1"/>
  <c r="AU1771" i="1"/>
  <c r="AO1763" i="1"/>
  <c r="Y1746" i="1"/>
  <c r="AH1733" i="1"/>
  <c r="AX1722" i="1"/>
  <c r="AU1716" i="1"/>
  <c r="AO1708" i="1"/>
  <c r="AU1666" i="1"/>
  <c r="AY1653" i="1"/>
  <c r="AU1640" i="1"/>
  <c r="AO1639" i="1"/>
  <c r="AG1637" i="1"/>
  <c r="AG1618" i="1"/>
  <c r="AU1598" i="1"/>
  <c r="AG1596" i="1"/>
  <c r="AR1484" i="1"/>
  <c r="AG1305" i="1"/>
  <c r="AI1305" i="1"/>
  <c r="AO951" i="1"/>
  <c r="AU1420" i="1"/>
  <c r="Y1410" i="1"/>
  <c r="AY1358" i="1"/>
  <c r="AH1355" i="1"/>
  <c r="AN1283" i="1"/>
  <c r="X1227" i="1"/>
  <c r="AN1108" i="1"/>
  <c r="AY1095" i="1"/>
  <c r="AV1032" i="1"/>
  <c r="AI1009" i="1"/>
  <c r="AQ1613" i="1"/>
  <c r="AH1612" i="1"/>
  <c r="AJ1611" i="1"/>
  <c r="AU1606" i="1"/>
  <c r="AJ1597" i="1"/>
  <c r="Y1596" i="1"/>
  <c r="AU1591" i="1"/>
  <c r="X1588" i="1"/>
  <c r="AP1583" i="1"/>
  <c r="AU1527" i="1"/>
  <c r="AK1512" i="1"/>
  <c r="AP1507" i="1"/>
  <c r="X1490" i="1"/>
  <c r="AV1487" i="1"/>
  <c r="AI1485" i="1"/>
  <c r="AX1468" i="1"/>
  <c r="AO1467" i="1"/>
  <c r="X1464" i="1"/>
  <c r="AU1461" i="1"/>
  <c r="AW1441" i="1"/>
  <c r="Y1438" i="1"/>
  <c r="AK1433" i="1"/>
  <c r="AJ1432" i="1"/>
  <c r="BK1431" i="1"/>
  <c r="AV1421" i="1"/>
  <c r="AN1420" i="1"/>
  <c r="AN1407" i="1"/>
  <c r="AI1400" i="1"/>
  <c r="AV1388" i="1"/>
  <c r="AJ1377" i="1"/>
  <c r="AY1366" i="1"/>
  <c r="AX1347" i="1"/>
  <c r="AI1327" i="1"/>
  <c r="AK1320" i="1"/>
  <c r="AO1284" i="1"/>
  <c r="Y1282" i="1"/>
  <c r="AI1276" i="1"/>
  <c r="Y1275" i="1"/>
  <c r="AN1249" i="1"/>
  <c r="AQ1242" i="1"/>
  <c r="AU1231" i="1"/>
  <c r="AR1230" i="1"/>
  <c r="AK1229" i="1"/>
  <c r="AO1185" i="1"/>
  <c r="AY1172" i="1"/>
  <c r="AG1170" i="1"/>
  <c r="BK1144" i="1"/>
  <c r="BK1138" i="1"/>
  <c r="AU1135" i="1"/>
  <c r="X1126" i="1"/>
  <c r="AX1123" i="1"/>
  <c r="AN1122" i="1"/>
  <c r="X1120" i="1"/>
  <c r="AU1067" i="1"/>
  <c r="AO1066" i="1"/>
  <c r="AK1051" i="1"/>
  <c r="X1050" i="1"/>
  <c r="AQ1046" i="1"/>
  <c r="AH1045" i="1"/>
  <c r="AH1010" i="1"/>
  <c r="AG1004" i="1"/>
  <c r="AU1000" i="1"/>
  <c r="AO999" i="1"/>
  <c r="AX993" i="1"/>
  <c r="AH990" i="1"/>
  <c r="Y989" i="1"/>
  <c r="AG977" i="1"/>
  <c r="AI903" i="1"/>
  <c r="AG1365" i="1"/>
  <c r="AG1364" i="1"/>
  <c r="AP1329" i="1"/>
  <c r="AP1293" i="1"/>
  <c r="AR1271" i="1"/>
  <c r="AX1251" i="1"/>
  <c r="AK1249" i="1"/>
  <c r="Y1248" i="1"/>
  <c r="AG1212" i="1"/>
  <c r="AI1205" i="1"/>
  <c r="AJ1191" i="1"/>
  <c r="AN1172" i="1"/>
  <c r="AK1165" i="1"/>
  <c r="AQ1159" i="1"/>
  <c r="AK1158" i="1"/>
  <c r="AJ1102" i="1"/>
  <c r="BK1099" i="1"/>
  <c r="AH1087" i="1"/>
  <c r="AH1080" i="1"/>
  <c r="AW1075" i="1"/>
  <c r="AW1061" i="1"/>
  <c r="AH1011" i="1"/>
  <c r="AI985" i="1"/>
  <c r="AG965" i="1"/>
  <c r="AU961" i="1"/>
  <c r="AG959" i="1"/>
  <c r="AU948" i="1"/>
  <c r="X945" i="1"/>
  <c r="AY461" i="1"/>
  <c r="X1545" i="1"/>
  <c r="AG1506" i="1"/>
  <c r="Y1505" i="1"/>
  <c r="AR1454" i="1"/>
  <c r="AW1428" i="1"/>
  <c r="AN1379" i="1"/>
  <c r="AK694" i="1"/>
  <c r="AG694" i="1"/>
  <c r="AG504" i="1"/>
  <c r="AJ504" i="1"/>
  <c r="AK1590" i="1"/>
  <c r="Y1546" i="1"/>
  <c r="AY1529" i="1"/>
  <c r="AR1527" i="1"/>
  <c r="AH1513" i="1"/>
  <c r="AX1502" i="1"/>
  <c r="AO1487" i="1"/>
  <c r="BK1451" i="1"/>
  <c r="AN1359" i="1"/>
  <c r="AW1348" i="1"/>
  <c r="AN1316" i="1"/>
  <c r="AN1309" i="1"/>
  <c r="AH1277" i="1"/>
  <c r="AN1244" i="1"/>
  <c r="AH1230" i="1"/>
  <c r="AX1208" i="1"/>
  <c r="AW1200" i="1"/>
  <c r="AG1185" i="1"/>
  <c r="AH1146" i="1"/>
  <c r="AY1136" i="1"/>
  <c r="AN1096" i="1"/>
  <c r="AR1074" i="1"/>
  <c r="BK1045" i="1"/>
  <c r="AU1001" i="1"/>
  <c r="X915" i="1"/>
  <c r="AV912" i="1"/>
  <c r="Y1598" i="1"/>
  <c r="AO1585" i="1"/>
  <c r="X1561" i="1"/>
  <c r="AP1549" i="1"/>
  <c r="AN1529" i="1"/>
  <c r="AV1516" i="1"/>
  <c r="AY1497" i="1"/>
  <c r="AI1495" i="1"/>
  <c r="AU1489" i="1"/>
  <c r="X1486" i="1"/>
  <c r="AV1482" i="1"/>
  <c r="AG1474" i="1"/>
  <c r="AY1463" i="1"/>
  <c r="Y1453" i="1"/>
  <c r="AG1448" i="1"/>
  <c r="X1447" i="1"/>
  <c r="AH1414" i="1"/>
  <c r="AO1409" i="1"/>
  <c r="AG1408" i="1"/>
  <c r="AV1383" i="1"/>
  <c r="AY1350" i="1"/>
  <c r="X1344" i="1"/>
  <c r="AR1338" i="1"/>
  <c r="AW1332" i="1"/>
  <c r="AI1271" i="1"/>
  <c r="AN1263" i="1"/>
  <c r="AG1262" i="1"/>
  <c r="AW1258" i="1"/>
  <c r="AI1256" i="1"/>
  <c r="X1255" i="1"/>
  <c r="AU1226" i="1"/>
  <c r="AQ1223" i="1"/>
  <c r="AN1222" i="1"/>
  <c r="AK1096" i="1"/>
  <c r="AY1063" i="1"/>
  <c r="AN1062" i="1"/>
  <c r="AG1060" i="1"/>
  <c r="AK1053" i="1"/>
  <c r="X1052" i="1"/>
  <c r="AX1016" i="1"/>
  <c r="AK993" i="1"/>
  <c r="AJ979" i="1"/>
  <c r="Y971" i="1"/>
  <c r="AU968" i="1"/>
  <c r="AQ332" i="1"/>
  <c r="AN332" i="1"/>
  <c r="BK1541" i="1"/>
  <c r="AY1491" i="1"/>
  <c r="AP1350" i="1"/>
  <c r="BK1278" i="1"/>
  <c r="BK1262" i="1"/>
  <c r="AU1239" i="1"/>
  <c r="X1213" i="1"/>
  <c r="AX1202" i="1"/>
  <c r="AI1187" i="1"/>
  <c r="X1185" i="1"/>
  <c r="Y1152" i="1"/>
  <c r="AN1148" i="1"/>
  <c r="AU1143" i="1"/>
  <c r="AH1141" i="1"/>
  <c r="AN1136" i="1"/>
  <c r="AR1075" i="1"/>
  <c r="AX1002" i="1"/>
  <c r="AI1000" i="1"/>
  <c r="BK966" i="1"/>
  <c r="AN832" i="1"/>
  <c r="AX1588" i="1"/>
  <c r="AK1549" i="1"/>
  <c r="AW1523" i="1"/>
  <c r="AX1491" i="1"/>
  <c r="AW1477" i="1"/>
  <c r="AY1465" i="1"/>
  <c r="AU1451" i="1"/>
  <c r="AG1389" i="1"/>
  <c r="X1387" i="1"/>
  <c r="AO1383" i="1"/>
  <c r="AJ1381" i="1"/>
  <c r="AJ1351" i="1"/>
  <c r="AU1281" i="1"/>
  <c r="AO1233" i="1"/>
  <c r="AV1203" i="1"/>
  <c r="AG1111" i="1"/>
  <c r="BK1110" i="1"/>
  <c r="AN1098" i="1"/>
  <c r="AK1083" i="1"/>
  <c r="AH1062" i="1"/>
  <c r="AK1054" i="1"/>
  <c r="AG1040" i="1"/>
  <c r="AW1036" i="1"/>
  <c r="AP1035" i="1"/>
  <c r="X1033" i="1"/>
  <c r="AG1021" i="1"/>
  <c r="AN1015" i="1"/>
  <c r="AH961" i="1"/>
  <c r="AN1595" i="1"/>
  <c r="R1583" i="1"/>
  <c r="AW1545" i="1"/>
  <c r="AI1528" i="1"/>
  <c r="AG1522" i="1"/>
  <c r="AV1505" i="1"/>
  <c r="Y1481" i="1"/>
  <c r="AV1445" i="1"/>
  <c r="AV1399" i="1"/>
  <c r="AN1398" i="1"/>
  <c r="AV1392" i="1"/>
  <c r="AI1390" i="1"/>
  <c r="AU1385" i="1"/>
  <c r="AV1363" i="1"/>
  <c r="AI1360" i="1"/>
  <c r="X1359" i="1"/>
  <c r="AG1353" i="1"/>
  <c r="BK1352" i="1"/>
  <c r="BK1310" i="1"/>
  <c r="AK1288" i="1"/>
  <c r="AH1280" i="1"/>
  <c r="AP1267" i="1"/>
  <c r="AK1264" i="1"/>
  <c r="AH1252" i="1"/>
  <c r="AG1217" i="1"/>
  <c r="AN1210" i="1"/>
  <c r="AX1204" i="1"/>
  <c r="AN1195" i="1"/>
  <c r="AG1187" i="1"/>
  <c r="X1167" i="1"/>
  <c r="AP1162" i="1"/>
  <c r="AG1161" i="1"/>
  <c r="AY1138" i="1"/>
  <c r="AJ1105" i="1"/>
  <c r="AQ1085" i="1"/>
  <c r="AN1070" i="1"/>
  <c r="AU1057" i="1"/>
  <c r="AP1050" i="1"/>
  <c r="AH1049" i="1"/>
  <c r="AG1028" i="1"/>
  <c r="BK1027" i="1"/>
  <c r="AO1009" i="1"/>
  <c r="X973" i="1"/>
  <c r="AI962" i="1"/>
  <c r="AU1570" i="1"/>
  <c r="AH1566" i="1"/>
  <c r="AX1532" i="1"/>
  <c r="AQ1531" i="1"/>
  <c r="AI1530" i="1"/>
  <c r="AX1518" i="1"/>
  <c r="AN1517" i="1"/>
  <c r="AH1516" i="1"/>
  <c r="Y1515" i="1"/>
  <c r="AK1497" i="1"/>
  <c r="Y1475" i="1"/>
  <c r="X1456" i="1"/>
  <c r="AV1433" i="1"/>
  <c r="AX1412" i="1"/>
  <c r="AQ1411" i="1"/>
  <c r="AI1397" i="1"/>
  <c r="AW1356" i="1"/>
  <c r="AQ1355" i="1"/>
  <c r="Y1352" i="1"/>
  <c r="AH1349" i="1"/>
  <c r="X1348" i="1"/>
  <c r="AY1345" i="1"/>
  <c r="AN1326" i="1"/>
  <c r="AG1318" i="1"/>
  <c r="AO1240" i="1"/>
  <c r="AK1227" i="1"/>
  <c r="BK1226" i="1"/>
  <c r="AI1225" i="1"/>
  <c r="AI1209" i="1"/>
  <c r="AU1197" i="1"/>
  <c r="AJ1181" i="1"/>
  <c r="AU1101" i="1"/>
  <c r="AY1094" i="1"/>
  <c r="AN1071" i="1"/>
  <c r="AX1031" i="1"/>
  <c r="AH1022" i="1"/>
  <c r="AK975" i="1"/>
  <c r="AG259" i="1"/>
  <c r="X1556" i="1"/>
  <c r="AY1553" i="1"/>
  <c r="AK1551" i="1"/>
  <c r="AG1538" i="1"/>
  <c r="AX1525" i="1"/>
  <c r="AV1378" i="1"/>
  <c r="AI1340" i="1"/>
  <c r="AW1328" i="1"/>
  <c r="AP1327" i="1"/>
  <c r="AH1312" i="1"/>
  <c r="AG1296" i="1"/>
  <c r="Y1288" i="1"/>
  <c r="AR1267" i="1"/>
  <c r="AJ1253" i="1"/>
  <c r="AQ1203" i="1"/>
  <c r="Y1194" i="1"/>
  <c r="AV1191" i="1"/>
  <c r="AN1190" i="1"/>
  <c r="AX1171" i="1"/>
  <c r="AN1170" i="1"/>
  <c r="AN1163" i="1"/>
  <c r="AK1162" i="1"/>
  <c r="X1105" i="1"/>
  <c r="AN1100" i="1"/>
  <c r="AX1025" i="1"/>
  <c r="AK989" i="1"/>
  <c r="AU985" i="1"/>
  <c r="AR970" i="1"/>
  <c r="AG963" i="1"/>
  <c r="AG957" i="1"/>
  <c r="AU919" i="1"/>
  <c r="AV907" i="1"/>
  <c r="Y890" i="1"/>
  <c r="AU818" i="1"/>
  <c r="AK802" i="1"/>
  <c r="AN788" i="1"/>
  <c r="AQ767" i="1"/>
  <c r="AH703" i="1"/>
  <c r="AN683" i="1"/>
  <c r="BK649" i="1"/>
  <c r="AI627" i="1"/>
  <c r="AN613" i="1"/>
  <c r="AH591" i="1"/>
  <c r="AK564" i="1"/>
  <c r="BK524" i="1"/>
  <c r="AH427" i="1"/>
  <c r="AN408" i="1"/>
  <c r="AJ373" i="1"/>
  <c r="AK361" i="1"/>
  <c r="Y338" i="1"/>
  <c r="AO326" i="1"/>
  <c r="AU321" i="1"/>
  <c r="AY314" i="1"/>
  <c r="AR313" i="1"/>
  <c r="AN307" i="1"/>
  <c r="AN299" i="1"/>
  <c r="AO293" i="1"/>
  <c r="AO281" i="1"/>
  <c r="AJ280" i="1"/>
  <c r="AW269" i="1"/>
  <c r="X211" i="1"/>
  <c r="AY168" i="1"/>
  <c r="AY140" i="1"/>
  <c r="Y129" i="1"/>
  <c r="BK116" i="1"/>
  <c r="AV107" i="1"/>
  <c r="X103" i="1"/>
  <c r="AU100" i="1"/>
  <c r="AP74" i="1"/>
  <c r="AI943" i="1"/>
  <c r="AX920" i="1"/>
  <c r="AI918" i="1"/>
  <c r="AH905" i="1"/>
  <c r="AI892" i="1"/>
  <c r="AQ862" i="1"/>
  <c r="AR850" i="1"/>
  <c r="AH832" i="1"/>
  <c r="AU827" i="1"/>
  <c r="AO811" i="1"/>
  <c r="BK809" i="1"/>
  <c r="AY806" i="1"/>
  <c r="AP796" i="1"/>
  <c r="S754" i="1"/>
  <c r="AY744" i="1"/>
  <c r="Y733" i="1"/>
  <c r="AI711" i="1"/>
  <c r="AV691" i="1"/>
  <c r="S687" i="1"/>
  <c r="AP684" i="1"/>
  <c r="BK682" i="1"/>
  <c r="AJ682" i="1"/>
  <c r="AH658" i="1"/>
  <c r="AP644" i="1"/>
  <c r="AG613" i="1"/>
  <c r="AP593" i="1"/>
  <c r="AG585" i="1"/>
  <c r="X584" i="1"/>
  <c r="AW574" i="1"/>
  <c r="AH571" i="1"/>
  <c r="AR566" i="1"/>
  <c r="AW541" i="1"/>
  <c r="AQ532" i="1"/>
  <c r="AH518" i="1"/>
  <c r="Y491" i="1"/>
  <c r="AN487" i="1"/>
  <c r="Y476" i="1"/>
  <c r="Y468" i="1"/>
  <c r="AU463" i="1"/>
  <c r="AK447" i="1"/>
  <c r="AU441" i="1"/>
  <c r="BK392" i="1"/>
  <c r="AO194" i="1"/>
  <c r="Y184" i="1"/>
  <c r="AU169" i="1"/>
  <c r="AJ80" i="1"/>
  <c r="AU76" i="1"/>
  <c r="AG67" i="1"/>
  <c r="Y816" i="1"/>
  <c r="AN812" i="1"/>
  <c r="AK804" i="1"/>
  <c r="AG775" i="1"/>
  <c r="AG768" i="1"/>
  <c r="AG720" i="1"/>
  <c r="AN706" i="1"/>
  <c r="AN698" i="1"/>
  <c r="AU677" i="1"/>
  <c r="X673" i="1"/>
  <c r="AO669" i="1"/>
  <c r="AY662" i="1"/>
  <c r="AJ644" i="1"/>
  <c r="AR601" i="1"/>
  <c r="BK598" i="1"/>
  <c r="AQ581" i="1"/>
  <c r="BK531" i="1"/>
  <c r="AO527" i="1"/>
  <c r="AW521" i="1"/>
  <c r="AO520" i="1"/>
  <c r="AI506" i="1"/>
  <c r="X478" i="1"/>
  <c r="AQ472" i="1"/>
  <c r="AQ471" i="1"/>
  <c r="AP464" i="1"/>
  <c r="AO463" i="1"/>
  <c r="AX430" i="1"/>
  <c r="AW424" i="1"/>
  <c r="AR421" i="1"/>
  <c r="AR409" i="1"/>
  <c r="AW404" i="1"/>
  <c r="AR402" i="1"/>
  <c r="X392" i="1"/>
  <c r="X373" i="1"/>
  <c r="AO369" i="1"/>
  <c r="AK368" i="1"/>
  <c r="AN363" i="1"/>
  <c r="AN342" i="1"/>
  <c r="AG341" i="1"/>
  <c r="AU322" i="1"/>
  <c r="AO321" i="1"/>
  <c r="AU316" i="1"/>
  <c r="AO315" i="1"/>
  <c r="AR301" i="1"/>
  <c r="Y298" i="1"/>
  <c r="AI293" i="1"/>
  <c r="X292" i="1"/>
  <c r="AO256" i="1"/>
  <c r="AG254" i="1"/>
  <c r="Y253" i="1"/>
  <c r="AN242" i="1"/>
  <c r="AG235" i="1"/>
  <c r="AJ221" i="1"/>
  <c r="Y219" i="1"/>
  <c r="X185" i="1"/>
  <c r="AN119" i="1"/>
  <c r="AI118" i="1"/>
  <c r="AJ93" i="1"/>
  <c r="AG919" i="1"/>
  <c r="AN913" i="1"/>
  <c r="AJ912" i="1"/>
  <c r="AX908" i="1"/>
  <c r="AH906" i="1"/>
  <c r="BK903" i="1"/>
  <c r="AU895" i="1"/>
  <c r="AP894" i="1"/>
  <c r="AI886" i="1"/>
  <c r="AU858" i="1"/>
  <c r="AQ835" i="1"/>
  <c r="AU828" i="1"/>
  <c r="AO819" i="1"/>
  <c r="AO798" i="1"/>
  <c r="AH736" i="1"/>
  <c r="AH728" i="1"/>
  <c r="AK721" i="1"/>
  <c r="AN691" i="1"/>
  <c r="AR653" i="1"/>
  <c r="AI644" i="1"/>
  <c r="AR637" i="1"/>
  <c r="AQ630" i="1"/>
  <c r="AW624" i="1"/>
  <c r="AO601" i="1"/>
  <c r="X585" i="1"/>
  <c r="AW582" i="1"/>
  <c r="AN581" i="1"/>
  <c r="AV535" i="1"/>
  <c r="AR508" i="1"/>
  <c r="AX502" i="1"/>
  <c r="AJ494" i="1"/>
  <c r="AX483" i="1"/>
  <c r="AI435" i="1"/>
  <c r="AR430" i="1"/>
  <c r="AQ404" i="1"/>
  <c r="AH403" i="1"/>
  <c r="AR376" i="1"/>
  <c r="X361" i="1"/>
  <c r="X332" i="1"/>
  <c r="AY323" i="1"/>
  <c r="AW317" i="1"/>
  <c r="AI314" i="1"/>
  <c r="X313" i="1"/>
  <c r="AU303" i="1"/>
  <c r="X299" i="1"/>
  <c r="AX251" i="1"/>
  <c r="AN244" i="1"/>
  <c r="AH243" i="1"/>
  <c r="AH242" i="1"/>
  <c r="AG236" i="1"/>
  <c r="AN230" i="1"/>
  <c r="AQ229" i="1"/>
  <c r="AJ228" i="1"/>
  <c r="AW224" i="1"/>
  <c r="AU190" i="1"/>
  <c r="Y186" i="1"/>
  <c r="AG175" i="1"/>
  <c r="AV142" i="1"/>
  <c r="AO141" i="1"/>
  <c r="AW135" i="1"/>
  <c r="AP121" i="1"/>
  <c r="AP120" i="1"/>
  <c r="AU115" i="1"/>
  <c r="AW109" i="1"/>
  <c r="AN108" i="1"/>
  <c r="AI94" i="1"/>
  <c r="AO76" i="1"/>
  <c r="AG75" i="1"/>
  <c r="X906" i="1"/>
  <c r="AW890" i="1"/>
  <c r="Y848" i="1"/>
  <c r="AH835" i="1"/>
  <c r="AW792" i="1"/>
  <c r="AI783" i="1"/>
  <c r="AG770" i="1"/>
  <c r="Y768" i="1"/>
  <c r="AR761" i="1"/>
  <c r="AI758" i="1"/>
  <c r="AK698" i="1"/>
  <c r="AU687" i="1"/>
  <c r="AO686" i="1"/>
  <c r="AW672" i="1"/>
  <c r="AO670" i="1"/>
  <c r="AN662" i="1"/>
  <c r="AN661" i="1"/>
  <c r="AK646" i="1"/>
  <c r="AU639" i="1"/>
  <c r="AN631" i="1"/>
  <c r="AV626" i="1"/>
  <c r="AX590" i="1"/>
  <c r="BK580" i="1"/>
  <c r="AK560" i="1"/>
  <c r="X526" i="1"/>
  <c r="AO481" i="1"/>
  <c r="BK900" i="1"/>
  <c r="BK881" i="1"/>
  <c r="AR837" i="1"/>
  <c r="AN799" i="1"/>
  <c r="AK762" i="1"/>
  <c r="AQ761" i="1"/>
  <c r="AQ753" i="1"/>
  <c r="AN731" i="1"/>
  <c r="Y729" i="1"/>
  <c r="AK662" i="1"/>
  <c r="BK615" i="1"/>
  <c r="BK594" i="1"/>
  <c r="AH542" i="1"/>
  <c r="AY523" i="1"/>
  <c r="AO522" i="1"/>
  <c r="AU517" i="1"/>
  <c r="AW510" i="1"/>
  <c r="AY503" i="1"/>
  <c r="X480" i="1"/>
  <c r="AU477" i="1"/>
  <c r="BK472" i="1"/>
  <c r="AW468" i="1"/>
  <c r="AP467" i="1"/>
  <c r="AU459" i="1"/>
  <c r="AK457" i="1"/>
  <c r="AP452" i="1"/>
  <c r="AX445" i="1"/>
  <c r="Y435" i="1"/>
  <c r="AP431" i="1"/>
  <c r="AI423" i="1"/>
  <c r="AK404" i="1"/>
  <c r="AO384" i="1"/>
  <c r="AV372" i="1"/>
  <c r="AP303" i="1"/>
  <c r="AU297" i="1"/>
  <c r="AN271" i="1"/>
  <c r="AH257" i="1"/>
  <c r="Y243" i="1"/>
  <c r="AU225" i="1"/>
  <c r="AR224" i="1"/>
  <c r="AU178" i="1"/>
  <c r="AK176" i="1"/>
  <c r="AY172" i="1"/>
  <c r="AW158" i="1"/>
  <c r="Y154" i="1"/>
  <c r="X146" i="1"/>
  <c r="AP122" i="1"/>
  <c r="Y119" i="1"/>
  <c r="AH88" i="1"/>
  <c r="AH76" i="1"/>
  <c r="X75" i="1"/>
  <c r="AG940" i="1"/>
  <c r="AX923" i="1"/>
  <c r="AJ921" i="1"/>
  <c r="X907" i="1"/>
  <c r="AN903" i="1"/>
  <c r="AO902" i="1"/>
  <c r="AU897" i="1"/>
  <c r="AN890" i="1"/>
  <c r="AH889" i="1"/>
  <c r="X887" i="1"/>
  <c r="AY884" i="1"/>
  <c r="AU872" i="1"/>
  <c r="Y850" i="1"/>
  <c r="AK820" i="1"/>
  <c r="X790" i="1"/>
  <c r="AX780" i="1"/>
  <c r="X776" i="1"/>
  <c r="AU773" i="1"/>
  <c r="AI762" i="1"/>
  <c r="S736" i="1"/>
  <c r="AO715" i="1"/>
  <c r="AR708" i="1"/>
  <c r="X676" i="1"/>
  <c r="AN663" i="1"/>
  <c r="AJ662" i="1"/>
  <c r="AX656" i="1"/>
  <c r="AO655" i="1"/>
  <c r="X653" i="1"/>
  <c r="X644" i="1"/>
  <c r="AW584" i="1"/>
  <c r="X580" i="1"/>
  <c r="AU577" i="1"/>
  <c r="AI561" i="1"/>
  <c r="AX446" i="1"/>
  <c r="Y363" i="1"/>
  <c r="AU324" i="1"/>
  <c r="X933" i="1"/>
  <c r="AO923" i="1"/>
  <c r="X914" i="1"/>
  <c r="AK902" i="1"/>
  <c r="X901" i="1"/>
  <c r="AV885" i="1"/>
  <c r="AG883" i="1"/>
  <c r="AI877" i="1"/>
  <c r="AR859" i="1"/>
  <c r="AW847" i="1"/>
  <c r="AN846" i="1"/>
  <c r="AO832" i="1"/>
  <c r="AK828" i="1"/>
  <c r="AH814" i="1"/>
  <c r="Y806" i="1"/>
  <c r="AU803" i="1"/>
  <c r="AN802" i="1"/>
  <c r="AU774" i="1"/>
  <c r="AW756" i="1"/>
  <c r="AP747" i="1"/>
  <c r="AH746" i="1"/>
  <c r="BK744" i="1"/>
  <c r="AH732" i="1"/>
  <c r="AY711" i="1"/>
  <c r="AH678" i="1"/>
  <c r="AV634" i="1"/>
  <c r="AG603" i="1"/>
  <c r="Y582" i="1"/>
  <c r="X581" i="1"/>
  <c r="AQ563" i="1"/>
  <c r="AV558" i="1"/>
  <c r="AO550" i="1"/>
  <c r="AK543" i="1"/>
  <c r="AY538" i="1"/>
  <c r="AN537" i="1"/>
  <c r="AY518" i="1"/>
  <c r="AY498" i="1"/>
  <c r="AG496" i="1"/>
  <c r="AO490" i="1"/>
  <c r="AG467" i="1"/>
  <c r="AX454" i="1"/>
  <c r="AN453" i="1"/>
  <c r="AG451" i="1"/>
  <c r="X402" i="1"/>
  <c r="AR398" i="1"/>
  <c r="AO379" i="1"/>
  <c r="X376" i="1"/>
  <c r="AN359" i="1"/>
  <c r="AH352" i="1"/>
  <c r="AQ318" i="1"/>
  <c r="Y316" i="1"/>
  <c r="AY286" i="1"/>
  <c r="AH258" i="1"/>
  <c r="Y256" i="1"/>
  <c r="AJ245" i="1"/>
  <c r="AJ238" i="1"/>
  <c r="AQ232" i="1"/>
  <c r="AO192" i="1"/>
  <c r="AN178" i="1"/>
  <c r="BK168" i="1"/>
  <c r="Y163" i="1"/>
  <c r="AJ156" i="1"/>
  <c r="AO143" i="1"/>
  <c r="BK141" i="1"/>
  <c r="AI135" i="1"/>
  <c r="AR123" i="1"/>
  <c r="AQ116" i="1"/>
  <c r="Y82" i="1"/>
  <c r="AG896" i="1"/>
  <c r="BK889" i="1"/>
  <c r="X889" i="1"/>
  <c r="AN831" i="1"/>
  <c r="AI830" i="1"/>
  <c r="BK829" i="1"/>
  <c r="AH829" i="1"/>
  <c r="Y828" i="1"/>
  <c r="AH792" i="1"/>
  <c r="AU767" i="1"/>
  <c r="AR765" i="1"/>
  <c r="AG725" i="1"/>
  <c r="AI639" i="1"/>
  <c r="AN633" i="1"/>
  <c r="X631" i="1"/>
  <c r="X489" i="1"/>
  <c r="AI483" i="1"/>
  <c r="AY400" i="1"/>
  <c r="AU387" i="1"/>
  <c r="AI385" i="1"/>
  <c r="AP380" i="1"/>
  <c r="AH366" i="1"/>
  <c r="AG297" i="1"/>
  <c r="X296" i="1"/>
  <c r="AG278" i="1"/>
  <c r="X277" i="1"/>
  <c r="AU261" i="1"/>
  <c r="AO260" i="1"/>
  <c r="BK89" i="1"/>
  <c r="AK872" i="1"/>
  <c r="AP823" i="1"/>
  <c r="AI822" i="1"/>
  <c r="AP794" i="1"/>
  <c r="AH764" i="1"/>
  <c r="AK754" i="1"/>
  <c r="AP741" i="1"/>
  <c r="AR734" i="1"/>
  <c r="AN703" i="1"/>
  <c r="AN695" i="1"/>
  <c r="AG693" i="1"/>
  <c r="AI662" i="1"/>
  <c r="AP649" i="1"/>
  <c r="Y647" i="1"/>
  <c r="AV644" i="1"/>
  <c r="AV635" i="1"/>
  <c r="AU621" i="1"/>
  <c r="AH618" i="1"/>
  <c r="AR612" i="1"/>
  <c r="AI604" i="1"/>
  <c r="AU599" i="1"/>
  <c r="AR571" i="1"/>
  <c r="Y549" i="1"/>
  <c r="AO505" i="1"/>
  <c r="AV479" i="1"/>
  <c r="AU470" i="1"/>
  <c r="AP469" i="1"/>
  <c r="Y467" i="1"/>
  <c r="AY455" i="1"/>
  <c r="AK453" i="1"/>
  <c r="AP446" i="1"/>
  <c r="AP439" i="1"/>
  <c r="Y437" i="1"/>
  <c r="AX434" i="1"/>
  <c r="AW355" i="1"/>
  <c r="AO354" i="1"/>
  <c r="AN325" i="1"/>
  <c r="AR306" i="1"/>
  <c r="AY242" i="1"/>
  <c r="AX221" i="1"/>
  <c r="AR213" i="1"/>
  <c r="AI211" i="1"/>
  <c r="Y210" i="1"/>
  <c r="AP206" i="1"/>
  <c r="AU194" i="1"/>
  <c r="AI191" i="1"/>
  <c r="AV180" i="1"/>
  <c r="X171" i="1"/>
  <c r="AW145" i="1"/>
  <c r="AO144" i="1"/>
  <c r="AG143" i="1"/>
  <c r="Y142" i="1"/>
  <c r="X134" i="1"/>
  <c r="AI123" i="1"/>
  <c r="AU118" i="1"/>
  <c r="Y115" i="1"/>
  <c r="AG103" i="1"/>
  <c r="AW93" i="1"/>
  <c r="X83" i="1"/>
  <c r="AH78" i="1"/>
  <c r="AJ9" i="1"/>
  <c r="BK15" i="1"/>
  <c r="AG43" i="1"/>
  <c r="AO55" i="1"/>
  <c r="Y12" i="1"/>
  <c r="AJ18" i="1"/>
  <c r="X23" i="1"/>
  <c r="BK23" i="1"/>
  <c r="AI24" i="1"/>
  <c r="AR29" i="1"/>
  <c r="BK33" i="1"/>
  <c r="AH34" i="1"/>
  <c r="AO39" i="1"/>
  <c r="AI40" i="1"/>
  <c r="Y64" i="1"/>
  <c r="AU2856" i="1"/>
  <c r="AO2847" i="1"/>
  <c r="X2842" i="1"/>
  <c r="AU2837" i="1"/>
  <c r="BK2834" i="1"/>
  <c r="AO2823" i="1"/>
  <c r="X2820" i="1"/>
  <c r="AU2816" i="1"/>
  <c r="AO2808" i="1"/>
  <c r="AU2801" i="1"/>
  <c r="AX2800" i="1"/>
  <c r="AO2798" i="1"/>
  <c r="AP2796" i="1"/>
  <c r="AH2765" i="1"/>
  <c r="AU2742" i="1"/>
  <c r="AN2739" i="1"/>
  <c r="AH2737" i="1"/>
  <c r="AG2736" i="1"/>
  <c r="AN2730" i="1"/>
  <c r="AI2728" i="1"/>
  <c r="AP2722" i="1"/>
  <c r="AG2702" i="1"/>
  <c r="AG2691" i="1"/>
  <c r="BK2690" i="1"/>
  <c r="AI2678" i="1"/>
  <c r="AG2646" i="1"/>
  <c r="AO2640" i="1"/>
  <c r="AH2638" i="1"/>
  <c r="AV2630" i="1"/>
  <c r="AU2629" i="1"/>
  <c r="AU2616" i="1"/>
  <c r="AN2613" i="1"/>
  <c r="AJ2612" i="1"/>
  <c r="AJ2520" i="1"/>
  <c r="AG2520" i="1"/>
  <c r="AK2520" i="1"/>
  <c r="X537" i="1"/>
  <c r="Y537" i="1"/>
  <c r="AU506" i="1"/>
  <c r="AY506" i="1"/>
  <c r="AV506" i="1"/>
  <c r="BK2775" i="1"/>
  <c r="AP2456" i="1"/>
  <c r="AO2456" i="1"/>
  <c r="AQ2456" i="1"/>
  <c r="AJ2293" i="1"/>
  <c r="AK2293" i="1"/>
  <c r="AW15" i="1"/>
  <c r="AX25" i="1"/>
  <c r="Y27" i="1"/>
  <c r="AG36" i="1"/>
  <c r="AP40" i="1"/>
  <c r="AJ48" i="1"/>
  <c r="AV52" i="1"/>
  <c r="AK57" i="1"/>
  <c r="BI2856" i="1"/>
  <c r="BI2855" i="1" s="1"/>
  <c r="BI2854" i="1" s="1"/>
  <c r="BI2853" i="1" s="1"/>
  <c r="BI2852" i="1" s="1"/>
  <c r="BI2851" i="1" s="1"/>
  <c r="BI2850" i="1" s="1"/>
  <c r="AH2855" i="1"/>
  <c r="Y2846" i="1"/>
  <c r="AQ2838" i="1"/>
  <c r="Y2833" i="1"/>
  <c r="AK2823" i="1"/>
  <c r="AQ2815" i="1"/>
  <c r="AI2814" i="1"/>
  <c r="AQ2799" i="1"/>
  <c r="AO2779" i="1"/>
  <c r="AN2767" i="1"/>
  <c r="AO2759" i="1"/>
  <c r="AY2745" i="1"/>
  <c r="AU2744" i="1"/>
  <c r="AH2722" i="1"/>
  <c r="AX2715" i="1"/>
  <c r="AH2673" i="1"/>
  <c r="AN2667" i="1"/>
  <c r="AH2665" i="1"/>
  <c r="AH2656" i="1"/>
  <c r="AN2651" i="1"/>
  <c r="AN2641" i="1"/>
  <c r="AJ2628" i="1"/>
  <c r="AP2623" i="1"/>
  <c r="AO2616" i="1"/>
  <c r="AG2615" i="1"/>
  <c r="AJ2604" i="1"/>
  <c r="AG2604" i="1"/>
  <c r="AU2583" i="1"/>
  <c r="X2577" i="1"/>
  <c r="AO2424" i="1"/>
  <c r="AR2424" i="1"/>
  <c r="AO2858" i="1"/>
  <c r="AY2852" i="1"/>
  <c r="X2814" i="1"/>
  <c r="AN2801" i="1"/>
  <c r="AH2786" i="1"/>
  <c r="AX2781" i="1"/>
  <c r="BK2778" i="1"/>
  <c r="AI2777" i="1"/>
  <c r="AO2768" i="1"/>
  <c r="AX2761" i="1"/>
  <c r="AR2751" i="1"/>
  <c r="AI2731" i="1"/>
  <c r="AN2714" i="1"/>
  <c r="AU2660" i="1"/>
  <c r="AO2659" i="1"/>
  <c r="AO2658" i="1"/>
  <c r="AH2657" i="1"/>
  <c r="AI2629" i="1"/>
  <c r="AG2514" i="1"/>
  <c r="AH2514" i="1"/>
  <c r="AO2390" i="1"/>
  <c r="AN2390" i="1"/>
  <c r="AH2064" i="1"/>
  <c r="AI2064" i="1"/>
  <c r="AI2301" i="1"/>
  <c r="AK2301" i="1"/>
  <c r="AQ7" i="1"/>
  <c r="AH17" i="1"/>
  <c r="AV19" i="1"/>
  <c r="AV24" i="1"/>
  <c r="AU39" i="1"/>
  <c r="AR48" i="1"/>
  <c r="AU49" i="1"/>
  <c r="AO57" i="1"/>
  <c r="AK11" i="1"/>
  <c r="AR12" i="1"/>
  <c r="AU14" i="1"/>
  <c r="BK16" i="1"/>
  <c r="AY18" i="1"/>
  <c r="X21" i="1"/>
  <c r="AK22" i="1"/>
  <c r="AV23" i="1"/>
  <c r="AY24" i="1"/>
  <c r="AR27" i="1"/>
  <c r="AX39" i="1"/>
  <c r="X43" i="1"/>
  <c r="AG46" i="1"/>
  <c r="AY49" i="1"/>
  <c r="AJ62" i="1"/>
  <c r="Y2856" i="1"/>
  <c r="AQ2852" i="1"/>
  <c r="AY2832" i="1"/>
  <c r="AU2831" i="1"/>
  <c r="AN2830" i="1"/>
  <c r="AU2820" i="1"/>
  <c r="AG2816" i="1"/>
  <c r="AO2804" i="1"/>
  <c r="AN2802" i="1"/>
  <c r="BK2799" i="1"/>
  <c r="AH2789" i="1"/>
  <c r="AH2788" i="1"/>
  <c r="AI2787" i="1"/>
  <c r="AN2781" i="1"/>
  <c r="AI2769" i="1"/>
  <c r="AH2768" i="1"/>
  <c r="AR2761" i="1"/>
  <c r="AO2752" i="1"/>
  <c r="AH2743" i="1"/>
  <c r="AP2699" i="1"/>
  <c r="AN2698" i="1"/>
  <c r="AP2696" i="1"/>
  <c r="AU2689" i="1"/>
  <c r="AH2681" i="1"/>
  <c r="AO2675" i="1"/>
  <c r="AN2669" i="1"/>
  <c r="AG2667" i="1"/>
  <c r="AH2666" i="1"/>
  <c r="AU2662" i="1"/>
  <c r="AV2654" i="1"/>
  <c r="AP2653" i="1"/>
  <c r="AG2652" i="1"/>
  <c r="AO2632" i="1"/>
  <c r="AN2631" i="1"/>
  <c r="AG2614" i="1"/>
  <c r="AG2606" i="1"/>
  <c r="AI2606" i="1"/>
  <c r="AJ2530" i="1"/>
  <c r="AI2530" i="1"/>
  <c r="AV1688" i="1"/>
  <c r="AW1688" i="1"/>
  <c r="AW2343" i="1"/>
  <c r="AU2343" i="1"/>
  <c r="AH2617" i="1"/>
  <c r="AI2617" i="1"/>
  <c r="BK2581" i="1"/>
  <c r="AP2575" i="1"/>
  <c r="AN2575" i="1"/>
  <c r="R2656" i="1"/>
  <c r="X5" i="1"/>
  <c r="Y8" i="1"/>
  <c r="AR10" i="1"/>
  <c r="Y25" i="1"/>
  <c r="Y52" i="1"/>
  <c r="AP55" i="1"/>
  <c r="AI61" i="1"/>
  <c r="S2853" i="1"/>
  <c r="BK2851" i="1"/>
  <c r="AH2851" i="1"/>
  <c r="X2838" i="1"/>
  <c r="AG2828" i="1"/>
  <c r="AK2826" i="1"/>
  <c r="BK2817" i="1"/>
  <c r="X2816" i="1"/>
  <c r="AN2812" i="1"/>
  <c r="AX2806" i="1"/>
  <c r="AJ2804" i="1"/>
  <c r="AY2793" i="1"/>
  <c r="AX2783" i="1"/>
  <c r="AH2780" i="1"/>
  <c r="AX2765" i="1"/>
  <c r="AH2761" i="1"/>
  <c r="AP2754" i="1"/>
  <c r="AN2746" i="1"/>
  <c r="AH2744" i="1"/>
  <c r="AY2729" i="1"/>
  <c r="AH2716" i="1"/>
  <c r="AU2708" i="1"/>
  <c r="AO2697" i="1"/>
  <c r="AG2696" i="1"/>
  <c r="AG2682" i="1"/>
  <c r="AU2678" i="1"/>
  <c r="AG2669" i="1"/>
  <c r="AO2661" i="1"/>
  <c r="AU2646" i="1"/>
  <c r="AJ2608" i="1"/>
  <c r="X2598" i="1"/>
  <c r="AN2585" i="1"/>
  <c r="AG2584" i="1"/>
  <c r="AI2531" i="1"/>
  <c r="AH2531" i="1"/>
  <c r="BK2838" i="1"/>
  <c r="BK2795" i="1"/>
  <c r="AW6" i="1"/>
  <c r="AP16" i="1"/>
  <c r="Y24" i="1"/>
  <c r="X38" i="1"/>
  <c r="AJ42" i="1"/>
  <c r="AV45" i="1"/>
  <c r="AI52" i="1"/>
  <c r="Y2858" i="1"/>
  <c r="AW2848" i="1"/>
  <c r="AW2844" i="1"/>
  <c r="AH2841" i="1"/>
  <c r="X2840" i="1"/>
  <c r="Y2829" i="1"/>
  <c r="AX2823" i="1"/>
  <c r="AH2819" i="1"/>
  <c r="AV2814" i="1"/>
  <c r="AU2807" i="1"/>
  <c r="Y2802" i="1"/>
  <c r="AU2797" i="1"/>
  <c r="AX2796" i="1"/>
  <c r="AX2785" i="1"/>
  <c r="AU2777" i="1"/>
  <c r="AX2773" i="1"/>
  <c r="BK2762" i="1"/>
  <c r="AY2749" i="1"/>
  <c r="AR2747" i="1"/>
  <c r="AU2738" i="1"/>
  <c r="AN2729" i="1"/>
  <c r="AO2720" i="1"/>
  <c r="AH2706" i="1"/>
  <c r="AH2699" i="1"/>
  <c r="BK2676" i="1"/>
  <c r="AI2676" i="1"/>
  <c r="AU2672" i="1"/>
  <c r="AR2646" i="1"/>
  <c r="AN2638" i="1"/>
  <c r="AH2635" i="1"/>
  <c r="AN2502" i="1"/>
  <c r="AO2502" i="1"/>
  <c r="AQ2360" i="1"/>
  <c r="AN2360" i="1"/>
  <c r="AO2360" i="1"/>
  <c r="AY2300" i="1"/>
  <c r="AX2300" i="1"/>
  <c r="AI2271" i="1"/>
  <c r="AG2271" i="1"/>
  <c r="AJ2271" i="1"/>
  <c r="Y7" i="1"/>
  <c r="Y13" i="1"/>
  <c r="AG25" i="1"/>
  <c r="AX31" i="1"/>
  <c r="X50" i="1"/>
  <c r="X58" i="1"/>
  <c r="BK58" i="1"/>
  <c r="AV62" i="1"/>
  <c r="AQ2854" i="1"/>
  <c r="AU2847" i="1"/>
  <c r="AO2844" i="1"/>
  <c r="AN2822" i="1"/>
  <c r="AR2773" i="1"/>
  <c r="AY2757" i="1"/>
  <c r="AX2741" i="1"/>
  <c r="AX2722" i="1"/>
  <c r="AU2703" i="1"/>
  <c r="AH2690" i="1"/>
  <c r="AH2689" i="1"/>
  <c r="AU2679" i="1"/>
  <c r="AY2665" i="1"/>
  <c r="AN2664" i="1"/>
  <c r="BK2662" i="1"/>
  <c r="X2660" i="1"/>
  <c r="X2653" i="1"/>
  <c r="AU2650" i="1"/>
  <c r="AR2639" i="1"/>
  <c r="AH2637" i="1"/>
  <c r="AU2622" i="1"/>
  <c r="AQ2620" i="1"/>
  <c r="AI2619" i="1"/>
  <c r="AI2074" i="1"/>
  <c r="AH2074" i="1"/>
  <c r="BK52" i="1"/>
  <c r="AU64" i="1"/>
  <c r="AN2692" i="1"/>
  <c r="BK2654" i="1"/>
  <c r="AJ2526" i="1"/>
  <c r="AG2526" i="1"/>
  <c r="AH2526" i="1"/>
  <c r="AI2526" i="1"/>
  <c r="AG2413" i="1"/>
  <c r="AH2413" i="1"/>
  <c r="X2582" i="1"/>
  <c r="AI2574" i="1"/>
  <c r="AI2567" i="1"/>
  <c r="AG2558" i="1"/>
  <c r="X2557" i="1"/>
  <c r="AU2535" i="1"/>
  <c r="AQ2502" i="1"/>
  <c r="AH2500" i="1"/>
  <c r="X2453" i="1"/>
  <c r="X2440" i="1"/>
  <c r="AY2435" i="1"/>
  <c r="AH2432" i="1"/>
  <c r="AO2417" i="1"/>
  <c r="AG2415" i="1"/>
  <c r="X2412" i="1"/>
  <c r="Y2402" i="1"/>
  <c r="BK2395" i="1"/>
  <c r="AG2389" i="1"/>
  <c r="AN2376" i="1"/>
  <c r="AG2375" i="1"/>
  <c r="AG2367" i="1"/>
  <c r="AU2336" i="1"/>
  <c r="AI2306" i="1"/>
  <c r="AJ2306" i="1"/>
  <c r="AO2225" i="1"/>
  <c r="AV2198" i="1"/>
  <c r="X2177" i="1"/>
  <c r="AH2044" i="1"/>
  <c r="AJ2044" i="1"/>
  <c r="AK1576" i="1"/>
  <c r="AH1576" i="1"/>
  <c r="AI1576" i="1"/>
  <c r="AQ1571" i="1"/>
  <c r="AO1571" i="1"/>
  <c r="AP1571" i="1"/>
  <c r="AU2590" i="1"/>
  <c r="BK2575" i="1"/>
  <c r="AQ2560" i="1"/>
  <c r="AQ2552" i="1"/>
  <c r="AG2532" i="1"/>
  <c r="AQ2504" i="1"/>
  <c r="AH2501" i="1"/>
  <c r="AH2476" i="1"/>
  <c r="X2475" i="1"/>
  <c r="AU2460" i="1"/>
  <c r="Y2431" i="1"/>
  <c r="BK2425" i="1"/>
  <c r="Y2349" i="1"/>
  <c r="AU2301" i="1"/>
  <c r="BK2288" i="1"/>
  <c r="BK2281" i="1"/>
  <c r="AP2205" i="1"/>
  <c r="AY2123" i="1"/>
  <c r="AG2044" i="1"/>
  <c r="AV2626" i="1"/>
  <c r="AP2625" i="1"/>
  <c r="AI2622" i="1"/>
  <c r="AH2609" i="1"/>
  <c r="X2607" i="1"/>
  <c r="AP2590" i="1"/>
  <c r="BK2559" i="1"/>
  <c r="X2558" i="1"/>
  <c r="AO2519" i="1"/>
  <c r="AG2490" i="1"/>
  <c r="BK2464" i="1"/>
  <c r="BK2457" i="1"/>
  <c r="BK2455" i="1"/>
  <c r="X2443" i="1"/>
  <c r="X2432" i="1"/>
  <c r="AO2427" i="1"/>
  <c r="BK2416" i="1"/>
  <c r="Y2414" i="1"/>
  <c r="AH2390" i="1"/>
  <c r="AU2386" i="1"/>
  <c r="AN2343" i="1"/>
  <c r="AU2337" i="1"/>
  <c r="AU2329" i="1"/>
  <c r="AO2314" i="1"/>
  <c r="AG2313" i="1"/>
  <c r="AU2309" i="1"/>
  <c r="AO2308" i="1"/>
  <c r="AI2291" i="1"/>
  <c r="AY2272" i="1"/>
  <c r="X2269" i="1"/>
  <c r="AU2266" i="1"/>
  <c r="AO2265" i="1"/>
  <c r="AU2259" i="1"/>
  <c r="AP2207" i="1"/>
  <c r="AV2182" i="1"/>
  <c r="AJ2165" i="1"/>
  <c r="AG2165" i="1"/>
  <c r="Y2163" i="1"/>
  <c r="X2163" i="1"/>
  <c r="AH2038" i="1"/>
  <c r="AG2038" i="1"/>
  <c r="AI2038" i="1"/>
  <c r="BK2037" i="1"/>
  <c r="X2021" i="1"/>
  <c r="AJ2008" i="1"/>
  <c r="AV1850" i="1"/>
  <c r="AX1850" i="1"/>
  <c r="AU1651" i="1"/>
  <c r="AX1651" i="1"/>
  <c r="AP2615" i="1"/>
  <c r="AG2611" i="1"/>
  <c r="AU2600" i="1"/>
  <c r="AN2570" i="1"/>
  <c r="AI2560" i="1"/>
  <c r="X2559" i="1"/>
  <c r="AG2544" i="1"/>
  <c r="AH2543" i="1"/>
  <c r="AQ2536" i="1"/>
  <c r="X2532" i="1"/>
  <c r="AU2525" i="1"/>
  <c r="AV2524" i="1"/>
  <c r="BK2505" i="1"/>
  <c r="X2503" i="1"/>
  <c r="AV2498" i="1"/>
  <c r="AG2493" i="1"/>
  <c r="AG2492" i="1"/>
  <c r="AH2491" i="1"/>
  <c r="AQ2480" i="1"/>
  <c r="AW2472" i="1"/>
  <c r="AR2466" i="1"/>
  <c r="X2464" i="1"/>
  <c r="AG2458" i="1"/>
  <c r="AG2449" i="1"/>
  <c r="BK2447" i="1"/>
  <c r="Y2446" i="1"/>
  <c r="X2444" i="1"/>
  <c r="AO2435" i="1"/>
  <c r="AR2428" i="1"/>
  <c r="AH2427" i="1"/>
  <c r="AJ2416" i="1"/>
  <c r="AO2408" i="1"/>
  <c r="AN2378" i="1"/>
  <c r="AH2377" i="1"/>
  <c r="AU2373" i="1"/>
  <c r="AV2372" i="1"/>
  <c r="AU2365" i="1"/>
  <c r="AU2356" i="1"/>
  <c r="AU2354" i="1"/>
  <c r="AO2344" i="1"/>
  <c r="AG2343" i="1"/>
  <c r="AW2338" i="1"/>
  <c r="AI2336" i="1"/>
  <c r="BK2334" i="1"/>
  <c r="AY2244" i="1"/>
  <c r="AH2242" i="1"/>
  <c r="AH2235" i="1"/>
  <c r="AY2168" i="1"/>
  <c r="X2164" i="1"/>
  <c r="AV2160" i="1"/>
  <c r="AY2160" i="1"/>
  <c r="AI2128" i="1"/>
  <c r="Y2127" i="1"/>
  <c r="AJ2109" i="1"/>
  <c r="AQ2104" i="1"/>
  <c r="AI2083" i="1"/>
  <c r="AN2061" i="1"/>
  <c r="AI2059" i="1"/>
  <c r="AG2008" i="1"/>
  <c r="AH2008" i="1"/>
  <c r="AN1898" i="1"/>
  <c r="AO1898" i="1"/>
  <c r="AU2573" i="1"/>
  <c r="AU2572" i="1"/>
  <c r="AU2565" i="1"/>
  <c r="AO2564" i="1"/>
  <c r="AH2563" i="1"/>
  <c r="AY2557" i="1"/>
  <c r="X2543" i="1"/>
  <c r="AN2539" i="1"/>
  <c r="AO2525" i="1"/>
  <c r="AN2523" i="1"/>
  <c r="AY2499" i="1"/>
  <c r="BK2493" i="1"/>
  <c r="AJ2494" i="1"/>
  <c r="Y2492" i="1"/>
  <c r="AN2486" i="1"/>
  <c r="AI2483" i="1"/>
  <c r="AQ2482" i="1"/>
  <c r="X2479" i="1"/>
  <c r="AN2473" i="1"/>
  <c r="AG2471" i="1"/>
  <c r="AH2466" i="1"/>
  <c r="AU2462" i="1"/>
  <c r="AH2460" i="1"/>
  <c r="X2458" i="1"/>
  <c r="Y2456" i="1"/>
  <c r="Y2448" i="1"/>
  <c r="AN2436" i="1"/>
  <c r="AO2429" i="1"/>
  <c r="AN2420" i="1"/>
  <c r="X2418" i="1"/>
  <c r="AN2411" i="1"/>
  <c r="AG2407" i="1"/>
  <c r="X2406" i="1"/>
  <c r="AW2402" i="1"/>
  <c r="AX2380" i="1"/>
  <c r="AP2379" i="1"/>
  <c r="Y2335" i="1"/>
  <c r="AH2301" i="1"/>
  <c r="AI2285" i="1"/>
  <c r="AJ2285" i="1"/>
  <c r="AU2176" i="1"/>
  <c r="R2158" i="1"/>
  <c r="AO2041" i="1"/>
  <c r="AH2025" i="1"/>
  <c r="AI2003" i="1"/>
  <c r="X2000" i="1"/>
  <c r="AG1700" i="1"/>
  <c r="AI1700" i="1"/>
  <c r="AX1395" i="1"/>
  <c r="AV1395" i="1"/>
  <c r="BK2481" i="1"/>
  <c r="AI2363" i="1"/>
  <c r="AH2337" i="1"/>
  <c r="AG2315" i="1"/>
  <c r="AU2311" i="1"/>
  <c r="AO2310" i="1"/>
  <c r="AG2309" i="1"/>
  <c r="Y2308" i="1"/>
  <c r="X2284" i="1"/>
  <c r="X2249" i="1"/>
  <c r="Y2190" i="1"/>
  <c r="AY2177" i="1"/>
  <c r="Y2115" i="1"/>
  <c r="AG2018" i="1"/>
  <c r="AJ2018" i="1"/>
  <c r="AK2018" i="1"/>
  <c r="AR1996" i="1"/>
  <c r="AP1996" i="1"/>
  <c r="Y1584" i="1"/>
  <c r="X1584" i="1"/>
  <c r="X2625" i="1"/>
  <c r="AP2618" i="1"/>
  <c r="AI2613" i="1"/>
  <c r="AO2593" i="1"/>
  <c r="BK2591" i="1"/>
  <c r="AU2586" i="1"/>
  <c r="AQ2584" i="1"/>
  <c r="AH2580" i="1"/>
  <c r="AP2573" i="1"/>
  <c r="AN2557" i="1"/>
  <c r="AQ2548" i="1"/>
  <c r="BK2545" i="1"/>
  <c r="AN2540" i="1"/>
  <c r="AQ2528" i="1"/>
  <c r="AG2522" i="1"/>
  <c r="AO2515" i="1"/>
  <c r="AU2489" i="1"/>
  <c r="X2481" i="1"/>
  <c r="AQ2444" i="1"/>
  <c r="AV2442" i="1"/>
  <c r="AG2436" i="1"/>
  <c r="AW2431" i="1"/>
  <c r="AO2410" i="1"/>
  <c r="AP2387" i="1"/>
  <c r="AI2386" i="1"/>
  <c r="AN2373" i="1"/>
  <c r="AN2365" i="1"/>
  <c r="AI2355" i="1"/>
  <c r="AU2349" i="1"/>
  <c r="AH2339" i="1"/>
  <c r="BK2337" i="1"/>
  <c r="AU2333" i="1"/>
  <c r="AH2329" i="1"/>
  <c r="AW2288" i="1"/>
  <c r="AU2288" i="1"/>
  <c r="AV2231" i="1"/>
  <c r="AG2192" i="1"/>
  <c r="AI2192" i="1"/>
  <c r="AJ2182" i="1"/>
  <c r="X2173" i="1"/>
  <c r="AW2140" i="1"/>
  <c r="AJ2099" i="1"/>
  <c r="AG2099" i="1"/>
  <c r="AO1633" i="1"/>
  <c r="AQ1633" i="1"/>
  <c r="AP2606" i="1"/>
  <c r="AN2605" i="1"/>
  <c r="AO2604" i="1"/>
  <c r="AG2601" i="1"/>
  <c r="AN2594" i="1"/>
  <c r="BK2571" i="1"/>
  <c r="AG2548" i="1"/>
  <c r="AU2542" i="1"/>
  <c r="BK2539" i="1"/>
  <c r="AH2528" i="1"/>
  <c r="AI2525" i="1"/>
  <c r="AH2524" i="1"/>
  <c r="AY2501" i="1"/>
  <c r="AI2486" i="1"/>
  <c r="AO2475" i="1"/>
  <c r="AN2463" i="1"/>
  <c r="AJ2452" i="1"/>
  <c r="Y2450" i="1"/>
  <c r="AN2442" i="1"/>
  <c r="AQ2441" i="1"/>
  <c r="AI2438" i="1"/>
  <c r="Y2435" i="1"/>
  <c r="AN2422" i="1"/>
  <c r="AG2421" i="1"/>
  <c r="AG2411" i="1"/>
  <c r="AI2410" i="1"/>
  <c r="AU2405" i="1"/>
  <c r="AY2403" i="1"/>
  <c r="AH2401" i="1"/>
  <c r="AW2390" i="1"/>
  <c r="AI2387" i="1"/>
  <c r="AO2374" i="1"/>
  <c r="AI2373" i="1"/>
  <c r="AI2365" i="1"/>
  <c r="AN2357" i="1"/>
  <c r="AG2355" i="1"/>
  <c r="Y2345" i="1"/>
  <c r="AO2340" i="1"/>
  <c r="AG2339" i="1"/>
  <c r="AI2332" i="1"/>
  <c r="AG2331" i="1"/>
  <c r="AN2317" i="1"/>
  <c r="AV2269" i="1"/>
  <c r="AO2219" i="1"/>
  <c r="AP2219" i="1"/>
  <c r="AJ2192" i="1"/>
  <c r="AU2188" i="1"/>
  <c r="AP2162" i="1"/>
  <c r="AJ2146" i="1"/>
  <c r="AN2126" i="1"/>
  <c r="AO2126" i="1"/>
  <c r="AO2006" i="1"/>
  <c r="AQ2006" i="1"/>
  <c r="AX1840" i="1"/>
  <c r="AU1840" i="1"/>
  <c r="BK2486" i="1"/>
  <c r="AW2290" i="1"/>
  <c r="AY2290" i="1"/>
  <c r="AP2275" i="1"/>
  <c r="AN2275" i="1"/>
  <c r="AO2211" i="1"/>
  <c r="AP2211" i="1"/>
  <c r="AH2185" i="1"/>
  <c r="AJ2185" i="1"/>
  <c r="AX1854" i="1"/>
  <c r="AV1854" i="1"/>
  <c r="R1834" i="1"/>
  <c r="AU2610" i="1"/>
  <c r="AG2605" i="1"/>
  <c r="AG2602" i="1"/>
  <c r="AN2596" i="1"/>
  <c r="AI2594" i="1"/>
  <c r="X2592" i="1"/>
  <c r="AI2583" i="1"/>
  <c r="AU2577" i="1"/>
  <c r="AI2573" i="1"/>
  <c r="X2571" i="1"/>
  <c r="X2564" i="1"/>
  <c r="AU2561" i="1"/>
  <c r="AO2559" i="1"/>
  <c r="AI2557" i="1"/>
  <c r="X2556" i="1"/>
  <c r="AU2552" i="1"/>
  <c r="AH2529" i="1"/>
  <c r="BK2513" i="1"/>
  <c r="X2510" i="1"/>
  <c r="AN2501" i="1"/>
  <c r="AH2499" i="1"/>
  <c r="AO2489" i="1"/>
  <c r="AI2488" i="1"/>
  <c r="AP2464" i="1"/>
  <c r="BK2453" i="1"/>
  <c r="AK2453" i="1"/>
  <c r="Y2437" i="1"/>
  <c r="AO2432" i="1"/>
  <c r="AK2431" i="1"/>
  <c r="X2430" i="1"/>
  <c r="AO2425" i="1"/>
  <c r="BK2421" i="1"/>
  <c r="AN2415" i="1"/>
  <c r="AH2402" i="1"/>
  <c r="X2400" i="1"/>
  <c r="AG2395" i="1"/>
  <c r="X2394" i="1"/>
  <c r="AX2391" i="1"/>
  <c r="AI2381" i="1"/>
  <c r="X2372" i="1"/>
  <c r="AV2352" i="1"/>
  <c r="AG2349" i="1"/>
  <c r="AU2335" i="1"/>
  <c r="AG2333" i="1"/>
  <c r="AH2297" i="1"/>
  <c r="AP2276" i="1"/>
  <c r="AR2276" i="1"/>
  <c r="AV2270" i="1"/>
  <c r="AN2255" i="1"/>
  <c r="AG2245" i="1"/>
  <c r="AV2226" i="1"/>
  <c r="AN2155" i="1"/>
  <c r="AG2154" i="1"/>
  <c r="X2153" i="1"/>
  <c r="AH2120" i="1"/>
  <c r="AY2108" i="1"/>
  <c r="AH2050" i="1"/>
  <c r="AQ2007" i="1"/>
  <c r="AO1654" i="1"/>
  <c r="AR1654" i="1"/>
  <c r="AN1654" i="1"/>
  <c r="AG1972" i="1"/>
  <c r="X1963" i="1"/>
  <c r="BK1934" i="1"/>
  <c r="AR1891" i="1"/>
  <c r="AY1854" i="1"/>
  <c r="AV1757" i="1"/>
  <c r="AG1718" i="1"/>
  <c r="AI1718" i="1"/>
  <c r="AK1718" i="1"/>
  <c r="AN1712" i="1"/>
  <c r="AJ1583" i="1"/>
  <c r="AI1583" i="1"/>
  <c r="AR1506" i="1"/>
  <c r="AQ1506" i="1"/>
  <c r="AW562" i="1"/>
  <c r="AU562" i="1"/>
  <c r="AN280" i="1"/>
  <c r="AR280" i="1"/>
  <c r="AQ2299" i="1"/>
  <c r="X2277" i="1"/>
  <c r="AU2273" i="1"/>
  <c r="AO2271" i="1"/>
  <c r="AQ2270" i="1"/>
  <c r="AN2263" i="1"/>
  <c r="AJ2262" i="1"/>
  <c r="AJ2261" i="1"/>
  <c r="X2260" i="1"/>
  <c r="AU2228" i="1"/>
  <c r="BK2218" i="1"/>
  <c r="AX2215" i="1"/>
  <c r="AU2212" i="1"/>
  <c r="AO2209" i="1"/>
  <c r="AG2208" i="1"/>
  <c r="AG2207" i="1"/>
  <c r="AI2203" i="1"/>
  <c r="AO2197" i="1"/>
  <c r="AG2195" i="1"/>
  <c r="AY2184" i="1"/>
  <c r="AU2174" i="1"/>
  <c r="BK2170" i="1"/>
  <c r="AK2170" i="1"/>
  <c r="AU2166" i="1"/>
  <c r="AN2153" i="1"/>
  <c r="AG2133" i="1"/>
  <c r="AH2126" i="1"/>
  <c r="AN2105" i="1"/>
  <c r="BK2103" i="1"/>
  <c r="AH2096" i="1"/>
  <c r="Y2094" i="1"/>
  <c r="AU2091" i="1"/>
  <c r="AP2090" i="1"/>
  <c r="AR2073" i="1"/>
  <c r="AG2070" i="1"/>
  <c r="AO2043" i="1"/>
  <c r="AG2041" i="1"/>
  <c r="AJ2040" i="1"/>
  <c r="AV2034" i="1"/>
  <c r="AU2033" i="1"/>
  <c r="AG2030" i="1"/>
  <c r="X2019" i="1"/>
  <c r="AU2010" i="1"/>
  <c r="Y2004" i="1"/>
  <c r="Y1984" i="1"/>
  <c r="AU1961" i="1"/>
  <c r="AO1960" i="1"/>
  <c r="AX1954" i="1"/>
  <c r="AW1946" i="1"/>
  <c r="AU1938" i="1"/>
  <c r="AW1937" i="1"/>
  <c r="AO1916" i="1"/>
  <c r="AU1910" i="1"/>
  <c r="AR1909" i="1"/>
  <c r="AO1908" i="1"/>
  <c r="X1905" i="1"/>
  <c r="AX1901" i="1"/>
  <c r="AN1892" i="1"/>
  <c r="AI1891" i="1"/>
  <c r="AX1877" i="1"/>
  <c r="AN1874" i="1"/>
  <c r="Y1866" i="1"/>
  <c r="AH1839" i="1"/>
  <c r="AG1839" i="1"/>
  <c r="AV1782" i="1"/>
  <c r="AW1767" i="1"/>
  <c r="AU1767" i="1"/>
  <c r="X1762" i="1"/>
  <c r="Y1762" i="1"/>
  <c r="AX1751" i="1"/>
  <c r="AY1751" i="1"/>
  <c r="X1681" i="1"/>
  <c r="AX1677" i="1"/>
  <c r="AY1677" i="1"/>
  <c r="AY1669" i="1"/>
  <c r="AR1662" i="1"/>
  <c r="AY1635" i="1"/>
  <c r="AV1573" i="1"/>
  <c r="AW1573" i="1"/>
  <c r="AV1549" i="1"/>
  <c r="AW1549" i="1"/>
  <c r="AU2332" i="1"/>
  <c r="AN2321" i="1"/>
  <c r="Y2319" i="1"/>
  <c r="AU2316" i="1"/>
  <c r="AN2315" i="1"/>
  <c r="AN2309" i="1"/>
  <c r="AJ2308" i="1"/>
  <c r="AW2303" i="1"/>
  <c r="AQ2301" i="1"/>
  <c r="AQ2300" i="1"/>
  <c r="AI2299" i="1"/>
  <c r="BK2298" i="1"/>
  <c r="Y2297" i="1"/>
  <c r="AW2294" i="1"/>
  <c r="AO2293" i="1"/>
  <c r="AR2289" i="1"/>
  <c r="AP2288" i="1"/>
  <c r="AJ2287" i="1"/>
  <c r="AK2280" i="1"/>
  <c r="AG2269" i="1"/>
  <c r="AU2265" i="1"/>
  <c r="AQ2264" i="1"/>
  <c r="AU2256" i="1"/>
  <c r="AQ2254" i="1"/>
  <c r="AG2253" i="1"/>
  <c r="AN2245" i="1"/>
  <c r="AO2244" i="1"/>
  <c r="AJ2236" i="1"/>
  <c r="AO2227" i="1"/>
  <c r="AI2224" i="1"/>
  <c r="X2223" i="1"/>
  <c r="AG2221" i="1"/>
  <c r="AG2220" i="1"/>
  <c r="AI2219" i="1"/>
  <c r="Y2218" i="1"/>
  <c r="AV2214" i="1"/>
  <c r="AI2196" i="1"/>
  <c r="AP2173" i="1"/>
  <c r="AW2155" i="1"/>
  <c r="AI2134" i="1"/>
  <c r="AO2121" i="1"/>
  <c r="AG2117" i="1"/>
  <c r="AO2112" i="1"/>
  <c r="AX2107" i="1"/>
  <c r="AW2085" i="1"/>
  <c r="AU2075" i="1"/>
  <c r="AO2074" i="1"/>
  <c r="BK1928" i="1"/>
  <c r="AQ1893" i="1"/>
  <c r="AV1885" i="1"/>
  <c r="AH1846" i="1"/>
  <c r="AG1846" i="1"/>
  <c r="AI1846" i="1"/>
  <c r="AI1839" i="1"/>
  <c r="AU1835" i="1"/>
  <c r="AU1820" i="1"/>
  <c r="AW1820" i="1"/>
  <c r="AX1820" i="1"/>
  <c r="AG1772" i="1"/>
  <c r="AJ1772" i="1"/>
  <c r="Y1763" i="1"/>
  <c r="AP1614" i="1"/>
  <c r="AO1602" i="1"/>
  <c r="Y1600" i="1"/>
  <c r="AW1550" i="1"/>
  <c r="AI1513" i="1"/>
  <c r="AU1270" i="1"/>
  <c r="AW1270" i="1"/>
  <c r="AI2289" i="1"/>
  <c r="AY2283" i="1"/>
  <c r="AQ2273" i="1"/>
  <c r="AJ2272" i="1"/>
  <c r="AH2270" i="1"/>
  <c r="BK2269" i="1"/>
  <c r="AI2263" i="1"/>
  <c r="AU2257" i="1"/>
  <c r="AW2248" i="1"/>
  <c r="AK2244" i="1"/>
  <c r="X2236" i="1"/>
  <c r="AG2227" i="1"/>
  <c r="AO2215" i="1"/>
  <c r="AO2213" i="1"/>
  <c r="AH2209" i="1"/>
  <c r="AU2200" i="1"/>
  <c r="BK2196" i="1"/>
  <c r="AP2186" i="1"/>
  <c r="Y2171" i="1"/>
  <c r="AG2146" i="1"/>
  <c r="AG2120" i="1"/>
  <c r="AQ2113" i="1"/>
  <c r="X2111" i="1"/>
  <c r="AX2092" i="1"/>
  <c r="AQ2073" i="1"/>
  <c r="AY2067" i="1"/>
  <c r="AU2066" i="1"/>
  <c r="AK2062" i="1"/>
  <c r="AU2047" i="1"/>
  <c r="AO2046" i="1"/>
  <c r="X2040" i="1"/>
  <c r="AO2033" i="1"/>
  <c r="BK2023" i="1"/>
  <c r="BK2021" i="1"/>
  <c r="AN2013" i="1"/>
  <c r="AN2010" i="1"/>
  <c r="AH2009" i="1"/>
  <c r="AI2008" i="1"/>
  <c r="AU1999" i="1"/>
  <c r="AG1995" i="1"/>
  <c r="X1986" i="1"/>
  <c r="AR1981" i="1"/>
  <c r="AR1953" i="1"/>
  <c r="BK1951" i="1"/>
  <c r="AH1951" i="1"/>
  <c r="AU1947" i="1"/>
  <c r="AP1937" i="1"/>
  <c r="AU1919" i="1"/>
  <c r="AR1917" i="1"/>
  <c r="AN1901" i="1"/>
  <c r="AV1895" i="1"/>
  <c r="X1882" i="1"/>
  <c r="AQ1877" i="1"/>
  <c r="X1873" i="1"/>
  <c r="AW1857" i="1"/>
  <c r="AI1834" i="1"/>
  <c r="AH1834" i="1"/>
  <c r="AU1830" i="1"/>
  <c r="AU1800" i="1"/>
  <c r="AQ1767" i="1"/>
  <c r="AI1585" i="1"/>
  <c r="AY1213" i="1"/>
  <c r="AW1213" i="1"/>
  <c r="AX1213" i="1"/>
  <c r="AR1990" i="1"/>
  <c r="AY1983" i="1"/>
  <c r="Y1967" i="1"/>
  <c r="AG1937" i="1"/>
  <c r="AU1912" i="1"/>
  <c r="AN1902" i="1"/>
  <c r="X1892" i="1"/>
  <c r="AQ1870" i="1"/>
  <c r="X1772" i="1"/>
  <c r="AU1738" i="1"/>
  <c r="AX1738" i="1"/>
  <c r="AW1680" i="1"/>
  <c r="AR1650" i="1"/>
  <c r="AX1544" i="1"/>
  <c r="AG1535" i="1"/>
  <c r="AI1535" i="1"/>
  <c r="AJ2316" i="1"/>
  <c r="AU2312" i="1"/>
  <c r="AN2311" i="1"/>
  <c r="AJ2310" i="1"/>
  <c r="AK2303" i="1"/>
  <c r="X2300" i="1"/>
  <c r="AW2296" i="1"/>
  <c r="AO2295" i="1"/>
  <c r="AO2283" i="1"/>
  <c r="AV2277" i="1"/>
  <c r="AW2267" i="1"/>
  <c r="AR2266" i="1"/>
  <c r="AY2258" i="1"/>
  <c r="BK2254" i="1"/>
  <c r="AK2247" i="1"/>
  <c r="AV2241" i="1"/>
  <c r="AU2234" i="1"/>
  <c r="AG2230" i="1"/>
  <c r="AY2217" i="1"/>
  <c r="AG2214" i="1"/>
  <c r="AI2213" i="1"/>
  <c r="AK2212" i="1"/>
  <c r="X2209" i="1"/>
  <c r="AU2202" i="1"/>
  <c r="AP2200" i="1"/>
  <c r="AG2199" i="1"/>
  <c r="Y2198" i="1"/>
  <c r="AW2194" i="1"/>
  <c r="AV2192" i="1"/>
  <c r="AX2191" i="1"/>
  <c r="X2181" i="1"/>
  <c r="AU2178" i="1"/>
  <c r="Y2166" i="1"/>
  <c r="AU2159" i="1"/>
  <c r="AV2158" i="1"/>
  <c r="BK2154" i="1"/>
  <c r="AR2123" i="1"/>
  <c r="X2120" i="1"/>
  <c r="AN2114" i="1"/>
  <c r="AI2107" i="1"/>
  <c r="BK2106" i="1"/>
  <c r="X2106" i="1"/>
  <c r="X2099" i="1"/>
  <c r="AO2093" i="1"/>
  <c r="AO2076" i="1"/>
  <c r="AG2064" i="1"/>
  <c r="AU2051" i="1"/>
  <c r="AU2050" i="1"/>
  <c r="AJ2048" i="1"/>
  <c r="AG2034" i="1"/>
  <c r="AV2028" i="1"/>
  <c r="AK2026" i="1"/>
  <c r="AU2019" i="1"/>
  <c r="AU2017" i="1"/>
  <c r="AN2016" i="1"/>
  <c r="AJ2014" i="1"/>
  <c r="AN2003" i="1"/>
  <c r="AQ1998" i="1"/>
  <c r="AG1997" i="1"/>
  <c r="AP1991" i="1"/>
  <c r="AH1982" i="1"/>
  <c r="AO1977" i="1"/>
  <c r="AG1976" i="1"/>
  <c r="AY1964" i="1"/>
  <c r="AU1963" i="1"/>
  <c r="AQ1940" i="1"/>
  <c r="AG1939" i="1"/>
  <c r="AY1934" i="1"/>
  <c r="X1923" i="1"/>
  <c r="AN1911" i="1"/>
  <c r="AX1905" i="1"/>
  <c r="AW1889" i="1"/>
  <c r="AU1888" i="1"/>
  <c r="AY1880" i="1"/>
  <c r="AI1877" i="1"/>
  <c r="BK1875" i="1"/>
  <c r="AW1866" i="1"/>
  <c r="AV1866" i="1"/>
  <c r="AG1864" i="1"/>
  <c r="Y1863" i="1"/>
  <c r="AX1859" i="1"/>
  <c r="AY1859" i="1"/>
  <c r="AV1837" i="1"/>
  <c r="Y1812" i="1"/>
  <c r="AN1777" i="1"/>
  <c r="AP1777" i="1"/>
  <c r="AH1775" i="1"/>
  <c r="AU1739" i="1"/>
  <c r="AN1688" i="1"/>
  <c r="AO1688" i="1"/>
  <c r="AY1639" i="1"/>
  <c r="X1602" i="1"/>
  <c r="AU1599" i="1"/>
  <c r="AR1551" i="1"/>
  <c r="BK1961" i="1"/>
  <c r="AN1784" i="1"/>
  <c r="AP1784" i="1"/>
  <c r="AQ1729" i="1"/>
  <c r="AR1729" i="1"/>
  <c r="AO2324" i="1"/>
  <c r="AG2317" i="1"/>
  <c r="AU2313" i="1"/>
  <c r="AO2312" i="1"/>
  <c r="Y2310" i="1"/>
  <c r="BK2303" i="1"/>
  <c r="AU2297" i="1"/>
  <c r="BK2294" i="1"/>
  <c r="Y2293" i="1"/>
  <c r="AU2286" i="1"/>
  <c r="AO2284" i="1"/>
  <c r="Y2282" i="1"/>
  <c r="AG2257" i="1"/>
  <c r="AN2241" i="1"/>
  <c r="X2228" i="1"/>
  <c r="AV2218" i="1"/>
  <c r="AY2207" i="1"/>
  <c r="AX2206" i="1"/>
  <c r="Y2199" i="1"/>
  <c r="Y2187" i="1"/>
  <c r="X2185" i="1"/>
  <c r="AJ2177" i="1"/>
  <c r="Y2173" i="1"/>
  <c r="BK2167" i="1"/>
  <c r="AY2151" i="1"/>
  <c r="AQ2141" i="1"/>
  <c r="AP2115" i="1"/>
  <c r="BK2107" i="1"/>
  <c r="AI2092" i="1"/>
  <c r="Y2074" i="1"/>
  <c r="AG2068" i="1"/>
  <c r="BK2067" i="1"/>
  <c r="AO2051" i="1"/>
  <c r="AU2039" i="1"/>
  <c r="AH2034" i="1"/>
  <c r="AN2028" i="1"/>
  <c r="AN2019" i="1"/>
  <c r="AI2016" i="1"/>
  <c r="AG2012" i="1"/>
  <c r="X2011" i="1"/>
  <c r="AR2001" i="1"/>
  <c r="AX1986" i="1"/>
  <c r="AN1984" i="1"/>
  <c r="AG1983" i="1"/>
  <c r="AW1979" i="1"/>
  <c r="AN1978" i="1"/>
  <c r="AI1970" i="1"/>
  <c r="AO1964" i="1"/>
  <c r="AH1956" i="1"/>
  <c r="X1954" i="1"/>
  <c r="AO1948" i="1"/>
  <c r="Y1939" i="1"/>
  <c r="AU1915" i="1"/>
  <c r="AR1913" i="1"/>
  <c r="AI1912" i="1"/>
  <c r="AU1907" i="1"/>
  <c r="AP1880" i="1"/>
  <c r="X1876" i="1"/>
  <c r="AI1871" i="1"/>
  <c r="AK1850" i="1"/>
  <c r="AR1801" i="1"/>
  <c r="AN1801" i="1"/>
  <c r="AR1709" i="1"/>
  <c r="AG1665" i="1"/>
  <c r="AK1651" i="1"/>
  <c r="Y1650" i="1"/>
  <c r="AQ1631" i="1"/>
  <c r="AU1626" i="1"/>
  <c r="AG1604" i="1"/>
  <c r="AU1592" i="1"/>
  <c r="AW1592" i="1"/>
  <c r="AI2304" i="1"/>
  <c r="AO2267" i="1"/>
  <c r="Y2255" i="1"/>
  <c r="AN2251" i="1"/>
  <c r="AQ2242" i="1"/>
  <c r="AK2233" i="1"/>
  <c r="AX2225" i="1"/>
  <c r="AY2223" i="1"/>
  <c r="AY2221" i="1"/>
  <c r="AY2219" i="1"/>
  <c r="Y2214" i="1"/>
  <c r="X2213" i="1"/>
  <c r="R2210" i="1"/>
  <c r="AY2208" i="1"/>
  <c r="AY2195" i="1"/>
  <c r="AO2193" i="1"/>
  <c r="AU2180" i="1"/>
  <c r="Y2155" i="1"/>
  <c r="AP2151" i="1"/>
  <c r="X2148" i="1"/>
  <c r="BK2138" i="1"/>
  <c r="AV2135" i="1"/>
  <c r="AU2133" i="1"/>
  <c r="AN2132" i="1"/>
  <c r="BK2130" i="1"/>
  <c r="X2130" i="1"/>
  <c r="AQ2116" i="1"/>
  <c r="AN2096" i="1"/>
  <c r="AJ2087" i="1"/>
  <c r="AI2086" i="1"/>
  <c r="AU2082" i="1"/>
  <c r="AN2078" i="1"/>
  <c r="AH2077" i="1"/>
  <c r="AR2059" i="1"/>
  <c r="AV2008" i="1"/>
  <c r="AK2004" i="1"/>
  <c r="X1997" i="1"/>
  <c r="AN1905" i="1"/>
  <c r="AP1838" i="1"/>
  <c r="AO1747" i="1"/>
  <c r="AG1745" i="1"/>
  <c r="AN1632" i="1"/>
  <c r="R1589" i="1"/>
  <c r="AW1593" i="1"/>
  <c r="AX1571" i="1"/>
  <c r="AW1571" i="1"/>
  <c r="AI1345" i="1"/>
  <c r="AG2334" i="1"/>
  <c r="AU2328" i="1"/>
  <c r="AN2319" i="1"/>
  <c r="Y2317" i="1"/>
  <c r="AU2314" i="1"/>
  <c r="AJ2312" i="1"/>
  <c r="AN2307" i="1"/>
  <c r="AQ2297" i="1"/>
  <c r="AG2296" i="1"/>
  <c r="AN2286" i="1"/>
  <c r="AJ2284" i="1"/>
  <c r="AU2280" i="1"/>
  <c r="AR2278" i="1"/>
  <c r="AH2277" i="1"/>
  <c r="AN2268" i="1"/>
  <c r="AI2267" i="1"/>
  <c r="BK2259" i="1"/>
  <c r="Y2257" i="1"/>
  <c r="X2240" i="1"/>
  <c r="AU2237" i="1"/>
  <c r="X2231" i="1"/>
  <c r="AN2221" i="1"/>
  <c r="AX2197" i="1"/>
  <c r="AR2195" i="1"/>
  <c r="AG2191" i="1"/>
  <c r="AX2181" i="1"/>
  <c r="Y2168" i="1"/>
  <c r="AV2165" i="1"/>
  <c r="AP2152" i="1"/>
  <c r="X2149" i="1"/>
  <c r="AJ2141" i="1"/>
  <c r="AJ2132" i="1"/>
  <c r="AQ2125" i="1"/>
  <c r="AO2117" i="1"/>
  <c r="AH2109" i="1"/>
  <c r="AH2094" i="1"/>
  <c r="AQ2079" i="1"/>
  <c r="AI2069" i="1"/>
  <c r="BK2057" i="1"/>
  <c r="BK2027" i="1"/>
  <c r="AY2021" i="1"/>
  <c r="AG2016" i="1"/>
  <c r="AJ2003" i="1"/>
  <c r="AG1999" i="1"/>
  <c r="AO1993" i="1"/>
  <c r="AG1985" i="1"/>
  <c r="AH1984" i="1"/>
  <c r="AN1973" i="1"/>
  <c r="X1956" i="1"/>
  <c r="AU1929" i="1"/>
  <c r="AI1920" i="1"/>
  <c r="AI1905" i="1"/>
  <c r="AY1892" i="1"/>
  <c r="AU1891" i="1"/>
  <c r="AG1887" i="1"/>
  <c r="AR1852" i="1"/>
  <c r="AJ1851" i="1"/>
  <c r="AN1845" i="1"/>
  <c r="AP1825" i="1"/>
  <c r="AG1739" i="1"/>
  <c r="Y1680" i="1"/>
  <c r="AR1674" i="1"/>
  <c r="AG1617" i="1"/>
  <c r="AI1617" i="1"/>
  <c r="AY1611" i="1"/>
  <c r="AH1523" i="1"/>
  <c r="AJ1523" i="1"/>
  <c r="AK1523" i="1"/>
  <c r="AH1827" i="1"/>
  <c r="AI1815" i="1"/>
  <c r="X1793" i="1"/>
  <c r="AU1780" i="1"/>
  <c r="AR1779" i="1"/>
  <c r="AU1749" i="1"/>
  <c r="AW1740" i="1"/>
  <c r="BK1736" i="1"/>
  <c r="BK1725" i="1"/>
  <c r="AO1710" i="1"/>
  <c r="AU1690" i="1"/>
  <c r="X1683" i="1"/>
  <c r="AX1661" i="1"/>
  <c r="AN1660" i="1"/>
  <c r="AU1594" i="1"/>
  <c r="Y1575" i="1"/>
  <c r="X1502" i="1"/>
  <c r="X1210" i="1"/>
  <c r="AG1182" i="1"/>
  <c r="AI1182" i="1"/>
  <c r="AR1871" i="1"/>
  <c r="AU1865" i="1"/>
  <c r="AV1858" i="1"/>
  <c r="AR1855" i="1"/>
  <c r="AN1854" i="1"/>
  <c r="AX1838" i="1"/>
  <c r="AX1822" i="1"/>
  <c r="AX1812" i="1"/>
  <c r="Y1798" i="1"/>
  <c r="AX1790" i="1"/>
  <c r="AH1779" i="1"/>
  <c r="AN1769" i="1"/>
  <c r="AV1760" i="1"/>
  <c r="AV1758" i="1"/>
  <c r="AN1750" i="1"/>
  <c r="AH1747" i="1"/>
  <c r="AP1740" i="1"/>
  <c r="AU1730" i="1"/>
  <c r="AN1728" i="1"/>
  <c r="AV1722" i="1"/>
  <c r="AO1721" i="1"/>
  <c r="AX1712" i="1"/>
  <c r="AI1710" i="1"/>
  <c r="Y1708" i="1"/>
  <c r="AN1704" i="1"/>
  <c r="AI1703" i="1"/>
  <c r="AU1698" i="1"/>
  <c r="AN1690" i="1"/>
  <c r="AW1662" i="1"/>
  <c r="AI1660" i="1"/>
  <c r="AU1656" i="1"/>
  <c r="AO1652" i="1"/>
  <c r="AV1637" i="1"/>
  <c r="AO1635" i="1"/>
  <c r="AH1634" i="1"/>
  <c r="AG1631" i="1"/>
  <c r="Y1628" i="1"/>
  <c r="AU1625" i="1"/>
  <c r="AU1624" i="1"/>
  <c r="AH1622" i="1"/>
  <c r="AY1610" i="1"/>
  <c r="AR1605" i="1"/>
  <c r="AI1590" i="1"/>
  <c r="AH1589" i="1"/>
  <c r="AH1588" i="1"/>
  <c r="Y1587" i="1"/>
  <c r="AV1580" i="1"/>
  <c r="AX1580" i="1"/>
  <c r="BK1575" i="1"/>
  <c r="AR1542" i="1"/>
  <c r="X1524" i="1"/>
  <c r="AU1493" i="1"/>
  <c r="AX1493" i="1"/>
  <c r="AU1374" i="1"/>
  <c r="AO1373" i="1"/>
  <c r="AO1304" i="1"/>
  <c r="AH1302" i="1"/>
  <c r="AN1250" i="1"/>
  <c r="AX1232" i="1"/>
  <c r="AX1214" i="1"/>
  <c r="AH1055" i="1"/>
  <c r="AI1055" i="1"/>
  <c r="AH881" i="1"/>
  <c r="AK881" i="1"/>
  <c r="AY1024" i="1"/>
  <c r="AI882" i="1"/>
  <c r="AX1823" i="1"/>
  <c r="AI1809" i="1"/>
  <c r="BK1755" i="1"/>
  <c r="AR1751" i="1"/>
  <c r="AG1749" i="1"/>
  <c r="AQ1741" i="1"/>
  <c r="AW1700" i="1"/>
  <c r="AH1697" i="1"/>
  <c r="AW1682" i="1"/>
  <c r="AR1680" i="1"/>
  <c r="AQ1677" i="1"/>
  <c r="X1660" i="1"/>
  <c r="AO1656" i="1"/>
  <c r="AQ1655" i="1"/>
  <c r="AG1645" i="1"/>
  <c r="AG1635" i="1"/>
  <c r="Y1634" i="1"/>
  <c r="AQ1625" i="1"/>
  <c r="AP1609" i="1"/>
  <c r="AH1606" i="1"/>
  <c r="AO1598" i="1"/>
  <c r="AN1597" i="1"/>
  <c r="AX1581" i="1"/>
  <c r="AG1571" i="1"/>
  <c r="AI1571" i="1"/>
  <c r="BK1568" i="1"/>
  <c r="AW1509" i="1"/>
  <c r="AY1509" i="1"/>
  <c r="BK1457" i="1"/>
  <c r="AV1453" i="1"/>
  <c r="AX1453" i="1"/>
  <c r="AY1453" i="1"/>
  <c r="AG1429" i="1"/>
  <c r="AI1429" i="1"/>
  <c r="AK1429" i="1"/>
  <c r="AN1397" i="1"/>
  <c r="AO1397" i="1"/>
  <c r="AR1397" i="1"/>
  <c r="AU1375" i="1"/>
  <c r="AO1320" i="1"/>
  <c r="AR1031" i="1"/>
  <c r="AQ1031" i="1"/>
  <c r="AU846" i="1"/>
  <c r="AW846" i="1"/>
  <c r="AU1868" i="1"/>
  <c r="AI1856" i="1"/>
  <c r="AO1847" i="1"/>
  <c r="AJ1831" i="1"/>
  <c r="AP1820" i="1"/>
  <c r="AY1774" i="1"/>
  <c r="AW1754" i="1"/>
  <c r="Y1739" i="1"/>
  <c r="AO1682" i="1"/>
  <c r="AO1678" i="1"/>
  <c r="AI1676" i="1"/>
  <c r="AQ1669" i="1"/>
  <c r="AW1664" i="1"/>
  <c r="AW1648" i="1"/>
  <c r="AQ1639" i="1"/>
  <c r="AN1638" i="1"/>
  <c r="AY1629" i="1"/>
  <c r="AJ1612" i="1"/>
  <c r="AK1610" i="1"/>
  <c r="AG1605" i="1"/>
  <c r="AH1595" i="1"/>
  <c r="AW1586" i="1"/>
  <c r="AV1585" i="1"/>
  <c r="AQ1583" i="1"/>
  <c r="AW1582" i="1"/>
  <c r="BK1579" i="1"/>
  <c r="X1570" i="1"/>
  <c r="AG1559" i="1"/>
  <c r="X1549" i="1"/>
  <c r="AR1465" i="1"/>
  <c r="AI949" i="1"/>
  <c r="AH949" i="1"/>
  <c r="AG949" i="1"/>
  <c r="AW1883" i="1"/>
  <c r="AX1874" i="1"/>
  <c r="AP1873" i="1"/>
  <c r="X1871" i="1"/>
  <c r="AG1866" i="1"/>
  <c r="Y1865" i="1"/>
  <c r="AU1861" i="1"/>
  <c r="AN1848" i="1"/>
  <c r="AJ1845" i="1"/>
  <c r="AX1826" i="1"/>
  <c r="AN1824" i="1"/>
  <c r="AR1823" i="1"/>
  <c r="AK1822" i="1"/>
  <c r="AH1819" i="1"/>
  <c r="AP1813" i="1"/>
  <c r="AI1811" i="1"/>
  <c r="AI1790" i="1"/>
  <c r="AV1777" i="1"/>
  <c r="AO1774" i="1"/>
  <c r="AN1764" i="1"/>
  <c r="AJ1752" i="1"/>
  <c r="AY1745" i="1"/>
  <c r="AP1743" i="1"/>
  <c r="AI1713" i="1"/>
  <c r="AN1681" i="1"/>
  <c r="AO1680" i="1"/>
  <c r="AH1677" i="1"/>
  <c r="AU1673" i="1"/>
  <c r="AN1672" i="1"/>
  <c r="AU1665" i="1"/>
  <c r="AN1664" i="1"/>
  <c r="AW1658" i="1"/>
  <c r="AI1656" i="1"/>
  <c r="AN1648" i="1"/>
  <c r="AK1647" i="1"/>
  <c r="AX1641" i="1"/>
  <c r="AN1640" i="1"/>
  <c r="AQ1627" i="1"/>
  <c r="AP1617" i="1"/>
  <c r="AQ1616" i="1"/>
  <c r="BK1612" i="1"/>
  <c r="AI1612" i="1"/>
  <c r="AJ1599" i="1"/>
  <c r="BK1598" i="1"/>
  <c r="AI1596" i="1"/>
  <c r="Y1594" i="1"/>
  <c r="AQ1584" i="1"/>
  <c r="AJ1573" i="1"/>
  <c r="AV1554" i="1"/>
  <c r="AN1553" i="1"/>
  <c r="AN1545" i="1"/>
  <c r="AO1545" i="1"/>
  <c r="AJ1544" i="1"/>
  <c r="AW1511" i="1"/>
  <c r="AO1509" i="1"/>
  <c r="BK1491" i="1"/>
  <c r="AP1480" i="1"/>
  <c r="AO1480" i="1"/>
  <c r="AI1479" i="1"/>
  <c r="X1478" i="1"/>
  <c r="AH1404" i="1"/>
  <c r="AH1383" i="1"/>
  <c r="AJ1383" i="1"/>
  <c r="AY1260" i="1"/>
  <c r="AQ1194" i="1"/>
  <c r="AY1090" i="1"/>
  <c r="AJ949" i="1"/>
  <c r="AY886" i="1"/>
  <c r="AU1807" i="1"/>
  <c r="BK1790" i="1"/>
  <c r="AJ1773" i="1"/>
  <c r="AJ1742" i="1"/>
  <c r="Y1730" i="1"/>
  <c r="AN1701" i="1"/>
  <c r="AH1699" i="1"/>
  <c r="BK1691" i="1"/>
  <c r="Y1662" i="1"/>
  <c r="AN1658" i="1"/>
  <c r="AH1638" i="1"/>
  <c r="AY1633" i="1"/>
  <c r="AV1631" i="1"/>
  <c r="AU1629" i="1"/>
  <c r="AV1620" i="1"/>
  <c r="Y1614" i="1"/>
  <c r="AI1611" i="1"/>
  <c r="AW1602" i="1"/>
  <c r="AV1589" i="1"/>
  <c r="AV1587" i="1"/>
  <c r="AN1585" i="1"/>
  <c r="AO1582" i="1"/>
  <c r="AY1577" i="1"/>
  <c r="AV1566" i="1"/>
  <c r="Y1561" i="1"/>
  <c r="AX1489" i="1"/>
  <c r="AU1455" i="1"/>
  <c r="AV1455" i="1"/>
  <c r="AR1440" i="1"/>
  <c r="AN1434" i="1"/>
  <c r="AU1407" i="1"/>
  <c r="AN1400" i="1"/>
  <c r="AP1400" i="1"/>
  <c r="AO1349" i="1"/>
  <c r="AO1155" i="1"/>
  <c r="AR1155" i="1"/>
  <c r="BK956" i="1"/>
  <c r="Y955" i="1"/>
  <c r="AU1427" i="1"/>
  <c r="AW1427" i="1"/>
  <c r="AX1340" i="1"/>
  <c r="AU1340" i="1"/>
  <c r="AY1340" i="1"/>
  <c r="AG1322" i="1"/>
  <c r="AK1322" i="1"/>
  <c r="AG1841" i="1"/>
  <c r="AH1833" i="1"/>
  <c r="AP1828" i="1"/>
  <c r="X1823" i="1"/>
  <c r="X1821" i="1"/>
  <c r="AQ1815" i="1"/>
  <c r="X1790" i="1"/>
  <c r="AY1787" i="1"/>
  <c r="AO1786" i="1"/>
  <c r="AO1777" i="1"/>
  <c r="AO1775" i="1"/>
  <c r="X1773" i="1"/>
  <c r="AH1772" i="1"/>
  <c r="AX1768" i="1"/>
  <c r="AV1747" i="1"/>
  <c r="AN1736" i="1"/>
  <c r="AX1727" i="1"/>
  <c r="AN1725" i="1"/>
  <c r="AO1715" i="1"/>
  <c r="AG1714" i="1"/>
  <c r="AN1708" i="1"/>
  <c r="AH1693" i="1"/>
  <c r="AG1683" i="1"/>
  <c r="Y1670" i="1"/>
  <c r="AQ1665" i="1"/>
  <c r="AU1660" i="1"/>
  <c r="AN1642" i="1"/>
  <c r="AR1620" i="1"/>
  <c r="AN1619" i="1"/>
  <c r="AW1603" i="1"/>
  <c r="AK1600" i="1"/>
  <c r="X1599" i="1"/>
  <c r="X1597" i="1"/>
  <c r="BK1584" i="1"/>
  <c r="AN1577" i="1"/>
  <c r="AP1576" i="1"/>
  <c r="BK1574" i="1"/>
  <c r="AU1569" i="1"/>
  <c r="AY1569" i="1"/>
  <c r="AP1566" i="1"/>
  <c r="BK1563" i="1"/>
  <c r="X1563" i="1"/>
  <c r="AX1556" i="1"/>
  <c r="AQ1555" i="1"/>
  <c r="AX1549" i="1"/>
  <c r="AY1549" i="1"/>
  <c r="AO1533" i="1"/>
  <c r="AW1519" i="1"/>
  <c r="AO1517" i="1"/>
  <c r="AQ1413" i="1"/>
  <c r="AV1402" i="1"/>
  <c r="AY1402" i="1"/>
  <c r="AP1393" i="1"/>
  <c r="Y1360" i="1"/>
  <c r="Y1264" i="1"/>
  <c r="Y1246" i="1"/>
  <c r="AI1201" i="1"/>
  <c r="AK1168" i="1"/>
  <c r="BK1544" i="1"/>
  <c r="AU1530" i="1"/>
  <c r="BK1516" i="1"/>
  <c r="AV1474" i="1"/>
  <c r="BK1447" i="1"/>
  <c r="X1419" i="1"/>
  <c r="AN1415" i="1"/>
  <c r="Y1371" i="1"/>
  <c r="Y1361" i="1"/>
  <c r="AH1303" i="1"/>
  <c r="AI1292" i="1"/>
  <c r="AG1290" i="1"/>
  <c r="AP1240" i="1"/>
  <c r="AK1231" i="1"/>
  <c r="AO1224" i="1"/>
  <c r="X1220" i="1"/>
  <c r="AX1196" i="1"/>
  <c r="AP1194" i="1"/>
  <c r="BK1189" i="1"/>
  <c r="X1190" i="1"/>
  <c r="AJ1183" i="1"/>
  <c r="AG1183" i="1"/>
  <c r="AI1183" i="1"/>
  <c r="AN1177" i="1"/>
  <c r="AU1132" i="1"/>
  <c r="X1117" i="1"/>
  <c r="AI688" i="1"/>
  <c r="AJ688" i="1"/>
  <c r="AJ664" i="1"/>
  <c r="AK664" i="1"/>
  <c r="X1573" i="1"/>
  <c r="AU1552" i="1"/>
  <c r="AO1540" i="1"/>
  <c r="AP1511" i="1"/>
  <c r="AR1510" i="1"/>
  <c r="X1497" i="1"/>
  <c r="BK1385" i="1"/>
  <c r="BK1337" i="1"/>
  <c r="AU1311" i="1"/>
  <c r="AP1279" i="1"/>
  <c r="AN1265" i="1"/>
  <c r="AV1253" i="1"/>
  <c r="AU1243" i="1"/>
  <c r="AO1241" i="1"/>
  <c r="AO1227" i="1"/>
  <c r="AO1196" i="1"/>
  <c r="AX1188" i="1"/>
  <c r="AJ1185" i="1"/>
  <c r="AV1179" i="1"/>
  <c r="AR1178" i="1"/>
  <c r="Y1175" i="1"/>
  <c r="AG1169" i="1"/>
  <c r="Y1168" i="1"/>
  <c r="AN1113" i="1"/>
  <c r="Y1073" i="1"/>
  <c r="AW1069" i="1"/>
  <c r="AO1060" i="1"/>
  <c r="AN1060" i="1"/>
  <c r="AQ1060" i="1"/>
  <c r="AI958" i="1"/>
  <c r="AX928" i="1"/>
  <c r="AI704" i="1"/>
  <c r="AG704" i="1"/>
  <c r="AH704" i="1"/>
  <c r="AJ1563" i="1"/>
  <c r="AJ1562" i="1"/>
  <c r="AJ1561" i="1"/>
  <c r="AH1559" i="1"/>
  <c r="AN1551" i="1"/>
  <c r="AI1547" i="1"/>
  <c r="AR1513" i="1"/>
  <c r="AG1510" i="1"/>
  <c r="AJ1508" i="1"/>
  <c r="AQ1500" i="1"/>
  <c r="AI1499" i="1"/>
  <c r="AY1493" i="1"/>
  <c r="AO1474" i="1"/>
  <c r="X1466" i="1"/>
  <c r="Y1458" i="1"/>
  <c r="AW1454" i="1"/>
  <c r="AY1445" i="1"/>
  <c r="AV1410" i="1"/>
  <c r="X1405" i="1"/>
  <c r="AH1394" i="1"/>
  <c r="AU1390" i="1"/>
  <c r="AQ1388" i="1"/>
  <c r="AQ1387" i="1"/>
  <c r="X1373" i="1"/>
  <c r="AN1368" i="1"/>
  <c r="Y1364" i="1"/>
  <c r="Y1363" i="1"/>
  <c r="AW1358" i="1"/>
  <c r="AN1356" i="1"/>
  <c r="BK1354" i="1"/>
  <c r="AU1314" i="1"/>
  <c r="AG1307" i="1"/>
  <c r="AO1296" i="1"/>
  <c r="X1291" i="1"/>
  <c r="Y1276" i="1"/>
  <c r="AG1266" i="1"/>
  <c r="AQ1259" i="1"/>
  <c r="AW1245" i="1"/>
  <c r="AQ1244" i="1"/>
  <c r="Y1223" i="1"/>
  <c r="Y1221" i="1"/>
  <c r="AR1197" i="1"/>
  <c r="AI1170" i="1"/>
  <c r="BK1098" i="1"/>
  <c r="AV1024" i="1"/>
  <c r="AH985" i="1"/>
  <c r="AK945" i="1"/>
  <c r="AJ945" i="1"/>
  <c r="AU830" i="1"/>
  <c r="X824" i="1"/>
  <c r="Y752" i="1"/>
  <c r="AN697" i="1"/>
  <c r="BK1550" i="1"/>
  <c r="Y1539" i="1"/>
  <c r="AU1534" i="1"/>
  <c r="AK1509" i="1"/>
  <c r="AR1501" i="1"/>
  <c r="AG1500" i="1"/>
  <c r="AG1492" i="1"/>
  <c r="AX1485" i="1"/>
  <c r="AO1469" i="1"/>
  <c r="AG1468" i="1"/>
  <c r="AX1456" i="1"/>
  <c r="AR1451" i="1"/>
  <c r="AW1438" i="1"/>
  <c r="AG1425" i="1"/>
  <c r="AW1419" i="1"/>
  <c r="AR1400" i="1"/>
  <c r="AN1399" i="1"/>
  <c r="AH1396" i="1"/>
  <c r="AH1395" i="1"/>
  <c r="AP1390" i="1"/>
  <c r="AV1381" i="1"/>
  <c r="AV1380" i="1"/>
  <c r="AU1379" i="1"/>
  <c r="AV1371" i="1"/>
  <c r="AY1360" i="1"/>
  <c r="AO1359" i="1"/>
  <c r="AN1358" i="1"/>
  <c r="AG1340" i="1"/>
  <c r="AH1323" i="1"/>
  <c r="AO1310" i="1"/>
  <c r="AO1297" i="1"/>
  <c r="AK1296" i="1"/>
  <c r="AJ1295" i="1"/>
  <c r="AU1285" i="1"/>
  <c r="AV1274" i="1"/>
  <c r="AK1268" i="1"/>
  <c r="X1266" i="1"/>
  <c r="Y1265" i="1"/>
  <c r="AQ1246" i="1"/>
  <c r="AN1245" i="1"/>
  <c r="AP1242" i="1"/>
  <c r="AI1235" i="1"/>
  <c r="AQ1228" i="1"/>
  <c r="Y1195" i="1"/>
  <c r="AG1144" i="1"/>
  <c r="AU1103" i="1"/>
  <c r="AX1103" i="1"/>
  <c r="AY1103" i="1"/>
  <c r="AQ1101" i="1"/>
  <c r="AN1101" i="1"/>
  <c r="AU1033" i="1"/>
  <c r="AX1033" i="1"/>
  <c r="Y938" i="1"/>
  <c r="AO893" i="1"/>
  <c r="AG878" i="1"/>
  <c r="AN853" i="1"/>
  <c r="AN845" i="1"/>
  <c r="Y842" i="1"/>
  <c r="AH836" i="1"/>
  <c r="AG756" i="1"/>
  <c r="AK756" i="1"/>
  <c r="X754" i="1"/>
  <c r="AR1536" i="1"/>
  <c r="AN1533" i="1"/>
  <c r="BK1520" i="1"/>
  <c r="AX1496" i="1"/>
  <c r="AO1485" i="1"/>
  <c r="AV1471" i="1"/>
  <c r="AU1463" i="1"/>
  <c r="X1460" i="1"/>
  <c r="AU1457" i="1"/>
  <c r="BK1450" i="1"/>
  <c r="X1450" i="1"/>
  <c r="AU1445" i="1"/>
  <c r="AN1444" i="1"/>
  <c r="AW1431" i="1"/>
  <c r="AN1429" i="1"/>
  <c r="AW1421" i="1"/>
  <c r="AN1402" i="1"/>
  <c r="AK1400" i="1"/>
  <c r="AK1397" i="1"/>
  <c r="AU1383" i="1"/>
  <c r="AG1378" i="1"/>
  <c r="AG1377" i="1"/>
  <c r="AW1344" i="1"/>
  <c r="AH1314" i="1"/>
  <c r="AH1313" i="1"/>
  <c r="AK1312" i="1"/>
  <c r="AG1297" i="1"/>
  <c r="AH1296" i="1"/>
  <c r="BK1280" i="1"/>
  <c r="AN1271" i="1"/>
  <c r="AR1261" i="1"/>
  <c r="AH1228" i="1"/>
  <c r="BK1217" i="1"/>
  <c r="AN1199" i="1"/>
  <c r="BK1196" i="1"/>
  <c r="AP1189" i="1"/>
  <c r="AK1187" i="1"/>
  <c r="AQ1166" i="1"/>
  <c r="AR1166" i="1"/>
  <c r="AW1160" i="1"/>
  <c r="AY1160" i="1"/>
  <c r="AG1145" i="1"/>
  <c r="AN1079" i="1"/>
  <c r="X1076" i="1"/>
  <c r="R998" i="1"/>
  <c r="AY990" i="1"/>
  <c r="AU974" i="1"/>
  <c r="AY974" i="1"/>
  <c r="BK912" i="1"/>
  <c r="AJ900" i="1"/>
  <c r="X899" i="1"/>
  <c r="AJ878" i="1"/>
  <c r="BK946" i="1"/>
  <c r="AU1516" i="1"/>
  <c r="X1509" i="1"/>
  <c r="AX1464" i="1"/>
  <c r="Y1436" i="1"/>
  <c r="X1425" i="1"/>
  <c r="AU1413" i="1"/>
  <c r="AU1404" i="1"/>
  <c r="AU1372" i="1"/>
  <c r="AP1360" i="1"/>
  <c r="AU1305" i="1"/>
  <c r="AO1300" i="1"/>
  <c r="AO1286" i="1"/>
  <c r="AH1273" i="1"/>
  <c r="AI1254" i="1"/>
  <c r="AN1237" i="1"/>
  <c r="X1235" i="1"/>
  <c r="R1213" i="1"/>
  <c r="BK1179" i="1"/>
  <c r="BK1170" i="1"/>
  <c r="AW1154" i="1"/>
  <c r="AU1154" i="1"/>
  <c r="AY904" i="1"/>
  <c r="AI1581" i="1"/>
  <c r="X1579" i="1"/>
  <c r="AU1576" i="1"/>
  <c r="AP1573" i="1"/>
  <c r="AG1570" i="1"/>
  <c r="BK1566" i="1"/>
  <c r="AU1546" i="1"/>
  <c r="BK1531" i="1"/>
  <c r="AH1533" i="1"/>
  <c r="AN1496" i="1"/>
  <c r="AI1478" i="1"/>
  <c r="BK1477" i="1"/>
  <c r="AV1472" i="1"/>
  <c r="AG1470" i="1"/>
  <c r="AU1465" i="1"/>
  <c r="AG1456" i="1"/>
  <c r="X1454" i="1"/>
  <c r="Y1443" i="1"/>
  <c r="AG1438" i="1"/>
  <c r="AW1433" i="1"/>
  <c r="AW1432" i="1"/>
  <c r="AG1430" i="1"/>
  <c r="AN1421" i="1"/>
  <c r="AO1412" i="1"/>
  <c r="AG1411" i="1"/>
  <c r="Y1401" i="1"/>
  <c r="Y1399" i="1"/>
  <c r="Y1390" i="1"/>
  <c r="AG1379" i="1"/>
  <c r="Y1369" i="1"/>
  <c r="Y1358" i="1"/>
  <c r="AR1352" i="1"/>
  <c r="AU1319" i="1"/>
  <c r="AO1318" i="1"/>
  <c r="BK1298" i="1"/>
  <c r="AY1292" i="1"/>
  <c r="R1280" i="1"/>
  <c r="Y1273" i="1"/>
  <c r="Y1260" i="1"/>
  <c r="AY1257" i="1"/>
  <c r="AO1256" i="1"/>
  <c r="AH1255" i="1"/>
  <c r="AI1229" i="1"/>
  <c r="AW1223" i="1"/>
  <c r="AV1222" i="1"/>
  <c r="AI1219" i="1"/>
  <c r="AU1212" i="1"/>
  <c r="AU1203" i="1"/>
  <c r="AG1199" i="1"/>
  <c r="AW1194" i="1"/>
  <c r="AX1193" i="1"/>
  <c r="AU1192" i="1"/>
  <c r="AO1191" i="1"/>
  <c r="AH1189" i="1"/>
  <c r="AW1089" i="1"/>
  <c r="AR1087" i="1"/>
  <c r="AU976" i="1"/>
  <c r="AY976" i="1"/>
  <c r="AR1560" i="1"/>
  <c r="AN1557" i="1"/>
  <c r="AH1555" i="1"/>
  <c r="AK1543" i="1"/>
  <c r="AN1538" i="1"/>
  <c r="AN1525" i="1"/>
  <c r="AU1507" i="1"/>
  <c r="AU1506" i="1"/>
  <c r="AQ1505" i="1"/>
  <c r="AR1504" i="1"/>
  <c r="Y1495" i="1"/>
  <c r="AU1473" i="1"/>
  <c r="AI1471" i="1"/>
  <c r="X1444" i="1"/>
  <c r="AN1414" i="1"/>
  <c r="AP1413" i="1"/>
  <c r="AH1384" i="1"/>
  <c r="AJ1371" i="1"/>
  <c r="Y1370" i="1"/>
  <c r="AG1361" i="1"/>
  <c r="AY1342" i="1"/>
  <c r="AN1328" i="1"/>
  <c r="AG1316" i="1"/>
  <c r="AO1306" i="1"/>
  <c r="AR1303" i="1"/>
  <c r="AO1292" i="1"/>
  <c r="BK1286" i="1"/>
  <c r="AV1267" i="1"/>
  <c r="X1261" i="1"/>
  <c r="AQ1249" i="1"/>
  <c r="Y1244" i="1"/>
  <c r="AU1233" i="1"/>
  <c r="AU1232" i="1"/>
  <c r="AI1230" i="1"/>
  <c r="AU1225" i="1"/>
  <c r="AO1183" i="1"/>
  <c r="AW1177" i="1"/>
  <c r="AV1177" i="1"/>
  <c r="AJ1160" i="1"/>
  <c r="AR1073" i="1"/>
  <c r="Y1063" i="1"/>
  <c r="AK1055" i="1"/>
  <c r="AU999" i="1"/>
  <c r="AK910" i="1"/>
  <c r="Y879" i="1"/>
  <c r="AO1156" i="1"/>
  <c r="AU1149" i="1"/>
  <c r="AN1147" i="1"/>
  <c r="AY1135" i="1"/>
  <c r="AR1132" i="1"/>
  <c r="AY1127" i="1"/>
  <c r="AR1126" i="1"/>
  <c r="AY1121" i="1"/>
  <c r="X1118" i="1"/>
  <c r="AG1113" i="1"/>
  <c r="AK1103" i="1"/>
  <c r="AJ1101" i="1"/>
  <c r="AW1096" i="1"/>
  <c r="BK1087" i="1"/>
  <c r="AI1067" i="1"/>
  <c r="AQ1066" i="1"/>
  <c r="AI1048" i="1"/>
  <c r="AV1026" i="1"/>
  <c r="AX1006" i="1"/>
  <c r="AU963" i="1"/>
  <c r="AO961" i="1"/>
  <c r="X958" i="1"/>
  <c r="Y939" i="1"/>
  <c r="AU936" i="1"/>
  <c r="X925" i="1"/>
  <c r="Y882" i="1"/>
  <c r="AR861" i="1"/>
  <c r="AO807" i="1"/>
  <c r="AH804" i="1"/>
  <c r="AX652" i="1"/>
  <c r="AW652" i="1"/>
  <c r="AN1164" i="1"/>
  <c r="AX1135" i="1"/>
  <c r="BK1086" i="1"/>
  <c r="AH1068" i="1"/>
  <c r="Y1059" i="1"/>
  <c r="AH1033" i="1"/>
  <c r="AI1023" i="1"/>
  <c r="AV1015" i="1"/>
  <c r="AN1013" i="1"/>
  <c r="BK1004" i="1"/>
  <c r="AR991" i="1"/>
  <c r="BK967" i="1"/>
  <c r="AN943" i="1"/>
  <c r="AX937" i="1"/>
  <c r="AO929" i="1"/>
  <c r="AR928" i="1"/>
  <c r="AK927" i="1"/>
  <c r="X926" i="1"/>
  <c r="AP922" i="1"/>
  <c r="AY914" i="1"/>
  <c r="AJ905" i="1"/>
  <c r="BK901" i="1"/>
  <c r="X892" i="1"/>
  <c r="AU889" i="1"/>
  <c r="BK883" i="1"/>
  <c r="Y881" i="1"/>
  <c r="X872" i="1"/>
  <c r="AN868" i="1"/>
  <c r="AK860" i="1"/>
  <c r="AN839" i="1"/>
  <c r="AQ806" i="1"/>
  <c r="BK722" i="1"/>
  <c r="AR710" i="1"/>
  <c r="X689" i="1"/>
  <c r="AR669" i="1"/>
  <c r="AH576" i="1"/>
  <c r="AJ576" i="1"/>
  <c r="AG576" i="1"/>
  <c r="AR1184" i="1"/>
  <c r="AI1180" i="1"/>
  <c r="X1162" i="1"/>
  <c r="AJ1156" i="1"/>
  <c r="AY1150" i="1"/>
  <c r="AI1140" i="1"/>
  <c r="AY1134" i="1"/>
  <c r="AO1133" i="1"/>
  <c r="AR1115" i="1"/>
  <c r="AG1114" i="1"/>
  <c r="AJ1107" i="1"/>
  <c r="AR1096" i="1"/>
  <c r="AU1094" i="1"/>
  <c r="BK1089" i="1"/>
  <c r="AK999" i="1"/>
  <c r="X978" i="1"/>
  <c r="BK941" i="1"/>
  <c r="X941" i="1"/>
  <c r="AW915" i="1"/>
  <c r="AH904" i="1"/>
  <c r="AJ894" i="1"/>
  <c r="BK893" i="1"/>
  <c r="AN888" i="1"/>
  <c r="AJ886" i="1"/>
  <c r="AJ885" i="1"/>
  <c r="X812" i="1"/>
  <c r="Y812" i="1"/>
  <c r="AN808" i="1"/>
  <c r="AQ807" i="1"/>
  <c r="AR807" i="1"/>
  <c r="AH758" i="1"/>
  <c r="AG627" i="1"/>
  <c r="AU1056" i="1"/>
  <c r="AO1052" i="1"/>
  <c r="AU1044" i="1"/>
  <c r="AO1043" i="1"/>
  <c r="AI1025" i="1"/>
  <c r="BK952" i="1"/>
  <c r="AY946" i="1"/>
  <c r="AQ765" i="1"/>
  <c r="AI725" i="1"/>
  <c r="AW1189" i="1"/>
  <c r="AJ1184" i="1"/>
  <c r="Y1180" i="1"/>
  <c r="AP1174" i="1"/>
  <c r="AI1157" i="1"/>
  <c r="AG1148" i="1"/>
  <c r="BK1146" i="1"/>
  <c r="AX1143" i="1"/>
  <c r="AV1137" i="1"/>
  <c r="AR1116" i="1"/>
  <c r="Y1114" i="1"/>
  <c r="AR1098" i="1"/>
  <c r="AO1096" i="1"/>
  <c r="AV1095" i="1"/>
  <c r="AQ1092" i="1"/>
  <c r="AK1091" i="1"/>
  <c r="AK1071" i="1"/>
  <c r="AO1061" i="1"/>
  <c r="AW1057" i="1"/>
  <c r="AO1055" i="1"/>
  <c r="AO1053" i="1"/>
  <c r="AG1052" i="1"/>
  <c r="BK1051" i="1"/>
  <c r="X1040" i="1"/>
  <c r="AG1026" i="1"/>
  <c r="X1024" i="1"/>
  <c r="AU1019" i="1"/>
  <c r="AI1017" i="1"/>
  <c r="X1013" i="1"/>
  <c r="AU1002" i="1"/>
  <c r="AN1001" i="1"/>
  <c r="AN994" i="1"/>
  <c r="AH993" i="1"/>
  <c r="X968" i="1"/>
  <c r="AY958" i="1"/>
  <c r="AY956" i="1"/>
  <c r="AI953" i="1"/>
  <c r="AY948" i="1"/>
  <c r="AN945" i="1"/>
  <c r="AH936" i="1"/>
  <c r="AH930" i="1"/>
  <c r="X921" i="1"/>
  <c r="AU916" i="1"/>
  <c r="AG905" i="1"/>
  <c r="Y903" i="1"/>
  <c r="AI895" i="1"/>
  <c r="AG888" i="1"/>
  <c r="X884" i="1"/>
  <c r="AN878" i="1"/>
  <c r="AJ875" i="1"/>
  <c r="AN870" i="1"/>
  <c r="AG869" i="1"/>
  <c r="AK862" i="1"/>
  <c r="AU810" i="1"/>
  <c r="AN809" i="1"/>
  <c r="AG808" i="1"/>
  <c r="AN765" i="1"/>
  <c r="AG759" i="1"/>
  <c r="AO729" i="1"/>
  <c r="AN729" i="1"/>
  <c r="AN712" i="1"/>
  <c r="AR712" i="1"/>
  <c r="AG711" i="1"/>
  <c r="AK711" i="1"/>
  <c r="X657" i="1"/>
  <c r="AN643" i="1"/>
  <c r="R951" i="1"/>
  <c r="AJ592" i="1"/>
  <c r="AH592" i="1"/>
  <c r="AK522" i="1"/>
  <c r="AI522" i="1"/>
  <c r="AW504" i="1"/>
  <c r="AJ1167" i="1"/>
  <c r="AI1166" i="1"/>
  <c r="AV1152" i="1"/>
  <c r="BK1149" i="1"/>
  <c r="AG1149" i="1"/>
  <c r="AV1111" i="1"/>
  <c r="AN1073" i="1"/>
  <c r="AN1063" i="1"/>
  <c r="BK1043" i="1"/>
  <c r="Y1041" i="1"/>
  <c r="AU1029" i="1"/>
  <c r="AH1027" i="1"/>
  <c r="AU1021" i="1"/>
  <c r="AK1001" i="1"/>
  <c r="AR995" i="1"/>
  <c r="AP986" i="1"/>
  <c r="X981" i="1"/>
  <c r="Y969" i="1"/>
  <c r="AU966" i="1"/>
  <c r="AN957" i="1"/>
  <c r="AH937" i="1"/>
  <c r="R935" i="1"/>
  <c r="AQ932" i="1"/>
  <c r="AK931" i="1"/>
  <c r="AW925" i="1"/>
  <c r="AH915" i="1"/>
  <c r="AG914" i="1"/>
  <c r="AI908" i="1"/>
  <c r="AG907" i="1"/>
  <c r="Y905" i="1"/>
  <c r="AH898" i="1"/>
  <c r="BK895" i="1"/>
  <c r="Y895" i="1"/>
  <c r="X888" i="1"/>
  <c r="AH876" i="1"/>
  <c r="AY872" i="1"/>
  <c r="AK870" i="1"/>
  <c r="Y869" i="1"/>
  <c r="AR857" i="1"/>
  <c r="AH770" i="1"/>
  <c r="AK770" i="1"/>
  <c r="AG767" i="1"/>
  <c r="BK765" i="1"/>
  <c r="AK766" i="1"/>
  <c r="AR730" i="1"/>
  <c r="AG713" i="1"/>
  <c r="AH694" i="1"/>
  <c r="AJ768" i="1"/>
  <c r="AK768" i="1"/>
  <c r="AW748" i="1"/>
  <c r="AI713" i="1"/>
  <c r="AK713" i="1"/>
  <c r="AP681" i="1"/>
  <c r="AO663" i="1"/>
  <c r="AV582" i="1"/>
  <c r="BK521" i="1"/>
  <c r="AN1160" i="1"/>
  <c r="AN1152" i="1"/>
  <c r="AX1146" i="1"/>
  <c r="AN1145" i="1"/>
  <c r="AY1139" i="1"/>
  <c r="AI1137" i="1"/>
  <c r="AX1131" i="1"/>
  <c r="Y1116" i="1"/>
  <c r="AU1113" i="1"/>
  <c r="AQ1111" i="1"/>
  <c r="AJ1110" i="1"/>
  <c r="AW1105" i="1"/>
  <c r="AN1104" i="1"/>
  <c r="AI1099" i="1"/>
  <c r="AG1095" i="1"/>
  <c r="AW1087" i="1"/>
  <c r="AN1086" i="1"/>
  <c r="AV1080" i="1"/>
  <c r="AW1079" i="1"/>
  <c r="AI1077" i="1"/>
  <c r="AI1063" i="1"/>
  <c r="BK1057" i="1"/>
  <c r="AV1039" i="1"/>
  <c r="AG1037" i="1"/>
  <c r="AU1032" i="1"/>
  <c r="AR1029" i="1"/>
  <c r="AV1023" i="1"/>
  <c r="AO1021" i="1"/>
  <c r="AU1012" i="1"/>
  <c r="AG1002" i="1"/>
  <c r="AG995" i="1"/>
  <c r="AQ988" i="1"/>
  <c r="AH986" i="1"/>
  <c r="AU979" i="1"/>
  <c r="X954" i="1"/>
  <c r="AG947" i="1"/>
  <c r="X944" i="1"/>
  <c r="AN940" i="1"/>
  <c r="AY934" i="1"/>
  <c r="AU927" i="1"/>
  <c r="AG924" i="1"/>
  <c r="X923" i="1"/>
  <c r="AP917" i="1"/>
  <c r="AX911" i="1"/>
  <c r="AV903" i="1"/>
  <c r="BK898" i="1"/>
  <c r="AV892" i="1"/>
  <c r="X876" i="1"/>
  <c r="AG871" i="1"/>
  <c r="AO836" i="1"/>
  <c r="AN827" i="1"/>
  <c r="AI824" i="1"/>
  <c r="AX773" i="1"/>
  <c r="AO772" i="1"/>
  <c r="BK770" i="1"/>
  <c r="AH754" i="1"/>
  <c r="AH688" i="1"/>
  <c r="AW561" i="1"/>
  <c r="X646" i="1"/>
  <c r="AI645" i="1"/>
  <c r="AG616" i="1"/>
  <c r="AX611" i="1"/>
  <c r="AO610" i="1"/>
  <c r="AI594" i="1"/>
  <c r="AJ590" i="1"/>
  <c r="AG572" i="1"/>
  <c r="AH557" i="1"/>
  <c r="AI514" i="1"/>
  <c r="AI512" i="1"/>
  <c r="BK511" i="1"/>
  <c r="AU505" i="1"/>
  <c r="AQ501" i="1"/>
  <c r="AV495" i="1"/>
  <c r="AN493" i="1"/>
  <c r="AV480" i="1"/>
  <c r="AX480" i="1"/>
  <c r="AH459" i="1"/>
  <c r="AI459" i="1"/>
  <c r="AU374" i="1"/>
  <c r="AQ305" i="1"/>
  <c r="AP305" i="1"/>
  <c r="AH854" i="1"/>
  <c r="Y853" i="1"/>
  <c r="AX848" i="1"/>
  <c r="AH837" i="1"/>
  <c r="AN830" i="1"/>
  <c r="AK827" i="1"/>
  <c r="AH818" i="1"/>
  <c r="AH809" i="1"/>
  <c r="Y808" i="1"/>
  <c r="AW802" i="1"/>
  <c r="AQ796" i="1"/>
  <c r="AN795" i="1"/>
  <c r="AN794" i="1"/>
  <c r="AN793" i="1"/>
  <c r="Y772" i="1"/>
  <c r="BK763" i="1"/>
  <c r="AJ760" i="1"/>
  <c r="AJ746" i="1"/>
  <c r="AO739" i="1"/>
  <c r="AU736" i="1"/>
  <c r="AO734" i="1"/>
  <c r="AU701" i="1"/>
  <c r="AN699" i="1"/>
  <c r="AX686" i="1"/>
  <c r="AO673" i="1"/>
  <c r="AH668" i="1"/>
  <c r="AH663" i="1"/>
  <c r="AV652" i="1"/>
  <c r="AO651" i="1"/>
  <c r="AK649" i="1"/>
  <c r="BK641" i="1"/>
  <c r="X638" i="1"/>
  <c r="X628" i="1"/>
  <c r="AX621" i="1"/>
  <c r="AY604" i="1"/>
  <c r="X591" i="1"/>
  <c r="AV580" i="1"/>
  <c r="AK576" i="1"/>
  <c r="AG575" i="1"/>
  <c r="X571" i="1"/>
  <c r="AU565" i="1"/>
  <c r="AN563" i="1"/>
  <c r="BK556" i="1"/>
  <c r="AU552" i="1"/>
  <c r="AG541" i="1"/>
  <c r="AP533" i="1"/>
  <c r="AG532" i="1"/>
  <c r="X531" i="1"/>
  <c r="AQ527" i="1"/>
  <c r="AN526" i="1"/>
  <c r="AV508" i="1"/>
  <c r="AX507" i="1"/>
  <c r="AP505" i="1"/>
  <c r="AN503" i="1"/>
  <c r="AR502" i="1"/>
  <c r="AJ501" i="1"/>
  <c r="X499" i="1"/>
  <c r="AK493" i="1"/>
  <c r="X492" i="1"/>
  <c r="AY349" i="1"/>
  <c r="AW349" i="1"/>
  <c r="AO190" i="1"/>
  <c r="AI684" i="1"/>
  <c r="AG682" i="1"/>
  <c r="AH673" i="1"/>
  <c r="AR516" i="1"/>
  <c r="AG515" i="1"/>
  <c r="BK499" i="1"/>
  <c r="AR101" i="1"/>
  <c r="AO101" i="1"/>
  <c r="AU779" i="1"/>
  <c r="AG764" i="1"/>
  <c r="AG748" i="1"/>
  <c r="AG747" i="1"/>
  <c r="X730" i="1"/>
  <c r="AP655" i="1"/>
  <c r="AQ653" i="1"/>
  <c r="AY639" i="1"/>
  <c r="AU624" i="1"/>
  <c r="AU613" i="1"/>
  <c r="AH597" i="1"/>
  <c r="Y590" i="1"/>
  <c r="AW586" i="1"/>
  <c r="AP583" i="1"/>
  <c r="R573" i="1"/>
  <c r="AR563" i="1"/>
  <c r="AQ562" i="1"/>
  <c r="Y525" i="1"/>
  <c r="AY512" i="1"/>
  <c r="AI480" i="1"/>
  <c r="AG480" i="1"/>
  <c r="AK480" i="1"/>
  <c r="AG171" i="1"/>
  <c r="AH171" i="1"/>
  <c r="AN849" i="1"/>
  <c r="AK830" i="1"/>
  <c r="AQ822" i="1"/>
  <c r="AR814" i="1"/>
  <c r="AQ802" i="1"/>
  <c r="BK793" i="1"/>
  <c r="Y760" i="1"/>
  <c r="X731" i="1"/>
  <c r="AY705" i="1"/>
  <c r="X681" i="1"/>
  <c r="AO675" i="1"/>
  <c r="X671" i="1"/>
  <c r="AW656" i="1"/>
  <c r="AX639" i="1"/>
  <c r="AW637" i="1"/>
  <c r="AU636" i="1"/>
  <c r="AR634" i="1"/>
  <c r="Y630" i="1"/>
  <c r="AY624" i="1"/>
  <c r="AX623" i="1"/>
  <c r="AV622" i="1"/>
  <c r="AO604" i="1"/>
  <c r="AH603" i="1"/>
  <c r="AK602" i="1"/>
  <c r="AP601" i="1"/>
  <c r="AI600" i="1"/>
  <c r="AP581" i="1"/>
  <c r="AV568" i="1"/>
  <c r="AH562" i="1"/>
  <c r="AN553" i="1"/>
  <c r="AN535" i="1"/>
  <c r="AW512" i="1"/>
  <c r="AY510" i="1"/>
  <c r="AP509" i="1"/>
  <c r="BK506" i="1"/>
  <c r="AN496" i="1"/>
  <c r="AH464" i="1"/>
  <c r="AI464" i="1"/>
  <c r="AW103" i="1"/>
  <c r="AU103" i="1"/>
  <c r="AU83" i="1"/>
  <c r="AX83" i="1"/>
  <c r="AU851" i="1"/>
  <c r="Y846" i="1"/>
  <c r="AU843" i="1"/>
  <c r="AH840" i="1"/>
  <c r="X838" i="1"/>
  <c r="AQ832" i="1"/>
  <c r="AY816" i="1"/>
  <c r="AQ814" i="1"/>
  <c r="AU805" i="1"/>
  <c r="AO802" i="1"/>
  <c r="AP799" i="1"/>
  <c r="AY781" i="1"/>
  <c r="AN779" i="1"/>
  <c r="AQ751" i="1"/>
  <c r="Y748" i="1"/>
  <c r="AW744" i="1"/>
  <c r="AG734" i="1"/>
  <c r="S731" i="1"/>
  <c r="AO714" i="1"/>
  <c r="AK700" i="1"/>
  <c r="AY695" i="1"/>
  <c r="AQ691" i="1"/>
  <c r="AO687" i="1"/>
  <c r="AQ677" i="1"/>
  <c r="AH675" i="1"/>
  <c r="AR663" i="1"/>
  <c r="AH654" i="1"/>
  <c r="AX647" i="1"/>
  <c r="AO646" i="1"/>
  <c r="AU644" i="1"/>
  <c r="AJ604" i="1"/>
  <c r="BK600" i="1"/>
  <c r="AY590" i="1"/>
  <c r="AG580" i="1"/>
  <c r="AQ569" i="1"/>
  <c r="AY556" i="1"/>
  <c r="AI517" i="1"/>
  <c r="AU513" i="1"/>
  <c r="AU512" i="1"/>
  <c r="AQ497" i="1"/>
  <c r="AV477" i="1"/>
  <c r="AJ382" i="1"/>
  <c r="AX228" i="1"/>
  <c r="AH833" i="1"/>
  <c r="AH831" i="1"/>
  <c r="Y830" i="1"/>
  <c r="AU826" i="1"/>
  <c r="BK740" i="1"/>
  <c r="BK716" i="1"/>
  <c r="AQ663" i="1"/>
  <c r="BK550" i="1"/>
  <c r="AU418" i="1"/>
  <c r="AW418" i="1"/>
  <c r="AN842" i="1"/>
  <c r="AH800" i="1"/>
  <c r="AX782" i="1"/>
  <c r="AG779" i="1"/>
  <c r="AN771" i="1"/>
  <c r="AU762" i="1"/>
  <c r="BK753" i="1"/>
  <c r="AP753" i="1"/>
  <c r="AG738" i="1"/>
  <c r="Y736" i="1"/>
  <c r="AX729" i="1"/>
  <c r="AG722" i="1"/>
  <c r="AH721" i="1"/>
  <c r="AK719" i="1"/>
  <c r="AH717" i="1"/>
  <c r="AK715" i="1"/>
  <c r="AN708" i="1"/>
  <c r="AH686" i="1"/>
  <c r="X674" i="1"/>
  <c r="AP663" i="1"/>
  <c r="AJ657" i="1"/>
  <c r="AU648" i="1"/>
  <c r="AY641" i="1"/>
  <c r="AV639" i="1"/>
  <c r="BK633" i="1"/>
  <c r="AI634" i="1"/>
  <c r="AW628" i="1"/>
  <c r="AN608" i="1"/>
  <c r="AH604" i="1"/>
  <c r="AJ600" i="1"/>
  <c r="X598" i="1"/>
  <c r="AY592" i="1"/>
  <c r="AU591" i="1"/>
  <c r="X582" i="1"/>
  <c r="Y580" i="1"/>
  <c r="AV576" i="1"/>
  <c r="AJ568" i="1"/>
  <c r="AG567" i="1"/>
  <c r="Y560" i="1"/>
  <c r="AN556" i="1"/>
  <c r="Y545" i="1"/>
  <c r="AQ536" i="1"/>
  <c r="AW531" i="1"/>
  <c r="Y527" i="1"/>
  <c r="X517" i="1"/>
  <c r="Y506" i="1"/>
  <c r="AY499" i="1"/>
  <c r="AN498" i="1"/>
  <c r="AH497" i="1"/>
  <c r="AV492" i="1"/>
  <c r="AR491" i="1"/>
  <c r="AN443" i="1"/>
  <c r="AN365" i="1"/>
  <c r="AO365" i="1"/>
  <c r="AQ365" i="1"/>
  <c r="AR365" i="1"/>
  <c r="AN194" i="1"/>
  <c r="AN180" i="1"/>
  <c r="Y849" i="1"/>
  <c r="AH843" i="1"/>
  <c r="Y841" i="1"/>
  <c r="AU837" i="1"/>
  <c r="AN835" i="1"/>
  <c r="AK834" i="1"/>
  <c r="BK833" i="1"/>
  <c r="AP826" i="1"/>
  <c r="AU825" i="1"/>
  <c r="AN814" i="1"/>
  <c r="AK813" i="1"/>
  <c r="AN805" i="1"/>
  <c r="AU764" i="1"/>
  <c r="AU763" i="1"/>
  <c r="AI754" i="1"/>
  <c r="AW746" i="1"/>
  <c r="X741" i="1"/>
  <c r="BK721" i="1"/>
  <c r="AJ713" i="1"/>
  <c r="AG705" i="1"/>
  <c r="AG703" i="1"/>
  <c r="AH702" i="1"/>
  <c r="AI691" i="1"/>
  <c r="AK688" i="1"/>
  <c r="AU666" i="1"/>
  <c r="AQ665" i="1"/>
  <c r="AG646" i="1"/>
  <c r="AN638" i="1"/>
  <c r="Y600" i="1"/>
  <c r="AO594" i="1"/>
  <c r="AO592" i="1"/>
  <c r="AV575" i="1"/>
  <c r="BK568" i="1"/>
  <c r="Y566" i="1"/>
  <c r="AW558" i="1"/>
  <c r="AY540" i="1"/>
  <c r="AV502" i="1"/>
  <c r="BK466" i="1"/>
  <c r="AO180" i="1"/>
  <c r="AR180" i="1"/>
  <c r="BK646" i="1"/>
  <c r="AH645" i="1"/>
  <c r="AH627" i="1"/>
  <c r="AH625" i="1"/>
  <c r="AW610" i="1"/>
  <c r="AR609" i="1"/>
  <c r="Y606" i="1"/>
  <c r="Y604" i="1"/>
  <c r="AK590" i="1"/>
  <c r="AR589" i="1"/>
  <c r="AG588" i="1"/>
  <c r="AJ572" i="1"/>
  <c r="AG537" i="1"/>
  <c r="AH536" i="1"/>
  <c r="X535" i="1"/>
  <c r="AU532" i="1"/>
  <c r="AR524" i="1"/>
  <c r="AR521" i="1"/>
  <c r="AU494" i="1"/>
  <c r="AU493" i="1"/>
  <c r="AN66" i="1"/>
  <c r="AP66" i="1"/>
  <c r="AR66" i="1"/>
  <c r="BK710" i="1"/>
  <c r="AN710" i="1"/>
  <c r="AH693" i="1"/>
  <c r="AG692" i="1"/>
  <c r="X690" i="1"/>
  <c r="Y687" i="1"/>
  <c r="AN680" i="1"/>
  <c r="AP679" i="1"/>
  <c r="AP671" i="1"/>
  <c r="AP670" i="1"/>
  <c r="AO667" i="1"/>
  <c r="Y655" i="1"/>
  <c r="AG645" i="1"/>
  <c r="AQ642" i="1"/>
  <c r="AI638" i="1"/>
  <c r="BK636" i="1"/>
  <c r="AN629" i="1"/>
  <c r="BK625" i="1"/>
  <c r="X614" i="1"/>
  <c r="AI608" i="1"/>
  <c r="AR595" i="1"/>
  <c r="AJ594" i="1"/>
  <c r="AR593" i="1"/>
  <c r="AH590" i="1"/>
  <c r="AH572" i="1"/>
  <c r="AG570" i="1"/>
  <c r="Y547" i="1"/>
  <c r="AN541" i="1"/>
  <c r="AQ540" i="1"/>
  <c r="AK512" i="1"/>
  <c r="AK511" i="1"/>
  <c r="AG485" i="1"/>
  <c r="X484" i="1"/>
  <c r="AK459" i="1"/>
  <c r="AU347" i="1"/>
  <c r="AK145" i="1"/>
  <c r="BK278" i="1"/>
  <c r="AW489" i="1"/>
  <c r="AN488" i="1"/>
  <c r="AY477" i="1"/>
  <c r="AW476" i="1"/>
  <c r="AW475" i="1"/>
  <c r="AV474" i="1"/>
  <c r="AU473" i="1"/>
  <c r="Y464" i="1"/>
  <c r="AU450" i="1"/>
  <c r="BK444" i="1"/>
  <c r="Y443" i="1"/>
  <c r="AX423" i="1"/>
  <c r="AU421" i="1"/>
  <c r="AH410" i="1"/>
  <c r="AH402" i="1"/>
  <c r="AW396" i="1"/>
  <c r="AG394" i="1"/>
  <c r="AI374" i="1"/>
  <c r="Y373" i="1"/>
  <c r="AJ367" i="1"/>
  <c r="AO357" i="1"/>
  <c r="AK347" i="1"/>
  <c r="AG338" i="1"/>
  <c r="X335" i="1"/>
  <c r="AI306" i="1"/>
  <c r="AI297" i="1"/>
  <c r="AI289" i="1"/>
  <c r="Y288" i="1"/>
  <c r="AJ281" i="1"/>
  <c r="AG280" i="1"/>
  <c r="AG266" i="1"/>
  <c r="AW254" i="1"/>
  <c r="BK250" i="1"/>
  <c r="AH240" i="1"/>
  <c r="AO230" i="1"/>
  <c r="AG229" i="1"/>
  <c r="AH228" i="1"/>
  <c r="X226" i="1"/>
  <c r="AY221" i="1"/>
  <c r="AI219" i="1"/>
  <c r="X217" i="1"/>
  <c r="AV214" i="1"/>
  <c r="AJ211" i="1"/>
  <c r="Y188" i="1"/>
  <c r="AX185" i="1"/>
  <c r="AR184" i="1"/>
  <c r="AK164" i="1"/>
  <c r="AY158" i="1"/>
  <c r="AX155" i="1"/>
  <c r="AO153" i="1"/>
  <c r="AP152" i="1"/>
  <c r="AW138" i="1"/>
  <c r="AG125" i="1"/>
  <c r="BK122" i="1"/>
  <c r="AU120" i="1"/>
  <c r="AQ118" i="1"/>
  <c r="AN112" i="1"/>
  <c r="AK111" i="1"/>
  <c r="AG93" i="1"/>
  <c r="AR85" i="1"/>
  <c r="AH74" i="1"/>
  <c r="X72" i="1"/>
  <c r="AP68" i="1"/>
  <c r="AK245" i="1"/>
  <c r="AI494" i="1"/>
  <c r="AV490" i="1"/>
  <c r="AY484" i="1"/>
  <c r="AO472" i="1"/>
  <c r="AH469" i="1"/>
  <c r="AP450" i="1"/>
  <c r="Y445" i="1"/>
  <c r="AR439" i="1"/>
  <c r="AR422" i="1"/>
  <c r="AQ421" i="1"/>
  <c r="X403" i="1"/>
  <c r="Y393" i="1"/>
  <c r="Y386" i="1"/>
  <c r="R383" i="1"/>
  <c r="Y367" i="1"/>
  <c r="AW332" i="1"/>
  <c r="AO330" i="1"/>
  <c r="BK328" i="1"/>
  <c r="BK305" i="1"/>
  <c r="AR300" i="1"/>
  <c r="AG299" i="1"/>
  <c r="AN284" i="1"/>
  <c r="AJ283" i="1"/>
  <c r="AO254" i="1"/>
  <c r="AQ244" i="1"/>
  <c r="AV235" i="1"/>
  <c r="AO234" i="1"/>
  <c r="AH232" i="1"/>
  <c r="AG231" i="1"/>
  <c r="X228" i="1"/>
  <c r="AY223" i="1"/>
  <c r="AN214" i="1"/>
  <c r="AP207" i="1"/>
  <c r="AX201" i="1"/>
  <c r="AR198" i="1"/>
  <c r="Y190" i="1"/>
  <c r="AN185" i="1"/>
  <c r="R181" i="1"/>
  <c r="AO167" i="1"/>
  <c r="AJ165" i="1"/>
  <c r="AV156" i="1"/>
  <c r="AO154" i="1"/>
  <c r="AX143" i="1"/>
  <c r="AW140" i="1"/>
  <c r="X133" i="1"/>
  <c r="AK127" i="1"/>
  <c r="Y117" i="1"/>
  <c r="AU114" i="1"/>
  <c r="AI112" i="1"/>
  <c r="AH105" i="1"/>
  <c r="AN97" i="1"/>
  <c r="AN96" i="1"/>
  <c r="AP86" i="1"/>
  <c r="AK85" i="1"/>
  <c r="BK476" i="1"/>
  <c r="AY459" i="1"/>
  <c r="AU426" i="1"/>
  <c r="AO425" i="1"/>
  <c r="AH412" i="1"/>
  <c r="AH405" i="1"/>
  <c r="Y402" i="1"/>
  <c r="AG396" i="1"/>
  <c r="AX384" i="1"/>
  <c r="AY382" i="1"/>
  <c r="AY374" i="1"/>
  <c r="AU371" i="1"/>
  <c r="AR370" i="1"/>
  <c r="AN361" i="1"/>
  <c r="AO352" i="1"/>
  <c r="AH350" i="1"/>
  <c r="AR332" i="1"/>
  <c r="X314" i="1"/>
  <c r="AK309" i="1"/>
  <c r="Y307" i="1"/>
  <c r="X306" i="1"/>
  <c r="BK267" i="1"/>
  <c r="AH245" i="1"/>
  <c r="BK174" i="1"/>
  <c r="AR143" i="1"/>
  <c r="AJ78" i="1"/>
  <c r="AK481" i="1"/>
  <c r="AJ476" i="1"/>
  <c r="X469" i="1"/>
  <c r="AY465" i="1"/>
  <c r="AX463" i="1"/>
  <c r="AR453" i="1"/>
  <c r="AQ452" i="1"/>
  <c r="Y449" i="1"/>
  <c r="AW441" i="1"/>
  <c r="Y436" i="1"/>
  <c r="AH423" i="1"/>
  <c r="AO422" i="1"/>
  <c r="AQ414" i="1"/>
  <c r="AN407" i="1"/>
  <c r="AP390" i="1"/>
  <c r="AG389" i="1"/>
  <c r="AV384" i="1"/>
  <c r="AU383" i="1"/>
  <c r="X379" i="1"/>
  <c r="AU375" i="1"/>
  <c r="AX374" i="1"/>
  <c r="Y369" i="1"/>
  <c r="AN333" i="1"/>
  <c r="Y321" i="1"/>
  <c r="AQ317" i="1"/>
  <c r="AV312" i="1"/>
  <c r="AQ302" i="1"/>
  <c r="AV295" i="1"/>
  <c r="AK293" i="1"/>
  <c r="AG292" i="1"/>
  <c r="BK291" i="1"/>
  <c r="AX287" i="1"/>
  <c r="AU286" i="1"/>
  <c r="AU271" i="1"/>
  <c r="AG261" i="1"/>
  <c r="AG247" i="1"/>
  <c r="AH244" i="1"/>
  <c r="AG222" i="1"/>
  <c r="AH214" i="1"/>
  <c r="AN208" i="1"/>
  <c r="X206" i="1"/>
  <c r="AN200" i="1"/>
  <c r="AQ192" i="1"/>
  <c r="AV191" i="1"/>
  <c r="AW190" i="1"/>
  <c r="AN186" i="1"/>
  <c r="AU181" i="1"/>
  <c r="AY180" i="1"/>
  <c r="AV178" i="1"/>
  <c r="AO177" i="1"/>
  <c r="AO168" i="1"/>
  <c r="AR159" i="1"/>
  <c r="AR156" i="1"/>
  <c r="AI154" i="1"/>
  <c r="AQ144" i="1"/>
  <c r="BK134" i="1"/>
  <c r="X135" i="1"/>
  <c r="AW131" i="1"/>
  <c r="AU123" i="1"/>
  <c r="AX122" i="1"/>
  <c r="AI113" i="1"/>
  <c r="AH106" i="1"/>
  <c r="AG96" i="1"/>
  <c r="X93" i="1"/>
  <c r="AR87" i="1"/>
  <c r="BK85" i="1"/>
  <c r="AO79" i="1"/>
  <c r="AU71" i="1"/>
  <c r="BK275" i="1"/>
  <c r="AG484" i="1"/>
  <c r="AH482" i="1"/>
  <c r="AU466" i="1"/>
  <c r="AN454" i="1"/>
  <c r="AQ443" i="1"/>
  <c r="Y431" i="1"/>
  <c r="AH425" i="1"/>
  <c r="AK413" i="1"/>
  <c r="BK380" i="1"/>
  <c r="AV374" i="1"/>
  <c r="AO353" i="1"/>
  <c r="AW347" i="1"/>
  <c r="BK323" i="1"/>
  <c r="AW297" i="1"/>
  <c r="BK293" i="1"/>
  <c r="AX288" i="1"/>
  <c r="AX281" i="1"/>
  <c r="AP270" i="1"/>
  <c r="AK237" i="1"/>
  <c r="BK222" i="1"/>
  <c r="AY194" i="1"/>
  <c r="AN188" i="1"/>
  <c r="AV182" i="1"/>
  <c r="AP180" i="1"/>
  <c r="AO178" i="1"/>
  <c r="AI177" i="1"/>
  <c r="AJ176" i="1"/>
  <c r="BK154" i="1"/>
  <c r="AU147" i="1"/>
  <c r="AH139" i="1"/>
  <c r="AG130" i="1"/>
  <c r="AG129" i="1"/>
  <c r="X128" i="1"/>
  <c r="AU124" i="1"/>
  <c r="AJ121" i="1"/>
  <c r="BK120" i="1"/>
  <c r="AP100" i="1"/>
  <c r="AH99" i="1"/>
  <c r="X97" i="1"/>
  <c r="AG87" i="1"/>
  <c r="X86" i="1"/>
  <c r="AX73" i="1"/>
  <c r="AH70" i="1"/>
  <c r="AU467" i="1"/>
  <c r="AY463" i="1"/>
  <c r="AN457" i="1"/>
  <c r="AK452" i="1"/>
  <c r="AU445" i="1"/>
  <c r="AO442" i="1"/>
  <c r="AW435" i="1"/>
  <c r="AO427" i="1"/>
  <c r="AR415" i="1"/>
  <c r="Y406" i="1"/>
  <c r="AX403" i="1"/>
  <c r="AU401" i="1"/>
  <c r="X397" i="1"/>
  <c r="AU386" i="1"/>
  <c r="AP385" i="1"/>
  <c r="AW377" i="1"/>
  <c r="Y370" i="1"/>
  <c r="AN364" i="1"/>
  <c r="AQ354" i="1"/>
  <c r="AN344" i="1"/>
  <c r="Y341" i="1"/>
  <c r="AP332" i="1"/>
  <c r="AU320" i="1"/>
  <c r="AN304" i="1"/>
  <c r="AI285" i="1"/>
  <c r="AV279" i="1"/>
  <c r="AU272" i="1"/>
  <c r="AG263" i="1"/>
  <c r="AI256" i="1"/>
  <c r="AV250" i="1"/>
  <c r="AP249" i="1"/>
  <c r="AI248" i="1"/>
  <c r="Y247" i="1"/>
  <c r="Y214" i="1"/>
  <c r="AV211" i="1"/>
  <c r="AK208" i="1"/>
  <c r="AK191" i="1"/>
  <c r="AI178" i="1"/>
  <c r="Y176" i="1"/>
  <c r="AO171" i="1"/>
  <c r="AO170" i="1"/>
  <c r="AQ161" i="1"/>
  <c r="AG159" i="1"/>
  <c r="BK156" i="1"/>
  <c r="AH157" i="1"/>
  <c r="AU149" i="1"/>
  <c r="AN146" i="1"/>
  <c r="AI144" i="1"/>
  <c r="AY134" i="1"/>
  <c r="BK70" i="1"/>
  <c r="AV67" i="1"/>
  <c r="X476" i="1"/>
  <c r="AG456" i="1"/>
  <c r="BK440" i="1"/>
  <c r="AN428" i="1"/>
  <c r="Y422" i="1"/>
  <c r="AU417" i="1"/>
  <c r="AN416" i="1"/>
  <c r="AJ415" i="1"/>
  <c r="AP402" i="1"/>
  <c r="AU378" i="1"/>
  <c r="AH363" i="1"/>
  <c r="AY357" i="1"/>
  <c r="AO336" i="1"/>
  <c r="AQ326" i="1"/>
  <c r="AW307" i="1"/>
  <c r="AG295" i="1"/>
  <c r="BK294" i="1"/>
  <c r="AJ286" i="1"/>
  <c r="AY282" i="1"/>
  <c r="AX273" i="1"/>
  <c r="AG249" i="1"/>
  <c r="AG237" i="1"/>
  <c r="BK236" i="1"/>
  <c r="AW228" i="1"/>
  <c r="AK216" i="1"/>
  <c r="X208" i="1"/>
  <c r="AN190" i="1"/>
  <c r="AH169" i="1"/>
  <c r="AP147" i="1"/>
  <c r="AH143" i="1"/>
  <c r="AG142" i="1"/>
  <c r="X138" i="1"/>
  <c r="AO133" i="1"/>
  <c r="AY125" i="1"/>
  <c r="AN123" i="1"/>
  <c r="AX117" i="1"/>
  <c r="AN116" i="1"/>
  <c r="AG115" i="1"/>
  <c r="AN109" i="1"/>
  <c r="AU104" i="1"/>
  <c r="AN102" i="1"/>
  <c r="AH81" i="1"/>
  <c r="X79" i="1"/>
  <c r="AH71" i="1"/>
  <c r="AK465" i="1"/>
  <c r="AO462" i="1"/>
  <c r="AK461" i="1"/>
  <c r="AG458" i="1"/>
  <c r="AW449" i="1"/>
  <c r="AG447" i="1"/>
  <c r="AI434" i="1"/>
  <c r="AU430" i="1"/>
  <c r="AU420" i="1"/>
  <c r="AH400" i="1"/>
  <c r="AV395" i="1"/>
  <c r="AO394" i="1"/>
  <c r="BK390" i="1"/>
  <c r="AU379" i="1"/>
  <c r="AK364" i="1"/>
  <c r="AU358" i="1"/>
  <c r="AO348" i="1"/>
  <c r="AN337" i="1"/>
  <c r="AG335" i="1"/>
  <c r="AN320" i="1"/>
  <c r="AQ314" i="1"/>
  <c r="AR307" i="1"/>
  <c r="Y303" i="1"/>
  <c r="R301" i="1"/>
  <c r="AK296" i="1"/>
  <c r="AN290" i="1"/>
  <c r="AQ289" i="1"/>
  <c r="AO273" i="1"/>
  <c r="AN252" i="1"/>
  <c r="AY244" i="1"/>
  <c r="AU242" i="1"/>
  <c r="AN240" i="1"/>
  <c r="AV231" i="1"/>
  <c r="AN219" i="1"/>
  <c r="AG217" i="1"/>
  <c r="BK216" i="1"/>
  <c r="AN205" i="1"/>
  <c r="AP204" i="1"/>
  <c r="X202" i="1"/>
  <c r="AW198" i="1"/>
  <c r="AG194" i="1"/>
  <c r="Y193" i="1"/>
  <c r="Y192" i="1"/>
  <c r="AV184" i="1"/>
  <c r="X179" i="1"/>
  <c r="AG172" i="1"/>
  <c r="X169" i="1"/>
  <c r="AU165" i="1"/>
  <c r="AU152" i="1"/>
  <c r="AK133" i="1"/>
  <c r="AW127" i="1"/>
  <c r="AY112" i="1"/>
  <c r="AI109" i="1"/>
  <c r="AU105" i="1"/>
  <c r="AH102" i="1"/>
  <c r="AH101" i="1"/>
  <c r="AU94" i="1"/>
  <c r="AO92" i="1"/>
  <c r="AK91" i="1"/>
  <c r="AU85" i="1"/>
  <c r="AH82" i="1"/>
  <c r="X80" i="1"/>
  <c r="AV77" i="1"/>
  <c r="AR73" i="1"/>
  <c r="AJ72" i="1"/>
  <c r="X71" i="1"/>
  <c r="AU2853" i="1"/>
  <c r="S2839" i="1"/>
  <c r="AG2818" i="1"/>
  <c r="AI2818" i="1"/>
  <c r="AK2818" i="1"/>
  <c r="AI2803" i="1"/>
  <c r="AH2803" i="1"/>
  <c r="AJ2802" i="1"/>
  <c r="AH2802" i="1"/>
  <c r="AI2747" i="1"/>
  <c r="AH2747" i="1"/>
  <c r="AR2735" i="1"/>
  <c r="AN2735" i="1"/>
  <c r="AO2705" i="1"/>
  <c r="AR2705" i="1"/>
  <c r="AH2674" i="1"/>
  <c r="AN2659" i="1"/>
  <c r="BK2637" i="1"/>
  <c r="AP2617" i="1"/>
  <c r="AN2617" i="1"/>
  <c r="AG2590" i="1"/>
  <c r="AP2553" i="1"/>
  <c r="AO2553" i="1"/>
  <c r="AN2553" i="1"/>
  <c r="AH2542" i="1"/>
  <c r="AG2542" i="1"/>
  <c r="AX42" i="1"/>
  <c r="AG2651" i="1"/>
  <c r="AH2651" i="1"/>
  <c r="AN2534" i="1"/>
  <c r="AO2534" i="1"/>
  <c r="AW1897" i="1"/>
  <c r="AU1897" i="1"/>
  <c r="Y1440" i="1"/>
  <c r="X1440" i="1"/>
  <c r="Y2" i="1"/>
  <c r="AR6" i="1"/>
  <c r="AU7" i="1"/>
  <c r="S8" i="1"/>
  <c r="AH11" i="1"/>
  <c r="AJ12" i="1"/>
  <c r="AI14" i="1"/>
  <c r="AO28" i="1"/>
  <c r="AW40" i="1"/>
  <c r="BK56" i="1"/>
  <c r="AU2859" i="1"/>
  <c r="AW2852" i="1"/>
  <c r="AU2852" i="1"/>
  <c r="AH2833" i="1"/>
  <c r="S2817" i="1"/>
  <c r="AP2689" i="1"/>
  <c r="AR2689" i="1"/>
  <c r="AG2659" i="1"/>
  <c r="AI2659" i="1"/>
  <c r="AI2627" i="1"/>
  <c r="AH2627" i="1"/>
  <c r="AO2563" i="1"/>
  <c r="AN2563" i="1"/>
  <c r="BK2439" i="1"/>
  <c r="AG6" i="1"/>
  <c r="AG27" i="1"/>
  <c r="S32" i="1"/>
  <c r="AI2779" i="1"/>
  <c r="AH2779" i="1"/>
  <c r="AR2750" i="1"/>
  <c r="AI2749" i="1"/>
  <c r="AH2749" i="1"/>
  <c r="BK2735" i="1"/>
  <c r="AI2706" i="1"/>
  <c r="AO2643" i="1"/>
  <c r="AR2643" i="1"/>
  <c r="AR2619" i="1"/>
  <c r="AN2619" i="1"/>
  <c r="AH2592" i="1"/>
  <c r="AJ2554" i="1"/>
  <c r="AH2554" i="1"/>
  <c r="AG2554" i="1"/>
  <c r="AV20" i="1"/>
  <c r="R40" i="1"/>
  <c r="R61" i="1"/>
  <c r="R63" i="1"/>
  <c r="AI2850" i="1"/>
  <c r="AK2850" i="1"/>
  <c r="S2841" i="1"/>
  <c r="AQ2823" i="1"/>
  <c r="AI2820" i="1"/>
  <c r="AJ2820" i="1"/>
  <c r="AI9" i="1"/>
  <c r="BK9" i="1"/>
  <c r="AH10" i="1"/>
  <c r="AG11" i="1"/>
  <c r="AO12" i="1"/>
  <c r="BK13" i="1"/>
  <c r="AQ15" i="1"/>
  <c r="AI22" i="1"/>
  <c r="AG24" i="1"/>
  <c r="AX29" i="1"/>
  <c r="Y43" i="1"/>
  <c r="X52" i="1"/>
  <c r="Y2843" i="1"/>
  <c r="AX2829" i="1"/>
  <c r="AY2797" i="1"/>
  <c r="AI2791" i="1"/>
  <c r="AH2739" i="1"/>
  <c r="AG2641" i="1"/>
  <c r="AH2641" i="1"/>
  <c r="AN2621" i="1"/>
  <c r="AO2621" i="1"/>
  <c r="AR2621" i="1"/>
  <c r="AQ2602" i="1"/>
  <c r="AO2602" i="1"/>
  <c r="BK2599" i="1"/>
  <c r="AH2572" i="1"/>
  <c r="AG2572" i="1"/>
  <c r="AP2564" i="1"/>
  <c r="AN2564" i="1"/>
  <c r="AI2537" i="1"/>
  <c r="AQ2391" i="1"/>
  <c r="AP2391" i="1"/>
  <c r="S42" i="1"/>
  <c r="AX2798" i="1"/>
  <c r="AU2798" i="1"/>
  <c r="AJ2620" i="1"/>
  <c r="AG2620" i="1"/>
  <c r="AY2611" i="1"/>
  <c r="AU2611" i="1"/>
  <c r="AG3" i="1"/>
  <c r="AN18" i="1"/>
  <c r="AH2710" i="1"/>
  <c r="AI2710" i="1"/>
  <c r="AI2" i="1"/>
  <c r="AQ10" i="1"/>
  <c r="AQ23" i="1"/>
  <c r="BK2791" i="1"/>
  <c r="AG2603" i="1"/>
  <c r="AH2603" i="1"/>
  <c r="AI2603" i="1"/>
  <c r="BK2563" i="1"/>
  <c r="AH2539" i="1"/>
  <c r="AI2539" i="1"/>
  <c r="AH2490" i="1"/>
  <c r="AI2490" i="1"/>
  <c r="AK2490" i="1"/>
  <c r="AI2705" i="1"/>
  <c r="AH2705" i="1"/>
  <c r="S19" i="1"/>
  <c r="AP2855" i="1"/>
  <c r="AO2855" i="1"/>
  <c r="AN12" i="1"/>
  <c r="AJ24" i="1"/>
  <c r="AJ32" i="1"/>
  <c r="AP33" i="1"/>
  <c r="BK43" i="1"/>
  <c r="AH52" i="1"/>
  <c r="AP54" i="1"/>
  <c r="AR54" i="1"/>
  <c r="AY58" i="1"/>
  <c r="AU58" i="1"/>
  <c r="BK4" i="1"/>
  <c r="AR5" i="1"/>
  <c r="AO11" i="1"/>
  <c r="AP12" i="1"/>
  <c r="AW13" i="1"/>
  <c r="AI21" i="1"/>
  <c r="AR22" i="1"/>
  <c r="AO23" i="1"/>
  <c r="BK24" i="1"/>
  <c r="AR26" i="1"/>
  <c r="AW27" i="1"/>
  <c r="AQ33" i="1"/>
  <c r="AQ34" i="1"/>
  <c r="AN34" i="1"/>
  <c r="AP38" i="1"/>
  <c r="AH41" i="1"/>
  <c r="BK42" i="1"/>
  <c r="AH46" i="1"/>
  <c r="AG47" i="1"/>
  <c r="AI48" i="1"/>
  <c r="AV58" i="1"/>
  <c r="AI2854" i="1"/>
  <c r="AK2854" i="1"/>
  <c r="S2847" i="1"/>
  <c r="AW2845" i="1"/>
  <c r="R2833" i="1"/>
  <c r="AO2794" i="1"/>
  <c r="AU2725" i="1"/>
  <c r="AX2725" i="1"/>
  <c r="AO2714" i="1"/>
  <c r="AU2638" i="1"/>
  <c r="AN2634" i="1"/>
  <c r="AO2634" i="1"/>
  <c r="AG2622" i="1"/>
  <c r="AH2567" i="1"/>
  <c r="AY2559" i="1"/>
  <c r="AU2559" i="1"/>
  <c r="AW2846" i="1"/>
  <c r="AU2846" i="1"/>
  <c r="AU2843" i="1"/>
  <c r="AU2811" i="1"/>
  <c r="AY2811" i="1"/>
  <c r="AR2763" i="1"/>
  <c r="AG2760" i="1"/>
  <c r="AH2760" i="1"/>
  <c r="AR2746" i="1"/>
  <c r="AG2732" i="1"/>
  <c r="AX2717" i="1"/>
  <c r="AN2715" i="1"/>
  <c r="AO2715" i="1"/>
  <c r="AI2712" i="1"/>
  <c r="AH2622" i="1"/>
  <c r="AH2566" i="1"/>
  <c r="AG2566" i="1"/>
  <c r="BK27" i="1"/>
  <c r="S16" i="1"/>
  <c r="AO38" i="1"/>
  <c r="AQ38" i="1"/>
  <c r="AH2715" i="1"/>
  <c r="AI2715" i="1"/>
  <c r="AG2624" i="1"/>
  <c r="AI2624" i="1"/>
  <c r="AO2569" i="1"/>
  <c r="AN2569" i="1"/>
  <c r="BK2567" i="1"/>
  <c r="AN29" i="1"/>
  <c r="S58" i="1"/>
  <c r="AI19" i="1"/>
  <c r="AN21" i="1"/>
  <c r="AO36" i="1"/>
  <c r="AR36" i="1"/>
  <c r="AR52" i="1"/>
  <c r="AO52" i="1"/>
  <c r="X2854" i="1"/>
  <c r="Y2854" i="1"/>
  <c r="AJ2794" i="1"/>
  <c r="AH2794" i="1"/>
  <c r="X3" i="1"/>
  <c r="AO4" i="1"/>
  <c r="Y6" i="1"/>
  <c r="AO7" i="1"/>
  <c r="AW8" i="1"/>
  <c r="R10" i="1"/>
  <c r="BK19" i="1"/>
  <c r="S27" i="1"/>
  <c r="BK29" i="1"/>
  <c r="AO30" i="1"/>
  <c r="AU33" i="1"/>
  <c r="AN36" i="1"/>
  <c r="AR38" i="1"/>
  <c r="AN39" i="1"/>
  <c r="AJ40" i="1"/>
  <c r="AN48" i="1"/>
  <c r="AQ52" i="1"/>
  <c r="AI2856" i="1"/>
  <c r="AK2856" i="1"/>
  <c r="AN2787" i="1"/>
  <c r="AR2787" i="1"/>
  <c r="AH2763" i="1"/>
  <c r="AI2763" i="1"/>
  <c r="AU2748" i="1"/>
  <c r="AH2733" i="1"/>
  <c r="AI2733" i="1"/>
  <c r="AU2719" i="1"/>
  <c r="AX2719" i="1"/>
  <c r="AR2704" i="1"/>
  <c r="AN2704" i="1"/>
  <c r="AU2640" i="1"/>
  <c r="AH2558" i="1"/>
  <c r="AV2518" i="1"/>
  <c r="AU2518" i="1"/>
  <c r="AK4" i="1"/>
  <c r="AJ7" i="1"/>
  <c r="AX11" i="1"/>
  <c r="AG20" i="1"/>
  <c r="AY23" i="1"/>
  <c r="AO24" i="1"/>
  <c r="AQ37" i="1"/>
  <c r="AN38" i="1"/>
  <c r="AN42" i="1"/>
  <c r="AQ51" i="1"/>
  <c r="AR2785" i="1"/>
  <c r="AN2785" i="1"/>
  <c r="S10" i="1"/>
  <c r="S12" i="1"/>
  <c r="AQ18" i="1"/>
  <c r="S20" i="1"/>
  <c r="AX35" i="1"/>
  <c r="AY35" i="1"/>
  <c r="AQ36" i="1"/>
  <c r="AW38" i="1"/>
  <c r="AO48" i="1"/>
  <c r="Y2859" i="1"/>
  <c r="AI2858" i="1"/>
  <c r="AK2858" i="1"/>
  <c r="BK2857" i="1"/>
  <c r="R2850" i="1"/>
  <c r="AR2848" i="1"/>
  <c r="AG2846" i="1"/>
  <c r="AK2846" i="1"/>
  <c r="AN2819" i="1"/>
  <c r="AQ2819" i="1"/>
  <c r="AR2755" i="1"/>
  <c r="AN2755" i="1"/>
  <c r="AN2552" i="1"/>
  <c r="AP2551" i="1"/>
  <c r="AN2551" i="1"/>
  <c r="BK54" i="1"/>
  <c r="AI60" i="1"/>
  <c r="AI62" i="1"/>
  <c r="S2854" i="1"/>
  <c r="AI2852" i="1"/>
  <c r="Y2850" i="1"/>
  <c r="AH2849" i="1"/>
  <c r="X2844" i="1"/>
  <c r="S2837" i="1"/>
  <c r="X2836" i="1"/>
  <c r="X2824" i="1"/>
  <c r="Y2823" i="1"/>
  <c r="AX2805" i="1"/>
  <c r="AJ2796" i="1"/>
  <c r="AI2795" i="1"/>
  <c r="BK2793" i="1"/>
  <c r="AH2793" i="1"/>
  <c r="BK2783" i="1"/>
  <c r="AH2781" i="1"/>
  <c r="AG2780" i="1"/>
  <c r="AU2766" i="1"/>
  <c r="AU2764" i="1"/>
  <c r="AU2762" i="1"/>
  <c r="AH2753" i="1"/>
  <c r="AI2752" i="1"/>
  <c r="BK2751" i="1"/>
  <c r="AH2751" i="1"/>
  <c r="AO2740" i="1"/>
  <c r="AX2721" i="1"/>
  <c r="AP2718" i="1"/>
  <c r="AP2717" i="1"/>
  <c r="AO2713" i="1"/>
  <c r="AU2693" i="1"/>
  <c r="AG2688" i="1"/>
  <c r="BK2687" i="1"/>
  <c r="AH2678" i="1"/>
  <c r="AU2670" i="1"/>
  <c r="AU2664" i="1"/>
  <c r="AG2662" i="1"/>
  <c r="AG2660" i="1"/>
  <c r="AP2658" i="1"/>
  <c r="AU2652" i="1"/>
  <c r="AR2651" i="1"/>
  <c r="AP2650" i="1"/>
  <c r="AU2637" i="1"/>
  <c r="AP2635" i="1"/>
  <c r="AY2633" i="1"/>
  <c r="AH2624" i="1"/>
  <c r="AV2614" i="1"/>
  <c r="AV2610" i="1"/>
  <c r="AI2602" i="1"/>
  <c r="BK2601" i="1"/>
  <c r="AI2599" i="1"/>
  <c r="BK2589" i="1"/>
  <c r="AH2582" i="1"/>
  <c r="AJ2578" i="1"/>
  <c r="BK2576" i="1"/>
  <c r="AG2574" i="1"/>
  <c r="BK2573" i="1"/>
  <c r="AN2571" i="1"/>
  <c r="R2560" i="1"/>
  <c r="BK2557" i="1"/>
  <c r="AJ2556" i="1"/>
  <c r="AI2555" i="1"/>
  <c r="AV2550" i="1"/>
  <c r="AV2548" i="1"/>
  <c r="AG2543" i="1"/>
  <c r="AP2542" i="1"/>
  <c r="AN2541" i="1"/>
  <c r="AP2540" i="1"/>
  <c r="AO2539" i="1"/>
  <c r="AP2538" i="1"/>
  <c r="AY2535" i="1"/>
  <c r="AY2533" i="1"/>
  <c r="AP2508" i="1"/>
  <c r="AN2508" i="1"/>
  <c r="AP2468" i="1"/>
  <c r="AQ2468" i="1"/>
  <c r="AI2340" i="1"/>
  <c r="AN685" i="1"/>
  <c r="AQ685" i="1"/>
  <c r="AX24" i="1"/>
  <c r="X28" i="1"/>
  <c r="AK31" i="1"/>
  <c r="AH35" i="1"/>
  <c r="Y36" i="1"/>
  <c r="Y38" i="1"/>
  <c r="AW39" i="1"/>
  <c r="Y45" i="1"/>
  <c r="R47" i="1"/>
  <c r="AV48" i="1"/>
  <c r="AV53" i="1"/>
  <c r="AW57" i="1"/>
  <c r="AX58" i="1"/>
  <c r="AP62" i="1"/>
  <c r="AR63" i="1"/>
  <c r="AW2854" i="1"/>
  <c r="AQ2848" i="1"/>
  <c r="AV2845" i="1"/>
  <c r="AV2844" i="1"/>
  <c r="AU2810" i="1"/>
  <c r="AX2809" i="1"/>
  <c r="AY2807" i="1"/>
  <c r="AU2806" i="1"/>
  <c r="AQ2805" i="1"/>
  <c r="AN2804" i="1"/>
  <c r="AP2802" i="1"/>
  <c r="AY2801" i="1"/>
  <c r="AH2787" i="1"/>
  <c r="AR2766" i="1"/>
  <c r="AR2762" i="1"/>
  <c r="AI2748" i="1"/>
  <c r="BK2747" i="1"/>
  <c r="AI2743" i="1"/>
  <c r="AI2741" i="1"/>
  <c r="AI2737" i="1"/>
  <c r="AH2736" i="1"/>
  <c r="AX2726" i="1"/>
  <c r="AX2724" i="1"/>
  <c r="AN2720" i="1"/>
  <c r="AH2718" i="1"/>
  <c r="AI2716" i="1"/>
  <c r="AH2714" i="1"/>
  <c r="AH2711" i="1"/>
  <c r="AH2709" i="1"/>
  <c r="AX2700" i="1"/>
  <c r="AX2698" i="1"/>
  <c r="AO2692" i="1"/>
  <c r="AI2690" i="1"/>
  <c r="AG2689" i="1"/>
  <c r="AU2683" i="1"/>
  <c r="AR2680" i="1"/>
  <c r="AG2679" i="1"/>
  <c r="BK2678" i="1"/>
  <c r="AO2669" i="1"/>
  <c r="AR2664" i="1"/>
  <c r="X2661" i="1"/>
  <c r="AG2658" i="1"/>
  <c r="AU2653" i="1"/>
  <c r="AH2650" i="1"/>
  <c r="BK2649" i="1"/>
  <c r="AH2643" i="1"/>
  <c r="AI2642" i="1"/>
  <c r="AR2640" i="1"/>
  <c r="AP2638" i="1"/>
  <c r="AO2637" i="1"/>
  <c r="AP2633" i="1"/>
  <c r="AU2631" i="1"/>
  <c r="AU2613" i="1"/>
  <c r="AP2608" i="1"/>
  <c r="AY2607" i="1"/>
  <c r="X2594" i="1"/>
  <c r="AU2585" i="1"/>
  <c r="X2583" i="1"/>
  <c r="X2580" i="1"/>
  <c r="X2576" i="1"/>
  <c r="AI2572" i="1"/>
  <c r="BK2570" i="1"/>
  <c r="AI2570" i="1"/>
  <c r="AH2568" i="1"/>
  <c r="AG2567" i="1"/>
  <c r="AN2565" i="1"/>
  <c r="AP2562" i="1"/>
  <c r="AO2552" i="1"/>
  <c r="AP2549" i="1"/>
  <c r="X2544" i="1"/>
  <c r="AG2541" i="1"/>
  <c r="BK2540" i="1"/>
  <c r="BK2537" i="1"/>
  <c r="AN2536" i="1"/>
  <c r="AO2529" i="1"/>
  <c r="AN2528" i="1"/>
  <c r="R2520" i="1"/>
  <c r="AO2513" i="1"/>
  <c r="AO2510" i="1"/>
  <c r="AJ2464" i="1"/>
  <c r="AH2464" i="1"/>
  <c r="BK2463" i="1"/>
  <c r="AW2398" i="1"/>
  <c r="AU2398" i="1"/>
  <c r="AH2367" i="1"/>
  <c r="AO2334" i="1"/>
  <c r="AG2295" i="1"/>
  <c r="AI2295" i="1"/>
  <c r="AK2295" i="1"/>
  <c r="AH2295" i="1"/>
  <c r="AW2222" i="1"/>
  <c r="AU2222" i="1"/>
  <c r="AG2200" i="1"/>
  <c r="AJ2200" i="1"/>
  <c r="BK2188" i="1"/>
  <c r="AH2190" i="1"/>
  <c r="AJ2190" i="1"/>
  <c r="AI2190" i="1"/>
  <c r="AG2149" i="1"/>
  <c r="AH2149" i="1"/>
  <c r="AH30" i="1"/>
  <c r="X37" i="1"/>
  <c r="AV39" i="1"/>
  <c r="AR40" i="1"/>
  <c r="AI43" i="1"/>
  <c r="Y44" i="1"/>
  <c r="S52" i="1"/>
  <c r="R58" i="1"/>
  <c r="AX61" i="1"/>
  <c r="AN2854" i="1"/>
  <c r="AY2853" i="1"/>
  <c r="AH2847" i="1"/>
  <c r="AP2845" i="1"/>
  <c r="AR2844" i="1"/>
  <c r="AX2843" i="1"/>
  <c r="AU2841" i="1"/>
  <c r="AU2839" i="1"/>
  <c r="AW2828" i="1"/>
  <c r="AU2827" i="1"/>
  <c r="AV2826" i="1"/>
  <c r="AX2825" i="1"/>
  <c r="AV2824" i="1"/>
  <c r="AU2812" i="1"/>
  <c r="AN2808" i="1"/>
  <c r="AN2807" i="1"/>
  <c r="AN2806" i="1"/>
  <c r="AU2800" i="1"/>
  <c r="AX2799" i="1"/>
  <c r="AN2769" i="1"/>
  <c r="AR2767" i="1"/>
  <c r="AH2764" i="1"/>
  <c r="BK2763" i="1"/>
  <c r="AN2761" i="1"/>
  <c r="AI2759" i="1"/>
  <c r="BK2758" i="1"/>
  <c r="AI2757" i="1"/>
  <c r="AH2756" i="1"/>
  <c r="AP2724" i="1"/>
  <c r="AO2723" i="1"/>
  <c r="AH2721" i="1"/>
  <c r="AU2702" i="1"/>
  <c r="AP2701" i="1"/>
  <c r="AR2700" i="1"/>
  <c r="AU2697" i="1"/>
  <c r="AP2695" i="1"/>
  <c r="AR2694" i="1"/>
  <c r="AH2693" i="1"/>
  <c r="AN2683" i="1"/>
  <c r="AI2681" i="1"/>
  <c r="AU2675" i="1"/>
  <c r="AU2673" i="1"/>
  <c r="AN2672" i="1"/>
  <c r="AO2671" i="1"/>
  <c r="AG2670" i="1"/>
  <c r="AG2668" i="1"/>
  <c r="AI2667" i="1"/>
  <c r="AP2666" i="1"/>
  <c r="AH2664" i="1"/>
  <c r="X2643" i="1"/>
  <c r="AH2640" i="1"/>
  <c r="X2639" i="1"/>
  <c r="AG2638" i="1"/>
  <c r="AI2637" i="1"/>
  <c r="AQ2634" i="1"/>
  <c r="AH2633" i="1"/>
  <c r="AO2631" i="1"/>
  <c r="AP2630" i="1"/>
  <c r="AR2629" i="1"/>
  <c r="AP2628" i="1"/>
  <c r="AY2627" i="1"/>
  <c r="AY2625" i="1"/>
  <c r="AQ2616" i="1"/>
  <c r="AP2614" i="1"/>
  <c r="AO2613" i="1"/>
  <c r="AH2608" i="1"/>
  <c r="AO2607" i="1"/>
  <c r="AU2606" i="1"/>
  <c r="AU2597" i="1"/>
  <c r="AY2595" i="1"/>
  <c r="AV2594" i="1"/>
  <c r="X2575" i="1"/>
  <c r="X2568" i="1"/>
  <c r="AG2565" i="1"/>
  <c r="BK2561" i="1"/>
  <c r="AN2560" i="1"/>
  <c r="X2554" i="1"/>
  <c r="AI2550" i="1"/>
  <c r="AH2549" i="1"/>
  <c r="AH2548" i="1"/>
  <c r="AN2547" i="1"/>
  <c r="AQ2546" i="1"/>
  <c r="AO2545" i="1"/>
  <c r="AU2544" i="1"/>
  <c r="BK2534" i="1"/>
  <c r="AH2533" i="1"/>
  <c r="AI2533" i="1"/>
  <c r="AH2530" i="1"/>
  <c r="AI2528" i="1"/>
  <c r="AU2520" i="1"/>
  <c r="AN2517" i="1"/>
  <c r="AG2511" i="1"/>
  <c r="AH2511" i="1"/>
  <c r="AP2484" i="1"/>
  <c r="AN2484" i="1"/>
  <c r="AG2469" i="1"/>
  <c r="AH2469" i="1"/>
  <c r="AH2446" i="1"/>
  <c r="AK2446" i="1"/>
  <c r="AG2433" i="1"/>
  <c r="AH2433" i="1"/>
  <c r="AK2234" i="1"/>
  <c r="AG2234" i="1"/>
  <c r="AJ2001" i="1"/>
  <c r="AK2001" i="1"/>
  <c r="AI2001" i="1"/>
  <c r="AG2001" i="1"/>
  <c r="BK2670" i="1"/>
  <c r="BK2631" i="1"/>
  <c r="AG2617" i="1"/>
  <c r="AG2616" i="1"/>
  <c r="AH2613" i="1"/>
  <c r="AQ2610" i="1"/>
  <c r="BK2607" i="1"/>
  <c r="AG2608" i="1"/>
  <c r="AN2607" i="1"/>
  <c r="AN2606" i="1"/>
  <c r="AU2605" i="1"/>
  <c r="AV2598" i="1"/>
  <c r="AP2597" i="1"/>
  <c r="AV2592" i="1"/>
  <c r="AV2588" i="1"/>
  <c r="AN2586" i="1"/>
  <c r="AY2583" i="1"/>
  <c r="AU2579" i="1"/>
  <c r="AI2564" i="1"/>
  <c r="AI2563" i="1"/>
  <c r="AJ2552" i="1"/>
  <c r="AH2550" i="1"/>
  <c r="X2538" i="1"/>
  <c r="AJ2532" i="1"/>
  <c r="AI2532" i="1"/>
  <c r="AG2530" i="1"/>
  <c r="AI2529" i="1"/>
  <c r="AN2527" i="1"/>
  <c r="AQ2526" i="1"/>
  <c r="AU2521" i="1"/>
  <c r="AP2520" i="1"/>
  <c r="AN2520" i="1"/>
  <c r="AH2515" i="1"/>
  <c r="AI2515" i="1"/>
  <c r="AI2514" i="1"/>
  <c r="AK2514" i="1"/>
  <c r="AG2513" i="1"/>
  <c r="AH2513" i="1"/>
  <c r="AJ2496" i="1"/>
  <c r="AK2496" i="1"/>
  <c r="AG2496" i="1"/>
  <c r="AW2486" i="1"/>
  <c r="AU2486" i="1"/>
  <c r="AG2470" i="1"/>
  <c r="AI2470" i="1"/>
  <c r="AJ2470" i="1"/>
  <c r="AI2457" i="1"/>
  <c r="AH2457" i="1"/>
  <c r="AK2448" i="1"/>
  <c r="AG2448" i="1"/>
  <c r="AI2369" i="1"/>
  <c r="AX2271" i="1"/>
  <c r="AY2271" i="1"/>
  <c r="AR2225" i="1"/>
  <c r="AJ2218" i="1"/>
  <c r="AI2218" i="1"/>
  <c r="AI47" i="1"/>
  <c r="AG48" i="1"/>
  <c r="Y51" i="1"/>
  <c r="AU2850" i="1"/>
  <c r="Y2847" i="1"/>
  <c r="AQ2842" i="1"/>
  <c r="AN2841" i="1"/>
  <c r="AN2839" i="1"/>
  <c r="AU2835" i="1"/>
  <c r="AO2830" i="1"/>
  <c r="AX2821" i="1"/>
  <c r="AX2820" i="1"/>
  <c r="AX2817" i="1"/>
  <c r="AX2816" i="1"/>
  <c r="AX2815" i="1"/>
  <c r="AO2811" i="1"/>
  <c r="BK2808" i="1"/>
  <c r="AH2807" i="1"/>
  <c r="AH2806" i="1"/>
  <c r="Y2804" i="1"/>
  <c r="AN2770" i="1"/>
  <c r="AX2733" i="1"/>
  <c r="AU2732" i="1"/>
  <c r="AR2730" i="1"/>
  <c r="AI2694" i="1"/>
  <c r="AR2684" i="1"/>
  <c r="BK2682" i="1"/>
  <c r="AR2675" i="1"/>
  <c r="AI2665" i="1"/>
  <c r="AI2653" i="1"/>
  <c r="AG2634" i="1"/>
  <c r="AQ2632" i="1"/>
  <c r="BK2629" i="1"/>
  <c r="AH2630" i="1"/>
  <c r="AH2628" i="1"/>
  <c r="AR2627" i="1"/>
  <c r="AO2625" i="1"/>
  <c r="AU2624" i="1"/>
  <c r="X2618" i="1"/>
  <c r="AO2594" i="1"/>
  <c r="AI2585" i="1"/>
  <c r="AG2560" i="1"/>
  <c r="AO2558" i="1"/>
  <c r="BK2547" i="1"/>
  <c r="AO2544" i="1"/>
  <c r="AO2523" i="1"/>
  <c r="AW2302" i="1"/>
  <c r="AY2302" i="1"/>
  <c r="Y2201" i="1"/>
  <c r="X2201" i="1"/>
  <c r="AH2161" i="1"/>
  <c r="AK2161" i="1"/>
  <c r="AG2161" i="1"/>
  <c r="AH2857" i="1"/>
  <c r="AY2849" i="1"/>
  <c r="AN2843" i="1"/>
  <c r="AG2842" i="1"/>
  <c r="AG2840" i="1"/>
  <c r="AN2837" i="1"/>
  <c r="AO2835" i="1"/>
  <c r="AK2830" i="1"/>
  <c r="BK2828" i="1"/>
  <c r="AG2825" i="1"/>
  <c r="AX2822" i="1"/>
  <c r="AQ2821" i="1"/>
  <c r="AN2817" i="1"/>
  <c r="AN2816" i="1"/>
  <c r="AN2814" i="1"/>
  <c r="AH2812" i="1"/>
  <c r="BK2810" i="1"/>
  <c r="AN2800" i="1"/>
  <c r="AQ2797" i="1"/>
  <c r="AW2796" i="1"/>
  <c r="AR2790" i="1"/>
  <c r="AN2789" i="1"/>
  <c r="AU2781" i="1"/>
  <c r="AU2776" i="1"/>
  <c r="BK2769" i="1"/>
  <c r="AX2753" i="1"/>
  <c r="AU2750" i="1"/>
  <c r="AX2749" i="1"/>
  <c r="AU2734" i="1"/>
  <c r="AN2733" i="1"/>
  <c r="AO2731" i="1"/>
  <c r="AH2729" i="1"/>
  <c r="AH2727" i="1"/>
  <c r="AH2723" i="1"/>
  <c r="AU2707" i="1"/>
  <c r="AU2705" i="1"/>
  <c r="AU2704" i="1"/>
  <c r="AR2698" i="1"/>
  <c r="AP2697" i="1"/>
  <c r="AN2686" i="1"/>
  <c r="AN2675" i="1"/>
  <c r="AP2674" i="1"/>
  <c r="AI2672" i="1"/>
  <c r="AG2666" i="1"/>
  <c r="AU2659" i="1"/>
  <c r="AU2656" i="1"/>
  <c r="AG2654" i="1"/>
  <c r="AV2646" i="1"/>
  <c r="AU2645" i="1"/>
  <c r="AI2632" i="1"/>
  <c r="AH2629" i="1"/>
  <c r="BK2627" i="1"/>
  <c r="AG2628" i="1"/>
  <c r="AN2625" i="1"/>
  <c r="AN2624" i="1"/>
  <c r="AU2623" i="1"/>
  <c r="X2619" i="1"/>
  <c r="AH2614" i="1"/>
  <c r="AJ2610" i="1"/>
  <c r="AO2605" i="1"/>
  <c r="AQ2604" i="1"/>
  <c r="AP2603" i="1"/>
  <c r="AU2601" i="1"/>
  <c r="AV2600" i="1"/>
  <c r="AY2599" i="1"/>
  <c r="AP2598" i="1"/>
  <c r="AQ2596" i="1"/>
  <c r="AN2592" i="1"/>
  <c r="AN2590" i="1"/>
  <c r="AU2589" i="1"/>
  <c r="AP2588" i="1"/>
  <c r="AN2587" i="1"/>
  <c r="AH2586" i="1"/>
  <c r="AV2572" i="1"/>
  <c r="X2565" i="1"/>
  <c r="X2562" i="1"/>
  <c r="AH2560" i="1"/>
  <c r="AU2554" i="1"/>
  <c r="AI2548" i="1"/>
  <c r="AH2547" i="1"/>
  <c r="AN2544" i="1"/>
  <c r="X2535" i="1"/>
  <c r="AG2534" i="1"/>
  <c r="X2533" i="1"/>
  <c r="AJ2528" i="1"/>
  <c r="AI2527" i="1"/>
  <c r="AN2525" i="1"/>
  <c r="AQ2524" i="1"/>
  <c r="AN2521" i="1"/>
  <c r="AO2521" i="1"/>
  <c r="AN2519" i="1"/>
  <c r="AK2516" i="1"/>
  <c r="AH2516" i="1"/>
  <c r="AI2516" i="1"/>
  <c r="X2515" i="1"/>
  <c r="AY2503" i="1"/>
  <c r="AU2503" i="1"/>
  <c r="AK2466" i="1"/>
  <c r="AJ2466" i="1"/>
  <c r="AG2466" i="1"/>
  <c r="AI2466" i="1"/>
  <c r="AU2065" i="1"/>
  <c r="AY2065" i="1"/>
  <c r="BK2797" i="1"/>
  <c r="BK2770" i="1"/>
  <c r="AG2460" i="1"/>
  <c r="AK2460" i="1"/>
  <c r="AP2452" i="1"/>
  <c r="AQ2452" i="1"/>
  <c r="AK2226" i="1"/>
  <c r="AH2226" i="1"/>
  <c r="AI2226" i="1"/>
  <c r="AJ2226" i="1"/>
  <c r="AG2226" i="1"/>
  <c r="AR43" i="1"/>
  <c r="AK49" i="1"/>
  <c r="BK53" i="1"/>
  <c r="AH55" i="1"/>
  <c r="S59" i="1"/>
  <c r="AH2843" i="1"/>
  <c r="BK2840" i="1"/>
  <c r="AH2837" i="1"/>
  <c r="AG2836" i="1"/>
  <c r="AQ2834" i="1"/>
  <c r="AR2832" i="1"/>
  <c r="AG2829" i="1"/>
  <c r="X2810" i="1"/>
  <c r="AH2800" i="1"/>
  <c r="AU2793" i="1"/>
  <c r="AO2788" i="1"/>
  <c r="AN2782" i="1"/>
  <c r="AU2754" i="1"/>
  <c r="AP2734" i="1"/>
  <c r="BK2697" i="1"/>
  <c r="AU2690" i="1"/>
  <c r="AR2686" i="1"/>
  <c r="AG2685" i="1"/>
  <c r="BK2684" i="1"/>
  <c r="AI2684" i="1"/>
  <c r="AN2677" i="1"/>
  <c r="AI2673" i="1"/>
  <c r="AU2663" i="1"/>
  <c r="AR2661" i="1"/>
  <c r="AO2660" i="1"/>
  <c r="AR2656" i="1"/>
  <c r="AP2648" i="1"/>
  <c r="AO2645" i="1"/>
  <c r="AR2644" i="1"/>
  <c r="AY2639" i="1"/>
  <c r="X2631" i="1"/>
  <c r="AN2627" i="1"/>
  <c r="AQ2626" i="1"/>
  <c r="AO2600" i="1"/>
  <c r="BK2597" i="1"/>
  <c r="BK2593" i="1"/>
  <c r="AQ2594" i="1"/>
  <c r="AN2593" i="1"/>
  <c r="AO2589" i="1"/>
  <c r="BK2587" i="1"/>
  <c r="AQ2558" i="1"/>
  <c r="AI2556" i="1"/>
  <c r="X2547" i="1"/>
  <c r="X2546" i="1"/>
  <c r="R2536" i="1"/>
  <c r="X2534" i="1"/>
  <c r="X2530" i="1"/>
  <c r="AI2523" i="1"/>
  <c r="AH2523" i="1"/>
  <c r="AN2488" i="1"/>
  <c r="AO2488" i="1"/>
  <c r="AR2462" i="1"/>
  <c r="AO2462" i="1"/>
  <c r="AQ2462" i="1"/>
  <c r="AG2198" i="1"/>
  <c r="AJ2198" i="1"/>
  <c r="AI2198" i="1"/>
  <c r="AJ33" i="1"/>
  <c r="Y34" i="1"/>
  <c r="BK38" i="1"/>
  <c r="AU44" i="1"/>
  <c r="AK51" i="1"/>
  <c r="AI53" i="1"/>
  <c r="AJ55" i="1"/>
  <c r="Y2855" i="1"/>
  <c r="AH2853" i="1"/>
  <c r="AY2846" i="1"/>
  <c r="Y2844" i="1"/>
  <c r="AI2833" i="1"/>
  <c r="BK2830" i="1"/>
  <c r="Y2827" i="1"/>
  <c r="Y2824" i="1"/>
  <c r="AH2822" i="1"/>
  <c r="BK2821" i="1"/>
  <c r="AH2817" i="1"/>
  <c r="AH2816" i="1"/>
  <c r="BK2815" i="1"/>
  <c r="AH2814" i="1"/>
  <c r="BK2813" i="1"/>
  <c r="AI2797" i="1"/>
  <c r="AP2794" i="1"/>
  <c r="AH2791" i="1"/>
  <c r="AI2789" i="1"/>
  <c r="AO2780" i="1"/>
  <c r="AO2776" i="1"/>
  <c r="AR2775" i="1"/>
  <c r="AN2774" i="1"/>
  <c r="AN2773" i="1"/>
  <c r="AG2772" i="1"/>
  <c r="AP2750" i="1"/>
  <c r="AR2749" i="1"/>
  <c r="AX2748" i="1"/>
  <c r="AN2747" i="1"/>
  <c r="AN2745" i="1"/>
  <c r="AO2743" i="1"/>
  <c r="AR2742" i="1"/>
  <c r="AO2739" i="1"/>
  <c r="AN2737" i="1"/>
  <c r="BK2730" i="1"/>
  <c r="AX2718" i="1"/>
  <c r="AU2711" i="1"/>
  <c r="AN2707" i="1"/>
  <c r="AN2705" i="1"/>
  <c r="AO2704" i="1"/>
  <c r="AH2703" i="1"/>
  <c r="BK2702" i="1"/>
  <c r="AH2687" i="1"/>
  <c r="AP2678" i="1"/>
  <c r="AH2676" i="1"/>
  <c r="AI2675" i="1"/>
  <c r="AG2674" i="1"/>
  <c r="AY2667" i="1"/>
  <c r="AV2638" i="1"/>
  <c r="AJ2626" i="1"/>
  <c r="AG2625" i="1"/>
  <c r="AI2623" i="1"/>
  <c r="AO2620" i="1"/>
  <c r="AH2606" i="1"/>
  <c r="AN2600" i="1"/>
  <c r="AN2599" i="1"/>
  <c r="AG2593" i="1"/>
  <c r="BK2592" i="1"/>
  <c r="AI2592" i="1"/>
  <c r="AN2591" i="1"/>
  <c r="AH2590" i="1"/>
  <c r="AG2588" i="1"/>
  <c r="AH2584" i="1"/>
  <c r="AQ2576" i="1"/>
  <c r="AH2573" i="1"/>
  <c r="AQ2572" i="1"/>
  <c r="AI2558" i="1"/>
  <c r="AH2556" i="1"/>
  <c r="AN2555" i="1"/>
  <c r="AQ2554" i="1"/>
  <c r="AG2545" i="1"/>
  <c r="AH2544" i="1"/>
  <c r="AI2543" i="1"/>
  <c r="AO2542" i="1"/>
  <c r="AU2541" i="1"/>
  <c r="AO2540" i="1"/>
  <c r="AU2539" i="1"/>
  <c r="AU2538" i="1"/>
  <c r="X2528" i="1"/>
  <c r="AJ2524" i="1"/>
  <c r="AG2524" i="1"/>
  <c r="S2498" i="1"/>
  <c r="AG2487" i="1"/>
  <c r="AH2487" i="1"/>
  <c r="AI2474" i="1"/>
  <c r="AH2474" i="1"/>
  <c r="AK2474" i="1"/>
  <c r="AG2474" i="1"/>
  <c r="AU2358" i="1"/>
  <c r="AG2338" i="1"/>
  <c r="AI2338" i="1"/>
  <c r="AH2121" i="1"/>
  <c r="AI2121" i="1"/>
  <c r="AJ2121" i="1"/>
  <c r="AJ2594" i="1"/>
  <c r="AG2591" i="1"/>
  <c r="AG2583" i="1"/>
  <c r="BK2582" i="1"/>
  <c r="AQ2582" i="1"/>
  <c r="AO2581" i="1"/>
  <c r="AG2578" i="1"/>
  <c r="AN2577" i="1"/>
  <c r="AI2576" i="1"/>
  <c r="AH2574" i="1"/>
  <c r="AO2571" i="1"/>
  <c r="AG2556" i="1"/>
  <c r="AH2555" i="1"/>
  <c r="AU2550" i="1"/>
  <c r="AU2548" i="1"/>
  <c r="BK2543" i="1"/>
  <c r="AJ2522" i="1"/>
  <c r="AH2522" i="1"/>
  <c r="AO2508" i="1"/>
  <c r="AP2454" i="1"/>
  <c r="AQ2454" i="1"/>
  <c r="AJ2502" i="1"/>
  <c r="AG2500" i="1"/>
  <c r="BK2499" i="1"/>
  <c r="AI2498" i="1"/>
  <c r="BK2497" i="1"/>
  <c r="AN2495" i="1"/>
  <c r="Y2478" i="1"/>
  <c r="AJ2472" i="1"/>
  <c r="AN2471" i="1"/>
  <c r="AG2463" i="1"/>
  <c r="AY2455" i="1"/>
  <c r="AY2451" i="1"/>
  <c r="AQ2446" i="1"/>
  <c r="AW2438" i="1"/>
  <c r="AW2436" i="1"/>
  <c r="AU2431" i="1"/>
  <c r="AV2425" i="1"/>
  <c r="AU2413" i="1"/>
  <c r="AU2411" i="1"/>
  <c r="AU2388" i="1"/>
  <c r="AI2384" i="1"/>
  <c r="BK2382" i="1"/>
  <c r="AH2374" i="1"/>
  <c r="AG2370" i="1"/>
  <c r="BK2369" i="1"/>
  <c r="AO2363" i="1"/>
  <c r="AQ2361" i="1"/>
  <c r="AW2355" i="1"/>
  <c r="AG2342" i="1"/>
  <c r="AG2337" i="1"/>
  <c r="BK2336" i="1"/>
  <c r="AI2330" i="1"/>
  <c r="BK2329" i="1"/>
  <c r="AI2328" i="1"/>
  <c r="AI2310" i="1"/>
  <c r="AI2308" i="1"/>
  <c r="AW2306" i="1"/>
  <c r="AQ2293" i="1"/>
  <c r="X2290" i="1"/>
  <c r="AG2288" i="1"/>
  <c r="BK2287" i="1"/>
  <c r="AG2287" i="1"/>
  <c r="AO2286" i="1"/>
  <c r="Y2275" i="1"/>
  <c r="AG2268" i="1"/>
  <c r="Y2265" i="1"/>
  <c r="X2262" i="1"/>
  <c r="AK2255" i="1"/>
  <c r="AK2254" i="1"/>
  <c r="BK2251" i="1"/>
  <c r="AU2241" i="1"/>
  <c r="AW2240" i="1"/>
  <c r="AN2239" i="1"/>
  <c r="AH2238" i="1"/>
  <c r="X2237" i="1"/>
  <c r="AQ2231" i="1"/>
  <c r="AW2230" i="1"/>
  <c r="X2220" i="1"/>
  <c r="AG2219" i="1"/>
  <c r="AG2217" i="1"/>
  <c r="BK2215" i="1"/>
  <c r="AH2216" i="1"/>
  <c r="AP2213" i="1"/>
  <c r="R2206" i="1"/>
  <c r="X2203" i="1"/>
  <c r="X2202" i="1"/>
  <c r="BK2194" i="1"/>
  <c r="AJ2196" i="1"/>
  <c r="X2192" i="1"/>
  <c r="AN2183" i="1"/>
  <c r="AW2176" i="1"/>
  <c r="AV2176" i="1"/>
  <c r="AN2175" i="1"/>
  <c r="AO2175" i="1"/>
  <c r="AH2160" i="1"/>
  <c r="AG2160" i="1"/>
  <c r="AG2080" i="1"/>
  <c r="AJ2080" i="1"/>
  <c r="AU2064" i="1"/>
  <c r="AX2064" i="1"/>
  <c r="AH2060" i="1"/>
  <c r="AI2060" i="1"/>
  <c r="AJ2060" i="1"/>
  <c r="AG2060" i="1"/>
  <c r="AJ2050" i="1"/>
  <c r="AG2050" i="1"/>
  <c r="AI2050" i="1"/>
  <c r="AV2042" i="1"/>
  <c r="AU2042" i="1"/>
  <c r="AR1993" i="1"/>
  <c r="X2497" i="1"/>
  <c r="BK2491" i="1"/>
  <c r="AW2488" i="1"/>
  <c r="X2482" i="1"/>
  <c r="X2480" i="1"/>
  <c r="X2476" i="1"/>
  <c r="BK2461" i="1"/>
  <c r="AH2448" i="1"/>
  <c r="AO2440" i="1"/>
  <c r="AG2432" i="1"/>
  <c r="AV2428" i="1"/>
  <c r="AV2426" i="1"/>
  <c r="AN2425" i="1"/>
  <c r="AO2416" i="1"/>
  <c r="AV2406" i="1"/>
  <c r="AH2395" i="1"/>
  <c r="AN2393" i="1"/>
  <c r="AR2389" i="1"/>
  <c r="AH2387" i="1"/>
  <c r="AG2385" i="1"/>
  <c r="AH2373" i="1"/>
  <c r="AH2365" i="1"/>
  <c r="AH2363" i="1"/>
  <c r="AI2361" i="1"/>
  <c r="BK2333" i="1"/>
  <c r="AU2315" i="1"/>
  <c r="AN2313" i="1"/>
  <c r="AI2312" i="1"/>
  <c r="AG2311" i="1"/>
  <c r="AU2305" i="1"/>
  <c r="AO2301" i="1"/>
  <c r="AU2300" i="1"/>
  <c r="AU2299" i="1"/>
  <c r="AX2298" i="1"/>
  <c r="AG2294" i="1"/>
  <c r="AH2293" i="1"/>
  <c r="AU2292" i="1"/>
  <c r="X2288" i="1"/>
  <c r="AK2285" i="1"/>
  <c r="AX2279" i="1"/>
  <c r="AV2278" i="1"/>
  <c r="AU2277" i="1"/>
  <c r="AY2273" i="1"/>
  <c r="AN2271" i="1"/>
  <c r="AW2270" i="1"/>
  <c r="AU2263" i="1"/>
  <c r="AX2259" i="1"/>
  <c r="AH2253" i="1"/>
  <c r="X2252" i="1"/>
  <c r="AU2242" i="1"/>
  <c r="AO2240" i="1"/>
  <c r="AK2239" i="1"/>
  <c r="Y2235" i="1"/>
  <c r="AK2232" i="1"/>
  <c r="AP2230" i="1"/>
  <c r="AU2229" i="1"/>
  <c r="AX2228" i="1"/>
  <c r="AV2227" i="1"/>
  <c r="AG2225" i="1"/>
  <c r="BK2223" i="1"/>
  <c r="AN2223" i="1"/>
  <c r="AG2218" i="1"/>
  <c r="Y2215" i="1"/>
  <c r="AJ2212" i="1"/>
  <c r="AY2211" i="1"/>
  <c r="AU2207" i="1"/>
  <c r="AV2206" i="1"/>
  <c r="R2204" i="1"/>
  <c r="X2199" i="1"/>
  <c r="AH2198" i="1"/>
  <c r="X2187" i="1"/>
  <c r="AP2184" i="1"/>
  <c r="AR2176" i="1"/>
  <c r="AP2176" i="1"/>
  <c r="AJ2172" i="1"/>
  <c r="AI2172" i="1"/>
  <c r="AP2164" i="1"/>
  <c r="X2159" i="1"/>
  <c r="AH2129" i="1"/>
  <c r="AG2129" i="1"/>
  <c r="AR2114" i="1"/>
  <c r="AV2108" i="1"/>
  <c r="AI2020" i="1"/>
  <c r="AJ2020" i="1"/>
  <c r="AK2020" i="1"/>
  <c r="AH2020" i="1"/>
  <c r="AN1994" i="1"/>
  <c r="AO1994" i="1"/>
  <c r="AH1977" i="1"/>
  <c r="AK1977" i="1"/>
  <c r="R1975" i="1"/>
  <c r="AG1933" i="1"/>
  <c r="AI1933" i="1"/>
  <c r="AN2533" i="1"/>
  <c r="AU2529" i="1"/>
  <c r="AQ2522" i="1"/>
  <c r="X2500" i="1"/>
  <c r="AI2492" i="1"/>
  <c r="S2480" i="1"/>
  <c r="R2478" i="1"/>
  <c r="Y2474" i="1"/>
  <c r="X2473" i="1"/>
  <c r="AK2468" i="1"/>
  <c r="BK2465" i="1"/>
  <c r="X2463" i="1"/>
  <c r="X2461" i="1"/>
  <c r="AI2460" i="1"/>
  <c r="BK2459" i="1"/>
  <c r="BK2449" i="1"/>
  <c r="AK2447" i="1"/>
  <c r="AG2446" i="1"/>
  <c r="AO2444" i="1"/>
  <c r="AN2443" i="1"/>
  <c r="AO2439" i="1"/>
  <c r="AQ2438" i="1"/>
  <c r="AO2437" i="1"/>
  <c r="AQ2436" i="1"/>
  <c r="AR2431" i="1"/>
  <c r="AQ2429" i="1"/>
  <c r="AN2426" i="1"/>
  <c r="AW2423" i="1"/>
  <c r="AV2422" i="1"/>
  <c r="AP2415" i="1"/>
  <c r="AX2408" i="1"/>
  <c r="AX2406" i="1"/>
  <c r="AX2405" i="1"/>
  <c r="AU2401" i="1"/>
  <c r="AN2397" i="1"/>
  <c r="AO2396" i="1"/>
  <c r="AG2393" i="1"/>
  <c r="AH2392" i="1"/>
  <c r="AO2389" i="1"/>
  <c r="AO2388" i="1"/>
  <c r="AG2387" i="1"/>
  <c r="AH2386" i="1"/>
  <c r="AG2363" i="1"/>
  <c r="AI2362" i="1"/>
  <c r="AH2361" i="1"/>
  <c r="AN2359" i="1"/>
  <c r="AQ2352" i="1"/>
  <c r="AO2351" i="1"/>
  <c r="AU2350" i="1"/>
  <c r="AW2349" i="1"/>
  <c r="AU2346" i="1"/>
  <c r="Y2343" i="1"/>
  <c r="X2338" i="1"/>
  <c r="AW2323" i="1"/>
  <c r="AX2322" i="1"/>
  <c r="AU2321" i="1"/>
  <c r="AX2320" i="1"/>
  <c r="AU2319" i="1"/>
  <c r="AX2318" i="1"/>
  <c r="AU2317" i="1"/>
  <c r="AO2315" i="1"/>
  <c r="BK2312" i="1"/>
  <c r="AK2307" i="1"/>
  <c r="AQ2305" i="1"/>
  <c r="AV2304" i="1"/>
  <c r="AO2303" i="1"/>
  <c r="AQ2302" i="1"/>
  <c r="AO2299" i="1"/>
  <c r="AW2298" i="1"/>
  <c r="AG2293" i="1"/>
  <c r="AO2291" i="1"/>
  <c r="AP2273" i="1"/>
  <c r="AW2264" i="1"/>
  <c r="AW2262" i="1"/>
  <c r="AW2260" i="1"/>
  <c r="AU2247" i="1"/>
  <c r="AX2243" i="1"/>
  <c r="AK2231" i="1"/>
  <c r="AU2227" i="1"/>
  <c r="AH2213" i="1"/>
  <c r="BK2212" i="1"/>
  <c r="R2189" i="1"/>
  <c r="AN2193" i="1"/>
  <c r="AW2192" i="1"/>
  <c r="X2188" i="1"/>
  <c r="AI2182" i="1"/>
  <c r="AG2180" i="1"/>
  <c r="AV2168" i="1"/>
  <c r="AR2166" i="1"/>
  <c r="AH2164" i="1"/>
  <c r="AJ2164" i="1"/>
  <c r="X2160" i="1"/>
  <c r="AO2114" i="1"/>
  <c r="AR2053" i="1"/>
  <c r="AO2053" i="1"/>
  <c r="AV1996" i="1"/>
  <c r="BK1984" i="1"/>
  <c r="BK1983" i="1"/>
  <c r="BK2392" i="1"/>
  <c r="BK2390" i="1"/>
  <c r="BK2363" i="1"/>
  <c r="BK2358" i="1"/>
  <c r="BK2230" i="1"/>
  <c r="R2205" i="1"/>
  <c r="BK2178" i="1"/>
  <c r="BK2176" i="1"/>
  <c r="BK2175" i="1"/>
  <c r="AY2126" i="1"/>
  <c r="AV2126" i="1"/>
  <c r="AY1908" i="1"/>
  <c r="AU1908" i="1"/>
  <c r="AX1908" i="1"/>
  <c r="AQ2534" i="1"/>
  <c r="AN2531" i="1"/>
  <c r="AQ2530" i="1"/>
  <c r="AU2527" i="1"/>
  <c r="AV2516" i="1"/>
  <c r="AU2509" i="1"/>
  <c r="X2494" i="1"/>
  <c r="X2491" i="1"/>
  <c r="BK2489" i="1"/>
  <c r="AQ2488" i="1"/>
  <c r="AY2479" i="1"/>
  <c r="AY2477" i="1"/>
  <c r="AV2476" i="1"/>
  <c r="AU2474" i="1"/>
  <c r="X2472" i="1"/>
  <c r="AH2468" i="1"/>
  <c r="AW2466" i="1"/>
  <c r="Y2466" i="1"/>
  <c r="X2462" i="1"/>
  <c r="Y2458" i="1"/>
  <c r="AG2456" i="1"/>
  <c r="AI2455" i="1"/>
  <c r="X2454" i="1"/>
  <c r="AG2452" i="1"/>
  <c r="BK2451" i="1"/>
  <c r="AK2451" i="1"/>
  <c r="X2448" i="1"/>
  <c r="AK2445" i="1"/>
  <c r="AG2443" i="1"/>
  <c r="BK2427" i="1"/>
  <c r="AN2424" i="1"/>
  <c r="AJ2420" i="1"/>
  <c r="AI2419" i="1"/>
  <c r="AR2415" i="1"/>
  <c r="BK2412" i="1"/>
  <c r="AI2413" i="1"/>
  <c r="AH2412" i="1"/>
  <c r="AR2409" i="1"/>
  <c r="AN2408" i="1"/>
  <c r="AX2403" i="1"/>
  <c r="AQ2401" i="1"/>
  <c r="AR2400" i="1"/>
  <c r="AN2399" i="1"/>
  <c r="AH2397" i="1"/>
  <c r="AI2390" i="1"/>
  <c r="AH2389" i="1"/>
  <c r="AI2388" i="1"/>
  <c r="AX2378" i="1"/>
  <c r="AU2375" i="1"/>
  <c r="AG2359" i="1"/>
  <c r="AI2356" i="1"/>
  <c r="R2341" i="1"/>
  <c r="Y2339" i="1"/>
  <c r="Y2331" i="1"/>
  <c r="AY2328" i="1"/>
  <c r="AO2321" i="1"/>
  <c r="AO2319" i="1"/>
  <c r="AY2318" i="1"/>
  <c r="AO2317" i="1"/>
  <c r="BK2314" i="1"/>
  <c r="AJ2314" i="1"/>
  <c r="AQ2304" i="1"/>
  <c r="AG2302" i="1"/>
  <c r="BK2301" i="1"/>
  <c r="AK2299" i="1"/>
  <c r="AO2297" i="1"/>
  <c r="AX2296" i="1"/>
  <c r="BK2292" i="1"/>
  <c r="AK2291" i="1"/>
  <c r="AX2289" i="1"/>
  <c r="R2287" i="1"/>
  <c r="Y2286" i="1"/>
  <c r="X2285" i="1"/>
  <c r="AV2282" i="1"/>
  <c r="AX2281" i="1"/>
  <c r="AN2279" i="1"/>
  <c r="AH2278" i="1"/>
  <c r="BK2277" i="1"/>
  <c r="AN2274" i="1"/>
  <c r="AP2269" i="1"/>
  <c r="AW2268" i="1"/>
  <c r="AX2267" i="1"/>
  <c r="AV2266" i="1"/>
  <c r="AV2265" i="1"/>
  <c r="AO2264" i="1"/>
  <c r="AN2262" i="1"/>
  <c r="AO2260" i="1"/>
  <c r="AO2259" i="1"/>
  <c r="AX2249" i="1"/>
  <c r="AP2247" i="1"/>
  <c r="AV2246" i="1"/>
  <c r="AW2244" i="1"/>
  <c r="AG2241" i="1"/>
  <c r="BK2240" i="1"/>
  <c r="AW2236" i="1"/>
  <c r="AV2235" i="1"/>
  <c r="AY2234" i="1"/>
  <c r="Y2232" i="1"/>
  <c r="AG2229" i="1"/>
  <c r="AP2228" i="1"/>
  <c r="AK2224" i="1"/>
  <c r="AO2221" i="1"/>
  <c r="AU2219" i="1"/>
  <c r="AG2212" i="1"/>
  <c r="AI2210" i="1"/>
  <c r="AN2207" i="1"/>
  <c r="AO2206" i="1"/>
  <c r="AU2204" i="1"/>
  <c r="BK2192" i="1"/>
  <c r="AI2193" i="1"/>
  <c r="AV2191" i="1"/>
  <c r="X2186" i="1"/>
  <c r="BK2179" i="1"/>
  <c r="BK2180" i="1"/>
  <c r="AJ2180" i="1"/>
  <c r="X2178" i="1"/>
  <c r="AO2153" i="1"/>
  <c r="AR2153" i="1"/>
  <c r="AQ2153" i="1"/>
  <c r="AG2152" i="1"/>
  <c r="AH2152" i="1"/>
  <c r="AI2152" i="1"/>
  <c r="AR2132" i="1"/>
  <c r="AO2132" i="1"/>
  <c r="BK2122" i="1"/>
  <c r="AK2054" i="1"/>
  <c r="AH2054" i="1"/>
  <c r="AJ2054" i="1"/>
  <c r="AK1986" i="1"/>
  <c r="AJ1986" i="1"/>
  <c r="AU1960" i="1"/>
  <c r="AX1960" i="1"/>
  <c r="BK2467" i="1"/>
  <c r="BK2443" i="1"/>
  <c r="BK2436" i="1"/>
  <c r="AI2428" i="1"/>
  <c r="BK2410" i="1"/>
  <c r="BK2388" i="1"/>
  <c r="AO2354" i="1"/>
  <c r="AH2351" i="1"/>
  <c r="AO2350" i="1"/>
  <c r="AQ2345" i="1"/>
  <c r="AV2328" i="1"/>
  <c r="AN2323" i="1"/>
  <c r="AO2320" i="1"/>
  <c r="AO2318" i="1"/>
  <c r="AI2316" i="1"/>
  <c r="AY2308" i="1"/>
  <c r="AG2306" i="1"/>
  <c r="BK2305" i="1"/>
  <c r="AH2305" i="1"/>
  <c r="BK2304" i="1"/>
  <c r="AJ2303" i="1"/>
  <c r="AG2301" i="1"/>
  <c r="BK2300" i="1"/>
  <c r="AG2300" i="1"/>
  <c r="AG2292" i="1"/>
  <c r="AH2291" i="1"/>
  <c r="AU2290" i="1"/>
  <c r="AY2288" i="1"/>
  <c r="AU2287" i="1"/>
  <c r="AX2286" i="1"/>
  <c r="AH2210" i="1"/>
  <c r="Y2196" i="1"/>
  <c r="AG2193" i="1"/>
  <c r="R2190" i="1"/>
  <c r="AG2135" i="1"/>
  <c r="AU2027" i="1"/>
  <c r="AY2027" i="1"/>
  <c r="AP2014" i="1"/>
  <c r="AN2014" i="1"/>
  <c r="X2512" i="1"/>
  <c r="AP2510" i="1"/>
  <c r="AP2506" i="1"/>
  <c r="AU2501" i="1"/>
  <c r="AU2496" i="1"/>
  <c r="Y2490" i="1"/>
  <c r="AP2486" i="1"/>
  <c r="AW2482" i="1"/>
  <c r="AO2480" i="1"/>
  <c r="AN2479" i="1"/>
  <c r="AO2477" i="1"/>
  <c r="AO2476" i="1"/>
  <c r="AN2474" i="1"/>
  <c r="R2472" i="1"/>
  <c r="X2470" i="1"/>
  <c r="AJ2468" i="1"/>
  <c r="AG2467" i="1"/>
  <c r="R2457" i="1"/>
  <c r="S2451" i="1"/>
  <c r="X2456" i="1"/>
  <c r="X2452" i="1"/>
  <c r="X2446" i="1"/>
  <c r="X2445" i="1"/>
  <c r="Y2440" i="1"/>
  <c r="X2439" i="1"/>
  <c r="X2438" i="1"/>
  <c r="AK2436" i="1"/>
  <c r="BK2432" i="1"/>
  <c r="AG2431" i="1"/>
  <c r="AH2430" i="1"/>
  <c r="AI2427" i="1"/>
  <c r="AH2426" i="1"/>
  <c r="AJ2424" i="1"/>
  <c r="BK2423" i="1"/>
  <c r="AH2422" i="1"/>
  <c r="AI2411" i="1"/>
  <c r="AH2410" i="1"/>
  <c r="AI2409" i="1"/>
  <c r="AI2407" i="1"/>
  <c r="AH2406" i="1"/>
  <c r="AN2402" i="1"/>
  <c r="BK2400" i="1"/>
  <c r="AH2398" i="1"/>
  <c r="Y2396" i="1"/>
  <c r="AR2381" i="1"/>
  <c r="AO2380" i="1"/>
  <c r="AN2377" i="1"/>
  <c r="AN2375" i="1"/>
  <c r="AU2369" i="1"/>
  <c r="AY2368" i="1"/>
  <c r="AK2355" i="1"/>
  <c r="AI2354" i="1"/>
  <c r="BK2350" i="1"/>
  <c r="AG2351" i="1"/>
  <c r="BK2349" i="1"/>
  <c r="AI2349" i="1"/>
  <c r="AO2348" i="1"/>
  <c r="AQ2347" i="1"/>
  <c r="AV2342" i="1"/>
  <c r="AV2336" i="1"/>
  <c r="AY2332" i="1"/>
  <c r="AQ2324" i="1"/>
  <c r="AI2323" i="1"/>
  <c r="AI2321" i="1"/>
  <c r="AI2319" i="1"/>
  <c r="BK2316" i="1"/>
  <c r="AW2307" i="1"/>
  <c r="X2302" i="1"/>
  <c r="AG2299" i="1"/>
  <c r="AK2297" i="1"/>
  <c r="AU2296" i="1"/>
  <c r="AY2294" i="1"/>
  <c r="AG2291" i="1"/>
  <c r="AV2286" i="1"/>
  <c r="AI2279" i="1"/>
  <c r="BK2278" i="1"/>
  <c r="AK2277" i="1"/>
  <c r="AO2276" i="1"/>
  <c r="AO2275" i="1"/>
  <c r="AK2274" i="1"/>
  <c r="BK2273" i="1"/>
  <c r="AI2273" i="1"/>
  <c r="AK2271" i="1"/>
  <c r="AJ2270" i="1"/>
  <c r="AI2269" i="1"/>
  <c r="AO2268" i="1"/>
  <c r="AP2263" i="1"/>
  <c r="AQ2261" i="1"/>
  <c r="AI2259" i="1"/>
  <c r="AQ2258" i="1"/>
  <c r="AV2254" i="1"/>
  <c r="AQ2250" i="1"/>
  <c r="AP2249" i="1"/>
  <c r="AJ2247" i="1"/>
  <c r="AQ2246" i="1"/>
  <c r="AI2243" i="1"/>
  <c r="AO2236" i="1"/>
  <c r="AQ2235" i="1"/>
  <c r="AJ2228" i="1"/>
  <c r="AP2227" i="1"/>
  <c r="AP2226" i="1"/>
  <c r="R2216" i="1"/>
  <c r="AG2222" i="1"/>
  <c r="AR2219" i="1"/>
  <c r="AU2218" i="1"/>
  <c r="AU2216" i="1"/>
  <c r="AG2211" i="1"/>
  <c r="BK2209" i="1"/>
  <c r="AH2208" i="1"/>
  <c r="AN2205" i="1"/>
  <c r="AR2201" i="1"/>
  <c r="AU2190" i="1"/>
  <c r="X2182" i="1"/>
  <c r="Y2181" i="1"/>
  <c r="X2179" i="1"/>
  <c r="AI2108" i="1"/>
  <c r="AJ2108" i="1"/>
  <c r="AO2102" i="1"/>
  <c r="AP2102" i="1"/>
  <c r="AK2076" i="1"/>
  <c r="AJ2076" i="1"/>
  <c r="AG2076" i="1"/>
  <c r="AI2076" i="1"/>
  <c r="S2469" i="1"/>
  <c r="BK2422" i="1"/>
  <c r="AI2377" i="1"/>
  <c r="AO2369" i="1"/>
  <c r="AO2366" i="1"/>
  <c r="AY2356" i="1"/>
  <c r="AH2349" i="1"/>
  <c r="AH2345" i="1"/>
  <c r="BK2322" i="1"/>
  <c r="BK2320" i="1"/>
  <c r="BK2318" i="1"/>
  <c r="AI2297" i="1"/>
  <c r="AX2294" i="1"/>
  <c r="AH2269" i="1"/>
  <c r="AP2267" i="1"/>
  <c r="BK2262" i="1"/>
  <c r="AJ2257" i="1"/>
  <c r="AH2245" i="1"/>
  <c r="R2183" i="1"/>
  <c r="R2161" i="1"/>
  <c r="AO2148" i="1"/>
  <c r="AN2148" i="1"/>
  <c r="AU1816" i="1"/>
  <c r="AX1816" i="1"/>
  <c r="AO1684" i="1"/>
  <c r="AR1684" i="1"/>
  <c r="X2521" i="1"/>
  <c r="AI2518" i="1"/>
  <c r="AG2517" i="1"/>
  <c r="X2511" i="1"/>
  <c r="BK2509" i="1"/>
  <c r="AH2508" i="1"/>
  <c r="AI2507" i="1"/>
  <c r="AN2504" i="1"/>
  <c r="AO2503" i="1"/>
  <c r="AO2499" i="1"/>
  <c r="AQ2498" i="1"/>
  <c r="AN2497" i="1"/>
  <c r="AP2496" i="1"/>
  <c r="AV2492" i="1"/>
  <c r="AU2491" i="1"/>
  <c r="AV2490" i="1"/>
  <c r="X2488" i="1"/>
  <c r="X2487" i="1"/>
  <c r="AH2486" i="1"/>
  <c r="AG2485" i="1"/>
  <c r="AH2484" i="1"/>
  <c r="BK2483" i="1"/>
  <c r="AN2482" i="1"/>
  <c r="AO2481" i="1"/>
  <c r="AJ2478" i="1"/>
  <c r="AH2477" i="1"/>
  <c r="AQ2476" i="1"/>
  <c r="AQ2474" i="1"/>
  <c r="AO2473" i="1"/>
  <c r="AU2470" i="1"/>
  <c r="AY2465" i="1"/>
  <c r="AN2464" i="1"/>
  <c r="AN2460" i="1"/>
  <c r="AX2458" i="1"/>
  <c r="AU2448" i="1"/>
  <c r="AU2446" i="1"/>
  <c r="R2432" i="1"/>
  <c r="X2420" i="1"/>
  <c r="Y2412" i="1"/>
  <c r="AG2410" i="1"/>
  <c r="BK2404" i="1"/>
  <c r="AO2403" i="1"/>
  <c r="X2398" i="1"/>
  <c r="AU2393" i="1"/>
  <c r="R2393" i="1"/>
  <c r="AU2385" i="1"/>
  <c r="AN2384" i="1"/>
  <c r="AG2379" i="1"/>
  <c r="AR2376" i="1"/>
  <c r="AR2374" i="1"/>
  <c r="AU2371" i="1"/>
  <c r="AQ2367" i="1"/>
  <c r="AN2366" i="1"/>
  <c r="AY2362" i="1"/>
  <c r="AI2348" i="1"/>
  <c r="BK2344" i="1"/>
  <c r="AG2345" i="1"/>
  <c r="BK2343" i="1"/>
  <c r="AI2343" i="1"/>
  <c r="AO2342" i="1"/>
  <c r="AQ2341" i="1"/>
  <c r="AQ2340" i="1"/>
  <c r="AW2333" i="1"/>
  <c r="AN2329" i="1"/>
  <c r="AN2327" i="1"/>
  <c r="AI2324" i="1"/>
  <c r="AJ2322" i="1"/>
  <c r="AJ2320" i="1"/>
  <c r="AJ2318" i="1"/>
  <c r="AU2310" i="1"/>
  <c r="AO2309" i="1"/>
  <c r="AU2308" i="1"/>
  <c r="AP2307" i="1"/>
  <c r="Y2306" i="1"/>
  <c r="X2304" i="1"/>
  <c r="Y2301" i="1"/>
  <c r="AQ2295" i="1"/>
  <c r="AX2293" i="1"/>
  <c r="BK2290" i="1"/>
  <c r="AK2289" i="1"/>
  <c r="AO2287" i="1"/>
  <c r="AP2281" i="1"/>
  <c r="AI2275" i="1"/>
  <c r="Y2273" i="1"/>
  <c r="Y2270" i="1"/>
  <c r="AK2265" i="1"/>
  <c r="AK2262" i="1"/>
  <c r="AG2261" i="1"/>
  <c r="BK2257" i="1"/>
  <c r="AR2253" i="1"/>
  <c r="AJ2248" i="1"/>
  <c r="BK2245" i="1"/>
  <c r="AP2237" i="1"/>
  <c r="AJ2235" i="1"/>
  <c r="AY2231" i="1"/>
  <c r="BK2225" i="1"/>
  <c r="BK2220" i="1"/>
  <c r="AP2218" i="1"/>
  <c r="AP2216" i="1"/>
  <c r="AW2214" i="1"/>
  <c r="AY2213" i="1"/>
  <c r="Y2212" i="1"/>
  <c r="X2211" i="1"/>
  <c r="AJ2210" i="1"/>
  <c r="AV2194" i="1"/>
  <c r="AR2190" i="1"/>
  <c r="AW2188" i="1"/>
  <c r="AY2187" i="1"/>
  <c r="AV2177" i="1"/>
  <c r="AX2173" i="1"/>
  <c r="AY2150" i="1"/>
  <c r="AV2150" i="1"/>
  <c r="AI2056" i="1"/>
  <c r="AJ2056" i="1"/>
  <c r="AH2056" i="1"/>
  <c r="S2008" i="1"/>
  <c r="AU1977" i="1"/>
  <c r="AV1977" i="1"/>
  <c r="X1967" i="1"/>
  <c r="AX1855" i="1"/>
  <c r="AY1855" i="1"/>
  <c r="AW1686" i="1"/>
  <c r="AU1686" i="1"/>
  <c r="AH2498" i="1"/>
  <c r="BK2485" i="1"/>
  <c r="BK2480" i="1"/>
  <c r="BK2474" i="1"/>
  <c r="AG2381" i="1"/>
  <c r="AH2343" i="1"/>
  <c r="X2320" i="1"/>
  <c r="X2318" i="1"/>
  <c r="AX2306" i="1"/>
  <c r="X2298" i="1"/>
  <c r="AG2297" i="1"/>
  <c r="AU2294" i="1"/>
  <c r="AG2289" i="1"/>
  <c r="AK2287" i="1"/>
  <c r="AK2282" i="1"/>
  <c r="AK2281" i="1"/>
  <c r="AK2269" i="1"/>
  <c r="AK2266" i="1"/>
  <c r="BK2265" i="1"/>
  <c r="AK2257" i="1"/>
  <c r="AO2255" i="1"/>
  <c r="AO2252" i="1"/>
  <c r="AK2251" i="1"/>
  <c r="AK2250" i="1"/>
  <c r="AG2249" i="1"/>
  <c r="AH2246" i="1"/>
  <c r="AI2245" i="1"/>
  <c r="AU2239" i="1"/>
  <c r="AQ2238" i="1"/>
  <c r="AG2237" i="1"/>
  <c r="AK2236" i="1"/>
  <c r="AI2235" i="1"/>
  <c r="AN2232" i="1"/>
  <c r="AU2224" i="1"/>
  <c r="Y2222" i="1"/>
  <c r="AN2219" i="1"/>
  <c r="AN2217" i="1"/>
  <c r="AI2215" i="1"/>
  <c r="AV2212" i="1"/>
  <c r="X2208" i="1"/>
  <c r="Y2207" i="1"/>
  <c r="AG2201" i="1"/>
  <c r="BK2199" i="1"/>
  <c r="AR2196" i="1"/>
  <c r="AU2194" i="1"/>
  <c r="BK2190" i="1"/>
  <c r="BK2169" i="1"/>
  <c r="AV2163" i="1"/>
  <c r="BK2077" i="1"/>
  <c r="AV2522" i="1"/>
  <c r="X2520" i="1"/>
  <c r="AG2516" i="1"/>
  <c r="BK2515" i="1"/>
  <c r="BK2503" i="1"/>
  <c r="AK2502" i="1"/>
  <c r="AI2500" i="1"/>
  <c r="AG2499" i="1"/>
  <c r="AG2498" i="1"/>
  <c r="AO2495" i="1"/>
  <c r="AN2493" i="1"/>
  <c r="AO2491" i="1"/>
  <c r="AP2490" i="1"/>
  <c r="AG2486" i="1"/>
  <c r="Y2484" i="1"/>
  <c r="AH2479" i="1"/>
  <c r="AG2476" i="1"/>
  <c r="BK2475" i="1"/>
  <c r="AK2472" i="1"/>
  <c r="AW2468" i="1"/>
  <c r="AN2465" i="1"/>
  <c r="AN2459" i="1"/>
  <c r="AY2453" i="1"/>
  <c r="AU2452" i="1"/>
  <c r="AN2449" i="1"/>
  <c r="AN2446" i="1"/>
  <c r="AY2445" i="1"/>
  <c r="AV2444" i="1"/>
  <c r="AY2441" i="1"/>
  <c r="AU2440" i="1"/>
  <c r="AU2439" i="1"/>
  <c r="AY2438" i="1"/>
  <c r="AV2431" i="1"/>
  <c r="X2423" i="1"/>
  <c r="AW2418" i="1"/>
  <c r="AU2417" i="1"/>
  <c r="R2415" i="1"/>
  <c r="AX2413" i="1"/>
  <c r="Y2410" i="1"/>
  <c r="AW2392" i="1"/>
  <c r="AN2385" i="1"/>
  <c r="AH2384" i="1"/>
  <c r="AH2380" i="1"/>
  <c r="AK2377" i="1"/>
  <c r="AH2375" i="1"/>
  <c r="AI2374" i="1"/>
  <c r="AQ2371" i="1"/>
  <c r="AU2363" i="1"/>
  <c r="AO2361" i="1"/>
  <c r="AU2359" i="1"/>
  <c r="AU2355" i="1"/>
  <c r="S2355" i="1"/>
  <c r="Y2351" i="1"/>
  <c r="AI2342" i="1"/>
  <c r="BK2340" i="1"/>
  <c r="AI2337" i="1"/>
  <c r="AQ2336" i="1"/>
  <c r="AN2335" i="1"/>
  <c r="AO2333" i="1"/>
  <c r="AG2329" i="1"/>
  <c r="BK2328" i="1"/>
  <c r="AG2326" i="1"/>
  <c r="Y2323" i="1"/>
  <c r="Y2321" i="1"/>
  <c r="AO2311" i="1"/>
  <c r="BK2308" i="1"/>
  <c r="AU2306" i="1"/>
  <c r="BK2266" i="1"/>
  <c r="AI2255" i="1"/>
  <c r="AH2254" i="1"/>
  <c r="AO2253" i="1"/>
  <c r="R2212" i="1"/>
  <c r="X2204" i="1"/>
  <c r="AW2182" i="1"/>
  <c r="AY2182" i="1"/>
  <c r="AH2171" i="1"/>
  <c r="AG2171" i="1"/>
  <c r="BK2118" i="1"/>
  <c r="AO1991" i="1"/>
  <c r="AR1991" i="1"/>
  <c r="BK1981" i="1"/>
  <c r="AG1969" i="1"/>
  <c r="AJ1969" i="1"/>
  <c r="AW1856" i="1"/>
  <c r="AV1856" i="1"/>
  <c r="AU1856" i="1"/>
  <c r="Y2177" i="1"/>
  <c r="AJ2175" i="1"/>
  <c r="AK2169" i="1"/>
  <c r="AK2168" i="1"/>
  <c r="X2166" i="1"/>
  <c r="AG2162" i="1"/>
  <c r="AY2158" i="1"/>
  <c r="AX2156" i="1"/>
  <c r="AO2154" i="1"/>
  <c r="AP2146" i="1"/>
  <c r="AN2143" i="1"/>
  <c r="AO2141" i="1"/>
  <c r="AU2139" i="1"/>
  <c r="AU2130" i="1"/>
  <c r="X2126" i="1"/>
  <c r="Y2118" i="1"/>
  <c r="X2114" i="1"/>
  <c r="AV2111" i="1"/>
  <c r="AW2110" i="1"/>
  <c r="AQ2075" i="1"/>
  <c r="AI2051" i="1"/>
  <c r="AR2049" i="1"/>
  <c r="AO2045" i="1"/>
  <c r="BK2017" i="1"/>
  <c r="AN2017" i="1"/>
  <c r="AU1995" i="1"/>
  <c r="AP1986" i="1"/>
  <c r="AH1981" i="1"/>
  <c r="X1979" i="1"/>
  <c r="AJ1977" i="1"/>
  <c r="AN1970" i="1"/>
  <c r="AQ1969" i="1"/>
  <c r="AU1927" i="1"/>
  <c r="AX1927" i="1"/>
  <c r="AP1920" i="1"/>
  <c r="AI1919" i="1"/>
  <c r="AI1902" i="1"/>
  <c r="AX1897" i="1"/>
  <c r="AY1886" i="1"/>
  <c r="AX1886" i="1"/>
  <c r="X1868" i="1"/>
  <c r="R1866" i="1"/>
  <c r="R1858" i="1"/>
  <c r="AG1790" i="1"/>
  <c r="X1766" i="1"/>
  <c r="Y1766" i="1"/>
  <c r="AN1719" i="1"/>
  <c r="AQ1719" i="1"/>
  <c r="AP1702" i="1"/>
  <c r="AN1702" i="1"/>
  <c r="AH1701" i="1"/>
  <c r="AV1695" i="1"/>
  <c r="AX1695" i="1"/>
  <c r="AY822" i="1"/>
  <c r="AX478" i="1"/>
  <c r="AY478" i="1"/>
  <c r="AV478" i="1"/>
  <c r="AY359" i="1"/>
  <c r="AW359" i="1"/>
  <c r="AJ2184" i="1"/>
  <c r="AH2183" i="1"/>
  <c r="AN2181" i="1"/>
  <c r="X2174" i="1"/>
  <c r="X2165" i="1"/>
  <c r="AP2158" i="1"/>
  <c r="AN2157" i="1"/>
  <c r="AP2153" i="1"/>
  <c r="BK2144" i="1"/>
  <c r="AH2138" i="1"/>
  <c r="BK2137" i="1"/>
  <c r="X2136" i="1"/>
  <c r="AK2134" i="1"/>
  <c r="AU2129" i="1"/>
  <c r="AX2127" i="1"/>
  <c r="AU2126" i="1"/>
  <c r="AV2123" i="1"/>
  <c r="AV2120" i="1"/>
  <c r="R2114" i="1"/>
  <c r="AQ2110" i="1"/>
  <c r="AP2109" i="1"/>
  <c r="AX2108" i="1"/>
  <c r="AV2106" i="1"/>
  <c r="AI2103" i="1"/>
  <c r="BK2101" i="1"/>
  <c r="R2090" i="1"/>
  <c r="AV2087" i="1"/>
  <c r="BK2081" i="1"/>
  <c r="AO2078" i="1"/>
  <c r="AP2073" i="1"/>
  <c r="AU2072" i="1"/>
  <c r="AN2046" i="1"/>
  <c r="AO2044" i="1"/>
  <c r="AU2041" i="1"/>
  <c r="AU2024" i="1"/>
  <c r="AG2020" i="1"/>
  <c r="AI2018" i="1"/>
  <c r="AJ2016" i="1"/>
  <c r="AU2012" i="1"/>
  <c r="AH2001" i="1"/>
  <c r="BK1999" i="1"/>
  <c r="AJ1999" i="1"/>
  <c r="AO1997" i="1"/>
  <c r="AG1987" i="1"/>
  <c r="X1981" i="1"/>
  <c r="S1976" i="1"/>
  <c r="AN1972" i="1"/>
  <c r="AN1971" i="1"/>
  <c r="X1965" i="1"/>
  <c r="Y1955" i="1"/>
  <c r="AY1936" i="1"/>
  <c r="Y1869" i="1"/>
  <c r="Y1840" i="1"/>
  <c r="X1840" i="1"/>
  <c r="AV1774" i="1"/>
  <c r="AN1730" i="1"/>
  <c r="BK1719" i="1"/>
  <c r="AN1710" i="1"/>
  <c r="AR1710" i="1"/>
  <c r="AO1703" i="1"/>
  <c r="AU1696" i="1"/>
  <c r="AW1696" i="1"/>
  <c r="AH1519" i="1"/>
  <c r="AG1519" i="1"/>
  <c r="Y2176" i="1"/>
  <c r="S2175" i="1"/>
  <c r="BK2158" i="1"/>
  <c r="AK2157" i="1"/>
  <c r="AI2156" i="1"/>
  <c r="AG2155" i="1"/>
  <c r="AG2147" i="1"/>
  <c r="AK2146" i="1"/>
  <c r="X2135" i="1"/>
  <c r="AN2129" i="1"/>
  <c r="AQ2128" i="1"/>
  <c r="AW2125" i="1"/>
  <c r="AP2121" i="1"/>
  <c r="AX2115" i="1"/>
  <c r="AP2114" i="1"/>
  <c r="AW2113" i="1"/>
  <c r="AJ2111" i="1"/>
  <c r="AK2110" i="1"/>
  <c r="AI2109" i="1"/>
  <c r="AK2105" i="1"/>
  <c r="AI2104" i="1"/>
  <c r="Y2103" i="1"/>
  <c r="AV2097" i="1"/>
  <c r="AU2096" i="1"/>
  <c r="AU2093" i="1"/>
  <c r="AR2090" i="1"/>
  <c r="AW2089" i="1"/>
  <c r="AP2087" i="1"/>
  <c r="AH2080" i="1"/>
  <c r="AG2074" i="1"/>
  <c r="AO2072" i="1"/>
  <c r="AO2071" i="1"/>
  <c r="AI2070" i="1"/>
  <c r="AP2068" i="1"/>
  <c r="AU2062" i="1"/>
  <c r="AK2048" i="1"/>
  <c r="AH2047" i="1"/>
  <c r="AI2044" i="1"/>
  <c r="AX2040" i="1"/>
  <c r="AX2030" i="1"/>
  <c r="AN2025" i="1"/>
  <c r="AI2014" i="1"/>
  <c r="R2005" i="1"/>
  <c r="AV2004" i="1"/>
  <c r="AH1999" i="1"/>
  <c r="AO1998" i="1"/>
  <c r="AN1996" i="1"/>
  <c r="AN1991" i="1"/>
  <c r="BK1988" i="1"/>
  <c r="AG1988" i="1"/>
  <c r="X1985" i="1"/>
  <c r="AI1984" i="1"/>
  <c r="AX1979" i="1"/>
  <c r="AU1975" i="1"/>
  <c r="AI1972" i="1"/>
  <c r="AJ1970" i="1"/>
  <c r="Y1968" i="1"/>
  <c r="AV1960" i="1"/>
  <c r="AG1945" i="1"/>
  <c r="AK1945" i="1"/>
  <c r="AU1937" i="1"/>
  <c r="AX1937" i="1"/>
  <c r="AX1916" i="1"/>
  <c r="AU1916" i="1"/>
  <c r="AX1799" i="1"/>
  <c r="AQ1785" i="1"/>
  <c r="AN1785" i="1"/>
  <c r="AR1785" i="1"/>
  <c r="AJ1760" i="1"/>
  <c r="AK1760" i="1"/>
  <c r="AU1697" i="1"/>
  <c r="AX1697" i="1"/>
  <c r="AV1687" i="1"/>
  <c r="AY1687" i="1"/>
  <c r="Y1654" i="1"/>
  <c r="AG1615" i="1"/>
  <c r="AN1611" i="1"/>
  <c r="AR1611" i="1"/>
  <c r="AQ1611" i="1"/>
  <c r="X2183" i="1"/>
  <c r="AO2177" i="1"/>
  <c r="AV2164" i="1"/>
  <c r="AG2153" i="1"/>
  <c r="BK2150" i="1"/>
  <c r="AG2150" i="1"/>
  <c r="X2146" i="1"/>
  <c r="X2138" i="1"/>
  <c r="AY2135" i="1"/>
  <c r="AK2130" i="1"/>
  <c r="AP2126" i="1"/>
  <c r="AN2120" i="1"/>
  <c r="AG2111" i="1"/>
  <c r="AQ2107" i="1"/>
  <c r="AV2099" i="1"/>
  <c r="AW2098" i="1"/>
  <c r="AP2096" i="1"/>
  <c r="X2078" i="1"/>
  <c r="BK2073" i="1"/>
  <c r="AJ2068" i="1"/>
  <c r="AU2061" i="1"/>
  <c r="AU2060" i="1"/>
  <c r="AN2040" i="1"/>
  <c r="AU2035" i="1"/>
  <c r="AY2033" i="1"/>
  <c r="AV2032" i="1"/>
  <c r="AU2031" i="1"/>
  <c r="AN2027" i="1"/>
  <c r="AJ2026" i="1"/>
  <c r="AN2023" i="1"/>
  <c r="AU2020" i="1"/>
  <c r="BK2015" i="1"/>
  <c r="AO2012" i="1"/>
  <c r="AN2011" i="1"/>
  <c r="AP2010" i="1"/>
  <c r="AN2009" i="1"/>
  <c r="AV2006" i="1"/>
  <c r="AX2005" i="1"/>
  <c r="AP2003" i="1"/>
  <c r="AV2002" i="1"/>
  <c r="AJ1998" i="1"/>
  <c r="BK1997" i="1"/>
  <c r="AH1993" i="1"/>
  <c r="AV1979" i="1"/>
  <c r="R1976" i="1"/>
  <c r="AU1962" i="1"/>
  <c r="AH1945" i="1"/>
  <c r="AI1915" i="1"/>
  <c r="AO1907" i="1"/>
  <c r="AI1886" i="1"/>
  <c r="AX1847" i="1"/>
  <c r="AU1847" i="1"/>
  <c r="AW1800" i="1"/>
  <c r="AX1800" i="1"/>
  <c r="X1781" i="1"/>
  <c r="AQ1689" i="1"/>
  <c r="AO1689" i="1"/>
  <c r="X1663" i="1"/>
  <c r="AN1618" i="1"/>
  <c r="AP1618" i="1"/>
  <c r="AN2090" i="1"/>
  <c r="X2074" i="1"/>
  <c r="AI2068" i="1"/>
  <c r="AI2041" i="1"/>
  <c r="AI2026" i="1"/>
  <c r="AQ1961" i="1"/>
  <c r="AP1960" i="1"/>
  <c r="AU1955" i="1"/>
  <c r="AW1952" i="1"/>
  <c r="AH1946" i="1"/>
  <c r="AR1940" i="1"/>
  <c r="AR1939" i="1"/>
  <c r="AY1918" i="1"/>
  <c r="AU1918" i="1"/>
  <c r="AX1918" i="1"/>
  <c r="AP1900" i="1"/>
  <c r="AO1900" i="1"/>
  <c r="AI1899" i="1"/>
  <c r="AN1881" i="1"/>
  <c r="AO1881" i="1"/>
  <c r="AV1874" i="1"/>
  <c r="AG1844" i="1"/>
  <c r="AI1762" i="1"/>
  <c r="AK1762" i="1"/>
  <c r="AG1733" i="1"/>
  <c r="AK1732" i="1"/>
  <c r="AH1732" i="1"/>
  <c r="Y1664" i="1"/>
  <c r="AG1567" i="1"/>
  <c r="AH1567" i="1"/>
  <c r="AI1567" i="1"/>
  <c r="Y2157" i="1"/>
  <c r="R2138" i="1"/>
  <c r="Y2131" i="1"/>
  <c r="AK2128" i="1"/>
  <c r="AJ2126" i="1"/>
  <c r="AK2124" i="1"/>
  <c r="AK2122" i="1"/>
  <c r="AJ2120" i="1"/>
  <c r="AH2115" i="1"/>
  <c r="BK2114" i="1"/>
  <c r="AP2098" i="1"/>
  <c r="AI2097" i="1"/>
  <c r="AQ2092" i="1"/>
  <c r="AH2087" i="1"/>
  <c r="AK2086" i="1"/>
  <c r="X2085" i="1"/>
  <c r="AX2080" i="1"/>
  <c r="AK2070" i="1"/>
  <c r="AJ2064" i="1"/>
  <c r="AO2061" i="1"/>
  <c r="AQ2060" i="1"/>
  <c r="AH2041" i="1"/>
  <c r="AN2038" i="1"/>
  <c r="AY2037" i="1"/>
  <c r="AX2036" i="1"/>
  <c r="AO2031" i="1"/>
  <c r="AJ2030" i="1"/>
  <c r="AO2028" i="1"/>
  <c r="AG2027" i="1"/>
  <c r="AH2026" i="1"/>
  <c r="AK2024" i="1"/>
  <c r="AP2020" i="1"/>
  <c r="AY2019" i="1"/>
  <c r="AV2018" i="1"/>
  <c r="X2018" i="1"/>
  <c r="AJ2010" i="1"/>
  <c r="AP2007" i="1"/>
  <c r="AP2005" i="1"/>
  <c r="AN2004" i="1"/>
  <c r="X1989" i="1"/>
  <c r="AJ1974" i="1"/>
  <c r="Y1972" i="1"/>
  <c r="AW1967" i="1"/>
  <c r="AQ1963" i="1"/>
  <c r="AN1962" i="1"/>
  <c r="AN1951" i="1"/>
  <c r="AO1951" i="1"/>
  <c r="AN1950" i="1"/>
  <c r="AQ1950" i="1"/>
  <c r="AQ1948" i="1"/>
  <c r="AG1947" i="1"/>
  <c r="AP1930" i="1"/>
  <c r="AO1930" i="1"/>
  <c r="AR1930" i="1"/>
  <c r="AH1929" i="1"/>
  <c r="AN1890" i="1"/>
  <c r="AO1890" i="1"/>
  <c r="BK1888" i="1"/>
  <c r="AW1848" i="1"/>
  <c r="AG1786" i="1"/>
  <c r="AI1786" i="1"/>
  <c r="AK1786" i="1"/>
  <c r="Y1742" i="1"/>
  <c r="AU1715" i="1"/>
  <c r="AX1715" i="1"/>
  <c r="AJ1712" i="1"/>
  <c r="AK1712" i="1"/>
  <c r="AI1690" i="1"/>
  <c r="AH1685" i="1"/>
  <c r="AI1685" i="1"/>
  <c r="AU1645" i="1"/>
  <c r="S1624" i="1"/>
  <c r="AQ1822" i="1"/>
  <c r="AN1822" i="1"/>
  <c r="AO1822" i="1"/>
  <c r="AP1822" i="1"/>
  <c r="AI1586" i="1"/>
  <c r="AJ1586" i="1"/>
  <c r="AK1586" i="1"/>
  <c r="AX2186" i="1"/>
  <c r="AW2184" i="1"/>
  <c r="AH2177" i="1"/>
  <c r="AW2174" i="1"/>
  <c r="AW2172" i="1"/>
  <c r="AU2170" i="1"/>
  <c r="AP2167" i="1"/>
  <c r="AN2161" i="1"/>
  <c r="R2159" i="1"/>
  <c r="R2157" i="1"/>
  <c r="AW2153" i="1"/>
  <c r="Y2149" i="1"/>
  <c r="AY2146" i="1"/>
  <c r="AU2144" i="1"/>
  <c r="AV2143" i="1"/>
  <c r="AW2134" i="1"/>
  <c r="X2129" i="1"/>
  <c r="BK2113" i="1"/>
  <c r="X2112" i="1"/>
  <c r="Y2109" i="1"/>
  <c r="AU2103" i="1"/>
  <c r="AR2102" i="1"/>
  <c r="AW2101" i="1"/>
  <c r="AK2098" i="1"/>
  <c r="AK2093" i="1"/>
  <c r="BK2091" i="1"/>
  <c r="AH2091" i="1"/>
  <c r="BK2089" i="1"/>
  <c r="X2088" i="1"/>
  <c r="X2087" i="1"/>
  <c r="AN2076" i="1"/>
  <c r="AY2075" i="1"/>
  <c r="AU2074" i="1"/>
  <c r="AH2068" i="1"/>
  <c r="AH2067" i="1"/>
  <c r="AH2063" i="1"/>
  <c r="BK2061" i="1"/>
  <c r="AH2062" i="1"/>
  <c r="AN2050" i="1"/>
  <c r="AU2049" i="1"/>
  <c r="AK2040" i="1"/>
  <c r="AG2039" i="1"/>
  <c r="AP2036" i="1"/>
  <c r="AO2032" i="1"/>
  <c r="AH2031" i="1"/>
  <c r="AG2029" i="1"/>
  <c r="AK2022" i="1"/>
  <c r="AN2018" i="1"/>
  <c r="AV2016" i="1"/>
  <c r="X2014" i="1"/>
  <c r="X2013" i="1"/>
  <c r="BK2011" i="1"/>
  <c r="AK2002" i="1"/>
  <c r="Y1996" i="1"/>
  <c r="Y1995" i="1"/>
  <c r="Y1991" i="1"/>
  <c r="AU1985" i="1"/>
  <c r="AI1977" i="1"/>
  <c r="X1959" i="1"/>
  <c r="AN1955" i="1"/>
  <c r="AI1950" i="1"/>
  <c r="BK1949" i="1"/>
  <c r="AO1931" i="1"/>
  <c r="AI1923" i="1"/>
  <c r="AH1923" i="1"/>
  <c r="AI1917" i="1"/>
  <c r="AX1912" i="1"/>
  <c r="AI1909" i="1"/>
  <c r="AX1903" i="1"/>
  <c r="AU1863" i="1"/>
  <c r="AN1862" i="1"/>
  <c r="AP1861" i="1"/>
  <c r="Y1764" i="1"/>
  <c r="X1764" i="1"/>
  <c r="AU1708" i="1"/>
  <c r="AX1708" i="1"/>
  <c r="AO1700" i="1"/>
  <c r="AR1700" i="1"/>
  <c r="BK2029" i="1"/>
  <c r="BK2006" i="1"/>
  <c r="R1998" i="1"/>
  <c r="AY1988" i="1"/>
  <c r="BK1978" i="1"/>
  <c r="BK1950" i="1"/>
  <c r="AN1943" i="1"/>
  <c r="AR1943" i="1"/>
  <c r="AJ1939" i="1"/>
  <c r="AH1939" i="1"/>
  <c r="AI1939" i="1"/>
  <c r="BK1938" i="1"/>
  <c r="S1807" i="1"/>
  <c r="AU1805" i="1"/>
  <c r="AN1738" i="1"/>
  <c r="AP1738" i="1"/>
  <c r="AG1737" i="1"/>
  <c r="AR1716" i="1"/>
  <c r="AX1681" i="1"/>
  <c r="AY1681" i="1"/>
  <c r="AY1637" i="1"/>
  <c r="AU2160" i="1"/>
  <c r="AY2138" i="1"/>
  <c r="Y2125" i="1"/>
  <c r="Y2121" i="1"/>
  <c r="AI2120" i="1"/>
  <c r="Y2116" i="1"/>
  <c r="AQ2101" i="1"/>
  <c r="AK2099" i="1"/>
  <c r="X2093" i="1"/>
  <c r="Y2091" i="1"/>
  <c r="AV2084" i="1"/>
  <c r="AQ2083" i="1"/>
  <c r="AN2082" i="1"/>
  <c r="AN2077" i="1"/>
  <c r="AH2061" i="1"/>
  <c r="AN2059" i="1"/>
  <c r="AN2058" i="1"/>
  <c r="AO2049" i="1"/>
  <c r="AR2045" i="1"/>
  <c r="AK2038" i="1"/>
  <c r="AG2037" i="1"/>
  <c r="BK2036" i="1"/>
  <c r="BK2035" i="1"/>
  <c r="AG2033" i="1"/>
  <c r="AH2030" i="1"/>
  <c r="X2010" i="1"/>
  <c r="X2009" i="1"/>
  <c r="BK2007" i="1"/>
  <c r="BK2005" i="1"/>
  <c r="AG2003" i="1"/>
  <c r="AU1991" i="1"/>
  <c r="AU1986" i="1"/>
  <c r="AI1981" i="1"/>
  <c r="AG1977" i="1"/>
  <c r="AO1970" i="1"/>
  <c r="AW1969" i="1"/>
  <c r="AN1968" i="1"/>
  <c r="BK1964" i="1"/>
  <c r="X1949" i="1"/>
  <c r="AP1925" i="1"/>
  <c r="AO1925" i="1"/>
  <c r="AN1884" i="1"/>
  <c r="AO1884" i="1"/>
  <c r="AY1870" i="1"/>
  <c r="AX1870" i="1"/>
  <c r="S1857" i="1"/>
  <c r="AU1828" i="1"/>
  <c r="AV1828" i="1"/>
  <c r="AX1828" i="1"/>
  <c r="X1778" i="1"/>
  <c r="AV1772" i="1"/>
  <c r="AU1772" i="1"/>
  <c r="AW1772" i="1"/>
  <c r="AX1752" i="1"/>
  <c r="AY1752" i="1"/>
  <c r="AU1729" i="1"/>
  <c r="AY1729" i="1"/>
  <c r="AY1709" i="1"/>
  <c r="AU1709" i="1"/>
  <c r="AV1595" i="1"/>
  <c r="AU1595" i="1"/>
  <c r="AO1591" i="1"/>
  <c r="AN1591" i="1"/>
  <c r="AN1937" i="1"/>
  <c r="AN1936" i="1"/>
  <c r="AP1935" i="1"/>
  <c r="AH1934" i="1"/>
  <c r="AU1925" i="1"/>
  <c r="AU1924" i="1"/>
  <c r="AO1921" i="1"/>
  <c r="X1915" i="1"/>
  <c r="X1910" i="1"/>
  <c r="AI1907" i="1"/>
  <c r="X1899" i="1"/>
  <c r="R1894" i="1"/>
  <c r="Y1889" i="1"/>
  <c r="X1886" i="1"/>
  <c r="AV1879" i="1"/>
  <c r="AW1877" i="1"/>
  <c r="AX1876" i="1"/>
  <c r="AO1874" i="1"/>
  <c r="AI1873" i="1"/>
  <c r="AI1872" i="1"/>
  <c r="Y1871" i="1"/>
  <c r="X1870" i="1"/>
  <c r="AY1865" i="1"/>
  <c r="AY1864" i="1"/>
  <c r="AG1861" i="1"/>
  <c r="AP1859" i="1"/>
  <c r="AO1858" i="1"/>
  <c r="AN1857" i="1"/>
  <c r="AU1854" i="1"/>
  <c r="AU1850" i="1"/>
  <c r="AV1849" i="1"/>
  <c r="AP1848" i="1"/>
  <c r="AW1840" i="1"/>
  <c r="AY1831" i="1"/>
  <c r="AU1827" i="1"/>
  <c r="Y1824" i="1"/>
  <c r="AI1822" i="1"/>
  <c r="AN1821" i="1"/>
  <c r="AU1819" i="1"/>
  <c r="AV1817" i="1"/>
  <c r="AW1812" i="1"/>
  <c r="X1811" i="1"/>
  <c r="AI1804" i="1"/>
  <c r="AI1802" i="1"/>
  <c r="AV1794" i="1"/>
  <c r="AY1793" i="1"/>
  <c r="AQ1784" i="1"/>
  <c r="AK1777" i="1"/>
  <c r="BK1774" i="1"/>
  <c r="AG1773" i="1"/>
  <c r="AR1772" i="1"/>
  <c r="AU1768" i="1"/>
  <c r="AX1767" i="1"/>
  <c r="AV1753" i="1"/>
  <c r="AU1751" i="1"/>
  <c r="AI1738" i="1"/>
  <c r="AI1732" i="1"/>
  <c r="AN1731" i="1"/>
  <c r="BK1729" i="1"/>
  <c r="AP1727" i="1"/>
  <c r="AH1718" i="1"/>
  <c r="AI1714" i="1"/>
  <c r="AH1713" i="1"/>
  <c r="AK1710" i="1"/>
  <c r="BK1704" i="1"/>
  <c r="AI1704" i="1"/>
  <c r="AJ1702" i="1"/>
  <c r="AH1700" i="1"/>
  <c r="AG1689" i="1"/>
  <c r="AR1688" i="1"/>
  <c r="X1685" i="1"/>
  <c r="AI1683" i="1"/>
  <c r="AU1679" i="1"/>
  <c r="AU1677" i="1"/>
  <c r="AV1676" i="1"/>
  <c r="AV1672" i="1"/>
  <c r="AX1665" i="1"/>
  <c r="AU1658" i="1"/>
  <c r="AY1657" i="1"/>
  <c r="AQ1647" i="1"/>
  <c r="AO1646" i="1"/>
  <c r="AY1645" i="1"/>
  <c r="AO1642" i="1"/>
  <c r="AU1641" i="1"/>
  <c r="AO1640" i="1"/>
  <c r="AN1622" i="1"/>
  <c r="Y1615" i="1"/>
  <c r="X1614" i="1"/>
  <c r="AP1597" i="1"/>
  <c r="AQ1597" i="1"/>
  <c r="AR1597" i="1"/>
  <c r="AP1596" i="1"/>
  <c r="AN1592" i="1"/>
  <c r="AO1592" i="1"/>
  <c r="AH1586" i="1"/>
  <c r="AI1554" i="1"/>
  <c r="AJ1554" i="1"/>
  <c r="AU1537" i="1"/>
  <c r="AW1537" i="1"/>
  <c r="AH1521" i="1"/>
  <c r="AJ1521" i="1"/>
  <c r="Y1433" i="1"/>
  <c r="R1432" i="1"/>
  <c r="AX1883" i="1"/>
  <c r="BK1857" i="1"/>
  <c r="AY1836" i="1"/>
  <c r="AI1814" i="1"/>
  <c r="AQ1813" i="1"/>
  <c r="AX1811" i="1"/>
  <c r="AK1798" i="1"/>
  <c r="AV1781" i="1"/>
  <c r="BK1773" i="1"/>
  <c r="R1762" i="1"/>
  <c r="AY1740" i="1"/>
  <c r="BK1730" i="1"/>
  <c r="BK1705" i="1"/>
  <c r="AG1703" i="1"/>
  <c r="AP1696" i="1"/>
  <c r="AR1686" i="1"/>
  <c r="AY1685" i="1"/>
  <c r="BK1682" i="1"/>
  <c r="AU1667" i="1"/>
  <c r="AV1666" i="1"/>
  <c r="AU1659" i="1"/>
  <c r="AO1645" i="1"/>
  <c r="AN1644" i="1"/>
  <c r="AQ1641" i="1"/>
  <c r="Y1606" i="1"/>
  <c r="X1606" i="1"/>
  <c r="AH1369" i="1"/>
  <c r="AI1369" i="1"/>
  <c r="AU1951" i="1"/>
  <c r="X1947" i="1"/>
  <c r="AN1922" i="1"/>
  <c r="X1908" i="1"/>
  <c r="AX1899" i="1"/>
  <c r="AU1894" i="1"/>
  <c r="AX1889" i="1"/>
  <c r="AU1883" i="1"/>
  <c r="AV1882" i="1"/>
  <c r="AN1878" i="1"/>
  <c r="AN1875" i="1"/>
  <c r="AR1865" i="1"/>
  <c r="AO1864" i="1"/>
  <c r="BK1862" i="1"/>
  <c r="AO1856" i="1"/>
  <c r="AQ1851" i="1"/>
  <c r="AO1848" i="1"/>
  <c r="AV1836" i="1"/>
  <c r="AX1835" i="1"/>
  <c r="AW1834" i="1"/>
  <c r="AV1825" i="1"/>
  <c r="AO1818" i="1"/>
  <c r="AO1813" i="1"/>
  <c r="AV1811" i="1"/>
  <c r="BK1804" i="1"/>
  <c r="Y1786" i="1"/>
  <c r="BK1784" i="1"/>
  <c r="AJ1784" i="1"/>
  <c r="AV1762" i="1"/>
  <c r="AN1754" i="1"/>
  <c r="AI1727" i="1"/>
  <c r="AG1726" i="1"/>
  <c r="X1724" i="1"/>
  <c r="AJ1710" i="1"/>
  <c r="BK1708" i="1"/>
  <c r="AG1707" i="1"/>
  <c r="AJ1700" i="1"/>
  <c r="AG1699" i="1"/>
  <c r="AI1688" i="1"/>
  <c r="AQ1687" i="1"/>
  <c r="AO1686" i="1"/>
  <c r="AX1685" i="1"/>
  <c r="X1684" i="1"/>
  <c r="AI1682" i="1"/>
  <c r="BK1681" i="1"/>
  <c r="AP1680" i="1"/>
  <c r="AX1673" i="1"/>
  <c r="AR1672" i="1"/>
  <c r="AU1671" i="1"/>
  <c r="AO1658" i="1"/>
  <c r="AY1655" i="1"/>
  <c r="AK1643" i="1"/>
  <c r="AR1642" i="1"/>
  <c r="X1628" i="1"/>
  <c r="AQ1623" i="1"/>
  <c r="AI1599" i="1"/>
  <c r="AG1593" i="1"/>
  <c r="AJ1593" i="1"/>
  <c r="AH1569" i="1"/>
  <c r="AI1569" i="1"/>
  <c r="AJ1568" i="1"/>
  <c r="AN1526" i="1"/>
  <c r="AP1526" i="1"/>
  <c r="AK1524" i="1"/>
  <c r="AG1452" i="1"/>
  <c r="AI1282" i="1"/>
  <c r="AK1282" i="1"/>
  <c r="AW1958" i="1"/>
  <c r="AQ1957" i="1"/>
  <c r="AP1952" i="1"/>
  <c r="AN1940" i="1"/>
  <c r="AW1939" i="1"/>
  <c r="AJ1937" i="1"/>
  <c r="AX1926" i="1"/>
  <c r="AN1924" i="1"/>
  <c r="AU1913" i="1"/>
  <c r="AX1909" i="1"/>
  <c r="X1907" i="1"/>
  <c r="AU1900" i="1"/>
  <c r="AU1899" i="1"/>
  <c r="AX1895" i="1"/>
  <c r="AX1893" i="1"/>
  <c r="AU1889" i="1"/>
  <c r="X1888" i="1"/>
  <c r="AU1882" i="1"/>
  <c r="AN1879" i="1"/>
  <c r="AI1878" i="1"/>
  <c r="AN1876" i="1"/>
  <c r="AI1875" i="1"/>
  <c r="AI1864" i="1"/>
  <c r="Y1862" i="1"/>
  <c r="X1861" i="1"/>
  <c r="Y1859" i="1"/>
  <c r="X1858" i="1"/>
  <c r="AP1855" i="1"/>
  <c r="AP1853" i="1"/>
  <c r="AN1849" i="1"/>
  <c r="AJ1848" i="1"/>
  <c r="AK1846" i="1"/>
  <c r="AQ1845" i="1"/>
  <c r="AU1843" i="1"/>
  <c r="AN1842" i="1"/>
  <c r="AV1840" i="1"/>
  <c r="AN1839" i="1"/>
  <c r="AQ1834" i="1"/>
  <c r="AQ1832" i="1"/>
  <c r="AG1830" i="1"/>
  <c r="AH1829" i="1"/>
  <c r="AQ1827" i="1"/>
  <c r="AR1825" i="1"/>
  <c r="AX1824" i="1"/>
  <c r="AK1818" i="1"/>
  <c r="AI1816" i="1"/>
  <c r="AK1814" i="1"/>
  <c r="AN1812" i="1"/>
  <c r="AV1809" i="1"/>
  <c r="AV1807" i="1"/>
  <c r="AQ1795" i="1"/>
  <c r="AX1788" i="1"/>
  <c r="AU1787" i="1"/>
  <c r="AH1784" i="1"/>
  <c r="AI1782" i="1"/>
  <c r="AX1781" i="1"/>
  <c r="AX1778" i="1"/>
  <c r="Y1774" i="1"/>
  <c r="AK1770" i="1"/>
  <c r="AR1769" i="1"/>
  <c r="AW1764" i="1"/>
  <c r="AU1762" i="1"/>
  <c r="AU1760" i="1"/>
  <c r="AG1753" i="1"/>
  <c r="BK1752" i="1"/>
  <c r="AN1751" i="1"/>
  <c r="AR1750" i="1"/>
  <c r="AW1749" i="1"/>
  <c r="AV1740" i="1"/>
  <c r="AY1739" i="1"/>
  <c r="AY1738" i="1"/>
  <c r="AJ1728" i="1"/>
  <c r="BK1726" i="1"/>
  <c r="AJ1708" i="1"/>
  <c r="Y1706" i="1"/>
  <c r="X1702" i="1"/>
  <c r="Y1698" i="1"/>
  <c r="AH1695" i="1"/>
  <c r="Y1694" i="1"/>
  <c r="AW1690" i="1"/>
  <c r="AN1686" i="1"/>
  <c r="AU1685" i="1"/>
  <c r="AW1684" i="1"/>
  <c r="AG1681" i="1"/>
  <c r="AN1678" i="1"/>
  <c r="AN1674" i="1"/>
  <c r="AY1663" i="1"/>
  <c r="AY1661" i="1"/>
  <c r="AR1656" i="1"/>
  <c r="AO1650" i="1"/>
  <c r="AO1649" i="1"/>
  <c r="AH1646" i="1"/>
  <c r="X1608" i="1"/>
  <c r="Y1608" i="1"/>
  <c r="BK1597" i="1"/>
  <c r="BK1878" i="1"/>
  <c r="AI1841" i="1"/>
  <c r="AP1833" i="1"/>
  <c r="AO1825" i="1"/>
  <c r="AW1824" i="1"/>
  <c r="R1790" i="1"/>
  <c r="AR1786" i="1"/>
  <c r="AQ1779" i="1"/>
  <c r="AY1757" i="1"/>
  <c r="BK1753" i="1"/>
  <c r="AO1665" i="1"/>
  <c r="AO1664" i="1"/>
  <c r="AO1624" i="1"/>
  <c r="AP1624" i="1"/>
  <c r="AN1563" i="1"/>
  <c r="AR1563" i="1"/>
  <c r="AX1540" i="1"/>
  <c r="AV1540" i="1"/>
  <c r="X1469" i="1"/>
  <c r="AY1320" i="1"/>
  <c r="AU1320" i="1"/>
  <c r="AH1315" i="1"/>
  <c r="AI1315" i="1"/>
  <c r="AV1959" i="1"/>
  <c r="AH1954" i="1"/>
  <c r="BK1953" i="1"/>
  <c r="AK1952" i="1"/>
  <c r="AO1949" i="1"/>
  <c r="AW1948" i="1"/>
  <c r="AW1945" i="1"/>
  <c r="AO1943" i="1"/>
  <c r="AY1938" i="1"/>
  <c r="Y1937" i="1"/>
  <c r="AX1915" i="1"/>
  <c r="AU1914" i="1"/>
  <c r="AY1912" i="1"/>
  <c r="AX1910" i="1"/>
  <c r="AX1904" i="1"/>
  <c r="AV1903" i="1"/>
  <c r="AP1894" i="1"/>
  <c r="AQ1883" i="1"/>
  <c r="Y1877" i="1"/>
  <c r="Y1874" i="1"/>
  <c r="AV1870" i="1"/>
  <c r="AY1868" i="1"/>
  <c r="AN1867" i="1"/>
  <c r="AQ1866" i="1"/>
  <c r="AG1854" i="1"/>
  <c r="BK1851" i="1"/>
  <c r="AJ1850" i="1"/>
  <c r="X1848" i="1"/>
  <c r="AR1845" i="1"/>
  <c r="AO1844" i="1"/>
  <c r="AR1838" i="1"/>
  <c r="AN1837" i="1"/>
  <c r="AN1836" i="1"/>
  <c r="AK1831" i="1"/>
  <c r="BK1826" i="1"/>
  <c r="AN1825" i="1"/>
  <c r="AU1824" i="1"/>
  <c r="AU1822" i="1"/>
  <c r="AH1820" i="1"/>
  <c r="Y1816" i="1"/>
  <c r="BK1796" i="1"/>
  <c r="AI1795" i="1"/>
  <c r="AJ1790" i="1"/>
  <c r="AV1789" i="1"/>
  <c r="AP1788" i="1"/>
  <c r="AH1782" i="1"/>
  <c r="AN1779" i="1"/>
  <c r="AQ1777" i="1"/>
  <c r="BK1770" i="1"/>
  <c r="AP1765" i="1"/>
  <c r="AW1761" i="1"/>
  <c r="AU1757" i="1"/>
  <c r="X1753" i="1"/>
  <c r="AH1751" i="1"/>
  <c r="AP1750" i="1"/>
  <c r="AY1746" i="1"/>
  <c r="AX1742" i="1"/>
  <c r="AO1740" i="1"/>
  <c r="AU1734" i="1"/>
  <c r="AU1733" i="1"/>
  <c r="AY1724" i="1"/>
  <c r="AU1722" i="1"/>
  <c r="AX1721" i="1"/>
  <c r="AW1720" i="1"/>
  <c r="Y1696" i="1"/>
  <c r="AV1691" i="1"/>
  <c r="X1688" i="1"/>
  <c r="X1682" i="1"/>
  <c r="AI1678" i="1"/>
  <c r="AH1676" i="1"/>
  <c r="BK1675" i="1"/>
  <c r="AQ1675" i="1"/>
  <c r="AQ1673" i="1"/>
  <c r="AN1668" i="1"/>
  <c r="AQ1667" i="1"/>
  <c r="BK1665" i="1"/>
  <c r="AR1660" i="1"/>
  <c r="AI1659" i="1"/>
  <c r="AR1658" i="1"/>
  <c r="AI1652" i="1"/>
  <c r="AI1651" i="1"/>
  <c r="Y1646" i="1"/>
  <c r="Y1636" i="1"/>
  <c r="X1635" i="1"/>
  <c r="AR1626" i="1"/>
  <c r="AR1624" i="1"/>
  <c r="Y1617" i="1"/>
  <c r="X1617" i="1"/>
  <c r="X1600" i="1"/>
  <c r="X1594" i="1"/>
  <c r="R1590" i="1"/>
  <c r="AJ1578" i="1"/>
  <c r="AI1578" i="1"/>
  <c r="AU1540" i="1"/>
  <c r="AR1539" i="1"/>
  <c r="AP1335" i="1"/>
  <c r="AN1335" i="1"/>
  <c r="AQ1335" i="1"/>
  <c r="BK1749" i="1"/>
  <c r="R1703" i="1"/>
  <c r="BK1671" i="1"/>
  <c r="BK1656" i="1"/>
  <c r="AQ1385" i="1"/>
  <c r="AN1385" i="1"/>
  <c r="Y1956" i="1"/>
  <c r="X1955" i="1"/>
  <c r="AJ1943" i="1"/>
  <c r="AI1940" i="1"/>
  <c r="AP1939" i="1"/>
  <c r="AN1928" i="1"/>
  <c r="AO1915" i="1"/>
  <c r="AP1914" i="1"/>
  <c r="AO1913" i="1"/>
  <c r="AO1910" i="1"/>
  <c r="AV1907" i="1"/>
  <c r="AP1904" i="1"/>
  <c r="AO1901" i="1"/>
  <c r="AQ1897" i="1"/>
  <c r="AN1896" i="1"/>
  <c r="AG1894" i="1"/>
  <c r="BK1893" i="1"/>
  <c r="AI1893" i="1"/>
  <c r="AY1888" i="1"/>
  <c r="AN1885" i="1"/>
  <c r="AI1884" i="1"/>
  <c r="AN1882" i="1"/>
  <c r="AI1881" i="1"/>
  <c r="AI1880" i="1"/>
  <c r="AO1870" i="1"/>
  <c r="AQ1868" i="1"/>
  <c r="Y1864" i="1"/>
  <c r="AX1857" i="1"/>
  <c r="AI1845" i="1"/>
  <c r="AH1844" i="1"/>
  <c r="AK1843" i="1"/>
  <c r="BK1842" i="1"/>
  <c r="AH1841" i="1"/>
  <c r="AJ1839" i="1"/>
  <c r="AH1838" i="1"/>
  <c r="AH1837" i="1"/>
  <c r="AG1835" i="1"/>
  <c r="AK1834" i="1"/>
  <c r="BK1830" i="1"/>
  <c r="AN1823" i="1"/>
  <c r="Y1821" i="1"/>
  <c r="AN1811" i="1"/>
  <c r="AN1809" i="1"/>
  <c r="X1798" i="1"/>
  <c r="AI1796" i="1"/>
  <c r="BK1791" i="1"/>
  <c r="AH1790" i="1"/>
  <c r="AO1789" i="1"/>
  <c r="AH1780" i="1"/>
  <c r="AJ1779" i="1"/>
  <c r="AU1776" i="1"/>
  <c r="AX1774" i="1"/>
  <c r="AI1772" i="1"/>
  <c r="AH1768" i="1"/>
  <c r="AI1767" i="1"/>
  <c r="BK1765" i="1"/>
  <c r="AG1765" i="1"/>
  <c r="BK1762" i="1"/>
  <c r="AQ1761" i="1"/>
  <c r="AJ1750" i="1"/>
  <c r="AH1748" i="1"/>
  <c r="AN1746" i="1"/>
  <c r="AG1741" i="1"/>
  <c r="AU1735" i="1"/>
  <c r="AN1734" i="1"/>
  <c r="AN1733" i="1"/>
  <c r="AN1732" i="1"/>
  <c r="AU1725" i="1"/>
  <c r="AP1723" i="1"/>
  <c r="AR1721" i="1"/>
  <c r="AW1692" i="1"/>
  <c r="AO1691" i="1"/>
  <c r="AU1688" i="1"/>
  <c r="AQ1685" i="1"/>
  <c r="AX1683" i="1"/>
  <c r="AH1679" i="1"/>
  <c r="Y1678" i="1"/>
  <c r="Y1676" i="1"/>
  <c r="AH1673" i="1"/>
  <c r="AG1671" i="1"/>
  <c r="AO1669" i="1"/>
  <c r="AH1668" i="1"/>
  <c r="AH1667" i="1"/>
  <c r="AI1665" i="1"/>
  <c r="AR1664" i="1"/>
  <c r="AQ1663" i="1"/>
  <c r="Y1638" i="1"/>
  <c r="X1637" i="1"/>
  <c r="AG1625" i="1"/>
  <c r="R1621" i="1"/>
  <c r="AU1610" i="1"/>
  <c r="AH1602" i="1"/>
  <c r="AI1602" i="1"/>
  <c r="AU1584" i="1"/>
  <c r="AG1579" i="1"/>
  <c r="AX1542" i="1"/>
  <c r="AU1531" i="1"/>
  <c r="AO1512" i="1"/>
  <c r="AR1508" i="1"/>
  <c r="AV1398" i="1"/>
  <c r="AW1398" i="1"/>
  <c r="AH1927" i="1"/>
  <c r="AY1920" i="1"/>
  <c r="AI1913" i="1"/>
  <c r="AQ1909" i="1"/>
  <c r="AO1905" i="1"/>
  <c r="BK1899" i="1"/>
  <c r="AG1895" i="1"/>
  <c r="BK1894" i="1"/>
  <c r="Y1893" i="1"/>
  <c r="Y1891" i="1"/>
  <c r="AG1890" i="1"/>
  <c r="BK1889" i="1"/>
  <c r="AQ1889" i="1"/>
  <c r="AP1886" i="1"/>
  <c r="BK1884" i="1"/>
  <c r="BK1881" i="1"/>
  <c r="X1880" i="1"/>
  <c r="AU1873" i="1"/>
  <c r="AP1871" i="1"/>
  <c r="BK1868" i="1"/>
  <c r="AX1862" i="1"/>
  <c r="AX1861" i="1"/>
  <c r="AN1860" i="1"/>
  <c r="AV1859" i="1"/>
  <c r="AU1857" i="1"/>
  <c r="BK1778" i="1"/>
  <c r="AY1773" i="1"/>
  <c r="X1649" i="1"/>
  <c r="AN1628" i="1"/>
  <c r="AO1628" i="1"/>
  <c r="AU1619" i="1"/>
  <c r="AY1619" i="1"/>
  <c r="AU1535" i="1"/>
  <c r="AW1535" i="1"/>
  <c r="AX1535" i="1"/>
  <c r="X1420" i="1"/>
  <c r="Y1420" i="1"/>
  <c r="AU1935" i="1"/>
  <c r="AN1932" i="1"/>
  <c r="AQ1931" i="1"/>
  <c r="AI1916" i="1"/>
  <c r="AI1911" i="1"/>
  <c r="AG1910" i="1"/>
  <c r="AG1901" i="1"/>
  <c r="AI1898" i="1"/>
  <c r="AQ1887" i="1"/>
  <c r="X1884" i="1"/>
  <c r="Y1883" i="1"/>
  <c r="Y1846" i="1"/>
  <c r="AH1845" i="1"/>
  <c r="BK1843" i="1"/>
  <c r="X1839" i="1"/>
  <c r="X1835" i="1"/>
  <c r="X1826" i="1"/>
  <c r="AH1823" i="1"/>
  <c r="S1819" i="1"/>
  <c r="AW1814" i="1"/>
  <c r="AP1811" i="1"/>
  <c r="AH1809" i="1"/>
  <c r="AW1798" i="1"/>
  <c r="AK1790" i="1"/>
  <c r="AG1779" i="1"/>
  <c r="AW1774" i="1"/>
  <c r="X1767" i="1"/>
  <c r="AH1762" i="1"/>
  <c r="AG1761" i="1"/>
  <c r="AN1759" i="1"/>
  <c r="AH1758" i="1"/>
  <c r="AG1757" i="1"/>
  <c r="AK1747" i="1"/>
  <c r="BK1745" i="1"/>
  <c r="AJ1745" i="1"/>
  <c r="BK1741" i="1"/>
  <c r="X1741" i="1"/>
  <c r="AX1726" i="1"/>
  <c r="AR1724" i="1"/>
  <c r="BK1722" i="1"/>
  <c r="AN1718" i="1"/>
  <c r="AW1716" i="1"/>
  <c r="AQ1711" i="1"/>
  <c r="AP1700" i="1"/>
  <c r="AU1699" i="1"/>
  <c r="AV1694" i="1"/>
  <c r="AP1692" i="1"/>
  <c r="AP1684" i="1"/>
  <c r="AU1680" i="1"/>
  <c r="Y1668" i="1"/>
  <c r="AW1642" i="1"/>
  <c r="AV1635" i="1"/>
  <c r="AP1628" i="1"/>
  <c r="AN1590" i="1"/>
  <c r="AQ1590" i="1"/>
  <c r="AJ1580" i="1"/>
  <c r="AY1559" i="1"/>
  <c r="AU1559" i="1"/>
  <c r="AV1559" i="1"/>
  <c r="AW1559" i="1"/>
  <c r="AX1559" i="1"/>
  <c r="AH1552" i="1"/>
  <c r="AJ1552" i="1"/>
  <c r="AH1518" i="1"/>
  <c r="AJ1518" i="1"/>
  <c r="AJ1569" i="1"/>
  <c r="Y1553" i="1"/>
  <c r="Y1550" i="1"/>
  <c r="BK1545" i="1"/>
  <c r="AV1542" i="1"/>
  <c r="AG1496" i="1"/>
  <c r="AI1496" i="1"/>
  <c r="BK1453" i="1"/>
  <c r="R1434" i="1"/>
  <c r="AK1356" i="1"/>
  <c r="AI1356" i="1"/>
  <c r="Y1355" i="1"/>
  <c r="Y1326" i="1"/>
  <c r="AY1304" i="1"/>
  <c r="AU1304" i="1"/>
  <c r="AK983" i="1"/>
  <c r="AI983" i="1"/>
  <c r="AJ983" i="1"/>
  <c r="AG983" i="1"/>
  <c r="S1630" i="1"/>
  <c r="T1630" i="1" s="1"/>
  <c r="BK1626" i="1"/>
  <c r="AG1623" i="1"/>
  <c r="BK1620" i="1"/>
  <c r="AG1621" i="1"/>
  <c r="AR1618" i="1"/>
  <c r="AU1616" i="1"/>
  <c r="AK1612" i="1"/>
  <c r="AW1609" i="1"/>
  <c r="R1606" i="1"/>
  <c r="AH1597" i="1"/>
  <c r="AR1595" i="1"/>
  <c r="AW1594" i="1"/>
  <c r="AG1591" i="1"/>
  <c r="AJ1590" i="1"/>
  <c r="AX1589" i="1"/>
  <c r="AP1585" i="1"/>
  <c r="AO1584" i="1"/>
  <c r="AR1583" i="1"/>
  <c r="AI1573" i="1"/>
  <c r="AV1569" i="1"/>
  <c r="AK1563" i="1"/>
  <c r="AQ1559" i="1"/>
  <c r="AV1557" i="1"/>
  <c r="Y1554" i="1"/>
  <c r="Y1552" i="1"/>
  <c r="AJ1549" i="1"/>
  <c r="X1546" i="1"/>
  <c r="AQ1542" i="1"/>
  <c r="AN1541" i="1"/>
  <c r="AK1539" i="1"/>
  <c r="BK1538" i="1"/>
  <c r="AK1529" i="1"/>
  <c r="BK1528" i="1"/>
  <c r="AJ1528" i="1"/>
  <c r="X1522" i="1"/>
  <c r="BK1463" i="1"/>
  <c r="AU1459" i="1"/>
  <c r="AW1459" i="1"/>
  <c r="AY1459" i="1"/>
  <c r="AW1402" i="1"/>
  <c r="Y1356" i="1"/>
  <c r="AN1339" i="1"/>
  <c r="AN1289" i="1"/>
  <c r="AU1038" i="1"/>
  <c r="AX1038" i="1"/>
  <c r="AY1038" i="1"/>
  <c r="AW1038" i="1"/>
  <c r="AQ1589" i="1"/>
  <c r="AU1582" i="1"/>
  <c r="Y1573" i="1"/>
  <c r="AK1571" i="1"/>
  <c r="Y1563" i="1"/>
  <c r="X1560" i="1"/>
  <c r="AY1556" i="1"/>
  <c r="AU1555" i="1"/>
  <c r="AY1554" i="1"/>
  <c r="Y1549" i="1"/>
  <c r="X1548" i="1"/>
  <c r="X1547" i="1"/>
  <c r="AP1542" i="1"/>
  <c r="AH1538" i="1"/>
  <c r="X1536" i="1"/>
  <c r="AR1532" i="1"/>
  <c r="AJ1530" i="1"/>
  <c r="AX1516" i="1"/>
  <c r="AX1492" i="1"/>
  <c r="R1435" i="1"/>
  <c r="X1623" i="1"/>
  <c r="X1621" i="1"/>
  <c r="AN1617" i="1"/>
  <c r="AR1616" i="1"/>
  <c r="AR1615" i="1"/>
  <c r="AW1613" i="1"/>
  <c r="Y1612" i="1"/>
  <c r="AY1607" i="1"/>
  <c r="AY1605" i="1"/>
  <c r="AU1602" i="1"/>
  <c r="AX1600" i="1"/>
  <c r="AO1595" i="1"/>
  <c r="AP1589" i="1"/>
  <c r="AG1585" i="1"/>
  <c r="BK1582" i="1"/>
  <c r="AW1581" i="1"/>
  <c r="AY1580" i="1"/>
  <c r="AV1576" i="1"/>
  <c r="Y1576" i="1"/>
  <c r="AJ1571" i="1"/>
  <c r="AR1570" i="1"/>
  <c r="AW1557" i="1"/>
  <c r="X1525" i="1"/>
  <c r="Y1525" i="1"/>
  <c r="AG1488" i="1"/>
  <c r="AI1488" i="1"/>
  <c r="AR1431" i="1"/>
  <c r="AQ1431" i="1"/>
  <c r="AU1423" i="1"/>
  <c r="AW1423" i="1"/>
  <c r="AQ1421" i="1"/>
  <c r="AG1417" i="1"/>
  <c r="AY1364" i="1"/>
  <c r="AP1362" i="1"/>
  <c r="Y1328" i="1"/>
  <c r="AY1294" i="1"/>
  <c r="AW1294" i="1"/>
  <c r="AU1293" i="1"/>
  <c r="AG1058" i="1"/>
  <c r="AH1058" i="1"/>
  <c r="AU1048" i="1"/>
  <c r="X1619" i="1"/>
  <c r="AP1616" i="1"/>
  <c r="AP1615" i="1"/>
  <c r="AN1609" i="1"/>
  <c r="AN1604" i="1"/>
  <c r="AV1599" i="1"/>
  <c r="AU1593" i="1"/>
  <c r="AO1589" i="1"/>
  <c r="AU1588" i="1"/>
  <c r="AO1542" i="1"/>
  <c r="X1539" i="1"/>
  <c r="AJ1533" i="1"/>
  <c r="AQ1516" i="1"/>
  <c r="AP1489" i="1"/>
  <c r="AO1489" i="1"/>
  <c r="AR1489" i="1"/>
  <c r="AG1482" i="1"/>
  <c r="X1480" i="1"/>
  <c r="AY1469" i="1"/>
  <c r="AU1441" i="1"/>
  <c r="AY1441" i="1"/>
  <c r="AP1377" i="1"/>
  <c r="AO1377" i="1"/>
  <c r="AO1365" i="1"/>
  <c r="AV1312" i="1"/>
  <c r="AU1312" i="1"/>
  <c r="AP1307" i="1"/>
  <c r="AN1307" i="1"/>
  <c r="AW1233" i="1"/>
  <c r="AX1233" i="1"/>
  <c r="AV1224" i="1"/>
  <c r="AU1224" i="1"/>
  <c r="AX1224" i="1"/>
  <c r="AX1587" i="1"/>
  <c r="AU1586" i="1"/>
  <c r="AX1576" i="1"/>
  <c r="AU1556" i="1"/>
  <c r="AX1552" i="1"/>
  <c r="AW1469" i="1"/>
  <c r="AU1469" i="1"/>
  <c r="AX1469" i="1"/>
  <c r="AG1331" i="1"/>
  <c r="AI1331" i="1"/>
  <c r="AU1234" i="1"/>
  <c r="AX1234" i="1"/>
  <c r="AI1663" i="1"/>
  <c r="AH1662" i="1"/>
  <c r="BK1661" i="1"/>
  <c r="AW1650" i="1"/>
  <c r="Y1644" i="1"/>
  <c r="X1643" i="1"/>
  <c r="AX1625" i="1"/>
  <c r="R1624" i="1"/>
  <c r="X1618" i="1"/>
  <c r="Y1611" i="1"/>
  <c r="BK1606" i="1"/>
  <c r="AG1608" i="1"/>
  <c r="AH1604" i="1"/>
  <c r="AH1603" i="1"/>
  <c r="AN1602" i="1"/>
  <c r="AR1601" i="1"/>
  <c r="AO1600" i="1"/>
  <c r="AW1599" i="1"/>
  <c r="AV1598" i="1"/>
  <c r="AQ1595" i="1"/>
  <c r="AJ1594" i="1"/>
  <c r="AR1589" i="1"/>
  <c r="AG1583" i="1"/>
  <c r="AQ1578" i="1"/>
  <c r="AV1568" i="1"/>
  <c r="AW1566" i="1"/>
  <c r="AU1564" i="1"/>
  <c r="AO1557" i="1"/>
  <c r="AI1555" i="1"/>
  <c r="AW1547" i="1"/>
  <c r="AY1545" i="1"/>
  <c r="AG1542" i="1"/>
  <c r="X1541" i="1"/>
  <c r="AH1535" i="1"/>
  <c r="X1534" i="1"/>
  <c r="X1532" i="1"/>
  <c r="R1526" i="1"/>
  <c r="AO1521" i="1"/>
  <c r="AV1520" i="1"/>
  <c r="AO1519" i="1"/>
  <c r="BK1515" i="1"/>
  <c r="AQ1504" i="1"/>
  <c r="AR1502" i="1"/>
  <c r="AO1491" i="1"/>
  <c r="AR1491" i="1"/>
  <c r="BK1489" i="1"/>
  <c r="AO1484" i="1"/>
  <c r="X1473" i="1"/>
  <c r="AU1424" i="1"/>
  <c r="AI1378" i="1"/>
  <c r="AN1354" i="1"/>
  <c r="AP1354" i="1"/>
  <c r="Y1330" i="1"/>
  <c r="AP1313" i="1"/>
  <c r="AO1313" i="1"/>
  <c r="AQ1313" i="1"/>
  <c r="AV1297" i="1"/>
  <c r="AX1141" i="1"/>
  <c r="AY1141" i="1"/>
  <c r="AU1141" i="1"/>
  <c r="BK1602" i="1"/>
  <c r="BK1556" i="1"/>
  <c r="AV1497" i="1"/>
  <c r="AU1497" i="1"/>
  <c r="AX1497" i="1"/>
  <c r="R1466" i="1"/>
  <c r="R1463" i="1"/>
  <c r="R1465" i="1"/>
  <c r="R1396" i="1"/>
  <c r="S1112" i="1"/>
  <c r="AN1653" i="1"/>
  <c r="R1645" i="1"/>
  <c r="AG1641" i="1"/>
  <c r="AI1640" i="1"/>
  <c r="BK1636" i="1"/>
  <c r="BK1634" i="1"/>
  <c r="BK1632" i="1"/>
  <c r="AH1632" i="1"/>
  <c r="AX1621" i="1"/>
  <c r="AW1618" i="1"/>
  <c r="AG1614" i="1"/>
  <c r="AN1613" i="1"/>
  <c r="Y1609" i="1"/>
  <c r="BK1604" i="1"/>
  <c r="AI1605" i="1"/>
  <c r="AO1588" i="1"/>
  <c r="AQ1580" i="1"/>
  <c r="AN1578" i="1"/>
  <c r="AR1576" i="1"/>
  <c r="AU1573" i="1"/>
  <c r="AV1571" i="1"/>
  <c r="AX1563" i="1"/>
  <c r="AX1561" i="1"/>
  <c r="AU1560" i="1"/>
  <c r="AN1554" i="1"/>
  <c r="AP1550" i="1"/>
  <c r="AV1486" i="1"/>
  <c r="AV1479" i="1"/>
  <c r="AU1479" i="1"/>
  <c r="AX1479" i="1"/>
  <c r="AY1479" i="1"/>
  <c r="Y1448" i="1"/>
  <c r="X1448" i="1"/>
  <c r="Y1429" i="1"/>
  <c r="AP1384" i="1"/>
  <c r="AN1384" i="1"/>
  <c r="AO1384" i="1"/>
  <c r="AR1384" i="1"/>
  <c r="AN1367" i="1"/>
  <c r="AU1337" i="1"/>
  <c r="AY1337" i="1"/>
  <c r="AW1336" i="1"/>
  <c r="AN1334" i="1"/>
  <c r="AU1317" i="1"/>
  <c r="X1657" i="1"/>
  <c r="X1656" i="1"/>
  <c r="AJ1655" i="1"/>
  <c r="AN1651" i="1"/>
  <c r="Y1640" i="1"/>
  <c r="BK1630" i="1"/>
  <c r="Y1603" i="1"/>
  <c r="BK1600" i="1"/>
  <c r="AG1600" i="1"/>
  <c r="AI1593" i="1"/>
  <c r="BK1592" i="1"/>
  <c r="AJ1588" i="1"/>
  <c r="AX1585" i="1"/>
  <c r="AV1583" i="1"/>
  <c r="AI1582" i="1"/>
  <c r="AH1581" i="1"/>
  <c r="BK1580" i="1"/>
  <c r="AO1574" i="1"/>
  <c r="AN1564" i="1"/>
  <c r="BK1551" i="1"/>
  <c r="AR1549" i="1"/>
  <c r="AQ1546" i="1"/>
  <c r="AU1545" i="1"/>
  <c r="AY1544" i="1"/>
  <c r="AY1539" i="1"/>
  <c r="AY1535" i="1"/>
  <c r="AV1530" i="1"/>
  <c r="AR1522" i="1"/>
  <c r="AG1521" i="1"/>
  <c r="AI1521" i="1"/>
  <c r="AI1493" i="1"/>
  <c r="AK1493" i="1"/>
  <c r="R1467" i="1"/>
  <c r="AX1437" i="1"/>
  <c r="AY1437" i="1"/>
  <c r="X1432" i="1"/>
  <c r="Y1432" i="1"/>
  <c r="AP1382" i="1"/>
  <c r="BK1366" i="1"/>
  <c r="AG1314" i="1"/>
  <c r="AK1314" i="1"/>
  <c r="AY1128" i="1"/>
  <c r="AY1122" i="1"/>
  <c r="AR1121" i="1"/>
  <c r="Y1018" i="1"/>
  <c r="AN1002" i="1"/>
  <c r="AP1002" i="1"/>
  <c r="AN996" i="1"/>
  <c r="AO996" i="1"/>
  <c r="X1531" i="1"/>
  <c r="Y1529" i="1"/>
  <c r="AH1526" i="1"/>
  <c r="BK1525" i="1"/>
  <c r="AK1514" i="1"/>
  <c r="AK1511" i="1"/>
  <c r="BK1509" i="1"/>
  <c r="AN1509" i="1"/>
  <c r="AO1504" i="1"/>
  <c r="AI1502" i="1"/>
  <c r="BK1499" i="1"/>
  <c r="AJ1500" i="1"/>
  <c r="BK1497" i="1"/>
  <c r="AQ1496" i="1"/>
  <c r="AW1493" i="1"/>
  <c r="Y1482" i="1"/>
  <c r="AY1473" i="1"/>
  <c r="AY1471" i="1"/>
  <c r="R1471" i="1"/>
  <c r="R1469" i="1"/>
  <c r="AX1463" i="1"/>
  <c r="AR1460" i="1"/>
  <c r="AO1442" i="1"/>
  <c r="AO1440" i="1"/>
  <c r="Y1437" i="1"/>
  <c r="AW1434" i="1"/>
  <c r="AN1425" i="1"/>
  <c r="AG1422" i="1"/>
  <c r="AR1419" i="1"/>
  <c r="AG1418" i="1"/>
  <c r="X1417" i="1"/>
  <c r="AX1414" i="1"/>
  <c r="AV1412" i="1"/>
  <c r="AV1407" i="1"/>
  <c r="AU1403" i="1"/>
  <c r="AR1401" i="1"/>
  <c r="AO1400" i="1"/>
  <c r="AP1398" i="1"/>
  <c r="AQ1397" i="1"/>
  <c r="AU1395" i="1"/>
  <c r="AN1391" i="1"/>
  <c r="BK1386" i="1"/>
  <c r="X1385" i="1"/>
  <c r="BK1381" i="1"/>
  <c r="BK1378" i="1"/>
  <c r="BK1374" i="1"/>
  <c r="BK1371" i="1"/>
  <c r="AI1368" i="1"/>
  <c r="AP1363" i="1"/>
  <c r="AK1354" i="1"/>
  <c r="AY1348" i="1"/>
  <c r="AK1318" i="1"/>
  <c r="AP1317" i="1"/>
  <c r="AO1312" i="1"/>
  <c r="AP1309" i="1"/>
  <c r="AQ1309" i="1"/>
  <c r="BK1306" i="1"/>
  <c r="AU1301" i="1"/>
  <c r="AO1294" i="1"/>
  <c r="AI1288" i="1"/>
  <c r="AH1288" i="1"/>
  <c r="AY1276" i="1"/>
  <c r="AU1276" i="1"/>
  <c r="AW1276" i="1"/>
  <c r="BK1272" i="1"/>
  <c r="AN1269" i="1"/>
  <c r="AR1269" i="1"/>
  <c r="AG1265" i="1"/>
  <c r="AX1235" i="1"/>
  <c r="AR1223" i="1"/>
  <c r="AO1223" i="1"/>
  <c r="AU1169" i="1"/>
  <c r="X1078" i="1"/>
  <c r="Y1078" i="1"/>
  <c r="AW1041" i="1"/>
  <c r="AY1041" i="1"/>
  <c r="AJ1003" i="1"/>
  <c r="AU842" i="1"/>
  <c r="AX842" i="1"/>
  <c r="AO1516" i="1"/>
  <c r="AJ1515" i="1"/>
  <c r="AH1507" i="1"/>
  <c r="AH1503" i="1"/>
  <c r="BK1502" i="1"/>
  <c r="AI1500" i="1"/>
  <c r="AO1496" i="1"/>
  <c r="AO1493" i="1"/>
  <c r="AW1491" i="1"/>
  <c r="BK1485" i="1"/>
  <c r="X1483" i="1"/>
  <c r="AX1473" i="1"/>
  <c r="AX1471" i="1"/>
  <c r="AX1466" i="1"/>
  <c r="AR1461" i="1"/>
  <c r="Y1455" i="1"/>
  <c r="Y1452" i="1"/>
  <c r="AW1447" i="1"/>
  <c r="AR1444" i="1"/>
  <c r="AG1442" i="1"/>
  <c r="AG1440" i="1"/>
  <c r="AU1431" i="1"/>
  <c r="AP1411" i="1"/>
  <c r="AN1410" i="1"/>
  <c r="AQ1408" i="1"/>
  <c r="AP1402" i="1"/>
  <c r="BK1396" i="1"/>
  <c r="AK1396" i="1"/>
  <c r="AR1393" i="1"/>
  <c r="AP1392" i="1"/>
  <c r="AH1390" i="1"/>
  <c r="AG1366" i="1"/>
  <c r="BK1365" i="1"/>
  <c r="AQ1359" i="1"/>
  <c r="AP1358" i="1"/>
  <c r="Y1354" i="1"/>
  <c r="AK1351" i="1"/>
  <c r="AJ1349" i="1"/>
  <c r="AO1348" i="1"/>
  <c r="AW1346" i="1"/>
  <c r="AY1344" i="1"/>
  <c r="S1325" i="1"/>
  <c r="AH1318" i="1"/>
  <c r="AO1316" i="1"/>
  <c r="AJ1313" i="1"/>
  <c r="AI1312" i="1"/>
  <c r="AJ1305" i="1"/>
  <c r="AR1295" i="1"/>
  <c r="BK1292" i="1"/>
  <c r="AG1292" i="1"/>
  <c r="R1284" i="1"/>
  <c r="AV1277" i="1"/>
  <c r="X1257" i="1"/>
  <c r="AO1252" i="1"/>
  <c r="AN1202" i="1"/>
  <c r="AU1161" i="1"/>
  <c r="AO1109" i="1"/>
  <c r="AN1050" i="1"/>
  <c r="AP1022" i="1"/>
  <c r="AI879" i="1"/>
  <c r="AJ879" i="1"/>
  <c r="AU852" i="1"/>
  <c r="AW852" i="1"/>
  <c r="AH1509" i="1"/>
  <c r="AJ1492" i="1"/>
  <c r="AX1480" i="1"/>
  <c r="AU1475" i="1"/>
  <c r="AU1471" i="1"/>
  <c r="AU1468" i="1"/>
  <c r="AV1463" i="1"/>
  <c r="BK1440" i="1"/>
  <c r="R1437" i="1"/>
  <c r="AI1404" i="1"/>
  <c r="BK1398" i="1"/>
  <c r="AI1396" i="1"/>
  <c r="AV1355" i="1"/>
  <c r="AI1317" i="1"/>
  <c r="AN1297" i="1"/>
  <c r="AR1297" i="1"/>
  <c r="AG1294" i="1"/>
  <c r="AI1294" i="1"/>
  <c r="AK1294" i="1"/>
  <c r="AW1254" i="1"/>
  <c r="AY1254" i="1"/>
  <c r="AQ1171" i="1"/>
  <c r="AO1171" i="1"/>
  <c r="AQ1099" i="1"/>
  <c r="AN1099" i="1"/>
  <c r="AH1502" i="1"/>
  <c r="X1501" i="1"/>
  <c r="AO1488" i="1"/>
  <c r="BK1486" i="1"/>
  <c r="X1485" i="1"/>
  <c r="Y1484" i="1"/>
  <c r="AY1455" i="1"/>
  <c r="R1441" i="1"/>
  <c r="AH1425" i="1"/>
  <c r="Y1422" i="1"/>
  <c r="Y1418" i="1"/>
  <c r="AP1412" i="1"/>
  <c r="AI1411" i="1"/>
  <c r="AK1408" i="1"/>
  <c r="AO1407" i="1"/>
  <c r="AN1395" i="1"/>
  <c r="BK1391" i="1"/>
  <c r="X1361" i="1"/>
  <c r="AG1357" i="1"/>
  <c r="AP1356" i="1"/>
  <c r="BK1348" i="1"/>
  <c r="AN1346" i="1"/>
  <c r="X1340" i="1"/>
  <c r="AU1329" i="1"/>
  <c r="AQ1327" i="1"/>
  <c r="BK1308" i="1"/>
  <c r="AG1303" i="1"/>
  <c r="AI1302" i="1"/>
  <c r="Y1290" i="1"/>
  <c r="AI1275" i="1"/>
  <c r="Y1267" i="1"/>
  <c r="BK1258" i="1"/>
  <c r="AY1255" i="1"/>
  <c r="AN1217" i="1"/>
  <c r="AO1217" i="1"/>
  <c r="AR1217" i="1"/>
  <c r="AP1193" i="1"/>
  <c r="AR1193" i="1"/>
  <c r="AU1164" i="1"/>
  <c r="AU1146" i="1"/>
  <c r="AI1136" i="1"/>
  <c r="AG1136" i="1"/>
  <c r="AW1043" i="1"/>
  <c r="AO1034" i="1"/>
  <c r="AJ1012" i="1"/>
  <c r="AX929" i="1"/>
  <c r="AV929" i="1"/>
  <c r="AU929" i="1"/>
  <c r="AI1519" i="1"/>
  <c r="AG1518" i="1"/>
  <c r="BK1517" i="1"/>
  <c r="Y1506" i="1"/>
  <c r="AG1504" i="1"/>
  <c r="AP1491" i="1"/>
  <c r="AN1490" i="1"/>
  <c r="AY1481" i="1"/>
  <c r="AV1480" i="1"/>
  <c r="AU1478" i="1"/>
  <c r="AO1475" i="1"/>
  <c r="AW1473" i="1"/>
  <c r="AR1472" i="1"/>
  <c r="AG1462" i="1"/>
  <c r="BK1461" i="1"/>
  <c r="AX1455" i="1"/>
  <c r="AG1447" i="1"/>
  <c r="AG1445" i="1"/>
  <c r="BK1441" i="1"/>
  <c r="AG1434" i="1"/>
  <c r="AO1431" i="1"/>
  <c r="S1422" i="1"/>
  <c r="AK1414" i="1"/>
  <c r="BK1411" i="1"/>
  <c r="AK1409" i="1"/>
  <c r="AJ1404" i="1"/>
  <c r="AI1402" i="1"/>
  <c r="BK1400" i="1"/>
  <c r="AI1395" i="1"/>
  <c r="AI1394" i="1"/>
  <c r="X1391" i="1"/>
  <c r="X1383" i="1"/>
  <c r="X1377" i="1"/>
  <c r="Y1373" i="1"/>
  <c r="AJ1365" i="1"/>
  <c r="AK1360" i="1"/>
  <c r="AI1359" i="1"/>
  <c r="BK1358" i="1"/>
  <c r="AY1354" i="1"/>
  <c r="Y1351" i="1"/>
  <c r="Y1350" i="1"/>
  <c r="AK1349" i="1"/>
  <c r="AX1342" i="1"/>
  <c r="AY1341" i="1"/>
  <c r="Y1336" i="1"/>
  <c r="AW1330" i="1"/>
  <c r="AQ1329" i="1"/>
  <c r="AN1327" i="1"/>
  <c r="AH1320" i="1"/>
  <c r="AJ1317" i="1"/>
  <c r="AK1316" i="1"/>
  <c r="AP1315" i="1"/>
  <c r="AV1314" i="1"/>
  <c r="AJ1301" i="1"/>
  <c r="AI1301" i="1"/>
  <c r="Y1294" i="1"/>
  <c r="X1272" i="1"/>
  <c r="Y1272" i="1"/>
  <c r="AU1247" i="1"/>
  <c r="AK1205" i="1"/>
  <c r="AW1113" i="1"/>
  <c r="BK1406" i="1"/>
  <c r="AN1279" i="1"/>
  <c r="AR1279" i="1"/>
  <c r="AV1256" i="1"/>
  <c r="AW1256" i="1"/>
  <c r="BK1204" i="1"/>
  <c r="AV1197" i="1"/>
  <c r="AW1197" i="1"/>
  <c r="AX1197" i="1"/>
  <c r="S1108" i="1"/>
  <c r="AR1470" i="1"/>
  <c r="AW1457" i="1"/>
  <c r="X1446" i="1"/>
  <c r="AV1437" i="1"/>
  <c r="BK1430" i="1"/>
  <c r="Y1426" i="1"/>
  <c r="Y1425" i="1"/>
  <c r="AG1413" i="1"/>
  <c r="Y1400" i="1"/>
  <c r="X1397" i="1"/>
  <c r="AI1393" i="1"/>
  <c r="AX1385" i="1"/>
  <c r="AI1358" i="1"/>
  <c r="AH1325" i="1"/>
  <c r="AU1313" i="1"/>
  <c r="Y1296" i="1"/>
  <c r="AV1287" i="1"/>
  <c r="AU1286" i="1"/>
  <c r="AO1281" i="1"/>
  <c r="AN1281" i="1"/>
  <c r="AP1281" i="1"/>
  <c r="AR1281" i="1"/>
  <c r="AK1278" i="1"/>
  <c r="AI1278" i="1"/>
  <c r="AG1277" i="1"/>
  <c r="BK1275" i="1"/>
  <c r="AG1261" i="1"/>
  <c r="AN1218" i="1"/>
  <c r="AK1207" i="1"/>
  <c r="AX1166" i="1"/>
  <c r="AN1156" i="1"/>
  <c r="AX1147" i="1"/>
  <c r="R1141" i="1"/>
  <c r="AU1139" i="1"/>
  <c r="AR1105" i="1"/>
  <c r="AR1103" i="1"/>
  <c r="AQ1103" i="1"/>
  <c r="AW1080" i="1"/>
  <c r="AY1045" i="1"/>
  <c r="AW1028" i="1"/>
  <c r="AU1028" i="1"/>
  <c r="Y1518" i="1"/>
  <c r="AU1504" i="1"/>
  <c r="AI1489" i="1"/>
  <c r="AR1481" i="1"/>
  <c r="BK1475" i="1"/>
  <c r="BK1467" i="1"/>
  <c r="X1465" i="1"/>
  <c r="Y1462" i="1"/>
  <c r="AX1452" i="1"/>
  <c r="Y1445" i="1"/>
  <c r="R1443" i="1"/>
  <c r="AO1436" i="1"/>
  <c r="Y1434" i="1"/>
  <c r="AN1416" i="1"/>
  <c r="X1412" i="1"/>
  <c r="X1406" i="1"/>
  <c r="Y1404" i="1"/>
  <c r="Y1396" i="1"/>
  <c r="AW1368" i="1"/>
  <c r="Y1359" i="1"/>
  <c r="AR1331" i="1"/>
  <c r="AO1285" i="1"/>
  <c r="AP1263" i="1"/>
  <c r="BK1055" i="1"/>
  <c r="AK1014" i="1"/>
  <c r="AG1014" i="1"/>
  <c r="AJ1014" i="1"/>
  <c r="AO1535" i="1"/>
  <c r="AN1534" i="1"/>
  <c r="AN1530" i="1"/>
  <c r="AY1522" i="1"/>
  <c r="AY1513" i="1"/>
  <c r="AU1511" i="1"/>
  <c r="AX1509" i="1"/>
  <c r="AX1506" i="1"/>
  <c r="AU1502" i="1"/>
  <c r="AU1500" i="1"/>
  <c r="Y1491" i="1"/>
  <c r="Y1489" i="1"/>
  <c r="X1488" i="1"/>
  <c r="AU1485" i="1"/>
  <c r="AV1484" i="1"/>
  <c r="AI1481" i="1"/>
  <c r="AI1477" i="1"/>
  <c r="X1474" i="1"/>
  <c r="X1472" i="1"/>
  <c r="X1467" i="1"/>
  <c r="Y1463" i="1"/>
  <c r="AX1458" i="1"/>
  <c r="AR1456" i="1"/>
  <c r="AU1453" i="1"/>
  <c r="AG1450" i="1"/>
  <c r="R1445" i="1"/>
  <c r="T1445" i="1" s="1"/>
  <c r="S1445" i="1"/>
  <c r="AW1442" i="1"/>
  <c r="AN1438" i="1"/>
  <c r="X1435" i="1"/>
  <c r="AH1433" i="1"/>
  <c r="AH1429" i="1"/>
  <c r="BK1415" i="1"/>
  <c r="Y1413" i="1"/>
  <c r="X1411" i="1"/>
  <c r="Y1408" i="1"/>
  <c r="Y1407" i="1"/>
  <c r="AW1400" i="1"/>
  <c r="AU1397" i="1"/>
  <c r="Y1394" i="1"/>
  <c r="X1393" i="1"/>
  <c r="AX1390" i="1"/>
  <c r="AU1389" i="1"/>
  <c r="AN1387" i="1"/>
  <c r="AP1371" i="1"/>
  <c r="AN1369" i="1"/>
  <c r="AU1366" i="1"/>
  <c r="AV1365" i="1"/>
  <c r="AW1362" i="1"/>
  <c r="S1360" i="1"/>
  <c r="Y1357" i="1"/>
  <c r="AO1353" i="1"/>
  <c r="AW1350" i="1"/>
  <c r="AN1343" i="1"/>
  <c r="AJ1315" i="1"/>
  <c r="BK1282" i="1"/>
  <c r="BK1260" i="1"/>
  <c r="S1234" i="1"/>
  <c r="AU1115" i="1"/>
  <c r="AX1115" i="1"/>
  <c r="X1094" i="1"/>
  <c r="AU972" i="1"/>
  <c r="AY972" i="1"/>
  <c r="AV1310" i="1"/>
  <c r="AP1305" i="1"/>
  <c r="X1303" i="1"/>
  <c r="X1302" i="1"/>
  <c r="BK1296" i="1"/>
  <c r="AH1298" i="1"/>
  <c r="BK1295" i="1"/>
  <c r="AU1291" i="1"/>
  <c r="AY1274" i="1"/>
  <c r="AH1271" i="1"/>
  <c r="AO1265" i="1"/>
  <c r="AU1258" i="1"/>
  <c r="AN1254" i="1"/>
  <c r="AQ1229" i="1"/>
  <c r="AR1227" i="1"/>
  <c r="AH1224" i="1"/>
  <c r="AN1220" i="1"/>
  <c r="AK1219" i="1"/>
  <c r="AK1217" i="1"/>
  <c r="AN1215" i="1"/>
  <c r="AV1213" i="1"/>
  <c r="AO1203" i="1"/>
  <c r="BK1201" i="1"/>
  <c r="AK1201" i="1"/>
  <c r="AK1193" i="1"/>
  <c r="AW1191" i="1"/>
  <c r="BK1182" i="1"/>
  <c r="AH1182" i="1"/>
  <c r="AJ1178" i="1"/>
  <c r="AR1170" i="1"/>
  <c r="AO1163" i="1"/>
  <c r="AP1155" i="1"/>
  <c r="AX1153" i="1"/>
  <c r="AU1144" i="1"/>
  <c r="Y1134" i="1"/>
  <c r="AR1114" i="1"/>
  <c r="BK1108" i="1"/>
  <c r="AJ1103" i="1"/>
  <c r="AX1095" i="1"/>
  <c r="S1085" i="1"/>
  <c r="X1071" i="1"/>
  <c r="AK1058" i="1"/>
  <c r="AK1057" i="1"/>
  <c r="BK1050" i="1"/>
  <c r="AK1049" i="1"/>
  <c r="AO1044" i="1"/>
  <c r="BK1033" i="1"/>
  <c r="AP1031" i="1"/>
  <c r="AN1029" i="1"/>
  <c r="AK1021" i="1"/>
  <c r="AH1021" i="1"/>
  <c r="AI1021" i="1"/>
  <c r="Y1016" i="1"/>
  <c r="BK1001" i="1"/>
  <c r="AP996" i="1"/>
  <c r="BK994" i="1"/>
  <c r="AW977" i="1"/>
  <c r="AU977" i="1"/>
  <c r="AI971" i="1"/>
  <c r="AG971" i="1"/>
  <c r="AH971" i="1"/>
  <c r="AG935" i="1"/>
  <c r="AK935" i="1"/>
  <c r="BK877" i="1"/>
  <c r="AQ872" i="1"/>
  <c r="AR872" i="1"/>
  <c r="AO717" i="1"/>
  <c r="AN717" i="1"/>
  <c r="AU635" i="1"/>
  <c r="AX635" i="1"/>
  <c r="AQ632" i="1"/>
  <c r="AO632" i="1"/>
  <c r="AN632" i="1"/>
  <c r="Y1298" i="1"/>
  <c r="AK1292" i="1"/>
  <c r="AP1291" i="1"/>
  <c r="AP1289" i="1"/>
  <c r="AV1286" i="1"/>
  <c r="AV1285" i="1"/>
  <c r="AI1279" i="1"/>
  <c r="AW1274" i="1"/>
  <c r="AI1268" i="1"/>
  <c r="AP1265" i="1"/>
  <c r="AW1260" i="1"/>
  <c r="AP1257" i="1"/>
  <c r="AN1255" i="1"/>
  <c r="AH1253" i="1"/>
  <c r="Y1251" i="1"/>
  <c r="Y1250" i="1"/>
  <c r="X1249" i="1"/>
  <c r="AW1238" i="1"/>
  <c r="AQ1235" i="1"/>
  <c r="X1225" i="1"/>
  <c r="AI1221" i="1"/>
  <c r="AI1217" i="1"/>
  <c r="AN1216" i="1"/>
  <c r="AU1213" i="1"/>
  <c r="AG1203" i="1"/>
  <c r="AG1200" i="1"/>
  <c r="AK1199" i="1"/>
  <c r="AU1196" i="1"/>
  <c r="AJ1193" i="1"/>
  <c r="AX1192" i="1"/>
  <c r="AV1188" i="1"/>
  <c r="BK1178" i="1"/>
  <c r="AI1178" i="1"/>
  <c r="AP1176" i="1"/>
  <c r="AI1173" i="1"/>
  <c r="AJ1172" i="1"/>
  <c r="AI1168" i="1"/>
  <c r="AN1167" i="1"/>
  <c r="AH1165" i="1"/>
  <c r="AQ1164" i="1"/>
  <c r="AH1157" i="1"/>
  <c r="BK1156" i="1"/>
  <c r="AN1155" i="1"/>
  <c r="AP1153" i="1"/>
  <c r="AN1150" i="1"/>
  <c r="AN1149" i="1"/>
  <c r="AO1147" i="1"/>
  <c r="AO1145" i="1"/>
  <c r="AN1144" i="1"/>
  <c r="AN1142" i="1"/>
  <c r="AR1128" i="1"/>
  <c r="AY1123" i="1"/>
  <c r="AQ1113" i="1"/>
  <c r="AN1112" i="1"/>
  <c r="AR1111" i="1"/>
  <c r="Y1108" i="1"/>
  <c r="S1100" i="1"/>
  <c r="Y1104" i="1"/>
  <c r="AJ1099" i="1"/>
  <c r="AW1090" i="1"/>
  <c r="AN1080" i="1"/>
  <c r="AY1075" i="1"/>
  <c r="AU1063" i="1"/>
  <c r="AK1060" i="1"/>
  <c r="BK1053" i="1"/>
  <c r="AH1053" i="1"/>
  <c r="AO1048" i="1"/>
  <c r="AH1047" i="1"/>
  <c r="AO1046" i="1"/>
  <c r="AI1044" i="1"/>
  <c r="AG1042" i="1"/>
  <c r="BK1041" i="1"/>
  <c r="AI1039" i="1"/>
  <c r="AH1034" i="1"/>
  <c r="AK1032" i="1"/>
  <c r="AN1031" i="1"/>
  <c r="AO1030" i="1"/>
  <c r="AH1026" i="1"/>
  <c r="AU1009" i="1"/>
  <c r="AR997" i="1"/>
  <c r="AV991" i="1"/>
  <c r="AU991" i="1"/>
  <c r="AU990" i="1"/>
  <c r="AX990" i="1"/>
  <c r="AG987" i="1"/>
  <c r="AX979" i="1"/>
  <c r="AG944" i="1"/>
  <c r="X943" i="1"/>
  <c r="AW931" i="1"/>
  <c r="X917" i="1"/>
  <c r="AU894" i="1"/>
  <c r="BK879" i="1"/>
  <c r="AU853" i="1"/>
  <c r="AQ833" i="1"/>
  <c r="AU823" i="1"/>
  <c r="AO751" i="1"/>
  <c r="AJ750" i="1"/>
  <c r="AW1239" i="1"/>
  <c r="AW1225" i="1"/>
  <c r="AI1193" i="1"/>
  <c r="AH1178" i="1"/>
  <c r="AP1177" i="1"/>
  <c r="BK1164" i="1"/>
  <c r="AJ1161" i="1"/>
  <c r="AR1160" i="1"/>
  <c r="AO1153" i="1"/>
  <c r="AR1152" i="1"/>
  <c r="AH1148" i="1"/>
  <c r="AK1101" i="1"/>
  <c r="AG1048" i="1"/>
  <c r="BK1044" i="1"/>
  <c r="BK1042" i="1"/>
  <c r="AO975" i="1"/>
  <c r="AI972" i="1"/>
  <c r="AK929" i="1"/>
  <c r="AG929" i="1"/>
  <c r="AW868" i="1"/>
  <c r="AX868" i="1"/>
  <c r="AY868" i="1"/>
  <c r="AK812" i="1"/>
  <c r="AH812" i="1"/>
  <c r="AK740" i="1"/>
  <c r="AH740" i="1"/>
  <c r="AI740" i="1"/>
  <c r="AR722" i="1"/>
  <c r="AO722" i="1"/>
  <c r="AJ1287" i="1"/>
  <c r="AU1284" i="1"/>
  <c r="AU1283" i="1"/>
  <c r="AV1282" i="1"/>
  <c r="AG1278" i="1"/>
  <c r="X1270" i="1"/>
  <c r="X1269" i="1"/>
  <c r="AR1263" i="1"/>
  <c r="AO1259" i="1"/>
  <c r="BK1256" i="1"/>
  <c r="Y1253" i="1"/>
  <c r="AW1247" i="1"/>
  <c r="AX1239" i="1"/>
  <c r="AQ1232" i="1"/>
  <c r="AQ1227" i="1"/>
  <c r="AQ1226" i="1"/>
  <c r="X1222" i="1"/>
  <c r="X1221" i="1"/>
  <c r="X1219" i="1"/>
  <c r="BK1214" i="1"/>
  <c r="AG1211" i="1"/>
  <c r="BK1210" i="1"/>
  <c r="S1208" i="1"/>
  <c r="X1203" i="1"/>
  <c r="X1202" i="1"/>
  <c r="AQ1196" i="1"/>
  <c r="AR1195" i="1"/>
  <c r="AU1191" i="1"/>
  <c r="AU1188" i="1"/>
  <c r="AW1184" i="1"/>
  <c r="AG1181" i="1"/>
  <c r="AK1174" i="1"/>
  <c r="Y1171" i="1"/>
  <c r="AK1170" i="1"/>
  <c r="AK1169" i="1"/>
  <c r="BK1168" i="1"/>
  <c r="BK1167" i="1"/>
  <c r="AH1167" i="1"/>
  <c r="AP1160" i="1"/>
  <c r="AK1156" i="1"/>
  <c r="AO1152" i="1"/>
  <c r="AO1151" i="1"/>
  <c r="BK1148" i="1"/>
  <c r="AI1146" i="1"/>
  <c r="AI1144" i="1"/>
  <c r="AI1142" i="1"/>
  <c r="AI1141" i="1"/>
  <c r="X1138" i="1"/>
  <c r="AV1133" i="1"/>
  <c r="AW1132" i="1"/>
  <c r="AU1131" i="1"/>
  <c r="AO1129" i="1"/>
  <c r="AY1124" i="1"/>
  <c r="AR1123" i="1"/>
  <c r="AJ1113" i="1"/>
  <c r="AI1096" i="1"/>
  <c r="BK1093" i="1"/>
  <c r="AX1094" i="1"/>
  <c r="AW1093" i="1"/>
  <c r="AQ1090" i="1"/>
  <c r="AW1085" i="1"/>
  <c r="AY1084" i="1"/>
  <c r="AN1078" i="1"/>
  <c r="AU1076" i="1"/>
  <c r="AY1073" i="1"/>
  <c r="AY1067" i="1"/>
  <c r="AN1064" i="1"/>
  <c r="AR1063" i="1"/>
  <c r="Y1053" i="1"/>
  <c r="X1051" i="1"/>
  <c r="AH1043" i="1"/>
  <c r="AH1039" i="1"/>
  <c r="AJ1038" i="1"/>
  <c r="AJ1036" i="1"/>
  <c r="Y1021" i="1"/>
  <c r="R1008" i="1"/>
  <c r="AU1014" i="1"/>
  <c r="AV1012" i="1"/>
  <c r="AU1011" i="1"/>
  <c r="AO990" i="1"/>
  <c r="AG927" i="1"/>
  <c r="AH927" i="1"/>
  <c r="AN844" i="1"/>
  <c r="AR844" i="1"/>
  <c r="AU824" i="1"/>
  <c r="AW824" i="1"/>
  <c r="AP815" i="1"/>
  <c r="AO815" i="1"/>
  <c r="AQ815" i="1"/>
  <c r="AO780" i="1"/>
  <c r="AR780" i="1"/>
  <c r="AU1248" i="1"/>
  <c r="AX1243" i="1"/>
  <c r="AH1236" i="1"/>
  <c r="AY1225" i="1"/>
  <c r="X1217" i="1"/>
  <c r="AQ1195" i="1"/>
  <c r="AU1194" i="1"/>
  <c r="AR1188" i="1"/>
  <c r="X1168" i="1"/>
  <c r="BK1158" i="1"/>
  <c r="BK1153" i="1"/>
  <c r="BK1147" i="1"/>
  <c r="BK1081" i="1"/>
  <c r="BK1080" i="1"/>
  <c r="X1035" i="1"/>
  <c r="X1032" i="1"/>
  <c r="Y1027" i="1"/>
  <c r="BK973" i="1"/>
  <c r="AG884" i="1"/>
  <c r="AI884" i="1"/>
  <c r="AJ884" i="1"/>
  <c r="AO844" i="1"/>
  <c r="AH788" i="1"/>
  <c r="AK788" i="1"/>
  <c r="AG788" i="1"/>
  <c r="BK776" i="1"/>
  <c r="AQ1240" i="1"/>
  <c r="AH1238" i="1"/>
  <c r="Y1231" i="1"/>
  <c r="Y1229" i="1"/>
  <c r="X1211" i="1"/>
  <c r="Y1201" i="1"/>
  <c r="AN1196" i="1"/>
  <c r="BK1192" i="1"/>
  <c r="AQ1191" i="1"/>
  <c r="AP1190" i="1"/>
  <c r="AN1189" i="1"/>
  <c r="X1174" i="1"/>
  <c r="X1169" i="1"/>
  <c r="AI1161" i="1"/>
  <c r="AG1159" i="1"/>
  <c r="AI1154" i="1"/>
  <c r="AR1153" i="1"/>
  <c r="AG1151" i="1"/>
  <c r="AH1143" i="1"/>
  <c r="AU1136" i="1"/>
  <c r="AR1133" i="1"/>
  <c r="AO1130" i="1"/>
  <c r="AY1125" i="1"/>
  <c r="BK1112" i="1"/>
  <c r="Y1112" i="1"/>
  <c r="AU1106" i="1"/>
  <c r="AX1105" i="1"/>
  <c r="X1101" i="1"/>
  <c r="Y1099" i="1"/>
  <c r="AN1092" i="1"/>
  <c r="AR1091" i="1"/>
  <c r="AO1090" i="1"/>
  <c r="AN1087" i="1"/>
  <c r="AO1086" i="1"/>
  <c r="AN1085" i="1"/>
  <c r="AN1083" i="1"/>
  <c r="AH1082" i="1"/>
  <c r="AK1081" i="1"/>
  <c r="AO1079" i="1"/>
  <c r="AR1076" i="1"/>
  <c r="AU1072" i="1"/>
  <c r="AO1062" i="1"/>
  <c r="X1046" i="1"/>
  <c r="X1043" i="1"/>
  <c r="AH1038" i="1"/>
  <c r="X1036" i="1"/>
  <c r="AG1031" i="1"/>
  <c r="AI978" i="1"/>
  <c r="BK974" i="1"/>
  <c r="AY890" i="1"/>
  <c r="AN836" i="1"/>
  <c r="AU782" i="1"/>
  <c r="BK1150" i="1"/>
  <c r="AN1018" i="1"/>
  <c r="AR1018" i="1"/>
  <c r="AN941" i="1"/>
  <c r="AO941" i="1"/>
  <c r="X904" i="1"/>
  <c r="AQ869" i="1"/>
  <c r="AR846" i="1"/>
  <c r="AP825" i="1"/>
  <c r="AQ825" i="1"/>
  <c r="AP817" i="1"/>
  <c r="AO817" i="1"/>
  <c r="AQ817" i="1"/>
  <c r="AN817" i="1"/>
  <c r="AH816" i="1"/>
  <c r="AH1304" i="1"/>
  <c r="AV1300" i="1"/>
  <c r="AU1295" i="1"/>
  <c r="AH1285" i="1"/>
  <c r="AJ1283" i="1"/>
  <c r="R1278" i="1"/>
  <c r="X1277" i="1"/>
  <c r="AO1271" i="1"/>
  <c r="AY1270" i="1"/>
  <c r="AV1269" i="1"/>
  <c r="X1263" i="1"/>
  <c r="Y1262" i="1"/>
  <c r="AW1250" i="1"/>
  <c r="AO1248" i="1"/>
  <c r="AO1246" i="1"/>
  <c r="AR1242" i="1"/>
  <c r="AI1239" i="1"/>
  <c r="BK1238" i="1"/>
  <c r="Y1238" i="1"/>
  <c r="Y1237" i="1"/>
  <c r="Y1227" i="1"/>
  <c r="AU1221" i="1"/>
  <c r="X1212" i="1"/>
  <c r="AU1208" i="1"/>
  <c r="AX1206" i="1"/>
  <c r="AO1195" i="1"/>
  <c r="AJ1192" i="1"/>
  <c r="BK1188" i="1"/>
  <c r="R1167" i="1"/>
  <c r="Y1163" i="1"/>
  <c r="X1161" i="1"/>
  <c r="Y1159" i="1"/>
  <c r="AP1134" i="1"/>
  <c r="AY1126" i="1"/>
  <c r="AR1125" i="1"/>
  <c r="AY1120" i="1"/>
  <c r="AR1119" i="1"/>
  <c r="AX1113" i="1"/>
  <c r="AU1104" i="1"/>
  <c r="AW1103" i="1"/>
  <c r="AW1101" i="1"/>
  <c r="AU1099" i="1"/>
  <c r="AU1096" i="1"/>
  <c r="AO1094" i="1"/>
  <c r="AH1093" i="1"/>
  <c r="BK1090" i="1"/>
  <c r="AH1090" i="1"/>
  <c r="AR1089" i="1"/>
  <c r="BK1077" i="1"/>
  <c r="AG1076" i="1"/>
  <c r="AQ1072" i="1"/>
  <c r="AK1062" i="1"/>
  <c r="AY1051" i="1"/>
  <c r="Y1038" i="1"/>
  <c r="AU1034" i="1"/>
  <c r="AX1032" i="1"/>
  <c r="AQ1019" i="1"/>
  <c r="AH1009" i="1"/>
  <c r="AU986" i="1"/>
  <c r="AY986" i="1"/>
  <c r="AI968" i="1"/>
  <c r="AI961" i="1"/>
  <c r="BK938" i="1"/>
  <c r="AN838" i="1"/>
  <c r="AR1249" i="1"/>
  <c r="AH1248" i="1"/>
  <c r="S1232" i="1"/>
  <c r="AI1226" i="1"/>
  <c r="S1210" i="1"/>
  <c r="AN1206" i="1"/>
  <c r="AY1203" i="1"/>
  <c r="AG1191" i="1"/>
  <c r="X1188" i="1"/>
  <c r="BK1184" i="1"/>
  <c r="AU1182" i="1"/>
  <c r="AY1178" i="1"/>
  <c r="AW1170" i="1"/>
  <c r="X1160" i="1"/>
  <c r="AW1156" i="1"/>
  <c r="X1130" i="1"/>
  <c r="AX1127" i="1"/>
  <c r="X1124" i="1"/>
  <c r="AX1121" i="1"/>
  <c r="AN1120" i="1"/>
  <c r="AI1094" i="1"/>
  <c r="BK1092" i="1"/>
  <c r="AK1087" i="1"/>
  <c r="AK1086" i="1"/>
  <c r="BK1083" i="1"/>
  <c r="AH1067" i="1"/>
  <c r="AO1051" i="1"/>
  <c r="AY1033" i="1"/>
  <c r="BK1014" i="1"/>
  <c r="AI1011" i="1"/>
  <c r="AO982" i="1"/>
  <c r="AR982" i="1"/>
  <c r="AN953" i="1"/>
  <c r="AO953" i="1"/>
  <c r="AG951" i="1"/>
  <c r="AI951" i="1"/>
  <c r="BK950" i="1"/>
  <c r="AI940" i="1"/>
  <c r="AH940" i="1"/>
  <c r="AK940" i="1"/>
  <c r="AO820" i="1"/>
  <c r="AQ820" i="1"/>
  <c r="AV1307" i="1"/>
  <c r="X1304" i="1"/>
  <c r="AI1303" i="1"/>
  <c r="BK1300" i="1"/>
  <c r="AK1302" i="1"/>
  <c r="AO1298" i="1"/>
  <c r="AQ1297" i="1"/>
  <c r="AU1294" i="1"/>
  <c r="AV1292" i="1"/>
  <c r="AV1289" i="1"/>
  <c r="X1284" i="1"/>
  <c r="AH1282" i="1"/>
  <c r="AW1278" i="1"/>
  <c r="X1274" i="1"/>
  <c r="AV1265" i="1"/>
  <c r="R1259" i="1"/>
  <c r="AP1251" i="1"/>
  <c r="AU1230" i="1"/>
  <c r="AQ1224" i="1"/>
  <c r="AU1219" i="1"/>
  <c r="AU1216" i="1"/>
  <c r="AW1215" i="1"/>
  <c r="AU1210" i="1"/>
  <c r="AN1208" i="1"/>
  <c r="BK1183" i="1"/>
  <c r="AN1182" i="1"/>
  <c r="AW1180" i="1"/>
  <c r="AU1179" i="1"/>
  <c r="AW1168" i="1"/>
  <c r="AU1166" i="1"/>
  <c r="AU1157" i="1"/>
  <c r="AU1155" i="1"/>
  <c r="AO1135" i="1"/>
  <c r="X1132" i="1"/>
  <c r="AO1105" i="1"/>
  <c r="AK1089" i="1"/>
  <c r="BK1071" i="1"/>
  <c r="AK1072" i="1"/>
  <c r="AK1068" i="1"/>
  <c r="AG1066" i="1"/>
  <c r="AN1057" i="1"/>
  <c r="AG1056" i="1"/>
  <c r="AN1052" i="1"/>
  <c r="AW1035" i="1"/>
  <c r="AQ1021" i="1"/>
  <c r="AK1016" i="1"/>
  <c r="AG1016" i="1"/>
  <c r="AI1016" i="1"/>
  <c r="AK1013" i="1"/>
  <c r="AH1012" i="1"/>
  <c r="AV1005" i="1"/>
  <c r="AU996" i="1"/>
  <c r="AX996" i="1"/>
  <c r="AO995" i="1"/>
  <c r="AK969" i="1"/>
  <c r="AG969" i="1"/>
  <c r="AI969" i="1"/>
  <c r="AJ969" i="1"/>
  <c r="AV944" i="1"/>
  <c r="AU944" i="1"/>
  <c r="X886" i="1"/>
  <c r="X885" i="1"/>
  <c r="AN848" i="1"/>
  <c r="AU831" i="1"/>
  <c r="AH998" i="1"/>
  <c r="BK995" i="1"/>
  <c r="AH994" i="1"/>
  <c r="AI990" i="1"/>
  <c r="AG985" i="1"/>
  <c r="AG979" i="1"/>
  <c r="AI976" i="1"/>
  <c r="Y961" i="1"/>
  <c r="Y953" i="1"/>
  <c r="X950" i="1"/>
  <c r="AG948" i="1"/>
  <c r="R938" i="1"/>
  <c r="Y937" i="1"/>
  <c r="AR931" i="1"/>
  <c r="AU921" i="1"/>
  <c r="Y911" i="1"/>
  <c r="AV906" i="1"/>
  <c r="AV897" i="1"/>
  <c r="AW896" i="1"/>
  <c r="AU893" i="1"/>
  <c r="AH877" i="1"/>
  <c r="AI873" i="1"/>
  <c r="AH869" i="1"/>
  <c r="AU863" i="1"/>
  <c r="AX860" i="1"/>
  <c r="AW859" i="1"/>
  <c r="AX856" i="1"/>
  <c r="AW855" i="1"/>
  <c r="AN852" i="1"/>
  <c r="AO850" i="1"/>
  <c r="AK847" i="1"/>
  <c r="AK845" i="1"/>
  <c r="AN841" i="1"/>
  <c r="AO839" i="1"/>
  <c r="AQ838" i="1"/>
  <c r="AQ836" i="1"/>
  <c r="AI833" i="1"/>
  <c r="AQ831" i="1"/>
  <c r="S823" i="1"/>
  <c r="AH826" i="1"/>
  <c r="BK825" i="1"/>
  <c r="AQ823" i="1"/>
  <c r="AN822" i="1"/>
  <c r="AG817" i="1"/>
  <c r="BK814" i="1"/>
  <c r="AU796" i="1"/>
  <c r="AW796" i="1"/>
  <c r="AU783" i="1"/>
  <c r="AG719" i="1"/>
  <c r="AI718" i="1"/>
  <c r="AG700" i="1"/>
  <c r="S663" i="1"/>
  <c r="AX625" i="1"/>
  <c r="AO605" i="1"/>
  <c r="AN605" i="1"/>
  <c r="AP605" i="1"/>
  <c r="AQ605" i="1"/>
  <c r="AR605" i="1"/>
  <c r="AY954" i="1"/>
  <c r="AP929" i="1"/>
  <c r="AG877" i="1"/>
  <c r="AK875" i="1"/>
  <c r="AJ874" i="1"/>
  <c r="AK871" i="1"/>
  <c r="AO862" i="1"/>
  <c r="AH851" i="1"/>
  <c r="AH850" i="1"/>
  <c r="AH848" i="1"/>
  <c r="AK846" i="1"/>
  <c r="Y845" i="1"/>
  <c r="AK843" i="1"/>
  <c r="AR842" i="1"/>
  <c r="AI840" i="1"/>
  <c r="BK837" i="1"/>
  <c r="AK836" i="1"/>
  <c r="AP835" i="1"/>
  <c r="AK824" i="1"/>
  <c r="AG818" i="1"/>
  <c r="AK818" i="1"/>
  <c r="BK813" i="1"/>
  <c r="AJ752" i="1"/>
  <c r="AG752" i="1"/>
  <c r="AI752" i="1"/>
  <c r="AK752" i="1"/>
  <c r="AU728" i="1"/>
  <c r="AY728" i="1"/>
  <c r="AP724" i="1"/>
  <c r="AO724" i="1"/>
  <c r="AQ724" i="1"/>
  <c r="Y682" i="1"/>
  <c r="X682" i="1"/>
  <c r="X997" i="1"/>
  <c r="Y983" i="1"/>
  <c r="Y975" i="1"/>
  <c r="X974" i="1"/>
  <c r="Y951" i="1"/>
  <c r="S943" i="1"/>
  <c r="AH932" i="1"/>
  <c r="Y925" i="1"/>
  <c r="AR920" i="1"/>
  <c r="AY919" i="1"/>
  <c r="AX916" i="1"/>
  <c r="AU899" i="1"/>
  <c r="AN894" i="1"/>
  <c r="AO891" i="1"/>
  <c r="AK889" i="1"/>
  <c r="BK876" i="1"/>
  <c r="AN862" i="1"/>
  <c r="AR858" i="1"/>
  <c r="AO830" i="1"/>
  <c r="AU829" i="1"/>
  <c r="AW828" i="1"/>
  <c r="BK821" i="1"/>
  <c r="AW806" i="1"/>
  <c r="AJ792" i="1"/>
  <c r="AU784" i="1"/>
  <c r="AX784" i="1"/>
  <c r="AP763" i="1"/>
  <c r="AN763" i="1"/>
  <c r="AQ763" i="1"/>
  <c r="AR763" i="1"/>
  <c r="AO759" i="1"/>
  <c r="AR759" i="1"/>
  <c r="BK516" i="1"/>
  <c r="AU1017" i="1"/>
  <c r="X1014" i="1"/>
  <c r="AO1004" i="1"/>
  <c r="AH1000" i="1"/>
  <c r="X995" i="1"/>
  <c r="AU987" i="1"/>
  <c r="Y985" i="1"/>
  <c r="R972" i="1"/>
  <c r="AU969" i="1"/>
  <c r="R956" i="1"/>
  <c r="AV964" i="1"/>
  <c r="AU960" i="1"/>
  <c r="AU956" i="1"/>
  <c r="Y949" i="1"/>
  <c r="X948" i="1"/>
  <c r="AX941" i="1"/>
  <c r="AW940" i="1"/>
  <c r="AN935" i="1"/>
  <c r="AG931" i="1"/>
  <c r="AW927" i="1"/>
  <c r="AY917" i="1"/>
  <c r="AV915" i="1"/>
  <c r="AU914" i="1"/>
  <c r="AQ906" i="1"/>
  <c r="AO899" i="1"/>
  <c r="AO896" i="1"/>
  <c r="AH895" i="1"/>
  <c r="BK894" i="1"/>
  <c r="AG891" i="1"/>
  <c r="AJ889" i="1"/>
  <c r="X874" i="1"/>
  <c r="Y871" i="1"/>
  <c r="AI869" i="1"/>
  <c r="AH868" i="1"/>
  <c r="AN863" i="1"/>
  <c r="AR862" i="1"/>
  <c r="AN855" i="1"/>
  <c r="AK854" i="1"/>
  <c r="AK853" i="1"/>
  <c r="S845" i="1"/>
  <c r="AG836" i="1"/>
  <c r="AI835" i="1"/>
  <c r="AR831" i="1"/>
  <c r="AQ829" i="1"/>
  <c r="AH824" i="1"/>
  <c r="AI823" i="1"/>
  <c r="S815" i="1"/>
  <c r="AU806" i="1"/>
  <c r="Y780" i="1"/>
  <c r="AY775" i="1"/>
  <c r="AN759" i="1"/>
  <c r="BK742" i="1"/>
  <c r="S737" i="1"/>
  <c r="Y738" i="1"/>
  <c r="AV680" i="1"/>
  <c r="AU670" i="1"/>
  <c r="AN665" i="1"/>
  <c r="AP660" i="1"/>
  <c r="AN660" i="1"/>
  <c r="AJ659" i="1"/>
  <c r="AO647" i="1"/>
  <c r="AK635" i="1"/>
  <c r="AH635" i="1"/>
  <c r="AI635" i="1"/>
  <c r="AJ635" i="1"/>
  <c r="BK621" i="1"/>
  <c r="AI519" i="1"/>
  <c r="AJ519" i="1"/>
  <c r="AH907" i="1"/>
  <c r="BK896" i="1"/>
  <c r="BK891" i="1"/>
  <c r="AI889" i="1"/>
  <c r="AH830" i="1"/>
  <c r="AW826" i="1"/>
  <c r="AW810" i="1"/>
  <c r="AI794" i="1"/>
  <c r="AK794" i="1"/>
  <c r="AG792" i="1"/>
  <c r="AK792" i="1"/>
  <c r="BK791" i="1"/>
  <c r="AK744" i="1"/>
  <c r="AI744" i="1"/>
  <c r="Y632" i="1"/>
  <c r="X632" i="1"/>
  <c r="AH624" i="1"/>
  <c r="AI624" i="1"/>
  <c r="AK624" i="1"/>
  <c r="AJ624" i="1"/>
  <c r="BK622" i="1"/>
  <c r="AW596" i="1"/>
  <c r="AX596" i="1"/>
  <c r="AV596" i="1"/>
  <c r="AI439" i="1"/>
  <c r="AK439" i="1"/>
  <c r="AH323" i="1"/>
  <c r="AI323" i="1"/>
  <c r="AK323" i="1"/>
  <c r="AW280" i="1"/>
  <c r="AV280" i="1"/>
  <c r="AX280" i="1"/>
  <c r="AG262" i="1"/>
  <c r="AI262" i="1"/>
  <c r="AP987" i="1"/>
  <c r="AU980" i="1"/>
  <c r="AU970" i="1"/>
  <c r="AO969" i="1"/>
  <c r="AP965" i="1"/>
  <c r="AP963" i="1"/>
  <c r="AP961" i="1"/>
  <c r="AO960" i="1"/>
  <c r="AO955" i="1"/>
  <c r="AU950" i="1"/>
  <c r="AV939" i="1"/>
  <c r="AN936" i="1"/>
  <c r="AO928" i="1"/>
  <c r="AR927" i="1"/>
  <c r="AX926" i="1"/>
  <c r="AV925" i="1"/>
  <c r="AN922" i="1"/>
  <c r="AK921" i="1"/>
  <c r="AP919" i="1"/>
  <c r="AO918" i="1"/>
  <c r="AN917" i="1"/>
  <c r="AN912" i="1"/>
  <c r="AW911" i="1"/>
  <c r="AI893" i="1"/>
  <c r="AG889" i="1"/>
  <c r="AG887" i="1"/>
  <c r="AN884" i="1"/>
  <c r="AV883" i="1"/>
  <c r="AW882" i="1"/>
  <c r="AU878" i="1"/>
  <c r="Y876" i="1"/>
  <c r="Y872" i="1"/>
  <c r="X868" i="1"/>
  <c r="AH861" i="1"/>
  <c r="AO858" i="1"/>
  <c r="AH857" i="1"/>
  <c r="Y852" i="1"/>
  <c r="S851" i="1"/>
  <c r="X840" i="1"/>
  <c r="Y832" i="1"/>
  <c r="AG831" i="1"/>
  <c r="X822" i="1"/>
  <c r="AO805" i="1"/>
  <c r="AP804" i="1"/>
  <c r="AQ804" i="1"/>
  <c r="AH794" i="1"/>
  <c r="AX777" i="1"/>
  <c r="AJ774" i="1"/>
  <c r="AI774" i="1"/>
  <c r="AI760" i="1"/>
  <c r="AR731" i="1"/>
  <c r="AQ730" i="1"/>
  <c r="BK711" i="1"/>
  <c r="AG707" i="1"/>
  <c r="AH692" i="1"/>
  <c r="AH660" i="1"/>
  <c r="AI660" i="1"/>
  <c r="AJ660" i="1"/>
  <c r="AK660" i="1"/>
  <c r="AP591" i="1"/>
  <c r="AR591" i="1"/>
  <c r="AN591" i="1"/>
  <c r="AO591" i="1"/>
  <c r="AQ591" i="1"/>
  <c r="S575" i="1"/>
  <c r="AK547" i="1"/>
  <c r="AI547" i="1"/>
  <c r="BK886" i="1"/>
  <c r="S850" i="1"/>
  <c r="AU814" i="1"/>
  <c r="AW814" i="1"/>
  <c r="AV789" i="1"/>
  <c r="AY789" i="1"/>
  <c r="AG784" i="1"/>
  <c r="AH784" i="1"/>
  <c r="AQ749" i="1"/>
  <c r="AN749" i="1"/>
  <c r="AO749" i="1"/>
  <c r="AR749" i="1"/>
  <c r="AW735" i="1"/>
  <c r="AU735" i="1"/>
  <c r="AJ707" i="1"/>
  <c r="AI707" i="1"/>
  <c r="AK707" i="1"/>
  <c r="AH695" i="1"/>
  <c r="AK695" i="1"/>
  <c r="X656" i="1"/>
  <c r="Y656" i="1"/>
  <c r="AI556" i="1"/>
  <c r="AK556" i="1"/>
  <c r="AO1020" i="1"/>
  <c r="AN1009" i="1"/>
  <c r="AN1008" i="1"/>
  <c r="AI1006" i="1"/>
  <c r="BK1005" i="1"/>
  <c r="AI1002" i="1"/>
  <c r="AU997" i="1"/>
  <c r="AR992" i="1"/>
  <c r="AH987" i="1"/>
  <c r="AV985" i="1"/>
  <c r="AU984" i="1"/>
  <c r="AO983" i="1"/>
  <c r="AV979" i="1"/>
  <c r="AV975" i="1"/>
  <c r="AV974" i="1"/>
  <c r="AV973" i="1"/>
  <c r="AN967" i="1"/>
  <c r="AJ965" i="1"/>
  <c r="AG962" i="1"/>
  <c r="AI960" i="1"/>
  <c r="AI959" i="1"/>
  <c r="AG958" i="1"/>
  <c r="AK955" i="1"/>
  <c r="AI954" i="1"/>
  <c r="AN951" i="1"/>
  <c r="AP943" i="1"/>
  <c r="AG942" i="1"/>
  <c r="AP940" i="1"/>
  <c r="AN937" i="1"/>
  <c r="BK935" i="1"/>
  <c r="AI935" i="1"/>
  <c r="AJ928" i="1"/>
  <c r="BK926" i="1"/>
  <c r="AN926" i="1"/>
  <c r="AP924" i="1"/>
  <c r="AJ919" i="1"/>
  <c r="AG916" i="1"/>
  <c r="AR911" i="1"/>
  <c r="AP910" i="1"/>
  <c r="AJ909" i="1"/>
  <c r="BK904" i="1"/>
  <c r="AH903" i="1"/>
  <c r="BK902" i="1"/>
  <c r="BK899" i="1"/>
  <c r="S875" i="1"/>
  <c r="Y859" i="1"/>
  <c r="AK858" i="1"/>
  <c r="Y854" i="1"/>
  <c r="AW848" i="1"/>
  <c r="AW845" i="1"/>
  <c r="AO827" i="1"/>
  <c r="AW818" i="1"/>
  <c r="AU813" i="1"/>
  <c r="AO812" i="1"/>
  <c r="X794" i="1"/>
  <c r="AU789" i="1"/>
  <c r="BK759" i="1"/>
  <c r="AU756" i="1"/>
  <c r="AW740" i="1"/>
  <c r="AN733" i="1"/>
  <c r="AO672" i="1"/>
  <c r="AJ666" i="1"/>
  <c r="AN617" i="1"/>
  <c r="AR617" i="1"/>
  <c r="AN577" i="1"/>
  <c r="AR577" i="1"/>
  <c r="AQ577" i="1"/>
  <c r="AK1023" i="1"/>
  <c r="AH1017" i="1"/>
  <c r="AP993" i="1"/>
  <c r="AO986" i="1"/>
  <c r="AO984" i="1"/>
  <c r="AO972" i="1"/>
  <c r="BK962" i="1"/>
  <c r="AG900" i="1"/>
  <c r="Y894" i="1"/>
  <c r="AU870" i="1"/>
  <c r="AN816" i="1"/>
  <c r="AQ816" i="1"/>
  <c r="AQ733" i="1"/>
  <c r="AO733" i="1"/>
  <c r="AR733" i="1"/>
  <c r="AU602" i="1"/>
  <c r="BK592" i="1"/>
  <c r="Y586" i="1"/>
  <c r="X586" i="1"/>
  <c r="R1004" i="1"/>
  <c r="AQ998" i="1"/>
  <c r="AN995" i="1"/>
  <c r="AH992" i="1"/>
  <c r="AQ990" i="1"/>
  <c r="AO974" i="1"/>
  <c r="BK968" i="1"/>
  <c r="AG961" i="1"/>
  <c r="AH959" i="1"/>
  <c r="X957" i="1"/>
  <c r="AH953" i="1"/>
  <c r="BK949" i="1"/>
  <c r="AN947" i="1"/>
  <c r="AJ937" i="1"/>
  <c r="X936" i="1"/>
  <c r="AI927" i="1"/>
  <c r="AJ926" i="1"/>
  <c r="AH924" i="1"/>
  <c r="X922" i="1"/>
  <c r="Y920" i="1"/>
  <c r="AG918" i="1"/>
  <c r="BK915" i="1"/>
  <c r="AG912" i="1"/>
  <c r="AG904" i="1"/>
  <c r="X900" i="1"/>
  <c r="AU874" i="1"/>
  <c r="AX846" i="1"/>
  <c r="AU841" i="1"/>
  <c r="AU840" i="1"/>
  <c r="AU834" i="1"/>
  <c r="X830" i="1"/>
  <c r="AK829" i="1"/>
  <c r="AG828" i="1"/>
  <c r="AR827" i="1"/>
  <c r="AO816" i="1"/>
  <c r="Y798" i="1"/>
  <c r="AI778" i="1"/>
  <c r="AW752" i="1"/>
  <c r="AN674" i="1"/>
  <c r="AU657" i="1"/>
  <c r="AV657" i="1"/>
  <c r="Y662" i="1"/>
  <c r="AG660" i="1"/>
  <c r="AW606" i="1"/>
  <c r="AU606" i="1"/>
  <c r="AV606" i="1"/>
  <c r="AX606" i="1"/>
  <c r="X602" i="1"/>
  <c r="Y602" i="1"/>
  <c r="BK597" i="1"/>
  <c r="AN585" i="1"/>
  <c r="AQ550" i="1"/>
  <c r="AG519" i="1"/>
  <c r="AW479" i="1"/>
  <c r="AX479" i="1"/>
  <c r="AI810" i="1"/>
  <c r="AH806" i="1"/>
  <c r="BK802" i="1"/>
  <c r="AR800" i="1"/>
  <c r="AN797" i="1"/>
  <c r="AO776" i="1"/>
  <c r="AX764" i="1"/>
  <c r="AW762" i="1"/>
  <c r="BK757" i="1"/>
  <c r="AQ757" i="1"/>
  <c r="Y735" i="1"/>
  <c r="AG733" i="1"/>
  <c r="R713" i="1"/>
  <c r="AJ686" i="1"/>
  <c r="AJ684" i="1"/>
  <c r="AO680" i="1"/>
  <c r="BK671" i="1"/>
  <c r="AV667" i="1"/>
  <c r="X659" i="1"/>
  <c r="Y658" i="1"/>
  <c r="AN655" i="1"/>
  <c r="AQ647" i="1"/>
  <c r="Y640" i="1"/>
  <c r="AW630" i="1"/>
  <c r="AX626" i="1"/>
  <c r="BK590" i="1"/>
  <c r="AJ586" i="1"/>
  <c r="AK586" i="1"/>
  <c r="AN579" i="1"/>
  <c r="AR579" i="1"/>
  <c r="AJ578" i="1"/>
  <c r="AH574" i="1"/>
  <c r="BK572" i="1"/>
  <c r="Y568" i="1"/>
  <c r="AJ419" i="1"/>
  <c r="BK417" i="1"/>
  <c r="AR821" i="1"/>
  <c r="AR820" i="1"/>
  <c r="AR798" i="1"/>
  <c r="AQ793" i="1"/>
  <c r="AU787" i="1"/>
  <c r="AO785" i="1"/>
  <c r="AR782" i="1"/>
  <c r="AJ780" i="1"/>
  <c r="BK775" i="1"/>
  <c r="AY773" i="1"/>
  <c r="AO771" i="1"/>
  <c r="AJ766" i="1"/>
  <c r="AP765" i="1"/>
  <c r="AO764" i="1"/>
  <c r="AX762" i="1"/>
  <c r="X751" i="1"/>
  <c r="X750" i="1"/>
  <c r="BK746" i="1"/>
  <c r="AR739" i="1"/>
  <c r="S734" i="1"/>
  <c r="AP728" i="1"/>
  <c r="AU727" i="1"/>
  <c r="AU724" i="1"/>
  <c r="AG717" i="1"/>
  <c r="AG716" i="1"/>
  <c r="AY713" i="1"/>
  <c r="AJ711" i="1"/>
  <c r="AH705" i="1"/>
  <c r="AQ698" i="1"/>
  <c r="AQ694" i="1"/>
  <c r="X683" i="1"/>
  <c r="AQ669" i="1"/>
  <c r="AG664" i="1"/>
  <c r="AY660" i="1"/>
  <c r="Y657" i="1"/>
  <c r="AR655" i="1"/>
  <c r="AN653" i="1"/>
  <c r="AY652" i="1"/>
  <c r="AR651" i="1"/>
  <c r="AW649" i="1"/>
  <c r="AP647" i="1"/>
  <c r="X642" i="1"/>
  <c r="Y641" i="1"/>
  <c r="AJ639" i="1"/>
  <c r="AO637" i="1"/>
  <c r="AY625" i="1"/>
  <c r="S619" i="1"/>
  <c r="AV602" i="1"/>
  <c r="AN589" i="1"/>
  <c r="AP589" i="1"/>
  <c r="AQ589" i="1"/>
  <c r="AJ580" i="1"/>
  <c r="AR559" i="1"/>
  <c r="AQ559" i="1"/>
  <c r="X508" i="1"/>
  <c r="AH821" i="1"/>
  <c r="AI820" i="1"/>
  <c r="AR819" i="1"/>
  <c r="AI804" i="1"/>
  <c r="BK799" i="1"/>
  <c r="AG798" i="1"/>
  <c r="BK797" i="1"/>
  <c r="AN791" i="1"/>
  <c r="BK789" i="1"/>
  <c r="BK788" i="1"/>
  <c r="BK784" i="1"/>
  <c r="AJ778" i="1"/>
  <c r="AG777" i="1"/>
  <c r="AJ758" i="1"/>
  <c r="BK755" i="1"/>
  <c r="AI746" i="1"/>
  <c r="AG745" i="1"/>
  <c r="AP743" i="1"/>
  <c r="AI741" i="1"/>
  <c r="AN727" i="1"/>
  <c r="AP726" i="1"/>
  <c r="AR714" i="1"/>
  <c r="AP710" i="1"/>
  <c r="AP708" i="1"/>
  <c r="X688" i="1"/>
  <c r="X685" i="1"/>
  <c r="AK678" i="1"/>
  <c r="AK668" i="1"/>
  <c r="Y664" i="1"/>
  <c r="AQ651" i="1"/>
  <c r="AU650" i="1"/>
  <c r="AY626" i="1"/>
  <c r="AW626" i="1"/>
  <c r="BK613" i="1"/>
  <c r="AP607" i="1"/>
  <c r="AR607" i="1"/>
  <c r="AO589" i="1"/>
  <c r="AJ581" i="1"/>
  <c r="AG581" i="1"/>
  <c r="S573" i="1"/>
  <c r="T573" i="1" s="1"/>
  <c r="X572" i="1"/>
  <c r="Y572" i="1"/>
  <c r="AU543" i="1"/>
  <c r="AG531" i="1"/>
  <c r="AK531" i="1"/>
  <c r="BK530" i="1"/>
  <c r="AJ513" i="1"/>
  <c r="AO762" i="1"/>
  <c r="AU761" i="1"/>
  <c r="AX752" i="1"/>
  <c r="X747" i="1"/>
  <c r="AG715" i="1"/>
  <c r="AU712" i="1"/>
  <c r="AK705" i="1"/>
  <c r="BK703" i="1"/>
  <c r="AO702" i="1"/>
  <c r="AH700" i="1"/>
  <c r="BK698" i="1"/>
  <c r="AO698" i="1"/>
  <c r="AO694" i="1"/>
  <c r="AJ655" i="1"/>
  <c r="AR647" i="1"/>
  <c r="AU642" i="1"/>
  <c r="AU625" i="1"/>
  <c r="AN603" i="1"/>
  <c r="AP603" i="1"/>
  <c r="AW602" i="1"/>
  <c r="AX602" i="1"/>
  <c r="AY602" i="1"/>
  <c r="AH580" i="1"/>
  <c r="AK580" i="1"/>
  <c r="Y576" i="1"/>
  <c r="X576" i="1"/>
  <c r="AU569" i="1"/>
  <c r="AP565" i="1"/>
  <c r="AI513" i="1"/>
  <c r="AH513" i="1"/>
  <c r="AH438" i="1"/>
  <c r="AG438" i="1"/>
  <c r="AW372" i="1"/>
  <c r="X793" i="1"/>
  <c r="AH787" i="1"/>
  <c r="Y786" i="1"/>
  <c r="X782" i="1"/>
  <c r="S777" i="1"/>
  <c r="BK772" i="1"/>
  <c r="AI771" i="1"/>
  <c r="AV768" i="1"/>
  <c r="AI764" i="1"/>
  <c r="Y758" i="1"/>
  <c r="AG754" i="1"/>
  <c r="AN753" i="1"/>
  <c r="AO752" i="1"/>
  <c r="AW750" i="1"/>
  <c r="Y746" i="1"/>
  <c r="AG743" i="1"/>
  <c r="AG740" i="1"/>
  <c r="AP739" i="1"/>
  <c r="AO736" i="1"/>
  <c r="AU734" i="1"/>
  <c r="S728" i="1"/>
  <c r="AG727" i="1"/>
  <c r="AH725" i="1"/>
  <c r="AN722" i="1"/>
  <c r="BK712" i="1"/>
  <c r="AI710" i="1"/>
  <c r="AJ704" i="1"/>
  <c r="AK699" i="1"/>
  <c r="BK697" i="1"/>
  <c r="BK696" i="1"/>
  <c r="AN693" i="1"/>
  <c r="AV688" i="1"/>
  <c r="AU682" i="1"/>
  <c r="AK680" i="1"/>
  <c r="X678" i="1"/>
  <c r="R670" i="1"/>
  <c r="AN667" i="1"/>
  <c r="AR665" i="1"/>
  <c r="AV659" i="1"/>
  <c r="X654" i="1"/>
  <c r="AH652" i="1"/>
  <c r="AJ649" i="1"/>
  <c r="AK647" i="1"/>
  <c r="AR642" i="1"/>
  <c r="AU640" i="1"/>
  <c r="AH629" i="1"/>
  <c r="AX624" i="1"/>
  <c r="AX620" i="1"/>
  <c r="AU620" i="1"/>
  <c r="AY620" i="1"/>
  <c r="AN619" i="1"/>
  <c r="AN609" i="1"/>
  <c r="AQ609" i="1"/>
  <c r="AX598" i="1"/>
  <c r="AU596" i="1"/>
  <c r="AV572" i="1"/>
  <c r="AW572" i="1"/>
  <c r="AX572" i="1"/>
  <c r="BK564" i="1"/>
  <c r="AI490" i="1"/>
  <c r="AG490" i="1"/>
  <c r="AJ440" i="1"/>
  <c r="AK440" i="1"/>
  <c r="AH343" i="1"/>
  <c r="AK343" i="1"/>
  <c r="R681" i="1"/>
  <c r="AY644" i="1"/>
  <c r="BK606" i="1"/>
  <c r="AI552" i="1"/>
  <c r="AH552" i="1"/>
  <c r="AV529" i="1"/>
  <c r="AU529" i="1"/>
  <c r="AY529" i="1"/>
  <c r="AX505" i="1"/>
  <c r="AX766" i="1"/>
  <c r="AU759" i="1"/>
  <c r="AQ737" i="1"/>
  <c r="X723" i="1"/>
  <c r="AH719" i="1"/>
  <c r="AH707" i="1"/>
  <c r="AR706" i="1"/>
  <c r="AI703" i="1"/>
  <c r="X695" i="1"/>
  <c r="AJ694" i="1"/>
  <c r="BK693" i="1"/>
  <c r="AK692" i="1"/>
  <c r="AQ690" i="1"/>
  <c r="AX680" i="1"/>
  <c r="AU676" i="1"/>
  <c r="AO674" i="1"/>
  <c r="AU673" i="1"/>
  <c r="AV670" i="1"/>
  <c r="AQ667" i="1"/>
  <c r="AK666" i="1"/>
  <c r="AP665" i="1"/>
  <c r="AO659" i="1"/>
  <c r="AY656" i="1"/>
  <c r="AV655" i="1"/>
  <c r="Y653" i="1"/>
  <c r="X652" i="1"/>
  <c r="AH650" i="1"/>
  <c r="X648" i="1"/>
  <c r="AP645" i="1"/>
  <c r="AX644" i="1"/>
  <c r="AK644" i="1"/>
  <c r="AO642" i="1"/>
  <c r="AV637" i="1"/>
  <c r="BK630" i="1"/>
  <c r="AI630" i="1"/>
  <c r="AO621" i="1"/>
  <c r="AO598" i="1"/>
  <c r="AP597" i="1"/>
  <c r="AW590" i="1"/>
  <c r="AY584" i="1"/>
  <c r="AX582" i="1"/>
  <c r="R579" i="1"/>
  <c r="R581" i="1"/>
  <c r="X564" i="1"/>
  <c r="Y564" i="1"/>
  <c r="Y543" i="1"/>
  <c r="AX529" i="1"/>
  <c r="X514" i="1"/>
  <c r="X451" i="1"/>
  <c r="AV394" i="1"/>
  <c r="AK815" i="1"/>
  <c r="BK807" i="1"/>
  <c r="AI770" i="1"/>
  <c r="AG769" i="1"/>
  <c r="BK767" i="1"/>
  <c r="AO766" i="1"/>
  <c r="AU765" i="1"/>
  <c r="AJ762" i="1"/>
  <c r="AP761" i="1"/>
  <c r="AY748" i="1"/>
  <c r="AG739" i="1"/>
  <c r="AQ735" i="1"/>
  <c r="AQ734" i="1"/>
  <c r="AU731" i="1"/>
  <c r="AX717" i="1"/>
  <c r="AP712" i="1"/>
  <c r="AO711" i="1"/>
  <c r="X699" i="1"/>
  <c r="BK692" i="1"/>
  <c r="AO691" i="1"/>
  <c r="AR683" i="1"/>
  <c r="AN673" i="1"/>
  <c r="AU669" i="1"/>
  <c r="X668" i="1"/>
  <c r="AW644" i="1"/>
  <c r="AN623" i="1"/>
  <c r="AO623" i="1"/>
  <c r="AI610" i="1"/>
  <c r="AJ610" i="1"/>
  <c r="AK610" i="1"/>
  <c r="AH602" i="1"/>
  <c r="AI602" i="1"/>
  <c r="AK600" i="1"/>
  <c r="AH545" i="1"/>
  <c r="AK545" i="1"/>
  <c r="R525" i="1"/>
  <c r="AU819" i="1"/>
  <c r="AP814" i="1"/>
  <c r="AO806" i="1"/>
  <c r="AW798" i="1"/>
  <c r="AY796" i="1"/>
  <c r="AU795" i="1"/>
  <c r="AU794" i="1"/>
  <c r="AU792" i="1"/>
  <c r="X792" i="1"/>
  <c r="AY788" i="1"/>
  <c r="AV779" i="1"/>
  <c r="AU757" i="1"/>
  <c r="AP751" i="1"/>
  <c r="AY746" i="1"/>
  <c r="X739" i="1"/>
  <c r="AH735" i="1"/>
  <c r="BK733" i="1"/>
  <c r="AI719" i="1"/>
  <c r="AY680" i="1"/>
  <c r="AV677" i="1"/>
  <c r="AP674" i="1"/>
  <c r="AY670" i="1"/>
  <c r="AO665" i="1"/>
  <c r="X662" i="1"/>
  <c r="AH659" i="1"/>
  <c r="AY654" i="1"/>
  <c r="X649" i="1"/>
  <c r="BK645" i="1"/>
  <c r="AR641" i="1"/>
  <c r="AK640" i="1"/>
  <c r="X626" i="1"/>
  <c r="AI622" i="1"/>
  <c r="X618" i="1"/>
  <c r="AN599" i="1"/>
  <c r="AK570" i="1"/>
  <c r="AH569" i="1"/>
  <c r="AG528" i="1"/>
  <c r="AH528" i="1"/>
  <c r="AG507" i="1"/>
  <c r="AI507" i="1"/>
  <c r="AR496" i="1"/>
  <c r="AH355" i="1"/>
  <c r="AI355" i="1"/>
  <c r="AJ355" i="1"/>
  <c r="AK355" i="1"/>
  <c r="AW390" i="1"/>
  <c r="AY390" i="1"/>
  <c r="AQ509" i="1"/>
  <c r="AI488" i="1"/>
  <c r="AJ488" i="1"/>
  <c r="AJ472" i="1"/>
  <c r="AG449" i="1"/>
  <c r="AH449" i="1"/>
  <c r="AJ449" i="1"/>
  <c r="Y444" i="1"/>
  <c r="X443" i="1"/>
  <c r="X359" i="1"/>
  <c r="Y359" i="1"/>
  <c r="AI592" i="1"/>
  <c r="BK588" i="1"/>
  <c r="AV579" i="1"/>
  <c r="AW576" i="1"/>
  <c r="X575" i="1"/>
  <c r="AG573" i="1"/>
  <c r="AI568" i="1"/>
  <c r="AI564" i="1"/>
  <c r="AU561" i="1"/>
  <c r="AY560" i="1"/>
  <c r="AR551" i="1"/>
  <c r="BK549" i="1"/>
  <c r="AG549" i="1"/>
  <c r="X541" i="1"/>
  <c r="AW533" i="1"/>
  <c r="AO531" i="1"/>
  <c r="AG524" i="1"/>
  <c r="AI523" i="1"/>
  <c r="AG522" i="1"/>
  <c r="AG521" i="1"/>
  <c r="AI520" i="1"/>
  <c r="AH516" i="1"/>
  <c r="Y515" i="1"/>
  <c r="X513" i="1"/>
  <c r="AJ512" i="1"/>
  <c r="AJ511" i="1"/>
  <c r="Y503" i="1"/>
  <c r="AX497" i="1"/>
  <c r="AX496" i="1"/>
  <c r="AJ489" i="1"/>
  <c r="Y487" i="1"/>
  <c r="AU465" i="1"/>
  <c r="AW465" i="1"/>
  <c r="AX465" i="1"/>
  <c r="AK449" i="1"/>
  <c r="BK435" i="1"/>
  <c r="AH416" i="1"/>
  <c r="Y414" i="1"/>
  <c r="AV401" i="1"/>
  <c r="AN399" i="1"/>
  <c r="AU391" i="1"/>
  <c r="AV391" i="1"/>
  <c r="AN369" i="1"/>
  <c r="AR369" i="1"/>
  <c r="AR343" i="1"/>
  <c r="AN329" i="1"/>
  <c r="BK327" i="1"/>
  <c r="AW310" i="1"/>
  <c r="AX310" i="1"/>
  <c r="AU310" i="1"/>
  <c r="R571" i="1"/>
  <c r="BK566" i="1"/>
  <c r="S501" i="1"/>
  <c r="BK508" i="1"/>
  <c r="AU484" i="1"/>
  <c r="AW484" i="1"/>
  <c r="AW334" i="1"/>
  <c r="AX334" i="1"/>
  <c r="AY334" i="1"/>
  <c r="AJ620" i="1"/>
  <c r="AI603" i="1"/>
  <c r="AU601" i="1"/>
  <c r="AH598" i="1"/>
  <c r="BK596" i="1"/>
  <c r="AU595" i="1"/>
  <c r="X592" i="1"/>
  <c r="AK584" i="1"/>
  <c r="BK582" i="1"/>
  <c r="AU581" i="1"/>
  <c r="X574" i="1"/>
  <c r="AK572" i="1"/>
  <c r="AU571" i="1"/>
  <c r="BK562" i="1"/>
  <c r="AY542" i="1"/>
  <c r="AU534" i="1"/>
  <c r="AG530" i="1"/>
  <c r="AK529" i="1"/>
  <c r="BK528" i="1"/>
  <c r="BK527" i="1"/>
  <c r="Y526" i="1"/>
  <c r="X521" i="1"/>
  <c r="AH509" i="1"/>
  <c r="AW506" i="1"/>
  <c r="AK494" i="1"/>
  <c r="AI492" i="1"/>
  <c r="BK489" i="1"/>
  <c r="AX481" i="1"/>
  <c r="AY481" i="1"/>
  <c r="AQ403" i="1"/>
  <c r="AO382" i="1"/>
  <c r="AP382" i="1"/>
  <c r="R376" i="1"/>
  <c r="AV371" i="1"/>
  <c r="AU611" i="1"/>
  <c r="AV608" i="1"/>
  <c r="AK604" i="1"/>
  <c r="AK594" i="1"/>
  <c r="AU589" i="1"/>
  <c r="Y584" i="1"/>
  <c r="X583" i="1"/>
  <c r="AG582" i="1"/>
  <c r="AX580" i="1"/>
  <c r="AG579" i="1"/>
  <c r="AV574" i="1"/>
  <c r="AN571" i="1"/>
  <c r="AR569" i="1"/>
  <c r="AX565" i="1"/>
  <c r="Y563" i="1"/>
  <c r="AG561" i="1"/>
  <c r="AH560" i="1"/>
  <c r="Y558" i="1"/>
  <c r="Y555" i="1"/>
  <c r="AU545" i="1"/>
  <c r="AN543" i="1"/>
  <c r="AU539" i="1"/>
  <c r="AQ538" i="1"/>
  <c r="AQ534" i="1"/>
  <c r="AG533" i="1"/>
  <c r="Y529" i="1"/>
  <c r="X528" i="1"/>
  <c r="AY522" i="1"/>
  <c r="R521" i="1"/>
  <c r="AX515" i="1"/>
  <c r="AQ505" i="1"/>
  <c r="AX504" i="1"/>
  <c r="AX501" i="1"/>
  <c r="AU500" i="1"/>
  <c r="AU499" i="1"/>
  <c r="AI497" i="1"/>
  <c r="AI495" i="1"/>
  <c r="AG494" i="1"/>
  <c r="AW487" i="1"/>
  <c r="AX487" i="1"/>
  <c r="AN486" i="1"/>
  <c r="AI485" i="1"/>
  <c r="AN483" i="1"/>
  <c r="AJ480" i="1"/>
  <c r="AH467" i="1"/>
  <c r="AJ466" i="1"/>
  <c r="AI466" i="1"/>
  <c r="AQ405" i="1"/>
  <c r="AI403" i="1"/>
  <c r="AJ383" i="1"/>
  <c r="AR372" i="1"/>
  <c r="AP371" i="1"/>
  <c r="AO361" i="1"/>
  <c r="AQ336" i="1"/>
  <c r="AX305" i="1"/>
  <c r="AW305" i="1"/>
  <c r="AI484" i="1"/>
  <c r="AJ484" i="1"/>
  <c r="AK484" i="1"/>
  <c r="AJ468" i="1"/>
  <c r="AI468" i="1"/>
  <c r="AX627" i="1"/>
  <c r="AU618" i="1"/>
  <c r="AU616" i="1"/>
  <c r="AU615" i="1"/>
  <c r="AQ613" i="1"/>
  <c r="AN612" i="1"/>
  <c r="AO608" i="1"/>
  <c r="AH605" i="1"/>
  <c r="BK604" i="1"/>
  <c r="AJ602" i="1"/>
  <c r="BK601" i="1"/>
  <c r="AN601" i="1"/>
  <c r="AN593" i="1"/>
  <c r="AU587" i="1"/>
  <c r="AO568" i="1"/>
  <c r="Y562" i="1"/>
  <c r="AW550" i="1"/>
  <c r="AY548" i="1"/>
  <c r="AO546" i="1"/>
  <c r="AN539" i="1"/>
  <c r="BK537" i="1"/>
  <c r="AO537" i="1"/>
  <c r="AO535" i="1"/>
  <c r="AH534" i="1"/>
  <c r="X533" i="1"/>
  <c r="AV525" i="1"/>
  <c r="AN519" i="1"/>
  <c r="AV518" i="1"/>
  <c r="AU516" i="1"/>
  <c r="AK514" i="1"/>
  <c r="AU508" i="1"/>
  <c r="AK506" i="1"/>
  <c r="BK505" i="1"/>
  <c r="AR501" i="1"/>
  <c r="AP499" i="1"/>
  <c r="X496" i="1"/>
  <c r="AY490" i="1"/>
  <c r="AH483" i="1"/>
  <c r="BK479" i="1"/>
  <c r="AP479" i="1"/>
  <c r="AP478" i="1"/>
  <c r="AW452" i="1"/>
  <c r="BK432" i="1"/>
  <c r="AH421" i="1"/>
  <c r="AN406" i="1"/>
  <c r="AX397" i="1"/>
  <c r="AP395" i="1"/>
  <c r="X385" i="1"/>
  <c r="AI348" i="1"/>
  <c r="AJ347" i="1"/>
  <c r="Y345" i="1"/>
  <c r="AV339" i="1"/>
  <c r="AW339" i="1"/>
  <c r="AX339" i="1"/>
  <c r="AO338" i="1"/>
  <c r="AY582" i="1"/>
  <c r="BK534" i="1"/>
  <c r="AV510" i="1"/>
  <c r="AV507" i="1"/>
  <c r="BK469" i="1"/>
  <c r="Y469" i="1"/>
  <c r="AI444" i="1"/>
  <c r="AG444" i="1"/>
  <c r="AI422" i="1"/>
  <c r="AH422" i="1"/>
  <c r="AK422" i="1"/>
  <c r="AN367" i="1"/>
  <c r="AO367" i="1"/>
  <c r="AQ367" i="1"/>
  <c r="AR367" i="1"/>
  <c r="AU629" i="1"/>
  <c r="AO622" i="1"/>
  <c r="AO616" i="1"/>
  <c r="AN615" i="1"/>
  <c r="AU605" i="1"/>
  <c r="AH594" i="1"/>
  <c r="BK593" i="1"/>
  <c r="BK589" i="1"/>
  <c r="AU584" i="1"/>
  <c r="AY580" i="1"/>
  <c r="AN573" i="1"/>
  <c r="AI570" i="1"/>
  <c r="AK568" i="1"/>
  <c r="AO567" i="1"/>
  <c r="AP566" i="1"/>
  <c r="S552" i="1"/>
  <c r="R559" i="1"/>
  <c r="AU554" i="1"/>
  <c r="AX553" i="1"/>
  <c r="AW552" i="1"/>
  <c r="AO548" i="1"/>
  <c r="AH546" i="1"/>
  <c r="AI545" i="1"/>
  <c r="AH541" i="1"/>
  <c r="BK538" i="1"/>
  <c r="AG539" i="1"/>
  <c r="AP526" i="1"/>
  <c r="AN524" i="1"/>
  <c r="AQ521" i="1"/>
  <c r="BK514" i="1"/>
  <c r="AG513" i="1"/>
  <c r="AX511" i="1"/>
  <c r="AU510" i="1"/>
  <c r="AO509" i="1"/>
  <c r="X506" i="1"/>
  <c r="AK504" i="1"/>
  <c r="BK502" i="1"/>
  <c r="AN501" i="1"/>
  <c r="AJ500" i="1"/>
  <c r="Y497" i="1"/>
  <c r="AH487" i="1"/>
  <c r="BK486" i="1"/>
  <c r="AJ445" i="1"/>
  <c r="AH396" i="1"/>
  <c r="AR388" i="1"/>
  <c r="X375" i="1"/>
  <c r="AJ374" i="1"/>
  <c r="AI366" i="1"/>
  <c r="AO340" i="1"/>
  <c r="AN340" i="1"/>
  <c r="AQ340" i="1"/>
  <c r="AR340" i="1"/>
  <c r="AW283" i="1"/>
  <c r="AY283" i="1"/>
  <c r="Y325" i="1"/>
  <c r="AU311" i="1"/>
  <c r="AI270" i="1"/>
  <c r="AG252" i="1"/>
  <c r="AH252" i="1"/>
  <c r="AG227" i="1"/>
  <c r="AO197" i="1"/>
  <c r="AR197" i="1"/>
  <c r="AG483" i="1"/>
  <c r="AU478" i="1"/>
  <c r="AX477" i="1"/>
  <c r="AV459" i="1"/>
  <c r="AY457" i="1"/>
  <c r="AU447" i="1"/>
  <c r="AY445" i="1"/>
  <c r="AW428" i="1"/>
  <c r="AX424" i="1"/>
  <c r="BK406" i="1"/>
  <c r="AJ398" i="1"/>
  <c r="AG397" i="1"/>
  <c r="AH395" i="1"/>
  <c r="BK394" i="1"/>
  <c r="AP394" i="1"/>
  <c r="AK392" i="1"/>
  <c r="AO391" i="1"/>
  <c r="AI388" i="1"/>
  <c r="Y387" i="1"/>
  <c r="X383" i="1"/>
  <c r="X381" i="1"/>
  <c r="AX377" i="1"/>
  <c r="AG371" i="1"/>
  <c r="AO362" i="1"/>
  <c r="AG343" i="1"/>
  <c r="Y342" i="1"/>
  <c r="AG340" i="1"/>
  <c r="AK338" i="1"/>
  <c r="AG336" i="1"/>
  <c r="BK335" i="1"/>
  <c r="AH335" i="1"/>
  <c r="AN334" i="1"/>
  <c r="AO331" i="1"/>
  <c r="Y323" i="1"/>
  <c r="AH319" i="1"/>
  <c r="Y318" i="1"/>
  <c r="AQ311" i="1"/>
  <c r="AY310" i="1"/>
  <c r="AQ307" i="1"/>
  <c r="AN306" i="1"/>
  <c r="AY305" i="1"/>
  <c r="AU304" i="1"/>
  <c r="AH275" i="1"/>
  <c r="AI275" i="1"/>
  <c r="AG274" i="1"/>
  <c r="AQ106" i="1"/>
  <c r="AG464" i="1"/>
  <c r="AQ456" i="1"/>
  <c r="AN455" i="1"/>
  <c r="AR427" i="1"/>
  <c r="AN425" i="1"/>
  <c r="BK261" i="1"/>
  <c r="AN106" i="1"/>
  <c r="AR106" i="1"/>
  <c r="AU79" i="1"/>
  <c r="AV79" i="1"/>
  <c r="AX79" i="1"/>
  <c r="AU411" i="1"/>
  <c r="AP410" i="1"/>
  <c r="X404" i="1"/>
  <c r="AG402" i="1"/>
  <c r="AN401" i="1"/>
  <c r="X396" i="1"/>
  <c r="BK393" i="1"/>
  <c r="AH390" i="1"/>
  <c r="Y388" i="1"/>
  <c r="Y364" i="1"/>
  <c r="AJ363" i="1"/>
  <c r="AJ361" i="1"/>
  <c r="AO360" i="1"/>
  <c r="AQ356" i="1"/>
  <c r="AU350" i="1"/>
  <c r="AV349" i="1"/>
  <c r="AX347" i="1"/>
  <c r="Y347" i="1"/>
  <c r="X343" i="1"/>
  <c r="BK338" i="1"/>
  <c r="AI338" i="1"/>
  <c r="AG337" i="1"/>
  <c r="AU326" i="1"/>
  <c r="AU325" i="1"/>
  <c r="AU323" i="1"/>
  <c r="AN310" i="1"/>
  <c r="AJ299" i="1"/>
  <c r="AO287" i="1"/>
  <c r="AX286" i="1"/>
  <c r="AN277" i="1"/>
  <c r="AI265" i="1"/>
  <c r="BK254" i="1"/>
  <c r="AI119" i="1"/>
  <c r="AJ119" i="1"/>
  <c r="AP477" i="1"/>
  <c r="AU476" i="1"/>
  <c r="AW474" i="1"/>
  <c r="AW470" i="1"/>
  <c r="AW467" i="1"/>
  <c r="AR458" i="1"/>
  <c r="AH456" i="1"/>
  <c r="AI455" i="1"/>
  <c r="BK453" i="1"/>
  <c r="AH453" i="1"/>
  <c r="AN452" i="1"/>
  <c r="AY449" i="1"/>
  <c r="AN446" i="1"/>
  <c r="AX444" i="1"/>
  <c r="AX440" i="1"/>
  <c r="AW432" i="1"/>
  <c r="AR431" i="1"/>
  <c r="AN430" i="1"/>
  <c r="AN427" i="1"/>
  <c r="AI425" i="1"/>
  <c r="AN424" i="1"/>
  <c r="AU416" i="1"/>
  <c r="AU414" i="1"/>
  <c r="AR412" i="1"/>
  <c r="AN411" i="1"/>
  <c r="AI410" i="1"/>
  <c r="AI401" i="1"/>
  <c r="Y395" i="1"/>
  <c r="AX386" i="1"/>
  <c r="AU384" i="1"/>
  <c r="AV379" i="1"/>
  <c r="X371" i="1"/>
  <c r="AI361" i="1"/>
  <c r="AO356" i="1"/>
  <c r="AW343" i="1"/>
  <c r="AW315" i="1"/>
  <c r="AO313" i="1"/>
  <c r="AG308" i="1"/>
  <c r="BK301" i="1"/>
  <c r="AH299" i="1"/>
  <c r="AP298" i="1"/>
  <c r="AU294" i="1"/>
  <c r="X275" i="1"/>
  <c r="AG265" i="1"/>
  <c r="AY260" i="1"/>
  <c r="Y254" i="1"/>
  <c r="AY179" i="1"/>
  <c r="AX179" i="1"/>
  <c r="AK128" i="1"/>
  <c r="AG128" i="1"/>
  <c r="AH128" i="1"/>
  <c r="AJ128" i="1"/>
  <c r="AG97" i="1"/>
  <c r="AH97" i="1"/>
  <c r="AI97" i="1"/>
  <c r="AJ97" i="1"/>
  <c r="AK97" i="1"/>
  <c r="AQ80" i="1"/>
  <c r="AO80" i="1"/>
  <c r="AR80" i="1"/>
  <c r="Y365" i="1"/>
  <c r="X363" i="1"/>
  <c r="AH361" i="1"/>
  <c r="AN358" i="1"/>
  <c r="AG357" i="1"/>
  <c r="AP350" i="1"/>
  <c r="S347" i="1"/>
  <c r="AP344" i="1"/>
  <c r="AV343" i="1"/>
  <c r="AV340" i="1"/>
  <c r="Y333" i="1"/>
  <c r="Y331" i="1"/>
  <c r="AQ325" i="1"/>
  <c r="AP323" i="1"/>
  <c r="Y311" i="1"/>
  <c r="AK310" i="1"/>
  <c r="AH298" i="1"/>
  <c r="AJ297" i="1"/>
  <c r="AN295" i="1"/>
  <c r="AY291" i="1"/>
  <c r="AK287" i="1"/>
  <c r="AH284" i="1"/>
  <c r="BK283" i="1"/>
  <c r="BK280" i="1"/>
  <c r="AP280" i="1"/>
  <c r="AQ279" i="1"/>
  <c r="AO278" i="1"/>
  <c r="Y276" i="1"/>
  <c r="AY271" i="1"/>
  <c r="AV269" i="1"/>
  <c r="AN259" i="1"/>
  <c r="AJ256" i="1"/>
  <c r="AH107" i="1"/>
  <c r="AG107" i="1"/>
  <c r="AI107" i="1"/>
  <c r="AJ107" i="1"/>
  <c r="AK107" i="1"/>
  <c r="AX467" i="1"/>
  <c r="AN449" i="1"/>
  <c r="AU435" i="1"/>
  <c r="AU434" i="1"/>
  <c r="AI428" i="1"/>
  <c r="AI424" i="1"/>
  <c r="AR413" i="1"/>
  <c r="AP412" i="1"/>
  <c r="Y400" i="1"/>
  <c r="AY386" i="1"/>
  <c r="AP375" i="1"/>
  <c r="AY372" i="1"/>
  <c r="AP352" i="1"/>
  <c r="AY322" i="1"/>
  <c r="AH297" i="1"/>
  <c r="AH286" i="1"/>
  <c r="AV271" i="1"/>
  <c r="AV204" i="1"/>
  <c r="AW204" i="1"/>
  <c r="AW490" i="1"/>
  <c r="Y479" i="1"/>
  <c r="Y478" i="1"/>
  <c r="AO466" i="1"/>
  <c r="AQ450" i="1"/>
  <c r="AH447" i="1"/>
  <c r="AX441" i="1"/>
  <c r="AQ419" i="1"/>
  <c r="AO416" i="1"/>
  <c r="AO415" i="1"/>
  <c r="AI413" i="1"/>
  <c r="AW402" i="1"/>
  <c r="AY397" i="1"/>
  <c r="AY394" i="1"/>
  <c r="AV388" i="1"/>
  <c r="AV383" i="1"/>
  <c r="AU381" i="1"/>
  <c r="AI378" i="1"/>
  <c r="AG377" i="1"/>
  <c r="AX372" i="1"/>
  <c r="AU370" i="1"/>
  <c r="AN353" i="1"/>
  <c r="AP348" i="1"/>
  <c r="AY347" i="1"/>
  <c r="AX346" i="1"/>
  <c r="AQ344" i="1"/>
  <c r="AV342" i="1"/>
  <c r="AP327" i="1"/>
  <c r="AO325" i="1"/>
  <c r="AX322" i="1"/>
  <c r="AX316" i="1"/>
  <c r="AN314" i="1"/>
  <c r="AH313" i="1"/>
  <c r="X304" i="1"/>
  <c r="Y301" i="1"/>
  <c r="AI299" i="1"/>
  <c r="AN292" i="1"/>
  <c r="AG286" i="1"/>
  <c r="BK284" i="1"/>
  <c r="X283" i="1"/>
  <c r="AU270" i="1"/>
  <c r="AR268" i="1"/>
  <c r="AK267" i="1"/>
  <c r="AH267" i="1"/>
  <c r="BK265" i="1"/>
  <c r="AG257" i="1"/>
  <c r="AX253" i="1"/>
  <c r="AP495" i="1"/>
  <c r="AR492" i="1"/>
  <c r="BK490" i="1"/>
  <c r="AN490" i="1"/>
  <c r="AU483" i="1"/>
  <c r="BK473" i="1"/>
  <c r="AG475" i="1"/>
  <c r="AH474" i="1"/>
  <c r="AV465" i="1"/>
  <c r="X461" i="1"/>
  <c r="BK449" i="1"/>
  <c r="Y447" i="1"/>
  <c r="AN445" i="1"/>
  <c r="AR441" i="1"/>
  <c r="AP437" i="1"/>
  <c r="AR434" i="1"/>
  <c r="AH432" i="1"/>
  <c r="AI430" i="1"/>
  <c r="X424" i="1"/>
  <c r="AN420" i="1"/>
  <c r="AN415" i="1"/>
  <c r="AU407" i="1"/>
  <c r="AU406" i="1"/>
  <c r="AU389" i="1"/>
  <c r="AR387" i="1"/>
  <c r="AG375" i="1"/>
  <c r="AY363" i="1"/>
  <c r="AQ352" i="1"/>
  <c r="AJ325" i="1"/>
  <c r="BK324" i="1"/>
  <c r="AW322" i="1"/>
  <c r="Y305" i="1"/>
  <c r="Y287" i="1"/>
  <c r="X287" i="1"/>
  <c r="AI131" i="1"/>
  <c r="AG131" i="1"/>
  <c r="AH131" i="1"/>
  <c r="AR124" i="1"/>
  <c r="AP419" i="1"/>
  <c r="AN418" i="1"/>
  <c r="AH414" i="1"/>
  <c r="BK413" i="1"/>
  <c r="AN404" i="1"/>
  <c r="AN402" i="1"/>
  <c r="AW397" i="1"/>
  <c r="AN396" i="1"/>
  <c r="AU394" i="1"/>
  <c r="AW393" i="1"/>
  <c r="AP381" i="1"/>
  <c r="AI379" i="1"/>
  <c r="Y377" i="1"/>
  <c r="AU372" i="1"/>
  <c r="AO370" i="1"/>
  <c r="AW361" i="1"/>
  <c r="AI351" i="1"/>
  <c r="AI349" i="1"/>
  <c r="AI345" i="1"/>
  <c r="AP343" i="1"/>
  <c r="AU337" i="1"/>
  <c r="AO328" i="1"/>
  <c r="AW320" i="1"/>
  <c r="AO317" i="1"/>
  <c r="AG293" i="1"/>
  <c r="BK292" i="1"/>
  <c r="BK290" i="1"/>
  <c r="AI286" i="1"/>
  <c r="BK279" i="1"/>
  <c r="X121" i="1"/>
  <c r="Y121" i="1"/>
  <c r="AW309" i="1"/>
  <c r="AU306" i="1"/>
  <c r="AJ292" i="1"/>
  <c r="X290" i="1"/>
  <c r="AI280" i="1"/>
  <c r="AV275" i="1"/>
  <c r="AJ252" i="1"/>
  <c r="BK249" i="1"/>
  <c r="X249" i="1"/>
  <c r="Y249" i="1"/>
  <c r="S215" i="1"/>
  <c r="Y279" i="1"/>
  <c r="AX271" i="1"/>
  <c r="AJ265" i="1"/>
  <c r="AR253" i="1"/>
  <c r="AU250" i="1"/>
  <c r="AG246" i="1"/>
  <c r="BK244" i="1"/>
  <c r="AQ242" i="1"/>
  <c r="AN239" i="1"/>
  <c r="BK237" i="1"/>
  <c r="AJ237" i="1"/>
  <c r="AK235" i="1"/>
  <c r="AN233" i="1"/>
  <c r="AP232" i="1"/>
  <c r="Y228" i="1"/>
  <c r="AR205" i="1"/>
  <c r="AN202" i="1"/>
  <c r="AN199" i="1"/>
  <c r="AU191" i="1"/>
  <c r="AR185" i="1"/>
  <c r="AG183" i="1"/>
  <c r="X182" i="1"/>
  <c r="AW178" i="1"/>
  <c r="AJ171" i="1"/>
  <c r="AR169" i="1"/>
  <c r="AK159" i="1"/>
  <c r="X155" i="1"/>
  <c r="AN152" i="1"/>
  <c r="AW149" i="1"/>
  <c r="AN145" i="1"/>
  <c r="AN144" i="1"/>
  <c r="X142" i="1"/>
  <c r="BK139" i="1"/>
  <c r="AN139" i="1"/>
  <c r="R137" i="1"/>
  <c r="AV121" i="1"/>
  <c r="AG119" i="1"/>
  <c r="AH118" i="1"/>
  <c r="X113" i="1"/>
  <c r="AR105" i="1"/>
  <c r="AI104" i="1"/>
  <c r="AG102" i="1"/>
  <c r="AN101" i="1"/>
  <c r="AH93" i="1"/>
  <c r="AJ91" i="1"/>
  <c r="AY84" i="1"/>
  <c r="AI81" i="1"/>
  <c r="AN79" i="1"/>
  <c r="AU77" i="1"/>
  <c r="X69" i="1"/>
  <c r="BK104" i="1"/>
  <c r="AP282" i="1"/>
  <c r="AR276" i="1"/>
  <c r="AG272" i="1"/>
  <c r="AR255" i="1"/>
  <c r="AO251" i="1"/>
  <c r="X246" i="1"/>
  <c r="AG245" i="1"/>
  <c r="AI244" i="1"/>
  <c r="AN241" i="1"/>
  <c r="AI239" i="1"/>
  <c r="AI235" i="1"/>
  <c r="AN234" i="1"/>
  <c r="AR230" i="1"/>
  <c r="AO229" i="1"/>
  <c r="AV224" i="1"/>
  <c r="AX214" i="1"/>
  <c r="AH203" i="1"/>
  <c r="AH198" i="1"/>
  <c r="X195" i="1"/>
  <c r="AJ193" i="1"/>
  <c r="AX186" i="1"/>
  <c r="X186" i="1"/>
  <c r="AQ180" i="1"/>
  <c r="AW176" i="1"/>
  <c r="AG170" i="1"/>
  <c r="AP168" i="1"/>
  <c r="AN166" i="1"/>
  <c r="AH162" i="1"/>
  <c r="AK161" i="1"/>
  <c r="AU157" i="1"/>
  <c r="AW147" i="1"/>
  <c r="AW146" i="1"/>
  <c r="AN143" i="1"/>
  <c r="AY142" i="1"/>
  <c r="AG139" i="1"/>
  <c r="X131" i="1"/>
  <c r="AJ127" i="1"/>
  <c r="X125" i="1"/>
  <c r="AJ123" i="1"/>
  <c r="AR122" i="1"/>
  <c r="AU110" i="1"/>
  <c r="AX107" i="1"/>
  <c r="X107" i="1"/>
  <c r="AQ100" i="1"/>
  <c r="AO99" i="1"/>
  <c r="AY97" i="1"/>
  <c r="BK91" i="1"/>
  <c r="X91" i="1"/>
  <c r="Y90" i="1"/>
  <c r="AI78" i="1"/>
  <c r="AR75" i="1"/>
  <c r="AO74" i="1"/>
  <c r="AX67" i="1"/>
  <c r="X66" i="1"/>
  <c r="AK273" i="1"/>
  <c r="BK270" i="1"/>
  <c r="BK253" i="1"/>
  <c r="BK241" i="1"/>
  <c r="AH237" i="1"/>
  <c r="BK232" i="1"/>
  <c r="AK231" i="1"/>
  <c r="AW223" i="1"/>
  <c r="AR219" i="1"/>
  <c r="AU215" i="1"/>
  <c r="AX211" i="1"/>
  <c r="AO208" i="1"/>
  <c r="AH205" i="1"/>
  <c r="Y200" i="1"/>
  <c r="AJ192" i="1"/>
  <c r="AW188" i="1"/>
  <c r="AW186" i="1"/>
  <c r="X184" i="1"/>
  <c r="AR177" i="1"/>
  <c r="AH174" i="1"/>
  <c r="AK171" i="1"/>
  <c r="AK169" i="1"/>
  <c r="AG168" i="1"/>
  <c r="AV146" i="1"/>
  <c r="AV132" i="1"/>
  <c r="AH123" i="1"/>
  <c r="AK121" i="1"/>
  <c r="AY120" i="1"/>
  <c r="AK99" i="1"/>
  <c r="AN83" i="1"/>
  <c r="AH80" i="1"/>
  <c r="BK78" i="1"/>
  <c r="AI75" i="1"/>
  <c r="AR72" i="1"/>
  <c r="AH235" i="1"/>
  <c r="AP219" i="1"/>
  <c r="AN207" i="1"/>
  <c r="AU186" i="1"/>
  <c r="AJ180" i="1"/>
  <c r="AQ177" i="1"/>
  <c r="AP176" i="1"/>
  <c r="X173" i="1"/>
  <c r="AJ167" i="1"/>
  <c r="AI166" i="1"/>
  <c r="AH164" i="1"/>
  <c r="Y160" i="1"/>
  <c r="AJ159" i="1"/>
  <c r="AQ158" i="1"/>
  <c r="AU154" i="1"/>
  <c r="AJ152" i="1"/>
  <c r="AN149" i="1"/>
  <c r="AN148" i="1"/>
  <c r="AU146" i="1"/>
  <c r="AG144" i="1"/>
  <c r="AO138" i="1"/>
  <c r="AO137" i="1"/>
  <c r="AO135" i="1"/>
  <c r="AN134" i="1"/>
  <c r="AU132" i="1"/>
  <c r="AY128" i="1"/>
  <c r="AG123" i="1"/>
  <c r="AI121" i="1"/>
  <c r="AY114" i="1"/>
  <c r="AP109" i="1"/>
  <c r="AQ108" i="1"/>
  <c r="AJ99" i="1"/>
  <c r="AV88" i="1"/>
  <c r="AU87" i="1"/>
  <c r="AK84" i="1"/>
  <c r="AP76" i="1"/>
  <c r="AH75" i="1"/>
  <c r="AQ74" i="1"/>
  <c r="AP72" i="1"/>
  <c r="AH250" i="1"/>
  <c r="Y245" i="1"/>
  <c r="X233" i="1"/>
  <c r="BK228" i="1"/>
  <c r="AK228" i="1"/>
  <c r="AJ204" i="1"/>
  <c r="AH135" i="1"/>
  <c r="AI99" i="1"/>
  <c r="BK97" i="1"/>
  <c r="AY93" i="1"/>
  <c r="AO72" i="1"/>
  <c r="AV71" i="1"/>
  <c r="X243" i="1"/>
  <c r="AH231" i="1"/>
  <c r="AI229" i="1"/>
  <c r="AP221" i="1"/>
  <c r="AN218" i="1"/>
  <c r="AN215" i="1"/>
  <c r="AK214" i="1"/>
  <c r="AP208" i="1"/>
  <c r="AY186" i="1"/>
  <c r="AX180" i="1"/>
  <c r="AP177" i="1"/>
  <c r="X164" i="1"/>
  <c r="AK157" i="1"/>
  <c r="X144" i="1"/>
  <c r="AJ142" i="1"/>
  <c r="AQ141" i="1"/>
  <c r="AY139" i="1"/>
  <c r="AH136" i="1"/>
  <c r="AG135" i="1"/>
  <c r="AH134" i="1"/>
  <c r="AX123" i="1"/>
  <c r="AI122" i="1"/>
  <c r="AG121" i="1"/>
  <c r="AO113" i="1"/>
  <c r="AJ111" i="1"/>
  <c r="AH110" i="1"/>
  <c r="AK109" i="1"/>
  <c r="AG99" i="1"/>
  <c r="AN87" i="1"/>
  <c r="BK83" i="1"/>
  <c r="AJ74" i="1"/>
  <c r="AN72" i="1"/>
  <c r="AR68" i="1"/>
  <c r="AQ66" i="1"/>
  <c r="AW267" i="1"/>
  <c r="AG260" i="1"/>
  <c r="X255" i="1"/>
  <c r="Y252" i="1"/>
  <c r="AP226" i="1"/>
  <c r="AJ222" i="1"/>
  <c r="AH220" i="1"/>
  <c r="BK217" i="1"/>
  <c r="AI215" i="1"/>
  <c r="AJ214" i="1"/>
  <c r="AH209" i="1"/>
  <c r="X204" i="1"/>
  <c r="AX198" i="1"/>
  <c r="AW196" i="1"/>
  <c r="AX195" i="1"/>
  <c r="AW194" i="1"/>
  <c r="AR186" i="1"/>
  <c r="S185" i="1"/>
  <c r="AU171" i="1"/>
  <c r="X167" i="1"/>
  <c r="AN154" i="1"/>
  <c r="AV152" i="1"/>
  <c r="AQ146" i="1"/>
  <c r="AI142" i="1"/>
  <c r="AW139" i="1"/>
  <c r="BK130" i="1"/>
  <c r="AV123" i="1"/>
  <c r="AR120" i="1"/>
  <c r="AR116" i="1"/>
  <c r="AJ113" i="1"/>
  <c r="X111" i="1"/>
  <c r="BK72" i="1"/>
  <c r="AJ67" i="1"/>
  <c r="AQ264" i="1"/>
  <c r="AN263" i="1"/>
  <c r="AH261" i="1"/>
  <c r="AU246" i="1"/>
  <c r="AG228" i="1"/>
  <c r="AJ227" i="1"/>
  <c r="AK221" i="1"/>
  <c r="AK219" i="1"/>
  <c r="AJ217" i="1"/>
  <c r="AG216" i="1"/>
  <c r="AI214" i="1"/>
  <c r="AG212" i="1"/>
  <c r="S201" i="1"/>
  <c r="AX202" i="1"/>
  <c r="AW200" i="1"/>
  <c r="AX197" i="1"/>
  <c r="BK186" i="1"/>
  <c r="AU183" i="1"/>
  <c r="AN181" i="1"/>
  <c r="AJ177" i="1"/>
  <c r="AU161" i="1"/>
  <c r="AU159" i="1"/>
  <c r="AI156" i="1"/>
  <c r="AU145" i="1"/>
  <c r="AN141" i="1"/>
  <c r="Y138" i="1"/>
  <c r="AQ132" i="1"/>
  <c r="AO131" i="1"/>
  <c r="AW125" i="1"/>
  <c r="AN118" i="1"/>
  <c r="AN115" i="1"/>
  <c r="BK112" i="1"/>
  <c r="AJ109" i="1"/>
  <c r="AV103" i="1"/>
  <c r="AV101" i="1"/>
  <c r="AU93" i="1"/>
  <c r="AN89" i="1"/>
  <c r="AW81" i="1"/>
  <c r="Y77" i="1"/>
  <c r="AI69" i="1"/>
  <c r="AH67" i="1"/>
  <c r="X223" i="1"/>
  <c r="X215" i="1"/>
  <c r="AR194" i="1"/>
  <c r="AX178" i="1"/>
  <c r="R159" i="1"/>
  <c r="AR152" i="1"/>
  <c r="AO146" i="1"/>
  <c r="AH142" i="1"/>
  <c r="AN127" i="1"/>
  <c r="AO125" i="1"/>
  <c r="AW123" i="1"/>
  <c r="AN238" i="1"/>
  <c r="AI227" i="1"/>
  <c r="Y216" i="1"/>
  <c r="AG214" i="1"/>
  <c r="Y212" i="1"/>
  <c r="AH211" i="1"/>
  <c r="AW202" i="1"/>
  <c r="AQ194" i="1"/>
  <c r="X189" i="1"/>
  <c r="AQ186" i="1"/>
  <c r="AN183" i="1"/>
  <c r="AU173" i="1"/>
  <c r="AR171" i="1"/>
  <c r="AW162" i="1"/>
  <c r="AN159" i="1"/>
  <c r="AP153" i="1"/>
  <c r="AQ152" i="1"/>
  <c r="AW151" i="1"/>
  <c r="AU150" i="1"/>
  <c r="AI141" i="1"/>
  <c r="BK129" i="1"/>
  <c r="AH130" i="1"/>
  <c r="BK128" i="1"/>
  <c r="AO124" i="1"/>
  <c r="AI117" i="1"/>
  <c r="AG113" i="1"/>
  <c r="AO106" i="1"/>
  <c r="AV105" i="1"/>
  <c r="BK95" i="1"/>
  <c r="AH95" i="1"/>
  <c r="AO93" i="1"/>
  <c r="AU92" i="1"/>
  <c r="AY83" i="1"/>
  <c r="AV82" i="1"/>
  <c r="AH72" i="1"/>
  <c r="AJ69" i="1"/>
  <c r="AV2855" i="1"/>
  <c r="AU2855" i="1"/>
  <c r="AP2849" i="1"/>
  <c r="AO2849" i="1"/>
  <c r="R2847" i="1"/>
  <c r="R2846" i="1"/>
  <c r="AG2844" i="1"/>
  <c r="AK2844" i="1"/>
  <c r="AN2810" i="1"/>
  <c r="AO2810" i="1"/>
  <c r="AH2805" i="1"/>
  <c r="AR2769" i="1"/>
  <c r="AP2682" i="1"/>
  <c r="AN2682" i="1"/>
  <c r="AO2682" i="1"/>
  <c r="AY9" i="1"/>
  <c r="X13" i="1"/>
  <c r="S38" i="1"/>
  <c r="R42" i="1"/>
  <c r="T42" i="1" s="1"/>
  <c r="AG51" i="1"/>
  <c r="AV2818" i="1"/>
  <c r="AU2818" i="1"/>
  <c r="AN2665" i="1"/>
  <c r="AO2665" i="1"/>
  <c r="AR2665" i="1"/>
  <c r="BK2" i="1"/>
  <c r="AK3" i="1"/>
  <c r="AN4" i="1"/>
  <c r="BK5" i="1"/>
  <c r="AI6" i="1"/>
  <c r="X7" i="1"/>
  <c r="BK10" i="1"/>
  <c r="AV11" i="1"/>
  <c r="AO15" i="1"/>
  <c r="S18" i="1"/>
  <c r="AU18" i="1"/>
  <c r="AW20" i="1"/>
  <c r="AK21" i="1"/>
  <c r="AU23" i="1"/>
  <c r="AN26" i="1"/>
  <c r="R30" i="1"/>
  <c r="S33" i="1"/>
  <c r="S35" i="1"/>
  <c r="AQ35" i="1"/>
  <c r="X36" i="1"/>
  <c r="AO37" i="1"/>
  <c r="R41" i="1"/>
  <c r="AU41" i="1"/>
  <c r="AN43" i="1"/>
  <c r="BK45" i="1"/>
  <c r="AH51" i="1"/>
  <c r="AU52" i="1"/>
  <c r="AN53" i="1"/>
  <c r="AI54" i="1"/>
  <c r="AN56" i="1"/>
  <c r="AJ57" i="1"/>
  <c r="AR62" i="1"/>
  <c r="AG65" i="1"/>
  <c r="AP2831" i="1"/>
  <c r="AO2831" i="1"/>
  <c r="AQ2831" i="1"/>
  <c r="AQ2826" i="1"/>
  <c r="AN2826" i="1"/>
  <c r="AR2824" i="1"/>
  <c r="AN2824" i="1"/>
  <c r="BK2807" i="1"/>
  <c r="AP2727" i="1"/>
  <c r="AO2727" i="1"/>
  <c r="AH2692" i="1"/>
  <c r="AI2692" i="1"/>
  <c r="AG2671" i="1"/>
  <c r="AH2671" i="1"/>
  <c r="AI2671" i="1"/>
  <c r="AP2654" i="1"/>
  <c r="AN2654" i="1"/>
  <c r="AO2654" i="1"/>
  <c r="AG2" i="1"/>
  <c r="AP4" i="1"/>
  <c r="AJ6" i="1"/>
  <c r="X8" i="1"/>
  <c r="AN10" i="1"/>
  <c r="AW11" i="1"/>
  <c r="AP15" i="1"/>
  <c r="X16" i="1"/>
  <c r="AH20" i="1"/>
  <c r="AX20" i="1"/>
  <c r="AO21" i="1"/>
  <c r="AJ22" i="1"/>
  <c r="AX23" i="1"/>
  <c r="AP26" i="1"/>
  <c r="AY30" i="1"/>
  <c r="X35" i="1"/>
  <c r="AP37" i="1"/>
  <c r="AN40" i="1"/>
  <c r="AV41" i="1"/>
  <c r="AO43" i="1"/>
  <c r="X44" i="1"/>
  <c r="R45" i="1"/>
  <c r="AU45" i="1"/>
  <c r="AK46" i="1"/>
  <c r="R50" i="1"/>
  <c r="AJ52" i="1"/>
  <c r="AO53" i="1"/>
  <c r="AJ54" i="1"/>
  <c r="AP56" i="1"/>
  <c r="S61" i="1"/>
  <c r="AI65" i="1"/>
  <c r="BI2849" i="1"/>
  <c r="BI2848" i="1" s="1"/>
  <c r="BI2847" i="1" s="1"/>
  <c r="BI2846" i="1" s="1"/>
  <c r="BI2845" i="1" s="1"/>
  <c r="BI2844" i="1" s="1"/>
  <c r="BI2843" i="1" s="1"/>
  <c r="BI2842" i="1" s="1"/>
  <c r="BI2841" i="1" s="1"/>
  <c r="BI2840" i="1" s="1"/>
  <c r="BI2839" i="1" s="1"/>
  <c r="BI2838" i="1" s="1"/>
  <c r="BI2837" i="1" s="1"/>
  <c r="BI2836" i="1" s="1"/>
  <c r="BI2835" i="1" s="1"/>
  <c r="BI2834" i="1" s="1"/>
  <c r="BI2833" i="1" s="1"/>
  <c r="BI2832" i="1" s="1"/>
  <c r="BI2831" i="1" s="1"/>
  <c r="BI2830" i="1" s="1"/>
  <c r="BI2829" i="1" s="1"/>
  <c r="BI2828" i="1" s="1"/>
  <c r="BI2827" i="1" s="1"/>
  <c r="BI2826" i="1" s="1"/>
  <c r="BI2825" i="1" s="1"/>
  <c r="BI2824" i="1" s="1"/>
  <c r="BI2823" i="1" s="1"/>
  <c r="BI2822" i="1" s="1"/>
  <c r="BI2821" i="1" s="1"/>
  <c r="BI2820" i="1" s="1"/>
  <c r="BI2819" i="1" s="1"/>
  <c r="BI2818" i="1" s="1"/>
  <c r="BI2817" i="1" s="1"/>
  <c r="BI2816" i="1" s="1"/>
  <c r="BI2815" i="1" s="1"/>
  <c r="BI2814" i="1" s="1"/>
  <c r="BI2813" i="1" s="1"/>
  <c r="BI2812" i="1" s="1"/>
  <c r="BI2811" i="1" s="1"/>
  <c r="BI2810" i="1" s="1"/>
  <c r="BI2809" i="1" s="1"/>
  <c r="BI2808" i="1" s="1"/>
  <c r="BI2807" i="1" s="1"/>
  <c r="BI2806" i="1" s="1"/>
  <c r="BI2805" i="1" s="1"/>
  <c r="BI2804" i="1" s="1"/>
  <c r="BI2803" i="1" s="1"/>
  <c r="BI2802" i="1" s="1"/>
  <c r="BI2801" i="1" s="1"/>
  <c r="BI2800" i="1" s="1"/>
  <c r="BI2799" i="1" s="1"/>
  <c r="BI2798" i="1" s="1"/>
  <c r="BI2797" i="1" s="1"/>
  <c r="BI2796" i="1" s="1"/>
  <c r="BI2795" i="1" s="1"/>
  <c r="BI2794" i="1" s="1"/>
  <c r="BI2793" i="1" s="1"/>
  <c r="BI2792" i="1" s="1"/>
  <c r="BI2791" i="1" s="1"/>
  <c r="BI2790" i="1" s="1"/>
  <c r="BI2789" i="1" s="1"/>
  <c r="BI2788" i="1" s="1"/>
  <c r="BI2787" i="1" s="1"/>
  <c r="BI2786" i="1" s="1"/>
  <c r="BI2785" i="1" s="1"/>
  <c r="BI2784" i="1" s="1"/>
  <c r="BI2783" i="1" s="1"/>
  <c r="BI2782" i="1" s="1"/>
  <c r="BI2781" i="1" s="1"/>
  <c r="BI2780" i="1" s="1"/>
  <c r="BI2779" i="1" s="1"/>
  <c r="BI2778" i="1" s="1"/>
  <c r="BI2777" i="1" s="1"/>
  <c r="BI2776" i="1" s="1"/>
  <c r="BI2775" i="1" s="1"/>
  <c r="BI2774" i="1" s="1"/>
  <c r="BI2773" i="1" s="1"/>
  <c r="BI2772" i="1" s="1"/>
  <c r="BI2771" i="1" s="1"/>
  <c r="BI2770" i="1" s="1"/>
  <c r="BI2769" i="1" s="1"/>
  <c r="BI2768" i="1" s="1"/>
  <c r="BI2767" i="1" s="1"/>
  <c r="BI2766" i="1" s="1"/>
  <c r="BI2765" i="1" s="1"/>
  <c r="BI2764" i="1" s="1"/>
  <c r="BI2763" i="1" s="1"/>
  <c r="BI2762" i="1" s="1"/>
  <c r="BI2761" i="1" s="1"/>
  <c r="BI2760" i="1" s="1"/>
  <c r="BI2759" i="1" s="1"/>
  <c r="BI2758" i="1" s="1"/>
  <c r="BI2757" i="1" s="1"/>
  <c r="BI2756" i="1" s="1"/>
  <c r="BI2755" i="1" s="1"/>
  <c r="BI2754" i="1" s="1"/>
  <c r="BI2753" i="1" s="1"/>
  <c r="BI2752" i="1" s="1"/>
  <c r="BI2751" i="1" s="1"/>
  <c r="BI2750" i="1" s="1"/>
  <c r="BI2749" i="1" s="1"/>
  <c r="BI2748" i="1" s="1"/>
  <c r="BI2747" i="1" s="1"/>
  <c r="BI2746" i="1" s="1"/>
  <c r="BI2745" i="1" s="1"/>
  <c r="BI2744" i="1" s="1"/>
  <c r="BI2743" i="1" s="1"/>
  <c r="BI2742" i="1" s="1"/>
  <c r="BI2741" i="1" s="1"/>
  <c r="BI2740" i="1" s="1"/>
  <c r="BI2739" i="1" s="1"/>
  <c r="BI2738" i="1" s="1"/>
  <c r="BI2737" i="1" s="1"/>
  <c r="BI2736" i="1" s="1"/>
  <c r="BI2735" i="1" s="1"/>
  <c r="BI2734" i="1" s="1"/>
  <c r="BI2733" i="1" s="1"/>
  <c r="BI2732" i="1" s="1"/>
  <c r="BI2731" i="1" s="1"/>
  <c r="BI2730" i="1" s="1"/>
  <c r="BI2729" i="1" s="1"/>
  <c r="BI2728" i="1" s="1"/>
  <c r="BI2727" i="1" s="1"/>
  <c r="BI2726" i="1" s="1"/>
  <c r="BI2725" i="1" s="1"/>
  <c r="BI2724" i="1" s="1"/>
  <c r="BI2723" i="1" s="1"/>
  <c r="BI2722" i="1" s="1"/>
  <c r="BI2721" i="1" s="1"/>
  <c r="BI2720" i="1" s="1"/>
  <c r="BI2719" i="1" s="1"/>
  <c r="BI2718" i="1" s="1"/>
  <c r="BI2717" i="1" s="1"/>
  <c r="BI2716" i="1" s="1"/>
  <c r="BI2715" i="1" s="1"/>
  <c r="BI2714" i="1" s="1"/>
  <c r="BI2713" i="1" s="1"/>
  <c r="BI2712" i="1" s="1"/>
  <c r="BI2711" i="1" s="1"/>
  <c r="BI2710" i="1" s="1"/>
  <c r="BI2709" i="1" s="1"/>
  <c r="BI2708" i="1" s="1"/>
  <c r="BI2707" i="1" s="1"/>
  <c r="BI2706" i="1" s="1"/>
  <c r="BI2705" i="1" s="1"/>
  <c r="BI2704" i="1" s="1"/>
  <c r="BI2703" i="1" s="1"/>
  <c r="BI2702" i="1" s="1"/>
  <c r="BI2701" i="1" s="1"/>
  <c r="BI2700" i="1" s="1"/>
  <c r="BI2699" i="1" s="1"/>
  <c r="BI2698" i="1" s="1"/>
  <c r="BI2697" i="1" s="1"/>
  <c r="BI2696" i="1" s="1"/>
  <c r="BI2695" i="1" s="1"/>
  <c r="BI2694" i="1" s="1"/>
  <c r="BI2693" i="1" s="1"/>
  <c r="BI2692" i="1" s="1"/>
  <c r="BI2691" i="1" s="1"/>
  <c r="BI2690" i="1" s="1"/>
  <c r="BI2689" i="1" s="1"/>
  <c r="BI2688" i="1" s="1"/>
  <c r="BI2687" i="1" s="1"/>
  <c r="BI2686" i="1" s="1"/>
  <c r="BI2685" i="1" s="1"/>
  <c r="BI2684" i="1" s="1"/>
  <c r="BI2683" i="1" s="1"/>
  <c r="BI2682" i="1" s="1"/>
  <c r="BI2681" i="1" s="1"/>
  <c r="BI2680" i="1" s="1"/>
  <c r="BI2679" i="1" s="1"/>
  <c r="BI2678" i="1" s="1"/>
  <c r="BI2677" i="1" s="1"/>
  <c r="BI2676" i="1" s="1"/>
  <c r="BI2675" i="1" s="1"/>
  <c r="BI2674" i="1" s="1"/>
  <c r="BI2673" i="1" s="1"/>
  <c r="BI2672" i="1" s="1"/>
  <c r="BI2671" i="1" s="1"/>
  <c r="BI2670" i="1" s="1"/>
  <c r="BI2669" i="1" s="1"/>
  <c r="BI2668" i="1" s="1"/>
  <c r="BI2667" i="1" s="1"/>
  <c r="BI2666" i="1" s="1"/>
  <c r="BI2665" i="1" s="1"/>
  <c r="BI2664" i="1" s="1"/>
  <c r="BI2663" i="1" s="1"/>
  <c r="BI2662" i="1" s="1"/>
  <c r="BI2661" i="1" s="1"/>
  <c r="BI2660" i="1" s="1"/>
  <c r="BI2659" i="1" s="1"/>
  <c r="BI2658" i="1" s="1"/>
  <c r="BI2657" i="1" s="1"/>
  <c r="BI2656" i="1" s="1"/>
  <c r="BI2655" i="1" s="1"/>
  <c r="BI2654" i="1" s="1"/>
  <c r="BI2653" i="1" s="1"/>
  <c r="BI2652" i="1" s="1"/>
  <c r="BI2651" i="1" s="1"/>
  <c r="BI2650" i="1" s="1"/>
  <c r="BI2649" i="1" s="1"/>
  <c r="BI2648" i="1" s="1"/>
  <c r="BI2647" i="1" s="1"/>
  <c r="BI2646" i="1" s="1"/>
  <c r="BI2645" i="1" s="1"/>
  <c r="BI2644" i="1" s="1"/>
  <c r="BI2643" i="1" s="1"/>
  <c r="BI2642" i="1" s="1"/>
  <c r="BI2641" i="1" s="1"/>
  <c r="BI2640" i="1" s="1"/>
  <c r="BI2639" i="1" s="1"/>
  <c r="BI2638" i="1" s="1"/>
  <c r="BI2637" i="1" s="1"/>
  <c r="BI2636" i="1" s="1"/>
  <c r="BI2635" i="1" s="1"/>
  <c r="BI2634" i="1" s="1"/>
  <c r="BI2633" i="1" s="1"/>
  <c r="BI2632" i="1" s="1"/>
  <c r="BI2631" i="1" s="1"/>
  <c r="BI2630" i="1" s="1"/>
  <c r="BI2629" i="1" s="1"/>
  <c r="BI2628" i="1" s="1"/>
  <c r="BI2627" i="1" s="1"/>
  <c r="BI2626" i="1" s="1"/>
  <c r="BI2625" i="1" s="1"/>
  <c r="BI2624" i="1" s="1"/>
  <c r="BI2623" i="1" s="1"/>
  <c r="BI2622" i="1" s="1"/>
  <c r="BI2621" i="1" s="1"/>
  <c r="BI2620" i="1" s="1"/>
  <c r="BI2619" i="1" s="1"/>
  <c r="BI2618" i="1" s="1"/>
  <c r="BI2617" i="1" s="1"/>
  <c r="BI2616" i="1" s="1"/>
  <c r="BI2615" i="1" s="1"/>
  <c r="BI2614" i="1" s="1"/>
  <c r="BI2613" i="1" s="1"/>
  <c r="BI2612" i="1" s="1"/>
  <c r="BI2611" i="1" s="1"/>
  <c r="BI2610" i="1" s="1"/>
  <c r="BI2609" i="1" s="1"/>
  <c r="BI2608" i="1" s="1"/>
  <c r="BI2607" i="1" s="1"/>
  <c r="BI2606" i="1" s="1"/>
  <c r="BI2605" i="1" s="1"/>
  <c r="BI2604" i="1" s="1"/>
  <c r="BI2603" i="1" s="1"/>
  <c r="BI2602" i="1" s="1"/>
  <c r="BI2601" i="1" s="1"/>
  <c r="BI2600" i="1" s="1"/>
  <c r="BI2599" i="1" s="1"/>
  <c r="BI2598" i="1" s="1"/>
  <c r="BI2597" i="1" s="1"/>
  <c r="BI2596" i="1" s="1"/>
  <c r="BI2595" i="1" s="1"/>
  <c r="BI2594" i="1" s="1"/>
  <c r="BI2593" i="1" s="1"/>
  <c r="BI2592" i="1" s="1"/>
  <c r="BI2591" i="1" s="1"/>
  <c r="BI2590" i="1" s="1"/>
  <c r="BI2589" i="1" s="1"/>
  <c r="BI2588" i="1" s="1"/>
  <c r="BI2587" i="1" s="1"/>
  <c r="BI2586" i="1" s="1"/>
  <c r="BI2585" i="1" s="1"/>
  <c r="BI2584" i="1" s="1"/>
  <c r="BI2583" i="1" s="1"/>
  <c r="BI2582" i="1" s="1"/>
  <c r="BI2581" i="1" s="1"/>
  <c r="BI2580" i="1" s="1"/>
  <c r="BI2579" i="1" s="1"/>
  <c r="BI2578" i="1" s="1"/>
  <c r="BI2577" i="1" s="1"/>
  <c r="BI2576" i="1" s="1"/>
  <c r="BI2575" i="1" s="1"/>
  <c r="BI2574" i="1" s="1"/>
  <c r="BI2573" i="1" s="1"/>
  <c r="BI2572" i="1" s="1"/>
  <c r="BI2571" i="1" s="1"/>
  <c r="BI2570" i="1" s="1"/>
  <c r="BI2569" i="1" s="1"/>
  <c r="BI2568" i="1" s="1"/>
  <c r="BI2567" i="1" s="1"/>
  <c r="BI2566" i="1" s="1"/>
  <c r="BI2565" i="1" s="1"/>
  <c r="BI2564" i="1" s="1"/>
  <c r="BI2563" i="1" s="1"/>
  <c r="BI2562" i="1" s="1"/>
  <c r="BI2561" i="1" s="1"/>
  <c r="BI2560" i="1" s="1"/>
  <c r="BI2559" i="1" s="1"/>
  <c r="BI2558" i="1" s="1"/>
  <c r="BI2557" i="1" s="1"/>
  <c r="BI2556" i="1" s="1"/>
  <c r="BI2555" i="1" s="1"/>
  <c r="BI2554" i="1" s="1"/>
  <c r="BI2553" i="1" s="1"/>
  <c r="BI2552" i="1" s="1"/>
  <c r="BI2551" i="1" s="1"/>
  <c r="BI2550" i="1" s="1"/>
  <c r="BI2549" i="1" s="1"/>
  <c r="BI2548" i="1" s="1"/>
  <c r="BI2547" i="1" s="1"/>
  <c r="BI2546" i="1" s="1"/>
  <c r="BI2545" i="1" s="1"/>
  <c r="BI2544" i="1" s="1"/>
  <c r="BI2543" i="1" s="1"/>
  <c r="BI2542" i="1" s="1"/>
  <c r="BI2541" i="1" s="1"/>
  <c r="BI2540" i="1" s="1"/>
  <c r="BI2539" i="1" s="1"/>
  <c r="BI2538" i="1" s="1"/>
  <c r="BI2537" i="1" s="1"/>
  <c r="BI2536" i="1" s="1"/>
  <c r="BI2535" i="1" s="1"/>
  <c r="BI2534" i="1" s="1"/>
  <c r="BI2533" i="1" s="1"/>
  <c r="BI2532" i="1" s="1"/>
  <c r="BI2531" i="1" s="1"/>
  <c r="BI2530" i="1" s="1"/>
  <c r="BI2529" i="1" s="1"/>
  <c r="BI2528" i="1" s="1"/>
  <c r="BI2527" i="1" s="1"/>
  <c r="BI2526" i="1" s="1"/>
  <c r="BI2525" i="1" s="1"/>
  <c r="BI2524" i="1" s="1"/>
  <c r="BI2523" i="1" s="1"/>
  <c r="BI2522" i="1" s="1"/>
  <c r="BI2521" i="1" s="1"/>
  <c r="BI2520" i="1" s="1"/>
  <c r="BI2519" i="1" s="1"/>
  <c r="BI2518" i="1" s="1"/>
  <c r="BI2517" i="1" s="1"/>
  <c r="BI2516" i="1" s="1"/>
  <c r="BI2515" i="1" s="1"/>
  <c r="BI2514" i="1" s="1"/>
  <c r="BI2513" i="1" s="1"/>
  <c r="BI2512" i="1" s="1"/>
  <c r="BI2511" i="1" s="1"/>
  <c r="BI2510" i="1" s="1"/>
  <c r="BI2509" i="1" s="1"/>
  <c r="BI2508" i="1" s="1"/>
  <c r="BI2507" i="1" s="1"/>
  <c r="BI2506" i="1" s="1"/>
  <c r="BI2505" i="1" s="1"/>
  <c r="BI2504" i="1" s="1"/>
  <c r="BI2503" i="1" s="1"/>
  <c r="BI2502" i="1" s="1"/>
  <c r="BI2501" i="1" s="1"/>
  <c r="BI2500" i="1" s="1"/>
  <c r="BI2499" i="1" s="1"/>
  <c r="BI2498" i="1" s="1"/>
  <c r="BI2497" i="1" s="1"/>
  <c r="BI2496" i="1" s="1"/>
  <c r="BI2495" i="1" s="1"/>
  <c r="BI2494" i="1" s="1"/>
  <c r="BI2493" i="1" s="1"/>
  <c r="BI2492" i="1" s="1"/>
  <c r="BI2491" i="1" s="1"/>
  <c r="BI2490" i="1" s="1"/>
  <c r="BI2489" i="1" s="1"/>
  <c r="BI2488" i="1" s="1"/>
  <c r="BI2487" i="1" s="1"/>
  <c r="BI2486" i="1" s="1"/>
  <c r="BI2485" i="1" s="1"/>
  <c r="BI2484" i="1" s="1"/>
  <c r="BI2483" i="1" s="1"/>
  <c r="BI2482" i="1" s="1"/>
  <c r="BI2481" i="1" s="1"/>
  <c r="BI2480" i="1" s="1"/>
  <c r="BI2479" i="1" s="1"/>
  <c r="BI2478" i="1" s="1"/>
  <c r="BI2477" i="1" s="1"/>
  <c r="BI2476" i="1" s="1"/>
  <c r="BI2475" i="1" s="1"/>
  <c r="BI2474" i="1" s="1"/>
  <c r="BI2473" i="1" s="1"/>
  <c r="BI2472" i="1" s="1"/>
  <c r="BI2471" i="1" s="1"/>
  <c r="BI2470" i="1" s="1"/>
  <c r="BI2469" i="1" s="1"/>
  <c r="BI2468" i="1" s="1"/>
  <c r="BI2467" i="1" s="1"/>
  <c r="BI2466" i="1" s="1"/>
  <c r="BI2465" i="1" s="1"/>
  <c r="BI2464" i="1" s="1"/>
  <c r="BI2463" i="1" s="1"/>
  <c r="BI2462" i="1" s="1"/>
  <c r="BI2461" i="1" s="1"/>
  <c r="BI2460" i="1" s="1"/>
  <c r="BI2459" i="1" s="1"/>
  <c r="BI2458" i="1" s="1"/>
  <c r="BI2457" i="1" s="1"/>
  <c r="BI2456" i="1" s="1"/>
  <c r="BI2455" i="1" s="1"/>
  <c r="BI2454" i="1" s="1"/>
  <c r="BI2453" i="1" s="1"/>
  <c r="BI2452" i="1" s="1"/>
  <c r="BI2451" i="1" s="1"/>
  <c r="BI2450" i="1" s="1"/>
  <c r="BI2449" i="1" s="1"/>
  <c r="BI2448" i="1" s="1"/>
  <c r="BI2447" i="1" s="1"/>
  <c r="BI2446" i="1" s="1"/>
  <c r="BI2445" i="1" s="1"/>
  <c r="BI2444" i="1" s="1"/>
  <c r="BI2443" i="1" s="1"/>
  <c r="BI2442" i="1" s="1"/>
  <c r="BI2441" i="1" s="1"/>
  <c r="BI2440" i="1" s="1"/>
  <c r="BI2439" i="1" s="1"/>
  <c r="BI2438" i="1" s="1"/>
  <c r="BI2437" i="1" s="1"/>
  <c r="BI2436" i="1" s="1"/>
  <c r="BI2435" i="1" s="1"/>
  <c r="BI2434" i="1" s="1"/>
  <c r="BI2433" i="1" s="1"/>
  <c r="BI2432" i="1" s="1"/>
  <c r="BI2431" i="1" s="1"/>
  <c r="BI2430" i="1" s="1"/>
  <c r="BI2429" i="1" s="1"/>
  <c r="BI2428" i="1" s="1"/>
  <c r="BI2427" i="1" s="1"/>
  <c r="BI2426" i="1" s="1"/>
  <c r="BI2425" i="1" s="1"/>
  <c r="BI2424" i="1" s="1"/>
  <c r="BI2423" i="1" s="1"/>
  <c r="BI2422" i="1" s="1"/>
  <c r="BI2421" i="1" s="1"/>
  <c r="BI2420" i="1" s="1"/>
  <c r="BI2419" i="1" s="1"/>
  <c r="BI2418" i="1" s="1"/>
  <c r="BI2417" i="1" s="1"/>
  <c r="BI2416" i="1" s="1"/>
  <c r="BI2415" i="1" s="1"/>
  <c r="BI2414" i="1" s="1"/>
  <c r="BI2413" i="1" s="1"/>
  <c r="BI2412" i="1" s="1"/>
  <c r="BI2411" i="1" s="1"/>
  <c r="BI2410" i="1" s="1"/>
  <c r="BI2409" i="1" s="1"/>
  <c r="BI2408" i="1" s="1"/>
  <c r="BI2407" i="1" s="1"/>
  <c r="BI2406" i="1" s="1"/>
  <c r="BI2405" i="1" s="1"/>
  <c r="BI2404" i="1" s="1"/>
  <c r="BI2403" i="1" s="1"/>
  <c r="BI2402" i="1" s="1"/>
  <c r="BI2401" i="1" s="1"/>
  <c r="BI2400" i="1" s="1"/>
  <c r="BI2399" i="1" s="1"/>
  <c r="BI2398" i="1" s="1"/>
  <c r="BI2397" i="1" s="1"/>
  <c r="BI2396" i="1" s="1"/>
  <c r="BI2395" i="1" s="1"/>
  <c r="BI2394" i="1" s="1"/>
  <c r="BI2393" i="1" s="1"/>
  <c r="BI2392" i="1" s="1"/>
  <c r="BI2391" i="1" s="1"/>
  <c r="BI2390" i="1" s="1"/>
  <c r="BI2389" i="1" s="1"/>
  <c r="BI2388" i="1" s="1"/>
  <c r="BI2387" i="1" s="1"/>
  <c r="BI2386" i="1" s="1"/>
  <c r="BI2385" i="1" s="1"/>
  <c r="BI2384" i="1" s="1"/>
  <c r="BI2383" i="1" s="1"/>
  <c r="BI2382" i="1" s="1"/>
  <c r="BI2381" i="1" s="1"/>
  <c r="BI2380" i="1" s="1"/>
  <c r="BI2379" i="1" s="1"/>
  <c r="BI2378" i="1" s="1"/>
  <c r="BI2377" i="1" s="1"/>
  <c r="BI2376" i="1" s="1"/>
  <c r="BI2375" i="1" s="1"/>
  <c r="BI2374" i="1" s="1"/>
  <c r="BI2373" i="1" s="1"/>
  <c r="BI2372" i="1" s="1"/>
  <c r="BI2371" i="1" s="1"/>
  <c r="BI2370" i="1" s="1"/>
  <c r="BI2369" i="1" s="1"/>
  <c r="BI2368" i="1" s="1"/>
  <c r="BI2367" i="1" s="1"/>
  <c r="BI2366" i="1" s="1"/>
  <c r="BI2365" i="1" s="1"/>
  <c r="BI2364" i="1" s="1"/>
  <c r="BI2363" i="1" s="1"/>
  <c r="BI2362" i="1" s="1"/>
  <c r="BI2361" i="1" s="1"/>
  <c r="BI2360" i="1" s="1"/>
  <c r="BI2359" i="1" s="1"/>
  <c r="BI2358" i="1" s="1"/>
  <c r="BI2357" i="1" s="1"/>
  <c r="BI2356" i="1" s="1"/>
  <c r="BI2355" i="1" s="1"/>
  <c r="BI2354" i="1" s="1"/>
  <c r="BI2353" i="1" s="1"/>
  <c r="BI2352" i="1" s="1"/>
  <c r="BI2351" i="1" s="1"/>
  <c r="BI2350" i="1" s="1"/>
  <c r="BI2349" i="1" s="1"/>
  <c r="BI2348" i="1" s="1"/>
  <c r="BI2347" i="1" s="1"/>
  <c r="BI2346" i="1" s="1"/>
  <c r="BI2345" i="1" s="1"/>
  <c r="BI2344" i="1" s="1"/>
  <c r="BI2343" i="1" s="1"/>
  <c r="BI2342" i="1" s="1"/>
  <c r="BI2341" i="1" s="1"/>
  <c r="BI2340" i="1" s="1"/>
  <c r="BI2339" i="1" s="1"/>
  <c r="BI2338" i="1" s="1"/>
  <c r="BI2337" i="1" s="1"/>
  <c r="BI2336" i="1" s="1"/>
  <c r="BI2335" i="1" s="1"/>
  <c r="BI2334" i="1" s="1"/>
  <c r="BI2333" i="1" s="1"/>
  <c r="BI2332" i="1" s="1"/>
  <c r="BI2331" i="1" s="1"/>
  <c r="BI2330" i="1" s="1"/>
  <c r="BI2329" i="1" s="1"/>
  <c r="BI2328" i="1" s="1"/>
  <c r="BI2327" i="1" s="1"/>
  <c r="BI2326" i="1" s="1"/>
  <c r="BI2325" i="1" s="1"/>
  <c r="BI2324" i="1" s="1"/>
  <c r="BI2323" i="1" s="1"/>
  <c r="BI2322" i="1" s="1"/>
  <c r="BI2321" i="1" s="1"/>
  <c r="BI2320" i="1" s="1"/>
  <c r="BI2319" i="1" s="1"/>
  <c r="BI2318" i="1" s="1"/>
  <c r="BI2317" i="1" s="1"/>
  <c r="BI2316" i="1" s="1"/>
  <c r="BI2315" i="1" s="1"/>
  <c r="BI2314" i="1" s="1"/>
  <c r="BI2313" i="1" s="1"/>
  <c r="BI2312" i="1" s="1"/>
  <c r="BI2311" i="1" s="1"/>
  <c r="BI2310" i="1" s="1"/>
  <c r="BI2309" i="1" s="1"/>
  <c r="BI2308" i="1" s="1"/>
  <c r="BI2307" i="1" s="1"/>
  <c r="BI2306" i="1" s="1"/>
  <c r="BI2305" i="1" s="1"/>
  <c r="BI2304" i="1" s="1"/>
  <c r="BI2303" i="1" s="1"/>
  <c r="BI2302" i="1" s="1"/>
  <c r="BI2301" i="1" s="1"/>
  <c r="BI2300" i="1" s="1"/>
  <c r="BI2299" i="1" s="1"/>
  <c r="BI2298" i="1" s="1"/>
  <c r="BI2297" i="1" s="1"/>
  <c r="BI2296" i="1" s="1"/>
  <c r="BI2295" i="1" s="1"/>
  <c r="BI2294" i="1" s="1"/>
  <c r="BI2293" i="1" s="1"/>
  <c r="BI2292" i="1" s="1"/>
  <c r="BI2291" i="1" s="1"/>
  <c r="BI2290" i="1" s="1"/>
  <c r="BI2289" i="1" s="1"/>
  <c r="BI2288" i="1" s="1"/>
  <c r="BI2287" i="1" s="1"/>
  <c r="BI2286" i="1" s="1"/>
  <c r="BI2285" i="1" s="1"/>
  <c r="BI2284" i="1" s="1"/>
  <c r="BI2283" i="1" s="1"/>
  <c r="BI2282" i="1" s="1"/>
  <c r="BI2281" i="1" s="1"/>
  <c r="BI2280" i="1" s="1"/>
  <c r="BI2279" i="1" s="1"/>
  <c r="BI2278" i="1" s="1"/>
  <c r="BI2277" i="1" s="1"/>
  <c r="BI2276" i="1" s="1"/>
  <c r="BI2275" i="1" s="1"/>
  <c r="BI2274" i="1" s="1"/>
  <c r="BI2273" i="1" s="1"/>
  <c r="BI2272" i="1" s="1"/>
  <c r="BI2271" i="1" s="1"/>
  <c r="BI2270" i="1" s="1"/>
  <c r="BI2269" i="1" s="1"/>
  <c r="BI2268" i="1" s="1"/>
  <c r="BI2267" i="1" s="1"/>
  <c r="BI2266" i="1" s="1"/>
  <c r="BI2265" i="1" s="1"/>
  <c r="BI2264" i="1" s="1"/>
  <c r="BI2263" i="1" s="1"/>
  <c r="BI2262" i="1" s="1"/>
  <c r="BI2261" i="1" s="1"/>
  <c r="BI2260" i="1" s="1"/>
  <c r="BI2259" i="1" s="1"/>
  <c r="BI2258" i="1" s="1"/>
  <c r="BI2257" i="1" s="1"/>
  <c r="BI2256" i="1" s="1"/>
  <c r="BI2255" i="1" s="1"/>
  <c r="BI2254" i="1" s="1"/>
  <c r="BI2253" i="1" s="1"/>
  <c r="BI2252" i="1" s="1"/>
  <c r="BI2251" i="1" s="1"/>
  <c r="BI2250" i="1" s="1"/>
  <c r="BI2249" i="1" s="1"/>
  <c r="BI2248" i="1" s="1"/>
  <c r="BI2247" i="1" s="1"/>
  <c r="BI2246" i="1" s="1"/>
  <c r="BI2245" i="1" s="1"/>
  <c r="BI2244" i="1" s="1"/>
  <c r="BI2243" i="1" s="1"/>
  <c r="BI2242" i="1" s="1"/>
  <c r="BI2241" i="1" s="1"/>
  <c r="BI2240" i="1" s="1"/>
  <c r="BI2239" i="1" s="1"/>
  <c r="BI2238" i="1" s="1"/>
  <c r="BI2237" i="1" s="1"/>
  <c r="BI2236" i="1" s="1"/>
  <c r="BI2235" i="1" s="1"/>
  <c r="BI2234" i="1" s="1"/>
  <c r="BI2233" i="1" s="1"/>
  <c r="BI2232" i="1" s="1"/>
  <c r="BI2231" i="1" s="1"/>
  <c r="BI2230" i="1" s="1"/>
  <c r="BI2229" i="1" s="1"/>
  <c r="BI2228" i="1" s="1"/>
  <c r="BI2227" i="1" s="1"/>
  <c r="BI2226" i="1" s="1"/>
  <c r="BI2225" i="1" s="1"/>
  <c r="BI2224" i="1" s="1"/>
  <c r="BI2223" i="1" s="1"/>
  <c r="BI2222" i="1" s="1"/>
  <c r="BI2221" i="1" s="1"/>
  <c r="BI2220" i="1" s="1"/>
  <c r="BI2219" i="1" s="1"/>
  <c r="BI2218" i="1" s="1"/>
  <c r="BI2217" i="1" s="1"/>
  <c r="BI2216" i="1" s="1"/>
  <c r="BI2215" i="1" s="1"/>
  <c r="BI2214" i="1" s="1"/>
  <c r="BI2213" i="1" s="1"/>
  <c r="BI2212" i="1" s="1"/>
  <c r="BI2211" i="1" s="1"/>
  <c r="BI2210" i="1" s="1"/>
  <c r="BI2209" i="1" s="1"/>
  <c r="BI2208" i="1" s="1"/>
  <c r="BI2207" i="1" s="1"/>
  <c r="BI2206" i="1" s="1"/>
  <c r="BI2205" i="1" s="1"/>
  <c r="BI2204" i="1" s="1"/>
  <c r="BI2203" i="1" s="1"/>
  <c r="BI2202" i="1" s="1"/>
  <c r="BI2201" i="1" s="1"/>
  <c r="BI2200" i="1" s="1"/>
  <c r="BI2199" i="1" s="1"/>
  <c r="BI2198" i="1" s="1"/>
  <c r="BI2197" i="1" s="1"/>
  <c r="BI2196" i="1" s="1"/>
  <c r="BI2195" i="1" s="1"/>
  <c r="BI2194" i="1" s="1"/>
  <c r="BI2193" i="1" s="1"/>
  <c r="BI2192" i="1" s="1"/>
  <c r="BI2191" i="1" s="1"/>
  <c r="BI2190" i="1" s="1"/>
  <c r="BI2189" i="1" s="1"/>
  <c r="BI2188" i="1" s="1"/>
  <c r="BI2187" i="1" s="1"/>
  <c r="BI2186" i="1" s="1"/>
  <c r="BI2185" i="1" s="1"/>
  <c r="BI2184" i="1" s="1"/>
  <c r="BI2183" i="1" s="1"/>
  <c r="BI2182" i="1" s="1"/>
  <c r="BI2181" i="1" s="1"/>
  <c r="BI2180" i="1" s="1"/>
  <c r="BI2179" i="1" s="1"/>
  <c r="BI2178" i="1" s="1"/>
  <c r="BI2177" i="1" s="1"/>
  <c r="BI2176" i="1" s="1"/>
  <c r="BI2175" i="1" s="1"/>
  <c r="BI2174" i="1" s="1"/>
  <c r="BI2173" i="1" s="1"/>
  <c r="BI2172" i="1" s="1"/>
  <c r="BI2171" i="1" s="1"/>
  <c r="BI2170" i="1" s="1"/>
  <c r="BI2169" i="1" s="1"/>
  <c r="BI2168" i="1" s="1"/>
  <c r="BI2167" i="1" s="1"/>
  <c r="BI2166" i="1" s="1"/>
  <c r="BI2165" i="1" s="1"/>
  <c r="BI2164" i="1" s="1"/>
  <c r="BI2163" i="1" s="1"/>
  <c r="BI2162" i="1" s="1"/>
  <c r="BI2161" i="1" s="1"/>
  <c r="BI2160" i="1" s="1"/>
  <c r="BI2159" i="1" s="1"/>
  <c r="BI2158" i="1" s="1"/>
  <c r="BI2157" i="1" s="1"/>
  <c r="BI2156" i="1" s="1"/>
  <c r="BI2155" i="1" s="1"/>
  <c r="BI2154" i="1" s="1"/>
  <c r="BI2153" i="1" s="1"/>
  <c r="BI2152" i="1" s="1"/>
  <c r="BI2151" i="1" s="1"/>
  <c r="BI2150" i="1" s="1"/>
  <c r="BI2149" i="1" s="1"/>
  <c r="BI2148" i="1" s="1"/>
  <c r="BI2147" i="1" s="1"/>
  <c r="BI2146" i="1" s="1"/>
  <c r="BI2145" i="1" s="1"/>
  <c r="BI2144" i="1" s="1"/>
  <c r="BI2143" i="1" s="1"/>
  <c r="BI2142" i="1" s="1"/>
  <c r="BI2141" i="1" s="1"/>
  <c r="BI2140" i="1" s="1"/>
  <c r="BI2139" i="1" s="1"/>
  <c r="BI2138" i="1" s="1"/>
  <c r="BI2137" i="1" s="1"/>
  <c r="BI2136" i="1" s="1"/>
  <c r="BI2135" i="1" s="1"/>
  <c r="BI2134" i="1" s="1"/>
  <c r="BI2133" i="1" s="1"/>
  <c r="BI2132" i="1" s="1"/>
  <c r="BI2131" i="1" s="1"/>
  <c r="BI2130" i="1" s="1"/>
  <c r="BI2129" i="1" s="1"/>
  <c r="BI2128" i="1" s="1"/>
  <c r="BI2127" i="1" s="1"/>
  <c r="BI2126" i="1" s="1"/>
  <c r="BI2125" i="1" s="1"/>
  <c r="BI2124" i="1" s="1"/>
  <c r="BI2123" i="1" s="1"/>
  <c r="BI2122" i="1" s="1"/>
  <c r="BI2121" i="1" s="1"/>
  <c r="BI2120" i="1" s="1"/>
  <c r="BI2119" i="1" s="1"/>
  <c r="BI2118" i="1" s="1"/>
  <c r="BI2117" i="1" s="1"/>
  <c r="BI2116" i="1" s="1"/>
  <c r="BI2115" i="1" s="1"/>
  <c r="BI2114" i="1" s="1"/>
  <c r="BI2113" i="1" s="1"/>
  <c r="BI2112" i="1" s="1"/>
  <c r="BI2111" i="1" s="1"/>
  <c r="BI2110" i="1" s="1"/>
  <c r="BI2109" i="1" s="1"/>
  <c r="BI2108" i="1" s="1"/>
  <c r="BI2107" i="1" s="1"/>
  <c r="BI2106" i="1" s="1"/>
  <c r="BI2105" i="1" s="1"/>
  <c r="BI2104" i="1" s="1"/>
  <c r="BI2103" i="1" s="1"/>
  <c r="BI2102" i="1" s="1"/>
  <c r="BI2101" i="1" s="1"/>
  <c r="BI2100" i="1" s="1"/>
  <c r="BI2099" i="1" s="1"/>
  <c r="BI2098" i="1" s="1"/>
  <c r="BI2097" i="1" s="1"/>
  <c r="BI2096" i="1" s="1"/>
  <c r="BI2095" i="1" s="1"/>
  <c r="BI2094" i="1" s="1"/>
  <c r="BI2093" i="1" s="1"/>
  <c r="BI2092" i="1" s="1"/>
  <c r="BI2091" i="1" s="1"/>
  <c r="BI2090" i="1" s="1"/>
  <c r="BI2089" i="1" s="1"/>
  <c r="BI2088" i="1" s="1"/>
  <c r="BI2087" i="1" s="1"/>
  <c r="BI2086" i="1" s="1"/>
  <c r="BI2085" i="1" s="1"/>
  <c r="BI2084" i="1" s="1"/>
  <c r="BI2083" i="1" s="1"/>
  <c r="BI2082" i="1" s="1"/>
  <c r="BI2081" i="1" s="1"/>
  <c r="BI2080" i="1" s="1"/>
  <c r="BI2079" i="1" s="1"/>
  <c r="BI2078" i="1" s="1"/>
  <c r="BI2077" i="1" s="1"/>
  <c r="BI2076" i="1" s="1"/>
  <c r="BI2075" i="1" s="1"/>
  <c r="BI2074" i="1" s="1"/>
  <c r="BI2073" i="1" s="1"/>
  <c r="BI2072" i="1" s="1"/>
  <c r="BI2071" i="1" s="1"/>
  <c r="BI2070" i="1" s="1"/>
  <c r="BI2069" i="1" s="1"/>
  <c r="BI2068" i="1" s="1"/>
  <c r="BI2067" i="1" s="1"/>
  <c r="BI2066" i="1" s="1"/>
  <c r="BI2065" i="1" s="1"/>
  <c r="BI2064" i="1" s="1"/>
  <c r="BI2063" i="1" s="1"/>
  <c r="BI2062" i="1" s="1"/>
  <c r="BI2061" i="1" s="1"/>
  <c r="BI2060" i="1" s="1"/>
  <c r="BI2059" i="1" s="1"/>
  <c r="BI2058" i="1" s="1"/>
  <c r="BI2057" i="1" s="1"/>
  <c r="BI2056" i="1" s="1"/>
  <c r="BI2055" i="1" s="1"/>
  <c r="BI2054" i="1" s="1"/>
  <c r="BI2053" i="1" s="1"/>
  <c r="BI2052" i="1" s="1"/>
  <c r="BI2051" i="1" s="1"/>
  <c r="BI2050" i="1" s="1"/>
  <c r="BI2049" i="1" s="1"/>
  <c r="BI2048" i="1" s="1"/>
  <c r="BI2047" i="1" s="1"/>
  <c r="BI2046" i="1" s="1"/>
  <c r="BI2045" i="1" s="1"/>
  <c r="BI2044" i="1" s="1"/>
  <c r="BI2043" i="1" s="1"/>
  <c r="BI2042" i="1" s="1"/>
  <c r="BI2041" i="1" s="1"/>
  <c r="BI2040" i="1" s="1"/>
  <c r="BI2039" i="1" s="1"/>
  <c r="BI2038" i="1" s="1"/>
  <c r="BI2037" i="1" s="1"/>
  <c r="BI2036" i="1" s="1"/>
  <c r="BI2035" i="1" s="1"/>
  <c r="BI2034" i="1" s="1"/>
  <c r="BI2033" i="1" s="1"/>
  <c r="BI2032" i="1" s="1"/>
  <c r="BI2031" i="1" s="1"/>
  <c r="BI2030" i="1" s="1"/>
  <c r="BI2029" i="1" s="1"/>
  <c r="BI2028" i="1" s="1"/>
  <c r="BI2027" i="1" s="1"/>
  <c r="BI2026" i="1" s="1"/>
  <c r="BI2025" i="1" s="1"/>
  <c r="BI2024" i="1" s="1"/>
  <c r="BI2023" i="1" s="1"/>
  <c r="BI2022" i="1" s="1"/>
  <c r="BI2021" i="1" s="1"/>
  <c r="BI2020" i="1" s="1"/>
  <c r="BI2019" i="1" s="1"/>
  <c r="BI2018" i="1" s="1"/>
  <c r="BI2017" i="1" s="1"/>
  <c r="BI2016" i="1" s="1"/>
  <c r="BI2015" i="1" s="1"/>
  <c r="BI2014" i="1" s="1"/>
  <c r="BI2013" i="1" s="1"/>
  <c r="BI2012" i="1" s="1"/>
  <c r="BI2011" i="1" s="1"/>
  <c r="BI2010" i="1" s="1"/>
  <c r="BI2009" i="1" s="1"/>
  <c r="BI2008" i="1" s="1"/>
  <c r="BI2007" i="1" s="1"/>
  <c r="BI2006" i="1" s="1"/>
  <c r="BI2005" i="1" s="1"/>
  <c r="BI2004" i="1" s="1"/>
  <c r="BI2003" i="1" s="1"/>
  <c r="BI2002" i="1" s="1"/>
  <c r="BI2001" i="1" s="1"/>
  <c r="BI2000" i="1" s="1"/>
  <c r="BI1999" i="1" s="1"/>
  <c r="BI1998" i="1" s="1"/>
  <c r="BI1997" i="1" s="1"/>
  <c r="BI1996" i="1" s="1"/>
  <c r="BI1995" i="1" s="1"/>
  <c r="BI1994" i="1" s="1"/>
  <c r="BI1993" i="1" s="1"/>
  <c r="BI1992" i="1" s="1"/>
  <c r="BI1991" i="1" s="1"/>
  <c r="BI1990" i="1" s="1"/>
  <c r="BI1989" i="1" s="1"/>
  <c r="BI1988" i="1" s="1"/>
  <c r="BI1987" i="1" s="1"/>
  <c r="BI1986" i="1" s="1"/>
  <c r="BI1985" i="1" s="1"/>
  <c r="BI1984" i="1" s="1"/>
  <c r="BI1983" i="1" s="1"/>
  <c r="BI1982" i="1" s="1"/>
  <c r="BI1981" i="1" s="1"/>
  <c r="BI1980" i="1" s="1"/>
  <c r="BI1979" i="1" s="1"/>
  <c r="BI1978" i="1" s="1"/>
  <c r="BI1977" i="1" s="1"/>
  <c r="BI1976" i="1" s="1"/>
  <c r="BI1975" i="1" s="1"/>
  <c r="BI1974" i="1" s="1"/>
  <c r="BI1973" i="1" s="1"/>
  <c r="BI1972" i="1" s="1"/>
  <c r="BI1971" i="1" s="1"/>
  <c r="BI1970" i="1" s="1"/>
  <c r="BI1969" i="1" s="1"/>
  <c r="BI1968" i="1" s="1"/>
  <c r="BI1967" i="1" s="1"/>
  <c r="BI1966" i="1" s="1"/>
  <c r="BI1965" i="1" s="1"/>
  <c r="BI1964" i="1" s="1"/>
  <c r="BI1963" i="1" s="1"/>
  <c r="BI1962" i="1" s="1"/>
  <c r="BI1961" i="1" s="1"/>
  <c r="BI1960" i="1" s="1"/>
  <c r="BI1959" i="1" s="1"/>
  <c r="BI1958" i="1" s="1"/>
  <c r="BI1957" i="1" s="1"/>
  <c r="BI1956" i="1" s="1"/>
  <c r="BI1955" i="1" s="1"/>
  <c r="BI1954" i="1" s="1"/>
  <c r="BI1953" i="1" s="1"/>
  <c r="BI1952" i="1" s="1"/>
  <c r="BI1951" i="1" s="1"/>
  <c r="BI1950" i="1" s="1"/>
  <c r="BI1949" i="1" s="1"/>
  <c r="BI1948" i="1" s="1"/>
  <c r="BI1947" i="1" s="1"/>
  <c r="BI1946" i="1" s="1"/>
  <c r="BI1945" i="1" s="1"/>
  <c r="BI1944" i="1" s="1"/>
  <c r="BI1943" i="1" s="1"/>
  <c r="BI1942" i="1" s="1"/>
  <c r="BI1941" i="1" s="1"/>
  <c r="BI1940" i="1" s="1"/>
  <c r="BI1939" i="1" s="1"/>
  <c r="BI1938" i="1" s="1"/>
  <c r="BI1937" i="1" s="1"/>
  <c r="BI1936" i="1" s="1"/>
  <c r="BI1935" i="1" s="1"/>
  <c r="BI1934" i="1" s="1"/>
  <c r="BI1933" i="1" s="1"/>
  <c r="BI1932" i="1" s="1"/>
  <c r="BI1931" i="1" s="1"/>
  <c r="BI1930" i="1" s="1"/>
  <c r="BI1929" i="1" s="1"/>
  <c r="BI1928" i="1" s="1"/>
  <c r="BI1927" i="1" s="1"/>
  <c r="BI1926" i="1" s="1"/>
  <c r="BI1925" i="1" s="1"/>
  <c r="BI1924" i="1" s="1"/>
  <c r="BI1923" i="1" s="1"/>
  <c r="BI1922" i="1" s="1"/>
  <c r="BI1921" i="1" s="1"/>
  <c r="BI1920" i="1" s="1"/>
  <c r="BI1919" i="1" s="1"/>
  <c r="BI1918" i="1" s="1"/>
  <c r="BI1917" i="1" s="1"/>
  <c r="BI1916" i="1" s="1"/>
  <c r="BI1915" i="1" s="1"/>
  <c r="BI1914" i="1" s="1"/>
  <c r="BI1913" i="1" s="1"/>
  <c r="BI1912" i="1" s="1"/>
  <c r="BI1911" i="1" s="1"/>
  <c r="BI1910" i="1" s="1"/>
  <c r="BI1909" i="1" s="1"/>
  <c r="BI1908" i="1" s="1"/>
  <c r="BI1907" i="1" s="1"/>
  <c r="BI1906" i="1" s="1"/>
  <c r="BI1905" i="1" s="1"/>
  <c r="BI1904" i="1" s="1"/>
  <c r="BI1903" i="1" s="1"/>
  <c r="BI1902" i="1" s="1"/>
  <c r="BI1901" i="1" s="1"/>
  <c r="BI1900" i="1" s="1"/>
  <c r="BI1899" i="1" s="1"/>
  <c r="BI1898" i="1" s="1"/>
  <c r="BI1897" i="1" s="1"/>
  <c r="BI1896" i="1" s="1"/>
  <c r="BI1895" i="1" s="1"/>
  <c r="BI1894" i="1" s="1"/>
  <c r="BI1893" i="1" s="1"/>
  <c r="BI1892" i="1" s="1"/>
  <c r="BI1891" i="1" s="1"/>
  <c r="BI1890" i="1" s="1"/>
  <c r="BI1889" i="1" s="1"/>
  <c r="BI1888" i="1" s="1"/>
  <c r="BI1887" i="1" s="1"/>
  <c r="BI1886" i="1" s="1"/>
  <c r="BI1885" i="1" s="1"/>
  <c r="BI1884" i="1" s="1"/>
  <c r="BI1883" i="1" s="1"/>
  <c r="BI1882" i="1" s="1"/>
  <c r="BI1881" i="1" s="1"/>
  <c r="BI1880" i="1" s="1"/>
  <c r="BI1879" i="1" s="1"/>
  <c r="BI1878" i="1" s="1"/>
  <c r="BI1877" i="1" s="1"/>
  <c r="BI1876" i="1" s="1"/>
  <c r="BI1875" i="1" s="1"/>
  <c r="BI1874" i="1" s="1"/>
  <c r="BI1873" i="1" s="1"/>
  <c r="BI1872" i="1" s="1"/>
  <c r="BI1871" i="1" s="1"/>
  <c r="BI1870" i="1" s="1"/>
  <c r="BI1869" i="1" s="1"/>
  <c r="BI1868" i="1" s="1"/>
  <c r="BI1867" i="1" s="1"/>
  <c r="BI1866" i="1" s="1"/>
  <c r="BI1865" i="1" s="1"/>
  <c r="BI1864" i="1" s="1"/>
  <c r="BI1863" i="1" s="1"/>
  <c r="BI1862" i="1" s="1"/>
  <c r="BI1861" i="1" s="1"/>
  <c r="BI1860" i="1" s="1"/>
  <c r="BI1859" i="1" s="1"/>
  <c r="BI1858" i="1" s="1"/>
  <c r="BI1857" i="1" s="1"/>
  <c r="BI1856" i="1" s="1"/>
  <c r="BI1855" i="1" s="1"/>
  <c r="BI1854" i="1" s="1"/>
  <c r="BI1853" i="1" s="1"/>
  <c r="BI1852" i="1" s="1"/>
  <c r="BI1851" i="1" s="1"/>
  <c r="BI1850" i="1" s="1"/>
  <c r="BI1849" i="1" s="1"/>
  <c r="BI1848" i="1" s="1"/>
  <c r="BI1847" i="1" s="1"/>
  <c r="BI1846" i="1" s="1"/>
  <c r="BI1845" i="1" s="1"/>
  <c r="BI1844" i="1" s="1"/>
  <c r="BI1843" i="1" s="1"/>
  <c r="BI1842" i="1" s="1"/>
  <c r="BI1841" i="1" s="1"/>
  <c r="BI1840" i="1" s="1"/>
  <c r="BI1839" i="1" s="1"/>
  <c r="BI1838" i="1" s="1"/>
  <c r="BI1837" i="1" s="1"/>
  <c r="BI1836" i="1" s="1"/>
  <c r="BI1835" i="1" s="1"/>
  <c r="BI1834" i="1" s="1"/>
  <c r="BI1833" i="1" s="1"/>
  <c r="BI1832" i="1" s="1"/>
  <c r="BI1831" i="1" s="1"/>
  <c r="BI1830" i="1" s="1"/>
  <c r="BI1829" i="1" s="1"/>
  <c r="BI1828" i="1" s="1"/>
  <c r="BI1827" i="1" s="1"/>
  <c r="BI1826" i="1" s="1"/>
  <c r="BI1825" i="1" s="1"/>
  <c r="BI1824" i="1" s="1"/>
  <c r="BI1823" i="1" s="1"/>
  <c r="BI1822" i="1" s="1"/>
  <c r="BI1821" i="1" s="1"/>
  <c r="BI1820" i="1" s="1"/>
  <c r="BI1819" i="1" s="1"/>
  <c r="BI1818" i="1" s="1"/>
  <c r="BI1817" i="1" s="1"/>
  <c r="BI1816" i="1" s="1"/>
  <c r="BI1815" i="1" s="1"/>
  <c r="BI1814" i="1" s="1"/>
  <c r="BI1813" i="1" s="1"/>
  <c r="BI1812" i="1" s="1"/>
  <c r="BI1811" i="1" s="1"/>
  <c r="BI1810" i="1" s="1"/>
  <c r="BI1809" i="1" s="1"/>
  <c r="BI1808" i="1" s="1"/>
  <c r="BI1807" i="1" s="1"/>
  <c r="BI1806" i="1" s="1"/>
  <c r="BI1805" i="1" s="1"/>
  <c r="BI1804" i="1" s="1"/>
  <c r="BI1803" i="1" s="1"/>
  <c r="BI1802" i="1" s="1"/>
  <c r="BI1801" i="1" s="1"/>
  <c r="BI1800" i="1" s="1"/>
  <c r="BI1799" i="1" s="1"/>
  <c r="BI1798" i="1" s="1"/>
  <c r="BI1797" i="1" s="1"/>
  <c r="BI1796" i="1" s="1"/>
  <c r="BI1795" i="1" s="1"/>
  <c r="BI1794" i="1" s="1"/>
  <c r="BI1793" i="1" s="1"/>
  <c r="BI1792" i="1" s="1"/>
  <c r="BI1791" i="1" s="1"/>
  <c r="BI1790" i="1" s="1"/>
  <c r="BI1789" i="1" s="1"/>
  <c r="BI1788" i="1" s="1"/>
  <c r="BI1787" i="1" s="1"/>
  <c r="BI1786" i="1" s="1"/>
  <c r="BI1785" i="1" s="1"/>
  <c r="BI1784" i="1" s="1"/>
  <c r="BI1783" i="1" s="1"/>
  <c r="BI1782" i="1" s="1"/>
  <c r="BI1781" i="1" s="1"/>
  <c r="BI1780" i="1" s="1"/>
  <c r="BI1779" i="1" s="1"/>
  <c r="BI1778" i="1" s="1"/>
  <c r="BI1777" i="1" s="1"/>
  <c r="BI1776" i="1" s="1"/>
  <c r="BI1775" i="1" s="1"/>
  <c r="BI1774" i="1" s="1"/>
  <c r="BI1773" i="1" s="1"/>
  <c r="BI1772" i="1" s="1"/>
  <c r="BI1771" i="1" s="1"/>
  <c r="BI1770" i="1" s="1"/>
  <c r="BI1769" i="1" s="1"/>
  <c r="BI1768" i="1" s="1"/>
  <c r="BI1767" i="1" s="1"/>
  <c r="BI1766" i="1" s="1"/>
  <c r="BI1765" i="1" s="1"/>
  <c r="BI1764" i="1" s="1"/>
  <c r="BI1763" i="1" s="1"/>
  <c r="BI1762" i="1" s="1"/>
  <c r="BI1761" i="1" s="1"/>
  <c r="BI1760" i="1" s="1"/>
  <c r="BI1759" i="1" s="1"/>
  <c r="BI1758" i="1" s="1"/>
  <c r="BI1757" i="1" s="1"/>
  <c r="BI1756" i="1" s="1"/>
  <c r="BI1755" i="1" s="1"/>
  <c r="BI1754" i="1" s="1"/>
  <c r="BI1753" i="1" s="1"/>
  <c r="BI1752" i="1" s="1"/>
  <c r="BI1751" i="1" s="1"/>
  <c r="BI1750" i="1" s="1"/>
  <c r="BI1749" i="1" s="1"/>
  <c r="BI1748" i="1" s="1"/>
  <c r="BI1747" i="1" s="1"/>
  <c r="BI1746" i="1" s="1"/>
  <c r="BI1745" i="1" s="1"/>
  <c r="BI1744" i="1" s="1"/>
  <c r="BI1743" i="1" s="1"/>
  <c r="BI1742" i="1" s="1"/>
  <c r="BI1741" i="1" s="1"/>
  <c r="BI1740" i="1" s="1"/>
  <c r="BI1739" i="1" s="1"/>
  <c r="BI1738" i="1" s="1"/>
  <c r="BI1737" i="1" s="1"/>
  <c r="BI1736" i="1" s="1"/>
  <c r="BI1735" i="1" s="1"/>
  <c r="BI1734" i="1" s="1"/>
  <c r="BI1733" i="1" s="1"/>
  <c r="BI1732" i="1" s="1"/>
  <c r="BI1731" i="1" s="1"/>
  <c r="BI1730" i="1" s="1"/>
  <c r="BI1729" i="1" s="1"/>
  <c r="BI1728" i="1" s="1"/>
  <c r="BI1727" i="1" s="1"/>
  <c r="BI1726" i="1" s="1"/>
  <c r="BI1725" i="1" s="1"/>
  <c r="BI1724" i="1" s="1"/>
  <c r="BI1723" i="1" s="1"/>
  <c r="BI1722" i="1" s="1"/>
  <c r="BI1721" i="1" s="1"/>
  <c r="BI1720" i="1" s="1"/>
  <c r="BI1719" i="1" s="1"/>
  <c r="BI1718" i="1" s="1"/>
  <c r="BI1717" i="1" s="1"/>
  <c r="BI1716" i="1" s="1"/>
  <c r="BI1715" i="1" s="1"/>
  <c r="BI1714" i="1" s="1"/>
  <c r="BI1713" i="1" s="1"/>
  <c r="BI1712" i="1" s="1"/>
  <c r="BI1711" i="1" s="1"/>
  <c r="BI1710" i="1" s="1"/>
  <c r="BI1709" i="1" s="1"/>
  <c r="BI1708" i="1" s="1"/>
  <c r="BI1707" i="1" s="1"/>
  <c r="BI1706" i="1" s="1"/>
  <c r="BI1705" i="1" s="1"/>
  <c r="BI1704" i="1" s="1"/>
  <c r="BI1703" i="1" s="1"/>
  <c r="BI1702" i="1" s="1"/>
  <c r="BI1701" i="1" s="1"/>
  <c r="BI1700" i="1" s="1"/>
  <c r="BI1699" i="1" s="1"/>
  <c r="BI1698" i="1" s="1"/>
  <c r="BI1697" i="1" s="1"/>
  <c r="BI1696" i="1" s="1"/>
  <c r="BI1695" i="1" s="1"/>
  <c r="BI1694" i="1" s="1"/>
  <c r="BI1693" i="1" s="1"/>
  <c r="BI1692" i="1" s="1"/>
  <c r="BI1691" i="1" s="1"/>
  <c r="BI1690" i="1" s="1"/>
  <c r="BI1689" i="1" s="1"/>
  <c r="BI1688" i="1" s="1"/>
  <c r="BI1687" i="1" s="1"/>
  <c r="BI1686" i="1" s="1"/>
  <c r="BI1685" i="1" s="1"/>
  <c r="BI1684" i="1" s="1"/>
  <c r="BI1683" i="1" s="1"/>
  <c r="BI1682" i="1" s="1"/>
  <c r="BI1681" i="1" s="1"/>
  <c r="BI1680" i="1" s="1"/>
  <c r="BI1679" i="1" s="1"/>
  <c r="BI1678" i="1" s="1"/>
  <c r="BI1677" i="1" s="1"/>
  <c r="BI1676" i="1" s="1"/>
  <c r="BI1675" i="1" s="1"/>
  <c r="BI1674" i="1" s="1"/>
  <c r="BI1673" i="1" s="1"/>
  <c r="BI1672" i="1" s="1"/>
  <c r="BI1671" i="1" s="1"/>
  <c r="BI1670" i="1" s="1"/>
  <c r="BI1669" i="1" s="1"/>
  <c r="BI1668" i="1" s="1"/>
  <c r="BI1667" i="1" s="1"/>
  <c r="BI1666" i="1" s="1"/>
  <c r="BI1665" i="1" s="1"/>
  <c r="BI1664" i="1" s="1"/>
  <c r="BI1663" i="1" s="1"/>
  <c r="BI1662" i="1" s="1"/>
  <c r="BI1661" i="1" s="1"/>
  <c r="BI1660" i="1" s="1"/>
  <c r="BI1659" i="1" s="1"/>
  <c r="BI1658" i="1" s="1"/>
  <c r="BI1657" i="1" s="1"/>
  <c r="BI1656" i="1" s="1"/>
  <c r="BI1655" i="1" s="1"/>
  <c r="BI1654" i="1" s="1"/>
  <c r="BI1653" i="1" s="1"/>
  <c r="BI1652" i="1" s="1"/>
  <c r="BI1651" i="1" s="1"/>
  <c r="BI1650" i="1" s="1"/>
  <c r="BI1649" i="1" s="1"/>
  <c r="BI1648" i="1" s="1"/>
  <c r="BI1647" i="1" s="1"/>
  <c r="BI1646" i="1" s="1"/>
  <c r="BI1645" i="1" s="1"/>
  <c r="BI1644" i="1" s="1"/>
  <c r="BI1643" i="1" s="1"/>
  <c r="BI1642" i="1" s="1"/>
  <c r="BI1641" i="1" s="1"/>
  <c r="BI1640" i="1" s="1"/>
  <c r="BI1639" i="1" s="1"/>
  <c r="BI1638" i="1" s="1"/>
  <c r="BI1637" i="1" s="1"/>
  <c r="BI1636" i="1" s="1"/>
  <c r="BI1635" i="1" s="1"/>
  <c r="BI1634" i="1" s="1"/>
  <c r="BI1633" i="1" s="1"/>
  <c r="BI1632" i="1" s="1"/>
  <c r="BI1631" i="1" s="1"/>
  <c r="BI1630" i="1" s="1"/>
  <c r="BI1629" i="1" s="1"/>
  <c r="BI1628" i="1" s="1"/>
  <c r="BI1627" i="1" s="1"/>
  <c r="BI1626" i="1" s="1"/>
  <c r="BI1625" i="1" s="1"/>
  <c r="BI1624" i="1" s="1"/>
  <c r="BI1623" i="1" s="1"/>
  <c r="BI1622" i="1" s="1"/>
  <c r="BI1621" i="1" s="1"/>
  <c r="BI1620" i="1" s="1"/>
  <c r="BI1619" i="1" s="1"/>
  <c r="BI1618" i="1" s="1"/>
  <c r="BI1617" i="1" s="1"/>
  <c r="BI1616" i="1" s="1"/>
  <c r="BI1615" i="1" s="1"/>
  <c r="BI1614" i="1" s="1"/>
  <c r="BI1613" i="1" s="1"/>
  <c r="BI1612" i="1" s="1"/>
  <c r="BI1611" i="1" s="1"/>
  <c r="BI1610" i="1" s="1"/>
  <c r="BI1609" i="1" s="1"/>
  <c r="BI1608" i="1" s="1"/>
  <c r="BI1607" i="1" s="1"/>
  <c r="BI1606" i="1" s="1"/>
  <c r="BI1605" i="1" s="1"/>
  <c r="BI1604" i="1" s="1"/>
  <c r="BI1603" i="1" s="1"/>
  <c r="BI1602" i="1" s="1"/>
  <c r="BI1601" i="1" s="1"/>
  <c r="BI1600" i="1" s="1"/>
  <c r="BI1599" i="1" s="1"/>
  <c r="BI1598" i="1" s="1"/>
  <c r="BI1597" i="1" s="1"/>
  <c r="BI1596" i="1" s="1"/>
  <c r="BI1595" i="1" s="1"/>
  <c r="BI1594" i="1" s="1"/>
  <c r="BI1593" i="1" s="1"/>
  <c r="BI1592" i="1" s="1"/>
  <c r="BI1591" i="1" s="1"/>
  <c r="BI1590" i="1" s="1"/>
  <c r="BI1589" i="1" s="1"/>
  <c r="BI1588" i="1" s="1"/>
  <c r="BI1587" i="1" s="1"/>
  <c r="BI1586" i="1" s="1"/>
  <c r="BI1585" i="1" s="1"/>
  <c r="BI1584" i="1" s="1"/>
  <c r="BI1583" i="1" s="1"/>
  <c r="BI1582" i="1" s="1"/>
  <c r="BI1581" i="1" s="1"/>
  <c r="BI1580" i="1" s="1"/>
  <c r="BI1579" i="1" s="1"/>
  <c r="BI1578" i="1" s="1"/>
  <c r="BI1577" i="1" s="1"/>
  <c r="BI1576" i="1" s="1"/>
  <c r="BI1575" i="1" s="1"/>
  <c r="BI1574" i="1" s="1"/>
  <c r="BI1573" i="1" s="1"/>
  <c r="BI1572" i="1" s="1"/>
  <c r="BI1571" i="1" s="1"/>
  <c r="BI1570" i="1" s="1"/>
  <c r="BI1569" i="1" s="1"/>
  <c r="BI1568" i="1" s="1"/>
  <c r="BI1567" i="1" s="1"/>
  <c r="BI1566" i="1" s="1"/>
  <c r="BI1565" i="1" s="1"/>
  <c r="BI1564" i="1" s="1"/>
  <c r="BI1563" i="1" s="1"/>
  <c r="BI1562" i="1" s="1"/>
  <c r="BI1561" i="1" s="1"/>
  <c r="BI1560" i="1" s="1"/>
  <c r="BI1559" i="1" s="1"/>
  <c r="BI1558" i="1" s="1"/>
  <c r="BI1557" i="1" s="1"/>
  <c r="BI1556" i="1" s="1"/>
  <c r="BI1555" i="1" s="1"/>
  <c r="BI1554" i="1" s="1"/>
  <c r="BI1553" i="1" s="1"/>
  <c r="BI1552" i="1" s="1"/>
  <c r="BI1551" i="1" s="1"/>
  <c r="BI1550" i="1" s="1"/>
  <c r="BI1549" i="1" s="1"/>
  <c r="BI1548" i="1" s="1"/>
  <c r="BI1547" i="1" s="1"/>
  <c r="BI1546" i="1" s="1"/>
  <c r="BI1545" i="1" s="1"/>
  <c r="BI1544" i="1" s="1"/>
  <c r="BI1543" i="1" s="1"/>
  <c r="BI1542" i="1" s="1"/>
  <c r="BI1541" i="1" s="1"/>
  <c r="BI1540" i="1" s="1"/>
  <c r="BI1539" i="1" s="1"/>
  <c r="BI1538" i="1" s="1"/>
  <c r="BI1537" i="1" s="1"/>
  <c r="BI1536" i="1" s="1"/>
  <c r="BI1535" i="1" s="1"/>
  <c r="BI1534" i="1" s="1"/>
  <c r="BI1533" i="1" s="1"/>
  <c r="BI1532" i="1" s="1"/>
  <c r="BI1531" i="1" s="1"/>
  <c r="BI1530" i="1" s="1"/>
  <c r="BI1529" i="1" s="1"/>
  <c r="BI1528" i="1" s="1"/>
  <c r="BI1527" i="1" s="1"/>
  <c r="BI1526" i="1" s="1"/>
  <c r="BI1525" i="1" s="1"/>
  <c r="BI1524" i="1" s="1"/>
  <c r="BI1523" i="1" s="1"/>
  <c r="BI1522" i="1" s="1"/>
  <c r="BI1521" i="1" s="1"/>
  <c r="BI1520" i="1" s="1"/>
  <c r="BI1519" i="1" s="1"/>
  <c r="BI1518" i="1" s="1"/>
  <c r="BI1517" i="1" s="1"/>
  <c r="BI1516" i="1" s="1"/>
  <c r="BI1515" i="1" s="1"/>
  <c r="BI1514" i="1" s="1"/>
  <c r="BI1513" i="1" s="1"/>
  <c r="BI1512" i="1" s="1"/>
  <c r="BI1511" i="1" s="1"/>
  <c r="BI1510" i="1" s="1"/>
  <c r="BI1509" i="1" s="1"/>
  <c r="BI1508" i="1" s="1"/>
  <c r="BI1507" i="1" s="1"/>
  <c r="BI1506" i="1" s="1"/>
  <c r="BI1505" i="1" s="1"/>
  <c r="BI1504" i="1" s="1"/>
  <c r="BI1503" i="1" s="1"/>
  <c r="BI1502" i="1" s="1"/>
  <c r="BI1501" i="1" s="1"/>
  <c r="BI1500" i="1" s="1"/>
  <c r="BI1499" i="1" s="1"/>
  <c r="BI1498" i="1" s="1"/>
  <c r="BI1497" i="1" s="1"/>
  <c r="BI1496" i="1" s="1"/>
  <c r="BI1495" i="1" s="1"/>
  <c r="BI1494" i="1" s="1"/>
  <c r="BI1493" i="1" s="1"/>
  <c r="BI1492" i="1" s="1"/>
  <c r="BI1491" i="1" s="1"/>
  <c r="BI1490" i="1" s="1"/>
  <c r="BI1489" i="1" s="1"/>
  <c r="BI1488" i="1" s="1"/>
  <c r="BI1487" i="1" s="1"/>
  <c r="BI1486" i="1" s="1"/>
  <c r="BI1485" i="1" s="1"/>
  <c r="BI1484" i="1" s="1"/>
  <c r="BI1483" i="1" s="1"/>
  <c r="BI1482" i="1" s="1"/>
  <c r="BI1481" i="1" s="1"/>
  <c r="BI1480" i="1" s="1"/>
  <c r="BI1479" i="1" s="1"/>
  <c r="BI1478" i="1" s="1"/>
  <c r="BI1477" i="1" s="1"/>
  <c r="BI1476" i="1" s="1"/>
  <c r="BI1475" i="1" s="1"/>
  <c r="BI1474" i="1" s="1"/>
  <c r="BI1473" i="1" s="1"/>
  <c r="BI1472" i="1" s="1"/>
  <c r="BI1471" i="1" s="1"/>
  <c r="BI1470" i="1" s="1"/>
  <c r="BI1469" i="1" s="1"/>
  <c r="BI1468" i="1" s="1"/>
  <c r="BI1467" i="1" s="1"/>
  <c r="BI1466" i="1" s="1"/>
  <c r="BI1465" i="1" s="1"/>
  <c r="BI1464" i="1" s="1"/>
  <c r="BI1463" i="1" s="1"/>
  <c r="BI1462" i="1" s="1"/>
  <c r="BI1461" i="1" s="1"/>
  <c r="BI1460" i="1" s="1"/>
  <c r="BI1459" i="1" s="1"/>
  <c r="BI1458" i="1" s="1"/>
  <c r="BI1457" i="1" s="1"/>
  <c r="BI1456" i="1" s="1"/>
  <c r="BI1455" i="1" s="1"/>
  <c r="BI1454" i="1" s="1"/>
  <c r="BI1453" i="1" s="1"/>
  <c r="BI1452" i="1" s="1"/>
  <c r="BI1451" i="1" s="1"/>
  <c r="BI1450" i="1" s="1"/>
  <c r="BI1449" i="1" s="1"/>
  <c r="BI1448" i="1" s="1"/>
  <c r="BI1447" i="1" s="1"/>
  <c r="BI1446" i="1" s="1"/>
  <c r="BI1445" i="1" s="1"/>
  <c r="BI1444" i="1" s="1"/>
  <c r="BI1443" i="1" s="1"/>
  <c r="BI1442" i="1" s="1"/>
  <c r="BI1441" i="1" s="1"/>
  <c r="BI1440" i="1" s="1"/>
  <c r="BI1439" i="1" s="1"/>
  <c r="BI1438" i="1" s="1"/>
  <c r="BI1437" i="1" s="1"/>
  <c r="BI1436" i="1" s="1"/>
  <c r="BI1435" i="1" s="1"/>
  <c r="BI1434" i="1" s="1"/>
  <c r="BI1433" i="1" s="1"/>
  <c r="BI1432" i="1" s="1"/>
  <c r="BI1431" i="1" s="1"/>
  <c r="BI1430" i="1" s="1"/>
  <c r="BI1429" i="1" s="1"/>
  <c r="BI1428" i="1" s="1"/>
  <c r="BI1427" i="1" s="1"/>
  <c r="BI1426" i="1" s="1"/>
  <c r="BI1425" i="1" s="1"/>
  <c r="BI1424" i="1" s="1"/>
  <c r="BI1423" i="1" s="1"/>
  <c r="BI1422" i="1" s="1"/>
  <c r="BI1421" i="1" s="1"/>
  <c r="BI1420" i="1" s="1"/>
  <c r="BI1419" i="1" s="1"/>
  <c r="BI1418" i="1" s="1"/>
  <c r="BI1417" i="1" s="1"/>
  <c r="BI1416" i="1" s="1"/>
  <c r="BI1415" i="1" s="1"/>
  <c r="BI1414" i="1" s="1"/>
  <c r="BI1413" i="1" s="1"/>
  <c r="BI1412" i="1" s="1"/>
  <c r="BI1411" i="1" s="1"/>
  <c r="BI1410" i="1" s="1"/>
  <c r="BI1409" i="1" s="1"/>
  <c r="BI1408" i="1" s="1"/>
  <c r="BI1407" i="1" s="1"/>
  <c r="BI1406" i="1" s="1"/>
  <c r="BI1405" i="1" s="1"/>
  <c r="BI1404" i="1" s="1"/>
  <c r="BI1403" i="1" s="1"/>
  <c r="BI1402" i="1" s="1"/>
  <c r="BI1401" i="1" s="1"/>
  <c r="BI1400" i="1" s="1"/>
  <c r="BI1399" i="1" s="1"/>
  <c r="BI1398" i="1" s="1"/>
  <c r="BI1397" i="1" s="1"/>
  <c r="BI1396" i="1" s="1"/>
  <c r="BI1395" i="1" s="1"/>
  <c r="BI1394" i="1" s="1"/>
  <c r="BI1393" i="1" s="1"/>
  <c r="BI1392" i="1" s="1"/>
  <c r="BI1391" i="1" s="1"/>
  <c r="BI1390" i="1" s="1"/>
  <c r="BI1389" i="1" s="1"/>
  <c r="BI1388" i="1" s="1"/>
  <c r="BI1387" i="1" s="1"/>
  <c r="BI1386" i="1" s="1"/>
  <c r="BI1385" i="1" s="1"/>
  <c r="BI1384" i="1" s="1"/>
  <c r="BI1383" i="1" s="1"/>
  <c r="BI1382" i="1" s="1"/>
  <c r="BI1381" i="1" s="1"/>
  <c r="BI1380" i="1" s="1"/>
  <c r="BI1379" i="1" s="1"/>
  <c r="BI1378" i="1" s="1"/>
  <c r="BI1377" i="1" s="1"/>
  <c r="BI1376" i="1" s="1"/>
  <c r="BI1375" i="1" s="1"/>
  <c r="BI1374" i="1" s="1"/>
  <c r="BI1373" i="1" s="1"/>
  <c r="BI1372" i="1" s="1"/>
  <c r="BI1371" i="1" s="1"/>
  <c r="BI1370" i="1" s="1"/>
  <c r="BI1369" i="1" s="1"/>
  <c r="BI1368" i="1" s="1"/>
  <c r="BI1367" i="1" s="1"/>
  <c r="BI1366" i="1" s="1"/>
  <c r="BI1365" i="1" s="1"/>
  <c r="BI1364" i="1" s="1"/>
  <c r="BI1363" i="1" s="1"/>
  <c r="BI1362" i="1" s="1"/>
  <c r="BI1361" i="1" s="1"/>
  <c r="BI1360" i="1" s="1"/>
  <c r="BI1359" i="1" s="1"/>
  <c r="BI1358" i="1" s="1"/>
  <c r="BI1357" i="1" s="1"/>
  <c r="BI1356" i="1" s="1"/>
  <c r="BI1355" i="1" s="1"/>
  <c r="BI1354" i="1" s="1"/>
  <c r="BI1353" i="1" s="1"/>
  <c r="BI1352" i="1" s="1"/>
  <c r="BI1351" i="1" s="1"/>
  <c r="BI1350" i="1" s="1"/>
  <c r="BI1349" i="1" s="1"/>
  <c r="BI1348" i="1" s="1"/>
  <c r="BI1347" i="1" s="1"/>
  <c r="BI1346" i="1" s="1"/>
  <c r="BI1345" i="1" s="1"/>
  <c r="BI1344" i="1" s="1"/>
  <c r="BI1343" i="1" s="1"/>
  <c r="BI1342" i="1" s="1"/>
  <c r="BI1341" i="1" s="1"/>
  <c r="BI1340" i="1" s="1"/>
  <c r="BI1339" i="1" s="1"/>
  <c r="BI1338" i="1" s="1"/>
  <c r="BI1337" i="1" s="1"/>
  <c r="BI1336" i="1" s="1"/>
  <c r="BI1335" i="1" s="1"/>
  <c r="BI1334" i="1" s="1"/>
  <c r="BI1333" i="1" s="1"/>
  <c r="BI1332" i="1" s="1"/>
  <c r="BI1331" i="1" s="1"/>
  <c r="BI1330" i="1" s="1"/>
  <c r="BI1329" i="1" s="1"/>
  <c r="BI1328" i="1" s="1"/>
  <c r="BI1327" i="1" s="1"/>
  <c r="BI1326" i="1" s="1"/>
  <c r="BI1325" i="1" s="1"/>
  <c r="BI1324" i="1" s="1"/>
  <c r="BI1323" i="1" s="1"/>
  <c r="BI1322" i="1" s="1"/>
  <c r="BI1321" i="1" s="1"/>
  <c r="BI1320" i="1" s="1"/>
  <c r="BI1319" i="1" s="1"/>
  <c r="BI1318" i="1" s="1"/>
  <c r="BI1317" i="1" s="1"/>
  <c r="BI1316" i="1" s="1"/>
  <c r="BI1315" i="1" s="1"/>
  <c r="BI1314" i="1" s="1"/>
  <c r="BI1313" i="1" s="1"/>
  <c r="BI1312" i="1" s="1"/>
  <c r="BI1311" i="1" s="1"/>
  <c r="BI1310" i="1" s="1"/>
  <c r="BI1309" i="1" s="1"/>
  <c r="BI1308" i="1" s="1"/>
  <c r="BI1307" i="1" s="1"/>
  <c r="BI1306" i="1" s="1"/>
  <c r="BI1305" i="1" s="1"/>
  <c r="BI1304" i="1" s="1"/>
  <c r="BI1303" i="1" s="1"/>
  <c r="BI1302" i="1" s="1"/>
  <c r="BI1301" i="1" s="1"/>
  <c r="BI1300" i="1" s="1"/>
  <c r="BI1299" i="1" s="1"/>
  <c r="BI1298" i="1" s="1"/>
  <c r="BI1297" i="1" s="1"/>
  <c r="BI1296" i="1" s="1"/>
  <c r="BI1295" i="1" s="1"/>
  <c r="BI1294" i="1" s="1"/>
  <c r="BI1293" i="1" s="1"/>
  <c r="BI1292" i="1" s="1"/>
  <c r="BI1291" i="1" s="1"/>
  <c r="BI1290" i="1" s="1"/>
  <c r="BI1289" i="1" s="1"/>
  <c r="BI1288" i="1" s="1"/>
  <c r="BI1287" i="1" s="1"/>
  <c r="BI1286" i="1" s="1"/>
  <c r="BI1285" i="1" s="1"/>
  <c r="BI1284" i="1" s="1"/>
  <c r="BI1283" i="1" s="1"/>
  <c r="BI1282" i="1" s="1"/>
  <c r="BI1281" i="1" s="1"/>
  <c r="BI1280" i="1" s="1"/>
  <c r="BI1279" i="1" s="1"/>
  <c r="BI1278" i="1" s="1"/>
  <c r="BI1277" i="1" s="1"/>
  <c r="BI1276" i="1" s="1"/>
  <c r="BI1275" i="1" s="1"/>
  <c r="BI1274" i="1" s="1"/>
  <c r="BI1273" i="1" s="1"/>
  <c r="BI1272" i="1" s="1"/>
  <c r="BI1271" i="1" s="1"/>
  <c r="BI1270" i="1" s="1"/>
  <c r="BI1269" i="1" s="1"/>
  <c r="BI1268" i="1" s="1"/>
  <c r="BI1267" i="1" s="1"/>
  <c r="BI1266" i="1" s="1"/>
  <c r="BI1265" i="1" s="1"/>
  <c r="BI1264" i="1" s="1"/>
  <c r="BI1263" i="1" s="1"/>
  <c r="BI1262" i="1" s="1"/>
  <c r="BI1261" i="1" s="1"/>
  <c r="BI1260" i="1" s="1"/>
  <c r="BI1259" i="1" s="1"/>
  <c r="BI1258" i="1" s="1"/>
  <c r="BI1257" i="1" s="1"/>
  <c r="BI1256" i="1" s="1"/>
  <c r="BI1255" i="1" s="1"/>
  <c r="BI1254" i="1" s="1"/>
  <c r="BI1253" i="1" s="1"/>
  <c r="BI1252" i="1" s="1"/>
  <c r="BI1251" i="1" s="1"/>
  <c r="BI1250" i="1" s="1"/>
  <c r="BI1249" i="1" s="1"/>
  <c r="BI1248" i="1" s="1"/>
  <c r="BI1247" i="1" s="1"/>
  <c r="BI1246" i="1" s="1"/>
  <c r="BI1245" i="1" s="1"/>
  <c r="BI1244" i="1" s="1"/>
  <c r="BI1243" i="1" s="1"/>
  <c r="BI1242" i="1" s="1"/>
  <c r="BI1241" i="1" s="1"/>
  <c r="BI1240" i="1" s="1"/>
  <c r="BI1239" i="1" s="1"/>
  <c r="BI1238" i="1" s="1"/>
  <c r="BI1237" i="1" s="1"/>
  <c r="BI1236" i="1" s="1"/>
  <c r="BI1235" i="1" s="1"/>
  <c r="BI1234" i="1" s="1"/>
  <c r="BI1233" i="1" s="1"/>
  <c r="BI1232" i="1" s="1"/>
  <c r="BI1231" i="1" s="1"/>
  <c r="BI1230" i="1" s="1"/>
  <c r="BI1229" i="1" s="1"/>
  <c r="BI1228" i="1" s="1"/>
  <c r="BI1227" i="1" s="1"/>
  <c r="BI1226" i="1" s="1"/>
  <c r="BI1225" i="1" s="1"/>
  <c r="BI1224" i="1" s="1"/>
  <c r="BI1223" i="1" s="1"/>
  <c r="BI1222" i="1" s="1"/>
  <c r="BI1221" i="1" s="1"/>
  <c r="BI1220" i="1" s="1"/>
  <c r="BI1219" i="1" s="1"/>
  <c r="BI1218" i="1" s="1"/>
  <c r="BI1217" i="1" s="1"/>
  <c r="BI1216" i="1" s="1"/>
  <c r="BI1215" i="1" s="1"/>
  <c r="BI1214" i="1" s="1"/>
  <c r="BI1213" i="1" s="1"/>
  <c r="BI1212" i="1" s="1"/>
  <c r="BI1211" i="1" s="1"/>
  <c r="BI1210" i="1" s="1"/>
  <c r="BI1209" i="1" s="1"/>
  <c r="BI1208" i="1" s="1"/>
  <c r="BI1207" i="1" s="1"/>
  <c r="BI1206" i="1" s="1"/>
  <c r="BI1205" i="1" s="1"/>
  <c r="BI1204" i="1" s="1"/>
  <c r="BI1203" i="1" s="1"/>
  <c r="BI1202" i="1" s="1"/>
  <c r="BI1201" i="1" s="1"/>
  <c r="BI1200" i="1" s="1"/>
  <c r="BI1199" i="1" s="1"/>
  <c r="BI1198" i="1" s="1"/>
  <c r="BI1197" i="1" s="1"/>
  <c r="BI1196" i="1" s="1"/>
  <c r="BI1195" i="1" s="1"/>
  <c r="BI1194" i="1" s="1"/>
  <c r="BI1193" i="1" s="1"/>
  <c r="BI1192" i="1" s="1"/>
  <c r="BI1191" i="1" s="1"/>
  <c r="BI1190" i="1" s="1"/>
  <c r="BI1189" i="1" s="1"/>
  <c r="BI1188" i="1" s="1"/>
  <c r="BI1187" i="1" s="1"/>
  <c r="BI1186" i="1" s="1"/>
  <c r="BI1185" i="1" s="1"/>
  <c r="BI1184" i="1" s="1"/>
  <c r="BI1183" i="1" s="1"/>
  <c r="BI1182" i="1" s="1"/>
  <c r="BI1181" i="1" s="1"/>
  <c r="BI1180" i="1" s="1"/>
  <c r="BI1179" i="1" s="1"/>
  <c r="BI1178" i="1" s="1"/>
  <c r="BI1177" i="1" s="1"/>
  <c r="BI1176" i="1" s="1"/>
  <c r="BI1175" i="1" s="1"/>
  <c r="BI1174" i="1" s="1"/>
  <c r="BI1173" i="1" s="1"/>
  <c r="BI1172" i="1" s="1"/>
  <c r="BI1171" i="1" s="1"/>
  <c r="BI1170" i="1" s="1"/>
  <c r="BI1169" i="1" s="1"/>
  <c r="BI1168" i="1" s="1"/>
  <c r="BI1167" i="1" s="1"/>
  <c r="BI1166" i="1" s="1"/>
  <c r="BI1165" i="1" s="1"/>
  <c r="BI1164" i="1" s="1"/>
  <c r="BI1163" i="1" s="1"/>
  <c r="BI1162" i="1" s="1"/>
  <c r="BI1161" i="1" s="1"/>
  <c r="BI1160" i="1" s="1"/>
  <c r="BI1159" i="1" s="1"/>
  <c r="BI1158" i="1" s="1"/>
  <c r="BI1157" i="1" s="1"/>
  <c r="BI1156" i="1" s="1"/>
  <c r="BI1155" i="1" s="1"/>
  <c r="BI1154" i="1" s="1"/>
  <c r="BI1153" i="1" s="1"/>
  <c r="BI1152" i="1" s="1"/>
  <c r="BI1151" i="1" s="1"/>
  <c r="BI1150" i="1" s="1"/>
  <c r="BI1149" i="1" s="1"/>
  <c r="BI1148" i="1" s="1"/>
  <c r="BI1147" i="1" s="1"/>
  <c r="BI1146" i="1" s="1"/>
  <c r="BI1145" i="1" s="1"/>
  <c r="BI1144" i="1" s="1"/>
  <c r="BI1143" i="1" s="1"/>
  <c r="BI1142" i="1" s="1"/>
  <c r="BI1141" i="1" s="1"/>
  <c r="BI1140" i="1" s="1"/>
  <c r="BI1139" i="1" s="1"/>
  <c r="BI1138" i="1" s="1"/>
  <c r="BI1137" i="1" s="1"/>
  <c r="BI1136" i="1" s="1"/>
  <c r="BI1135" i="1" s="1"/>
  <c r="BI1134" i="1" s="1"/>
  <c r="BI1133" i="1" s="1"/>
  <c r="BI1132" i="1" s="1"/>
  <c r="BI1131" i="1" s="1"/>
  <c r="BI1130" i="1" s="1"/>
  <c r="BI1129" i="1" s="1"/>
  <c r="BI1128" i="1" s="1"/>
  <c r="BI1127" i="1" s="1"/>
  <c r="BI1126" i="1" s="1"/>
  <c r="BI1125" i="1" s="1"/>
  <c r="BI1124" i="1" s="1"/>
  <c r="BI1123" i="1" s="1"/>
  <c r="BI1122" i="1" s="1"/>
  <c r="BI1121" i="1" s="1"/>
  <c r="BI1120" i="1" s="1"/>
  <c r="BI1119" i="1" s="1"/>
  <c r="BI1118" i="1" s="1"/>
  <c r="BI1117" i="1" s="1"/>
  <c r="BI1116" i="1" s="1"/>
  <c r="BI1115" i="1" s="1"/>
  <c r="BI1114" i="1" s="1"/>
  <c r="BI1113" i="1" s="1"/>
  <c r="BI1112" i="1" s="1"/>
  <c r="BI1111" i="1" s="1"/>
  <c r="BI1110" i="1" s="1"/>
  <c r="BI1109" i="1" s="1"/>
  <c r="BI1108" i="1" s="1"/>
  <c r="BI1107" i="1" s="1"/>
  <c r="BI1106" i="1" s="1"/>
  <c r="BI1105" i="1" s="1"/>
  <c r="BI1104" i="1" s="1"/>
  <c r="BI1103" i="1" s="1"/>
  <c r="BI1102" i="1" s="1"/>
  <c r="BI1101" i="1" s="1"/>
  <c r="BI1100" i="1" s="1"/>
  <c r="BI1099" i="1" s="1"/>
  <c r="BI1098" i="1" s="1"/>
  <c r="BI1097" i="1" s="1"/>
  <c r="BI1096" i="1" s="1"/>
  <c r="BI1095" i="1" s="1"/>
  <c r="BI1094" i="1" s="1"/>
  <c r="BI1093" i="1" s="1"/>
  <c r="BI1092" i="1" s="1"/>
  <c r="BI1091" i="1" s="1"/>
  <c r="BI1090" i="1" s="1"/>
  <c r="BI1089" i="1" s="1"/>
  <c r="BI1088" i="1" s="1"/>
  <c r="BI1087" i="1" s="1"/>
  <c r="BI1086" i="1" s="1"/>
  <c r="BI1085" i="1" s="1"/>
  <c r="BI1084" i="1" s="1"/>
  <c r="BI1083" i="1" s="1"/>
  <c r="BI1082" i="1" s="1"/>
  <c r="BI1081" i="1" s="1"/>
  <c r="BI1080" i="1" s="1"/>
  <c r="BI1079" i="1" s="1"/>
  <c r="BI1078" i="1" s="1"/>
  <c r="BI1077" i="1" s="1"/>
  <c r="BI1076" i="1" s="1"/>
  <c r="BI1075" i="1" s="1"/>
  <c r="BI1074" i="1" s="1"/>
  <c r="BI1073" i="1" s="1"/>
  <c r="BI1072" i="1" s="1"/>
  <c r="BI1071" i="1" s="1"/>
  <c r="BI1070" i="1" s="1"/>
  <c r="BI1069" i="1" s="1"/>
  <c r="BI1068" i="1" s="1"/>
  <c r="BI1067" i="1" s="1"/>
  <c r="BI1066" i="1" s="1"/>
  <c r="BI1065" i="1" s="1"/>
  <c r="BI1064" i="1" s="1"/>
  <c r="BI1063" i="1" s="1"/>
  <c r="BI1062" i="1" s="1"/>
  <c r="BI1061" i="1" s="1"/>
  <c r="BI1060" i="1" s="1"/>
  <c r="BI1059" i="1" s="1"/>
  <c r="BI1058" i="1" s="1"/>
  <c r="BI1057" i="1" s="1"/>
  <c r="BI1056" i="1" s="1"/>
  <c r="BI1055" i="1" s="1"/>
  <c r="BI1054" i="1" s="1"/>
  <c r="BI1053" i="1" s="1"/>
  <c r="BI1052" i="1" s="1"/>
  <c r="BI1051" i="1" s="1"/>
  <c r="BI1050" i="1" s="1"/>
  <c r="BI1049" i="1" s="1"/>
  <c r="BI1048" i="1" s="1"/>
  <c r="BI1047" i="1" s="1"/>
  <c r="BI1046" i="1" s="1"/>
  <c r="BI1045" i="1" s="1"/>
  <c r="BI1044" i="1" s="1"/>
  <c r="BI1043" i="1" s="1"/>
  <c r="BI1042" i="1" s="1"/>
  <c r="BI1041" i="1" s="1"/>
  <c r="BI1040" i="1" s="1"/>
  <c r="BI1039" i="1" s="1"/>
  <c r="BI1038" i="1" s="1"/>
  <c r="BI1037" i="1" s="1"/>
  <c r="BI1036" i="1" s="1"/>
  <c r="BI1035" i="1" s="1"/>
  <c r="BI1034" i="1" s="1"/>
  <c r="BI1033" i="1" s="1"/>
  <c r="BI1032" i="1" s="1"/>
  <c r="BI1031" i="1" s="1"/>
  <c r="BI1030" i="1" s="1"/>
  <c r="BI1029" i="1" s="1"/>
  <c r="BI1028" i="1" s="1"/>
  <c r="BI1027" i="1" s="1"/>
  <c r="BI1026" i="1" s="1"/>
  <c r="BI1025" i="1" s="1"/>
  <c r="BI1024" i="1" s="1"/>
  <c r="BI1023" i="1" s="1"/>
  <c r="BI1022" i="1" s="1"/>
  <c r="BI1021" i="1" s="1"/>
  <c r="BI1020" i="1" s="1"/>
  <c r="BI1019" i="1" s="1"/>
  <c r="BI1018" i="1" s="1"/>
  <c r="BI1017" i="1" s="1"/>
  <c r="BI1016" i="1" s="1"/>
  <c r="BI1015" i="1" s="1"/>
  <c r="BI1014" i="1" s="1"/>
  <c r="BI1013" i="1" s="1"/>
  <c r="BI1012" i="1" s="1"/>
  <c r="BI1011" i="1" s="1"/>
  <c r="BI1010" i="1" s="1"/>
  <c r="BI1009" i="1" s="1"/>
  <c r="BI1008" i="1" s="1"/>
  <c r="BI1007" i="1" s="1"/>
  <c r="BI1006" i="1" s="1"/>
  <c r="BI1005" i="1" s="1"/>
  <c r="BI1004" i="1" s="1"/>
  <c r="BI1003" i="1" s="1"/>
  <c r="BI1002" i="1" s="1"/>
  <c r="BI1001" i="1" s="1"/>
  <c r="BI1000" i="1" s="1"/>
  <c r="BI999" i="1" s="1"/>
  <c r="BI998" i="1" s="1"/>
  <c r="BI997" i="1" s="1"/>
  <c r="BI996" i="1" s="1"/>
  <c r="BI995" i="1" s="1"/>
  <c r="BI994" i="1" s="1"/>
  <c r="BI993" i="1" s="1"/>
  <c r="BI992" i="1" s="1"/>
  <c r="BI991" i="1" s="1"/>
  <c r="BI990" i="1" s="1"/>
  <c r="BI989" i="1" s="1"/>
  <c r="BI988" i="1" s="1"/>
  <c r="BI987" i="1" s="1"/>
  <c r="BI986" i="1" s="1"/>
  <c r="BI985" i="1" s="1"/>
  <c r="BI984" i="1" s="1"/>
  <c r="BI983" i="1" s="1"/>
  <c r="BI982" i="1" s="1"/>
  <c r="BI981" i="1" s="1"/>
  <c r="BI980" i="1" s="1"/>
  <c r="BI979" i="1" s="1"/>
  <c r="BI978" i="1" s="1"/>
  <c r="BI977" i="1" s="1"/>
  <c r="BI976" i="1" s="1"/>
  <c r="BI975" i="1" s="1"/>
  <c r="BI974" i="1" s="1"/>
  <c r="BI973" i="1" s="1"/>
  <c r="BI972" i="1" s="1"/>
  <c r="BI971" i="1" s="1"/>
  <c r="BI970" i="1" s="1"/>
  <c r="BI969" i="1" s="1"/>
  <c r="BI968" i="1" s="1"/>
  <c r="BI967" i="1" s="1"/>
  <c r="BI966" i="1" s="1"/>
  <c r="BI965" i="1" s="1"/>
  <c r="BI964" i="1" s="1"/>
  <c r="BI963" i="1" s="1"/>
  <c r="BI962" i="1" s="1"/>
  <c r="BI961" i="1" s="1"/>
  <c r="BI960" i="1" s="1"/>
  <c r="BI959" i="1" s="1"/>
  <c r="BI958" i="1" s="1"/>
  <c r="BI957" i="1" s="1"/>
  <c r="BI956" i="1" s="1"/>
  <c r="BI955" i="1" s="1"/>
  <c r="BI954" i="1" s="1"/>
  <c r="BI953" i="1" s="1"/>
  <c r="BI952" i="1" s="1"/>
  <c r="BI951" i="1" s="1"/>
  <c r="BI950" i="1" s="1"/>
  <c r="BI949" i="1" s="1"/>
  <c r="BI948" i="1" s="1"/>
  <c r="BI947" i="1" s="1"/>
  <c r="BI946" i="1" s="1"/>
  <c r="BI945" i="1" s="1"/>
  <c r="BI944" i="1" s="1"/>
  <c r="BI943" i="1" s="1"/>
  <c r="BI942" i="1" s="1"/>
  <c r="BI941" i="1" s="1"/>
  <c r="BI940" i="1" s="1"/>
  <c r="BI939" i="1" s="1"/>
  <c r="BI938" i="1" s="1"/>
  <c r="BI937" i="1" s="1"/>
  <c r="BI936" i="1" s="1"/>
  <c r="BI935" i="1" s="1"/>
  <c r="BI934" i="1" s="1"/>
  <c r="BI933" i="1" s="1"/>
  <c r="BI932" i="1" s="1"/>
  <c r="BI931" i="1" s="1"/>
  <c r="BI930" i="1" s="1"/>
  <c r="BI929" i="1" s="1"/>
  <c r="BI928" i="1" s="1"/>
  <c r="BI927" i="1" s="1"/>
  <c r="BI926" i="1" s="1"/>
  <c r="BI925" i="1" s="1"/>
  <c r="BI924" i="1" s="1"/>
  <c r="BI923" i="1" s="1"/>
  <c r="BI922" i="1" s="1"/>
  <c r="BI921" i="1" s="1"/>
  <c r="BI920" i="1" s="1"/>
  <c r="BI919" i="1" s="1"/>
  <c r="BI918" i="1" s="1"/>
  <c r="BI917" i="1" s="1"/>
  <c r="BI916" i="1" s="1"/>
  <c r="BI915" i="1" s="1"/>
  <c r="BI914" i="1" s="1"/>
  <c r="BI913" i="1" s="1"/>
  <c r="BI912" i="1" s="1"/>
  <c r="BI911" i="1" s="1"/>
  <c r="BI910" i="1" s="1"/>
  <c r="BI909" i="1" s="1"/>
  <c r="BI908" i="1" s="1"/>
  <c r="BI907" i="1" s="1"/>
  <c r="BI906" i="1" s="1"/>
  <c r="BI905" i="1" s="1"/>
  <c r="BI904" i="1" s="1"/>
  <c r="BI903" i="1" s="1"/>
  <c r="BI902" i="1" s="1"/>
  <c r="BI901" i="1" s="1"/>
  <c r="BI900" i="1" s="1"/>
  <c r="BI899" i="1" s="1"/>
  <c r="BI898" i="1" s="1"/>
  <c r="BI897" i="1" s="1"/>
  <c r="BI896" i="1" s="1"/>
  <c r="BI895" i="1" s="1"/>
  <c r="BI894" i="1" s="1"/>
  <c r="BI893" i="1" s="1"/>
  <c r="BI892" i="1" s="1"/>
  <c r="BI891" i="1" s="1"/>
  <c r="BI890" i="1" s="1"/>
  <c r="BI889" i="1" s="1"/>
  <c r="BI888" i="1" s="1"/>
  <c r="BI887" i="1" s="1"/>
  <c r="BI886" i="1" s="1"/>
  <c r="BI885" i="1" s="1"/>
  <c r="BI884" i="1" s="1"/>
  <c r="BI883" i="1" s="1"/>
  <c r="BI882" i="1" s="1"/>
  <c r="BI881" i="1" s="1"/>
  <c r="BI880" i="1" s="1"/>
  <c r="BI879" i="1" s="1"/>
  <c r="BI878" i="1" s="1"/>
  <c r="BI877" i="1" s="1"/>
  <c r="BI876" i="1" s="1"/>
  <c r="BI875" i="1" s="1"/>
  <c r="BI874" i="1" s="1"/>
  <c r="BI873" i="1" s="1"/>
  <c r="BI872" i="1" s="1"/>
  <c r="BI871" i="1" s="1"/>
  <c r="BI870" i="1" s="1"/>
  <c r="BI869" i="1" s="1"/>
  <c r="BI868" i="1" s="1"/>
  <c r="BI867" i="1" s="1"/>
  <c r="BI866" i="1" s="1"/>
  <c r="BI865" i="1" s="1"/>
  <c r="BI864" i="1" s="1"/>
  <c r="BI863" i="1" s="1"/>
  <c r="BI862" i="1" s="1"/>
  <c r="BI861" i="1" s="1"/>
  <c r="BI860" i="1" s="1"/>
  <c r="BI859" i="1" s="1"/>
  <c r="BI858" i="1" s="1"/>
  <c r="BI857" i="1" s="1"/>
  <c r="BI856" i="1" s="1"/>
  <c r="BI855" i="1" s="1"/>
  <c r="BI854" i="1" s="1"/>
  <c r="BI853" i="1" s="1"/>
  <c r="BI852" i="1" s="1"/>
  <c r="BI851" i="1" s="1"/>
  <c r="BI850" i="1" s="1"/>
  <c r="BI849" i="1" s="1"/>
  <c r="BI848" i="1" s="1"/>
  <c r="BI847" i="1" s="1"/>
  <c r="BI846" i="1" s="1"/>
  <c r="BI845" i="1" s="1"/>
  <c r="BI844" i="1" s="1"/>
  <c r="BI843" i="1" s="1"/>
  <c r="BI842" i="1" s="1"/>
  <c r="BI841" i="1" s="1"/>
  <c r="BI840" i="1" s="1"/>
  <c r="BI839" i="1" s="1"/>
  <c r="BI838" i="1" s="1"/>
  <c r="BI837" i="1" s="1"/>
  <c r="BI836" i="1" s="1"/>
  <c r="BI835" i="1" s="1"/>
  <c r="BI834" i="1" s="1"/>
  <c r="BI833" i="1" s="1"/>
  <c r="BI832" i="1" s="1"/>
  <c r="BI831" i="1" s="1"/>
  <c r="BI830" i="1" s="1"/>
  <c r="BI829" i="1" s="1"/>
  <c r="BI828" i="1" s="1"/>
  <c r="BI827" i="1" s="1"/>
  <c r="BI826" i="1" s="1"/>
  <c r="BI825" i="1" s="1"/>
  <c r="BI824" i="1" s="1"/>
  <c r="BI823" i="1" s="1"/>
  <c r="BI822" i="1" s="1"/>
  <c r="BI821" i="1" s="1"/>
  <c r="BI820" i="1" s="1"/>
  <c r="BI819" i="1" s="1"/>
  <c r="BI818" i="1" s="1"/>
  <c r="BI817" i="1" s="1"/>
  <c r="BI816" i="1" s="1"/>
  <c r="BI815" i="1" s="1"/>
  <c r="BI814" i="1" s="1"/>
  <c r="BI813" i="1" s="1"/>
  <c r="BI812" i="1" s="1"/>
  <c r="BI811" i="1" s="1"/>
  <c r="BI810" i="1" s="1"/>
  <c r="BI809" i="1" s="1"/>
  <c r="BI808" i="1" s="1"/>
  <c r="BI807" i="1" s="1"/>
  <c r="BI806" i="1" s="1"/>
  <c r="BI805" i="1" s="1"/>
  <c r="BI804" i="1" s="1"/>
  <c r="BI803" i="1" s="1"/>
  <c r="BI802" i="1" s="1"/>
  <c r="BI801" i="1" s="1"/>
  <c r="BI800" i="1" s="1"/>
  <c r="BI799" i="1" s="1"/>
  <c r="BI798" i="1" s="1"/>
  <c r="BI797" i="1" s="1"/>
  <c r="BI796" i="1" s="1"/>
  <c r="BI795" i="1" s="1"/>
  <c r="BI794" i="1" s="1"/>
  <c r="BI793" i="1" s="1"/>
  <c r="BI792" i="1" s="1"/>
  <c r="BI791" i="1" s="1"/>
  <c r="BI790" i="1" s="1"/>
  <c r="BI789" i="1" s="1"/>
  <c r="BI788" i="1" s="1"/>
  <c r="BI787" i="1" s="1"/>
  <c r="BI786" i="1" s="1"/>
  <c r="BI785" i="1" s="1"/>
  <c r="BI784" i="1" s="1"/>
  <c r="BI783" i="1" s="1"/>
  <c r="BI782" i="1" s="1"/>
  <c r="BI781" i="1" s="1"/>
  <c r="BI780" i="1" s="1"/>
  <c r="BI779" i="1" s="1"/>
  <c r="BI778" i="1" s="1"/>
  <c r="BI777" i="1" s="1"/>
  <c r="BI776" i="1" s="1"/>
  <c r="BI775" i="1" s="1"/>
  <c r="BI774" i="1" s="1"/>
  <c r="BI773" i="1" s="1"/>
  <c r="BI772" i="1" s="1"/>
  <c r="BI771" i="1" s="1"/>
  <c r="BI770" i="1" s="1"/>
  <c r="BI769" i="1" s="1"/>
  <c r="BI768" i="1" s="1"/>
  <c r="BI767" i="1" s="1"/>
  <c r="BI766" i="1" s="1"/>
  <c r="BI765" i="1" s="1"/>
  <c r="BI764" i="1" s="1"/>
  <c r="BI763" i="1" s="1"/>
  <c r="BI762" i="1" s="1"/>
  <c r="BI761" i="1" s="1"/>
  <c r="BI760" i="1" s="1"/>
  <c r="BI759" i="1" s="1"/>
  <c r="BI758" i="1" s="1"/>
  <c r="BI757" i="1" s="1"/>
  <c r="BI756" i="1" s="1"/>
  <c r="BI755" i="1" s="1"/>
  <c r="BI754" i="1" s="1"/>
  <c r="BI753" i="1" s="1"/>
  <c r="BI752" i="1" s="1"/>
  <c r="BI751" i="1" s="1"/>
  <c r="BI750" i="1" s="1"/>
  <c r="BI749" i="1" s="1"/>
  <c r="BI748" i="1" s="1"/>
  <c r="BI747" i="1" s="1"/>
  <c r="BI746" i="1" s="1"/>
  <c r="BI745" i="1" s="1"/>
  <c r="BI744" i="1" s="1"/>
  <c r="BI743" i="1" s="1"/>
  <c r="BI742" i="1" s="1"/>
  <c r="BI741" i="1" s="1"/>
  <c r="BI740" i="1" s="1"/>
  <c r="BI739" i="1" s="1"/>
  <c r="BI738" i="1" s="1"/>
  <c r="BI737" i="1" s="1"/>
  <c r="BI736" i="1" s="1"/>
  <c r="BI735" i="1" s="1"/>
  <c r="BI734" i="1" s="1"/>
  <c r="BI733" i="1" s="1"/>
  <c r="BI732" i="1" s="1"/>
  <c r="BI731" i="1" s="1"/>
  <c r="BI730" i="1" s="1"/>
  <c r="BI729" i="1" s="1"/>
  <c r="BI728" i="1" s="1"/>
  <c r="BI727" i="1" s="1"/>
  <c r="BI726" i="1" s="1"/>
  <c r="BI725" i="1" s="1"/>
  <c r="BI724" i="1" s="1"/>
  <c r="BI723" i="1" s="1"/>
  <c r="BI722" i="1" s="1"/>
  <c r="BI721" i="1" s="1"/>
  <c r="BI720" i="1" s="1"/>
  <c r="BI719" i="1" s="1"/>
  <c r="BI718" i="1" s="1"/>
  <c r="BI717" i="1" s="1"/>
  <c r="BI716" i="1" s="1"/>
  <c r="BI715" i="1" s="1"/>
  <c r="BI714" i="1" s="1"/>
  <c r="BI713" i="1" s="1"/>
  <c r="BI712" i="1" s="1"/>
  <c r="BI711" i="1" s="1"/>
  <c r="BI710" i="1" s="1"/>
  <c r="BI709" i="1" s="1"/>
  <c r="BI708" i="1" s="1"/>
  <c r="BI707" i="1" s="1"/>
  <c r="BI706" i="1" s="1"/>
  <c r="BI705" i="1" s="1"/>
  <c r="BI704" i="1" s="1"/>
  <c r="BI703" i="1" s="1"/>
  <c r="BI702" i="1" s="1"/>
  <c r="BI701" i="1" s="1"/>
  <c r="BI700" i="1" s="1"/>
  <c r="BI699" i="1" s="1"/>
  <c r="BI698" i="1" s="1"/>
  <c r="BI697" i="1" s="1"/>
  <c r="BI696" i="1" s="1"/>
  <c r="BI695" i="1" s="1"/>
  <c r="BI694" i="1" s="1"/>
  <c r="BI693" i="1" s="1"/>
  <c r="BI692" i="1" s="1"/>
  <c r="BI691" i="1" s="1"/>
  <c r="BI690" i="1" s="1"/>
  <c r="BI689" i="1" s="1"/>
  <c r="BI688" i="1" s="1"/>
  <c r="BI687" i="1" s="1"/>
  <c r="BI686" i="1" s="1"/>
  <c r="BI685" i="1" s="1"/>
  <c r="BI684" i="1" s="1"/>
  <c r="BI683" i="1" s="1"/>
  <c r="BI682" i="1" s="1"/>
  <c r="BI681" i="1" s="1"/>
  <c r="BI680" i="1" s="1"/>
  <c r="BI679" i="1" s="1"/>
  <c r="BI678" i="1" s="1"/>
  <c r="BI677" i="1" s="1"/>
  <c r="BI676" i="1" s="1"/>
  <c r="BI675" i="1" s="1"/>
  <c r="BI674" i="1" s="1"/>
  <c r="BI673" i="1" s="1"/>
  <c r="BI672" i="1" s="1"/>
  <c r="BI671" i="1" s="1"/>
  <c r="BI670" i="1" s="1"/>
  <c r="BI669" i="1" s="1"/>
  <c r="BI668" i="1" s="1"/>
  <c r="BI667" i="1" s="1"/>
  <c r="BI666" i="1" s="1"/>
  <c r="BI665" i="1" s="1"/>
  <c r="BI664" i="1" s="1"/>
  <c r="BI663" i="1" s="1"/>
  <c r="BI662" i="1" s="1"/>
  <c r="BI661" i="1" s="1"/>
  <c r="BI660" i="1" s="1"/>
  <c r="BI659" i="1" s="1"/>
  <c r="BI658" i="1" s="1"/>
  <c r="BI657" i="1" s="1"/>
  <c r="BI656" i="1" s="1"/>
  <c r="BI655" i="1" s="1"/>
  <c r="BI654" i="1" s="1"/>
  <c r="BI653" i="1" s="1"/>
  <c r="BI652" i="1" s="1"/>
  <c r="BI651" i="1" s="1"/>
  <c r="BI650" i="1" s="1"/>
  <c r="BI649" i="1" s="1"/>
  <c r="BI648" i="1" s="1"/>
  <c r="BI647" i="1" s="1"/>
  <c r="BI646" i="1" s="1"/>
  <c r="BI645" i="1" s="1"/>
  <c r="BI644" i="1" s="1"/>
  <c r="BI643" i="1" s="1"/>
  <c r="BI642" i="1" s="1"/>
  <c r="BI641" i="1" s="1"/>
  <c r="BI640" i="1" s="1"/>
  <c r="BI639" i="1" s="1"/>
  <c r="BI638" i="1" s="1"/>
  <c r="BI637" i="1" s="1"/>
  <c r="BI636" i="1" s="1"/>
  <c r="BI635" i="1" s="1"/>
  <c r="BI634" i="1" s="1"/>
  <c r="BI633" i="1" s="1"/>
  <c r="BI632" i="1" s="1"/>
  <c r="BI631" i="1" s="1"/>
  <c r="BI630" i="1" s="1"/>
  <c r="BI629" i="1" s="1"/>
  <c r="BI628" i="1" s="1"/>
  <c r="BI627" i="1" s="1"/>
  <c r="BI626" i="1" s="1"/>
  <c r="BI625" i="1" s="1"/>
  <c r="BI624" i="1" s="1"/>
  <c r="BI623" i="1" s="1"/>
  <c r="BI622" i="1" s="1"/>
  <c r="BI621" i="1" s="1"/>
  <c r="BI620" i="1" s="1"/>
  <c r="BI619" i="1" s="1"/>
  <c r="BI618" i="1" s="1"/>
  <c r="BI617" i="1" s="1"/>
  <c r="BI616" i="1" s="1"/>
  <c r="BI615" i="1" s="1"/>
  <c r="BI614" i="1" s="1"/>
  <c r="BI613" i="1" s="1"/>
  <c r="BI612" i="1" s="1"/>
  <c r="BI611" i="1" s="1"/>
  <c r="BI610" i="1" s="1"/>
  <c r="BI609" i="1" s="1"/>
  <c r="BI608" i="1" s="1"/>
  <c r="BI607" i="1" s="1"/>
  <c r="BI606" i="1" s="1"/>
  <c r="BI605" i="1" s="1"/>
  <c r="BI604" i="1" s="1"/>
  <c r="BI603" i="1" s="1"/>
  <c r="BI602" i="1" s="1"/>
  <c r="BI601" i="1" s="1"/>
  <c r="BI600" i="1" s="1"/>
  <c r="BI599" i="1" s="1"/>
  <c r="BI598" i="1" s="1"/>
  <c r="BI597" i="1" s="1"/>
  <c r="BI596" i="1" s="1"/>
  <c r="BI595" i="1" s="1"/>
  <c r="BI594" i="1" s="1"/>
  <c r="BI593" i="1" s="1"/>
  <c r="BI592" i="1" s="1"/>
  <c r="BI591" i="1" s="1"/>
  <c r="BI590" i="1" s="1"/>
  <c r="BI589" i="1" s="1"/>
  <c r="BI588" i="1" s="1"/>
  <c r="BI587" i="1" s="1"/>
  <c r="BI586" i="1" s="1"/>
  <c r="BI585" i="1" s="1"/>
  <c r="BI584" i="1" s="1"/>
  <c r="BI583" i="1" s="1"/>
  <c r="BI582" i="1" s="1"/>
  <c r="BI581" i="1" s="1"/>
  <c r="BI580" i="1" s="1"/>
  <c r="BI579" i="1" s="1"/>
  <c r="BI578" i="1" s="1"/>
  <c r="BI577" i="1" s="1"/>
  <c r="BI576" i="1" s="1"/>
  <c r="BI575" i="1" s="1"/>
  <c r="BI574" i="1" s="1"/>
  <c r="BI573" i="1" s="1"/>
  <c r="BI572" i="1" s="1"/>
  <c r="BI571" i="1" s="1"/>
  <c r="BI570" i="1" s="1"/>
  <c r="BI569" i="1" s="1"/>
  <c r="BI568" i="1" s="1"/>
  <c r="BI567" i="1" s="1"/>
  <c r="BI566" i="1" s="1"/>
  <c r="BI565" i="1" s="1"/>
  <c r="BI564" i="1" s="1"/>
  <c r="BI563" i="1" s="1"/>
  <c r="BI562" i="1" s="1"/>
  <c r="BI561" i="1" s="1"/>
  <c r="BI560" i="1" s="1"/>
  <c r="BI559" i="1" s="1"/>
  <c r="BI558" i="1" s="1"/>
  <c r="BI557" i="1" s="1"/>
  <c r="BI556" i="1" s="1"/>
  <c r="BI555" i="1" s="1"/>
  <c r="BI554" i="1" s="1"/>
  <c r="BI553" i="1" s="1"/>
  <c r="BI552" i="1" s="1"/>
  <c r="BI551" i="1" s="1"/>
  <c r="BI550" i="1" s="1"/>
  <c r="BI549" i="1" s="1"/>
  <c r="BI548" i="1" s="1"/>
  <c r="BI547" i="1" s="1"/>
  <c r="BI546" i="1" s="1"/>
  <c r="BI545" i="1" s="1"/>
  <c r="BI544" i="1" s="1"/>
  <c r="BI543" i="1" s="1"/>
  <c r="BI542" i="1" s="1"/>
  <c r="BI541" i="1" s="1"/>
  <c r="BI540" i="1" s="1"/>
  <c r="BI539" i="1" s="1"/>
  <c r="BI538" i="1" s="1"/>
  <c r="BI537" i="1" s="1"/>
  <c r="BI536" i="1" s="1"/>
  <c r="BI535" i="1" s="1"/>
  <c r="BI534" i="1" s="1"/>
  <c r="BI533" i="1" s="1"/>
  <c r="BI532" i="1" s="1"/>
  <c r="BI531" i="1" s="1"/>
  <c r="BI530" i="1" s="1"/>
  <c r="BI529" i="1" s="1"/>
  <c r="BI528" i="1" s="1"/>
  <c r="BI527" i="1" s="1"/>
  <c r="BI526" i="1" s="1"/>
  <c r="BI525" i="1" s="1"/>
  <c r="BI524" i="1" s="1"/>
  <c r="BI523" i="1" s="1"/>
  <c r="BI522" i="1" s="1"/>
  <c r="BI521" i="1" s="1"/>
  <c r="BI520" i="1" s="1"/>
  <c r="BI519" i="1" s="1"/>
  <c r="BI518" i="1" s="1"/>
  <c r="BI517" i="1" s="1"/>
  <c r="BI516" i="1" s="1"/>
  <c r="BI515" i="1" s="1"/>
  <c r="BI514" i="1" s="1"/>
  <c r="BI513" i="1" s="1"/>
  <c r="BI512" i="1" s="1"/>
  <c r="BI511" i="1" s="1"/>
  <c r="BI510" i="1" s="1"/>
  <c r="BI509" i="1" s="1"/>
  <c r="BI508" i="1" s="1"/>
  <c r="BI507" i="1" s="1"/>
  <c r="BI506" i="1" s="1"/>
  <c r="BI505" i="1" s="1"/>
  <c r="BI504" i="1" s="1"/>
  <c r="BI503" i="1" s="1"/>
  <c r="BI502" i="1" s="1"/>
  <c r="BI501" i="1" s="1"/>
  <c r="BI500" i="1" s="1"/>
  <c r="BI499" i="1" s="1"/>
  <c r="BI498" i="1" s="1"/>
  <c r="BI497" i="1" s="1"/>
  <c r="BI496" i="1" s="1"/>
  <c r="BI495" i="1" s="1"/>
  <c r="BI494" i="1" s="1"/>
  <c r="BI493" i="1" s="1"/>
  <c r="BI492" i="1" s="1"/>
  <c r="BI491" i="1" s="1"/>
  <c r="BI490" i="1" s="1"/>
  <c r="BI489" i="1" s="1"/>
  <c r="BI488" i="1" s="1"/>
  <c r="BI487" i="1" s="1"/>
  <c r="BI486" i="1" s="1"/>
  <c r="BI485" i="1" s="1"/>
  <c r="BI484" i="1" s="1"/>
  <c r="BI483" i="1" s="1"/>
  <c r="BI482" i="1" s="1"/>
  <c r="BI481" i="1" s="1"/>
  <c r="BI480" i="1" s="1"/>
  <c r="BI479" i="1" s="1"/>
  <c r="BI478" i="1" s="1"/>
  <c r="BI477" i="1" s="1"/>
  <c r="BI476" i="1" s="1"/>
  <c r="BI475" i="1" s="1"/>
  <c r="BI474" i="1" s="1"/>
  <c r="BI473" i="1" s="1"/>
  <c r="BI472" i="1" s="1"/>
  <c r="BI471" i="1" s="1"/>
  <c r="BI470" i="1" s="1"/>
  <c r="BI469" i="1" s="1"/>
  <c r="BI468" i="1" s="1"/>
  <c r="BI467" i="1" s="1"/>
  <c r="BI466" i="1" s="1"/>
  <c r="BI465" i="1" s="1"/>
  <c r="BI464" i="1" s="1"/>
  <c r="BI463" i="1" s="1"/>
  <c r="BI462" i="1" s="1"/>
  <c r="BI461" i="1" s="1"/>
  <c r="BI460" i="1" s="1"/>
  <c r="BI459" i="1" s="1"/>
  <c r="BI458" i="1" s="1"/>
  <c r="BI457" i="1" s="1"/>
  <c r="BI456" i="1" s="1"/>
  <c r="BI455" i="1" s="1"/>
  <c r="BI454" i="1" s="1"/>
  <c r="BI453" i="1" s="1"/>
  <c r="BI452" i="1" s="1"/>
  <c r="BI451" i="1" s="1"/>
  <c r="BI450" i="1" s="1"/>
  <c r="BI449" i="1" s="1"/>
  <c r="BI448" i="1" s="1"/>
  <c r="BI447" i="1" s="1"/>
  <c r="BI446" i="1" s="1"/>
  <c r="BI445" i="1" s="1"/>
  <c r="BI444" i="1" s="1"/>
  <c r="BI443" i="1" s="1"/>
  <c r="BI442" i="1" s="1"/>
  <c r="BI441" i="1" s="1"/>
  <c r="BI440" i="1" s="1"/>
  <c r="BI439" i="1" s="1"/>
  <c r="BI438" i="1" s="1"/>
  <c r="BI437" i="1" s="1"/>
  <c r="BI436" i="1" s="1"/>
  <c r="BI435" i="1" s="1"/>
  <c r="BI434" i="1" s="1"/>
  <c r="BI433" i="1" s="1"/>
  <c r="BI432" i="1" s="1"/>
  <c r="BI431" i="1" s="1"/>
  <c r="BI430" i="1" s="1"/>
  <c r="BI429" i="1" s="1"/>
  <c r="BI428" i="1" s="1"/>
  <c r="BI427" i="1" s="1"/>
  <c r="BI426" i="1" s="1"/>
  <c r="BI425" i="1" s="1"/>
  <c r="BI424" i="1" s="1"/>
  <c r="BI423" i="1" s="1"/>
  <c r="BI422" i="1" s="1"/>
  <c r="BI421" i="1" s="1"/>
  <c r="BI420" i="1" s="1"/>
  <c r="BI419" i="1" s="1"/>
  <c r="BI418" i="1" s="1"/>
  <c r="BI417" i="1" s="1"/>
  <c r="BI416" i="1" s="1"/>
  <c r="BI415" i="1" s="1"/>
  <c r="BI414" i="1" s="1"/>
  <c r="BI413" i="1" s="1"/>
  <c r="BI412" i="1" s="1"/>
  <c r="BI411" i="1" s="1"/>
  <c r="BI410" i="1" s="1"/>
  <c r="BI409" i="1" s="1"/>
  <c r="BI408" i="1" s="1"/>
  <c r="BI407" i="1" s="1"/>
  <c r="BI406" i="1" s="1"/>
  <c r="BI405" i="1" s="1"/>
  <c r="BI404" i="1" s="1"/>
  <c r="BI403" i="1" s="1"/>
  <c r="BI402" i="1" s="1"/>
  <c r="BI401" i="1" s="1"/>
  <c r="BI400" i="1" s="1"/>
  <c r="BI399" i="1" s="1"/>
  <c r="BI398" i="1" s="1"/>
  <c r="BI397" i="1" s="1"/>
  <c r="BI396" i="1" s="1"/>
  <c r="BI395" i="1" s="1"/>
  <c r="BI394" i="1" s="1"/>
  <c r="BI393" i="1" s="1"/>
  <c r="BI392" i="1" s="1"/>
  <c r="BI391" i="1" s="1"/>
  <c r="BI390" i="1" s="1"/>
  <c r="BI389" i="1" s="1"/>
  <c r="BI388" i="1" s="1"/>
  <c r="BI387" i="1" s="1"/>
  <c r="BI386" i="1" s="1"/>
  <c r="BI385" i="1" s="1"/>
  <c r="BI384" i="1" s="1"/>
  <c r="BI383" i="1" s="1"/>
  <c r="BI382" i="1" s="1"/>
  <c r="BI381" i="1" s="1"/>
  <c r="BI380" i="1" s="1"/>
  <c r="BI379" i="1" s="1"/>
  <c r="BI378" i="1" s="1"/>
  <c r="BI377" i="1" s="1"/>
  <c r="BI376" i="1" s="1"/>
  <c r="BI375" i="1" s="1"/>
  <c r="BI374" i="1" s="1"/>
  <c r="BI373" i="1" s="1"/>
  <c r="BI372" i="1" s="1"/>
  <c r="BI371" i="1" s="1"/>
  <c r="BI370" i="1" s="1"/>
  <c r="BI369" i="1" s="1"/>
  <c r="BI368" i="1" s="1"/>
  <c r="BI367" i="1" s="1"/>
  <c r="BI366" i="1" s="1"/>
  <c r="BI365" i="1" s="1"/>
  <c r="BI364" i="1" s="1"/>
  <c r="BI363" i="1" s="1"/>
  <c r="BI362" i="1" s="1"/>
  <c r="BI361" i="1" s="1"/>
  <c r="BI360" i="1" s="1"/>
  <c r="BI359" i="1" s="1"/>
  <c r="BI358" i="1" s="1"/>
  <c r="BI357" i="1" s="1"/>
  <c r="BI356" i="1" s="1"/>
  <c r="BI355" i="1" s="1"/>
  <c r="BI354" i="1" s="1"/>
  <c r="BI353" i="1" s="1"/>
  <c r="BI352" i="1" s="1"/>
  <c r="BI351" i="1" s="1"/>
  <c r="BI350" i="1" s="1"/>
  <c r="BI349" i="1" s="1"/>
  <c r="BI348" i="1" s="1"/>
  <c r="BI347" i="1" s="1"/>
  <c r="BI346" i="1" s="1"/>
  <c r="BI345" i="1" s="1"/>
  <c r="BI344" i="1" s="1"/>
  <c r="BI343" i="1" s="1"/>
  <c r="BI342" i="1" s="1"/>
  <c r="BI341" i="1" s="1"/>
  <c r="BI340" i="1" s="1"/>
  <c r="BI339" i="1" s="1"/>
  <c r="BI338" i="1" s="1"/>
  <c r="BI337" i="1" s="1"/>
  <c r="BI336" i="1" s="1"/>
  <c r="BI335" i="1" s="1"/>
  <c r="BI334" i="1" s="1"/>
  <c r="BI333" i="1" s="1"/>
  <c r="BI332" i="1" s="1"/>
  <c r="BI331" i="1" s="1"/>
  <c r="BI330" i="1" s="1"/>
  <c r="BI329" i="1" s="1"/>
  <c r="BI328" i="1" s="1"/>
  <c r="BI327" i="1" s="1"/>
  <c r="BI326" i="1" s="1"/>
  <c r="BI325" i="1" s="1"/>
  <c r="BI324" i="1" s="1"/>
  <c r="BI323" i="1" s="1"/>
  <c r="BI322" i="1" s="1"/>
  <c r="BI321" i="1" s="1"/>
  <c r="BI320" i="1" s="1"/>
  <c r="BI319" i="1" s="1"/>
  <c r="BI318" i="1" s="1"/>
  <c r="BI317" i="1" s="1"/>
  <c r="BI316" i="1" s="1"/>
  <c r="BI315" i="1" s="1"/>
  <c r="BI314" i="1" s="1"/>
  <c r="BI313" i="1" s="1"/>
  <c r="BI312" i="1" s="1"/>
  <c r="BI311" i="1" s="1"/>
  <c r="BI310" i="1" s="1"/>
  <c r="BI309" i="1" s="1"/>
  <c r="BI308" i="1" s="1"/>
  <c r="BI307" i="1" s="1"/>
  <c r="BI306" i="1" s="1"/>
  <c r="BI305" i="1" s="1"/>
  <c r="BI304" i="1" s="1"/>
  <c r="BI303" i="1" s="1"/>
  <c r="BI302" i="1" s="1"/>
  <c r="BI301" i="1" s="1"/>
  <c r="BI300" i="1" s="1"/>
  <c r="BI299" i="1" s="1"/>
  <c r="BI298" i="1" s="1"/>
  <c r="BI297" i="1" s="1"/>
  <c r="BI296" i="1" s="1"/>
  <c r="BI295" i="1" s="1"/>
  <c r="BI294" i="1" s="1"/>
  <c r="BI293" i="1" s="1"/>
  <c r="BI292" i="1" s="1"/>
  <c r="BI291" i="1" s="1"/>
  <c r="BI290" i="1" s="1"/>
  <c r="BI289" i="1" s="1"/>
  <c r="BI288" i="1" s="1"/>
  <c r="BI287" i="1" s="1"/>
  <c r="BI286" i="1" s="1"/>
  <c r="BI285" i="1" s="1"/>
  <c r="BI284" i="1" s="1"/>
  <c r="BI283" i="1" s="1"/>
  <c r="BI282" i="1" s="1"/>
  <c r="BI281" i="1" s="1"/>
  <c r="BI280" i="1" s="1"/>
  <c r="BI279" i="1" s="1"/>
  <c r="BI278" i="1" s="1"/>
  <c r="BI277" i="1" s="1"/>
  <c r="BI276" i="1" s="1"/>
  <c r="BI275" i="1" s="1"/>
  <c r="BI274" i="1" s="1"/>
  <c r="BI273" i="1" s="1"/>
  <c r="BI272" i="1" s="1"/>
  <c r="BI271" i="1" s="1"/>
  <c r="BI270" i="1" s="1"/>
  <c r="BI269" i="1" s="1"/>
  <c r="BI268" i="1" s="1"/>
  <c r="BI267" i="1" s="1"/>
  <c r="BI266" i="1" s="1"/>
  <c r="BI265" i="1" s="1"/>
  <c r="BI264" i="1" s="1"/>
  <c r="BI263" i="1" s="1"/>
  <c r="BI262" i="1" s="1"/>
  <c r="BI261" i="1" s="1"/>
  <c r="BI260" i="1" s="1"/>
  <c r="BI259" i="1" s="1"/>
  <c r="BI258" i="1" s="1"/>
  <c r="BI257" i="1" s="1"/>
  <c r="BI256" i="1" s="1"/>
  <c r="BI255" i="1" s="1"/>
  <c r="BI254" i="1" s="1"/>
  <c r="BI253" i="1" s="1"/>
  <c r="BI252" i="1" s="1"/>
  <c r="BI251" i="1" s="1"/>
  <c r="BI250" i="1" s="1"/>
  <c r="BI249" i="1" s="1"/>
  <c r="BI248" i="1" s="1"/>
  <c r="BI247" i="1" s="1"/>
  <c r="BI246" i="1" s="1"/>
  <c r="BI245" i="1" s="1"/>
  <c r="BI244" i="1" s="1"/>
  <c r="BI243" i="1" s="1"/>
  <c r="BI242" i="1" s="1"/>
  <c r="BI241" i="1" s="1"/>
  <c r="BI240" i="1" s="1"/>
  <c r="BI239" i="1" s="1"/>
  <c r="BI238" i="1" s="1"/>
  <c r="BI237" i="1" s="1"/>
  <c r="BI236" i="1" s="1"/>
  <c r="BI235" i="1" s="1"/>
  <c r="BI234" i="1" s="1"/>
  <c r="BI233" i="1" s="1"/>
  <c r="BI232" i="1" s="1"/>
  <c r="BI231" i="1" s="1"/>
  <c r="BI230" i="1" s="1"/>
  <c r="BI229" i="1" s="1"/>
  <c r="BI228" i="1" s="1"/>
  <c r="BI227" i="1" s="1"/>
  <c r="BI226" i="1" s="1"/>
  <c r="BI225" i="1" s="1"/>
  <c r="BI224" i="1" s="1"/>
  <c r="BI223" i="1" s="1"/>
  <c r="BI222" i="1" s="1"/>
  <c r="BI221" i="1" s="1"/>
  <c r="BI220" i="1" s="1"/>
  <c r="BI219" i="1" s="1"/>
  <c r="BI218" i="1" s="1"/>
  <c r="BI217" i="1" s="1"/>
  <c r="BI216" i="1" s="1"/>
  <c r="BI215" i="1" s="1"/>
  <c r="BI214" i="1" s="1"/>
  <c r="BI213" i="1" s="1"/>
  <c r="BI212" i="1" s="1"/>
  <c r="BI211" i="1" s="1"/>
  <c r="BI210" i="1" s="1"/>
  <c r="BI209" i="1" s="1"/>
  <c r="BI208" i="1" s="1"/>
  <c r="BI207" i="1" s="1"/>
  <c r="BI206" i="1" s="1"/>
  <c r="BI205" i="1" s="1"/>
  <c r="BI204" i="1" s="1"/>
  <c r="BI203" i="1" s="1"/>
  <c r="BI202" i="1" s="1"/>
  <c r="BI201" i="1" s="1"/>
  <c r="BI200" i="1" s="1"/>
  <c r="BI199" i="1" s="1"/>
  <c r="BI198" i="1" s="1"/>
  <c r="BI197" i="1" s="1"/>
  <c r="BI196" i="1" s="1"/>
  <c r="BI195" i="1" s="1"/>
  <c r="BI194" i="1" s="1"/>
  <c r="BI193" i="1" s="1"/>
  <c r="BI192" i="1" s="1"/>
  <c r="BI191" i="1" s="1"/>
  <c r="BI190" i="1" s="1"/>
  <c r="BI189" i="1" s="1"/>
  <c r="BI188" i="1" s="1"/>
  <c r="BI187" i="1" s="1"/>
  <c r="BI186" i="1" s="1"/>
  <c r="BI185" i="1" s="1"/>
  <c r="BI184" i="1" s="1"/>
  <c r="BI183" i="1" s="1"/>
  <c r="BI182" i="1" s="1"/>
  <c r="BI181" i="1" s="1"/>
  <c r="BI180" i="1" s="1"/>
  <c r="BI179" i="1" s="1"/>
  <c r="BI178" i="1" s="1"/>
  <c r="BI177" i="1" s="1"/>
  <c r="BI176" i="1" s="1"/>
  <c r="BI175" i="1" s="1"/>
  <c r="BI174" i="1" s="1"/>
  <c r="BI173" i="1" s="1"/>
  <c r="BI172" i="1" s="1"/>
  <c r="BI171" i="1" s="1"/>
  <c r="BI170" i="1" s="1"/>
  <c r="BI169" i="1" s="1"/>
  <c r="BI168" i="1" s="1"/>
  <c r="BI167" i="1" s="1"/>
  <c r="BI166" i="1" s="1"/>
  <c r="BI165" i="1" s="1"/>
  <c r="BI164" i="1" s="1"/>
  <c r="BI163" i="1" s="1"/>
  <c r="BI162" i="1" s="1"/>
  <c r="BI161" i="1" s="1"/>
  <c r="BI160" i="1" s="1"/>
  <c r="BI159" i="1" s="1"/>
  <c r="BI158" i="1" s="1"/>
  <c r="BI157" i="1" s="1"/>
  <c r="BI156" i="1" s="1"/>
  <c r="BI155" i="1" s="1"/>
  <c r="BI154" i="1" s="1"/>
  <c r="BI153" i="1" s="1"/>
  <c r="BI152" i="1" s="1"/>
  <c r="BI151" i="1" s="1"/>
  <c r="BI150" i="1" s="1"/>
  <c r="BI149" i="1" s="1"/>
  <c r="BI148" i="1" s="1"/>
  <c r="BI147" i="1" s="1"/>
  <c r="BI146" i="1" s="1"/>
  <c r="BI145" i="1" s="1"/>
  <c r="BI144" i="1" s="1"/>
  <c r="BI143" i="1" s="1"/>
  <c r="BI142" i="1" s="1"/>
  <c r="BI141" i="1" s="1"/>
  <c r="BI140" i="1" s="1"/>
  <c r="BI139" i="1" s="1"/>
  <c r="BI138" i="1" s="1"/>
  <c r="BI137" i="1" s="1"/>
  <c r="BI136" i="1" s="1"/>
  <c r="BI135" i="1" s="1"/>
  <c r="BI134" i="1" s="1"/>
  <c r="BI133" i="1" s="1"/>
  <c r="BI132" i="1" s="1"/>
  <c r="BI131" i="1" s="1"/>
  <c r="BI130" i="1" s="1"/>
  <c r="BI129" i="1" s="1"/>
  <c r="BI128" i="1" s="1"/>
  <c r="BI127" i="1" s="1"/>
  <c r="BI126" i="1" s="1"/>
  <c r="BI125" i="1" s="1"/>
  <c r="BI124" i="1" s="1"/>
  <c r="BI123" i="1" s="1"/>
  <c r="BI122" i="1" s="1"/>
  <c r="BI121" i="1" s="1"/>
  <c r="BI120" i="1" s="1"/>
  <c r="BI119" i="1" s="1"/>
  <c r="BI118" i="1" s="1"/>
  <c r="BI117" i="1" s="1"/>
  <c r="BI116" i="1" s="1"/>
  <c r="BI115" i="1" s="1"/>
  <c r="BI114" i="1" s="1"/>
  <c r="BI113" i="1" s="1"/>
  <c r="BI112" i="1" s="1"/>
  <c r="BI111" i="1" s="1"/>
  <c r="BI110" i="1" s="1"/>
  <c r="BI109" i="1" s="1"/>
  <c r="BI108" i="1" s="1"/>
  <c r="BI107" i="1" s="1"/>
  <c r="BI106" i="1" s="1"/>
  <c r="BI105" i="1" s="1"/>
  <c r="BI104" i="1" s="1"/>
  <c r="BI103" i="1" s="1"/>
  <c r="BI102" i="1" s="1"/>
  <c r="BI101" i="1" s="1"/>
  <c r="BI100" i="1" s="1"/>
  <c r="BI99" i="1" s="1"/>
  <c r="BI98" i="1" s="1"/>
  <c r="BI97" i="1" s="1"/>
  <c r="BI96" i="1" s="1"/>
  <c r="BI95" i="1" s="1"/>
  <c r="BI94" i="1" s="1"/>
  <c r="BI93" i="1" s="1"/>
  <c r="BI92" i="1" s="1"/>
  <c r="BI91" i="1" s="1"/>
  <c r="BI90" i="1" s="1"/>
  <c r="BI89" i="1" s="1"/>
  <c r="BI88" i="1" s="1"/>
  <c r="BI87" i="1" s="1"/>
  <c r="BI86" i="1" s="1"/>
  <c r="BI85" i="1" s="1"/>
  <c r="BI84" i="1" s="1"/>
  <c r="BI83" i="1" s="1"/>
  <c r="BI82" i="1" s="1"/>
  <c r="BI81" i="1" s="1"/>
  <c r="BI80" i="1" s="1"/>
  <c r="BI79" i="1" s="1"/>
  <c r="BI78" i="1" s="1"/>
  <c r="BI77" i="1" s="1"/>
  <c r="BI76" i="1" s="1"/>
  <c r="BI75" i="1" s="1"/>
  <c r="BI74" i="1" s="1"/>
  <c r="BI73" i="1" s="1"/>
  <c r="BI72" i="1" s="1"/>
  <c r="BI71" i="1" s="1"/>
  <c r="BI70" i="1" s="1"/>
  <c r="BI69" i="1" s="1"/>
  <c r="BI68" i="1" s="1"/>
  <c r="BI67" i="1" s="1"/>
  <c r="BI66" i="1" s="1"/>
  <c r="BI65" i="1" s="1"/>
  <c r="BI64" i="1" s="1"/>
  <c r="BI63" i="1" s="1"/>
  <c r="BI62" i="1" s="1"/>
  <c r="BI61" i="1" s="1"/>
  <c r="BI60" i="1" s="1"/>
  <c r="BI59" i="1" s="1"/>
  <c r="BI58" i="1" s="1"/>
  <c r="BI57" i="1" s="1"/>
  <c r="BI56" i="1" s="1"/>
  <c r="BI55" i="1" s="1"/>
  <c r="BI54" i="1" s="1"/>
  <c r="BI53" i="1" s="1"/>
  <c r="BI52" i="1" s="1"/>
  <c r="BI51" i="1" s="1"/>
  <c r="BI50" i="1" s="1"/>
  <c r="BI49" i="1" s="1"/>
  <c r="BI48" i="1" s="1"/>
  <c r="BI47" i="1" s="1"/>
  <c r="BI46" i="1" s="1"/>
  <c r="BI45" i="1" s="1"/>
  <c r="BI44" i="1" s="1"/>
  <c r="BI43" i="1" s="1"/>
  <c r="BI42" i="1" s="1"/>
  <c r="BI41" i="1" s="1"/>
  <c r="BI40" i="1" s="1"/>
  <c r="BI39" i="1" s="1"/>
  <c r="BI38" i="1" s="1"/>
  <c r="BI37" i="1" s="1"/>
  <c r="BI36" i="1" s="1"/>
  <c r="BI35" i="1" s="1"/>
  <c r="BI34" i="1" s="1"/>
  <c r="BI33" i="1" s="1"/>
  <c r="BI32" i="1" s="1"/>
  <c r="BI31" i="1" s="1"/>
  <c r="BI30" i="1" s="1"/>
  <c r="BI29" i="1" s="1"/>
  <c r="BI28" i="1" s="1"/>
  <c r="BI27" i="1" s="1"/>
  <c r="BI26" i="1" s="1"/>
  <c r="BI25" i="1" s="1"/>
  <c r="BI24" i="1" s="1"/>
  <c r="BI23" i="1" s="1"/>
  <c r="BI22" i="1" s="1"/>
  <c r="BI21" i="1" s="1"/>
  <c r="BI20" i="1" s="1"/>
  <c r="BI19" i="1" s="1"/>
  <c r="BI18" i="1" s="1"/>
  <c r="BI17" i="1" s="1"/>
  <c r="BI16" i="1" s="1"/>
  <c r="BI15" i="1" s="1"/>
  <c r="BI14" i="1" s="1"/>
  <c r="BI13" i="1" s="1"/>
  <c r="BI12" i="1" s="1"/>
  <c r="BI11" i="1" s="1"/>
  <c r="BI10" i="1" s="1"/>
  <c r="BI9" i="1" s="1"/>
  <c r="BI8" i="1" s="1"/>
  <c r="BI7" i="1" s="1"/>
  <c r="BI6" i="1" s="1"/>
  <c r="BI5" i="1" s="1"/>
  <c r="BI4" i="1" s="1"/>
  <c r="BI3" i="1" s="1"/>
  <c r="BI2" i="1" s="1"/>
  <c r="AP2859" i="1"/>
  <c r="AO2859" i="1"/>
  <c r="R2859" i="1"/>
  <c r="T2859" i="1" s="1"/>
  <c r="R2858" i="1"/>
  <c r="BK2855" i="1"/>
  <c r="S2852" i="1"/>
  <c r="S2851" i="1"/>
  <c r="AV2847" i="1"/>
  <c r="AW2847" i="1"/>
  <c r="AX2847" i="1"/>
  <c r="AQ2836" i="1"/>
  <c r="AQ2833" i="1"/>
  <c r="AG2811" i="1"/>
  <c r="AH2811" i="1"/>
  <c r="AO2771" i="1"/>
  <c r="AN2771" i="1"/>
  <c r="AR2771" i="1"/>
  <c r="AP2702" i="1"/>
  <c r="AN2702" i="1"/>
  <c r="AG2683" i="1"/>
  <c r="AH2683" i="1"/>
  <c r="AI2683" i="1"/>
  <c r="AY2661" i="1"/>
  <c r="AU2661" i="1"/>
  <c r="AH2680" i="1"/>
  <c r="AI2680" i="1"/>
  <c r="AQ26" i="1"/>
  <c r="AP39" i="1"/>
  <c r="S40" i="1"/>
  <c r="AO40" i="1"/>
  <c r="AW41" i="1"/>
  <c r="AP43" i="1"/>
  <c r="AH44" i="1"/>
  <c r="AX55" i="1"/>
  <c r="AV55" i="1"/>
  <c r="Y61" i="1"/>
  <c r="AW62" i="1"/>
  <c r="AY62" i="1"/>
  <c r="AU62" i="1"/>
  <c r="AN2846" i="1"/>
  <c r="AO2846" i="1"/>
  <c r="AQ2846" i="1"/>
  <c r="AR2846" i="1"/>
  <c r="AJ2827" i="1"/>
  <c r="AK2827" i="1"/>
  <c r="AI2799" i="1"/>
  <c r="AH2799" i="1"/>
  <c r="AJ2798" i="1"/>
  <c r="AH2798" i="1"/>
  <c r="AU2794" i="1"/>
  <c r="AX2794" i="1"/>
  <c r="AO2791" i="1"/>
  <c r="AN2791" i="1"/>
  <c r="AR2791" i="1"/>
  <c r="AH2767" i="1"/>
  <c r="AI2767" i="1"/>
  <c r="AX2752" i="1"/>
  <c r="AU2752" i="1"/>
  <c r="AP2685" i="1"/>
  <c r="AN2685" i="1"/>
  <c r="AO2685" i="1"/>
  <c r="AR2685" i="1"/>
  <c r="AN2673" i="1"/>
  <c r="AO2673" i="1"/>
  <c r="AR2673" i="1"/>
  <c r="S2855" i="1"/>
  <c r="S2858" i="1"/>
  <c r="S2857" i="1"/>
  <c r="R2851" i="1"/>
  <c r="T2851" i="1" s="1"/>
  <c r="AN2847" i="1"/>
  <c r="AQ2847" i="1"/>
  <c r="S2843" i="1"/>
  <c r="R2842" i="1"/>
  <c r="AJ2835" i="1"/>
  <c r="AK2835" i="1"/>
  <c r="AX2803" i="1"/>
  <c r="AU2803" i="1"/>
  <c r="AY2803" i="1"/>
  <c r="AN2778" i="1"/>
  <c r="AR2778" i="1"/>
  <c r="AH2771" i="1"/>
  <c r="AI2771" i="1"/>
  <c r="AU2710" i="1"/>
  <c r="AX2710" i="1"/>
  <c r="AG2655" i="1"/>
  <c r="AH2655" i="1"/>
  <c r="AI2655" i="1"/>
  <c r="AP2647" i="1"/>
  <c r="AO2647" i="1"/>
  <c r="AN2647" i="1"/>
  <c r="AR2647" i="1"/>
  <c r="AU11" i="1"/>
  <c r="AY20" i="1"/>
  <c r="AR4" i="1"/>
  <c r="AR15" i="1"/>
  <c r="BK40" i="1"/>
  <c r="S50" i="1"/>
  <c r="R51" i="1"/>
  <c r="AW56" i="1"/>
  <c r="AY56" i="1"/>
  <c r="AQ6" i="1"/>
  <c r="BK8" i="1"/>
  <c r="AG9" i="1"/>
  <c r="AJ11" i="1"/>
  <c r="AQ12" i="1"/>
  <c r="S13" i="1"/>
  <c r="X17" i="1"/>
  <c r="AJ20" i="1"/>
  <c r="AR21" i="1"/>
  <c r="AP22" i="1"/>
  <c r="BK22" i="1"/>
  <c r="R23" i="1"/>
  <c r="BK28" i="1"/>
  <c r="AO29" i="1"/>
  <c r="AO32" i="1"/>
  <c r="AG33" i="1"/>
  <c r="AO34" i="1"/>
  <c r="AV35" i="1"/>
  <c r="AH36" i="1"/>
  <c r="X40" i="1"/>
  <c r="AQ40" i="1"/>
  <c r="AG41" i="1"/>
  <c r="AY41" i="1"/>
  <c r="AG44" i="1"/>
  <c r="X45" i="1"/>
  <c r="AY45" i="1"/>
  <c r="AI46" i="1"/>
  <c r="AP48" i="1"/>
  <c r="AG49" i="1"/>
  <c r="S51" i="1"/>
  <c r="S53" i="1"/>
  <c r="AX53" i="1"/>
  <c r="AN54" i="1"/>
  <c r="R56" i="1"/>
  <c r="AX56" i="1"/>
  <c r="AN57" i="1"/>
  <c r="X61" i="1"/>
  <c r="R62" i="1"/>
  <c r="AX62" i="1"/>
  <c r="AX64" i="1"/>
  <c r="AX65" i="1"/>
  <c r="AV2858" i="1"/>
  <c r="AU2858" i="1"/>
  <c r="AY2858" i="1"/>
  <c r="S2856" i="1"/>
  <c r="AX2851" i="1"/>
  <c r="AG2848" i="1"/>
  <c r="AK2848" i="1"/>
  <c r="R2840" i="1"/>
  <c r="AG2832" i="1"/>
  <c r="AH2832" i="1"/>
  <c r="AG2820" i="1"/>
  <c r="AU2795" i="1"/>
  <c r="AY2795" i="1"/>
  <c r="AO2783" i="1"/>
  <c r="AN2783" i="1"/>
  <c r="AR2783" i="1"/>
  <c r="AU2737" i="1"/>
  <c r="AX2737" i="1"/>
  <c r="AN2703" i="1"/>
  <c r="AO2703" i="1"/>
  <c r="AR2703" i="1"/>
  <c r="AR2676" i="1"/>
  <c r="AN2676" i="1"/>
  <c r="AO2676" i="1"/>
  <c r="AY2649" i="1"/>
  <c r="AU2649" i="1"/>
  <c r="AH6" i="1"/>
  <c r="X20" i="1"/>
  <c r="AR37" i="1"/>
  <c r="AK6" i="1"/>
  <c r="AW5" i="1"/>
  <c r="R14" i="1"/>
  <c r="AP24" i="1"/>
  <c r="AV31" i="1"/>
  <c r="BK37" i="1"/>
  <c r="AQ39" i="1"/>
  <c r="R48" i="1"/>
  <c r="AY3" i="1"/>
  <c r="R4" i="1"/>
  <c r="R5" i="1"/>
  <c r="AX3" i="1"/>
  <c r="AX5" i="1"/>
  <c r="AN6" i="1"/>
  <c r="AN7" i="1"/>
  <c r="AR8" i="1"/>
  <c r="AH9" i="1"/>
  <c r="AX15" i="1"/>
  <c r="AK20" i="1"/>
  <c r="AO22" i="1"/>
  <c r="S26" i="1"/>
  <c r="AN28" i="1"/>
  <c r="AP32" i="1"/>
  <c r="AH33" i="1"/>
  <c r="R34" i="1"/>
  <c r="AP34" i="1"/>
  <c r="AW35" i="1"/>
  <c r="AU37" i="1"/>
  <c r="AI41" i="1"/>
  <c r="AJ46" i="1"/>
  <c r="BK46" i="1"/>
  <c r="AQ48" i="1"/>
  <c r="AH49" i="1"/>
  <c r="AU53" i="1"/>
  <c r="AO54" i="1"/>
  <c r="AP57" i="1"/>
  <c r="BK60" i="1"/>
  <c r="AY64" i="1"/>
  <c r="AY65" i="1"/>
  <c r="AU65" i="1"/>
  <c r="R2857" i="1"/>
  <c r="T2857" i="1" s="1"/>
  <c r="R2856" i="1"/>
  <c r="AN2853" i="1"/>
  <c r="AQ2853" i="1"/>
  <c r="AV2851" i="1"/>
  <c r="AW2851" i="1"/>
  <c r="S2849" i="1"/>
  <c r="BK2847" i="1"/>
  <c r="AK2834" i="1"/>
  <c r="AH2834" i="1"/>
  <c r="AN2795" i="1"/>
  <c r="AN2793" i="1"/>
  <c r="AQ2793" i="1"/>
  <c r="AP2688" i="1"/>
  <c r="AN2688" i="1"/>
  <c r="AO2688" i="1"/>
  <c r="AY2669" i="1"/>
  <c r="AU2669" i="1"/>
  <c r="AP2662" i="1"/>
  <c r="AN2662" i="1"/>
  <c r="AO2662" i="1"/>
  <c r="R2653" i="1"/>
  <c r="AJ2644" i="1"/>
  <c r="AI2644" i="1"/>
  <c r="AG2644" i="1"/>
  <c r="AH2644" i="1"/>
  <c r="AN15" i="1"/>
  <c r="AW52" i="1"/>
  <c r="AI57" i="1"/>
  <c r="AG57" i="1"/>
  <c r="AJ63" i="1"/>
  <c r="AO10" i="1"/>
  <c r="AP10" i="1"/>
  <c r="AN32" i="1"/>
  <c r="AV5" i="1"/>
  <c r="Y5" i="1"/>
  <c r="AY5" i="1"/>
  <c r="AP7" i="1"/>
  <c r="AV12" i="1"/>
  <c r="AV13" i="1"/>
  <c r="AK14" i="1"/>
  <c r="AU15" i="1"/>
  <c r="AU24" i="1"/>
  <c r="AK25" i="1"/>
  <c r="AP28" i="1"/>
  <c r="AQ32" i="1"/>
  <c r="Y37" i="1"/>
  <c r="AV37" i="1"/>
  <c r="S39" i="1"/>
  <c r="BK39" i="1"/>
  <c r="AJ41" i="1"/>
  <c r="AP49" i="1"/>
  <c r="AN52" i="1"/>
  <c r="AQ54" i="1"/>
  <c r="AI55" i="1"/>
  <c r="AR57" i="1"/>
  <c r="AK61" i="1"/>
  <c r="AJ61" i="1"/>
  <c r="AX2857" i="1"/>
  <c r="AQ2851" i="1"/>
  <c r="AW2850" i="1"/>
  <c r="AY2850" i="1"/>
  <c r="R2848" i="1"/>
  <c r="R2838" i="1"/>
  <c r="Y2828" i="1"/>
  <c r="S2799" i="1"/>
  <c r="AO2795" i="1"/>
  <c r="AQ2795" i="1"/>
  <c r="AG2792" i="1"/>
  <c r="AH2792" i="1"/>
  <c r="AH2783" i="1"/>
  <c r="AI2783" i="1"/>
  <c r="BK2782" i="1"/>
  <c r="AH2773" i="1"/>
  <c r="AI2773" i="1"/>
  <c r="AN2753" i="1"/>
  <c r="AR2753" i="1"/>
  <c r="AP2738" i="1"/>
  <c r="AR2738" i="1"/>
  <c r="AH2707" i="1"/>
  <c r="AI2707" i="1"/>
  <c r="AH2686" i="1"/>
  <c r="AI2686" i="1"/>
  <c r="AG2677" i="1"/>
  <c r="AH2677" i="1"/>
  <c r="AI2677" i="1"/>
  <c r="AN2657" i="1"/>
  <c r="AO2657" i="1"/>
  <c r="AR2657" i="1"/>
  <c r="AJ2648" i="1"/>
  <c r="AG2648" i="1"/>
  <c r="AH2648" i="1"/>
  <c r="AI2648" i="1"/>
  <c r="AV2857" i="1"/>
  <c r="AW2857" i="1"/>
  <c r="R2855" i="1"/>
  <c r="T2855" i="1" s="1"/>
  <c r="R2852" i="1"/>
  <c r="R2854" i="1"/>
  <c r="T2854" i="1" s="1"/>
  <c r="AN2852" i="1"/>
  <c r="AO2852" i="1"/>
  <c r="AR2852" i="1"/>
  <c r="AN2851" i="1"/>
  <c r="AO2851" i="1"/>
  <c r="AN2850" i="1"/>
  <c r="AO2850" i="1"/>
  <c r="AQ2850" i="1"/>
  <c r="AR2850" i="1"/>
  <c r="AU2842" i="1"/>
  <c r="AW2842" i="1"/>
  <c r="AY2842" i="1"/>
  <c r="AV2840" i="1"/>
  <c r="AU2840" i="1"/>
  <c r="AW2840" i="1"/>
  <c r="AY2840" i="1"/>
  <c r="S2834" i="1"/>
  <c r="X2832" i="1"/>
  <c r="Y2832" i="1"/>
  <c r="AG2784" i="1"/>
  <c r="AH2784" i="1"/>
  <c r="AH2745" i="1"/>
  <c r="AI2745" i="1"/>
  <c r="AN2716" i="1"/>
  <c r="AO2716" i="1"/>
  <c r="AP2679" i="1"/>
  <c r="AN2679" i="1"/>
  <c r="AO2679" i="1"/>
  <c r="AR2679" i="1"/>
  <c r="AQ59" i="1"/>
  <c r="AN59" i="1"/>
  <c r="AI3" i="1"/>
  <c r="AH21" i="1"/>
  <c r="R33" i="1"/>
  <c r="T33" i="1" s="1"/>
  <c r="R35" i="1"/>
  <c r="AV2836" i="1"/>
  <c r="AU2836" i="1"/>
  <c r="AW2836" i="1"/>
  <c r="AY2836" i="1"/>
  <c r="BK2805" i="1"/>
  <c r="BK2803" i="1"/>
  <c r="AX2" i="1"/>
  <c r="AU6" i="1"/>
  <c r="AV8" i="1"/>
  <c r="AU13" i="1"/>
  <c r="AH14" i="1"/>
  <c r="AY15" i="1"/>
  <c r="S21" i="1"/>
  <c r="AH24" i="1"/>
  <c r="AW24" i="1"/>
  <c r="AU27" i="1"/>
  <c r="AR28" i="1"/>
  <c r="AP30" i="1"/>
  <c r="AG31" i="1"/>
  <c r="AX37" i="1"/>
  <c r="Y39" i="1"/>
  <c r="AV40" i="1"/>
  <c r="AJ43" i="1"/>
  <c r="BK47" i="1"/>
  <c r="BK50" i="1"/>
  <c r="AP52" i="1"/>
  <c r="AG53" i="1"/>
  <c r="AH53" i="1"/>
  <c r="S54" i="1"/>
  <c r="AY57" i="1"/>
  <c r="AX57" i="1"/>
  <c r="AN61" i="1"/>
  <c r="Y63" i="1"/>
  <c r="X63" i="1"/>
  <c r="AQ2858" i="1"/>
  <c r="AR2858" i="1"/>
  <c r="AQ2857" i="1"/>
  <c r="AW2856" i="1"/>
  <c r="AY2856" i="1"/>
  <c r="AX2855" i="1"/>
  <c r="AY2854" i="1"/>
  <c r="X2853" i="1"/>
  <c r="Y2853" i="1"/>
  <c r="AO2842" i="1"/>
  <c r="R2836" i="1"/>
  <c r="S2832" i="1"/>
  <c r="AU2769" i="1"/>
  <c r="AX2769" i="1"/>
  <c r="AN2758" i="1"/>
  <c r="AR2758" i="1"/>
  <c r="AH2704" i="1"/>
  <c r="AI2704" i="1"/>
  <c r="AP2691" i="1"/>
  <c r="AN2691" i="1"/>
  <c r="AO2691" i="1"/>
  <c r="AR2691" i="1"/>
  <c r="AG2663" i="1"/>
  <c r="AH2663" i="1"/>
  <c r="AI2663" i="1"/>
  <c r="AI42" i="1"/>
  <c r="AQ53" i="1"/>
  <c r="AP53" i="1"/>
  <c r="AV2833" i="1"/>
  <c r="AU2833" i="1"/>
  <c r="AX2833" i="1"/>
  <c r="AH2755" i="1"/>
  <c r="AI2755" i="1"/>
  <c r="R22" i="1"/>
  <c r="AV7" i="1"/>
  <c r="R8" i="1"/>
  <c r="AX8" i="1"/>
  <c r="AY11" i="1"/>
  <c r="X12" i="1"/>
  <c r="AU20" i="1"/>
  <c r="Y22" i="1"/>
  <c r="AR23" i="1"/>
  <c r="X27" i="1"/>
  <c r="S28" i="1"/>
  <c r="AI31" i="1"/>
  <c r="AN33" i="1"/>
  <c r="X34" i="1"/>
  <c r="AI37" i="1"/>
  <c r="AG40" i="1"/>
  <c r="AR45" i="1"/>
  <c r="Y46" i="1"/>
  <c r="AX48" i="1"/>
  <c r="AW54" i="1"/>
  <c r="AX54" i="1"/>
  <c r="AQ55" i="1"/>
  <c r="AN55" i="1"/>
  <c r="BK55" i="1"/>
  <c r="X57" i="1"/>
  <c r="AR59" i="1"/>
  <c r="AR61" i="1"/>
  <c r="AO61" i="1"/>
  <c r="BK63" i="1"/>
  <c r="AW2859" i="1"/>
  <c r="AN2857" i="1"/>
  <c r="AO2857" i="1"/>
  <c r="AN2856" i="1"/>
  <c r="AO2856" i="1"/>
  <c r="AQ2856" i="1"/>
  <c r="AR2856" i="1"/>
  <c r="AW2855" i="1"/>
  <c r="AU2854" i="1"/>
  <c r="AK2852" i="1"/>
  <c r="AQ2849" i="1"/>
  <c r="S2845" i="1"/>
  <c r="AQ2840" i="1"/>
  <c r="AV2838" i="1"/>
  <c r="AU2838" i="1"/>
  <c r="AW2838" i="1"/>
  <c r="AY2838" i="1"/>
  <c r="AV2830" i="1"/>
  <c r="AU2830" i="1"/>
  <c r="AU2825" i="1"/>
  <c r="AX2812" i="1"/>
  <c r="AH2785" i="1"/>
  <c r="AI2785" i="1"/>
  <c r="AG2740" i="1"/>
  <c r="AH2740" i="1"/>
  <c r="AH2735" i="1"/>
  <c r="AI2735" i="1"/>
  <c r="AP2721" i="1"/>
  <c r="AO2721" i="1"/>
  <c r="AH2717" i="1"/>
  <c r="AI2717" i="1"/>
  <c r="AH2713" i="1"/>
  <c r="AI2713" i="1"/>
  <c r="AP2670" i="1"/>
  <c r="AN2670" i="1"/>
  <c r="AO2670" i="1"/>
  <c r="AN2859" i="1"/>
  <c r="S2842" i="1"/>
  <c r="AN2849" i="1"/>
  <c r="AN2831" i="1"/>
  <c r="AX2830" i="1"/>
  <c r="S2828" i="1"/>
  <c r="Y2825" i="1"/>
  <c r="X2822" i="1"/>
  <c r="AX2818" i="1"/>
  <c r="R2817" i="1"/>
  <c r="X2812" i="1"/>
  <c r="R2807" i="1"/>
  <c r="AN2805" i="1"/>
  <c r="AU2804" i="1"/>
  <c r="Y2794" i="1"/>
  <c r="AO2793" i="1"/>
  <c r="BK2771" i="1"/>
  <c r="AO2764" i="1"/>
  <c r="BK2757" i="1"/>
  <c r="AO2748" i="1"/>
  <c r="AN2738" i="1"/>
  <c r="BK2727" i="1"/>
  <c r="AN2727" i="1"/>
  <c r="AN2721" i="1"/>
  <c r="AN2711" i="1"/>
  <c r="AR2702" i="1"/>
  <c r="AR2701" i="1"/>
  <c r="AR2693" i="1"/>
  <c r="BK2688" i="1"/>
  <c r="AR2688" i="1"/>
  <c r="AR2687" i="1"/>
  <c r="R2687" i="1"/>
  <c r="AO2684" i="1"/>
  <c r="AR2682" i="1"/>
  <c r="AR2681" i="1"/>
  <c r="AO2672" i="1"/>
  <c r="AR2670" i="1"/>
  <c r="BK2667" i="1"/>
  <c r="X2666" i="1"/>
  <c r="AO2664" i="1"/>
  <c r="AR2662" i="1"/>
  <c r="BK2659" i="1"/>
  <c r="X2658" i="1"/>
  <c r="AI2657" i="1"/>
  <c r="AO2656" i="1"/>
  <c r="AR2654" i="1"/>
  <c r="AR2653" i="1"/>
  <c r="R2646" i="1"/>
  <c r="R2639" i="1"/>
  <c r="S56" i="1"/>
  <c r="Y62" i="1"/>
  <c r="AG2858" i="1"/>
  <c r="X2857" i="1"/>
  <c r="AN2855" i="1"/>
  <c r="BK2853" i="1"/>
  <c r="AV2853" i="1"/>
  <c r="R2853" i="1"/>
  <c r="T2853" i="1" s="1"/>
  <c r="X2851" i="1"/>
  <c r="AV2848" i="1"/>
  <c r="X2848" i="1"/>
  <c r="AI2846" i="1"/>
  <c r="AY2845" i="1"/>
  <c r="X2843" i="1"/>
  <c r="X2841" i="1"/>
  <c r="X2839" i="1"/>
  <c r="X2837" i="1"/>
  <c r="Y2835" i="1"/>
  <c r="AO2834" i="1"/>
  <c r="AV2829" i="1"/>
  <c r="BK2826" i="1"/>
  <c r="AN2827" i="1"/>
  <c r="AX2826" i="1"/>
  <c r="S2824" i="1"/>
  <c r="AG2824" i="1"/>
  <c r="AN2823" i="1"/>
  <c r="AV2822" i="1"/>
  <c r="S2821" i="1"/>
  <c r="AN2818" i="1"/>
  <c r="AH2815" i="1"/>
  <c r="AK2814" i="1"/>
  <c r="AN2809" i="1"/>
  <c r="AP2808" i="1"/>
  <c r="Y2806" i="1"/>
  <c r="AN2798" i="1"/>
  <c r="AX2797" i="1"/>
  <c r="AO2792" i="1"/>
  <c r="AG2788" i="1"/>
  <c r="BK2787" i="1"/>
  <c r="AO2787" i="1"/>
  <c r="BK2777" i="1"/>
  <c r="AN2777" i="1"/>
  <c r="AO2763" i="1"/>
  <c r="AU2761" i="1"/>
  <c r="AN2757" i="1"/>
  <c r="AX2756" i="1"/>
  <c r="AH2748" i="1"/>
  <c r="AU2746" i="1"/>
  <c r="AX2745" i="1"/>
  <c r="AI2744" i="1"/>
  <c r="BK2743" i="1"/>
  <c r="AY2741" i="1"/>
  <c r="BK2738" i="1"/>
  <c r="AO2737" i="1"/>
  <c r="AX2736" i="1"/>
  <c r="AO2732" i="1"/>
  <c r="AR2731" i="1"/>
  <c r="AU2730" i="1"/>
  <c r="AX2729" i="1"/>
  <c r="AP2726" i="1"/>
  <c r="AP2720" i="1"/>
  <c r="AP2715" i="1"/>
  <c r="AU2714" i="1"/>
  <c r="AI2711" i="1"/>
  <c r="AU2709" i="1"/>
  <c r="AI2702" i="1"/>
  <c r="AO2701" i="1"/>
  <c r="BK2698" i="1"/>
  <c r="AO2693" i="1"/>
  <c r="AI2691" i="1"/>
  <c r="AO2690" i="1"/>
  <c r="AI2688" i="1"/>
  <c r="AO2687" i="1"/>
  <c r="AI2685" i="1"/>
  <c r="AI2682" i="1"/>
  <c r="AO2681" i="1"/>
  <c r="AI2679" i="1"/>
  <c r="AO2678" i="1"/>
  <c r="AU2674" i="1"/>
  <c r="AI2670" i="1"/>
  <c r="AR2669" i="1"/>
  <c r="AP2667" i="1"/>
  <c r="AV2666" i="1"/>
  <c r="AI2662" i="1"/>
  <c r="AP2659" i="1"/>
  <c r="AV2658" i="1"/>
  <c r="AN2656" i="1"/>
  <c r="AI2654" i="1"/>
  <c r="AO2653" i="1"/>
  <c r="AR2650" i="1"/>
  <c r="AO2649" i="1"/>
  <c r="AO2646" i="1"/>
  <c r="R2645" i="1"/>
  <c r="AO2641" i="1"/>
  <c r="R2640" i="1"/>
  <c r="AV2854" i="1"/>
  <c r="AG2852" i="1"/>
  <c r="AP2847" i="1"/>
  <c r="BK2845" i="1"/>
  <c r="R2845" i="1"/>
  <c r="AW2843" i="1"/>
  <c r="AN2842" i="1"/>
  <c r="AN2840" i="1"/>
  <c r="AN2838" i="1"/>
  <c r="AN2836" i="1"/>
  <c r="AN2833" i="1"/>
  <c r="AJ2831" i="1"/>
  <c r="AQ2830" i="1"/>
  <c r="AW2825" i="1"/>
  <c r="BK2822" i="1"/>
  <c r="R2822" i="1"/>
  <c r="R2821" i="1"/>
  <c r="T2821" i="1" s="1"/>
  <c r="AH2820" i="1"/>
  <c r="BK2819" i="1"/>
  <c r="AJ2814" i="1"/>
  <c r="AJ2810" i="1"/>
  <c r="BK2809" i="1"/>
  <c r="AX2807" i="1"/>
  <c r="S2805" i="1"/>
  <c r="AI2805" i="1"/>
  <c r="AP2804" i="1"/>
  <c r="AI2793" i="1"/>
  <c r="BK2792" i="1"/>
  <c r="AU2790" i="1"/>
  <c r="AU2785" i="1"/>
  <c r="AR2781" i="1"/>
  <c r="AU2768" i="1"/>
  <c r="AG2764" i="1"/>
  <c r="AG2748" i="1"/>
  <c r="AO2747" i="1"/>
  <c r="AU2745" i="1"/>
  <c r="AP2742" i="1"/>
  <c r="AN2731" i="1"/>
  <c r="AU2729" i="1"/>
  <c r="AI2727" i="1"/>
  <c r="AO2725" i="1"/>
  <c r="AU2724" i="1"/>
  <c r="AI2721" i="1"/>
  <c r="AO2719" i="1"/>
  <c r="AU2718" i="1"/>
  <c r="AX2708" i="1"/>
  <c r="AP2705" i="1"/>
  <c r="AX2704" i="1"/>
  <c r="AH2702" i="1"/>
  <c r="AN2701" i="1"/>
  <c r="AR2697" i="1"/>
  <c r="AU2696" i="1"/>
  <c r="AG2694" i="1"/>
  <c r="BK2693" i="1"/>
  <c r="AN2693" i="1"/>
  <c r="AU2692" i="1"/>
  <c r="AH2691" i="1"/>
  <c r="AN2690" i="1"/>
  <c r="AH2688" i="1"/>
  <c r="AN2687" i="1"/>
  <c r="AH2685" i="1"/>
  <c r="AP2684" i="1"/>
  <c r="AH2682" i="1"/>
  <c r="AN2681" i="1"/>
  <c r="AU2680" i="1"/>
  <c r="AH2679" i="1"/>
  <c r="AN2678" i="1"/>
  <c r="AU2677" i="1"/>
  <c r="AG2676" i="1"/>
  <c r="BK2675" i="1"/>
  <c r="AP2675" i="1"/>
  <c r="AG2673" i="1"/>
  <c r="BK2672" i="1"/>
  <c r="AP2672" i="1"/>
  <c r="AH2670" i="1"/>
  <c r="AG2665" i="1"/>
  <c r="BK2664" i="1"/>
  <c r="AP2664" i="1"/>
  <c r="AY2663" i="1"/>
  <c r="AH2662" i="1"/>
  <c r="R2658" i="1"/>
  <c r="AG2657" i="1"/>
  <c r="BK2656" i="1"/>
  <c r="AP2656" i="1"/>
  <c r="AY2655" i="1"/>
  <c r="X2655" i="1"/>
  <c r="AH2654" i="1"/>
  <c r="AN2653" i="1"/>
  <c r="AV2652" i="1"/>
  <c r="R2652" i="1"/>
  <c r="AI2647" i="1"/>
  <c r="AP2646" i="1"/>
  <c r="AN2646" i="1"/>
  <c r="AY2645" i="1"/>
  <c r="BK2681" i="1"/>
  <c r="BK2669" i="1"/>
  <c r="BK2661" i="1"/>
  <c r="BK2653" i="1"/>
  <c r="AG2650" i="1"/>
  <c r="AI2650" i="1"/>
  <c r="AP2649" i="1"/>
  <c r="AR2649" i="1"/>
  <c r="AP2641" i="1"/>
  <c r="AR2641" i="1"/>
  <c r="AJ58" i="1"/>
  <c r="R59" i="1"/>
  <c r="R60" i="1"/>
  <c r="AX63" i="1"/>
  <c r="AW64" i="1"/>
  <c r="AX2859" i="1"/>
  <c r="AB2859" i="1"/>
  <c r="AC2859" i="1" s="1"/>
  <c r="AD2859" i="1" s="1"/>
  <c r="AY2857" i="1"/>
  <c r="S2848" i="1"/>
  <c r="AR2854" i="1"/>
  <c r="AP2853" i="1"/>
  <c r="AY2851" i="1"/>
  <c r="S2840" i="1"/>
  <c r="T2840" i="1" s="1"/>
  <c r="AX2849" i="1"/>
  <c r="X2849" i="1"/>
  <c r="AV2846" i="1"/>
  <c r="X2846" i="1"/>
  <c r="AO2845" i="1"/>
  <c r="AY2844" i="1"/>
  <c r="AI2844" i="1"/>
  <c r="AY2843" i="1"/>
  <c r="AK2842" i="1"/>
  <c r="AY2841" i="1"/>
  <c r="AK2840" i="1"/>
  <c r="AY2839" i="1"/>
  <c r="AK2838" i="1"/>
  <c r="AY2837" i="1"/>
  <c r="AK2836" i="1"/>
  <c r="AY2835" i="1"/>
  <c r="R2835" i="1"/>
  <c r="AK2833" i="1"/>
  <c r="AU2832" i="1"/>
  <c r="Y2831" i="1"/>
  <c r="AH2830" i="1"/>
  <c r="AN2829" i="1"/>
  <c r="AY2828" i="1"/>
  <c r="X2828" i="1"/>
  <c r="AO2826" i="1"/>
  <c r="AQ2825" i="1"/>
  <c r="AJ2823" i="1"/>
  <c r="AJ2818" i="1"/>
  <c r="AQ2817" i="1"/>
  <c r="AV2816" i="1"/>
  <c r="S2809" i="1"/>
  <c r="AG2814" i="1"/>
  <c r="AN2813" i="1"/>
  <c r="AO2812" i="1"/>
  <c r="AJ2808" i="1"/>
  <c r="AH2804" i="1"/>
  <c r="S2801" i="1"/>
  <c r="AI2801" i="1"/>
  <c r="AP2800" i="1"/>
  <c r="AU2799" i="1"/>
  <c r="S2795" i="1"/>
  <c r="AH2795" i="1"/>
  <c r="AW2794" i="1"/>
  <c r="AU2789" i="1"/>
  <c r="AN2786" i="1"/>
  <c r="BK2781" i="1"/>
  <c r="AU2780" i="1"/>
  <c r="AH2776" i="1"/>
  <c r="AO2775" i="1"/>
  <c r="AU2773" i="1"/>
  <c r="AN2762" i="1"/>
  <c r="AU2760" i="1"/>
  <c r="AO2756" i="1"/>
  <c r="AG2752" i="1"/>
  <c r="AO2751" i="1"/>
  <c r="AU2749" i="1"/>
  <c r="AP2746" i="1"/>
  <c r="BK2742" i="1"/>
  <c r="AN2741" i="1"/>
  <c r="AX2740" i="1"/>
  <c r="AO2736" i="1"/>
  <c r="AI2732" i="1"/>
  <c r="BK2731" i="1"/>
  <c r="AP2730" i="1"/>
  <c r="AI2726" i="1"/>
  <c r="AN2725" i="1"/>
  <c r="AO2724" i="1"/>
  <c r="AU2723" i="1"/>
  <c r="AI2720" i="1"/>
  <c r="AN2719" i="1"/>
  <c r="AO2718" i="1"/>
  <c r="AU2717" i="1"/>
  <c r="AU2713" i="1"/>
  <c r="AN2709" i="1"/>
  <c r="AX2707" i="1"/>
  <c r="AH2698" i="1"/>
  <c r="AN2697" i="1"/>
  <c r="AN2696" i="1"/>
  <c r="AU2695" i="1"/>
  <c r="AR2690" i="1"/>
  <c r="AR2683" i="1"/>
  <c r="AO2680" i="1"/>
  <c r="AR2678" i="1"/>
  <c r="AR2677" i="1"/>
  <c r="AN2674" i="1"/>
  <c r="AR2671" i="1"/>
  <c r="AP2669" i="1"/>
  <c r="AV2668" i="1"/>
  <c r="AH2667" i="1"/>
  <c r="AN2666" i="1"/>
  <c r="AU2665" i="1"/>
  <c r="AI2664" i="1"/>
  <c r="AR2663" i="1"/>
  <c r="AP2661" i="1"/>
  <c r="AV2660" i="1"/>
  <c r="AH2659" i="1"/>
  <c r="AN2658" i="1"/>
  <c r="AU2657" i="1"/>
  <c r="AI2656" i="1"/>
  <c r="AR2655" i="1"/>
  <c r="R2655" i="1"/>
  <c r="AY2651" i="1"/>
  <c r="AU2651" i="1"/>
  <c r="R2648" i="1"/>
  <c r="AI2646" i="1"/>
  <c r="AR2645" i="1"/>
  <c r="AJ2642" i="1"/>
  <c r="AH2642" i="1"/>
  <c r="BK2843" i="1"/>
  <c r="R2843" i="1"/>
  <c r="R2841" i="1"/>
  <c r="T2841" i="1" s="1"/>
  <c r="R2839" i="1"/>
  <c r="R2837" i="1"/>
  <c r="R2832" i="1"/>
  <c r="T2832" i="1" s="1"/>
  <c r="AK2822" i="1"/>
  <c r="R2815" i="1"/>
  <c r="BK2786" i="1"/>
  <c r="BK2761" i="1"/>
  <c r="BK2666" i="1"/>
  <c r="AO2663" i="1"/>
  <c r="BK2658" i="1"/>
  <c r="AO2655" i="1"/>
  <c r="AP2652" i="1"/>
  <c r="AN2652" i="1"/>
  <c r="R2651" i="1"/>
  <c r="AI2649" i="1"/>
  <c r="AO2648" i="1"/>
  <c r="X2647" i="1"/>
  <c r="AP2639" i="1"/>
  <c r="AN2639" i="1"/>
  <c r="AO2639" i="1"/>
  <c r="AV2636" i="1"/>
  <c r="AU2636" i="1"/>
  <c r="Y59" i="1"/>
  <c r="S63" i="1"/>
  <c r="X2859" i="1"/>
  <c r="X2858" i="1"/>
  <c r="AG2856" i="1"/>
  <c r="AO2854" i="1"/>
  <c r="AV2852" i="1"/>
  <c r="X2852" i="1"/>
  <c r="AG2850" i="1"/>
  <c r="AU2849" i="1"/>
  <c r="AN2848" i="1"/>
  <c r="AN2845" i="1"/>
  <c r="AU2844" i="1"/>
  <c r="AQ2843" i="1"/>
  <c r="AI2842" i="1"/>
  <c r="AQ2841" i="1"/>
  <c r="AI2840" i="1"/>
  <c r="AQ2839" i="1"/>
  <c r="AI2838" i="1"/>
  <c r="AQ2837" i="1"/>
  <c r="AI2836" i="1"/>
  <c r="AQ2835" i="1"/>
  <c r="AV2832" i="1"/>
  <c r="AX2831" i="1"/>
  <c r="S2830" i="1"/>
  <c r="AK2829" i="1"/>
  <c r="BK2824" i="1"/>
  <c r="AU2824" i="1"/>
  <c r="AJ2822" i="1"/>
  <c r="AV2820" i="1"/>
  <c r="S2819" i="1"/>
  <c r="BK2812" i="1"/>
  <c r="AX2810" i="1"/>
  <c r="AO2806" i="1"/>
  <c r="AY2805" i="1"/>
  <c r="Y2798" i="1"/>
  <c r="AO2797" i="1"/>
  <c r="AN2790" i="1"/>
  <c r="AR2789" i="1"/>
  <c r="BK2785" i="1"/>
  <c r="AI2781" i="1"/>
  <c r="AR2779" i="1"/>
  <c r="AI2775" i="1"/>
  <c r="AO2767" i="1"/>
  <c r="AU2765" i="1"/>
  <c r="AI2761" i="1"/>
  <c r="AR2759" i="1"/>
  <c r="AO2755" i="1"/>
  <c r="AI2751" i="1"/>
  <c r="BK2746" i="1"/>
  <c r="AO2735" i="1"/>
  <c r="AH2731" i="1"/>
  <c r="AO2729" i="1"/>
  <c r="AX2728" i="1"/>
  <c r="AI2725" i="1"/>
  <c r="AN2724" i="1"/>
  <c r="AU2722" i="1"/>
  <c r="AI2719" i="1"/>
  <c r="AN2718" i="1"/>
  <c r="AO2717" i="1"/>
  <c r="AX2716" i="1"/>
  <c r="AI2714" i="1"/>
  <c r="AN2708" i="1"/>
  <c r="AI2700" i="1"/>
  <c r="AR2699" i="1"/>
  <c r="AR2696" i="1"/>
  <c r="AR2695" i="1"/>
  <c r="AX2694" i="1"/>
  <c r="AP2692" i="1"/>
  <c r="AO2689" i="1"/>
  <c r="AP2686" i="1"/>
  <c r="AG2684" i="1"/>
  <c r="BK2683" i="1"/>
  <c r="AP2680" i="1"/>
  <c r="AU2676" i="1"/>
  <c r="AG2675" i="1"/>
  <c r="BK2674" i="1"/>
  <c r="AR2674" i="1"/>
  <c r="AG2672" i="1"/>
  <c r="BK2671" i="1"/>
  <c r="AI2669" i="1"/>
  <c r="AO2668" i="1"/>
  <c r="AR2666" i="1"/>
  <c r="AG2664" i="1"/>
  <c r="BK2663" i="1"/>
  <c r="AI2661" i="1"/>
  <c r="AR2658" i="1"/>
  <c r="AG2656" i="1"/>
  <c r="BK2655" i="1"/>
  <c r="AN2655" i="1"/>
  <c r="AU2654" i="1"/>
  <c r="X2654" i="1"/>
  <c r="AG2653" i="1"/>
  <c r="AH2653" i="1"/>
  <c r="BK2652" i="1"/>
  <c r="AR2652" i="1"/>
  <c r="AH2649" i="1"/>
  <c r="AN2648" i="1"/>
  <c r="AU2647" i="1"/>
  <c r="AP2645" i="1"/>
  <c r="AN2645" i="1"/>
  <c r="AN2644" i="1"/>
  <c r="AY2643" i="1"/>
  <c r="AU2643" i="1"/>
  <c r="AY2859" i="1"/>
  <c r="S2836" i="1"/>
  <c r="Y2842" i="1"/>
  <c r="BK2841" i="1"/>
  <c r="Y2840" i="1"/>
  <c r="BK2839" i="1"/>
  <c r="Y2838" i="1"/>
  <c r="BK2837" i="1"/>
  <c r="Y2836" i="1"/>
  <c r="BK2835" i="1"/>
  <c r="AG2833" i="1"/>
  <c r="R2831" i="1"/>
  <c r="X2830" i="1"/>
  <c r="AV2828" i="1"/>
  <c r="S2826" i="1"/>
  <c r="AK2825" i="1"/>
  <c r="AW2824" i="1"/>
  <c r="AI2822" i="1"/>
  <c r="AN2821" i="1"/>
  <c r="R2819" i="1"/>
  <c r="AH2818" i="1"/>
  <c r="Y2808" i="1"/>
  <c r="AI2807" i="1"/>
  <c r="AP2806" i="1"/>
  <c r="AU2805" i="1"/>
  <c r="AN2803" i="1"/>
  <c r="AU2802" i="1"/>
  <c r="AJ2800" i="1"/>
  <c r="S2797" i="1"/>
  <c r="AH2797" i="1"/>
  <c r="AN2794" i="1"/>
  <c r="AX2793" i="1"/>
  <c r="BK2790" i="1"/>
  <c r="AO2785" i="1"/>
  <c r="AN2779" i="1"/>
  <c r="AU2778" i="1"/>
  <c r="AU2772" i="1"/>
  <c r="AG2768" i="1"/>
  <c r="BK2767" i="1"/>
  <c r="AO2760" i="1"/>
  <c r="AN2759" i="1"/>
  <c r="AU2758" i="1"/>
  <c r="AX2757" i="1"/>
  <c r="AI2756" i="1"/>
  <c r="BK2755" i="1"/>
  <c r="AR2754" i="1"/>
  <c r="AY2753" i="1"/>
  <c r="AN2750" i="1"/>
  <c r="AX2744" i="1"/>
  <c r="AR2739" i="1"/>
  <c r="AI2736" i="1"/>
  <c r="AR2734" i="1"/>
  <c r="AY2733" i="1"/>
  <c r="AX2727" i="1"/>
  <c r="AH2724" i="1"/>
  <c r="AP2723" i="1"/>
  <c r="AU2712" i="1"/>
  <c r="AI2708" i="1"/>
  <c r="AU2706" i="1"/>
  <c r="S2702" i="1"/>
  <c r="AO2699" i="1"/>
  <c r="AH2697" i="1"/>
  <c r="BK2696" i="1"/>
  <c r="AI2696" i="1"/>
  <c r="AO2695" i="1"/>
  <c r="AG2690" i="1"/>
  <c r="BK2689" i="1"/>
  <c r="AN2689" i="1"/>
  <c r="AU2688" i="1"/>
  <c r="AG2687" i="1"/>
  <c r="BK2686" i="1"/>
  <c r="AP2683" i="1"/>
  <c r="AG2681" i="1"/>
  <c r="BK2680" i="1"/>
  <c r="AG2678" i="1"/>
  <c r="BK2677" i="1"/>
  <c r="AP2677" i="1"/>
  <c r="AI2674" i="1"/>
  <c r="AP2671" i="1"/>
  <c r="AV2670" i="1"/>
  <c r="AH2669" i="1"/>
  <c r="AN2668" i="1"/>
  <c r="AU2667" i="1"/>
  <c r="AI2666" i="1"/>
  <c r="AP2663" i="1"/>
  <c r="AV2662" i="1"/>
  <c r="AN2660" i="1"/>
  <c r="AI2658" i="1"/>
  <c r="R2657" i="1"/>
  <c r="AI2652" i="1"/>
  <c r="BK2647" i="1"/>
  <c r="R2647" i="1"/>
  <c r="R2643" i="1"/>
  <c r="AG2639" i="1"/>
  <c r="AH2639" i="1"/>
  <c r="AI2639" i="1"/>
  <c r="AP2857" i="1"/>
  <c r="AY2855" i="1"/>
  <c r="S2846" i="1"/>
  <c r="AP2851" i="1"/>
  <c r="BK2849" i="1"/>
  <c r="AV2849" i="1"/>
  <c r="R2849" i="1"/>
  <c r="AH2845" i="1"/>
  <c r="R2844" i="1"/>
  <c r="AP2843" i="1"/>
  <c r="AP2841" i="1"/>
  <c r="AP2839" i="1"/>
  <c r="AP2837" i="1"/>
  <c r="AP2835" i="1"/>
  <c r="AU2834" i="1"/>
  <c r="AO2832" i="1"/>
  <c r="AI2829" i="1"/>
  <c r="AN2828" i="1"/>
  <c r="R2827" i="1"/>
  <c r="X2826" i="1"/>
  <c r="AH2825" i="1"/>
  <c r="S2823" i="1"/>
  <c r="AG2822" i="1"/>
  <c r="AN2820" i="1"/>
  <c r="AK2816" i="1"/>
  <c r="AU2814" i="1"/>
  <c r="AJ2812" i="1"/>
  <c r="AW2810" i="1"/>
  <c r="BK2789" i="1"/>
  <c r="BK2774" i="1"/>
  <c r="BK2773" i="1"/>
  <c r="BK2750" i="1"/>
  <c r="AO2722" i="1"/>
  <c r="AU2721" i="1"/>
  <c r="AI2718" i="1"/>
  <c r="AN2717" i="1"/>
  <c r="AX2711" i="1"/>
  <c r="AX2705" i="1"/>
  <c r="AX2702" i="1"/>
  <c r="AG2700" i="1"/>
  <c r="BK2699" i="1"/>
  <c r="AN2699" i="1"/>
  <c r="AU2698" i="1"/>
  <c r="AH2696" i="1"/>
  <c r="AN2695" i="1"/>
  <c r="BK2668" i="1"/>
  <c r="R2662" i="1"/>
  <c r="AG2661" i="1"/>
  <c r="BK2660" i="1"/>
  <c r="AP2660" i="1"/>
  <c r="AY2659" i="1"/>
  <c r="X2659" i="1"/>
  <c r="AH2658" i="1"/>
  <c r="R2654" i="1"/>
  <c r="AH2652" i="1"/>
  <c r="AP2651" i="1"/>
  <c r="AO2651" i="1"/>
  <c r="AV2650" i="1"/>
  <c r="R2650" i="1"/>
  <c r="T2650" i="1" s="1"/>
  <c r="AR2648" i="1"/>
  <c r="AG2645" i="1"/>
  <c r="AH2645" i="1"/>
  <c r="AI2645" i="1"/>
  <c r="BK2643" i="1"/>
  <c r="AG2640" i="1"/>
  <c r="AN2637" i="1"/>
  <c r="R2823" i="1"/>
  <c r="AJ2816" i="1"/>
  <c r="BK2811" i="1"/>
  <c r="AN2799" i="1"/>
  <c r="AO2789" i="1"/>
  <c r="AO2784" i="1"/>
  <c r="BK2779" i="1"/>
  <c r="AN2766" i="1"/>
  <c r="BK2759" i="1"/>
  <c r="AN2754" i="1"/>
  <c r="AN2749" i="1"/>
  <c r="AN2734" i="1"/>
  <c r="AO2728" i="1"/>
  <c r="S2701" i="1"/>
  <c r="BK2673" i="1"/>
  <c r="AR2668" i="1"/>
  <c r="BK2665" i="1"/>
  <c r="X2664" i="1"/>
  <c r="BK2657" i="1"/>
  <c r="BK2651" i="1"/>
  <c r="AJ2636" i="1"/>
  <c r="AG2636" i="1"/>
  <c r="AH2636" i="1"/>
  <c r="AI2636" i="1"/>
  <c r="R2632" i="1"/>
  <c r="R54" i="1"/>
  <c r="AW58" i="1"/>
  <c r="AK59" i="1"/>
  <c r="BK62" i="1"/>
  <c r="X64" i="1"/>
  <c r="S2850" i="1"/>
  <c r="T2850" i="1" s="1"/>
  <c r="AN2858" i="1"/>
  <c r="AV2856" i="1"/>
  <c r="X2856" i="1"/>
  <c r="AQ2855" i="1"/>
  <c r="AG2854" i="1"/>
  <c r="AW2853" i="1"/>
  <c r="AV2850" i="1"/>
  <c r="X2850" i="1"/>
  <c r="AY2848" i="1"/>
  <c r="AI2848" i="1"/>
  <c r="AY2847" i="1"/>
  <c r="AX2845" i="1"/>
  <c r="X2845" i="1"/>
  <c r="AQ2844" i="1"/>
  <c r="AV2842" i="1"/>
  <c r="AX2834" i="1"/>
  <c r="AR2828" i="1"/>
  <c r="AQ2827" i="1"/>
  <c r="AO2824" i="1"/>
  <c r="AU2823" i="1"/>
  <c r="AH2821" i="1"/>
  <c r="AK2820" i="1"/>
  <c r="AX2819" i="1"/>
  <c r="X2818" i="1"/>
  <c r="AI2816" i="1"/>
  <c r="AN2815" i="1"/>
  <c r="AX2814" i="1"/>
  <c r="Y2812" i="1"/>
  <c r="AJ2806" i="1"/>
  <c r="AX2801" i="1"/>
  <c r="Y2800" i="1"/>
  <c r="AW2798" i="1"/>
  <c r="AN2796" i="1"/>
  <c r="AX2795" i="1"/>
  <c r="AU2792" i="1"/>
  <c r="AU2782" i="1"/>
  <c r="AO2772" i="1"/>
  <c r="AU2770" i="1"/>
  <c r="BK2766" i="1"/>
  <c r="BK2765" i="1"/>
  <c r="AN2765" i="1"/>
  <c r="BK2754" i="1"/>
  <c r="AO2744" i="1"/>
  <c r="AR2743" i="1"/>
  <c r="AI2740" i="1"/>
  <c r="BK2739" i="1"/>
  <c r="AY2737" i="1"/>
  <c r="BK2734" i="1"/>
  <c r="AO2733" i="1"/>
  <c r="AX2732" i="1"/>
  <c r="AH2728" i="1"/>
  <c r="AU2726" i="1"/>
  <c r="AI2723" i="1"/>
  <c r="AN2722" i="1"/>
  <c r="AU2720" i="1"/>
  <c r="AP2716" i="1"/>
  <c r="AU2715" i="1"/>
  <c r="AN2712" i="1"/>
  <c r="AN2706" i="1"/>
  <c r="AG2704" i="1"/>
  <c r="BK2703" i="1"/>
  <c r="AP2703" i="1"/>
  <c r="AU2701" i="1"/>
  <c r="AG2692" i="1"/>
  <c r="BK2691" i="1"/>
  <c r="AI2689" i="1"/>
  <c r="AU2687" i="1"/>
  <c r="AG2686" i="1"/>
  <c r="BK2685" i="1"/>
  <c r="AU2684" i="1"/>
  <c r="AU2681" i="1"/>
  <c r="AG2680" i="1"/>
  <c r="BK2679" i="1"/>
  <c r="AP2676" i="1"/>
  <c r="AP2673" i="1"/>
  <c r="AV2672" i="1"/>
  <c r="AI2668" i="1"/>
  <c r="AR2667" i="1"/>
  <c r="AP2665" i="1"/>
  <c r="AV2664" i="1"/>
  <c r="AI2660" i="1"/>
  <c r="AR2659" i="1"/>
  <c r="AP2657" i="1"/>
  <c r="AV2656" i="1"/>
  <c r="AY2653" i="1"/>
  <c r="AI2651" i="1"/>
  <c r="AO2650" i="1"/>
  <c r="X2649" i="1"/>
  <c r="AU2642" i="1"/>
  <c r="AO2642" i="1"/>
  <c r="R2642" i="1"/>
  <c r="BK2639" i="1"/>
  <c r="AN2640" i="1"/>
  <c r="AQ2636" i="1"/>
  <c r="X2635" i="1"/>
  <c r="AI2634" i="1"/>
  <c r="AH2632" i="1"/>
  <c r="AR2631" i="1"/>
  <c r="R2631" i="1"/>
  <c r="AG2630" i="1"/>
  <c r="AO2629" i="1"/>
  <c r="AI2621" i="1"/>
  <c r="AO2618" i="1"/>
  <c r="R2618" i="1"/>
  <c r="BK2615" i="1"/>
  <c r="AN2616" i="1"/>
  <c r="AQ2612" i="1"/>
  <c r="AH2610" i="1"/>
  <c r="AO2609" i="1"/>
  <c r="AI2605" i="1"/>
  <c r="BK2602" i="1"/>
  <c r="AN2602" i="1"/>
  <c r="AQ2598" i="1"/>
  <c r="AI2596" i="1"/>
  <c r="AH2594" i="1"/>
  <c r="R2593" i="1"/>
  <c r="X2590" i="1"/>
  <c r="AO2588" i="1"/>
  <c r="AO2584" i="1"/>
  <c r="AP2578" i="1"/>
  <c r="AN2578" i="1"/>
  <c r="AY2575" i="1"/>
  <c r="AU2575" i="1"/>
  <c r="AH2569" i="1"/>
  <c r="AI2569" i="1"/>
  <c r="BK2565" i="1"/>
  <c r="AY2551" i="1"/>
  <c r="AU2551" i="1"/>
  <c r="AN2505" i="1"/>
  <c r="AO2505" i="1"/>
  <c r="AN2487" i="1"/>
  <c r="AO2487" i="1"/>
  <c r="AV2484" i="1"/>
  <c r="AU2484" i="1"/>
  <c r="AG2462" i="1"/>
  <c r="AH2462" i="1"/>
  <c r="AI2462" i="1"/>
  <c r="AJ2462" i="1"/>
  <c r="AK2462" i="1"/>
  <c r="AI2454" i="1"/>
  <c r="AJ2454" i="1"/>
  <c r="AK2454" i="1"/>
  <c r="AG2454" i="1"/>
  <c r="AP2434" i="1"/>
  <c r="AO2434" i="1"/>
  <c r="AV2648" i="1"/>
  <c r="R2644" i="1"/>
  <c r="AG2643" i="1"/>
  <c r="BK2641" i="1"/>
  <c r="AN2642" i="1"/>
  <c r="AP2640" i="1"/>
  <c r="AU2639" i="1"/>
  <c r="AR2638" i="1"/>
  <c r="AY2637" i="1"/>
  <c r="X2637" i="1"/>
  <c r="AR2633" i="1"/>
  <c r="R2633" i="1"/>
  <c r="AG2632" i="1"/>
  <c r="AJ2630" i="1"/>
  <c r="AN2629" i="1"/>
  <c r="AP2627" i="1"/>
  <c r="AU2626" i="1"/>
  <c r="AV2624" i="1"/>
  <c r="AH2621" i="1"/>
  <c r="R2620" i="1"/>
  <c r="AG2619" i="1"/>
  <c r="BK2617" i="1"/>
  <c r="AN2618" i="1"/>
  <c r="AP2616" i="1"/>
  <c r="AU2615" i="1"/>
  <c r="AQ2614" i="1"/>
  <c r="AY2613" i="1"/>
  <c r="X2613" i="1"/>
  <c r="AI2612" i="1"/>
  <c r="R2611" i="1"/>
  <c r="AG2610" i="1"/>
  <c r="AN2609" i="1"/>
  <c r="AV2606" i="1"/>
  <c r="AH2605" i="1"/>
  <c r="R2604" i="1"/>
  <c r="AP2602" i="1"/>
  <c r="AQ2600" i="1"/>
  <c r="AU2599" i="1"/>
  <c r="AI2598" i="1"/>
  <c r="AY2597" i="1"/>
  <c r="AH2596" i="1"/>
  <c r="R2595" i="1"/>
  <c r="AG2594" i="1"/>
  <c r="AJ2592" i="1"/>
  <c r="AP2591" i="1"/>
  <c r="AV2590" i="1"/>
  <c r="AG2589" i="1"/>
  <c r="AI2589" i="1"/>
  <c r="BK2588" i="1"/>
  <c r="AN2588" i="1"/>
  <c r="X2586" i="1"/>
  <c r="AP2584" i="1"/>
  <c r="AN2584" i="1"/>
  <c r="AG2581" i="1"/>
  <c r="AH2581" i="1"/>
  <c r="BK2580" i="1"/>
  <c r="AI2579" i="1"/>
  <c r="AQ2578" i="1"/>
  <c r="AO2577" i="1"/>
  <c r="AN2576" i="1"/>
  <c r="R2572" i="1"/>
  <c r="AU2549" i="1"/>
  <c r="AP2537" i="1"/>
  <c r="AO2537" i="1"/>
  <c r="AN2537" i="1"/>
  <c r="AN2526" i="1"/>
  <c r="S2524" i="1"/>
  <c r="AQ2516" i="1"/>
  <c r="AN2516" i="1"/>
  <c r="AO2516" i="1"/>
  <c r="S2513" i="1"/>
  <c r="AK2444" i="1"/>
  <c r="AG2444" i="1"/>
  <c r="AG2441" i="1"/>
  <c r="AH2437" i="1"/>
  <c r="AI2437" i="1"/>
  <c r="AJ2437" i="1"/>
  <c r="AK2437" i="1"/>
  <c r="AG2437" i="1"/>
  <c r="AH2417" i="1"/>
  <c r="AI2417" i="1"/>
  <c r="AG2417" i="1"/>
  <c r="AI2638" i="1"/>
  <c r="AR2635" i="1"/>
  <c r="R2635" i="1"/>
  <c r="AO2633" i="1"/>
  <c r="AI2625" i="1"/>
  <c r="AO2622" i="1"/>
  <c r="R2622" i="1"/>
  <c r="BK2619" i="1"/>
  <c r="AN2620" i="1"/>
  <c r="AI2614" i="1"/>
  <c r="AH2612" i="1"/>
  <c r="AO2611" i="1"/>
  <c r="AI2607" i="1"/>
  <c r="BK2603" i="1"/>
  <c r="AN2604" i="1"/>
  <c r="AI2600" i="1"/>
  <c r="AH2598" i="1"/>
  <c r="R2597" i="1"/>
  <c r="AO2595" i="1"/>
  <c r="R2590" i="1"/>
  <c r="AY2587" i="1"/>
  <c r="AU2587" i="1"/>
  <c r="BK2579" i="1"/>
  <c r="BK2577" i="1"/>
  <c r="AV2534" i="1"/>
  <c r="AU2534" i="1"/>
  <c r="S2532" i="1"/>
  <c r="R2496" i="1"/>
  <c r="S2495" i="1"/>
  <c r="R2493" i="1"/>
  <c r="AV2480" i="1"/>
  <c r="AU2480" i="1"/>
  <c r="S2474" i="1"/>
  <c r="AH2441" i="1"/>
  <c r="AJ2441" i="1"/>
  <c r="AK2441" i="1"/>
  <c r="AH2435" i="1"/>
  <c r="AI2435" i="1"/>
  <c r="AJ2435" i="1"/>
  <c r="AK2435" i="1"/>
  <c r="AG2435" i="1"/>
  <c r="AG2647" i="1"/>
  <c r="BK2645" i="1"/>
  <c r="AP2644" i="1"/>
  <c r="AR2642" i="1"/>
  <c r="AY2641" i="1"/>
  <c r="X2641" i="1"/>
  <c r="AI2640" i="1"/>
  <c r="AR2637" i="1"/>
  <c r="R2637" i="1"/>
  <c r="AO2635" i="1"/>
  <c r="AJ2634" i="1"/>
  <c r="AN2633" i="1"/>
  <c r="AP2631" i="1"/>
  <c r="AU2630" i="1"/>
  <c r="AV2628" i="1"/>
  <c r="AH2625" i="1"/>
  <c r="AO2624" i="1"/>
  <c r="R2624" i="1"/>
  <c r="AG2623" i="1"/>
  <c r="BK2621" i="1"/>
  <c r="AN2622" i="1"/>
  <c r="AP2620" i="1"/>
  <c r="AU2619" i="1"/>
  <c r="AQ2618" i="1"/>
  <c r="AY2617" i="1"/>
  <c r="X2617" i="1"/>
  <c r="AI2616" i="1"/>
  <c r="AR2613" i="1"/>
  <c r="R2613" i="1"/>
  <c r="AG2612" i="1"/>
  <c r="AN2611" i="1"/>
  <c r="AV2608" i="1"/>
  <c r="X2608" i="1"/>
  <c r="AH2607" i="1"/>
  <c r="AO2606" i="1"/>
  <c r="R2606" i="1"/>
  <c r="AP2604" i="1"/>
  <c r="AY2601" i="1"/>
  <c r="AH2600" i="1"/>
  <c r="R2599" i="1"/>
  <c r="AO2597" i="1"/>
  <c r="AJ2596" i="1"/>
  <c r="AP2593" i="1"/>
  <c r="AU2592" i="1"/>
  <c r="AI2591" i="1"/>
  <c r="AO2590" i="1"/>
  <c r="AV2582" i="1"/>
  <c r="AU2582" i="1"/>
  <c r="AG2580" i="1"/>
  <c r="AI2580" i="1"/>
  <c r="AP2574" i="1"/>
  <c r="AO2574" i="1"/>
  <c r="AN2574" i="1"/>
  <c r="AO2572" i="1"/>
  <c r="S2569" i="1"/>
  <c r="AJ2564" i="1"/>
  <c r="AH2564" i="1"/>
  <c r="AG2564" i="1"/>
  <c r="AV2558" i="1"/>
  <c r="AU2558" i="1"/>
  <c r="AP2550" i="1"/>
  <c r="AO2550" i="1"/>
  <c r="AN2550" i="1"/>
  <c r="AY2545" i="1"/>
  <c r="AU2545" i="1"/>
  <c r="S2545" i="1"/>
  <c r="T2545" i="1" s="1"/>
  <c r="AO2524" i="1"/>
  <c r="AH2519" i="1"/>
  <c r="AI2519" i="1"/>
  <c r="AG2510" i="1"/>
  <c r="BK2507" i="1"/>
  <c r="AJ2506" i="1"/>
  <c r="AH2506" i="1"/>
  <c r="AI2506" i="1"/>
  <c r="AK2506" i="1"/>
  <c r="AG2506" i="1"/>
  <c r="AO2498" i="1"/>
  <c r="AJ2488" i="1"/>
  <c r="AG2488" i="1"/>
  <c r="AH2488" i="1"/>
  <c r="AK2488" i="1"/>
  <c r="AN2483" i="1"/>
  <c r="AO2483" i="1"/>
  <c r="AW2478" i="1"/>
  <c r="AU2478" i="1"/>
  <c r="X2460" i="1"/>
  <c r="Y2460" i="1"/>
  <c r="BK2420" i="1"/>
  <c r="AH2414" i="1"/>
  <c r="AJ2414" i="1"/>
  <c r="AO2626" i="1"/>
  <c r="R2626" i="1"/>
  <c r="BK2623" i="1"/>
  <c r="AI2618" i="1"/>
  <c r="AR2615" i="1"/>
  <c r="R2615" i="1"/>
  <c r="AI2609" i="1"/>
  <c r="AY2603" i="1"/>
  <c r="AH2602" i="1"/>
  <c r="R2601" i="1"/>
  <c r="AG2600" i="1"/>
  <c r="AO2599" i="1"/>
  <c r="AJ2598" i="1"/>
  <c r="AN2597" i="1"/>
  <c r="AP2595" i="1"/>
  <c r="AU2594" i="1"/>
  <c r="AH2591" i="1"/>
  <c r="AI2588" i="1"/>
  <c r="AO2587" i="1"/>
  <c r="AV2586" i="1"/>
  <c r="R2582" i="1"/>
  <c r="AG2577" i="1"/>
  <c r="AI2577" i="1"/>
  <c r="AH2577" i="1"/>
  <c r="R2567" i="1"/>
  <c r="S2556" i="1"/>
  <c r="AG2553" i="1"/>
  <c r="AI2553" i="1"/>
  <c r="AH2553" i="1"/>
  <c r="BK2552" i="1"/>
  <c r="BK2551" i="1"/>
  <c r="AJ2540" i="1"/>
  <c r="AH2540" i="1"/>
  <c r="AI2540" i="1"/>
  <c r="AG2540" i="1"/>
  <c r="S2530" i="1"/>
  <c r="T2530" i="1" s="1"/>
  <c r="AN2524" i="1"/>
  <c r="S2522" i="1"/>
  <c r="R2511" i="1"/>
  <c r="AG2503" i="1"/>
  <c r="AH2503" i="1"/>
  <c r="AI2503" i="1"/>
  <c r="BK2502" i="1"/>
  <c r="BK2501" i="1"/>
  <c r="AP2500" i="1"/>
  <c r="AN2500" i="1"/>
  <c r="AO2500" i="1"/>
  <c r="AN2498" i="1"/>
  <c r="AP2478" i="1"/>
  <c r="AN2478" i="1"/>
  <c r="AO2478" i="1"/>
  <c r="BK2415" i="1"/>
  <c r="AG2401" i="1"/>
  <c r="X2645" i="1"/>
  <c r="R2641" i="1"/>
  <c r="AJ2638" i="1"/>
  <c r="AV2632" i="1"/>
  <c r="AI2631" i="1"/>
  <c r="AO2628" i="1"/>
  <c r="R2628" i="1"/>
  <c r="AG2627" i="1"/>
  <c r="BK2625" i="1"/>
  <c r="AQ2622" i="1"/>
  <c r="AY2621" i="1"/>
  <c r="X2621" i="1"/>
  <c r="AI2620" i="1"/>
  <c r="AH2618" i="1"/>
  <c r="AR2617" i="1"/>
  <c r="R2617" i="1"/>
  <c r="AO2615" i="1"/>
  <c r="AJ2614" i="1"/>
  <c r="AO2608" i="1"/>
  <c r="R2608" i="1"/>
  <c r="AI2604" i="1"/>
  <c r="R2603" i="1"/>
  <c r="AO2601" i="1"/>
  <c r="AI2593" i="1"/>
  <c r="BK2590" i="1"/>
  <c r="BK2583" i="1"/>
  <c r="AJ2576" i="1"/>
  <c r="AG2576" i="1"/>
  <c r="AH2576" i="1"/>
  <c r="AY2569" i="1"/>
  <c r="AU2569" i="1"/>
  <c r="AP2532" i="1"/>
  <c r="AN2532" i="1"/>
  <c r="AO2532" i="1"/>
  <c r="AY2511" i="1"/>
  <c r="AU2511" i="1"/>
  <c r="AY2493" i="1"/>
  <c r="AU2493" i="1"/>
  <c r="AK2404" i="1"/>
  <c r="AH2404" i="1"/>
  <c r="AJ2640" i="1"/>
  <c r="AP2637" i="1"/>
  <c r="AV2634" i="1"/>
  <c r="X2634" i="1"/>
  <c r="AI2633" i="1"/>
  <c r="AH2631" i="1"/>
  <c r="AO2630" i="1"/>
  <c r="R2630" i="1"/>
  <c r="AG2629" i="1"/>
  <c r="AN2628" i="1"/>
  <c r="AP2626" i="1"/>
  <c r="AU2625" i="1"/>
  <c r="AQ2624" i="1"/>
  <c r="AY2623" i="1"/>
  <c r="X2623" i="1"/>
  <c r="AH2620" i="1"/>
  <c r="R2619" i="1"/>
  <c r="AG2618" i="1"/>
  <c r="AO2617" i="1"/>
  <c r="AJ2616" i="1"/>
  <c r="AN2615" i="1"/>
  <c r="AP2613" i="1"/>
  <c r="AU2612" i="1"/>
  <c r="AI2611" i="1"/>
  <c r="AG2609" i="1"/>
  <c r="AN2608" i="1"/>
  <c r="AQ2606" i="1"/>
  <c r="AY2605" i="1"/>
  <c r="AH2604" i="1"/>
  <c r="AO2603" i="1"/>
  <c r="AJ2602" i="1"/>
  <c r="AN2601" i="1"/>
  <c r="AP2599" i="1"/>
  <c r="AU2598" i="1"/>
  <c r="AV2596" i="1"/>
  <c r="X2596" i="1"/>
  <c r="AI2595" i="1"/>
  <c r="AH2593" i="1"/>
  <c r="AO2592" i="1"/>
  <c r="R2592" i="1"/>
  <c r="AQ2590" i="1"/>
  <c r="R2589" i="1"/>
  <c r="AJ2588" i="1"/>
  <c r="AH2588" i="1"/>
  <c r="AP2587" i="1"/>
  <c r="R2585" i="1"/>
  <c r="R2579" i="1"/>
  <c r="R2543" i="1"/>
  <c r="BK2535" i="1"/>
  <c r="AG2535" i="1"/>
  <c r="AH2535" i="1"/>
  <c r="AI2535" i="1"/>
  <c r="AO2530" i="1"/>
  <c r="S2519" i="1"/>
  <c r="AG2504" i="1"/>
  <c r="AH2504" i="1"/>
  <c r="AI2504" i="1"/>
  <c r="AK2504" i="1"/>
  <c r="AI2501" i="1"/>
  <c r="AP2472" i="1"/>
  <c r="AO2472" i="1"/>
  <c r="AN2472" i="1"/>
  <c r="R2445" i="1"/>
  <c r="AG2408" i="1"/>
  <c r="AJ2408" i="1"/>
  <c r="X2390" i="1"/>
  <c r="R2621" i="1"/>
  <c r="R2610" i="1"/>
  <c r="R2605" i="1"/>
  <c r="R2594" i="1"/>
  <c r="AP2586" i="1"/>
  <c r="AO2586" i="1"/>
  <c r="AY2581" i="1"/>
  <c r="AU2581" i="1"/>
  <c r="AP2568" i="1"/>
  <c r="AN2568" i="1"/>
  <c r="AO2568" i="1"/>
  <c r="AP2567" i="1"/>
  <c r="AN2567" i="1"/>
  <c r="AO2567" i="1"/>
  <c r="S2562" i="1"/>
  <c r="AG2559" i="1"/>
  <c r="AH2559" i="1"/>
  <c r="AI2559" i="1"/>
  <c r="AP2556" i="1"/>
  <c r="AN2556" i="1"/>
  <c r="AO2556" i="1"/>
  <c r="R2554" i="1"/>
  <c r="AJ2546" i="1"/>
  <c r="AG2546" i="1"/>
  <c r="AH2546" i="1"/>
  <c r="AN2530" i="1"/>
  <c r="S2528" i="1"/>
  <c r="AN2522" i="1"/>
  <c r="R2517" i="1"/>
  <c r="AN2511" i="1"/>
  <c r="AO2511" i="1"/>
  <c r="AG2497" i="1"/>
  <c r="AI2497" i="1"/>
  <c r="AH2497" i="1"/>
  <c r="BK2496" i="1"/>
  <c r="BK2495" i="1"/>
  <c r="AP2494" i="1"/>
  <c r="AO2494" i="1"/>
  <c r="AN2494" i="1"/>
  <c r="S2489" i="1"/>
  <c r="AG2481" i="1"/>
  <c r="AH2481" i="1"/>
  <c r="AI2481" i="1"/>
  <c r="AG2475" i="1"/>
  <c r="AI2475" i="1"/>
  <c r="AH2475" i="1"/>
  <c r="AW2394" i="1"/>
  <c r="AV2394" i="1"/>
  <c r="AU2387" i="1"/>
  <c r="AQ2370" i="1"/>
  <c r="AO2370" i="1"/>
  <c r="AN2370" i="1"/>
  <c r="R2634" i="1"/>
  <c r="AQ2628" i="1"/>
  <c r="X2627" i="1"/>
  <c r="AI2626" i="1"/>
  <c r="AR2623" i="1"/>
  <c r="R2623" i="1"/>
  <c r="BK2609" i="1"/>
  <c r="AQ2608" i="1"/>
  <c r="X2600" i="1"/>
  <c r="AO2596" i="1"/>
  <c r="R2596" i="1"/>
  <c r="BK2594" i="1"/>
  <c r="AQ2586" i="1"/>
  <c r="X2584" i="1"/>
  <c r="R2578" i="1"/>
  <c r="AV2564" i="1"/>
  <c r="AU2564" i="1"/>
  <c r="S2563" i="1"/>
  <c r="R2561" i="1"/>
  <c r="S2538" i="1"/>
  <c r="AV2508" i="1"/>
  <c r="AU2508" i="1"/>
  <c r="AQ2492" i="1"/>
  <c r="AN2492" i="1"/>
  <c r="AO2492" i="1"/>
  <c r="R2487" i="1"/>
  <c r="AH2482" i="1"/>
  <c r="AI2482" i="1"/>
  <c r="AJ2482" i="1"/>
  <c r="AK2482" i="1"/>
  <c r="AG2482" i="1"/>
  <c r="AI2480" i="1"/>
  <c r="BK2479" i="1"/>
  <c r="AW2433" i="1"/>
  <c r="AV2433" i="1"/>
  <c r="AY2433" i="1"/>
  <c r="AU2433" i="1"/>
  <c r="R2649" i="1"/>
  <c r="AJ2646" i="1"/>
  <c r="AP2643" i="1"/>
  <c r="AV2640" i="1"/>
  <c r="AO2636" i="1"/>
  <c r="R2636" i="1"/>
  <c r="AG2635" i="1"/>
  <c r="BK2633" i="1"/>
  <c r="AP2632" i="1"/>
  <c r="AQ2630" i="1"/>
  <c r="AY2629" i="1"/>
  <c r="X2629" i="1"/>
  <c r="AI2628" i="1"/>
  <c r="AH2626" i="1"/>
  <c r="AR2625" i="1"/>
  <c r="R2625" i="1"/>
  <c r="T2625" i="1" s="1"/>
  <c r="AO2623" i="1"/>
  <c r="AJ2622" i="1"/>
  <c r="AP2619" i="1"/>
  <c r="AV2616" i="1"/>
  <c r="AI2615" i="1"/>
  <c r="AO2612" i="1"/>
  <c r="R2612" i="1"/>
  <c r="AP2610" i="1"/>
  <c r="AI2608" i="1"/>
  <c r="R2607" i="1"/>
  <c r="AV2602" i="1"/>
  <c r="X2602" i="1"/>
  <c r="AI2601" i="1"/>
  <c r="AO2598" i="1"/>
  <c r="R2598" i="1"/>
  <c r="AG2597" i="1"/>
  <c r="BK2596" i="1"/>
  <c r="AP2594" i="1"/>
  <c r="AQ2592" i="1"/>
  <c r="AY2591" i="1"/>
  <c r="AU2591" i="1"/>
  <c r="AJ2590" i="1"/>
  <c r="AI2590" i="1"/>
  <c r="AU2588" i="1"/>
  <c r="X2588" i="1"/>
  <c r="AG2587" i="1"/>
  <c r="AH2587" i="1"/>
  <c r="BK2586" i="1"/>
  <c r="AP2585" i="1"/>
  <c r="AO2585" i="1"/>
  <c r="AI2582" i="1"/>
  <c r="AG2571" i="1"/>
  <c r="AH2571" i="1"/>
  <c r="AI2571" i="1"/>
  <c r="AO2554" i="1"/>
  <c r="AP2543" i="1"/>
  <c r="AN2543" i="1"/>
  <c r="AO2543" i="1"/>
  <c r="BK2533" i="1"/>
  <c r="AO2528" i="1"/>
  <c r="AJ2512" i="1"/>
  <c r="AG2512" i="1"/>
  <c r="AH2512" i="1"/>
  <c r="AK2512" i="1"/>
  <c r="S2504" i="1"/>
  <c r="AG2480" i="1"/>
  <c r="AH2480" i="1"/>
  <c r="AJ2480" i="1"/>
  <c r="AK2480" i="1"/>
  <c r="R2467" i="1"/>
  <c r="AG2461" i="1"/>
  <c r="AH2461" i="1"/>
  <c r="BK2460" i="1"/>
  <c r="AR2458" i="1"/>
  <c r="AN2458" i="1"/>
  <c r="AO2458" i="1"/>
  <c r="AQ2458" i="1"/>
  <c r="AQ2395" i="1"/>
  <c r="AO2395" i="1"/>
  <c r="AP2395" i="1"/>
  <c r="AR2395" i="1"/>
  <c r="AN2395" i="1"/>
  <c r="AH2383" i="1"/>
  <c r="AI2383" i="1"/>
  <c r="AG2383" i="1"/>
  <c r="AV2642" i="1"/>
  <c r="R2638" i="1"/>
  <c r="AG2637" i="1"/>
  <c r="BK2635" i="1"/>
  <c r="AN2636" i="1"/>
  <c r="AP2634" i="1"/>
  <c r="AU2633" i="1"/>
  <c r="AY2631" i="1"/>
  <c r="R2627" i="1"/>
  <c r="AG2626" i="1"/>
  <c r="AJ2624" i="1"/>
  <c r="AN2623" i="1"/>
  <c r="AP2621" i="1"/>
  <c r="AU2620" i="1"/>
  <c r="AV2618" i="1"/>
  <c r="AH2615" i="1"/>
  <c r="R2614" i="1"/>
  <c r="AG2613" i="1"/>
  <c r="BK2611" i="1"/>
  <c r="AN2612" i="1"/>
  <c r="AY2609" i="1"/>
  <c r="AJ2606" i="1"/>
  <c r="AP2605" i="1"/>
  <c r="AU2604" i="1"/>
  <c r="AH2601" i="1"/>
  <c r="R2600" i="1"/>
  <c r="AG2599" i="1"/>
  <c r="BK2598" i="1"/>
  <c r="AN2598" i="1"/>
  <c r="AP2596" i="1"/>
  <c r="AU2593" i="1"/>
  <c r="R2591" i="1"/>
  <c r="AP2589" i="1"/>
  <c r="AJ2586" i="1"/>
  <c r="AG2586" i="1"/>
  <c r="AI2586" i="1"/>
  <c r="AV2584" i="1"/>
  <c r="R2584" i="1"/>
  <c r="AP2579" i="1"/>
  <c r="AN2579" i="1"/>
  <c r="AO2579" i="1"/>
  <c r="R2573" i="1"/>
  <c r="AJ2570" i="1"/>
  <c r="AG2570" i="1"/>
  <c r="AH2570" i="1"/>
  <c r="AG2568" i="1"/>
  <c r="AQ2566" i="1"/>
  <c r="AN2566" i="1"/>
  <c r="AO2566" i="1"/>
  <c r="AY2563" i="1"/>
  <c r="AU2563" i="1"/>
  <c r="AU2562" i="1"/>
  <c r="AH2557" i="1"/>
  <c r="AN2554" i="1"/>
  <c r="S2551" i="1"/>
  <c r="T2551" i="1" s="1"/>
  <c r="R2549" i="1"/>
  <c r="AV2540" i="1"/>
  <c r="AU2540" i="1"/>
  <c r="S2526" i="1"/>
  <c r="AY2517" i="1"/>
  <c r="AU2517" i="1"/>
  <c r="AY2487" i="1"/>
  <c r="AU2487" i="1"/>
  <c r="BK2473" i="1"/>
  <c r="AH2473" i="1"/>
  <c r="AI2473" i="1"/>
  <c r="AQ2470" i="1"/>
  <c r="AN2470" i="1"/>
  <c r="AO2470" i="1"/>
  <c r="AO2450" i="1"/>
  <c r="AQ2450" i="1"/>
  <c r="AW2427" i="1"/>
  <c r="AY2427" i="1"/>
  <c r="AU2427" i="1"/>
  <c r="AU2419" i="1"/>
  <c r="AY2419" i="1"/>
  <c r="AX2415" i="1"/>
  <c r="AU2415" i="1"/>
  <c r="AK2371" i="1"/>
  <c r="AI2371" i="1"/>
  <c r="AH2371" i="1"/>
  <c r="AG2371" i="1"/>
  <c r="R2629" i="1"/>
  <c r="R2616" i="1"/>
  <c r="R2609" i="1"/>
  <c r="R2602" i="1"/>
  <c r="BK2600" i="1"/>
  <c r="R2588" i="1"/>
  <c r="AJ2582" i="1"/>
  <c r="AG2582" i="1"/>
  <c r="AP2580" i="1"/>
  <c r="AO2580" i="1"/>
  <c r="AV2576" i="1"/>
  <c r="AU2576" i="1"/>
  <c r="AP2561" i="1"/>
  <c r="AO2561" i="1"/>
  <c r="AN2561" i="1"/>
  <c r="AG2521" i="1"/>
  <c r="AI2521" i="1"/>
  <c r="AH2521" i="1"/>
  <c r="BK2520" i="1"/>
  <c r="BK2519" i="1"/>
  <c r="AP2518" i="1"/>
  <c r="AO2518" i="1"/>
  <c r="AN2518" i="1"/>
  <c r="AU2515" i="1"/>
  <c r="AU2506" i="1"/>
  <c r="AV2502" i="1"/>
  <c r="AU2502" i="1"/>
  <c r="R2502" i="1"/>
  <c r="AH2495" i="1"/>
  <c r="AI2495" i="1"/>
  <c r="BK2356" i="1"/>
  <c r="AP2583" i="1"/>
  <c r="AV2580" i="1"/>
  <c r="R2576" i="1"/>
  <c r="AG2575" i="1"/>
  <c r="BK2574" i="1"/>
  <c r="AP2572" i="1"/>
  <c r="AI2568" i="1"/>
  <c r="AY2567" i="1"/>
  <c r="S2567" i="1"/>
  <c r="R2565" i="1"/>
  <c r="AJ2562" i="1"/>
  <c r="AP2559" i="1"/>
  <c r="AV2556" i="1"/>
  <c r="S2554" i="1"/>
  <c r="R2552" i="1"/>
  <c r="AG2551" i="1"/>
  <c r="BK2550" i="1"/>
  <c r="AP2548" i="1"/>
  <c r="AI2544" i="1"/>
  <c r="AY2543" i="1"/>
  <c r="S2543" i="1"/>
  <c r="R2541" i="1"/>
  <c r="AJ2538" i="1"/>
  <c r="AP2535" i="1"/>
  <c r="AV2532" i="1"/>
  <c r="X2526" i="1"/>
  <c r="X2524" i="1"/>
  <c r="X2522" i="1"/>
  <c r="AO2520" i="1"/>
  <c r="S2520" i="1"/>
  <c r="T2520" i="1" s="1"/>
  <c r="AG2519" i="1"/>
  <c r="BK2518" i="1"/>
  <c r="R2518" i="1"/>
  <c r="AP2516" i="1"/>
  <c r="AQ2514" i="1"/>
  <c r="X2513" i="1"/>
  <c r="S2511" i="1"/>
  <c r="AI2510" i="1"/>
  <c r="AY2509" i="1"/>
  <c r="R2509" i="1"/>
  <c r="AJ2504" i="1"/>
  <c r="AN2503" i="1"/>
  <c r="AV2500" i="1"/>
  <c r="AI2499" i="1"/>
  <c r="X2498" i="1"/>
  <c r="AO2496" i="1"/>
  <c r="S2496" i="1"/>
  <c r="AG2495" i="1"/>
  <c r="BK2494" i="1"/>
  <c r="R2494" i="1"/>
  <c r="T2494" i="1" s="1"/>
  <c r="AP2492" i="1"/>
  <c r="AQ2490" i="1"/>
  <c r="X2489" i="1"/>
  <c r="S2487" i="1"/>
  <c r="AY2485" i="1"/>
  <c r="R2485" i="1"/>
  <c r="AN2481" i="1"/>
  <c r="AV2478" i="1"/>
  <c r="AI2477" i="1"/>
  <c r="AW2476" i="1"/>
  <c r="Y2476" i="1"/>
  <c r="X2474" i="1"/>
  <c r="AG2473" i="1"/>
  <c r="BK2472" i="1"/>
  <c r="S2472" i="1"/>
  <c r="AP2470" i="1"/>
  <c r="R2470" i="1"/>
  <c r="X2469" i="1"/>
  <c r="AR2468" i="1"/>
  <c r="S2467" i="1"/>
  <c r="R2465" i="1"/>
  <c r="AI2464" i="1"/>
  <c r="AV2462" i="1"/>
  <c r="AO2460" i="1"/>
  <c r="AI2459" i="1"/>
  <c r="AP2458" i="1"/>
  <c r="S2458" i="1"/>
  <c r="X2457" i="1"/>
  <c r="AK2456" i="1"/>
  <c r="AN2453" i="1"/>
  <c r="AG2451" i="1"/>
  <c r="BK2450" i="1"/>
  <c r="AP2450" i="1"/>
  <c r="AU2442" i="1"/>
  <c r="S2436" i="1"/>
  <c r="AH2429" i="1"/>
  <c r="AK2422" i="1"/>
  <c r="AK2414" i="1"/>
  <c r="AW2412" i="1"/>
  <c r="AP2409" i="1"/>
  <c r="AK2408" i="1"/>
  <c r="BK2406" i="1"/>
  <c r="AY2398" i="1"/>
  <c r="AI2396" i="1"/>
  <c r="AI2392" i="1"/>
  <c r="AR2391" i="1"/>
  <c r="AN2388" i="1"/>
  <c r="AR2382" i="1"/>
  <c r="AI2376" i="1"/>
  <c r="AI2372" i="1"/>
  <c r="AI2366" i="1"/>
  <c r="AH2359" i="1"/>
  <c r="AQ2358" i="1"/>
  <c r="AO2358" i="1"/>
  <c r="AQ2357" i="1"/>
  <c r="AQ2346" i="1"/>
  <c r="R2580" i="1"/>
  <c r="AG2579" i="1"/>
  <c r="BK2578" i="1"/>
  <c r="AP2576" i="1"/>
  <c r="AQ2574" i="1"/>
  <c r="X2573" i="1"/>
  <c r="AY2571" i="1"/>
  <c r="S2571" i="1"/>
  <c r="R2569" i="1"/>
  <c r="AJ2566" i="1"/>
  <c r="AP2563" i="1"/>
  <c r="AV2560" i="1"/>
  <c r="X2560" i="1"/>
  <c r="S2558" i="1"/>
  <c r="R2556" i="1"/>
  <c r="T2556" i="1" s="1"/>
  <c r="AG2555" i="1"/>
  <c r="BK2554" i="1"/>
  <c r="AP2552" i="1"/>
  <c r="AQ2550" i="1"/>
  <c r="X2549" i="1"/>
  <c r="AY2547" i="1"/>
  <c r="S2547" i="1"/>
  <c r="R2545" i="1"/>
  <c r="AJ2542" i="1"/>
  <c r="AP2539" i="1"/>
  <c r="AV2536" i="1"/>
  <c r="X2536" i="1"/>
  <c r="S2534" i="1"/>
  <c r="R2532" i="1"/>
  <c r="AG2531" i="1"/>
  <c r="BK2530" i="1"/>
  <c r="R2530" i="1"/>
  <c r="AG2529" i="1"/>
  <c r="BK2528" i="1"/>
  <c r="R2528" i="1"/>
  <c r="AG2527" i="1"/>
  <c r="BK2526" i="1"/>
  <c r="R2526" i="1"/>
  <c r="AG2525" i="1"/>
  <c r="BK2524" i="1"/>
  <c r="R2524" i="1"/>
  <c r="T2524" i="1" s="1"/>
  <c r="AG2523" i="1"/>
  <c r="BK2522" i="1"/>
  <c r="R2522" i="1"/>
  <c r="AQ2518" i="1"/>
  <c r="X2517" i="1"/>
  <c r="S2515" i="1"/>
  <c r="AY2513" i="1"/>
  <c r="R2513" i="1"/>
  <c r="T2513" i="1" s="1"/>
  <c r="AJ2508" i="1"/>
  <c r="AN2507" i="1"/>
  <c r="AV2504" i="1"/>
  <c r="X2502" i="1"/>
  <c r="S2500" i="1"/>
  <c r="BK2498" i="1"/>
  <c r="R2498" i="1"/>
  <c r="AQ2494" i="1"/>
  <c r="X2493" i="1"/>
  <c r="AK2492" i="1"/>
  <c r="S2491" i="1"/>
  <c r="AY2489" i="1"/>
  <c r="R2489" i="1"/>
  <c r="AJ2484" i="1"/>
  <c r="AV2482" i="1"/>
  <c r="AW2480" i="1"/>
  <c r="Y2480" i="1"/>
  <c r="X2478" i="1"/>
  <c r="BK2476" i="1"/>
  <c r="S2476" i="1"/>
  <c r="AP2474" i="1"/>
  <c r="R2474" i="1"/>
  <c r="AQ2472" i="1"/>
  <c r="X2471" i="1"/>
  <c r="AK2470" i="1"/>
  <c r="R2469" i="1"/>
  <c r="T2469" i="1" s="1"/>
  <c r="AY2467" i="1"/>
  <c r="AG2464" i="1"/>
  <c r="Y2462" i="1"/>
  <c r="AI2461" i="1"/>
  <c r="S2460" i="1"/>
  <c r="X2459" i="1"/>
  <c r="AK2458" i="1"/>
  <c r="AI2456" i="1"/>
  <c r="AH2454" i="1"/>
  <c r="AH2453" i="1"/>
  <c r="AO2452" i="1"/>
  <c r="AK2450" i="1"/>
  <c r="AY2449" i="1"/>
  <c r="AG2447" i="1"/>
  <c r="BK2446" i="1"/>
  <c r="AH2444" i="1"/>
  <c r="AQ2442" i="1"/>
  <c r="AW2441" i="1"/>
  <c r="X2441" i="1"/>
  <c r="AG2439" i="1"/>
  <c r="BK2438" i="1"/>
  <c r="AH2438" i="1"/>
  <c r="AU2437" i="1"/>
  <c r="AO2436" i="1"/>
  <c r="AQ2431" i="1"/>
  <c r="X2429" i="1"/>
  <c r="AN2428" i="1"/>
  <c r="AV2427" i="1"/>
  <c r="X2426" i="1"/>
  <c r="AJ2425" i="1"/>
  <c r="X2422" i="1"/>
  <c r="AI2420" i="1"/>
  <c r="AX2419" i="1"/>
  <c r="AY2418" i="1"/>
  <c r="X2414" i="1"/>
  <c r="AX2411" i="1"/>
  <c r="AV2408" i="1"/>
  <c r="AN2403" i="1"/>
  <c r="AX2402" i="1"/>
  <c r="AX2399" i="1"/>
  <c r="X2396" i="1"/>
  <c r="AO2391" i="1"/>
  <c r="Y2390" i="1"/>
  <c r="AR2387" i="1"/>
  <c r="AH2382" i="1"/>
  <c r="AI2382" i="1"/>
  <c r="AK2375" i="1"/>
  <c r="AI2375" i="1"/>
  <c r="AN2374" i="1"/>
  <c r="AX2373" i="1"/>
  <c r="AQ2369" i="1"/>
  <c r="AQ2364" i="1"/>
  <c r="AN2364" i="1"/>
  <c r="AU2361" i="1"/>
  <c r="AI2358" i="1"/>
  <c r="AK2357" i="1"/>
  <c r="AG2357" i="1"/>
  <c r="AH2357" i="1"/>
  <c r="AI2357" i="1"/>
  <c r="BK2348" i="1"/>
  <c r="AK2347" i="1"/>
  <c r="AG2347" i="1"/>
  <c r="AH2347" i="1"/>
  <c r="AI2347" i="1"/>
  <c r="BK2346" i="1"/>
  <c r="AO2343" i="1"/>
  <c r="AU2342" i="1"/>
  <c r="AY2573" i="1"/>
  <c r="R2571" i="1"/>
  <c r="AJ2568" i="1"/>
  <c r="AP2565" i="1"/>
  <c r="AV2562" i="1"/>
  <c r="S2560" i="1"/>
  <c r="T2560" i="1" s="1"/>
  <c r="R2558" i="1"/>
  <c r="T2558" i="1" s="1"/>
  <c r="AG2557" i="1"/>
  <c r="BK2556" i="1"/>
  <c r="AP2554" i="1"/>
  <c r="AY2549" i="1"/>
  <c r="S2549" i="1"/>
  <c r="R2547" i="1"/>
  <c r="AJ2544" i="1"/>
  <c r="AP2541" i="1"/>
  <c r="AV2538" i="1"/>
  <c r="S2536" i="1"/>
  <c r="T2536" i="1" s="1"/>
  <c r="R2534" i="1"/>
  <c r="T2534" i="1" s="1"/>
  <c r="AG2533" i="1"/>
  <c r="BK2532" i="1"/>
  <c r="AP2530" i="1"/>
  <c r="AP2528" i="1"/>
  <c r="AP2526" i="1"/>
  <c r="AP2524" i="1"/>
  <c r="AP2522" i="1"/>
  <c r="AQ2520" i="1"/>
  <c r="X2519" i="1"/>
  <c r="S2517" i="1"/>
  <c r="AY2515" i="1"/>
  <c r="R2515" i="1"/>
  <c r="T2515" i="1" s="1"/>
  <c r="AJ2510" i="1"/>
  <c r="AN2509" i="1"/>
  <c r="AV2506" i="1"/>
  <c r="X2504" i="1"/>
  <c r="S2502" i="1"/>
  <c r="AG2501" i="1"/>
  <c r="BK2500" i="1"/>
  <c r="R2500" i="1"/>
  <c r="AP2498" i="1"/>
  <c r="AQ2496" i="1"/>
  <c r="X2495" i="1"/>
  <c r="AK2494" i="1"/>
  <c r="S2493" i="1"/>
  <c r="AY2491" i="1"/>
  <c r="R2491" i="1"/>
  <c r="AJ2486" i="1"/>
  <c r="AN2485" i="1"/>
  <c r="Y2482" i="1"/>
  <c r="AG2479" i="1"/>
  <c r="BK2478" i="1"/>
  <c r="S2478" i="1"/>
  <c r="AP2476" i="1"/>
  <c r="R2476" i="1"/>
  <c r="T2476" i="1" s="1"/>
  <c r="S2471" i="1"/>
  <c r="AY2469" i="1"/>
  <c r="AO2465" i="1"/>
  <c r="AV2464" i="1"/>
  <c r="AH2463" i="1"/>
  <c r="AR2460" i="1"/>
  <c r="R2459" i="1"/>
  <c r="S2457" i="1"/>
  <c r="T2457" i="1" s="1"/>
  <c r="AJ2458" i="1"/>
  <c r="AN2455" i="1"/>
  <c r="AU2454" i="1"/>
  <c r="Y2454" i="1"/>
  <c r="AG2453" i="1"/>
  <c r="BK2452" i="1"/>
  <c r="AN2452" i="1"/>
  <c r="X2451" i="1"/>
  <c r="AX2448" i="1"/>
  <c r="AH2443" i="1"/>
  <c r="AG2438" i="1"/>
  <c r="AU2435" i="1"/>
  <c r="AK2434" i="1"/>
  <c r="BK2433" i="1"/>
  <c r="AY2432" i="1"/>
  <c r="S2426" i="1"/>
  <c r="AN2427" i="1"/>
  <c r="AU2423" i="1"/>
  <c r="AG2420" i="1"/>
  <c r="AQ2419" i="1"/>
  <c r="AU2418" i="1"/>
  <c r="R2411" i="1"/>
  <c r="AK2410" i="1"/>
  <c r="BK2409" i="1"/>
  <c r="AO2409" i="1"/>
  <c r="AU2408" i="1"/>
  <c r="Y2408" i="1"/>
  <c r="AW2406" i="1"/>
  <c r="X2404" i="1"/>
  <c r="AQ2403" i="1"/>
  <c r="AV2402" i="1"/>
  <c r="AX2401" i="1"/>
  <c r="AU2397" i="1"/>
  <c r="AN2394" i="1"/>
  <c r="AY2392" i="1"/>
  <c r="AN2391" i="1"/>
  <c r="AH2388" i="1"/>
  <c r="AQ2387" i="1"/>
  <c r="AX2386" i="1"/>
  <c r="AR2380" i="1"/>
  <c r="AY2378" i="1"/>
  <c r="AI2370" i="1"/>
  <c r="AV2368" i="1"/>
  <c r="AU2367" i="1"/>
  <c r="AQ2363" i="1"/>
  <c r="AV2362" i="1"/>
  <c r="R2360" i="1"/>
  <c r="BK2357" i="1"/>
  <c r="R2354" i="1"/>
  <c r="AW2339" i="1"/>
  <c r="AU2339" i="1"/>
  <c r="S2473" i="1"/>
  <c r="R2471" i="1"/>
  <c r="T2471" i="1" s="1"/>
  <c r="BK2462" i="1"/>
  <c r="S2462" i="1"/>
  <c r="R2451" i="1"/>
  <c r="T2451" i="1" s="1"/>
  <c r="S2448" i="1"/>
  <c r="BK2442" i="1"/>
  <c r="S2441" i="1"/>
  <c r="R2430" i="1"/>
  <c r="AV2360" i="1"/>
  <c r="AU2360" i="1"/>
  <c r="AY2360" i="1"/>
  <c r="AQ2355" i="1"/>
  <c r="AO2355" i="1"/>
  <c r="AG2344" i="1"/>
  <c r="AI2344" i="1"/>
  <c r="R2586" i="1"/>
  <c r="AG2585" i="1"/>
  <c r="BK2584" i="1"/>
  <c r="AP2582" i="1"/>
  <c r="AQ2580" i="1"/>
  <c r="X2579" i="1"/>
  <c r="AI2578" i="1"/>
  <c r="AY2577" i="1"/>
  <c r="R2575" i="1"/>
  <c r="AO2573" i="1"/>
  <c r="AJ2572" i="1"/>
  <c r="AP2569" i="1"/>
  <c r="AV2566" i="1"/>
  <c r="X2566" i="1"/>
  <c r="AI2565" i="1"/>
  <c r="S2564" i="1"/>
  <c r="AO2562" i="1"/>
  <c r="R2562" i="1"/>
  <c r="AG2561" i="1"/>
  <c r="BK2560" i="1"/>
  <c r="AP2558" i="1"/>
  <c r="AQ2556" i="1"/>
  <c r="X2555" i="1"/>
  <c r="AI2554" i="1"/>
  <c r="AY2553" i="1"/>
  <c r="S2553" i="1"/>
  <c r="AH2552" i="1"/>
  <c r="R2551" i="1"/>
  <c r="AO2549" i="1"/>
  <c r="AJ2548" i="1"/>
  <c r="AP2545" i="1"/>
  <c r="AV2542" i="1"/>
  <c r="X2542" i="1"/>
  <c r="AI2541" i="1"/>
  <c r="S2540" i="1"/>
  <c r="AO2538" i="1"/>
  <c r="R2538" i="1"/>
  <c r="T2538" i="1" s="1"/>
  <c r="AG2537" i="1"/>
  <c r="BK2536" i="1"/>
  <c r="AP2534" i="1"/>
  <c r="AQ2532" i="1"/>
  <c r="X2531" i="1"/>
  <c r="AK2530" i="1"/>
  <c r="X2529" i="1"/>
  <c r="AK2528" i="1"/>
  <c r="X2527" i="1"/>
  <c r="AK2526" i="1"/>
  <c r="X2525" i="1"/>
  <c r="AK2524" i="1"/>
  <c r="X2523" i="1"/>
  <c r="AK2522" i="1"/>
  <c r="S2521" i="1"/>
  <c r="AI2520" i="1"/>
  <c r="AY2519" i="1"/>
  <c r="R2519" i="1"/>
  <c r="T2519" i="1" s="1"/>
  <c r="AH2518" i="1"/>
  <c r="AJ2514" i="1"/>
  <c r="AN2513" i="1"/>
  <c r="AV2510" i="1"/>
  <c r="AI2509" i="1"/>
  <c r="X2508" i="1"/>
  <c r="AO2506" i="1"/>
  <c r="S2506" i="1"/>
  <c r="AG2505" i="1"/>
  <c r="BK2504" i="1"/>
  <c r="R2504" i="1"/>
  <c r="AP2502" i="1"/>
  <c r="AQ2500" i="1"/>
  <c r="X2499" i="1"/>
  <c r="AK2498" i="1"/>
  <c r="S2497" i="1"/>
  <c r="AI2496" i="1"/>
  <c r="AY2495" i="1"/>
  <c r="R2495" i="1"/>
  <c r="AH2494" i="1"/>
  <c r="AJ2490" i="1"/>
  <c r="AN2489" i="1"/>
  <c r="AV2486" i="1"/>
  <c r="Y2486" i="1"/>
  <c r="AI2485" i="1"/>
  <c r="AW2484" i="1"/>
  <c r="X2484" i="1"/>
  <c r="AG2483" i="1"/>
  <c r="BK2482" i="1"/>
  <c r="S2482" i="1"/>
  <c r="AP2480" i="1"/>
  <c r="R2480" i="1"/>
  <c r="AQ2478" i="1"/>
  <c r="X2477" i="1"/>
  <c r="AK2476" i="1"/>
  <c r="S2475" i="1"/>
  <c r="AJ2474" i="1"/>
  <c r="AY2473" i="1"/>
  <c r="R2473" i="1"/>
  <c r="AI2472" i="1"/>
  <c r="AH2470" i="1"/>
  <c r="AN2467" i="1"/>
  <c r="AV2466" i="1"/>
  <c r="AQ2464" i="1"/>
  <c r="Y2464" i="1"/>
  <c r="AI2463" i="1"/>
  <c r="AP2462" i="1"/>
  <c r="R2462" i="1"/>
  <c r="T2462" i="1" s="1"/>
  <c r="S2461" i="1"/>
  <c r="AJ2460" i="1"/>
  <c r="AH2458" i="1"/>
  <c r="AH2456" i="1"/>
  <c r="AH2455" i="1"/>
  <c r="AO2454" i="1"/>
  <c r="AR2452" i="1"/>
  <c r="AH2450" i="1"/>
  <c r="AQ2448" i="1"/>
  <c r="X2447" i="1"/>
  <c r="AU2444" i="1"/>
  <c r="AK2443" i="1"/>
  <c r="AO2442" i="1"/>
  <c r="R2433" i="1"/>
  <c r="BK2437" i="1"/>
  <c r="AN2437" i="1"/>
  <c r="AI2436" i="1"/>
  <c r="AP2435" i="1"/>
  <c r="AN2433" i="1"/>
  <c r="AY2431" i="1"/>
  <c r="AJ2431" i="1"/>
  <c r="AU2429" i="1"/>
  <c r="AG2428" i="1"/>
  <c r="AK2427" i="1"/>
  <c r="Y2425" i="1"/>
  <c r="AQ2423" i="1"/>
  <c r="R2421" i="1"/>
  <c r="BK2419" i="1"/>
  <c r="AH2419" i="1"/>
  <c r="AK2416" i="1"/>
  <c r="AV2414" i="1"/>
  <c r="AO2411" i="1"/>
  <c r="AW2410" i="1"/>
  <c r="AN2406" i="1"/>
  <c r="AH2400" i="1"/>
  <c r="AG2399" i="1"/>
  <c r="BK2398" i="1"/>
  <c r="AN2398" i="1"/>
  <c r="AR2397" i="1"/>
  <c r="AI2395" i="1"/>
  <c r="AH2394" i="1"/>
  <c r="AV2392" i="1"/>
  <c r="Y2392" i="1"/>
  <c r="AR2390" i="1"/>
  <c r="AU2389" i="1"/>
  <c r="AU2384" i="1"/>
  <c r="BK2380" i="1"/>
  <c r="AU2377" i="1"/>
  <c r="AQ2373" i="1"/>
  <c r="AY2372" i="1"/>
  <c r="AQ2368" i="1"/>
  <c r="AN2368" i="1"/>
  <c r="AO2368" i="1"/>
  <c r="AO2367" i="1"/>
  <c r="AG2364" i="1"/>
  <c r="AQ2362" i="1"/>
  <c r="AN2362" i="1"/>
  <c r="AO2362" i="1"/>
  <c r="AV2354" i="1"/>
  <c r="AY2354" i="1"/>
  <c r="AW2351" i="1"/>
  <c r="AU2351" i="1"/>
  <c r="R2351" i="1"/>
  <c r="T2351" i="1" s="1"/>
  <c r="AY2579" i="1"/>
  <c r="AH2578" i="1"/>
  <c r="R2577" i="1"/>
  <c r="AJ2574" i="1"/>
  <c r="AN2573" i="1"/>
  <c r="AP2571" i="1"/>
  <c r="AU2570" i="1"/>
  <c r="AV2568" i="1"/>
  <c r="S2566" i="1"/>
  <c r="AH2565" i="1"/>
  <c r="R2564" i="1"/>
  <c r="AG2563" i="1"/>
  <c r="BK2562" i="1"/>
  <c r="AN2562" i="1"/>
  <c r="AP2560" i="1"/>
  <c r="AU2557" i="1"/>
  <c r="AY2555" i="1"/>
  <c r="S2555" i="1"/>
  <c r="R2553" i="1"/>
  <c r="AG2552" i="1"/>
  <c r="AJ2550" i="1"/>
  <c r="AN2549" i="1"/>
  <c r="AP2547" i="1"/>
  <c r="AU2546" i="1"/>
  <c r="AV2544" i="1"/>
  <c r="S2542" i="1"/>
  <c r="AH2541" i="1"/>
  <c r="R2540" i="1"/>
  <c r="AG2539" i="1"/>
  <c r="BK2538" i="1"/>
  <c r="AN2538" i="1"/>
  <c r="AP2536" i="1"/>
  <c r="AU2533" i="1"/>
  <c r="AY2531" i="1"/>
  <c r="S2531" i="1"/>
  <c r="AY2529" i="1"/>
  <c r="S2529" i="1"/>
  <c r="AY2527" i="1"/>
  <c r="S2527" i="1"/>
  <c r="AY2525" i="1"/>
  <c r="S2525" i="1"/>
  <c r="AY2523" i="1"/>
  <c r="S2523" i="1"/>
  <c r="AY2521" i="1"/>
  <c r="R2521" i="1"/>
  <c r="AH2520" i="1"/>
  <c r="AG2518" i="1"/>
  <c r="AO2517" i="1"/>
  <c r="AJ2516" i="1"/>
  <c r="AN2515" i="1"/>
  <c r="AU2514" i="1"/>
  <c r="AV2512" i="1"/>
  <c r="AH2509" i="1"/>
  <c r="S2508" i="1"/>
  <c r="AG2507" i="1"/>
  <c r="BK2506" i="1"/>
  <c r="AN2506" i="1"/>
  <c r="R2506" i="1"/>
  <c r="AP2504" i="1"/>
  <c r="X2501" i="1"/>
  <c r="AK2500" i="1"/>
  <c r="AU2499" i="1"/>
  <c r="S2499" i="1"/>
  <c r="AY2497" i="1"/>
  <c r="R2497" i="1"/>
  <c r="AH2496" i="1"/>
  <c r="AG2494" i="1"/>
  <c r="AO2493" i="1"/>
  <c r="AJ2492" i="1"/>
  <c r="AN2491" i="1"/>
  <c r="AU2490" i="1"/>
  <c r="AV2488" i="1"/>
  <c r="Y2488" i="1"/>
  <c r="AI2487" i="1"/>
  <c r="AH2485" i="1"/>
  <c r="AO2484" i="1"/>
  <c r="S2484" i="1"/>
  <c r="AP2482" i="1"/>
  <c r="R2482" i="1"/>
  <c r="AK2478" i="1"/>
  <c r="S2477" i="1"/>
  <c r="AJ2476" i="1"/>
  <c r="AY2475" i="1"/>
  <c r="R2475" i="1"/>
  <c r="AO2471" i="1"/>
  <c r="AN2469" i="1"/>
  <c r="AV2468" i="1"/>
  <c r="AH2465" i="1"/>
  <c r="AO2464" i="1"/>
  <c r="R2461" i="1"/>
  <c r="AY2459" i="1"/>
  <c r="AN2457" i="1"/>
  <c r="AU2456" i="1"/>
  <c r="AG2455" i="1"/>
  <c r="BK2454" i="1"/>
  <c r="AN2454" i="1"/>
  <c r="AK2452" i="1"/>
  <c r="AH2449" i="1"/>
  <c r="AN2448" i="1"/>
  <c r="R2447" i="1"/>
  <c r="AN2445" i="1"/>
  <c r="AK2442" i="1"/>
  <c r="BK2441" i="1"/>
  <c r="AH2436" i="1"/>
  <c r="AN2435" i="1"/>
  <c r="Y2434" i="1"/>
  <c r="AI2433" i="1"/>
  <c r="AN2432" i="1"/>
  <c r="AX2431" i="1"/>
  <c r="AI2431" i="1"/>
  <c r="AQ2430" i="1"/>
  <c r="R2425" i="1"/>
  <c r="AY2425" i="1"/>
  <c r="AK2424" i="1"/>
  <c r="AU2422" i="1"/>
  <c r="AG2419" i="1"/>
  <c r="AO2418" i="1"/>
  <c r="AQ2415" i="1"/>
  <c r="AN2414" i="1"/>
  <c r="AK2412" i="1"/>
  <c r="AG2409" i="1"/>
  <c r="BK2408" i="1"/>
  <c r="AR2408" i="1"/>
  <c r="AY2405" i="1"/>
  <c r="AG2403" i="1"/>
  <c r="AP2401" i="1"/>
  <c r="AW2396" i="1"/>
  <c r="AU2392" i="1"/>
  <c r="AG2391" i="1"/>
  <c r="AN2386" i="1"/>
  <c r="AQ2377" i="1"/>
  <c r="AU2376" i="1"/>
  <c r="AU2372" i="1"/>
  <c r="AG2369" i="1"/>
  <c r="AV2366" i="1"/>
  <c r="AU2366" i="1"/>
  <c r="AW2359" i="1"/>
  <c r="BK2354" i="1"/>
  <c r="AO2352" i="1"/>
  <c r="AO2337" i="1"/>
  <c r="AW2334" i="1"/>
  <c r="AV2334" i="1"/>
  <c r="AY2334" i="1"/>
  <c r="AU2334" i="1"/>
  <c r="S2568" i="1"/>
  <c r="R2566" i="1"/>
  <c r="BK2564" i="1"/>
  <c r="S2557" i="1"/>
  <c r="R2555" i="1"/>
  <c r="S2544" i="1"/>
  <c r="R2542" i="1"/>
  <c r="S2533" i="1"/>
  <c r="R2531" i="1"/>
  <c r="R2529" i="1"/>
  <c r="R2527" i="1"/>
  <c r="R2525" i="1"/>
  <c r="R2523" i="1"/>
  <c r="S2510" i="1"/>
  <c r="BK2508" i="1"/>
  <c r="R2508" i="1"/>
  <c r="S2501" i="1"/>
  <c r="R2499" i="1"/>
  <c r="S2486" i="1"/>
  <c r="BK2484" i="1"/>
  <c r="R2484" i="1"/>
  <c r="S2479" i="1"/>
  <c r="R2477" i="1"/>
  <c r="S2464" i="1"/>
  <c r="R2453" i="1"/>
  <c r="S2442" i="1"/>
  <c r="BK2448" i="1"/>
  <c r="R2438" i="1"/>
  <c r="R2423" i="1"/>
  <c r="BK2418" i="1"/>
  <c r="BK2411" i="1"/>
  <c r="S2358" i="1"/>
  <c r="AQ2353" i="1"/>
  <c r="AO2353" i="1"/>
  <c r="BK2342" i="1"/>
  <c r="AK2341" i="1"/>
  <c r="AG2341" i="1"/>
  <c r="AH2341" i="1"/>
  <c r="AI2341" i="1"/>
  <c r="AQ2332" i="1"/>
  <c r="AO2332" i="1"/>
  <c r="R2581" i="1"/>
  <c r="X2572" i="1"/>
  <c r="S2570" i="1"/>
  <c r="R2568" i="1"/>
  <c r="BK2566" i="1"/>
  <c r="AQ2562" i="1"/>
  <c r="X2561" i="1"/>
  <c r="S2559" i="1"/>
  <c r="R2557" i="1"/>
  <c r="BK2553" i="1"/>
  <c r="X2548" i="1"/>
  <c r="AI2547" i="1"/>
  <c r="S2546" i="1"/>
  <c r="R2544" i="1"/>
  <c r="BK2542" i="1"/>
  <c r="AQ2538" i="1"/>
  <c r="X2537" i="1"/>
  <c r="AI2536" i="1"/>
  <c r="S2535" i="1"/>
  <c r="AH2534" i="1"/>
  <c r="R2533" i="1"/>
  <c r="AO2531" i="1"/>
  <c r="X2514" i="1"/>
  <c r="S2512" i="1"/>
  <c r="R2510" i="1"/>
  <c r="AQ2506" i="1"/>
  <c r="X2505" i="1"/>
  <c r="S2503" i="1"/>
  <c r="AI2502" i="1"/>
  <c r="R2501" i="1"/>
  <c r="T2501" i="1" s="1"/>
  <c r="AW2490" i="1"/>
  <c r="X2490" i="1"/>
  <c r="S2488" i="1"/>
  <c r="R2486" i="1"/>
  <c r="T2486" i="1" s="1"/>
  <c r="X2483" i="1"/>
  <c r="S2481" i="1"/>
  <c r="R2479" i="1"/>
  <c r="AI2478" i="1"/>
  <c r="BK2466" i="1"/>
  <c r="X2466" i="1"/>
  <c r="AI2465" i="1"/>
  <c r="R2464" i="1"/>
  <c r="S2463" i="1"/>
  <c r="AU2458" i="1"/>
  <c r="AR2454" i="1"/>
  <c r="AK2449" i="1"/>
  <c r="AO2448" i="1"/>
  <c r="BK2445" i="1"/>
  <c r="R2443" i="1"/>
  <c r="AY2440" i="1"/>
  <c r="Y2438" i="1"/>
  <c r="R2436" i="1"/>
  <c r="BK2435" i="1"/>
  <c r="R2434" i="1"/>
  <c r="Y2428" i="1"/>
  <c r="Y2420" i="1"/>
  <c r="X2416" i="1"/>
  <c r="BK2414" i="1"/>
  <c r="R2403" i="1"/>
  <c r="AN2401" i="1"/>
  <c r="AO2397" i="1"/>
  <c r="AN2396" i="1"/>
  <c r="AX2395" i="1"/>
  <c r="AP2389" i="1"/>
  <c r="BK2386" i="1"/>
  <c r="AP2385" i="1"/>
  <c r="AI2367" i="1"/>
  <c r="AW2365" i="1"/>
  <c r="AY2348" i="1"/>
  <c r="R2348" i="1"/>
  <c r="AQ2588" i="1"/>
  <c r="AY2585" i="1"/>
  <c r="R2583" i="1"/>
  <c r="AJ2580" i="1"/>
  <c r="AP2577" i="1"/>
  <c r="AV2574" i="1"/>
  <c r="X2574" i="1"/>
  <c r="AO2570" i="1"/>
  <c r="R2570" i="1"/>
  <c r="T2570" i="1" s="1"/>
  <c r="AG2569" i="1"/>
  <c r="BK2568" i="1"/>
  <c r="AP2566" i="1"/>
  <c r="AQ2564" i="1"/>
  <c r="X2563" i="1"/>
  <c r="AI2562" i="1"/>
  <c r="AY2561" i="1"/>
  <c r="S2561" i="1"/>
  <c r="R2559" i="1"/>
  <c r="AO2557" i="1"/>
  <c r="BK2555" i="1"/>
  <c r="X2550" i="1"/>
  <c r="AI2549" i="1"/>
  <c r="S2548" i="1"/>
  <c r="AO2546" i="1"/>
  <c r="R2546" i="1"/>
  <c r="BK2544" i="1"/>
  <c r="AQ2540" i="1"/>
  <c r="X2539" i="1"/>
  <c r="AI2538" i="1"/>
  <c r="S2537" i="1"/>
  <c r="AH2536" i="1"/>
  <c r="R2535" i="1"/>
  <c r="AO2533" i="1"/>
  <c r="BK2531" i="1"/>
  <c r="BK2529" i="1"/>
  <c r="BK2527" i="1"/>
  <c r="BK2525" i="1"/>
  <c r="BK2523" i="1"/>
  <c r="BK2521" i="1"/>
  <c r="AI2517" i="1"/>
  <c r="X2516" i="1"/>
  <c r="AO2514" i="1"/>
  <c r="S2514" i="1"/>
  <c r="BK2512" i="1"/>
  <c r="AN2512" i="1"/>
  <c r="R2512" i="1"/>
  <c r="T2512" i="1" s="1"/>
  <c r="AQ2508" i="1"/>
  <c r="X2507" i="1"/>
  <c r="S2505" i="1"/>
  <c r="R2503" i="1"/>
  <c r="AH2502" i="1"/>
  <c r="AJ2498" i="1"/>
  <c r="AV2494" i="1"/>
  <c r="AI2493" i="1"/>
  <c r="AW2492" i="1"/>
  <c r="X2492" i="1"/>
  <c r="AO2490" i="1"/>
  <c r="S2490" i="1"/>
  <c r="AG2489" i="1"/>
  <c r="BK2488" i="1"/>
  <c r="R2488" i="1"/>
  <c r="AQ2484" i="1"/>
  <c r="S2483" i="1"/>
  <c r="AY2481" i="1"/>
  <c r="R2481" i="1"/>
  <c r="AH2478" i="1"/>
  <c r="AN2475" i="1"/>
  <c r="AV2472" i="1"/>
  <c r="AI2471" i="1"/>
  <c r="AW2470" i="1"/>
  <c r="Y2470" i="1"/>
  <c r="BK2468" i="1"/>
  <c r="AO2468" i="1"/>
  <c r="X2468" i="1"/>
  <c r="AI2467" i="1"/>
  <c r="S2466" i="1"/>
  <c r="AR2464" i="1"/>
  <c r="R2463" i="1"/>
  <c r="AV2460" i="1"/>
  <c r="AG2457" i="1"/>
  <c r="BK2456" i="1"/>
  <c r="AN2456" i="1"/>
  <c r="X2455" i="1"/>
  <c r="AN2451" i="1"/>
  <c r="AU2450" i="1"/>
  <c r="AY2447" i="1"/>
  <c r="AG2445" i="1"/>
  <c r="BK2444" i="1"/>
  <c r="R2441" i="1"/>
  <c r="T2441" i="1" s="1"/>
  <c r="X2442" i="1"/>
  <c r="AI2441" i="1"/>
  <c r="AN2440" i="1"/>
  <c r="AY2439" i="1"/>
  <c r="AU2438" i="1"/>
  <c r="S2438" i="1"/>
  <c r="AV2436" i="1"/>
  <c r="AJ2430" i="1"/>
  <c r="AJ2427" i="1"/>
  <c r="AO2426" i="1"/>
  <c r="AR2425" i="1"/>
  <c r="Y2424" i="1"/>
  <c r="AJ2423" i="1"/>
  <c r="AO2422" i="1"/>
  <c r="AX2421" i="1"/>
  <c r="AY2420" i="1"/>
  <c r="AK2418" i="1"/>
  <c r="AP2417" i="1"/>
  <c r="AW2416" i="1"/>
  <c r="AI2414" i="1"/>
  <c r="AR2410" i="1"/>
  <c r="AU2409" i="1"/>
  <c r="AP2407" i="1"/>
  <c r="AR2405" i="1"/>
  <c r="AI2402" i="1"/>
  <c r="AI2401" i="1"/>
  <c r="AU2400" i="1"/>
  <c r="AR2392" i="1"/>
  <c r="AU2391" i="1"/>
  <c r="AX2388" i="1"/>
  <c r="AI2385" i="1"/>
  <c r="AP2383" i="1"/>
  <c r="AX2381" i="1"/>
  <c r="BK2379" i="1"/>
  <c r="AV2370" i="1"/>
  <c r="AU2370" i="1"/>
  <c r="AY2370" i="1"/>
  <c r="AG2361" i="1"/>
  <c r="AV2358" i="1"/>
  <c r="AY2358" i="1"/>
  <c r="AW2357" i="1"/>
  <c r="AU2357" i="1"/>
  <c r="X2356" i="1"/>
  <c r="AK2353" i="1"/>
  <c r="AG2353" i="1"/>
  <c r="AH2353" i="1"/>
  <c r="AI2353" i="1"/>
  <c r="BK2352" i="1"/>
  <c r="AJ2558" i="1"/>
  <c r="AP2555" i="1"/>
  <c r="AV2552" i="1"/>
  <c r="X2552" i="1"/>
  <c r="AI2551" i="1"/>
  <c r="S2550" i="1"/>
  <c r="AO2548" i="1"/>
  <c r="R2548" i="1"/>
  <c r="AG2547" i="1"/>
  <c r="BK2546" i="1"/>
  <c r="AQ2542" i="1"/>
  <c r="X2541" i="1"/>
  <c r="AY2539" i="1"/>
  <c r="S2539" i="1"/>
  <c r="AH2538" i="1"/>
  <c r="R2537" i="1"/>
  <c r="AO2535" i="1"/>
  <c r="AJ2534" i="1"/>
  <c r="AP2531" i="1"/>
  <c r="AP2529" i="1"/>
  <c r="AP2527" i="1"/>
  <c r="AU2526" i="1"/>
  <c r="AP2525" i="1"/>
  <c r="AU2524" i="1"/>
  <c r="AP2523" i="1"/>
  <c r="AU2522" i="1"/>
  <c r="AV2520" i="1"/>
  <c r="X2518" i="1"/>
  <c r="AH2517" i="1"/>
  <c r="S2516" i="1"/>
  <c r="AG2515" i="1"/>
  <c r="BK2514" i="1"/>
  <c r="AN2514" i="1"/>
  <c r="R2514" i="1"/>
  <c r="AP2512" i="1"/>
  <c r="AQ2510" i="1"/>
  <c r="X2509" i="1"/>
  <c r="AK2508" i="1"/>
  <c r="AU2507" i="1"/>
  <c r="S2507" i="1"/>
  <c r="AY2505" i="1"/>
  <c r="R2505" i="1"/>
  <c r="AG2502" i="1"/>
  <c r="AO2501" i="1"/>
  <c r="AJ2500" i="1"/>
  <c r="AN2499" i="1"/>
  <c r="AU2498" i="1"/>
  <c r="AV2496" i="1"/>
  <c r="AH2493" i="1"/>
  <c r="S2492" i="1"/>
  <c r="AG2491" i="1"/>
  <c r="BK2490" i="1"/>
  <c r="AN2490" i="1"/>
  <c r="R2490" i="1"/>
  <c r="AP2488" i="1"/>
  <c r="AQ2486" i="1"/>
  <c r="X2485" i="1"/>
  <c r="AK2484" i="1"/>
  <c r="AY2483" i="1"/>
  <c r="R2483" i="1"/>
  <c r="AO2479" i="1"/>
  <c r="AN2477" i="1"/>
  <c r="AU2476" i="1"/>
  <c r="AV2474" i="1"/>
  <c r="Y2472" i="1"/>
  <c r="AH2471" i="1"/>
  <c r="AI2469" i="1"/>
  <c r="AN2468" i="1"/>
  <c r="S2468" i="1"/>
  <c r="AP2466" i="1"/>
  <c r="R2466" i="1"/>
  <c r="X2465" i="1"/>
  <c r="AK2464" i="1"/>
  <c r="AN2461" i="1"/>
  <c r="AH2459" i="1"/>
  <c r="R2455" i="1"/>
  <c r="S2447" i="1"/>
  <c r="BK2431" i="1"/>
  <c r="X2431" i="1"/>
  <c r="AG2430" i="1"/>
  <c r="AJ2429" i="1"/>
  <c r="R2427" i="1"/>
  <c r="BK2426" i="1"/>
  <c r="S2424" i="1"/>
  <c r="R2399" i="1"/>
  <c r="AX2387" i="1"/>
  <c r="BK2385" i="1"/>
  <c r="AO2382" i="1"/>
  <c r="BK2377" i="1"/>
  <c r="X2362" i="1"/>
  <c r="AN2349" i="1"/>
  <c r="AO2349" i="1"/>
  <c r="AW2345" i="1"/>
  <c r="AU2345" i="1"/>
  <c r="R2345" i="1"/>
  <c r="AK2335" i="1"/>
  <c r="AI2335" i="1"/>
  <c r="AH2335" i="1"/>
  <c r="AY2589" i="1"/>
  <c r="R2587" i="1"/>
  <c r="AJ2584" i="1"/>
  <c r="AN2583" i="1"/>
  <c r="AP2581" i="1"/>
  <c r="AU2580" i="1"/>
  <c r="AV2578" i="1"/>
  <c r="X2578" i="1"/>
  <c r="AH2575" i="1"/>
  <c r="R2574" i="1"/>
  <c r="AG2573" i="1"/>
  <c r="BK2572" i="1"/>
  <c r="AN2572" i="1"/>
  <c r="AP2570" i="1"/>
  <c r="AQ2568" i="1"/>
  <c r="AU2567" i="1"/>
  <c r="X2567" i="1"/>
  <c r="AI2566" i="1"/>
  <c r="AY2565" i="1"/>
  <c r="S2565" i="1"/>
  <c r="R2563" i="1"/>
  <c r="AG2562" i="1"/>
  <c r="AJ2560" i="1"/>
  <c r="AN2559" i="1"/>
  <c r="AP2557" i="1"/>
  <c r="AU2556" i="1"/>
  <c r="AV2554" i="1"/>
  <c r="S2552" i="1"/>
  <c r="AH2551" i="1"/>
  <c r="R2550" i="1"/>
  <c r="AG2549" i="1"/>
  <c r="BK2548" i="1"/>
  <c r="AN2548" i="1"/>
  <c r="AP2546" i="1"/>
  <c r="AQ2544" i="1"/>
  <c r="AU2543" i="1"/>
  <c r="AI2542" i="1"/>
  <c r="AY2541" i="1"/>
  <c r="S2541" i="1"/>
  <c r="T2541" i="1" s="1"/>
  <c r="R2539" i="1"/>
  <c r="AG2538" i="1"/>
  <c r="AJ2536" i="1"/>
  <c r="AN2535" i="1"/>
  <c r="AP2533" i="1"/>
  <c r="AU2532" i="1"/>
  <c r="AV2530" i="1"/>
  <c r="AV2528" i="1"/>
  <c r="S2518" i="1"/>
  <c r="BK2516" i="1"/>
  <c r="R2516" i="1"/>
  <c r="AK2510" i="1"/>
  <c r="S2509" i="1"/>
  <c r="AI2508" i="1"/>
  <c r="R2507" i="1"/>
  <c r="S2494" i="1"/>
  <c r="BK2492" i="1"/>
  <c r="R2492" i="1"/>
  <c r="T2492" i="1" s="1"/>
  <c r="AK2486" i="1"/>
  <c r="S2485" i="1"/>
  <c r="AI2484" i="1"/>
  <c r="BK2477" i="1"/>
  <c r="S2470" i="1"/>
  <c r="T2470" i="1" s="1"/>
  <c r="R2468" i="1"/>
  <c r="X2467" i="1"/>
  <c r="S2465" i="1"/>
  <c r="AQ2460" i="1"/>
  <c r="BK2458" i="1"/>
  <c r="AR2456" i="1"/>
  <c r="AX2452" i="1"/>
  <c r="AH2452" i="1"/>
  <c r="AH2451" i="1"/>
  <c r="AN2450" i="1"/>
  <c r="R2449" i="1"/>
  <c r="S2444" i="1"/>
  <c r="AN2447" i="1"/>
  <c r="AV2446" i="1"/>
  <c r="AY2443" i="1"/>
  <c r="AK2440" i="1"/>
  <c r="Y2436" i="1"/>
  <c r="AV2434" i="1"/>
  <c r="X2433" i="1"/>
  <c r="BK2429" i="1"/>
  <c r="AG2429" i="1"/>
  <c r="AX2428" i="1"/>
  <c r="AW2424" i="1"/>
  <c r="AG2422" i="1"/>
  <c r="AQ2421" i="1"/>
  <c r="AO2420" i="1"/>
  <c r="AN2416" i="1"/>
  <c r="AG2414" i="1"/>
  <c r="AY2412" i="1"/>
  <c r="AJ2410" i="1"/>
  <c r="R2409" i="1"/>
  <c r="AO2407" i="1"/>
  <c r="AY2406" i="1"/>
  <c r="AH2405" i="1"/>
  <c r="AO2404" i="1"/>
  <c r="AG2397" i="1"/>
  <c r="BK2396" i="1"/>
  <c r="AH2396" i="1"/>
  <c r="AO2392" i="1"/>
  <c r="R2391" i="1"/>
  <c r="BK2389" i="1"/>
  <c r="AQ2389" i="1"/>
  <c r="AH2385" i="1"/>
  <c r="BK2384" i="1"/>
  <c r="AN2382" i="1"/>
  <c r="AK2367" i="1"/>
  <c r="AV2364" i="1"/>
  <c r="AU2364" i="1"/>
  <c r="AY2364" i="1"/>
  <c r="AI2359" i="1"/>
  <c r="AN2358" i="1"/>
  <c r="AO2357" i="1"/>
  <c r="AG2350" i="1"/>
  <c r="AI2350" i="1"/>
  <c r="AO2346" i="1"/>
  <c r="X2336" i="1"/>
  <c r="R2333" i="1"/>
  <c r="AW2331" i="1"/>
  <c r="AQ2329" i="1"/>
  <c r="X2328" i="1"/>
  <c r="AH2327" i="1"/>
  <c r="AV2326" i="1"/>
  <c r="S2326" i="1"/>
  <c r="AK2325" i="1"/>
  <c r="AW2324" i="1"/>
  <c r="AP2305" i="1"/>
  <c r="BK2299" i="1"/>
  <c r="BK2297" i="1"/>
  <c r="BK2295" i="1"/>
  <c r="BK2293" i="1"/>
  <c r="BK2291" i="1"/>
  <c r="AG2290" i="1"/>
  <c r="BK2289" i="1"/>
  <c r="AN2289" i="1"/>
  <c r="AP2287" i="1"/>
  <c r="AQ2285" i="1"/>
  <c r="R2283" i="1"/>
  <c r="AH2281" i="1"/>
  <c r="AN2277" i="1"/>
  <c r="AW2276" i="1"/>
  <c r="R2275" i="1"/>
  <c r="AI2274" i="1"/>
  <c r="BK2271" i="1"/>
  <c r="AX2270" i="1"/>
  <c r="AU2268" i="1"/>
  <c r="AH2266" i="1"/>
  <c r="AP2265" i="1"/>
  <c r="R2265" i="1"/>
  <c r="AU2261" i="1"/>
  <c r="AK2260" i="1"/>
  <c r="AP2259" i="1"/>
  <c r="AK2256" i="1"/>
  <c r="BK2255" i="1"/>
  <c r="AR2254" i="1"/>
  <c r="AX2253" i="1"/>
  <c r="AK2252" i="1"/>
  <c r="AR2251" i="1"/>
  <c r="AN2250" i="1"/>
  <c r="AU2249" i="1"/>
  <c r="AK2248" i="1"/>
  <c r="AN2247" i="1"/>
  <c r="AK2246" i="1"/>
  <c r="AW2245" i="1"/>
  <c r="Y2245" i="1"/>
  <c r="AG2244" i="1"/>
  <c r="X2241" i="1"/>
  <c r="AO2238" i="1"/>
  <c r="AX2237" i="1"/>
  <c r="AQ2233" i="1"/>
  <c r="AP2232" i="1"/>
  <c r="Y2225" i="1"/>
  <c r="AU2223" i="1"/>
  <c r="X2222" i="1"/>
  <c r="AV2217" i="1"/>
  <c r="AK2204" i="1"/>
  <c r="AH2204" i="1"/>
  <c r="AJ2204" i="1"/>
  <c r="AN2203" i="1"/>
  <c r="AR2203" i="1"/>
  <c r="R2202" i="1"/>
  <c r="BK2200" i="1"/>
  <c r="R2187" i="1"/>
  <c r="R2198" i="1"/>
  <c r="AW2196" i="1"/>
  <c r="AV2196" i="1"/>
  <c r="AX2196" i="1"/>
  <c r="AU2196" i="1"/>
  <c r="R2196" i="1"/>
  <c r="AO2189" i="1"/>
  <c r="AP2189" i="1"/>
  <c r="AR2188" i="1"/>
  <c r="AP2188" i="1"/>
  <c r="R2184" i="1"/>
  <c r="AG2181" i="1"/>
  <c r="Y2167" i="1"/>
  <c r="X2167" i="1"/>
  <c r="Y2164" i="1"/>
  <c r="AH2163" i="1"/>
  <c r="AG2163" i="1"/>
  <c r="R2154" i="1"/>
  <c r="BK2149" i="1"/>
  <c r="BK2147" i="1"/>
  <c r="BK2148" i="1"/>
  <c r="X2144" i="1"/>
  <c r="AK2131" i="1"/>
  <c r="AI2131" i="1"/>
  <c r="AV2090" i="1"/>
  <c r="AX2090" i="1"/>
  <c r="AY2090" i="1"/>
  <c r="AU2090" i="1"/>
  <c r="AG2330" i="1"/>
  <c r="AG2327" i="1"/>
  <c r="AU2326" i="1"/>
  <c r="R2325" i="1"/>
  <c r="AU2323" i="1"/>
  <c r="AQ2322" i="1"/>
  <c r="AW2321" i="1"/>
  <c r="AQ2320" i="1"/>
  <c r="AW2319" i="1"/>
  <c r="AQ2318" i="1"/>
  <c r="AW2317" i="1"/>
  <c r="AQ2316" i="1"/>
  <c r="AW2315" i="1"/>
  <c r="Y2315" i="1"/>
  <c r="AQ2314" i="1"/>
  <c r="AW2313" i="1"/>
  <c r="Y2313" i="1"/>
  <c r="AQ2312" i="1"/>
  <c r="AW2311" i="1"/>
  <c r="Y2311" i="1"/>
  <c r="AQ2310" i="1"/>
  <c r="AW2309" i="1"/>
  <c r="Y2309" i="1"/>
  <c r="AQ2308" i="1"/>
  <c r="AU2307" i="1"/>
  <c r="S2307" i="1"/>
  <c r="AO2305" i="1"/>
  <c r="AG2304" i="1"/>
  <c r="AN2303" i="1"/>
  <c r="AY2284" i="1"/>
  <c r="AK2283" i="1"/>
  <c r="BK2282" i="1"/>
  <c r="AQ2282" i="1"/>
  <c r="AG2281" i="1"/>
  <c r="AO2280" i="1"/>
  <c r="AW2279" i="1"/>
  <c r="AU2275" i="1"/>
  <c r="AH2274" i="1"/>
  <c r="BK2243" i="1"/>
  <c r="AR2242" i="1"/>
  <c r="AX2241" i="1"/>
  <c r="AK2240" i="1"/>
  <c r="BK2238" i="1"/>
  <c r="AR2239" i="1"/>
  <c r="AN2238" i="1"/>
  <c r="R2232" i="1"/>
  <c r="BK2227" i="1"/>
  <c r="X2227" i="1"/>
  <c r="AY2225" i="1"/>
  <c r="BK2221" i="1"/>
  <c r="AK2220" i="1"/>
  <c r="X2217" i="1"/>
  <c r="AO2216" i="1"/>
  <c r="AG2215" i="1"/>
  <c r="X2214" i="1"/>
  <c r="AN2213" i="1"/>
  <c r="AX2211" i="1"/>
  <c r="AO2207" i="1"/>
  <c r="AW2202" i="1"/>
  <c r="AV2202" i="1"/>
  <c r="AY2202" i="1"/>
  <c r="Y2191" i="1"/>
  <c r="X2191" i="1"/>
  <c r="AH2189" i="1"/>
  <c r="AI2189" i="1"/>
  <c r="AJ2189" i="1"/>
  <c r="AG2189" i="1"/>
  <c r="AW2178" i="1"/>
  <c r="AY2178" i="1"/>
  <c r="AV2178" i="1"/>
  <c r="Y2145" i="1"/>
  <c r="AU2118" i="1"/>
  <c r="AV2118" i="1"/>
  <c r="AV2117" i="1"/>
  <c r="AY2117" i="1"/>
  <c r="AW2116" i="1"/>
  <c r="AX2116" i="1"/>
  <c r="AU2025" i="1"/>
  <c r="AY2025" i="1"/>
  <c r="S1775" i="1"/>
  <c r="AK1649" i="1"/>
  <c r="AI1649" i="1"/>
  <c r="AK1545" i="1"/>
  <c r="AH1545" i="1"/>
  <c r="AJ1545" i="1"/>
  <c r="AI1545" i="1"/>
  <c r="AG1545" i="1"/>
  <c r="AY1521" i="1"/>
  <c r="AV1521" i="1"/>
  <c r="AH842" i="1"/>
  <c r="AK842" i="1"/>
  <c r="S2328" i="1"/>
  <c r="S2311" i="1"/>
  <c r="S2309" i="1"/>
  <c r="R2270" i="1"/>
  <c r="Y2267" i="1"/>
  <c r="AN2265" i="1"/>
  <c r="R2263" i="1"/>
  <c r="Y2263" i="1"/>
  <c r="AY2261" i="1"/>
  <c r="Y2261" i="1"/>
  <c r="Y2258" i="1"/>
  <c r="AV2249" i="1"/>
  <c r="Y2249" i="1"/>
  <c r="AO2247" i="1"/>
  <c r="BK2235" i="1"/>
  <c r="Y2230" i="1"/>
  <c r="R2215" i="1"/>
  <c r="AK2208" i="1"/>
  <c r="AJ2208" i="1"/>
  <c r="AX2199" i="1"/>
  <c r="AV2199" i="1"/>
  <c r="AP2197" i="1"/>
  <c r="AR2197" i="1"/>
  <c r="AY2185" i="1"/>
  <c r="AV2185" i="1"/>
  <c r="AX2183" i="1"/>
  <c r="AV2183" i="1"/>
  <c r="X2171" i="1"/>
  <c r="R2166" i="1"/>
  <c r="Y2140" i="1"/>
  <c r="X2140" i="1"/>
  <c r="AW2119" i="1"/>
  <c r="AX2119" i="1"/>
  <c r="AU2094" i="1"/>
  <c r="AV2094" i="1"/>
  <c r="AX2093" i="1"/>
  <c r="AY2093" i="1"/>
  <c r="AU2011" i="1"/>
  <c r="AY2011" i="1"/>
  <c r="AU2009" i="1"/>
  <c r="AY2009" i="1"/>
  <c r="AN1988" i="1"/>
  <c r="AR1988" i="1"/>
  <c r="Y1981" i="1"/>
  <c r="AX1974" i="1"/>
  <c r="AY1974" i="1"/>
  <c r="AY1792" i="1"/>
  <c r="AU1792" i="1"/>
  <c r="AQ1679" i="1"/>
  <c r="AO1679" i="1"/>
  <c r="AN1671" i="1"/>
  <c r="AO1671" i="1"/>
  <c r="AN1666" i="1"/>
  <c r="AR1666" i="1"/>
  <c r="Y2353" i="1"/>
  <c r="Y2347" i="1"/>
  <c r="Y2341" i="1"/>
  <c r="R2335" i="1"/>
  <c r="T2335" i="1" s="1"/>
  <c r="R2327" i="1"/>
  <c r="Y2325" i="1"/>
  <c r="AP2321" i="1"/>
  <c r="AP2319" i="1"/>
  <c r="AP2317" i="1"/>
  <c r="AP2315" i="1"/>
  <c r="AP2313" i="1"/>
  <c r="AP2311" i="1"/>
  <c r="AP2309" i="1"/>
  <c r="AN2305" i="1"/>
  <c r="AI2303" i="1"/>
  <c r="AX2302" i="1"/>
  <c r="Y2302" i="1"/>
  <c r="AW2300" i="1"/>
  <c r="Y2288" i="1"/>
  <c r="R2284" i="1"/>
  <c r="BK2280" i="1"/>
  <c r="AP2280" i="1"/>
  <c r="R2271" i="1"/>
  <c r="BK2261" i="1"/>
  <c r="R2253" i="1"/>
  <c r="Y2246" i="1"/>
  <c r="BK2242" i="1"/>
  <c r="AV2237" i="1"/>
  <c r="Y2237" i="1"/>
  <c r="Y2234" i="1"/>
  <c r="BK2231" i="1"/>
  <c r="AI2228" i="1"/>
  <c r="AP2225" i="1"/>
  <c r="AR2223" i="1"/>
  <c r="AI2221" i="1"/>
  <c r="AV2220" i="1"/>
  <c r="AH2218" i="1"/>
  <c r="R2214" i="1"/>
  <c r="AN2209" i="1"/>
  <c r="AP2209" i="1"/>
  <c r="AK2206" i="1"/>
  <c r="AI2206" i="1"/>
  <c r="Y2204" i="1"/>
  <c r="AO2202" i="1"/>
  <c r="AP2202" i="1"/>
  <c r="AR2192" i="1"/>
  <c r="AP2192" i="1"/>
  <c r="AG2187" i="1"/>
  <c r="AI2187" i="1"/>
  <c r="AJ2187" i="1"/>
  <c r="R2174" i="1"/>
  <c r="R2175" i="1"/>
  <c r="T2175" i="1" s="1"/>
  <c r="X2152" i="1"/>
  <c r="AW2095" i="1"/>
  <c r="AX2095" i="1"/>
  <c r="AO2026" i="1"/>
  <c r="AN2026" i="1"/>
  <c r="AP2381" i="1"/>
  <c r="AU2380" i="1"/>
  <c r="AO2375" i="1"/>
  <c r="AY2374" i="1"/>
  <c r="AK2373" i="1"/>
  <c r="AN2372" i="1"/>
  <c r="AO2371" i="1"/>
  <c r="X2370" i="1"/>
  <c r="AQ2365" i="1"/>
  <c r="X2364" i="1"/>
  <c r="AQ2359" i="1"/>
  <c r="AV2356" i="1"/>
  <c r="R2356" i="1"/>
  <c r="AW2353" i="1"/>
  <c r="AG2352" i="1"/>
  <c r="BK2351" i="1"/>
  <c r="AN2351" i="1"/>
  <c r="AY2350" i="1"/>
  <c r="AK2349" i="1"/>
  <c r="AW2347" i="1"/>
  <c r="AG2346" i="1"/>
  <c r="BK2345" i="1"/>
  <c r="AN2345" i="1"/>
  <c r="AY2344" i="1"/>
  <c r="AK2343" i="1"/>
  <c r="AW2341" i="1"/>
  <c r="AG2340" i="1"/>
  <c r="BK2339" i="1"/>
  <c r="AN2339" i="1"/>
  <c r="AY2338" i="1"/>
  <c r="AW2336" i="1"/>
  <c r="AQ2334" i="1"/>
  <c r="AG2332" i="1"/>
  <c r="BK2331" i="1"/>
  <c r="AN2331" i="1"/>
  <c r="AY2330" i="1"/>
  <c r="Y2330" i="1"/>
  <c r="AW2328" i="1"/>
  <c r="AW2325" i="1"/>
  <c r="AQ2307" i="1"/>
  <c r="AI2305" i="1"/>
  <c r="AX2304" i="1"/>
  <c r="Y2304" i="1"/>
  <c r="AH2303" i="1"/>
  <c r="AV2302" i="1"/>
  <c r="S2302" i="1"/>
  <c r="AV2300" i="1"/>
  <c r="S2300" i="1"/>
  <c r="AV2298" i="1"/>
  <c r="S2298" i="1"/>
  <c r="AV2296" i="1"/>
  <c r="S2296" i="1"/>
  <c r="AV2294" i="1"/>
  <c r="AV2292" i="1"/>
  <c r="AV2290" i="1"/>
  <c r="S2288" i="1"/>
  <c r="AY2286" i="1"/>
  <c r="AH2285" i="1"/>
  <c r="X2283" i="1"/>
  <c r="AI2282" i="1"/>
  <c r="AV2281" i="1"/>
  <c r="X2281" i="1"/>
  <c r="AJ2280" i="1"/>
  <c r="AO2279" i="1"/>
  <c r="R2278" i="1"/>
  <c r="AV2274" i="1"/>
  <c r="BK2270" i="1"/>
  <c r="Y2266" i="1"/>
  <c r="AH2265" i="1"/>
  <c r="AR2264" i="1"/>
  <c r="AX2263" i="1"/>
  <c r="R2261" i="1"/>
  <c r="AH2259" i="1"/>
  <c r="AW2258" i="1"/>
  <c r="R2258" i="1"/>
  <c r="AI2257" i="1"/>
  <c r="AW2256" i="1"/>
  <c r="BK2253" i="1"/>
  <c r="Y2251" i="1"/>
  <c r="BK2249" i="1"/>
  <c r="R2244" i="1"/>
  <c r="AI2247" i="1"/>
  <c r="AJ2245" i="1"/>
  <c r="AV2244" i="1"/>
  <c r="AP2241" i="1"/>
  <c r="R2241" i="1"/>
  <c r="AW2234" i="1"/>
  <c r="X2233" i="1"/>
  <c r="AI2232" i="1"/>
  <c r="Y2231" i="1"/>
  <c r="Y2229" i="1"/>
  <c r="AH2228" i="1"/>
  <c r="AY2224" i="1"/>
  <c r="AP2223" i="1"/>
  <c r="R2211" i="1"/>
  <c r="Y2220" i="1"/>
  <c r="AY2218" i="1"/>
  <c r="AP2217" i="1"/>
  <c r="AJ2216" i="1"/>
  <c r="X2215" i="1"/>
  <c r="BK2213" i="1"/>
  <c r="AX2212" i="1"/>
  <c r="AX2208" i="1"/>
  <c r="AJ2207" i="1"/>
  <c r="AH2203" i="1"/>
  <c r="AG2203" i="1"/>
  <c r="AX2201" i="1"/>
  <c r="AV2201" i="1"/>
  <c r="AG2197" i="1"/>
  <c r="AI2197" i="1"/>
  <c r="AJ2197" i="1"/>
  <c r="Y2189" i="1"/>
  <c r="X2189" i="1"/>
  <c r="AO2185" i="1"/>
  <c r="AP2185" i="1"/>
  <c r="AH2179" i="1"/>
  <c r="AJ2179" i="1"/>
  <c r="R2169" i="1"/>
  <c r="AY2164" i="1"/>
  <c r="AR2160" i="1"/>
  <c r="AP2160" i="1"/>
  <c r="S2141" i="1"/>
  <c r="AH2376" i="1"/>
  <c r="AK2369" i="1"/>
  <c r="AW2367" i="1"/>
  <c r="AG2366" i="1"/>
  <c r="BK2365" i="1"/>
  <c r="AK2363" i="1"/>
  <c r="AW2361" i="1"/>
  <c r="AG2360" i="1"/>
  <c r="BK2359" i="1"/>
  <c r="AQ2354" i="1"/>
  <c r="R2353" i="1"/>
  <c r="AI2351" i="1"/>
  <c r="R2350" i="1"/>
  <c r="AQ2348" i="1"/>
  <c r="R2347" i="1"/>
  <c r="AI2345" i="1"/>
  <c r="R2344" i="1"/>
  <c r="AQ2342" i="1"/>
  <c r="AI2339" i="1"/>
  <c r="AV2338" i="1"/>
  <c r="AK2337" i="1"/>
  <c r="AI2331" i="1"/>
  <c r="AV2330" i="1"/>
  <c r="AK2329" i="1"/>
  <c r="AQ2326" i="1"/>
  <c r="AQ2323" i="1"/>
  <c r="AG2322" i="1"/>
  <c r="BK2321" i="1"/>
  <c r="AQ2321" i="1"/>
  <c r="AG2320" i="1"/>
  <c r="BK2319" i="1"/>
  <c r="AQ2319" i="1"/>
  <c r="AG2318" i="1"/>
  <c r="BK2317" i="1"/>
  <c r="AQ2317" i="1"/>
  <c r="AG2316" i="1"/>
  <c r="BK2315" i="1"/>
  <c r="AQ2315" i="1"/>
  <c r="AG2314" i="1"/>
  <c r="BK2313" i="1"/>
  <c r="AQ2313" i="1"/>
  <c r="AG2312" i="1"/>
  <c r="BK2311" i="1"/>
  <c r="AQ2311" i="1"/>
  <c r="AG2310" i="1"/>
  <c r="BK2309" i="1"/>
  <c r="AQ2309" i="1"/>
  <c r="AG2308" i="1"/>
  <c r="BK2307" i="1"/>
  <c r="AY2306" i="1"/>
  <c r="X2306" i="1"/>
  <c r="S2304" i="1"/>
  <c r="AG2303" i="1"/>
  <c r="AU2302" i="1"/>
  <c r="R2293" i="1"/>
  <c r="AJ2301" i="1"/>
  <c r="R2291" i="1"/>
  <c r="AJ2299" i="1"/>
  <c r="R2289" i="1"/>
  <c r="AJ2297" i="1"/>
  <c r="R2296" i="1"/>
  <c r="AJ2295" i="1"/>
  <c r="R2294" i="1"/>
  <c r="AI2293" i="1"/>
  <c r="R2292" i="1"/>
  <c r="R2290" i="1"/>
  <c r="AH2289" i="1"/>
  <c r="AR2288" i="1"/>
  <c r="R2288" i="1"/>
  <c r="AQ2286" i="1"/>
  <c r="AY2285" i="1"/>
  <c r="AG2285" i="1"/>
  <c r="AN2284" i="1"/>
  <c r="AU2283" i="1"/>
  <c r="AH2282" i="1"/>
  <c r="AG2280" i="1"/>
  <c r="AU2278" i="1"/>
  <c r="BK2274" i="1"/>
  <c r="AQ2276" i="1"/>
  <c r="AU2274" i="1"/>
  <c r="X2274" i="1"/>
  <c r="AJ2273" i="1"/>
  <c r="AW2272" i="1"/>
  <c r="AX2269" i="1"/>
  <c r="BK2268" i="1"/>
  <c r="AG2265" i="1"/>
  <c r="AP2264" i="1"/>
  <c r="AY2260" i="1"/>
  <c r="AG2259" i="1"/>
  <c r="AH2257" i="1"/>
  <c r="AN2253" i="1"/>
  <c r="AW2252" i="1"/>
  <c r="R2251" i="1"/>
  <c r="AY2248" i="1"/>
  <c r="AH2247" i="1"/>
  <c r="AW2246" i="1"/>
  <c r="R2246" i="1"/>
  <c r="AU2244" i="1"/>
  <c r="AK2242" i="1"/>
  <c r="BK2241" i="1"/>
  <c r="AO2241" i="1"/>
  <c r="Y2239" i="1"/>
  <c r="AK2238" i="1"/>
  <c r="BK2237" i="1"/>
  <c r="AQ2237" i="1"/>
  <c r="R2236" i="1"/>
  <c r="AK2235" i="1"/>
  <c r="R2233" i="1"/>
  <c r="AH2232" i="1"/>
  <c r="AU2231" i="1"/>
  <c r="AG2228" i="1"/>
  <c r="AY2227" i="1"/>
  <c r="AN2225" i="1"/>
  <c r="AO2223" i="1"/>
  <c r="R2213" i="1"/>
  <c r="AH2221" i="1"/>
  <c r="AW2220" i="1"/>
  <c r="AJ2219" i="1"/>
  <c r="AX2218" i="1"/>
  <c r="AK2218" i="1"/>
  <c r="AO2217" i="1"/>
  <c r="AI2216" i="1"/>
  <c r="AY2215" i="1"/>
  <c r="AO2214" i="1"/>
  <c r="R2203" i="1"/>
  <c r="AG2213" i="1"/>
  <c r="X2212" i="1"/>
  <c r="AN2211" i="1"/>
  <c r="AR2211" i="1"/>
  <c r="AX2210" i="1"/>
  <c r="X2210" i="1"/>
  <c r="AJ2209" i="1"/>
  <c r="AV2208" i="1"/>
  <c r="Y2208" i="1"/>
  <c r="AI2207" i="1"/>
  <c r="X2206" i="1"/>
  <c r="AJ2205" i="1"/>
  <c r="AI2202" i="1"/>
  <c r="AO2199" i="1"/>
  <c r="AY2198" i="1"/>
  <c r="R2173" i="1"/>
  <c r="R2171" i="1"/>
  <c r="R2170" i="1"/>
  <c r="R2172" i="1"/>
  <c r="AX2167" i="1"/>
  <c r="AV2167" i="1"/>
  <c r="BK2160" i="1"/>
  <c r="BK2159" i="1"/>
  <c r="AN2159" i="1"/>
  <c r="AP2159" i="1"/>
  <c r="AV2350" i="1"/>
  <c r="AO2347" i="1"/>
  <c r="AV2344" i="1"/>
  <c r="AO2341" i="1"/>
  <c r="X2340" i="1"/>
  <c r="AU2338" i="1"/>
  <c r="R2337" i="1"/>
  <c r="AO2336" i="1"/>
  <c r="AW2335" i="1"/>
  <c r="AI2334" i="1"/>
  <c r="X2332" i="1"/>
  <c r="AH2331" i="1"/>
  <c r="AU2330" i="1"/>
  <c r="R2329" i="1"/>
  <c r="AO2328" i="1"/>
  <c r="AW2327" i="1"/>
  <c r="AO2325" i="1"/>
  <c r="AG2324" i="1"/>
  <c r="BK2323" i="1"/>
  <c r="AY2322" i="1"/>
  <c r="AY2320" i="1"/>
  <c r="AY2316" i="1"/>
  <c r="AY2314" i="1"/>
  <c r="AY2312" i="1"/>
  <c r="AY2310" i="1"/>
  <c r="R2297" i="1"/>
  <c r="BK2302" i="1"/>
  <c r="Y2287" i="1"/>
  <c r="BK2286" i="1"/>
  <c r="AX2285" i="1"/>
  <c r="BK2279" i="1"/>
  <c r="R2259" i="1"/>
  <c r="BK2258" i="1"/>
  <c r="AI2253" i="1"/>
  <c r="AJ2249" i="1"/>
  <c r="R2247" i="1"/>
  <c r="R2239" i="1"/>
  <c r="BK2232" i="1"/>
  <c r="R2223" i="1"/>
  <c r="AJ2230" i="1"/>
  <c r="AV2224" i="1"/>
  <c r="AJ2222" i="1"/>
  <c r="BK2219" i="1"/>
  <c r="R2209" i="1"/>
  <c r="AR2215" i="1"/>
  <c r="AV2210" i="1"/>
  <c r="AI2209" i="1"/>
  <c r="AW2206" i="1"/>
  <c r="AU2206" i="1"/>
  <c r="AI2205" i="1"/>
  <c r="AW2204" i="1"/>
  <c r="AY2204" i="1"/>
  <c r="AH2202" i="1"/>
  <c r="AX2198" i="1"/>
  <c r="Y2197" i="1"/>
  <c r="X2197" i="1"/>
  <c r="AV2181" i="1"/>
  <c r="BK2177" i="1"/>
  <c r="AY2175" i="1"/>
  <c r="AV2175" i="1"/>
  <c r="AY2172" i="1"/>
  <c r="AV2172" i="1"/>
  <c r="AU2172" i="1"/>
  <c r="AX2171" i="1"/>
  <c r="AV2171" i="1"/>
  <c r="AN2154" i="1"/>
  <c r="AR2154" i="1"/>
  <c r="AP2154" i="1"/>
  <c r="AU2142" i="1"/>
  <c r="AV2142" i="1"/>
  <c r="AW2142" i="1"/>
  <c r="AX2142" i="1"/>
  <c r="AY2142" i="1"/>
  <c r="AI2317" i="1"/>
  <c r="AX2316" i="1"/>
  <c r="AI2315" i="1"/>
  <c r="AX2314" i="1"/>
  <c r="AI2313" i="1"/>
  <c r="AX2312" i="1"/>
  <c r="AI2311" i="1"/>
  <c r="AX2310" i="1"/>
  <c r="X2310" i="1"/>
  <c r="AI2309" i="1"/>
  <c r="AX2308" i="1"/>
  <c r="X2308" i="1"/>
  <c r="AH2307" i="1"/>
  <c r="AV2306" i="1"/>
  <c r="S2306" i="1"/>
  <c r="AK2305" i="1"/>
  <c r="AW2304" i="1"/>
  <c r="AW2301" i="1"/>
  <c r="AW2299" i="1"/>
  <c r="AW2297" i="1"/>
  <c r="AW2295" i="1"/>
  <c r="AJ2288" i="1"/>
  <c r="AX2287" i="1"/>
  <c r="AV2285" i="1"/>
  <c r="BK2284" i="1"/>
  <c r="AN2283" i="1"/>
  <c r="AR2279" i="1"/>
  <c r="BK2275" i="1"/>
  <c r="AR2274" i="1"/>
  <c r="R2272" i="1"/>
  <c r="AH2273" i="1"/>
  <c r="X2271" i="1"/>
  <c r="AI2270" i="1"/>
  <c r="AU2269" i="1"/>
  <c r="AN2267" i="1"/>
  <c r="BK2264" i="1"/>
  <c r="AI2261" i="1"/>
  <c r="AY2259" i="1"/>
  <c r="AY2257" i="1"/>
  <c r="Y2254" i="1"/>
  <c r="AR2252" i="1"/>
  <c r="X2250" i="1"/>
  <c r="AI2249" i="1"/>
  <c r="AY2247" i="1"/>
  <c r="BK2246" i="1"/>
  <c r="AI2241" i="1"/>
  <c r="AJ2237" i="1"/>
  <c r="R2235" i="1"/>
  <c r="X2235" i="1"/>
  <c r="AN2234" i="1"/>
  <c r="AI2230" i="1"/>
  <c r="AI2222" i="1"/>
  <c r="AX2221" i="1"/>
  <c r="X2221" i="1"/>
  <c r="AO2220" i="1"/>
  <c r="X2218" i="1"/>
  <c r="AY2216" i="1"/>
  <c r="AP2215" i="1"/>
  <c r="AJ2214" i="1"/>
  <c r="AW2212" i="1"/>
  <c r="AJ2211" i="1"/>
  <c r="AG2209" i="1"/>
  <c r="R2195" i="1"/>
  <c r="R2208" i="1"/>
  <c r="AG2205" i="1"/>
  <c r="AG2202" i="1"/>
  <c r="AN2201" i="1"/>
  <c r="AP2201" i="1"/>
  <c r="AO2201" i="1"/>
  <c r="AY2200" i="1"/>
  <c r="AJ2199" i="1"/>
  <c r="AN2191" i="1"/>
  <c r="AP2191" i="1"/>
  <c r="AR2191" i="1"/>
  <c r="R2177" i="1"/>
  <c r="R2188" i="1"/>
  <c r="AH2186" i="1"/>
  <c r="AJ2186" i="1"/>
  <c r="AI2186" i="1"/>
  <c r="BK2184" i="1"/>
  <c r="AG2184" i="1"/>
  <c r="R2180" i="1"/>
  <c r="T2180" i="1" s="1"/>
  <c r="AO2142" i="1"/>
  <c r="AP2142" i="1"/>
  <c r="AR2142" i="1"/>
  <c r="AN2142" i="1"/>
  <c r="X2360" i="1"/>
  <c r="R2355" i="1"/>
  <c r="BK2353" i="1"/>
  <c r="AN2353" i="1"/>
  <c r="AY2352" i="1"/>
  <c r="BK2347" i="1"/>
  <c r="AN2347" i="1"/>
  <c r="AY2346" i="1"/>
  <c r="BK2341" i="1"/>
  <c r="AN2341" i="1"/>
  <c r="AY2340" i="1"/>
  <c r="Y2337" i="1"/>
  <c r="AO2335" i="1"/>
  <c r="AI2333" i="1"/>
  <c r="AV2332" i="1"/>
  <c r="BK2330" i="1"/>
  <c r="Y2329" i="1"/>
  <c r="AO2327" i="1"/>
  <c r="BK2325" i="1"/>
  <c r="AN2325" i="1"/>
  <c r="AY2324" i="1"/>
  <c r="AH2323" i="1"/>
  <c r="AV2322" i="1"/>
  <c r="Y2322" i="1"/>
  <c r="AH2321" i="1"/>
  <c r="AV2320" i="1"/>
  <c r="Y2320" i="1"/>
  <c r="AH2319" i="1"/>
  <c r="AV2318" i="1"/>
  <c r="Y2318" i="1"/>
  <c r="AH2317" i="1"/>
  <c r="AV2316" i="1"/>
  <c r="Y2316" i="1"/>
  <c r="AH2315" i="1"/>
  <c r="AV2314" i="1"/>
  <c r="Y2314" i="1"/>
  <c r="AH2313" i="1"/>
  <c r="AV2312" i="1"/>
  <c r="Y2312" i="1"/>
  <c r="AH2311" i="1"/>
  <c r="AV2310" i="1"/>
  <c r="AH2309" i="1"/>
  <c r="R2299" i="1"/>
  <c r="AQ2298" i="1"/>
  <c r="AQ2296" i="1"/>
  <c r="AQ2294" i="1"/>
  <c r="AW2293" i="1"/>
  <c r="X2293" i="1"/>
  <c r="AQ2292" i="1"/>
  <c r="AW2291" i="1"/>
  <c r="X2291" i="1"/>
  <c r="AQ2290" i="1"/>
  <c r="AW2289" i="1"/>
  <c r="X2289" i="1"/>
  <c r="AI2288" i="1"/>
  <c r="AW2287" i="1"/>
  <c r="AK2284" i="1"/>
  <c r="AP2283" i="1"/>
  <c r="AY2282" i="1"/>
  <c r="AN2281" i="1"/>
  <c r="R2281" i="1"/>
  <c r="X2280" i="1"/>
  <c r="AQ2278" i="1"/>
  <c r="AX2277" i="1"/>
  <c r="Y2277" i="1"/>
  <c r="AN2272" i="1"/>
  <c r="AU2271" i="1"/>
  <c r="Y2269" i="1"/>
  <c r="AK2268" i="1"/>
  <c r="BK2267" i="1"/>
  <c r="X2265" i="1"/>
  <c r="AR2263" i="1"/>
  <c r="R2260" i="1"/>
  <c r="AH2261" i="1"/>
  <c r="AJ2258" i="1"/>
  <c r="AX2257" i="1"/>
  <c r="BK2256" i="1"/>
  <c r="AW2255" i="1"/>
  <c r="AP2252" i="1"/>
  <c r="AP2251" i="1"/>
  <c r="AW2250" i="1"/>
  <c r="AH2249" i="1"/>
  <c r="AX2247" i="1"/>
  <c r="AY2245" i="1"/>
  <c r="AK2245" i="1"/>
  <c r="AN2244" i="1"/>
  <c r="Y2242" i="1"/>
  <c r="AH2241" i="1"/>
  <c r="AR2240" i="1"/>
  <c r="X2238" i="1"/>
  <c r="AI2237" i="1"/>
  <c r="AY2235" i="1"/>
  <c r="AJ2234" i="1"/>
  <c r="R2227" i="1"/>
  <c r="AY2230" i="1"/>
  <c r="AH2230" i="1"/>
  <c r="AO2229" i="1"/>
  <c r="AU2226" i="1"/>
  <c r="AI2225" i="1"/>
  <c r="AW2224" i="1"/>
  <c r="AJ2223" i="1"/>
  <c r="AY2222" i="1"/>
  <c r="AH2222" i="1"/>
  <c r="AV2219" i="1"/>
  <c r="AH2219" i="1"/>
  <c r="AW2218" i="1"/>
  <c r="AJ2217" i="1"/>
  <c r="AX2216" i="1"/>
  <c r="AK2216" i="1"/>
  <c r="AI2214" i="1"/>
  <c r="BK2211" i="1"/>
  <c r="AI2211" i="1"/>
  <c r="AW2210" i="1"/>
  <c r="AY2210" i="1"/>
  <c r="BK2206" i="1"/>
  <c r="AP2206" i="1"/>
  <c r="AO2204" i="1"/>
  <c r="AV2200" i="1"/>
  <c r="X2200" i="1"/>
  <c r="AI2199" i="1"/>
  <c r="AR2182" i="1"/>
  <c r="AP2182" i="1"/>
  <c r="AR2172" i="1"/>
  <c r="AP2172" i="1"/>
  <c r="AH2166" i="1"/>
  <c r="AG2166" i="1"/>
  <c r="AJ2166" i="1"/>
  <c r="BK2165" i="1"/>
  <c r="Y2161" i="1"/>
  <c r="X2161" i="1"/>
  <c r="R2109" i="1"/>
  <c r="AG2368" i="1"/>
  <c r="BK2367" i="1"/>
  <c r="AN2367" i="1"/>
  <c r="AK2365" i="1"/>
  <c r="AW2363" i="1"/>
  <c r="AG2362" i="1"/>
  <c r="BK2361" i="1"/>
  <c r="AN2361" i="1"/>
  <c r="AK2359" i="1"/>
  <c r="Y2357" i="1"/>
  <c r="AU2352" i="1"/>
  <c r="R2352" i="1"/>
  <c r="AQ2350" i="1"/>
  <c r="R2349" i="1"/>
  <c r="R2346" i="1"/>
  <c r="AQ2344" i="1"/>
  <c r="R2343" i="1"/>
  <c r="R2339" i="1"/>
  <c r="AW2337" i="1"/>
  <c r="X2334" i="1"/>
  <c r="AH2333" i="1"/>
  <c r="R2331" i="1"/>
  <c r="AW2329" i="1"/>
  <c r="AQ2327" i="1"/>
  <c r="AI2325" i="1"/>
  <c r="AX2324" i="1"/>
  <c r="Y2324" i="1"/>
  <c r="S2310" i="1"/>
  <c r="S2308" i="1"/>
  <c r="BK2306" i="1"/>
  <c r="AU2303" i="1"/>
  <c r="Y2303" i="1"/>
  <c r="AP2301" i="1"/>
  <c r="S2301" i="1"/>
  <c r="AP2299" i="1"/>
  <c r="S2299" i="1"/>
  <c r="AP2297" i="1"/>
  <c r="S2297" i="1"/>
  <c r="AP2295" i="1"/>
  <c r="S2294" i="1"/>
  <c r="AP2293" i="1"/>
  <c r="S2292" i="1"/>
  <c r="AP2291" i="1"/>
  <c r="S2290" i="1"/>
  <c r="AQ2289" i="1"/>
  <c r="S2289" i="1"/>
  <c r="AH2288" i="1"/>
  <c r="AH2286" i="1"/>
  <c r="BK2283" i="1"/>
  <c r="AX2282" i="1"/>
  <c r="AY2280" i="1"/>
  <c r="AK2279" i="1"/>
  <c r="X2276" i="1"/>
  <c r="AQ2274" i="1"/>
  <c r="AX2273" i="1"/>
  <c r="AK2273" i="1"/>
  <c r="AK2270" i="1"/>
  <c r="AY2265" i="1"/>
  <c r="AK2264" i="1"/>
  <c r="BK2263" i="1"/>
  <c r="AR2262" i="1"/>
  <c r="AN2260" i="1"/>
  <c r="AV2259" i="1"/>
  <c r="AI2258" i="1"/>
  <c r="AV2257" i="1"/>
  <c r="X2257" i="1"/>
  <c r="AJ2256" i="1"/>
  <c r="AK2253" i="1"/>
  <c r="AO2251" i="1"/>
  <c r="R2248" i="1"/>
  <c r="AN2248" i="1"/>
  <c r="X2247" i="1"/>
  <c r="AJ2246" i="1"/>
  <c r="AX2245" i="1"/>
  <c r="BK2244" i="1"/>
  <c r="AW2243" i="1"/>
  <c r="AP2240" i="1"/>
  <c r="AP2239" i="1"/>
  <c r="AW2238" i="1"/>
  <c r="AH2237" i="1"/>
  <c r="AI2234" i="1"/>
  <c r="AR2233" i="1"/>
  <c r="X2232" i="1"/>
  <c r="AJ2231" i="1"/>
  <c r="AX2230" i="1"/>
  <c r="AW2228" i="1"/>
  <c r="AJ2227" i="1"/>
  <c r="AI2223" i="1"/>
  <c r="AX2222" i="1"/>
  <c r="AR2221" i="1"/>
  <c r="AJ2220" i="1"/>
  <c r="BK2217" i="1"/>
  <c r="AI2217" i="1"/>
  <c r="AV2216" i="1"/>
  <c r="AN2215" i="1"/>
  <c r="AH2214" i="1"/>
  <c r="AO2212" i="1"/>
  <c r="R2201" i="1"/>
  <c r="R2197" i="1"/>
  <c r="BK2207" i="1"/>
  <c r="BK2208" i="1"/>
  <c r="AO2208" i="1"/>
  <c r="AV2207" i="1"/>
  <c r="X2207" i="1"/>
  <c r="BK2205" i="1"/>
  <c r="AJ2201" i="1"/>
  <c r="AV2197" i="1"/>
  <c r="AJ2195" i="1"/>
  <c r="BK2182" i="1"/>
  <c r="BK2181" i="1"/>
  <c r="BK2164" i="1"/>
  <c r="BK2166" i="1"/>
  <c r="AY2162" i="1"/>
  <c r="Y2156" i="1"/>
  <c r="X2155" i="1"/>
  <c r="BK2153" i="1"/>
  <c r="AU2127" i="1"/>
  <c r="AV2127" i="1"/>
  <c r="AV2346" i="1"/>
  <c r="AV2340" i="1"/>
  <c r="AQ2338" i="1"/>
  <c r="AG2336" i="1"/>
  <c r="BK2335" i="1"/>
  <c r="AW2332" i="1"/>
  <c r="AQ2330" i="1"/>
  <c r="AG2328" i="1"/>
  <c r="BK2327" i="1"/>
  <c r="AY2326" i="1"/>
  <c r="X2326" i="1"/>
  <c r="AH2325" i="1"/>
  <c r="AV2324" i="1"/>
  <c r="S2324" i="1"/>
  <c r="AK2323" i="1"/>
  <c r="AW2322" i="1"/>
  <c r="R2321" i="1"/>
  <c r="AK2321" i="1"/>
  <c r="AW2320" i="1"/>
  <c r="R2317" i="1"/>
  <c r="AK2319" i="1"/>
  <c r="AW2318" i="1"/>
  <c r="R2315" i="1"/>
  <c r="AK2317" i="1"/>
  <c r="AW2316" i="1"/>
  <c r="R2313" i="1"/>
  <c r="AK2315" i="1"/>
  <c r="AW2314" i="1"/>
  <c r="R2309" i="1"/>
  <c r="AK2313" i="1"/>
  <c r="AW2312" i="1"/>
  <c r="R2307" i="1"/>
  <c r="AK2311" i="1"/>
  <c r="AW2310" i="1"/>
  <c r="R2305" i="1"/>
  <c r="AK2309" i="1"/>
  <c r="AW2308" i="1"/>
  <c r="R2301" i="1"/>
  <c r="AW2305" i="1"/>
  <c r="Y2305" i="1"/>
  <c r="AP2303" i="1"/>
  <c r="S2303" i="1"/>
  <c r="AJ2302" i="1"/>
  <c r="AJ2300" i="1"/>
  <c r="AJ2298" i="1"/>
  <c r="AJ2296" i="1"/>
  <c r="AJ2294" i="1"/>
  <c r="AJ2292" i="1"/>
  <c r="AJ2290" i="1"/>
  <c r="AP2289" i="1"/>
  <c r="AY2287" i="1"/>
  <c r="AG2286" i="1"/>
  <c r="BK2285" i="1"/>
  <c r="Y2285" i="1"/>
  <c r="AJ2283" i="1"/>
  <c r="AJ2281" i="1"/>
  <c r="AR2277" i="1"/>
  <c r="R2277" i="1"/>
  <c r="AK2275" i="1"/>
  <c r="AV2273" i="1"/>
  <c r="BK2272" i="1"/>
  <c r="AN2269" i="1"/>
  <c r="R2269" i="1"/>
  <c r="X2268" i="1"/>
  <c r="AQ2266" i="1"/>
  <c r="AX2261" i="1"/>
  <c r="AK2261" i="1"/>
  <c r="AH2256" i="1"/>
  <c r="AU2254" i="1"/>
  <c r="BK2250" i="1"/>
  <c r="AQ2252" i="1"/>
  <c r="AR2250" i="1"/>
  <c r="AK2249" i="1"/>
  <c r="AV2247" i="1"/>
  <c r="AI2246" i="1"/>
  <c r="AV2245" i="1"/>
  <c r="X2245" i="1"/>
  <c r="AJ2244" i="1"/>
  <c r="AV2242" i="1"/>
  <c r="AK2241" i="1"/>
  <c r="AO2239" i="1"/>
  <c r="R2234" i="1"/>
  <c r="AN2236" i="1"/>
  <c r="AU2235" i="1"/>
  <c r="AH2234" i="1"/>
  <c r="AP2233" i="1"/>
  <c r="AW2232" i="1"/>
  <c r="AI2231" i="1"/>
  <c r="AV2230" i="1"/>
  <c r="AK2230" i="1"/>
  <c r="AJ2229" i="1"/>
  <c r="AI2227" i="1"/>
  <c r="AO2226" i="1"/>
  <c r="R2217" i="1"/>
  <c r="X2225" i="1"/>
  <c r="AO2224" i="1"/>
  <c r="AG2223" i="1"/>
  <c r="AV2222" i="1"/>
  <c r="AK2222" i="1"/>
  <c r="AP2221" i="1"/>
  <c r="AI2220" i="1"/>
  <c r="AX2219" i="1"/>
  <c r="X2219" i="1"/>
  <c r="R2207" i="1"/>
  <c r="X2216" i="1"/>
  <c r="AR2213" i="1"/>
  <c r="AH2211" i="1"/>
  <c r="BK2210" i="1"/>
  <c r="AO2210" i="1"/>
  <c r="X2205" i="1"/>
  <c r="AI2204" i="1"/>
  <c r="AP2203" i="1"/>
  <c r="AW2200" i="1"/>
  <c r="AX2200" i="1"/>
  <c r="R2200" i="1"/>
  <c r="BK2198" i="1"/>
  <c r="AI2195" i="1"/>
  <c r="AP2194" i="1"/>
  <c r="AY2193" i="1"/>
  <c r="AV2193" i="1"/>
  <c r="AH2174" i="1"/>
  <c r="AI2174" i="1"/>
  <c r="AJ2174" i="1"/>
  <c r="AG2174" i="1"/>
  <c r="BK2173" i="1"/>
  <c r="BK2172" i="1"/>
  <c r="BK2162" i="1"/>
  <c r="BK2161" i="1"/>
  <c r="BK2163" i="1"/>
  <c r="AK2163" i="1"/>
  <c r="AV2162" i="1"/>
  <c r="AV2114" i="1"/>
  <c r="AX2114" i="1"/>
  <c r="AY2114" i="1"/>
  <c r="AU2114" i="1"/>
  <c r="AU2084" i="1"/>
  <c r="AX2084" i="1"/>
  <c r="R2357" i="1"/>
  <c r="AG2356" i="1"/>
  <c r="BK2355" i="1"/>
  <c r="AN2355" i="1"/>
  <c r="AQ2349" i="1"/>
  <c r="AQ2343" i="1"/>
  <c r="AK2333" i="1"/>
  <c r="AU2331" i="1"/>
  <c r="AO2329" i="1"/>
  <c r="AI2327" i="1"/>
  <c r="AX2326" i="1"/>
  <c r="AG2325" i="1"/>
  <c r="AU2324" i="1"/>
  <c r="R2323" i="1"/>
  <c r="AQ2306" i="1"/>
  <c r="S2305" i="1"/>
  <c r="AJ2304" i="1"/>
  <c r="AI2302" i="1"/>
  <c r="AN2301" i="1"/>
  <c r="AI2300" i="1"/>
  <c r="AN2299" i="1"/>
  <c r="AI2298" i="1"/>
  <c r="AN2297" i="1"/>
  <c r="AI2296" i="1"/>
  <c r="AN2295" i="1"/>
  <c r="AI2294" i="1"/>
  <c r="AN2293" i="1"/>
  <c r="AI2292" i="1"/>
  <c r="AN2291" i="1"/>
  <c r="AI2290" i="1"/>
  <c r="AO2289" i="1"/>
  <c r="AN2287" i="1"/>
  <c r="AP2285" i="1"/>
  <c r="AI2283" i="1"/>
  <c r="AW2282" i="1"/>
  <c r="R2282" i="1"/>
  <c r="AI2281" i="1"/>
  <c r="AW2280" i="1"/>
  <c r="AK2278" i="1"/>
  <c r="AP2277" i="1"/>
  <c r="AJ2274" i="1"/>
  <c r="X2273" i="1"/>
  <c r="AK2272" i="1"/>
  <c r="AR2271" i="1"/>
  <c r="AY2270" i="1"/>
  <c r="AY2268" i="1"/>
  <c r="AK2267" i="1"/>
  <c r="AR2265" i="1"/>
  <c r="X2264" i="1"/>
  <c r="AK2263" i="1"/>
  <c r="AQ2262" i="1"/>
  <c r="AJ2260" i="1"/>
  <c r="AN2259" i="1"/>
  <c r="AK2258" i="1"/>
  <c r="AW2257" i="1"/>
  <c r="AG2256" i="1"/>
  <c r="AU2253" i="1"/>
  <c r="X2253" i="1"/>
  <c r="AO2250" i="1"/>
  <c r="AH2244" i="1"/>
  <c r="AN2243" i="1"/>
  <c r="AQ2240" i="1"/>
  <c r="AR2238" i="1"/>
  <c r="AK2237" i="1"/>
  <c r="AO2218" i="1"/>
  <c r="AH2217" i="1"/>
  <c r="BK2216" i="1"/>
  <c r="AW2216" i="1"/>
  <c r="AJ2215" i="1"/>
  <c r="AK2214" i="1"/>
  <c r="AV2211" i="1"/>
  <c r="AX2209" i="1"/>
  <c r="AV2209" i="1"/>
  <c r="AI2208" i="1"/>
  <c r="AR2207" i="1"/>
  <c r="AG2204" i="1"/>
  <c r="AO2203" i="1"/>
  <c r="AX2202" i="1"/>
  <c r="AY2196" i="1"/>
  <c r="AP2180" i="1"/>
  <c r="R2178" i="1"/>
  <c r="R2176" i="1"/>
  <c r="AH2169" i="1"/>
  <c r="AG2169" i="1"/>
  <c r="AJ2169" i="1"/>
  <c r="AJ2163" i="1"/>
  <c r="X2158" i="1"/>
  <c r="Y2158" i="1"/>
  <c r="AI2150" i="1"/>
  <c r="AK2102" i="1"/>
  <c r="AH2102" i="1"/>
  <c r="AI2102" i="1"/>
  <c r="AJ2102" i="1"/>
  <c r="AG2102" i="1"/>
  <c r="Y2100" i="1"/>
  <c r="X2100" i="1"/>
  <c r="AU2086" i="1"/>
  <c r="AX2086" i="1"/>
  <c r="R2193" i="1"/>
  <c r="R2191" i="1"/>
  <c r="AH2201" i="1"/>
  <c r="AI2201" i="1"/>
  <c r="AW2198" i="1"/>
  <c r="AU2198" i="1"/>
  <c r="AH2195" i="1"/>
  <c r="Y2193" i="1"/>
  <c r="X2193" i="1"/>
  <c r="X2190" i="1"/>
  <c r="AX2188" i="1"/>
  <c r="AN2185" i="1"/>
  <c r="S2178" i="1"/>
  <c r="AN2173" i="1"/>
  <c r="AO2173" i="1"/>
  <c r="AH2170" i="1"/>
  <c r="AI2170" i="1"/>
  <c r="AJ2170" i="1"/>
  <c r="AG2170" i="1"/>
  <c r="AN2169" i="1"/>
  <c r="Y2162" i="1"/>
  <c r="AI2155" i="1"/>
  <c r="AK2151" i="1"/>
  <c r="AI2151" i="1"/>
  <c r="AN2149" i="1"/>
  <c r="AV2148" i="1"/>
  <c r="AO2129" i="1"/>
  <c r="AW2128" i="1"/>
  <c r="X2123" i="1"/>
  <c r="R2117" i="1"/>
  <c r="AK2108" i="1"/>
  <c r="AG2108" i="1"/>
  <c r="AK2103" i="1"/>
  <c r="AJ2103" i="1"/>
  <c r="BK2102" i="1"/>
  <c r="AK2101" i="1"/>
  <c r="R2093" i="1"/>
  <c r="AI2057" i="1"/>
  <c r="AH2057" i="1"/>
  <c r="BK2056" i="1"/>
  <c r="AP2054" i="1"/>
  <c r="AX2048" i="1"/>
  <c r="AO2037" i="1"/>
  <c r="AP2030" i="1"/>
  <c r="AN2030" i="1"/>
  <c r="AV2024" i="1"/>
  <c r="X2007" i="1"/>
  <c r="Y2007" i="1"/>
  <c r="AU1973" i="1"/>
  <c r="AY1973" i="1"/>
  <c r="AW2208" i="1"/>
  <c r="AY2205" i="1"/>
  <c r="AY2203" i="1"/>
  <c r="BK2197" i="1"/>
  <c r="BK2195" i="1"/>
  <c r="AV2195" i="1"/>
  <c r="Y2195" i="1"/>
  <c r="X2195" i="1"/>
  <c r="AP2193" i="1"/>
  <c r="AW2190" i="1"/>
  <c r="AY2190" i="1"/>
  <c r="AX2190" i="1"/>
  <c r="AH2188" i="1"/>
  <c r="AI2188" i="1"/>
  <c r="AJ2188" i="1"/>
  <c r="AG2188" i="1"/>
  <c r="AN2187" i="1"/>
  <c r="AP2187" i="1"/>
  <c r="Y2183" i="1"/>
  <c r="AY2181" i="1"/>
  <c r="AX2178" i="1"/>
  <c r="AP2175" i="1"/>
  <c r="AG2173" i="1"/>
  <c r="AJ2173" i="1"/>
  <c r="Y2170" i="1"/>
  <c r="BK2168" i="1"/>
  <c r="R2167" i="1"/>
  <c r="R2164" i="1"/>
  <c r="R2162" i="1"/>
  <c r="AJ2160" i="1"/>
  <c r="AX2159" i="1"/>
  <c r="S2158" i="1"/>
  <c r="AV2152" i="1"/>
  <c r="Y2151" i="1"/>
  <c r="AP2147" i="1"/>
  <c r="AO2147" i="1"/>
  <c r="AQ2147" i="1"/>
  <c r="AN2147" i="1"/>
  <c r="AW2146" i="1"/>
  <c r="Y2146" i="1"/>
  <c r="X2143" i="1"/>
  <c r="AW2141" i="1"/>
  <c r="S2139" i="1"/>
  <c r="Y2133" i="1"/>
  <c r="AG2132" i="1"/>
  <c r="AI2132" i="1"/>
  <c r="BK2129" i="1"/>
  <c r="BK2127" i="1"/>
  <c r="AN2127" i="1"/>
  <c r="AO2127" i="1"/>
  <c r="R2126" i="1"/>
  <c r="AU2123" i="1"/>
  <c r="AQ2119" i="1"/>
  <c r="AP2110" i="1"/>
  <c r="AN2109" i="1"/>
  <c r="Y2104" i="1"/>
  <c r="Y2101" i="1"/>
  <c r="AQ2095" i="1"/>
  <c r="AN2087" i="1"/>
  <c r="AO2087" i="1"/>
  <c r="AR2086" i="1"/>
  <c r="AU2083" i="1"/>
  <c r="AY2083" i="1"/>
  <c r="AG2058" i="1"/>
  <c r="AH2058" i="1"/>
  <c r="AI2058" i="1"/>
  <c r="AJ2058" i="1"/>
  <c r="BK2055" i="1"/>
  <c r="AN2044" i="1"/>
  <c r="AU2043" i="1"/>
  <c r="AG2035" i="1"/>
  <c r="AI2035" i="1"/>
  <c r="BK2034" i="1"/>
  <c r="AK2032" i="1"/>
  <c r="AH2032" i="1"/>
  <c r="AI2032" i="1"/>
  <c r="AJ2032" i="1"/>
  <c r="AG2032" i="1"/>
  <c r="Y1983" i="1"/>
  <c r="AV1978" i="1"/>
  <c r="AY1978" i="1"/>
  <c r="AP1793" i="1"/>
  <c r="AO1793" i="1"/>
  <c r="AV1654" i="1"/>
  <c r="AU1654" i="1"/>
  <c r="AW1654" i="1"/>
  <c r="AV1614" i="1"/>
  <c r="AU1614" i="1"/>
  <c r="AW1614" i="1"/>
  <c r="AY1614" i="1"/>
  <c r="AX1499" i="1"/>
  <c r="AU1499" i="1"/>
  <c r="AW1499" i="1"/>
  <c r="AG1352" i="1"/>
  <c r="AK1352" i="1"/>
  <c r="AI1352" i="1"/>
  <c r="BK1351" i="1"/>
  <c r="BK1350" i="1"/>
  <c r="R2145" i="1"/>
  <c r="R2144" i="1"/>
  <c r="R2134" i="1"/>
  <c r="AN2111" i="1"/>
  <c r="AR2111" i="1"/>
  <c r="AQ2085" i="1"/>
  <c r="AP2085" i="1"/>
  <c r="AK2074" i="1"/>
  <c r="AJ2074" i="1"/>
  <c r="AG2052" i="1"/>
  <c r="AI2052" i="1"/>
  <c r="AJ2052" i="1"/>
  <c r="BK2033" i="1"/>
  <c r="AG2031" i="1"/>
  <c r="BK2030" i="1"/>
  <c r="AK2028" i="1"/>
  <c r="AH2028" i="1"/>
  <c r="AI2028" i="1"/>
  <c r="AJ2028" i="1"/>
  <c r="AG2028" i="1"/>
  <c r="AH2027" i="1"/>
  <c r="R2019" i="1"/>
  <c r="AJ1994" i="1"/>
  <c r="AG1994" i="1"/>
  <c r="AI1994" i="1"/>
  <c r="AH1994" i="1"/>
  <c r="BK1993" i="1"/>
  <c r="AI1989" i="1"/>
  <c r="AJ1989" i="1"/>
  <c r="AV1887" i="1"/>
  <c r="AW1887" i="1"/>
  <c r="AX1887" i="1"/>
  <c r="AU1887" i="1"/>
  <c r="AX1871" i="1"/>
  <c r="AW1871" i="1"/>
  <c r="AH2191" i="1"/>
  <c r="AJ2191" i="1"/>
  <c r="AI2191" i="1"/>
  <c r="Y2186" i="1"/>
  <c r="AY2183" i="1"/>
  <c r="S2183" i="1"/>
  <c r="T2183" i="1" s="1"/>
  <c r="AW2180" i="1"/>
  <c r="AY2180" i="1"/>
  <c r="AV2180" i="1"/>
  <c r="S2180" i="1"/>
  <c r="AH2176" i="1"/>
  <c r="AJ2176" i="1"/>
  <c r="AI2176" i="1"/>
  <c r="AJ2168" i="1"/>
  <c r="AY2167" i="1"/>
  <c r="AH2165" i="1"/>
  <c r="AK2165" i="1"/>
  <c r="AU2164" i="1"/>
  <c r="AJ2154" i="1"/>
  <c r="AI2154" i="1"/>
  <c r="AK2154" i="1"/>
  <c r="AH2154" i="1"/>
  <c r="R2151" i="1"/>
  <c r="X2150" i="1"/>
  <c r="AJ2147" i="1"/>
  <c r="AJ2142" i="1"/>
  <c r="R2133" i="1"/>
  <c r="X2132" i="1"/>
  <c r="R2121" i="1"/>
  <c r="AK2119" i="1"/>
  <c r="AI2119" i="1"/>
  <c r="AW2108" i="1"/>
  <c r="AU2108" i="1"/>
  <c r="R2105" i="1"/>
  <c r="AY2096" i="1"/>
  <c r="AK2095" i="1"/>
  <c r="AI2095" i="1"/>
  <c r="AN2084" i="1"/>
  <c r="AO2084" i="1"/>
  <c r="AP2084" i="1"/>
  <c r="AR2084" i="1"/>
  <c r="AO2080" i="1"/>
  <c r="AN2080" i="1"/>
  <c r="Y2076" i="1"/>
  <c r="X2076" i="1"/>
  <c r="AK2046" i="1"/>
  <c r="AH2046" i="1"/>
  <c r="AI2046" i="1"/>
  <c r="AJ2046" i="1"/>
  <c r="AG2046" i="1"/>
  <c r="AG2036" i="1"/>
  <c r="AH2036" i="1"/>
  <c r="AI2036" i="1"/>
  <c r="AJ2036" i="1"/>
  <c r="BK2026" i="1"/>
  <c r="BK2025" i="1"/>
  <c r="R2020" i="1"/>
  <c r="AI1996" i="1"/>
  <c r="AG1996" i="1"/>
  <c r="AG1991" i="1"/>
  <c r="AH1991" i="1"/>
  <c r="AN1895" i="1"/>
  <c r="AR1895" i="1"/>
  <c r="AO1895" i="1"/>
  <c r="AW1872" i="1"/>
  <c r="AV1872" i="1"/>
  <c r="AX1872" i="1"/>
  <c r="AY1872" i="1"/>
  <c r="AU1872" i="1"/>
  <c r="AY2197" i="1"/>
  <c r="AK2194" i="1"/>
  <c r="AJ2194" i="1"/>
  <c r="AI2194" i="1"/>
  <c r="AX2189" i="1"/>
  <c r="AV2189" i="1"/>
  <c r="Y2188" i="1"/>
  <c r="AI2184" i="1"/>
  <c r="AP2183" i="1"/>
  <c r="AX2180" i="1"/>
  <c r="BK2171" i="1"/>
  <c r="AY2170" i="1"/>
  <c r="AI2168" i="1"/>
  <c r="AU2161" i="1"/>
  <c r="AV2161" i="1"/>
  <c r="S2159" i="1"/>
  <c r="T2159" i="1" s="1"/>
  <c r="AI2160" i="1"/>
  <c r="AH2159" i="1"/>
  <c r="AJ2159" i="1"/>
  <c r="AK2159" i="1"/>
  <c r="AG2159" i="1"/>
  <c r="AU2158" i="1"/>
  <c r="AV2156" i="1"/>
  <c r="AQ2152" i="1"/>
  <c r="AV2151" i="1"/>
  <c r="AI2147" i="1"/>
  <c r="AI2142" i="1"/>
  <c r="AQ2137" i="1"/>
  <c r="AP2137" i="1"/>
  <c r="AK2136" i="1"/>
  <c r="AO2135" i="1"/>
  <c r="AW2132" i="1"/>
  <c r="AV2132" i="1"/>
  <c r="AX2132" i="1"/>
  <c r="AY2132" i="1"/>
  <c r="AU2132" i="1"/>
  <c r="Y2130" i="1"/>
  <c r="AR2126" i="1"/>
  <c r="AY2120" i="1"/>
  <c r="AY2105" i="1"/>
  <c r="AV2102" i="1"/>
  <c r="AX2102" i="1"/>
  <c r="AY2102" i="1"/>
  <c r="AU2102" i="1"/>
  <c r="R2102" i="1"/>
  <c r="AN2097" i="1"/>
  <c r="AO2097" i="1"/>
  <c r="AX2096" i="1"/>
  <c r="BK2087" i="1"/>
  <c r="AJ2084" i="1"/>
  <c r="AX1906" i="1"/>
  <c r="AU1906" i="1"/>
  <c r="AG1900" i="1"/>
  <c r="AI1900" i="1"/>
  <c r="AG1885" i="1"/>
  <c r="AI1885" i="1"/>
  <c r="AG1882" i="1"/>
  <c r="AI1882" i="1"/>
  <c r="AK2210" i="1"/>
  <c r="AH2207" i="1"/>
  <c r="AY2194" i="1"/>
  <c r="R2179" i="1"/>
  <c r="R2192" i="1"/>
  <c r="BK2189" i="1"/>
  <c r="AY2189" i="1"/>
  <c r="R2186" i="1"/>
  <c r="AO2183" i="1"/>
  <c r="X2176" i="1"/>
  <c r="BK2174" i="1"/>
  <c r="AO2171" i="1"/>
  <c r="AP2171" i="1"/>
  <c r="X2169" i="1"/>
  <c r="Y2169" i="1"/>
  <c r="AY2166" i="1"/>
  <c r="AV2166" i="1"/>
  <c r="R2165" i="1"/>
  <c r="T2165" i="1" s="1"/>
  <c r="Y2165" i="1"/>
  <c r="AX2161" i="1"/>
  <c r="Y2154" i="1"/>
  <c r="R2150" i="1"/>
  <c r="Y2148" i="1"/>
  <c r="AH2147" i="1"/>
  <c r="AQ2146" i="1"/>
  <c r="AU2145" i="1"/>
  <c r="AV2145" i="1"/>
  <c r="AN2138" i="1"/>
  <c r="AO2138" i="1"/>
  <c r="BK2135" i="1"/>
  <c r="BK2133" i="1"/>
  <c r="AP2134" i="1"/>
  <c r="R2132" i="1"/>
  <c r="AQ2122" i="1"/>
  <c r="AP2122" i="1"/>
  <c r="AN2121" i="1"/>
  <c r="AX2120" i="1"/>
  <c r="AK2115" i="1"/>
  <c r="AJ2115" i="1"/>
  <c r="BK2111" i="1"/>
  <c r="BK2110" i="1"/>
  <c r="AV2096" i="1"/>
  <c r="AK2091" i="1"/>
  <c r="AJ2091" i="1"/>
  <c r="BK2090" i="1"/>
  <c r="AK2089" i="1"/>
  <c r="BK2086" i="1"/>
  <c r="AI2084" i="1"/>
  <c r="AH2081" i="1"/>
  <c r="AK2072" i="1"/>
  <c r="AH2072" i="1"/>
  <c r="AI2072" i="1"/>
  <c r="AJ2072" i="1"/>
  <c r="AG2072" i="1"/>
  <c r="AP2062" i="1"/>
  <c r="X2036" i="1"/>
  <c r="AU2000" i="1"/>
  <c r="AY2000" i="1"/>
  <c r="AG1904" i="1"/>
  <c r="AI1904" i="1"/>
  <c r="AN2199" i="1"/>
  <c r="AP2199" i="1"/>
  <c r="AK2198" i="1"/>
  <c r="AO2195" i="1"/>
  <c r="AP2195" i="1"/>
  <c r="AX2194" i="1"/>
  <c r="X2194" i="1"/>
  <c r="AY2188" i="1"/>
  <c r="S2188" i="1"/>
  <c r="AH2184" i="1"/>
  <c r="AH2181" i="1"/>
  <c r="AJ2181" i="1"/>
  <c r="AI2181" i="1"/>
  <c r="AR2180" i="1"/>
  <c r="AX2179" i="1"/>
  <c r="AV2179" i="1"/>
  <c r="AG2178" i="1"/>
  <c r="AI2178" i="1"/>
  <c r="AJ2178" i="1"/>
  <c r="AN2177" i="1"/>
  <c r="AP2177" i="1"/>
  <c r="AY2176" i="1"/>
  <c r="AH2175" i="1"/>
  <c r="AG2175" i="1"/>
  <c r="AR2174" i="1"/>
  <c r="AP2174" i="1"/>
  <c r="AV2173" i="1"/>
  <c r="AJ2171" i="1"/>
  <c r="AH2168" i="1"/>
  <c r="AP2161" i="1"/>
  <c r="AR2158" i="1"/>
  <c r="AJ2153" i="1"/>
  <c r="AR2143" i="1"/>
  <c r="BK2141" i="1"/>
  <c r="AR2139" i="1"/>
  <c r="AP2139" i="1"/>
  <c r="AK2137" i="1"/>
  <c r="AN2133" i="1"/>
  <c r="AO2133" i="1"/>
  <c r="AK2113" i="1"/>
  <c r="AN2108" i="1"/>
  <c r="AO2108" i="1"/>
  <c r="AP2108" i="1"/>
  <c r="AR2108" i="1"/>
  <c r="AW2107" i="1"/>
  <c r="AU2106" i="1"/>
  <c r="AO2099" i="1"/>
  <c r="AN2099" i="1"/>
  <c r="AR2099" i="1"/>
  <c r="AQ2098" i="1"/>
  <c r="AK2090" i="1"/>
  <c r="AH2090" i="1"/>
  <c r="AI2090" i="1"/>
  <c r="AJ2090" i="1"/>
  <c r="AG2090" i="1"/>
  <c r="AG2082" i="1"/>
  <c r="AH2082" i="1"/>
  <c r="AI2082" i="1"/>
  <c r="AJ2082" i="1"/>
  <c r="AH2065" i="1"/>
  <c r="AN2063" i="1"/>
  <c r="AP2040" i="1"/>
  <c r="AO2040" i="1"/>
  <c r="AG2005" i="1"/>
  <c r="AK2005" i="1"/>
  <c r="AI2005" i="1"/>
  <c r="BK2001" i="1"/>
  <c r="BK2003" i="1"/>
  <c r="AN1938" i="1"/>
  <c r="AO1938" i="1"/>
  <c r="AR1938" i="1"/>
  <c r="AQ1938" i="1"/>
  <c r="AY1922" i="1"/>
  <c r="AX1922" i="1"/>
  <c r="AU1922" i="1"/>
  <c r="AX1921" i="1"/>
  <c r="AU1921" i="1"/>
  <c r="S2169" i="1"/>
  <c r="T2169" i="1" s="1"/>
  <c r="AH2162" i="1"/>
  <c r="AJ2162" i="1"/>
  <c r="AW2154" i="1"/>
  <c r="AX2154" i="1"/>
  <c r="AV2154" i="1"/>
  <c r="AW2149" i="1"/>
  <c r="AV2149" i="1"/>
  <c r="AY2149" i="1"/>
  <c r="AU2149" i="1"/>
  <c r="R2149" i="1"/>
  <c r="AR2144" i="1"/>
  <c r="AO2144" i="1"/>
  <c r="AK2140" i="1"/>
  <c r="AH2140" i="1"/>
  <c r="AI2140" i="1"/>
  <c r="AJ2140" i="1"/>
  <c r="AG2140" i="1"/>
  <c r="AW2131" i="1"/>
  <c r="AX2131" i="1"/>
  <c r="AW2120" i="1"/>
  <c r="AU2120" i="1"/>
  <c r="AK2114" i="1"/>
  <c r="AH2114" i="1"/>
  <c r="AI2114" i="1"/>
  <c r="AJ2114" i="1"/>
  <c r="AG2114" i="1"/>
  <c r="AK2084" i="1"/>
  <c r="AG2084" i="1"/>
  <c r="AQ2077" i="1"/>
  <c r="AP2077" i="1"/>
  <c r="AO2077" i="1"/>
  <c r="AK2066" i="1"/>
  <c r="AI2066" i="1"/>
  <c r="AJ2066" i="1"/>
  <c r="AH2066" i="1"/>
  <c r="X2024" i="1"/>
  <c r="X2023" i="1"/>
  <c r="AJ1960" i="1"/>
  <c r="AG1960" i="1"/>
  <c r="AI1960" i="1"/>
  <c r="AH1960" i="1"/>
  <c r="AN1907" i="1"/>
  <c r="AR1907" i="1"/>
  <c r="BK2185" i="1"/>
  <c r="Y2178" i="1"/>
  <c r="AY2173" i="1"/>
  <c r="AR2170" i="1"/>
  <c r="AP2170" i="1"/>
  <c r="AY2169" i="1"/>
  <c r="AV2169" i="1"/>
  <c r="R2168" i="1"/>
  <c r="AG2167" i="1"/>
  <c r="AK2167" i="1"/>
  <c r="S2163" i="1"/>
  <c r="AI2162" i="1"/>
  <c r="AH2158" i="1"/>
  <c r="AJ2158" i="1"/>
  <c r="AK2123" i="1"/>
  <c r="AJ2123" i="1"/>
  <c r="Y2112" i="1"/>
  <c r="AK2097" i="1"/>
  <c r="AH2097" i="1"/>
  <c r="Y2092" i="1"/>
  <c r="Y2089" i="1"/>
  <c r="AK2078" i="1"/>
  <c r="AH2078" i="1"/>
  <c r="AI2078" i="1"/>
  <c r="AJ2078" i="1"/>
  <c r="AG2078" i="1"/>
  <c r="AU2053" i="1"/>
  <c r="AG2042" i="1"/>
  <c r="AH2042" i="1"/>
  <c r="AI2042" i="1"/>
  <c r="AJ2042" i="1"/>
  <c r="BK2040" i="1"/>
  <c r="BK2039" i="1"/>
  <c r="AU2036" i="1"/>
  <c r="S2024" i="1"/>
  <c r="R2181" i="1"/>
  <c r="R2194" i="1"/>
  <c r="AY2191" i="1"/>
  <c r="R2182" i="1"/>
  <c r="AO2179" i="1"/>
  <c r="AP2179" i="1"/>
  <c r="X2175" i="1"/>
  <c r="Y2175" i="1"/>
  <c r="AP2169" i="1"/>
  <c r="X2168" i="1"/>
  <c r="AN2163" i="1"/>
  <c r="AP2163" i="1"/>
  <c r="R2163" i="1"/>
  <c r="T2163" i="1" s="1"/>
  <c r="R2160" i="1"/>
  <c r="AH2155" i="1"/>
  <c r="R2152" i="1"/>
  <c r="AO2149" i="1"/>
  <c r="AX2148" i="1"/>
  <c r="AK2145" i="1"/>
  <c r="AI2145" i="1"/>
  <c r="AG2144" i="1"/>
  <c r="BK2143" i="1"/>
  <c r="AK2139" i="1"/>
  <c r="Y2137" i="1"/>
  <c r="AK2133" i="1"/>
  <c r="AI2133" i="1"/>
  <c r="AJ2133" i="1"/>
  <c r="AH2133" i="1"/>
  <c r="AX2128" i="1"/>
  <c r="R2127" i="1"/>
  <c r="Y2124" i="1"/>
  <c r="X2124" i="1"/>
  <c r="R2115" i="1"/>
  <c r="Y2113" i="1"/>
  <c r="AH2108" i="1"/>
  <c r="AH2103" i="1"/>
  <c r="BK2099" i="1"/>
  <c r="BK2098" i="1"/>
  <c r="X2090" i="1"/>
  <c r="R2088" i="1"/>
  <c r="R2085" i="1"/>
  <c r="Y2082" i="1"/>
  <c r="AI2061" i="1"/>
  <c r="AV2048" i="1"/>
  <c r="AU2048" i="1"/>
  <c r="AP2034" i="1"/>
  <c r="AO2034" i="1"/>
  <c r="AN2034" i="1"/>
  <c r="AY2029" i="1"/>
  <c r="AJ1965" i="1"/>
  <c r="AK1965" i="1"/>
  <c r="AW1943" i="1"/>
  <c r="AU1943" i="1"/>
  <c r="AK2200" i="1"/>
  <c r="AH2197" i="1"/>
  <c r="X2196" i="1"/>
  <c r="AN2195" i="1"/>
  <c r="AX2193" i="1"/>
  <c r="BK2191" i="1"/>
  <c r="AN2189" i="1"/>
  <c r="S2187" i="1"/>
  <c r="AX2185" i="1"/>
  <c r="Y2185" i="1"/>
  <c r="AR2184" i="1"/>
  <c r="AX2182" i="1"/>
  <c r="S2182" i="1"/>
  <c r="X2180" i="1"/>
  <c r="AN2179" i="1"/>
  <c r="AH2178" i="1"/>
  <c r="AX2175" i="1"/>
  <c r="AH2173" i="1"/>
  <c r="X2172" i="1"/>
  <c r="AN2171" i="1"/>
  <c r="AX2169" i="1"/>
  <c r="AR2168" i="1"/>
  <c r="AH2167" i="1"/>
  <c r="AI2164" i="1"/>
  <c r="AK2156" i="1"/>
  <c r="BK2155" i="1"/>
  <c r="AO2155" i="1"/>
  <c r="S2149" i="1"/>
  <c r="AG2148" i="1"/>
  <c r="R2147" i="1"/>
  <c r="BK2145" i="1"/>
  <c r="AN2144" i="1"/>
  <c r="AU2143" i="1"/>
  <c r="R2141" i="1"/>
  <c r="T2141" i="1" s="1"/>
  <c r="X2141" i="1"/>
  <c r="AN2136" i="1"/>
  <c r="R2135" i="1"/>
  <c r="Y2134" i="1"/>
  <c r="AK2132" i="1"/>
  <c r="BK2131" i="1"/>
  <c r="AV2129" i="1"/>
  <c r="R2129" i="1"/>
  <c r="Y2128" i="1"/>
  <c r="AK2127" i="1"/>
  <c r="BK2126" i="1"/>
  <c r="AX2121" i="1"/>
  <c r="AP2120" i="1"/>
  <c r="X2117" i="1"/>
  <c r="AK2112" i="1"/>
  <c r="AO2111" i="1"/>
  <c r="AX2109" i="1"/>
  <c r="Y2106" i="1"/>
  <c r="AK2104" i="1"/>
  <c r="AK2100" i="1"/>
  <c r="AP2099" i="1"/>
  <c r="R2097" i="1"/>
  <c r="AK2092" i="1"/>
  <c r="AK2088" i="1"/>
  <c r="Y2086" i="1"/>
  <c r="Y2085" i="1"/>
  <c r="AK2082" i="1"/>
  <c r="AU2076" i="1"/>
  <c r="AH2071" i="1"/>
  <c r="AJ2070" i="1"/>
  <c r="AN2069" i="1"/>
  <c r="AP2064" i="1"/>
  <c r="AY2063" i="1"/>
  <c r="AX2062" i="1"/>
  <c r="BK2060" i="1"/>
  <c r="AP2060" i="1"/>
  <c r="AU2059" i="1"/>
  <c r="AK2058" i="1"/>
  <c r="AP2056" i="1"/>
  <c r="AK2052" i="1"/>
  <c r="BK2050" i="1"/>
  <c r="AK2042" i="1"/>
  <c r="AJ2038" i="1"/>
  <c r="AU2037" i="1"/>
  <c r="AK2036" i="1"/>
  <c r="X2033" i="1"/>
  <c r="X2029" i="1"/>
  <c r="AP2026" i="1"/>
  <c r="R2025" i="1"/>
  <c r="AG2023" i="1"/>
  <c r="BK2022" i="1"/>
  <c r="AJ2022" i="1"/>
  <c r="AU2021" i="1"/>
  <c r="AV2020" i="1"/>
  <c r="X2020" i="1"/>
  <c r="S2019" i="1"/>
  <c r="AU2013" i="1"/>
  <c r="AY2013" i="1"/>
  <c r="AV2012" i="1"/>
  <c r="S2012" i="1"/>
  <c r="S2010" i="1"/>
  <c r="AK2006" i="1"/>
  <c r="AH2006" i="1"/>
  <c r="X1980" i="1"/>
  <c r="X1976" i="1"/>
  <c r="AG1967" i="1"/>
  <c r="AJ1967" i="1"/>
  <c r="BK1962" i="1"/>
  <c r="AK1962" i="1"/>
  <c r="AJ1962" i="1"/>
  <c r="AP1918" i="1"/>
  <c r="AR1918" i="1"/>
  <c r="AO1918" i="1"/>
  <c r="AQ1903" i="1"/>
  <c r="AR1903" i="1"/>
  <c r="AO1903" i="1"/>
  <c r="AN2048" i="1"/>
  <c r="X2046" i="1"/>
  <c r="X2032" i="1"/>
  <c r="X2028" i="1"/>
  <c r="R2024" i="1"/>
  <c r="AO2020" i="1"/>
  <c r="AU2018" i="1"/>
  <c r="S2018" i="1"/>
  <c r="X2017" i="1"/>
  <c r="Y1993" i="1"/>
  <c r="S1982" i="1"/>
  <c r="T1976" i="1"/>
  <c r="AN1974" i="1"/>
  <c r="AQ1974" i="1"/>
  <c r="AV1949" i="1"/>
  <c r="AW1949" i="1"/>
  <c r="AP1888" i="1"/>
  <c r="AO1888" i="1"/>
  <c r="AP1872" i="1"/>
  <c r="AO1872" i="1"/>
  <c r="AG1869" i="1"/>
  <c r="AI1869" i="1"/>
  <c r="AG1868" i="1"/>
  <c r="AI1868" i="1"/>
  <c r="BK1867" i="1"/>
  <c r="S1847" i="1"/>
  <c r="AH1840" i="1"/>
  <c r="AJ1840" i="1"/>
  <c r="AK1840" i="1"/>
  <c r="AG1794" i="1"/>
  <c r="AI1794" i="1"/>
  <c r="AJ1794" i="1"/>
  <c r="AK1794" i="1"/>
  <c r="AU1710" i="1"/>
  <c r="AW1710" i="1"/>
  <c r="AH1672" i="1"/>
  <c r="AI1672" i="1"/>
  <c r="AK2120" i="1"/>
  <c r="BK2119" i="1"/>
  <c r="AW2105" i="1"/>
  <c r="R2103" i="1"/>
  <c r="AW2096" i="1"/>
  <c r="AK2096" i="1"/>
  <c r="BK2095" i="1"/>
  <c r="AV2093" i="1"/>
  <c r="R2091" i="1"/>
  <c r="AQ2086" i="1"/>
  <c r="Y2078" i="1"/>
  <c r="AX2074" i="1"/>
  <c r="AN2073" i="1"/>
  <c r="AK2064" i="1"/>
  <c r="AK2060" i="1"/>
  <c r="AK2056" i="1"/>
  <c r="AH2055" i="1"/>
  <c r="BK2054" i="1"/>
  <c r="AU2052" i="1"/>
  <c r="AK2050" i="1"/>
  <c r="AH2049" i="1"/>
  <c r="AU2046" i="1"/>
  <c r="AI2040" i="1"/>
  <c r="AH2037" i="1"/>
  <c r="AN2036" i="1"/>
  <c r="X2035" i="1"/>
  <c r="AX2032" i="1"/>
  <c r="X2031" i="1"/>
  <c r="AO2029" i="1"/>
  <c r="AU2028" i="1"/>
  <c r="X2027" i="1"/>
  <c r="AG2026" i="1"/>
  <c r="AP2024" i="1"/>
  <c r="R2023" i="1"/>
  <c r="AG2021" i="1"/>
  <c r="BK2020" i="1"/>
  <c r="X2015" i="1"/>
  <c r="AG2014" i="1"/>
  <c r="AK2014" i="1"/>
  <c r="AX2007" i="1"/>
  <c r="Y2002" i="1"/>
  <c r="X2002" i="1"/>
  <c r="AU1998" i="1"/>
  <c r="AV1998" i="1"/>
  <c r="AX1998" i="1"/>
  <c r="AY1998" i="1"/>
  <c r="S1996" i="1"/>
  <c r="AR1977" i="1"/>
  <c r="AN1977" i="1"/>
  <c r="AP1977" i="1"/>
  <c r="AO1975" i="1"/>
  <c r="AN1975" i="1"/>
  <c r="AH1973" i="1"/>
  <c r="AG1973" i="1"/>
  <c r="BK1970" i="1"/>
  <c r="S1964" i="1"/>
  <c r="R1959" i="1"/>
  <c r="AJ1955" i="1"/>
  <c r="AG1955" i="1"/>
  <c r="AX1950" i="1"/>
  <c r="S1946" i="1"/>
  <c r="S1938" i="1"/>
  <c r="AR1936" i="1"/>
  <c r="AO1936" i="1"/>
  <c r="AG1889" i="1"/>
  <c r="AI1889" i="1"/>
  <c r="AY1878" i="1"/>
  <c r="AV1878" i="1"/>
  <c r="AX1878" i="1"/>
  <c r="AU1878" i="1"/>
  <c r="AW1858" i="1"/>
  <c r="AX1858" i="1"/>
  <c r="AU1858" i="1"/>
  <c r="R1847" i="1"/>
  <c r="R1994" i="1"/>
  <c r="S1984" i="1"/>
  <c r="AV1982" i="1"/>
  <c r="AU1982" i="1"/>
  <c r="AU1981" i="1"/>
  <c r="AV1981" i="1"/>
  <c r="AX1981" i="1"/>
  <c r="AV1803" i="1"/>
  <c r="AX1803" i="1"/>
  <c r="AU1803" i="1"/>
  <c r="AU1802" i="1"/>
  <c r="AW1802" i="1"/>
  <c r="BK2203" i="1"/>
  <c r="AK2202" i="1"/>
  <c r="AH2199" i="1"/>
  <c r="X2198" i="1"/>
  <c r="AN2197" i="1"/>
  <c r="AX2195" i="1"/>
  <c r="BK2193" i="1"/>
  <c r="AY2192" i="1"/>
  <c r="AH2192" i="1"/>
  <c r="BK2187" i="1"/>
  <c r="AH2187" i="1"/>
  <c r="AW2186" i="1"/>
  <c r="AI2185" i="1"/>
  <c r="AV2184" i="1"/>
  <c r="X2184" i="1"/>
  <c r="AH2182" i="1"/>
  <c r="AP2181" i="1"/>
  <c r="S2181" i="1"/>
  <c r="Y2179" i="1"/>
  <c r="AR2178" i="1"/>
  <c r="AX2176" i="1"/>
  <c r="S2176" i="1"/>
  <c r="AY2174" i="1"/>
  <c r="S2173" i="1"/>
  <c r="AN2167" i="1"/>
  <c r="S2167" i="1"/>
  <c r="AX2165" i="1"/>
  <c r="AR2164" i="1"/>
  <c r="AJ2161" i="1"/>
  <c r="AV2157" i="1"/>
  <c r="AU2156" i="1"/>
  <c r="AY2155" i="1"/>
  <c r="AH2153" i="1"/>
  <c r="BK2152" i="1"/>
  <c r="AJ2152" i="1"/>
  <c r="AU2151" i="1"/>
  <c r="AJ2149" i="1"/>
  <c r="AR2148" i="1"/>
  <c r="BK2146" i="1"/>
  <c r="AY2144" i="1"/>
  <c r="AG2142" i="1"/>
  <c r="AN2141" i="1"/>
  <c r="AQ2140" i="1"/>
  <c r="R2140" i="1"/>
  <c r="Y2139" i="1"/>
  <c r="AK2135" i="1"/>
  <c r="AP2132" i="1"/>
  <c r="AK2129" i="1"/>
  <c r="BK2128" i="1"/>
  <c r="AX2126" i="1"/>
  <c r="AI2126" i="1"/>
  <c r="AP2125" i="1"/>
  <c r="AN2124" i="1"/>
  <c r="R2123" i="1"/>
  <c r="Y2122" i="1"/>
  <c r="AK2121" i="1"/>
  <c r="AK2118" i="1"/>
  <c r="AN2117" i="1"/>
  <c r="AU2115" i="1"/>
  <c r="AU2111" i="1"/>
  <c r="Y2110" i="1"/>
  <c r="AK2109" i="1"/>
  <c r="AK2107" i="1"/>
  <c r="AH2106" i="1"/>
  <c r="AO2105" i="1"/>
  <c r="AW2104" i="1"/>
  <c r="AV2103" i="1"/>
  <c r="AU2099" i="1"/>
  <c r="Y2098" i="1"/>
  <c r="BK2096" i="1"/>
  <c r="AR2096" i="1"/>
  <c r="X2096" i="1"/>
  <c r="AK2094" i="1"/>
  <c r="AN2093" i="1"/>
  <c r="AW2092" i="1"/>
  <c r="AV2091" i="1"/>
  <c r="AY2087" i="1"/>
  <c r="AJ2086" i="1"/>
  <c r="AH2083" i="1"/>
  <c r="BK2082" i="1"/>
  <c r="AK2080" i="1"/>
  <c r="AQ2072" i="1"/>
  <c r="AU2071" i="1"/>
  <c r="AU2070" i="1"/>
  <c r="AK2068" i="1"/>
  <c r="R2066" i="1"/>
  <c r="AG2062" i="1"/>
  <c r="AX2060" i="1"/>
  <c r="AH2059" i="1"/>
  <c r="BK2058" i="1"/>
  <c r="AP2058" i="1"/>
  <c r="AU2057" i="1"/>
  <c r="AG2054" i="1"/>
  <c r="AP2052" i="1"/>
  <c r="AH2048" i="1"/>
  <c r="AO2047" i="1"/>
  <c r="AU2045" i="1"/>
  <c r="AK2044" i="1"/>
  <c r="AH2043" i="1"/>
  <c r="AN2042" i="1"/>
  <c r="AG2040" i="1"/>
  <c r="AX2038" i="1"/>
  <c r="AY2035" i="1"/>
  <c r="AK2034" i="1"/>
  <c r="AP2032" i="1"/>
  <c r="AK2030" i="1"/>
  <c r="AP2028" i="1"/>
  <c r="AG2025" i="1"/>
  <c r="BK2024" i="1"/>
  <c r="AJ2024" i="1"/>
  <c r="AU2023" i="1"/>
  <c r="AV2022" i="1"/>
  <c r="X2022" i="1"/>
  <c r="AY2017" i="1"/>
  <c r="X2016" i="1"/>
  <c r="R2015" i="1"/>
  <c r="T2015" i="1" s="1"/>
  <c r="AU1993" i="1"/>
  <c r="AX1993" i="1"/>
  <c r="AY1993" i="1"/>
  <c r="AW1993" i="1"/>
  <c r="R1986" i="1"/>
  <c r="AU1984" i="1"/>
  <c r="AV1984" i="1"/>
  <c r="AX1984" i="1"/>
  <c r="AY1984" i="1"/>
  <c r="AO1980" i="1"/>
  <c r="AN1980" i="1"/>
  <c r="AN1979" i="1"/>
  <c r="AP1979" i="1"/>
  <c r="AO1976" i="1"/>
  <c r="AQ1976" i="1"/>
  <c r="Y1969" i="1"/>
  <c r="AX1965" i="1"/>
  <c r="AY1965" i="1"/>
  <c r="AU1965" i="1"/>
  <c r="AW1965" i="1"/>
  <c r="AU1928" i="1"/>
  <c r="AI1924" i="1"/>
  <c r="AH1924" i="1"/>
  <c r="R1901" i="1"/>
  <c r="S1841" i="1"/>
  <c r="AJ1720" i="1"/>
  <c r="AH1720" i="1"/>
  <c r="BK2120" i="1"/>
  <c r="BK2117" i="1"/>
  <c r="BK2108" i="1"/>
  <c r="BK2093" i="1"/>
  <c r="S2022" i="1"/>
  <c r="AG2019" i="1"/>
  <c r="AH2019" i="1"/>
  <c r="BK2018" i="1"/>
  <c r="S2016" i="1"/>
  <c r="AG2010" i="1"/>
  <c r="AI2010" i="1"/>
  <c r="AK2010" i="1"/>
  <c r="AU2005" i="1"/>
  <c r="AV2005" i="1"/>
  <c r="AU2003" i="1"/>
  <c r="AW2003" i="1"/>
  <c r="AX2003" i="1"/>
  <c r="AV2003" i="1"/>
  <c r="AX1989" i="1"/>
  <c r="AY1989" i="1"/>
  <c r="AU1989" i="1"/>
  <c r="AW1989" i="1"/>
  <c r="AJ1975" i="1"/>
  <c r="AK1975" i="1"/>
  <c r="AG1975" i="1"/>
  <c r="AI1975" i="1"/>
  <c r="S1970" i="1"/>
  <c r="AQ1945" i="1"/>
  <c r="AO1945" i="1"/>
  <c r="AP1945" i="1"/>
  <c r="AR1945" i="1"/>
  <c r="AN1945" i="1"/>
  <c r="AO1926" i="1"/>
  <c r="AR1926" i="1"/>
  <c r="R1905" i="1"/>
  <c r="AV1851" i="1"/>
  <c r="AX1851" i="1"/>
  <c r="AR1804" i="1"/>
  <c r="AP1804" i="1"/>
  <c r="AN1802" i="1"/>
  <c r="AO1802" i="1"/>
  <c r="AG1746" i="1"/>
  <c r="AH1746" i="1"/>
  <c r="AI1746" i="1"/>
  <c r="AY2179" i="1"/>
  <c r="S2179" i="1"/>
  <c r="AY2171" i="1"/>
  <c r="AI2166" i="1"/>
  <c r="AG2158" i="1"/>
  <c r="R2139" i="1"/>
  <c r="T2139" i="1" s="1"/>
  <c r="AP2133" i="1"/>
  <c r="AP2127" i="1"/>
  <c r="R2122" i="1"/>
  <c r="X2121" i="1"/>
  <c r="AO2120" i="1"/>
  <c r="Y2119" i="1"/>
  <c r="X2118" i="1"/>
  <c r="AO2115" i="1"/>
  <c r="AY2111" i="1"/>
  <c r="R2111" i="1"/>
  <c r="R2110" i="1"/>
  <c r="X2109" i="1"/>
  <c r="X2108" i="1"/>
  <c r="BK2105" i="1"/>
  <c r="AJ2105" i="1"/>
  <c r="AX2103" i="1"/>
  <c r="AY2099" i="1"/>
  <c r="R2099" i="1"/>
  <c r="R2098" i="1"/>
  <c r="AO2096" i="1"/>
  <c r="Y2095" i="1"/>
  <c r="X2094" i="1"/>
  <c r="AH2093" i="1"/>
  <c r="AX2091" i="1"/>
  <c r="AO2088" i="1"/>
  <c r="BK2083" i="1"/>
  <c r="Y2084" i="1"/>
  <c r="X2080" i="1"/>
  <c r="AN2070" i="1"/>
  <c r="BK2066" i="1"/>
  <c r="AP2066" i="1"/>
  <c r="S2064" i="1"/>
  <c r="AO2050" i="1"/>
  <c r="AI2039" i="1"/>
  <c r="X2037" i="1"/>
  <c r="BK2032" i="1"/>
  <c r="AU2030" i="1"/>
  <c r="BK2028" i="1"/>
  <c r="X2026" i="1"/>
  <c r="AH2024" i="1"/>
  <c r="AN2022" i="1"/>
  <c r="R2022" i="1"/>
  <c r="BK2019" i="1"/>
  <c r="AU2016" i="1"/>
  <c r="S2014" i="1"/>
  <c r="AU2004" i="1"/>
  <c r="R2002" i="1"/>
  <c r="AO1995" i="1"/>
  <c r="AR1995" i="1"/>
  <c r="AN1982" i="1"/>
  <c r="AO1982" i="1"/>
  <c r="AP1982" i="1"/>
  <c r="AQ1982" i="1"/>
  <c r="AG1979" i="1"/>
  <c r="AJ1979" i="1"/>
  <c r="AK1979" i="1"/>
  <c r="AI1979" i="1"/>
  <c r="AJ1951" i="1"/>
  <c r="AK1951" i="1"/>
  <c r="AG1951" i="1"/>
  <c r="AI1951" i="1"/>
  <c r="AY1898" i="1"/>
  <c r="AX1898" i="1"/>
  <c r="AU1898" i="1"/>
  <c r="AY1890" i="1"/>
  <c r="AU1890" i="1"/>
  <c r="AY1884" i="1"/>
  <c r="AV1884" i="1"/>
  <c r="AX1884" i="1"/>
  <c r="AU1884" i="1"/>
  <c r="AW1841" i="1"/>
  <c r="AY1841" i="1"/>
  <c r="BK2201" i="1"/>
  <c r="AH2200" i="1"/>
  <c r="AY2199" i="1"/>
  <c r="AP2198" i="1"/>
  <c r="AK2196" i="1"/>
  <c r="AH2193" i="1"/>
  <c r="AU2192" i="1"/>
  <c r="Y2192" i="1"/>
  <c r="AG2190" i="1"/>
  <c r="AX2187" i="1"/>
  <c r="AR2186" i="1"/>
  <c r="AX2184" i="1"/>
  <c r="AG2183" i="1"/>
  <c r="AU2182" i="1"/>
  <c r="Y2182" i="1"/>
  <c r="AH2180" i="1"/>
  <c r="AX2177" i="1"/>
  <c r="AH2172" i="1"/>
  <c r="AU2168" i="1"/>
  <c r="AJ2167" i="1"/>
  <c r="AN2165" i="1"/>
  <c r="S2165" i="1"/>
  <c r="AG2164" i="1"/>
  <c r="AU2163" i="1"/>
  <c r="AR2162" i="1"/>
  <c r="AN2156" i="1"/>
  <c r="AX2153" i="1"/>
  <c r="AN2151" i="1"/>
  <c r="AU2150" i="1"/>
  <c r="X2147" i="1"/>
  <c r="AH2146" i="1"/>
  <c r="AO2145" i="1"/>
  <c r="AW2144" i="1"/>
  <c r="AY2143" i="1"/>
  <c r="X2142" i="1"/>
  <c r="AH2141" i="1"/>
  <c r="BK2140" i="1"/>
  <c r="AU2138" i="1"/>
  <c r="AW2137" i="1"/>
  <c r="AU2135" i="1"/>
  <c r="AH2132" i="1"/>
  <c r="AQ2131" i="1"/>
  <c r="AY2129" i="1"/>
  <c r="AI2127" i="1"/>
  <c r="AK2126" i="1"/>
  <c r="BK2125" i="1"/>
  <c r="AK2125" i="1"/>
  <c r="BK2123" i="1"/>
  <c r="AO2123" i="1"/>
  <c r="AW2122" i="1"/>
  <c r="AV2121" i="1"/>
  <c r="R2120" i="1"/>
  <c r="AK2117" i="1"/>
  <c r="BK2116" i="1"/>
  <c r="AI2116" i="1"/>
  <c r="AN2115" i="1"/>
  <c r="AP2113" i="1"/>
  <c r="AN2112" i="1"/>
  <c r="AV2109" i="1"/>
  <c r="Y2107" i="1"/>
  <c r="AG2105" i="1"/>
  <c r="AN2103" i="1"/>
  <c r="AP2101" i="1"/>
  <c r="AN2100" i="1"/>
  <c r="AU2097" i="1"/>
  <c r="Y2097" i="1"/>
  <c r="R2096" i="1"/>
  <c r="AG2093" i="1"/>
  <c r="AN2091" i="1"/>
  <c r="AP2089" i="1"/>
  <c r="AQ2088" i="1"/>
  <c r="AW2087" i="1"/>
  <c r="X2083" i="1"/>
  <c r="AO2081" i="1"/>
  <c r="AH2075" i="1"/>
  <c r="AN2071" i="1"/>
  <c r="AU2069" i="1"/>
  <c r="AN2060" i="1"/>
  <c r="AN2057" i="1"/>
  <c r="AO2056" i="1"/>
  <c r="AH2052" i="1"/>
  <c r="AH2039" i="1"/>
  <c r="AP2038" i="1"/>
  <c r="AO2035" i="1"/>
  <c r="AX2034" i="1"/>
  <c r="AU2026" i="1"/>
  <c r="X2025" i="1"/>
  <c r="AG2024" i="1"/>
  <c r="AP2022" i="1"/>
  <c r="AU2015" i="1"/>
  <c r="AY2015" i="1"/>
  <c r="AU2014" i="1"/>
  <c r="AG2007" i="1"/>
  <c r="AK2007" i="1"/>
  <c r="AN2006" i="1"/>
  <c r="AP2006" i="1"/>
  <c r="AR2006" i="1"/>
  <c r="X2001" i="1"/>
  <c r="AN1995" i="1"/>
  <c r="X1978" i="1"/>
  <c r="AO1967" i="1"/>
  <c r="S1936" i="1"/>
  <c r="AU1932" i="1"/>
  <c r="AY1932" i="1"/>
  <c r="AY1902" i="1"/>
  <c r="AX1902" i="1"/>
  <c r="AU1902" i="1"/>
  <c r="AV1901" i="1"/>
  <c r="AU1901" i="1"/>
  <c r="AQ1891" i="1"/>
  <c r="AO1891" i="1"/>
  <c r="AV1867" i="1"/>
  <c r="AW1867" i="1"/>
  <c r="AX1867" i="1"/>
  <c r="AY1867" i="1"/>
  <c r="AU1867" i="1"/>
  <c r="AU1842" i="1"/>
  <c r="AY1842" i="1"/>
  <c r="AV1842" i="1"/>
  <c r="R1741" i="1"/>
  <c r="R2185" i="1"/>
  <c r="BK2183" i="1"/>
  <c r="S2177" i="1"/>
  <c r="S2171" i="1"/>
  <c r="BK2157" i="1"/>
  <c r="BK2156" i="1"/>
  <c r="S2153" i="1"/>
  <c r="BK2151" i="1"/>
  <c r="S2147" i="1"/>
  <c r="BK2115" i="1"/>
  <c r="R2108" i="1"/>
  <c r="BK2104" i="1"/>
  <c r="BK2092" i="1"/>
  <c r="BK2038" i="1"/>
  <c r="R2026" i="1"/>
  <c r="R2011" i="1"/>
  <c r="AN2005" i="1"/>
  <c r="AR2005" i="1"/>
  <c r="AK1998" i="1"/>
  <c r="AI1998" i="1"/>
  <c r="AW1972" i="1"/>
  <c r="AV1972" i="1"/>
  <c r="AV1971" i="1"/>
  <c r="AY1971" i="1"/>
  <c r="AN1967" i="1"/>
  <c r="AR1967" i="1"/>
  <c r="AQ1933" i="1"/>
  <c r="AR1933" i="1"/>
  <c r="AO1929" i="1"/>
  <c r="AR1929" i="1"/>
  <c r="AN1929" i="1"/>
  <c r="AP1912" i="1"/>
  <c r="AR1912" i="1"/>
  <c r="AV1905" i="1"/>
  <c r="AU1905" i="1"/>
  <c r="AQ1899" i="1"/>
  <c r="AR1899" i="1"/>
  <c r="AO1899" i="1"/>
  <c r="AG1879" i="1"/>
  <c r="AI1879" i="1"/>
  <c r="AG1876" i="1"/>
  <c r="AI1876" i="1"/>
  <c r="AQ1816" i="1"/>
  <c r="AR1816" i="1"/>
  <c r="AP1816" i="1"/>
  <c r="AN1816" i="1"/>
  <c r="AG2015" i="1"/>
  <c r="BK2014" i="1"/>
  <c r="AG2011" i="1"/>
  <c r="BK2010" i="1"/>
  <c r="X2003" i="1"/>
  <c r="BK1994" i="1"/>
  <c r="X1993" i="1"/>
  <c r="AG1989" i="1"/>
  <c r="AV1987" i="1"/>
  <c r="AU1983" i="1"/>
  <c r="AN1981" i="1"/>
  <c r="AU1980" i="1"/>
  <c r="AY1979" i="1"/>
  <c r="AK1978" i="1"/>
  <c r="AU1974" i="1"/>
  <c r="R1974" i="1"/>
  <c r="BK1971" i="1"/>
  <c r="X1969" i="1"/>
  <c r="AH1968" i="1"/>
  <c r="AG1965" i="1"/>
  <c r="S1962" i="1"/>
  <c r="R1961" i="1"/>
  <c r="AO1959" i="1"/>
  <c r="AO1958" i="1"/>
  <c r="AJ1957" i="1"/>
  <c r="BK1956" i="1"/>
  <c r="AV1953" i="1"/>
  <c r="S1952" i="1"/>
  <c r="AJ1949" i="1"/>
  <c r="BK1948" i="1"/>
  <c r="AR1948" i="1"/>
  <c r="AH1942" i="1"/>
  <c r="AH1930" i="1"/>
  <c r="AP1926" i="1"/>
  <c r="AP1924" i="1"/>
  <c r="AQ1923" i="1"/>
  <c r="AV1917" i="1"/>
  <c r="AV1911" i="1"/>
  <c r="R1906" i="1"/>
  <c r="R1902" i="1"/>
  <c r="R1898" i="1"/>
  <c r="AQ1885" i="1"/>
  <c r="R1884" i="1"/>
  <c r="AP1882" i="1"/>
  <c r="AV1881" i="1"/>
  <c r="AQ1879" i="1"/>
  <c r="R1878" i="1"/>
  <c r="AP1876" i="1"/>
  <c r="AV1875" i="1"/>
  <c r="R1871" i="1"/>
  <c r="X1874" i="1"/>
  <c r="AN1868" i="1"/>
  <c r="R1861" i="1"/>
  <c r="X1866" i="1"/>
  <c r="AG1863" i="1"/>
  <c r="AI1862" i="1"/>
  <c r="AN1861" i="1"/>
  <c r="AR1861" i="1"/>
  <c r="AW1845" i="1"/>
  <c r="AY1845" i="1"/>
  <c r="S1845" i="1"/>
  <c r="Y1844" i="1"/>
  <c r="X1844" i="1"/>
  <c r="Y1841" i="1"/>
  <c r="X1841" i="1"/>
  <c r="X1833" i="1"/>
  <c r="X1830" i="1"/>
  <c r="Y1830" i="1"/>
  <c r="S1829" i="1"/>
  <c r="AG1827" i="1"/>
  <c r="AI1827" i="1"/>
  <c r="AP1826" i="1"/>
  <c r="AN1826" i="1"/>
  <c r="AO1826" i="1"/>
  <c r="AR1826" i="1"/>
  <c r="AN1818" i="1"/>
  <c r="AH1810" i="1"/>
  <c r="AI1810" i="1"/>
  <c r="AH1808" i="1"/>
  <c r="AU1801" i="1"/>
  <c r="AR1793" i="1"/>
  <c r="AW1786" i="1"/>
  <c r="AV1786" i="1"/>
  <c r="AX1786" i="1"/>
  <c r="AY1786" i="1"/>
  <c r="AU1786" i="1"/>
  <c r="AX1779" i="1"/>
  <c r="AY1779" i="1"/>
  <c r="AU1779" i="1"/>
  <c r="Y1775" i="1"/>
  <c r="X1775" i="1"/>
  <c r="AQ1770" i="1"/>
  <c r="AO1770" i="1"/>
  <c r="AH1740" i="1"/>
  <c r="AK1740" i="1"/>
  <c r="AU1718" i="1"/>
  <c r="AW1718" i="1"/>
  <c r="Y1710" i="1"/>
  <c r="AV1668" i="1"/>
  <c r="AU1668" i="1"/>
  <c r="AW1668" i="1"/>
  <c r="AU1608" i="1"/>
  <c r="AV1608" i="1"/>
  <c r="BK1589" i="1"/>
  <c r="BK1590" i="1"/>
  <c r="AU2008" i="1"/>
  <c r="X2008" i="1"/>
  <c r="BK2004" i="1"/>
  <c r="AV2000" i="1"/>
  <c r="X1999" i="1"/>
  <c r="AN1997" i="1"/>
  <c r="AQ1996" i="1"/>
  <c r="R1996" i="1"/>
  <c r="Y1992" i="1"/>
  <c r="AN1990" i="1"/>
  <c r="AO1988" i="1"/>
  <c r="AQ1987" i="1"/>
  <c r="S1986" i="1"/>
  <c r="R1985" i="1"/>
  <c r="AO1983" i="1"/>
  <c r="Y1982" i="1"/>
  <c r="AK1981" i="1"/>
  <c r="Y1976" i="1"/>
  <c r="AU1969" i="1"/>
  <c r="AN1966" i="1"/>
  <c r="AN1964" i="1"/>
  <c r="AR1962" i="1"/>
  <c r="AY1960" i="1"/>
  <c r="AJ1959" i="1"/>
  <c r="AK1958" i="1"/>
  <c r="BK1957" i="1"/>
  <c r="Y1957" i="1"/>
  <c r="AN1954" i="1"/>
  <c r="AR1950" i="1"/>
  <c r="AW1944" i="1"/>
  <c r="X1943" i="1"/>
  <c r="AO1939" i="1"/>
  <c r="AG1935" i="1"/>
  <c r="AN1934" i="1"/>
  <c r="AP1933" i="1"/>
  <c r="AP1929" i="1"/>
  <c r="AR1928" i="1"/>
  <c r="AH1926" i="1"/>
  <c r="AI1925" i="1"/>
  <c r="BK1924" i="1"/>
  <c r="AV1921" i="1"/>
  <c r="X1920" i="1"/>
  <c r="X1914" i="1"/>
  <c r="AO1912" i="1"/>
  <c r="AR1911" i="1"/>
  <c r="R1910" i="1"/>
  <c r="AG1908" i="1"/>
  <c r="AQ1907" i="1"/>
  <c r="AY1906" i="1"/>
  <c r="AN1903" i="1"/>
  <c r="AN1899" i="1"/>
  <c r="AG1896" i="1"/>
  <c r="BK1895" i="1"/>
  <c r="AQ1895" i="1"/>
  <c r="AY1894" i="1"/>
  <c r="AG1892" i="1"/>
  <c r="BK1891" i="1"/>
  <c r="R1890" i="1"/>
  <c r="AN1888" i="1"/>
  <c r="X1883" i="1"/>
  <c r="AR1881" i="1"/>
  <c r="AX1880" i="1"/>
  <c r="X1877" i="1"/>
  <c r="AR1875" i="1"/>
  <c r="BK1872" i="1"/>
  <c r="AV1871" i="1"/>
  <c r="AU1871" i="1"/>
  <c r="Y1870" i="1"/>
  <c r="AX1866" i="1"/>
  <c r="X1864" i="1"/>
  <c r="X1862" i="1"/>
  <c r="BK1860" i="1"/>
  <c r="AG1860" i="1"/>
  <c r="AI1860" i="1"/>
  <c r="BK1859" i="1"/>
  <c r="AR1859" i="1"/>
  <c r="AY1857" i="1"/>
  <c r="X1857" i="1"/>
  <c r="AG1856" i="1"/>
  <c r="BK1855" i="1"/>
  <c r="AV1853" i="1"/>
  <c r="AW1852" i="1"/>
  <c r="AX1852" i="1"/>
  <c r="AV1852" i="1"/>
  <c r="R1851" i="1"/>
  <c r="Y1847" i="1"/>
  <c r="X1847" i="1"/>
  <c r="AI1838" i="1"/>
  <c r="AW1837" i="1"/>
  <c r="AW1836" i="1"/>
  <c r="AV1834" i="1"/>
  <c r="AX1834" i="1"/>
  <c r="AU1834" i="1"/>
  <c r="S1831" i="1"/>
  <c r="AV1823" i="1"/>
  <c r="AU1823" i="1"/>
  <c r="AP1819" i="1"/>
  <c r="AP1817" i="1"/>
  <c r="AN1817" i="1"/>
  <c r="AR1817" i="1"/>
  <c r="AO1816" i="1"/>
  <c r="X1807" i="1"/>
  <c r="R1806" i="1"/>
  <c r="X1761" i="1"/>
  <c r="X1757" i="1"/>
  <c r="AJ1734" i="1"/>
  <c r="AH1734" i="1"/>
  <c r="AN1720" i="1"/>
  <c r="AR1720" i="1"/>
  <c r="AO1712" i="1"/>
  <c r="AX1689" i="1"/>
  <c r="AV1669" i="1"/>
  <c r="AU1669" i="1"/>
  <c r="AX1669" i="1"/>
  <c r="R1655" i="1"/>
  <c r="S1613" i="1"/>
  <c r="AP2016" i="1"/>
  <c r="R2016" i="1"/>
  <c r="S2015" i="1"/>
  <c r="AP2012" i="1"/>
  <c r="R2012" i="1"/>
  <c r="T2012" i="1" s="1"/>
  <c r="S2011" i="1"/>
  <c r="T2011" i="1" s="1"/>
  <c r="AO2008" i="1"/>
  <c r="R1995" i="1"/>
  <c r="X2005" i="1"/>
  <c r="AY2002" i="1"/>
  <c r="AV2001" i="1"/>
  <c r="AO2000" i="1"/>
  <c r="AO1999" i="1"/>
  <c r="R1999" i="1"/>
  <c r="AH1997" i="1"/>
  <c r="BK1996" i="1"/>
  <c r="AO1996" i="1"/>
  <c r="AY1995" i="1"/>
  <c r="AN1993" i="1"/>
  <c r="R1992" i="1"/>
  <c r="AG1990" i="1"/>
  <c r="BK1989" i="1"/>
  <c r="AJ1988" i="1"/>
  <c r="AH1987" i="1"/>
  <c r="AR1986" i="1"/>
  <c r="AG1984" i="1"/>
  <c r="AK1983" i="1"/>
  <c r="R1982" i="1"/>
  <c r="T1982" i="1" s="1"/>
  <c r="AG1981" i="1"/>
  <c r="AU1979" i="1"/>
  <c r="Y1978" i="1"/>
  <c r="AY1976" i="1"/>
  <c r="S1972" i="1"/>
  <c r="X1971" i="1"/>
  <c r="BK1969" i="1"/>
  <c r="AR1969" i="1"/>
  <c r="AG1966" i="1"/>
  <c r="AG1964" i="1"/>
  <c r="BK1963" i="1"/>
  <c r="AG1963" i="1"/>
  <c r="AP1962" i="1"/>
  <c r="X1958" i="1"/>
  <c r="S1956" i="1"/>
  <c r="AG1954" i="1"/>
  <c r="AQ1953" i="1"/>
  <c r="AQ1952" i="1"/>
  <c r="AO1950" i="1"/>
  <c r="AV1947" i="1"/>
  <c r="AU1946" i="1"/>
  <c r="AX1945" i="1"/>
  <c r="AI1945" i="1"/>
  <c r="AP1944" i="1"/>
  <c r="AP1943" i="1"/>
  <c r="S1942" i="1"/>
  <c r="R1941" i="1"/>
  <c r="AQ1939" i="1"/>
  <c r="AH1936" i="1"/>
  <c r="AH1933" i="1"/>
  <c r="AP1922" i="1"/>
  <c r="AU1920" i="1"/>
  <c r="BK1917" i="1"/>
  <c r="AQ1917" i="1"/>
  <c r="AY1916" i="1"/>
  <c r="AV1915" i="1"/>
  <c r="AX1914" i="1"/>
  <c r="X1913" i="1"/>
  <c r="AQ1911" i="1"/>
  <c r="AY1910" i="1"/>
  <c r="AU1909" i="1"/>
  <c r="AG1903" i="1"/>
  <c r="AP1902" i="1"/>
  <c r="AG1899" i="1"/>
  <c r="BK1898" i="1"/>
  <c r="AP1898" i="1"/>
  <c r="AV1897" i="1"/>
  <c r="R1897" i="1"/>
  <c r="AI1895" i="1"/>
  <c r="AO1894" i="1"/>
  <c r="AV1893" i="1"/>
  <c r="R1893" i="1"/>
  <c r="AN1891" i="1"/>
  <c r="X1889" i="1"/>
  <c r="AG1888" i="1"/>
  <c r="BK1887" i="1"/>
  <c r="AO1887" i="1"/>
  <c r="AU1886" i="1"/>
  <c r="R1886" i="1"/>
  <c r="AP1884" i="1"/>
  <c r="AV1883" i="1"/>
  <c r="AQ1881" i="1"/>
  <c r="AU1880" i="1"/>
  <c r="R1880" i="1"/>
  <c r="AY1874" i="1"/>
  <c r="AU1874" i="1"/>
  <c r="AX1873" i="1"/>
  <c r="Y1873" i="1"/>
  <c r="AN1872" i="1"/>
  <c r="R1870" i="1"/>
  <c r="X1869" i="1"/>
  <c r="AO1867" i="1"/>
  <c r="AU1866" i="1"/>
  <c r="S1863" i="1"/>
  <c r="S1862" i="1"/>
  <c r="X1860" i="1"/>
  <c r="AN1859" i="1"/>
  <c r="AY1858" i="1"/>
  <c r="AG1855" i="1"/>
  <c r="AO1854" i="1"/>
  <c r="AN1853" i="1"/>
  <c r="AR1853" i="1"/>
  <c r="AO1853" i="1"/>
  <c r="R1846" i="1"/>
  <c r="AY1847" i="1"/>
  <c r="AP1844" i="1"/>
  <c r="AR1834" i="1"/>
  <c r="AW1832" i="1"/>
  <c r="AV1829" i="1"/>
  <c r="AX1829" i="1"/>
  <c r="AH1826" i="1"/>
  <c r="AI1826" i="1"/>
  <c r="AP1812" i="1"/>
  <c r="AG1791" i="1"/>
  <c r="AH1791" i="1"/>
  <c r="AJ1791" i="1"/>
  <c r="AO1780" i="1"/>
  <c r="AN1780" i="1"/>
  <c r="AY1763" i="1"/>
  <c r="AU1763" i="1"/>
  <c r="AR1752" i="1"/>
  <c r="AV1750" i="1"/>
  <c r="AX1750" i="1"/>
  <c r="AU1750" i="1"/>
  <c r="AO1704" i="1"/>
  <c r="AX1693" i="1"/>
  <c r="AO1690" i="1"/>
  <c r="R1681" i="1"/>
  <c r="AN1657" i="1"/>
  <c r="AO1657" i="1"/>
  <c r="AW1991" i="1"/>
  <c r="X1991" i="1"/>
  <c r="R1988" i="1"/>
  <c r="BK1987" i="1"/>
  <c r="BK1986" i="1"/>
  <c r="AR1972" i="1"/>
  <c r="R1972" i="1"/>
  <c r="R1968" i="1"/>
  <c r="R1964" i="1"/>
  <c r="AR1949" i="1"/>
  <c r="R1949" i="1"/>
  <c r="AR1932" i="1"/>
  <c r="AR1927" i="1"/>
  <c r="AX1919" i="1"/>
  <c r="AX1913" i="1"/>
  <c r="R1909" i="1"/>
  <c r="AR1905" i="1"/>
  <c r="AR1901" i="1"/>
  <c r="AX1885" i="1"/>
  <c r="AX1879" i="1"/>
  <c r="AW1873" i="1"/>
  <c r="AO1871" i="1"/>
  <c r="AU1870" i="1"/>
  <c r="AX1869" i="1"/>
  <c r="AX1864" i="1"/>
  <c r="R1864" i="1"/>
  <c r="AO1852" i="1"/>
  <c r="AN1852" i="1"/>
  <c r="AP1852" i="1"/>
  <c r="AK1838" i="1"/>
  <c r="AJ1838" i="1"/>
  <c r="AK1825" i="1"/>
  <c r="AJ1825" i="1"/>
  <c r="AH1825" i="1"/>
  <c r="R1808" i="1"/>
  <c r="AU1806" i="1"/>
  <c r="AW1806" i="1"/>
  <c r="R1797" i="1"/>
  <c r="AP1767" i="1"/>
  <c r="AO1767" i="1"/>
  <c r="S1745" i="1"/>
  <c r="AX1707" i="1"/>
  <c r="AY1707" i="1"/>
  <c r="AU1707" i="1"/>
  <c r="AO1705" i="1"/>
  <c r="AQ1705" i="1"/>
  <c r="AN1705" i="1"/>
  <c r="AG1691" i="1"/>
  <c r="AI1691" i="1"/>
  <c r="AH1658" i="1"/>
  <c r="AI1658" i="1"/>
  <c r="AQ1634" i="1"/>
  <c r="AP1634" i="1"/>
  <c r="AR1634" i="1"/>
  <c r="AO1634" i="1"/>
  <c r="AN1634" i="1"/>
  <c r="AU1630" i="1"/>
  <c r="AW1630" i="1"/>
  <c r="X1620" i="1"/>
  <c r="Y1620" i="1"/>
  <c r="AG2017" i="1"/>
  <c r="BK2016" i="1"/>
  <c r="AK2016" i="1"/>
  <c r="AG2013" i="1"/>
  <c r="BK2012" i="1"/>
  <c r="AK2012" i="1"/>
  <c r="AG2009" i="1"/>
  <c r="BK2008" i="1"/>
  <c r="AK2008" i="1"/>
  <c r="AO2003" i="1"/>
  <c r="AU2002" i="1"/>
  <c r="BK2000" i="1"/>
  <c r="AK2000" i="1"/>
  <c r="Y1998" i="1"/>
  <c r="AW1994" i="1"/>
  <c r="Y1994" i="1"/>
  <c r="AK1993" i="1"/>
  <c r="AW1992" i="1"/>
  <c r="X1990" i="1"/>
  <c r="AQ1989" i="1"/>
  <c r="BK1982" i="1"/>
  <c r="BK1980" i="1"/>
  <c r="BK1979" i="1"/>
  <c r="R1978" i="1"/>
  <c r="X1975" i="1"/>
  <c r="AQ1972" i="1"/>
  <c r="X1966" i="1"/>
  <c r="AQ1965" i="1"/>
  <c r="X1964" i="1"/>
  <c r="Y1960" i="1"/>
  <c r="S1958" i="1"/>
  <c r="AI1954" i="1"/>
  <c r="AJ1953" i="1"/>
  <c r="BK1952" i="1"/>
  <c r="AR1951" i="1"/>
  <c r="X1951" i="1"/>
  <c r="AP1949" i="1"/>
  <c r="AH1948" i="1"/>
  <c r="AQ1947" i="1"/>
  <c r="AI1944" i="1"/>
  <c r="AU1941" i="1"/>
  <c r="AW1940" i="1"/>
  <c r="S1940" i="1"/>
  <c r="AK1939" i="1"/>
  <c r="AI1938" i="1"/>
  <c r="BK1937" i="1"/>
  <c r="AX1936" i="1"/>
  <c r="AO1932" i="1"/>
  <c r="AU1930" i="1"/>
  <c r="AX1929" i="1"/>
  <c r="AO1927" i="1"/>
  <c r="AI1922" i="1"/>
  <c r="BK1921" i="1"/>
  <c r="AY1914" i="1"/>
  <c r="R1904" i="1"/>
  <c r="R1900" i="1"/>
  <c r="Y1899" i="1"/>
  <c r="AR1897" i="1"/>
  <c r="AX1896" i="1"/>
  <c r="AN1894" i="1"/>
  <c r="AR1893" i="1"/>
  <c r="AX1892" i="1"/>
  <c r="AG1891" i="1"/>
  <c r="BK1890" i="1"/>
  <c r="AP1890" i="1"/>
  <c r="AV1889" i="1"/>
  <c r="R1889" i="1"/>
  <c r="AN1887" i="1"/>
  <c r="AW1885" i="1"/>
  <c r="X1885" i="1"/>
  <c r="AR1883" i="1"/>
  <c r="Y1882" i="1"/>
  <c r="AW1879" i="1"/>
  <c r="X1879" i="1"/>
  <c r="AR1877" i="1"/>
  <c r="Y1876" i="1"/>
  <c r="AG1872" i="1"/>
  <c r="BK1871" i="1"/>
  <c r="AN1871" i="1"/>
  <c r="AW1870" i="1"/>
  <c r="AW1869" i="1"/>
  <c r="AV1865" i="1"/>
  <c r="AX1865" i="1"/>
  <c r="AW1865" i="1"/>
  <c r="AV1864" i="1"/>
  <c r="AW1863" i="1"/>
  <c r="S1861" i="1"/>
  <c r="AX1856" i="1"/>
  <c r="S1856" i="1"/>
  <c r="AG1853" i="1"/>
  <c r="BK1852" i="1"/>
  <c r="AU1849" i="1"/>
  <c r="AY1848" i="1"/>
  <c r="AU1846" i="1"/>
  <c r="AX1846" i="1"/>
  <c r="AN1843" i="1"/>
  <c r="AQ1843" i="1"/>
  <c r="AO1842" i="1"/>
  <c r="S1839" i="1"/>
  <c r="AI1837" i="1"/>
  <c r="AN1835" i="1"/>
  <c r="AR1835" i="1"/>
  <c r="AO1835" i="1"/>
  <c r="AO1829" i="1"/>
  <c r="AP1829" i="1"/>
  <c r="AR1829" i="1"/>
  <c r="BK1824" i="1"/>
  <c r="AO1824" i="1"/>
  <c r="AP1823" i="1"/>
  <c r="AQ1823" i="1"/>
  <c r="X1818" i="1"/>
  <c r="Y1818" i="1"/>
  <c r="AJ1813" i="1"/>
  <c r="AH1813" i="1"/>
  <c r="AX1807" i="1"/>
  <c r="AP1805" i="1"/>
  <c r="AN1805" i="1"/>
  <c r="AQ1798" i="1"/>
  <c r="AN1798" i="1"/>
  <c r="BK1785" i="1"/>
  <c r="AJ1778" i="1"/>
  <c r="AK1778" i="1"/>
  <c r="AG1778" i="1"/>
  <c r="AI1778" i="1"/>
  <c r="BK1766" i="1"/>
  <c r="BK1767" i="1"/>
  <c r="AH1766" i="1"/>
  <c r="AI1766" i="1"/>
  <c r="AJ1766" i="1"/>
  <c r="AK1766" i="1"/>
  <c r="AG1766" i="1"/>
  <c r="R1744" i="1"/>
  <c r="AI1731" i="1"/>
  <c r="AG1731" i="1"/>
  <c r="AN1715" i="1"/>
  <c r="AP1698" i="1"/>
  <c r="AN1698" i="1"/>
  <c r="AR1698" i="1"/>
  <c r="AN1683" i="1"/>
  <c r="AO1683" i="1"/>
  <c r="AJ1657" i="1"/>
  <c r="AI1657" i="1"/>
  <c r="R1597" i="1"/>
  <c r="AP1556" i="1"/>
  <c r="AR1556" i="1"/>
  <c r="AQ1556" i="1"/>
  <c r="AV2010" i="1"/>
  <c r="AU2007" i="1"/>
  <c r="R2004" i="1"/>
  <c r="AO2002" i="1"/>
  <c r="S1998" i="1"/>
  <c r="S1994" i="1"/>
  <c r="AJ1993" i="1"/>
  <c r="X1988" i="1"/>
  <c r="AN1986" i="1"/>
  <c r="AQ1985" i="1"/>
  <c r="AK1974" i="1"/>
  <c r="BK1973" i="1"/>
  <c r="AP1972" i="1"/>
  <c r="AW1970" i="1"/>
  <c r="AK1969" i="1"/>
  <c r="AW1968" i="1"/>
  <c r="AG1961" i="1"/>
  <c r="BK1960" i="1"/>
  <c r="AU1956" i="1"/>
  <c r="AW1955" i="1"/>
  <c r="R1955" i="1"/>
  <c r="AJ1952" i="1"/>
  <c r="AP1951" i="1"/>
  <c r="S1950" i="1"/>
  <c r="AG1948" i="1"/>
  <c r="AP1946" i="1"/>
  <c r="AJ1945" i="1"/>
  <c r="AQ1943" i="1"/>
  <c r="AW1942" i="1"/>
  <c r="AQ1937" i="1"/>
  <c r="AU1936" i="1"/>
  <c r="AR1931" i="1"/>
  <c r="AH1928" i="1"/>
  <c r="AN1927" i="1"/>
  <c r="AR1920" i="1"/>
  <c r="AV1919" i="1"/>
  <c r="AV1913" i="1"/>
  <c r="BK1910" i="1"/>
  <c r="R1908" i="1"/>
  <c r="AG1906" i="1"/>
  <c r="AQ1905" i="1"/>
  <c r="AY1904" i="1"/>
  <c r="AG1902" i="1"/>
  <c r="BK1901" i="1"/>
  <c r="AQ1901" i="1"/>
  <c r="AY1900" i="1"/>
  <c r="AG1898" i="1"/>
  <c r="BK1897" i="1"/>
  <c r="AO1897" i="1"/>
  <c r="AU1896" i="1"/>
  <c r="R1896" i="1"/>
  <c r="AI1894" i="1"/>
  <c r="AO1893" i="1"/>
  <c r="AU1892" i="1"/>
  <c r="R1892" i="1"/>
  <c r="AI1887" i="1"/>
  <c r="AO1886" i="1"/>
  <c r="AU1885" i="1"/>
  <c r="AG1884" i="1"/>
  <c r="BK1883" i="1"/>
  <c r="AO1883" i="1"/>
  <c r="AG1881" i="1"/>
  <c r="BK1880" i="1"/>
  <c r="AO1880" i="1"/>
  <c r="AU1879" i="1"/>
  <c r="AG1878" i="1"/>
  <c r="BK1877" i="1"/>
  <c r="AO1877" i="1"/>
  <c r="AG1875" i="1"/>
  <c r="BK1874" i="1"/>
  <c r="AP1874" i="1"/>
  <c r="AV1873" i="1"/>
  <c r="AU1869" i="1"/>
  <c r="AN1866" i="1"/>
  <c r="AO1866" i="1"/>
  <c r="AU1864" i="1"/>
  <c r="AI1858" i="1"/>
  <c r="R1850" i="1"/>
  <c r="AO1851" i="1"/>
  <c r="AN1851" i="1"/>
  <c r="AQ1850" i="1"/>
  <c r="AH1842" i="1"/>
  <c r="AG1842" i="1"/>
  <c r="AI1842" i="1"/>
  <c r="BK1841" i="1"/>
  <c r="AW1839" i="1"/>
  <c r="BK1834" i="1"/>
  <c r="AQ1830" i="1"/>
  <c r="AP1830" i="1"/>
  <c r="AU1808" i="1"/>
  <c r="AW1808" i="1"/>
  <c r="AH1805" i="1"/>
  <c r="AJ1805" i="1"/>
  <c r="AQ1800" i="1"/>
  <c r="AN1800" i="1"/>
  <c r="AR1800" i="1"/>
  <c r="AN1799" i="1"/>
  <c r="AQ1799" i="1"/>
  <c r="AR1799" i="1"/>
  <c r="AG1789" i="1"/>
  <c r="AI1789" i="1"/>
  <c r="AJ1789" i="1"/>
  <c r="AV1784" i="1"/>
  <c r="AU1784" i="1"/>
  <c r="AW1784" i="1"/>
  <c r="AX1784" i="1"/>
  <c r="AO1765" i="1"/>
  <c r="AN1765" i="1"/>
  <c r="AH1754" i="1"/>
  <c r="AI1754" i="1"/>
  <c r="AP1694" i="1"/>
  <c r="AN1694" i="1"/>
  <c r="AR1694" i="1"/>
  <c r="R1678" i="1"/>
  <c r="AV1627" i="1"/>
  <c r="AX1627" i="1"/>
  <c r="AY1627" i="1"/>
  <c r="AU1627" i="1"/>
  <c r="AW1597" i="1"/>
  <c r="AU1597" i="1"/>
  <c r="R1951" i="1"/>
  <c r="BK1947" i="1"/>
  <c r="BK1886" i="1"/>
  <c r="R1882" i="1"/>
  <c r="R1876" i="1"/>
  <c r="R1868" i="1"/>
  <c r="AV1863" i="1"/>
  <c r="AX1863" i="1"/>
  <c r="AY1863" i="1"/>
  <c r="AW1862" i="1"/>
  <c r="AV1862" i="1"/>
  <c r="AU1862" i="1"/>
  <c r="AR1840" i="1"/>
  <c r="AN1840" i="1"/>
  <c r="AG1836" i="1"/>
  <c r="AI1836" i="1"/>
  <c r="AJ1836" i="1"/>
  <c r="AH1836" i="1"/>
  <c r="BK1833" i="1"/>
  <c r="S1814" i="1"/>
  <c r="AP1806" i="1"/>
  <c r="AN1806" i="1"/>
  <c r="AO1806" i="1"/>
  <c r="AR1806" i="1"/>
  <c r="X1769" i="1"/>
  <c r="AN1762" i="1"/>
  <c r="AR1762" i="1"/>
  <c r="AO1762" i="1"/>
  <c r="AG1751" i="1"/>
  <c r="AJ1751" i="1"/>
  <c r="AQ1749" i="1"/>
  <c r="AR1749" i="1"/>
  <c r="AN1749" i="1"/>
  <c r="AQ1748" i="1"/>
  <c r="AO1748" i="1"/>
  <c r="X1722" i="1"/>
  <c r="Y1722" i="1"/>
  <c r="S1644" i="1"/>
  <c r="AN1599" i="1"/>
  <c r="AP1599" i="1"/>
  <c r="AQ1599" i="1"/>
  <c r="AR1599" i="1"/>
  <c r="AY1575" i="1"/>
  <c r="AX1575" i="1"/>
  <c r="R1990" i="1"/>
  <c r="S1988" i="1"/>
  <c r="R1971" i="1"/>
  <c r="X1983" i="1"/>
  <c r="Y1980" i="1"/>
  <c r="AO1979" i="1"/>
  <c r="AU1978" i="1"/>
  <c r="AR1976" i="1"/>
  <c r="AU1971" i="1"/>
  <c r="R1970" i="1"/>
  <c r="T1970" i="1" s="1"/>
  <c r="R1966" i="1"/>
  <c r="R1963" i="1"/>
  <c r="Y1953" i="1"/>
  <c r="AG1950" i="1"/>
  <c r="BK1946" i="1"/>
  <c r="BK1945" i="1"/>
  <c r="X1944" i="1"/>
  <c r="AN1941" i="1"/>
  <c r="AP1927" i="1"/>
  <c r="X1922" i="1"/>
  <c r="AO1920" i="1"/>
  <c r="R1918" i="1"/>
  <c r="R1903" i="1"/>
  <c r="AI1901" i="1"/>
  <c r="R1899" i="1"/>
  <c r="AN1897" i="1"/>
  <c r="AU1895" i="1"/>
  <c r="AN1893" i="1"/>
  <c r="AW1891" i="1"/>
  <c r="R1888" i="1"/>
  <c r="AN1886" i="1"/>
  <c r="AN1883" i="1"/>
  <c r="AY1882" i="1"/>
  <c r="AX1881" i="1"/>
  <c r="Y1881" i="1"/>
  <c r="AN1880" i="1"/>
  <c r="X1878" i="1"/>
  <c r="AN1877" i="1"/>
  <c r="AY1876" i="1"/>
  <c r="AX1875" i="1"/>
  <c r="Y1875" i="1"/>
  <c r="AI1874" i="1"/>
  <c r="AR1873" i="1"/>
  <c r="Y1872" i="1"/>
  <c r="AG1871" i="1"/>
  <c r="BK1870" i="1"/>
  <c r="AN1870" i="1"/>
  <c r="AY1869" i="1"/>
  <c r="AW1868" i="1"/>
  <c r="AX1868" i="1"/>
  <c r="AV1868" i="1"/>
  <c r="Y1867" i="1"/>
  <c r="AI1866" i="1"/>
  <c r="AN1865" i="1"/>
  <c r="AO1865" i="1"/>
  <c r="AN1864" i="1"/>
  <c r="AY1862" i="1"/>
  <c r="AV1861" i="1"/>
  <c r="AY1861" i="1"/>
  <c r="X1859" i="1"/>
  <c r="Y1854" i="1"/>
  <c r="X1853" i="1"/>
  <c r="Y1853" i="1"/>
  <c r="AH1852" i="1"/>
  <c r="AK1852" i="1"/>
  <c r="AK1851" i="1"/>
  <c r="AJ1844" i="1"/>
  <c r="AK1844" i="1"/>
  <c r="AI1844" i="1"/>
  <c r="AO1840" i="1"/>
  <c r="AQ1839" i="1"/>
  <c r="Y1838" i="1"/>
  <c r="AJ1835" i="1"/>
  <c r="AG1832" i="1"/>
  <c r="AJ1832" i="1"/>
  <c r="AH1831" i="1"/>
  <c r="AN1827" i="1"/>
  <c r="AU1826" i="1"/>
  <c r="AV1826" i="1"/>
  <c r="AW1826" i="1"/>
  <c r="R1820" i="1"/>
  <c r="AI1800" i="1"/>
  <c r="AR1796" i="1"/>
  <c r="AN1760" i="1"/>
  <c r="AP1760" i="1"/>
  <c r="AQ1758" i="1"/>
  <c r="AO1758" i="1"/>
  <c r="AH1709" i="1"/>
  <c r="AI1709" i="1"/>
  <c r="AH1706" i="1"/>
  <c r="AK1706" i="1"/>
  <c r="AV1678" i="1"/>
  <c r="AW1678" i="1"/>
  <c r="AU1678" i="1"/>
  <c r="R1668" i="1"/>
  <c r="AV1646" i="1"/>
  <c r="AW1646" i="1"/>
  <c r="AU1646" i="1"/>
  <c r="AN1575" i="1"/>
  <c r="AR1575" i="1"/>
  <c r="R2018" i="1"/>
  <c r="S2017" i="1"/>
  <c r="R2014" i="1"/>
  <c r="S2013" i="1"/>
  <c r="R2010" i="1"/>
  <c r="S2009" i="1"/>
  <c r="BK2002" i="1"/>
  <c r="Y2000" i="1"/>
  <c r="AH1996" i="1"/>
  <c r="R1987" i="1"/>
  <c r="BK1985" i="1"/>
  <c r="S1981" i="1"/>
  <c r="BK1976" i="1"/>
  <c r="Y1974" i="1"/>
  <c r="AR1971" i="1"/>
  <c r="AP1967" i="1"/>
  <c r="AI1965" i="1"/>
  <c r="X1961" i="1"/>
  <c r="X1945" i="1"/>
  <c r="S1944" i="1"/>
  <c r="AN1942" i="1"/>
  <c r="AP1931" i="1"/>
  <c r="AX1928" i="1"/>
  <c r="AO1919" i="1"/>
  <c r="AX1917" i="1"/>
  <c r="AR1914" i="1"/>
  <c r="AX1911" i="1"/>
  <c r="X1911" i="1"/>
  <c r="AN1909" i="1"/>
  <c r="R1907" i="1"/>
  <c r="X1906" i="1"/>
  <c r="BK1900" i="1"/>
  <c r="X1898" i="1"/>
  <c r="AO1896" i="1"/>
  <c r="R1895" i="1"/>
  <c r="AO1892" i="1"/>
  <c r="AR1885" i="1"/>
  <c r="Y1884" i="1"/>
  <c r="AW1881" i="1"/>
  <c r="AR1879" i="1"/>
  <c r="AW1875" i="1"/>
  <c r="BK1873" i="1"/>
  <c r="AO1873" i="1"/>
  <c r="AN1869" i="1"/>
  <c r="AR1869" i="1"/>
  <c r="AO1869" i="1"/>
  <c r="BK1865" i="1"/>
  <c r="AN1863" i="1"/>
  <c r="AR1863" i="1"/>
  <c r="AO1863" i="1"/>
  <c r="AW1860" i="1"/>
  <c r="AV1860" i="1"/>
  <c r="AX1860" i="1"/>
  <c r="S1859" i="1"/>
  <c r="AV1855" i="1"/>
  <c r="AW1855" i="1"/>
  <c r="AU1855" i="1"/>
  <c r="S1853" i="1"/>
  <c r="BK1847" i="1"/>
  <c r="BK1846" i="1"/>
  <c r="AJ1833" i="1"/>
  <c r="AG1833" i="1"/>
  <c r="AG1828" i="1"/>
  <c r="AK1828" i="1"/>
  <c r="AI1828" i="1"/>
  <c r="AX1825" i="1"/>
  <c r="AU1814" i="1"/>
  <c r="AX1814" i="1"/>
  <c r="AP1774" i="1"/>
  <c r="AN1774" i="1"/>
  <c r="AR1774" i="1"/>
  <c r="Y1755" i="1"/>
  <c r="X1755" i="1"/>
  <c r="AQ1739" i="1"/>
  <c r="AN1739" i="1"/>
  <c r="AR1739" i="1"/>
  <c r="AU1736" i="1"/>
  <c r="AW1736" i="1"/>
  <c r="AY1736" i="1"/>
  <c r="X1692" i="1"/>
  <c r="Y1692" i="1"/>
  <c r="AX1675" i="1"/>
  <c r="AU1647" i="1"/>
  <c r="AX1647" i="1"/>
  <c r="AY1647" i="1"/>
  <c r="AU1644" i="1"/>
  <c r="AW1644" i="1"/>
  <c r="R2021" i="1"/>
  <c r="AO2018" i="1"/>
  <c r="R2017" i="1"/>
  <c r="T2017" i="1" s="1"/>
  <c r="AH2015" i="1"/>
  <c r="AO2014" i="1"/>
  <c r="R2013" i="1"/>
  <c r="T2013" i="1" s="1"/>
  <c r="AH2011" i="1"/>
  <c r="AO2010" i="1"/>
  <c r="R2009" i="1"/>
  <c r="X2006" i="1"/>
  <c r="AO2004" i="1"/>
  <c r="R2000" i="1"/>
  <c r="S2000" i="1"/>
  <c r="BK1998" i="1"/>
  <c r="AN1998" i="1"/>
  <c r="AU1997" i="1"/>
  <c r="AW1996" i="1"/>
  <c r="AH1995" i="1"/>
  <c r="BK1992" i="1"/>
  <c r="AH1992" i="1"/>
  <c r="BK1990" i="1"/>
  <c r="AU1990" i="1"/>
  <c r="AH1989" i="1"/>
  <c r="AU1988" i="1"/>
  <c r="AU1987" i="1"/>
  <c r="Y1985" i="1"/>
  <c r="AX1983" i="1"/>
  <c r="AK1982" i="1"/>
  <c r="AP1981" i="1"/>
  <c r="R1980" i="1"/>
  <c r="BK1975" i="1"/>
  <c r="AV1974" i="1"/>
  <c r="S1974" i="1"/>
  <c r="X1973" i="1"/>
  <c r="AO1971" i="1"/>
  <c r="AY1969" i="1"/>
  <c r="BK1968" i="1"/>
  <c r="AG1968" i="1"/>
  <c r="AV1966" i="1"/>
  <c r="AH1965" i="1"/>
  <c r="AU1964" i="1"/>
  <c r="AV1963" i="1"/>
  <c r="X1962" i="1"/>
  <c r="AN1959" i="1"/>
  <c r="AN1958" i="1"/>
  <c r="AG1956" i="1"/>
  <c r="AV1954" i="1"/>
  <c r="R1945" i="1"/>
  <c r="Y1952" i="1"/>
  <c r="X1950" i="1"/>
  <c r="AH1949" i="1"/>
  <c r="Y1948" i="1"/>
  <c r="X1946" i="1"/>
  <c r="BK1942" i="1"/>
  <c r="AJ1942" i="1"/>
  <c r="AU1939" i="1"/>
  <c r="AX1934" i="1"/>
  <c r="AH1931" i="1"/>
  <c r="AN1930" i="1"/>
  <c r="AN1926" i="1"/>
  <c r="AQ1925" i="1"/>
  <c r="AO1924" i="1"/>
  <c r="AR1923" i="1"/>
  <c r="X1921" i="1"/>
  <c r="AU1917" i="1"/>
  <c r="X1916" i="1"/>
  <c r="AI1914" i="1"/>
  <c r="AU1911" i="1"/>
  <c r="AN1904" i="1"/>
  <c r="AN1900" i="1"/>
  <c r="AG1897" i="1"/>
  <c r="BK1896" i="1"/>
  <c r="AP1896" i="1"/>
  <c r="AG1893" i="1"/>
  <c r="BK1892" i="1"/>
  <c r="AP1892" i="1"/>
  <c r="AV1891" i="1"/>
  <c r="R1891" i="1"/>
  <c r="AN1889" i="1"/>
  <c r="X1887" i="1"/>
  <c r="AG1886" i="1"/>
  <c r="BK1885" i="1"/>
  <c r="AO1885" i="1"/>
  <c r="AG1883" i="1"/>
  <c r="BK1882" i="1"/>
  <c r="AO1882" i="1"/>
  <c r="AU1881" i="1"/>
  <c r="AG1880" i="1"/>
  <c r="BK1879" i="1"/>
  <c r="AO1879" i="1"/>
  <c r="AG1877" i="1"/>
  <c r="BK1876" i="1"/>
  <c r="AO1876" i="1"/>
  <c r="AU1875" i="1"/>
  <c r="AN1873" i="1"/>
  <c r="R1872" i="1"/>
  <c r="AP1869" i="1"/>
  <c r="AO1868" i="1"/>
  <c r="AG1865" i="1"/>
  <c r="BK1864" i="1"/>
  <c r="AP1863" i="1"/>
  <c r="AO1862" i="1"/>
  <c r="AO1861" i="1"/>
  <c r="AY1860" i="1"/>
  <c r="R1854" i="1"/>
  <c r="X1852" i="1"/>
  <c r="AH1850" i="1"/>
  <c r="AG1850" i="1"/>
  <c r="AI1850" i="1"/>
  <c r="BK1849" i="1"/>
  <c r="AK1849" i="1"/>
  <c r="BK1848" i="1"/>
  <c r="AV1845" i="1"/>
  <c r="Y1845" i="1"/>
  <c r="X1836" i="1"/>
  <c r="AN1810" i="1"/>
  <c r="AO1810" i="1"/>
  <c r="AP1810" i="1"/>
  <c r="AJ1797" i="1"/>
  <c r="AG1797" i="1"/>
  <c r="AW1791" i="1"/>
  <c r="AU1791" i="1"/>
  <c r="AY1719" i="1"/>
  <c r="AU1719" i="1"/>
  <c r="AG1687" i="1"/>
  <c r="AI1687" i="1"/>
  <c r="AP1676" i="1"/>
  <c r="AO1676" i="1"/>
  <c r="AR1676" i="1"/>
  <c r="AN1676" i="1"/>
  <c r="R1662" i="1"/>
  <c r="AG1653" i="1"/>
  <c r="AI1653" i="1"/>
  <c r="AP1878" i="1"/>
  <c r="AV1877" i="1"/>
  <c r="AQ1875" i="1"/>
  <c r="R1874" i="1"/>
  <c r="AG1870" i="1"/>
  <c r="BK1869" i="1"/>
  <c r="AG1867" i="1"/>
  <c r="BK1866" i="1"/>
  <c r="Y1861" i="1"/>
  <c r="S1858" i="1"/>
  <c r="AG1857" i="1"/>
  <c r="BK1856" i="1"/>
  <c r="AN1856" i="1"/>
  <c r="S1854" i="1"/>
  <c r="AG1852" i="1"/>
  <c r="AO1846" i="1"/>
  <c r="R1841" i="1"/>
  <c r="T1841" i="1" s="1"/>
  <c r="R1839" i="1"/>
  <c r="X1834" i="1"/>
  <c r="AQ1831" i="1"/>
  <c r="Y1829" i="1"/>
  <c r="R1827" i="1"/>
  <c r="X1819" i="1"/>
  <c r="X1814" i="1"/>
  <c r="AH1811" i="1"/>
  <c r="BK1810" i="1"/>
  <c r="AQ1810" i="1"/>
  <c r="AQ1806" i="1"/>
  <c r="S1801" i="1"/>
  <c r="Y1802" i="1"/>
  <c r="AP1801" i="1"/>
  <c r="BK1797" i="1"/>
  <c r="AP1796" i="1"/>
  <c r="Y1796" i="1"/>
  <c r="AH1794" i="1"/>
  <c r="AI1791" i="1"/>
  <c r="AO1785" i="1"/>
  <c r="Y1784" i="1"/>
  <c r="AP1781" i="1"/>
  <c r="AR1780" i="1"/>
  <c r="X1779" i="1"/>
  <c r="AW1777" i="1"/>
  <c r="Y1776" i="1"/>
  <c r="Y1773" i="1"/>
  <c r="AK1772" i="1"/>
  <c r="AO1768" i="1"/>
  <c r="R1763" i="1"/>
  <c r="AQ1760" i="1"/>
  <c r="AU1758" i="1"/>
  <c r="Y1756" i="1"/>
  <c r="AJ1754" i="1"/>
  <c r="AQ1753" i="1"/>
  <c r="AV1748" i="1"/>
  <c r="Y1747" i="1"/>
  <c r="AJ1746" i="1"/>
  <c r="S1742" i="1"/>
  <c r="S1741" i="1"/>
  <c r="AJ1740" i="1"/>
  <c r="BK1739" i="1"/>
  <c r="AX1736" i="1"/>
  <c r="AX1733" i="1"/>
  <c r="AV1732" i="1"/>
  <c r="AJ1730" i="1"/>
  <c r="AQ1725" i="1"/>
  <c r="BK1720" i="1"/>
  <c r="AP1720" i="1"/>
  <c r="AJ1716" i="1"/>
  <c r="AU1711" i="1"/>
  <c r="AN1709" i="1"/>
  <c r="AJ1706" i="1"/>
  <c r="AK1700" i="1"/>
  <c r="S1693" i="1"/>
  <c r="AI1696" i="1"/>
  <c r="BK1687" i="1"/>
  <c r="AN1687" i="1"/>
  <c r="AV1682" i="1"/>
  <c r="R1682" i="1"/>
  <c r="AG1677" i="1"/>
  <c r="BK1676" i="1"/>
  <c r="R1675" i="1"/>
  <c r="AG1667" i="1"/>
  <c r="AI1667" i="1"/>
  <c r="BK1666" i="1"/>
  <c r="AP1666" i="1"/>
  <c r="AO1666" i="1"/>
  <c r="AU1664" i="1"/>
  <c r="BK1658" i="1"/>
  <c r="AN1656" i="1"/>
  <c r="AK1641" i="1"/>
  <c r="AQ1636" i="1"/>
  <c r="AP1636" i="1"/>
  <c r="AR1636" i="1"/>
  <c r="AO1636" i="1"/>
  <c r="R1629" i="1"/>
  <c r="S1626" i="1"/>
  <c r="X1615" i="1"/>
  <c r="AW1601" i="1"/>
  <c r="R1598" i="1"/>
  <c r="Y1597" i="1"/>
  <c r="AK1592" i="1"/>
  <c r="AJ1592" i="1"/>
  <c r="AH1591" i="1"/>
  <c r="AJ1591" i="1"/>
  <c r="AI1591" i="1"/>
  <c r="AY1568" i="1"/>
  <c r="AX1568" i="1"/>
  <c r="AX1521" i="1"/>
  <c r="S1520" i="1"/>
  <c r="Y1807" i="1"/>
  <c r="BK1805" i="1"/>
  <c r="AN1804" i="1"/>
  <c r="AI1801" i="1"/>
  <c r="X1791" i="1"/>
  <c r="AK1787" i="1"/>
  <c r="X1786" i="1"/>
  <c r="AV1779" i="1"/>
  <c r="R1774" i="1"/>
  <c r="Y1769" i="1"/>
  <c r="AG1768" i="1"/>
  <c r="AX1764" i="1"/>
  <c r="AX1759" i="1"/>
  <c r="Y1757" i="1"/>
  <c r="S1755" i="1"/>
  <c r="AH1753" i="1"/>
  <c r="AN1752" i="1"/>
  <c r="AW1747" i="1"/>
  <c r="AO1745" i="1"/>
  <c r="AQ1744" i="1"/>
  <c r="AU1742" i="1"/>
  <c r="Y1740" i="1"/>
  <c r="AJ1738" i="1"/>
  <c r="BK1737" i="1"/>
  <c r="AO1737" i="1"/>
  <c r="AQ1733" i="1"/>
  <c r="AV1728" i="1"/>
  <c r="S1727" i="1"/>
  <c r="AJ1726" i="1"/>
  <c r="AG1725" i="1"/>
  <c r="BK1724" i="1"/>
  <c r="AO1724" i="1"/>
  <c r="AU1723" i="1"/>
  <c r="X1718" i="1"/>
  <c r="Y1716" i="1"/>
  <c r="AH1715" i="1"/>
  <c r="AJ1714" i="1"/>
  <c r="BK1713" i="1"/>
  <c r="AN1711" i="1"/>
  <c r="AP1708" i="1"/>
  <c r="AU1706" i="1"/>
  <c r="AP1704" i="1"/>
  <c r="AU1703" i="1"/>
  <c r="S1701" i="1"/>
  <c r="AN1699" i="1"/>
  <c r="AG1695" i="1"/>
  <c r="AV1693" i="1"/>
  <c r="AV1692" i="1"/>
  <c r="AH1691" i="1"/>
  <c r="AP1690" i="1"/>
  <c r="AV1689" i="1"/>
  <c r="Y1688" i="1"/>
  <c r="R1685" i="1"/>
  <c r="Y1684" i="1"/>
  <c r="AQ1683" i="1"/>
  <c r="AV1675" i="1"/>
  <c r="AV1674" i="1"/>
  <c r="AU1674" i="1"/>
  <c r="R1674" i="1"/>
  <c r="AQ1671" i="1"/>
  <c r="AH1666" i="1"/>
  <c r="AI1666" i="1"/>
  <c r="AN1665" i="1"/>
  <c r="AV1663" i="1"/>
  <c r="AU1663" i="1"/>
  <c r="AV1662" i="1"/>
  <c r="AU1662" i="1"/>
  <c r="R1661" i="1"/>
  <c r="AV1655" i="1"/>
  <c r="AX1655" i="1"/>
  <c r="AP1648" i="1"/>
  <c r="AO1648" i="1"/>
  <c r="AR1648" i="1"/>
  <c r="R1644" i="1"/>
  <c r="T1644" i="1" s="1"/>
  <c r="AQ1632" i="1"/>
  <c r="AP1632" i="1"/>
  <c r="AR1632" i="1"/>
  <c r="AO1632" i="1"/>
  <c r="AQ1630" i="1"/>
  <c r="AO1630" i="1"/>
  <c r="AP1630" i="1"/>
  <c r="AR1630" i="1"/>
  <c r="AN1630" i="1"/>
  <c r="AV1626" i="1"/>
  <c r="AW1626" i="1"/>
  <c r="AH1618" i="1"/>
  <c r="AK1618" i="1"/>
  <c r="AU1615" i="1"/>
  <c r="AV1615" i="1"/>
  <c r="AX1615" i="1"/>
  <c r="AP1610" i="1"/>
  <c r="AO1610" i="1"/>
  <c r="AO1599" i="1"/>
  <c r="AX1598" i="1"/>
  <c r="AW1598" i="1"/>
  <c r="AV1597" i="1"/>
  <c r="AO1594" i="1"/>
  <c r="AQ1594" i="1"/>
  <c r="AX1584" i="1"/>
  <c r="AW1584" i="1"/>
  <c r="AV1584" i="1"/>
  <c r="AX1583" i="1"/>
  <c r="AU1583" i="1"/>
  <c r="AW1583" i="1"/>
  <c r="AJ1579" i="1"/>
  <c r="AI1579" i="1"/>
  <c r="AK1579" i="1"/>
  <c r="AH1579" i="1"/>
  <c r="AU1551" i="1"/>
  <c r="AX1551" i="1"/>
  <c r="R1460" i="1"/>
  <c r="R1461" i="1"/>
  <c r="S1434" i="1"/>
  <c r="AO1207" i="1"/>
  <c r="AN1207" i="1"/>
  <c r="AR1827" i="1"/>
  <c r="R1818" i="1"/>
  <c r="AO1812" i="1"/>
  <c r="S1811" i="1"/>
  <c r="AP1809" i="1"/>
  <c r="AP1800" i="1"/>
  <c r="AV1795" i="1"/>
  <c r="Y1788" i="1"/>
  <c r="AO1779" i="1"/>
  <c r="BK1777" i="1"/>
  <c r="AU1775" i="1"/>
  <c r="R1775" i="1"/>
  <c r="AJ1770" i="1"/>
  <c r="AR1767" i="1"/>
  <c r="AV1763" i="1"/>
  <c r="X1754" i="1"/>
  <c r="AK1752" i="1"/>
  <c r="AV1751" i="1"/>
  <c r="AI1751" i="1"/>
  <c r="X1746" i="1"/>
  <c r="AY1734" i="1"/>
  <c r="AO1732" i="1"/>
  <c r="X1730" i="1"/>
  <c r="AK1724" i="1"/>
  <c r="S1721" i="1"/>
  <c r="BK1711" i="1"/>
  <c r="AR1706" i="1"/>
  <c r="X1706" i="1"/>
  <c r="AH1705" i="1"/>
  <c r="AU1702" i="1"/>
  <c r="X1696" i="1"/>
  <c r="AR1692" i="1"/>
  <c r="X1691" i="1"/>
  <c r="AH1687" i="1"/>
  <c r="R1673" i="1"/>
  <c r="BK1670" i="1"/>
  <c r="AV1660" i="1"/>
  <c r="AW1660" i="1"/>
  <c r="AH1650" i="1"/>
  <c r="AK1650" i="1"/>
  <c r="BK1648" i="1"/>
  <c r="AG1649" i="1"/>
  <c r="AH1648" i="1"/>
  <c r="AK1648" i="1"/>
  <c r="AI1648" i="1"/>
  <c r="BK1646" i="1"/>
  <c r="AV1643" i="1"/>
  <c r="AU1643" i="1"/>
  <c r="AX1643" i="1"/>
  <c r="AY1643" i="1"/>
  <c r="R1642" i="1"/>
  <c r="R1613" i="1"/>
  <c r="AO1608" i="1"/>
  <c r="AP1608" i="1"/>
  <c r="X1596" i="1"/>
  <c r="AO1593" i="1"/>
  <c r="AP1593" i="1"/>
  <c r="AQ1593" i="1"/>
  <c r="AR1593" i="1"/>
  <c r="AN1593" i="1"/>
  <c r="AO1573" i="1"/>
  <c r="AR1573" i="1"/>
  <c r="AR1566" i="1"/>
  <c r="AQ1566" i="1"/>
  <c r="AH1557" i="1"/>
  <c r="AJ1557" i="1"/>
  <c r="AN1552" i="1"/>
  <c r="AO1552" i="1"/>
  <c r="AP1552" i="1"/>
  <c r="AQ1552" i="1"/>
  <c r="X1537" i="1"/>
  <c r="Y1537" i="1"/>
  <c r="AK1531" i="1"/>
  <c r="AG1531" i="1"/>
  <c r="AH1531" i="1"/>
  <c r="AI1531" i="1"/>
  <c r="AV1495" i="1"/>
  <c r="AU1495" i="1"/>
  <c r="AW1495" i="1"/>
  <c r="AX1495" i="1"/>
  <c r="AY1495" i="1"/>
  <c r="AW1494" i="1"/>
  <c r="AV1494" i="1"/>
  <c r="AU1494" i="1"/>
  <c r="R1488" i="1"/>
  <c r="AN1390" i="1"/>
  <c r="AO1390" i="1"/>
  <c r="AR1390" i="1"/>
  <c r="S1860" i="1"/>
  <c r="AG1859" i="1"/>
  <c r="BK1858" i="1"/>
  <c r="AN1858" i="1"/>
  <c r="X1856" i="1"/>
  <c r="AN1855" i="1"/>
  <c r="AY1853" i="1"/>
  <c r="X1851" i="1"/>
  <c r="AO1849" i="1"/>
  <c r="AV1847" i="1"/>
  <c r="AJ1846" i="1"/>
  <c r="AU1844" i="1"/>
  <c r="AY1840" i="1"/>
  <c r="S1833" i="1"/>
  <c r="Y1832" i="1"/>
  <c r="BK1829" i="1"/>
  <c r="Y1828" i="1"/>
  <c r="AQ1825" i="1"/>
  <c r="Y1825" i="1"/>
  <c r="Y1822" i="1"/>
  <c r="AP1821" i="1"/>
  <c r="Y1817" i="1"/>
  <c r="AP1815" i="1"/>
  <c r="AN1814" i="1"/>
  <c r="AU1813" i="1"/>
  <c r="Y1813" i="1"/>
  <c r="AH1812" i="1"/>
  <c r="Y1810" i="1"/>
  <c r="AO1808" i="1"/>
  <c r="AP1803" i="1"/>
  <c r="Y1797" i="1"/>
  <c r="AJ1796" i="1"/>
  <c r="AG1793" i="1"/>
  <c r="AN1792" i="1"/>
  <c r="AQ1791" i="1"/>
  <c r="AP1789" i="1"/>
  <c r="Y1787" i="1"/>
  <c r="AN1786" i="1"/>
  <c r="AX1783" i="1"/>
  <c r="Y1781" i="1"/>
  <c r="Y1778" i="1"/>
  <c r="AK1774" i="1"/>
  <c r="AI1770" i="1"/>
  <c r="AU1769" i="1"/>
  <c r="AJ1767" i="1"/>
  <c r="AJ1765" i="1"/>
  <c r="AY1762" i="1"/>
  <c r="AR1761" i="1"/>
  <c r="AX1760" i="1"/>
  <c r="AI1760" i="1"/>
  <c r="BK1758" i="1"/>
  <c r="AI1758" i="1"/>
  <c r="AV1756" i="1"/>
  <c r="AW1755" i="1"/>
  <c r="AH1752" i="1"/>
  <c r="AK1749" i="1"/>
  <c r="BK1748" i="1"/>
  <c r="AP1747" i="1"/>
  <c r="AW1746" i="1"/>
  <c r="AH1745" i="1"/>
  <c r="BK1744" i="1"/>
  <c r="BK1743" i="1"/>
  <c r="AP1742" i="1"/>
  <c r="AX1741" i="1"/>
  <c r="R1740" i="1"/>
  <c r="AJ1739" i="1"/>
  <c r="X1738" i="1"/>
  <c r="AX1734" i="1"/>
  <c r="AI1733" i="1"/>
  <c r="BK1732" i="1"/>
  <c r="AU1731" i="1"/>
  <c r="AR1728" i="1"/>
  <c r="X1726" i="1"/>
  <c r="AI1724" i="1"/>
  <c r="AP1719" i="1"/>
  <c r="X1714" i="1"/>
  <c r="AI1711" i="1"/>
  <c r="AP1710" i="1"/>
  <c r="AI1707" i="1"/>
  <c r="AO1706" i="1"/>
  <c r="AN1703" i="1"/>
  <c r="AR1702" i="1"/>
  <c r="AU1701" i="1"/>
  <c r="AU1700" i="1"/>
  <c r="AI1699" i="1"/>
  <c r="AI1698" i="1"/>
  <c r="AV1697" i="1"/>
  <c r="AV1696" i="1"/>
  <c r="AI1694" i="1"/>
  <c r="AO1693" i="1"/>
  <c r="AO1692" i="1"/>
  <c r="AX1691" i="1"/>
  <c r="AN1689" i="1"/>
  <c r="AV1684" i="1"/>
  <c r="R1684" i="1"/>
  <c r="AH1683" i="1"/>
  <c r="AP1682" i="1"/>
  <c r="AV1681" i="1"/>
  <c r="AG1679" i="1"/>
  <c r="R1677" i="1"/>
  <c r="AN1675" i="1"/>
  <c r="AW1672" i="1"/>
  <c r="AR1668" i="1"/>
  <c r="AX1667" i="1"/>
  <c r="R1667" i="1"/>
  <c r="BK1664" i="1"/>
  <c r="AN1663" i="1"/>
  <c r="AP1662" i="1"/>
  <c r="AN1662" i="1"/>
  <c r="AO1662" i="1"/>
  <c r="AX1659" i="1"/>
  <c r="R1659" i="1"/>
  <c r="R1652" i="1"/>
  <c r="X1639" i="1"/>
  <c r="AP1626" i="1"/>
  <c r="AV1622" i="1"/>
  <c r="AW1622" i="1"/>
  <c r="AJ1610" i="1"/>
  <c r="AG1602" i="1"/>
  <c r="AK1602" i="1"/>
  <c r="AJ1602" i="1"/>
  <c r="R1592" i="1"/>
  <c r="Y1590" i="1"/>
  <c r="R1588" i="1"/>
  <c r="R1587" i="1"/>
  <c r="R1586" i="1"/>
  <c r="AN1573" i="1"/>
  <c r="AY1546" i="1"/>
  <c r="AX1517" i="1"/>
  <c r="AW1517" i="1"/>
  <c r="AU1517" i="1"/>
  <c r="AW1864" i="1"/>
  <c r="X1863" i="1"/>
  <c r="AG1862" i="1"/>
  <c r="BK1861" i="1"/>
  <c r="R1860" i="1"/>
  <c r="T1860" i="1" s="1"/>
  <c r="AV1857" i="1"/>
  <c r="AW1854" i="1"/>
  <c r="AX1853" i="1"/>
  <c r="AN1847" i="1"/>
  <c r="BK1845" i="1"/>
  <c r="AP1845" i="1"/>
  <c r="AP1841" i="1"/>
  <c r="AG1840" i="1"/>
  <c r="BK1835" i="1"/>
  <c r="AX1836" i="1"/>
  <c r="R1836" i="1"/>
  <c r="AW1833" i="1"/>
  <c r="R1832" i="1"/>
  <c r="AG1826" i="1"/>
  <c r="BK1825" i="1"/>
  <c r="AR1822" i="1"/>
  <c r="AH1821" i="1"/>
  <c r="AH1816" i="1"/>
  <c r="BK1815" i="1"/>
  <c r="AH1815" i="1"/>
  <c r="AU1810" i="1"/>
  <c r="AJ1803" i="1"/>
  <c r="AH1800" i="1"/>
  <c r="AO1794" i="1"/>
  <c r="BK1792" i="1"/>
  <c r="AH1792" i="1"/>
  <c r="AO1791" i="1"/>
  <c r="AN1789" i="1"/>
  <c r="AW1788" i="1"/>
  <c r="AK1784" i="1"/>
  <c r="AO1782" i="1"/>
  <c r="AY1781" i="1"/>
  <c r="AP1779" i="1"/>
  <c r="AN1775" i="1"/>
  <c r="AI1774" i="1"/>
  <c r="X1771" i="1"/>
  <c r="AG1770" i="1"/>
  <c r="AY1768" i="1"/>
  <c r="AH1767" i="1"/>
  <c r="AN1763" i="1"/>
  <c r="AG1762" i="1"/>
  <c r="AN1761" i="1"/>
  <c r="AW1760" i="1"/>
  <c r="AG1758" i="1"/>
  <c r="AX1757" i="1"/>
  <c r="AU1754" i="1"/>
  <c r="AG1752" i="1"/>
  <c r="AX1749" i="1"/>
  <c r="AJ1748" i="1"/>
  <c r="R1746" i="1"/>
  <c r="BK1742" i="1"/>
  <c r="AI1742" i="1"/>
  <c r="AN1741" i="1"/>
  <c r="AR1740" i="1"/>
  <c r="AH1739" i="1"/>
  <c r="AI1736" i="1"/>
  <c r="AP1735" i="1"/>
  <c r="AH1729" i="1"/>
  <c r="AI1728" i="1"/>
  <c r="AO1727" i="1"/>
  <c r="AU1726" i="1"/>
  <c r="S1725" i="1"/>
  <c r="AG1724" i="1"/>
  <c r="AG1723" i="1"/>
  <c r="AU1721" i="1"/>
  <c r="AX1720" i="1"/>
  <c r="S1713" i="1"/>
  <c r="AX1709" i="1"/>
  <c r="AH1707" i="1"/>
  <c r="AN1706" i="1"/>
  <c r="AJ1704" i="1"/>
  <c r="BK1703" i="1"/>
  <c r="AO1702" i="1"/>
  <c r="Y1700" i="1"/>
  <c r="AH1698" i="1"/>
  <c r="AG1693" i="1"/>
  <c r="BK1692" i="1"/>
  <c r="AN1692" i="1"/>
  <c r="AU1691" i="1"/>
  <c r="Y1690" i="1"/>
  <c r="AI1686" i="1"/>
  <c r="BK1685" i="1"/>
  <c r="AV1680" i="1"/>
  <c r="R1680" i="1"/>
  <c r="AP1678" i="1"/>
  <c r="AV1677" i="1"/>
  <c r="AW1676" i="1"/>
  <c r="AP1674" i="1"/>
  <c r="AO1674" i="1"/>
  <c r="AV1673" i="1"/>
  <c r="AY1673" i="1"/>
  <c r="AU1672" i="1"/>
  <c r="AH1670" i="1"/>
  <c r="AI1670" i="1"/>
  <c r="BK1669" i="1"/>
  <c r="AN1669" i="1"/>
  <c r="AW1666" i="1"/>
  <c r="AH1664" i="1"/>
  <c r="AI1664" i="1"/>
  <c r="BK1663" i="1"/>
  <c r="AO1661" i="1"/>
  <c r="R1658" i="1"/>
  <c r="AV1653" i="1"/>
  <c r="AU1653" i="1"/>
  <c r="AX1653" i="1"/>
  <c r="AV1652" i="1"/>
  <c r="AU1652" i="1"/>
  <c r="AW1652" i="1"/>
  <c r="AN1645" i="1"/>
  <c r="AQ1645" i="1"/>
  <c r="AO1629" i="1"/>
  <c r="AQ1629" i="1"/>
  <c r="AN1626" i="1"/>
  <c r="AO1626" i="1"/>
  <c r="AX1623" i="1"/>
  <c r="AY1623" i="1"/>
  <c r="R1619" i="1"/>
  <c r="AY1612" i="1"/>
  <c r="S1611" i="1"/>
  <c r="AH1610" i="1"/>
  <c r="AI1610" i="1"/>
  <c r="AN1606" i="1"/>
  <c r="AP1606" i="1"/>
  <c r="AO1606" i="1"/>
  <c r="AG1598" i="1"/>
  <c r="AI1598" i="1"/>
  <c r="AJ1598" i="1"/>
  <c r="AK1598" i="1"/>
  <c r="AH1598" i="1"/>
  <c r="AU1596" i="1"/>
  <c r="AW1596" i="1"/>
  <c r="AH1585" i="1"/>
  <c r="AJ1585" i="1"/>
  <c r="AJ1584" i="1"/>
  <c r="R1582" i="1"/>
  <c r="AG1574" i="1"/>
  <c r="AI1574" i="1"/>
  <c r="AY1570" i="1"/>
  <c r="AR1561" i="1"/>
  <c r="AP1561" i="1"/>
  <c r="AH1501" i="1"/>
  <c r="AI1501" i="1"/>
  <c r="AK1501" i="1"/>
  <c r="R1778" i="1"/>
  <c r="BK1769" i="1"/>
  <c r="BK1763" i="1"/>
  <c r="BK1761" i="1"/>
  <c r="BK1751" i="1"/>
  <c r="BK1728" i="1"/>
  <c r="BK1727" i="1"/>
  <c r="R1725" i="1"/>
  <c r="BK1723" i="1"/>
  <c r="S1709" i="1"/>
  <c r="AG1675" i="1"/>
  <c r="AI1675" i="1"/>
  <c r="AP1668" i="1"/>
  <c r="AO1668" i="1"/>
  <c r="AV1667" i="1"/>
  <c r="AY1667" i="1"/>
  <c r="AV1659" i="1"/>
  <c r="AY1659" i="1"/>
  <c r="R1651" i="1"/>
  <c r="AO1643" i="1"/>
  <c r="AQ1643" i="1"/>
  <c r="AV1640" i="1"/>
  <c r="AW1640" i="1"/>
  <c r="R1617" i="1"/>
  <c r="AU1612" i="1"/>
  <c r="AW1612" i="1"/>
  <c r="AW1591" i="1"/>
  <c r="AV1591" i="1"/>
  <c r="AH1584" i="1"/>
  <c r="AI1584" i="1"/>
  <c r="AK1584" i="1"/>
  <c r="AK1564" i="1"/>
  <c r="AI1564" i="1"/>
  <c r="AJ1564" i="1"/>
  <c r="AH1564" i="1"/>
  <c r="AO1547" i="1"/>
  <c r="AP1547" i="1"/>
  <c r="AN1547" i="1"/>
  <c r="AP1518" i="1"/>
  <c r="AO1518" i="1"/>
  <c r="AQ1518" i="1"/>
  <c r="AR1518" i="1"/>
  <c r="AP1802" i="1"/>
  <c r="AR1798" i="1"/>
  <c r="AR1791" i="1"/>
  <c r="BK1789" i="1"/>
  <c r="AY1788" i="1"/>
  <c r="R1779" i="1"/>
  <c r="Y1772" i="1"/>
  <c r="BK1764" i="1"/>
  <c r="AO1761" i="1"/>
  <c r="Y1749" i="1"/>
  <c r="AO1746" i="1"/>
  <c r="BK1740" i="1"/>
  <c r="BK1735" i="1"/>
  <c r="BK1734" i="1"/>
  <c r="AH1719" i="1"/>
  <c r="S1705" i="1"/>
  <c r="AQ1701" i="1"/>
  <c r="S1699" i="1"/>
  <c r="BK1697" i="1"/>
  <c r="AN1697" i="1"/>
  <c r="X1694" i="1"/>
  <c r="BK1688" i="1"/>
  <c r="AQ1681" i="1"/>
  <c r="X1679" i="1"/>
  <c r="AH1675" i="1"/>
  <c r="AG1669" i="1"/>
  <c r="AI1669" i="1"/>
  <c r="BK1668" i="1"/>
  <c r="AP1660" i="1"/>
  <c r="AO1660" i="1"/>
  <c r="R1657" i="1"/>
  <c r="R1649" i="1"/>
  <c r="AV1638" i="1"/>
  <c r="AU1638" i="1"/>
  <c r="AW1638" i="1"/>
  <c r="X1633" i="1"/>
  <c r="X1630" i="1"/>
  <c r="Y1630" i="1"/>
  <c r="AH1628" i="1"/>
  <c r="AK1628" i="1"/>
  <c r="AK1625" i="1"/>
  <c r="AQ1622" i="1"/>
  <c r="AP1622" i="1"/>
  <c r="AR1622" i="1"/>
  <c r="AO1622" i="1"/>
  <c r="AN1621" i="1"/>
  <c r="AQ1621" i="1"/>
  <c r="AX1619" i="1"/>
  <c r="AI1616" i="1"/>
  <c r="AI1614" i="1"/>
  <c r="X1611" i="1"/>
  <c r="AG1609" i="1"/>
  <c r="AO1607" i="1"/>
  <c r="AP1607" i="1"/>
  <c r="AQ1607" i="1"/>
  <c r="AN1607" i="1"/>
  <c r="AK1606" i="1"/>
  <c r="AP1604" i="1"/>
  <c r="S1601" i="1"/>
  <c r="AX1591" i="1"/>
  <c r="AX1590" i="1"/>
  <c r="AV1590" i="1"/>
  <c r="AW1590" i="1"/>
  <c r="AU1590" i="1"/>
  <c r="Y1574" i="1"/>
  <c r="X1567" i="1"/>
  <c r="AU1851" i="1"/>
  <c r="X1850" i="1"/>
  <c r="AK1847" i="1"/>
  <c r="X1846" i="1"/>
  <c r="AN1844" i="1"/>
  <c r="R1843" i="1"/>
  <c r="X1842" i="1"/>
  <c r="AJ1841" i="1"/>
  <c r="BK1838" i="1"/>
  <c r="AQ1838" i="1"/>
  <c r="AG1837" i="1"/>
  <c r="AP1836" i="1"/>
  <c r="AJ1834" i="1"/>
  <c r="AU1832" i="1"/>
  <c r="AU1831" i="1"/>
  <c r="R1831" i="1"/>
  <c r="AG1829" i="1"/>
  <c r="BK1828" i="1"/>
  <c r="AQ1828" i="1"/>
  <c r="AV1827" i="1"/>
  <c r="Y1815" i="1"/>
  <c r="AU1812" i="1"/>
  <c r="X1812" i="1"/>
  <c r="Y1809" i="1"/>
  <c r="AP1807" i="1"/>
  <c r="X1800" i="1"/>
  <c r="Y1793" i="1"/>
  <c r="AH1773" i="1"/>
  <c r="AV1770" i="1"/>
  <c r="AV1768" i="1"/>
  <c r="AK1763" i="1"/>
  <c r="AW1762" i="1"/>
  <c r="AY1760" i="1"/>
  <c r="Y1760" i="1"/>
  <c r="AJ1756" i="1"/>
  <c r="AK1755" i="1"/>
  <c r="AP1754" i="1"/>
  <c r="AU1753" i="1"/>
  <c r="AU1752" i="1"/>
  <c r="Y1752" i="1"/>
  <c r="AO1751" i="1"/>
  <c r="AG1750" i="1"/>
  <c r="X1748" i="1"/>
  <c r="AU1745" i="1"/>
  <c r="Y1743" i="1"/>
  <c r="AI1741" i="1"/>
  <c r="AN1740" i="1"/>
  <c r="AV1739" i="1"/>
  <c r="AQ1738" i="1"/>
  <c r="AI1735" i="1"/>
  <c r="AO1734" i="1"/>
  <c r="AJ1732" i="1"/>
  <c r="AQ1731" i="1"/>
  <c r="AW1730" i="1"/>
  <c r="Y1728" i="1"/>
  <c r="AG1727" i="1"/>
  <c r="AN1726" i="1"/>
  <c r="AW1724" i="1"/>
  <c r="AJ1722" i="1"/>
  <c r="AP1717" i="1"/>
  <c r="AN1716" i="1"/>
  <c r="AY1715" i="1"/>
  <c r="AU1713" i="1"/>
  <c r="AU1712" i="1"/>
  <c r="AG1710" i="1"/>
  <c r="AU1705" i="1"/>
  <c r="AU1704" i="1"/>
  <c r="X1704" i="1"/>
  <c r="AH1703" i="1"/>
  <c r="AN1700" i="1"/>
  <c r="AG1697" i="1"/>
  <c r="AN1696" i="1"/>
  <c r="AU1695" i="1"/>
  <c r="AU1694" i="1"/>
  <c r="AI1692" i="1"/>
  <c r="AV1690" i="1"/>
  <c r="AH1689" i="1"/>
  <c r="AP1688" i="1"/>
  <c r="AU1687" i="1"/>
  <c r="X1686" i="1"/>
  <c r="AG1685" i="1"/>
  <c r="AN1684" i="1"/>
  <c r="AU1683" i="1"/>
  <c r="R1683" i="1"/>
  <c r="Y1682" i="1"/>
  <c r="AI1681" i="1"/>
  <c r="AN1677" i="1"/>
  <c r="R1676" i="1"/>
  <c r="AH1674" i="1"/>
  <c r="BK1673" i="1"/>
  <c r="AN1673" i="1"/>
  <c r="R1671" i="1"/>
  <c r="AH1669" i="1"/>
  <c r="AI1668" i="1"/>
  <c r="AG1661" i="1"/>
  <c r="AI1661" i="1"/>
  <c r="BK1660" i="1"/>
  <c r="AN1659" i="1"/>
  <c r="AO1659" i="1"/>
  <c r="R1656" i="1"/>
  <c r="AP1652" i="1"/>
  <c r="AR1652" i="1"/>
  <c r="AN1652" i="1"/>
  <c r="AV1651" i="1"/>
  <c r="AY1651" i="1"/>
  <c r="X1647" i="1"/>
  <c r="X1646" i="1"/>
  <c r="AH1644" i="1"/>
  <c r="AK1644" i="1"/>
  <c r="BK1642" i="1"/>
  <c r="AG1643" i="1"/>
  <c r="AV1636" i="1"/>
  <c r="AU1636" i="1"/>
  <c r="AW1636" i="1"/>
  <c r="X1631" i="1"/>
  <c r="AN1620" i="1"/>
  <c r="AO1620" i="1"/>
  <c r="AP1620" i="1"/>
  <c r="BK1607" i="1"/>
  <c r="AI1606" i="1"/>
  <c r="AO1605" i="1"/>
  <c r="AP1605" i="1"/>
  <c r="AQ1605" i="1"/>
  <c r="AN1605" i="1"/>
  <c r="AO1604" i="1"/>
  <c r="AN1588" i="1"/>
  <c r="AQ1588" i="1"/>
  <c r="AP1588" i="1"/>
  <c r="AP1587" i="1"/>
  <c r="AQ1587" i="1"/>
  <c r="AR1587" i="1"/>
  <c r="AO1587" i="1"/>
  <c r="AW1578" i="1"/>
  <c r="AV1578" i="1"/>
  <c r="AX1578" i="1"/>
  <c r="AY1578" i="1"/>
  <c r="AU1578" i="1"/>
  <c r="AH1562" i="1"/>
  <c r="AI1562" i="1"/>
  <c r="AG1562" i="1"/>
  <c r="R1532" i="1"/>
  <c r="BK1839" i="1"/>
  <c r="R1828" i="1"/>
  <c r="S1825" i="1"/>
  <c r="S1815" i="1"/>
  <c r="BK1801" i="1"/>
  <c r="AV1787" i="1"/>
  <c r="BK1780" i="1"/>
  <c r="X1774" i="1"/>
  <c r="R1759" i="1"/>
  <c r="R1742" i="1"/>
  <c r="T1742" i="1" s="1"/>
  <c r="S1743" i="1"/>
  <c r="BK1721" i="1"/>
  <c r="BK1699" i="1"/>
  <c r="R1679" i="1"/>
  <c r="AV1671" i="1"/>
  <c r="AY1671" i="1"/>
  <c r="BK1667" i="1"/>
  <c r="R1665" i="1"/>
  <c r="AH1661" i="1"/>
  <c r="AV1656" i="1"/>
  <c r="AW1656" i="1"/>
  <c r="AV1649" i="1"/>
  <c r="AX1649" i="1"/>
  <c r="AY1649" i="1"/>
  <c r="AU1649" i="1"/>
  <c r="AV1634" i="1"/>
  <c r="AU1634" i="1"/>
  <c r="AW1634" i="1"/>
  <c r="AH1624" i="1"/>
  <c r="AG1624" i="1"/>
  <c r="AK1624" i="1"/>
  <c r="BK1605" i="1"/>
  <c r="BK1596" i="1"/>
  <c r="BK1588" i="1"/>
  <c r="AO1586" i="1"/>
  <c r="AQ1586" i="1"/>
  <c r="AN1581" i="1"/>
  <c r="AP1581" i="1"/>
  <c r="AU1533" i="1"/>
  <c r="AW1533" i="1"/>
  <c r="AV1533" i="1"/>
  <c r="X1424" i="1"/>
  <c r="Y1424" i="1"/>
  <c r="Y1868" i="1"/>
  <c r="AP1867" i="1"/>
  <c r="AY1866" i="1"/>
  <c r="X1865" i="1"/>
  <c r="BK1863" i="1"/>
  <c r="R1862" i="1"/>
  <c r="AO1860" i="1"/>
  <c r="Y1858" i="1"/>
  <c r="AP1857" i="1"/>
  <c r="AY1856" i="1"/>
  <c r="X1855" i="1"/>
  <c r="BK1853" i="1"/>
  <c r="Y1849" i="1"/>
  <c r="R1845" i="1"/>
  <c r="T1845" i="1" s="1"/>
  <c r="BK1844" i="1"/>
  <c r="AX1843" i="1"/>
  <c r="R1837" i="1"/>
  <c r="Y1837" i="1"/>
  <c r="AV1831" i="1"/>
  <c r="AV1830" i="1"/>
  <c r="R1826" i="1"/>
  <c r="S1821" i="1"/>
  <c r="X1820" i="1"/>
  <c r="R1812" i="1"/>
  <c r="X1808" i="1"/>
  <c r="Y1803" i="1"/>
  <c r="AQ1797" i="1"/>
  <c r="R1785" i="1"/>
  <c r="AO1788" i="1"/>
  <c r="AI1769" i="1"/>
  <c r="BK1768" i="1"/>
  <c r="AW1765" i="1"/>
  <c r="AH1761" i="1"/>
  <c r="BK1760" i="1"/>
  <c r="AH1757" i="1"/>
  <c r="AW1748" i="1"/>
  <c r="AV1745" i="1"/>
  <c r="X1742" i="1"/>
  <c r="AK1738" i="1"/>
  <c r="AX1737" i="1"/>
  <c r="X1736" i="1"/>
  <c r="AX1729" i="1"/>
  <c r="AH1727" i="1"/>
  <c r="AK1726" i="1"/>
  <c r="AX1725" i="1"/>
  <c r="AN1721" i="1"/>
  <c r="AO1720" i="1"/>
  <c r="S1719" i="1"/>
  <c r="AJ1718" i="1"/>
  <c r="BK1717" i="1"/>
  <c r="AH1717" i="1"/>
  <c r="BK1716" i="1"/>
  <c r="AO1716" i="1"/>
  <c r="AN1714" i="1"/>
  <c r="AP1713" i="1"/>
  <c r="AY1711" i="1"/>
  <c r="AO1709" i="1"/>
  <c r="AG1706" i="1"/>
  <c r="AR1704" i="1"/>
  <c r="AI1701" i="1"/>
  <c r="X1698" i="1"/>
  <c r="AQ1691" i="1"/>
  <c r="AR1690" i="1"/>
  <c r="AY1689" i="1"/>
  <c r="X1689" i="1"/>
  <c r="AV1686" i="1"/>
  <c r="AU1682" i="1"/>
  <c r="AH1681" i="1"/>
  <c r="X1678" i="1"/>
  <c r="AI1677" i="1"/>
  <c r="AY1675" i="1"/>
  <c r="AG1673" i="1"/>
  <c r="AI1673" i="1"/>
  <c r="BK1672" i="1"/>
  <c r="AP1672" i="1"/>
  <c r="AO1672" i="1"/>
  <c r="AV1670" i="1"/>
  <c r="AU1670" i="1"/>
  <c r="R1670" i="1"/>
  <c r="AV1665" i="1"/>
  <c r="AY1665" i="1"/>
  <c r="R1664" i="1"/>
  <c r="T1664" i="1" s="1"/>
  <c r="AH1642" i="1"/>
  <c r="AI1642" i="1"/>
  <c r="AK1642" i="1"/>
  <c r="BK1640" i="1"/>
  <c r="AQ1640" i="1"/>
  <c r="AR1640" i="1"/>
  <c r="AP1640" i="1"/>
  <c r="AQ1638" i="1"/>
  <c r="AP1638" i="1"/>
  <c r="AR1638" i="1"/>
  <c r="AO1638" i="1"/>
  <c r="AN1636" i="1"/>
  <c r="AV1632" i="1"/>
  <c r="AU1632" i="1"/>
  <c r="AW1632" i="1"/>
  <c r="S1619" i="1"/>
  <c r="X1626" i="1"/>
  <c r="Y1626" i="1"/>
  <c r="AV1617" i="1"/>
  <c r="AX1617" i="1"/>
  <c r="AW1617" i="1"/>
  <c r="AP1603" i="1"/>
  <c r="AQ1603" i="1"/>
  <c r="AR1603" i="1"/>
  <c r="AO1603" i="1"/>
  <c r="AY1601" i="1"/>
  <c r="AV1601" i="1"/>
  <c r="AU1601" i="1"/>
  <c r="BK1595" i="1"/>
  <c r="BK1594" i="1"/>
  <c r="R1594" i="1"/>
  <c r="AH1592" i="1"/>
  <c r="R1585" i="1"/>
  <c r="AN1582" i="1"/>
  <c r="AQ1582" i="1"/>
  <c r="R1575" i="1"/>
  <c r="AU1558" i="1"/>
  <c r="AY1558" i="1"/>
  <c r="AN1544" i="1"/>
  <c r="AQ1544" i="1"/>
  <c r="AQ1538" i="1"/>
  <c r="AP1538" i="1"/>
  <c r="AR1538" i="1"/>
  <c r="AO1538" i="1"/>
  <c r="Y1520" i="1"/>
  <c r="X1662" i="1"/>
  <c r="X1659" i="1"/>
  <c r="AV1657" i="1"/>
  <c r="Y1656" i="1"/>
  <c r="AN1655" i="1"/>
  <c r="R1654" i="1"/>
  <c r="AJ1653" i="1"/>
  <c r="X1651" i="1"/>
  <c r="AV1647" i="1"/>
  <c r="AV1644" i="1"/>
  <c r="X1644" i="1"/>
  <c r="AN1643" i="1"/>
  <c r="S1642" i="1"/>
  <c r="R1640" i="1"/>
  <c r="AK1639" i="1"/>
  <c r="R1638" i="1"/>
  <c r="AK1637" i="1"/>
  <c r="R1636" i="1"/>
  <c r="AK1635" i="1"/>
  <c r="R1634" i="1"/>
  <c r="AK1633" i="1"/>
  <c r="R1632" i="1"/>
  <c r="AK1631" i="1"/>
  <c r="X1629" i="1"/>
  <c r="AN1625" i="1"/>
  <c r="X1624" i="1"/>
  <c r="AK1623" i="1"/>
  <c r="R1622" i="1"/>
  <c r="AQ1620" i="1"/>
  <c r="Y1619" i="1"/>
  <c r="BK1616" i="1"/>
  <c r="AW1615" i="1"/>
  <c r="AO1614" i="1"/>
  <c r="AX1613" i="1"/>
  <c r="AU1611" i="1"/>
  <c r="AN1608" i="1"/>
  <c r="X1604" i="1"/>
  <c r="Y1601" i="1"/>
  <c r="AN1600" i="1"/>
  <c r="AG1597" i="1"/>
  <c r="AX1596" i="1"/>
  <c r="AN1594" i="1"/>
  <c r="AH1590" i="1"/>
  <c r="AN1586" i="1"/>
  <c r="Y1583" i="1"/>
  <c r="BK1581" i="1"/>
  <c r="AQ1581" i="1"/>
  <c r="X1580" i="1"/>
  <c r="X1577" i="1"/>
  <c r="AU1575" i="1"/>
  <c r="AK1574" i="1"/>
  <c r="AX1564" i="1"/>
  <c r="AW1563" i="1"/>
  <c r="AG1557" i="1"/>
  <c r="BK1547" i="1"/>
  <c r="AK1540" i="1"/>
  <c r="AH1540" i="1"/>
  <c r="AJ1540" i="1"/>
  <c r="BK1539" i="1"/>
  <c r="AX1537" i="1"/>
  <c r="AP1530" i="1"/>
  <c r="AR1528" i="1"/>
  <c r="AN1528" i="1"/>
  <c r="AO1528" i="1"/>
  <c r="AQ1528" i="1"/>
  <c r="AN1523" i="1"/>
  <c r="AP1523" i="1"/>
  <c r="AH1520" i="1"/>
  <c r="AI1520" i="1"/>
  <c r="AK1519" i="1"/>
  <c r="AG1476" i="1"/>
  <c r="AN1450" i="1"/>
  <c r="AR1450" i="1"/>
  <c r="AP1433" i="1"/>
  <c r="AQ1433" i="1"/>
  <c r="AN1433" i="1"/>
  <c r="AH1421" i="1"/>
  <c r="AK1421" i="1"/>
  <c r="AG1421" i="1"/>
  <c r="AJ1421" i="1"/>
  <c r="AO1386" i="1"/>
  <c r="AN1386" i="1"/>
  <c r="AV1376" i="1"/>
  <c r="AU1376" i="1"/>
  <c r="AY1376" i="1"/>
  <c r="AY1338" i="1"/>
  <c r="AX1338" i="1"/>
  <c r="AV1280" i="1"/>
  <c r="AW1280" i="1"/>
  <c r="AY1280" i="1"/>
  <c r="AU1280" i="1"/>
  <c r="AO1566" i="1"/>
  <c r="X1557" i="1"/>
  <c r="S1554" i="1"/>
  <c r="S1542" i="1"/>
  <c r="R1536" i="1"/>
  <c r="S1532" i="1"/>
  <c r="AO1499" i="1"/>
  <c r="AP1499" i="1"/>
  <c r="AV1496" i="1"/>
  <c r="AV1439" i="1"/>
  <c r="AW1439" i="1"/>
  <c r="AX1439" i="1"/>
  <c r="AY1439" i="1"/>
  <c r="AU1439" i="1"/>
  <c r="AN1409" i="1"/>
  <c r="AQ1409" i="1"/>
  <c r="AV1393" i="1"/>
  <c r="AU1393" i="1"/>
  <c r="AK1387" i="1"/>
  <c r="AG1387" i="1"/>
  <c r="AJ1387" i="1"/>
  <c r="AR1366" i="1"/>
  <c r="AN1366" i="1"/>
  <c r="AP1366" i="1"/>
  <c r="AR1340" i="1"/>
  <c r="AO1340" i="1"/>
  <c r="AN1340" i="1"/>
  <c r="AW1158" i="1"/>
  <c r="AU1158" i="1"/>
  <c r="AV1158" i="1"/>
  <c r="AX1158" i="1"/>
  <c r="BK1136" i="1"/>
  <c r="BK1135" i="1"/>
  <c r="AY1114" i="1"/>
  <c r="AX1114" i="1"/>
  <c r="AK1070" i="1"/>
  <c r="AG1070" i="1"/>
  <c r="AI1070" i="1"/>
  <c r="X1061" i="1"/>
  <c r="Y1061" i="1"/>
  <c r="X1661" i="1"/>
  <c r="AQ1657" i="1"/>
  <c r="AG1655" i="1"/>
  <c r="AP1654" i="1"/>
  <c r="AH1652" i="1"/>
  <c r="BK1650" i="1"/>
  <c r="AV1648" i="1"/>
  <c r="X1648" i="1"/>
  <c r="AN1647" i="1"/>
  <c r="AR1646" i="1"/>
  <c r="R1646" i="1"/>
  <c r="AK1645" i="1"/>
  <c r="AQ1642" i="1"/>
  <c r="AY1641" i="1"/>
  <c r="X1641" i="1"/>
  <c r="AX1639" i="1"/>
  <c r="S1637" i="1"/>
  <c r="AK1638" i="1"/>
  <c r="AX1637" i="1"/>
  <c r="S1635" i="1"/>
  <c r="AK1636" i="1"/>
  <c r="AX1635" i="1"/>
  <c r="S1629" i="1"/>
  <c r="AK1634" i="1"/>
  <c r="AX1633" i="1"/>
  <c r="S1623" i="1"/>
  <c r="AK1632" i="1"/>
  <c r="AX1631" i="1"/>
  <c r="S1621" i="1"/>
  <c r="AH1630" i="1"/>
  <c r="AV1629" i="1"/>
  <c r="AV1628" i="1"/>
  <c r="AN1627" i="1"/>
  <c r="R1626" i="1"/>
  <c r="AQ1624" i="1"/>
  <c r="AK1622" i="1"/>
  <c r="AH1620" i="1"/>
  <c r="Y1618" i="1"/>
  <c r="S1617" i="1"/>
  <c r="T1617" i="1" s="1"/>
  <c r="AO1615" i="1"/>
  <c r="R1607" i="1"/>
  <c r="BK1613" i="1"/>
  <c r="AO1613" i="1"/>
  <c r="AG1612" i="1"/>
  <c r="AO1611" i="1"/>
  <c r="R1610" i="1"/>
  <c r="AY1609" i="1"/>
  <c r="AI1608" i="1"/>
  <c r="AV1607" i="1"/>
  <c r="AG1607" i="1"/>
  <c r="AJ1606" i="1"/>
  <c r="AV1605" i="1"/>
  <c r="AJ1603" i="1"/>
  <c r="BK1601" i="1"/>
  <c r="AQ1601" i="1"/>
  <c r="AI1600" i="1"/>
  <c r="AH1599" i="1"/>
  <c r="X1598" i="1"/>
  <c r="AN1596" i="1"/>
  <c r="AI1594" i="1"/>
  <c r="AV1593" i="1"/>
  <c r="AX1592" i="1"/>
  <c r="AG1592" i="1"/>
  <c r="AR1591" i="1"/>
  <c r="AP1590" i="1"/>
  <c r="AK1588" i="1"/>
  <c r="AW1587" i="1"/>
  <c r="AJ1587" i="1"/>
  <c r="Y1585" i="1"/>
  <c r="BK1583" i="1"/>
  <c r="AO1583" i="1"/>
  <c r="AU1580" i="1"/>
  <c r="AX1577" i="1"/>
  <c r="AP1575" i="1"/>
  <c r="AK1573" i="1"/>
  <c r="AQ1570" i="1"/>
  <c r="AK1569" i="1"/>
  <c r="AN1568" i="1"/>
  <c r="AJ1566" i="1"/>
  <c r="Y1562" i="1"/>
  <c r="AR1558" i="1"/>
  <c r="AX1557" i="1"/>
  <c r="AG1556" i="1"/>
  <c r="AJ1556" i="1"/>
  <c r="AW1554" i="1"/>
  <c r="AX1554" i="1"/>
  <c r="R1553" i="1"/>
  <c r="AV1552" i="1"/>
  <c r="AK1552" i="1"/>
  <c r="AI1552" i="1"/>
  <c r="AO1550" i="1"/>
  <c r="AR1546" i="1"/>
  <c r="AG1544" i="1"/>
  <c r="AJ1543" i="1"/>
  <c r="AI1538" i="1"/>
  <c r="AP1537" i="1"/>
  <c r="BK1527" i="1"/>
  <c r="AO1526" i="1"/>
  <c r="AG1523" i="1"/>
  <c r="AI1523" i="1"/>
  <c r="BK1522" i="1"/>
  <c r="AY1520" i="1"/>
  <c r="AP1517" i="1"/>
  <c r="X1504" i="1"/>
  <c r="AP1495" i="1"/>
  <c r="AR1495" i="1"/>
  <c r="AO1495" i="1"/>
  <c r="AP1492" i="1"/>
  <c r="AQ1492" i="1"/>
  <c r="AR1492" i="1"/>
  <c r="AO1492" i="1"/>
  <c r="AX1461" i="1"/>
  <c r="AG1458" i="1"/>
  <c r="AU1443" i="1"/>
  <c r="BK1435" i="1"/>
  <c r="AG1412" i="1"/>
  <c r="AJ1410" i="1"/>
  <c r="AH1410" i="1"/>
  <c r="BK1370" i="1"/>
  <c r="AN1361" i="1"/>
  <c r="AO1361" i="1"/>
  <c r="AK1353" i="1"/>
  <c r="AJ1353" i="1"/>
  <c r="AN1295" i="1"/>
  <c r="AO1295" i="1"/>
  <c r="AQ1295" i="1"/>
  <c r="AV1664" i="1"/>
  <c r="AG1663" i="1"/>
  <c r="BK1662" i="1"/>
  <c r="AH1660" i="1"/>
  <c r="BK1659" i="1"/>
  <c r="AV1658" i="1"/>
  <c r="R1653" i="1"/>
  <c r="AO1651" i="1"/>
  <c r="AV1650" i="1"/>
  <c r="X1650" i="1"/>
  <c r="AN1649" i="1"/>
  <c r="AP1644" i="1"/>
  <c r="S1641" i="1"/>
  <c r="AU1639" i="1"/>
  <c r="R1639" i="1"/>
  <c r="AI1638" i="1"/>
  <c r="AU1637" i="1"/>
  <c r="R1637" i="1"/>
  <c r="AI1636" i="1"/>
  <c r="AU1635" i="1"/>
  <c r="R1635" i="1"/>
  <c r="T1635" i="1" s="1"/>
  <c r="AI1634" i="1"/>
  <c r="AU1633" i="1"/>
  <c r="R1633" i="1"/>
  <c r="AI1632" i="1"/>
  <c r="AU1631" i="1"/>
  <c r="R1631" i="1"/>
  <c r="BK1628" i="1"/>
  <c r="R1623" i="1"/>
  <c r="AG1622" i="1"/>
  <c r="AU1621" i="1"/>
  <c r="AW1620" i="1"/>
  <c r="BK1618" i="1"/>
  <c r="AQ1619" i="1"/>
  <c r="AV1618" i="1"/>
  <c r="R1616" i="1"/>
  <c r="Y1616" i="1"/>
  <c r="AX1610" i="1"/>
  <c r="AH1608" i="1"/>
  <c r="AU1607" i="1"/>
  <c r="Y1607" i="1"/>
  <c r="AU1605" i="1"/>
  <c r="AH1605" i="1"/>
  <c r="AK1604" i="1"/>
  <c r="AV1603" i="1"/>
  <c r="AI1603" i="1"/>
  <c r="AX1602" i="1"/>
  <c r="Y1602" i="1"/>
  <c r="AP1601" i="1"/>
  <c r="AW1600" i="1"/>
  <c r="AH1600" i="1"/>
  <c r="AP1598" i="1"/>
  <c r="AO1597" i="1"/>
  <c r="AV1594" i="1"/>
  <c r="AH1593" i="1"/>
  <c r="Y1592" i="1"/>
  <c r="AQ1591" i="1"/>
  <c r="R1591" i="1"/>
  <c r="AO1590" i="1"/>
  <c r="AI1587" i="1"/>
  <c r="AV1586" i="1"/>
  <c r="AP1584" i="1"/>
  <c r="R1584" i="1"/>
  <c r="AN1583" i="1"/>
  <c r="AK1582" i="1"/>
  <c r="AV1581" i="1"/>
  <c r="AG1581" i="1"/>
  <c r="AR1580" i="1"/>
  <c r="AO1578" i="1"/>
  <c r="AK1575" i="1"/>
  <c r="AU1571" i="1"/>
  <c r="AH1571" i="1"/>
  <c r="BK1570" i="1"/>
  <c r="AX1569" i="1"/>
  <c r="BK1567" i="1"/>
  <c r="AI1566" i="1"/>
  <c r="AQ1564" i="1"/>
  <c r="AR1562" i="1"/>
  <c r="AI1543" i="1"/>
  <c r="R1540" i="1"/>
  <c r="AQ1533" i="1"/>
  <c r="AP1533" i="1"/>
  <c r="AV1525" i="1"/>
  <c r="AW1525" i="1"/>
  <c r="AY1525" i="1"/>
  <c r="R1524" i="1"/>
  <c r="AX1523" i="1"/>
  <c r="AR1521" i="1"/>
  <c r="AN1521" i="1"/>
  <c r="AP1521" i="1"/>
  <c r="AR1516" i="1"/>
  <c r="AN1516" i="1"/>
  <c r="R1493" i="1"/>
  <c r="AW1490" i="1"/>
  <c r="AU1490" i="1"/>
  <c r="AV1490" i="1"/>
  <c r="AI1486" i="1"/>
  <c r="AG1486" i="1"/>
  <c r="S1480" i="1"/>
  <c r="AW1461" i="1"/>
  <c r="AY1461" i="1"/>
  <c r="AV1461" i="1"/>
  <c r="S1449" i="1"/>
  <c r="X1428" i="1"/>
  <c r="Y1428" i="1"/>
  <c r="AH1407" i="1"/>
  <c r="AG1407" i="1"/>
  <c r="BK1405" i="1"/>
  <c r="AK1373" i="1"/>
  <c r="AH1373" i="1"/>
  <c r="AJ1373" i="1"/>
  <c r="AI1373" i="1"/>
  <c r="AG1373" i="1"/>
  <c r="AG1372" i="1"/>
  <c r="AI1372" i="1"/>
  <c r="AK1367" i="1"/>
  <c r="AG1367" i="1"/>
  <c r="AJ1367" i="1"/>
  <c r="AI1367" i="1"/>
  <c r="AH1367" i="1"/>
  <c r="AG1362" i="1"/>
  <c r="AI1362" i="1"/>
  <c r="BK1361" i="1"/>
  <c r="BK1360" i="1"/>
  <c r="AU1308" i="1"/>
  <c r="AY1308" i="1"/>
  <c r="R1648" i="1"/>
  <c r="S1643" i="1"/>
  <c r="R1641" i="1"/>
  <c r="T1641" i="1" s="1"/>
  <c r="AR1628" i="1"/>
  <c r="S1628" i="1"/>
  <c r="AW1610" i="1"/>
  <c r="AR1609" i="1"/>
  <c r="R1608" i="1"/>
  <c r="AJ1604" i="1"/>
  <c r="AU1603" i="1"/>
  <c r="AO1601" i="1"/>
  <c r="AV1600" i="1"/>
  <c r="AK1596" i="1"/>
  <c r="AW1595" i="1"/>
  <c r="AJ1595" i="1"/>
  <c r="BK1591" i="1"/>
  <c r="AQ1592" i="1"/>
  <c r="AP1591" i="1"/>
  <c r="AW1588" i="1"/>
  <c r="AI1588" i="1"/>
  <c r="AU1587" i="1"/>
  <c r="AQ1585" i="1"/>
  <c r="AJ1582" i="1"/>
  <c r="AU1581" i="1"/>
  <c r="AN1574" i="1"/>
  <c r="AY1573" i="1"/>
  <c r="AK1567" i="1"/>
  <c r="AY1566" i="1"/>
  <c r="BK1565" i="1"/>
  <c r="BK1564" i="1"/>
  <c r="AP1564" i="1"/>
  <c r="AO1562" i="1"/>
  <c r="AR1559" i="1"/>
  <c r="BK1555" i="1"/>
  <c r="AJ1555" i="1"/>
  <c r="AK1555" i="1"/>
  <c r="BK1553" i="1"/>
  <c r="R1548" i="1"/>
  <c r="AX1547" i="1"/>
  <c r="AH1547" i="1"/>
  <c r="AK1547" i="1"/>
  <c r="BK1546" i="1"/>
  <c r="AG1543" i="1"/>
  <c r="BK1536" i="1"/>
  <c r="X1535" i="1"/>
  <c r="Y1530" i="1"/>
  <c r="BK1526" i="1"/>
  <c r="AR1525" i="1"/>
  <c r="AV1523" i="1"/>
  <c r="AV1519" i="1"/>
  <c r="AU1519" i="1"/>
  <c r="AX1519" i="1"/>
  <c r="AY1519" i="1"/>
  <c r="AJ1517" i="1"/>
  <c r="AG1517" i="1"/>
  <c r="AH1517" i="1"/>
  <c r="AI1517" i="1"/>
  <c r="BK1514" i="1"/>
  <c r="AV1507" i="1"/>
  <c r="AW1507" i="1"/>
  <c r="AX1507" i="1"/>
  <c r="R1481" i="1"/>
  <c r="AV1467" i="1"/>
  <c r="AW1467" i="1"/>
  <c r="AX1467" i="1"/>
  <c r="AY1467" i="1"/>
  <c r="AU1467" i="1"/>
  <c r="X1451" i="1"/>
  <c r="Y1451" i="1"/>
  <c r="S1430" i="1"/>
  <c r="S1426" i="1"/>
  <c r="AY1425" i="1"/>
  <c r="AW1425" i="1"/>
  <c r="AX1425" i="1"/>
  <c r="AV1425" i="1"/>
  <c r="S1417" i="1"/>
  <c r="AJ1379" i="1"/>
  <c r="AI1379" i="1"/>
  <c r="AP1311" i="1"/>
  <c r="AN1311" i="1"/>
  <c r="AO1311" i="1"/>
  <c r="AQ1311" i="1"/>
  <c r="AR1311" i="1"/>
  <c r="AG1306" i="1"/>
  <c r="AH1306" i="1"/>
  <c r="AI1306" i="1"/>
  <c r="AK1306" i="1"/>
  <c r="BK1305" i="1"/>
  <c r="BK1304" i="1"/>
  <c r="AV1661" i="1"/>
  <c r="Y1660" i="1"/>
  <c r="AQ1659" i="1"/>
  <c r="AG1657" i="1"/>
  <c r="AP1656" i="1"/>
  <c r="AH1654" i="1"/>
  <c r="BK1652" i="1"/>
  <c r="X1652" i="1"/>
  <c r="AQ1651" i="1"/>
  <c r="R1650" i="1"/>
  <c r="AG1647" i="1"/>
  <c r="AP1646" i="1"/>
  <c r="X1645" i="1"/>
  <c r="R1643" i="1"/>
  <c r="AV1641" i="1"/>
  <c r="AH1640" i="1"/>
  <c r="BK1638" i="1"/>
  <c r="AV1630" i="1"/>
  <c r="AN1629" i="1"/>
  <c r="R1628" i="1"/>
  <c r="AG1627" i="1"/>
  <c r="AQ1626" i="1"/>
  <c r="AY1625" i="1"/>
  <c r="R1625" i="1"/>
  <c r="AU1623" i="1"/>
  <c r="AU1620" i="1"/>
  <c r="S1618" i="1"/>
  <c r="S1615" i="1"/>
  <c r="AQ1615" i="1"/>
  <c r="AV1612" i="1"/>
  <c r="X1612" i="1"/>
  <c r="AV1610" i="1"/>
  <c r="AG1610" i="1"/>
  <c r="AQ1609" i="1"/>
  <c r="AW1607" i="1"/>
  <c r="AG1606" i="1"/>
  <c r="AW1605" i="1"/>
  <c r="Y1605" i="1"/>
  <c r="AI1604" i="1"/>
  <c r="AY1603" i="1"/>
  <c r="AP1602" i="1"/>
  <c r="AU1600" i="1"/>
  <c r="BK1599" i="1"/>
  <c r="Y1599" i="1"/>
  <c r="AN1598" i="1"/>
  <c r="AJ1596" i="1"/>
  <c r="AI1595" i="1"/>
  <c r="AX1594" i="1"/>
  <c r="AG1594" i="1"/>
  <c r="AX1593" i="1"/>
  <c r="Y1593" i="1"/>
  <c r="AP1592" i="1"/>
  <c r="AW1589" i="1"/>
  <c r="AJ1589" i="1"/>
  <c r="AV1588" i="1"/>
  <c r="AG1587" i="1"/>
  <c r="AX1586" i="1"/>
  <c r="Y1586" i="1"/>
  <c r="AN1584" i="1"/>
  <c r="AP1580" i="1"/>
  <c r="R1579" i="1"/>
  <c r="AQ1576" i="1"/>
  <c r="AX1573" i="1"/>
  <c r="AG1573" i="1"/>
  <c r="AR1571" i="1"/>
  <c r="BK1569" i="1"/>
  <c r="AP1569" i="1"/>
  <c r="AG1568" i="1"/>
  <c r="AJ1567" i="1"/>
  <c r="AX1566" i="1"/>
  <c r="AG1566" i="1"/>
  <c r="AO1564" i="1"/>
  <c r="AP1559" i="1"/>
  <c r="AQ1557" i="1"/>
  <c r="AP1557" i="1"/>
  <c r="AP1554" i="1"/>
  <c r="AG1551" i="1"/>
  <c r="AK1550" i="1"/>
  <c r="AG1550" i="1"/>
  <c r="AI1550" i="1"/>
  <c r="BK1549" i="1"/>
  <c r="AG1546" i="1"/>
  <c r="AP1545" i="1"/>
  <c r="AX1539" i="1"/>
  <c r="AK1537" i="1"/>
  <c r="AU1532" i="1"/>
  <c r="AY1532" i="1"/>
  <c r="S1530" i="1"/>
  <c r="AP1525" i="1"/>
  <c r="R1517" i="1"/>
  <c r="AH1511" i="1"/>
  <c r="AI1511" i="1"/>
  <c r="R1455" i="1"/>
  <c r="AN1446" i="1"/>
  <c r="AR1446" i="1"/>
  <c r="S1432" i="1"/>
  <c r="AU1419" i="1"/>
  <c r="AH1402" i="1"/>
  <c r="AK1402" i="1"/>
  <c r="AN1357" i="1"/>
  <c r="AO1357" i="1"/>
  <c r="AQ1347" i="1"/>
  <c r="AN1347" i="1"/>
  <c r="AR1347" i="1"/>
  <c r="AO1347" i="1"/>
  <c r="AN1319" i="1"/>
  <c r="AO1319" i="1"/>
  <c r="AQ1319" i="1"/>
  <c r="AR1319" i="1"/>
  <c r="AQ1231" i="1"/>
  <c r="AO1231" i="1"/>
  <c r="BK1562" i="1"/>
  <c r="AQ1562" i="1"/>
  <c r="AP1562" i="1"/>
  <c r="S1552" i="1"/>
  <c r="AU1547" i="1"/>
  <c r="AV1547" i="1"/>
  <c r="AN1540" i="1"/>
  <c r="AP1540" i="1"/>
  <c r="AQ1540" i="1"/>
  <c r="S1528" i="1"/>
  <c r="AQ1520" i="1"/>
  <c r="AR1520" i="1"/>
  <c r="AK1516" i="1"/>
  <c r="AG1516" i="1"/>
  <c r="AI1516" i="1"/>
  <c r="R1487" i="1"/>
  <c r="R1388" i="1"/>
  <c r="AK1350" i="1"/>
  <c r="AI1350" i="1"/>
  <c r="BK1347" i="1"/>
  <c r="AQ1323" i="1"/>
  <c r="AR1323" i="1"/>
  <c r="AO1323" i="1"/>
  <c r="AN1323" i="1"/>
  <c r="AJ1311" i="1"/>
  <c r="AH1311" i="1"/>
  <c r="AI1311" i="1"/>
  <c r="AG1311" i="1"/>
  <c r="AQ1273" i="1"/>
  <c r="AR1273" i="1"/>
  <c r="AN1273" i="1"/>
  <c r="AP1273" i="1"/>
  <c r="AO1273" i="1"/>
  <c r="AJ1257" i="1"/>
  <c r="AI1257" i="1"/>
  <c r="AK1257" i="1"/>
  <c r="AG1257" i="1"/>
  <c r="X1627" i="1"/>
  <c r="BK1622" i="1"/>
  <c r="AU1622" i="1"/>
  <c r="S1620" i="1"/>
  <c r="AG1619" i="1"/>
  <c r="S1605" i="1"/>
  <c r="BK1603" i="1"/>
  <c r="AG1595" i="1"/>
  <c r="BK1593" i="1"/>
  <c r="BK1585" i="1"/>
  <c r="AH1582" i="1"/>
  <c r="BK1576" i="1"/>
  <c r="X1565" i="1"/>
  <c r="R1551" i="1"/>
  <c r="X1555" i="1"/>
  <c r="R1552" i="1"/>
  <c r="X1551" i="1"/>
  <c r="Y1551" i="1"/>
  <c r="AG1533" i="1"/>
  <c r="AI1533" i="1"/>
  <c r="BK1532" i="1"/>
  <c r="AP1532" i="1"/>
  <c r="AQ1532" i="1"/>
  <c r="AW1530" i="1"/>
  <c r="AX1530" i="1"/>
  <c r="AY1530" i="1"/>
  <c r="AU1528" i="1"/>
  <c r="AX1528" i="1"/>
  <c r="AK1526" i="1"/>
  <c r="AI1526" i="1"/>
  <c r="AR1523" i="1"/>
  <c r="X1513" i="1"/>
  <c r="AV1501" i="1"/>
  <c r="AY1501" i="1"/>
  <c r="X1494" i="1"/>
  <c r="R1485" i="1"/>
  <c r="AV1477" i="1"/>
  <c r="AY1477" i="1"/>
  <c r="AU1477" i="1"/>
  <c r="AX1477" i="1"/>
  <c r="R1449" i="1"/>
  <c r="R1451" i="1"/>
  <c r="AX1449" i="1"/>
  <c r="AY1449" i="1"/>
  <c r="AU1449" i="1"/>
  <c r="AW1449" i="1"/>
  <c r="AG1347" i="1"/>
  <c r="AI1347" i="1"/>
  <c r="BK1346" i="1"/>
  <c r="AP1325" i="1"/>
  <c r="AN1325" i="1"/>
  <c r="AO1325" i="1"/>
  <c r="AQ1325" i="1"/>
  <c r="AG1319" i="1"/>
  <c r="AI1319" i="1"/>
  <c r="AP1275" i="1"/>
  <c r="AQ1275" i="1"/>
  <c r="AR1275" i="1"/>
  <c r="AO1275" i="1"/>
  <c r="AN1275" i="1"/>
  <c r="R1672" i="1"/>
  <c r="AH1671" i="1"/>
  <c r="AP1670" i="1"/>
  <c r="R1669" i="1"/>
  <c r="AN1667" i="1"/>
  <c r="R1666" i="1"/>
  <c r="AH1665" i="1"/>
  <c r="AP1664" i="1"/>
  <c r="R1663" i="1"/>
  <c r="AN1661" i="1"/>
  <c r="R1660" i="1"/>
  <c r="AH1659" i="1"/>
  <c r="AP1658" i="1"/>
  <c r="AX1657" i="1"/>
  <c r="AH1656" i="1"/>
  <c r="BK1654" i="1"/>
  <c r="X1654" i="1"/>
  <c r="AQ1653" i="1"/>
  <c r="AG1651" i="1"/>
  <c r="AP1650" i="1"/>
  <c r="AI1646" i="1"/>
  <c r="AV1645" i="1"/>
  <c r="AV1642" i="1"/>
  <c r="Y1642" i="1"/>
  <c r="AO1641" i="1"/>
  <c r="X1640" i="1"/>
  <c r="AN1639" i="1"/>
  <c r="X1638" i="1"/>
  <c r="AN1637" i="1"/>
  <c r="X1636" i="1"/>
  <c r="AN1635" i="1"/>
  <c r="X1634" i="1"/>
  <c r="AN1633" i="1"/>
  <c r="X1632" i="1"/>
  <c r="AN1631" i="1"/>
  <c r="R1630" i="1"/>
  <c r="AG1629" i="1"/>
  <c r="AQ1628" i="1"/>
  <c r="AH1626" i="1"/>
  <c r="AV1624" i="1"/>
  <c r="Y1624" i="1"/>
  <c r="AN1623" i="1"/>
  <c r="X1622" i="1"/>
  <c r="AK1621" i="1"/>
  <c r="R1618" i="1"/>
  <c r="AO1618" i="1"/>
  <c r="AH1617" i="1"/>
  <c r="AO1616" i="1"/>
  <c r="AI1615" i="1"/>
  <c r="AR1614" i="1"/>
  <c r="X1613" i="1"/>
  <c r="AO1612" i="1"/>
  <c r="AV1611" i="1"/>
  <c r="AG1611" i="1"/>
  <c r="X1610" i="1"/>
  <c r="R1593" i="1"/>
  <c r="AP1600" i="1"/>
  <c r="AI1597" i="1"/>
  <c r="AV1596" i="1"/>
  <c r="AX1595" i="1"/>
  <c r="Y1595" i="1"/>
  <c r="AP1594" i="1"/>
  <c r="AG1589" i="1"/>
  <c r="Y1588" i="1"/>
  <c r="AP1586" i="1"/>
  <c r="AR1585" i="1"/>
  <c r="AH1583" i="1"/>
  <c r="AX1582" i="1"/>
  <c r="Y1582" i="1"/>
  <c r="AO1581" i="1"/>
  <c r="R1580" i="1"/>
  <c r="AG1580" i="1"/>
  <c r="AH1578" i="1"/>
  <c r="Y1577" i="1"/>
  <c r="AN1576" i="1"/>
  <c r="X1575" i="1"/>
  <c r="AH1574" i="1"/>
  <c r="AN1571" i="1"/>
  <c r="R1571" i="1"/>
  <c r="Y1570" i="1"/>
  <c r="AY1563" i="1"/>
  <c r="AU1561" i="1"/>
  <c r="AI1557" i="1"/>
  <c r="AK1553" i="1"/>
  <c r="BK1552" i="1"/>
  <c r="AI1540" i="1"/>
  <c r="AY1528" i="1"/>
  <c r="AO1523" i="1"/>
  <c r="AJ1520" i="1"/>
  <c r="AQ1519" i="1"/>
  <c r="AR1519" i="1"/>
  <c r="AW1518" i="1"/>
  <c r="AU1518" i="1"/>
  <c r="AV1518" i="1"/>
  <c r="AY1518" i="1"/>
  <c r="AI1509" i="1"/>
  <c r="AQ1502" i="1"/>
  <c r="X1496" i="1"/>
  <c r="AR1471" i="1"/>
  <c r="AO1471" i="1"/>
  <c r="AR1468" i="1"/>
  <c r="AO1468" i="1"/>
  <c r="AG1444" i="1"/>
  <c r="X1441" i="1"/>
  <c r="Y1441" i="1"/>
  <c r="AW1435" i="1"/>
  <c r="AX1435" i="1"/>
  <c r="AY1435" i="1"/>
  <c r="AU1435" i="1"/>
  <c r="AU1386" i="1"/>
  <c r="BK1344" i="1"/>
  <c r="AH1265" i="1"/>
  <c r="AI1265" i="1"/>
  <c r="AI1263" i="1"/>
  <c r="AG1263" i="1"/>
  <c r="R1647" i="1"/>
  <c r="BK1644" i="1"/>
  <c r="S1640" i="1"/>
  <c r="S1638" i="1"/>
  <c r="S1636" i="1"/>
  <c r="S1634" i="1"/>
  <c r="S1632" i="1"/>
  <c r="R1627" i="1"/>
  <c r="BK1624" i="1"/>
  <c r="S1622" i="1"/>
  <c r="BK1608" i="1"/>
  <c r="BK1587" i="1"/>
  <c r="R1563" i="1"/>
  <c r="AI1542" i="1"/>
  <c r="AJ1542" i="1"/>
  <c r="AG1540" i="1"/>
  <c r="R1538" i="1"/>
  <c r="AY1534" i="1"/>
  <c r="AG1532" i="1"/>
  <c r="AJ1532" i="1"/>
  <c r="AQ1530" i="1"/>
  <c r="AP1528" i="1"/>
  <c r="AX1527" i="1"/>
  <c r="AI1525" i="1"/>
  <c r="AK1525" i="1"/>
  <c r="R1513" i="1"/>
  <c r="AI1506" i="1"/>
  <c r="AN1502" i="1"/>
  <c r="AV1483" i="1"/>
  <c r="AY1483" i="1"/>
  <c r="AU1483" i="1"/>
  <c r="AX1483" i="1"/>
  <c r="R1453" i="1"/>
  <c r="AR1423" i="1"/>
  <c r="AQ1423" i="1"/>
  <c r="AI1421" i="1"/>
  <c r="X1416" i="1"/>
  <c r="Y1416" i="1"/>
  <c r="AW1408" i="1"/>
  <c r="AU1408" i="1"/>
  <c r="AG1490" i="1"/>
  <c r="AI1487" i="1"/>
  <c r="Y1483" i="1"/>
  <c r="AV1481" i="1"/>
  <c r="R1477" i="1"/>
  <c r="R1473" i="1"/>
  <c r="Y1469" i="1"/>
  <c r="X1459" i="1"/>
  <c r="X1455" i="1"/>
  <c r="AR1453" i="1"/>
  <c r="X1445" i="1"/>
  <c r="R1436" i="1"/>
  <c r="AN1436" i="1"/>
  <c r="R1433" i="1"/>
  <c r="AY1429" i="1"/>
  <c r="X1429" i="1"/>
  <c r="AP1427" i="1"/>
  <c r="AN1426" i="1"/>
  <c r="BK1423" i="1"/>
  <c r="AX1413" i="1"/>
  <c r="AW1411" i="1"/>
  <c r="AW1405" i="1"/>
  <c r="AK1399" i="1"/>
  <c r="S1397" i="1"/>
  <c r="AH1392" i="1"/>
  <c r="AP1391" i="1"/>
  <c r="AV1382" i="1"/>
  <c r="AU1382" i="1"/>
  <c r="X1381" i="1"/>
  <c r="AO1372" i="1"/>
  <c r="AN1372" i="1"/>
  <c r="AV1370" i="1"/>
  <c r="AY1370" i="1"/>
  <c r="AU1370" i="1"/>
  <c r="AK1363" i="1"/>
  <c r="AH1363" i="1"/>
  <c r="AQ1357" i="1"/>
  <c r="AJ1342" i="1"/>
  <c r="AG1342" i="1"/>
  <c r="AP1321" i="1"/>
  <c r="AN1321" i="1"/>
  <c r="AO1321" i="1"/>
  <c r="AQ1321" i="1"/>
  <c r="AR1321" i="1"/>
  <c r="AU1306" i="1"/>
  <c r="AY1306" i="1"/>
  <c r="AP1299" i="1"/>
  <c r="AR1299" i="1"/>
  <c r="AN1299" i="1"/>
  <c r="AQ1299" i="1"/>
  <c r="AH1284" i="1"/>
  <c r="AK1284" i="1"/>
  <c r="AI1267" i="1"/>
  <c r="AG1267" i="1"/>
  <c r="AH1251" i="1"/>
  <c r="AJ1251" i="1"/>
  <c r="AK1251" i="1"/>
  <c r="AI1251" i="1"/>
  <c r="AY1227" i="1"/>
  <c r="AU1227" i="1"/>
  <c r="AW1227" i="1"/>
  <c r="AP1219" i="1"/>
  <c r="AN1219" i="1"/>
  <c r="AO1219" i="1"/>
  <c r="AR1219" i="1"/>
  <c r="AP1209" i="1"/>
  <c r="AQ1209" i="1"/>
  <c r="AR1209" i="1"/>
  <c r="AN1209" i="1"/>
  <c r="AQ1547" i="1"/>
  <c r="R1546" i="1"/>
  <c r="R1544" i="1"/>
  <c r="X1544" i="1"/>
  <c r="AW1542" i="1"/>
  <c r="Y1542" i="1"/>
  <c r="AQ1535" i="1"/>
  <c r="R1527" i="1"/>
  <c r="AJ1531" i="1"/>
  <c r="BK1529" i="1"/>
  <c r="R1529" i="1"/>
  <c r="AY1527" i="1"/>
  <c r="AU1524" i="1"/>
  <c r="AU1522" i="1"/>
  <c r="AW1521" i="1"/>
  <c r="AI1518" i="1"/>
  <c r="AV1517" i="1"/>
  <c r="AV1515" i="1"/>
  <c r="AW1514" i="1"/>
  <c r="AV1513" i="1"/>
  <c r="X1512" i="1"/>
  <c r="AN1511" i="1"/>
  <c r="AU1510" i="1"/>
  <c r="AN1508" i="1"/>
  <c r="AV1499" i="1"/>
  <c r="Y1498" i="1"/>
  <c r="AI1497" i="1"/>
  <c r="AR1496" i="1"/>
  <c r="S1496" i="1"/>
  <c r="AX1494" i="1"/>
  <c r="X1493" i="1"/>
  <c r="AN1492" i="1"/>
  <c r="Y1487" i="1"/>
  <c r="AR1485" i="1"/>
  <c r="R1483" i="1"/>
  <c r="AI1482" i="1"/>
  <c r="BK1481" i="1"/>
  <c r="BK1478" i="1"/>
  <c r="AO1478" i="1"/>
  <c r="X1476" i="1"/>
  <c r="AX1465" i="1"/>
  <c r="Y1464" i="1"/>
  <c r="AR1462" i="1"/>
  <c r="AX1459" i="1"/>
  <c r="R1459" i="1"/>
  <c r="X1458" i="1"/>
  <c r="AW1456" i="1"/>
  <c r="AW1455" i="1"/>
  <c r="Y1454" i="1"/>
  <c r="AW1452" i="1"/>
  <c r="AO1450" i="1"/>
  <c r="R1448" i="1"/>
  <c r="AW1445" i="1"/>
  <c r="AX1441" i="1"/>
  <c r="BK1439" i="1"/>
  <c r="X1437" i="1"/>
  <c r="AG1436" i="1"/>
  <c r="AV1435" i="1"/>
  <c r="AU1432" i="1"/>
  <c r="X1431" i="1"/>
  <c r="S1429" i="1"/>
  <c r="BK1426" i="1"/>
  <c r="AG1426" i="1"/>
  <c r="AP1423" i="1"/>
  <c r="AN1422" i="1"/>
  <c r="AX1421" i="1"/>
  <c r="AV1419" i="1"/>
  <c r="Y1417" i="1"/>
  <c r="X1415" i="1"/>
  <c r="AR1413" i="1"/>
  <c r="AJ1412" i="1"/>
  <c r="AR1411" i="1"/>
  <c r="BK1409" i="1"/>
  <c r="AY1408" i="1"/>
  <c r="R1408" i="1"/>
  <c r="AI1407" i="1"/>
  <c r="AJ1406" i="1"/>
  <c r="AN1401" i="1"/>
  <c r="AV1396" i="1"/>
  <c r="AN1394" i="1"/>
  <c r="AX1393" i="1"/>
  <c r="BK1390" i="1"/>
  <c r="AX1388" i="1"/>
  <c r="AI1383" i="1"/>
  <c r="S1381" i="1"/>
  <c r="AK1379" i="1"/>
  <c r="AH1379" i="1"/>
  <c r="X1375" i="1"/>
  <c r="BK1372" i="1"/>
  <c r="AN1370" i="1"/>
  <c r="AO1369" i="1"/>
  <c r="X1363" i="1"/>
  <c r="AJ1361" i="1"/>
  <c r="AV1360" i="1"/>
  <c r="AU1360" i="1"/>
  <c r="AJ1357" i="1"/>
  <c r="AV1356" i="1"/>
  <c r="AU1356" i="1"/>
  <c r="AH1353" i="1"/>
  <c r="AG1348" i="1"/>
  <c r="AH1348" i="1"/>
  <c r="AJ1348" i="1"/>
  <c r="AR1346" i="1"/>
  <c r="S1343" i="1"/>
  <c r="AR1339" i="1"/>
  <c r="AH1321" i="1"/>
  <c r="AI1321" i="1"/>
  <c r="AG1321" i="1"/>
  <c r="BK1318" i="1"/>
  <c r="AH1300" i="1"/>
  <c r="AI1300" i="1"/>
  <c r="AK1300" i="1"/>
  <c r="AJ1299" i="1"/>
  <c r="AG1299" i="1"/>
  <c r="AH1299" i="1"/>
  <c r="AI1299" i="1"/>
  <c r="AV1288" i="1"/>
  <c r="AW1288" i="1"/>
  <c r="AY1288" i="1"/>
  <c r="AU1288" i="1"/>
  <c r="R1271" i="1"/>
  <c r="BK1263" i="1"/>
  <c r="BK1264" i="1"/>
  <c r="S1249" i="1"/>
  <c r="AX1237" i="1"/>
  <c r="AW1237" i="1"/>
  <c r="X1079" i="1"/>
  <c r="Y1079" i="1"/>
  <c r="AG1561" i="1"/>
  <c r="AG1558" i="1"/>
  <c r="AH1554" i="1"/>
  <c r="AR1552" i="1"/>
  <c r="AR1545" i="1"/>
  <c r="BK1542" i="1"/>
  <c r="R1541" i="1"/>
  <c r="AW1539" i="1"/>
  <c r="AK1535" i="1"/>
  <c r="AX1529" i="1"/>
  <c r="AK1528" i="1"/>
  <c r="AN1527" i="1"/>
  <c r="Y1526" i="1"/>
  <c r="AN1524" i="1"/>
  <c r="AU1523" i="1"/>
  <c r="AQ1522" i="1"/>
  <c r="AU1521" i="1"/>
  <c r="AK1521" i="1"/>
  <c r="AQ1515" i="1"/>
  <c r="AP1514" i="1"/>
  <c r="S1512" i="1"/>
  <c r="AV1509" i="1"/>
  <c r="AK1508" i="1"/>
  <c r="BK1507" i="1"/>
  <c r="AO1507" i="1"/>
  <c r="S1506" i="1"/>
  <c r="AP1504" i="1"/>
  <c r="AV1503" i="1"/>
  <c r="AV1502" i="1"/>
  <c r="AJ1502" i="1"/>
  <c r="AO1501" i="1"/>
  <c r="AV1498" i="1"/>
  <c r="Y1497" i="1"/>
  <c r="AK1495" i="1"/>
  <c r="BK1494" i="1"/>
  <c r="AN1494" i="1"/>
  <c r="AV1493" i="1"/>
  <c r="AI1492" i="1"/>
  <c r="AV1491" i="1"/>
  <c r="Y1490" i="1"/>
  <c r="AU1488" i="1"/>
  <c r="AY1487" i="1"/>
  <c r="Y1486" i="1"/>
  <c r="X1482" i="1"/>
  <c r="R1480" i="1"/>
  <c r="AG1478" i="1"/>
  <c r="AX1476" i="1"/>
  <c r="AI1474" i="1"/>
  <c r="AV1473" i="1"/>
  <c r="R1472" i="1"/>
  <c r="BK1470" i="1"/>
  <c r="AV1469" i="1"/>
  <c r="R1464" i="1"/>
  <c r="X1463" i="1"/>
  <c r="AX1460" i="1"/>
  <c r="AV1459" i="1"/>
  <c r="R1458" i="1"/>
  <c r="R1454" i="1"/>
  <c r="AX1451" i="1"/>
  <c r="BK1449" i="1"/>
  <c r="AO1446" i="1"/>
  <c r="R1442" i="1"/>
  <c r="Y1444" i="1"/>
  <c r="AG1443" i="1"/>
  <c r="AN1442" i="1"/>
  <c r="AV1441" i="1"/>
  <c r="S1441" i="1"/>
  <c r="X1436" i="1"/>
  <c r="AN1432" i="1"/>
  <c r="Y1430" i="1"/>
  <c r="AP1429" i="1"/>
  <c r="X1427" i="1"/>
  <c r="S1425" i="1"/>
  <c r="BK1422" i="1"/>
  <c r="AJ1420" i="1"/>
  <c r="R1415" i="1"/>
  <c r="AJ1414" i="1"/>
  <c r="BK1413" i="1"/>
  <c r="AN1413" i="1"/>
  <c r="AU1412" i="1"/>
  <c r="AO1411" i="1"/>
  <c r="AW1410" i="1"/>
  <c r="AR1409" i="1"/>
  <c r="AN1408" i="1"/>
  <c r="Y1406" i="1"/>
  <c r="AK1405" i="1"/>
  <c r="AK1404" i="1"/>
  <c r="AX1402" i="1"/>
  <c r="AU1399" i="1"/>
  <c r="S1399" i="1"/>
  <c r="Y1398" i="1"/>
  <c r="AP1397" i="1"/>
  <c r="AO1393" i="1"/>
  <c r="AY1392" i="1"/>
  <c r="AU1388" i="1"/>
  <c r="AP1386" i="1"/>
  <c r="AP1385" i="1"/>
  <c r="AY1380" i="1"/>
  <c r="BK1377" i="1"/>
  <c r="AV1375" i="1"/>
  <c r="R1374" i="1"/>
  <c r="AK1371" i="1"/>
  <c r="AG1371" i="1"/>
  <c r="AI1371" i="1"/>
  <c r="AG1370" i="1"/>
  <c r="AI1370" i="1"/>
  <c r="BK1369" i="1"/>
  <c r="AY1368" i="1"/>
  <c r="AV1364" i="1"/>
  <c r="AW1364" i="1"/>
  <c r="AH1361" i="1"/>
  <c r="AH1357" i="1"/>
  <c r="AN1351" i="1"/>
  <c r="AQ1351" i="1"/>
  <c r="Y1348" i="1"/>
  <c r="BK1345" i="1"/>
  <c r="AG1345" i="1"/>
  <c r="AH1345" i="1"/>
  <c r="AR1344" i="1"/>
  <c r="AN1344" i="1"/>
  <c r="AO1338" i="1"/>
  <c r="AN1338" i="1"/>
  <c r="AU1335" i="1"/>
  <c r="R1302" i="1"/>
  <c r="AK1298" i="1"/>
  <c r="AI1298" i="1"/>
  <c r="AU1290" i="1"/>
  <c r="AW1290" i="1"/>
  <c r="AY1290" i="1"/>
  <c r="AG1274" i="1"/>
  <c r="AI1274" i="1"/>
  <c r="AK1274" i="1"/>
  <c r="R1266" i="1"/>
  <c r="AX1245" i="1"/>
  <c r="AU1245" i="1"/>
  <c r="AX1241" i="1"/>
  <c r="AU1241" i="1"/>
  <c r="AW1241" i="1"/>
  <c r="AP1211" i="1"/>
  <c r="AQ1211" i="1"/>
  <c r="AR1211" i="1"/>
  <c r="AO1211" i="1"/>
  <c r="AN1211" i="1"/>
  <c r="AK1518" i="1"/>
  <c r="AN1513" i="1"/>
  <c r="AU1512" i="1"/>
  <c r="AN1507" i="1"/>
  <c r="R1501" i="1"/>
  <c r="X1500" i="1"/>
  <c r="AU1498" i="1"/>
  <c r="AP1496" i="1"/>
  <c r="AG1494" i="1"/>
  <c r="AX1487" i="1"/>
  <c r="Y1485" i="1"/>
  <c r="AG1484" i="1"/>
  <c r="BK1483" i="1"/>
  <c r="AR1483" i="1"/>
  <c r="AW1480" i="1"/>
  <c r="R1479" i="1"/>
  <c r="AO1477" i="1"/>
  <c r="AU1476" i="1"/>
  <c r="R1476" i="1"/>
  <c r="BK1474" i="1"/>
  <c r="AW1472" i="1"/>
  <c r="Y1471" i="1"/>
  <c r="AV1465" i="1"/>
  <c r="X1462" i="1"/>
  <c r="Y1457" i="1"/>
  <c r="X1453" i="1"/>
  <c r="BK1452" i="1"/>
  <c r="AW1451" i="1"/>
  <c r="AW1448" i="1"/>
  <c r="Y1447" i="1"/>
  <c r="BK1446" i="1"/>
  <c r="AG1446" i="1"/>
  <c r="R1438" i="1"/>
  <c r="AG1439" i="1"/>
  <c r="AR1438" i="1"/>
  <c r="AW1437" i="1"/>
  <c r="S1437" i="1"/>
  <c r="AG1435" i="1"/>
  <c r="AR1434" i="1"/>
  <c r="AI1433" i="1"/>
  <c r="AV1431" i="1"/>
  <c r="AU1428" i="1"/>
  <c r="AP1425" i="1"/>
  <c r="AY1421" i="1"/>
  <c r="AU1417" i="1"/>
  <c r="AH1409" i="1"/>
  <c r="BK1404" i="1"/>
  <c r="S1398" i="1"/>
  <c r="AK1394" i="1"/>
  <c r="AN1393" i="1"/>
  <c r="AX1392" i="1"/>
  <c r="R1392" i="1"/>
  <c r="BK1356" i="1"/>
  <c r="AV1350" i="1"/>
  <c r="AU1350" i="1"/>
  <c r="AG1346" i="1"/>
  <c r="AH1346" i="1"/>
  <c r="AK1346" i="1"/>
  <c r="AO1331" i="1"/>
  <c r="AQ1331" i="1"/>
  <c r="S1313" i="1"/>
  <c r="AH1308" i="1"/>
  <c r="AI1308" i="1"/>
  <c r="AK1308" i="1"/>
  <c r="AV1278" i="1"/>
  <c r="AU1278" i="1"/>
  <c r="AY1278" i="1"/>
  <c r="AG1272" i="1"/>
  <c r="AK1272" i="1"/>
  <c r="AI1272" i="1"/>
  <c r="AP1239" i="1"/>
  <c r="AQ1239" i="1"/>
  <c r="AO1239" i="1"/>
  <c r="AI1232" i="1"/>
  <c r="AH1232" i="1"/>
  <c r="AK1171" i="1"/>
  <c r="AJ1171" i="1"/>
  <c r="AG1171" i="1"/>
  <c r="AH1171" i="1"/>
  <c r="AI1171" i="1"/>
  <c r="AU1129" i="1"/>
  <c r="AX1129" i="1"/>
  <c r="AY1129" i="1"/>
  <c r="AG1109" i="1"/>
  <c r="AJ1109" i="1"/>
  <c r="AK1109" i="1"/>
  <c r="BK1107" i="1"/>
  <c r="AW1487" i="1"/>
  <c r="R1486" i="1"/>
  <c r="BK1473" i="1"/>
  <c r="BK1469" i="1"/>
  <c r="AR1469" i="1"/>
  <c r="BK1466" i="1"/>
  <c r="AY1457" i="1"/>
  <c r="AV1451" i="1"/>
  <c r="AY1447" i="1"/>
  <c r="BK1443" i="1"/>
  <c r="AU1437" i="1"/>
  <c r="X1402" i="1"/>
  <c r="S1391" i="1"/>
  <c r="T1391" i="1" s="1"/>
  <c r="BK1384" i="1"/>
  <c r="AP1375" i="1"/>
  <c r="AO1375" i="1"/>
  <c r="AV1374" i="1"/>
  <c r="AY1374" i="1"/>
  <c r="R1362" i="1"/>
  <c r="AP1355" i="1"/>
  <c r="AO1355" i="1"/>
  <c r="AV1354" i="1"/>
  <c r="AU1354" i="1"/>
  <c r="X1352" i="1"/>
  <c r="AQ1333" i="1"/>
  <c r="AR1333" i="1"/>
  <c r="AO1333" i="1"/>
  <c r="AG1327" i="1"/>
  <c r="AH1327" i="1"/>
  <c r="BK1326" i="1"/>
  <c r="AH1310" i="1"/>
  <c r="AI1310" i="1"/>
  <c r="AK1310" i="1"/>
  <c r="AI1307" i="1"/>
  <c r="AH1307" i="1"/>
  <c r="AV1302" i="1"/>
  <c r="AU1302" i="1"/>
  <c r="AN1287" i="1"/>
  <c r="AO1287" i="1"/>
  <c r="AQ1287" i="1"/>
  <c r="AR1287" i="1"/>
  <c r="AJ1281" i="1"/>
  <c r="AI1281" i="1"/>
  <c r="AG1281" i="1"/>
  <c r="AY1251" i="1"/>
  <c r="AV1251" i="1"/>
  <c r="AV1249" i="1"/>
  <c r="AX1249" i="1"/>
  <c r="AP1212" i="1"/>
  <c r="AO1212" i="1"/>
  <c r="AQ1212" i="1"/>
  <c r="AP1161" i="1"/>
  <c r="AR1161" i="1"/>
  <c r="AY1551" i="1"/>
  <c r="AN1549" i="1"/>
  <c r="AV1544" i="1"/>
  <c r="AY1543" i="1"/>
  <c r="X1543" i="1"/>
  <c r="AY1541" i="1"/>
  <c r="AW1540" i="1"/>
  <c r="AN1539" i="1"/>
  <c r="AW1538" i="1"/>
  <c r="AJ1538" i="1"/>
  <c r="AO1537" i="1"/>
  <c r="AU1536" i="1"/>
  <c r="AV1535" i="1"/>
  <c r="R1531" i="1"/>
  <c r="Y1528" i="1"/>
  <c r="AG1527" i="1"/>
  <c r="BK1523" i="1"/>
  <c r="X1523" i="1"/>
  <c r="BK1521" i="1"/>
  <c r="X1521" i="1"/>
  <c r="AN1520" i="1"/>
  <c r="AJ1519" i="1"/>
  <c r="BK1518" i="1"/>
  <c r="AR1517" i="1"/>
  <c r="AK1513" i="1"/>
  <c r="AR1512" i="1"/>
  <c r="AX1511" i="1"/>
  <c r="AP1509" i="1"/>
  <c r="Y1508" i="1"/>
  <c r="AX1504" i="1"/>
  <c r="AI1504" i="1"/>
  <c r="AN1503" i="1"/>
  <c r="AR1500" i="1"/>
  <c r="AX1498" i="1"/>
  <c r="AW1497" i="1"/>
  <c r="AJ1496" i="1"/>
  <c r="AY1489" i="1"/>
  <c r="AJ1488" i="1"/>
  <c r="AU1487" i="1"/>
  <c r="AY1485" i="1"/>
  <c r="X1484" i="1"/>
  <c r="R1482" i="1"/>
  <c r="AR1480" i="1"/>
  <c r="AW1479" i="1"/>
  <c r="AV1476" i="1"/>
  <c r="AY1475" i="1"/>
  <c r="AO1473" i="1"/>
  <c r="AW1471" i="1"/>
  <c r="S1468" i="1"/>
  <c r="Y1467" i="1"/>
  <c r="AG1466" i="1"/>
  <c r="BK1465" i="1"/>
  <c r="AW1464" i="1"/>
  <c r="AW1463" i="1"/>
  <c r="R1462" i="1"/>
  <c r="AG1460" i="1"/>
  <c r="AW1458" i="1"/>
  <c r="AX1457" i="1"/>
  <c r="AR1455" i="1"/>
  <c r="AX1454" i="1"/>
  <c r="AW1453" i="1"/>
  <c r="S1451" i="1"/>
  <c r="Y1450" i="1"/>
  <c r="AG1449" i="1"/>
  <c r="AR1448" i="1"/>
  <c r="AX1447" i="1"/>
  <c r="AY1443" i="1"/>
  <c r="X1443" i="1"/>
  <c r="Y1439" i="1"/>
  <c r="BK1438" i="1"/>
  <c r="AO1438" i="1"/>
  <c r="Y1435" i="1"/>
  <c r="AO1434" i="1"/>
  <c r="AJ1429" i="1"/>
  <c r="AN1428" i="1"/>
  <c r="AV1427" i="1"/>
  <c r="AK1425" i="1"/>
  <c r="X1423" i="1"/>
  <c r="Y1421" i="1"/>
  <c r="AP1419" i="1"/>
  <c r="AN1418" i="1"/>
  <c r="AP1417" i="1"/>
  <c r="AU1414" i="1"/>
  <c r="Y1414" i="1"/>
  <c r="AI1413" i="1"/>
  <c r="AR1412" i="1"/>
  <c r="AP1410" i="1"/>
  <c r="AX1407" i="1"/>
  <c r="AG1404" i="1"/>
  <c r="AH1400" i="1"/>
  <c r="AU1398" i="1"/>
  <c r="AG1397" i="1"/>
  <c r="X1395" i="1"/>
  <c r="AQ1393" i="1"/>
  <c r="R1391" i="1"/>
  <c r="BK1388" i="1"/>
  <c r="AO1388" i="1"/>
  <c r="AQ1384" i="1"/>
  <c r="AI1381" i="1"/>
  <c r="AK1377" i="1"/>
  <c r="AI1377" i="1"/>
  <c r="BK1376" i="1"/>
  <c r="AG1376" i="1"/>
  <c r="AI1376" i="1"/>
  <c r="BK1375" i="1"/>
  <c r="AK1369" i="1"/>
  <c r="AG1369" i="1"/>
  <c r="AJ1369" i="1"/>
  <c r="AP1368" i="1"/>
  <c r="AI1365" i="1"/>
  <c r="BK1364" i="1"/>
  <c r="AR1364" i="1"/>
  <c r="AN1364" i="1"/>
  <c r="AO1363" i="1"/>
  <c r="S1358" i="1"/>
  <c r="AN1355" i="1"/>
  <c r="AH1351" i="1"/>
  <c r="X1346" i="1"/>
  <c r="Y1346" i="1"/>
  <c r="AG1338" i="1"/>
  <c r="AH1338" i="1"/>
  <c r="AP1337" i="1"/>
  <c r="AO1337" i="1"/>
  <c r="AR1337" i="1"/>
  <c r="AG1333" i="1"/>
  <c r="AH1333" i="1"/>
  <c r="AI1333" i="1"/>
  <c r="BK1332" i="1"/>
  <c r="AG1329" i="1"/>
  <c r="AH1329" i="1"/>
  <c r="AI1309" i="1"/>
  <c r="AH1309" i="1"/>
  <c r="R1299" i="1"/>
  <c r="AH1293" i="1"/>
  <c r="AG1293" i="1"/>
  <c r="AI1293" i="1"/>
  <c r="BK1289" i="1"/>
  <c r="BK1290" i="1"/>
  <c r="AJ1289" i="1"/>
  <c r="AI1289" i="1"/>
  <c r="AG1289" i="1"/>
  <c r="BK1288" i="1"/>
  <c r="AU1268" i="1"/>
  <c r="AW1268" i="1"/>
  <c r="AY1268" i="1"/>
  <c r="AV1266" i="1"/>
  <c r="AW1266" i="1"/>
  <c r="AY1266" i="1"/>
  <c r="AU1266" i="1"/>
  <c r="AV1252" i="1"/>
  <c r="AY1252" i="1"/>
  <c r="AW1252" i="1"/>
  <c r="AP1243" i="1"/>
  <c r="AR1243" i="1"/>
  <c r="AN1243" i="1"/>
  <c r="AQ1243" i="1"/>
  <c r="AP1213" i="1"/>
  <c r="AR1213" i="1"/>
  <c r="AO1213" i="1"/>
  <c r="AQ1213" i="1"/>
  <c r="AN1213" i="1"/>
  <c r="AV1195" i="1"/>
  <c r="AX1195" i="1"/>
  <c r="AW1195" i="1"/>
  <c r="R1475" i="1"/>
  <c r="R1468" i="1"/>
  <c r="R1457" i="1"/>
  <c r="R1450" i="1"/>
  <c r="R1447" i="1"/>
  <c r="AX1443" i="1"/>
  <c r="AJ1425" i="1"/>
  <c r="AR1414" i="1"/>
  <c r="AO1410" i="1"/>
  <c r="BK1402" i="1"/>
  <c r="BK1399" i="1"/>
  <c r="S1395" i="1"/>
  <c r="AO1387" i="1"/>
  <c r="AH1381" i="1"/>
  <c r="AJ1375" i="1"/>
  <c r="BK1368" i="1"/>
  <c r="AV1362" i="1"/>
  <c r="AU1362" i="1"/>
  <c r="AY1362" i="1"/>
  <c r="AJ1359" i="1"/>
  <c r="AV1358" i="1"/>
  <c r="AU1358" i="1"/>
  <c r="AW1352" i="1"/>
  <c r="AO1342" i="1"/>
  <c r="AR1342" i="1"/>
  <c r="AN1342" i="1"/>
  <c r="AN1303" i="1"/>
  <c r="AO1303" i="1"/>
  <c r="AQ1303" i="1"/>
  <c r="AH1291" i="1"/>
  <c r="AG1291" i="1"/>
  <c r="AI1291" i="1"/>
  <c r="AJ1279" i="1"/>
  <c r="AG1279" i="1"/>
  <c r="AO1277" i="1"/>
  <c r="AP1277" i="1"/>
  <c r="AQ1277" i="1"/>
  <c r="AR1277" i="1"/>
  <c r="AN1277" i="1"/>
  <c r="AN1247" i="1"/>
  <c r="AO1247" i="1"/>
  <c r="AQ1247" i="1"/>
  <c r="AR1247" i="1"/>
  <c r="AK1176" i="1"/>
  <c r="AG1176" i="1"/>
  <c r="AH1176" i="1"/>
  <c r="AJ1176" i="1"/>
  <c r="R1543" i="1"/>
  <c r="Y1540" i="1"/>
  <c r="Y1538" i="1"/>
  <c r="AR1534" i="1"/>
  <c r="AX1533" i="1"/>
  <c r="X1533" i="1"/>
  <c r="R1528" i="1"/>
  <c r="AQ1526" i="1"/>
  <c r="R1521" i="1"/>
  <c r="AN1512" i="1"/>
  <c r="X1511" i="1"/>
  <c r="Y1510" i="1"/>
  <c r="AO1502" i="1"/>
  <c r="S1502" i="1"/>
  <c r="AO1500" i="1"/>
  <c r="BK1498" i="1"/>
  <c r="AN1498" i="1"/>
  <c r="Y1494" i="1"/>
  <c r="AU1492" i="1"/>
  <c r="AX1490" i="1"/>
  <c r="AW1489" i="1"/>
  <c r="AW1485" i="1"/>
  <c r="AR1482" i="1"/>
  <c r="AX1481" i="1"/>
  <c r="X1481" i="1"/>
  <c r="AX1478" i="1"/>
  <c r="R1478" i="1"/>
  <c r="AO1476" i="1"/>
  <c r="AW1475" i="1"/>
  <c r="Y1474" i="1"/>
  <c r="Y1470" i="1"/>
  <c r="AR1459" i="1"/>
  <c r="AV1457" i="1"/>
  <c r="Y1456" i="1"/>
  <c r="S1453" i="1"/>
  <c r="X1452" i="1"/>
  <c r="AO1448" i="1"/>
  <c r="AV1447" i="1"/>
  <c r="S1447" i="1"/>
  <c r="Y1446" i="1"/>
  <c r="AW1443" i="1"/>
  <c r="BK1437" i="1"/>
  <c r="AW1436" i="1"/>
  <c r="AY1433" i="1"/>
  <c r="X1433" i="1"/>
  <c r="AX1429" i="1"/>
  <c r="AJ1428" i="1"/>
  <c r="AR1427" i="1"/>
  <c r="AI1425" i="1"/>
  <c r="AN1424" i="1"/>
  <c r="AV1423" i="1"/>
  <c r="AP1421" i="1"/>
  <c r="BK1417" i="1"/>
  <c r="AJ1416" i="1"/>
  <c r="AP1414" i="1"/>
  <c r="AK1411" i="1"/>
  <c r="X1409" i="1"/>
  <c r="AJ1408" i="1"/>
  <c r="BK1403" i="1"/>
  <c r="AG1403" i="1"/>
  <c r="AJ1399" i="1"/>
  <c r="AX1397" i="1"/>
  <c r="AH1393" i="1"/>
  <c r="AN1392" i="1"/>
  <c r="AR1391" i="1"/>
  <c r="AP1379" i="1"/>
  <c r="AO1379" i="1"/>
  <c r="AY1378" i="1"/>
  <c r="AI1375" i="1"/>
  <c r="AP1374" i="1"/>
  <c r="AN1374" i="1"/>
  <c r="AY1372" i="1"/>
  <c r="X1369" i="1"/>
  <c r="AI1364" i="1"/>
  <c r="AG1359" i="1"/>
  <c r="AI1355" i="1"/>
  <c r="AG1355" i="1"/>
  <c r="AJ1355" i="1"/>
  <c r="AU1352" i="1"/>
  <c r="X1338" i="1"/>
  <c r="Y1338" i="1"/>
  <c r="AG1335" i="1"/>
  <c r="AI1335" i="1"/>
  <c r="AH1335" i="1"/>
  <c r="BK1334" i="1"/>
  <c r="AP1301" i="1"/>
  <c r="AO1301" i="1"/>
  <c r="AQ1301" i="1"/>
  <c r="AR1301" i="1"/>
  <c r="AN1301" i="1"/>
  <c r="AP1285" i="1"/>
  <c r="AR1285" i="1"/>
  <c r="AN1285" i="1"/>
  <c r="AQ1285" i="1"/>
  <c r="BK1270" i="1"/>
  <c r="AH1247" i="1"/>
  <c r="AK1247" i="1"/>
  <c r="AU1190" i="1"/>
  <c r="AY1190" i="1"/>
  <c r="AR1186" i="1"/>
  <c r="AN1186" i="1"/>
  <c r="AO1186" i="1"/>
  <c r="AP1186" i="1"/>
  <c r="AQ1186" i="1"/>
  <c r="AU1183" i="1"/>
  <c r="AV1183" i="1"/>
  <c r="AX1183" i="1"/>
  <c r="AX1553" i="1"/>
  <c r="R1550" i="1"/>
  <c r="AI1549" i="1"/>
  <c r="AK1548" i="1"/>
  <c r="AR1547" i="1"/>
  <c r="AX1545" i="1"/>
  <c r="BK1543" i="1"/>
  <c r="AR1544" i="1"/>
  <c r="AG1541" i="1"/>
  <c r="BK1540" i="1"/>
  <c r="S1540" i="1"/>
  <c r="AJ1539" i="1"/>
  <c r="AG1537" i="1"/>
  <c r="AG1534" i="1"/>
  <c r="AH1530" i="1"/>
  <c r="X1527" i="1"/>
  <c r="AQ1523" i="1"/>
  <c r="R1515" i="1"/>
  <c r="Y1522" i="1"/>
  <c r="BK1519" i="1"/>
  <c r="X1519" i="1"/>
  <c r="AW1516" i="1"/>
  <c r="X1516" i="1"/>
  <c r="Y1514" i="1"/>
  <c r="AP1512" i="1"/>
  <c r="AV1511" i="1"/>
  <c r="S1510" i="1"/>
  <c r="AQ1509" i="1"/>
  <c r="AU1508" i="1"/>
  <c r="Y1507" i="1"/>
  <c r="AO1506" i="1"/>
  <c r="AK1504" i="1"/>
  <c r="BK1503" i="1"/>
  <c r="Y1503" i="1"/>
  <c r="R1495" i="1"/>
  <c r="AP1500" i="1"/>
  <c r="AY1499" i="1"/>
  <c r="AG1498" i="1"/>
  <c r="BK1495" i="1"/>
  <c r="S1494" i="1"/>
  <c r="X1489" i="1"/>
  <c r="AR1487" i="1"/>
  <c r="AO1486" i="1"/>
  <c r="R1484" i="1"/>
  <c r="AW1481" i="1"/>
  <c r="Y1477" i="1"/>
  <c r="AI1476" i="1"/>
  <c r="Y1473" i="1"/>
  <c r="AI1469" i="1"/>
  <c r="AV1468" i="1"/>
  <c r="Y1466" i="1"/>
  <c r="AR1464" i="1"/>
  <c r="Y1460" i="1"/>
  <c r="AR1458" i="1"/>
  <c r="R1456" i="1"/>
  <c r="R1452" i="1"/>
  <c r="AW1450" i="1"/>
  <c r="X1449" i="1"/>
  <c r="R1444" i="1"/>
  <c r="AO1444" i="1"/>
  <c r="AV1443" i="1"/>
  <c r="S1443" i="1"/>
  <c r="T1443" i="1" s="1"/>
  <c r="Y1442" i="1"/>
  <c r="AG1441" i="1"/>
  <c r="R1439" i="1"/>
  <c r="X1438" i="1"/>
  <c r="AP1431" i="1"/>
  <c r="AN1430" i="1"/>
  <c r="AW1429" i="1"/>
  <c r="BK1427" i="1"/>
  <c r="AQ1427" i="1"/>
  <c r="S1421" i="1"/>
  <c r="AQ1412" i="1"/>
  <c r="AX1411" i="1"/>
  <c r="BK1410" i="1"/>
  <c r="AW1409" i="1"/>
  <c r="S1409" i="1"/>
  <c r="AP1407" i="1"/>
  <c r="AV1406" i="1"/>
  <c r="X1403" i="1"/>
  <c r="AQ1402" i="1"/>
  <c r="AI1399" i="1"/>
  <c r="BK1395" i="1"/>
  <c r="R1394" i="1"/>
  <c r="BK1392" i="1"/>
  <c r="AK1392" i="1"/>
  <c r="AQ1391" i="1"/>
  <c r="AV1390" i="1"/>
  <c r="S1389" i="1"/>
  <c r="AP1387" i="1"/>
  <c r="AX1386" i="1"/>
  <c r="AI1384" i="1"/>
  <c r="AI1380" i="1"/>
  <c r="AU1378" i="1"/>
  <c r="AV1366" i="1"/>
  <c r="AW1366" i="1"/>
  <c r="X1365" i="1"/>
  <c r="BK1363" i="1"/>
  <c r="AJ1363" i="1"/>
  <c r="AN1362" i="1"/>
  <c r="AH1359" i="1"/>
  <c r="AN1349" i="1"/>
  <c r="AQ1349" i="1"/>
  <c r="AK1342" i="1"/>
  <c r="AG1337" i="1"/>
  <c r="AH1337" i="1"/>
  <c r="BK1336" i="1"/>
  <c r="AV1296" i="1"/>
  <c r="AU1296" i="1"/>
  <c r="AW1296" i="1"/>
  <c r="AY1296" i="1"/>
  <c r="BK1267" i="1"/>
  <c r="BK1268" i="1"/>
  <c r="AU1264" i="1"/>
  <c r="AY1264" i="1"/>
  <c r="AW1264" i="1"/>
  <c r="AQ1255" i="1"/>
  <c r="AG1251" i="1"/>
  <c r="AH1250" i="1"/>
  <c r="AI1250" i="1"/>
  <c r="AW1206" i="1"/>
  <c r="AY1205" i="1"/>
  <c r="AU1205" i="1"/>
  <c r="AV1205" i="1"/>
  <c r="AW1205" i="1"/>
  <c r="AX1205" i="1"/>
  <c r="AI1197" i="1"/>
  <c r="AK1197" i="1"/>
  <c r="S1514" i="1"/>
  <c r="AI1505" i="1"/>
  <c r="AP1502" i="1"/>
  <c r="Y1499" i="1"/>
  <c r="AO1497" i="1"/>
  <c r="AI1491" i="1"/>
  <c r="BK1490" i="1"/>
  <c r="AV1489" i="1"/>
  <c r="AV1485" i="1"/>
  <c r="AP1482" i="1"/>
  <c r="AU1481" i="1"/>
  <c r="AG1480" i="1"/>
  <c r="AO1479" i="1"/>
  <c r="AW1478" i="1"/>
  <c r="AV1475" i="1"/>
  <c r="R1474" i="1"/>
  <c r="AG1472" i="1"/>
  <c r="R1470" i="1"/>
  <c r="Y1465" i="1"/>
  <c r="AG1464" i="1"/>
  <c r="AR1463" i="1"/>
  <c r="AW1462" i="1"/>
  <c r="BK1458" i="1"/>
  <c r="AG1454" i="1"/>
  <c r="R1440" i="1"/>
  <c r="AN1440" i="1"/>
  <c r="S1439" i="1"/>
  <c r="T1439" i="1" s="1"/>
  <c r="AG1437" i="1"/>
  <c r="AR1436" i="1"/>
  <c r="S1435" i="1"/>
  <c r="T1435" i="1" s="1"/>
  <c r="S1433" i="1"/>
  <c r="AV1429" i="1"/>
  <c r="AO1427" i="1"/>
  <c r="AJ1424" i="1"/>
  <c r="BK1414" i="1"/>
  <c r="AQ1414" i="1"/>
  <c r="AU1411" i="1"/>
  <c r="AV1400" i="1"/>
  <c r="AG1399" i="1"/>
  <c r="AO1398" i="1"/>
  <c r="AV1397" i="1"/>
  <c r="AP1395" i="1"/>
  <c r="AV1394" i="1"/>
  <c r="AI1392" i="1"/>
  <c r="AO1391" i="1"/>
  <c r="R1390" i="1"/>
  <c r="AY1382" i="1"/>
  <c r="AU1377" i="1"/>
  <c r="AV1377" i="1"/>
  <c r="S1377" i="1"/>
  <c r="AH1375" i="1"/>
  <c r="AG1374" i="1"/>
  <c r="AI1374" i="1"/>
  <c r="BK1373" i="1"/>
  <c r="AP1372" i="1"/>
  <c r="AO1371" i="1"/>
  <c r="AW1370" i="1"/>
  <c r="AG1363" i="1"/>
  <c r="AN1353" i="1"/>
  <c r="AQ1353" i="1"/>
  <c r="AU1346" i="1"/>
  <c r="AX1346" i="1"/>
  <c r="AH1342" i="1"/>
  <c r="AO1299" i="1"/>
  <c r="AU1298" i="1"/>
  <c r="AW1298" i="1"/>
  <c r="AY1298" i="1"/>
  <c r="AG1286" i="1"/>
  <c r="AH1286" i="1"/>
  <c r="AI1286" i="1"/>
  <c r="AK1286" i="1"/>
  <c r="AI1284" i="1"/>
  <c r="AH1269" i="1"/>
  <c r="AG1269" i="1"/>
  <c r="AI1269" i="1"/>
  <c r="AW1262" i="1"/>
  <c r="AY1262" i="1"/>
  <c r="AY1235" i="1"/>
  <c r="AU1235" i="1"/>
  <c r="AW1235" i="1"/>
  <c r="AU1229" i="1"/>
  <c r="AW1229" i="1"/>
  <c r="AX1227" i="1"/>
  <c r="AX1218" i="1"/>
  <c r="AU1218" i="1"/>
  <c r="AK1383" i="1"/>
  <c r="AQ1382" i="1"/>
  <c r="AX1381" i="1"/>
  <c r="AR1362" i="1"/>
  <c r="AI1348" i="1"/>
  <c r="AJ1346" i="1"/>
  <c r="BK1342" i="1"/>
  <c r="AJ1338" i="1"/>
  <c r="AR1327" i="1"/>
  <c r="AG1325" i="1"/>
  <c r="AJ1319" i="1"/>
  <c r="AV1313" i="1"/>
  <c r="AV1308" i="1"/>
  <c r="R1308" i="1"/>
  <c r="AV1306" i="1"/>
  <c r="AP1303" i="1"/>
  <c r="AG1300" i="1"/>
  <c r="BK1299" i="1"/>
  <c r="X1297" i="1"/>
  <c r="AH1295" i="1"/>
  <c r="AJ1293" i="1"/>
  <c r="AJ1291" i="1"/>
  <c r="AV1290" i="1"/>
  <c r="R1290" i="1"/>
  <c r="X1288" i="1"/>
  <c r="AP1287" i="1"/>
  <c r="R1285" i="1"/>
  <c r="AV1283" i="1"/>
  <c r="AH1283" i="1"/>
  <c r="BK1281" i="1"/>
  <c r="Y1278" i="1"/>
  <c r="AG1276" i="1"/>
  <c r="R1273" i="1"/>
  <c r="AU1271" i="1"/>
  <c r="Y1271" i="1"/>
  <c r="AV1268" i="1"/>
  <c r="R1268" i="1"/>
  <c r="S1266" i="1"/>
  <c r="AU1262" i="1"/>
  <c r="AH1261" i="1"/>
  <c r="Y1258" i="1"/>
  <c r="AN1256" i="1"/>
  <c r="S1247" i="1"/>
  <c r="AK1253" i="1"/>
  <c r="AO1250" i="1"/>
  <c r="AY1249" i="1"/>
  <c r="AP1247" i="1"/>
  <c r="AR1246" i="1"/>
  <c r="AU1236" i="1"/>
  <c r="AO1230" i="1"/>
  <c r="AX1229" i="1"/>
  <c r="AH1226" i="1"/>
  <c r="BK1221" i="1"/>
  <c r="AO1220" i="1"/>
  <c r="AQ1220" i="1"/>
  <c r="X1214" i="1"/>
  <c r="AP1197" i="1"/>
  <c r="AN1197" i="1"/>
  <c r="AQ1197" i="1"/>
  <c r="AU1195" i="1"/>
  <c r="R1190" i="1"/>
  <c r="AX1185" i="1"/>
  <c r="AU1185" i="1"/>
  <c r="AY1185" i="1"/>
  <c r="AK1179" i="1"/>
  <c r="AH1179" i="1"/>
  <c r="AI1179" i="1"/>
  <c r="AJ1179" i="1"/>
  <c r="AY1176" i="1"/>
  <c r="AU1176" i="1"/>
  <c r="AU1148" i="1"/>
  <c r="AY1148" i="1"/>
  <c r="R1140" i="1"/>
  <c r="X1095" i="1"/>
  <c r="AN1074" i="1"/>
  <c r="AK1069" i="1"/>
  <c r="AH1069" i="1"/>
  <c r="AI1069" i="1"/>
  <c r="AN908" i="1"/>
  <c r="AP908" i="1"/>
  <c r="AR908" i="1"/>
  <c r="AJ772" i="1"/>
  <c r="AG772" i="1"/>
  <c r="AH772" i="1"/>
  <c r="AI772" i="1"/>
  <c r="AK772" i="1"/>
  <c r="AN1375" i="1"/>
  <c r="X1374" i="1"/>
  <c r="AV1372" i="1"/>
  <c r="AR1368" i="1"/>
  <c r="Y1367" i="1"/>
  <c r="Y1365" i="1"/>
  <c r="AP1361" i="1"/>
  <c r="AG1360" i="1"/>
  <c r="BK1359" i="1"/>
  <c r="AP1359" i="1"/>
  <c r="AG1358" i="1"/>
  <c r="BK1357" i="1"/>
  <c r="AP1357" i="1"/>
  <c r="AG1356" i="1"/>
  <c r="BK1355" i="1"/>
  <c r="AG1354" i="1"/>
  <c r="BK1353" i="1"/>
  <c r="AP1353" i="1"/>
  <c r="AP1351" i="1"/>
  <c r="AG1350" i="1"/>
  <c r="BK1349" i="1"/>
  <c r="AP1349" i="1"/>
  <c r="AX1344" i="1"/>
  <c r="AP1333" i="1"/>
  <c r="AU1331" i="1"/>
  <c r="AO1327" i="1"/>
  <c r="AP1323" i="1"/>
  <c r="AU1321" i="1"/>
  <c r="AI1318" i="1"/>
  <c r="AR1317" i="1"/>
  <c r="AI1316" i="1"/>
  <c r="AR1315" i="1"/>
  <c r="AI1314" i="1"/>
  <c r="AR1313" i="1"/>
  <c r="AV1311" i="1"/>
  <c r="AJ1309" i="1"/>
  <c r="AJ1307" i="1"/>
  <c r="AH1305" i="1"/>
  <c r="AV1304" i="1"/>
  <c r="AY1300" i="1"/>
  <c r="AG1298" i="1"/>
  <c r="BK1297" i="1"/>
  <c r="R1297" i="1"/>
  <c r="AI1296" i="1"/>
  <c r="AV1293" i="1"/>
  <c r="AV1291" i="1"/>
  <c r="AO1290" i="1"/>
  <c r="AH1289" i="1"/>
  <c r="BK1287" i="1"/>
  <c r="R1288" i="1"/>
  <c r="T1288" i="1" s="1"/>
  <c r="AI1287" i="1"/>
  <c r="AW1286" i="1"/>
  <c r="Y1286" i="1"/>
  <c r="AR1283" i="1"/>
  <c r="X1283" i="1"/>
  <c r="AH1281" i="1"/>
  <c r="BK1279" i="1"/>
  <c r="X1276" i="1"/>
  <c r="Y1274" i="1"/>
  <c r="AQ1271" i="1"/>
  <c r="Y1269" i="1"/>
  <c r="AH1267" i="1"/>
  <c r="BK1265" i="1"/>
  <c r="AH1263" i="1"/>
  <c r="BK1261" i="1"/>
  <c r="AX1261" i="1"/>
  <c r="S1248" i="1"/>
  <c r="AH1256" i="1"/>
  <c r="AP1255" i="1"/>
  <c r="S1244" i="1"/>
  <c r="AI1253" i="1"/>
  <c r="BK1250" i="1"/>
  <c r="Y1240" i="1"/>
  <c r="AN1239" i="1"/>
  <c r="AO1238" i="1"/>
  <c r="AY1237" i="1"/>
  <c r="AP1229" i="1"/>
  <c r="AN1229" i="1"/>
  <c r="AO1229" i="1"/>
  <c r="AR1229" i="1"/>
  <c r="AP1225" i="1"/>
  <c r="AN1225" i="1"/>
  <c r="X1223" i="1"/>
  <c r="BK1219" i="1"/>
  <c r="AO1218" i="1"/>
  <c r="AU1215" i="1"/>
  <c r="AO1209" i="1"/>
  <c r="AP1207" i="1"/>
  <c r="AQ1207" i="1"/>
  <c r="AR1207" i="1"/>
  <c r="AU1206" i="1"/>
  <c r="AU1204" i="1"/>
  <c r="AW1204" i="1"/>
  <c r="X1200" i="1"/>
  <c r="Y1200" i="1"/>
  <c r="X1199" i="1"/>
  <c r="Y1199" i="1"/>
  <c r="S1198" i="1"/>
  <c r="AU1186" i="1"/>
  <c r="AX1186" i="1"/>
  <c r="AP1185" i="1"/>
  <c r="AR1185" i="1"/>
  <c r="AN1176" i="1"/>
  <c r="AO1176" i="1"/>
  <c r="AO1161" i="1"/>
  <c r="AU1153" i="1"/>
  <c r="AY1142" i="1"/>
  <c r="AU1142" i="1"/>
  <c r="AW1116" i="1"/>
  <c r="AX1116" i="1"/>
  <c r="AH1074" i="1"/>
  <c r="AK1074" i="1"/>
  <c r="AU988" i="1"/>
  <c r="AY988" i="1"/>
  <c r="AV952" i="1"/>
  <c r="AU952" i="1"/>
  <c r="AY952" i="1"/>
  <c r="S849" i="1"/>
  <c r="S846" i="1"/>
  <c r="Y1334" i="1"/>
  <c r="AU1325" i="1"/>
  <c r="BK1320" i="1"/>
  <c r="AI1322" i="1"/>
  <c r="BK1317" i="1"/>
  <c r="AO1317" i="1"/>
  <c r="BK1315" i="1"/>
  <c r="AO1315" i="1"/>
  <c r="BK1313" i="1"/>
  <c r="AU1309" i="1"/>
  <c r="AU1307" i="1"/>
  <c r="R1295" i="1"/>
  <c r="AR1293" i="1"/>
  <c r="AR1291" i="1"/>
  <c r="AK1290" i="1"/>
  <c r="AU1289" i="1"/>
  <c r="AY1284" i="1"/>
  <c r="AG1284" i="1"/>
  <c r="AP1283" i="1"/>
  <c r="R1283" i="1"/>
  <c r="X1281" i="1"/>
  <c r="AH1279" i="1"/>
  <c r="BK1277" i="1"/>
  <c r="R1276" i="1"/>
  <c r="AY1272" i="1"/>
  <c r="AQ1269" i="1"/>
  <c r="X1267" i="1"/>
  <c r="AK1262" i="1"/>
  <c r="AQ1261" i="1"/>
  <c r="R1260" i="1"/>
  <c r="AG1260" i="1"/>
  <c r="BK1259" i="1"/>
  <c r="AK1255" i="1"/>
  <c r="AN1252" i="1"/>
  <c r="AO1249" i="1"/>
  <c r="AN1242" i="1"/>
  <c r="S1238" i="1"/>
  <c r="AY1223" i="1"/>
  <c r="AX1223" i="1"/>
  <c r="AI1213" i="1"/>
  <c r="AK1213" i="1"/>
  <c r="AP1205" i="1"/>
  <c r="AQ1205" i="1"/>
  <c r="AR1205" i="1"/>
  <c r="AP1188" i="1"/>
  <c r="AN1188" i="1"/>
  <c r="AQ1188" i="1"/>
  <c r="AK1166" i="1"/>
  <c r="AJ1166" i="1"/>
  <c r="AG1166" i="1"/>
  <c r="AH1166" i="1"/>
  <c r="BK1165" i="1"/>
  <c r="AU1117" i="1"/>
  <c r="AX1117" i="1"/>
  <c r="AY1117" i="1"/>
  <c r="AP1042" i="1"/>
  <c r="AN1042" i="1"/>
  <c r="AQ1042" i="1"/>
  <c r="AK920" i="1"/>
  <c r="AI920" i="1"/>
  <c r="S843" i="1"/>
  <c r="S841" i="1"/>
  <c r="S842" i="1"/>
  <c r="AY820" i="1"/>
  <c r="AW820" i="1"/>
  <c r="AU820" i="1"/>
  <c r="AV1379" i="1"/>
  <c r="Y1379" i="1"/>
  <c r="AN1377" i="1"/>
  <c r="AP1369" i="1"/>
  <c r="AG1368" i="1"/>
  <c r="BK1367" i="1"/>
  <c r="AP1367" i="1"/>
  <c r="AN1365" i="1"/>
  <c r="AN1363" i="1"/>
  <c r="Y1362" i="1"/>
  <c r="X1358" i="1"/>
  <c r="X1356" i="1"/>
  <c r="X1354" i="1"/>
  <c r="AV1352" i="1"/>
  <c r="X1350" i="1"/>
  <c r="AV1348" i="1"/>
  <c r="S1348" i="1"/>
  <c r="AU1341" i="1"/>
  <c r="AJ1340" i="1"/>
  <c r="BK1339" i="1"/>
  <c r="AU1338" i="1"/>
  <c r="AR1335" i="1"/>
  <c r="AH1322" i="1"/>
  <c r="AG1320" i="1"/>
  <c r="BK1319" i="1"/>
  <c r="AN1317" i="1"/>
  <c r="AN1315" i="1"/>
  <c r="AN1313" i="1"/>
  <c r="AG1312" i="1"/>
  <c r="BK1311" i="1"/>
  <c r="AR1309" i="1"/>
  <c r="X1309" i="1"/>
  <c r="AR1307" i="1"/>
  <c r="AJ1303" i="1"/>
  <c r="BK1302" i="1"/>
  <c r="AG1301" i="1"/>
  <c r="R1300" i="1"/>
  <c r="AP1297" i="1"/>
  <c r="AH1294" i="1"/>
  <c r="AQ1293" i="1"/>
  <c r="R1293" i="1"/>
  <c r="AH1292" i="1"/>
  <c r="AQ1291" i="1"/>
  <c r="R1291" i="1"/>
  <c r="AI1290" i="1"/>
  <c r="AR1289" i="1"/>
  <c r="AU1287" i="1"/>
  <c r="AH1287" i="1"/>
  <c r="BK1285" i="1"/>
  <c r="R1286" i="1"/>
  <c r="AI1285" i="1"/>
  <c r="AW1284" i="1"/>
  <c r="Y1284" i="1"/>
  <c r="AO1283" i="1"/>
  <c r="AQ1281" i="1"/>
  <c r="AK1280" i="1"/>
  <c r="AU1279" i="1"/>
  <c r="AJ1277" i="1"/>
  <c r="BK1276" i="1"/>
  <c r="AV1276" i="1"/>
  <c r="AU1274" i="1"/>
  <c r="R1274" i="1"/>
  <c r="AI1273" i="1"/>
  <c r="AW1272" i="1"/>
  <c r="AG1270" i="1"/>
  <c r="AP1269" i="1"/>
  <c r="R1269" i="1"/>
  <c r="AQ1267" i="1"/>
  <c r="AK1266" i="1"/>
  <c r="X1265" i="1"/>
  <c r="AQ1263" i="1"/>
  <c r="AP1261" i="1"/>
  <c r="AP1259" i="1"/>
  <c r="AV1257" i="1"/>
  <c r="AJ1255" i="1"/>
  <c r="AV1254" i="1"/>
  <c r="AX1253" i="1"/>
  <c r="AI1252" i="1"/>
  <c r="AR1251" i="1"/>
  <c r="X1251" i="1"/>
  <c r="AP1249" i="1"/>
  <c r="AR1248" i="1"/>
  <c r="AP1246" i="1"/>
  <c r="AR1245" i="1"/>
  <c r="AH1243" i="1"/>
  <c r="AO1242" i="1"/>
  <c r="AR1241" i="1"/>
  <c r="AP1235" i="1"/>
  <c r="AO1228" i="1"/>
  <c r="AP1204" i="1"/>
  <c r="AO1204" i="1"/>
  <c r="AQ1204" i="1"/>
  <c r="AW1201" i="1"/>
  <c r="BK1195" i="1"/>
  <c r="AY1193" i="1"/>
  <c r="AU1193" i="1"/>
  <c r="AV1193" i="1"/>
  <c r="AW1193" i="1"/>
  <c r="AO1189" i="1"/>
  <c r="AR1189" i="1"/>
  <c r="AH1188" i="1"/>
  <c r="BK1187" i="1"/>
  <c r="AJ1186" i="1"/>
  <c r="AP1184" i="1"/>
  <c r="X1173" i="1"/>
  <c r="AG1164" i="1"/>
  <c r="AO1150" i="1"/>
  <c r="AR1150" i="1"/>
  <c r="AU1130" i="1"/>
  <c r="AX1124" i="1"/>
  <c r="AW1077" i="1"/>
  <c r="X1075" i="1"/>
  <c r="Y1075" i="1"/>
  <c r="BK1293" i="1"/>
  <c r="AO1293" i="1"/>
  <c r="BK1291" i="1"/>
  <c r="AO1291" i="1"/>
  <c r="AH1290" i="1"/>
  <c r="R1289" i="1"/>
  <c r="AG1285" i="1"/>
  <c r="R1281" i="1"/>
  <c r="AI1280" i="1"/>
  <c r="BK1274" i="1"/>
  <c r="AG1273" i="1"/>
  <c r="Y1270" i="1"/>
  <c r="AO1269" i="1"/>
  <c r="R1267" i="1"/>
  <c r="AI1266" i="1"/>
  <c r="R1262" i="1"/>
  <c r="AO1261" i="1"/>
  <c r="S1246" i="1"/>
  <c r="AI1255" i="1"/>
  <c r="AQ1251" i="1"/>
  <c r="S1250" i="1"/>
  <c r="AP1248" i="1"/>
  <c r="AO1245" i="1"/>
  <c r="AQ1241" i="1"/>
  <c r="Y1225" i="1"/>
  <c r="AI1224" i="1"/>
  <c r="X1209" i="1"/>
  <c r="Y1209" i="1"/>
  <c r="AU1201" i="1"/>
  <c r="AV1201" i="1"/>
  <c r="AX1200" i="1"/>
  <c r="AY1199" i="1"/>
  <c r="AU1199" i="1"/>
  <c r="AV1199" i="1"/>
  <c r="AW1199" i="1"/>
  <c r="AX1199" i="1"/>
  <c r="AU1198" i="1"/>
  <c r="AW1198" i="1"/>
  <c r="AX1198" i="1"/>
  <c r="AI1188" i="1"/>
  <c r="AJ1188" i="1"/>
  <c r="AN1184" i="1"/>
  <c r="AO1184" i="1"/>
  <c r="AH1164" i="1"/>
  <c r="AJ1164" i="1"/>
  <c r="AH1159" i="1"/>
  <c r="AG1150" i="1"/>
  <c r="AH1150" i="1"/>
  <c r="AI1150" i="1"/>
  <c r="AY1130" i="1"/>
  <c r="AX1130" i="1"/>
  <c r="AY1118" i="1"/>
  <c r="AX1118" i="1"/>
  <c r="AN1117" i="1"/>
  <c r="AR1117" i="1"/>
  <c r="AX1076" i="1"/>
  <c r="AV1385" i="1"/>
  <c r="AK1381" i="1"/>
  <c r="AK1375" i="1"/>
  <c r="AU1373" i="1"/>
  <c r="Y1368" i="1"/>
  <c r="X1364" i="1"/>
  <c r="AK1361" i="1"/>
  <c r="R1360" i="1"/>
  <c r="T1360" i="1" s="1"/>
  <c r="AK1359" i="1"/>
  <c r="AI1357" i="1"/>
  <c r="AI1353" i="1"/>
  <c r="AP1352" i="1"/>
  <c r="AI1351" i="1"/>
  <c r="AI1349" i="1"/>
  <c r="AO1346" i="1"/>
  <c r="BK1341" i="1"/>
  <c r="AW1340" i="1"/>
  <c r="BK1338" i="1"/>
  <c r="AO1335" i="1"/>
  <c r="AP1331" i="1"/>
  <c r="AR1329" i="1"/>
  <c r="AP1319" i="1"/>
  <c r="AY1314" i="1"/>
  <c r="X1314" i="1"/>
  <c r="AY1312" i="1"/>
  <c r="AG1310" i="1"/>
  <c r="BK1309" i="1"/>
  <c r="AO1309" i="1"/>
  <c r="AG1308" i="1"/>
  <c r="BK1307" i="1"/>
  <c r="AO1307" i="1"/>
  <c r="AR1305" i="1"/>
  <c r="AU1303" i="1"/>
  <c r="AV1301" i="1"/>
  <c r="AV1298" i="1"/>
  <c r="R1298" i="1"/>
  <c r="AI1297" i="1"/>
  <c r="AP1295" i="1"/>
  <c r="AN1293" i="1"/>
  <c r="AN1291" i="1"/>
  <c r="AJ1290" i="1"/>
  <c r="AO1289" i="1"/>
  <c r="AJ1285" i="1"/>
  <c r="AV1284" i="1"/>
  <c r="AG1282" i="1"/>
  <c r="AQ1279" i="1"/>
  <c r="AU1277" i="1"/>
  <c r="AV1275" i="1"/>
  <c r="AH1275" i="1"/>
  <c r="BK1273" i="1"/>
  <c r="AV1272" i="1"/>
  <c r="S1272" i="1"/>
  <c r="AG1268" i="1"/>
  <c r="AO1267" i="1"/>
  <c r="R1264" i="1"/>
  <c r="AG1264" i="1"/>
  <c r="AO1263" i="1"/>
  <c r="AN1261" i="1"/>
  <c r="X1260" i="1"/>
  <c r="AN1258" i="1"/>
  <c r="AG1255" i="1"/>
  <c r="AO1254" i="1"/>
  <c r="AY1253" i="1"/>
  <c r="X1253" i="1"/>
  <c r="AO1251" i="1"/>
  <c r="AN1248" i="1"/>
  <c r="AR1244" i="1"/>
  <c r="AW1243" i="1"/>
  <c r="AI1242" i="1"/>
  <c r="X1238" i="1"/>
  <c r="AK1235" i="1"/>
  <c r="S1230" i="1"/>
  <c r="AG1228" i="1"/>
  <c r="AI1228" i="1"/>
  <c r="AX1225" i="1"/>
  <c r="AN1223" i="1"/>
  <c r="AY1221" i="1"/>
  <c r="AW1221" i="1"/>
  <c r="AX1221" i="1"/>
  <c r="AG1216" i="1"/>
  <c r="BK1215" i="1"/>
  <c r="AO1214" i="1"/>
  <c r="AQ1214" i="1"/>
  <c r="AN1203" i="1"/>
  <c r="AP1201" i="1"/>
  <c r="AN1201" i="1"/>
  <c r="AQ1201" i="1"/>
  <c r="AR1201" i="1"/>
  <c r="AG1195" i="1"/>
  <c r="AI1195" i="1"/>
  <c r="AK1195" i="1"/>
  <c r="AX1178" i="1"/>
  <c r="AG1155" i="1"/>
  <c r="AR1130" i="1"/>
  <c r="AX1125" i="1"/>
  <c r="X1100" i="1"/>
  <c r="Y1100" i="1"/>
  <c r="Y929" i="1"/>
  <c r="X929" i="1"/>
  <c r="BK1283" i="1"/>
  <c r="R1279" i="1"/>
  <c r="BK1271" i="1"/>
  <c r="R1272" i="1"/>
  <c r="S1260" i="1"/>
  <c r="BK1254" i="1"/>
  <c r="S1245" i="1"/>
  <c r="AG1249" i="1"/>
  <c r="AI1249" i="1"/>
  <c r="AP1245" i="1"/>
  <c r="AQ1245" i="1"/>
  <c r="AP1241" i="1"/>
  <c r="AN1241" i="1"/>
  <c r="X1196" i="1"/>
  <c r="Y1196" i="1"/>
  <c r="AW1181" i="1"/>
  <c r="AU1181" i="1"/>
  <c r="AY1181" i="1"/>
  <c r="AU1178" i="1"/>
  <c r="AV1178" i="1"/>
  <c r="Y1158" i="1"/>
  <c r="X1158" i="1"/>
  <c r="AH1155" i="1"/>
  <c r="AI1155" i="1"/>
  <c r="AX1119" i="1"/>
  <c r="AY1119" i="1"/>
  <c r="BK970" i="1"/>
  <c r="AH939" i="1"/>
  <c r="AJ939" i="1"/>
  <c r="AK1355" i="1"/>
  <c r="AU1333" i="1"/>
  <c r="Y1332" i="1"/>
  <c r="AR1325" i="1"/>
  <c r="S1320" i="1"/>
  <c r="R1314" i="1"/>
  <c r="AO1305" i="1"/>
  <c r="R1296" i="1"/>
  <c r="AI1295" i="1"/>
  <c r="X1294" i="1"/>
  <c r="AW1292" i="1"/>
  <c r="R1287" i="1"/>
  <c r="AI1283" i="1"/>
  <c r="AW1282" i="1"/>
  <c r="X1282" i="1"/>
  <c r="AG1280" i="1"/>
  <c r="AO1279" i="1"/>
  <c r="AH1278" i="1"/>
  <c r="AK1276" i="1"/>
  <c r="X1275" i="1"/>
  <c r="AG1271" i="1"/>
  <c r="S1270" i="1"/>
  <c r="Y1266" i="1"/>
  <c r="X1262" i="1"/>
  <c r="AN1257" i="1"/>
  <c r="AX1255" i="1"/>
  <c r="AQ1253" i="1"/>
  <c r="Y1252" i="1"/>
  <c r="BK1247" i="1"/>
  <c r="AN1240" i="1"/>
  <c r="AP1233" i="1"/>
  <c r="AN1233" i="1"/>
  <c r="AR1232" i="1"/>
  <c r="AY1231" i="1"/>
  <c r="AW1231" i="1"/>
  <c r="AX1231" i="1"/>
  <c r="AO1222" i="1"/>
  <c r="AG1215" i="1"/>
  <c r="AI1215" i="1"/>
  <c r="AK1215" i="1"/>
  <c r="AX1212" i="1"/>
  <c r="AY1211" i="1"/>
  <c r="AU1211" i="1"/>
  <c r="AV1211" i="1"/>
  <c r="AW1211" i="1"/>
  <c r="AX1211" i="1"/>
  <c r="AX1210" i="1"/>
  <c r="X1206" i="1"/>
  <c r="Y1206" i="1"/>
  <c r="X1205" i="1"/>
  <c r="Y1205" i="1"/>
  <c r="X1204" i="1"/>
  <c r="Y1204" i="1"/>
  <c r="AP1198" i="1"/>
  <c r="AO1198" i="1"/>
  <c r="AQ1198" i="1"/>
  <c r="S1186" i="1"/>
  <c r="AV1173" i="1"/>
  <c r="AU1173" i="1"/>
  <c r="AH1151" i="1"/>
  <c r="AI1151" i="1"/>
  <c r="AX1126" i="1"/>
  <c r="AX1120" i="1"/>
  <c r="AW1107" i="1"/>
  <c r="S1099" i="1"/>
  <c r="AN1094" i="1"/>
  <c r="BK1079" i="1"/>
  <c r="AP1373" i="1"/>
  <c r="AN1371" i="1"/>
  <c r="AV1368" i="1"/>
  <c r="AK1365" i="1"/>
  <c r="AI1363" i="1"/>
  <c r="AR1360" i="1"/>
  <c r="AV1359" i="1"/>
  <c r="AR1358" i="1"/>
  <c r="AR1356" i="1"/>
  <c r="AR1354" i="1"/>
  <c r="AV1353" i="1"/>
  <c r="Y1353" i="1"/>
  <c r="AR1350" i="1"/>
  <c r="AV1349" i="1"/>
  <c r="Y1349" i="1"/>
  <c r="AU1347" i="1"/>
  <c r="S1347" i="1"/>
  <c r="AU1345" i="1"/>
  <c r="AJ1344" i="1"/>
  <c r="BK1343" i="1"/>
  <c r="AU1342" i="1"/>
  <c r="X1342" i="1"/>
  <c r="AG1341" i="1"/>
  <c r="AH1331" i="1"/>
  <c r="AN1329" i="1"/>
  <c r="AI1325" i="1"/>
  <c r="AN1324" i="1"/>
  <c r="S1322" i="1"/>
  <c r="AH1319" i="1"/>
  <c r="AN1318" i="1"/>
  <c r="AG1317" i="1"/>
  <c r="AG1315" i="1"/>
  <c r="AG1313" i="1"/>
  <c r="AU1310" i="1"/>
  <c r="X1308" i="1"/>
  <c r="AN1305" i="1"/>
  <c r="AG1304" i="1"/>
  <c r="BK1303" i="1"/>
  <c r="AG1302" i="1"/>
  <c r="BK1301" i="1"/>
  <c r="AU1297" i="1"/>
  <c r="AH1297" i="1"/>
  <c r="AG1295" i="1"/>
  <c r="AV1294" i="1"/>
  <c r="AU1292" i="1"/>
  <c r="X1290" i="1"/>
  <c r="AG1288" i="1"/>
  <c r="AG1283" i="1"/>
  <c r="AU1282" i="1"/>
  <c r="Y1280" i="1"/>
  <c r="R1277" i="1"/>
  <c r="S1275" i="1"/>
  <c r="X1273" i="1"/>
  <c r="AV1270" i="1"/>
  <c r="R1270" i="1"/>
  <c r="X1268" i="1"/>
  <c r="AR1265" i="1"/>
  <c r="X1264" i="1"/>
  <c r="S1262" i="1"/>
  <c r="AU1260" i="1"/>
  <c r="X1259" i="1"/>
  <c r="AJ1258" i="1"/>
  <c r="AV1255" i="1"/>
  <c r="Y1255" i="1"/>
  <c r="AH1254" i="1"/>
  <c r="AP1253" i="1"/>
  <c r="S1242" i="1"/>
  <c r="AV1250" i="1"/>
  <c r="AY1250" i="1"/>
  <c r="AH1241" i="1"/>
  <c r="AR1240" i="1"/>
  <c r="AY1239" i="1"/>
  <c r="S1236" i="1"/>
  <c r="Y1235" i="1"/>
  <c r="AQ1233" i="1"/>
  <c r="AO1232" i="1"/>
  <c r="AI1227" i="1"/>
  <c r="AI1223" i="1"/>
  <c r="AQ1222" i="1"/>
  <c r="AP1221" i="1"/>
  <c r="AN1221" i="1"/>
  <c r="AO1221" i="1"/>
  <c r="AV1220" i="1"/>
  <c r="AU1220" i="1"/>
  <c r="AY1219" i="1"/>
  <c r="AV1219" i="1"/>
  <c r="AW1219" i="1"/>
  <c r="AX1219" i="1"/>
  <c r="Y1217" i="1"/>
  <c r="X1216" i="1"/>
  <c r="AY1209" i="1"/>
  <c r="AU1209" i="1"/>
  <c r="AV1209" i="1"/>
  <c r="AW1209" i="1"/>
  <c r="AX1209" i="1"/>
  <c r="X1187" i="1"/>
  <c r="Y1187" i="1"/>
  <c r="AR1136" i="1"/>
  <c r="AU1107" i="1"/>
  <c r="AX1107" i="1"/>
  <c r="AH1088" i="1"/>
  <c r="AK1088" i="1"/>
  <c r="AH1084" i="1"/>
  <c r="AK1084" i="1"/>
  <c r="AI981" i="1"/>
  <c r="AJ981" i="1"/>
  <c r="S1353" i="1"/>
  <c r="BK1316" i="1"/>
  <c r="BK1314" i="1"/>
  <c r="BK1312" i="1"/>
  <c r="R1301" i="1"/>
  <c r="BK1294" i="1"/>
  <c r="R1294" i="1"/>
  <c r="R1292" i="1"/>
  <c r="R1282" i="1"/>
  <c r="R1275" i="1"/>
  <c r="BK1269" i="1"/>
  <c r="S1268" i="1"/>
  <c r="S1264" i="1"/>
  <c r="S1259" i="1"/>
  <c r="S1240" i="1"/>
  <c r="AX1238" i="1"/>
  <c r="AU1238" i="1"/>
  <c r="S1228" i="1"/>
  <c r="S1212" i="1"/>
  <c r="AY1217" i="1"/>
  <c r="AU1217" i="1"/>
  <c r="AV1217" i="1"/>
  <c r="AW1217" i="1"/>
  <c r="AY1207" i="1"/>
  <c r="AU1207" i="1"/>
  <c r="AV1207" i="1"/>
  <c r="AW1207" i="1"/>
  <c r="AX1207" i="1"/>
  <c r="AV1187" i="1"/>
  <c r="AU1187" i="1"/>
  <c r="AX1187" i="1"/>
  <c r="AN1173" i="1"/>
  <c r="AO1173" i="1"/>
  <c r="AR1173" i="1"/>
  <c r="AU1167" i="1"/>
  <c r="AV1167" i="1"/>
  <c r="AY1167" i="1"/>
  <c r="AW1165" i="1"/>
  <c r="AV1165" i="1"/>
  <c r="AO1137" i="1"/>
  <c r="AR1137" i="1"/>
  <c r="S1110" i="1"/>
  <c r="S1104" i="1"/>
  <c r="AW1109" i="1"/>
  <c r="AX1109" i="1"/>
  <c r="AQ1107" i="1"/>
  <c r="AR1107" i="1"/>
  <c r="BK1084" i="1"/>
  <c r="BK1082" i="1"/>
  <c r="AN1069" i="1"/>
  <c r="AR1069" i="1"/>
  <c r="AR1068" i="1"/>
  <c r="AN1068" i="1"/>
  <c r="R943" i="1"/>
  <c r="AO1201" i="1"/>
  <c r="S1199" i="1"/>
  <c r="T1199" i="1" s="1"/>
  <c r="X1198" i="1"/>
  <c r="R1197" i="1"/>
  <c r="BK1193" i="1"/>
  <c r="X1184" i="1"/>
  <c r="BK1173" i="1"/>
  <c r="AP1173" i="1"/>
  <c r="Y1170" i="1"/>
  <c r="AX1167" i="1"/>
  <c r="BK1161" i="1"/>
  <c r="AU1152" i="1"/>
  <c r="X1140" i="1"/>
  <c r="X1135" i="1"/>
  <c r="X1134" i="1"/>
  <c r="AN1131" i="1"/>
  <c r="AY1116" i="1"/>
  <c r="AW1092" i="1"/>
  <c r="AH1089" i="1"/>
  <c r="BK1088" i="1"/>
  <c r="AO1080" i="1"/>
  <c r="AV1079" i="1"/>
  <c r="AY1079" i="1"/>
  <c r="AJ1078" i="1"/>
  <c r="AI1078" i="1"/>
  <c r="X1030" i="1"/>
  <c r="X1020" i="1"/>
  <c r="S1019" i="1"/>
  <c r="AK1015" i="1"/>
  <c r="AH1015" i="1"/>
  <c r="Y1003" i="1"/>
  <c r="X1003" i="1"/>
  <c r="BK958" i="1"/>
  <c r="AK957" i="1"/>
  <c r="AH957" i="1"/>
  <c r="AI957" i="1"/>
  <c r="AJ957" i="1"/>
  <c r="AG956" i="1"/>
  <c r="AI956" i="1"/>
  <c r="BK955" i="1"/>
  <c r="BK954" i="1"/>
  <c r="R948" i="1"/>
  <c r="R946" i="1"/>
  <c r="R945" i="1"/>
  <c r="AU942" i="1"/>
  <c r="AV942" i="1"/>
  <c r="AW942" i="1"/>
  <c r="AX942" i="1"/>
  <c r="R931" i="1"/>
  <c r="R928" i="1"/>
  <c r="AW924" i="1"/>
  <c r="AU924" i="1"/>
  <c r="AX924" i="1"/>
  <c r="AW918" i="1"/>
  <c r="AU918" i="1"/>
  <c r="S847" i="1"/>
  <c r="AG723" i="1"/>
  <c r="AK723" i="1"/>
  <c r="AY674" i="1"/>
  <c r="AU674" i="1"/>
  <c r="AV674" i="1"/>
  <c r="AG612" i="1"/>
  <c r="AK612" i="1"/>
  <c r="AH612" i="1"/>
  <c r="AJ612" i="1"/>
  <c r="AI612" i="1"/>
  <c r="AO1205" i="1"/>
  <c r="S1204" i="1"/>
  <c r="AP1203" i="1"/>
  <c r="AU1202" i="1"/>
  <c r="AU1200" i="1"/>
  <c r="AO1199" i="1"/>
  <c r="R1195" i="1"/>
  <c r="Y1193" i="1"/>
  <c r="AK1192" i="1"/>
  <c r="AV1190" i="1"/>
  <c r="AJ1189" i="1"/>
  <c r="X1186" i="1"/>
  <c r="AW1182" i="1"/>
  <c r="Y1182" i="1"/>
  <c r="AK1181" i="1"/>
  <c r="BK1180" i="1"/>
  <c r="AK1180" i="1"/>
  <c r="AX1179" i="1"/>
  <c r="AJ1173" i="1"/>
  <c r="AW1172" i="1"/>
  <c r="X1172" i="1"/>
  <c r="AO1167" i="1"/>
  <c r="AY1166" i="1"/>
  <c r="AY1164" i="1"/>
  <c r="X1164" i="1"/>
  <c r="AK1159" i="1"/>
  <c r="R1158" i="1"/>
  <c r="AK1154" i="1"/>
  <c r="AV1142" i="1"/>
  <c r="X1139" i="1"/>
  <c r="AN1130" i="1"/>
  <c r="AN1125" i="1"/>
  <c r="AR1124" i="1"/>
  <c r="AN1123" i="1"/>
  <c r="AR1122" i="1"/>
  <c r="AN1121" i="1"/>
  <c r="AR1120" i="1"/>
  <c r="AN1119" i="1"/>
  <c r="AR1118" i="1"/>
  <c r="AN1116" i="1"/>
  <c r="AW1114" i="1"/>
  <c r="BK1111" i="1"/>
  <c r="AU1110" i="1"/>
  <c r="X1109" i="1"/>
  <c r="AU1105" i="1"/>
  <c r="S1105" i="1"/>
  <c r="AN1103" i="1"/>
  <c r="AV1101" i="1"/>
  <c r="AR1094" i="1"/>
  <c r="AW1086" i="1"/>
  <c r="AO1083" i="1"/>
  <c r="AH1057" i="1"/>
  <c r="AP1054" i="1"/>
  <c r="AN1054" i="1"/>
  <c r="AO1054" i="1"/>
  <c r="AQ1054" i="1"/>
  <c r="AO1047" i="1"/>
  <c r="AN1044" i="1"/>
  <c r="AU1043" i="1"/>
  <c r="AY1043" i="1"/>
  <c r="AW1037" i="1"/>
  <c r="AX1037" i="1"/>
  <c r="AV1036" i="1"/>
  <c r="AU1036" i="1"/>
  <c r="R1024" i="1"/>
  <c r="BK1012" i="1"/>
  <c r="AK1011" i="1"/>
  <c r="AJ1011" i="1"/>
  <c r="AG1011" i="1"/>
  <c r="X985" i="1"/>
  <c r="AI973" i="1"/>
  <c r="AJ973" i="1"/>
  <c r="AI963" i="1"/>
  <c r="AJ963" i="1"/>
  <c r="BK960" i="1"/>
  <c r="AO949" i="1"/>
  <c r="AY942" i="1"/>
  <c r="AO909" i="1"/>
  <c r="R897" i="1"/>
  <c r="R896" i="1"/>
  <c r="R892" i="1"/>
  <c r="AK886" i="1"/>
  <c r="AH886" i="1"/>
  <c r="AG886" i="1"/>
  <c r="AP813" i="1"/>
  <c r="AN813" i="1"/>
  <c r="AO813" i="1"/>
  <c r="AQ813" i="1"/>
  <c r="AR808" i="1"/>
  <c r="AQ808" i="1"/>
  <c r="AN1251" i="1"/>
  <c r="AX1247" i="1"/>
  <c r="S1243" i="1"/>
  <c r="AY1233" i="1"/>
  <c r="BK1223" i="1"/>
  <c r="AH1222" i="1"/>
  <c r="X1218" i="1"/>
  <c r="AP1215" i="1"/>
  <c r="AU1214" i="1"/>
  <c r="AK1211" i="1"/>
  <c r="AQ1210" i="1"/>
  <c r="AQ1208" i="1"/>
  <c r="AQ1206" i="1"/>
  <c r="AK1203" i="1"/>
  <c r="AQ1202" i="1"/>
  <c r="AG1201" i="1"/>
  <c r="AQ1200" i="1"/>
  <c r="AI1199" i="1"/>
  <c r="AO1197" i="1"/>
  <c r="AW1196" i="1"/>
  <c r="AP1195" i="1"/>
  <c r="AX1194" i="1"/>
  <c r="X1194" i="1"/>
  <c r="AQ1193" i="1"/>
  <c r="X1192" i="1"/>
  <c r="AI1191" i="1"/>
  <c r="AR1190" i="1"/>
  <c r="AU1189" i="1"/>
  <c r="AJ1187" i="1"/>
  <c r="R1175" i="1"/>
  <c r="AK1185" i="1"/>
  <c r="AK1183" i="1"/>
  <c r="X1181" i="1"/>
  <c r="X1180" i="1"/>
  <c r="AN1179" i="1"/>
  <c r="AK1178" i="1"/>
  <c r="S1176" i="1"/>
  <c r="AR1172" i="1"/>
  <c r="R1172" i="1"/>
  <c r="AV1166" i="1"/>
  <c r="AN1165" i="1"/>
  <c r="AO1164" i="1"/>
  <c r="AK1161" i="1"/>
  <c r="AR1158" i="1"/>
  <c r="AY1157" i="1"/>
  <c r="AH1156" i="1"/>
  <c r="X1154" i="1"/>
  <c r="AU1151" i="1"/>
  <c r="AO1149" i="1"/>
  <c r="AX1148" i="1"/>
  <c r="AG1146" i="1"/>
  <c r="BK1145" i="1"/>
  <c r="BK1143" i="1"/>
  <c r="AU1140" i="1"/>
  <c r="AV1135" i="1"/>
  <c r="X1133" i="1"/>
  <c r="BK1128" i="1"/>
  <c r="BK1120" i="1"/>
  <c r="BK1118" i="1"/>
  <c r="AG1116" i="1"/>
  <c r="AN1115" i="1"/>
  <c r="Y1113" i="1"/>
  <c r="AU1109" i="1"/>
  <c r="S1109" i="1"/>
  <c r="AN1107" i="1"/>
  <c r="AJ1106" i="1"/>
  <c r="BK1103" i="1"/>
  <c r="AQ1105" i="1"/>
  <c r="AG1103" i="1"/>
  <c r="BK1102" i="1"/>
  <c r="AW1100" i="1"/>
  <c r="AG1099" i="1"/>
  <c r="AO1098" i="1"/>
  <c r="AH1094" i="1"/>
  <c r="AW1091" i="1"/>
  <c r="AQ1086" i="1"/>
  <c r="AH1083" i="1"/>
  <c r="AN1082" i="1"/>
  <c r="AJ1080" i="1"/>
  <c r="AX1078" i="1"/>
  <c r="AH1077" i="1"/>
  <c r="AI1074" i="1"/>
  <c r="AU1070" i="1"/>
  <c r="AO1065" i="1"/>
  <c r="AO1063" i="1"/>
  <c r="AY1061" i="1"/>
  <c r="AU1061" i="1"/>
  <c r="BK1049" i="1"/>
  <c r="AN1040" i="1"/>
  <c r="AO1040" i="1"/>
  <c r="AW1031" i="1"/>
  <c r="AU1031" i="1"/>
  <c r="AU1026" i="1"/>
  <c r="S1021" i="1"/>
  <c r="X1015" i="1"/>
  <c r="X1012" i="1"/>
  <c r="X1007" i="1"/>
  <c r="AW1003" i="1"/>
  <c r="AV1003" i="1"/>
  <c r="AU998" i="1"/>
  <c r="AX985" i="1"/>
  <c r="R965" i="1"/>
  <c r="X961" i="1"/>
  <c r="AG926" i="1"/>
  <c r="AN905" i="1"/>
  <c r="AW898" i="1"/>
  <c r="AU898" i="1"/>
  <c r="AV898" i="1"/>
  <c r="AY898" i="1"/>
  <c r="AK883" i="1"/>
  <c r="AH883" i="1"/>
  <c r="AI883" i="1"/>
  <c r="AJ883" i="1"/>
  <c r="AP1217" i="1"/>
  <c r="AX1216" i="1"/>
  <c r="AI1211" i="1"/>
  <c r="AO1210" i="1"/>
  <c r="AG1209" i="1"/>
  <c r="AO1208" i="1"/>
  <c r="AG1207" i="1"/>
  <c r="BK1206" i="1"/>
  <c r="AO1206" i="1"/>
  <c r="AG1205" i="1"/>
  <c r="AI1203" i="1"/>
  <c r="AO1202" i="1"/>
  <c r="BK1200" i="1"/>
  <c r="AO1200" i="1"/>
  <c r="BK1186" i="1"/>
  <c r="R1174" i="1"/>
  <c r="T1174" i="1" s="1"/>
  <c r="S1174" i="1"/>
  <c r="AK1173" i="1"/>
  <c r="AP1172" i="1"/>
  <c r="AY1169" i="1"/>
  <c r="AI1167" i="1"/>
  <c r="AO1160" i="1"/>
  <c r="AI1158" i="1"/>
  <c r="AH1149" i="1"/>
  <c r="AI1143" i="1"/>
  <c r="AX1139" i="1"/>
  <c r="AY1137" i="1"/>
  <c r="AX1134" i="1"/>
  <c r="AY1133" i="1"/>
  <c r="BK1115" i="1"/>
  <c r="AR1109" i="1"/>
  <c r="R1109" i="1"/>
  <c r="R1108" i="1"/>
  <c r="AY1099" i="1"/>
  <c r="AQ1091" i="1"/>
  <c r="AK1082" i="1"/>
  <c r="AP1072" i="1"/>
  <c r="AN1072" i="1"/>
  <c r="AY1069" i="1"/>
  <c r="BK1067" i="1"/>
  <c r="AG1064" i="1"/>
  <c r="AI1064" i="1"/>
  <c r="AI1050" i="1"/>
  <c r="AG1050" i="1"/>
  <c r="AJ1046" i="1"/>
  <c r="AG1046" i="1"/>
  <c r="AJ1044" i="1"/>
  <c r="AG1044" i="1"/>
  <c r="AN1035" i="1"/>
  <c r="AR1035" i="1"/>
  <c r="AW1027" i="1"/>
  <c r="AV1027" i="1"/>
  <c r="AN992" i="1"/>
  <c r="AO992" i="1"/>
  <c r="R966" i="1"/>
  <c r="AK953" i="1"/>
  <c r="AJ953" i="1"/>
  <c r="AG953" i="1"/>
  <c r="AG950" i="1"/>
  <c r="AI950" i="1"/>
  <c r="AU891" i="1"/>
  <c r="AV891" i="1"/>
  <c r="AH882" i="1"/>
  <c r="AG882" i="1"/>
  <c r="AJ882" i="1"/>
  <c r="X864" i="1"/>
  <c r="Y864" i="1"/>
  <c r="BK1208" i="1"/>
  <c r="BK1202" i="1"/>
  <c r="BK1198" i="1"/>
  <c r="AX1189" i="1"/>
  <c r="AO1172" i="1"/>
  <c r="AU1159" i="1"/>
  <c r="AH1158" i="1"/>
  <c r="BK1155" i="1"/>
  <c r="BK1152" i="1"/>
  <c r="AU1147" i="1"/>
  <c r="AY1140" i="1"/>
  <c r="AX1138" i="1"/>
  <c r="AX1137" i="1"/>
  <c r="X1137" i="1"/>
  <c r="AR1135" i="1"/>
  <c r="AU1134" i="1"/>
  <c r="AX1133" i="1"/>
  <c r="X1131" i="1"/>
  <c r="Y1128" i="1"/>
  <c r="Y1126" i="1"/>
  <c r="Y1124" i="1"/>
  <c r="Y1122" i="1"/>
  <c r="Y1120" i="1"/>
  <c r="X1116" i="1"/>
  <c r="BK1114" i="1"/>
  <c r="S1113" i="1"/>
  <c r="AN1111" i="1"/>
  <c r="BK1109" i="1"/>
  <c r="AQ1109" i="1"/>
  <c r="BK1106" i="1"/>
  <c r="Y1102" i="1"/>
  <c r="AV1099" i="1"/>
  <c r="AG1096" i="1"/>
  <c r="AR1092" i="1"/>
  <c r="AN1091" i="1"/>
  <c r="AY1085" i="1"/>
  <c r="AK1079" i="1"/>
  <c r="AR1078" i="1"/>
  <c r="AI1076" i="1"/>
  <c r="Y1074" i="1"/>
  <c r="AH1073" i="1"/>
  <c r="AI1073" i="1"/>
  <c r="BK1072" i="1"/>
  <c r="AO1072" i="1"/>
  <c r="BK1066" i="1"/>
  <c r="AH1065" i="1"/>
  <c r="AK1065" i="1"/>
  <c r="AK1064" i="1"/>
  <c r="S1060" i="1"/>
  <c r="BK1047" i="1"/>
  <c r="BK1032" i="1"/>
  <c r="BK1031" i="1"/>
  <c r="R1002" i="1"/>
  <c r="AP997" i="1"/>
  <c r="AO997" i="1"/>
  <c r="AN993" i="1"/>
  <c r="AO989" i="1"/>
  <c r="AV978" i="1"/>
  <c r="AU978" i="1"/>
  <c r="AW971" i="1"/>
  <c r="AU971" i="1"/>
  <c r="AX971" i="1"/>
  <c r="AW967" i="1"/>
  <c r="AU967" i="1"/>
  <c r="BK865" i="1"/>
  <c r="AI1231" i="1"/>
  <c r="AY1229" i="1"/>
  <c r="X1224" i="1"/>
  <c r="AP1223" i="1"/>
  <c r="AQ1221" i="1"/>
  <c r="AQ1219" i="1"/>
  <c r="AV1218" i="1"/>
  <c r="AX1215" i="1"/>
  <c r="AG1213" i="1"/>
  <c r="BK1212" i="1"/>
  <c r="AN1212" i="1"/>
  <c r="AP1210" i="1"/>
  <c r="AP1208" i="1"/>
  <c r="AP1206" i="1"/>
  <c r="AN1204" i="1"/>
  <c r="AP1202" i="1"/>
  <c r="AY1201" i="1"/>
  <c r="X1201" i="1"/>
  <c r="AP1200" i="1"/>
  <c r="AN1198" i="1"/>
  <c r="AG1197" i="1"/>
  <c r="R1192" i="1"/>
  <c r="X1191" i="1"/>
  <c r="R1188" i="1"/>
  <c r="AO1188" i="1"/>
  <c r="AV1185" i="1"/>
  <c r="Y1183" i="1"/>
  <c r="AK1177" i="1"/>
  <c r="BK1176" i="1"/>
  <c r="AQ1176" i="1"/>
  <c r="AU1171" i="1"/>
  <c r="AH1170" i="1"/>
  <c r="AW1169" i="1"/>
  <c r="AX1168" i="1"/>
  <c r="AK1167" i="1"/>
  <c r="BK1166" i="1"/>
  <c r="AV1161" i="1"/>
  <c r="AO1159" i="1"/>
  <c r="AG1158" i="1"/>
  <c r="AV1156" i="1"/>
  <c r="AV1154" i="1"/>
  <c r="AJ1152" i="1"/>
  <c r="AN1151" i="1"/>
  <c r="AU1150" i="1"/>
  <c r="AO1148" i="1"/>
  <c r="X1144" i="1"/>
  <c r="AG1142" i="1"/>
  <c r="BK1141" i="1"/>
  <c r="AV1139" i="1"/>
  <c r="AU1137" i="1"/>
  <c r="AV1134" i="1"/>
  <c r="AU1133" i="1"/>
  <c r="Y1130" i="1"/>
  <c r="X1129" i="1"/>
  <c r="X1127" i="1"/>
  <c r="X1125" i="1"/>
  <c r="X1123" i="1"/>
  <c r="S1122" i="1"/>
  <c r="X1121" i="1"/>
  <c r="S1120" i="1"/>
  <c r="X1119" i="1"/>
  <c r="Y1118" i="1"/>
  <c r="AH1114" i="1"/>
  <c r="R1113" i="1"/>
  <c r="AJ1111" i="1"/>
  <c r="AN1109" i="1"/>
  <c r="AY1107" i="1"/>
  <c r="AK1107" i="1"/>
  <c r="Y1106" i="1"/>
  <c r="AO1101" i="1"/>
  <c r="AP1098" i="1"/>
  <c r="AN1097" i="1"/>
  <c r="AW1094" i="1"/>
  <c r="BK1091" i="1"/>
  <c r="AO1091" i="1"/>
  <c r="AR1086" i="1"/>
  <c r="AY1080" i="1"/>
  <c r="AH1076" i="1"/>
  <c r="AU1069" i="1"/>
  <c r="X1055" i="1"/>
  <c r="Y1055" i="1"/>
  <c r="AG1041" i="1"/>
  <c r="AH1041" i="1"/>
  <c r="AG1036" i="1"/>
  <c r="AH1036" i="1"/>
  <c r="AI1036" i="1"/>
  <c r="AK1036" i="1"/>
  <c r="AP1029" i="1"/>
  <c r="AN1027" i="1"/>
  <c r="AQ1022" i="1"/>
  <c r="AN1022" i="1"/>
  <c r="AO1017" i="1"/>
  <c r="AN1017" i="1"/>
  <c r="AP1017" i="1"/>
  <c r="AR1017" i="1"/>
  <c r="AO994" i="1"/>
  <c r="AR994" i="1"/>
  <c r="AV982" i="1"/>
  <c r="AY982" i="1"/>
  <c r="AW981" i="1"/>
  <c r="AU981" i="1"/>
  <c r="AU975" i="1"/>
  <c r="AV971" i="1"/>
  <c r="AV968" i="1"/>
  <c r="AY968" i="1"/>
  <c r="AO965" i="1"/>
  <c r="AU962" i="1"/>
  <c r="R961" i="1"/>
  <c r="R955" i="1"/>
  <c r="AJ933" i="1"/>
  <c r="AK914" i="1"/>
  <c r="AH914" i="1"/>
  <c r="AI914" i="1"/>
  <c r="AJ914" i="1"/>
  <c r="AK911" i="1"/>
  <c r="AG911" i="1"/>
  <c r="AH911" i="1"/>
  <c r="AI911" i="1"/>
  <c r="AK906" i="1"/>
  <c r="AJ906" i="1"/>
  <c r="AX862" i="1"/>
  <c r="AU862" i="1"/>
  <c r="AW862" i="1"/>
  <c r="R1126" i="1"/>
  <c r="R1124" i="1"/>
  <c r="S1114" i="1"/>
  <c r="R1122" i="1"/>
  <c r="S1121" i="1"/>
  <c r="R1120" i="1"/>
  <c r="T1120" i="1" s="1"/>
  <c r="S1119" i="1"/>
  <c r="S1118" i="1"/>
  <c r="S1101" i="1"/>
  <c r="BK1075" i="1"/>
  <c r="AU1074" i="1"/>
  <c r="AX1074" i="1"/>
  <c r="AJ1066" i="1"/>
  <c r="AH1066" i="1"/>
  <c r="AI1066" i="1"/>
  <c r="AH1063" i="1"/>
  <c r="AK1063" i="1"/>
  <c r="BK1061" i="1"/>
  <c r="AW1055" i="1"/>
  <c r="AY1055" i="1"/>
  <c r="X1049" i="1"/>
  <c r="Y1049" i="1"/>
  <c r="X1047" i="1"/>
  <c r="Y1047" i="1"/>
  <c r="AG1032" i="1"/>
  <c r="AH1032" i="1"/>
  <c r="AO1005" i="1"/>
  <c r="AN1005" i="1"/>
  <c r="AR1005" i="1"/>
  <c r="AK991" i="1"/>
  <c r="AH991" i="1"/>
  <c r="AP979" i="1"/>
  <c r="AO979" i="1"/>
  <c r="AP971" i="1"/>
  <c r="AO971" i="1"/>
  <c r="AV958" i="1"/>
  <c r="AU958" i="1"/>
  <c r="BK948" i="1"/>
  <c r="AK947" i="1"/>
  <c r="AH947" i="1"/>
  <c r="AI947" i="1"/>
  <c r="AJ947" i="1"/>
  <c r="BK945" i="1"/>
  <c r="BK944" i="1"/>
  <c r="AG941" i="1"/>
  <c r="AJ941" i="1"/>
  <c r="BK1229" i="1"/>
  <c r="AN1227" i="1"/>
  <c r="S1226" i="1"/>
  <c r="AQ1225" i="1"/>
  <c r="AK1223" i="1"/>
  <c r="AQ1218" i="1"/>
  <c r="AO1216" i="1"/>
  <c r="AV1215" i="1"/>
  <c r="AN1214" i="1"/>
  <c r="BK1211" i="1"/>
  <c r="BK1209" i="1"/>
  <c r="BK1207" i="1"/>
  <c r="BK1205" i="1"/>
  <c r="BK1199" i="1"/>
  <c r="BK1194" i="1"/>
  <c r="AH1190" i="1"/>
  <c r="AX1173" i="1"/>
  <c r="Y1165" i="1"/>
  <c r="BK1157" i="1"/>
  <c r="Y1156" i="1"/>
  <c r="R1118" i="1"/>
  <c r="S1117" i="1"/>
  <c r="S1116" i="1"/>
  <c r="X1115" i="1"/>
  <c r="AO1113" i="1"/>
  <c r="AY1111" i="1"/>
  <c r="AK1111" i="1"/>
  <c r="Y1110" i="1"/>
  <c r="AO1108" i="1"/>
  <c r="AV1103" i="1"/>
  <c r="BK1097" i="1"/>
  <c r="AQ1096" i="1"/>
  <c r="S1095" i="1"/>
  <c r="S1094" i="1"/>
  <c r="AI1079" i="1"/>
  <c r="AO1078" i="1"/>
  <c r="AP1075" i="1"/>
  <c r="AO1075" i="1"/>
  <c r="AG1072" i="1"/>
  <c r="Y1067" i="1"/>
  <c r="AK1066" i="1"/>
  <c r="X1065" i="1"/>
  <c r="Y1065" i="1"/>
  <c r="BK1060" i="1"/>
  <c r="BK1024" i="1"/>
  <c r="AH1024" i="1"/>
  <c r="AG1019" i="1"/>
  <c r="AW1013" i="1"/>
  <c r="AX1013" i="1"/>
  <c r="AW1010" i="1"/>
  <c r="AV1010" i="1"/>
  <c r="AO1001" i="1"/>
  <c r="BK993" i="1"/>
  <c r="BK992" i="1"/>
  <c r="AI987" i="1"/>
  <c r="AJ987" i="1"/>
  <c r="AI980" i="1"/>
  <c r="AO966" i="1"/>
  <c r="X951" i="1"/>
  <c r="BK939" i="1"/>
  <c r="BK940" i="1"/>
  <c r="AY938" i="1"/>
  <c r="AP936" i="1"/>
  <c r="AQ936" i="1"/>
  <c r="X910" i="1"/>
  <c r="AK899" i="1"/>
  <c r="AG899" i="1"/>
  <c r="AH899" i="1"/>
  <c r="AI899" i="1"/>
  <c r="AJ899" i="1"/>
  <c r="AG897" i="1"/>
  <c r="AH897" i="1"/>
  <c r="AI897" i="1"/>
  <c r="AJ897" i="1"/>
  <c r="AK890" i="1"/>
  <c r="AH890" i="1"/>
  <c r="AG890" i="1"/>
  <c r="AI890" i="1"/>
  <c r="AJ890" i="1"/>
  <c r="R880" i="1"/>
  <c r="BK875" i="1"/>
  <c r="AQ834" i="1"/>
  <c r="AN834" i="1"/>
  <c r="Y1242" i="1"/>
  <c r="Y1239" i="1"/>
  <c r="AO1236" i="1"/>
  <c r="R1235" i="1"/>
  <c r="AI1233" i="1"/>
  <c r="BK1232" i="1"/>
  <c r="AP1227" i="1"/>
  <c r="AX1226" i="1"/>
  <c r="AG1221" i="1"/>
  <c r="AG1219" i="1"/>
  <c r="BK1218" i="1"/>
  <c r="BK1216" i="1"/>
  <c r="X1215" i="1"/>
  <c r="BK1213" i="1"/>
  <c r="R1207" i="1"/>
  <c r="BK1203" i="1"/>
  <c r="R1201" i="1"/>
  <c r="AR1199" i="1"/>
  <c r="AY1197" i="1"/>
  <c r="X1197" i="1"/>
  <c r="AP1196" i="1"/>
  <c r="AN1194" i="1"/>
  <c r="AG1193" i="1"/>
  <c r="R1191" i="1"/>
  <c r="AY1188" i="1"/>
  <c r="AK1184" i="1"/>
  <c r="AQ1183" i="1"/>
  <c r="AK1182" i="1"/>
  <c r="X1179" i="1"/>
  <c r="AQ1178" i="1"/>
  <c r="Y1177" i="1"/>
  <c r="AQ1175" i="1"/>
  <c r="AQ1174" i="1"/>
  <c r="AX1170" i="1"/>
  <c r="BK1169" i="1"/>
  <c r="AQ1163" i="1"/>
  <c r="AQ1162" i="1"/>
  <c r="AK1160" i="1"/>
  <c r="AJ1159" i="1"/>
  <c r="AR1156" i="1"/>
  <c r="S1153" i="1"/>
  <c r="AY1149" i="1"/>
  <c r="AI1148" i="1"/>
  <c r="AY1146" i="1"/>
  <c r="AY1143" i="1"/>
  <c r="X1142" i="1"/>
  <c r="AG1140" i="1"/>
  <c r="BK1139" i="1"/>
  <c r="AN1138" i="1"/>
  <c r="AR1134" i="1"/>
  <c r="AY1132" i="1"/>
  <c r="R1116" i="1"/>
  <c r="T1116" i="1" s="1"/>
  <c r="S1115" i="1"/>
  <c r="AX1111" i="1"/>
  <c r="S1106" i="1"/>
  <c r="AG1105" i="1"/>
  <c r="AG1101" i="1"/>
  <c r="AR1099" i="1"/>
  <c r="AG1097" i="1"/>
  <c r="AP1096" i="1"/>
  <c r="Y1095" i="1"/>
  <c r="BK1094" i="1"/>
  <c r="AH1091" i="1"/>
  <c r="AY1089" i="1"/>
  <c r="AR1085" i="1"/>
  <c r="AK1078" i="1"/>
  <c r="Y1072" i="1"/>
  <c r="AP1058" i="1"/>
  <c r="AN1058" i="1"/>
  <c r="AO1058" i="1"/>
  <c r="AQ1058" i="1"/>
  <c r="AP1056" i="1"/>
  <c r="AN1056" i="1"/>
  <c r="AO1056" i="1"/>
  <c r="AQ1056" i="1"/>
  <c r="AV1052" i="1"/>
  <c r="AU1052" i="1"/>
  <c r="R1035" i="1"/>
  <c r="BK1026" i="1"/>
  <c r="AK1005" i="1"/>
  <c r="AH1005" i="1"/>
  <c r="BK998" i="1"/>
  <c r="BK996" i="1"/>
  <c r="AK967" i="1"/>
  <c r="AG967" i="1"/>
  <c r="AH967" i="1"/>
  <c r="AI967" i="1"/>
  <c r="AJ967" i="1"/>
  <c r="AP959" i="1"/>
  <c r="AO959" i="1"/>
  <c r="AN929" i="1"/>
  <c r="AR929" i="1"/>
  <c r="AK903" i="1"/>
  <c r="AJ903" i="1"/>
  <c r="AG903" i="1"/>
  <c r="AK901" i="1"/>
  <c r="AG901" i="1"/>
  <c r="AH901" i="1"/>
  <c r="AI901" i="1"/>
  <c r="AJ901" i="1"/>
  <c r="AK894" i="1"/>
  <c r="AH894" i="1"/>
  <c r="AG894" i="1"/>
  <c r="AG892" i="1"/>
  <c r="AH892" i="1"/>
  <c r="AJ892" i="1"/>
  <c r="AY879" i="1"/>
  <c r="AV879" i="1"/>
  <c r="AH838" i="1"/>
  <c r="AI838" i="1"/>
  <c r="AK838" i="1"/>
  <c r="AU1228" i="1"/>
  <c r="AK1225" i="1"/>
  <c r="AG1223" i="1"/>
  <c r="BK1220" i="1"/>
  <c r="AY1215" i="1"/>
  <c r="R1211" i="1"/>
  <c r="R1209" i="1"/>
  <c r="R1205" i="1"/>
  <c r="AR1203" i="1"/>
  <c r="R1203" i="1"/>
  <c r="AQ1199" i="1"/>
  <c r="R1199" i="1"/>
  <c r="Y1198" i="1"/>
  <c r="BK1197" i="1"/>
  <c r="AG1196" i="1"/>
  <c r="AY1195" i="1"/>
  <c r="X1195" i="1"/>
  <c r="AQ1189" i="1"/>
  <c r="AG1188" i="1"/>
  <c r="AK1186" i="1"/>
  <c r="AN1185" i="1"/>
  <c r="AX1182" i="1"/>
  <c r="BK1181" i="1"/>
  <c r="AY1179" i="1"/>
  <c r="AK1172" i="1"/>
  <c r="AV1170" i="1"/>
  <c r="X1170" i="1"/>
  <c r="AJ1169" i="1"/>
  <c r="AK1164" i="1"/>
  <c r="AN1161" i="1"/>
  <c r="AI1159" i="1"/>
  <c r="AG1157" i="1"/>
  <c r="BK1154" i="1"/>
  <c r="AR1147" i="1"/>
  <c r="AI1139" i="1"/>
  <c r="BK1137" i="1"/>
  <c r="AV1136" i="1"/>
  <c r="BK1133" i="1"/>
  <c r="AR1131" i="1"/>
  <c r="AW1130" i="1"/>
  <c r="AW1128" i="1"/>
  <c r="AU1127" i="1"/>
  <c r="AW1126" i="1"/>
  <c r="AU1125" i="1"/>
  <c r="AW1124" i="1"/>
  <c r="AU1123" i="1"/>
  <c r="AW1122" i="1"/>
  <c r="AU1121" i="1"/>
  <c r="AW1120" i="1"/>
  <c r="AU1119" i="1"/>
  <c r="AW1118" i="1"/>
  <c r="AY1115" i="1"/>
  <c r="R1114" i="1"/>
  <c r="T1114" i="1" s="1"/>
  <c r="AK1113" i="1"/>
  <c r="AO1112" i="1"/>
  <c r="AW1111" i="1"/>
  <c r="AV1107" i="1"/>
  <c r="AU1102" i="1"/>
  <c r="AX1101" i="1"/>
  <c r="X1097" i="1"/>
  <c r="AQ1094" i="1"/>
  <c r="AR1090" i="1"/>
  <c r="AO1089" i="1"/>
  <c r="AY1087" i="1"/>
  <c r="AH1085" i="1"/>
  <c r="AW1083" i="1"/>
  <c r="AH1078" i="1"/>
  <c r="AU1077" i="1"/>
  <c r="AY1077" i="1"/>
  <c r="AH1075" i="1"/>
  <c r="AU1073" i="1"/>
  <c r="AW1067" i="1"/>
  <c r="R1067" i="1"/>
  <c r="AV1050" i="1"/>
  <c r="AU1050" i="1"/>
  <c r="R1039" i="1"/>
  <c r="BK1030" i="1"/>
  <c r="AK1029" i="1"/>
  <c r="AG1029" i="1"/>
  <c r="AH1029" i="1"/>
  <c r="AI1029" i="1"/>
  <c r="AJ1029" i="1"/>
  <c r="BK1028" i="1"/>
  <c r="X1018" i="1"/>
  <c r="AQ1010" i="1"/>
  <c r="AP1010" i="1"/>
  <c r="AH1002" i="1"/>
  <c r="X991" i="1"/>
  <c r="AG981" i="1"/>
  <c r="BK978" i="1"/>
  <c r="AK977" i="1"/>
  <c r="AH977" i="1"/>
  <c r="AI977" i="1"/>
  <c r="AJ977" i="1"/>
  <c r="AH973" i="1"/>
  <c r="AG966" i="1"/>
  <c r="AI966" i="1"/>
  <c r="BK965" i="1"/>
  <c r="BK964" i="1"/>
  <c r="AH963" i="1"/>
  <c r="AN959" i="1"/>
  <c r="R944" i="1"/>
  <c r="R942" i="1"/>
  <c r="X931" i="1"/>
  <c r="Y931" i="1"/>
  <c r="R930" i="1"/>
  <c r="AG742" i="1"/>
  <c r="AK742" i="1"/>
  <c r="AJ709" i="1"/>
  <c r="AG709" i="1"/>
  <c r="AH709" i="1"/>
  <c r="AI709" i="1"/>
  <c r="AK709" i="1"/>
  <c r="AQ587" i="1"/>
  <c r="AR587" i="1"/>
  <c r="AJ1076" i="1"/>
  <c r="AP1073" i="1"/>
  <c r="AP1066" i="1"/>
  <c r="AH1061" i="1"/>
  <c r="X1059" i="1"/>
  <c r="AI1058" i="1"/>
  <c r="X1057" i="1"/>
  <c r="AG1051" i="1"/>
  <c r="AQ1050" i="1"/>
  <c r="AJ1048" i="1"/>
  <c r="AK1047" i="1"/>
  <c r="AU1046" i="1"/>
  <c r="X1045" i="1"/>
  <c r="AQ1034" i="1"/>
  <c r="AO1029" i="1"/>
  <c r="AX1028" i="1"/>
  <c r="Y1028" i="1"/>
  <c r="AK1027" i="1"/>
  <c r="AW1025" i="1"/>
  <c r="AH1023" i="1"/>
  <c r="AX1021" i="1"/>
  <c r="X1019" i="1"/>
  <c r="AJ1017" i="1"/>
  <c r="AW1016" i="1"/>
  <c r="AH1014" i="1"/>
  <c r="AY1012" i="1"/>
  <c r="AX1009" i="1"/>
  <c r="AN1004" i="1"/>
  <c r="AN999" i="1"/>
  <c r="AK995" i="1"/>
  <c r="AJ993" i="1"/>
  <c r="AX991" i="1"/>
  <c r="AK987" i="1"/>
  <c r="AW985" i="1"/>
  <c r="S985" i="1"/>
  <c r="AH983" i="1"/>
  <c r="Y981" i="1"/>
  <c r="AP975" i="1"/>
  <c r="AK973" i="1"/>
  <c r="R971" i="1"/>
  <c r="X970" i="1"/>
  <c r="AH969" i="1"/>
  <c r="X967" i="1"/>
  <c r="AN965" i="1"/>
  <c r="AY964" i="1"/>
  <c r="R952" i="1"/>
  <c r="AK963" i="1"/>
  <c r="AJ959" i="1"/>
  <c r="AN955" i="1"/>
  <c r="AV948" i="1"/>
  <c r="AG946" i="1"/>
  <c r="AO945" i="1"/>
  <c r="AY944" i="1"/>
  <c r="AQ942" i="1"/>
  <c r="R940" i="1"/>
  <c r="AG939" i="1"/>
  <c r="AI936" i="1"/>
  <c r="AV934" i="1"/>
  <c r="Y933" i="1"/>
  <c r="AI932" i="1"/>
  <c r="BK931" i="1"/>
  <c r="AO931" i="1"/>
  <c r="R929" i="1"/>
  <c r="X928" i="1"/>
  <c r="AQ927" i="1"/>
  <c r="AH926" i="1"/>
  <c r="AG925" i="1"/>
  <c r="Y918" i="1"/>
  <c r="AK917" i="1"/>
  <c r="BK916" i="1"/>
  <c r="AI916" i="1"/>
  <c r="AV911" i="1"/>
  <c r="AK909" i="1"/>
  <c r="AY907" i="1"/>
  <c r="Y907" i="1"/>
  <c r="AI905" i="1"/>
  <c r="AU904" i="1"/>
  <c r="Y904" i="1"/>
  <c r="AN902" i="1"/>
  <c r="AI900" i="1"/>
  <c r="AN898" i="1"/>
  <c r="AP898" i="1"/>
  <c r="X897" i="1"/>
  <c r="AN896" i="1"/>
  <c r="S895" i="1"/>
  <c r="X890" i="1"/>
  <c r="BK882" i="1"/>
  <c r="AR868" i="1"/>
  <c r="X865" i="1"/>
  <c r="Y865" i="1"/>
  <c r="AU849" i="1"/>
  <c r="S844" i="1"/>
  <c r="AG834" i="1"/>
  <c r="AH834" i="1"/>
  <c r="AI834" i="1"/>
  <c r="AU799" i="1"/>
  <c r="X791" i="1"/>
  <c r="X1074" i="1"/>
  <c r="S1070" i="1"/>
  <c r="X1067" i="1"/>
  <c r="S1064" i="1"/>
  <c r="AP1060" i="1"/>
  <c r="AK1056" i="1"/>
  <c r="Y1051" i="1"/>
  <c r="AN1046" i="1"/>
  <c r="BK1040" i="1"/>
  <c r="AR1039" i="1"/>
  <c r="AJ1037" i="1"/>
  <c r="Y1036" i="1"/>
  <c r="AG1035" i="1"/>
  <c r="BK1034" i="1"/>
  <c r="Y1030" i="1"/>
  <c r="R1028" i="1"/>
  <c r="X1027" i="1"/>
  <c r="Y1015" i="1"/>
  <c r="BK1013" i="1"/>
  <c r="AY1011" i="1"/>
  <c r="AI1004" i="1"/>
  <c r="AN997" i="1"/>
  <c r="R996" i="1"/>
  <c r="AJ989" i="1"/>
  <c r="AY984" i="1"/>
  <c r="AV981" i="1"/>
  <c r="AH979" i="1"/>
  <c r="Y977" i="1"/>
  <c r="AJ975" i="1"/>
  <c r="AY970" i="1"/>
  <c r="R960" i="1"/>
  <c r="AI965" i="1"/>
  <c r="BK961" i="1"/>
  <c r="X960" i="1"/>
  <c r="Y957" i="1"/>
  <c r="AJ955" i="1"/>
  <c r="Y947" i="1"/>
  <c r="AI945" i="1"/>
  <c r="AK942" i="1"/>
  <c r="AO938" i="1"/>
  <c r="AQ934" i="1"/>
  <c r="AJ931" i="1"/>
  <c r="AJ929" i="1"/>
  <c r="AY921" i="1"/>
  <c r="AI919" i="1"/>
  <c r="AI912" i="1"/>
  <c r="AO908" i="1"/>
  <c r="AJ902" i="1"/>
  <c r="AP899" i="1"/>
  <c r="AJ898" i="1"/>
  <c r="AJ896" i="1"/>
  <c r="AK893" i="1"/>
  <c r="AY892" i="1"/>
  <c r="AK891" i="1"/>
  <c r="BK885" i="1"/>
  <c r="AI885" i="1"/>
  <c r="X882" i="1"/>
  <c r="AI881" i="1"/>
  <c r="Y878" i="1"/>
  <c r="X878" i="1"/>
  <c r="AJ877" i="1"/>
  <c r="AK877" i="1"/>
  <c r="AG876" i="1"/>
  <c r="X866" i="1"/>
  <c r="Y866" i="1"/>
  <c r="AW861" i="1"/>
  <c r="AU861" i="1"/>
  <c r="AX858" i="1"/>
  <c r="AW858" i="1"/>
  <c r="AX854" i="1"/>
  <c r="AU854" i="1"/>
  <c r="AW854" i="1"/>
  <c r="AU850" i="1"/>
  <c r="AW850" i="1"/>
  <c r="S839" i="1"/>
  <c r="AP821" i="1"/>
  <c r="AN821" i="1"/>
  <c r="AO821" i="1"/>
  <c r="AQ821" i="1"/>
  <c r="AP818" i="1"/>
  <c r="AN818" i="1"/>
  <c r="AO818" i="1"/>
  <c r="AQ818" i="1"/>
  <c r="AR818" i="1"/>
  <c r="AU800" i="1"/>
  <c r="AW800" i="1"/>
  <c r="AN1065" i="1"/>
  <c r="AU1064" i="1"/>
  <c r="AJ1058" i="1"/>
  <c r="AG1053" i="1"/>
  <c r="AQ1052" i="1"/>
  <c r="AO1050" i="1"/>
  <c r="AO1049" i="1"/>
  <c r="X1048" i="1"/>
  <c r="BK1046" i="1"/>
  <c r="AP1046" i="1"/>
  <c r="AW1045" i="1"/>
  <c r="AU1042" i="1"/>
  <c r="AG1038" i="1"/>
  <c r="AO1036" i="1"/>
  <c r="AV1033" i="1"/>
  <c r="Y1032" i="1"/>
  <c r="AN1025" i="1"/>
  <c r="AU1024" i="1"/>
  <c r="AY1023" i="1"/>
  <c r="AR1020" i="1"/>
  <c r="AW1018" i="1"/>
  <c r="AQ1016" i="1"/>
  <c r="AX1011" i="1"/>
  <c r="AR1008" i="1"/>
  <c r="AU1006" i="1"/>
  <c r="AY1005" i="1"/>
  <c r="AH1004" i="1"/>
  <c r="AI997" i="1"/>
  <c r="BK990" i="1"/>
  <c r="AI992" i="1"/>
  <c r="S991" i="1"/>
  <c r="AI989" i="1"/>
  <c r="AP988" i="1"/>
  <c r="BK985" i="1"/>
  <c r="AY980" i="1"/>
  <c r="S977" i="1"/>
  <c r="AI975" i="1"/>
  <c r="AU973" i="1"/>
  <c r="Y973" i="1"/>
  <c r="AJ971" i="1"/>
  <c r="AO967" i="1"/>
  <c r="R967" i="1"/>
  <c r="AH965" i="1"/>
  <c r="AW963" i="1"/>
  <c r="AN961" i="1"/>
  <c r="AY960" i="1"/>
  <c r="S960" i="1"/>
  <c r="AI955" i="1"/>
  <c r="AV954" i="1"/>
  <c r="X953" i="1"/>
  <c r="AG952" i="1"/>
  <c r="BK951" i="1"/>
  <c r="AY950" i="1"/>
  <c r="AK949" i="1"/>
  <c r="X946" i="1"/>
  <c r="AH945" i="1"/>
  <c r="AX943" i="1"/>
  <c r="AJ942" i="1"/>
  <c r="Y941" i="1"/>
  <c r="AJ940" i="1"/>
  <c r="AY939" i="1"/>
  <c r="AJ938" i="1"/>
  <c r="AP934" i="1"/>
  <c r="R932" i="1"/>
  <c r="AI931" i="1"/>
  <c r="AV930" i="1"/>
  <c r="AY929" i="1"/>
  <c r="AI929" i="1"/>
  <c r="AJ927" i="1"/>
  <c r="AJ924" i="1"/>
  <c r="AQ923" i="1"/>
  <c r="AW920" i="1"/>
  <c r="R913" i="1"/>
  <c r="AH919" i="1"/>
  <c r="AV914" i="1"/>
  <c r="AH912" i="1"/>
  <c r="X909" i="1"/>
  <c r="AK905" i="1"/>
  <c r="AI902" i="1"/>
  <c r="AK900" i="1"/>
  <c r="AI898" i="1"/>
  <c r="AI896" i="1"/>
  <c r="X894" i="1"/>
  <c r="AJ893" i="1"/>
  <c r="AW892" i="1"/>
  <c r="AU892" i="1"/>
  <c r="AJ891" i="1"/>
  <c r="R890" i="1"/>
  <c r="BK888" i="1"/>
  <c r="AJ888" i="1"/>
  <c r="AY878" i="1"/>
  <c r="S874" i="1"/>
  <c r="AR863" i="1"/>
  <c r="AW857" i="1"/>
  <c r="AU857" i="1"/>
  <c r="S838" i="1"/>
  <c r="AG832" i="1"/>
  <c r="AI832" i="1"/>
  <c r="AK832" i="1"/>
  <c r="S827" i="1"/>
  <c r="AG814" i="1"/>
  <c r="AI814" i="1"/>
  <c r="AK814" i="1"/>
  <c r="AK810" i="1"/>
  <c r="BK1052" i="1"/>
  <c r="AH1040" i="1"/>
  <c r="BK1039" i="1"/>
  <c r="AN1039" i="1"/>
  <c r="AH1037" i="1"/>
  <c r="BK1035" i="1"/>
  <c r="R1036" i="1"/>
  <c r="AW1030" i="1"/>
  <c r="R1020" i="1"/>
  <c r="AK1026" i="1"/>
  <c r="BK1025" i="1"/>
  <c r="AX1023" i="1"/>
  <c r="AK1022" i="1"/>
  <c r="AK1017" i="1"/>
  <c r="BK1016" i="1"/>
  <c r="AW1015" i="1"/>
  <c r="AQ1012" i="1"/>
  <c r="AK1010" i="1"/>
  <c r="AU1007" i="1"/>
  <c r="AY1006" i="1"/>
  <c r="AX1005" i="1"/>
  <c r="Y1005" i="1"/>
  <c r="X1001" i="1"/>
  <c r="Y999" i="1"/>
  <c r="AH997" i="1"/>
  <c r="AU995" i="1"/>
  <c r="AH989" i="1"/>
  <c r="AO988" i="1"/>
  <c r="AV987" i="1"/>
  <c r="AJ985" i="1"/>
  <c r="AV984" i="1"/>
  <c r="AX983" i="1"/>
  <c r="X983" i="1"/>
  <c r="AI982" i="1"/>
  <c r="BK981" i="1"/>
  <c r="AK979" i="1"/>
  <c r="AO978" i="1"/>
  <c r="AV977" i="1"/>
  <c r="R970" i="1"/>
  <c r="AH975" i="1"/>
  <c r="AW973" i="1"/>
  <c r="AV970" i="1"/>
  <c r="X969" i="1"/>
  <c r="AP967" i="1"/>
  <c r="X966" i="1"/>
  <c r="AO964" i="1"/>
  <c r="AJ961" i="1"/>
  <c r="AK959" i="1"/>
  <c r="AO957" i="1"/>
  <c r="R957" i="1"/>
  <c r="X956" i="1"/>
  <c r="AH955" i="1"/>
  <c r="AW953" i="1"/>
  <c r="AJ951" i="1"/>
  <c r="AI948" i="1"/>
  <c r="AO947" i="1"/>
  <c r="R947" i="1"/>
  <c r="AG945" i="1"/>
  <c r="AU943" i="1"/>
  <c r="AI942" i="1"/>
  <c r="AV941" i="1"/>
  <c r="S941" i="1"/>
  <c r="AX939" i="1"/>
  <c r="AP937" i="1"/>
  <c r="S936" i="1"/>
  <c r="AH935" i="1"/>
  <c r="AO934" i="1"/>
  <c r="AV932" i="1"/>
  <c r="S932" i="1"/>
  <c r="AH931" i="1"/>
  <c r="AW929" i="1"/>
  <c r="AH929" i="1"/>
  <c r="AU928" i="1"/>
  <c r="AO922" i="1"/>
  <c r="AQ921" i="1"/>
  <c r="AW917" i="1"/>
  <c r="AK915" i="1"/>
  <c r="AK908" i="1"/>
  <c r="BK906" i="1"/>
  <c r="AJ907" i="1"/>
  <c r="AU906" i="1"/>
  <c r="AJ904" i="1"/>
  <c r="AH902" i="1"/>
  <c r="R901" i="1"/>
  <c r="AO895" i="1"/>
  <c r="AH893" i="1"/>
  <c r="AI891" i="1"/>
  <c r="AP890" i="1"/>
  <c r="AI888" i="1"/>
  <c r="AK885" i="1"/>
  <c r="AH885" i="1"/>
  <c r="AJ881" i="1"/>
  <c r="AG881" i="1"/>
  <c r="BK880" i="1"/>
  <c r="AJ880" i="1"/>
  <c r="S872" i="1"/>
  <c r="Y868" i="1"/>
  <c r="X867" i="1"/>
  <c r="Y867" i="1"/>
  <c r="AN854" i="1"/>
  <c r="AR854" i="1"/>
  <c r="R840" i="1"/>
  <c r="AP795" i="1"/>
  <c r="AQ795" i="1"/>
  <c r="AR795" i="1"/>
  <c r="AO795" i="1"/>
  <c r="AN1059" i="1"/>
  <c r="AU1058" i="1"/>
  <c r="S1056" i="1"/>
  <c r="AP1052" i="1"/>
  <c r="AW1051" i="1"/>
  <c r="S1042" i="1"/>
  <c r="AV1048" i="1"/>
  <c r="AO1045" i="1"/>
  <c r="AG1043" i="1"/>
  <c r="X1041" i="1"/>
  <c r="AN1033" i="1"/>
  <c r="AK1025" i="1"/>
  <c r="AQ1024" i="1"/>
  <c r="AU1023" i="1"/>
  <c r="AP1020" i="1"/>
  <c r="AP1019" i="1"/>
  <c r="AV1011" i="1"/>
  <c r="AO1008" i="1"/>
  <c r="AO1007" i="1"/>
  <c r="AU1005" i="1"/>
  <c r="AG997" i="1"/>
  <c r="AG989" i="1"/>
  <c r="AN988" i="1"/>
  <c r="AU983" i="1"/>
  <c r="AV980" i="1"/>
  <c r="R968" i="1"/>
  <c r="AG975" i="1"/>
  <c r="AR974" i="1"/>
  <c r="R973" i="1"/>
  <c r="AG968" i="1"/>
  <c r="AK965" i="1"/>
  <c r="AO963" i="1"/>
  <c r="R963" i="1"/>
  <c r="AV960" i="1"/>
  <c r="AV950" i="1"/>
  <c r="X949" i="1"/>
  <c r="S946" i="1"/>
  <c r="T946" i="1" s="1"/>
  <c r="R941" i="1"/>
  <c r="S938" i="1"/>
  <c r="AH938" i="1"/>
  <c r="BK934" i="1"/>
  <c r="AK919" i="1"/>
  <c r="BK918" i="1"/>
  <c r="AQ914" i="1"/>
  <c r="AX913" i="1"/>
  <c r="AK912" i="1"/>
  <c r="BK911" i="1"/>
  <c r="AQ911" i="1"/>
  <c r="AU909" i="1"/>
  <c r="AI907" i="1"/>
  <c r="AI904" i="1"/>
  <c r="AU903" i="1"/>
  <c r="AG902" i="1"/>
  <c r="AK898" i="1"/>
  <c r="AG898" i="1"/>
  <c r="BK897" i="1"/>
  <c r="AK896" i="1"/>
  <c r="AH896" i="1"/>
  <c r="AG893" i="1"/>
  <c r="AH891" i="1"/>
  <c r="AY889" i="1"/>
  <c r="BK884" i="1"/>
  <c r="AG874" i="1"/>
  <c r="AW872" i="1"/>
  <c r="AX872" i="1"/>
  <c r="AX870" i="1"/>
  <c r="S869" i="1"/>
  <c r="AH863" i="1"/>
  <c r="AK863" i="1"/>
  <c r="AO860" i="1"/>
  <c r="AN860" i="1"/>
  <c r="AR860" i="1"/>
  <c r="AK851" i="1"/>
  <c r="AN847" i="1"/>
  <c r="R1011" i="1"/>
  <c r="R1000" i="1"/>
  <c r="S993" i="1"/>
  <c r="BK977" i="1"/>
  <c r="R962" i="1"/>
  <c r="R954" i="1"/>
  <c r="BK957" i="1"/>
  <c r="R953" i="1"/>
  <c r="X952" i="1"/>
  <c r="BK947" i="1"/>
  <c r="R939" i="1"/>
  <c r="BK922" i="1"/>
  <c r="R894" i="1"/>
  <c r="BK892" i="1"/>
  <c r="AK888" i="1"/>
  <c r="AH888" i="1"/>
  <c r="AJ887" i="1"/>
  <c r="AK880" i="1"/>
  <c r="AG880" i="1"/>
  <c r="BK874" i="1"/>
  <c r="AJ873" i="1"/>
  <c r="AO856" i="1"/>
  <c r="AN856" i="1"/>
  <c r="AR856" i="1"/>
  <c r="AH852" i="1"/>
  <c r="AK852" i="1"/>
  <c r="AW840" i="1"/>
  <c r="AX840" i="1"/>
  <c r="AG822" i="1"/>
  <c r="AH822" i="1"/>
  <c r="AK822" i="1"/>
  <c r="AG796" i="1"/>
  <c r="AI796" i="1"/>
  <c r="AK796" i="1"/>
  <c r="AH1071" i="1"/>
  <c r="AO1070" i="1"/>
  <c r="Y1069" i="1"/>
  <c r="AJ1068" i="1"/>
  <c r="AN1067" i="1"/>
  <c r="AU1066" i="1"/>
  <c r="AO1064" i="1"/>
  <c r="AJ1060" i="1"/>
  <c r="AI1057" i="1"/>
  <c r="AG1055" i="1"/>
  <c r="X1053" i="1"/>
  <c r="AG1049" i="1"/>
  <c r="AQ1048" i="1"/>
  <c r="AI1046" i="1"/>
  <c r="AK1045" i="1"/>
  <c r="AQ1044" i="1"/>
  <c r="Y1043" i="1"/>
  <c r="AO1042" i="1"/>
  <c r="AU1041" i="1"/>
  <c r="AJ1033" i="1"/>
  <c r="AW1032" i="1"/>
  <c r="AO1031" i="1"/>
  <c r="AI1028" i="1"/>
  <c r="AY1026" i="1"/>
  <c r="AJ1024" i="1"/>
  <c r="X1017" i="1"/>
  <c r="BK1015" i="1"/>
  <c r="R1014" i="1"/>
  <c r="Y1013" i="1"/>
  <c r="AK1009" i="1"/>
  <c r="AK1003" i="1"/>
  <c r="AQ1002" i="1"/>
  <c r="AX998" i="1"/>
  <c r="AQ996" i="1"/>
  <c r="AP991" i="1"/>
  <c r="AR987" i="1"/>
  <c r="AV983" i="1"/>
  <c r="X982" i="1"/>
  <c r="AH981" i="1"/>
  <c r="AO980" i="1"/>
  <c r="AW979" i="1"/>
  <c r="Y979" i="1"/>
  <c r="AV976" i="1"/>
  <c r="AX975" i="1"/>
  <c r="AK971" i="1"/>
  <c r="AO970" i="1"/>
  <c r="R969" i="1"/>
  <c r="AV966" i="1"/>
  <c r="X965" i="1"/>
  <c r="AG964" i="1"/>
  <c r="BK963" i="1"/>
  <c r="AN963" i="1"/>
  <c r="AY962" i="1"/>
  <c r="R950" i="1"/>
  <c r="Y959" i="1"/>
  <c r="BK942" i="1"/>
  <c r="AR943" i="1"/>
  <c r="AY940" i="1"/>
  <c r="X938" i="1"/>
  <c r="BK937" i="1"/>
  <c r="AO936" i="1"/>
  <c r="AY935" i="1"/>
  <c r="AR934" i="1"/>
  <c r="AO933" i="1"/>
  <c r="AV927" i="1"/>
  <c r="Y923" i="1"/>
  <c r="BK921" i="1"/>
  <c r="AV919" i="1"/>
  <c r="AO917" i="1"/>
  <c r="AO913" i="1"/>
  <c r="AR909" i="1"/>
  <c r="Y908" i="1"/>
  <c r="X898" i="1"/>
  <c r="AV896" i="1"/>
  <c r="BK887" i="1"/>
  <c r="AI887" i="1"/>
  <c r="AG875" i="1"/>
  <c r="AH875" i="1"/>
  <c r="AI875" i="1"/>
  <c r="BK873" i="1"/>
  <c r="AH873" i="1"/>
  <c r="AH859" i="1"/>
  <c r="AK859" i="1"/>
  <c r="AK855" i="1"/>
  <c r="AO828" i="1"/>
  <c r="S825" i="1"/>
  <c r="AJ1062" i="1"/>
  <c r="AH1059" i="1"/>
  <c r="BK1054" i="1"/>
  <c r="AW1053" i="1"/>
  <c r="BK1048" i="1"/>
  <c r="AW1047" i="1"/>
  <c r="AV1038" i="1"/>
  <c r="R1037" i="1"/>
  <c r="AN1030" i="1"/>
  <c r="X1029" i="1"/>
  <c r="Y1025" i="1"/>
  <c r="BK1019" i="1"/>
  <c r="AP1015" i="1"/>
  <c r="AK1012" i="1"/>
  <c r="BK1011" i="1"/>
  <c r="AN1011" i="1"/>
  <c r="AK1007" i="1"/>
  <c r="AU1004" i="1"/>
  <c r="BK1002" i="1"/>
  <c r="AP995" i="1"/>
  <c r="AU993" i="1"/>
  <c r="AK985" i="1"/>
  <c r="AP983" i="1"/>
  <c r="X975" i="1"/>
  <c r="AI974" i="1"/>
  <c r="AV972" i="1"/>
  <c r="AP969" i="1"/>
  <c r="AW965" i="1"/>
  <c r="AK961" i="1"/>
  <c r="AV956" i="1"/>
  <c r="X955" i="1"/>
  <c r="AG954" i="1"/>
  <c r="BK953" i="1"/>
  <c r="AK951" i="1"/>
  <c r="R949" i="1"/>
  <c r="AV946" i="1"/>
  <c r="Y945" i="1"/>
  <c r="AN939" i="1"/>
  <c r="AG934" i="1"/>
  <c r="AO932" i="1"/>
  <c r="AX931" i="1"/>
  <c r="BK930" i="1"/>
  <c r="AG930" i="1"/>
  <c r="AP926" i="1"/>
  <c r="AU925" i="1"/>
  <c r="X924" i="1"/>
  <c r="AO920" i="1"/>
  <c r="X919" i="1"/>
  <c r="AK918" i="1"/>
  <c r="AV916" i="1"/>
  <c r="Y912" i="1"/>
  <c r="AN910" i="1"/>
  <c r="AW908" i="1"/>
  <c r="AK907" i="1"/>
  <c r="AK904" i="1"/>
  <c r="AU896" i="1"/>
  <c r="AK895" i="1"/>
  <c r="AG895" i="1"/>
  <c r="AJ895" i="1"/>
  <c r="AO894" i="1"/>
  <c r="AY893" i="1"/>
  <c r="AK884" i="1"/>
  <c r="AH884" i="1"/>
  <c r="AH879" i="1"/>
  <c r="AK879" i="1"/>
  <c r="BK878" i="1"/>
  <c r="AK873" i="1"/>
  <c r="AG873" i="1"/>
  <c r="BK872" i="1"/>
  <c r="AN871" i="1"/>
  <c r="AQ870" i="1"/>
  <c r="AR870" i="1"/>
  <c r="AP840" i="1"/>
  <c r="AR840" i="1"/>
  <c r="AP837" i="1"/>
  <c r="AN837" i="1"/>
  <c r="AO837" i="1"/>
  <c r="AQ837" i="1"/>
  <c r="AN828" i="1"/>
  <c r="AR828" i="1"/>
  <c r="AG816" i="1"/>
  <c r="AI816" i="1"/>
  <c r="AK816" i="1"/>
  <c r="AN1061" i="1"/>
  <c r="AU1060" i="1"/>
  <c r="AG1057" i="1"/>
  <c r="BK1056" i="1"/>
  <c r="AP1048" i="1"/>
  <c r="AG1045" i="1"/>
  <c r="AP1044" i="1"/>
  <c r="AJ1042" i="1"/>
  <c r="AO1041" i="1"/>
  <c r="BK1037" i="1"/>
  <c r="AX1034" i="1"/>
  <c r="AG1033" i="1"/>
  <c r="AK1028" i="1"/>
  <c r="AX1026" i="1"/>
  <c r="AK1024" i="1"/>
  <c r="AV1022" i="1"/>
  <c r="AK1019" i="1"/>
  <c r="AK1018" i="1"/>
  <c r="X1008" i="1"/>
  <c r="AG1006" i="1"/>
  <c r="AX1000" i="1"/>
  <c r="AY998" i="1"/>
  <c r="AU992" i="1"/>
  <c r="AK981" i="1"/>
  <c r="AO976" i="1"/>
  <c r="AW975" i="1"/>
  <c r="X971" i="1"/>
  <c r="AI970" i="1"/>
  <c r="AV962" i="1"/>
  <c r="R959" i="1"/>
  <c r="AW955" i="1"/>
  <c r="AN949" i="1"/>
  <c r="AW945" i="1"/>
  <c r="S945" i="1"/>
  <c r="AO943" i="1"/>
  <c r="AR936" i="1"/>
  <c r="AV935" i="1"/>
  <c r="S934" i="1"/>
  <c r="AG933" i="1"/>
  <c r="AX927" i="1"/>
  <c r="AQ917" i="1"/>
  <c r="AQ909" i="1"/>
  <c r="AO905" i="1"/>
  <c r="AN900" i="1"/>
  <c r="AY891" i="1"/>
  <c r="Y891" i="1"/>
  <c r="X891" i="1"/>
  <c r="AK887" i="1"/>
  <c r="AH887" i="1"/>
  <c r="AN882" i="1"/>
  <c r="AV881" i="1"/>
  <c r="AY881" i="1"/>
  <c r="Y880" i="1"/>
  <c r="X880" i="1"/>
  <c r="AP871" i="1"/>
  <c r="AO871" i="1"/>
  <c r="AQ871" i="1"/>
  <c r="AN869" i="1"/>
  <c r="BK864" i="1"/>
  <c r="Y861" i="1"/>
  <c r="AO834" i="1"/>
  <c r="AP833" i="1"/>
  <c r="AN833" i="1"/>
  <c r="AO833" i="1"/>
  <c r="AU812" i="1"/>
  <c r="AW812" i="1"/>
  <c r="Y893" i="1"/>
  <c r="AW888" i="1"/>
  <c r="Y888" i="1"/>
  <c r="AW886" i="1"/>
  <c r="Y886" i="1"/>
  <c r="AW884" i="1"/>
  <c r="Y884" i="1"/>
  <c r="AY882" i="1"/>
  <c r="R882" i="1"/>
  <c r="Y874" i="1"/>
  <c r="AV872" i="1"/>
  <c r="AH871" i="1"/>
  <c r="AO870" i="1"/>
  <c r="AH860" i="1"/>
  <c r="AN859" i="1"/>
  <c r="AH856" i="1"/>
  <c r="AW843" i="1"/>
  <c r="AH841" i="1"/>
  <c r="BK836" i="1"/>
  <c r="AP836" i="1"/>
  <c r="AU835" i="1"/>
  <c r="BK831" i="1"/>
  <c r="AG830" i="1"/>
  <c r="AO829" i="1"/>
  <c r="AI828" i="1"/>
  <c r="AO825" i="1"/>
  <c r="AO823" i="1"/>
  <c r="AW822" i="1"/>
  <c r="AI821" i="1"/>
  <c r="AW816" i="1"/>
  <c r="BK815" i="1"/>
  <c r="AN815" i="1"/>
  <c r="AU811" i="1"/>
  <c r="AK808" i="1"/>
  <c r="AP801" i="1"/>
  <c r="AN801" i="1"/>
  <c r="AO801" i="1"/>
  <c r="AR801" i="1"/>
  <c r="AP800" i="1"/>
  <c r="AN800" i="1"/>
  <c r="AO800" i="1"/>
  <c r="AQ800" i="1"/>
  <c r="AH796" i="1"/>
  <c r="BK795" i="1"/>
  <c r="AU788" i="1"/>
  <c r="S773" i="1"/>
  <c r="AP769" i="1"/>
  <c r="AN769" i="1"/>
  <c r="AO769" i="1"/>
  <c r="AQ769" i="1"/>
  <c r="AR769" i="1"/>
  <c r="AV760" i="1"/>
  <c r="AU760" i="1"/>
  <c r="AW760" i="1"/>
  <c r="AX760" i="1"/>
  <c r="AY760" i="1"/>
  <c r="BK862" i="1"/>
  <c r="AH855" i="1"/>
  <c r="AW853" i="1"/>
  <c r="Y851" i="1"/>
  <c r="AW849" i="1"/>
  <c r="AH847" i="1"/>
  <c r="AU838" i="1"/>
  <c r="S835" i="1"/>
  <c r="AU832" i="1"/>
  <c r="AP831" i="1"/>
  <c r="AW830" i="1"/>
  <c r="AN829" i="1"/>
  <c r="AH828" i="1"/>
  <c r="AG826" i="1"/>
  <c r="AN825" i="1"/>
  <c r="AG824" i="1"/>
  <c r="BK823" i="1"/>
  <c r="AN823" i="1"/>
  <c r="AU822" i="1"/>
  <c r="Y822" i="1"/>
  <c r="AU816" i="1"/>
  <c r="AP812" i="1"/>
  <c r="AQ812" i="1"/>
  <c r="AR812" i="1"/>
  <c r="AI808" i="1"/>
  <c r="Y804" i="1"/>
  <c r="AY798" i="1"/>
  <c r="AU798" i="1"/>
  <c r="R791" i="1"/>
  <c r="BK737" i="1"/>
  <c r="BK738" i="1"/>
  <c r="BK820" i="1"/>
  <c r="S787" i="1"/>
  <c r="AX790" i="1"/>
  <c r="AV790" i="1"/>
  <c r="AV758" i="1"/>
  <c r="AU758" i="1"/>
  <c r="AW758" i="1"/>
  <c r="AX758" i="1"/>
  <c r="AY758" i="1"/>
  <c r="AI633" i="1"/>
  <c r="AG633" i="1"/>
  <c r="AK892" i="1"/>
  <c r="AK878" i="1"/>
  <c r="AV874" i="1"/>
  <c r="Y873" i="1"/>
  <c r="AN872" i="1"/>
  <c r="AR871" i="1"/>
  <c r="S871" i="1"/>
  <c r="BK869" i="1"/>
  <c r="AK869" i="1"/>
  <c r="AU868" i="1"/>
  <c r="S866" i="1"/>
  <c r="S865" i="1"/>
  <c r="Y863" i="1"/>
  <c r="AP862" i="1"/>
  <c r="AW860" i="1"/>
  <c r="Y860" i="1"/>
  <c r="AP858" i="1"/>
  <c r="AW856" i="1"/>
  <c r="Y856" i="1"/>
  <c r="Y855" i="1"/>
  <c r="AO854" i="1"/>
  <c r="AX852" i="1"/>
  <c r="AK850" i="1"/>
  <c r="AU848" i="1"/>
  <c r="S848" i="1"/>
  <c r="Y847" i="1"/>
  <c r="AU845" i="1"/>
  <c r="AH844" i="1"/>
  <c r="AN843" i="1"/>
  <c r="AQ840" i="1"/>
  <c r="AP839" i="1"/>
  <c r="AR838" i="1"/>
  <c r="R838" i="1"/>
  <c r="T838" i="1" s="1"/>
  <c r="AI836" i="1"/>
  <c r="AO835" i="1"/>
  <c r="AR833" i="1"/>
  <c r="AR832" i="1"/>
  <c r="AI831" i="1"/>
  <c r="AR830" i="1"/>
  <c r="AR829" i="1"/>
  <c r="AY828" i="1"/>
  <c r="BK827" i="1"/>
  <c r="AY826" i="1"/>
  <c r="Y826" i="1"/>
  <c r="AR825" i="1"/>
  <c r="AY824" i="1"/>
  <c r="Y824" i="1"/>
  <c r="AR823" i="1"/>
  <c r="AP820" i="1"/>
  <c r="AN820" i="1"/>
  <c r="BK817" i="1"/>
  <c r="AH815" i="1"/>
  <c r="AI800" i="1"/>
  <c r="AN767" i="1"/>
  <c r="AN732" i="1"/>
  <c r="AQ830" i="1"/>
  <c r="AP827" i="1"/>
  <c r="AR822" i="1"/>
  <c r="S813" i="1"/>
  <c r="AP811" i="1"/>
  <c r="AN811" i="1"/>
  <c r="AR811" i="1"/>
  <c r="BK806" i="1"/>
  <c r="AP806" i="1"/>
  <c r="AN806" i="1"/>
  <c r="AY804" i="1"/>
  <c r="AW804" i="1"/>
  <c r="AH802" i="1"/>
  <c r="AI802" i="1"/>
  <c r="AQ792" i="1"/>
  <c r="AN792" i="1"/>
  <c r="AO788" i="1"/>
  <c r="AR788" i="1"/>
  <c r="AR784" i="1"/>
  <c r="AN784" i="1"/>
  <c r="AO784" i="1"/>
  <c r="AG761" i="1"/>
  <c r="AI761" i="1"/>
  <c r="AO732" i="1"/>
  <c r="AR732" i="1"/>
  <c r="AJ712" i="1"/>
  <c r="AH712" i="1"/>
  <c r="AG712" i="1"/>
  <c r="AI712" i="1"/>
  <c r="AH880" i="1"/>
  <c r="S873" i="1"/>
  <c r="AV868" i="1"/>
  <c r="AR852" i="1"/>
  <c r="AO846" i="1"/>
  <c r="AX844" i="1"/>
  <c r="X834" i="1"/>
  <c r="AR826" i="1"/>
  <c r="AR824" i="1"/>
  <c r="BK822" i="1"/>
  <c r="AO822" i="1"/>
  <c r="BK816" i="1"/>
  <c r="R813" i="1"/>
  <c r="T813" i="1" s="1"/>
  <c r="AG812" i="1"/>
  <c r="AI812" i="1"/>
  <c r="AP810" i="1"/>
  <c r="AN810" i="1"/>
  <c r="AO810" i="1"/>
  <c r="AQ810" i="1"/>
  <c r="AR809" i="1"/>
  <c r="X801" i="1"/>
  <c r="BK798" i="1"/>
  <c r="AQ797" i="1"/>
  <c r="AN786" i="1"/>
  <c r="AR786" i="1"/>
  <c r="AQ777" i="1"/>
  <c r="AN777" i="1"/>
  <c r="AO777" i="1"/>
  <c r="AR777" i="1"/>
  <c r="AU679" i="1"/>
  <c r="AV679" i="1"/>
  <c r="AK897" i="1"/>
  <c r="AY896" i="1"/>
  <c r="Y896" i="1"/>
  <c r="Y889" i="1"/>
  <c r="Y887" i="1"/>
  <c r="Y885" i="1"/>
  <c r="Y883" i="1"/>
  <c r="AK882" i="1"/>
  <c r="AV876" i="1"/>
  <c r="AH872" i="1"/>
  <c r="Y870" i="1"/>
  <c r="BK868" i="1"/>
  <c r="AH862" i="1"/>
  <c r="AN861" i="1"/>
  <c r="AH858" i="1"/>
  <c r="AN857" i="1"/>
  <c r="AH853" i="1"/>
  <c r="AW851" i="1"/>
  <c r="AH849" i="1"/>
  <c r="AR848" i="1"/>
  <c r="AW844" i="1"/>
  <c r="Y844" i="1"/>
  <c r="AH839" i="1"/>
  <c r="AP838" i="1"/>
  <c r="AR835" i="1"/>
  <c r="AR834" i="1"/>
  <c r="BK832" i="1"/>
  <c r="AP832" i="1"/>
  <c r="AG829" i="1"/>
  <c r="BK828" i="1"/>
  <c r="AQ828" i="1"/>
  <c r="X828" i="1"/>
  <c r="BK826" i="1"/>
  <c r="AO826" i="1"/>
  <c r="AI825" i="1"/>
  <c r="BK824" i="1"/>
  <c r="AO824" i="1"/>
  <c r="AH823" i="1"/>
  <c r="AU821" i="1"/>
  <c r="AP819" i="1"/>
  <c r="AN819" i="1"/>
  <c r="AK817" i="1"/>
  <c r="AR810" i="1"/>
  <c r="AQ809" i="1"/>
  <c r="AG806" i="1"/>
  <c r="AI806" i="1"/>
  <c r="AK806" i="1"/>
  <c r="AP805" i="1"/>
  <c r="AQ805" i="1"/>
  <c r="AR805" i="1"/>
  <c r="AK798" i="1"/>
  <c r="AO797" i="1"/>
  <c r="Y794" i="1"/>
  <c r="AG790" i="1"/>
  <c r="AN787" i="1"/>
  <c r="AU725" i="1"/>
  <c r="AW725" i="1"/>
  <c r="AX725" i="1"/>
  <c r="AY725" i="1"/>
  <c r="AO704" i="1"/>
  <c r="AN704" i="1"/>
  <c r="S651" i="1"/>
  <c r="AW870" i="1"/>
  <c r="AQ868" i="1"/>
  <c r="AW863" i="1"/>
  <c r="AK861" i="1"/>
  <c r="AU859" i="1"/>
  <c r="AK857" i="1"/>
  <c r="AU855" i="1"/>
  <c r="AU847" i="1"/>
  <c r="AH846" i="1"/>
  <c r="Y843" i="1"/>
  <c r="AW841" i="1"/>
  <c r="AU836" i="1"/>
  <c r="Y836" i="1"/>
  <c r="AP830" i="1"/>
  <c r="AN826" i="1"/>
  <c r="AN824" i="1"/>
  <c r="AP822" i="1"/>
  <c r="AG820" i="1"/>
  <c r="AH820" i="1"/>
  <c r="BK819" i="1"/>
  <c r="S817" i="1"/>
  <c r="AP816" i="1"/>
  <c r="AR816" i="1"/>
  <c r="AY808" i="1"/>
  <c r="AW808" i="1"/>
  <c r="BK805" i="1"/>
  <c r="X800" i="1"/>
  <c r="Y800" i="1"/>
  <c r="AI798" i="1"/>
  <c r="AJ776" i="1"/>
  <c r="AG776" i="1"/>
  <c r="AH776" i="1"/>
  <c r="AK776" i="1"/>
  <c r="AH681" i="1"/>
  <c r="AI681" i="1"/>
  <c r="AJ681" i="1"/>
  <c r="BK818" i="1"/>
  <c r="AP809" i="1"/>
  <c r="AO809" i="1"/>
  <c r="AH786" i="1"/>
  <c r="AI786" i="1"/>
  <c r="AG782" i="1"/>
  <c r="AH782" i="1"/>
  <c r="AI782" i="1"/>
  <c r="AP755" i="1"/>
  <c r="AN755" i="1"/>
  <c r="AO755" i="1"/>
  <c r="AQ755" i="1"/>
  <c r="AR755" i="1"/>
  <c r="AG670" i="1"/>
  <c r="AI670" i="1"/>
  <c r="AK670" i="1"/>
  <c r="AH670" i="1"/>
  <c r="AJ670" i="1"/>
  <c r="Y665" i="1"/>
  <c r="X665" i="1"/>
  <c r="AV878" i="1"/>
  <c r="AY875" i="1"/>
  <c r="AH874" i="1"/>
  <c r="AG868" i="1"/>
  <c r="Y862" i="1"/>
  <c r="AP860" i="1"/>
  <c r="Y858" i="1"/>
  <c r="AP856" i="1"/>
  <c r="AN851" i="1"/>
  <c r="AX850" i="1"/>
  <c r="AO848" i="1"/>
  <c r="AH845" i="1"/>
  <c r="AR836" i="1"/>
  <c r="AG835" i="1"/>
  <c r="BK834" i="1"/>
  <c r="AP834" i="1"/>
  <c r="AU833" i="1"/>
  <c r="AP828" i="1"/>
  <c r="AQ826" i="1"/>
  <c r="AQ824" i="1"/>
  <c r="Y820" i="1"/>
  <c r="AG810" i="1"/>
  <c r="AH810" i="1"/>
  <c r="AN803" i="1"/>
  <c r="AU801" i="1"/>
  <c r="AH798" i="1"/>
  <c r="AY794" i="1"/>
  <c r="AW794" i="1"/>
  <c r="AG765" i="1"/>
  <c r="AI765" i="1"/>
  <c r="AH742" i="1"/>
  <c r="Y672" i="1"/>
  <c r="X672" i="1"/>
  <c r="X783" i="1"/>
  <c r="AX781" i="1"/>
  <c r="AW780" i="1"/>
  <c r="AU777" i="1"/>
  <c r="Y770" i="1"/>
  <c r="Y756" i="1"/>
  <c r="AK750" i="1"/>
  <c r="AR747" i="1"/>
  <c r="AG746" i="1"/>
  <c r="AR745" i="1"/>
  <c r="AH744" i="1"/>
  <c r="AR743" i="1"/>
  <c r="AH738" i="1"/>
  <c r="AG735" i="1"/>
  <c r="BK734" i="1"/>
  <c r="AN734" i="1"/>
  <c r="S733" i="1"/>
  <c r="AQ731" i="1"/>
  <c r="S730" i="1"/>
  <c r="Y723" i="1"/>
  <c r="AY721" i="1"/>
  <c r="AI714" i="1"/>
  <c r="AJ708" i="1"/>
  <c r="AG708" i="1"/>
  <c r="AI708" i="1"/>
  <c r="AU703" i="1"/>
  <c r="AY703" i="1"/>
  <c r="AH698" i="1"/>
  <c r="AO696" i="1"/>
  <c r="AN696" i="1"/>
  <c r="AQ696" i="1"/>
  <c r="AJ654" i="1"/>
  <c r="AK654" i="1"/>
  <c r="AI654" i="1"/>
  <c r="AY648" i="1"/>
  <c r="AI642" i="1"/>
  <c r="AJ642" i="1"/>
  <c r="AK642" i="1"/>
  <c r="AH642" i="1"/>
  <c r="AJ593" i="1"/>
  <c r="AG593" i="1"/>
  <c r="AI593" i="1"/>
  <c r="AY351" i="1"/>
  <c r="AX351" i="1"/>
  <c r="AU351" i="1"/>
  <c r="AW351" i="1"/>
  <c r="AV351" i="1"/>
  <c r="AY345" i="1"/>
  <c r="AU345" i="1"/>
  <c r="AV345" i="1"/>
  <c r="AW345" i="1"/>
  <c r="AX345" i="1"/>
  <c r="Y337" i="1"/>
  <c r="X337" i="1"/>
  <c r="AG793" i="1"/>
  <c r="BK792" i="1"/>
  <c r="AG789" i="1"/>
  <c r="R788" i="1"/>
  <c r="AG787" i="1"/>
  <c r="AP785" i="1"/>
  <c r="AV781" i="1"/>
  <c r="AU780" i="1"/>
  <c r="AI779" i="1"/>
  <c r="AG778" i="1"/>
  <c r="AI775" i="1"/>
  <c r="BK774" i="1"/>
  <c r="AH774" i="1"/>
  <c r="AP771" i="1"/>
  <c r="AV770" i="1"/>
  <c r="AI769" i="1"/>
  <c r="AO760" i="1"/>
  <c r="AO758" i="1"/>
  <c r="AG757" i="1"/>
  <c r="AV756" i="1"/>
  <c r="AG755" i="1"/>
  <c r="AO754" i="1"/>
  <c r="AI750" i="1"/>
  <c r="AJ748" i="1"/>
  <c r="AQ747" i="1"/>
  <c r="AQ745" i="1"/>
  <c r="AG744" i="1"/>
  <c r="AQ743" i="1"/>
  <c r="AW736" i="1"/>
  <c r="AU733" i="1"/>
  <c r="AG732" i="1"/>
  <c r="BK731" i="1"/>
  <c r="AO731" i="1"/>
  <c r="AY727" i="1"/>
  <c r="AX721" i="1"/>
  <c r="AN713" i="1"/>
  <c r="BK706" i="1"/>
  <c r="AY701" i="1"/>
  <c r="AJ698" i="1"/>
  <c r="AG698" i="1"/>
  <c r="AQ679" i="1"/>
  <c r="AG626" i="1"/>
  <c r="AI626" i="1"/>
  <c r="AJ626" i="1"/>
  <c r="AK626" i="1"/>
  <c r="AH626" i="1"/>
  <c r="AR625" i="1"/>
  <c r="AQ554" i="1"/>
  <c r="AR554" i="1"/>
  <c r="AO554" i="1"/>
  <c r="AH526" i="1"/>
  <c r="AG526" i="1"/>
  <c r="AJ526" i="1"/>
  <c r="AI526" i="1"/>
  <c r="BK773" i="1"/>
  <c r="AH750" i="1"/>
  <c r="AO747" i="1"/>
  <c r="AO745" i="1"/>
  <c r="AO743" i="1"/>
  <c r="R733" i="1"/>
  <c r="AX727" i="1"/>
  <c r="AU715" i="1"/>
  <c r="AX715" i="1"/>
  <c r="AJ714" i="1"/>
  <c r="AH714" i="1"/>
  <c r="AJ696" i="1"/>
  <c r="AG696" i="1"/>
  <c r="AH696" i="1"/>
  <c r="BK695" i="1"/>
  <c r="AY686" i="1"/>
  <c r="AU686" i="1"/>
  <c r="AW686" i="1"/>
  <c r="R685" i="1"/>
  <c r="AR677" i="1"/>
  <c r="AU671" i="1"/>
  <c r="AV671" i="1"/>
  <c r="AY658" i="1"/>
  <c r="AX658" i="1"/>
  <c r="AW658" i="1"/>
  <c r="Y616" i="1"/>
  <c r="X616" i="1"/>
  <c r="AN597" i="1"/>
  <c r="AO597" i="1"/>
  <c r="AQ597" i="1"/>
  <c r="AR597" i="1"/>
  <c r="AJ565" i="1"/>
  <c r="AH565" i="1"/>
  <c r="AI565" i="1"/>
  <c r="AG565" i="1"/>
  <c r="AH808" i="1"/>
  <c r="AP807" i="1"/>
  <c r="X806" i="1"/>
  <c r="AG805" i="1"/>
  <c r="BK804" i="1"/>
  <c r="AO804" i="1"/>
  <c r="X803" i="1"/>
  <c r="AR802" i="1"/>
  <c r="AG800" i="1"/>
  <c r="AO799" i="1"/>
  <c r="AP797" i="1"/>
  <c r="X796" i="1"/>
  <c r="BK794" i="1"/>
  <c r="AO794" i="1"/>
  <c r="R793" i="1"/>
  <c r="R790" i="1"/>
  <c r="X789" i="1"/>
  <c r="AP788" i="1"/>
  <c r="AJ786" i="1"/>
  <c r="AJ782" i="1"/>
  <c r="AP781" i="1"/>
  <c r="AY779" i="1"/>
  <c r="X779" i="1"/>
  <c r="X775" i="1"/>
  <c r="AG771" i="1"/>
  <c r="AO770" i="1"/>
  <c r="AH766" i="1"/>
  <c r="S765" i="1"/>
  <c r="AH762" i="1"/>
  <c r="AK760" i="1"/>
  <c r="AK758" i="1"/>
  <c r="AO756" i="1"/>
  <c r="AU753" i="1"/>
  <c r="AH752" i="1"/>
  <c r="AR751" i="1"/>
  <c r="AG750" i="1"/>
  <c r="AN747" i="1"/>
  <c r="AN745" i="1"/>
  <c r="AJ744" i="1"/>
  <c r="AN743" i="1"/>
  <c r="AG741" i="1"/>
  <c r="BK739" i="1"/>
  <c r="S735" i="1"/>
  <c r="Y732" i="1"/>
  <c r="AR724" i="1"/>
  <c r="AY723" i="1"/>
  <c r="AU719" i="1"/>
  <c r="AY719" i="1"/>
  <c r="AP716" i="1"/>
  <c r="AN716" i="1"/>
  <c r="AO716" i="1"/>
  <c r="AN702" i="1"/>
  <c r="X693" i="1"/>
  <c r="AH690" i="1"/>
  <c r="AG690" i="1"/>
  <c r="AH689" i="1"/>
  <c r="AY684" i="1"/>
  <c r="AW684" i="1"/>
  <c r="AV684" i="1"/>
  <c r="AU683" i="1"/>
  <c r="AV683" i="1"/>
  <c r="AV682" i="1"/>
  <c r="AX682" i="1"/>
  <c r="AN675" i="1"/>
  <c r="Y663" i="1"/>
  <c r="X663" i="1"/>
  <c r="AN659" i="1"/>
  <c r="AV642" i="1"/>
  <c r="AY634" i="1"/>
  <c r="AX634" i="1"/>
  <c r="S631" i="1"/>
  <c r="S767" i="1"/>
  <c r="BK736" i="1"/>
  <c r="S732" i="1"/>
  <c r="AH722" i="1"/>
  <c r="AI722" i="1"/>
  <c r="AO700" i="1"/>
  <c r="AN700" i="1"/>
  <c r="AQ700" i="1"/>
  <c r="AK691" i="1"/>
  <c r="AH691" i="1"/>
  <c r="AJ691" i="1"/>
  <c r="AG691" i="1"/>
  <c r="AO682" i="1"/>
  <c r="AN682" i="1"/>
  <c r="AN679" i="1"/>
  <c r="AO679" i="1"/>
  <c r="AR679" i="1"/>
  <c r="AN677" i="1"/>
  <c r="AO677" i="1"/>
  <c r="AP677" i="1"/>
  <c r="AU664" i="1"/>
  <c r="AW664" i="1"/>
  <c r="AX664" i="1"/>
  <c r="AK652" i="1"/>
  <c r="AJ652" i="1"/>
  <c r="X798" i="1"/>
  <c r="BK796" i="1"/>
  <c r="AO796" i="1"/>
  <c r="R796" i="1"/>
  <c r="Y782" i="1"/>
  <c r="BK778" i="1"/>
  <c r="AR776" i="1"/>
  <c r="S775" i="1"/>
  <c r="X774" i="1"/>
  <c r="AI773" i="1"/>
  <c r="BK769" i="1"/>
  <c r="AH760" i="1"/>
  <c r="X748" i="1"/>
  <c r="X746" i="1"/>
  <c r="X744" i="1"/>
  <c r="X738" i="1"/>
  <c r="AN736" i="1"/>
  <c r="BK726" i="1"/>
  <c r="BK727" i="1"/>
  <c r="AJ725" i="1"/>
  <c r="AK725" i="1"/>
  <c r="BK724" i="1"/>
  <c r="AN720" i="1"/>
  <c r="AR720" i="1"/>
  <c r="BK715" i="1"/>
  <c r="AU699" i="1"/>
  <c r="AY699" i="1"/>
  <c r="AG697" i="1"/>
  <c r="AH697" i="1"/>
  <c r="AQ682" i="1"/>
  <c r="AU681" i="1"/>
  <c r="AV681" i="1"/>
  <c r="AG680" i="1"/>
  <c r="AJ680" i="1"/>
  <c r="AI680" i="1"/>
  <c r="AH679" i="1"/>
  <c r="AI679" i="1"/>
  <c r="AJ679" i="1"/>
  <c r="AG678" i="1"/>
  <c r="AJ678" i="1"/>
  <c r="AI678" i="1"/>
  <c r="AG676" i="1"/>
  <c r="AH676" i="1"/>
  <c r="AI676" i="1"/>
  <c r="AJ676" i="1"/>
  <c r="BK674" i="1"/>
  <c r="AO671" i="1"/>
  <c r="AQ671" i="1"/>
  <c r="AR671" i="1"/>
  <c r="AN671" i="1"/>
  <c r="R667" i="1"/>
  <c r="AP657" i="1"/>
  <c r="AQ657" i="1"/>
  <c r="AR657" i="1"/>
  <c r="AO657" i="1"/>
  <c r="AN646" i="1"/>
  <c r="AP646" i="1"/>
  <c r="AI637" i="1"/>
  <c r="AY812" i="1"/>
  <c r="BK811" i="1"/>
  <c r="AY810" i="1"/>
  <c r="Y810" i="1"/>
  <c r="X805" i="1"/>
  <c r="AR804" i="1"/>
  <c r="AR803" i="1"/>
  <c r="AG802" i="1"/>
  <c r="BK801" i="1"/>
  <c r="AY800" i="1"/>
  <c r="AQ798" i="1"/>
  <c r="AN796" i="1"/>
  <c r="X795" i="1"/>
  <c r="AR794" i="1"/>
  <c r="AY793" i="1"/>
  <c r="AQ791" i="1"/>
  <c r="AQ790" i="1"/>
  <c r="AX787" i="1"/>
  <c r="AK784" i="1"/>
  <c r="AY783" i="1"/>
  <c r="AV782" i="1"/>
  <c r="AX779" i="1"/>
  <c r="AI777" i="1"/>
  <c r="AU769" i="1"/>
  <c r="S769" i="1"/>
  <c r="AH768" i="1"/>
  <c r="AR767" i="1"/>
  <c r="AO765" i="1"/>
  <c r="AJ764" i="1"/>
  <c r="AO763" i="1"/>
  <c r="AO761" i="1"/>
  <c r="AG760" i="1"/>
  <c r="AQ759" i="1"/>
  <c r="AG758" i="1"/>
  <c r="AR757" i="1"/>
  <c r="AI756" i="1"/>
  <c r="AJ754" i="1"/>
  <c r="AO753" i="1"/>
  <c r="AY752" i="1"/>
  <c r="AN751" i="1"/>
  <c r="AY750" i="1"/>
  <c r="AP749" i="1"/>
  <c r="AI747" i="1"/>
  <c r="S738" i="1"/>
  <c r="X737" i="1"/>
  <c r="AG736" i="1"/>
  <c r="Y734" i="1"/>
  <c r="AU732" i="1"/>
  <c r="AG731" i="1"/>
  <c r="BK730" i="1"/>
  <c r="AP730" i="1"/>
  <c r="AN730" i="1"/>
  <c r="AO730" i="1"/>
  <c r="AN724" i="1"/>
  <c r="AO719" i="1"/>
  <c r="BK714" i="1"/>
  <c r="AN715" i="1"/>
  <c r="AU714" i="1"/>
  <c r="AN709" i="1"/>
  <c r="AK703" i="1"/>
  <c r="AG701" i="1"/>
  <c r="AH701" i="1"/>
  <c r="AK701" i="1"/>
  <c r="AH674" i="1"/>
  <c r="R655" i="1"/>
  <c r="S652" i="1"/>
  <c r="BK745" i="1"/>
  <c r="BK741" i="1"/>
  <c r="AK727" i="1"/>
  <c r="AJ706" i="1"/>
  <c r="AG706" i="1"/>
  <c r="AH706" i="1"/>
  <c r="AI706" i="1"/>
  <c r="BK705" i="1"/>
  <c r="BK700" i="1"/>
  <c r="BK701" i="1"/>
  <c r="BK694" i="1"/>
  <c r="AU693" i="1"/>
  <c r="AY693" i="1"/>
  <c r="AQ684" i="1"/>
  <c r="AO684" i="1"/>
  <c r="AI674" i="1"/>
  <c r="AK674" i="1"/>
  <c r="AG666" i="1"/>
  <c r="AH666" i="1"/>
  <c r="AI666" i="1"/>
  <c r="AX640" i="1"/>
  <c r="AW640" i="1"/>
  <c r="AY640" i="1"/>
  <c r="AV640" i="1"/>
  <c r="BK577" i="1"/>
  <c r="BK578" i="1"/>
  <c r="AY818" i="1"/>
  <c r="AR817" i="1"/>
  <c r="AR815" i="1"/>
  <c r="AY814" i="1"/>
  <c r="AR813" i="1"/>
  <c r="AG809" i="1"/>
  <c r="BK808" i="1"/>
  <c r="AO808" i="1"/>
  <c r="X807" i="1"/>
  <c r="AR806" i="1"/>
  <c r="AO803" i="1"/>
  <c r="Y802" i="1"/>
  <c r="X797" i="1"/>
  <c r="AR796" i="1"/>
  <c r="R795" i="1"/>
  <c r="AI792" i="1"/>
  <c r="AI790" i="1"/>
  <c r="AX789" i="1"/>
  <c r="AW788" i="1"/>
  <c r="AJ788" i="1"/>
  <c r="BK786" i="1"/>
  <c r="AQ787" i="1"/>
  <c r="AN783" i="1"/>
  <c r="AO767" i="1"/>
  <c r="Y766" i="1"/>
  <c r="AW764" i="1"/>
  <c r="Y762" i="1"/>
  <c r="AO757" i="1"/>
  <c r="Y754" i="1"/>
  <c r="BK747" i="1"/>
  <c r="BK743" i="1"/>
  <c r="AI742" i="1"/>
  <c r="AR741" i="1"/>
  <c r="BK735" i="1"/>
  <c r="AO735" i="1"/>
  <c r="AI727" i="1"/>
  <c r="AY722" i="1"/>
  <c r="AU722" i="1"/>
  <c r="AJ721" i="1"/>
  <c r="AI721" i="1"/>
  <c r="BK718" i="1"/>
  <c r="AI715" i="1"/>
  <c r="AJ710" i="1"/>
  <c r="AH710" i="1"/>
  <c r="BK709" i="1"/>
  <c r="AK702" i="1"/>
  <c r="AG702" i="1"/>
  <c r="AJ700" i="1"/>
  <c r="BK699" i="1"/>
  <c r="S689" i="1"/>
  <c r="AO681" i="1"/>
  <c r="AQ681" i="1"/>
  <c r="AR681" i="1"/>
  <c r="AN681" i="1"/>
  <c r="X679" i="1"/>
  <c r="Y814" i="1"/>
  <c r="BK812" i="1"/>
  <c r="AG811" i="1"/>
  <c r="BK810" i="1"/>
  <c r="AU807" i="1"/>
  <c r="S807" i="1"/>
  <c r="AG804" i="1"/>
  <c r="BK803" i="1"/>
  <c r="AY802" i="1"/>
  <c r="BK800" i="1"/>
  <c r="AP798" i="1"/>
  <c r="AU797" i="1"/>
  <c r="AG794" i="1"/>
  <c r="AV792" i="1"/>
  <c r="BK790" i="1"/>
  <c r="AJ784" i="1"/>
  <c r="S781" i="1"/>
  <c r="AP779" i="1"/>
  <c r="AV775" i="1"/>
  <c r="AX774" i="1"/>
  <c r="AR771" i="1"/>
  <c r="AJ770" i="1"/>
  <c r="AV766" i="1"/>
  <c r="Y764" i="1"/>
  <c r="AV762" i="1"/>
  <c r="AP759" i="1"/>
  <c r="AY756" i="1"/>
  <c r="AJ756" i="1"/>
  <c r="X752" i="1"/>
  <c r="AG749" i="1"/>
  <c r="AK748" i="1"/>
  <c r="AK746" i="1"/>
  <c r="X745" i="1"/>
  <c r="AQ741" i="1"/>
  <c r="X740" i="1"/>
  <c r="AN735" i="1"/>
  <c r="BK732" i="1"/>
  <c r="AW731" i="1"/>
  <c r="AI730" i="1"/>
  <c r="BK729" i="1"/>
  <c r="AH727" i="1"/>
  <c r="AQ726" i="1"/>
  <c r="AP718" i="1"/>
  <c r="AN718" i="1"/>
  <c r="AO718" i="1"/>
  <c r="AU717" i="1"/>
  <c r="AY717" i="1"/>
  <c r="BK708" i="1"/>
  <c r="X701" i="1"/>
  <c r="R697" i="1"/>
  <c r="AW691" i="1"/>
  <c r="AX691" i="1"/>
  <c r="S679" i="1"/>
  <c r="AH672" i="1"/>
  <c r="AI672" i="1"/>
  <c r="AK672" i="1"/>
  <c r="AH656" i="1"/>
  <c r="AU647" i="1"/>
  <c r="AG628" i="1"/>
  <c r="AK628" i="1"/>
  <c r="AJ628" i="1"/>
  <c r="AI628" i="1"/>
  <c r="AN621" i="1"/>
  <c r="BK610" i="1"/>
  <c r="AP808" i="1"/>
  <c r="AP803" i="1"/>
  <c r="AP793" i="1"/>
  <c r="AK790" i="1"/>
  <c r="AX788" i="1"/>
  <c r="Y788" i="1"/>
  <c r="AP787" i="1"/>
  <c r="AU785" i="1"/>
  <c r="R781" i="1"/>
  <c r="AR778" i="1"/>
  <c r="AO774" i="1"/>
  <c r="AQ771" i="1"/>
  <c r="AX768" i="1"/>
  <c r="AP767" i="1"/>
  <c r="AV764" i="1"/>
  <c r="AG763" i="1"/>
  <c r="BK761" i="1"/>
  <c r="AP757" i="1"/>
  <c r="AX756" i="1"/>
  <c r="AW754" i="1"/>
  <c r="BK751" i="1"/>
  <c r="BK749" i="1"/>
  <c r="X749" i="1"/>
  <c r="AI748" i="1"/>
  <c r="AO741" i="1"/>
  <c r="AQ732" i="1"/>
  <c r="AQ728" i="1"/>
  <c r="AH723" i="1"/>
  <c r="AJ715" i="1"/>
  <c r="AH715" i="1"/>
  <c r="AN711" i="1"/>
  <c r="S693" i="1"/>
  <c r="AU697" i="1"/>
  <c r="AY697" i="1"/>
  <c r="AP662" i="1"/>
  <c r="X660" i="1"/>
  <c r="Y660" i="1"/>
  <c r="AG656" i="1"/>
  <c r="AI656" i="1"/>
  <c r="AK622" i="1"/>
  <c r="AH622" i="1"/>
  <c r="AJ622" i="1"/>
  <c r="AJ614" i="1"/>
  <c r="AK614" i="1"/>
  <c r="AG611" i="1"/>
  <c r="AH611" i="1"/>
  <c r="AO692" i="1"/>
  <c r="AY688" i="1"/>
  <c r="AQ686" i="1"/>
  <c r="R677" i="1"/>
  <c r="AY672" i="1"/>
  <c r="AW670" i="1"/>
  <c r="AP669" i="1"/>
  <c r="AY668" i="1"/>
  <c r="AV665" i="1"/>
  <c r="AV663" i="1"/>
  <c r="S654" i="1"/>
  <c r="AU651" i="1"/>
  <c r="AJ650" i="1"/>
  <c r="AU645" i="1"/>
  <c r="AU643" i="1"/>
  <c r="AN641" i="1"/>
  <c r="AP632" i="1"/>
  <c r="AG630" i="1"/>
  <c r="AY627" i="1"/>
  <c r="AI623" i="1"/>
  <c r="AH623" i="1"/>
  <c r="AG615" i="1"/>
  <c r="AI614" i="1"/>
  <c r="AO602" i="1"/>
  <c r="AN602" i="1"/>
  <c r="AH582" i="1"/>
  <c r="S568" i="1"/>
  <c r="S569" i="1"/>
  <c r="BK677" i="1"/>
  <c r="S661" i="1"/>
  <c r="AI664" i="1"/>
  <c r="Y661" i="1"/>
  <c r="R658" i="1"/>
  <c r="AX654" i="1"/>
  <c r="AG654" i="1"/>
  <c r="AP653" i="1"/>
  <c r="AG652" i="1"/>
  <c r="AI649" i="1"/>
  <c r="AV647" i="1"/>
  <c r="R646" i="1"/>
  <c r="BK639" i="1"/>
  <c r="AK638" i="1"/>
  <c r="AU634" i="1"/>
  <c r="AH633" i="1"/>
  <c r="BK631" i="1"/>
  <c r="AY630" i="1"/>
  <c r="AX630" i="1"/>
  <c r="X630" i="1"/>
  <c r="AG629" i="1"/>
  <c r="Y628" i="1"/>
  <c r="BK627" i="1"/>
  <c r="BK626" i="1"/>
  <c r="AN624" i="1"/>
  <c r="AO624" i="1"/>
  <c r="R619" i="1"/>
  <c r="Y618" i="1"/>
  <c r="AN607" i="1"/>
  <c r="AO607" i="1"/>
  <c r="AQ607" i="1"/>
  <c r="AV600" i="1"/>
  <c r="AW600" i="1"/>
  <c r="AX600" i="1"/>
  <c r="AU600" i="1"/>
  <c r="X600" i="1"/>
  <c r="X594" i="1"/>
  <c r="AJ587" i="1"/>
  <c r="AG587" i="1"/>
  <c r="BK575" i="1"/>
  <c r="BK576" i="1"/>
  <c r="AV570" i="1"/>
  <c r="AX570" i="1"/>
  <c r="AY570" i="1"/>
  <c r="AP562" i="1"/>
  <c r="AN562" i="1"/>
  <c r="AR562" i="1"/>
  <c r="AP560" i="1"/>
  <c r="AO560" i="1"/>
  <c r="AN560" i="1"/>
  <c r="AN558" i="1"/>
  <c r="AR558" i="1"/>
  <c r="AH550" i="1"/>
  <c r="AI550" i="1"/>
  <c r="AK550" i="1"/>
  <c r="BK548" i="1"/>
  <c r="AO507" i="1"/>
  <c r="AQ507" i="1"/>
  <c r="AJ294" i="1"/>
  <c r="AG294" i="1"/>
  <c r="AH294" i="1"/>
  <c r="AI294" i="1"/>
  <c r="AN250" i="1"/>
  <c r="AP250" i="1"/>
  <c r="BK233" i="1"/>
  <c r="BK235" i="1"/>
  <c r="AG233" i="1"/>
  <c r="AJ233" i="1"/>
  <c r="AI233" i="1"/>
  <c r="AK233" i="1"/>
  <c r="AH233" i="1"/>
  <c r="AR179" i="1"/>
  <c r="AQ179" i="1"/>
  <c r="AG695" i="1"/>
  <c r="AP685" i="1"/>
  <c r="AN672" i="1"/>
  <c r="Y667" i="1"/>
  <c r="AH664" i="1"/>
  <c r="AW654" i="1"/>
  <c r="AO653" i="1"/>
  <c r="Y652" i="1"/>
  <c r="AH649" i="1"/>
  <c r="AO645" i="1"/>
  <c r="X641" i="1"/>
  <c r="AN640" i="1"/>
  <c r="AG639" i="1"/>
  <c r="AH638" i="1"/>
  <c r="AV618" i="1"/>
  <c r="S618" i="1"/>
  <c r="S617" i="1"/>
  <c r="S597" i="1"/>
  <c r="AX594" i="1"/>
  <c r="AY594" i="1"/>
  <c r="AU594" i="1"/>
  <c r="AW594" i="1"/>
  <c r="X578" i="1"/>
  <c r="Y578" i="1"/>
  <c r="AN575" i="1"/>
  <c r="AQ575" i="1"/>
  <c r="AR575" i="1"/>
  <c r="AP575" i="1"/>
  <c r="AP570" i="1"/>
  <c r="AN570" i="1"/>
  <c r="X568" i="1"/>
  <c r="AR555" i="1"/>
  <c r="AO555" i="1"/>
  <c r="AN555" i="1"/>
  <c r="AQ555" i="1"/>
  <c r="AJ727" i="1"/>
  <c r="AO723" i="1"/>
  <c r="AK717" i="1"/>
  <c r="AH713" i="1"/>
  <c r="AH711" i="1"/>
  <c r="AO708" i="1"/>
  <c r="AO706" i="1"/>
  <c r="AI705" i="1"/>
  <c r="X703" i="1"/>
  <c r="AJ702" i="1"/>
  <c r="AN701" i="1"/>
  <c r="R698" i="1"/>
  <c r="AJ692" i="1"/>
  <c r="BK691" i="1"/>
  <c r="AP691" i="1"/>
  <c r="S691" i="1"/>
  <c r="Y689" i="1"/>
  <c r="AG686" i="1"/>
  <c r="AH685" i="1"/>
  <c r="AI682" i="1"/>
  <c r="X680" i="1"/>
  <c r="Y678" i="1"/>
  <c r="AN676" i="1"/>
  <c r="AU675" i="1"/>
  <c r="AV673" i="1"/>
  <c r="AH671" i="1"/>
  <c r="AH669" i="1"/>
  <c r="AR661" i="1"/>
  <c r="AV654" i="1"/>
  <c r="AG649" i="1"/>
  <c r="AP640" i="1"/>
  <c r="X639" i="1"/>
  <c r="AG638" i="1"/>
  <c r="AW633" i="1"/>
  <c r="AG631" i="1"/>
  <c r="AO630" i="1"/>
  <c r="R617" i="1"/>
  <c r="AG608" i="1"/>
  <c r="AH608" i="1"/>
  <c r="AJ608" i="1"/>
  <c r="AO606" i="1"/>
  <c r="AN606" i="1"/>
  <c r="AJ589" i="1"/>
  <c r="AG589" i="1"/>
  <c r="AP585" i="1"/>
  <c r="AW568" i="1"/>
  <c r="AX662" i="1"/>
  <c r="AQ661" i="1"/>
  <c r="AK658" i="1"/>
  <c r="AK620" i="1"/>
  <c r="AO595" i="1"/>
  <c r="AP595" i="1"/>
  <c r="AQ595" i="1"/>
  <c r="AN595" i="1"/>
  <c r="X588" i="1"/>
  <c r="Y588" i="1"/>
  <c r="R578" i="1"/>
  <c r="R577" i="1"/>
  <c r="S564" i="1"/>
  <c r="BK560" i="1"/>
  <c r="Y510" i="1"/>
  <c r="X510" i="1"/>
  <c r="AR675" i="1"/>
  <c r="R675" i="1"/>
  <c r="AR673" i="1"/>
  <c r="AW662" i="1"/>
  <c r="AP661" i="1"/>
  <c r="AX660" i="1"/>
  <c r="AR659" i="1"/>
  <c r="Y659" i="1"/>
  <c r="AJ658" i="1"/>
  <c r="AY649" i="1"/>
  <c r="BK648" i="1"/>
  <c r="Y648" i="1"/>
  <c r="R634" i="1"/>
  <c r="AJ640" i="1"/>
  <c r="BK637" i="1"/>
  <c r="AQ637" i="1"/>
  <c r="AR633" i="1"/>
  <c r="AY629" i="1"/>
  <c r="AI620" i="1"/>
  <c r="X608" i="1"/>
  <c r="Y608" i="1"/>
  <c r="AK606" i="1"/>
  <c r="AG596" i="1"/>
  <c r="AH596" i="1"/>
  <c r="AI596" i="1"/>
  <c r="AK596" i="1"/>
  <c r="Y592" i="1"/>
  <c r="R590" i="1"/>
  <c r="R589" i="1"/>
  <c r="AO583" i="1"/>
  <c r="AR583" i="1"/>
  <c r="AN583" i="1"/>
  <c r="AQ583" i="1"/>
  <c r="R580" i="1"/>
  <c r="BK574" i="1"/>
  <c r="AX566" i="1"/>
  <c r="AU566" i="1"/>
  <c r="AQ542" i="1"/>
  <c r="AR542" i="1"/>
  <c r="AO542" i="1"/>
  <c r="AW514" i="1"/>
  <c r="AU514" i="1"/>
  <c r="AI723" i="1"/>
  <c r="BK720" i="1"/>
  <c r="AJ719" i="1"/>
  <c r="AP714" i="1"/>
  <c r="AG699" i="1"/>
  <c r="X697" i="1"/>
  <c r="R695" i="1"/>
  <c r="AU690" i="1"/>
  <c r="AX688" i="1"/>
  <c r="AG688" i="1"/>
  <c r="BK687" i="1"/>
  <c r="AN687" i="1"/>
  <c r="AR686" i="1"/>
  <c r="X686" i="1"/>
  <c r="BK676" i="1"/>
  <c r="AQ675" i="1"/>
  <c r="AQ673" i="1"/>
  <c r="S673" i="1"/>
  <c r="AN670" i="1"/>
  <c r="X669" i="1"/>
  <c r="AP667" i="1"/>
  <c r="X664" i="1"/>
  <c r="AV662" i="1"/>
  <c r="AG662" i="1"/>
  <c r="AO661" i="1"/>
  <c r="AW660" i="1"/>
  <c r="AQ659" i="1"/>
  <c r="AI658" i="1"/>
  <c r="AK656" i="1"/>
  <c r="X655" i="1"/>
  <c r="AJ653" i="1"/>
  <c r="AK650" i="1"/>
  <c r="AX649" i="1"/>
  <c r="BK643" i="1"/>
  <c r="X643" i="1"/>
  <c r="AI640" i="1"/>
  <c r="AW639" i="1"/>
  <c r="Y638" i="1"/>
  <c r="AP637" i="1"/>
  <c r="AG634" i="1"/>
  <c r="AP633" i="1"/>
  <c r="AK630" i="1"/>
  <c r="AV629" i="1"/>
  <c r="AU628" i="1"/>
  <c r="AY628" i="1"/>
  <c r="AG624" i="1"/>
  <c r="AH620" i="1"/>
  <c r="AV610" i="1"/>
  <c r="AY610" i="1"/>
  <c r="AU610" i="1"/>
  <c r="AX610" i="1"/>
  <c r="AI606" i="1"/>
  <c r="X604" i="1"/>
  <c r="AR603" i="1"/>
  <c r="AU598" i="1"/>
  <c r="AW598" i="1"/>
  <c r="AY598" i="1"/>
  <c r="R588" i="1"/>
  <c r="R585" i="1"/>
  <c r="R587" i="1"/>
  <c r="AI574" i="1"/>
  <c r="AK574" i="1"/>
  <c r="AG574" i="1"/>
  <c r="AJ574" i="1"/>
  <c r="S556" i="1"/>
  <c r="AW734" i="1"/>
  <c r="AW729" i="1"/>
  <c r="AG728" i="1"/>
  <c r="AV727" i="1"/>
  <c r="AJ717" i="1"/>
  <c r="AY707" i="1"/>
  <c r="S707" i="1"/>
  <c r="BK702" i="1"/>
  <c r="AW689" i="1"/>
  <c r="AW688" i="1"/>
  <c r="AH687" i="1"/>
  <c r="AP686" i="1"/>
  <c r="AG684" i="1"/>
  <c r="AY682" i="1"/>
  <c r="AN678" i="1"/>
  <c r="AH677" i="1"/>
  <c r="AP675" i="1"/>
  <c r="AG674" i="1"/>
  <c r="AP673" i="1"/>
  <c r="R673" i="1"/>
  <c r="T673" i="1" s="1"/>
  <c r="AG672" i="1"/>
  <c r="S671" i="1"/>
  <c r="AG668" i="1"/>
  <c r="AY666" i="1"/>
  <c r="AY664" i="1"/>
  <c r="S664" i="1"/>
  <c r="AU662" i="1"/>
  <c r="AV660" i="1"/>
  <c r="AP659" i="1"/>
  <c r="AJ656" i="1"/>
  <c r="AU655" i="1"/>
  <c r="AJ651" i="1"/>
  <c r="AI650" i="1"/>
  <c r="AV649" i="1"/>
  <c r="AH647" i="1"/>
  <c r="AR646" i="1"/>
  <c r="AH640" i="1"/>
  <c r="AJ630" i="1"/>
  <c r="AN622" i="1"/>
  <c r="AG620" i="1"/>
  <c r="AH606" i="1"/>
  <c r="AV604" i="1"/>
  <c r="AW604" i="1"/>
  <c r="AX604" i="1"/>
  <c r="AU604" i="1"/>
  <c r="AP599" i="1"/>
  <c r="AV592" i="1"/>
  <c r="AX578" i="1"/>
  <c r="AY578" i="1"/>
  <c r="AU564" i="1"/>
  <c r="AY564" i="1"/>
  <c r="AV556" i="1"/>
  <c r="AU556" i="1"/>
  <c r="AX556" i="1"/>
  <c r="S530" i="1"/>
  <c r="S644" i="1"/>
  <c r="S621" i="1"/>
  <c r="AP615" i="1"/>
  <c r="AR615" i="1"/>
  <c r="AO615" i="1"/>
  <c r="AV597" i="1"/>
  <c r="AU597" i="1"/>
  <c r="X596" i="1"/>
  <c r="Y596" i="1"/>
  <c r="AW592" i="1"/>
  <c r="AX592" i="1"/>
  <c r="AU586" i="1"/>
  <c r="AY586" i="1"/>
  <c r="AV586" i="1"/>
  <c r="AX586" i="1"/>
  <c r="S571" i="1"/>
  <c r="AQ567" i="1"/>
  <c r="AR567" i="1"/>
  <c r="AN567" i="1"/>
  <c r="AP567" i="1"/>
  <c r="AQ564" i="1"/>
  <c r="AN564" i="1"/>
  <c r="S560" i="1"/>
  <c r="AJ723" i="1"/>
  <c r="BK704" i="1"/>
  <c r="AI701" i="1"/>
  <c r="AK696" i="1"/>
  <c r="AN692" i="1"/>
  <c r="AN689" i="1"/>
  <c r="AU688" i="1"/>
  <c r="AN686" i="1"/>
  <c r="AU685" i="1"/>
  <c r="Y674" i="1"/>
  <c r="AV672" i="1"/>
  <c r="AX670" i="1"/>
  <c r="AH665" i="1"/>
  <c r="AG658" i="1"/>
  <c r="AU653" i="1"/>
  <c r="AV651" i="1"/>
  <c r="X651" i="1"/>
  <c r="AG650" i="1"/>
  <c r="AQ639" i="1"/>
  <c r="BK635" i="1"/>
  <c r="AN635" i="1"/>
  <c r="X634" i="1"/>
  <c r="AQ633" i="1"/>
  <c r="AR632" i="1"/>
  <c r="AH630" i="1"/>
  <c r="AU627" i="1"/>
  <c r="AG623" i="1"/>
  <c r="AQ615" i="1"/>
  <c r="AJ599" i="1"/>
  <c r="AI599" i="1"/>
  <c r="AU588" i="1"/>
  <c r="AW588" i="1"/>
  <c r="AX588" i="1"/>
  <c r="AY588" i="1"/>
  <c r="AV588" i="1"/>
  <c r="R572" i="1"/>
  <c r="R569" i="1"/>
  <c r="T569" i="1" s="1"/>
  <c r="Y570" i="1"/>
  <c r="AJ543" i="1"/>
  <c r="AI543" i="1"/>
  <c r="AG543" i="1"/>
  <c r="AR515" i="1"/>
  <c r="AN515" i="1"/>
  <c r="AP515" i="1"/>
  <c r="AQ515" i="1"/>
  <c r="AU614" i="1"/>
  <c r="AQ603" i="1"/>
  <c r="AO599" i="1"/>
  <c r="AQ593" i="1"/>
  <c r="AK592" i="1"/>
  <c r="AJ591" i="1"/>
  <c r="AO587" i="1"/>
  <c r="BK585" i="1"/>
  <c r="AG584" i="1"/>
  <c r="AU578" i="1"/>
  <c r="AU573" i="1"/>
  <c r="AN572" i="1"/>
  <c r="S572" i="1"/>
  <c r="BK570" i="1"/>
  <c r="AU570" i="1"/>
  <c r="X570" i="1"/>
  <c r="AG569" i="1"/>
  <c r="AV564" i="1"/>
  <c r="Y559" i="1"/>
  <c r="AP558" i="1"/>
  <c r="AU557" i="1"/>
  <c r="BK554" i="1"/>
  <c r="AU553" i="1"/>
  <c r="Y552" i="1"/>
  <c r="AI551" i="1"/>
  <c r="AR549" i="1"/>
  <c r="AO549" i="1"/>
  <c r="AY541" i="1"/>
  <c r="AU541" i="1"/>
  <c r="Y535" i="1"/>
  <c r="X529" i="1"/>
  <c r="AP522" i="1"/>
  <c r="AR522" i="1"/>
  <c r="AP507" i="1"/>
  <c r="R496" i="1"/>
  <c r="AU472" i="1"/>
  <c r="AW472" i="1"/>
  <c r="AO459" i="1"/>
  <c r="AR459" i="1"/>
  <c r="AU607" i="1"/>
  <c r="AO603" i="1"/>
  <c r="AG598" i="1"/>
  <c r="X597" i="1"/>
  <c r="S595" i="1"/>
  <c r="AO593" i="1"/>
  <c r="AV591" i="1"/>
  <c r="AO585" i="1"/>
  <c r="AX584" i="1"/>
  <c r="AI582" i="1"/>
  <c r="X579" i="1"/>
  <c r="S578" i="1"/>
  <c r="AU576" i="1"/>
  <c r="AR573" i="1"/>
  <c r="AU568" i="1"/>
  <c r="AW566" i="1"/>
  <c r="AX561" i="1"/>
  <c r="S559" i="1"/>
  <c r="T559" i="1" s="1"/>
  <c r="AH558" i="1"/>
  <c r="AP557" i="1"/>
  <c r="BK545" i="1"/>
  <c r="AG545" i="1"/>
  <c r="AY539" i="1"/>
  <c r="AW539" i="1"/>
  <c r="S531" i="1"/>
  <c r="AK528" i="1"/>
  <c r="AI528" i="1"/>
  <c r="AG527" i="1"/>
  <c r="AI527" i="1"/>
  <c r="AN517" i="1"/>
  <c r="AO517" i="1"/>
  <c r="AP517" i="1"/>
  <c r="AQ517" i="1"/>
  <c r="AR517" i="1"/>
  <c r="AO515" i="1"/>
  <c r="Y505" i="1"/>
  <c r="X505" i="1"/>
  <c r="AI486" i="1"/>
  <c r="AG486" i="1"/>
  <c r="AH486" i="1"/>
  <c r="AQ475" i="1"/>
  <c r="AP475" i="1"/>
  <c r="AP468" i="1"/>
  <c r="AO468" i="1"/>
  <c r="AN432" i="1"/>
  <c r="AR432" i="1"/>
  <c r="AN604" i="1"/>
  <c r="AV601" i="1"/>
  <c r="X601" i="1"/>
  <c r="AH595" i="1"/>
  <c r="AG592" i="1"/>
  <c r="AV589" i="1"/>
  <c r="X589" i="1"/>
  <c r="BK586" i="1"/>
  <c r="AJ585" i="1"/>
  <c r="AV584" i="1"/>
  <c r="AU579" i="1"/>
  <c r="AK578" i="1"/>
  <c r="X577" i="1"/>
  <c r="S576" i="1"/>
  <c r="AJ575" i="1"/>
  <c r="AP573" i="1"/>
  <c r="AO570" i="1"/>
  <c r="R567" i="1"/>
  <c r="AN568" i="1"/>
  <c r="AQ566" i="1"/>
  <c r="AO564" i="1"/>
  <c r="AI560" i="1"/>
  <c r="AH547" i="1"/>
  <c r="AG547" i="1"/>
  <c r="BK546" i="1"/>
  <c r="AR540" i="1"/>
  <c r="AO540" i="1"/>
  <c r="AW535" i="1"/>
  <c r="AY532" i="1"/>
  <c r="AU530" i="1"/>
  <c r="AY530" i="1"/>
  <c r="AJ517" i="1"/>
  <c r="AJ515" i="1"/>
  <c r="AN513" i="1"/>
  <c r="AQ513" i="1"/>
  <c r="AR497" i="1"/>
  <c r="AO497" i="1"/>
  <c r="AP497" i="1"/>
  <c r="Y486" i="1"/>
  <c r="X486" i="1"/>
  <c r="AO482" i="1"/>
  <c r="AO480" i="1"/>
  <c r="AP480" i="1"/>
  <c r="AR480" i="1"/>
  <c r="AX464" i="1"/>
  <c r="AO435" i="1"/>
  <c r="AN435" i="1"/>
  <c r="AO433" i="1"/>
  <c r="AN433" i="1"/>
  <c r="AR433" i="1"/>
  <c r="AN373" i="1"/>
  <c r="AP373" i="1"/>
  <c r="AK588" i="1"/>
  <c r="R586" i="1"/>
  <c r="R576" i="1"/>
  <c r="S563" i="1"/>
  <c r="AJ557" i="1"/>
  <c r="AI557" i="1"/>
  <c r="AP553" i="1"/>
  <c r="AQ553" i="1"/>
  <c r="AK492" i="1"/>
  <c r="AJ492" i="1"/>
  <c r="AG492" i="1"/>
  <c r="AH492" i="1"/>
  <c r="AG470" i="1"/>
  <c r="AH470" i="1"/>
  <c r="AI470" i="1"/>
  <c r="AU464" i="1"/>
  <c r="AY464" i="1"/>
  <c r="AN374" i="1"/>
  <c r="AO374" i="1"/>
  <c r="AR374" i="1"/>
  <c r="AP374" i="1"/>
  <c r="AP366" i="1"/>
  <c r="AQ366" i="1"/>
  <c r="AR366" i="1"/>
  <c r="AN366" i="1"/>
  <c r="AU364" i="1"/>
  <c r="AX364" i="1"/>
  <c r="AW620" i="1"/>
  <c r="AN618" i="1"/>
  <c r="X612" i="1"/>
  <c r="AN610" i="1"/>
  <c r="BK607" i="1"/>
  <c r="AH599" i="1"/>
  <c r="AY596" i="1"/>
  <c r="BK591" i="1"/>
  <c r="AG590" i="1"/>
  <c r="AJ588" i="1"/>
  <c r="X587" i="1"/>
  <c r="BK583" i="1"/>
  <c r="AU582" i="1"/>
  <c r="AO581" i="1"/>
  <c r="AI580" i="1"/>
  <c r="AQ579" i="1"/>
  <c r="AH578" i="1"/>
  <c r="AV577" i="1"/>
  <c r="AI572" i="1"/>
  <c r="AQ571" i="1"/>
  <c r="AJ570" i="1"/>
  <c r="AK567" i="1"/>
  <c r="R563" i="1"/>
  <c r="AO559" i="1"/>
  <c r="AU558" i="1"/>
  <c r="AO556" i="1"/>
  <c r="AR553" i="1"/>
  <c r="AN533" i="1"/>
  <c r="S526" i="1"/>
  <c r="Y522" i="1"/>
  <c r="X522" i="1"/>
  <c r="AU511" i="1"/>
  <c r="AG614" i="1"/>
  <c r="AU608" i="1"/>
  <c r="AG606" i="1"/>
  <c r="R599" i="1"/>
  <c r="AG602" i="1"/>
  <c r="AV599" i="1"/>
  <c r="AU592" i="1"/>
  <c r="AH588" i="1"/>
  <c r="R584" i="1"/>
  <c r="BK581" i="1"/>
  <c r="AP579" i="1"/>
  <c r="AG578" i="1"/>
  <c r="BK573" i="1"/>
  <c r="AU574" i="1"/>
  <c r="AP571" i="1"/>
  <c r="AH570" i="1"/>
  <c r="Y567" i="1"/>
  <c r="AH566" i="1"/>
  <c r="AH564" i="1"/>
  <c r="AP561" i="1"/>
  <c r="AN559" i="1"/>
  <c r="S555" i="1"/>
  <c r="AN551" i="1"/>
  <c r="AY550" i="1"/>
  <c r="AU550" i="1"/>
  <c r="R546" i="1"/>
  <c r="AQ529" i="1"/>
  <c r="AW527" i="1"/>
  <c r="AV527" i="1"/>
  <c r="AX524" i="1"/>
  <c r="AV524" i="1"/>
  <c r="AW524" i="1"/>
  <c r="AY524" i="1"/>
  <c r="AQ512" i="1"/>
  <c r="AN512" i="1"/>
  <c r="AO512" i="1"/>
  <c r="AP512" i="1"/>
  <c r="AR512" i="1"/>
  <c r="BK496" i="1"/>
  <c r="AU409" i="1"/>
  <c r="AX409" i="1"/>
  <c r="AY549" i="1"/>
  <c r="AU549" i="1"/>
  <c r="R543" i="1"/>
  <c r="AH539" i="1"/>
  <c r="AI539" i="1"/>
  <c r="AK539" i="1"/>
  <c r="AW519" i="1"/>
  <c r="AV519" i="1"/>
  <c r="AX519" i="1"/>
  <c r="AY519" i="1"/>
  <c r="R518" i="1"/>
  <c r="AN504" i="1"/>
  <c r="AO504" i="1"/>
  <c r="AP504" i="1"/>
  <c r="X470" i="1"/>
  <c r="Y470" i="1"/>
  <c r="AI625" i="1"/>
  <c r="AW622" i="1"/>
  <c r="AN616" i="1"/>
  <c r="BK602" i="1"/>
  <c r="AR599" i="1"/>
  <c r="AH593" i="1"/>
  <c r="AU585" i="1"/>
  <c r="R583" i="1"/>
  <c r="R582" i="1"/>
  <c r="AU575" i="1"/>
  <c r="R575" i="1"/>
  <c r="T575" i="1" s="1"/>
  <c r="S574" i="1"/>
  <c r="AU567" i="1"/>
  <c r="S567" i="1"/>
  <c r="AV560" i="1"/>
  <c r="AU560" i="1"/>
  <c r="AJ537" i="1"/>
  <c r="AK537" i="1"/>
  <c r="AP528" i="1"/>
  <c r="AN528" i="1"/>
  <c r="AK499" i="1"/>
  <c r="AI499" i="1"/>
  <c r="AJ499" i="1"/>
  <c r="Y496" i="1"/>
  <c r="X494" i="1"/>
  <c r="Y494" i="1"/>
  <c r="AY485" i="1"/>
  <c r="AU485" i="1"/>
  <c r="AV485" i="1"/>
  <c r="AX485" i="1"/>
  <c r="AJ407" i="1"/>
  <c r="AI407" i="1"/>
  <c r="AH407" i="1"/>
  <c r="AG621" i="1"/>
  <c r="AY614" i="1"/>
  <c r="Y614" i="1"/>
  <c r="BK612" i="1"/>
  <c r="AG607" i="1"/>
  <c r="AG604" i="1"/>
  <c r="AG600" i="1"/>
  <c r="AQ599" i="1"/>
  <c r="AK598" i="1"/>
  <c r="AG597" i="1"/>
  <c r="BK595" i="1"/>
  <c r="BK587" i="1"/>
  <c r="AP587" i="1"/>
  <c r="AG586" i="1"/>
  <c r="AR585" i="1"/>
  <c r="AJ584" i="1"/>
  <c r="AU583" i="1"/>
  <c r="AK582" i="1"/>
  <c r="AU580" i="1"/>
  <c r="AW578" i="1"/>
  <c r="AP577" i="1"/>
  <c r="AY576" i="1"/>
  <c r="AI576" i="1"/>
  <c r="R574" i="1"/>
  <c r="X573" i="1"/>
  <c r="BK571" i="1"/>
  <c r="AU572" i="1"/>
  <c r="AW570" i="1"/>
  <c r="AN569" i="1"/>
  <c r="AY568" i="1"/>
  <c r="AG568" i="1"/>
  <c r="AX564" i="1"/>
  <c r="AP563" i="1"/>
  <c r="AV562" i="1"/>
  <c r="S562" i="1"/>
  <c r="BK558" i="1"/>
  <c r="AQ558" i="1"/>
  <c r="AX557" i="1"/>
  <c r="AH556" i="1"/>
  <c r="X553" i="1"/>
  <c r="Y553" i="1"/>
  <c r="AG551" i="1"/>
  <c r="AN549" i="1"/>
  <c r="AY546" i="1"/>
  <c r="AY544" i="1"/>
  <c r="AX541" i="1"/>
  <c r="X538" i="1"/>
  <c r="BK536" i="1"/>
  <c r="AG535" i="1"/>
  <c r="AK535" i="1"/>
  <c r="BK532" i="1"/>
  <c r="AJ528" i="1"/>
  <c r="AN525" i="1"/>
  <c r="AO525" i="1"/>
  <c r="AN522" i="1"/>
  <c r="AR519" i="1"/>
  <c r="AU518" i="1"/>
  <c r="R492" i="1"/>
  <c r="AQ485" i="1"/>
  <c r="AO485" i="1"/>
  <c r="AP485" i="1"/>
  <c r="AR478" i="1"/>
  <c r="R472" i="1"/>
  <c r="AN410" i="1"/>
  <c r="AU626" i="1"/>
  <c r="AG625" i="1"/>
  <c r="BK624" i="1"/>
  <c r="X624" i="1"/>
  <c r="AY622" i="1"/>
  <c r="AN620" i="1"/>
  <c r="BK616" i="1"/>
  <c r="AW614" i="1"/>
  <c r="AG610" i="1"/>
  <c r="BK599" i="1"/>
  <c r="AJ598" i="1"/>
  <c r="AJ597" i="1"/>
  <c r="AG594" i="1"/>
  <c r="AI591" i="1"/>
  <c r="AU590" i="1"/>
  <c r="AN587" i="1"/>
  <c r="AQ585" i="1"/>
  <c r="AH584" i="1"/>
  <c r="AJ582" i="1"/>
  <c r="BK579" i="1"/>
  <c r="AJ579" i="1"/>
  <c r="AV578" i="1"/>
  <c r="AX576" i="1"/>
  <c r="AX568" i="1"/>
  <c r="S566" i="1"/>
  <c r="AJ561" i="1"/>
  <c r="AH561" i="1"/>
  <c r="AW553" i="1"/>
  <c r="AU548" i="1"/>
  <c r="AW548" i="1"/>
  <c r="AR527" i="1"/>
  <c r="AN527" i="1"/>
  <c r="BK504" i="1"/>
  <c r="AP484" i="1"/>
  <c r="AN484" i="1"/>
  <c r="AO484" i="1"/>
  <c r="AO461" i="1"/>
  <c r="AQ461" i="1"/>
  <c r="AR461" i="1"/>
  <c r="AJ541" i="1"/>
  <c r="X539" i="1"/>
  <c r="AH538" i="1"/>
  <c r="AU536" i="1"/>
  <c r="AG534" i="1"/>
  <c r="BK533" i="1"/>
  <c r="AO533" i="1"/>
  <c r="AH531" i="1"/>
  <c r="AN530" i="1"/>
  <c r="S529" i="1"/>
  <c r="BK525" i="1"/>
  <c r="R523" i="1"/>
  <c r="Y523" i="1"/>
  <c r="AK520" i="1"/>
  <c r="AV516" i="1"/>
  <c r="Y516" i="1"/>
  <c r="AX514" i="1"/>
  <c r="AR513" i="1"/>
  <c r="AV511" i="1"/>
  <c r="AJ507" i="1"/>
  <c r="AG506" i="1"/>
  <c r="AW505" i="1"/>
  <c r="AG502" i="1"/>
  <c r="BK501" i="1"/>
  <c r="AK495" i="1"/>
  <c r="BK494" i="1"/>
  <c r="AK490" i="1"/>
  <c r="R488" i="1"/>
  <c r="AG487" i="1"/>
  <c r="BK485" i="1"/>
  <c r="AR484" i="1"/>
  <c r="AY483" i="1"/>
  <c r="BK480" i="1"/>
  <c r="R478" i="1"/>
  <c r="X479" i="1"/>
  <c r="AO478" i="1"/>
  <c r="Y474" i="1"/>
  <c r="AR472" i="1"/>
  <c r="AI469" i="1"/>
  <c r="AG469" i="1"/>
  <c r="AJ465" i="1"/>
  <c r="AH465" i="1"/>
  <c r="AO464" i="1"/>
  <c r="AG463" i="1"/>
  <c r="AH463" i="1"/>
  <c r="BK461" i="1"/>
  <c r="AN461" i="1"/>
  <c r="BK459" i="1"/>
  <c r="X455" i="1"/>
  <c r="AH433" i="1"/>
  <c r="AP403" i="1"/>
  <c r="X388" i="1"/>
  <c r="AN248" i="1"/>
  <c r="AQ248" i="1"/>
  <c r="AY206" i="1"/>
  <c r="AV206" i="1"/>
  <c r="AX206" i="1"/>
  <c r="AW206" i="1"/>
  <c r="AU206" i="1"/>
  <c r="AX508" i="1"/>
  <c r="R493" i="1"/>
  <c r="AN491" i="1"/>
  <c r="AQ488" i="1"/>
  <c r="AQ482" i="1"/>
  <c r="BK468" i="1"/>
  <c r="AJ467" i="1"/>
  <c r="AI467" i="1"/>
  <c r="BK464" i="1"/>
  <c r="AX458" i="1"/>
  <c r="AU458" i="1"/>
  <c r="AI452" i="1"/>
  <c r="AW448" i="1"/>
  <c r="AP447" i="1"/>
  <c r="AN447" i="1"/>
  <c r="AQ447" i="1"/>
  <c r="AR447" i="1"/>
  <c r="Y439" i="1"/>
  <c r="AU415" i="1"/>
  <c r="AQ410" i="1"/>
  <c r="AR410" i="1"/>
  <c r="AO410" i="1"/>
  <c r="AR406" i="1"/>
  <c r="AQ406" i="1"/>
  <c r="AW398" i="1"/>
  <c r="AU398" i="1"/>
  <c r="AV398" i="1"/>
  <c r="AX398" i="1"/>
  <c r="AY398" i="1"/>
  <c r="X357" i="1"/>
  <c r="Y357" i="1"/>
  <c r="BK298" i="1"/>
  <c r="BK297" i="1"/>
  <c r="AO286" i="1"/>
  <c r="AN286" i="1"/>
  <c r="AP286" i="1"/>
  <c r="AW257" i="1"/>
  <c r="AV257" i="1"/>
  <c r="AX257" i="1"/>
  <c r="AY257" i="1"/>
  <c r="AU257" i="1"/>
  <c r="AW217" i="1"/>
  <c r="AU217" i="1"/>
  <c r="AV217" i="1"/>
  <c r="AX217" i="1"/>
  <c r="AY217" i="1"/>
  <c r="Y551" i="1"/>
  <c r="AR550" i="1"/>
  <c r="Y548" i="1"/>
  <c r="R545" i="1"/>
  <c r="AH543" i="1"/>
  <c r="AH537" i="1"/>
  <c r="AN536" i="1"/>
  <c r="AY535" i="1"/>
  <c r="X534" i="1"/>
  <c r="AH530" i="1"/>
  <c r="BK529" i="1"/>
  <c r="AU526" i="1"/>
  <c r="AJ524" i="1"/>
  <c r="AW523" i="1"/>
  <c r="AJ522" i="1"/>
  <c r="X520" i="1"/>
  <c r="AG517" i="1"/>
  <c r="AQ516" i="1"/>
  <c r="AN511" i="1"/>
  <c r="AK509" i="1"/>
  <c r="AK507" i="1"/>
  <c r="AX506" i="1"/>
  <c r="AY504" i="1"/>
  <c r="AI504" i="1"/>
  <c r="AW502" i="1"/>
  <c r="X498" i="1"/>
  <c r="AN497" i="1"/>
  <c r="AU495" i="1"/>
  <c r="AU492" i="1"/>
  <c r="BK491" i="1"/>
  <c r="AX490" i="1"/>
  <c r="AG489" i="1"/>
  <c r="BK488" i="1"/>
  <c r="AK488" i="1"/>
  <c r="AV487" i="1"/>
  <c r="AR485" i="1"/>
  <c r="AX484" i="1"/>
  <c r="Y483" i="1"/>
  <c r="AK482" i="1"/>
  <c r="AW481" i="1"/>
  <c r="AY480" i="1"/>
  <c r="AU479" i="1"/>
  <c r="AJ478" i="1"/>
  <c r="AW477" i="1"/>
  <c r="X475" i="1"/>
  <c r="AP474" i="1"/>
  <c r="AN472" i="1"/>
  <c r="X463" i="1"/>
  <c r="AX456" i="1"/>
  <c r="X453" i="1"/>
  <c r="Y453" i="1"/>
  <c r="AN413" i="1"/>
  <c r="AK407" i="1"/>
  <c r="BK403" i="1"/>
  <c r="BK402" i="1"/>
  <c r="AR385" i="1"/>
  <c r="AW376" i="1"/>
  <c r="AY376" i="1"/>
  <c r="AV376" i="1"/>
  <c r="AX376" i="1"/>
  <c r="AU376" i="1"/>
  <c r="AO366" i="1"/>
  <c r="AG290" i="1"/>
  <c r="AJ290" i="1"/>
  <c r="BK500" i="1"/>
  <c r="S495" i="1"/>
  <c r="R475" i="1"/>
  <c r="AP458" i="1"/>
  <c r="AO458" i="1"/>
  <c r="AQ458" i="1"/>
  <c r="AO446" i="1"/>
  <c r="AQ446" i="1"/>
  <c r="AR420" i="1"/>
  <c r="AO420" i="1"/>
  <c r="AU392" i="1"/>
  <c r="AV392" i="1"/>
  <c r="AP555" i="1"/>
  <c r="AW549" i="1"/>
  <c r="BK541" i="1"/>
  <c r="AG536" i="1"/>
  <c r="BK535" i="1"/>
  <c r="AR535" i="1"/>
  <c r="AH533" i="1"/>
  <c r="AN532" i="1"/>
  <c r="AY531" i="1"/>
  <c r="R522" i="1"/>
  <c r="X530" i="1"/>
  <c r="AI529" i="1"/>
  <c r="AU528" i="1"/>
  <c r="Y528" i="1"/>
  <c r="AP527" i="1"/>
  <c r="AH524" i="1"/>
  <c r="AW522" i="1"/>
  <c r="AH522" i="1"/>
  <c r="R519" i="1"/>
  <c r="AW517" i="1"/>
  <c r="AK516" i="1"/>
  <c r="AU515" i="1"/>
  <c r="AJ514" i="1"/>
  <c r="AX513" i="1"/>
  <c r="AX512" i="1"/>
  <c r="AI511" i="1"/>
  <c r="X509" i="1"/>
  <c r="AP508" i="1"/>
  <c r="AW507" i="1"/>
  <c r="X507" i="1"/>
  <c r="AP506" i="1"/>
  <c r="AR505" i="1"/>
  <c r="AV504" i="1"/>
  <c r="BK503" i="1"/>
  <c r="AP502" i="1"/>
  <c r="AK500" i="1"/>
  <c r="AO493" i="1"/>
  <c r="Y492" i="1"/>
  <c r="X491" i="1"/>
  <c r="AH488" i="1"/>
  <c r="R484" i="1"/>
  <c r="AH485" i="1"/>
  <c r="AV484" i="1"/>
  <c r="AH484" i="1"/>
  <c r="AQ483" i="1"/>
  <c r="AI482" i="1"/>
  <c r="AP481" i="1"/>
  <c r="AW480" i="1"/>
  <c r="AH480" i="1"/>
  <c r="AY479" i="1"/>
  <c r="AK474" i="1"/>
  <c r="AY473" i="1"/>
  <c r="AN471" i="1"/>
  <c r="AH468" i="1"/>
  <c r="X467" i="1"/>
  <c r="AG466" i="1"/>
  <c r="R462" i="1"/>
  <c r="AN458" i="1"/>
  <c r="AO457" i="1"/>
  <c r="AU454" i="1"/>
  <c r="AY453" i="1"/>
  <c r="AJ448" i="1"/>
  <c r="AG448" i="1"/>
  <c r="AI448" i="1"/>
  <c r="AK448" i="1"/>
  <c r="AP420" i="1"/>
  <c r="AR416" i="1"/>
  <c r="AQ416" i="1"/>
  <c r="AK411" i="1"/>
  <c r="AV389" i="1"/>
  <c r="AO385" i="1"/>
  <c r="AV380" i="1"/>
  <c r="AX380" i="1"/>
  <c r="AW380" i="1"/>
  <c r="AY380" i="1"/>
  <c r="AU380" i="1"/>
  <c r="AU538" i="1"/>
  <c r="AY534" i="1"/>
  <c r="Y533" i="1"/>
  <c r="AN531" i="1"/>
  <c r="AH529" i="1"/>
  <c r="AO526" i="1"/>
  <c r="AU522" i="1"/>
  <c r="AN521" i="1"/>
  <c r="AQ520" i="1"/>
  <c r="AH519" i="1"/>
  <c r="BK518" i="1"/>
  <c r="AJ516" i="1"/>
  <c r="R515" i="1"/>
  <c r="AV513" i="1"/>
  <c r="X512" i="1"/>
  <c r="AH511" i="1"/>
  <c r="AX510" i="1"/>
  <c r="AU504" i="1"/>
  <c r="X504" i="1"/>
  <c r="AO502" i="1"/>
  <c r="X501" i="1"/>
  <c r="AI500" i="1"/>
  <c r="AX499" i="1"/>
  <c r="AK497" i="1"/>
  <c r="AN495" i="1"/>
  <c r="AY494" i="1"/>
  <c r="AP492" i="1"/>
  <c r="AP490" i="1"/>
  <c r="AG488" i="1"/>
  <c r="AR487" i="1"/>
  <c r="AP483" i="1"/>
  <c r="AX482" i="1"/>
  <c r="AG482" i="1"/>
  <c r="AQ479" i="1"/>
  <c r="AW478" i="1"/>
  <c r="AX475" i="1"/>
  <c r="AJ474" i="1"/>
  <c r="AX473" i="1"/>
  <c r="R473" i="1"/>
  <c r="BK471" i="1"/>
  <c r="AO470" i="1"/>
  <c r="AG468" i="1"/>
  <c r="AV467" i="1"/>
  <c r="AJ464" i="1"/>
  <c r="AK464" i="1"/>
  <c r="AH458" i="1"/>
  <c r="AP456" i="1"/>
  <c r="AR456" i="1"/>
  <c r="AO456" i="1"/>
  <c r="X447" i="1"/>
  <c r="AX427" i="1"/>
  <c r="AU427" i="1"/>
  <c r="AK414" i="1"/>
  <c r="S407" i="1"/>
  <c r="S405" i="1"/>
  <c r="AI396" i="1"/>
  <c r="AK396" i="1"/>
  <c r="AJ396" i="1"/>
  <c r="AW379" i="1"/>
  <c r="AX379" i="1"/>
  <c r="X369" i="1"/>
  <c r="BK523" i="1"/>
  <c r="AG523" i="1"/>
  <c r="R517" i="1"/>
  <c r="BK510" i="1"/>
  <c r="S509" i="1"/>
  <c r="S507" i="1"/>
  <c r="X503" i="1"/>
  <c r="AN502" i="1"/>
  <c r="AH500" i="1"/>
  <c r="AV499" i="1"/>
  <c r="AX494" i="1"/>
  <c r="AO492" i="1"/>
  <c r="AY489" i="1"/>
  <c r="BK487" i="1"/>
  <c r="AQ487" i="1"/>
  <c r="BK484" i="1"/>
  <c r="AW482" i="1"/>
  <c r="AJ481" i="1"/>
  <c r="AO479" i="1"/>
  <c r="AY474" i="1"/>
  <c r="AI474" i="1"/>
  <c r="BK470" i="1"/>
  <c r="AP465" i="1"/>
  <c r="AO465" i="1"/>
  <c r="BK457" i="1"/>
  <c r="AH457" i="1"/>
  <c r="AI457" i="1"/>
  <c r="AX437" i="1"/>
  <c r="AW437" i="1"/>
  <c r="AV437" i="1"/>
  <c r="AI418" i="1"/>
  <c r="AK418" i="1"/>
  <c r="AH418" i="1"/>
  <c r="R408" i="1"/>
  <c r="AR390" i="1"/>
  <c r="AP378" i="1"/>
  <c r="AR378" i="1"/>
  <c r="AP559" i="1"/>
  <c r="AY553" i="1"/>
  <c r="S553" i="1"/>
  <c r="AK552" i="1"/>
  <c r="AJ539" i="1"/>
  <c r="AW537" i="1"/>
  <c r="X536" i="1"/>
  <c r="AH532" i="1"/>
  <c r="AP531" i="1"/>
  <c r="R529" i="1"/>
  <c r="AO528" i="1"/>
  <c r="AK527" i="1"/>
  <c r="BK526" i="1"/>
  <c r="AH523" i="1"/>
  <c r="AH521" i="1"/>
  <c r="BK520" i="1"/>
  <c r="AJ520" i="1"/>
  <c r="AG518" i="1"/>
  <c r="AG516" i="1"/>
  <c r="AY514" i="1"/>
  <c r="AG511" i="1"/>
  <c r="AO510" i="1"/>
  <c r="AU509" i="1"/>
  <c r="AG500" i="1"/>
  <c r="AU497" i="1"/>
  <c r="AK496" i="1"/>
  <c r="AO495" i="1"/>
  <c r="AW494" i="1"/>
  <c r="R491" i="1"/>
  <c r="AJ490" i="1"/>
  <c r="AX489" i="1"/>
  <c r="AP487" i="1"/>
  <c r="AJ485" i="1"/>
  <c r="AI481" i="1"/>
  <c r="AU480" i="1"/>
  <c r="AN479" i="1"/>
  <c r="AX474" i="1"/>
  <c r="AG471" i="1"/>
  <c r="AO469" i="1"/>
  <c r="AX468" i="1"/>
  <c r="AO467" i="1"/>
  <c r="AP463" i="1"/>
  <c r="AU460" i="1"/>
  <c r="AX459" i="1"/>
  <c r="X459" i="1"/>
  <c r="AO455" i="1"/>
  <c r="AP454" i="1"/>
  <c r="AO454" i="1"/>
  <c r="AQ454" i="1"/>
  <c r="AR454" i="1"/>
  <c r="X449" i="1"/>
  <c r="AP443" i="1"/>
  <c r="AR443" i="1"/>
  <c r="AQ438" i="1"/>
  <c r="AR426" i="1"/>
  <c r="X412" i="1"/>
  <c r="Y412" i="1"/>
  <c r="X400" i="1"/>
  <c r="AN390" i="1"/>
  <c r="AR381" i="1"/>
  <c r="AJ378" i="1"/>
  <c r="R372" i="1"/>
  <c r="R373" i="1"/>
  <c r="AJ322" i="1"/>
  <c r="AH322" i="1"/>
  <c r="AI322" i="1"/>
  <c r="AK322" i="1"/>
  <c r="AG322" i="1"/>
  <c r="AG320" i="1"/>
  <c r="AH320" i="1"/>
  <c r="AI320" i="1"/>
  <c r="AK320" i="1"/>
  <c r="R512" i="1"/>
  <c r="AY508" i="1"/>
  <c r="BK495" i="1"/>
  <c r="AJ483" i="1"/>
  <c r="X466" i="1"/>
  <c r="Y466" i="1"/>
  <c r="S459" i="1"/>
  <c r="AN438" i="1"/>
  <c r="AO438" i="1"/>
  <c r="AN436" i="1"/>
  <c r="AQ436" i="1"/>
  <c r="AR436" i="1"/>
  <c r="AO426" i="1"/>
  <c r="AN426" i="1"/>
  <c r="AP425" i="1"/>
  <c r="AR425" i="1"/>
  <c r="AQ425" i="1"/>
  <c r="AK391" i="1"/>
  <c r="AH391" i="1"/>
  <c r="AI391" i="1"/>
  <c r="AJ391" i="1"/>
  <c r="AG391" i="1"/>
  <c r="AW373" i="1"/>
  <c r="AV373" i="1"/>
  <c r="AU373" i="1"/>
  <c r="AX373" i="1"/>
  <c r="AI339" i="1"/>
  <c r="AJ339" i="1"/>
  <c r="AK339" i="1"/>
  <c r="AH339" i="1"/>
  <c r="AP556" i="1"/>
  <c r="AH554" i="1"/>
  <c r="AP551" i="1"/>
  <c r="X550" i="1"/>
  <c r="AU547" i="1"/>
  <c r="AJ545" i="1"/>
  <c r="AH544" i="1"/>
  <c r="AI541" i="1"/>
  <c r="Y539" i="1"/>
  <c r="AR537" i="1"/>
  <c r="R536" i="1"/>
  <c r="AH535" i="1"/>
  <c r="AN534" i="1"/>
  <c r="AY533" i="1"/>
  <c r="X532" i="1"/>
  <c r="X523" i="1"/>
  <c r="AH520" i="1"/>
  <c r="AX516" i="1"/>
  <c r="X516" i="1"/>
  <c r="AV514" i="1"/>
  <c r="AP513" i="1"/>
  <c r="Y511" i="1"/>
  <c r="AW508" i="1"/>
  <c r="Y508" i="1"/>
  <c r="AR507" i="1"/>
  <c r="AJ506" i="1"/>
  <c r="AV505" i="1"/>
  <c r="R501" i="1"/>
  <c r="AI502" i="1"/>
  <c r="BK498" i="1"/>
  <c r="AV497" i="1"/>
  <c r="AH495" i="1"/>
  <c r="Y493" i="1"/>
  <c r="AW491" i="1"/>
  <c r="AH490" i="1"/>
  <c r="AU488" i="1"/>
  <c r="X488" i="1"/>
  <c r="X485" i="1"/>
  <c r="R483" i="1"/>
  <c r="AY482" i="1"/>
  <c r="BK478" i="1"/>
  <c r="AN475" i="1"/>
  <c r="AG474" i="1"/>
  <c r="AV472" i="1"/>
  <c r="Y471" i="1"/>
  <c r="AV466" i="1"/>
  <c r="AW466" i="1"/>
  <c r="AX466" i="1"/>
  <c r="AI465" i="1"/>
  <c r="AV464" i="1"/>
  <c r="AW464" i="1"/>
  <c r="X464" i="1"/>
  <c r="AK463" i="1"/>
  <c r="AP462" i="1"/>
  <c r="AN462" i="1"/>
  <c r="AQ462" i="1"/>
  <c r="X457" i="1"/>
  <c r="AG454" i="1"/>
  <c r="AH454" i="1"/>
  <c r="AJ453" i="1"/>
  <c r="AX449" i="1"/>
  <c r="AG445" i="1"/>
  <c r="AH445" i="1"/>
  <c r="AK445" i="1"/>
  <c r="AJ444" i="1"/>
  <c r="AK444" i="1"/>
  <c r="AI443" i="1"/>
  <c r="AG443" i="1"/>
  <c r="AH443" i="1"/>
  <c r="AK443" i="1"/>
  <c r="AR435" i="1"/>
  <c r="AO429" i="1"/>
  <c r="AN429" i="1"/>
  <c r="AR429" i="1"/>
  <c r="AP428" i="1"/>
  <c r="AH426" i="1"/>
  <c r="AN423" i="1"/>
  <c r="AQ423" i="1"/>
  <c r="AR423" i="1"/>
  <c r="S411" i="1"/>
  <c r="S413" i="1"/>
  <c r="S415" i="1"/>
  <c r="AW408" i="1"/>
  <c r="AK394" i="1"/>
  <c r="AJ394" i="1"/>
  <c r="AO381" i="1"/>
  <c r="AU348" i="1"/>
  <c r="AX348" i="1"/>
  <c r="AH461" i="1"/>
  <c r="AN459" i="1"/>
  <c r="AV455" i="1"/>
  <c r="Y451" i="1"/>
  <c r="AJ450" i="1"/>
  <c r="AH434" i="1"/>
  <c r="AP433" i="1"/>
  <c r="AH430" i="1"/>
  <c r="AP429" i="1"/>
  <c r="AP423" i="1"/>
  <c r="AR417" i="1"/>
  <c r="AP414" i="1"/>
  <c r="AR411" i="1"/>
  <c r="AP404" i="1"/>
  <c r="AK402" i="1"/>
  <c r="AH397" i="1"/>
  <c r="AW395" i="1"/>
  <c r="R387" i="1"/>
  <c r="AJ388" i="1"/>
  <c r="AP387" i="1"/>
  <c r="AV385" i="1"/>
  <c r="AO378" i="1"/>
  <c r="AN377" i="1"/>
  <c r="AP377" i="1"/>
  <c r="Y375" i="1"/>
  <c r="Y372" i="1"/>
  <c r="AH368" i="1"/>
  <c r="BK367" i="1"/>
  <c r="R365" i="1"/>
  <c r="AH359" i="1"/>
  <c r="AI359" i="1"/>
  <c r="AJ359" i="1"/>
  <c r="AK359" i="1"/>
  <c r="AU344" i="1"/>
  <c r="AX344" i="1"/>
  <c r="AH334" i="1"/>
  <c r="AG334" i="1"/>
  <c r="AI334" i="1"/>
  <c r="AK334" i="1"/>
  <c r="AP321" i="1"/>
  <c r="AR321" i="1"/>
  <c r="AN321" i="1"/>
  <c r="AR201" i="1"/>
  <c r="AN201" i="1"/>
  <c r="AQ201" i="1"/>
  <c r="AP201" i="1"/>
  <c r="BK465" i="1"/>
  <c r="X465" i="1"/>
  <c r="AV461" i="1"/>
  <c r="BK455" i="1"/>
  <c r="AK455" i="1"/>
  <c r="AG453" i="1"/>
  <c r="AV445" i="1"/>
  <c r="AI440" i="1"/>
  <c r="AQ439" i="1"/>
  <c r="BK437" i="1"/>
  <c r="AK435" i="1"/>
  <c r="AP432" i="1"/>
  <c r="AQ431" i="1"/>
  <c r="AQ427" i="1"/>
  <c r="BK422" i="1"/>
  <c r="AX421" i="1"/>
  <c r="AR419" i="1"/>
  <c r="X418" i="1"/>
  <c r="AP416" i="1"/>
  <c r="AH413" i="1"/>
  <c r="AQ412" i="1"/>
  <c r="AK410" i="1"/>
  <c r="AR408" i="1"/>
  <c r="AP406" i="1"/>
  <c r="AP405" i="1"/>
  <c r="Y404" i="1"/>
  <c r="AJ403" i="1"/>
  <c r="BK395" i="1"/>
  <c r="AN395" i="1"/>
  <c r="AK393" i="1"/>
  <c r="AX391" i="1"/>
  <c r="X391" i="1"/>
  <c r="AO390" i="1"/>
  <c r="AX388" i="1"/>
  <c r="X386" i="1"/>
  <c r="AX382" i="1"/>
  <c r="AN376" i="1"/>
  <c r="AO376" i="1"/>
  <c r="AP376" i="1"/>
  <c r="BK373" i="1"/>
  <c r="AO373" i="1"/>
  <c r="AW370" i="1"/>
  <c r="AG353" i="1"/>
  <c r="AH353" i="1"/>
  <c r="AI353" i="1"/>
  <c r="AJ353" i="1"/>
  <c r="AK353" i="1"/>
  <c r="AV468" i="1"/>
  <c r="X468" i="1"/>
  <c r="AV457" i="1"/>
  <c r="AR452" i="1"/>
  <c r="AU451" i="1"/>
  <c r="AI449" i="1"/>
  <c r="AX442" i="1"/>
  <c r="AG440" i="1"/>
  <c r="AN439" i="1"/>
  <c r="AH435" i="1"/>
  <c r="AW434" i="1"/>
  <c r="Y433" i="1"/>
  <c r="AI432" i="1"/>
  <c r="AN431" i="1"/>
  <c r="AW430" i="1"/>
  <c r="Y429" i="1"/>
  <c r="AH428" i="1"/>
  <c r="Y426" i="1"/>
  <c r="AU423" i="1"/>
  <c r="AP422" i="1"/>
  <c r="AH419" i="1"/>
  <c r="AR418" i="1"/>
  <c r="AI416" i="1"/>
  <c r="AP415" i="1"/>
  <c r="AW414" i="1"/>
  <c r="AJ413" i="1"/>
  <c r="AQ408" i="1"/>
  <c r="AX407" i="1"/>
  <c r="AK406" i="1"/>
  <c r="AU404" i="1"/>
  <c r="AK398" i="1"/>
  <c r="AX394" i="1"/>
  <c r="X394" i="1"/>
  <c r="AH392" i="1"/>
  <c r="AJ385" i="1"/>
  <c r="AG385" i="1"/>
  <c r="AW382" i="1"/>
  <c r="AP379" i="1"/>
  <c r="AY378" i="1"/>
  <c r="Y378" i="1"/>
  <c r="AW375" i="1"/>
  <c r="AX375" i="1"/>
  <c r="X367" i="1"/>
  <c r="AP341" i="1"/>
  <c r="AN341" i="1"/>
  <c r="AO341" i="1"/>
  <c r="AQ341" i="1"/>
  <c r="AR341" i="1"/>
  <c r="AJ324" i="1"/>
  <c r="AG324" i="1"/>
  <c r="AH324" i="1"/>
  <c r="AK324" i="1"/>
  <c r="AW314" i="1"/>
  <c r="AV308" i="1"/>
  <c r="AW308" i="1"/>
  <c r="AX308" i="1"/>
  <c r="AY308" i="1"/>
  <c r="AH455" i="1"/>
  <c r="AQ442" i="1"/>
  <c r="AY441" i="1"/>
  <c r="AY435" i="1"/>
  <c r="AW426" i="1"/>
  <c r="AO418" i="1"/>
  <c r="AN412" i="1"/>
  <c r="AO408" i="1"/>
  <c r="AI405" i="1"/>
  <c r="AG403" i="1"/>
  <c r="AI398" i="1"/>
  <c r="AN391" i="1"/>
  <c r="R378" i="1"/>
  <c r="AW388" i="1"/>
  <c r="AU388" i="1"/>
  <c r="AV387" i="1"/>
  <c r="AV382" i="1"/>
  <c r="AJ380" i="1"/>
  <c r="AI380" i="1"/>
  <c r="AW378" i="1"/>
  <c r="AI376" i="1"/>
  <c r="AJ376" i="1"/>
  <c r="AN375" i="1"/>
  <c r="AO375" i="1"/>
  <c r="Y374" i="1"/>
  <c r="AV370" i="1"/>
  <c r="AY370" i="1"/>
  <c r="AI324" i="1"/>
  <c r="AU314" i="1"/>
  <c r="AR311" i="1"/>
  <c r="AK241" i="1"/>
  <c r="AH241" i="1"/>
  <c r="AG241" i="1"/>
  <c r="AV453" i="1"/>
  <c r="AN451" i="1"/>
  <c r="AR445" i="1"/>
  <c r="AP442" i="1"/>
  <c r="S438" i="1"/>
  <c r="Y438" i="1"/>
  <c r="AJ437" i="1"/>
  <c r="AX435" i="1"/>
  <c r="AO431" i="1"/>
  <c r="AP427" i="1"/>
  <c r="Y420" i="1"/>
  <c r="AI419" i="1"/>
  <c r="AI415" i="1"/>
  <c r="AR414" i="1"/>
  <c r="AR404" i="1"/>
  <c r="S404" i="1"/>
  <c r="AH398" i="1"/>
  <c r="AU396" i="1"/>
  <c r="Y396" i="1"/>
  <c r="AK395" i="1"/>
  <c r="AR394" i="1"/>
  <c r="AI390" i="1"/>
  <c r="BK389" i="1"/>
  <c r="AJ389" i="1"/>
  <c r="AU382" i="1"/>
  <c r="AN371" i="1"/>
  <c r="AO371" i="1"/>
  <c r="AX368" i="1"/>
  <c r="AU367" i="1"/>
  <c r="AW367" i="1"/>
  <c r="AQ360" i="1"/>
  <c r="AQ346" i="1"/>
  <c r="AO346" i="1"/>
  <c r="AP346" i="1"/>
  <c r="AR346" i="1"/>
  <c r="AU335" i="1"/>
  <c r="AV335" i="1"/>
  <c r="AW335" i="1"/>
  <c r="AX335" i="1"/>
  <c r="AY318" i="1"/>
  <c r="AW318" i="1"/>
  <c r="AX318" i="1"/>
  <c r="AQ379" i="1"/>
  <c r="AR379" i="1"/>
  <c r="AV378" i="1"/>
  <c r="AX378" i="1"/>
  <c r="S350" i="1"/>
  <c r="AW338" i="1"/>
  <c r="AX338" i="1"/>
  <c r="AY338" i="1"/>
  <c r="AN315" i="1"/>
  <c r="AQ315" i="1"/>
  <c r="AR315" i="1"/>
  <c r="AN312" i="1"/>
  <c r="AQ312" i="1"/>
  <c r="AN311" i="1"/>
  <c r="AO311" i="1"/>
  <c r="AO309" i="1"/>
  <c r="AQ309" i="1"/>
  <c r="AR309" i="1"/>
  <c r="Y440" i="1"/>
  <c r="AH439" i="1"/>
  <c r="AP436" i="1"/>
  <c r="AX432" i="1"/>
  <c r="AK431" i="1"/>
  <c r="AX428" i="1"/>
  <c r="AI427" i="1"/>
  <c r="AN421" i="1"/>
  <c r="AP418" i="1"/>
  <c r="X416" i="1"/>
  <c r="AK415" i="1"/>
  <c r="AO414" i="1"/>
  <c r="AO411" i="1"/>
  <c r="AP408" i="1"/>
  <c r="X406" i="1"/>
  <c r="AK405" i="1"/>
  <c r="AO404" i="1"/>
  <c r="AI400" i="1"/>
  <c r="AR399" i="1"/>
  <c r="AJ397" i="1"/>
  <c r="X395" i="1"/>
  <c r="AN394" i="1"/>
  <c r="AV390" i="1"/>
  <c r="AO388" i="1"/>
  <c r="AX387" i="1"/>
  <c r="AX385" i="1"/>
  <c r="Y385" i="1"/>
  <c r="Y384" i="1"/>
  <c r="AV381" i="1"/>
  <c r="R375" i="1"/>
  <c r="R377" i="1"/>
  <c r="Y376" i="1"/>
  <c r="AI375" i="1"/>
  <c r="R374" i="1"/>
  <c r="AJ371" i="1"/>
  <c r="AO358" i="1"/>
  <c r="AQ358" i="1"/>
  <c r="X351" i="1"/>
  <c r="Y351" i="1"/>
  <c r="AG342" i="1"/>
  <c r="AI342" i="1"/>
  <c r="AK342" i="1"/>
  <c r="AU298" i="1"/>
  <c r="AV298" i="1"/>
  <c r="AP466" i="1"/>
  <c r="BK463" i="1"/>
  <c r="Y462" i="1"/>
  <c r="AJ460" i="1"/>
  <c r="AJ452" i="1"/>
  <c r="BK451" i="1"/>
  <c r="AO450" i="1"/>
  <c r="AV449" i="1"/>
  <c r="AN444" i="1"/>
  <c r="AX443" i="1"/>
  <c r="AV441" i="1"/>
  <c r="S440" i="1"/>
  <c r="AG439" i="1"/>
  <c r="X437" i="1"/>
  <c r="AV435" i="1"/>
  <c r="X435" i="1"/>
  <c r="AP434" i="1"/>
  <c r="AQ433" i="1"/>
  <c r="AU432" i="1"/>
  <c r="AP430" i="1"/>
  <c r="AQ429" i="1"/>
  <c r="AU428" i="1"/>
  <c r="AH424" i="1"/>
  <c r="AO423" i="1"/>
  <c r="AP421" i="1"/>
  <c r="AU413" i="1"/>
  <c r="BK411" i="1"/>
  <c r="X410" i="1"/>
  <c r="AQ407" i="1"/>
  <c r="AU403" i="1"/>
  <c r="AQ402" i="1"/>
  <c r="AK401" i="1"/>
  <c r="BK400" i="1"/>
  <c r="AG400" i="1"/>
  <c r="AO399" i="1"/>
  <c r="AX393" i="1"/>
  <c r="Y392" i="1"/>
  <c r="AU390" i="1"/>
  <c r="Y390" i="1"/>
  <c r="AO387" i="1"/>
  <c r="AW386" i="1"/>
  <c r="AV386" i="1"/>
  <c r="AU385" i="1"/>
  <c r="AJ379" i="1"/>
  <c r="AU377" i="1"/>
  <c r="AV377" i="1"/>
  <c r="AR368" i="1"/>
  <c r="AP368" i="1"/>
  <c r="AQ368" i="1"/>
  <c r="AW366" i="1"/>
  <c r="AU354" i="1"/>
  <c r="S344" i="1"/>
  <c r="AP333" i="1"/>
  <c r="AO333" i="1"/>
  <c r="AQ333" i="1"/>
  <c r="AR333" i="1"/>
  <c r="AQ321" i="1"/>
  <c r="AP319" i="1"/>
  <c r="AN319" i="1"/>
  <c r="AO319" i="1"/>
  <c r="AQ319" i="1"/>
  <c r="AR319" i="1"/>
  <c r="AN316" i="1"/>
  <c r="AQ316" i="1"/>
  <c r="AU247" i="1"/>
  <c r="AY247" i="1"/>
  <c r="R440" i="1"/>
  <c r="T440" i="1" s="1"/>
  <c r="S435" i="1"/>
  <c r="BK426" i="1"/>
  <c r="S409" i="1"/>
  <c r="BK397" i="1"/>
  <c r="BK396" i="1"/>
  <c r="AW381" i="1"/>
  <c r="AX381" i="1"/>
  <c r="AN355" i="1"/>
  <c r="AO355" i="1"/>
  <c r="AU284" i="1"/>
  <c r="AV284" i="1"/>
  <c r="AU249" i="1"/>
  <c r="AX249" i="1"/>
  <c r="AU248" i="1"/>
  <c r="AY248" i="1"/>
  <c r="AV248" i="1"/>
  <c r="X310" i="1"/>
  <c r="AU308" i="1"/>
  <c r="AI295" i="1"/>
  <c r="AK295" i="1"/>
  <c r="AH291" i="1"/>
  <c r="AK291" i="1"/>
  <c r="AW285" i="1"/>
  <c r="AX285" i="1"/>
  <c r="AK279" i="1"/>
  <c r="AG279" i="1"/>
  <c r="Y271" i="1"/>
  <c r="X271" i="1"/>
  <c r="AP254" i="1"/>
  <c r="AR254" i="1"/>
  <c r="AU251" i="1"/>
  <c r="AW251" i="1"/>
  <c r="AY251" i="1"/>
  <c r="S232" i="1"/>
  <c r="BK229" i="1"/>
  <c r="BK231" i="1"/>
  <c r="AX222" i="1"/>
  <c r="AU222" i="1"/>
  <c r="AX219" i="1"/>
  <c r="AV219" i="1"/>
  <c r="AW208" i="1"/>
  <c r="AX208" i="1"/>
  <c r="AU208" i="1"/>
  <c r="AP363" i="1"/>
  <c r="AY353" i="1"/>
  <c r="AO349" i="1"/>
  <c r="X344" i="1"/>
  <c r="AY342" i="1"/>
  <c r="AP340" i="1"/>
  <c r="AG339" i="1"/>
  <c r="AN338" i="1"/>
  <c r="Y334" i="1"/>
  <c r="AO329" i="1"/>
  <c r="AN328" i="1"/>
  <c r="BK326" i="1"/>
  <c r="AN326" i="1"/>
  <c r="AR325" i="1"/>
  <c r="Y324" i="1"/>
  <c r="AX320" i="1"/>
  <c r="X320" i="1"/>
  <c r="AI319" i="1"/>
  <c r="AI316" i="1"/>
  <c r="AV314" i="1"/>
  <c r="AW313" i="1"/>
  <c r="AK312" i="1"/>
  <c r="AR298" i="1"/>
  <c r="AO298" i="1"/>
  <c r="AY297" i="1"/>
  <c r="AR286" i="1"/>
  <c r="AW265" i="1"/>
  <c r="AV265" i="1"/>
  <c r="AI253" i="1"/>
  <c r="AH253" i="1"/>
  <c r="AJ253" i="1"/>
  <c r="AK253" i="1"/>
  <c r="AG253" i="1"/>
  <c r="AV251" i="1"/>
  <c r="AP246" i="1"/>
  <c r="AO246" i="1"/>
  <c r="AQ246" i="1"/>
  <c r="AR246" i="1"/>
  <c r="AN246" i="1"/>
  <c r="AQ222" i="1"/>
  <c r="AN222" i="1"/>
  <c r="AU175" i="1"/>
  <c r="AY175" i="1"/>
  <c r="AN360" i="1"/>
  <c r="AK357" i="1"/>
  <c r="X346" i="1"/>
  <c r="AK345" i="1"/>
  <c r="AJ343" i="1"/>
  <c r="X339" i="1"/>
  <c r="AQ337" i="1"/>
  <c r="AJ335" i="1"/>
  <c r="AG333" i="1"/>
  <c r="AN330" i="1"/>
  <c r="X322" i="1"/>
  <c r="X316" i="1"/>
  <c r="AH315" i="1"/>
  <c r="X309" i="1"/>
  <c r="Y309" i="1"/>
  <c r="AG305" i="1"/>
  <c r="AK305" i="1"/>
  <c r="AQ303" i="1"/>
  <c r="AO303" i="1"/>
  <c r="R300" i="1"/>
  <c r="AK294" i="1"/>
  <c r="AQ285" i="1"/>
  <c r="AO285" i="1"/>
  <c r="AN275" i="1"/>
  <c r="AR275" i="1"/>
  <c r="AP275" i="1"/>
  <c r="AV274" i="1"/>
  <c r="AY274" i="1"/>
  <c r="AQ262" i="1"/>
  <c r="AR262" i="1"/>
  <c r="AG179" i="1"/>
  <c r="AK179" i="1"/>
  <c r="AJ179" i="1"/>
  <c r="X387" i="1"/>
  <c r="AI386" i="1"/>
  <c r="AO380" i="1"/>
  <c r="Y379" i="1"/>
  <c r="AG373" i="1"/>
  <c r="Y371" i="1"/>
  <c r="R369" i="1"/>
  <c r="AP367" i="1"/>
  <c r="AX366" i="1"/>
  <c r="AK366" i="1"/>
  <c r="AP365" i="1"/>
  <c r="AQ364" i="1"/>
  <c r="AJ357" i="1"/>
  <c r="AG355" i="1"/>
  <c r="AN354" i="1"/>
  <c r="AI352" i="1"/>
  <c r="Y349" i="1"/>
  <c r="AJ345" i="1"/>
  <c r="AR344" i="1"/>
  <c r="AI343" i="1"/>
  <c r="AY339" i="1"/>
  <c r="AO337" i="1"/>
  <c r="AU336" i="1"/>
  <c r="AI335" i="1"/>
  <c r="AV334" i="1"/>
  <c r="R334" i="1"/>
  <c r="X333" i="1"/>
  <c r="AO332" i="1"/>
  <c r="AN331" i="1"/>
  <c r="BK329" i="1"/>
  <c r="Y328" i="1"/>
  <c r="Y327" i="1"/>
  <c r="AG326" i="1"/>
  <c r="AY324" i="1"/>
  <c r="AJ323" i="1"/>
  <c r="BK322" i="1"/>
  <c r="AH321" i="1"/>
  <c r="X319" i="1"/>
  <c r="AO318" i="1"/>
  <c r="AW316" i="1"/>
  <c r="AQ313" i="1"/>
  <c r="AX312" i="1"/>
  <c r="X312" i="1"/>
  <c r="AV310" i="1"/>
  <c r="AJ308" i="1"/>
  <c r="AQ306" i="1"/>
  <c r="S306" i="1"/>
  <c r="AK304" i="1"/>
  <c r="AV299" i="1"/>
  <c r="Y299" i="1"/>
  <c r="AU295" i="1"/>
  <c r="BK282" i="1"/>
  <c r="AQ266" i="1"/>
  <c r="AR266" i="1"/>
  <c r="AH251" i="1"/>
  <c r="AI251" i="1"/>
  <c r="AJ251" i="1"/>
  <c r="AK251" i="1"/>
  <c r="AG251" i="1"/>
  <c r="AQ212" i="1"/>
  <c r="AR212" i="1"/>
  <c r="AN212" i="1"/>
  <c r="AP212" i="1"/>
  <c r="AO212" i="1"/>
  <c r="AP209" i="1"/>
  <c r="AQ209" i="1"/>
  <c r="AR209" i="1"/>
  <c r="AN209" i="1"/>
  <c r="AI185" i="1"/>
  <c r="AJ185" i="1"/>
  <c r="AH185" i="1"/>
  <c r="Y127" i="1"/>
  <c r="X127" i="1"/>
  <c r="AN378" i="1"/>
  <c r="BK374" i="1"/>
  <c r="AN370" i="1"/>
  <c r="Y366" i="1"/>
  <c r="AP364" i="1"/>
  <c r="AW363" i="1"/>
  <c r="AG363" i="1"/>
  <c r="AQ362" i="1"/>
  <c r="AY361" i="1"/>
  <c r="AI357" i="1"/>
  <c r="AQ350" i="1"/>
  <c r="AX349" i="1"/>
  <c r="AU346" i="1"/>
  <c r="AX343" i="1"/>
  <c r="AO342" i="1"/>
  <c r="AU341" i="1"/>
  <c r="AH340" i="1"/>
  <c r="BK339" i="1"/>
  <c r="AJ338" i="1"/>
  <c r="BK330" i="1"/>
  <c r="Y329" i="1"/>
  <c r="Y326" i="1"/>
  <c r="AP325" i="1"/>
  <c r="AP320" i="1"/>
  <c r="AU319" i="1"/>
  <c r="AN317" i="1"/>
  <c r="AW312" i="1"/>
  <c r="AU309" i="1"/>
  <c r="AP306" i="1"/>
  <c r="R306" i="1"/>
  <c r="X305" i="1"/>
  <c r="AG303" i="1"/>
  <c r="AI303" i="1"/>
  <c r="AP300" i="1"/>
  <c r="AK297" i="1"/>
  <c r="AH293" i="1"/>
  <c r="AJ293" i="1"/>
  <c r="AO292" i="1"/>
  <c r="R277" i="1"/>
  <c r="AN274" i="1"/>
  <c r="AO274" i="1"/>
  <c r="AP274" i="1"/>
  <c r="AR274" i="1"/>
  <c r="AI263" i="1"/>
  <c r="AI249" i="1"/>
  <c r="AJ249" i="1"/>
  <c r="AK249" i="1"/>
  <c r="AH249" i="1"/>
  <c r="X247" i="1"/>
  <c r="BK243" i="1"/>
  <c r="AK226" i="1"/>
  <c r="AJ226" i="1"/>
  <c r="AI226" i="1"/>
  <c r="BK223" i="1"/>
  <c r="AX371" i="1"/>
  <c r="AU368" i="1"/>
  <c r="AU366" i="1"/>
  <c r="AH365" i="1"/>
  <c r="AU363" i="1"/>
  <c r="AH357" i="1"/>
  <c r="AY355" i="1"/>
  <c r="AK351" i="1"/>
  <c r="AG345" i="1"/>
  <c r="BK342" i="1"/>
  <c r="AP339" i="1"/>
  <c r="AP337" i="1"/>
  <c r="AR336" i="1"/>
  <c r="BK334" i="1"/>
  <c r="AO334" i="1"/>
  <c r="AU333" i="1"/>
  <c r="AG332" i="1"/>
  <c r="BK331" i="1"/>
  <c r="Y330" i="1"/>
  <c r="S328" i="1"/>
  <c r="R327" i="1"/>
  <c r="AN322" i="1"/>
  <c r="AY316" i="1"/>
  <c r="S311" i="1"/>
  <c r="AN313" i="1"/>
  <c r="AU312" i="1"/>
  <c r="R312" i="1"/>
  <c r="AO300" i="1"/>
  <c r="AP299" i="1"/>
  <c r="AR296" i="1"/>
  <c r="AP291" i="1"/>
  <c r="AW287" i="1"/>
  <c r="AV287" i="1"/>
  <c r="AR277" i="1"/>
  <c r="AI259" i="1"/>
  <c r="AJ259" i="1"/>
  <c r="AH259" i="1"/>
  <c r="Y257" i="1"/>
  <c r="X257" i="1"/>
  <c r="AK243" i="1"/>
  <c r="AJ243" i="1"/>
  <c r="BK242" i="1"/>
  <c r="AN189" i="1"/>
  <c r="AP189" i="1"/>
  <c r="AR189" i="1"/>
  <c r="AQ189" i="1"/>
  <c r="BK344" i="1"/>
  <c r="R332" i="1"/>
  <c r="X308" i="1"/>
  <c r="Y308" i="1"/>
  <c r="AV294" i="1"/>
  <c r="AU289" i="1"/>
  <c r="AV289" i="1"/>
  <c r="Y284" i="1"/>
  <c r="X284" i="1"/>
  <c r="AW279" i="1"/>
  <c r="AU279" i="1"/>
  <c r="AI274" i="1"/>
  <c r="AQ273" i="1"/>
  <c r="AN273" i="1"/>
  <c r="AG268" i="1"/>
  <c r="AI268" i="1"/>
  <c r="AH268" i="1"/>
  <c r="AK263" i="1"/>
  <c r="AH263" i="1"/>
  <c r="AJ263" i="1"/>
  <c r="AP240" i="1"/>
  <c r="AW384" i="1"/>
  <c r="S383" i="1"/>
  <c r="T383" i="1" s="1"/>
  <c r="AR382" i="1"/>
  <c r="Y380" i="1"/>
  <c r="AN379" i="1"/>
  <c r="AP372" i="1"/>
  <c r="R371" i="1"/>
  <c r="AG367" i="1"/>
  <c r="AR364" i="1"/>
  <c r="AN362" i="1"/>
  <c r="AW357" i="1"/>
  <c r="AN350" i="1"/>
  <c r="AU349" i="1"/>
  <c r="AI347" i="1"/>
  <c r="X345" i="1"/>
  <c r="AU343" i="1"/>
  <c r="X340" i="1"/>
  <c r="AN336" i="1"/>
  <c r="AW323" i="1"/>
  <c r="AW321" i="1"/>
  <c r="X321" i="1"/>
  <c r="X318" i="1"/>
  <c r="AH317" i="1"/>
  <c r="Y314" i="1"/>
  <c r="AY312" i="1"/>
  <c r="AW311" i="1"/>
  <c r="X311" i="1"/>
  <c r="AJ310" i="1"/>
  <c r="X303" i="1"/>
  <c r="BK300" i="1"/>
  <c r="BK295" i="1"/>
  <c r="AJ291" i="1"/>
  <c r="AR288" i="1"/>
  <c r="AH281" i="1"/>
  <c r="AI281" i="1"/>
  <c r="AO270" i="1"/>
  <c r="AR270" i="1"/>
  <c r="AR236" i="1"/>
  <c r="AO236" i="1"/>
  <c r="AQ236" i="1"/>
  <c r="AN236" i="1"/>
  <c r="AP236" i="1"/>
  <c r="AI213" i="1"/>
  <c r="AH213" i="1"/>
  <c r="AJ188" i="1"/>
  <c r="AK188" i="1"/>
  <c r="AR363" i="1"/>
  <c r="BK361" i="1"/>
  <c r="AR352" i="1"/>
  <c r="S338" i="1"/>
  <c r="AJ306" i="1"/>
  <c r="R304" i="1"/>
  <c r="BK296" i="1"/>
  <c r="AJ295" i="1"/>
  <c r="AI291" i="1"/>
  <c r="AK274" i="1"/>
  <c r="AH274" i="1"/>
  <c r="AJ274" i="1"/>
  <c r="BK273" i="1"/>
  <c r="BK271" i="1"/>
  <c r="BK272" i="1"/>
  <c r="AR240" i="1"/>
  <c r="AO240" i="1"/>
  <c r="AQ240" i="1"/>
  <c r="AV192" i="1"/>
  <c r="AW192" i="1"/>
  <c r="AX192" i="1"/>
  <c r="AU192" i="1"/>
  <c r="AU170" i="1"/>
  <c r="AX170" i="1"/>
  <c r="R379" i="1"/>
  <c r="BK384" i="1"/>
  <c r="AR384" i="1"/>
  <c r="AW383" i="1"/>
  <c r="AI382" i="1"/>
  <c r="BK381" i="1"/>
  <c r="AO377" i="1"/>
  <c r="AO372" i="1"/>
  <c r="AY367" i="1"/>
  <c r="AU365" i="1"/>
  <c r="X365" i="1"/>
  <c r="AH364" i="1"/>
  <c r="AQ363" i="1"/>
  <c r="AQ361" i="1"/>
  <c r="AU360" i="1"/>
  <c r="AG359" i="1"/>
  <c r="AI350" i="1"/>
  <c r="BK349" i="1"/>
  <c r="AV348" i="1"/>
  <c r="AJ342" i="1"/>
  <c r="BK341" i="1"/>
  <c r="AV338" i="1"/>
  <c r="R338" i="1"/>
  <c r="T338" i="1" s="1"/>
  <c r="AY335" i="1"/>
  <c r="AU332" i="1"/>
  <c r="X317" i="1"/>
  <c r="AX314" i="1"/>
  <c r="AO312" i="1"/>
  <c r="Y310" i="1"/>
  <c r="AN309" i="1"/>
  <c r="X307" i="1"/>
  <c r="AH306" i="1"/>
  <c r="AV303" i="1"/>
  <c r="S302" i="1"/>
  <c r="AK300" i="1"/>
  <c r="AK299" i="1"/>
  <c r="AH295" i="1"/>
  <c r="AG291" i="1"/>
  <c r="AR289" i="1"/>
  <c r="AP289" i="1"/>
  <c r="AK288" i="1"/>
  <c r="AI288" i="1"/>
  <c r="BK269" i="1"/>
  <c r="AH269" i="1"/>
  <c r="AJ269" i="1"/>
  <c r="S261" i="1"/>
  <c r="AQ254" i="1"/>
  <c r="BK238" i="1"/>
  <c r="BK239" i="1"/>
  <c r="BK240" i="1"/>
  <c r="AU219" i="1"/>
  <c r="AP196" i="1"/>
  <c r="AN196" i="1"/>
  <c r="AR196" i="1"/>
  <c r="AO195" i="1"/>
  <c r="AN195" i="1"/>
  <c r="AX168" i="1"/>
  <c r="AU168" i="1"/>
  <c r="AK283" i="1"/>
  <c r="AK276" i="1"/>
  <c r="AK271" i="1"/>
  <c r="AK269" i="1"/>
  <c r="BK262" i="1"/>
  <c r="AY235" i="1"/>
  <c r="AV222" i="1"/>
  <c r="AV208" i="1"/>
  <c r="AU307" i="1"/>
  <c r="AV305" i="1"/>
  <c r="AR302" i="1"/>
  <c r="AQ301" i="1"/>
  <c r="AP293" i="1"/>
  <c r="AH292" i="1"/>
  <c r="Y290" i="1"/>
  <c r="AK282" i="1"/>
  <c r="AN281" i="1"/>
  <c r="AY280" i="1"/>
  <c r="Y278" i="1"/>
  <c r="AO275" i="1"/>
  <c r="AX272" i="1"/>
  <c r="AN270" i="1"/>
  <c r="BK266" i="1"/>
  <c r="AJ267" i="1"/>
  <c r="AV261" i="1"/>
  <c r="AK259" i="1"/>
  <c r="AG258" i="1"/>
  <c r="AG256" i="1"/>
  <c r="AN255" i="1"/>
  <c r="BK252" i="1"/>
  <c r="AU244" i="1"/>
  <c r="AG243" i="1"/>
  <c r="AJ241" i="1"/>
  <c r="AI241" i="1"/>
  <c r="AX239" i="1"/>
  <c r="AN235" i="1"/>
  <c r="AG232" i="1"/>
  <c r="AK225" i="1"/>
  <c r="AN224" i="1"/>
  <c r="AO224" i="1"/>
  <c r="AO223" i="1"/>
  <c r="AR223" i="1"/>
  <c r="X216" i="1"/>
  <c r="AO211" i="1"/>
  <c r="AN211" i="1"/>
  <c r="AP211" i="1"/>
  <c r="AX199" i="1"/>
  <c r="R193" i="1"/>
  <c r="AJ190" i="1"/>
  <c r="AI190" i="1"/>
  <c r="AO189" i="1"/>
  <c r="AU177" i="1"/>
  <c r="AY177" i="1"/>
  <c r="AX177" i="1"/>
  <c r="AX174" i="1"/>
  <c r="AY170" i="1"/>
  <c r="AJ158" i="1"/>
  <c r="AU141" i="1"/>
  <c r="AY141" i="1"/>
  <c r="AX166" i="1"/>
  <c r="AY166" i="1"/>
  <c r="AU166" i="1"/>
  <c r="AW159" i="1"/>
  <c r="AX159" i="1"/>
  <c r="BK132" i="1"/>
  <c r="BK133" i="1"/>
  <c r="BK131" i="1"/>
  <c r="AX297" i="1"/>
  <c r="X297" i="1"/>
  <c r="X294" i="1"/>
  <c r="Y292" i="1"/>
  <c r="AV290" i="1"/>
  <c r="AH287" i="1"/>
  <c r="AK286" i="1"/>
  <c r="BK285" i="1"/>
  <c r="AU283" i="1"/>
  <c r="AU280" i="1"/>
  <c r="AK280" i="1"/>
  <c r="AP279" i="1"/>
  <c r="AK275" i="1"/>
  <c r="AI273" i="1"/>
  <c r="AH270" i="1"/>
  <c r="AG267" i="1"/>
  <c r="AI266" i="1"/>
  <c r="AN265" i="1"/>
  <c r="AU264" i="1"/>
  <c r="BK260" i="1"/>
  <c r="AJ261" i="1"/>
  <c r="AJ257" i="1"/>
  <c r="AY256" i="1"/>
  <c r="AN254" i="1"/>
  <c r="X253" i="1"/>
  <c r="AK252" i="1"/>
  <c r="BK251" i="1"/>
  <c r="AJ250" i="1"/>
  <c r="AY249" i="1"/>
  <c r="AN247" i="1"/>
  <c r="AV243" i="1"/>
  <c r="AO242" i="1"/>
  <c r="Y225" i="1"/>
  <c r="X225" i="1"/>
  <c r="AY216" i="1"/>
  <c r="AX216" i="1"/>
  <c r="AU214" i="1"/>
  <c r="X214" i="1"/>
  <c r="AK202" i="1"/>
  <c r="AJ202" i="1"/>
  <c r="AH202" i="1"/>
  <c r="AO201" i="1"/>
  <c r="AH196" i="1"/>
  <c r="AK196" i="1"/>
  <c r="AY181" i="1"/>
  <c r="AV181" i="1"/>
  <c r="AX181" i="1"/>
  <c r="AN176" i="1"/>
  <c r="BK274" i="1"/>
  <c r="AI261" i="1"/>
  <c r="AI257" i="1"/>
  <c r="AX256" i="1"/>
  <c r="AH254" i="1"/>
  <c r="AI250" i="1"/>
  <c r="AJ248" i="1"/>
  <c r="AK239" i="1"/>
  <c r="AO238" i="1"/>
  <c r="AQ234" i="1"/>
  <c r="AN229" i="1"/>
  <c r="AR229" i="1"/>
  <c r="BK221" i="1"/>
  <c r="AP217" i="1"/>
  <c r="AO217" i="1"/>
  <c r="X210" i="1"/>
  <c r="AR207" i="1"/>
  <c r="AO207" i="1"/>
  <c r="AQ207" i="1"/>
  <c r="AY183" i="1"/>
  <c r="AW183" i="1"/>
  <c r="X180" i="1"/>
  <c r="Y180" i="1"/>
  <c r="AG178" i="1"/>
  <c r="AK178" i="1"/>
  <c r="AH178" i="1"/>
  <c r="AJ178" i="1"/>
  <c r="AQ88" i="1"/>
  <c r="AO88" i="1"/>
  <c r="AP88" i="1"/>
  <c r="AR88" i="1"/>
  <c r="AY304" i="1"/>
  <c r="AW303" i="1"/>
  <c r="X302" i="1"/>
  <c r="AO299" i="1"/>
  <c r="AK298" i="1"/>
  <c r="AV292" i="1"/>
  <c r="R291" i="1"/>
  <c r="S288" i="1"/>
  <c r="BK286" i="1"/>
  <c r="AK285" i="1"/>
  <c r="AK281" i="1"/>
  <c r="AN278" i="1"/>
  <c r="AX276" i="1"/>
  <c r="X274" i="1"/>
  <c r="AR271" i="1"/>
  <c r="BK264" i="1"/>
  <c r="AR264" i="1"/>
  <c r="AV263" i="1"/>
  <c r="S256" i="1"/>
  <c r="AN253" i="1"/>
  <c r="AN251" i="1"/>
  <c r="AG250" i="1"/>
  <c r="AN249" i="1"/>
  <c r="AG248" i="1"/>
  <c r="BK246" i="1"/>
  <c r="AK247" i="1"/>
  <c r="AX243" i="1"/>
  <c r="AY243" i="1"/>
  <c r="AW243" i="1"/>
  <c r="AR242" i="1"/>
  <c r="AX241" i="1"/>
  <c r="AX237" i="1"/>
  <c r="BK230" i="1"/>
  <c r="AH222" i="1"/>
  <c r="AK222" i="1"/>
  <c r="AQ216" i="1"/>
  <c r="AN216" i="1"/>
  <c r="AP216" i="1"/>
  <c r="AR216" i="1"/>
  <c r="AG197" i="1"/>
  <c r="AH197" i="1"/>
  <c r="AY184" i="1"/>
  <c r="AW184" i="1"/>
  <c r="AQ182" i="1"/>
  <c r="AN162" i="1"/>
  <c r="AQ162" i="1"/>
  <c r="X136" i="1"/>
  <c r="Y136" i="1"/>
  <c r="AX95" i="1"/>
  <c r="AV95" i="1"/>
  <c r="AW95" i="1"/>
  <c r="AY95" i="1"/>
  <c r="AY270" i="1"/>
  <c r="BK268" i="1"/>
  <c r="R255" i="1"/>
  <c r="BK247" i="1"/>
  <c r="AI247" i="1"/>
  <c r="AH239" i="1"/>
  <c r="AJ239" i="1"/>
  <c r="AG239" i="1"/>
  <c r="AR238" i="1"/>
  <c r="AQ238" i="1"/>
  <c r="AP238" i="1"/>
  <c r="BK234" i="1"/>
  <c r="X231" i="1"/>
  <c r="AQ228" i="1"/>
  <c r="AR228" i="1"/>
  <c r="AP228" i="1"/>
  <c r="AH208" i="1"/>
  <c r="AI208" i="1"/>
  <c r="AJ208" i="1"/>
  <c r="AN191" i="1"/>
  <c r="AP191" i="1"/>
  <c r="AQ191" i="1"/>
  <c r="AR191" i="1"/>
  <c r="AO191" i="1"/>
  <c r="AN182" i="1"/>
  <c r="AR182" i="1"/>
  <c r="X174" i="1"/>
  <c r="Y174" i="1"/>
  <c r="AO163" i="1"/>
  <c r="AP163" i="1"/>
  <c r="AR163" i="1"/>
  <c r="AN163" i="1"/>
  <c r="X156" i="1"/>
  <c r="Y156" i="1"/>
  <c r="AU144" i="1"/>
  <c r="AV144" i="1"/>
  <c r="AY144" i="1"/>
  <c r="AX289" i="1"/>
  <c r="AU288" i="1"/>
  <c r="AK284" i="1"/>
  <c r="AW282" i="1"/>
  <c r="AY281" i="1"/>
  <c r="AO280" i="1"/>
  <c r="AO277" i="1"/>
  <c r="AQ276" i="1"/>
  <c r="AW275" i="1"/>
  <c r="Y275" i="1"/>
  <c r="Y273" i="1"/>
  <c r="AX270" i="1"/>
  <c r="AI269" i="1"/>
  <c r="AQ268" i="1"/>
  <c r="AV267" i="1"/>
  <c r="AK261" i="1"/>
  <c r="AK257" i="1"/>
  <c r="AU256" i="1"/>
  <c r="AU254" i="1"/>
  <c r="S252" i="1"/>
  <c r="AY250" i="1"/>
  <c r="X250" i="1"/>
  <c r="R249" i="1"/>
  <c r="AU245" i="1"/>
  <c r="X245" i="1"/>
  <c r="AG244" i="1"/>
  <c r="AN243" i="1"/>
  <c r="AN237" i="1"/>
  <c r="X230" i="1"/>
  <c r="Y230" i="1"/>
  <c r="AU224" i="1"/>
  <c r="AP215" i="1"/>
  <c r="S210" i="1"/>
  <c r="AI194" i="1"/>
  <c r="AV190" i="1"/>
  <c r="AX190" i="1"/>
  <c r="AN184" i="1"/>
  <c r="AI181" i="1"/>
  <c r="BK176" i="1"/>
  <c r="R135" i="1"/>
  <c r="BK258" i="1"/>
  <c r="AH247" i="1"/>
  <c r="AJ247" i="1"/>
  <c r="S244" i="1"/>
  <c r="AH238" i="1"/>
  <c r="AU226" i="1"/>
  <c r="AV226" i="1"/>
  <c r="AW226" i="1"/>
  <c r="AQ215" i="1"/>
  <c r="AR215" i="1"/>
  <c r="AV213" i="1"/>
  <c r="AU213" i="1"/>
  <c r="AX213" i="1"/>
  <c r="AH181" i="1"/>
  <c r="AK181" i="1"/>
  <c r="AK167" i="1"/>
  <c r="AI167" i="1"/>
  <c r="R155" i="1"/>
  <c r="AH115" i="1"/>
  <c r="AO306" i="1"/>
  <c r="BK302" i="1"/>
  <c r="AV302" i="1"/>
  <c r="AV301" i="1"/>
  <c r="X300" i="1"/>
  <c r="AY298" i="1"/>
  <c r="AU296" i="1"/>
  <c r="AU291" i="1"/>
  <c r="AH290" i="1"/>
  <c r="AG283" i="1"/>
  <c r="AN282" i="1"/>
  <c r="AU281" i="1"/>
  <c r="AI276" i="1"/>
  <c r="AW273" i="1"/>
  <c r="AG271" i="1"/>
  <c r="AG269" i="1"/>
  <c r="R266" i="1"/>
  <c r="AK265" i="1"/>
  <c r="AG264" i="1"/>
  <c r="BK263" i="1"/>
  <c r="X261" i="1"/>
  <c r="AO258" i="1"/>
  <c r="AY255" i="1"/>
  <c r="AO252" i="1"/>
  <c r="AJ242" i="1"/>
  <c r="AG242" i="1"/>
  <c r="AY231" i="1"/>
  <c r="X218" i="1"/>
  <c r="Y218" i="1"/>
  <c r="BK215" i="1"/>
  <c r="Y208" i="1"/>
  <c r="S198" i="1"/>
  <c r="AV188" i="1"/>
  <c r="AX188" i="1"/>
  <c r="AO149" i="1"/>
  <c r="AX148" i="1"/>
  <c r="AW148" i="1"/>
  <c r="AU148" i="1"/>
  <c r="AY148" i="1"/>
  <c r="AH117" i="1"/>
  <c r="AJ117" i="1"/>
  <c r="AK117" i="1"/>
  <c r="AG117" i="1"/>
  <c r="S240" i="1"/>
  <c r="AW235" i="1"/>
  <c r="AV233" i="1"/>
  <c r="AW231" i="1"/>
  <c r="AU229" i="1"/>
  <c r="AN226" i="1"/>
  <c r="AV225" i="1"/>
  <c r="AG224" i="1"/>
  <c r="AR217" i="1"/>
  <c r="AO215" i="1"/>
  <c r="BK213" i="1"/>
  <c r="AN213" i="1"/>
  <c r="AG208" i="1"/>
  <c r="S205" i="1"/>
  <c r="AH204" i="1"/>
  <c r="AO196" i="1"/>
  <c r="Y183" i="1"/>
  <c r="AP182" i="1"/>
  <c r="AN179" i="1"/>
  <c r="AY178" i="1"/>
  <c r="AO176" i="1"/>
  <c r="AU153" i="1"/>
  <c r="AW153" i="1"/>
  <c r="AX153" i="1"/>
  <c r="AI126" i="1"/>
  <c r="AN114" i="1"/>
  <c r="AO114" i="1"/>
  <c r="AP114" i="1"/>
  <c r="AO107" i="1"/>
  <c r="AN107" i="1"/>
  <c r="R96" i="1"/>
  <c r="AP82" i="1"/>
  <c r="AQ78" i="1"/>
  <c r="AO78" i="1"/>
  <c r="AP78" i="1"/>
  <c r="AR78" i="1"/>
  <c r="AQ84" i="1"/>
  <c r="AO84" i="1"/>
  <c r="AR84" i="1"/>
  <c r="AN82" i="1"/>
  <c r="AO82" i="1"/>
  <c r="X235" i="1"/>
  <c r="AR234" i="1"/>
  <c r="AP230" i="1"/>
  <c r="X229" i="1"/>
  <c r="Y227" i="1"/>
  <c r="AY224" i="1"/>
  <c r="AN223" i="1"/>
  <c r="AY222" i="1"/>
  <c r="AO221" i="1"/>
  <c r="AY214" i="1"/>
  <c r="AU211" i="1"/>
  <c r="AY208" i="1"/>
  <c r="BK207" i="1"/>
  <c r="AU205" i="1"/>
  <c r="X198" i="1"/>
  <c r="AH194" i="1"/>
  <c r="AY192" i="1"/>
  <c r="AK190" i="1"/>
  <c r="AK185" i="1"/>
  <c r="X181" i="1"/>
  <c r="S179" i="1"/>
  <c r="S174" i="1"/>
  <c r="AI171" i="1"/>
  <c r="AJ169" i="1"/>
  <c r="AQ163" i="1"/>
  <c r="AW161" i="1"/>
  <c r="AX156" i="1"/>
  <c r="AU156" i="1"/>
  <c r="AW156" i="1"/>
  <c r="AY156" i="1"/>
  <c r="AQ153" i="1"/>
  <c r="AX152" i="1"/>
  <c r="AW152" i="1"/>
  <c r="AP149" i="1"/>
  <c r="BK145" i="1"/>
  <c r="AO145" i="1"/>
  <c r="AQ145" i="1"/>
  <c r="AG140" i="1"/>
  <c r="AI140" i="1"/>
  <c r="AV138" i="1"/>
  <c r="AX138" i="1"/>
  <c r="AY138" i="1"/>
  <c r="AI133" i="1"/>
  <c r="AH133" i="1"/>
  <c r="AV130" i="1"/>
  <c r="AH79" i="1"/>
  <c r="AI79" i="1"/>
  <c r="AJ79" i="1"/>
  <c r="BK220" i="1"/>
  <c r="AH215" i="1"/>
  <c r="AP205" i="1"/>
  <c r="AR199" i="1"/>
  <c r="X193" i="1"/>
  <c r="AY190" i="1"/>
  <c r="AY188" i="1"/>
  <c r="Y185" i="1"/>
  <c r="AX182" i="1"/>
  <c r="AW179" i="1"/>
  <c r="AH179" i="1"/>
  <c r="AR170" i="1"/>
  <c r="AP159" i="1"/>
  <c r="AG157" i="1"/>
  <c r="Y146" i="1"/>
  <c r="AQ137" i="1"/>
  <c r="AH132" i="1"/>
  <c r="AI132" i="1"/>
  <c r="AJ132" i="1"/>
  <c r="AW69" i="1"/>
  <c r="AU69" i="1"/>
  <c r="AV69" i="1"/>
  <c r="AX69" i="1"/>
  <c r="AO227" i="1"/>
  <c r="AO214" i="1"/>
  <c r="Y213" i="1"/>
  <c r="AQ208" i="1"/>
  <c r="AH207" i="1"/>
  <c r="BK206" i="1"/>
  <c r="AO205" i="1"/>
  <c r="AX204" i="1"/>
  <c r="AH200" i="1"/>
  <c r="AQ199" i="1"/>
  <c r="AH195" i="1"/>
  <c r="AP194" i="1"/>
  <c r="AN192" i="1"/>
  <c r="AG191" i="1"/>
  <c r="AR190" i="1"/>
  <c r="AQ188" i="1"/>
  <c r="AP186" i="1"/>
  <c r="AY185" i="1"/>
  <c r="AR183" i="1"/>
  <c r="AW182" i="1"/>
  <c r="Y182" i="1"/>
  <c r="AQ181" i="1"/>
  <c r="AV179" i="1"/>
  <c r="Y179" i="1"/>
  <c r="BK178" i="1"/>
  <c r="AX176" i="1"/>
  <c r="AH176" i="1"/>
  <c r="BK175" i="1"/>
  <c r="AR175" i="1"/>
  <c r="AV172" i="1"/>
  <c r="AY171" i="1"/>
  <c r="BK170" i="1"/>
  <c r="AP170" i="1"/>
  <c r="BK166" i="1"/>
  <c r="AR168" i="1"/>
  <c r="AN164" i="1"/>
  <c r="AP156" i="1"/>
  <c r="AN156" i="1"/>
  <c r="AW154" i="1"/>
  <c r="X154" i="1"/>
  <c r="AW150" i="1"/>
  <c r="BK142" i="1"/>
  <c r="BK144" i="1"/>
  <c r="AU143" i="1"/>
  <c r="Y143" i="1"/>
  <c r="AH138" i="1"/>
  <c r="AG138" i="1"/>
  <c r="AI138" i="1"/>
  <c r="AJ138" i="1"/>
  <c r="AK138" i="1"/>
  <c r="AH129" i="1"/>
  <c r="AR94" i="1"/>
  <c r="AN94" i="1"/>
  <c r="AO94" i="1"/>
  <c r="AU91" i="1"/>
  <c r="AH87" i="1"/>
  <c r="AI228" i="1"/>
  <c r="Y226" i="1"/>
  <c r="X221" i="1"/>
  <c r="X220" i="1"/>
  <c r="AQ219" i="1"/>
  <c r="AO218" i="1"/>
  <c r="S213" i="1"/>
  <c r="AU209" i="1"/>
  <c r="BK199" i="1"/>
  <c r="Y195" i="1"/>
  <c r="R194" i="1"/>
  <c r="AY191" i="1"/>
  <c r="AQ190" i="1"/>
  <c r="AP188" i="1"/>
  <c r="BK183" i="1"/>
  <c r="AQ183" i="1"/>
  <c r="AP181" i="1"/>
  <c r="AU179" i="1"/>
  <c r="AJ175" i="1"/>
  <c r="AK174" i="1"/>
  <c r="AX171" i="1"/>
  <c r="AY169" i="1"/>
  <c r="AU167" i="1"/>
  <c r="AG166" i="1"/>
  <c r="AG161" i="1"/>
  <c r="S154" i="1"/>
  <c r="AW143" i="1"/>
  <c r="AN137" i="1"/>
  <c r="AP137" i="1"/>
  <c r="AR137" i="1"/>
  <c r="AN136" i="1"/>
  <c r="AQ136" i="1"/>
  <c r="Y132" i="1"/>
  <c r="AY118" i="1"/>
  <c r="AV111" i="1"/>
  <c r="AI103" i="1"/>
  <c r="S98" i="1"/>
  <c r="AI96" i="1"/>
  <c r="AG89" i="1"/>
  <c r="AI89" i="1"/>
  <c r="AG73" i="1"/>
  <c r="AH73" i="1"/>
  <c r="AI73" i="1"/>
  <c r="AJ73" i="1"/>
  <c r="R187" i="1"/>
  <c r="BK165" i="1"/>
  <c r="AP155" i="1"/>
  <c r="AQ155" i="1"/>
  <c r="AX154" i="1"/>
  <c r="AV154" i="1"/>
  <c r="AY154" i="1"/>
  <c r="AX150" i="1"/>
  <c r="AV150" i="1"/>
  <c r="AY150" i="1"/>
  <c r="AG148" i="1"/>
  <c r="AI148" i="1"/>
  <c r="AK148" i="1"/>
  <c r="BK147" i="1"/>
  <c r="BK146" i="1"/>
  <c r="AO147" i="1"/>
  <c r="AQ147" i="1"/>
  <c r="AI105" i="1"/>
  <c r="AJ105" i="1"/>
  <c r="BK102" i="1"/>
  <c r="BK93" i="1"/>
  <c r="BK92" i="1"/>
  <c r="BK94" i="1"/>
  <c r="AU80" i="1"/>
  <c r="AV80" i="1"/>
  <c r="AN70" i="1"/>
  <c r="AO70" i="1"/>
  <c r="AP70" i="1"/>
  <c r="AR70" i="1"/>
  <c r="AI243" i="1"/>
  <c r="AG240" i="1"/>
  <c r="AU238" i="1"/>
  <c r="AI231" i="1"/>
  <c r="AU228" i="1"/>
  <c r="BK227" i="1"/>
  <c r="AX226" i="1"/>
  <c r="AX223" i="1"/>
  <c r="AI222" i="1"/>
  <c r="AU221" i="1"/>
  <c r="S221" i="1"/>
  <c r="AH219" i="1"/>
  <c r="AY212" i="1"/>
  <c r="X212" i="1"/>
  <c r="AN210" i="1"/>
  <c r="AU207" i="1"/>
  <c r="AQ205" i="1"/>
  <c r="AO203" i="1"/>
  <c r="AH199" i="1"/>
  <c r="BK198" i="1"/>
  <c r="AQ198" i="1"/>
  <c r="AN197" i="1"/>
  <c r="Y189" i="1"/>
  <c r="AW187" i="1"/>
  <c r="AP185" i="1"/>
  <c r="AX184" i="1"/>
  <c r="AP183" i="1"/>
  <c r="AY182" i="1"/>
  <c r="AR181" i="1"/>
  <c r="AW180" i="1"/>
  <c r="AK180" i="1"/>
  <c r="AU176" i="1"/>
  <c r="AG173" i="1"/>
  <c r="BK172" i="1"/>
  <c r="AK172" i="1"/>
  <c r="AN168" i="1"/>
  <c r="AK165" i="1"/>
  <c r="BK164" i="1"/>
  <c r="AU162" i="1"/>
  <c r="AH161" i="1"/>
  <c r="AO151" i="1"/>
  <c r="AQ151" i="1"/>
  <c r="AN147" i="1"/>
  <c r="AK144" i="1"/>
  <c r="AO140" i="1"/>
  <c r="AN140" i="1"/>
  <c r="R139" i="1"/>
  <c r="AY124" i="1"/>
  <c r="AV124" i="1"/>
  <c r="AQ70" i="1"/>
  <c r="AH68" i="1"/>
  <c r="S211" i="1"/>
  <c r="S207" i="1"/>
  <c r="BK173" i="1"/>
  <c r="BK171" i="1"/>
  <c r="AI152" i="1"/>
  <c r="AN151" i="1"/>
  <c r="AO150" i="1"/>
  <c r="AN150" i="1"/>
  <c r="AQ150" i="1"/>
  <c r="BK135" i="1"/>
  <c r="R131" i="1"/>
  <c r="S130" i="1"/>
  <c r="AO110" i="1"/>
  <c r="AP110" i="1"/>
  <c r="AQ110" i="1"/>
  <c r="AR110" i="1"/>
  <c r="AY246" i="1"/>
  <c r="AO244" i="1"/>
  <c r="AU240" i="1"/>
  <c r="R238" i="1"/>
  <c r="AP234" i="1"/>
  <c r="AO232" i="1"/>
  <c r="AY230" i="1"/>
  <c r="AK227" i="1"/>
  <c r="AO226" i="1"/>
  <c r="AH224" i="1"/>
  <c r="AW222" i="1"/>
  <c r="AQ221" i="1"/>
  <c r="AU220" i="1"/>
  <c r="AN217" i="1"/>
  <c r="AW214" i="1"/>
  <c r="AP197" i="1"/>
  <c r="AP190" i="1"/>
  <c r="AR188" i="1"/>
  <c r="AO185" i="1"/>
  <c r="AP179" i="1"/>
  <c r="AG177" i="1"/>
  <c r="BK169" i="1"/>
  <c r="BK167" i="1"/>
  <c r="Y161" i="1"/>
  <c r="AX158" i="1"/>
  <c r="AV158" i="1"/>
  <c r="AH155" i="1"/>
  <c r="AY152" i="1"/>
  <c r="AJ144" i="1"/>
  <c r="AK140" i="1"/>
  <c r="AJ125" i="1"/>
  <c r="S122" i="1"/>
  <c r="AJ100" i="1"/>
  <c r="AG100" i="1"/>
  <c r="AH100" i="1"/>
  <c r="AI100" i="1"/>
  <c r="AO97" i="1"/>
  <c r="Y91" i="1"/>
  <c r="AN78" i="1"/>
  <c r="AI71" i="1"/>
  <c r="R86" i="1"/>
  <c r="R71" i="1"/>
  <c r="X149" i="1"/>
  <c r="X147" i="1"/>
  <c r="AG127" i="1"/>
  <c r="AO123" i="1"/>
  <c r="AO121" i="1"/>
  <c r="BK115" i="1"/>
  <c r="AK115" i="1"/>
  <c r="AI111" i="1"/>
  <c r="AH109" i="1"/>
  <c r="AP108" i="1"/>
  <c r="AW107" i="1"/>
  <c r="AN100" i="1"/>
  <c r="AU97" i="1"/>
  <c r="BK96" i="1"/>
  <c r="AK95" i="1"/>
  <c r="X92" i="1"/>
  <c r="AI91" i="1"/>
  <c r="AR89" i="1"/>
  <c r="Y88" i="1"/>
  <c r="AP79" i="1"/>
  <c r="AN77" i="1"/>
  <c r="AN76" i="1"/>
  <c r="Y75" i="1"/>
  <c r="AI74" i="1"/>
  <c r="R70" i="1"/>
  <c r="AV70" i="1"/>
  <c r="Y70" i="1"/>
  <c r="AO68" i="1"/>
  <c r="Y67" i="1"/>
  <c r="S152" i="1"/>
  <c r="X145" i="1"/>
  <c r="R141" i="1"/>
  <c r="AW137" i="1"/>
  <c r="X137" i="1"/>
  <c r="AJ136" i="1"/>
  <c r="AG134" i="1"/>
  <c r="AP133" i="1"/>
  <c r="AX128" i="1"/>
  <c r="S128" i="1"/>
  <c r="AH127" i="1"/>
  <c r="AU125" i="1"/>
  <c r="Y124" i="1"/>
  <c r="R123" i="1"/>
  <c r="AN121" i="1"/>
  <c r="AN120" i="1"/>
  <c r="AO119" i="1"/>
  <c r="X119" i="1"/>
  <c r="BK117" i="1"/>
  <c r="AJ115" i="1"/>
  <c r="AY113" i="1"/>
  <c r="Y113" i="1"/>
  <c r="AH111" i="1"/>
  <c r="AG109" i="1"/>
  <c r="AX105" i="1"/>
  <c r="AY104" i="1"/>
  <c r="AK103" i="1"/>
  <c r="AR100" i="1"/>
  <c r="AI98" i="1"/>
  <c r="AX97" i="1"/>
  <c r="AR96" i="1"/>
  <c r="AJ95" i="1"/>
  <c r="S92" i="1"/>
  <c r="AH91" i="1"/>
  <c r="AY90" i="1"/>
  <c r="AJ87" i="1"/>
  <c r="AR82" i="1"/>
  <c r="AI80" i="1"/>
  <c r="AU78" i="1"/>
  <c r="AQ76" i="1"/>
  <c r="AP75" i="1"/>
  <c r="AV72" i="1"/>
  <c r="AI72" i="1"/>
  <c r="BK71" i="1"/>
  <c r="AG69" i="1"/>
  <c r="AN68" i="1"/>
  <c r="AU67" i="1"/>
  <c r="AQ149" i="1"/>
  <c r="AI143" i="1"/>
  <c r="AW142" i="1"/>
  <c r="AI139" i="1"/>
  <c r="AK129" i="1"/>
  <c r="AI115" i="1"/>
  <c r="AG111" i="1"/>
  <c r="AO108" i="1"/>
  <c r="AX104" i="1"/>
  <c r="AJ103" i="1"/>
  <c r="AX99" i="1"/>
  <c r="Y99" i="1"/>
  <c r="AI95" i="1"/>
  <c r="AG91" i="1"/>
  <c r="R88" i="1"/>
  <c r="AI87" i="1"/>
  <c r="AR86" i="1"/>
  <c r="AP85" i="1"/>
  <c r="AW84" i="1"/>
  <c r="AX81" i="1"/>
  <c r="AQ79" i="1"/>
  <c r="X78" i="1"/>
  <c r="AJ71" i="1"/>
  <c r="X162" i="1"/>
  <c r="Y159" i="1"/>
  <c r="AJ154" i="1"/>
  <c r="AJ150" i="1"/>
  <c r="BK148" i="1"/>
  <c r="AG146" i="1"/>
  <c r="AG141" i="1"/>
  <c r="BK140" i="1"/>
  <c r="AG136" i="1"/>
  <c r="AP135" i="1"/>
  <c r="AK134" i="1"/>
  <c r="AP131" i="1"/>
  <c r="Y130" i="1"/>
  <c r="AK123" i="1"/>
  <c r="BK119" i="1"/>
  <c r="AP119" i="1"/>
  <c r="AK93" i="1"/>
  <c r="AO86" i="1"/>
  <c r="AO85" i="1"/>
  <c r="AU81" i="1"/>
  <c r="AJ76" i="1"/>
  <c r="AQ68" i="1"/>
  <c r="AQ67" i="1"/>
  <c r="AU66" i="1"/>
  <c r="R98" i="1"/>
  <c r="AO155" i="1"/>
  <c r="BK150" i="1"/>
  <c r="X150" i="1"/>
  <c r="AJ148" i="1"/>
  <c r="AY146" i="1"/>
  <c r="X143" i="1"/>
  <c r="AK142" i="1"/>
  <c r="AJ139" i="1"/>
  <c r="AK135" i="1"/>
  <c r="Y134" i="1"/>
  <c r="AK132" i="1"/>
  <c r="AK131" i="1"/>
  <c r="AI129" i="1"/>
  <c r="AK126" i="1"/>
  <c r="AX124" i="1"/>
  <c r="AY123" i="1"/>
  <c r="AK119" i="1"/>
  <c r="S114" i="1"/>
  <c r="AK113" i="1"/>
  <c r="X109" i="1"/>
  <c r="AH108" i="1"/>
  <c r="X106" i="1"/>
  <c r="AY103" i="1"/>
  <c r="AH103" i="1"/>
  <c r="AQ102" i="1"/>
  <c r="AN99" i="1"/>
  <c r="AV92" i="1"/>
  <c r="AG90" i="1"/>
  <c r="AK87" i="1"/>
  <c r="AN85" i="1"/>
  <c r="AQ82" i="1"/>
  <c r="AX80" i="1"/>
  <c r="AJ75" i="1"/>
  <c r="AR74" i="1"/>
  <c r="Y74" i="1"/>
  <c r="S72" i="1"/>
  <c r="AG71" i="1"/>
  <c r="Y69" i="1"/>
  <c r="AK67" i="1"/>
  <c r="Y139" i="1"/>
  <c r="AU134" i="1"/>
  <c r="AQ122" i="1"/>
  <c r="AH119" i="1"/>
  <c r="AV117" i="1"/>
  <c r="AO116" i="1"/>
  <c r="AV115" i="1"/>
  <c r="AH113" i="1"/>
  <c r="AO109" i="1"/>
  <c r="AH104" i="1"/>
  <c r="X95" i="1"/>
  <c r="AV93" i="1"/>
  <c r="AP87" i="1"/>
  <c r="Y87" i="1"/>
  <c r="AP84" i="1"/>
  <c r="AV83" i="1"/>
  <c r="X68" i="1"/>
  <c r="Y133" i="1"/>
  <c r="R132" i="1"/>
  <c r="X129" i="1"/>
  <c r="BK127" i="1"/>
  <c r="AO122" i="1"/>
  <c r="AU117" i="1"/>
  <c r="X117" i="1"/>
  <c r="AO115" i="1"/>
  <c r="AO111" i="1"/>
  <c r="AG104" i="1"/>
  <c r="AI102" i="1"/>
  <c r="R89" i="1"/>
  <c r="AO87" i="1"/>
  <c r="AJ84" i="1"/>
  <c r="X82" i="1"/>
  <c r="AV73" i="1"/>
  <c r="Y71" i="1"/>
  <c r="AJ70" i="1"/>
  <c r="AN69" i="1"/>
  <c r="AO66" i="1"/>
  <c r="AH153" i="1"/>
  <c r="Y149" i="1"/>
  <c r="AQ148" i="1"/>
  <c r="Y147" i="1"/>
  <c r="AX144" i="1"/>
  <c r="Y144" i="1"/>
  <c r="AP141" i="1"/>
  <c r="AN138" i="1"/>
  <c r="AG137" i="1"/>
  <c r="AQ134" i="1"/>
  <c r="AJ130" i="1"/>
  <c r="AW129" i="1"/>
  <c r="AV126" i="1"/>
  <c r="Y125" i="1"/>
  <c r="AG124" i="1"/>
  <c r="AN122" i="1"/>
  <c r="AY121" i="1"/>
  <c r="AX119" i="1"/>
  <c r="AW117" i="1"/>
  <c r="AP116" i="1"/>
  <c r="AP115" i="1"/>
  <c r="AH112" i="1"/>
  <c r="AI110" i="1"/>
  <c r="AR108" i="1"/>
  <c r="AP106" i="1"/>
  <c r="AY105" i="1"/>
  <c r="X105" i="1"/>
  <c r="AJ101" i="1"/>
  <c r="AR98" i="1"/>
  <c r="AU96" i="1"/>
  <c r="AG94" i="1"/>
  <c r="AX93" i="1"/>
  <c r="AU89" i="1"/>
  <c r="Y85" i="1"/>
  <c r="AH84" i="1"/>
  <c r="AW83" i="1"/>
  <c r="AN80" i="1"/>
  <c r="AV75" i="1"/>
  <c r="AU73" i="1"/>
  <c r="Y73" i="1"/>
  <c r="AW71" i="1"/>
  <c r="AI2855" i="1"/>
  <c r="AG2859" i="1"/>
  <c r="BK2858" i="1"/>
  <c r="AG2855" i="1"/>
  <c r="BK2854" i="1"/>
  <c r="AG2851" i="1"/>
  <c r="AG2849" i="1"/>
  <c r="BK2848" i="1"/>
  <c r="AG2847" i="1"/>
  <c r="BK2846" i="1"/>
  <c r="AG2845" i="1"/>
  <c r="BK2844" i="1"/>
  <c r="AG2843" i="1"/>
  <c r="BK2842" i="1"/>
  <c r="AG2839" i="1"/>
  <c r="AW2834" i="1"/>
  <c r="AJ2834" i="1"/>
  <c r="AQ2832" i="1"/>
  <c r="S2831" i="1"/>
  <c r="AW2830" i="1"/>
  <c r="AJ2830" i="1"/>
  <c r="R2828" i="1"/>
  <c r="AW2826" i="1"/>
  <c r="AJ2826" i="1"/>
  <c r="R2824" i="1"/>
  <c r="T2824" i="1" s="1"/>
  <c r="AW2822" i="1"/>
  <c r="AU2821" i="1"/>
  <c r="AW2820" i="1"/>
  <c r="AU2819" i="1"/>
  <c r="AW2818" i="1"/>
  <c r="AU2817" i="1"/>
  <c r="AG2815" i="1"/>
  <c r="AU2813" i="1"/>
  <c r="R2813" i="1"/>
  <c r="AN2811" i="1"/>
  <c r="AU2809" i="1"/>
  <c r="S2793" i="1"/>
  <c r="AN2792" i="1"/>
  <c r="X2792" i="1"/>
  <c r="Y2792" i="1"/>
  <c r="AV2791" i="1"/>
  <c r="AW2791" i="1"/>
  <c r="AX2790" i="1"/>
  <c r="AJ2790" i="1"/>
  <c r="AK2790" i="1"/>
  <c r="S2789" i="1"/>
  <c r="AN2788" i="1"/>
  <c r="X2788" i="1"/>
  <c r="Y2788" i="1"/>
  <c r="AV2787" i="1"/>
  <c r="AW2787" i="1"/>
  <c r="AX2786" i="1"/>
  <c r="AJ2786" i="1"/>
  <c r="AK2786" i="1"/>
  <c r="S2785" i="1"/>
  <c r="AN2784" i="1"/>
  <c r="X2784" i="1"/>
  <c r="Y2784" i="1"/>
  <c r="AV2783" i="1"/>
  <c r="AW2783" i="1"/>
  <c r="AX2782" i="1"/>
  <c r="AJ2782" i="1"/>
  <c r="AK2782" i="1"/>
  <c r="S2781" i="1"/>
  <c r="AN2780" i="1"/>
  <c r="X2780" i="1"/>
  <c r="Y2780" i="1"/>
  <c r="AV2779" i="1"/>
  <c r="AW2779" i="1"/>
  <c r="AX2778" i="1"/>
  <c r="AJ2778" i="1"/>
  <c r="AK2778" i="1"/>
  <c r="S2777" i="1"/>
  <c r="AN2776" i="1"/>
  <c r="X2776" i="1"/>
  <c r="Y2776" i="1"/>
  <c r="AV2775" i="1"/>
  <c r="AW2775" i="1"/>
  <c r="AX2774" i="1"/>
  <c r="AJ2774" i="1"/>
  <c r="AK2774" i="1"/>
  <c r="S2773" i="1"/>
  <c r="AN2772" i="1"/>
  <c r="X2772" i="1"/>
  <c r="Y2772" i="1"/>
  <c r="AV2771" i="1"/>
  <c r="AW2771" i="1"/>
  <c r="AX2770" i="1"/>
  <c r="AJ2770" i="1"/>
  <c r="AK2770" i="1"/>
  <c r="S2769" i="1"/>
  <c r="AN2768" i="1"/>
  <c r="X2768" i="1"/>
  <c r="Y2768" i="1"/>
  <c r="AV2767" i="1"/>
  <c r="AW2767" i="1"/>
  <c r="AX2766" i="1"/>
  <c r="AJ2766" i="1"/>
  <c r="AK2766" i="1"/>
  <c r="S2765" i="1"/>
  <c r="AN2764" i="1"/>
  <c r="X2764" i="1"/>
  <c r="Y2764" i="1"/>
  <c r="AV2763" i="1"/>
  <c r="AW2763" i="1"/>
  <c r="AX2762" i="1"/>
  <c r="AJ2762" i="1"/>
  <c r="AK2762" i="1"/>
  <c r="S2761" i="1"/>
  <c r="AN2760" i="1"/>
  <c r="X2760" i="1"/>
  <c r="Y2760" i="1"/>
  <c r="AV2759" i="1"/>
  <c r="AW2759" i="1"/>
  <c r="AX2758" i="1"/>
  <c r="AJ2758" i="1"/>
  <c r="AK2758" i="1"/>
  <c r="S2757" i="1"/>
  <c r="AN2756" i="1"/>
  <c r="X2756" i="1"/>
  <c r="Y2756" i="1"/>
  <c r="AV2755" i="1"/>
  <c r="AW2755" i="1"/>
  <c r="AX2754" i="1"/>
  <c r="AJ2754" i="1"/>
  <c r="AK2754" i="1"/>
  <c r="S2753" i="1"/>
  <c r="AN2752" i="1"/>
  <c r="X2752" i="1"/>
  <c r="Y2752" i="1"/>
  <c r="AV2751" i="1"/>
  <c r="AW2751" i="1"/>
  <c r="AX2750" i="1"/>
  <c r="AJ2750" i="1"/>
  <c r="AK2750" i="1"/>
  <c r="S2749" i="1"/>
  <c r="AN2748" i="1"/>
  <c r="X2748" i="1"/>
  <c r="Y2748" i="1"/>
  <c r="AV2747" i="1"/>
  <c r="AW2747" i="1"/>
  <c r="AX2746" i="1"/>
  <c r="AJ2746" i="1"/>
  <c r="AK2746" i="1"/>
  <c r="S2745" i="1"/>
  <c r="AN2744" i="1"/>
  <c r="X2744" i="1"/>
  <c r="Y2744" i="1"/>
  <c r="AV2743" i="1"/>
  <c r="AW2743" i="1"/>
  <c r="AX2742" i="1"/>
  <c r="AJ2742" i="1"/>
  <c r="AK2742" i="1"/>
  <c r="S2741" i="1"/>
  <c r="AN2740" i="1"/>
  <c r="X2740" i="1"/>
  <c r="Y2740" i="1"/>
  <c r="AV2739" i="1"/>
  <c r="AW2739" i="1"/>
  <c r="AX2738" i="1"/>
  <c r="AJ2738" i="1"/>
  <c r="AK2738" i="1"/>
  <c r="S2737" i="1"/>
  <c r="AN2736" i="1"/>
  <c r="X2736" i="1"/>
  <c r="Y2736" i="1"/>
  <c r="AV2735" i="1"/>
  <c r="AW2735" i="1"/>
  <c r="AX2734" i="1"/>
  <c r="AJ2734" i="1"/>
  <c r="AK2734" i="1"/>
  <c r="S2733" i="1"/>
  <c r="AN2732" i="1"/>
  <c r="X2732" i="1"/>
  <c r="Y2732" i="1"/>
  <c r="AV2731" i="1"/>
  <c r="AW2731" i="1"/>
  <c r="AX2730" i="1"/>
  <c r="AJ2730" i="1"/>
  <c r="AK2730" i="1"/>
  <c r="S2729" i="1"/>
  <c r="AN2728" i="1"/>
  <c r="X2728" i="1"/>
  <c r="Y2728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X2704" i="1"/>
  <c r="Y2704" i="1"/>
  <c r="R2703" i="1"/>
  <c r="AG2701" i="1"/>
  <c r="AJ2701" i="1"/>
  <c r="AK2701" i="1"/>
  <c r="X2698" i="1"/>
  <c r="Y2698" i="1"/>
  <c r="R2697" i="1"/>
  <c r="AG2695" i="1"/>
  <c r="AJ2695" i="1"/>
  <c r="AK2695" i="1"/>
  <c r="R2692" i="1"/>
  <c r="X2689" i="1"/>
  <c r="Y2689" i="1"/>
  <c r="AV2686" i="1"/>
  <c r="AW2686" i="1"/>
  <c r="AX2686" i="1"/>
  <c r="AY2686" i="1"/>
  <c r="R2685" i="1"/>
  <c r="S2682" i="1"/>
  <c r="S2675" i="1"/>
  <c r="R2672" i="1"/>
  <c r="R2665" i="1"/>
  <c r="S2663" i="1"/>
  <c r="S2650" i="1"/>
  <c r="S2642" i="1"/>
  <c r="S2634" i="1"/>
  <c r="S2626" i="1"/>
  <c r="T2626" i="1" s="1"/>
  <c r="S2618" i="1"/>
  <c r="T2618" i="1" s="1"/>
  <c r="S2581" i="1"/>
  <c r="T2581" i="1" s="1"/>
  <c r="AG2857" i="1"/>
  <c r="BK2856" i="1"/>
  <c r="AG2853" i="1"/>
  <c r="BK2852" i="1"/>
  <c r="BK2850" i="1"/>
  <c r="AG2841" i="1"/>
  <c r="AG2837" i="1"/>
  <c r="S2835" i="1"/>
  <c r="AQ2828" i="1"/>
  <c r="S2827" i="1"/>
  <c r="T2827" i="1" s="1"/>
  <c r="AQ2824" i="1"/>
  <c r="AG2821" i="1"/>
  <c r="AG2819" i="1"/>
  <c r="AG2817" i="1"/>
  <c r="AW2816" i="1"/>
  <c r="AU2815" i="1"/>
  <c r="S2815" i="1"/>
  <c r="AW2814" i="1"/>
  <c r="AJ2813" i="1"/>
  <c r="AK2813" i="1"/>
  <c r="AK2810" i="1"/>
  <c r="AJ2809" i="1"/>
  <c r="AK2809" i="1"/>
  <c r="R2809" i="1"/>
  <c r="S2807" i="1"/>
  <c r="T2807" i="1" s="1"/>
  <c r="S2803" i="1"/>
  <c r="AR2859" i="1"/>
  <c r="AX2858" i="1"/>
  <c r="Z2858" i="1"/>
  <c r="Z2857" i="1" s="1"/>
  <c r="Z2856" i="1" s="1"/>
  <c r="Z2855" i="1" s="1"/>
  <c r="Z2854" i="1" s="1"/>
  <c r="Z2853" i="1" s="1"/>
  <c r="Z2852" i="1" s="1"/>
  <c r="Z2851" i="1" s="1"/>
  <c r="Z2850" i="1" s="1"/>
  <c r="Z2849" i="1" s="1"/>
  <c r="Z2848" i="1" s="1"/>
  <c r="Z2847" i="1" s="1"/>
  <c r="Z2846" i="1" s="1"/>
  <c r="Z2845" i="1" s="1"/>
  <c r="Z2844" i="1" s="1"/>
  <c r="Z2843" i="1" s="1"/>
  <c r="Z2842" i="1" s="1"/>
  <c r="Z2841" i="1" s="1"/>
  <c r="Z2840" i="1" s="1"/>
  <c r="Z2839" i="1" s="1"/>
  <c r="Z2838" i="1" s="1"/>
  <c r="Z2837" i="1" s="1"/>
  <c r="Z2836" i="1" s="1"/>
  <c r="Z2835" i="1" s="1"/>
  <c r="Z2834" i="1" s="1"/>
  <c r="Z2833" i="1" s="1"/>
  <c r="Z2832" i="1" s="1"/>
  <c r="Z2831" i="1" s="1"/>
  <c r="Z2830" i="1" s="1"/>
  <c r="Z2829" i="1" s="1"/>
  <c r="Z2828" i="1" s="1"/>
  <c r="Z2827" i="1" s="1"/>
  <c r="Z2826" i="1" s="1"/>
  <c r="Z2825" i="1" s="1"/>
  <c r="Z2824" i="1" s="1"/>
  <c r="Z2823" i="1" s="1"/>
  <c r="Z2822" i="1" s="1"/>
  <c r="Z2821" i="1" s="1"/>
  <c r="Z2820" i="1" s="1"/>
  <c r="Z2819" i="1" s="1"/>
  <c r="Z2818" i="1" s="1"/>
  <c r="Z2817" i="1" s="1"/>
  <c r="Z2816" i="1" s="1"/>
  <c r="Z2815" i="1" s="1"/>
  <c r="Z2814" i="1" s="1"/>
  <c r="Z2813" i="1" s="1"/>
  <c r="Z2812" i="1" s="1"/>
  <c r="Z2811" i="1" s="1"/>
  <c r="Z2810" i="1" s="1"/>
  <c r="Z2809" i="1" s="1"/>
  <c r="Z2808" i="1" s="1"/>
  <c r="Z2807" i="1" s="1"/>
  <c r="Z2806" i="1" s="1"/>
  <c r="Z2805" i="1" s="1"/>
  <c r="Z2804" i="1" s="1"/>
  <c r="Z2803" i="1" s="1"/>
  <c r="Z2802" i="1" s="1"/>
  <c r="Z2801" i="1" s="1"/>
  <c r="Z2800" i="1" s="1"/>
  <c r="Z2799" i="1" s="1"/>
  <c r="Z2798" i="1" s="1"/>
  <c r="Z2797" i="1" s="1"/>
  <c r="Z2796" i="1" s="1"/>
  <c r="Z2795" i="1" s="1"/>
  <c r="Z2794" i="1" s="1"/>
  <c r="Z2793" i="1" s="1"/>
  <c r="Z2792" i="1" s="1"/>
  <c r="Z2791" i="1" s="1"/>
  <c r="Z2790" i="1" s="1"/>
  <c r="Z2789" i="1" s="1"/>
  <c r="Z2788" i="1" s="1"/>
  <c r="Z2787" i="1" s="1"/>
  <c r="Z2786" i="1" s="1"/>
  <c r="Z2785" i="1" s="1"/>
  <c r="Z2784" i="1" s="1"/>
  <c r="Z2783" i="1" s="1"/>
  <c r="Z2782" i="1" s="1"/>
  <c r="Z2781" i="1" s="1"/>
  <c r="Z2780" i="1" s="1"/>
  <c r="Z2779" i="1" s="1"/>
  <c r="Z2778" i="1" s="1"/>
  <c r="Z2777" i="1" s="1"/>
  <c r="Z2776" i="1" s="1"/>
  <c r="Z2775" i="1" s="1"/>
  <c r="Z2774" i="1" s="1"/>
  <c r="Z2773" i="1" s="1"/>
  <c r="Z2772" i="1" s="1"/>
  <c r="Z2771" i="1" s="1"/>
  <c r="Z2770" i="1" s="1"/>
  <c r="Z2769" i="1" s="1"/>
  <c r="Z2768" i="1" s="1"/>
  <c r="Z2767" i="1" s="1"/>
  <c r="Z2766" i="1" s="1"/>
  <c r="Z2765" i="1" s="1"/>
  <c r="Z2764" i="1" s="1"/>
  <c r="Z2763" i="1" s="1"/>
  <c r="Z2762" i="1" s="1"/>
  <c r="Z2761" i="1" s="1"/>
  <c r="Z2760" i="1" s="1"/>
  <c r="Z2759" i="1" s="1"/>
  <c r="Z2758" i="1" s="1"/>
  <c r="Z2757" i="1" s="1"/>
  <c r="Z2756" i="1" s="1"/>
  <c r="Z2755" i="1" s="1"/>
  <c r="Z2754" i="1" s="1"/>
  <c r="Z2753" i="1" s="1"/>
  <c r="Z2752" i="1" s="1"/>
  <c r="Z2751" i="1" s="1"/>
  <c r="Z2750" i="1" s="1"/>
  <c r="Z2749" i="1" s="1"/>
  <c r="Z2748" i="1" s="1"/>
  <c r="Z2747" i="1" s="1"/>
  <c r="Z2746" i="1" s="1"/>
  <c r="Z2745" i="1" s="1"/>
  <c r="Z2744" i="1" s="1"/>
  <c r="Z2743" i="1" s="1"/>
  <c r="Z2742" i="1" s="1"/>
  <c r="Z2741" i="1" s="1"/>
  <c r="Z2740" i="1" s="1"/>
  <c r="Z2739" i="1" s="1"/>
  <c r="Z2738" i="1" s="1"/>
  <c r="Z2737" i="1" s="1"/>
  <c r="Z2736" i="1" s="1"/>
  <c r="Z2735" i="1" s="1"/>
  <c r="Z2734" i="1" s="1"/>
  <c r="Z2733" i="1" s="1"/>
  <c r="Z2732" i="1" s="1"/>
  <c r="Z2731" i="1" s="1"/>
  <c r="Z2730" i="1" s="1"/>
  <c r="Z2729" i="1" s="1"/>
  <c r="Z2728" i="1" s="1"/>
  <c r="Z2727" i="1" s="1"/>
  <c r="Z2726" i="1" s="1"/>
  <c r="Z2725" i="1" s="1"/>
  <c r="Z2724" i="1" s="1"/>
  <c r="Z2723" i="1" s="1"/>
  <c r="Z2722" i="1" s="1"/>
  <c r="Z2721" i="1" s="1"/>
  <c r="Z2720" i="1" s="1"/>
  <c r="Z2719" i="1" s="1"/>
  <c r="Z2718" i="1" s="1"/>
  <c r="Z2717" i="1" s="1"/>
  <c r="Z2716" i="1" s="1"/>
  <c r="Z2715" i="1" s="1"/>
  <c r="Z2714" i="1" s="1"/>
  <c r="Z2713" i="1" s="1"/>
  <c r="Z2712" i="1" s="1"/>
  <c r="Z2711" i="1" s="1"/>
  <c r="Z2710" i="1" s="1"/>
  <c r="Z2709" i="1" s="1"/>
  <c r="Z2708" i="1" s="1"/>
  <c r="Z2707" i="1" s="1"/>
  <c r="Z2706" i="1" s="1"/>
  <c r="Z2705" i="1" s="1"/>
  <c r="Z2704" i="1" s="1"/>
  <c r="Z2703" i="1" s="1"/>
  <c r="Z2702" i="1" s="1"/>
  <c r="Z2701" i="1" s="1"/>
  <c r="Z2700" i="1" s="1"/>
  <c r="Z2699" i="1" s="1"/>
  <c r="Z2698" i="1" s="1"/>
  <c r="Z2697" i="1" s="1"/>
  <c r="Z2696" i="1" s="1"/>
  <c r="Z2695" i="1" s="1"/>
  <c r="Z2694" i="1" s="1"/>
  <c r="Z2693" i="1" s="1"/>
  <c r="Z2692" i="1" s="1"/>
  <c r="Z2691" i="1" s="1"/>
  <c r="Z2690" i="1" s="1"/>
  <c r="Z2689" i="1" s="1"/>
  <c r="Z2688" i="1" s="1"/>
  <c r="Z2687" i="1" s="1"/>
  <c r="Z2686" i="1" s="1"/>
  <c r="Z2685" i="1" s="1"/>
  <c r="Z2684" i="1" s="1"/>
  <c r="Z2683" i="1" s="1"/>
  <c r="Z2682" i="1" s="1"/>
  <c r="Z2681" i="1" s="1"/>
  <c r="Z2680" i="1" s="1"/>
  <c r="Z2679" i="1" s="1"/>
  <c r="Z2678" i="1" s="1"/>
  <c r="Z2677" i="1" s="1"/>
  <c r="Z2676" i="1" s="1"/>
  <c r="Z2675" i="1" s="1"/>
  <c r="Z2674" i="1" s="1"/>
  <c r="Z2673" i="1" s="1"/>
  <c r="Z2672" i="1" s="1"/>
  <c r="Z2671" i="1" s="1"/>
  <c r="Z2670" i="1" s="1"/>
  <c r="Z2669" i="1" s="1"/>
  <c r="Z2668" i="1" s="1"/>
  <c r="Z2667" i="1" s="1"/>
  <c r="Z2666" i="1" s="1"/>
  <c r="Z2665" i="1" s="1"/>
  <c r="Z2664" i="1" s="1"/>
  <c r="Z2663" i="1" s="1"/>
  <c r="Z2662" i="1" s="1"/>
  <c r="Z2661" i="1" s="1"/>
  <c r="Z2660" i="1" s="1"/>
  <c r="Z2659" i="1" s="1"/>
  <c r="Z2658" i="1" s="1"/>
  <c r="Z2657" i="1" s="1"/>
  <c r="Z2656" i="1" s="1"/>
  <c r="Z2655" i="1" s="1"/>
  <c r="Z2654" i="1" s="1"/>
  <c r="Z2653" i="1" s="1"/>
  <c r="Z2652" i="1" s="1"/>
  <c r="Z2651" i="1" s="1"/>
  <c r="Z2650" i="1" s="1"/>
  <c r="Z2649" i="1" s="1"/>
  <c r="Z2648" i="1" s="1"/>
  <c r="Z2647" i="1" s="1"/>
  <c r="Z2646" i="1" s="1"/>
  <c r="Z2645" i="1" s="1"/>
  <c r="Z2644" i="1" s="1"/>
  <c r="Z2643" i="1" s="1"/>
  <c r="Z2642" i="1" s="1"/>
  <c r="Z2641" i="1" s="1"/>
  <c r="Z2640" i="1" s="1"/>
  <c r="Z2639" i="1" s="1"/>
  <c r="Z2638" i="1" s="1"/>
  <c r="Z2637" i="1" s="1"/>
  <c r="Z2636" i="1" s="1"/>
  <c r="Z2635" i="1" s="1"/>
  <c r="Z2634" i="1" s="1"/>
  <c r="Z2633" i="1" s="1"/>
  <c r="Z2632" i="1" s="1"/>
  <c r="Z2631" i="1" s="1"/>
  <c r="Z2630" i="1" s="1"/>
  <c r="Z2629" i="1" s="1"/>
  <c r="Z2628" i="1" s="1"/>
  <c r="Z2627" i="1" s="1"/>
  <c r="Z2626" i="1" s="1"/>
  <c r="Z2625" i="1" s="1"/>
  <c r="Z2624" i="1" s="1"/>
  <c r="Z2623" i="1" s="1"/>
  <c r="Z2622" i="1" s="1"/>
  <c r="Z2621" i="1" s="1"/>
  <c r="Z2620" i="1" s="1"/>
  <c r="Z2619" i="1" s="1"/>
  <c r="Z2618" i="1" s="1"/>
  <c r="Z2617" i="1" s="1"/>
  <c r="Z2616" i="1" s="1"/>
  <c r="Z2615" i="1" s="1"/>
  <c r="Z2614" i="1" s="1"/>
  <c r="Z2613" i="1" s="1"/>
  <c r="Z2612" i="1" s="1"/>
  <c r="Z2611" i="1" s="1"/>
  <c r="Z2610" i="1" s="1"/>
  <c r="Z2609" i="1" s="1"/>
  <c r="Z2608" i="1" s="1"/>
  <c r="Z2607" i="1" s="1"/>
  <c r="Z2606" i="1" s="1"/>
  <c r="Z2605" i="1" s="1"/>
  <c r="Z2604" i="1" s="1"/>
  <c r="Z2603" i="1" s="1"/>
  <c r="Z2602" i="1" s="1"/>
  <c r="Z2601" i="1" s="1"/>
  <c r="Z2600" i="1" s="1"/>
  <c r="Z2599" i="1" s="1"/>
  <c r="Z2598" i="1" s="1"/>
  <c r="Z2597" i="1" s="1"/>
  <c r="Z2596" i="1" s="1"/>
  <c r="Z2595" i="1" s="1"/>
  <c r="Z2594" i="1" s="1"/>
  <c r="Z2593" i="1" s="1"/>
  <c r="Z2592" i="1" s="1"/>
  <c r="Z2591" i="1" s="1"/>
  <c r="Z2590" i="1" s="1"/>
  <c r="Z2589" i="1" s="1"/>
  <c r="Z2588" i="1" s="1"/>
  <c r="Z2587" i="1" s="1"/>
  <c r="Z2586" i="1" s="1"/>
  <c r="Z2585" i="1" s="1"/>
  <c r="Z2584" i="1" s="1"/>
  <c r="Z2583" i="1" s="1"/>
  <c r="Z2582" i="1" s="1"/>
  <c r="Z2581" i="1" s="1"/>
  <c r="Z2580" i="1" s="1"/>
  <c r="Z2579" i="1" s="1"/>
  <c r="Z2578" i="1" s="1"/>
  <c r="Z2577" i="1" s="1"/>
  <c r="Z2576" i="1" s="1"/>
  <c r="Z2575" i="1" s="1"/>
  <c r="Z2574" i="1" s="1"/>
  <c r="Z2573" i="1" s="1"/>
  <c r="Z2572" i="1" s="1"/>
  <c r="Z2571" i="1" s="1"/>
  <c r="Z2570" i="1" s="1"/>
  <c r="Z2569" i="1" s="1"/>
  <c r="Z2568" i="1" s="1"/>
  <c r="Z2567" i="1" s="1"/>
  <c r="Z2566" i="1" s="1"/>
  <c r="Z2565" i="1" s="1"/>
  <c r="Z2564" i="1" s="1"/>
  <c r="Z2563" i="1" s="1"/>
  <c r="Z2562" i="1" s="1"/>
  <c r="Z2561" i="1" s="1"/>
  <c r="Z2560" i="1" s="1"/>
  <c r="Z2559" i="1" s="1"/>
  <c r="Z2558" i="1" s="1"/>
  <c r="Z2557" i="1" s="1"/>
  <c r="Z2556" i="1" s="1"/>
  <c r="Z2555" i="1" s="1"/>
  <c r="Z2554" i="1" s="1"/>
  <c r="Z2553" i="1" s="1"/>
  <c r="Z2552" i="1" s="1"/>
  <c r="Z2551" i="1" s="1"/>
  <c r="Z2550" i="1" s="1"/>
  <c r="Z2549" i="1" s="1"/>
  <c r="Z2548" i="1" s="1"/>
  <c r="Z2547" i="1" s="1"/>
  <c r="Z2546" i="1" s="1"/>
  <c r="Z2545" i="1" s="1"/>
  <c r="Z2544" i="1" s="1"/>
  <c r="Z2543" i="1" s="1"/>
  <c r="Z2542" i="1" s="1"/>
  <c r="Z2541" i="1" s="1"/>
  <c r="Z2540" i="1" s="1"/>
  <c r="Z2539" i="1" s="1"/>
  <c r="Z2538" i="1" s="1"/>
  <c r="Z2537" i="1" s="1"/>
  <c r="Z2536" i="1" s="1"/>
  <c r="Z2535" i="1" s="1"/>
  <c r="Z2534" i="1" s="1"/>
  <c r="Z2533" i="1" s="1"/>
  <c r="Z2532" i="1" s="1"/>
  <c r="Z2531" i="1" s="1"/>
  <c r="Z2530" i="1" s="1"/>
  <c r="Z2529" i="1" s="1"/>
  <c r="Z2528" i="1" s="1"/>
  <c r="Z2527" i="1" s="1"/>
  <c r="Z2526" i="1" s="1"/>
  <c r="Z2525" i="1" s="1"/>
  <c r="Z2524" i="1" s="1"/>
  <c r="Z2523" i="1" s="1"/>
  <c r="Z2522" i="1" s="1"/>
  <c r="Z2521" i="1" s="1"/>
  <c r="Z2520" i="1" s="1"/>
  <c r="Z2519" i="1" s="1"/>
  <c r="Z2518" i="1" s="1"/>
  <c r="Z2517" i="1" s="1"/>
  <c r="Z2516" i="1" s="1"/>
  <c r="Z2515" i="1" s="1"/>
  <c r="Z2514" i="1" s="1"/>
  <c r="Z2513" i="1" s="1"/>
  <c r="Z2512" i="1" s="1"/>
  <c r="Z2511" i="1" s="1"/>
  <c r="Z2510" i="1" s="1"/>
  <c r="Z2509" i="1" s="1"/>
  <c r="Z2508" i="1" s="1"/>
  <c r="Z2507" i="1" s="1"/>
  <c r="Z2506" i="1" s="1"/>
  <c r="Z2505" i="1" s="1"/>
  <c r="Z2504" i="1" s="1"/>
  <c r="Z2503" i="1" s="1"/>
  <c r="Z2502" i="1" s="1"/>
  <c r="Z2501" i="1" s="1"/>
  <c r="Z2500" i="1" s="1"/>
  <c r="Z2499" i="1" s="1"/>
  <c r="Z2498" i="1" s="1"/>
  <c r="Z2497" i="1" s="1"/>
  <c r="Z2496" i="1" s="1"/>
  <c r="Z2495" i="1" s="1"/>
  <c r="Z2494" i="1" s="1"/>
  <c r="Z2493" i="1" s="1"/>
  <c r="Z2492" i="1" s="1"/>
  <c r="Z2491" i="1" s="1"/>
  <c r="Z2490" i="1" s="1"/>
  <c r="Z2489" i="1" s="1"/>
  <c r="Z2488" i="1" s="1"/>
  <c r="Z2487" i="1" s="1"/>
  <c r="Z2486" i="1" s="1"/>
  <c r="Z2485" i="1" s="1"/>
  <c r="Z2484" i="1" s="1"/>
  <c r="Z2483" i="1" s="1"/>
  <c r="Z2482" i="1" s="1"/>
  <c r="Z2481" i="1" s="1"/>
  <c r="Z2480" i="1" s="1"/>
  <c r="Z2479" i="1" s="1"/>
  <c r="Z2478" i="1" s="1"/>
  <c r="Z2477" i="1" s="1"/>
  <c r="Z2476" i="1" s="1"/>
  <c r="Z2475" i="1" s="1"/>
  <c r="Z2474" i="1" s="1"/>
  <c r="Z2473" i="1" s="1"/>
  <c r="Z2472" i="1" s="1"/>
  <c r="Z2471" i="1" s="1"/>
  <c r="Z2470" i="1" s="1"/>
  <c r="Z2469" i="1" s="1"/>
  <c r="Z2468" i="1" s="1"/>
  <c r="Z2467" i="1" s="1"/>
  <c r="Z2466" i="1" s="1"/>
  <c r="Z2465" i="1" s="1"/>
  <c r="Z2464" i="1" s="1"/>
  <c r="Z2463" i="1" s="1"/>
  <c r="Z2462" i="1" s="1"/>
  <c r="Z2461" i="1" s="1"/>
  <c r="Z2460" i="1" s="1"/>
  <c r="Z2459" i="1" s="1"/>
  <c r="Z2458" i="1" s="1"/>
  <c r="Z2457" i="1" s="1"/>
  <c r="Z2456" i="1" s="1"/>
  <c r="Z2455" i="1" s="1"/>
  <c r="Z2454" i="1" s="1"/>
  <c r="Z2453" i="1" s="1"/>
  <c r="Z2452" i="1" s="1"/>
  <c r="Z2451" i="1" s="1"/>
  <c r="Z2450" i="1" s="1"/>
  <c r="Z2449" i="1" s="1"/>
  <c r="Z2448" i="1" s="1"/>
  <c r="Z2447" i="1" s="1"/>
  <c r="Z2446" i="1" s="1"/>
  <c r="Z2445" i="1" s="1"/>
  <c r="Z2444" i="1" s="1"/>
  <c r="Z2443" i="1" s="1"/>
  <c r="Z2442" i="1" s="1"/>
  <c r="Z2441" i="1" s="1"/>
  <c r="Z2440" i="1" s="1"/>
  <c r="Z2439" i="1" s="1"/>
  <c r="Z2438" i="1" s="1"/>
  <c r="Z2437" i="1" s="1"/>
  <c r="Z2436" i="1" s="1"/>
  <c r="Z2435" i="1" s="1"/>
  <c r="Z2434" i="1" s="1"/>
  <c r="Z2433" i="1" s="1"/>
  <c r="Z2432" i="1" s="1"/>
  <c r="Z2431" i="1" s="1"/>
  <c r="Z2430" i="1" s="1"/>
  <c r="Z2429" i="1" s="1"/>
  <c r="Z2428" i="1" s="1"/>
  <c r="Z2427" i="1" s="1"/>
  <c r="Z2426" i="1" s="1"/>
  <c r="Z2425" i="1" s="1"/>
  <c r="Z2424" i="1" s="1"/>
  <c r="Z2423" i="1" s="1"/>
  <c r="Z2422" i="1" s="1"/>
  <c r="Z2421" i="1" s="1"/>
  <c r="Z2420" i="1" s="1"/>
  <c r="Z2419" i="1" s="1"/>
  <c r="Z2418" i="1" s="1"/>
  <c r="Z2417" i="1" s="1"/>
  <c r="Z2416" i="1" s="1"/>
  <c r="Z2415" i="1" s="1"/>
  <c r="Z2414" i="1" s="1"/>
  <c r="Z2413" i="1" s="1"/>
  <c r="Z2412" i="1" s="1"/>
  <c r="Z2411" i="1" s="1"/>
  <c r="Z2410" i="1" s="1"/>
  <c r="Z2409" i="1" s="1"/>
  <c r="Z2408" i="1" s="1"/>
  <c r="Z2407" i="1" s="1"/>
  <c r="Z2406" i="1" s="1"/>
  <c r="Z2405" i="1" s="1"/>
  <c r="Z2404" i="1" s="1"/>
  <c r="Z2403" i="1" s="1"/>
  <c r="Z2402" i="1" s="1"/>
  <c r="Z2401" i="1" s="1"/>
  <c r="Z2400" i="1" s="1"/>
  <c r="Z2399" i="1" s="1"/>
  <c r="Z2398" i="1" s="1"/>
  <c r="Z2397" i="1" s="1"/>
  <c r="Z2396" i="1" s="1"/>
  <c r="Z2395" i="1" s="1"/>
  <c r="Z2394" i="1" s="1"/>
  <c r="Z2393" i="1" s="1"/>
  <c r="Z2392" i="1" s="1"/>
  <c r="Z2391" i="1" s="1"/>
  <c r="Z2390" i="1" s="1"/>
  <c r="Z2389" i="1" s="1"/>
  <c r="Z2388" i="1" s="1"/>
  <c r="Z2387" i="1" s="1"/>
  <c r="Z2386" i="1" s="1"/>
  <c r="Z2385" i="1" s="1"/>
  <c r="Z2384" i="1" s="1"/>
  <c r="Z2383" i="1" s="1"/>
  <c r="Z2382" i="1" s="1"/>
  <c r="Z2381" i="1" s="1"/>
  <c r="Z2380" i="1" s="1"/>
  <c r="Z2379" i="1" s="1"/>
  <c r="Z2378" i="1" s="1"/>
  <c r="Z2377" i="1" s="1"/>
  <c r="Z2376" i="1" s="1"/>
  <c r="Z2375" i="1" s="1"/>
  <c r="Z2374" i="1" s="1"/>
  <c r="Z2373" i="1" s="1"/>
  <c r="Z2372" i="1" s="1"/>
  <c r="Z2371" i="1" s="1"/>
  <c r="Z2370" i="1" s="1"/>
  <c r="Z2369" i="1" s="1"/>
  <c r="Z2368" i="1" s="1"/>
  <c r="Z2367" i="1" s="1"/>
  <c r="Z2366" i="1" s="1"/>
  <c r="Z2365" i="1" s="1"/>
  <c r="Z2364" i="1" s="1"/>
  <c r="Z2363" i="1" s="1"/>
  <c r="Z2362" i="1" s="1"/>
  <c r="Z2361" i="1" s="1"/>
  <c r="Z2360" i="1" s="1"/>
  <c r="Z2359" i="1" s="1"/>
  <c r="Z2358" i="1" s="1"/>
  <c r="Z2357" i="1" s="1"/>
  <c r="Z2356" i="1" s="1"/>
  <c r="Z2355" i="1" s="1"/>
  <c r="Z2354" i="1" s="1"/>
  <c r="Z2353" i="1" s="1"/>
  <c r="Z2352" i="1" s="1"/>
  <c r="Z2351" i="1" s="1"/>
  <c r="Z2350" i="1" s="1"/>
  <c r="Z2349" i="1" s="1"/>
  <c r="Z2348" i="1" s="1"/>
  <c r="Z2347" i="1" s="1"/>
  <c r="Z2346" i="1" s="1"/>
  <c r="Z2345" i="1" s="1"/>
  <c r="Z2344" i="1" s="1"/>
  <c r="Z2343" i="1" s="1"/>
  <c r="Z2342" i="1" s="1"/>
  <c r="Z2341" i="1" s="1"/>
  <c r="Z2340" i="1" s="1"/>
  <c r="Z2339" i="1" s="1"/>
  <c r="Z2338" i="1" s="1"/>
  <c r="Z2337" i="1" s="1"/>
  <c r="Z2336" i="1" s="1"/>
  <c r="Z2335" i="1" s="1"/>
  <c r="Z2334" i="1" s="1"/>
  <c r="Z2333" i="1" s="1"/>
  <c r="Z2332" i="1" s="1"/>
  <c r="Z2331" i="1" s="1"/>
  <c r="Z2330" i="1" s="1"/>
  <c r="Z2329" i="1" s="1"/>
  <c r="Z2328" i="1" s="1"/>
  <c r="Z2327" i="1" s="1"/>
  <c r="Z2326" i="1" s="1"/>
  <c r="Z2325" i="1" s="1"/>
  <c r="Z2324" i="1" s="1"/>
  <c r="Z2323" i="1" s="1"/>
  <c r="Z2322" i="1" s="1"/>
  <c r="Z2321" i="1" s="1"/>
  <c r="Z2320" i="1" s="1"/>
  <c r="Z2319" i="1" s="1"/>
  <c r="Z2318" i="1" s="1"/>
  <c r="Z2317" i="1" s="1"/>
  <c r="Z2316" i="1" s="1"/>
  <c r="Z2315" i="1" s="1"/>
  <c r="Z2314" i="1" s="1"/>
  <c r="Z2313" i="1" s="1"/>
  <c r="Z2312" i="1" s="1"/>
  <c r="Z2311" i="1" s="1"/>
  <c r="Z2310" i="1" s="1"/>
  <c r="Z2309" i="1" s="1"/>
  <c r="Z2308" i="1" s="1"/>
  <c r="Z2307" i="1" s="1"/>
  <c r="Z2306" i="1" s="1"/>
  <c r="Z2305" i="1" s="1"/>
  <c r="Z2304" i="1" s="1"/>
  <c r="Z2303" i="1" s="1"/>
  <c r="Z2302" i="1" s="1"/>
  <c r="Z2301" i="1" s="1"/>
  <c r="Z2300" i="1" s="1"/>
  <c r="Z2299" i="1" s="1"/>
  <c r="Z2298" i="1" s="1"/>
  <c r="Z2297" i="1" s="1"/>
  <c r="Z2296" i="1" s="1"/>
  <c r="Z2295" i="1" s="1"/>
  <c r="Z2294" i="1" s="1"/>
  <c r="Z2293" i="1" s="1"/>
  <c r="Z2292" i="1" s="1"/>
  <c r="Z2291" i="1" s="1"/>
  <c r="Z2290" i="1" s="1"/>
  <c r="Z2289" i="1" s="1"/>
  <c r="Z2288" i="1" s="1"/>
  <c r="Z2287" i="1" s="1"/>
  <c r="Z2286" i="1" s="1"/>
  <c r="Z2285" i="1" s="1"/>
  <c r="Z2284" i="1" s="1"/>
  <c r="Z2283" i="1" s="1"/>
  <c r="Z2282" i="1" s="1"/>
  <c r="Z2281" i="1" s="1"/>
  <c r="Z2280" i="1" s="1"/>
  <c r="Z2279" i="1" s="1"/>
  <c r="Z2278" i="1" s="1"/>
  <c r="Z2277" i="1" s="1"/>
  <c r="Z2276" i="1" s="1"/>
  <c r="Z2275" i="1" s="1"/>
  <c r="Z2274" i="1" s="1"/>
  <c r="Z2273" i="1" s="1"/>
  <c r="Z2272" i="1" s="1"/>
  <c r="Z2271" i="1" s="1"/>
  <c r="Z2270" i="1" s="1"/>
  <c r="Z2269" i="1" s="1"/>
  <c r="Z2268" i="1" s="1"/>
  <c r="Z2267" i="1" s="1"/>
  <c r="Z2266" i="1" s="1"/>
  <c r="Z2265" i="1" s="1"/>
  <c r="Z2264" i="1" s="1"/>
  <c r="Z2263" i="1" s="1"/>
  <c r="Z2262" i="1" s="1"/>
  <c r="Z2261" i="1" s="1"/>
  <c r="Z2260" i="1" s="1"/>
  <c r="Z2259" i="1" s="1"/>
  <c r="Z2258" i="1" s="1"/>
  <c r="Z2257" i="1" s="1"/>
  <c r="Z2256" i="1" s="1"/>
  <c r="Z2255" i="1" s="1"/>
  <c r="Z2254" i="1" s="1"/>
  <c r="Z2253" i="1" s="1"/>
  <c r="Z2252" i="1" s="1"/>
  <c r="Z2251" i="1" s="1"/>
  <c r="Z2250" i="1" s="1"/>
  <c r="Z2249" i="1" s="1"/>
  <c r="Z2248" i="1" s="1"/>
  <c r="Z2247" i="1" s="1"/>
  <c r="Z2246" i="1" s="1"/>
  <c r="Z2245" i="1" s="1"/>
  <c r="Z2244" i="1" s="1"/>
  <c r="Z2243" i="1" s="1"/>
  <c r="Z2242" i="1" s="1"/>
  <c r="Z2241" i="1" s="1"/>
  <c r="Z2240" i="1" s="1"/>
  <c r="Z2239" i="1" s="1"/>
  <c r="Z2238" i="1" s="1"/>
  <c r="Z2237" i="1" s="1"/>
  <c r="Z2236" i="1" s="1"/>
  <c r="Z2235" i="1" s="1"/>
  <c r="Z2234" i="1" s="1"/>
  <c r="Z2233" i="1" s="1"/>
  <c r="Z2232" i="1" s="1"/>
  <c r="Z2231" i="1" s="1"/>
  <c r="Z2230" i="1" s="1"/>
  <c r="Z2229" i="1" s="1"/>
  <c r="Z2228" i="1" s="1"/>
  <c r="Z2227" i="1" s="1"/>
  <c r="Z2226" i="1" s="1"/>
  <c r="Z2225" i="1" s="1"/>
  <c r="Z2224" i="1" s="1"/>
  <c r="Z2223" i="1" s="1"/>
  <c r="Z2222" i="1" s="1"/>
  <c r="Z2221" i="1" s="1"/>
  <c r="Z2220" i="1" s="1"/>
  <c r="Z2219" i="1" s="1"/>
  <c r="Z2218" i="1" s="1"/>
  <c r="Z2217" i="1" s="1"/>
  <c r="Z2216" i="1" s="1"/>
  <c r="Z2215" i="1" s="1"/>
  <c r="Z2214" i="1" s="1"/>
  <c r="Z2213" i="1" s="1"/>
  <c r="Z2212" i="1" s="1"/>
  <c r="Z2211" i="1" s="1"/>
  <c r="Z2210" i="1" s="1"/>
  <c r="Z2209" i="1" s="1"/>
  <c r="Z2208" i="1" s="1"/>
  <c r="Z2207" i="1" s="1"/>
  <c r="Z2206" i="1" s="1"/>
  <c r="Z2205" i="1" s="1"/>
  <c r="Z2204" i="1" s="1"/>
  <c r="Z2203" i="1" s="1"/>
  <c r="Z2202" i="1" s="1"/>
  <c r="Z2201" i="1" s="1"/>
  <c r="Z2200" i="1" s="1"/>
  <c r="Z2199" i="1" s="1"/>
  <c r="Z2198" i="1" s="1"/>
  <c r="Z2197" i="1" s="1"/>
  <c r="Z2196" i="1" s="1"/>
  <c r="Z2195" i="1" s="1"/>
  <c r="Z2194" i="1" s="1"/>
  <c r="Z2193" i="1" s="1"/>
  <c r="Z2192" i="1" s="1"/>
  <c r="Z2191" i="1" s="1"/>
  <c r="Z2190" i="1" s="1"/>
  <c r="Z2189" i="1" s="1"/>
  <c r="Z2188" i="1" s="1"/>
  <c r="Z2187" i="1" s="1"/>
  <c r="Z2186" i="1" s="1"/>
  <c r="Z2185" i="1" s="1"/>
  <c r="Z2184" i="1" s="1"/>
  <c r="Z2183" i="1" s="1"/>
  <c r="Z2182" i="1" s="1"/>
  <c r="Z2181" i="1" s="1"/>
  <c r="Z2180" i="1" s="1"/>
  <c r="Z2179" i="1" s="1"/>
  <c r="Z2178" i="1" s="1"/>
  <c r="Z2177" i="1" s="1"/>
  <c r="Z2176" i="1" s="1"/>
  <c r="Z2175" i="1" s="1"/>
  <c r="Z2174" i="1" s="1"/>
  <c r="Z2173" i="1" s="1"/>
  <c r="Z2172" i="1" s="1"/>
  <c r="Z2171" i="1" s="1"/>
  <c r="Z2170" i="1" s="1"/>
  <c r="Z2169" i="1" s="1"/>
  <c r="Z2168" i="1" s="1"/>
  <c r="Z2167" i="1" s="1"/>
  <c r="Z2166" i="1" s="1"/>
  <c r="Z2165" i="1" s="1"/>
  <c r="Z2164" i="1" s="1"/>
  <c r="Z2163" i="1" s="1"/>
  <c r="Z2162" i="1" s="1"/>
  <c r="Z2161" i="1" s="1"/>
  <c r="Z2160" i="1" s="1"/>
  <c r="Z2159" i="1" s="1"/>
  <c r="Z2158" i="1" s="1"/>
  <c r="Z2157" i="1" s="1"/>
  <c r="Z2156" i="1" s="1"/>
  <c r="Z2155" i="1" s="1"/>
  <c r="Z2154" i="1" s="1"/>
  <c r="Z2153" i="1" s="1"/>
  <c r="Z2152" i="1" s="1"/>
  <c r="Z2151" i="1" s="1"/>
  <c r="Z2150" i="1" s="1"/>
  <c r="Z2149" i="1" s="1"/>
  <c r="Z2148" i="1" s="1"/>
  <c r="Z2147" i="1" s="1"/>
  <c r="Z2146" i="1" s="1"/>
  <c r="Z2145" i="1" s="1"/>
  <c r="Z2144" i="1" s="1"/>
  <c r="Z2143" i="1" s="1"/>
  <c r="Z2142" i="1" s="1"/>
  <c r="Z2141" i="1" s="1"/>
  <c r="Z2140" i="1" s="1"/>
  <c r="Z2139" i="1" s="1"/>
  <c r="Z2138" i="1" s="1"/>
  <c r="Z2137" i="1" s="1"/>
  <c r="Z2136" i="1" s="1"/>
  <c r="Z2135" i="1" s="1"/>
  <c r="Z2134" i="1" s="1"/>
  <c r="Z2133" i="1" s="1"/>
  <c r="Z2132" i="1" s="1"/>
  <c r="Z2131" i="1" s="1"/>
  <c r="Z2130" i="1" s="1"/>
  <c r="Z2129" i="1" s="1"/>
  <c r="Z2128" i="1" s="1"/>
  <c r="Z2127" i="1" s="1"/>
  <c r="Z2126" i="1" s="1"/>
  <c r="Z2125" i="1" s="1"/>
  <c r="Z2124" i="1" s="1"/>
  <c r="Z2123" i="1" s="1"/>
  <c r="Z2122" i="1" s="1"/>
  <c r="Z2121" i="1" s="1"/>
  <c r="Z2120" i="1" s="1"/>
  <c r="Z2119" i="1" s="1"/>
  <c r="Z2118" i="1" s="1"/>
  <c r="Z2117" i="1" s="1"/>
  <c r="Z2116" i="1" s="1"/>
  <c r="Z2115" i="1" s="1"/>
  <c r="Z2114" i="1" s="1"/>
  <c r="Z2113" i="1" s="1"/>
  <c r="Z2112" i="1" s="1"/>
  <c r="Z2111" i="1" s="1"/>
  <c r="Z2110" i="1" s="1"/>
  <c r="Z2109" i="1" s="1"/>
  <c r="Z2108" i="1" s="1"/>
  <c r="Z2107" i="1" s="1"/>
  <c r="Z2106" i="1" s="1"/>
  <c r="Z2105" i="1" s="1"/>
  <c r="Z2104" i="1" s="1"/>
  <c r="Z2103" i="1" s="1"/>
  <c r="Z2102" i="1" s="1"/>
  <c r="Z2101" i="1" s="1"/>
  <c r="Z2100" i="1" s="1"/>
  <c r="Z2099" i="1" s="1"/>
  <c r="Z2098" i="1" s="1"/>
  <c r="Z2097" i="1" s="1"/>
  <c r="Z2096" i="1" s="1"/>
  <c r="Z2095" i="1" s="1"/>
  <c r="Z2094" i="1" s="1"/>
  <c r="Z2093" i="1" s="1"/>
  <c r="Z2092" i="1" s="1"/>
  <c r="Z2091" i="1" s="1"/>
  <c r="Z2090" i="1" s="1"/>
  <c r="Z2089" i="1" s="1"/>
  <c r="Z2088" i="1" s="1"/>
  <c r="Z2087" i="1" s="1"/>
  <c r="Z2086" i="1" s="1"/>
  <c r="Z2085" i="1" s="1"/>
  <c r="Z2084" i="1" s="1"/>
  <c r="Z2083" i="1" s="1"/>
  <c r="Z2082" i="1" s="1"/>
  <c r="Z2081" i="1" s="1"/>
  <c r="Z2080" i="1" s="1"/>
  <c r="Z2079" i="1" s="1"/>
  <c r="Z2078" i="1" s="1"/>
  <c r="Z2077" i="1" s="1"/>
  <c r="Z2076" i="1" s="1"/>
  <c r="Z2075" i="1" s="1"/>
  <c r="Z2074" i="1" s="1"/>
  <c r="Z2073" i="1" s="1"/>
  <c r="Z2072" i="1" s="1"/>
  <c r="Z2071" i="1" s="1"/>
  <c r="Z2070" i="1" s="1"/>
  <c r="Z2069" i="1" s="1"/>
  <c r="Z2068" i="1" s="1"/>
  <c r="Z2067" i="1" s="1"/>
  <c r="Z2066" i="1" s="1"/>
  <c r="Z2065" i="1" s="1"/>
  <c r="Z2064" i="1" s="1"/>
  <c r="Z2063" i="1" s="1"/>
  <c r="Z2062" i="1" s="1"/>
  <c r="Z2061" i="1" s="1"/>
  <c r="Z2060" i="1" s="1"/>
  <c r="Z2059" i="1" s="1"/>
  <c r="Z2058" i="1" s="1"/>
  <c r="Z2057" i="1" s="1"/>
  <c r="Z2056" i="1" s="1"/>
  <c r="Z2055" i="1" s="1"/>
  <c r="Z2054" i="1" s="1"/>
  <c r="Z2053" i="1" s="1"/>
  <c r="Z2052" i="1" s="1"/>
  <c r="Z2051" i="1" s="1"/>
  <c r="Z2050" i="1" s="1"/>
  <c r="Z2049" i="1" s="1"/>
  <c r="Z2048" i="1" s="1"/>
  <c r="Z2047" i="1" s="1"/>
  <c r="Z2046" i="1" s="1"/>
  <c r="Z2045" i="1" s="1"/>
  <c r="Z2044" i="1" s="1"/>
  <c r="Z2043" i="1" s="1"/>
  <c r="Z2042" i="1" s="1"/>
  <c r="Z2041" i="1" s="1"/>
  <c r="Z2040" i="1" s="1"/>
  <c r="Z2039" i="1" s="1"/>
  <c r="Z2038" i="1" s="1"/>
  <c r="Z2037" i="1" s="1"/>
  <c r="Z2036" i="1" s="1"/>
  <c r="Z2035" i="1" s="1"/>
  <c r="Z2034" i="1" s="1"/>
  <c r="Z2033" i="1" s="1"/>
  <c r="Z2032" i="1" s="1"/>
  <c r="Z2031" i="1" s="1"/>
  <c r="Z2030" i="1" s="1"/>
  <c r="Z2029" i="1" s="1"/>
  <c r="Z2028" i="1" s="1"/>
  <c r="Z2027" i="1" s="1"/>
  <c r="Z2026" i="1" s="1"/>
  <c r="Z2025" i="1" s="1"/>
  <c r="Z2024" i="1" s="1"/>
  <c r="Z2023" i="1" s="1"/>
  <c r="Z2022" i="1" s="1"/>
  <c r="Z2021" i="1" s="1"/>
  <c r="Z2020" i="1" s="1"/>
  <c r="Z2019" i="1" s="1"/>
  <c r="Z2018" i="1" s="1"/>
  <c r="Z2017" i="1" s="1"/>
  <c r="Z2016" i="1" s="1"/>
  <c r="Z2015" i="1" s="1"/>
  <c r="Z2014" i="1" s="1"/>
  <c r="Z2013" i="1" s="1"/>
  <c r="Z2012" i="1" s="1"/>
  <c r="Z2011" i="1" s="1"/>
  <c r="Z2010" i="1" s="1"/>
  <c r="Z2009" i="1" s="1"/>
  <c r="Z2008" i="1" s="1"/>
  <c r="Z2007" i="1" s="1"/>
  <c r="Z2006" i="1" s="1"/>
  <c r="Z2005" i="1" s="1"/>
  <c r="Z2004" i="1" s="1"/>
  <c r="Z2003" i="1" s="1"/>
  <c r="Z2002" i="1" s="1"/>
  <c r="Z2001" i="1" s="1"/>
  <c r="Z2000" i="1" s="1"/>
  <c r="Z1999" i="1" s="1"/>
  <c r="Z1998" i="1" s="1"/>
  <c r="Z1997" i="1" s="1"/>
  <c r="Z1996" i="1" s="1"/>
  <c r="Z1995" i="1" s="1"/>
  <c r="Z1994" i="1" s="1"/>
  <c r="Z1993" i="1" s="1"/>
  <c r="Z1992" i="1" s="1"/>
  <c r="Z1991" i="1" s="1"/>
  <c r="Z1990" i="1" s="1"/>
  <c r="Z1989" i="1" s="1"/>
  <c r="Z1988" i="1" s="1"/>
  <c r="Z1987" i="1" s="1"/>
  <c r="Z1986" i="1" s="1"/>
  <c r="Z1985" i="1" s="1"/>
  <c r="Z1984" i="1" s="1"/>
  <c r="Z1983" i="1" s="1"/>
  <c r="Z1982" i="1" s="1"/>
  <c r="Z1981" i="1" s="1"/>
  <c r="Z1980" i="1" s="1"/>
  <c r="Z1979" i="1" s="1"/>
  <c r="Z1978" i="1" s="1"/>
  <c r="Z1977" i="1" s="1"/>
  <c r="Z1976" i="1" s="1"/>
  <c r="Z1975" i="1" s="1"/>
  <c r="Z1974" i="1" s="1"/>
  <c r="Z1973" i="1" s="1"/>
  <c r="Z1972" i="1" s="1"/>
  <c r="Z1971" i="1" s="1"/>
  <c r="Z1970" i="1" s="1"/>
  <c r="Z1969" i="1" s="1"/>
  <c r="Z1968" i="1" s="1"/>
  <c r="Z1967" i="1" s="1"/>
  <c r="Z1966" i="1" s="1"/>
  <c r="Z1965" i="1" s="1"/>
  <c r="Z1964" i="1" s="1"/>
  <c r="Z1963" i="1" s="1"/>
  <c r="Z1962" i="1" s="1"/>
  <c r="Z1961" i="1" s="1"/>
  <c r="Z1960" i="1" s="1"/>
  <c r="Z1959" i="1" s="1"/>
  <c r="Z1958" i="1" s="1"/>
  <c r="Z1957" i="1" s="1"/>
  <c r="Z1956" i="1" s="1"/>
  <c r="Z1955" i="1" s="1"/>
  <c r="Z1954" i="1" s="1"/>
  <c r="Z1953" i="1" s="1"/>
  <c r="Z1952" i="1" s="1"/>
  <c r="Z1951" i="1" s="1"/>
  <c r="Z1950" i="1" s="1"/>
  <c r="Z1949" i="1" s="1"/>
  <c r="Z1948" i="1" s="1"/>
  <c r="Z1947" i="1" s="1"/>
  <c r="Z1946" i="1" s="1"/>
  <c r="Z1945" i="1" s="1"/>
  <c r="Z1944" i="1" s="1"/>
  <c r="Z1943" i="1" s="1"/>
  <c r="Z1942" i="1" s="1"/>
  <c r="Z1941" i="1" s="1"/>
  <c r="Z1940" i="1" s="1"/>
  <c r="Z1939" i="1" s="1"/>
  <c r="Z1938" i="1" s="1"/>
  <c r="Z1937" i="1" s="1"/>
  <c r="Z1936" i="1" s="1"/>
  <c r="Z1935" i="1" s="1"/>
  <c r="Z1934" i="1" s="1"/>
  <c r="Z1933" i="1" s="1"/>
  <c r="Z1932" i="1" s="1"/>
  <c r="Z1931" i="1" s="1"/>
  <c r="Z1930" i="1" s="1"/>
  <c r="Z1929" i="1" s="1"/>
  <c r="Z1928" i="1" s="1"/>
  <c r="Z1927" i="1" s="1"/>
  <c r="Z1926" i="1" s="1"/>
  <c r="Z1925" i="1" s="1"/>
  <c r="Z1924" i="1" s="1"/>
  <c r="Z1923" i="1" s="1"/>
  <c r="Z1922" i="1" s="1"/>
  <c r="Z1921" i="1" s="1"/>
  <c r="Z1920" i="1" s="1"/>
  <c r="Z1919" i="1" s="1"/>
  <c r="Z1918" i="1" s="1"/>
  <c r="Z1917" i="1" s="1"/>
  <c r="Z1916" i="1" s="1"/>
  <c r="Z1915" i="1" s="1"/>
  <c r="Z1914" i="1" s="1"/>
  <c r="Z1913" i="1" s="1"/>
  <c r="Z1912" i="1" s="1"/>
  <c r="Z1911" i="1" s="1"/>
  <c r="Z1910" i="1" s="1"/>
  <c r="Z1909" i="1" s="1"/>
  <c r="Z1908" i="1" s="1"/>
  <c r="Z1907" i="1" s="1"/>
  <c r="Z1906" i="1" s="1"/>
  <c r="Z1905" i="1" s="1"/>
  <c r="Z1904" i="1" s="1"/>
  <c r="Z1903" i="1" s="1"/>
  <c r="Z1902" i="1" s="1"/>
  <c r="Z1901" i="1" s="1"/>
  <c r="Z1900" i="1" s="1"/>
  <c r="Z1899" i="1" s="1"/>
  <c r="Z1898" i="1" s="1"/>
  <c r="Z1897" i="1" s="1"/>
  <c r="Z1896" i="1" s="1"/>
  <c r="Z1895" i="1" s="1"/>
  <c r="Z1894" i="1" s="1"/>
  <c r="Z1893" i="1" s="1"/>
  <c r="Z1892" i="1" s="1"/>
  <c r="Z1891" i="1" s="1"/>
  <c r="Z1890" i="1" s="1"/>
  <c r="Z1889" i="1" s="1"/>
  <c r="Z1888" i="1" s="1"/>
  <c r="Z1887" i="1" s="1"/>
  <c r="Z1886" i="1" s="1"/>
  <c r="Z1885" i="1" s="1"/>
  <c r="Z1884" i="1" s="1"/>
  <c r="Z1883" i="1" s="1"/>
  <c r="Z1882" i="1" s="1"/>
  <c r="Z1881" i="1" s="1"/>
  <c r="Z1880" i="1" s="1"/>
  <c r="Z1879" i="1" s="1"/>
  <c r="Z1878" i="1" s="1"/>
  <c r="Z1877" i="1" s="1"/>
  <c r="Z1876" i="1" s="1"/>
  <c r="Z1875" i="1" s="1"/>
  <c r="Z1874" i="1" s="1"/>
  <c r="Z1873" i="1" s="1"/>
  <c r="Z1872" i="1" s="1"/>
  <c r="Z1871" i="1" s="1"/>
  <c r="Z1870" i="1" s="1"/>
  <c r="Z1869" i="1" s="1"/>
  <c r="Z1868" i="1" s="1"/>
  <c r="Z1867" i="1" s="1"/>
  <c r="Z1866" i="1" s="1"/>
  <c r="Z1865" i="1" s="1"/>
  <c r="Z1864" i="1" s="1"/>
  <c r="Z1863" i="1" s="1"/>
  <c r="Z1862" i="1" s="1"/>
  <c r="Z1861" i="1" s="1"/>
  <c r="Z1860" i="1" s="1"/>
  <c r="Z1859" i="1" s="1"/>
  <c r="Z1858" i="1" s="1"/>
  <c r="Z1857" i="1" s="1"/>
  <c r="Z1856" i="1" s="1"/>
  <c r="Z1855" i="1" s="1"/>
  <c r="Z1854" i="1" s="1"/>
  <c r="Z1853" i="1" s="1"/>
  <c r="Z1852" i="1" s="1"/>
  <c r="Z1851" i="1" s="1"/>
  <c r="Z1850" i="1" s="1"/>
  <c r="Z1849" i="1" s="1"/>
  <c r="Z1848" i="1" s="1"/>
  <c r="Z1847" i="1" s="1"/>
  <c r="Z1846" i="1" s="1"/>
  <c r="Z1845" i="1" s="1"/>
  <c r="Z1844" i="1" s="1"/>
  <c r="Z1843" i="1" s="1"/>
  <c r="Z1842" i="1" s="1"/>
  <c r="Z1841" i="1" s="1"/>
  <c r="Z1840" i="1" s="1"/>
  <c r="Z1839" i="1" s="1"/>
  <c r="Z1838" i="1" s="1"/>
  <c r="Z1837" i="1" s="1"/>
  <c r="Z1836" i="1" s="1"/>
  <c r="Z1835" i="1" s="1"/>
  <c r="Z1834" i="1" s="1"/>
  <c r="Z1833" i="1" s="1"/>
  <c r="Z1832" i="1" s="1"/>
  <c r="Z1831" i="1" s="1"/>
  <c r="Z1830" i="1" s="1"/>
  <c r="Z1829" i="1" s="1"/>
  <c r="Z1828" i="1" s="1"/>
  <c r="Z1827" i="1" s="1"/>
  <c r="Z1826" i="1" s="1"/>
  <c r="Z1825" i="1" s="1"/>
  <c r="Z1824" i="1" s="1"/>
  <c r="Z1823" i="1" s="1"/>
  <c r="Z1822" i="1" s="1"/>
  <c r="Z1821" i="1" s="1"/>
  <c r="Z1820" i="1" s="1"/>
  <c r="Z1819" i="1" s="1"/>
  <c r="Z1818" i="1" s="1"/>
  <c r="Z1817" i="1" s="1"/>
  <c r="Z1816" i="1" s="1"/>
  <c r="Z1815" i="1" s="1"/>
  <c r="Z1814" i="1" s="1"/>
  <c r="Z1813" i="1" s="1"/>
  <c r="Z1812" i="1" s="1"/>
  <c r="Z1811" i="1" s="1"/>
  <c r="Z1810" i="1" s="1"/>
  <c r="Z1809" i="1" s="1"/>
  <c r="Z1808" i="1" s="1"/>
  <c r="Z1807" i="1" s="1"/>
  <c r="Z1806" i="1" s="1"/>
  <c r="Z1805" i="1" s="1"/>
  <c r="Z1804" i="1" s="1"/>
  <c r="Z1803" i="1" s="1"/>
  <c r="Z1802" i="1" s="1"/>
  <c r="Z1801" i="1" s="1"/>
  <c r="Z1800" i="1" s="1"/>
  <c r="Z1799" i="1" s="1"/>
  <c r="Z1798" i="1" s="1"/>
  <c r="Z1797" i="1" s="1"/>
  <c r="Z1796" i="1" s="1"/>
  <c r="Z1795" i="1" s="1"/>
  <c r="Z1794" i="1" s="1"/>
  <c r="Z1793" i="1" s="1"/>
  <c r="Z1792" i="1" s="1"/>
  <c r="Z1791" i="1" s="1"/>
  <c r="Z1790" i="1" s="1"/>
  <c r="Z1789" i="1" s="1"/>
  <c r="Z1788" i="1" s="1"/>
  <c r="Z1787" i="1" s="1"/>
  <c r="Z1786" i="1" s="1"/>
  <c r="Z1785" i="1" s="1"/>
  <c r="Z1784" i="1" s="1"/>
  <c r="Z1783" i="1" s="1"/>
  <c r="Z1782" i="1" s="1"/>
  <c r="Z1781" i="1" s="1"/>
  <c r="Z1780" i="1" s="1"/>
  <c r="Z1779" i="1" s="1"/>
  <c r="Z1778" i="1" s="1"/>
  <c r="Z1777" i="1" s="1"/>
  <c r="Z1776" i="1" s="1"/>
  <c r="Z1775" i="1" s="1"/>
  <c r="Z1774" i="1" s="1"/>
  <c r="Z1773" i="1" s="1"/>
  <c r="Z1772" i="1" s="1"/>
  <c r="Z1771" i="1" s="1"/>
  <c r="Z1770" i="1" s="1"/>
  <c r="Z1769" i="1" s="1"/>
  <c r="Z1768" i="1" s="1"/>
  <c r="Z1767" i="1" s="1"/>
  <c r="Z1766" i="1" s="1"/>
  <c r="Z1765" i="1" s="1"/>
  <c r="Z1764" i="1" s="1"/>
  <c r="Z1763" i="1" s="1"/>
  <c r="Z1762" i="1" s="1"/>
  <c r="Z1761" i="1" s="1"/>
  <c r="Z1760" i="1" s="1"/>
  <c r="Z1759" i="1" s="1"/>
  <c r="Z1758" i="1" s="1"/>
  <c r="Z1757" i="1" s="1"/>
  <c r="Z1756" i="1" s="1"/>
  <c r="Z1755" i="1" s="1"/>
  <c r="Z1754" i="1" s="1"/>
  <c r="Z1753" i="1" s="1"/>
  <c r="Z1752" i="1" s="1"/>
  <c r="Z1751" i="1" s="1"/>
  <c r="Z1750" i="1" s="1"/>
  <c r="Z1749" i="1" s="1"/>
  <c r="Z1748" i="1" s="1"/>
  <c r="Z1747" i="1" s="1"/>
  <c r="Z1746" i="1" s="1"/>
  <c r="Z1745" i="1" s="1"/>
  <c r="Z1744" i="1" s="1"/>
  <c r="Z1743" i="1" s="1"/>
  <c r="Z1742" i="1" s="1"/>
  <c r="Z1741" i="1" s="1"/>
  <c r="Z1740" i="1" s="1"/>
  <c r="Z1739" i="1" s="1"/>
  <c r="Z1738" i="1" s="1"/>
  <c r="Z1737" i="1" s="1"/>
  <c r="Z1736" i="1" s="1"/>
  <c r="Z1735" i="1" s="1"/>
  <c r="Z1734" i="1" s="1"/>
  <c r="Z1733" i="1" s="1"/>
  <c r="Z1732" i="1" s="1"/>
  <c r="Z1731" i="1" s="1"/>
  <c r="Z1730" i="1" s="1"/>
  <c r="Z1729" i="1" s="1"/>
  <c r="Z1728" i="1" s="1"/>
  <c r="Z1727" i="1" s="1"/>
  <c r="Z1726" i="1" s="1"/>
  <c r="Z1725" i="1" s="1"/>
  <c r="Z1724" i="1" s="1"/>
  <c r="Z1723" i="1" s="1"/>
  <c r="Z1722" i="1" s="1"/>
  <c r="Z1721" i="1" s="1"/>
  <c r="Z1720" i="1" s="1"/>
  <c r="Z1719" i="1" s="1"/>
  <c r="Z1718" i="1" s="1"/>
  <c r="Z1717" i="1" s="1"/>
  <c r="Z1716" i="1" s="1"/>
  <c r="Z1715" i="1" s="1"/>
  <c r="Z1714" i="1" s="1"/>
  <c r="Z1713" i="1" s="1"/>
  <c r="Z1712" i="1" s="1"/>
  <c r="Z1711" i="1" s="1"/>
  <c r="Z1710" i="1" s="1"/>
  <c r="Z1709" i="1" s="1"/>
  <c r="Z1708" i="1" s="1"/>
  <c r="Z1707" i="1" s="1"/>
  <c r="Z1706" i="1" s="1"/>
  <c r="Z1705" i="1" s="1"/>
  <c r="Z1704" i="1" s="1"/>
  <c r="Z1703" i="1" s="1"/>
  <c r="Z1702" i="1" s="1"/>
  <c r="Z1701" i="1" s="1"/>
  <c r="Z1700" i="1" s="1"/>
  <c r="Z1699" i="1" s="1"/>
  <c r="Z1698" i="1" s="1"/>
  <c r="Z1697" i="1" s="1"/>
  <c r="Z1696" i="1" s="1"/>
  <c r="Z1695" i="1" s="1"/>
  <c r="Z1694" i="1" s="1"/>
  <c r="Z1693" i="1" s="1"/>
  <c r="Z1692" i="1" s="1"/>
  <c r="Z1691" i="1" s="1"/>
  <c r="Z1690" i="1" s="1"/>
  <c r="Z1689" i="1" s="1"/>
  <c r="Z1688" i="1" s="1"/>
  <c r="Z1687" i="1" s="1"/>
  <c r="Z1686" i="1" s="1"/>
  <c r="Z1685" i="1" s="1"/>
  <c r="Z1684" i="1" s="1"/>
  <c r="Z1683" i="1" s="1"/>
  <c r="Z1682" i="1" s="1"/>
  <c r="Z1681" i="1" s="1"/>
  <c r="Z1680" i="1" s="1"/>
  <c r="Z1679" i="1" s="1"/>
  <c r="Z1678" i="1" s="1"/>
  <c r="Z1677" i="1" s="1"/>
  <c r="Z1676" i="1" s="1"/>
  <c r="Z1675" i="1" s="1"/>
  <c r="Z1674" i="1" s="1"/>
  <c r="Z1673" i="1" s="1"/>
  <c r="Z1672" i="1" s="1"/>
  <c r="Z1671" i="1" s="1"/>
  <c r="Z1670" i="1" s="1"/>
  <c r="Z1669" i="1" s="1"/>
  <c r="Z1668" i="1" s="1"/>
  <c r="Z1667" i="1" s="1"/>
  <c r="Z1666" i="1" s="1"/>
  <c r="Z1665" i="1" s="1"/>
  <c r="Z1664" i="1" s="1"/>
  <c r="Z1663" i="1" s="1"/>
  <c r="Z1662" i="1" s="1"/>
  <c r="Z1661" i="1" s="1"/>
  <c r="Z1660" i="1" s="1"/>
  <c r="Z1659" i="1" s="1"/>
  <c r="Z1658" i="1" s="1"/>
  <c r="Z1657" i="1" s="1"/>
  <c r="Z1656" i="1" s="1"/>
  <c r="Z1655" i="1" s="1"/>
  <c r="Z1654" i="1" s="1"/>
  <c r="Z1653" i="1" s="1"/>
  <c r="Z1652" i="1" s="1"/>
  <c r="Z1651" i="1" s="1"/>
  <c r="Z1650" i="1" s="1"/>
  <c r="Z1649" i="1" s="1"/>
  <c r="Z1648" i="1" s="1"/>
  <c r="Z1647" i="1" s="1"/>
  <c r="Z1646" i="1" s="1"/>
  <c r="Z1645" i="1" s="1"/>
  <c r="Z1644" i="1" s="1"/>
  <c r="Z1643" i="1" s="1"/>
  <c r="Z1642" i="1" s="1"/>
  <c r="Z1641" i="1" s="1"/>
  <c r="Z1640" i="1" s="1"/>
  <c r="Z1639" i="1" s="1"/>
  <c r="Z1638" i="1" s="1"/>
  <c r="Z1637" i="1" s="1"/>
  <c r="Z1636" i="1" s="1"/>
  <c r="Z1635" i="1" s="1"/>
  <c r="Z1634" i="1" s="1"/>
  <c r="Z1633" i="1" s="1"/>
  <c r="Z1632" i="1" s="1"/>
  <c r="Z1631" i="1" s="1"/>
  <c r="Z1630" i="1" s="1"/>
  <c r="Z1629" i="1" s="1"/>
  <c r="Z1628" i="1" s="1"/>
  <c r="Z1627" i="1" s="1"/>
  <c r="Z1626" i="1" s="1"/>
  <c r="Z1625" i="1" s="1"/>
  <c r="Z1624" i="1" s="1"/>
  <c r="Z1623" i="1" s="1"/>
  <c r="Z1622" i="1" s="1"/>
  <c r="Z1621" i="1" s="1"/>
  <c r="Z1620" i="1" s="1"/>
  <c r="Z1619" i="1" s="1"/>
  <c r="Z1618" i="1" s="1"/>
  <c r="Z1617" i="1" s="1"/>
  <c r="Z1616" i="1" s="1"/>
  <c r="Z1615" i="1" s="1"/>
  <c r="Z1614" i="1" s="1"/>
  <c r="Z1613" i="1" s="1"/>
  <c r="Z1612" i="1" s="1"/>
  <c r="Z1611" i="1" s="1"/>
  <c r="Z1610" i="1" s="1"/>
  <c r="Z1609" i="1" s="1"/>
  <c r="Z1608" i="1" s="1"/>
  <c r="Z1607" i="1" s="1"/>
  <c r="Z1606" i="1" s="1"/>
  <c r="Z1605" i="1" s="1"/>
  <c r="Z1604" i="1" s="1"/>
  <c r="Z1603" i="1" s="1"/>
  <c r="Z1602" i="1" s="1"/>
  <c r="Z1601" i="1" s="1"/>
  <c r="Z1600" i="1" s="1"/>
  <c r="Z1599" i="1" s="1"/>
  <c r="Z1598" i="1" s="1"/>
  <c r="Z1597" i="1" s="1"/>
  <c r="Z1596" i="1" s="1"/>
  <c r="Z1595" i="1" s="1"/>
  <c r="Z1594" i="1" s="1"/>
  <c r="Z1593" i="1" s="1"/>
  <c r="Z1592" i="1" s="1"/>
  <c r="Z1591" i="1" s="1"/>
  <c r="Z1590" i="1" s="1"/>
  <c r="Z1589" i="1" s="1"/>
  <c r="Z1588" i="1" s="1"/>
  <c r="Z1587" i="1" s="1"/>
  <c r="Z1586" i="1" s="1"/>
  <c r="Z1585" i="1" s="1"/>
  <c r="Z1584" i="1" s="1"/>
  <c r="Z1583" i="1" s="1"/>
  <c r="Z1582" i="1" s="1"/>
  <c r="Z1581" i="1" s="1"/>
  <c r="Z1580" i="1" s="1"/>
  <c r="Z1579" i="1" s="1"/>
  <c r="Z1578" i="1" s="1"/>
  <c r="Z1577" i="1" s="1"/>
  <c r="Z1576" i="1" s="1"/>
  <c r="Z1575" i="1" s="1"/>
  <c r="Z1574" i="1" s="1"/>
  <c r="Z1573" i="1" s="1"/>
  <c r="Z1572" i="1" s="1"/>
  <c r="Z1571" i="1" s="1"/>
  <c r="Z1570" i="1" s="1"/>
  <c r="Z1569" i="1" s="1"/>
  <c r="Z1568" i="1" s="1"/>
  <c r="Z1567" i="1" s="1"/>
  <c r="Z1566" i="1" s="1"/>
  <c r="Z1565" i="1" s="1"/>
  <c r="Z1564" i="1" s="1"/>
  <c r="Z1563" i="1" s="1"/>
  <c r="Z1562" i="1" s="1"/>
  <c r="Z1561" i="1" s="1"/>
  <c r="Z1560" i="1" s="1"/>
  <c r="Z1559" i="1" s="1"/>
  <c r="Z1558" i="1" s="1"/>
  <c r="Z1557" i="1" s="1"/>
  <c r="Z1556" i="1" s="1"/>
  <c r="Z1555" i="1" s="1"/>
  <c r="Z1554" i="1" s="1"/>
  <c r="Z1553" i="1" s="1"/>
  <c r="Z1552" i="1" s="1"/>
  <c r="Z1551" i="1" s="1"/>
  <c r="Z1550" i="1" s="1"/>
  <c r="Z1549" i="1" s="1"/>
  <c r="Z1548" i="1" s="1"/>
  <c r="Z1547" i="1" s="1"/>
  <c r="Z1546" i="1" s="1"/>
  <c r="Z1545" i="1" s="1"/>
  <c r="Z1544" i="1" s="1"/>
  <c r="Z1543" i="1" s="1"/>
  <c r="Z1542" i="1" s="1"/>
  <c r="Z1541" i="1" s="1"/>
  <c r="Z1540" i="1" s="1"/>
  <c r="Z1539" i="1" s="1"/>
  <c r="Z1538" i="1" s="1"/>
  <c r="Z1537" i="1" s="1"/>
  <c r="Z1536" i="1" s="1"/>
  <c r="Z1535" i="1" s="1"/>
  <c r="Z1534" i="1" s="1"/>
  <c r="Z1533" i="1" s="1"/>
  <c r="Z1532" i="1" s="1"/>
  <c r="Z1531" i="1" s="1"/>
  <c r="Z1530" i="1" s="1"/>
  <c r="Z1529" i="1" s="1"/>
  <c r="Z1528" i="1" s="1"/>
  <c r="Z1527" i="1" s="1"/>
  <c r="Z1526" i="1" s="1"/>
  <c r="Z1525" i="1" s="1"/>
  <c r="Z1524" i="1" s="1"/>
  <c r="Z1523" i="1" s="1"/>
  <c r="Z1522" i="1" s="1"/>
  <c r="Z1521" i="1" s="1"/>
  <c r="Z1520" i="1" s="1"/>
  <c r="Z1519" i="1" s="1"/>
  <c r="Z1518" i="1" s="1"/>
  <c r="Z1517" i="1" s="1"/>
  <c r="Z1516" i="1" s="1"/>
  <c r="Z1515" i="1" s="1"/>
  <c r="Z1514" i="1" s="1"/>
  <c r="Z1513" i="1" s="1"/>
  <c r="Z1512" i="1" s="1"/>
  <c r="Z1511" i="1" s="1"/>
  <c r="Z1510" i="1" s="1"/>
  <c r="Z1509" i="1" s="1"/>
  <c r="Z1508" i="1" s="1"/>
  <c r="Z1507" i="1" s="1"/>
  <c r="Z1506" i="1" s="1"/>
  <c r="Z1505" i="1" s="1"/>
  <c r="Z1504" i="1" s="1"/>
  <c r="Z1503" i="1" s="1"/>
  <c r="Z1502" i="1" s="1"/>
  <c r="Z1501" i="1" s="1"/>
  <c r="Z1500" i="1" s="1"/>
  <c r="Z1499" i="1" s="1"/>
  <c r="Z1498" i="1" s="1"/>
  <c r="Z1497" i="1" s="1"/>
  <c r="Z1496" i="1" s="1"/>
  <c r="Z1495" i="1" s="1"/>
  <c r="Z1494" i="1" s="1"/>
  <c r="Z1493" i="1" s="1"/>
  <c r="Z1492" i="1" s="1"/>
  <c r="Z1491" i="1" s="1"/>
  <c r="Z1490" i="1" s="1"/>
  <c r="Z1489" i="1" s="1"/>
  <c r="Z1488" i="1" s="1"/>
  <c r="Z1487" i="1" s="1"/>
  <c r="Z1486" i="1" s="1"/>
  <c r="Z1485" i="1" s="1"/>
  <c r="Z1484" i="1" s="1"/>
  <c r="Z1483" i="1" s="1"/>
  <c r="Z1482" i="1" s="1"/>
  <c r="Z1481" i="1" s="1"/>
  <c r="Z1480" i="1" s="1"/>
  <c r="Z1479" i="1" s="1"/>
  <c r="Z1478" i="1" s="1"/>
  <c r="Z1477" i="1" s="1"/>
  <c r="Z1476" i="1" s="1"/>
  <c r="Z1475" i="1" s="1"/>
  <c r="Z1474" i="1" s="1"/>
  <c r="Z1473" i="1" s="1"/>
  <c r="Z1472" i="1" s="1"/>
  <c r="Z1471" i="1" s="1"/>
  <c r="Z1470" i="1" s="1"/>
  <c r="Z1469" i="1" s="1"/>
  <c r="Z1468" i="1" s="1"/>
  <c r="Z1467" i="1" s="1"/>
  <c r="Z1466" i="1" s="1"/>
  <c r="Z1465" i="1" s="1"/>
  <c r="Z1464" i="1" s="1"/>
  <c r="Z1463" i="1" s="1"/>
  <c r="Z1462" i="1" s="1"/>
  <c r="Z1461" i="1" s="1"/>
  <c r="Z1460" i="1" s="1"/>
  <c r="Z1459" i="1" s="1"/>
  <c r="Z1458" i="1" s="1"/>
  <c r="Z1457" i="1" s="1"/>
  <c r="Z1456" i="1" s="1"/>
  <c r="Z1455" i="1" s="1"/>
  <c r="Z1454" i="1" s="1"/>
  <c r="Z1453" i="1" s="1"/>
  <c r="Z1452" i="1" s="1"/>
  <c r="Z1451" i="1" s="1"/>
  <c r="Z1450" i="1" s="1"/>
  <c r="Z1449" i="1" s="1"/>
  <c r="Z1448" i="1" s="1"/>
  <c r="Z1447" i="1" s="1"/>
  <c r="Z1446" i="1" s="1"/>
  <c r="Z1445" i="1" s="1"/>
  <c r="Z1444" i="1" s="1"/>
  <c r="Z1443" i="1" s="1"/>
  <c r="Z1442" i="1" s="1"/>
  <c r="Z1441" i="1" s="1"/>
  <c r="Z1440" i="1" s="1"/>
  <c r="Z1439" i="1" s="1"/>
  <c r="Z1438" i="1" s="1"/>
  <c r="Z1437" i="1" s="1"/>
  <c r="Z1436" i="1" s="1"/>
  <c r="Z1435" i="1" s="1"/>
  <c r="Z1434" i="1" s="1"/>
  <c r="Z1433" i="1" s="1"/>
  <c r="Z1432" i="1" s="1"/>
  <c r="Z1431" i="1" s="1"/>
  <c r="Z1430" i="1" s="1"/>
  <c r="Z1429" i="1" s="1"/>
  <c r="Z1428" i="1" s="1"/>
  <c r="Z1427" i="1" s="1"/>
  <c r="Z1426" i="1" s="1"/>
  <c r="Z1425" i="1" s="1"/>
  <c r="Z1424" i="1" s="1"/>
  <c r="Z1423" i="1" s="1"/>
  <c r="Z1422" i="1" s="1"/>
  <c r="Z1421" i="1" s="1"/>
  <c r="Z1420" i="1" s="1"/>
  <c r="Z1419" i="1" s="1"/>
  <c r="Z1418" i="1" s="1"/>
  <c r="Z1417" i="1" s="1"/>
  <c r="Z1416" i="1" s="1"/>
  <c r="Z1415" i="1" s="1"/>
  <c r="Z1414" i="1" s="1"/>
  <c r="Z1413" i="1" s="1"/>
  <c r="Z1412" i="1" s="1"/>
  <c r="Z1411" i="1" s="1"/>
  <c r="Z1410" i="1" s="1"/>
  <c r="Z1409" i="1" s="1"/>
  <c r="Z1408" i="1" s="1"/>
  <c r="Z1407" i="1" s="1"/>
  <c r="Z1406" i="1" s="1"/>
  <c r="Z1405" i="1" s="1"/>
  <c r="Z1404" i="1" s="1"/>
  <c r="Z1403" i="1" s="1"/>
  <c r="Z1402" i="1" s="1"/>
  <c r="Z1401" i="1" s="1"/>
  <c r="Z1400" i="1" s="1"/>
  <c r="Z1399" i="1" s="1"/>
  <c r="Z1398" i="1" s="1"/>
  <c r="Z1397" i="1" s="1"/>
  <c r="Z1396" i="1" s="1"/>
  <c r="Z1395" i="1" s="1"/>
  <c r="Z1394" i="1" s="1"/>
  <c r="Z1393" i="1" s="1"/>
  <c r="Z1392" i="1" s="1"/>
  <c r="Z1391" i="1" s="1"/>
  <c r="Z1390" i="1" s="1"/>
  <c r="Z1389" i="1" s="1"/>
  <c r="Z1388" i="1" s="1"/>
  <c r="Z1387" i="1" s="1"/>
  <c r="Z1386" i="1" s="1"/>
  <c r="Z1385" i="1" s="1"/>
  <c r="Z1384" i="1" s="1"/>
  <c r="Z1383" i="1" s="1"/>
  <c r="Z1382" i="1" s="1"/>
  <c r="Z1381" i="1" s="1"/>
  <c r="Z1380" i="1" s="1"/>
  <c r="Z1379" i="1" s="1"/>
  <c r="Z1378" i="1" s="1"/>
  <c r="Z1377" i="1" s="1"/>
  <c r="Z1376" i="1" s="1"/>
  <c r="Z1375" i="1" s="1"/>
  <c r="Z1374" i="1" s="1"/>
  <c r="Z1373" i="1" s="1"/>
  <c r="Z1372" i="1" s="1"/>
  <c r="Z1371" i="1" s="1"/>
  <c r="Z1370" i="1" s="1"/>
  <c r="Z1369" i="1" s="1"/>
  <c r="Z1368" i="1" s="1"/>
  <c r="Z1367" i="1" s="1"/>
  <c r="Z1366" i="1" s="1"/>
  <c r="Z1365" i="1" s="1"/>
  <c r="Z1364" i="1" s="1"/>
  <c r="Z1363" i="1" s="1"/>
  <c r="Z1362" i="1" s="1"/>
  <c r="Z1361" i="1" s="1"/>
  <c r="Z1360" i="1" s="1"/>
  <c r="Z1359" i="1" s="1"/>
  <c r="Z1358" i="1" s="1"/>
  <c r="Z1357" i="1" s="1"/>
  <c r="Z1356" i="1" s="1"/>
  <c r="Z1355" i="1" s="1"/>
  <c r="Z1354" i="1" s="1"/>
  <c r="Z1353" i="1" s="1"/>
  <c r="Z1352" i="1" s="1"/>
  <c r="Z1351" i="1" s="1"/>
  <c r="Z1350" i="1" s="1"/>
  <c r="Z1349" i="1" s="1"/>
  <c r="Z1348" i="1" s="1"/>
  <c r="Z1347" i="1" s="1"/>
  <c r="Z1346" i="1" s="1"/>
  <c r="Z1345" i="1" s="1"/>
  <c r="Z1344" i="1" s="1"/>
  <c r="Z1343" i="1" s="1"/>
  <c r="Z1342" i="1" s="1"/>
  <c r="Z1341" i="1" s="1"/>
  <c r="Z1340" i="1" s="1"/>
  <c r="Z1339" i="1" s="1"/>
  <c r="Z1338" i="1" s="1"/>
  <c r="Z1337" i="1" s="1"/>
  <c r="Z1336" i="1" s="1"/>
  <c r="Z1335" i="1" s="1"/>
  <c r="Z1334" i="1" s="1"/>
  <c r="Z1333" i="1" s="1"/>
  <c r="Z1332" i="1" s="1"/>
  <c r="Z1331" i="1" s="1"/>
  <c r="Z1330" i="1" s="1"/>
  <c r="Z1329" i="1" s="1"/>
  <c r="Z1328" i="1" s="1"/>
  <c r="Z1327" i="1" s="1"/>
  <c r="Z1326" i="1" s="1"/>
  <c r="Z1325" i="1" s="1"/>
  <c r="Z1324" i="1" s="1"/>
  <c r="Z1323" i="1" s="1"/>
  <c r="Z1322" i="1" s="1"/>
  <c r="Z1321" i="1" s="1"/>
  <c r="Z1320" i="1" s="1"/>
  <c r="Z1319" i="1" s="1"/>
  <c r="Z1318" i="1" s="1"/>
  <c r="Z1317" i="1" s="1"/>
  <c r="Z1316" i="1" s="1"/>
  <c r="Z1315" i="1" s="1"/>
  <c r="Z1314" i="1" s="1"/>
  <c r="Z1313" i="1" s="1"/>
  <c r="Z1312" i="1" s="1"/>
  <c r="Z1311" i="1" s="1"/>
  <c r="Z1310" i="1" s="1"/>
  <c r="Z1309" i="1" s="1"/>
  <c r="Z1308" i="1" s="1"/>
  <c r="Z1307" i="1" s="1"/>
  <c r="Z1306" i="1" s="1"/>
  <c r="Z1305" i="1" s="1"/>
  <c r="Z1304" i="1" s="1"/>
  <c r="Z1303" i="1" s="1"/>
  <c r="Z1302" i="1" s="1"/>
  <c r="Z1301" i="1" s="1"/>
  <c r="Z1300" i="1" s="1"/>
  <c r="Z1299" i="1" s="1"/>
  <c r="Z1298" i="1" s="1"/>
  <c r="Z1297" i="1" s="1"/>
  <c r="Z1296" i="1" s="1"/>
  <c r="Z1295" i="1" s="1"/>
  <c r="Z1294" i="1" s="1"/>
  <c r="Z1293" i="1" s="1"/>
  <c r="Z1292" i="1" s="1"/>
  <c r="Z1291" i="1" s="1"/>
  <c r="Z1290" i="1" s="1"/>
  <c r="Z1289" i="1" s="1"/>
  <c r="Z1288" i="1" s="1"/>
  <c r="Z1287" i="1" s="1"/>
  <c r="Z1286" i="1" s="1"/>
  <c r="Z1285" i="1" s="1"/>
  <c r="Z1284" i="1" s="1"/>
  <c r="Z1283" i="1" s="1"/>
  <c r="Z1282" i="1" s="1"/>
  <c r="Z1281" i="1" s="1"/>
  <c r="Z1280" i="1" s="1"/>
  <c r="Z1279" i="1" s="1"/>
  <c r="Z1278" i="1" s="1"/>
  <c r="Z1277" i="1" s="1"/>
  <c r="Z1276" i="1" s="1"/>
  <c r="Z1275" i="1" s="1"/>
  <c r="Z1274" i="1" s="1"/>
  <c r="Z1273" i="1" s="1"/>
  <c r="Z1272" i="1" s="1"/>
  <c r="Z1271" i="1" s="1"/>
  <c r="Z1270" i="1" s="1"/>
  <c r="Z1269" i="1" s="1"/>
  <c r="Z1268" i="1" s="1"/>
  <c r="Z1267" i="1" s="1"/>
  <c r="Z1266" i="1" s="1"/>
  <c r="Z1265" i="1" s="1"/>
  <c r="Z1264" i="1" s="1"/>
  <c r="Z1263" i="1" s="1"/>
  <c r="Z1262" i="1" s="1"/>
  <c r="Z1261" i="1" s="1"/>
  <c r="Z1260" i="1" s="1"/>
  <c r="Z1259" i="1" s="1"/>
  <c r="Z1258" i="1" s="1"/>
  <c r="Z1257" i="1" s="1"/>
  <c r="Z1256" i="1" s="1"/>
  <c r="Z1255" i="1" s="1"/>
  <c r="Z1254" i="1" s="1"/>
  <c r="Z1253" i="1" s="1"/>
  <c r="Z1252" i="1" s="1"/>
  <c r="Z1251" i="1" s="1"/>
  <c r="Z1250" i="1" s="1"/>
  <c r="Z1249" i="1" s="1"/>
  <c r="Z1248" i="1" s="1"/>
  <c r="Z1247" i="1" s="1"/>
  <c r="Z1246" i="1" s="1"/>
  <c r="Z1245" i="1" s="1"/>
  <c r="Z1244" i="1" s="1"/>
  <c r="Z1243" i="1" s="1"/>
  <c r="Z1242" i="1" s="1"/>
  <c r="Z1241" i="1" s="1"/>
  <c r="Z1240" i="1" s="1"/>
  <c r="Z1239" i="1" s="1"/>
  <c r="Z1238" i="1" s="1"/>
  <c r="Z1237" i="1" s="1"/>
  <c r="Z1236" i="1" s="1"/>
  <c r="Z1235" i="1" s="1"/>
  <c r="Z1234" i="1" s="1"/>
  <c r="Z1233" i="1" s="1"/>
  <c r="Z1232" i="1" s="1"/>
  <c r="Z1231" i="1" s="1"/>
  <c r="Z1230" i="1" s="1"/>
  <c r="Z1229" i="1" s="1"/>
  <c r="Z1228" i="1" s="1"/>
  <c r="Z1227" i="1" s="1"/>
  <c r="Z1226" i="1" s="1"/>
  <c r="Z1225" i="1" s="1"/>
  <c r="Z1224" i="1" s="1"/>
  <c r="Z1223" i="1" s="1"/>
  <c r="Z1222" i="1" s="1"/>
  <c r="Z1221" i="1" s="1"/>
  <c r="Z1220" i="1" s="1"/>
  <c r="Z1219" i="1" s="1"/>
  <c r="Z1218" i="1" s="1"/>
  <c r="Z1217" i="1" s="1"/>
  <c r="Z1216" i="1" s="1"/>
  <c r="Z1215" i="1" s="1"/>
  <c r="Z1214" i="1" s="1"/>
  <c r="Z1213" i="1" s="1"/>
  <c r="Z1212" i="1" s="1"/>
  <c r="Z1211" i="1" s="1"/>
  <c r="Z1210" i="1" s="1"/>
  <c r="Z1209" i="1" s="1"/>
  <c r="Z1208" i="1" s="1"/>
  <c r="Z1207" i="1" s="1"/>
  <c r="Z1206" i="1" s="1"/>
  <c r="Z1205" i="1" s="1"/>
  <c r="Z1204" i="1" s="1"/>
  <c r="Z1203" i="1" s="1"/>
  <c r="Z1202" i="1" s="1"/>
  <c r="Z1201" i="1" s="1"/>
  <c r="Z1200" i="1" s="1"/>
  <c r="Z1199" i="1" s="1"/>
  <c r="Z1198" i="1" s="1"/>
  <c r="Z1197" i="1" s="1"/>
  <c r="Z1196" i="1" s="1"/>
  <c r="Z1195" i="1" s="1"/>
  <c r="Z1194" i="1" s="1"/>
  <c r="Z1193" i="1" s="1"/>
  <c r="Z1192" i="1" s="1"/>
  <c r="Z1191" i="1" s="1"/>
  <c r="Z1190" i="1" s="1"/>
  <c r="Z1189" i="1" s="1"/>
  <c r="Z1188" i="1" s="1"/>
  <c r="Z1187" i="1" s="1"/>
  <c r="Z1186" i="1" s="1"/>
  <c r="Z1185" i="1" s="1"/>
  <c r="Z1184" i="1" s="1"/>
  <c r="Z1183" i="1" s="1"/>
  <c r="Z1182" i="1" s="1"/>
  <c r="Z1181" i="1" s="1"/>
  <c r="Z1180" i="1" s="1"/>
  <c r="Z1179" i="1" s="1"/>
  <c r="Z1178" i="1" s="1"/>
  <c r="Z1177" i="1" s="1"/>
  <c r="Z1176" i="1" s="1"/>
  <c r="Z1175" i="1" s="1"/>
  <c r="Z1174" i="1" s="1"/>
  <c r="Z1173" i="1" s="1"/>
  <c r="Z1172" i="1" s="1"/>
  <c r="Z1171" i="1" s="1"/>
  <c r="Z1170" i="1" s="1"/>
  <c r="Z1169" i="1" s="1"/>
  <c r="Z1168" i="1" s="1"/>
  <c r="Z1167" i="1" s="1"/>
  <c r="Z1166" i="1" s="1"/>
  <c r="Z1165" i="1" s="1"/>
  <c r="Z1164" i="1" s="1"/>
  <c r="Z1163" i="1" s="1"/>
  <c r="Z1162" i="1" s="1"/>
  <c r="Z1161" i="1" s="1"/>
  <c r="Z1160" i="1" s="1"/>
  <c r="Z1159" i="1" s="1"/>
  <c r="Z1158" i="1" s="1"/>
  <c r="Z1157" i="1" s="1"/>
  <c r="Z1156" i="1" s="1"/>
  <c r="Z1155" i="1" s="1"/>
  <c r="Z1154" i="1" s="1"/>
  <c r="Z1153" i="1" s="1"/>
  <c r="Z1152" i="1" s="1"/>
  <c r="Z1151" i="1" s="1"/>
  <c r="Z1150" i="1" s="1"/>
  <c r="Z1149" i="1" s="1"/>
  <c r="Z1148" i="1" s="1"/>
  <c r="Z1147" i="1" s="1"/>
  <c r="Z1146" i="1" s="1"/>
  <c r="Z1145" i="1" s="1"/>
  <c r="Z1144" i="1" s="1"/>
  <c r="Z1143" i="1" s="1"/>
  <c r="Z1142" i="1" s="1"/>
  <c r="Z1141" i="1" s="1"/>
  <c r="Z1140" i="1" s="1"/>
  <c r="Z1139" i="1" s="1"/>
  <c r="Z1138" i="1" s="1"/>
  <c r="Z1137" i="1" s="1"/>
  <c r="Z1136" i="1" s="1"/>
  <c r="Z1135" i="1" s="1"/>
  <c r="Z1134" i="1" s="1"/>
  <c r="Z1133" i="1" s="1"/>
  <c r="Z1132" i="1" s="1"/>
  <c r="Z1131" i="1" s="1"/>
  <c r="Z1130" i="1" s="1"/>
  <c r="Z1129" i="1" s="1"/>
  <c r="Z1128" i="1" s="1"/>
  <c r="Z1127" i="1" s="1"/>
  <c r="Z1126" i="1" s="1"/>
  <c r="Z1125" i="1" s="1"/>
  <c r="Z1124" i="1" s="1"/>
  <c r="Z1123" i="1" s="1"/>
  <c r="Z1122" i="1" s="1"/>
  <c r="Z1121" i="1" s="1"/>
  <c r="Z1120" i="1" s="1"/>
  <c r="Z1119" i="1" s="1"/>
  <c r="Z1118" i="1" s="1"/>
  <c r="Z1117" i="1" s="1"/>
  <c r="Z1116" i="1" s="1"/>
  <c r="Z1115" i="1" s="1"/>
  <c r="Z1114" i="1" s="1"/>
  <c r="Z1113" i="1" s="1"/>
  <c r="Z1112" i="1" s="1"/>
  <c r="Z1111" i="1" s="1"/>
  <c r="Z1110" i="1" s="1"/>
  <c r="Z1109" i="1" s="1"/>
  <c r="Z1108" i="1" s="1"/>
  <c r="Z1107" i="1" s="1"/>
  <c r="Z1106" i="1" s="1"/>
  <c r="Z1105" i="1" s="1"/>
  <c r="Z1104" i="1" s="1"/>
  <c r="Z1103" i="1" s="1"/>
  <c r="Z1102" i="1" s="1"/>
  <c r="Z1101" i="1" s="1"/>
  <c r="Z1100" i="1" s="1"/>
  <c r="Z1099" i="1" s="1"/>
  <c r="Z1098" i="1" s="1"/>
  <c r="Z1097" i="1" s="1"/>
  <c r="Z1096" i="1" s="1"/>
  <c r="Z1095" i="1" s="1"/>
  <c r="Z1094" i="1" s="1"/>
  <c r="Z1093" i="1" s="1"/>
  <c r="Z1092" i="1" s="1"/>
  <c r="Z1091" i="1" s="1"/>
  <c r="Z1090" i="1" s="1"/>
  <c r="Z1089" i="1" s="1"/>
  <c r="Z1088" i="1" s="1"/>
  <c r="Z1087" i="1" s="1"/>
  <c r="Z1086" i="1" s="1"/>
  <c r="Z1085" i="1" s="1"/>
  <c r="Z1084" i="1" s="1"/>
  <c r="Z1083" i="1" s="1"/>
  <c r="Z1082" i="1" s="1"/>
  <c r="Z1081" i="1" s="1"/>
  <c r="Z1080" i="1" s="1"/>
  <c r="Z1079" i="1" s="1"/>
  <c r="Z1078" i="1" s="1"/>
  <c r="Z1077" i="1" s="1"/>
  <c r="Z1076" i="1" s="1"/>
  <c r="Z1075" i="1" s="1"/>
  <c r="Z1074" i="1" s="1"/>
  <c r="Z1073" i="1" s="1"/>
  <c r="Z1072" i="1" s="1"/>
  <c r="Z1071" i="1" s="1"/>
  <c r="Z1070" i="1" s="1"/>
  <c r="Z1069" i="1" s="1"/>
  <c r="Z1068" i="1" s="1"/>
  <c r="Z1067" i="1" s="1"/>
  <c r="Z1066" i="1" s="1"/>
  <c r="Z1065" i="1" s="1"/>
  <c r="Z1064" i="1" s="1"/>
  <c r="Z1063" i="1" s="1"/>
  <c r="Z1062" i="1" s="1"/>
  <c r="Z1061" i="1" s="1"/>
  <c r="Z1060" i="1" s="1"/>
  <c r="Z1059" i="1" s="1"/>
  <c r="Z1058" i="1" s="1"/>
  <c r="Z1057" i="1" s="1"/>
  <c r="Z1056" i="1" s="1"/>
  <c r="Z1055" i="1" s="1"/>
  <c r="Z1054" i="1" s="1"/>
  <c r="Z1053" i="1" s="1"/>
  <c r="Z1052" i="1" s="1"/>
  <c r="Z1051" i="1" s="1"/>
  <c r="Z1050" i="1" s="1"/>
  <c r="Z1049" i="1" s="1"/>
  <c r="Z1048" i="1" s="1"/>
  <c r="Z1047" i="1" s="1"/>
  <c r="Z1046" i="1" s="1"/>
  <c r="Z1045" i="1" s="1"/>
  <c r="Z1044" i="1" s="1"/>
  <c r="Z1043" i="1" s="1"/>
  <c r="Z1042" i="1" s="1"/>
  <c r="Z1041" i="1" s="1"/>
  <c r="Z1040" i="1" s="1"/>
  <c r="Z1039" i="1" s="1"/>
  <c r="Z1038" i="1" s="1"/>
  <c r="Z1037" i="1" s="1"/>
  <c r="Z1036" i="1" s="1"/>
  <c r="Z1035" i="1" s="1"/>
  <c r="Z1034" i="1" s="1"/>
  <c r="Z1033" i="1" s="1"/>
  <c r="Z1032" i="1" s="1"/>
  <c r="Z1031" i="1" s="1"/>
  <c r="Z1030" i="1" s="1"/>
  <c r="Z1029" i="1" s="1"/>
  <c r="Z1028" i="1" s="1"/>
  <c r="Z1027" i="1" s="1"/>
  <c r="Z1026" i="1" s="1"/>
  <c r="Z1025" i="1" s="1"/>
  <c r="Z1024" i="1" s="1"/>
  <c r="Z1023" i="1" s="1"/>
  <c r="Z1022" i="1" s="1"/>
  <c r="Z1021" i="1" s="1"/>
  <c r="Z1020" i="1" s="1"/>
  <c r="Z1019" i="1" s="1"/>
  <c r="Z1018" i="1" s="1"/>
  <c r="Z1017" i="1" s="1"/>
  <c r="Z1016" i="1" s="1"/>
  <c r="Z1015" i="1" s="1"/>
  <c r="Z1014" i="1" s="1"/>
  <c r="Z1013" i="1" s="1"/>
  <c r="Z1012" i="1" s="1"/>
  <c r="Z1011" i="1" s="1"/>
  <c r="Z1010" i="1" s="1"/>
  <c r="Z1009" i="1" s="1"/>
  <c r="Z1008" i="1" s="1"/>
  <c r="Z1007" i="1" s="1"/>
  <c r="Z1006" i="1" s="1"/>
  <c r="Z1005" i="1" s="1"/>
  <c r="Z1004" i="1" s="1"/>
  <c r="Z1003" i="1" s="1"/>
  <c r="Z1002" i="1" s="1"/>
  <c r="Z1001" i="1" s="1"/>
  <c r="Z1000" i="1" s="1"/>
  <c r="Z999" i="1" s="1"/>
  <c r="Z998" i="1" s="1"/>
  <c r="Z997" i="1" s="1"/>
  <c r="Z996" i="1" s="1"/>
  <c r="Z995" i="1" s="1"/>
  <c r="Z994" i="1" s="1"/>
  <c r="Z993" i="1" s="1"/>
  <c r="Z992" i="1" s="1"/>
  <c r="Z991" i="1" s="1"/>
  <c r="Z990" i="1" s="1"/>
  <c r="Z989" i="1" s="1"/>
  <c r="Z988" i="1" s="1"/>
  <c r="Z987" i="1" s="1"/>
  <c r="Z986" i="1" s="1"/>
  <c r="Z985" i="1" s="1"/>
  <c r="Z984" i="1" s="1"/>
  <c r="Z983" i="1" s="1"/>
  <c r="Z982" i="1" s="1"/>
  <c r="Z981" i="1" s="1"/>
  <c r="Z980" i="1" s="1"/>
  <c r="Z979" i="1" s="1"/>
  <c r="Z978" i="1" s="1"/>
  <c r="Z977" i="1" s="1"/>
  <c r="Z976" i="1" s="1"/>
  <c r="Z975" i="1" s="1"/>
  <c r="Z974" i="1" s="1"/>
  <c r="Z973" i="1" s="1"/>
  <c r="Z972" i="1" s="1"/>
  <c r="Z971" i="1" s="1"/>
  <c r="Z970" i="1" s="1"/>
  <c r="Z969" i="1" s="1"/>
  <c r="Z968" i="1" s="1"/>
  <c r="Z967" i="1" s="1"/>
  <c r="Z966" i="1" s="1"/>
  <c r="Z965" i="1" s="1"/>
  <c r="Z964" i="1" s="1"/>
  <c r="Z963" i="1" s="1"/>
  <c r="Z962" i="1" s="1"/>
  <c r="Z961" i="1" s="1"/>
  <c r="Z960" i="1" s="1"/>
  <c r="Z959" i="1" s="1"/>
  <c r="Z958" i="1" s="1"/>
  <c r="Z957" i="1" s="1"/>
  <c r="Z956" i="1" s="1"/>
  <c r="Z955" i="1" s="1"/>
  <c r="Z954" i="1" s="1"/>
  <c r="Z953" i="1" s="1"/>
  <c r="Z952" i="1" s="1"/>
  <c r="Z951" i="1" s="1"/>
  <c r="Z950" i="1" s="1"/>
  <c r="Z949" i="1" s="1"/>
  <c r="Z948" i="1" s="1"/>
  <c r="Z947" i="1" s="1"/>
  <c r="Z946" i="1" s="1"/>
  <c r="Z945" i="1" s="1"/>
  <c r="Z944" i="1" s="1"/>
  <c r="Z943" i="1" s="1"/>
  <c r="Z942" i="1" s="1"/>
  <c r="Z941" i="1" s="1"/>
  <c r="Z940" i="1" s="1"/>
  <c r="Z939" i="1" s="1"/>
  <c r="Z938" i="1" s="1"/>
  <c r="Z937" i="1" s="1"/>
  <c r="Z936" i="1" s="1"/>
  <c r="Z935" i="1" s="1"/>
  <c r="Z934" i="1" s="1"/>
  <c r="Z933" i="1" s="1"/>
  <c r="Z932" i="1" s="1"/>
  <c r="Z931" i="1" s="1"/>
  <c r="Z930" i="1" s="1"/>
  <c r="Z929" i="1" s="1"/>
  <c r="Z928" i="1" s="1"/>
  <c r="Z927" i="1" s="1"/>
  <c r="Z926" i="1" s="1"/>
  <c r="Z925" i="1" s="1"/>
  <c r="Z924" i="1" s="1"/>
  <c r="Z923" i="1" s="1"/>
  <c r="Z922" i="1" s="1"/>
  <c r="Z921" i="1" s="1"/>
  <c r="Z920" i="1" s="1"/>
  <c r="Z919" i="1" s="1"/>
  <c r="Z918" i="1" s="1"/>
  <c r="Z917" i="1" s="1"/>
  <c r="Z916" i="1" s="1"/>
  <c r="Z915" i="1" s="1"/>
  <c r="Z914" i="1" s="1"/>
  <c r="Z913" i="1" s="1"/>
  <c r="Z912" i="1" s="1"/>
  <c r="Z911" i="1" s="1"/>
  <c r="Z910" i="1" s="1"/>
  <c r="Z909" i="1" s="1"/>
  <c r="Z908" i="1" s="1"/>
  <c r="Z907" i="1" s="1"/>
  <c r="Z906" i="1" s="1"/>
  <c r="Z905" i="1" s="1"/>
  <c r="Z904" i="1" s="1"/>
  <c r="Z903" i="1" s="1"/>
  <c r="Z902" i="1" s="1"/>
  <c r="Z901" i="1" s="1"/>
  <c r="Z900" i="1" s="1"/>
  <c r="Z899" i="1" s="1"/>
  <c r="Z898" i="1" s="1"/>
  <c r="Z897" i="1" s="1"/>
  <c r="Z896" i="1" s="1"/>
  <c r="Z895" i="1" s="1"/>
  <c r="Z894" i="1" s="1"/>
  <c r="Z893" i="1" s="1"/>
  <c r="Z892" i="1" s="1"/>
  <c r="Z891" i="1" s="1"/>
  <c r="Z890" i="1" s="1"/>
  <c r="Z889" i="1" s="1"/>
  <c r="Z888" i="1" s="1"/>
  <c r="Z887" i="1" s="1"/>
  <c r="Z886" i="1" s="1"/>
  <c r="Z885" i="1" s="1"/>
  <c r="Z884" i="1" s="1"/>
  <c r="Z883" i="1" s="1"/>
  <c r="Z882" i="1" s="1"/>
  <c r="Z881" i="1" s="1"/>
  <c r="Z880" i="1" s="1"/>
  <c r="Z879" i="1" s="1"/>
  <c r="Z878" i="1" s="1"/>
  <c r="Z877" i="1" s="1"/>
  <c r="Z876" i="1" s="1"/>
  <c r="Z875" i="1" s="1"/>
  <c r="Z874" i="1" s="1"/>
  <c r="Z873" i="1" s="1"/>
  <c r="Z872" i="1" s="1"/>
  <c r="Z871" i="1" s="1"/>
  <c r="Z870" i="1" s="1"/>
  <c r="Z869" i="1" s="1"/>
  <c r="Z868" i="1" s="1"/>
  <c r="Z867" i="1" s="1"/>
  <c r="Z866" i="1" s="1"/>
  <c r="Z865" i="1" s="1"/>
  <c r="Z864" i="1" s="1"/>
  <c r="Z863" i="1" s="1"/>
  <c r="Z862" i="1" s="1"/>
  <c r="Z861" i="1" s="1"/>
  <c r="Z860" i="1" s="1"/>
  <c r="Z859" i="1" s="1"/>
  <c r="Z858" i="1" s="1"/>
  <c r="Z857" i="1" s="1"/>
  <c r="Z856" i="1" s="1"/>
  <c r="Z855" i="1" s="1"/>
  <c r="Z854" i="1" s="1"/>
  <c r="Z853" i="1" s="1"/>
  <c r="Z852" i="1" s="1"/>
  <c r="Z851" i="1" s="1"/>
  <c r="Z850" i="1" s="1"/>
  <c r="Z849" i="1" s="1"/>
  <c r="Z848" i="1" s="1"/>
  <c r="Z847" i="1" s="1"/>
  <c r="Z846" i="1" s="1"/>
  <c r="Z845" i="1" s="1"/>
  <c r="Z844" i="1" s="1"/>
  <c r="Z843" i="1" s="1"/>
  <c r="Z842" i="1" s="1"/>
  <c r="Z841" i="1" s="1"/>
  <c r="Z840" i="1" s="1"/>
  <c r="Z839" i="1" s="1"/>
  <c r="Z838" i="1" s="1"/>
  <c r="Z837" i="1" s="1"/>
  <c r="Z836" i="1" s="1"/>
  <c r="Z835" i="1" s="1"/>
  <c r="Z834" i="1" s="1"/>
  <c r="Z833" i="1" s="1"/>
  <c r="Z832" i="1" s="1"/>
  <c r="Z831" i="1" s="1"/>
  <c r="Z830" i="1" s="1"/>
  <c r="Z829" i="1" s="1"/>
  <c r="Z828" i="1" s="1"/>
  <c r="Z827" i="1" s="1"/>
  <c r="Z826" i="1" s="1"/>
  <c r="Z825" i="1" s="1"/>
  <c r="Z824" i="1" s="1"/>
  <c r="Z823" i="1" s="1"/>
  <c r="Z822" i="1" s="1"/>
  <c r="Z821" i="1" s="1"/>
  <c r="Z820" i="1" s="1"/>
  <c r="Z819" i="1" s="1"/>
  <c r="Z818" i="1" s="1"/>
  <c r="Z817" i="1" s="1"/>
  <c r="Z816" i="1" s="1"/>
  <c r="Z815" i="1" s="1"/>
  <c r="Z814" i="1" s="1"/>
  <c r="Z813" i="1" s="1"/>
  <c r="Z812" i="1" s="1"/>
  <c r="Z811" i="1" s="1"/>
  <c r="Z810" i="1" s="1"/>
  <c r="Z809" i="1" s="1"/>
  <c r="Z808" i="1" s="1"/>
  <c r="Z807" i="1" s="1"/>
  <c r="Z806" i="1" s="1"/>
  <c r="Z805" i="1" s="1"/>
  <c r="Z804" i="1" s="1"/>
  <c r="Z803" i="1" s="1"/>
  <c r="Z802" i="1" s="1"/>
  <c r="Z801" i="1" s="1"/>
  <c r="Z800" i="1" s="1"/>
  <c r="Z799" i="1" s="1"/>
  <c r="Z798" i="1" s="1"/>
  <c r="Z797" i="1" s="1"/>
  <c r="Z796" i="1" s="1"/>
  <c r="Z795" i="1" s="1"/>
  <c r="Z794" i="1" s="1"/>
  <c r="Z793" i="1" s="1"/>
  <c r="Z792" i="1" s="1"/>
  <c r="Z791" i="1" s="1"/>
  <c r="Z790" i="1" s="1"/>
  <c r="Z789" i="1" s="1"/>
  <c r="Z788" i="1" s="1"/>
  <c r="Z787" i="1" s="1"/>
  <c r="Z786" i="1" s="1"/>
  <c r="Z785" i="1" s="1"/>
  <c r="Z784" i="1" s="1"/>
  <c r="Z783" i="1" s="1"/>
  <c r="Z782" i="1" s="1"/>
  <c r="Z781" i="1" s="1"/>
  <c r="Z780" i="1" s="1"/>
  <c r="Z779" i="1" s="1"/>
  <c r="Z778" i="1" s="1"/>
  <c r="Z777" i="1" s="1"/>
  <c r="Z776" i="1" s="1"/>
  <c r="Z775" i="1" s="1"/>
  <c r="Z774" i="1" s="1"/>
  <c r="Z773" i="1" s="1"/>
  <c r="Z772" i="1" s="1"/>
  <c r="Z771" i="1" s="1"/>
  <c r="Z770" i="1" s="1"/>
  <c r="Z769" i="1" s="1"/>
  <c r="Z768" i="1" s="1"/>
  <c r="Z767" i="1" s="1"/>
  <c r="Z766" i="1" s="1"/>
  <c r="Z765" i="1" s="1"/>
  <c r="Z764" i="1" s="1"/>
  <c r="Z763" i="1" s="1"/>
  <c r="Z762" i="1" s="1"/>
  <c r="Z761" i="1" s="1"/>
  <c r="Z760" i="1" s="1"/>
  <c r="Z759" i="1" s="1"/>
  <c r="Z758" i="1" s="1"/>
  <c r="Z757" i="1" s="1"/>
  <c r="Z756" i="1" s="1"/>
  <c r="Z755" i="1" s="1"/>
  <c r="Z754" i="1" s="1"/>
  <c r="Z753" i="1" s="1"/>
  <c r="Z752" i="1" s="1"/>
  <c r="Z751" i="1" s="1"/>
  <c r="Z750" i="1" s="1"/>
  <c r="Z749" i="1" s="1"/>
  <c r="Z748" i="1" s="1"/>
  <c r="Z747" i="1" s="1"/>
  <c r="Z746" i="1" s="1"/>
  <c r="Z745" i="1" s="1"/>
  <c r="Z744" i="1" s="1"/>
  <c r="Z743" i="1" s="1"/>
  <c r="Z742" i="1" s="1"/>
  <c r="Z741" i="1" s="1"/>
  <c r="Z740" i="1" s="1"/>
  <c r="Z739" i="1" s="1"/>
  <c r="Z738" i="1" s="1"/>
  <c r="Z737" i="1" s="1"/>
  <c r="Z736" i="1" s="1"/>
  <c r="Z735" i="1" s="1"/>
  <c r="Z734" i="1" s="1"/>
  <c r="Z733" i="1" s="1"/>
  <c r="Z732" i="1" s="1"/>
  <c r="Z731" i="1" s="1"/>
  <c r="Z730" i="1" s="1"/>
  <c r="Z729" i="1" s="1"/>
  <c r="Z728" i="1" s="1"/>
  <c r="Z727" i="1" s="1"/>
  <c r="Z726" i="1" s="1"/>
  <c r="Z725" i="1" s="1"/>
  <c r="Z724" i="1" s="1"/>
  <c r="Z723" i="1" s="1"/>
  <c r="Z722" i="1" s="1"/>
  <c r="Z721" i="1" s="1"/>
  <c r="Z720" i="1" s="1"/>
  <c r="Z719" i="1" s="1"/>
  <c r="Z718" i="1" s="1"/>
  <c r="Z717" i="1" s="1"/>
  <c r="Z716" i="1" s="1"/>
  <c r="Z715" i="1" s="1"/>
  <c r="Z714" i="1" s="1"/>
  <c r="Z713" i="1" s="1"/>
  <c r="Z712" i="1" s="1"/>
  <c r="Z711" i="1" s="1"/>
  <c r="Z710" i="1" s="1"/>
  <c r="Z709" i="1" s="1"/>
  <c r="Z708" i="1" s="1"/>
  <c r="Z707" i="1" s="1"/>
  <c r="Z706" i="1" s="1"/>
  <c r="Z705" i="1" s="1"/>
  <c r="Z704" i="1" s="1"/>
  <c r="Z703" i="1" s="1"/>
  <c r="Z702" i="1" s="1"/>
  <c r="Z701" i="1" s="1"/>
  <c r="Z700" i="1" s="1"/>
  <c r="Z699" i="1" s="1"/>
  <c r="Z698" i="1" s="1"/>
  <c r="Z697" i="1" s="1"/>
  <c r="Z696" i="1" s="1"/>
  <c r="Z695" i="1" s="1"/>
  <c r="Z694" i="1" s="1"/>
  <c r="Z693" i="1" s="1"/>
  <c r="Z692" i="1" s="1"/>
  <c r="Z691" i="1" s="1"/>
  <c r="Z690" i="1" s="1"/>
  <c r="Z689" i="1" s="1"/>
  <c r="Z688" i="1" s="1"/>
  <c r="Z687" i="1" s="1"/>
  <c r="Z686" i="1" s="1"/>
  <c r="Z685" i="1" s="1"/>
  <c r="Z684" i="1" s="1"/>
  <c r="Z683" i="1" s="1"/>
  <c r="Z682" i="1" s="1"/>
  <c r="Z681" i="1" s="1"/>
  <c r="Z680" i="1" s="1"/>
  <c r="Z679" i="1" s="1"/>
  <c r="Z678" i="1" s="1"/>
  <c r="Z677" i="1" s="1"/>
  <c r="Z676" i="1" s="1"/>
  <c r="Z675" i="1" s="1"/>
  <c r="Z674" i="1" s="1"/>
  <c r="Z673" i="1" s="1"/>
  <c r="Z672" i="1" s="1"/>
  <c r="Z671" i="1" s="1"/>
  <c r="Z670" i="1" s="1"/>
  <c r="Z669" i="1" s="1"/>
  <c r="Z668" i="1" s="1"/>
  <c r="Z667" i="1" s="1"/>
  <c r="Z666" i="1" s="1"/>
  <c r="Z665" i="1" s="1"/>
  <c r="Z664" i="1" s="1"/>
  <c r="Z663" i="1" s="1"/>
  <c r="Z662" i="1" s="1"/>
  <c r="Z661" i="1" s="1"/>
  <c r="Z660" i="1" s="1"/>
  <c r="Z659" i="1" s="1"/>
  <c r="Z658" i="1" s="1"/>
  <c r="Z657" i="1" s="1"/>
  <c r="Z656" i="1" s="1"/>
  <c r="Z655" i="1" s="1"/>
  <c r="Z654" i="1" s="1"/>
  <c r="Z653" i="1" s="1"/>
  <c r="Z652" i="1" s="1"/>
  <c r="Z651" i="1" s="1"/>
  <c r="Z650" i="1" s="1"/>
  <c r="Z649" i="1" s="1"/>
  <c r="Z648" i="1" s="1"/>
  <c r="Z647" i="1" s="1"/>
  <c r="Z646" i="1" s="1"/>
  <c r="Z645" i="1" s="1"/>
  <c r="Z644" i="1" s="1"/>
  <c r="Z643" i="1" s="1"/>
  <c r="Z642" i="1" s="1"/>
  <c r="Z641" i="1" s="1"/>
  <c r="Z640" i="1" s="1"/>
  <c r="Z639" i="1" s="1"/>
  <c r="Z638" i="1" s="1"/>
  <c r="Z637" i="1" s="1"/>
  <c r="Z636" i="1" s="1"/>
  <c r="Z635" i="1" s="1"/>
  <c r="Z634" i="1" s="1"/>
  <c r="Z633" i="1" s="1"/>
  <c r="Z632" i="1" s="1"/>
  <c r="Z631" i="1" s="1"/>
  <c r="Z630" i="1" s="1"/>
  <c r="Z629" i="1" s="1"/>
  <c r="Z628" i="1" s="1"/>
  <c r="Z627" i="1" s="1"/>
  <c r="Z626" i="1" s="1"/>
  <c r="Z625" i="1" s="1"/>
  <c r="Z624" i="1" s="1"/>
  <c r="Z623" i="1" s="1"/>
  <c r="Z622" i="1" s="1"/>
  <c r="Z621" i="1" s="1"/>
  <c r="Z620" i="1" s="1"/>
  <c r="Z619" i="1" s="1"/>
  <c r="Z618" i="1" s="1"/>
  <c r="Z617" i="1" s="1"/>
  <c r="Z616" i="1" s="1"/>
  <c r="Z615" i="1" s="1"/>
  <c r="Z614" i="1" s="1"/>
  <c r="Z613" i="1" s="1"/>
  <c r="Z612" i="1" s="1"/>
  <c r="Z611" i="1" s="1"/>
  <c r="Z610" i="1" s="1"/>
  <c r="Z609" i="1" s="1"/>
  <c r="Z608" i="1" s="1"/>
  <c r="Z607" i="1" s="1"/>
  <c r="Z606" i="1" s="1"/>
  <c r="Z605" i="1" s="1"/>
  <c r="Z604" i="1" s="1"/>
  <c r="Z603" i="1" s="1"/>
  <c r="Z602" i="1" s="1"/>
  <c r="Z601" i="1" s="1"/>
  <c r="Z600" i="1" s="1"/>
  <c r="Z599" i="1" s="1"/>
  <c r="Z598" i="1" s="1"/>
  <c r="Z597" i="1" s="1"/>
  <c r="Z596" i="1" s="1"/>
  <c r="Z595" i="1" s="1"/>
  <c r="Z594" i="1" s="1"/>
  <c r="Z593" i="1" s="1"/>
  <c r="Z592" i="1" s="1"/>
  <c r="Z591" i="1" s="1"/>
  <c r="Z590" i="1" s="1"/>
  <c r="Z589" i="1" s="1"/>
  <c r="Z588" i="1" s="1"/>
  <c r="Z587" i="1" s="1"/>
  <c r="Z586" i="1" s="1"/>
  <c r="Z585" i="1" s="1"/>
  <c r="Z584" i="1" s="1"/>
  <c r="Z583" i="1" s="1"/>
  <c r="Z582" i="1" s="1"/>
  <c r="Z581" i="1" s="1"/>
  <c r="Z580" i="1" s="1"/>
  <c r="Z579" i="1" s="1"/>
  <c r="Z578" i="1" s="1"/>
  <c r="Z577" i="1" s="1"/>
  <c r="Z576" i="1" s="1"/>
  <c r="Z575" i="1" s="1"/>
  <c r="Z574" i="1" s="1"/>
  <c r="Z573" i="1" s="1"/>
  <c r="Z572" i="1" s="1"/>
  <c r="Z571" i="1" s="1"/>
  <c r="Z570" i="1" s="1"/>
  <c r="Z569" i="1" s="1"/>
  <c r="Z568" i="1" s="1"/>
  <c r="Z567" i="1" s="1"/>
  <c r="Z566" i="1" s="1"/>
  <c r="Z565" i="1" s="1"/>
  <c r="Z564" i="1" s="1"/>
  <c r="Z563" i="1" s="1"/>
  <c r="Z562" i="1" s="1"/>
  <c r="Z561" i="1" s="1"/>
  <c r="Z560" i="1" s="1"/>
  <c r="Z559" i="1" s="1"/>
  <c r="Z558" i="1" s="1"/>
  <c r="Z557" i="1" s="1"/>
  <c r="Z556" i="1" s="1"/>
  <c r="Z555" i="1" s="1"/>
  <c r="Z554" i="1" s="1"/>
  <c r="Z553" i="1" s="1"/>
  <c r="Z552" i="1" s="1"/>
  <c r="Z551" i="1" s="1"/>
  <c r="Z550" i="1" s="1"/>
  <c r="Z549" i="1" s="1"/>
  <c r="Z548" i="1" s="1"/>
  <c r="Z547" i="1" s="1"/>
  <c r="Z546" i="1" s="1"/>
  <c r="Z545" i="1" s="1"/>
  <c r="Z544" i="1" s="1"/>
  <c r="Z543" i="1" s="1"/>
  <c r="Z542" i="1" s="1"/>
  <c r="Z541" i="1" s="1"/>
  <c r="Z540" i="1" s="1"/>
  <c r="Z539" i="1" s="1"/>
  <c r="Z538" i="1" s="1"/>
  <c r="Z537" i="1" s="1"/>
  <c r="Z536" i="1" s="1"/>
  <c r="Z535" i="1" s="1"/>
  <c r="Z534" i="1" s="1"/>
  <c r="Z533" i="1" s="1"/>
  <c r="Z532" i="1" s="1"/>
  <c r="Z531" i="1" s="1"/>
  <c r="Z530" i="1" s="1"/>
  <c r="Z529" i="1" s="1"/>
  <c r="Z528" i="1" s="1"/>
  <c r="Z527" i="1" s="1"/>
  <c r="Z526" i="1" s="1"/>
  <c r="Z525" i="1" s="1"/>
  <c r="Z524" i="1" s="1"/>
  <c r="Z523" i="1" s="1"/>
  <c r="Z522" i="1" s="1"/>
  <c r="Z521" i="1" s="1"/>
  <c r="Z520" i="1" s="1"/>
  <c r="Z519" i="1" s="1"/>
  <c r="Z518" i="1" s="1"/>
  <c r="Z517" i="1" s="1"/>
  <c r="Z516" i="1" s="1"/>
  <c r="Z515" i="1" s="1"/>
  <c r="Z514" i="1" s="1"/>
  <c r="Z513" i="1" s="1"/>
  <c r="Z512" i="1" s="1"/>
  <c r="Z511" i="1" s="1"/>
  <c r="Z510" i="1" s="1"/>
  <c r="Z509" i="1" s="1"/>
  <c r="Z508" i="1" s="1"/>
  <c r="Z507" i="1" s="1"/>
  <c r="Z506" i="1" s="1"/>
  <c r="Z505" i="1" s="1"/>
  <c r="Z504" i="1" s="1"/>
  <c r="Z503" i="1" s="1"/>
  <c r="Z502" i="1" s="1"/>
  <c r="Z501" i="1" s="1"/>
  <c r="Z500" i="1" s="1"/>
  <c r="Z499" i="1" s="1"/>
  <c r="Z498" i="1" s="1"/>
  <c r="Z497" i="1" s="1"/>
  <c r="Z496" i="1" s="1"/>
  <c r="Z495" i="1" s="1"/>
  <c r="Z494" i="1" s="1"/>
  <c r="Z493" i="1" s="1"/>
  <c r="Z492" i="1" s="1"/>
  <c r="Z491" i="1" s="1"/>
  <c r="Z490" i="1" s="1"/>
  <c r="Z489" i="1" s="1"/>
  <c r="Z488" i="1" s="1"/>
  <c r="Z487" i="1" s="1"/>
  <c r="Z486" i="1" s="1"/>
  <c r="Z485" i="1" s="1"/>
  <c r="Z484" i="1" s="1"/>
  <c r="Z483" i="1" s="1"/>
  <c r="Z482" i="1" s="1"/>
  <c r="Z481" i="1" s="1"/>
  <c r="Z480" i="1" s="1"/>
  <c r="Z479" i="1" s="1"/>
  <c r="Z478" i="1" s="1"/>
  <c r="Z477" i="1" s="1"/>
  <c r="Z476" i="1" s="1"/>
  <c r="Z475" i="1" s="1"/>
  <c r="Z474" i="1" s="1"/>
  <c r="Z473" i="1" s="1"/>
  <c r="Z472" i="1" s="1"/>
  <c r="Z471" i="1" s="1"/>
  <c r="Z470" i="1" s="1"/>
  <c r="Z469" i="1" s="1"/>
  <c r="Z468" i="1" s="1"/>
  <c r="Z467" i="1" s="1"/>
  <c r="Z466" i="1" s="1"/>
  <c r="Z465" i="1" s="1"/>
  <c r="Z464" i="1" s="1"/>
  <c r="Z463" i="1" s="1"/>
  <c r="Z462" i="1" s="1"/>
  <c r="Z461" i="1" s="1"/>
  <c r="Z460" i="1" s="1"/>
  <c r="Z459" i="1" s="1"/>
  <c r="Z458" i="1" s="1"/>
  <c r="Z457" i="1" s="1"/>
  <c r="Z456" i="1" s="1"/>
  <c r="Z455" i="1" s="1"/>
  <c r="Z454" i="1" s="1"/>
  <c r="Z453" i="1" s="1"/>
  <c r="Z452" i="1" s="1"/>
  <c r="Z451" i="1" s="1"/>
  <c r="Z450" i="1" s="1"/>
  <c r="Z449" i="1" s="1"/>
  <c r="Z448" i="1" s="1"/>
  <c r="Z447" i="1" s="1"/>
  <c r="Z446" i="1" s="1"/>
  <c r="Z445" i="1" s="1"/>
  <c r="Z444" i="1" s="1"/>
  <c r="Z443" i="1" s="1"/>
  <c r="Z442" i="1" s="1"/>
  <c r="Z441" i="1" s="1"/>
  <c r="Z440" i="1" s="1"/>
  <c r="Z439" i="1" s="1"/>
  <c r="Z438" i="1" s="1"/>
  <c r="Z437" i="1" s="1"/>
  <c r="Z436" i="1" s="1"/>
  <c r="Z435" i="1" s="1"/>
  <c r="Z434" i="1" s="1"/>
  <c r="Z433" i="1" s="1"/>
  <c r="Z432" i="1" s="1"/>
  <c r="Z431" i="1" s="1"/>
  <c r="Z430" i="1" s="1"/>
  <c r="Z429" i="1" s="1"/>
  <c r="Z428" i="1" s="1"/>
  <c r="Z427" i="1" s="1"/>
  <c r="Z426" i="1" s="1"/>
  <c r="Z425" i="1" s="1"/>
  <c r="Z424" i="1" s="1"/>
  <c r="Z423" i="1" s="1"/>
  <c r="Z422" i="1" s="1"/>
  <c r="Z421" i="1" s="1"/>
  <c r="Z420" i="1" s="1"/>
  <c r="Z419" i="1" s="1"/>
  <c r="Z418" i="1" s="1"/>
  <c r="Z417" i="1" s="1"/>
  <c r="Z416" i="1" s="1"/>
  <c r="Z415" i="1" s="1"/>
  <c r="Z414" i="1" s="1"/>
  <c r="Z413" i="1" s="1"/>
  <c r="Z412" i="1" s="1"/>
  <c r="Z411" i="1" s="1"/>
  <c r="Z410" i="1" s="1"/>
  <c r="Z409" i="1" s="1"/>
  <c r="Z408" i="1" s="1"/>
  <c r="Z407" i="1" s="1"/>
  <c r="Z406" i="1" s="1"/>
  <c r="Z405" i="1" s="1"/>
  <c r="Z404" i="1" s="1"/>
  <c r="Z403" i="1" s="1"/>
  <c r="Z402" i="1" s="1"/>
  <c r="Z401" i="1" s="1"/>
  <c r="Z400" i="1" s="1"/>
  <c r="Z399" i="1" s="1"/>
  <c r="Z398" i="1" s="1"/>
  <c r="Z397" i="1" s="1"/>
  <c r="Z396" i="1" s="1"/>
  <c r="Z395" i="1" s="1"/>
  <c r="Z394" i="1" s="1"/>
  <c r="Z393" i="1" s="1"/>
  <c r="Z392" i="1" s="1"/>
  <c r="Z391" i="1" s="1"/>
  <c r="Z390" i="1" s="1"/>
  <c r="Z389" i="1" s="1"/>
  <c r="Z388" i="1" s="1"/>
  <c r="Z387" i="1" s="1"/>
  <c r="Z386" i="1" s="1"/>
  <c r="Z385" i="1" s="1"/>
  <c r="Z384" i="1" s="1"/>
  <c r="Z383" i="1" s="1"/>
  <c r="Z382" i="1" s="1"/>
  <c r="Z381" i="1" s="1"/>
  <c r="Z380" i="1" s="1"/>
  <c r="Z379" i="1" s="1"/>
  <c r="Z378" i="1" s="1"/>
  <c r="Z377" i="1" s="1"/>
  <c r="Z376" i="1" s="1"/>
  <c r="Z375" i="1" s="1"/>
  <c r="Z374" i="1" s="1"/>
  <c r="Z373" i="1" s="1"/>
  <c r="Z372" i="1" s="1"/>
  <c r="Z371" i="1" s="1"/>
  <c r="Z370" i="1" s="1"/>
  <c r="Z369" i="1" s="1"/>
  <c r="Z368" i="1" s="1"/>
  <c r="Z367" i="1" s="1"/>
  <c r="Z366" i="1" s="1"/>
  <c r="Z365" i="1" s="1"/>
  <c r="Z364" i="1" s="1"/>
  <c r="Z363" i="1" s="1"/>
  <c r="Z362" i="1" s="1"/>
  <c r="Z361" i="1" s="1"/>
  <c r="Z360" i="1" s="1"/>
  <c r="Z359" i="1" s="1"/>
  <c r="Z358" i="1" s="1"/>
  <c r="Z357" i="1" s="1"/>
  <c r="Z356" i="1" s="1"/>
  <c r="Z355" i="1" s="1"/>
  <c r="Z354" i="1" s="1"/>
  <c r="Z353" i="1" s="1"/>
  <c r="Z352" i="1" s="1"/>
  <c r="Z351" i="1" s="1"/>
  <c r="Z350" i="1" s="1"/>
  <c r="Z349" i="1" s="1"/>
  <c r="Z348" i="1" s="1"/>
  <c r="Z347" i="1" s="1"/>
  <c r="Z346" i="1" s="1"/>
  <c r="Z345" i="1" s="1"/>
  <c r="Z344" i="1" s="1"/>
  <c r="Z343" i="1" s="1"/>
  <c r="Z342" i="1" s="1"/>
  <c r="Z341" i="1" s="1"/>
  <c r="Z340" i="1" s="1"/>
  <c r="Z339" i="1" s="1"/>
  <c r="Z338" i="1" s="1"/>
  <c r="Z337" i="1" s="1"/>
  <c r="Z336" i="1" s="1"/>
  <c r="Z335" i="1" s="1"/>
  <c r="Z334" i="1" s="1"/>
  <c r="Z333" i="1" s="1"/>
  <c r="Z332" i="1" s="1"/>
  <c r="Z331" i="1" s="1"/>
  <c r="Z330" i="1" s="1"/>
  <c r="Z329" i="1" s="1"/>
  <c r="Z328" i="1" s="1"/>
  <c r="Z327" i="1" s="1"/>
  <c r="Z326" i="1" s="1"/>
  <c r="Z325" i="1" s="1"/>
  <c r="Z324" i="1" s="1"/>
  <c r="Z323" i="1" s="1"/>
  <c r="Z322" i="1" s="1"/>
  <c r="Z321" i="1" s="1"/>
  <c r="Z320" i="1" s="1"/>
  <c r="Z319" i="1" s="1"/>
  <c r="Z318" i="1" s="1"/>
  <c r="Z317" i="1" s="1"/>
  <c r="Z316" i="1" s="1"/>
  <c r="Z315" i="1" s="1"/>
  <c r="Z314" i="1" s="1"/>
  <c r="Z313" i="1" s="1"/>
  <c r="Z312" i="1" s="1"/>
  <c r="Z311" i="1" s="1"/>
  <c r="Z310" i="1" s="1"/>
  <c r="Z309" i="1" s="1"/>
  <c r="Z308" i="1" s="1"/>
  <c r="Z307" i="1" s="1"/>
  <c r="Z306" i="1" s="1"/>
  <c r="Z305" i="1" s="1"/>
  <c r="Z304" i="1" s="1"/>
  <c r="Z303" i="1" s="1"/>
  <c r="Z302" i="1" s="1"/>
  <c r="Z301" i="1" s="1"/>
  <c r="Z300" i="1" s="1"/>
  <c r="Z299" i="1" s="1"/>
  <c r="Z298" i="1" s="1"/>
  <c r="Z297" i="1" s="1"/>
  <c r="Z296" i="1" s="1"/>
  <c r="Z295" i="1" s="1"/>
  <c r="Z294" i="1" s="1"/>
  <c r="Z293" i="1" s="1"/>
  <c r="Z292" i="1" s="1"/>
  <c r="Z291" i="1" s="1"/>
  <c r="Z290" i="1" s="1"/>
  <c r="Z289" i="1" s="1"/>
  <c r="Z288" i="1" s="1"/>
  <c r="Z287" i="1" s="1"/>
  <c r="Z286" i="1" s="1"/>
  <c r="Z285" i="1" s="1"/>
  <c r="Z284" i="1" s="1"/>
  <c r="Z283" i="1" s="1"/>
  <c r="Z282" i="1" s="1"/>
  <c r="Z281" i="1" s="1"/>
  <c r="Z280" i="1" s="1"/>
  <c r="Z279" i="1" s="1"/>
  <c r="Z278" i="1" s="1"/>
  <c r="Z277" i="1" s="1"/>
  <c r="Z276" i="1" s="1"/>
  <c r="Z275" i="1" s="1"/>
  <c r="Z274" i="1" s="1"/>
  <c r="Z273" i="1" s="1"/>
  <c r="Z272" i="1" s="1"/>
  <c r="Z271" i="1" s="1"/>
  <c r="Z270" i="1" s="1"/>
  <c r="Z269" i="1" s="1"/>
  <c r="Z268" i="1" s="1"/>
  <c r="Z267" i="1" s="1"/>
  <c r="Z266" i="1" s="1"/>
  <c r="Z265" i="1" s="1"/>
  <c r="Z264" i="1" s="1"/>
  <c r="Z263" i="1" s="1"/>
  <c r="Z262" i="1" s="1"/>
  <c r="Z261" i="1" s="1"/>
  <c r="Z260" i="1" s="1"/>
  <c r="Z259" i="1" s="1"/>
  <c r="Z258" i="1" s="1"/>
  <c r="Z257" i="1" s="1"/>
  <c r="Z256" i="1" s="1"/>
  <c r="Z255" i="1" s="1"/>
  <c r="Z254" i="1" s="1"/>
  <c r="Z253" i="1" s="1"/>
  <c r="Z252" i="1" s="1"/>
  <c r="Z251" i="1" s="1"/>
  <c r="Z250" i="1" s="1"/>
  <c r="Z249" i="1" s="1"/>
  <c r="Z248" i="1" s="1"/>
  <c r="Z247" i="1" s="1"/>
  <c r="Z246" i="1" s="1"/>
  <c r="Z245" i="1" s="1"/>
  <c r="Z244" i="1" s="1"/>
  <c r="Z243" i="1" s="1"/>
  <c r="Z242" i="1" s="1"/>
  <c r="Z241" i="1" s="1"/>
  <c r="Z240" i="1" s="1"/>
  <c r="Z239" i="1" s="1"/>
  <c r="Z238" i="1" s="1"/>
  <c r="Z237" i="1" s="1"/>
  <c r="Z236" i="1" s="1"/>
  <c r="Z235" i="1" s="1"/>
  <c r="Z234" i="1" s="1"/>
  <c r="Z233" i="1" s="1"/>
  <c r="Z232" i="1" s="1"/>
  <c r="Z231" i="1" s="1"/>
  <c r="Z230" i="1" s="1"/>
  <c r="Z229" i="1" s="1"/>
  <c r="Z228" i="1" s="1"/>
  <c r="Z227" i="1" s="1"/>
  <c r="Z226" i="1" s="1"/>
  <c r="Z225" i="1" s="1"/>
  <c r="Z224" i="1" s="1"/>
  <c r="Z223" i="1" s="1"/>
  <c r="Z222" i="1" s="1"/>
  <c r="Z221" i="1" s="1"/>
  <c r="Z220" i="1" s="1"/>
  <c r="Z219" i="1" s="1"/>
  <c r="Z218" i="1" s="1"/>
  <c r="Z217" i="1" s="1"/>
  <c r="Z216" i="1" s="1"/>
  <c r="Z215" i="1" s="1"/>
  <c r="Z214" i="1" s="1"/>
  <c r="Z213" i="1" s="1"/>
  <c r="Z212" i="1" s="1"/>
  <c r="Z211" i="1" s="1"/>
  <c r="Z210" i="1" s="1"/>
  <c r="Z209" i="1" s="1"/>
  <c r="Z208" i="1" s="1"/>
  <c r="Z207" i="1" s="1"/>
  <c r="Z206" i="1" s="1"/>
  <c r="Z205" i="1" s="1"/>
  <c r="Z204" i="1" s="1"/>
  <c r="Z203" i="1" s="1"/>
  <c r="Z202" i="1" s="1"/>
  <c r="Z201" i="1" s="1"/>
  <c r="Z200" i="1" s="1"/>
  <c r="Z199" i="1" s="1"/>
  <c r="Z198" i="1" s="1"/>
  <c r="Z197" i="1" s="1"/>
  <c r="Z196" i="1" s="1"/>
  <c r="Z195" i="1" s="1"/>
  <c r="Z194" i="1" s="1"/>
  <c r="Z193" i="1" s="1"/>
  <c r="Z192" i="1" s="1"/>
  <c r="Z191" i="1" s="1"/>
  <c r="Z190" i="1" s="1"/>
  <c r="Z189" i="1" s="1"/>
  <c r="Z188" i="1" s="1"/>
  <c r="Z187" i="1" s="1"/>
  <c r="Z186" i="1" s="1"/>
  <c r="Z185" i="1" s="1"/>
  <c r="Z184" i="1" s="1"/>
  <c r="Z183" i="1" s="1"/>
  <c r="Z182" i="1" s="1"/>
  <c r="Z181" i="1" s="1"/>
  <c r="Z180" i="1" s="1"/>
  <c r="Z179" i="1" s="1"/>
  <c r="Z178" i="1" s="1"/>
  <c r="Z177" i="1" s="1"/>
  <c r="Z176" i="1" s="1"/>
  <c r="Z175" i="1" s="1"/>
  <c r="Z174" i="1" s="1"/>
  <c r="Z173" i="1" s="1"/>
  <c r="Z172" i="1" s="1"/>
  <c r="Z171" i="1" s="1"/>
  <c r="Z170" i="1" s="1"/>
  <c r="Z169" i="1" s="1"/>
  <c r="Z168" i="1" s="1"/>
  <c r="Z167" i="1" s="1"/>
  <c r="Z166" i="1" s="1"/>
  <c r="Z165" i="1" s="1"/>
  <c r="Z164" i="1" s="1"/>
  <c r="Z163" i="1" s="1"/>
  <c r="Z162" i="1" s="1"/>
  <c r="Z161" i="1" s="1"/>
  <c r="Z160" i="1" s="1"/>
  <c r="Z159" i="1" s="1"/>
  <c r="Z158" i="1" s="1"/>
  <c r="Z157" i="1" s="1"/>
  <c r="Z156" i="1" s="1"/>
  <c r="Z155" i="1" s="1"/>
  <c r="Z154" i="1" s="1"/>
  <c r="Z153" i="1" s="1"/>
  <c r="Z152" i="1" s="1"/>
  <c r="Z151" i="1" s="1"/>
  <c r="Z150" i="1" s="1"/>
  <c r="Z149" i="1" s="1"/>
  <c r="Z148" i="1" s="1"/>
  <c r="Z147" i="1" s="1"/>
  <c r="Z146" i="1" s="1"/>
  <c r="Z145" i="1" s="1"/>
  <c r="Z144" i="1" s="1"/>
  <c r="Z143" i="1" s="1"/>
  <c r="Z142" i="1" s="1"/>
  <c r="Z141" i="1" s="1"/>
  <c r="Z140" i="1" s="1"/>
  <c r="Z139" i="1" s="1"/>
  <c r="Z138" i="1" s="1"/>
  <c r="Z137" i="1" s="1"/>
  <c r="Z136" i="1" s="1"/>
  <c r="Z135" i="1" s="1"/>
  <c r="Z134" i="1" s="1"/>
  <c r="Z133" i="1" s="1"/>
  <c r="Z132" i="1" s="1"/>
  <c r="Z131" i="1" s="1"/>
  <c r="Z130" i="1" s="1"/>
  <c r="Z129" i="1" s="1"/>
  <c r="Z128" i="1" s="1"/>
  <c r="Z127" i="1" s="1"/>
  <c r="Z126" i="1" s="1"/>
  <c r="Z125" i="1" s="1"/>
  <c r="Z124" i="1" s="1"/>
  <c r="Z123" i="1" s="1"/>
  <c r="Z122" i="1" s="1"/>
  <c r="Z121" i="1" s="1"/>
  <c r="Z120" i="1" s="1"/>
  <c r="Z119" i="1" s="1"/>
  <c r="Z118" i="1" s="1"/>
  <c r="Z117" i="1" s="1"/>
  <c r="Z116" i="1" s="1"/>
  <c r="Z115" i="1" s="1"/>
  <c r="Z114" i="1" s="1"/>
  <c r="Z113" i="1" s="1"/>
  <c r="Z112" i="1" s="1"/>
  <c r="Z111" i="1" s="1"/>
  <c r="Z110" i="1" s="1"/>
  <c r="Z109" i="1" s="1"/>
  <c r="Z108" i="1" s="1"/>
  <c r="Z107" i="1" s="1"/>
  <c r="Z106" i="1" s="1"/>
  <c r="Z105" i="1" s="1"/>
  <c r="Z104" i="1" s="1"/>
  <c r="Z103" i="1" s="1"/>
  <c r="Z102" i="1" s="1"/>
  <c r="Z101" i="1" s="1"/>
  <c r="Z100" i="1" s="1"/>
  <c r="Z99" i="1" s="1"/>
  <c r="Z98" i="1" s="1"/>
  <c r="Z97" i="1" s="1"/>
  <c r="Z96" i="1" s="1"/>
  <c r="Z95" i="1" s="1"/>
  <c r="Z94" i="1" s="1"/>
  <c r="Z93" i="1" s="1"/>
  <c r="Z92" i="1" s="1"/>
  <c r="Z91" i="1" s="1"/>
  <c r="Z90" i="1" s="1"/>
  <c r="Z89" i="1" s="1"/>
  <c r="Z88" i="1" s="1"/>
  <c r="Z87" i="1" s="1"/>
  <c r="Z86" i="1" s="1"/>
  <c r="Z85" i="1" s="1"/>
  <c r="Z84" i="1" s="1"/>
  <c r="Z83" i="1" s="1"/>
  <c r="Z82" i="1" s="1"/>
  <c r="Z81" i="1" s="1"/>
  <c r="Z80" i="1" s="1"/>
  <c r="Z79" i="1" s="1"/>
  <c r="Z78" i="1" s="1"/>
  <c r="Z77" i="1" s="1"/>
  <c r="Z76" i="1" s="1"/>
  <c r="Z75" i="1" s="1"/>
  <c r="Z74" i="1" s="1"/>
  <c r="Z73" i="1" s="1"/>
  <c r="Z72" i="1" s="1"/>
  <c r="Z71" i="1" s="1"/>
  <c r="Z70" i="1" s="1"/>
  <c r="Z69" i="1" s="1"/>
  <c r="Z68" i="1" s="1"/>
  <c r="Z67" i="1" s="1"/>
  <c r="Z66" i="1" s="1"/>
  <c r="Z65" i="1" s="1"/>
  <c r="AR2857" i="1"/>
  <c r="AX2856" i="1"/>
  <c r="AR2855" i="1"/>
  <c r="AX2854" i="1"/>
  <c r="AR2853" i="1"/>
  <c r="AX2852" i="1"/>
  <c r="AR2851" i="1"/>
  <c r="AX2850" i="1"/>
  <c r="AR2849" i="1"/>
  <c r="AX2848" i="1"/>
  <c r="AR2847" i="1"/>
  <c r="AX2846" i="1"/>
  <c r="AR2845" i="1"/>
  <c r="AX2844" i="1"/>
  <c r="AR2843" i="1"/>
  <c r="AX2842" i="1"/>
  <c r="AR2841" i="1"/>
  <c r="AX2840" i="1"/>
  <c r="AR2839" i="1"/>
  <c r="AX2838" i="1"/>
  <c r="AR2837" i="1"/>
  <c r="AX2836" i="1"/>
  <c r="AR2835" i="1"/>
  <c r="AI2834" i="1"/>
  <c r="BK2833" i="1"/>
  <c r="AY2833" i="1"/>
  <c r="AR2831" i="1"/>
  <c r="AI2830" i="1"/>
  <c r="BK2829" i="1"/>
  <c r="AY2829" i="1"/>
  <c r="AR2827" i="1"/>
  <c r="AI2826" i="1"/>
  <c r="BK2825" i="1"/>
  <c r="AY2825" i="1"/>
  <c r="AR2823" i="1"/>
  <c r="AV2821" i="1"/>
  <c r="AW2821" i="1"/>
  <c r="AJ2821" i="1"/>
  <c r="AK2821" i="1"/>
  <c r="AV2819" i="1"/>
  <c r="AW2819" i="1"/>
  <c r="AJ2819" i="1"/>
  <c r="AK2819" i="1"/>
  <c r="AV2817" i="1"/>
  <c r="AW2817" i="1"/>
  <c r="AJ2817" i="1"/>
  <c r="AK2817" i="1"/>
  <c r="AV2815" i="1"/>
  <c r="AW2815" i="1"/>
  <c r="AJ2815" i="1"/>
  <c r="AK2815" i="1"/>
  <c r="AV2813" i="1"/>
  <c r="AW2813" i="1"/>
  <c r="AR2812" i="1"/>
  <c r="AP2811" i="1"/>
  <c r="X2811" i="1"/>
  <c r="Y2811" i="1"/>
  <c r="AY2810" i="1"/>
  <c r="AI2810" i="1"/>
  <c r="AV2809" i="1"/>
  <c r="AW2809" i="1"/>
  <c r="AR2808" i="1"/>
  <c r="AR2806" i="1"/>
  <c r="AR2804" i="1"/>
  <c r="AR2802" i="1"/>
  <c r="AR2800" i="1"/>
  <c r="AR2798" i="1"/>
  <c r="AR2796" i="1"/>
  <c r="AR2794" i="1"/>
  <c r="R2793" i="1"/>
  <c r="T2793" i="1" s="1"/>
  <c r="AP2792" i="1"/>
  <c r="R2789" i="1"/>
  <c r="T2789" i="1" s="1"/>
  <c r="AP2788" i="1"/>
  <c r="R2785" i="1"/>
  <c r="AP2784" i="1"/>
  <c r="R2781" i="1"/>
  <c r="AP2780" i="1"/>
  <c r="R2777" i="1"/>
  <c r="T2777" i="1" s="1"/>
  <c r="AP2776" i="1"/>
  <c r="R2773" i="1"/>
  <c r="T2773" i="1" s="1"/>
  <c r="AP2772" i="1"/>
  <c r="R2769" i="1"/>
  <c r="AP2768" i="1"/>
  <c r="R2765" i="1"/>
  <c r="T2765" i="1" s="1"/>
  <c r="AP2764" i="1"/>
  <c r="R2761" i="1"/>
  <c r="T2761" i="1" s="1"/>
  <c r="AP2760" i="1"/>
  <c r="R2757" i="1"/>
  <c r="T2757" i="1" s="1"/>
  <c r="AP2756" i="1"/>
  <c r="R2753" i="1"/>
  <c r="T2753" i="1" s="1"/>
  <c r="AP2752" i="1"/>
  <c r="R2749" i="1"/>
  <c r="AP2748" i="1"/>
  <c r="R2745" i="1"/>
  <c r="T2745" i="1" s="1"/>
  <c r="AP2744" i="1"/>
  <c r="R2741" i="1"/>
  <c r="T2741" i="1" s="1"/>
  <c r="AP2740" i="1"/>
  <c r="R2737" i="1"/>
  <c r="AP2736" i="1"/>
  <c r="R2733" i="1"/>
  <c r="AP2732" i="1"/>
  <c r="R2729" i="1"/>
  <c r="T2729" i="1" s="1"/>
  <c r="AP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X2705" i="1"/>
  <c r="Y2705" i="1"/>
  <c r="S2704" i="1"/>
  <c r="X2699" i="1"/>
  <c r="Y2699" i="1"/>
  <c r="S2698" i="1"/>
  <c r="X2693" i="1"/>
  <c r="Y2693" i="1"/>
  <c r="S2689" i="1"/>
  <c r="X2686" i="1"/>
  <c r="Y2686" i="1"/>
  <c r="AY2683" i="1"/>
  <c r="AV2683" i="1"/>
  <c r="AW2683" i="1"/>
  <c r="AX2683" i="1"/>
  <c r="R2682" i="1"/>
  <c r="X2679" i="1"/>
  <c r="Y2679" i="1"/>
  <c r="AV2676" i="1"/>
  <c r="AW2676" i="1"/>
  <c r="AX2676" i="1"/>
  <c r="AY2676" i="1"/>
  <c r="R2675" i="1"/>
  <c r="X2670" i="1"/>
  <c r="R2663" i="1"/>
  <c r="S2661" i="1"/>
  <c r="S2645" i="1"/>
  <c r="T2645" i="1" s="1"/>
  <c r="S2637" i="1"/>
  <c r="T2637" i="1" s="1"/>
  <c r="T2634" i="1"/>
  <c r="S2629" i="1"/>
  <c r="T2629" i="1" s="1"/>
  <c r="S2621" i="1"/>
  <c r="T2621" i="1" s="1"/>
  <c r="S2613" i="1"/>
  <c r="S2608" i="1"/>
  <c r="X2601" i="1"/>
  <c r="S2598" i="1"/>
  <c r="T2598" i="1" s="1"/>
  <c r="X2593" i="1"/>
  <c r="S2590" i="1"/>
  <c r="X2585" i="1"/>
  <c r="S2583" i="1"/>
  <c r="T2583" i="1" s="1"/>
  <c r="T2557" i="1"/>
  <c r="T2544" i="1"/>
  <c r="T2533" i="1"/>
  <c r="T2510" i="1"/>
  <c r="T2479" i="1"/>
  <c r="R2805" i="1"/>
  <c r="T2805" i="1" s="1"/>
  <c r="R2799" i="1"/>
  <c r="R2797" i="1"/>
  <c r="T2797" i="1" s="1"/>
  <c r="AV2786" i="1"/>
  <c r="AW2786" i="1"/>
  <c r="AY2786" i="1"/>
  <c r="AV2782" i="1"/>
  <c r="AW2782" i="1"/>
  <c r="AY2782" i="1"/>
  <c r="AV2774" i="1"/>
  <c r="AW2774" i="1"/>
  <c r="AY2774" i="1"/>
  <c r="AV2770" i="1"/>
  <c r="AW2770" i="1"/>
  <c r="AY2770" i="1"/>
  <c r="AV2766" i="1"/>
  <c r="AW2766" i="1"/>
  <c r="AY2766" i="1"/>
  <c r="AV2762" i="1"/>
  <c r="AW2762" i="1"/>
  <c r="AY2762" i="1"/>
  <c r="AV2758" i="1"/>
  <c r="AW2758" i="1"/>
  <c r="AY2758" i="1"/>
  <c r="AV2754" i="1"/>
  <c r="AW2754" i="1"/>
  <c r="AY2754" i="1"/>
  <c r="AV2750" i="1"/>
  <c r="AW2750" i="1"/>
  <c r="AY2750" i="1"/>
  <c r="AV2746" i="1"/>
  <c r="AW2746" i="1"/>
  <c r="AY2746" i="1"/>
  <c r="AV2742" i="1"/>
  <c r="AW2742" i="1"/>
  <c r="AY2742" i="1"/>
  <c r="AV2738" i="1"/>
  <c r="AW2738" i="1"/>
  <c r="AY2738" i="1"/>
  <c r="AV2734" i="1"/>
  <c r="AW2734" i="1"/>
  <c r="AY2734" i="1"/>
  <c r="AV2730" i="1"/>
  <c r="AW2730" i="1"/>
  <c r="AY2730" i="1"/>
  <c r="X2727" i="1"/>
  <c r="Y2727" i="1"/>
  <c r="X2726" i="1"/>
  <c r="Y2726" i="1"/>
  <c r="X2725" i="1"/>
  <c r="Y2725" i="1"/>
  <c r="X2724" i="1"/>
  <c r="Y2724" i="1"/>
  <c r="X2723" i="1"/>
  <c r="Y2723" i="1"/>
  <c r="X2722" i="1"/>
  <c r="Y2722" i="1"/>
  <c r="X2721" i="1"/>
  <c r="Y2721" i="1"/>
  <c r="X2720" i="1"/>
  <c r="Y2720" i="1"/>
  <c r="X2719" i="1"/>
  <c r="Y2719" i="1"/>
  <c r="X2718" i="1"/>
  <c r="Y2718" i="1"/>
  <c r="X2717" i="1"/>
  <c r="Y2717" i="1"/>
  <c r="X2716" i="1"/>
  <c r="Y2716" i="1"/>
  <c r="X2715" i="1"/>
  <c r="Y2715" i="1"/>
  <c r="X2714" i="1"/>
  <c r="Y2714" i="1"/>
  <c r="X2713" i="1"/>
  <c r="Y2713" i="1"/>
  <c r="AO2712" i="1"/>
  <c r="X2712" i="1"/>
  <c r="Y2712" i="1"/>
  <c r="AO2711" i="1"/>
  <c r="X2711" i="1"/>
  <c r="Y2711" i="1"/>
  <c r="AO2710" i="1"/>
  <c r="X2710" i="1"/>
  <c r="Y2710" i="1"/>
  <c r="AO2709" i="1"/>
  <c r="X2709" i="1"/>
  <c r="Y2709" i="1"/>
  <c r="AO2708" i="1"/>
  <c r="X2708" i="1"/>
  <c r="Y2708" i="1"/>
  <c r="AO2707" i="1"/>
  <c r="X2707" i="1"/>
  <c r="Y2707" i="1"/>
  <c r="AO2706" i="1"/>
  <c r="X2706" i="1"/>
  <c r="Y2706" i="1"/>
  <c r="AP2704" i="1"/>
  <c r="R2704" i="1"/>
  <c r="T2704" i="1" s="1"/>
  <c r="AI2703" i="1"/>
  <c r="AV2700" i="1"/>
  <c r="AW2700" i="1"/>
  <c r="AY2700" i="1"/>
  <c r="AP2698" i="1"/>
  <c r="R2698" i="1"/>
  <c r="T2698" i="1" s="1"/>
  <c r="AI2697" i="1"/>
  <c r="AV2694" i="1"/>
  <c r="AW2694" i="1"/>
  <c r="AY2694" i="1"/>
  <c r="AV2690" i="1"/>
  <c r="AW2690" i="1"/>
  <c r="AX2690" i="1"/>
  <c r="AY2690" i="1"/>
  <c r="R2689" i="1"/>
  <c r="S2686" i="1"/>
  <c r="S2679" i="1"/>
  <c r="X2676" i="1"/>
  <c r="Y2676" i="1"/>
  <c r="AY2673" i="1"/>
  <c r="AV2673" i="1"/>
  <c r="AW2673" i="1"/>
  <c r="AX2673" i="1"/>
  <c r="S2670" i="1"/>
  <c r="X2668" i="1"/>
  <c r="R2661" i="1"/>
  <c r="S2659" i="1"/>
  <c r="X2657" i="1"/>
  <c r="X2648" i="1"/>
  <c r="X2640" i="1"/>
  <c r="X2632" i="1"/>
  <c r="X2624" i="1"/>
  <c r="X2616" i="1"/>
  <c r="X2611" i="1"/>
  <c r="X2606" i="1"/>
  <c r="S2601" i="1"/>
  <c r="T2601" i="1" s="1"/>
  <c r="S2593" i="1"/>
  <c r="T2593" i="1" s="1"/>
  <c r="T2590" i="1"/>
  <c r="S2585" i="1"/>
  <c r="S2572" i="1"/>
  <c r="T2572" i="1" s="1"/>
  <c r="T2546" i="1"/>
  <c r="R2803" i="1"/>
  <c r="R2801" i="1"/>
  <c r="T2801" i="1" s="1"/>
  <c r="R2795" i="1"/>
  <c r="AV2790" i="1"/>
  <c r="AW2790" i="1"/>
  <c r="AY2790" i="1"/>
  <c r="AV2778" i="1"/>
  <c r="AW2778" i="1"/>
  <c r="AY2778" i="1"/>
  <c r="T64" i="1"/>
  <c r="AJ2858" i="1"/>
  <c r="AJ2856" i="1"/>
  <c r="AJ2854" i="1"/>
  <c r="AJ2852" i="1"/>
  <c r="AJ2850" i="1"/>
  <c r="AJ2848" i="1"/>
  <c r="AJ2846" i="1"/>
  <c r="AJ2844" i="1"/>
  <c r="AJ2842" i="1"/>
  <c r="AJ2840" i="1"/>
  <c r="AJ2838" i="1"/>
  <c r="AJ2836" i="1"/>
  <c r="AG2834" i="1"/>
  <c r="AW2833" i="1"/>
  <c r="X2833" i="1"/>
  <c r="AP2832" i="1"/>
  <c r="AG2830" i="1"/>
  <c r="AW2829" i="1"/>
  <c r="X2829" i="1"/>
  <c r="AP2828" i="1"/>
  <c r="AG2826" i="1"/>
  <c r="AI2825" i="1"/>
  <c r="X2825" i="1"/>
  <c r="AP2824" i="1"/>
  <c r="AP2823" i="1"/>
  <c r="S2822" i="1"/>
  <c r="T2822" i="1" s="1"/>
  <c r="AR2821" i="1"/>
  <c r="S2820" i="1"/>
  <c r="AR2819" i="1"/>
  <c r="S2818" i="1"/>
  <c r="AR2817" i="1"/>
  <c r="S2816" i="1"/>
  <c r="AR2815" i="1"/>
  <c r="S2814" i="1"/>
  <c r="AR2813" i="1"/>
  <c r="AI2811" i="1"/>
  <c r="AG2810" i="1"/>
  <c r="S2810" i="1"/>
  <c r="AR2809" i="1"/>
  <c r="AG2807" i="1"/>
  <c r="AJ2807" i="1"/>
  <c r="AK2807" i="1"/>
  <c r="AG2805" i="1"/>
  <c r="AJ2805" i="1"/>
  <c r="AK2805" i="1"/>
  <c r="AG2803" i="1"/>
  <c r="AJ2803" i="1"/>
  <c r="AK2803" i="1"/>
  <c r="AG2801" i="1"/>
  <c r="AJ2801" i="1"/>
  <c r="AK2801" i="1"/>
  <c r="AG2799" i="1"/>
  <c r="AJ2799" i="1"/>
  <c r="AK2799" i="1"/>
  <c r="AG2797" i="1"/>
  <c r="AJ2797" i="1"/>
  <c r="AK2797" i="1"/>
  <c r="AG2795" i="1"/>
  <c r="AJ2795" i="1"/>
  <c r="AK2795" i="1"/>
  <c r="AG2793" i="1"/>
  <c r="AJ2793" i="1"/>
  <c r="AK2793" i="1"/>
  <c r="AI2792" i="1"/>
  <c r="S2792" i="1"/>
  <c r="AY2789" i="1"/>
  <c r="AG2789" i="1"/>
  <c r="AJ2789" i="1"/>
  <c r="AK2789" i="1"/>
  <c r="AI2788" i="1"/>
  <c r="S2788" i="1"/>
  <c r="AY2785" i="1"/>
  <c r="AG2785" i="1"/>
  <c r="AJ2785" i="1"/>
  <c r="AK2785" i="1"/>
  <c r="AI2784" i="1"/>
  <c r="S2784" i="1"/>
  <c r="AY2781" i="1"/>
  <c r="AG2781" i="1"/>
  <c r="AJ2781" i="1"/>
  <c r="AK2781" i="1"/>
  <c r="AI2780" i="1"/>
  <c r="S2780" i="1"/>
  <c r="AY2777" i="1"/>
  <c r="AG2777" i="1"/>
  <c r="AJ2777" i="1"/>
  <c r="AK2777" i="1"/>
  <c r="AI2776" i="1"/>
  <c r="S2776" i="1"/>
  <c r="AY2773" i="1"/>
  <c r="AG2773" i="1"/>
  <c r="AJ2773" i="1"/>
  <c r="AK2773" i="1"/>
  <c r="AI2772" i="1"/>
  <c r="S2772" i="1"/>
  <c r="AY2769" i="1"/>
  <c r="AG2769" i="1"/>
  <c r="AJ2769" i="1"/>
  <c r="AK2769" i="1"/>
  <c r="AI2768" i="1"/>
  <c r="S2768" i="1"/>
  <c r="AY2765" i="1"/>
  <c r="AG2765" i="1"/>
  <c r="AJ2765" i="1"/>
  <c r="AK2765" i="1"/>
  <c r="AI2764" i="1"/>
  <c r="S2764" i="1"/>
  <c r="AY2761" i="1"/>
  <c r="AG2761" i="1"/>
  <c r="AJ2761" i="1"/>
  <c r="AK2761" i="1"/>
  <c r="AI2760" i="1"/>
  <c r="S2760" i="1"/>
  <c r="AG2757" i="1"/>
  <c r="AJ2757" i="1"/>
  <c r="AK2757" i="1"/>
  <c r="S2756" i="1"/>
  <c r="AG2753" i="1"/>
  <c r="AJ2753" i="1"/>
  <c r="AK2753" i="1"/>
  <c r="S2752" i="1"/>
  <c r="AG2749" i="1"/>
  <c r="AJ2749" i="1"/>
  <c r="AK2749" i="1"/>
  <c r="S2748" i="1"/>
  <c r="AG2745" i="1"/>
  <c r="AJ2745" i="1"/>
  <c r="AK2745" i="1"/>
  <c r="S2744" i="1"/>
  <c r="AG2741" i="1"/>
  <c r="AJ2741" i="1"/>
  <c r="AK2741" i="1"/>
  <c r="S2740" i="1"/>
  <c r="AG2737" i="1"/>
  <c r="AJ2737" i="1"/>
  <c r="AK2737" i="1"/>
  <c r="S2736" i="1"/>
  <c r="AG2733" i="1"/>
  <c r="AJ2733" i="1"/>
  <c r="AK2733" i="1"/>
  <c r="S2732" i="1"/>
  <c r="AG2729" i="1"/>
  <c r="AJ2729" i="1"/>
  <c r="AK2729" i="1"/>
  <c r="S2728" i="1"/>
  <c r="S2705" i="1"/>
  <c r="AY2701" i="1"/>
  <c r="AV2701" i="1"/>
  <c r="AW2701" i="1"/>
  <c r="AX2701" i="1"/>
  <c r="BK2700" i="1"/>
  <c r="S2699" i="1"/>
  <c r="AY2695" i="1"/>
  <c r="AV2695" i="1"/>
  <c r="AW2695" i="1"/>
  <c r="AX2695" i="1"/>
  <c r="BK2694" i="1"/>
  <c r="S2693" i="1"/>
  <c r="X2690" i="1"/>
  <c r="Y2690" i="1"/>
  <c r="AY2687" i="1"/>
  <c r="AV2687" i="1"/>
  <c r="AW2687" i="1"/>
  <c r="AX2687" i="1"/>
  <c r="R2686" i="1"/>
  <c r="X2683" i="1"/>
  <c r="Y2683" i="1"/>
  <c r="AV2680" i="1"/>
  <c r="AW2680" i="1"/>
  <c r="AX2680" i="1"/>
  <c r="AY2680" i="1"/>
  <c r="R2679" i="1"/>
  <c r="S2676" i="1"/>
  <c r="X2673" i="1"/>
  <c r="Y2673" i="1"/>
  <c r="R2670" i="1"/>
  <c r="S2668" i="1"/>
  <c r="R2659" i="1"/>
  <c r="S2657" i="1"/>
  <c r="S2648" i="1"/>
  <c r="S2640" i="1"/>
  <c r="T2640" i="1" s="1"/>
  <c r="S2632" i="1"/>
  <c r="T2632" i="1" s="1"/>
  <c r="S2624" i="1"/>
  <c r="S2616" i="1"/>
  <c r="S2611" i="1"/>
  <c r="S2606" i="1"/>
  <c r="T2606" i="1" s="1"/>
  <c r="T2585" i="1"/>
  <c r="S2574" i="1"/>
  <c r="T2548" i="1"/>
  <c r="T2514" i="1"/>
  <c r="T2505" i="1"/>
  <c r="T2483" i="1"/>
  <c r="T2466" i="1"/>
  <c r="R2820" i="1"/>
  <c r="R2818" i="1"/>
  <c r="R2816" i="1"/>
  <c r="T2816" i="1" s="1"/>
  <c r="R2814" i="1"/>
  <c r="AP2812" i="1"/>
  <c r="AQ2812" i="1"/>
  <c r="R2792" i="1"/>
  <c r="R2788" i="1"/>
  <c r="X2787" i="1"/>
  <c r="Y2787" i="1"/>
  <c r="R2784" i="1"/>
  <c r="X2783" i="1"/>
  <c r="Y2783" i="1"/>
  <c r="R2780" i="1"/>
  <c r="T2780" i="1" s="1"/>
  <c r="X2779" i="1"/>
  <c r="Y2779" i="1"/>
  <c r="R2776" i="1"/>
  <c r="X2775" i="1"/>
  <c r="Y2775" i="1"/>
  <c r="R2772" i="1"/>
  <c r="X2771" i="1"/>
  <c r="Y2771" i="1"/>
  <c r="R2768" i="1"/>
  <c r="X2767" i="1"/>
  <c r="Y2767" i="1"/>
  <c r="R2764" i="1"/>
  <c r="T2764" i="1" s="1"/>
  <c r="X2763" i="1"/>
  <c r="Y2763" i="1"/>
  <c r="R2760" i="1"/>
  <c r="X2759" i="1"/>
  <c r="Y2759" i="1"/>
  <c r="R2756" i="1"/>
  <c r="X2755" i="1"/>
  <c r="Y2755" i="1"/>
  <c r="R2752" i="1"/>
  <c r="X2751" i="1"/>
  <c r="Y2751" i="1"/>
  <c r="R2748" i="1"/>
  <c r="X2747" i="1"/>
  <c r="Y2747" i="1"/>
  <c r="R2744" i="1"/>
  <c r="X2743" i="1"/>
  <c r="Y2743" i="1"/>
  <c r="R2740" i="1"/>
  <c r="X2739" i="1"/>
  <c r="Y2739" i="1"/>
  <c r="R2736" i="1"/>
  <c r="X2735" i="1"/>
  <c r="Y2735" i="1"/>
  <c r="R2732" i="1"/>
  <c r="X2731" i="1"/>
  <c r="Y2731" i="1"/>
  <c r="R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AP2714" i="1"/>
  <c r="S2714" i="1"/>
  <c r="AP2713" i="1"/>
  <c r="S2713" i="1"/>
  <c r="AP2712" i="1"/>
  <c r="S2712" i="1"/>
  <c r="AP2711" i="1"/>
  <c r="S2711" i="1"/>
  <c r="AP2710" i="1"/>
  <c r="S2710" i="1"/>
  <c r="AP2709" i="1"/>
  <c r="S2709" i="1"/>
  <c r="AP2708" i="1"/>
  <c r="S2708" i="1"/>
  <c r="AP2707" i="1"/>
  <c r="S2707" i="1"/>
  <c r="AP2706" i="1"/>
  <c r="S2706" i="1"/>
  <c r="R2705" i="1"/>
  <c r="AG2703" i="1"/>
  <c r="AJ2703" i="1"/>
  <c r="AK2703" i="1"/>
  <c r="AO2700" i="1"/>
  <c r="X2700" i="1"/>
  <c r="Y2700" i="1"/>
  <c r="R2699" i="1"/>
  <c r="T2699" i="1" s="1"/>
  <c r="AG2697" i="1"/>
  <c r="AJ2697" i="1"/>
  <c r="AK2697" i="1"/>
  <c r="AX2696" i="1"/>
  <c r="AO2694" i="1"/>
  <c r="X2694" i="1"/>
  <c r="Y2694" i="1"/>
  <c r="R2693" i="1"/>
  <c r="S2690" i="1"/>
  <c r="S2683" i="1"/>
  <c r="X2680" i="1"/>
  <c r="Y2680" i="1"/>
  <c r="AY2677" i="1"/>
  <c r="AV2677" i="1"/>
  <c r="AW2677" i="1"/>
  <c r="AX2677" i="1"/>
  <c r="R2676" i="1"/>
  <c r="S2673" i="1"/>
  <c r="R2668" i="1"/>
  <c r="S2666" i="1"/>
  <c r="T2657" i="1"/>
  <c r="S2655" i="1"/>
  <c r="S2643" i="1"/>
  <c r="T2643" i="1" s="1"/>
  <c r="S2635" i="1"/>
  <c r="T2635" i="1" s="1"/>
  <c r="S2627" i="1"/>
  <c r="S2619" i="1"/>
  <c r="T2619" i="1" s="1"/>
  <c r="X2609" i="1"/>
  <c r="X2604" i="1"/>
  <c r="X2599" i="1"/>
  <c r="S2596" i="1"/>
  <c r="T2596" i="1" s="1"/>
  <c r="X2591" i="1"/>
  <c r="S2588" i="1"/>
  <c r="S2576" i="1"/>
  <c r="T2574" i="1"/>
  <c r="S2811" i="1"/>
  <c r="R2810" i="1"/>
  <c r="X2791" i="1"/>
  <c r="Y2791" i="1"/>
  <c r="AH2858" i="1"/>
  <c r="AH2856" i="1"/>
  <c r="AH2854" i="1"/>
  <c r="AH2852" i="1"/>
  <c r="AH2850" i="1"/>
  <c r="AH2848" i="1"/>
  <c r="AH2846" i="1"/>
  <c r="AH2844" i="1"/>
  <c r="AH2842" i="1"/>
  <c r="AH2840" i="1"/>
  <c r="AH2838" i="1"/>
  <c r="AH2836" i="1"/>
  <c r="AR2834" i="1"/>
  <c r="AX2832" i="1"/>
  <c r="AK2832" i="1"/>
  <c r="AR2830" i="1"/>
  <c r="AX2828" i="1"/>
  <c r="AK2828" i="1"/>
  <c r="AR2826" i="1"/>
  <c r="AV2825" i="1"/>
  <c r="AX2824" i="1"/>
  <c r="AK2824" i="1"/>
  <c r="AR2822" i="1"/>
  <c r="AP2821" i="1"/>
  <c r="AR2820" i="1"/>
  <c r="AP2819" i="1"/>
  <c r="AR2818" i="1"/>
  <c r="AP2817" i="1"/>
  <c r="AR2816" i="1"/>
  <c r="AP2815" i="1"/>
  <c r="AR2814" i="1"/>
  <c r="AO2813" i="1"/>
  <c r="AX2811" i="1"/>
  <c r="AV2810" i="1"/>
  <c r="AO2809" i="1"/>
  <c r="X2808" i="1"/>
  <c r="AV2807" i="1"/>
  <c r="AW2807" i="1"/>
  <c r="X2806" i="1"/>
  <c r="AV2805" i="1"/>
  <c r="AW2805" i="1"/>
  <c r="X2804" i="1"/>
  <c r="AV2803" i="1"/>
  <c r="AW2803" i="1"/>
  <c r="X2802" i="1"/>
  <c r="AV2801" i="1"/>
  <c r="AW2801" i="1"/>
  <c r="X2800" i="1"/>
  <c r="AV2799" i="1"/>
  <c r="AW2799" i="1"/>
  <c r="X2798" i="1"/>
  <c r="AV2797" i="1"/>
  <c r="AW2797" i="1"/>
  <c r="X2796" i="1"/>
  <c r="AV2795" i="1"/>
  <c r="AW2795" i="1"/>
  <c r="X2794" i="1"/>
  <c r="AV2793" i="1"/>
  <c r="AW2793" i="1"/>
  <c r="AP2791" i="1"/>
  <c r="AQ2791" i="1"/>
  <c r="AO2790" i="1"/>
  <c r="AP2787" i="1"/>
  <c r="AQ2787" i="1"/>
  <c r="AO2786" i="1"/>
  <c r="AP2783" i="1"/>
  <c r="AQ2783" i="1"/>
  <c r="AO2782" i="1"/>
  <c r="AP2779" i="1"/>
  <c r="AQ2779" i="1"/>
  <c r="AO2778" i="1"/>
  <c r="AP2775" i="1"/>
  <c r="AQ2775" i="1"/>
  <c r="AO2774" i="1"/>
  <c r="AP2771" i="1"/>
  <c r="AQ2771" i="1"/>
  <c r="AO2770" i="1"/>
  <c r="AP2767" i="1"/>
  <c r="AQ2767" i="1"/>
  <c r="AO2766" i="1"/>
  <c r="AP2763" i="1"/>
  <c r="AQ2763" i="1"/>
  <c r="AO2762" i="1"/>
  <c r="AP2759" i="1"/>
  <c r="AQ2759" i="1"/>
  <c r="AO2758" i="1"/>
  <c r="AP2755" i="1"/>
  <c r="AQ2755" i="1"/>
  <c r="AO2754" i="1"/>
  <c r="BK2753" i="1"/>
  <c r="AP2751" i="1"/>
  <c r="AQ2751" i="1"/>
  <c r="AO2750" i="1"/>
  <c r="BK2749" i="1"/>
  <c r="AP2747" i="1"/>
  <c r="AQ2747" i="1"/>
  <c r="AO2746" i="1"/>
  <c r="BK2745" i="1"/>
  <c r="AP2743" i="1"/>
  <c r="AQ2743" i="1"/>
  <c r="AO2742" i="1"/>
  <c r="BK2741" i="1"/>
  <c r="AP2739" i="1"/>
  <c r="AQ2739" i="1"/>
  <c r="AO2738" i="1"/>
  <c r="BK2737" i="1"/>
  <c r="AP2735" i="1"/>
  <c r="AQ2735" i="1"/>
  <c r="AO2734" i="1"/>
  <c r="BK2733" i="1"/>
  <c r="AP2731" i="1"/>
  <c r="AQ2731" i="1"/>
  <c r="AO2730" i="1"/>
  <c r="BK2729" i="1"/>
  <c r="R2727" i="1"/>
  <c r="R2726" i="1"/>
  <c r="R2725" i="1"/>
  <c r="R2724" i="1"/>
  <c r="T2724" i="1" s="1"/>
  <c r="R2723" i="1"/>
  <c r="R2722" i="1"/>
  <c r="R2721" i="1"/>
  <c r="T2721" i="1" s="1"/>
  <c r="R2720" i="1"/>
  <c r="R2719" i="1"/>
  <c r="R2718" i="1"/>
  <c r="R2717" i="1"/>
  <c r="R2716" i="1"/>
  <c r="R2715" i="1"/>
  <c r="R2714" i="1"/>
  <c r="R2713" i="1"/>
  <c r="R2712" i="1"/>
  <c r="T2712" i="1" s="1"/>
  <c r="R2711" i="1"/>
  <c r="R2710" i="1"/>
  <c r="R2709" i="1"/>
  <c r="R2708" i="1"/>
  <c r="R2707" i="1"/>
  <c r="R2706" i="1"/>
  <c r="T2706" i="1" s="1"/>
  <c r="BK2701" i="1"/>
  <c r="X2701" i="1"/>
  <c r="Y2701" i="1"/>
  <c r="AN2700" i="1"/>
  <c r="S2700" i="1"/>
  <c r="BK2695" i="1"/>
  <c r="X2695" i="1"/>
  <c r="Y2695" i="1"/>
  <c r="AN2694" i="1"/>
  <c r="S2694" i="1"/>
  <c r="AY2691" i="1"/>
  <c r="AV2691" i="1"/>
  <c r="AW2691" i="1"/>
  <c r="AX2691" i="1"/>
  <c r="R2690" i="1"/>
  <c r="X2687" i="1"/>
  <c r="Y2687" i="1"/>
  <c r="AV2684" i="1"/>
  <c r="AW2684" i="1"/>
  <c r="AX2684" i="1"/>
  <c r="AY2684" i="1"/>
  <c r="R2683" i="1"/>
  <c r="S2680" i="1"/>
  <c r="R2673" i="1"/>
  <c r="AY2671" i="1"/>
  <c r="AV2671" i="1"/>
  <c r="AW2671" i="1"/>
  <c r="AX2671" i="1"/>
  <c r="R2666" i="1"/>
  <c r="S2664" i="1"/>
  <c r="X2662" i="1"/>
  <c r="S2653" i="1"/>
  <c r="T2653" i="1" s="1"/>
  <c r="X2651" i="1"/>
  <c r="X2646" i="1"/>
  <c r="X2638" i="1"/>
  <c r="X2630" i="1"/>
  <c r="T2627" i="1"/>
  <c r="X2622" i="1"/>
  <c r="X2614" i="1"/>
  <c r="S2609" i="1"/>
  <c r="T2609" i="1" s="1"/>
  <c r="S2604" i="1"/>
  <c r="T2604" i="1" s="1"/>
  <c r="S2599" i="1"/>
  <c r="S2591" i="1"/>
  <c r="S2578" i="1"/>
  <c r="T2565" i="1"/>
  <c r="T2518" i="1"/>
  <c r="T2509" i="1"/>
  <c r="T2485" i="1"/>
  <c r="T58" i="1"/>
  <c r="AA2857" i="1"/>
  <c r="R2834" i="1"/>
  <c r="AJ2833" i="1"/>
  <c r="S2833" i="1"/>
  <c r="AJ2832" i="1"/>
  <c r="R2830" i="1"/>
  <c r="T2830" i="1" s="1"/>
  <c r="AJ2829" i="1"/>
  <c r="S2829" i="1"/>
  <c r="AJ2828" i="1"/>
  <c r="R2826" i="1"/>
  <c r="T2826" i="1" s="1"/>
  <c r="AJ2825" i="1"/>
  <c r="S2825" i="1"/>
  <c r="AJ2824" i="1"/>
  <c r="AO2822" i="1"/>
  <c r="AO2821" i="1"/>
  <c r="AO2820" i="1"/>
  <c r="AO2819" i="1"/>
  <c r="AO2818" i="1"/>
  <c r="AO2817" i="1"/>
  <c r="AO2816" i="1"/>
  <c r="AO2815" i="1"/>
  <c r="AO2814" i="1"/>
  <c r="AK2812" i="1"/>
  <c r="AJ2811" i="1"/>
  <c r="AK2811" i="1"/>
  <c r="R2811" i="1"/>
  <c r="AK2808" i="1"/>
  <c r="AK2806" i="1"/>
  <c r="AK2804" i="1"/>
  <c r="AK2802" i="1"/>
  <c r="AK2800" i="1"/>
  <c r="AK2798" i="1"/>
  <c r="AK2796" i="1"/>
  <c r="AK2794" i="1"/>
  <c r="AX2792" i="1"/>
  <c r="AJ2792" i="1"/>
  <c r="AK2792" i="1"/>
  <c r="S2791" i="1"/>
  <c r="X2790" i="1"/>
  <c r="Y2790" i="1"/>
  <c r="AV2789" i="1"/>
  <c r="AW2789" i="1"/>
  <c r="AX2788" i="1"/>
  <c r="AJ2788" i="1"/>
  <c r="AK2788" i="1"/>
  <c r="S2787" i="1"/>
  <c r="X2786" i="1"/>
  <c r="Y2786" i="1"/>
  <c r="AV2785" i="1"/>
  <c r="AW2785" i="1"/>
  <c r="AX2784" i="1"/>
  <c r="AJ2784" i="1"/>
  <c r="AK2784" i="1"/>
  <c r="S2783" i="1"/>
  <c r="X2782" i="1"/>
  <c r="Y2782" i="1"/>
  <c r="AV2781" i="1"/>
  <c r="AW2781" i="1"/>
  <c r="AX2780" i="1"/>
  <c r="AJ2780" i="1"/>
  <c r="AK2780" i="1"/>
  <c r="S2779" i="1"/>
  <c r="X2778" i="1"/>
  <c r="Y2778" i="1"/>
  <c r="AV2777" i="1"/>
  <c r="AW2777" i="1"/>
  <c r="AX2776" i="1"/>
  <c r="AJ2776" i="1"/>
  <c r="AK2776" i="1"/>
  <c r="S2775" i="1"/>
  <c r="X2774" i="1"/>
  <c r="Y2774" i="1"/>
  <c r="AV2773" i="1"/>
  <c r="AW2773" i="1"/>
  <c r="AX2772" i="1"/>
  <c r="AJ2772" i="1"/>
  <c r="AK2772" i="1"/>
  <c r="S2771" i="1"/>
  <c r="X2770" i="1"/>
  <c r="Y2770" i="1"/>
  <c r="AV2769" i="1"/>
  <c r="AW2769" i="1"/>
  <c r="AX2768" i="1"/>
  <c r="AJ2768" i="1"/>
  <c r="AK2768" i="1"/>
  <c r="S2767" i="1"/>
  <c r="X2766" i="1"/>
  <c r="Y2766" i="1"/>
  <c r="AV2765" i="1"/>
  <c r="AW2765" i="1"/>
  <c r="AX2764" i="1"/>
  <c r="AJ2764" i="1"/>
  <c r="AK2764" i="1"/>
  <c r="S2763" i="1"/>
  <c r="X2762" i="1"/>
  <c r="Y2762" i="1"/>
  <c r="AV2761" i="1"/>
  <c r="AW2761" i="1"/>
  <c r="AX2760" i="1"/>
  <c r="AJ2760" i="1"/>
  <c r="AK2760" i="1"/>
  <c r="S2759" i="1"/>
  <c r="X2758" i="1"/>
  <c r="Y2758" i="1"/>
  <c r="AV2757" i="1"/>
  <c r="AW2757" i="1"/>
  <c r="AJ2756" i="1"/>
  <c r="AK2756" i="1"/>
  <c r="S2755" i="1"/>
  <c r="X2754" i="1"/>
  <c r="Y2754" i="1"/>
  <c r="AV2753" i="1"/>
  <c r="AW2753" i="1"/>
  <c r="AJ2752" i="1"/>
  <c r="AK2752" i="1"/>
  <c r="S2751" i="1"/>
  <c r="X2750" i="1"/>
  <c r="Y2750" i="1"/>
  <c r="AV2749" i="1"/>
  <c r="AW2749" i="1"/>
  <c r="AJ2748" i="1"/>
  <c r="AK2748" i="1"/>
  <c r="S2747" i="1"/>
  <c r="X2746" i="1"/>
  <c r="Y2746" i="1"/>
  <c r="AV2745" i="1"/>
  <c r="AW2745" i="1"/>
  <c r="AJ2744" i="1"/>
  <c r="AK2744" i="1"/>
  <c r="S2743" i="1"/>
  <c r="X2742" i="1"/>
  <c r="Y2742" i="1"/>
  <c r="AV2741" i="1"/>
  <c r="AW2741" i="1"/>
  <c r="AJ2740" i="1"/>
  <c r="AK2740" i="1"/>
  <c r="S2739" i="1"/>
  <c r="X2738" i="1"/>
  <c r="Y2738" i="1"/>
  <c r="AV2737" i="1"/>
  <c r="AW2737" i="1"/>
  <c r="AJ2736" i="1"/>
  <c r="AK2736" i="1"/>
  <c r="S2735" i="1"/>
  <c r="X2734" i="1"/>
  <c r="Y2734" i="1"/>
  <c r="AV2733" i="1"/>
  <c r="AW2733" i="1"/>
  <c r="AJ2732" i="1"/>
  <c r="AK2732" i="1"/>
  <c r="S2731" i="1"/>
  <c r="X2730" i="1"/>
  <c r="Y2730" i="1"/>
  <c r="AV2729" i="1"/>
  <c r="AW2729" i="1"/>
  <c r="AJ2728" i="1"/>
  <c r="AK2728" i="1"/>
  <c r="AV2702" i="1"/>
  <c r="AW2702" i="1"/>
  <c r="AY2702" i="1"/>
  <c r="AP2700" i="1"/>
  <c r="R2700" i="1"/>
  <c r="AV2696" i="1"/>
  <c r="AW2696" i="1"/>
  <c r="AY2696" i="1"/>
  <c r="AP2694" i="1"/>
  <c r="R2694" i="1"/>
  <c r="S2687" i="1"/>
  <c r="T2687" i="1" s="1"/>
  <c r="X2684" i="1"/>
  <c r="Y2684" i="1"/>
  <c r="AY2681" i="1"/>
  <c r="AV2681" i="1"/>
  <c r="AW2681" i="1"/>
  <c r="AX2681" i="1"/>
  <c r="R2680" i="1"/>
  <c r="X2677" i="1"/>
  <c r="Y2677" i="1"/>
  <c r="AV2674" i="1"/>
  <c r="AW2674" i="1"/>
  <c r="AX2674" i="1"/>
  <c r="AY2674" i="1"/>
  <c r="X2671" i="1"/>
  <c r="Y2671" i="1"/>
  <c r="R2664" i="1"/>
  <c r="T2664" i="1" s="1"/>
  <c r="S2662" i="1"/>
  <c r="S2651" i="1"/>
  <c r="S2646" i="1"/>
  <c r="T2646" i="1" s="1"/>
  <c r="S2638" i="1"/>
  <c r="T2638" i="1" s="1"/>
  <c r="S2630" i="1"/>
  <c r="T2630" i="1" s="1"/>
  <c r="S2622" i="1"/>
  <c r="S2614" i="1"/>
  <c r="T2614" i="1" s="1"/>
  <c r="T2599" i="1"/>
  <c r="S2580" i="1"/>
  <c r="T2578" i="1"/>
  <c r="AR2842" i="1"/>
  <c r="AX2841" i="1"/>
  <c r="AR2840" i="1"/>
  <c r="AX2839" i="1"/>
  <c r="AR2838" i="1"/>
  <c r="AX2837" i="1"/>
  <c r="AR2836" i="1"/>
  <c r="AX2835" i="1"/>
  <c r="AR2833" i="1"/>
  <c r="AI2832" i="1"/>
  <c r="BK2831" i="1"/>
  <c r="AY2831" i="1"/>
  <c r="AR2829" i="1"/>
  <c r="R2829" i="1"/>
  <c r="AI2828" i="1"/>
  <c r="BK2827" i="1"/>
  <c r="AY2827" i="1"/>
  <c r="AR2825" i="1"/>
  <c r="R2825" i="1"/>
  <c r="AI2824" i="1"/>
  <c r="BK2823" i="1"/>
  <c r="AY2823" i="1"/>
  <c r="AP2813" i="1"/>
  <c r="X2813" i="1"/>
  <c r="Y2813" i="1"/>
  <c r="AY2812" i="1"/>
  <c r="AI2812" i="1"/>
  <c r="AV2811" i="1"/>
  <c r="AW2811" i="1"/>
  <c r="AR2810" i="1"/>
  <c r="AP2809" i="1"/>
  <c r="X2809" i="1"/>
  <c r="Y2809" i="1"/>
  <c r="AY2808" i="1"/>
  <c r="AI2808" i="1"/>
  <c r="AR2807" i="1"/>
  <c r="AI2806" i="1"/>
  <c r="AR2805" i="1"/>
  <c r="AI2804" i="1"/>
  <c r="AR2803" i="1"/>
  <c r="AI2802" i="1"/>
  <c r="AR2801" i="1"/>
  <c r="AI2800" i="1"/>
  <c r="AR2799" i="1"/>
  <c r="AI2798" i="1"/>
  <c r="AR2797" i="1"/>
  <c r="AI2796" i="1"/>
  <c r="AR2795" i="1"/>
  <c r="AI2794" i="1"/>
  <c r="AR2793" i="1"/>
  <c r="R2791" i="1"/>
  <c r="AP2790" i="1"/>
  <c r="R2787" i="1"/>
  <c r="AP2786" i="1"/>
  <c r="R2783" i="1"/>
  <c r="AP2782" i="1"/>
  <c r="R2779" i="1"/>
  <c r="AP2778" i="1"/>
  <c r="R2775" i="1"/>
  <c r="AP2774" i="1"/>
  <c r="R2771" i="1"/>
  <c r="AP2770" i="1"/>
  <c r="R2767" i="1"/>
  <c r="AP2766" i="1"/>
  <c r="R2763" i="1"/>
  <c r="AP2762" i="1"/>
  <c r="R2759" i="1"/>
  <c r="AP2758" i="1"/>
  <c r="R2755" i="1"/>
  <c r="R2751" i="1"/>
  <c r="R2747" i="1"/>
  <c r="R2743" i="1"/>
  <c r="R2739" i="1"/>
  <c r="R2735" i="1"/>
  <c r="R2731" i="1"/>
  <c r="AY2703" i="1"/>
  <c r="AV2703" i="1"/>
  <c r="AW2703" i="1"/>
  <c r="AX2703" i="1"/>
  <c r="AY2697" i="1"/>
  <c r="AV2697" i="1"/>
  <c r="AW2697" i="1"/>
  <c r="AX2697" i="1"/>
  <c r="S2695" i="1"/>
  <c r="X2691" i="1"/>
  <c r="Y2691" i="1"/>
  <c r="AV2688" i="1"/>
  <c r="AW2688" i="1"/>
  <c r="AX2688" i="1"/>
  <c r="AY2688" i="1"/>
  <c r="S2684" i="1"/>
  <c r="S2677" i="1"/>
  <c r="X2674" i="1"/>
  <c r="Y2674" i="1"/>
  <c r="S2671" i="1"/>
  <c r="S2660" i="1"/>
  <c r="S2649" i="1"/>
  <c r="S2641" i="1"/>
  <c r="T2641" i="1" s="1"/>
  <c r="S2633" i="1"/>
  <c r="S2625" i="1"/>
  <c r="S2617" i="1"/>
  <c r="S2607" i="1"/>
  <c r="T2607" i="1" s="1"/>
  <c r="S2602" i="1"/>
  <c r="T2602" i="1" s="1"/>
  <c r="X2597" i="1"/>
  <c r="S2594" i="1"/>
  <c r="T2594" i="1" s="1"/>
  <c r="X2589" i="1"/>
  <c r="S2586" i="1"/>
  <c r="S2582" i="1"/>
  <c r="T2582" i="1" s="1"/>
  <c r="T2528" i="1"/>
  <c r="T2526" i="1"/>
  <c r="T2522" i="1"/>
  <c r="T2498" i="1"/>
  <c r="T2489" i="1"/>
  <c r="T2474" i="1"/>
  <c r="AK2855" i="1"/>
  <c r="AK2853" i="1"/>
  <c r="AK2851" i="1"/>
  <c r="AK2849" i="1"/>
  <c r="AK2845" i="1"/>
  <c r="S2844" i="1"/>
  <c r="T2844" i="1" s="1"/>
  <c r="S2838" i="1"/>
  <c r="T2838" i="1" s="1"/>
  <c r="AP2822" i="1"/>
  <c r="AQ2822" i="1"/>
  <c r="AP2820" i="1"/>
  <c r="AQ2820" i="1"/>
  <c r="AP2818" i="1"/>
  <c r="AQ2818" i="1"/>
  <c r="AP2816" i="1"/>
  <c r="AQ2816" i="1"/>
  <c r="AP2814" i="1"/>
  <c r="AQ2814" i="1"/>
  <c r="AX2808" i="1"/>
  <c r="S2808" i="1"/>
  <c r="AQ2807" i="1"/>
  <c r="S2806" i="1"/>
  <c r="S2804" i="1"/>
  <c r="S2802" i="1"/>
  <c r="S2800" i="1"/>
  <c r="S2798" i="1"/>
  <c r="S2796" i="1"/>
  <c r="S2794" i="1"/>
  <c r="AV2792" i="1"/>
  <c r="AW2792" i="1"/>
  <c r="AY2792" i="1"/>
  <c r="BK2788" i="1"/>
  <c r="AV2788" i="1"/>
  <c r="AW2788" i="1"/>
  <c r="AY2788" i="1"/>
  <c r="BK2784" i="1"/>
  <c r="AV2784" i="1"/>
  <c r="AW2784" i="1"/>
  <c r="AY2784" i="1"/>
  <c r="BK2780" i="1"/>
  <c r="AV2780" i="1"/>
  <c r="AW2780" i="1"/>
  <c r="AY2780" i="1"/>
  <c r="BK2776" i="1"/>
  <c r="AV2776" i="1"/>
  <c r="AW2776" i="1"/>
  <c r="AY2776" i="1"/>
  <c r="BK2772" i="1"/>
  <c r="AV2772" i="1"/>
  <c r="AW2772" i="1"/>
  <c r="AY2772" i="1"/>
  <c r="BK2768" i="1"/>
  <c r="AV2768" i="1"/>
  <c r="AW2768" i="1"/>
  <c r="AY2768" i="1"/>
  <c r="BK2764" i="1"/>
  <c r="AV2764" i="1"/>
  <c r="AW2764" i="1"/>
  <c r="AY2764" i="1"/>
  <c r="BK2760" i="1"/>
  <c r="AV2760" i="1"/>
  <c r="AW2760" i="1"/>
  <c r="AY2760" i="1"/>
  <c r="BK2756" i="1"/>
  <c r="AV2756" i="1"/>
  <c r="AW2756" i="1"/>
  <c r="AY2756" i="1"/>
  <c r="BK2752" i="1"/>
  <c r="AV2752" i="1"/>
  <c r="AW2752" i="1"/>
  <c r="AY2752" i="1"/>
  <c r="BK2748" i="1"/>
  <c r="AV2748" i="1"/>
  <c r="AW2748" i="1"/>
  <c r="AY2748" i="1"/>
  <c r="BK2744" i="1"/>
  <c r="AV2744" i="1"/>
  <c r="AW2744" i="1"/>
  <c r="AY2744" i="1"/>
  <c r="AR2741" i="1"/>
  <c r="BK2740" i="1"/>
  <c r="AV2740" i="1"/>
  <c r="AW2740" i="1"/>
  <c r="AY2740" i="1"/>
  <c r="AR2737" i="1"/>
  <c r="BK2736" i="1"/>
  <c r="AV2736" i="1"/>
  <c r="AW2736" i="1"/>
  <c r="AY2736" i="1"/>
  <c r="AR2733" i="1"/>
  <c r="BK2732" i="1"/>
  <c r="AV2732" i="1"/>
  <c r="AW2732" i="1"/>
  <c r="AY2732" i="1"/>
  <c r="AR2729" i="1"/>
  <c r="BK2728" i="1"/>
  <c r="AV2728" i="1"/>
  <c r="AW2728" i="1"/>
  <c r="AY2728" i="1"/>
  <c r="AG2727" i="1"/>
  <c r="AJ2727" i="1"/>
  <c r="AK2727" i="1"/>
  <c r="AG2726" i="1"/>
  <c r="AJ2726" i="1"/>
  <c r="AK2726" i="1"/>
  <c r="AG2725" i="1"/>
  <c r="AJ2725" i="1"/>
  <c r="AK2725" i="1"/>
  <c r="AG2724" i="1"/>
  <c r="AJ2724" i="1"/>
  <c r="AK2724" i="1"/>
  <c r="AG2723" i="1"/>
  <c r="AJ2723" i="1"/>
  <c r="AK2723" i="1"/>
  <c r="AG2722" i="1"/>
  <c r="AJ2722" i="1"/>
  <c r="AK2722" i="1"/>
  <c r="AG2721" i="1"/>
  <c r="AJ2721" i="1"/>
  <c r="AK2721" i="1"/>
  <c r="AG2720" i="1"/>
  <c r="AJ2720" i="1"/>
  <c r="AK2720" i="1"/>
  <c r="AG2719" i="1"/>
  <c r="AJ2719" i="1"/>
  <c r="AK2719" i="1"/>
  <c r="AG2718" i="1"/>
  <c r="AJ2718" i="1"/>
  <c r="AK2718" i="1"/>
  <c r="AG2717" i="1"/>
  <c r="AJ2717" i="1"/>
  <c r="AK2717" i="1"/>
  <c r="AG2716" i="1"/>
  <c r="AJ2716" i="1"/>
  <c r="AK2716" i="1"/>
  <c r="AG2715" i="1"/>
  <c r="AJ2715" i="1"/>
  <c r="AK2715" i="1"/>
  <c r="AG2714" i="1"/>
  <c r="AJ2714" i="1"/>
  <c r="AK2714" i="1"/>
  <c r="AG2713" i="1"/>
  <c r="AJ2713" i="1"/>
  <c r="AK2713" i="1"/>
  <c r="AG2712" i="1"/>
  <c r="AJ2712" i="1"/>
  <c r="AK2712" i="1"/>
  <c r="AG2711" i="1"/>
  <c r="AJ2711" i="1"/>
  <c r="AK2711" i="1"/>
  <c r="AG2710" i="1"/>
  <c r="AJ2710" i="1"/>
  <c r="AK2710" i="1"/>
  <c r="AG2709" i="1"/>
  <c r="AJ2709" i="1"/>
  <c r="AK2709" i="1"/>
  <c r="AG2708" i="1"/>
  <c r="AJ2708" i="1"/>
  <c r="AK2708" i="1"/>
  <c r="AG2707" i="1"/>
  <c r="AJ2707" i="1"/>
  <c r="AK2707" i="1"/>
  <c r="AG2706" i="1"/>
  <c r="AJ2706" i="1"/>
  <c r="AK2706" i="1"/>
  <c r="AG2705" i="1"/>
  <c r="AJ2705" i="1"/>
  <c r="AK2705" i="1"/>
  <c r="AO2702" i="1"/>
  <c r="X2702" i="1"/>
  <c r="Y2702" i="1"/>
  <c r="R2701" i="1"/>
  <c r="AG2699" i="1"/>
  <c r="AJ2699" i="1"/>
  <c r="AK2699" i="1"/>
  <c r="AO2696" i="1"/>
  <c r="X2696" i="1"/>
  <c r="Y2696" i="1"/>
  <c r="R2695" i="1"/>
  <c r="AG2693" i="1"/>
  <c r="AJ2693" i="1"/>
  <c r="AK2693" i="1"/>
  <c r="S2691" i="1"/>
  <c r="X2688" i="1"/>
  <c r="Y2688" i="1"/>
  <c r="AY2685" i="1"/>
  <c r="AV2685" i="1"/>
  <c r="AW2685" i="1"/>
  <c r="AX2685" i="1"/>
  <c r="R2684" i="1"/>
  <c r="X2681" i="1"/>
  <c r="Y2681" i="1"/>
  <c r="AV2678" i="1"/>
  <c r="AW2678" i="1"/>
  <c r="AX2678" i="1"/>
  <c r="AY2678" i="1"/>
  <c r="R2677" i="1"/>
  <c r="S2674" i="1"/>
  <c r="R2671" i="1"/>
  <c r="X2669" i="1"/>
  <c r="R2660" i="1"/>
  <c r="S2658" i="1"/>
  <c r="T2658" i="1" s="1"/>
  <c r="X2656" i="1"/>
  <c r="X2644" i="1"/>
  <c r="X2636" i="1"/>
  <c r="T2633" i="1"/>
  <c r="X2628" i="1"/>
  <c r="X2620" i="1"/>
  <c r="X2612" i="1"/>
  <c r="X2605" i="1"/>
  <c r="S2597" i="1"/>
  <c r="S2589" i="1"/>
  <c r="T2589" i="1" s="1"/>
  <c r="S2584" i="1"/>
  <c r="T2584" i="1" s="1"/>
  <c r="S2573" i="1"/>
  <c r="T2571" i="1"/>
  <c r="T2547" i="1"/>
  <c r="T2500" i="1"/>
  <c r="AK2857" i="1"/>
  <c r="AK2847" i="1"/>
  <c r="AK2843" i="1"/>
  <c r="AK2841" i="1"/>
  <c r="AK2839" i="1"/>
  <c r="AK2837" i="1"/>
  <c r="AJ2859" i="1"/>
  <c r="AP2858" i="1"/>
  <c r="AJ2857" i="1"/>
  <c r="AP2856" i="1"/>
  <c r="AJ2855" i="1"/>
  <c r="AP2854" i="1"/>
  <c r="AJ2853" i="1"/>
  <c r="AP2852" i="1"/>
  <c r="AJ2851" i="1"/>
  <c r="AP2850" i="1"/>
  <c r="AJ2849" i="1"/>
  <c r="AP2848" i="1"/>
  <c r="AJ2847" i="1"/>
  <c r="AP2846" i="1"/>
  <c r="AJ2845" i="1"/>
  <c r="AP2844" i="1"/>
  <c r="AJ2843" i="1"/>
  <c r="AP2842" i="1"/>
  <c r="AV2841" i="1"/>
  <c r="AJ2841" i="1"/>
  <c r="AP2840" i="1"/>
  <c r="AV2839" i="1"/>
  <c r="AJ2839" i="1"/>
  <c r="AP2838" i="1"/>
  <c r="AV2837" i="1"/>
  <c r="AJ2837" i="1"/>
  <c r="AP2836" i="1"/>
  <c r="AV2835" i="1"/>
  <c r="AI2835" i="1"/>
  <c r="X2835" i="1"/>
  <c r="AP2834" i="1"/>
  <c r="AP2833" i="1"/>
  <c r="AW2831" i="1"/>
  <c r="AI2831" i="1"/>
  <c r="X2831" i="1"/>
  <c r="AP2830" i="1"/>
  <c r="AP2829" i="1"/>
  <c r="AW2827" i="1"/>
  <c r="AI2827" i="1"/>
  <c r="X2827" i="1"/>
  <c r="AP2826" i="1"/>
  <c r="AP2825" i="1"/>
  <c r="AW2823" i="1"/>
  <c r="AI2823" i="1"/>
  <c r="X2823" i="1"/>
  <c r="Y2822" i="1"/>
  <c r="X2821" i="1"/>
  <c r="Y2821" i="1"/>
  <c r="Y2820" i="1"/>
  <c r="X2819" i="1"/>
  <c r="Y2819" i="1"/>
  <c r="Y2818" i="1"/>
  <c r="X2817" i="1"/>
  <c r="Y2817" i="1"/>
  <c r="Y2816" i="1"/>
  <c r="X2815" i="1"/>
  <c r="Y2815" i="1"/>
  <c r="Y2814" i="1"/>
  <c r="AI2813" i="1"/>
  <c r="AW2812" i="1"/>
  <c r="AG2812" i="1"/>
  <c r="S2812" i="1"/>
  <c r="AR2811" i="1"/>
  <c r="AI2809" i="1"/>
  <c r="AW2808" i="1"/>
  <c r="AG2808" i="1"/>
  <c r="R2808" i="1"/>
  <c r="AO2807" i="1"/>
  <c r="BK2806" i="1"/>
  <c r="AW2806" i="1"/>
  <c r="AG2806" i="1"/>
  <c r="R2806" i="1"/>
  <c r="AO2805" i="1"/>
  <c r="BK2804" i="1"/>
  <c r="AW2804" i="1"/>
  <c r="AG2804" i="1"/>
  <c r="R2804" i="1"/>
  <c r="AO2803" i="1"/>
  <c r="BK2802" i="1"/>
  <c r="AW2802" i="1"/>
  <c r="AG2802" i="1"/>
  <c r="R2802" i="1"/>
  <c r="AO2801" i="1"/>
  <c r="BK2800" i="1"/>
  <c r="AW2800" i="1"/>
  <c r="AG2800" i="1"/>
  <c r="R2800" i="1"/>
  <c r="AO2799" i="1"/>
  <c r="BK2798" i="1"/>
  <c r="AG2798" i="1"/>
  <c r="R2798" i="1"/>
  <c r="BK2796" i="1"/>
  <c r="AG2796" i="1"/>
  <c r="R2796" i="1"/>
  <c r="BK2794" i="1"/>
  <c r="AG2794" i="1"/>
  <c r="R2794" i="1"/>
  <c r="AY2791" i="1"/>
  <c r="AG2791" i="1"/>
  <c r="AJ2791" i="1"/>
  <c r="AK2791" i="1"/>
  <c r="AI2790" i="1"/>
  <c r="S2790" i="1"/>
  <c r="AY2787" i="1"/>
  <c r="AG2787" i="1"/>
  <c r="AJ2787" i="1"/>
  <c r="AK2787" i="1"/>
  <c r="AI2786" i="1"/>
  <c r="S2786" i="1"/>
  <c r="AY2783" i="1"/>
  <c r="AG2783" i="1"/>
  <c r="AJ2783" i="1"/>
  <c r="AK2783" i="1"/>
  <c r="AI2782" i="1"/>
  <c r="S2782" i="1"/>
  <c r="AY2779" i="1"/>
  <c r="AG2779" i="1"/>
  <c r="AJ2779" i="1"/>
  <c r="AK2779" i="1"/>
  <c r="AI2778" i="1"/>
  <c r="S2778" i="1"/>
  <c r="AO2777" i="1"/>
  <c r="AY2775" i="1"/>
  <c r="AG2775" i="1"/>
  <c r="AJ2775" i="1"/>
  <c r="AK2775" i="1"/>
  <c r="AI2774" i="1"/>
  <c r="S2774" i="1"/>
  <c r="AO2773" i="1"/>
  <c r="AY2771" i="1"/>
  <c r="AG2771" i="1"/>
  <c r="AJ2771" i="1"/>
  <c r="AK2771" i="1"/>
  <c r="AI2770" i="1"/>
  <c r="S2770" i="1"/>
  <c r="AO2769" i="1"/>
  <c r="AY2767" i="1"/>
  <c r="AG2767" i="1"/>
  <c r="AJ2767" i="1"/>
  <c r="AK2767" i="1"/>
  <c r="AI2766" i="1"/>
  <c r="S2766" i="1"/>
  <c r="AO2765" i="1"/>
  <c r="AY2763" i="1"/>
  <c r="AG2763" i="1"/>
  <c r="AJ2763" i="1"/>
  <c r="AK2763" i="1"/>
  <c r="AI2762" i="1"/>
  <c r="S2762" i="1"/>
  <c r="AO2761" i="1"/>
  <c r="AY2759" i="1"/>
  <c r="AG2759" i="1"/>
  <c r="AJ2759" i="1"/>
  <c r="AK2759" i="1"/>
  <c r="AI2758" i="1"/>
  <c r="S2758" i="1"/>
  <c r="AO2757" i="1"/>
  <c r="AY2755" i="1"/>
  <c r="AG2755" i="1"/>
  <c r="AJ2755" i="1"/>
  <c r="AK2755" i="1"/>
  <c r="AI2754" i="1"/>
  <c r="S2754" i="1"/>
  <c r="AO2753" i="1"/>
  <c r="AY2751" i="1"/>
  <c r="AG2751" i="1"/>
  <c r="AJ2751" i="1"/>
  <c r="AK2751" i="1"/>
  <c r="AI2750" i="1"/>
  <c r="S2750" i="1"/>
  <c r="AO2749" i="1"/>
  <c r="AY2747" i="1"/>
  <c r="AG2747" i="1"/>
  <c r="AJ2747" i="1"/>
  <c r="AK2747" i="1"/>
  <c r="AI2746" i="1"/>
  <c r="S2746" i="1"/>
  <c r="AO2745" i="1"/>
  <c r="AY2743" i="1"/>
  <c r="AG2743" i="1"/>
  <c r="AJ2743" i="1"/>
  <c r="AK2743" i="1"/>
  <c r="AI2742" i="1"/>
  <c r="S2742" i="1"/>
  <c r="AO2741" i="1"/>
  <c r="AY2739" i="1"/>
  <c r="AG2739" i="1"/>
  <c r="AJ2739" i="1"/>
  <c r="AK2739" i="1"/>
  <c r="AI2738" i="1"/>
  <c r="S2738" i="1"/>
  <c r="AY2735" i="1"/>
  <c r="AG2735" i="1"/>
  <c r="AJ2735" i="1"/>
  <c r="AK2735" i="1"/>
  <c r="AI2734" i="1"/>
  <c r="S2734" i="1"/>
  <c r="AY2731" i="1"/>
  <c r="AG2731" i="1"/>
  <c r="AJ2731" i="1"/>
  <c r="AK2731" i="1"/>
  <c r="AI2730" i="1"/>
  <c r="S2730" i="1"/>
  <c r="X2703" i="1"/>
  <c r="Y2703" i="1"/>
  <c r="X2697" i="1"/>
  <c r="Y2697" i="1"/>
  <c r="S2696" i="1"/>
  <c r="AV2692" i="1"/>
  <c r="AW2692" i="1"/>
  <c r="AX2692" i="1"/>
  <c r="AY2692" i="1"/>
  <c r="R2691" i="1"/>
  <c r="S2688" i="1"/>
  <c r="S2681" i="1"/>
  <c r="X2678" i="1"/>
  <c r="Y2678" i="1"/>
  <c r="AY2675" i="1"/>
  <c r="AV2675" i="1"/>
  <c r="AW2675" i="1"/>
  <c r="AX2675" i="1"/>
  <c r="R2674" i="1"/>
  <c r="T2674" i="1" s="1"/>
  <c r="S2669" i="1"/>
  <c r="S2656" i="1"/>
  <c r="T2656" i="1" s="1"/>
  <c r="S2644" i="1"/>
  <c r="T2644" i="1" s="1"/>
  <c r="S2636" i="1"/>
  <c r="S2628" i="1"/>
  <c r="S2620" i="1"/>
  <c r="S2612" i="1"/>
  <c r="T2612" i="1" s="1"/>
  <c r="S2605" i="1"/>
  <c r="T2605" i="1" s="1"/>
  <c r="T2597" i="1"/>
  <c r="S2575" i="1"/>
  <c r="T2575" i="1" s="1"/>
  <c r="AI2857" i="1"/>
  <c r="AI2853" i="1"/>
  <c r="AI2849" i="1"/>
  <c r="AI2845" i="1"/>
  <c r="AO2838" i="1"/>
  <c r="AO2833" i="1"/>
  <c r="Y2830" i="1"/>
  <c r="AO2829" i="1"/>
  <c r="AH2827" i="1"/>
  <c r="Y2826" i="1"/>
  <c r="AH2823" i="1"/>
  <c r="AY2822" i="1"/>
  <c r="AY2821" i="1"/>
  <c r="AI2821" i="1"/>
  <c r="BK2820" i="1"/>
  <c r="AY2820" i="1"/>
  <c r="AY2819" i="1"/>
  <c r="AI2819" i="1"/>
  <c r="BK2818" i="1"/>
  <c r="AY2818" i="1"/>
  <c r="AY2817" i="1"/>
  <c r="AI2817" i="1"/>
  <c r="BK2816" i="1"/>
  <c r="AY2815" i="1"/>
  <c r="AI2815" i="1"/>
  <c r="BK2814" i="1"/>
  <c r="AY2814" i="1"/>
  <c r="AY2813" i="1"/>
  <c r="AH2813" i="1"/>
  <c r="S2813" i="1"/>
  <c r="R2812" i="1"/>
  <c r="AQ2811" i="1"/>
  <c r="AP2810" i="1"/>
  <c r="AQ2810" i="1"/>
  <c r="Y2810" i="1"/>
  <c r="AY2809" i="1"/>
  <c r="AH2809" i="1"/>
  <c r="X2807" i="1"/>
  <c r="Y2807" i="1"/>
  <c r="X2805" i="1"/>
  <c r="Y2805" i="1"/>
  <c r="X2803" i="1"/>
  <c r="Y2803" i="1"/>
  <c r="X2801" i="1"/>
  <c r="Y2801" i="1"/>
  <c r="X2799" i="1"/>
  <c r="Y2799" i="1"/>
  <c r="X2797" i="1"/>
  <c r="Y2797" i="1"/>
  <c r="X2795" i="1"/>
  <c r="Y2795" i="1"/>
  <c r="X2793" i="1"/>
  <c r="Y2793" i="1"/>
  <c r="AR2792" i="1"/>
  <c r="R2790" i="1"/>
  <c r="X2789" i="1"/>
  <c r="Y2789" i="1"/>
  <c r="AR2788" i="1"/>
  <c r="R2786" i="1"/>
  <c r="X2785" i="1"/>
  <c r="Y2785" i="1"/>
  <c r="AR2784" i="1"/>
  <c r="R2782" i="1"/>
  <c r="T2782" i="1" s="1"/>
  <c r="X2781" i="1"/>
  <c r="Y2781" i="1"/>
  <c r="AR2780" i="1"/>
  <c r="AX2779" i="1"/>
  <c r="R2778" i="1"/>
  <c r="X2777" i="1"/>
  <c r="Y2777" i="1"/>
  <c r="AR2776" i="1"/>
  <c r="AX2775" i="1"/>
  <c r="AH2774" i="1"/>
  <c r="R2774" i="1"/>
  <c r="X2773" i="1"/>
  <c r="Y2773" i="1"/>
  <c r="AR2772" i="1"/>
  <c r="AX2771" i="1"/>
  <c r="AH2770" i="1"/>
  <c r="R2770" i="1"/>
  <c r="X2769" i="1"/>
  <c r="Y2769" i="1"/>
  <c r="AR2768" i="1"/>
  <c r="AX2767" i="1"/>
  <c r="AH2766" i="1"/>
  <c r="R2766" i="1"/>
  <c r="X2765" i="1"/>
  <c r="Y2765" i="1"/>
  <c r="AR2764" i="1"/>
  <c r="AX2763" i="1"/>
  <c r="AH2762" i="1"/>
  <c r="R2762" i="1"/>
  <c r="X2761" i="1"/>
  <c r="Y2761" i="1"/>
  <c r="AR2760" i="1"/>
  <c r="AX2759" i="1"/>
  <c r="AH2758" i="1"/>
  <c r="R2758" i="1"/>
  <c r="X2757" i="1"/>
  <c r="Y2757" i="1"/>
  <c r="AR2756" i="1"/>
  <c r="AX2755" i="1"/>
  <c r="AH2754" i="1"/>
  <c r="R2754" i="1"/>
  <c r="X2753" i="1"/>
  <c r="Y2753" i="1"/>
  <c r="AR2752" i="1"/>
  <c r="AX2751" i="1"/>
  <c r="AH2750" i="1"/>
  <c r="R2750" i="1"/>
  <c r="X2749" i="1"/>
  <c r="Y2749" i="1"/>
  <c r="AR2748" i="1"/>
  <c r="AX2747" i="1"/>
  <c r="AH2746" i="1"/>
  <c r="R2746" i="1"/>
  <c r="X2745" i="1"/>
  <c r="Y2745" i="1"/>
  <c r="AR2744" i="1"/>
  <c r="AX2743" i="1"/>
  <c r="AH2742" i="1"/>
  <c r="R2742" i="1"/>
  <c r="X2741" i="1"/>
  <c r="Y2741" i="1"/>
  <c r="AR2740" i="1"/>
  <c r="AX2739" i="1"/>
  <c r="AH2738" i="1"/>
  <c r="R2738" i="1"/>
  <c r="T2738" i="1" s="1"/>
  <c r="X2737" i="1"/>
  <c r="Y2737" i="1"/>
  <c r="AR2736" i="1"/>
  <c r="AX2735" i="1"/>
  <c r="AH2734" i="1"/>
  <c r="R2734" i="1"/>
  <c r="X2733" i="1"/>
  <c r="Y2733" i="1"/>
  <c r="AR2732" i="1"/>
  <c r="AX2731" i="1"/>
  <c r="AH2730" i="1"/>
  <c r="R2730" i="1"/>
  <c r="T2730" i="1" s="1"/>
  <c r="X2729" i="1"/>
  <c r="Y2729" i="1"/>
  <c r="AR2728" i="1"/>
  <c r="AV2704" i="1"/>
  <c r="AW2704" i="1"/>
  <c r="AY2704" i="1"/>
  <c r="R2702" i="1"/>
  <c r="AI2701" i="1"/>
  <c r="AV2698" i="1"/>
  <c r="AW2698" i="1"/>
  <c r="AY2698" i="1"/>
  <c r="R2696" i="1"/>
  <c r="AI2695" i="1"/>
  <c r="X2692" i="1"/>
  <c r="Y2692" i="1"/>
  <c r="AY2689" i="1"/>
  <c r="AV2689" i="1"/>
  <c r="AW2689" i="1"/>
  <c r="AX2689" i="1"/>
  <c r="R2688" i="1"/>
  <c r="X2685" i="1"/>
  <c r="Y2685" i="1"/>
  <c r="AV2682" i="1"/>
  <c r="AW2682" i="1"/>
  <c r="AX2682" i="1"/>
  <c r="AY2682" i="1"/>
  <c r="R2681" i="1"/>
  <c r="T2681" i="1" s="1"/>
  <c r="S2678" i="1"/>
  <c r="X2672" i="1"/>
  <c r="R2669" i="1"/>
  <c r="S2667" i="1"/>
  <c r="X2665" i="1"/>
  <c r="S2654" i="1"/>
  <c r="T2654" i="1" s="1"/>
  <c r="X2652" i="1"/>
  <c r="S2647" i="1"/>
  <c r="S2639" i="1"/>
  <c r="T2639" i="1" s="1"/>
  <c r="T2636" i="1"/>
  <c r="S2631" i="1"/>
  <c r="T2631" i="1" s="1"/>
  <c r="S2623" i="1"/>
  <c r="S2615" i="1"/>
  <c r="T2615" i="1" s="1"/>
  <c r="X2610" i="1"/>
  <c r="X2603" i="1"/>
  <c r="S2600" i="1"/>
  <c r="T2600" i="1" s="1"/>
  <c r="X2595" i="1"/>
  <c r="S2592" i="1"/>
  <c r="X2587" i="1"/>
  <c r="S2577" i="1"/>
  <c r="T2562" i="1"/>
  <c r="T2495" i="1"/>
  <c r="AK2859" i="1"/>
  <c r="AI2859" i="1"/>
  <c r="AI2851" i="1"/>
  <c r="AI2847" i="1"/>
  <c r="AI2843" i="1"/>
  <c r="AI2841" i="1"/>
  <c r="AO2840" i="1"/>
  <c r="AI2839" i="1"/>
  <c r="AI2837" i="1"/>
  <c r="AO2836" i="1"/>
  <c r="AH2835" i="1"/>
  <c r="AY2834" i="1"/>
  <c r="Y2834" i="1"/>
  <c r="AH2831" i="1"/>
  <c r="AY2830" i="1"/>
  <c r="AY2826" i="1"/>
  <c r="AO2825" i="1"/>
  <c r="AY2816" i="1"/>
  <c r="AG2835" i="1"/>
  <c r="AV2831" i="1"/>
  <c r="AG2831" i="1"/>
  <c r="AV2827" i="1"/>
  <c r="AG2827" i="1"/>
  <c r="AV2823" i="1"/>
  <c r="AG2823" i="1"/>
  <c r="AG2813" i="1"/>
  <c r="AV2812" i="1"/>
  <c r="AG2809" i="1"/>
  <c r="AV2808" i="1"/>
  <c r="AP2807" i="1"/>
  <c r="AV2806" i="1"/>
  <c r="AY2806" i="1"/>
  <c r="AP2805" i="1"/>
  <c r="AV2804" i="1"/>
  <c r="AY2804" i="1"/>
  <c r="AP2803" i="1"/>
  <c r="AV2802" i="1"/>
  <c r="AY2802" i="1"/>
  <c r="AP2801" i="1"/>
  <c r="AV2800" i="1"/>
  <c r="AY2800" i="1"/>
  <c r="AP2799" i="1"/>
  <c r="AV2798" i="1"/>
  <c r="AY2798" i="1"/>
  <c r="AP2797" i="1"/>
  <c r="AV2796" i="1"/>
  <c r="AY2796" i="1"/>
  <c r="AP2795" i="1"/>
  <c r="AV2794" i="1"/>
  <c r="AY2794" i="1"/>
  <c r="AP2793" i="1"/>
  <c r="AU2791" i="1"/>
  <c r="AG2790" i="1"/>
  <c r="AP2789" i="1"/>
  <c r="AQ2789" i="1"/>
  <c r="AU2787" i="1"/>
  <c r="AG2786" i="1"/>
  <c r="AP2785" i="1"/>
  <c r="AQ2785" i="1"/>
  <c r="AU2783" i="1"/>
  <c r="AG2782" i="1"/>
  <c r="AP2781" i="1"/>
  <c r="AQ2781" i="1"/>
  <c r="AU2779" i="1"/>
  <c r="AG2778" i="1"/>
  <c r="AP2777" i="1"/>
  <c r="AQ2777" i="1"/>
  <c r="AU2775" i="1"/>
  <c r="AG2774" i="1"/>
  <c r="AP2773" i="1"/>
  <c r="AQ2773" i="1"/>
  <c r="AU2771" i="1"/>
  <c r="AG2770" i="1"/>
  <c r="AP2769" i="1"/>
  <c r="AQ2769" i="1"/>
  <c r="AU2767" i="1"/>
  <c r="AG2766" i="1"/>
  <c r="AP2765" i="1"/>
  <c r="AQ2765" i="1"/>
  <c r="AU2763" i="1"/>
  <c r="AG2762" i="1"/>
  <c r="AP2761" i="1"/>
  <c r="AQ2761" i="1"/>
  <c r="AU2759" i="1"/>
  <c r="AG2758" i="1"/>
  <c r="AP2757" i="1"/>
  <c r="AQ2757" i="1"/>
  <c r="AU2755" i="1"/>
  <c r="AG2754" i="1"/>
  <c r="AP2753" i="1"/>
  <c r="AQ2753" i="1"/>
  <c r="AU2751" i="1"/>
  <c r="AG2750" i="1"/>
  <c r="AP2749" i="1"/>
  <c r="AQ2749" i="1"/>
  <c r="AU2747" i="1"/>
  <c r="AG2746" i="1"/>
  <c r="AP2745" i="1"/>
  <c r="AQ2745" i="1"/>
  <c r="AU2743" i="1"/>
  <c r="AG2742" i="1"/>
  <c r="AP2741" i="1"/>
  <c r="AQ2741" i="1"/>
  <c r="AU2739" i="1"/>
  <c r="AG2738" i="1"/>
  <c r="AP2737" i="1"/>
  <c r="AQ2737" i="1"/>
  <c r="AU2735" i="1"/>
  <c r="AG2734" i="1"/>
  <c r="AP2733" i="1"/>
  <c r="AQ2733" i="1"/>
  <c r="AU2731" i="1"/>
  <c r="AG2730" i="1"/>
  <c r="AP2729" i="1"/>
  <c r="AQ2729" i="1"/>
  <c r="AY2727" i="1"/>
  <c r="AV2727" i="1"/>
  <c r="AW2727" i="1"/>
  <c r="AV2726" i="1"/>
  <c r="AW2726" i="1"/>
  <c r="AY2726" i="1"/>
  <c r="AY2725" i="1"/>
  <c r="AV2725" i="1"/>
  <c r="AW2725" i="1"/>
  <c r="AV2724" i="1"/>
  <c r="AW2724" i="1"/>
  <c r="AY2724" i="1"/>
  <c r="AY2723" i="1"/>
  <c r="AV2723" i="1"/>
  <c r="AW2723" i="1"/>
  <c r="AV2722" i="1"/>
  <c r="AW2722" i="1"/>
  <c r="AY2722" i="1"/>
  <c r="AY2721" i="1"/>
  <c r="AV2721" i="1"/>
  <c r="AW2721" i="1"/>
  <c r="AV2720" i="1"/>
  <c r="AW2720" i="1"/>
  <c r="AY2720" i="1"/>
  <c r="AY2719" i="1"/>
  <c r="AV2719" i="1"/>
  <c r="AW2719" i="1"/>
  <c r="AV2718" i="1"/>
  <c r="AW2718" i="1"/>
  <c r="AY2718" i="1"/>
  <c r="AY2717" i="1"/>
  <c r="AV2717" i="1"/>
  <c r="AW2717" i="1"/>
  <c r="AV2716" i="1"/>
  <c r="AW2716" i="1"/>
  <c r="AY2716" i="1"/>
  <c r="AY2715" i="1"/>
  <c r="AV2715" i="1"/>
  <c r="AW2715" i="1"/>
  <c r="AV2714" i="1"/>
  <c r="AW2714" i="1"/>
  <c r="AY2714" i="1"/>
  <c r="AY2713" i="1"/>
  <c r="AV2713" i="1"/>
  <c r="AW2713" i="1"/>
  <c r="AV2712" i="1"/>
  <c r="AW2712" i="1"/>
  <c r="AY2712" i="1"/>
  <c r="AY2711" i="1"/>
  <c r="AV2711" i="1"/>
  <c r="AW2711" i="1"/>
  <c r="AV2710" i="1"/>
  <c r="AW2710" i="1"/>
  <c r="AY2710" i="1"/>
  <c r="AY2709" i="1"/>
  <c r="AV2709" i="1"/>
  <c r="AW2709" i="1"/>
  <c r="AV2708" i="1"/>
  <c r="AW2708" i="1"/>
  <c r="AY2708" i="1"/>
  <c r="AY2707" i="1"/>
  <c r="AV2707" i="1"/>
  <c r="AW2707" i="1"/>
  <c r="AV2706" i="1"/>
  <c r="AW2706" i="1"/>
  <c r="AY2706" i="1"/>
  <c r="AY2705" i="1"/>
  <c r="AV2705" i="1"/>
  <c r="AW2705" i="1"/>
  <c r="BK2704" i="1"/>
  <c r="S2703" i="1"/>
  <c r="AH2701" i="1"/>
  <c r="AY2699" i="1"/>
  <c r="AV2699" i="1"/>
  <c r="AW2699" i="1"/>
  <c r="AX2699" i="1"/>
  <c r="S2697" i="1"/>
  <c r="AH2695" i="1"/>
  <c r="AY2693" i="1"/>
  <c r="AV2693" i="1"/>
  <c r="AW2693" i="1"/>
  <c r="AX2693" i="1"/>
  <c r="BK2692" i="1"/>
  <c r="S2692" i="1"/>
  <c r="AU2686" i="1"/>
  <c r="S2685" i="1"/>
  <c r="X2682" i="1"/>
  <c r="Y2682" i="1"/>
  <c r="AY2679" i="1"/>
  <c r="AV2679" i="1"/>
  <c r="AW2679" i="1"/>
  <c r="AX2679" i="1"/>
  <c r="R2678" i="1"/>
  <c r="X2675" i="1"/>
  <c r="Y2675" i="1"/>
  <c r="S2672" i="1"/>
  <c r="R2667" i="1"/>
  <c r="S2665" i="1"/>
  <c r="X2663" i="1"/>
  <c r="S2652" i="1"/>
  <c r="X2650" i="1"/>
  <c r="S2610" i="1"/>
  <c r="S2603" i="1"/>
  <c r="T2603" i="1" s="1"/>
  <c r="S2595" i="1"/>
  <c r="T2595" i="1" s="1"/>
  <c r="S2587" i="1"/>
  <c r="S2579" i="1"/>
  <c r="T2579" i="1" s="1"/>
  <c r="T2506" i="1"/>
  <c r="AX2669" i="1"/>
  <c r="AX2667" i="1"/>
  <c r="AX2665" i="1"/>
  <c r="AX2663" i="1"/>
  <c r="AX2661" i="1"/>
  <c r="AX2659" i="1"/>
  <c r="AX2657" i="1"/>
  <c r="AX2655" i="1"/>
  <c r="AX2653" i="1"/>
  <c r="AX2651" i="1"/>
  <c r="AX2649" i="1"/>
  <c r="AX2647" i="1"/>
  <c r="AX2645" i="1"/>
  <c r="AX2643" i="1"/>
  <c r="AX2641" i="1"/>
  <c r="AX2639" i="1"/>
  <c r="AX2637" i="1"/>
  <c r="AR2636" i="1"/>
  <c r="AX2635" i="1"/>
  <c r="AR2634" i="1"/>
  <c r="AX2633" i="1"/>
  <c r="AR2632" i="1"/>
  <c r="AX2631" i="1"/>
  <c r="AR2630" i="1"/>
  <c r="AX2629" i="1"/>
  <c r="AR2628" i="1"/>
  <c r="AX2627" i="1"/>
  <c r="AR2626" i="1"/>
  <c r="AX2625" i="1"/>
  <c r="AR2624" i="1"/>
  <c r="AX2623" i="1"/>
  <c r="AR2622" i="1"/>
  <c r="AX2621" i="1"/>
  <c r="AR2620" i="1"/>
  <c r="AX2619" i="1"/>
  <c r="AR2618" i="1"/>
  <c r="AX2617" i="1"/>
  <c r="AR2616" i="1"/>
  <c r="AX2615" i="1"/>
  <c r="AR2614" i="1"/>
  <c r="AX2613" i="1"/>
  <c r="AR2612" i="1"/>
  <c r="AX2611" i="1"/>
  <c r="AR2610" i="1"/>
  <c r="AX2609" i="1"/>
  <c r="AR2608" i="1"/>
  <c r="AX2607" i="1"/>
  <c r="AR2606" i="1"/>
  <c r="AX2605" i="1"/>
  <c r="AR2604" i="1"/>
  <c r="AX2603" i="1"/>
  <c r="AR2602" i="1"/>
  <c r="AX2601" i="1"/>
  <c r="AR2600" i="1"/>
  <c r="AX2599" i="1"/>
  <c r="AR2598" i="1"/>
  <c r="AX2597" i="1"/>
  <c r="AR2596" i="1"/>
  <c r="AX2595" i="1"/>
  <c r="AR2594" i="1"/>
  <c r="AX2593" i="1"/>
  <c r="AR2592" i="1"/>
  <c r="AX2591" i="1"/>
  <c r="AR2590" i="1"/>
  <c r="AX2589" i="1"/>
  <c r="AR2588" i="1"/>
  <c r="AX2587" i="1"/>
  <c r="AR2586" i="1"/>
  <c r="AX2585" i="1"/>
  <c r="AR2584" i="1"/>
  <c r="AX2583" i="1"/>
  <c r="AR2582" i="1"/>
  <c r="AX2581" i="1"/>
  <c r="AR2580" i="1"/>
  <c r="AX2579" i="1"/>
  <c r="AR2578" i="1"/>
  <c r="AX2577" i="1"/>
  <c r="AR2576" i="1"/>
  <c r="AX2575" i="1"/>
  <c r="AR2574" i="1"/>
  <c r="AX2573" i="1"/>
  <c r="AR2572" i="1"/>
  <c r="AX2571" i="1"/>
  <c r="AR2570" i="1"/>
  <c r="AX2569" i="1"/>
  <c r="AR2568" i="1"/>
  <c r="AX2567" i="1"/>
  <c r="AR2566" i="1"/>
  <c r="AX2565" i="1"/>
  <c r="AR2564" i="1"/>
  <c r="AX2563" i="1"/>
  <c r="AR2562" i="1"/>
  <c r="AX2561" i="1"/>
  <c r="AR2560" i="1"/>
  <c r="AX2559" i="1"/>
  <c r="AR2558" i="1"/>
  <c r="AX2557" i="1"/>
  <c r="AR2556" i="1"/>
  <c r="AX2555" i="1"/>
  <c r="AR2554" i="1"/>
  <c r="AX2553" i="1"/>
  <c r="AR2552" i="1"/>
  <c r="AX2551" i="1"/>
  <c r="AR2550" i="1"/>
  <c r="AX2549" i="1"/>
  <c r="AR2548" i="1"/>
  <c r="AX2547" i="1"/>
  <c r="AR2546" i="1"/>
  <c r="AX2545" i="1"/>
  <c r="AR2544" i="1"/>
  <c r="AX2543" i="1"/>
  <c r="AR2542" i="1"/>
  <c r="AX2541" i="1"/>
  <c r="AR2540" i="1"/>
  <c r="AX2539" i="1"/>
  <c r="AR2538" i="1"/>
  <c r="AX2537" i="1"/>
  <c r="AR2536" i="1"/>
  <c r="AX2535" i="1"/>
  <c r="AR2534" i="1"/>
  <c r="AX2533" i="1"/>
  <c r="AR2532" i="1"/>
  <c r="AX2531" i="1"/>
  <c r="AR2530" i="1"/>
  <c r="AX2529" i="1"/>
  <c r="AR2528" i="1"/>
  <c r="AX2527" i="1"/>
  <c r="AR2526" i="1"/>
  <c r="AX2525" i="1"/>
  <c r="AR2524" i="1"/>
  <c r="AX2523" i="1"/>
  <c r="AR2522" i="1"/>
  <c r="AX2521" i="1"/>
  <c r="AR2520" i="1"/>
  <c r="AX2519" i="1"/>
  <c r="AR2518" i="1"/>
  <c r="AX2517" i="1"/>
  <c r="AR2516" i="1"/>
  <c r="AX2515" i="1"/>
  <c r="AR2514" i="1"/>
  <c r="AX2513" i="1"/>
  <c r="AR2512" i="1"/>
  <c r="AX2511" i="1"/>
  <c r="AR2510" i="1"/>
  <c r="AX2509" i="1"/>
  <c r="AR2508" i="1"/>
  <c r="AX2507" i="1"/>
  <c r="AR2506" i="1"/>
  <c r="AX2505" i="1"/>
  <c r="AR2504" i="1"/>
  <c r="AX2503" i="1"/>
  <c r="AR2502" i="1"/>
  <c r="AX2501" i="1"/>
  <c r="AR2500" i="1"/>
  <c r="AX2499" i="1"/>
  <c r="AR2498" i="1"/>
  <c r="AX2497" i="1"/>
  <c r="AR2496" i="1"/>
  <c r="AX2495" i="1"/>
  <c r="AR2494" i="1"/>
  <c r="AX2493" i="1"/>
  <c r="AR2492" i="1"/>
  <c r="AX2491" i="1"/>
  <c r="AR2490" i="1"/>
  <c r="AX2489" i="1"/>
  <c r="AR2488" i="1"/>
  <c r="AX2487" i="1"/>
  <c r="AR2486" i="1"/>
  <c r="AX2485" i="1"/>
  <c r="AR2484" i="1"/>
  <c r="AX2483" i="1"/>
  <c r="AR2482" i="1"/>
  <c r="AX2481" i="1"/>
  <c r="AR2480" i="1"/>
  <c r="AX2479" i="1"/>
  <c r="AR2478" i="1"/>
  <c r="AX2477" i="1"/>
  <c r="AR2476" i="1"/>
  <c r="AX2475" i="1"/>
  <c r="AR2474" i="1"/>
  <c r="AX2473" i="1"/>
  <c r="AR2472" i="1"/>
  <c r="AX2471" i="1"/>
  <c r="AR2470" i="1"/>
  <c r="AX2469" i="1"/>
  <c r="AX2467" i="1"/>
  <c r="AX2465" i="1"/>
  <c r="AX2463" i="1"/>
  <c r="AX2461" i="1"/>
  <c r="AX2459" i="1"/>
  <c r="AX2457" i="1"/>
  <c r="AX2455" i="1"/>
  <c r="AX2453" i="1"/>
  <c r="AX2451" i="1"/>
  <c r="AR2450" i="1"/>
  <c r="AX2449" i="1"/>
  <c r="AR2448" i="1"/>
  <c r="AX2447" i="1"/>
  <c r="AR2446" i="1"/>
  <c r="AX2445" i="1"/>
  <c r="AR2444" i="1"/>
  <c r="AX2443" i="1"/>
  <c r="AR2442" i="1"/>
  <c r="R2442" i="1"/>
  <c r="T2442" i="1" s="1"/>
  <c r="AU2441" i="1"/>
  <c r="BK2440" i="1"/>
  <c r="AX2440" i="1"/>
  <c r="AJ2440" i="1"/>
  <c r="AQ2439" i="1"/>
  <c r="AP2438" i="1"/>
  <c r="AU2436" i="1"/>
  <c r="AX2435" i="1"/>
  <c r="AN2434" i="1"/>
  <c r="AP2433" i="1"/>
  <c r="S2433" i="1"/>
  <c r="AK2432" i="1"/>
  <c r="S2432" i="1"/>
  <c r="T2432" i="1" s="1"/>
  <c r="AY2430" i="1"/>
  <c r="AN2429" i="1"/>
  <c r="AQ2428" i="1"/>
  <c r="AW2426" i="1"/>
  <c r="AK2426" i="1"/>
  <c r="S2425" i="1"/>
  <c r="T2425" i="1" s="1"/>
  <c r="R2424" i="1"/>
  <c r="T2424" i="1" s="1"/>
  <c r="AR2423" i="1"/>
  <c r="AR2422" i="1"/>
  <c r="Y2421" i="1"/>
  <c r="X2421" i="1"/>
  <c r="AX2420" i="1"/>
  <c r="AH2420" i="1"/>
  <c r="AR2419" i="1"/>
  <c r="AY2417" i="1"/>
  <c r="AU2416" i="1"/>
  <c r="R2416" i="1"/>
  <c r="AO2415" i="1"/>
  <c r="BK2413" i="1"/>
  <c r="AK2413" i="1"/>
  <c r="AJ2413" i="1"/>
  <c r="S2413" i="1"/>
  <c r="AQ2411" i="1"/>
  <c r="AY2410" i="1"/>
  <c r="AG2406" i="1"/>
  <c r="S2406" i="1"/>
  <c r="AP2405" i="1"/>
  <c r="AQ2404" i="1"/>
  <c r="AP2404" i="1"/>
  <c r="S2403" i="1"/>
  <c r="T2403" i="1" s="1"/>
  <c r="AR2402" i="1"/>
  <c r="AK2401" i="1"/>
  <c r="AJ2401" i="1"/>
  <c r="AW2399" i="1"/>
  <c r="AY2399" i="1"/>
  <c r="AV2399" i="1"/>
  <c r="BK2397" i="1"/>
  <c r="AQ2396" i="1"/>
  <c r="AP2396" i="1"/>
  <c r="Y2394" i="1"/>
  <c r="AP2393" i="1"/>
  <c r="AY2390" i="1"/>
  <c r="S2390" i="1"/>
  <c r="AK2387" i="1"/>
  <c r="AJ2387" i="1"/>
  <c r="S2386" i="1"/>
  <c r="AQ2385" i="1"/>
  <c r="AW2383" i="1"/>
  <c r="AY2383" i="1"/>
  <c r="AV2383" i="1"/>
  <c r="S2381" i="1"/>
  <c r="AR2379" i="1"/>
  <c r="T2355" i="1"/>
  <c r="S2353" i="1"/>
  <c r="T2353" i="1" s="1"/>
  <c r="S2351" i="1"/>
  <c r="S2349" i="1"/>
  <c r="T2349" i="1" s="1"/>
  <c r="S2347" i="1"/>
  <c r="T2347" i="1" s="1"/>
  <c r="S2345" i="1"/>
  <c r="T2345" i="1" s="1"/>
  <c r="S2343" i="1"/>
  <c r="T2343" i="1" s="1"/>
  <c r="S2341" i="1"/>
  <c r="T2341" i="1" s="1"/>
  <c r="S2339" i="1"/>
  <c r="T2339" i="1" s="1"/>
  <c r="S2335" i="1"/>
  <c r="AQ2808" i="1"/>
  <c r="AQ2806" i="1"/>
  <c r="AQ2804" i="1"/>
  <c r="AQ2802" i="1"/>
  <c r="AQ2800" i="1"/>
  <c r="AQ2798" i="1"/>
  <c r="AQ2796" i="1"/>
  <c r="AQ2794" i="1"/>
  <c r="AQ2792" i="1"/>
  <c r="AQ2790" i="1"/>
  <c r="AQ2788" i="1"/>
  <c r="AQ2786" i="1"/>
  <c r="AQ2784" i="1"/>
  <c r="AQ2782" i="1"/>
  <c r="AQ2780" i="1"/>
  <c r="AQ2778" i="1"/>
  <c r="AQ2776" i="1"/>
  <c r="AQ2774" i="1"/>
  <c r="AQ2772" i="1"/>
  <c r="AQ2770" i="1"/>
  <c r="AQ2768" i="1"/>
  <c r="AQ2766" i="1"/>
  <c r="AQ2764" i="1"/>
  <c r="AQ2762" i="1"/>
  <c r="AQ2760" i="1"/>
  <c r="AQ2758" i="1"/>
  <c r="AQ2756" i="1"/>
  <c r="AQ2754" i="1"/>
  <c r="AQ2752" i="1"/>
  <c r="AQ2750" i="1"/>
  <c r="AQ2748" i="1"/>
  <c r="AQ2746" i="1"/>
  <c r="AQ2744" i="1"/>
  <c r="AQ2742" i="1"/>
  <c r="AQ2740" i="1"/>
  <c r="AQ2738" i="1"/>
  <c r="AQ2736" i="1"/>
  <c r="AQ2734" i="1"/>
  <c r="AQ2732" i="1"/>
  <c r="AQ2730" i="1"/>
  <c r="AQ2728" i="1"/>
  <c r="AQ2726" i="1"/>
  <c r="AQ2724" i="1"/>
  <c r="AQ2722" i="1"/>
  <c r="AQ2720" i="1"/>
  <c r="AQ2718" i="1"/>
  <c r="AQ2716" i="1"/>
  <c r="AQ2714" i="1"/>
  <c r="AQ2712" i="1"/>
  <c r="AQ2710" i="1"/>
  <c r="AQ2708" i="1"/>
  <c r="AQ2706" i="1"/>
  <c r="AQ2704" i="1"/>
  <c r="AQ2702" i="1"/>
  <c r="AQ2700" i="1"/>
  <c r="AQ2698" i="1"/>
  <c r="AQ2696" i="1"/>
  <c r="AQ2694" i="1"/>
  <c r="AQ2692" i="1"/>
  <c r="AK2691" i="1"/>
  <c r="AQ2690" i="1"/>
  <c r="AK2689" i="1"/>
  <c r="AQ2688" i="1"/>
  <c r="AK2687" i="1"/>
  <c r="AQ2686" i="1"/>
  <c r="AK2685" i="1"/>
  <c r="AQ2684" i="1"/>
  <c r="AK2683" i="1"/>
  <c r="AQ2682" i="1"/>
  <c r="AK2681" i="1"/>
  <c r="AQ2680" i="1"/>
  <c r="AK2679" i="1"/>
  <c r="AQ2678" i="1"/>
  <c r="AK2677" i="1"/>
  <c r="AQ2676" i="1"/>
  <c r="AK2675" i="1"/>
  <c r="AQ2674" i="1"/>
  <c r="AK2673" i="1"/>
  <c r="AQ2672" i="1"/>
  <c r="AK2671" i="1"/>
  <c r="AQ2670" i="1"/>
  <c r="AW2669" i="1"/>
  <c r="AK2669" i="1"/>
  <c r="Y2669" i="1"/>
  <c r="AQ2668" i="1"/>
  <c r="AW2667" i="1"/>
  <c r="AK2667" i="1"/>
  <c r="Y2667" i="1"/>
  <c r="AQ2666" i="1"/>
  <c r="AW2665" i="1"/>
  <c r="AK2665" i="1"/>
  <c r="Y2665" i="1"/>
  <c r="AQ2664" i="1"/>
  <c r="AW2663" i="1"/>
  <c r="AK2663" i="1"/>
  <c r="Y2663" i="1"/>
  <c r="AQ2662" i="1"/>
  <c r="AW2661" i="1"/>
  <c r="AK2661" i="1"/>
  <c r="Y2661" i="1"/>
  <c r="AQ2660" i="1"/>
  <c r="AW2659" i="1"/>
  <c r="AK2659" i="1"/>
  <c r="Y2659" i="1"/>
  <c r="AQ2658" i="1"/>
  <c r="AW2657" i="1"/>
  <c r="AK2657" i="1"/>
  <c r="Y2657" i="1"/>
  <c r="AQ2656" i="1"/>
  <c r="AW2655" i="1"/>
  <c r="AK2655" i="1"/>
  <c r="Y2655" i="1"/>
  <c r="AQ2654" i="1"/>
  <c r="AW2653" i="1"/>
  <c r="AK2653" i="1"/>
  <c r="Y2653" i="1"/>
  <c r="AQ2652" i="1"/>
  <c r="AW2651" i="1"/>
  <c r="AK2651" i="1"/>
  <c r="Y2651" i="1"/>
  <c r="AQ2650" i="1"/>
  <c r="AW2649" i="1"/>
  <c r="AK2649" i="1"/>
  <c r="Y2649" i="1"/>
  <c r="AQ2648" i="1"/>
  <c r="AW2647" i="1"/>
  <c r="AK2647" i="1"/>
  <c r="Y2647" i="1"/>
  <c r="AQ2646" i="1"/>
  <c r="AW2645" i="1"/>
  <c r="AK2645" i="1"/>
  <c r="Y2645" i="1"/>
  <c r="AQ2644" i="1"/>
  <c r="AW2643" i="1"/>
  <c r="AK2643" i="1"/>
  <c r="Y2643" i="1"/>
  <c r="AQ2642" i="1"/>
  <c r="AW2641" i="1"/>
  <c r="AK2641" i="1"/>
  <c r="Y2641" i="1"/>
  <c r="AQ2640" i="1"/>
  <c r="AW2639" i="1"/>
  <c r="AK2639" i="1"/>
  <c r="Y2639" i="1"/>
  <c r="AQ2638" i="1"/>
  <c r="AW2637" i="1"/>
  <c r="AK2637" i="1"/>
  <c r="Y2637" i="1"/>
  <c r="AW2635" i="1"/>
  <c r="AK2635" i="1"/>
  <c r="Y2635" i="1"/>
  <c r="AW2633" i="1"/>
  <c r="AK2633" i="1"/>
  <c r="Y2633" i="1"/>
  <c r="AW2631" i="1"/>
  <c r="AK2631" i="1"/>
  <c r="Y2631" i="1"/>
  <c r="AW2629" i="1"/>
  <c r="AK2629" i="1"/>
  <c r="Y2629" i="1"/>
  <c r="AW2627" i="1"/>
  <c r="AK2627" i="1"/>
  <c r="Y2627" i="1"/>
  <c r="AW2625" i="1"/>
  <c r="AK2625" i="1"/>
  <c r="Y2625" i="1"/>
  <c r="AW2623" i="1"/>
  <c r="AK2623" i="1"/>
  <c r="Y2623" i="1"/>
  <c r="AW2621" i="1"/>
  <c r="AK2621" i="1"/>
  <c r="Y2621" i="1"/>
  <c r="AW2619" i="1"/>
  <c r="AK2619" i="1"/>
  <c r="Y2619" i="1"/>
  <c r="AW2617" i="1"/>
  <c r="AK2617" i="1"/>
  <c r="Y2617" i="1"/>
  <c r="AW2615" i="1"/>
  <c r="AK2615" i="1"/>
  <c r="Y2615" i="1"/>
  <c r="AW2613" i="1"/>
  <c r="AK2613" i="1"/>
  <c r="Y2613" i="1"/>
  <c r="AW2611" i="1"/>
  <c r="AK2611" i="1"/>
  <c r="Y2611" i="1"/>
  <c r="AW2609" i="1"/>
  <c r="AK2609" i="1"/>
  <c r="Y2609" i="1"/>
  <c r="AW2607" i="1"/>
  <c r="AK2607" i="1"/>
  <c r="Y2607" i="1"/>
  <c r="AW2605" i="1"/>
  <c r="AK2605" i="1"/>
  <c r="Y2605" i="1"/>
  <c r="AW2603" i="1"/>
  <c r="AK2603" i="1"/>
  <c r="Y2603" i="1"/>
  <c r="AW2601" i="1"/>
  <c r="AK2601" i="1"/>
  <c r="Y2601" i="1"/>
  <c r="AW2599" i="1"/>
  <c r="AK2599" i="1"/>
  <c r="Y2599" i="1"/>
  <c r="AW2597" i="1"/>
  <c r="AK2597" i="1"/>
  <c r="Y2597" i="1"/>
  <c r="AW2595" i="1"/>
  <c r="AK2595" i="1"/>
  <c r="Y2595" i="1"/>
  <c r="AW2593" i="1"/>
  <c r="AK2593" i="1"/>
  <c r="Y2593" i="1"/>
  <c r="AW2591" i="1"/>
  <c r="AK2591" i="1"/>
  <c r="Y2591" i="1"/>
  <c r="AW2589" i="1"/>
  <c r="AK2589" i="1"/>
  <c r="Y2589" i="1"/>
  <c r="AW2587" i="1"/>
  <c r="AK2587" i="1"/>
  <c r="Y2587" i="1"/>
  <c r="AW2585" i="1"/>
  <c r="AK2585" i="1"/>
  <c r="Y2585" i="1"/>
  <c r="AW2583" i="1"/>
  <c r="AK2583" i="1"/>
  <c r="Y2583" i="1"/>
  <c r="AW2581" i="1"/>
  <c r="AK2581" i="1"/>
  <c r="Y2581" i="1"/>
  <c r="AW2579" i="1"/>
  <c r="AK2579" i="1"/>
  <c r="Y2579" i="1"/>
  <c r="AW2577" i="1"/>
  <c r="AK2577" i="1"/>
  <c r="Y2577" i="1"/>
  <c r="AW2575" i="1"/>
  <c r="AK2575" i="1"/>
  <c r="Y2575" i="1"/>
  <c r="AW2573" i="1"/>
  <c r="AK2573" i="1"/>
  <c r="Y2573" i="1"/>
  <c r="AW2571" i="1"/>
  <c r="AK2571" i="1"/>
  <c r="Y2571" i="1"/>
  <c r="AW2569" i="1"/>
  <c r="AK2569" i="1"/>
  <c r="Y2569" i="1"/>
  <c r="AW2567" i="1"/>
  <c r="AK2567" i="1"/>
  <c r="Y2567" i="1"/>
  <c r="AW2565" i="1"/>
  <c r="AK2565" i="1"/>
  <c r="Y2565" i="1"/>
  <c r="AW2563" i="1"/>
  <c r="AK2563" i="1"/>
  <c r="Y2563" i="1"/>
  <c r="AW2561" i="1"/>
  <c r="AK2561" i="1"/>
  <c r="Y2561" i="1"/>
  <c r="AW2559" i="1"/>
  <c r="AK2559" i="1"/>
  <c r="Y2559" i="1"/>
  <c r="AW2557" i="1"/>
  <c r="AK2557" i="1"/>
  <c r="Y2557" i="1"/>
  <c r="AW2555" i="1"/>
  <c r="AK2555" i="1"/>
  <c r="Y2555" i="1"/>
  <c r="AW2553" i="1"/>
  <c r="AK2553" i="1"/>
  <c r="Y2553" i="1"/>
  <c r="AW2551" i="1"/>
  <c r="AK2551" i="1"/>
  <c r="Y2551" i="1"/>
  <c r="AW2549" i="1"/>
  <c r="AK2549" i="1"/>
  <c r="Y2549" i="1"/>
  <c r="AW2547" i="1"/>
  <c r="AK2547" i="1"/>
  <c r="Y2547" i="1"/>
  <c r="AW2545" i="1"/>
  <c r="AK2545" i="1"/>
  <c r="Y2545" i="1"/>
  <c r="AW2543" i="1"/>
  <c r="AK2543" i="1"/>
  <c r="Y2543" i="1"/>
  <c r="AW2541" i="1"/>
  <c r="AK2541" i="1"/>
  <c r="Y2541" i="1"/>
  <c r="AW2539" i="1"/>
  <c r="AK2539" i="1"/>
  <c r="Y2539" i="1"/>
  <c r="AW2537" i="1"/>
  <c r="AK2537" i="1"/>
  <c r="Y2537" i="1"/>
  <c r="AW2535" i="1"/>
  <c r="AK2535" i="1"/>
  <c r="Y2535" i="1"/>
  <c r="AW2533" i="1"/>
  <c r="AK2533" i="1"/>
  <c r="Y2533" i="1"/>
  <c r="AW2531" i="1"/>
  <c r="AK2531" i="1"/>
  <c r="Y2531" i="1"/>
  <c r="AW2529" i="1"/>
  <c r="AK2529" i="1"/>
  <c r="Y2529" i="1"/>
  <c r="AW2527" i="1"/>
  <c r="AK2527" i="1"/>
  <c r="Y2527" i="1"/>
  <c r="AW2525" i="1"/>
  <c r="AK2525" i="1"/>
  <c r="Y2525" i="1"/>
  <c r="AW2523" i="1"/>
  <c r="AK2523" i="1"/>
  <c r="Y2523" i="1"/>
  <c r="AW2521" i="1"/>
  <c r="AK2521" i="1"/>
  <c r="Y2521" i="1"/>
  <c r="AW2519" i="1"/>
  <c r="AK2519" i="1"/>
  <c r="Y2519" i="1"/>
  <c r="AW2517" i="1"/>
  <c r="AK2517" i="1"/>
  <c r="Y2517" i="1"/>
  <c r="AW2515" i="1"/>
  <c r="AK2515" i="1"/>
  <c r="Y2515" i="1"/>
  <c r="AW2513" i="1"/>
  <c r="AK2513" i="1"/>
  <c r="Y2513" i="1"/>
  <c r="AW2511" i="1"/>
  <c r="AK2511" i="1"/>
  <c r="Y2511" i="1"/>
  <c r="AW2509" i="1"/>
  <c r="AK2509" i="1"/>
  <c r="Y2509" i="1"/>
  <c r="AW2507" i="1"/>
  <c r="AK2507" i="1"/>
  <c r="Y2507" i="1"/>
  <c r="AW2505" i="1"/>
  <c r="AK2505" i="1"/>
  <c r="Y2505" i="1"/>
  <c r="AW2503" i="1"/>
  <c r="AK2503" i="1"/>
  <c r="Y2503" i="1"/>
  <c r="AW2501" i="1"/>
  <c r="AK2501" i="1"/>
  <c r="Y2501" i="1"/>
  <c r="AW2499" i="1"/>
  <c r="AK2499" i="1"/>
  <c r="Y2499" i="1"/>
  <c r="AW2497" i="1"/>
  <c r="AK2497" i="1"/>
  <c r="Y2497" i="1"/>
  <c r="AW2495" i="1"/>
  <c r="AK2495" i="1"/>
  <c r="Y2495" i="1"/>
  <c r="AW2493" i="1"/>
  <c r="AK2493" i="1"/>
  <c r="Y2493" i="1"/>
  <c r="AW2491" i="1"/>
  <c r="AK2491" i="1"/>
  <c r="Y2491" i="1"/>
  <c r="AW2489" i="1"/>
  <c r="AK2489" i="1"/>
  <c r="Y2489" i="1"/>
  <c r="AW2487" i="1"/>
  <c r="AK2487" i="1"/>
  <c r="Y2487" i="1"/>
  <c r="AW2485" i="1"/>
  <c r="AK2485" i="1"/>
  <c r="Y2485" i="1"/>
  <c r="AW2483" i="1"/>
  <c r="AK2483" i="1"/>
  <c r="Y2483" i="1"/>
  <c r="AW2481" i="1"/>
  <c r="AK2481" i="1"/>
  <c r="Y2481" i="1"/>
  <c r="AW2479" i="1"/>
  <c r="AK2479" i="1"/>
  <c r="Y2479" i="1"/>
  <c r="AW2477" i="1"/>
  <c r="AK2477" i="1"/>
  <c r="Y2477" i="1"/>
  <c r="AW2475" i="1"/>
  <c r="AK2475" i="1"/>
  <c r="Y2475" i="1"/>
  <c r="AW2473" i="1"/>
  <c r="AK2473" i="1"/>
  <c r="Y2473" i="1"/>
  <c r="AW2471" i="1"/>
  <c r="AK2471" i="1"/>
  <c r="Y2471" i="1"/>
  <c r="AW2469" i="1"/>
  <c r="AK2469" i="1"/>
  <c r="Y2469" i="1"/>
  <c r="AW2467" i="1"/>
  <c r="AK2467" i="1"/>
  <c r="Y2467" i="1"/>
  <c r="AW2465" i="1"/>
  <c r="AK2465" i="1"/>
  <c r="Y2465" i="1"/>
  <c r="AW2463" i="1"/>
  <c r="AK2463" i="1"/>
  <c r="Y2463" i="1"/>
  <c r="AW2461" i="1"/>
  <c r="AK2461" i="1"/>
  <c r="Y2461" i="1"/>
  <c r="AW2459" i="1"/>
  <c r="AK2459" i="1"/>
  <c r="Y2459" i="1"/>
  <c r="AW2457" i="1"/>
  <c r="AK2457" i="1"/>
  <c r="Y2457" i="1"/>
  <c r="S2456" i="1"/>
  <c r="AW2455" i="1"/>
  <c r="AK2455" i="1"/>
  <c r="Y2455" i="1"/>
  <c r="S2454" i="1"/>
  <c r="AW2453" i="1"/>
  <c r="Y2453" i="1"/>
  <c r="S2452" i="1"/>
  <c r="AW2451" i="1"/>
  <c r="Y2451" i="1"/>
  <c r="S2450" i="1"/>
  <c r="AW2449" i="1"/>
  <c r="Y2449" i="1"/>
  <c r="AW2447" i="1"/>
  <c r="Y2447" i="1"/>
  <c r="S2446" i="1"/>
  <c r="AW2445" i="1"/>
  <c r="Y2445" i="1"/>
  <c r="AW2443" i="1"/>
  <c r="Y2443" i="1"/>
  <c r="AV2440" i="1"/>
  <c r="AI2440" i="1"/>
  <c r="AO2438" i="1"/>
  <c r="R2437" i="1"/>
  <c r="AW2435" i="1"/>
  <c r="AO2433" i="1"/>
  <c r="AR2432" i="1"/>
  <c r="BK2430" i="1"/>
  <c r="AX2430" i="1"/>
  <c r="AP2428" i="1"/>
  <c r="S2427" i="1"/>
  <c r="T2427" i="1" s="1"/>
  <c r="R2426" i="1"/>
  <c r="T2426" i="1" s="1"/>
  <c r="AP2423" i="1"/>
  <c r="AI2421" i="1"/>
  <c r="AV2420" i="1"/>
  <c r="S2420" i="1"/>
  <c r="AP2419" i="1"/>
  <c r="AQ2418" i="1"/>
  <c r="AP2418" i="1"/>
  <c r="AX2417" i="1"/>
  <c r="R2417" i="1"/>
  <c r="AW2413" i="1"/>
  <c r="AV2413" i="1"/>
  <c r="AR2412" i="1"/>
  <c r="Y2411" i="1"/>
  <c r="X2411" i="1"/>
  <c r="AX2410" i="1"/>
  <c r="AY2407" i="1"/>
  <c r="R2406" i="1"/>
  <c r="AO2405" i="1"/>
  <c r="AK2403" i="1"/>
  <c r="AJ2403" i="1"/>
  <c r="AO2402" i="1"/>
  <c r="AW2401" i="1"/>
  <c r="AY2401" i="1"/>
  <c r="AV2401" i="1"/>
  <c r="BK2399" i="1"/>
  <c r="AQ2398" i="1"/>
  <c r="AP2398" i="1"/>
  <c r="AJ2394" i="1"/>
  <c r="AO2393" i="1"/>
  <c r="S2392" i="1"/>
  <c r="AX2390" i="1"/>
  <c r="R2390" i="1"/>
  <c r="Y2389" i="1"/>
  <c r="X2389" i="1"/>
  <c r="AV2388" i="1"/>
  <c r="AW2388" i="1"/>
  <c r="R2386" i="1"/>
  <c r="AR2384" i="1"/>
  <c r="BK2383" i="1"/>
  <c r="AY2382" i="1"/>
  <c r="AG2382" i="1"/>
  <c r="AJ2382" i="1"/>
  <c r="AK2382" i="1"/>
  <c r="R2381" i="1"/>
  <c r="X2380" i="1"/>
  <c r="Y2380" i="1"/>
  <c r="AO2379" i="1"/>
  <c r="BK2378" i="1"/>
  <c r="AX2377" i="1"/>
  <c r="AG2376" i="1"/>
  <c r="AJ2376" i="1"/>
  <c r="AK2376" i="1"/>
  <c r="AG2372" i="1"/>
  <c r="AH2372" i="1"/>
  <c r="AJ2372" i="1"/>
  <c r="AK2372" i="1"/>
  <c r="S2337" i="1"/>
  <c r="Y2328" i="1"/>
  <c r="Y2326" i="1"/>
  <c r="S2322" i="1"/>
  <c r="S2320" i="1"/>
  <c r="S2318" i="1"/>
  <c r="S2316" i="1"/>
  <c r="S2314" i="1"/>
  <c r="S2312" i="1"/>
  <c r="AJ2691" i="1"/>
  <c r="AJ2689" i="1"/>
  <c r="AJ2687" i="1"/>
  <c r="AJ2685" i="1"/>
  <c r="AJ2683" i="1"/>
  <c r="AJ2681" i="1"/>
  <c r="AJ2679" i="1"/>
  <c r="AJ2677" i="1"/>
  <c r="AJ2675" i="1"/>
  <c r="AJ2673" i="1"/>
  <c r="AJ2671" i="1"/>
  <c r="AV2669" i="1"/>
  <c r="AJ2669" i="1"/>
  <c r="AV2667" i="1"/>
  <c r="AJ2667" i="1"/>
  <c r="AV2665" i="1"/>
  <c r="AJ2665" i="1"/>
  <c r="AV2663" i="1"/>
  <c r="AJ2663" i="1"/>
  <c r="AV2661" i="1"/>
  <c r="AJ2661" i="1"/>
  <c r="AV2659" i="1"/>
  <c r="AJ2659" i="1"/>
  <c r="AV2657" i="1"/>
  <c r="AJ2657" i="1"/>
  <c r="AV2655" i="1"/>
  <c r="AJ2655" i="1"/>
  <c r="AV2653" i="1"/>
  <c r="AJ2653" i="1"/>
  <c r="AV2651" i="1"/>
  <c r="AJ2651" i="1"/>
  <c r="AV2649" i="1"/>
  <c r="AJ2649" i="1"/>
  <c r="AV2647" i="1"/>
  <c r="AJ2647" i="1"/>
  <c r="AV2645" i="1"/>
  <c r="AJ2645" i="1"/>
  <c r="AV2643" i="1"/>
  <c r="AJ2643" i="1"/>
  <c r="AV2641" i="1"/>
  <c r="AJ2641" i="1"/>
  <c r="AV2639" i="1"/>
  <c r="AJ2639" i="1"/>
  <c r="AV2637" i="1"/>
  <c r="AJ2637" i="1"/>
  <c r="AV2635" i="1"/>
  <c r="AJ2635" i="1"/>
  <c r="AV2633" i="1"/>
  <c r="AJ2633" i="1"/>
  <c r="AV2631" i="1"/>
  <c r="AJ2631" i="1"/>
  <c r="AV2629" i="1"/>
  <c r="AJ2629" i="1"/>
  <c r="AV2627" i="1"/>
  <c r="AJ2627" i="1"/>
  <c r="AV2625" i="1"/>
  <c r="AJ2625" i="1"/>
  <c r="AV2623" i="1"/>
  <c r="AJ2623" i="1"/>
  <c r="AV2621" i="1"/>
  <c r="AJ2621" i="1"/>
  <c r="AV2619" i="1"/>
  <c r="AJ2619" i="1"/>
  <c r="AV2617" i="1"/>
  <c r="AJ2617" i="1"/>
  <c r="AV2615" i="1"/>
  <c r="AJ2615" i="1"/>
  <c r="AV2613" i="1"/>
  <c r="AJ2613" i="1"/>
  <c r="AV2611" i="1"/>
  <c r="AJ2611" i="1"/>
  <c r="AV2609" i="1"/>
  <c r="AJ2609" i="1"/>
  <c r="AV2607" i="1"/>
  <c r="AJ2607" i="1"/>
  <c r="AV2605" i="1"/>
  <c r="AJ2605" i="1"/>
  <c r="AV2603" i="1"/>
  <c r="AJ2603" i="1"/>
  <c r="AV2601" i="1"/>
  <c r="AJ2601" i="1"/>
  <c r="AV2599" i="1"/>
  <c r="AJ2599" i="1"/>
  <c r="AV2597" i="1"/>
  <c r="AJ2597" i="1"/>
  <c r="AV2595" i="1"/>
  <c r="AJ2595" i="1"/>
  <c r="AV2593" i="1"/>
  <c r="AJ2593" i="1"/>
  <c r="AV2591" i="1"/>
  <c r="AJ2591" i="1"/>
  <c r="AV2589" i="1"/>
  <c r="AJ2589" i="1"/>
  <c r="AV2587" i="1"/>
  <c r="AJ2587" i="1"/>
  <c r="AV2585" i="1"/>
  <c r="AJ2585" i="1"/>
  <c r="AV2583" i="1"/>
  <c r="AJ2583" i="1"/>
  <c r="AV2581" i="1"/>
  <c r="AJ2581" i="1"/>
  <c r="AV2579" i="1"/>
  <c r="AJ2579" i="1"/>
  <c r="AV2577" i="1"/>
  <c r="AJ2577" i="1"/>
  <c r="AV2575" i="1"/>
  <c r="AJ2575" i="1"/>
  <c r="AV2573" i="1"/>
  <c r="AJ2573" i="1"/>
  <c r="AV2571" i="1"/>
  <c r="AJ2571" i="1"/>
  <c r="AV2569" i="1"/>
  <c r="AJ2569" i="1"/>
  <c r="AV2567" i="1"/>
  <c r="AJ2567" i="1"/>
  <c r="AV2565" i="1"/>
  <c r="AJ2565" i="1"/>
  <c r="AV2563" i="1"/>
  <c r="AJ2563" i="1"/>
  <c r="AV2561" i="1"/>
  <c r="AJ2561" i="1"/>
  <c r="AV2559" i="1"/>
  <c r="AJ2559" i="1"/>
  <c r="AV2557" i="1"/>
  <c r="AJ2557" i="1"/>
  <c r="AV2555" i="1"/>
  <c r="AJ2555" i="1"/>
  <c r="AV2553" i="1"/>
  <c r="AJ2553" i="1"/>
  <c r="AV2551" i="1"/>
  <c r="AJ2551" i="1"/>
  <c r="AV2549" i="1"/>
  <c r="AJ2549" i="1"/>
  <c r="AV2547" i="1"/>
  <c r="AJ2547" i="1"/>
  <c r="AV2545" i="1"/>
  <c r="AJ2545" i="1"/>
  <c r="AV2543" i="1"/>
  <c r="AJ2543" i="1"/>
  <c r="AV2541" i="1"/>
  <c r="AJ2541" i="1"/>
  <c r="AV2539" i="1"/>
  <c r="AJ2539" i="1"/>
  <c r="AV2537" i="1"/>
  <c r="AJ2537" i="1"/>
  <c r="AV2535" i="1"/>
  <c r="AJ2535" i="1"/>
  <c r="AV2533" i="1"/>
  <c r="AJ2533" i="1"/>
  <c r="AV2531" i="1"/>
  <c r="AJ2531" i="1"/>
  <c r="AV2529" i="1"/>
  <c r="AJ2529" i="1"/>
  <c r="AV2527" i="1"/>
  <c r="AJ2527" i="1"/>
  <c r="AV2525" i="1"/>
  <c r="AJ2525" i="1"/>
  <c r="AV2523" i="1"/>
  <c r="AJ2523" i="1"/>
  <c r="AV2521" i="1"/>
  <c r="AJ2521" i="1"/>
  <c r="AV2519" i="1"/>
  <c r="AJ2519" i="1"/>
  <c r="AV2517" i="1"/>
  <c r="AJ2517" i="1"/>
  <c r="AV2515" i="1"/>
  <c r="AJ2515" i="1"/>
  <c r="AV2513" i="1"/>
  <c r="AJ2513" i="1"/>
  <c r="AV2511" i="1"/>
  <c r="AJ2511" i="1"/>
  <c r="AV2509" i="1"/>
  <c r="AJ2509" i="1"/>
  <c r="AV2507" i="1"/>
  <c r="AJ2507" i="1"/>
  <c r="AV2505" i="1"/>
  <c r="AJ2505" i="1"/>
  <c r="AV2503" i="1"/>
  <c r="AJ2503" i="1"/>
  <c r="AV2501" i="1"/>
  <c r="AJ2501" i="1"/>
  <c r="AV2499" i="1"/>
  <c r="AJ2499" i="1"/>
  <c r="AV2497" i="1"/>
  <c r="AJ2497" i="1"/>
  <c r="AV2495" i="1"/>
  <c r="AJ2495" i="1"/>
  <c r="AV2493" i="1"/>
  <c r="AJ2493" i="1"/>
  <c r="AV2491" i="1"/>
  <c r="AJ2491" i="1"/>
  <c r="AV2489" i="1"/>
  <c r="AJ2489" i="1"/>
  <c r="AV2487" i="1"/>
  <c r="AJ2487" i="1"/>
  <c r="AV2485" i="1"/>
  <c r="AJ2485" i="1"/>
  <c r="AV2483" i="1"/>
  <c r="AJ2483" i="1"/>
  <c r="AV2481" i="1"/>
  <c r="AJ2481" i="1"/>
  <c r="AV2479" i="1"/>
  <c r="AJ2479" i="1"/>
  <c r="AV2477" i="1"/>
  <c r="AJ2477" i="1"/>
  <c r="AV2475" i="1"/>
  <c r="AJ2475" i="1"/>
  <c r="AV2473" i="1"/>
  <c r="AJ2473" i="1"/>
  <c r="AV2471" i="1"/>
  <c r="AJ2471" i="1"/>
  <c r="AV2469" i="1"/>
  <c r="AJ2469" i="1"/>
  <c r="AV2467" i="1"/>
  <c r="AJ2467" i="1"/>
  <c r="AV2465" i="1"/>
  <c r="AJ2465" i="1"/>
  <c r="AV2463" i="1"/>
  <c r="AJ2463" i="1"/>
  <c r="AV2461" i="1"/>
  <c r="AJ2461" i="1"/>
  <c r="R2460" i="1"/>
  <c r="T2460" i="1" s="1"/>
  <c r="AV2459" i="1"/>
  <c r="AJ2459" i="1"/>
  <c r="R2458" i="1"/>
  <c r="AV2457" i="1"/>
  <c r="AJ2457" i="1"/>
  <c r="R2456" i="1"/>
  <c r="AV2455" i="1"/>
  <c r="AJ2455" i="1"/>
  <c r="R2454" i="1"/>
  <c r="AV2453" i="1"/>
  <c r="AJ2453" i="1"/>
  <c r="R2452" i="1"/>
  <c r="AV2451" i="1"/>
  <c r="AJ2451" i="1"/>
  <c r="R2450" i="1"/>
  <c r="AV2449" i="1"/>
  <c r="AJ2449" i="1"/>
  <c r="R2448" i="1"/>
  <c r="T2448" i="1" s="1"/>
  <c r="AV2447" i="1"/>
  <c r="AJ2447" i="1"/>
  <c r="AP2446" i="1"/>
  <c r="R2446" i="1"/>
  <c r="AV2445" i="1"/>
  <c r="AJ2445" i="1"/>
  <c r="AP2444" i="1"/>
  <c r="R2444" i="1"/>
  <c r="AV2443" i="1"/>
  <c r="AJ2443" i="1"/>
  <c r="AP2442" i="1"/>
  <c r="AH2440" i="1"/>
  <c r="AX2439" i="1"/>
  <c r="AK2439" i="1"/>
  <c r="Y2439" i="1"/>
  <c r="AN2438" i="1"/>
  <c r="AP2437" i="1"/>
  <c r="S2437" i="1"/>
  <c r="AV2435" i="1"/>
  <c r="AY2434" i="1"/>
  <c r="X2434" i="1"/>
  <c r="AQ2432" i="1"/>
  <c r="AV2430" i="1"/>
  <c r="AI2430" i="1"/>
  <c r="Y2430" i="1"/>
  <c r="AY2429" i="1"/>
  <c r="AO2428" i="1"/>
  <c r="AR2427" i="1"/>
  <c r="AR2426" i="1"/>
  <c r="AP2425" i="1"/>
  <c r="AQ2424" i="1"/>
  <c r="AO2423" i="1"/>
  <c r="AY2421" i="1"/>
  <c r="AH2421" i="1"/>
  <c r="AU2420" i="1"/>
  <c r="R2420" i="1"/>
  <c r="AO2419" i="1"/>
  <c r="BK2417" i="1"/>
  <c r="AK2417" i="1"/>
  <c r="AJ2417" i="1"/>
  <c r="S2417" i="1"/>
  <c r="AY2414" i="1"/>
  <c r="AO2412" i="1"/>
  <c r="AV2410" i="1"/>
  <c r="S2410" i="1"/>
  <c r="AQ2408" i="1"/>
  <c r="AP2408" i="1"/>
  <c r="X2408" i="1"/>
  <c r="AX2407" i="1"/>
  <c r="R2407" i="1"/>
  <c r="AN2405" i="1"/>
  <c r="AJ2404" i="1"/>
  <c r="Y2404" i="1"/>
  <c r="AW2403" i="1"/>
  <c r="AV2403" i="1"/>
  <c r="X2402" i="1"/>
  <c r="BK2401" i="1"/>
  <c r="AQ2400" i="1"/>
  <c r="AP2400" i="1"/>
  <c r="AR2399" i="1"/>
  <c r="Y2398" i="1"/>
  <c r="AP2397" i="1"/>
  <c r="AJ2396" i="1"/>
  <c r="AY2394" i="1"/>
  <c r="AI2394" i="1"/>
  <c r="S2394" i="1"/>
  <c r="R2392" i="1"/>
  <c r="Y2391" i="1"/>
  <c r="X2391" i="1"/>
  <c r="AV2390" i="1"/>
  <c r="AG2390" i="1"/>
  <c r="AK2390" i="1"/>
  <c r="AW2387" i="1"/>
  <c r="AY2387" i="1"/>
  <c r="AV2387" i="1"/>
  <c r="S2385" i="1"/>
  <c r="AO2384" i="1"/>
  <c r="AR2383" i="1"/>
  <c r="AX2382" i="1"/>
  <c r="AQ2380" i="1"/>
  <c r="AP2380" i="1"/>
  <c r="AN2379" i="1"/>
  <c r="Y2379" i="1"/>
  <c r="X2379" i="1"/>
  <c r="AV2378" i="1"/>
  <c r="AW2378" i="1"/>
  <c r="AY2376" i="1"/>
  <c r="AX2375" i="1"/>
  <c r="AG2374" i="1"/>
  <c r="AJ2374" i="1"/>
  <c r="AK2374" i="1"/>
  <c r="AX2371" i="1"/>
  <c r="S2370" i="1"/>
  <c r="X2368" i="1"/>
  <c r="X2366" i="1"/>
  <c r="AU2483" i="1"/>
  <c r="AU2481" i="1"/>
  <c r="AU2479" i="1"/>
  <c r="AU2477" i="1"/>
  <c r="AU2475" i="1"/>
  <c r="AU2473" i="1"/>
  <c r="AU2471" i="1"/>
  <c r="AU2469" i="1"/>
  <c r="AU2467" i="1"/>
  <c r="AU2465" i="1"/>
  <c r="AU2463" i="1"/>
  <c r="AU2461" i="1"/>
  <c r="AU2459" i="1"/>
  <c r="AU2457" i="1"/>
  <c r="AU2455" i="1"/>
  <c r="AU2453" i="1"/>
  <c r="AI2453" i="1"/>
  <c r="AU2451" i="1"/>
  <c r="AI2451" i="1"/>
  <c r="AU2449" i="1"/>
  <c r="AI2449" i="1"/>
  <c r="AU2447" i="1"/>
  <c r="AI2447" i="1"/>
  <c r="AU2445" i="1"/>
  <c r="AI2445" i="1"/>
  <c r="AU2443" i="1"/>
  <c r="AI2443" i="1"/>
  <c r="AR2441" i="1"/>
  <c r="AW2440" i="1"/>
  <c r="AG2440" i="1"/>
  <c r="AW2439" i="1"/>
  <c r="AJ2439" i="1"/>
  <c r="AR2436" i="1"/>
  <c r="BK2434" i="1"/>
  <c r="AX2434" i="1"/>
  <c r="AJ2434" i="1"/>
  <c r="AQ2433" i="1"/>
  <c r="AP2432" i="1"/>
  <c r="AU2430" i="1"/>
  <c r="AX2429" i="1"/>
  <c r="AK2429" i="1"/>
  <c r="AP2427" i="1"/>
  <c r="AQ2426" i="1"/>
  <c r="AN2423" i="1"/>
  <c r="AQ2422" i="1"/>
  <c r="AP2422" i="1"/>
  <c r="AW2420" i="1"/>
  <c r="AN2419" i="1"/>
  <c r="AJ2418" i="1"/>
  <c r="Y2418" i="1"/>
  <c r="AW2417" i="1"/>
  <c r="AV2417" i="1"/>
  <c r="AR2416" i="1"/>
  <c r="Y2415" i="1"/>
  <c r="X2415" i="1"/>
  <c r="AX2414" i="1"/>
  <c r="AR2413" i="1"/>
  <c r="AY2411" i="1"/>
  <c r="AU2410" i="1"/>
  <c r="R2410" i="1"/>
  <c r="BK2407" i="1"/>
  <c r="AK2407" i="1"/>
  <c r="AJ2407" i="1"/>
  <c r="S2407" i="1"/>
  <c r="AQ2405" i="1"/>
  <c r="AY2404" i="1"/>
  <c r="AI2404" i="1"/>
  <c r="AQ2402" i="1"/>
  <c r="AP2402" i="1"/>
  <c r="AR2401" i="1"/>
  <c r="Y2400" i="1"/>
  <c r="AP2399" i="1"/>
  <c r="AJ2398" i="1"/>
  <c r="AY2396" i="1"/>
  <c r="S2396" i="1"/>
  <c r="AX2394" i="1"/>
  <c r="R2394" i="1"/>
  <c r="AQ2393" i="1"/>
  <c r="Y2393" i="1"/>
  <c r="X2393" i="1"/>
  <c r="AG2392" i="1"/>
  <c r="AK2392" i="1"/>
  <c r="AU2390" i="1"/>
  <c r="AI2389" i="1"/>
  <c r="AR2388" i="1"/>
  <c r="BK2387" i="1"/>
  <c r="AY2386" i="1"/>
  <c r="AG2386" i="1"/>
  <c r="AJ2386" i="1"/>
  <c r="AK2386" i="1"/>
  <c r="R2385" i="1"/>
  <c r="X2384" i="1"/>
  <c r="Y2384" i="1"/>
  <c r="AO2383" i="1"/>
  <c r="AK2381" i="1"/>
  <c r="AJ2381" i="1"/>
  <c r="S2380" i="1"/>
  <c r="AQ2379" i="1"/>
  <c r="AW2377" i="1"/>
  <c r="AY2377" i="1"/>
  <c r="AV2377" i="1"/>
  <c r="R2370" i="1"/>
  <c r="S2368" i="1"/>
  <c r="S2366" i="1"/>
  <c r="S2364" i="1"/>
  <c r="S2362" i="1"/>
  <c r="S2360" i="1"/>
  <c r="T2360" i="1" s="1"/>
  <c r="X2358" i="1"/>
  <c r="Y2332" i="1"/>
  <c r="S2330" i="1"/>
  <c r="S2440" i="1"/>
  <c r="AI2434" i="1"/>
  <c r="R2431" i="1"/>
  <c r="AW2429" i="1"/>
  <c r="AK2421" i="1"/>
  <c r="AJ2421" i="1"/>
  <c r="S2421" i="1"/>
  <c r="AI2418" i="1"/>
  <c r="AI2415" i="1"/>
  <c r="S2414" i="1"/>
  <c r="AP2413" i="1"/>
  <c r="AQ2412" i="1"/>
  <c r="AP2412" i="1"/>
  <c r="AW2407" i="1"/>
  <c r="AV2407" i="1"/>
  <c r="AR2406" i="1"/>
  <c r="Y2405" i="1"/>
  <c r="X2405" i="1"/>
  <c r="AX2404" i="1"/>
  <c r="AJ2400" i="1"/>
  <c r="AO2399" i="1"/>
  <c r="S2398" i="1"/>
  <c r="AX2396" i="1"/>
  <c r="R2396" i="1"/>
  <c r="Y2395" i="1"/>
  <c r="X2395" i="1"/>
  <c r="BK2394" i="1"/>
  <c r="AG2394" i="1"/>
  <c r="AK2394" i="1"/>
  <c r="AI2391" i="1"/>
  <c r="S2389" i="1"/>
  <c r="AQ2384" i="1"/>
  <c r="AP2384" i="1"/>
  <c r="Y2383" i="1"/>
  <c r="X2383" i="1"/>
  <c r="AV2382" i="1"/>
  <c r="AW2382" i="1"/>
  <c r="R2380" i="1"/>
  <c r="AR2378" i="1"/>
  <c r="BK2376" i="1"/>
  <c r="AV2376" i="1"/>
  <c r="AW2376" i="1"/>
  <c r="AX2376" i="1"/>
  <c r="AW2375" i="1"/>
  <c r="AY2375" i="1"/>
  <c r="AV2375" i="1"/>
  <c r="AW2371" i="1"/>
  <c r="AY2371" i="1"/>
  <c r="AV2371" i="1"/>
  <c r="Y2371" i="1"/>
  <c r="X2371" i="1"/>
  <c r="R2368" i="1"/>
  <c r="R2366" i="1"/>
  <c r="T2366" i="1" s="1"/>
  <c r="R2364" i="1"/>
  <c r="R2362" i="1"/>
  <c r="Y2334" i="1"/>
  <c r="S2332" i="1"/>
  <c r="AY2672" i="1"/>
  <c r="AY2670" i="1"/>
  <c r="AY2668" i="1"/>
  <c r="AY2666" i="1"/>
  <c r="AY2664" i="1"/>
  <c r="AY2662" i="1"/>
  <c r="AY2660" i="1"/>
  <c r="AY2658" i="1"/>
  <c r="AY2656" i="1"/>
  <c r="AY2654" i="1"/>
  <c r="AY2652" i="1"/>
  <c r="AY2650" i="1"/>
  <c r="BK2648" i="1"/>
  <c r="AY2648" i="1"/>
  <c r="BK2646" i="1"/>
  <c r="AY2646" i="1"/>
  <c r="BK2644" i="1"/>
  <c r="AY2644" i="1"/>
  <c r="BK2642" i="1"/>
  <c r="AY2642" i="1"/>
  <c r="BK2640" i="1"/>
  <c r="AY2640" i="1"/>
  <c r="BK2638" i="1"/>
  <c r="AY2638" i="1"/>
  <c r="BK2636" i="1"/>
  <c r="AY2636" i="1"/>
  <c r="BK2634" i="1"/>
  <c r="AY2634" i="1"/>
  <c r="BK2632" i="1"/>
  <c r="AY2632" i="1"/>
  <c r="BK2630" i="1"/>
  <c r="AY2630" i="1"/>
  <c r="BK2628" i="1"/>
  <c r="AY2628" i="1"/>
  <c r="BK2626" i="1"/>
  <c r="AY2626" i="1"/>
  <c r="BK2624" i="1"/>
  <c r="AY2624" i="1"/>
  <c r="BK2622" i="1"/>
  <c r="AY2622" i="1"/>
  <c r="BK2620" i="1"/>
  <c r="AY2620" i="1"/>
  <c r="BK2618" i="1"/>
  <c r="AY2618" i="1"/>
  <c r="BK2616" i="1"/>
  <c r="AY2616" i="1"/>
  <c r="BK2614" i="1"/>
  <c r="AY2614" i="1"/>
  <c r="BK2612" i="1"/>
  <c r="AY2612" i="1"/>
  <c r="BK2610" i="1"/>
  <c r="AY2610" i="1"/>
  <c r="BK2608" i="1"/>
  <c r="AY2608" i="1"/>
  <c r="BK2606" i="1"/>
  <c r="AY2606" i="1"/>
  <c r="BK2604" i="1"/>
  <c r="AY2604" i="1"/>
  <c r="AY2602" i="1"/>
  <c r="AY2600" i="1"/>
  <c r="AY2598" i="1"/>
  <c r="AY2596" i="1"/>
  <c r="AY2594" i="1"/>
  <c r="AY2592" i="1"/>
  <c r="AY2590" i="1"/>
  <c r="AY2588" i="1"/>
  <c r="AY2586" i="1"/>
  <c r="AY2584" i="1"/>
  <c r="AY2582" i="1"/>
  <c r="AY2580" i="1"/>
  <c r="AY2578" i="1"/>
  <c r="AY2576" i="1"/>
  <c r="AY2574" i="1"/>
  <c r="AY2572" i="1"/>
  <c r="AY2570" i="1"/>
  <c r="AY2568" i="1"/>
  <c r="AY2566" i="1"/>
  <c r="AY2564" i="1"/>
  <c r="AY2562" i="1"/>
  <c r="AY2560" i="1"/>
  <c r="AY2558" i="1"/>
  <c r="AY2556" i="1"/>
  <c r="AY2554" i="1"/>
  <c r="AY2552" i="1"/>
  <c r="AY2550" i="1"/>
  <c r="AY2548" i="1"/>
  <c r="AY2546" i="1"/>
  <c r="AY2544" i="1"/>
  <c r="AY2542" i="1"/>
  <c r="AY2540" i="1"/>
  <c r="AY2538" i="1"/>
  <c r="AY2536" i="1"/>
  <c r="AY2534" i="1"/>
  <c r="AY2532" i="1"/>
  <c r="AY2530" i="1"/>
  <c r="AY2528" i="1"/>
  <c r="AY2526" i="1"/>
  <c r="AY2524" i="1"/>
  <c r="AY2522" i="1"/>
  <c r="AY2520" i="1"/>
  <c r="AY2518" i="1"/>
  <c r="AY2516" i="1"/>
  <c r="AY2514" i="1"/>
  <c r="AY2512" i="1"/>
  <c r="AY2510" i="1"/>
  <c r="AY2508" i="1"/>
  <c r="AY2506" i="1"/>
  <c r="AY2504" i="1"/>
  <c r="AY2502" i="1"/>
  <c r="AY2500" i="1"/>
  <c r="AY2498" i="1"/>
  <c r="AY2496" i="1"/>
  <c r="AY2494" i="1"/>
  <c r="AY2492" i="1"/>
  <c r="AY2490" i="1"/>
  <c r="AY2488" i="1"/>
  <c r="AY2486" i="1"/>
  <c r="AY2484" i="1"/>
  <c r="AY2482" i="1"/>
  <c r="AY2480" i="1"/>
  <c r="AY2478" i="1"/>
  <c r="AY2476" i="1"/>
  <c r="AY2474" i="1"/>
  <c r="AY2472" i="1"/>
  <c r="AY2470" i="1"/>
  <c r="AY2468" i="1"/>
  <c r="AY2466" i="1"/>
  <c r="AY2464" i="1"/>
  <c r="AY2462" i="1"/>
  <c r="AY2460" i="1"/>
  <c r="AY2458" i="1"/>
  <c r="AY2456" i="1"/>
  <c r="AY2454" i="1"/>
  <c r="AY2452" i="1"/>
  <c r="AY2450" i="1"/>
  <c r="AY2448" i="1"/>
  <c r="AY2446" i="1"/>
  <c r="AY2444" i="1"/>
  <c r="AY2442" i="1"/>
  <c r="AO2441" i="1"/>
  <c r="AR2440" i="1"/>
  <c r="R2440" i="1"/>
  <c r="AH2439" i="1"/>
  <c r="AX2438" i="1"/>
  <c r="AJ2438" i="1"/>
  <c r="AQ2437" i="1"/>
  <c r="AP2436" i="1"/>
  <c r="AH2434" i="1"/>
  <c r="AX2433" i="1"/>
  <c r="AK2433" i="1"/>
  <c r="Y2433" i="1"/>
  <c r="AP2431" i="1"/>
  <c r="S2431" i="1"/>
  <c r="AK2430" i="1"/>
  <c r="S2430" i="1"/>
  <c r="T2430" i="1" s="1"/>
  <c r="AV2429" i="1"/>
  <c r="AI2429" i="1"/>
  <c r="AY2428" i="1"/>
  <c r="X2428" i="1"/>
  <c r="AQ2425" i="1"/>
  <c r="AP2424" i="1"/>
  <c r="X2424" i="1"/>
  <c r="Y2423" i="1"/>
  <c r="AJ2422" i="1"/>
  <c r="Y2422" i="1"/>
  <c r="AW2421" i="1"/>
  <c r="AV2421" i="1"/>
  <c r="AR2420" i="1"/>
  <c r="Y2419" i="1"/>
  <c r="X2419" i="1"/>
  <c r="AX2418" i="1"/>
  <c r="AH2418" i="1"/>
  <c r="AR2417" i="1"/>
  <c r="AY2415" i="1"/>
  <c r="AH2415" i="1"/>
  <c r="R2414" i="1"/>
  <c r="AO2413" i="1"/>
  <c r="AK2411" i="1"/>
  <c r="AJ2411" i="1"/>
  <c r="S2411" i="1"/>
  <c r="T2411" i="1" s="1"/>
  <c r="AQ2409" i="1"/>
  <c r="AY2408" i="1"/>
  <c r="AI2408" i="1"/>
  <c r="AO2406" i="1"/>
  <c r="AI2405" i="1"/>
  <c r="AV2404" i="1"/>
  <c r="AG2404" i="1"/>
  <c r="S2404" i="1"/>
  <c r="AP2403" i="1"/>
  <c r="AJ2402" i="1"/>
  <c r="AO2401" i="1"/>
  <c r="AY2400" i="1"/>
  <c r="AI2400" i="1"/>
  <c r="S2400" i="1"/>
  <c r="AX2398" i="1"/>
  <c r="R2398" i="1"/>
  <c r="AQ2397" i="1"/>
  <c r="Y2397" i="1"/>
  <c r="X2397" i="1"/>
  <c r="AV2396" i="1"/>
  <c r="AG2396" i="1"/>
  <c r="AK2396" i="1"/>
  <c r="AU2394" i="1"/>
  <c r="AI2393" i="1"/>
  <c r="AH2391" i="1"/>
  <c r="AX2389" i="1"/>
  <c r="R2389" i="1"/>
  <c r="X2388" i="1"/>
  <c r="Y2388" i="1"/>
  <c r="AO2387" i="1"/>
  <c r="AX2385" i="1"/>
  <c r="AK2385" i="1"/>
  <c r="AJ2385" i="1"/>
  <c r="S2384" i="1"/>
  <c r="AQ2383" i="1"/>
  <c r="AW2381" i="1"/>
  <c r="AY2381" i="1"/>
  <c r="AV2381" i="1"/>
  <c r="AI2379" i="1"/>
  <c r="S2379" i="1"/>
  <c r="AO2378" i="1"/>
  <c r="AO2377" i="1"/>
  <c r="BK2375" i="1"/>
  <c r="BK2374" i="1"/>
  <c r="AV2374" i="1"/>
  <c r="AW2374" i="1"/>
  <c r="AX2374" i="1"/>
  <c r="AW2373" i="1"/>
  <c r="AY2373" i="1"/>
  <c r="AV2373" i="1"/>
  <c r="BK2371" i="1"/>
  <c r="R2358" i="1"/>
  <c r="T2358" i="1" s="1"/>
  <c r="S2356" i="1"/>
  <c r="X2354" i="1"/>
  <c r="X2352" i="1"/>
  <c r="X2350" i="1"/>
  <c r="X2348" i="1"/>
  <c r="X2346" i="1"/>
  <c r="X2344" i="1"/>
  <c r="X2342" i="1"/>
  <c r="Y2340" i="1"/>
  <c r="Y2336" i="1"/>
  <c r="S2334" i="1"/>
  <c r="AX2672" i="1"/>
  <c r="AX2670" i="1"/>
  <c r="AX2668" i="1"/>
  <c r="AX2666" i="1"/>
  <c r="AX2664" i="1"/>
  <c r="AX2662" i="1"/>
  <c r="AX2660" i="1"/>
  <c r="AX2658" i="1"/>
  <c r="AX2656" i="1"/>
  <c r="AX2654" i="1"/>
  <c r="AX2652" i="1"/>
  <c r="AX2650" i="1"/>
  <c r="AX2648" i="1"/>
  <c r="AX2646" i="1"/>
  <c r="AX2644" i="1"/>
  <c r="AX2642" i="1"/>
  <c r="AX2640" i="1"/>
  <c r="AX2638" i="1"/>
  <c r="AX2636" i="1"/>
  <c r="AX2634" i="1"/>
  <c r="AX2632" i="1"/>
  <c r="AX2630" i="1"/>
  <c r="AX2628" i="1"/>
  <c r="AX2626" i="1"/>
  <c r="AX2624" i="1"/>
  <c r="AX2622" i="1"/>
  <c r="AX2620" i="1"/>
  <c r="AX2618" i="1"/>
  <c r="AX2616" i="1"/>
  <c r="AX2614" i="1"/>
  <c r="AX2612" i="1"/>
  <c r="AR2611" i="1"/>
  <c r="AX2610" i="1"/>
  <c r="AR2609" i="1"/>
  <c r="AX2608" i="1"/>
  <c r="AR2607" i="1"/>
  <c r="AX2606" i="1"/>
  <c r="AR2605" i="1"/>
  <c r="AX2604" i="1"/>
  <c r="AR2603" i="1"/>
  <c r="AX2602" i="1"/>
  <c r="AR2601" i="1"/>
  <c r="AX2600" i="1"/>
  <c r="AR2599" i="1"/>
  <c r="AX2598" i="1"/>
  <c r="AR2597" i="1"/>
  <c r="AX2596" i="1"/>
  <c r="AR2595" i="1"/>
  <c r="AX2594" i="1"/>
  <c r="AR2593" i="1"/>
  <c r="AX2592" i="1"/>
  <c r="AR2591" i="1"/>
  <c r="AX2590" i="1"/>
  <c r="AR2589" i="1"/>
  <c r="AX2588" i="1"/>
  <c r="AR2587" i="1"/>
  <c r="AX2586" i="1"/>
  <c r="AR2585" i="1"/>
  <c r="AX2584" i="1"/>
  <c r="AR2583" i="1"/>
  <c r="AX2582" i="1"/>
  <c r="AR2581" i="1"/>
  <c r="AX2580" i="1"/>
  <c r="AR2579" i="1"/>
  <c r="AX2578" i="1"/>
  <c r="AR2577" i="1"/>
  <c r="AX2576" i="1"/>
  <c r="AR2575" i="1"/>
  <c r="AX2574" i="1"/>
  <c r="AR2573" i="1"/>
  <c r="AX2572" i="1"/>
  <c r="AR2571" i="1"/>
  <c r="AX2570" i="1"/>
  <c r="AR2569" i="1"/>
  <c r="AX2568" i="1"/>
  <c r="AR2567" i="1"/>
  <c r="AX2566" i="1"/>
  <c r="AR2565" i="1"/>
  <c r="AX2564" i="1"/>
  <c r="AR2563" i="1"/>
  <c r="AX2562" i="1"/>
  <c r="AR2561" i="1"/>
  <c r="AX2560" i="1"/>
  <c r="AR2559" i="1"/>
  <c r="AX2558" i="1"/>
  <c r="AR2557" i="1"/>
  <c r="AX2556" i="1"/>
  <c r="AR2555" i="1"/>
  <c r="AX2554" i="1"/>
  <c r="AR2553" i="1"/>
  <c r="AX2552" i="1"/>
  <c r="AR2551" i="1"/>
  <c r="AX2550" i="1"/>
  <c r="AR2549" i="1"/>
  <c r="AX2548" i="1"/>
  <c r="AR2547" i="1"/>
  <c r="AX2546" i="1"/>
  <c r="AR2545" i="1"/>
  <c r="AX2544" i="1"/>
  <c r="AR2543" i="1"/>
  <c r="AX2542" i="1"/>
  <c r="AR2541" i="1"/>
  <c r="AX2540" i="1"/>
  <c r="AR2539" i="1"/>
  <c r="AX2538" i="1"/>
  <c r="AR2537" i="1"/>
  <c r="AX2536" i="1"/>
  <c r="AR2535" i="1"/>
  <c r="AX2534" i="1"/>
  <c r="AR2533" i="1"/>
  <c r="AX2532" i="1"/>
  <c r="AR2531" i="1"/>
  <c r="AX2530" i="1"/>
  <c r="AR2529" i="1"/>
  <c r="AX2528" i="1"/>
  <c r="AR2527" i="1"/>
  <c r="AX2526" i="1"/>
  <c r="AR2525" i="1"/>
  <c r="AX2524" i="1"/>
  <c r="AR2523" i="1"/>
  <c r="AX2522" i="1"/>
  <c r="AR2521" i="1"/>
  <c r="AX2520" i="1"/>
  <c r="AR2519" i="1"/>
  <c r="AX2518" i="1"/>
  <c r="AR2517" i="1"/>
  <c r="AX2516" i="1"/>
  <c r="AR2515" i="1"/>
  <c r="AX2514" i="1"/>
  <c r="AR2513" i="1"/>
  <c r="AX2512" i="1"/>
  <c r="AR2511" i="1"/>
  <c r="AX2510" i="1"/>
  <c r="AR2509" i="1"/>
  <c r="AX2508" i="1"/>
  <c r="AR2507" i="1"/>
  <c r="AX2506" i="1"/>
  <c r="AR2505" i="1"/>
  <c r="AX2504" i="1"/>
  <c r="AR2503" i="1"/>
  <c r="AX2502" i="1"/>
  <c r="AR2501" i="1"/>
  <c r="AX2500" i="1"/>
  <c r="AR2499" i="1"/>
  <c r="AX2498" i="1"/>
  <c r="AR2497" i="1"/>
  <c r="AX2496" i="1"/>
  <c r="AR2495" i="1"/>
  <c r="AX2494" i="1"/>
  <c r="AR2493" i="1"/>
  <c r="AX2492" i="1"/>
  <c r="AR2491" i="1"/>
  <c r="AX2490" i="1"/>
  <c r="AR2489" i="1"/>
  <c r="AX2488" i="1"/>
  <c r="AR2487" i="1"/>
  <c r="AX2486" i="1"/>
  <c r="AR2485" i="1"/>
  <c r="AX2484" i="1"/>
  <c r="AR2483" i="1"/>
  <c r="AX2482" i="1"/>
  <c r="AR2481" i="1"/>
  <c r="AX2480" i="1"/>
  <c r="AR2479" i="1"/>
  <c r="AX2478" i="1"/>
  <c r="AR2477" i="1"/>
  <c r="AX2476" i="1"/>
  <c r="AR2475" i="1"/>
  <c r="AX2474" i="1"/>
  <c r="AR2473" i="1"/>
  <c r="AX2472" i="1"/>
  <c r="AR2471" i="1"/>
  <c r="AX2470" i="1"/>
  <c r="AR2469" i="1"/>
  <c r="AX2468" i="1"/>
  <c r="AR2467" i="1"/>
  <c r="AX2466" i="1"/>
  <c r="AR2465" i="1"/>
  <c r="AX2464" i="1"/>
  <c r="AR2463" i="1"/>
  <c r="AX2462" i="1"/>
  <c r="AR2461" i="1"/>
  <c r="AX2460" i="1"/>
  <c r="AR2459" i="1"/>
  <c r="AR2457" i="1"/>
  <c r="AR2455" i="1"/>
  <c r="AR2453" i="1"/>
  <c r="AR2451" i="1"/>
  <c r="AR2449" i="1"/>
  <c r="AR2447" i="1"/>
  <c r="AX2446" i="1"/>
  <c r="AR2445" i="1"/>
  <c r="AX2444" i="1"/>
  <c r="AR2443" i="1"/>
  <c r="AX2442" i="1"/>
  <c r="AN2441" i="1"/>
  <c r="AQ2440" i="1"/>
  <c r="AV2438" i="1"/>
  <c r="AY2437" i="1"/>
  <c r="AR2435" i="1"/>
  <c r="R2435" i="1"/>
  <c r="AW2434" i="1"/>
  <c r="AG2434" i="1"/>
  <c r="AJ2433" i="1"/>
  <c r="AO2431" i="1"/>
  <c r="AR2430" i="1"/>
  <c r="BK2428" i="1"/>
  <c r="AJ2428" i="1"/>
  <c r="AQ2427" i="1"/>
  <c r="AP2426" i="1"/>
  <c r="AY2423" i="1"/>
  <c r="AK2423" i="1"/>
  <c r="AY2422" i="1"/>
  <c r="AI2422" i="1"/>
  <c r="AV2418" i="1"/>
  <c r="AG2418" i="1"/>
  <c r="S2418" i="1"/>
  <c r="AQ2416" i="1"/>
  <c r="AP2416" i="1"/>
  <c r="AW2414" i="1"/>
  <c r="AN2413" i="1"/>
  <c r="AJ2412" i="1"/>
  <c r="AW2411" i="1"/>
  <c r="AV2411" i="1"/>
  <c r="Y2409" i="1"/>
  <c r="X2409" i="1"/>
  <c r="AH2408" i="1"/>
  <c r="AR2407" i="1"/>
  <c r="AU2404" i="1"/>
  <c r="R2404" i="1"/>
  <c r="AY2402" i="1"/>
  <c r="S2402" i="1"/>
  <c r="AX2400" i="1"/>
  <c r="R2400" i="1"/>
  <c r="AQ2399" i="1"/>
  <c r="Y2399" i="1"/>
  <c r="X2399" i="1"/>
  <c r="AV2398" i="1"/>
  <c r="AG2398" i="1"/>
  <c r="AK2398" i="1"/>
  <c r="AU2396" i="1"/>
  <c r="S2391" i="1"/>
  <c r="T2391" i="1" s="1"/>
  <c r="AK2389" i="1"/>
  <c r="AJ2389" i="1"/>
  <c r="AQ2388" i="1"/>
  <c r="AP2388" i="1"/>
  <c r="AN2387" i="1"/>
  <c r="Y2387" i="1"/>
  <c r="X2387" i="1"/>
  <c r="AV2386" i="1"/>
  <c r="AW2386" i="1"/>
  <c r="R2384" i="1"/>
  <c r="BK2381" i="1"/>
  <c r="AY2380" i="1"/>
  <c r="AG2380" i="1"/>
  <c r="AJ2380" i="1"/>
  <c r="AK2380" i="1"/>
  <c r="R2379" i="1"/>
  <c r="X2378" i="1"/>
  <c r="Y2378" i="1"/>
  <c r="Y2377" i="1"/>
  <c r="X2377" i="1"/>
  <c r="BK2373" i="1"/>
  <c r="BK2372" i="1"/>
  <c r="S2371" i="1"/>
  <c r="T2356" i="1"/>
  <c r="S2354" i="1"/>
  <c r="S2352" i="1"/>
  <c r="T2352" i="1" s="1"/>
  <c r="S2350" i="1"/>
  <c r="T2350" i="1" s="1"/>
  <c r="S2348" i="1"/>
  <c r="T2348" i="1" s="1"/>
  <c r="S2346" i="1"/>
  <c r="T2346" i="1" s="1"/>
  <c r="S2344" i="1"/>
  <c r="S2342" i="1"/>
  <c r="S2340" i="1"/>
  <c r="Y2338" i="1"/>
  <c r="S2336" i="1"/>
  <c r="S2323" i="1"/>
  <c r="T2323" i="1" s="1"/>
  <c r="S2321" i="1"/>
  <c r="T2321" i="1" s="1"/>
  <c r="S2319" i="1"/>
  <c r="S2317" i="1"/>
  <c r="T2317" i="1" s="1"/>
  <c r="S2315" i="1"/>
  <c r="T2315" i="1" s="1"/>
  <c r="S2313" i="1"/>
  <c r="T2313" i="1" s="1"/>
  <c r="AQ2727" i="1"/>
  <c r="AQ2725" i="1"/>
  <c r="AQ2723" i="1"/>
  <c r="AQ2721" i="1"/>
  <c r="AQ2719" i="1"/>
  <c r="AQ2717" i="1"/>
  <c r="AQ2715" i="1"/>
  <c r="AQ2713" i="1"/>
  <c r="AQ2711" i="1"/>
  <c r="AQ2709" i="1"/>
  <c r="AQ2707" i="1"/>
  <c r="AQ2705" i="1"/>
  <c r="AK2704" i="1"/>
  <c r="AQ2703" i="1"/>
  <c r="AK2702" i="1"/>
  <c r="AQ2701" i="1"/>
  <c r="AK2700" i="1"/>
  <c r="AQ2699" i="1"/>
  <c r="AK2698" i="1"/>
  <c r="AQ2697" i="1"/>
  <c r="AK2696" i="1"/>
  <c r="AQ2695" i="1"/>
  <c r="AK2694" i="1"/>
  <c r="AQ2693" i="1"/>
  <c r="AK2692" i="1"/>
  <c r="AQ2691" i="1"/>
  <c r="AK2690" i="1"/>
  <c r="AQ2689" i="1"/>
  <c r="AK2688" i="1"/>
  <c r="AQ2687" i="1"/>
  <c r="AK2686" i="1"/>
  <c r="AQ2685" i="1"/>
  <c r="AK2684" i="1"/>
  <c r="AQ2683" i="1"/>
  <c r="AK2682" i="1"/>
  <c r="AQ2681" i="1"/>
  <c r="AK2680" i="1"/>
  <c r="AQ2679" i="1"/>
  <c r="AK2678" i="1"/>
  <c r="AQ2677" i="1"/>
  <c r="AK2676" i="1"/>
  <c r="AQ2675" i="1"/>
  <c r="AK2674" i="1"/>
  <c r="AQ2673" i="1"/>
  <c r="AW2672" i="1"/>
  <c r="AK2672" i="1"/>
  <c r="Y2672" i="1"/>
  <c r="AQ2671" i="1"/>
  <c r="AW2670" i="1"/>
  <c r="AK2670" i="1"/>
  <c r="Y2670" i="1"/>
  <c r="AQ2669" i="1"/>
  <c r="AW2668" i="1"/>
  <c r="AK2668" i="1"/>
  <c r="Y2668" i="1"/>
  <c r="AQ2667" i="1"/>
  <c r="AW2666" i="1"/>
  <c r="AK2666" i="1"/>
  <c r="Y2666" i="1"/>
  <c r="AQ2665" i="1"/>
  <c r="AW2664" i="1"/>
  <c r="AK2664" i="1"/>
  <c r="Y2664" i="1"/>
  <c r="AQ2663" i="1"/>
  <c r="AW2662" i="1"/>
  <c r="AK2662" i="1"/>
  <c r="Y2662" i="1"/>
  <c r="AQ2661" i="1"/>
  <c r="AW2660" i="1"/>
  <c r="AK2660" i="1"/>
  <c r="Y2660" i="1"/>
  <c r="AQ2659" i="1"/>
  <c r="AW2658" i="1"/>
  <c r="AK2658" i="1"/>
  <c r="Y2658" i="1"/>
  <c r="AQ2657" i="1"/>
  <c r="AW2656" i="1"/>
  <c r="AK2656" i="1"/>
  <c r="Y2656" i="1"/>
  <c r="AQ2655" i="1"/>
  <c r="AW2654" i="1"/>
  <c r="AK2654" i="1"/>
  <c r="Y2654" i="1"/>
  <c r="AQ2653" i="1"/>
  <c r="AW2652" i="1"/>
  <c r="AK2652" i="1"/>
  <c r="Y2652" i="1"/>
  <c r="AQ2651" i="1"/>
  <c r="AW2650" i="1"/>
  <c r="AK2650" i="1"/>
  <c r="Y2650" i="1"/>
  <c r="AQ2649" i="1"/>
  <c r="AW2648" i="1"/>
  <c r="AK2648" i="1"/>
  <c r="Y2648" i="1"/>
  <c r="AQ2647" i="1"/>
  <c r="AW2646" i="1"/>
  <c r="AK2646" i="1"/>
  <c r="Y2646" i="1"/>
  <c r="AQ2645" i="1"/>
  <c r="AW2644" i="1"/>
  <c r="AK2644" i="1"/>
  <c r="Y2644" i="1"/>
  <c r="AQ2643" i="1"/>
  <c r="AW2642" i="1"/>
  <c r="AK2642" i="1"/>
  <c r="Y2642" i="1"/>
  <c r="AQ2641" i="1"/>
  <c r="AW2640" i="1"/>
  <c r="AK2640" i="1"/>
  <c r="Y2640" i="1"/>
  <c r="AQ2639" i="1"/>
  <c r="AW2638" i="1"/>
  <c r="AK2638" i="1"/>
  <c r="Y2638" i="1"/>
  <c r="AQ2637" i="1"/>
  <c r="AW2636" i="1"/>
  <c r="AK2636" i="1"/>
  <c r="Y2636" i="1"/>
  <c r="AQ2635" i="1"/>
  <c r="AW2634" i="1"/>
  <c r="AK2634" i="1"/>
  <c r="Y2634" i="1"/>
  <c r="AQ2633" i="1"/>
  <c r="AW2632" i="1"/>
  <c r="AK2632" i="1"/>
  <c r="Y2632" i="1"/>
  <c r="AQ2631" i="1"/>
  <c r="AW2630" i="1"/>
  <c r="AK2630" i="1"/>
  <c r="Y2630" i="1"/>
  <c r="AQ2629" i="1"/>
  <c r="AW2628" i="1"/>
  <c r="AK2628" i="1"/>
  <c r="Y2628" i="1"/>
  <c r="AQ2627" i="1"/>
  <c r="AW2626" i="1"/>
  <c r="AK2626" i="1"/>
  <c r="Y2626" i="1"/>
  <c r="AQ2625" i="1"/>
  <c r="AW2624" i="1"/>
  <c r="AK2624" i="1"/>
  <c r="Y2624" i="1"/>
  <c r="AQ2623" i="1"/>
  <c r="AW2622" i="1"/>
  <c r="AK2622" i="1"/>
  <c r="Y2622" i="1"/>
  <c r="AQ2621" i="1"/>
  <c r="AW2620" i="1"/>
  <c r="AK2620" i="1"/>
  <c r="Y2620" i="1"/>
  <c r="AQ2619" i="1"/>
  <c r="AW2618" i="1"/>
  <c r="AK2618" i="1"/>
  <c r="Y2618" i="1"/>
  <c r="AQ2617" i="1"/>
  <c r="AW2616" i="1"/>
  <c r="AK2616" i="1"/>
  <c r="Y2616" i="1"/>
  <c r="AQ2615" i="1"/>
  <c r="AW2614" i="1"/>
  <c r="AK2614" i="1"/>
  <c r="Y2614" i="1"/>
  <c r="AQ2613" i="1"/>
  <c r="AW2612" i="1"/>
  <c r="AK2612" i="1"/>
  <c r="Y2612" i="1"/>
  <c r="AQ2611" i="1"/>
  <c r="AW2610" i="1"/>
  <c r="AK2610" i="1"/>
  <c r="Y2610" i="1"/>
  <c r="AQ2609" i="1"/>
  <c r="AW2608" i="1"/>
  <c r="AK2608" i="1"/>
  <c r="Y2608" i="1"/>
  <c r="AQ2607" i="1"/>
  <c r="AW2606" i="1"/>
  <c r="AK2606" i="1"/>
  <c r="Y2606" i="1"/>
  <c r="AQ2605" i="1"/>
  <c r="AW2604" i="1"/>
  <c r="AK2604" i="1"/>
  <c r="Y2604" i="1"/>
  <c r="AQ2603" i="1"/>
  <c r="AW2602" i="1"/>
  <c r="AK2602" i="1"/>
  <c r="Y2602" i="1"/>
  <c r="AQ2601" i="1"/>
  <c r="AW2600" i="1"/>
  <c r="AK2600" i="1"/>
  <c r="Y2600" i="1"/>
  <c r="AQ2599" i="1"/>
  <c r="AW2598" i="1"/>
  <c r="AK2598" i="1"/>
  <c r="Y2598" i="1"/>
  <c r="AQ2597" i="1"/>
  <c r="AW2596" i="1"/>
  <c r="AK2596" i="1"/>
  <c r="Y2596" i="1"/>
  <c r="AQ2595" i="1"/>
  <c r="AW2594" i="1"/>
  <c r="AK2594" i="1"/>
  <c r="Y2594" i="1"/>
  <c r="AQ2593" i="1"/>
  <c r="AW2592" i="1"/>
  <c r="AK2592" i="1"/>
  <c r="Y2592" i="1"/>
  <c r="AQ2591" i="1"/>
  <c r="AW2590" i="1"/>
  <c r="AK2590" i="1"/>
  <c r="Y2590" i="1"/>
  <c r="AQ2589" i="1"/>
  <c r="AW2588" i="1"/>
  <c r="AK2588" i="1"/>
  <c r="Y2588" i="1"/>
  <c r="AQ2587" i="1"/>
  <c r="AW2586" i="1"/>
  <c r="AK2586" i="1"/>
  <c r="Y2586" i="1"/>
  <c r="AQ2585" i="1"/>
  <c r="AW2584" i="1"/>
  <c r="AK2584" i="1"/>
  <c r="Y2584" i="1"/>
  <c r="AQ2583" i="1"/>
  <c r="AW2582" i="1"/>
  <c r="AK2582" i="1"/>
  <c r="Y2582" i="1"/>
  <c r="AQ2581" i="1"/>
  <c r="AW2580" i="1"/>
  <c r="AK2580" i="1"/>
  <c r="Y2580" i="1"/>
  <c r="AQ2579" i="1"/>
  <c r="AW2578" i="1"/>
  <c r="AK2578" i="1"/>
  <c r="Y2578" i="1"/>
  <c r="AQ2577" i="1"/>
  <c r="AW2576" i="1"/>
  <c r="AK2576" i="1"/>
  <c r="Y2576" i="1"/>
  <c r="AQ2575" i="1"/>
  <c r="AW2574" i="1"/>
  <c r="AK2574" i="1"/>
  <c r="Y2574" i="1"/>
  <c r="AQ2573" i="1"/>
  <c r="AW2572" i="1"/>
  <c r="AK2572" i="1"/>
  <c r="Y2572" i="1"/>
  <c r="AQ2571" i="1"/>
  <c r="AW2570" i="1"/>
  <c r="AK2570" i="1"/>
  <c r="Y2570" i="1"/>
  <c r="AQ2569" i="1"/>
  <c r="AW2568" i="1"/>
  <c r="AK2568" i="1"/>
  <c r="Y2568" i="1"/>
  <c r="AQ2567" i="1"/>
  <c r="AW2566" i="1"/>
  <c r="AK2566" i="1"/>
  <c r="Y2566" i="1"/>
  <c r="AQ2565" i="1"/>
  <c r="AW2564" i="1"/>
  <c r="AK2564" i="1"/>
  <c r="Y2564" i="1"/>
  <c r="AQ2563" i="1"/>
  <c r="AW2562" i="1"/>
  <c r="AK2562" i="1"/>
  <c r="Y2562" i="1"/>
  <c r="AQ2561" i="1"/>
  <c r="AW2560" i="1"/>
  <c r="AK2560" i="1"/>
  <c r="Y2560" i="1"/>
  <c r="AQ2559" i="1"/>
  <c r="AW2558" i="1"/>
  <c r="AK2558" i="1"/>
  <c r="Y2558" i="1"/>
  <c r="AQ2557" i="1"/>
  <c r="AW2556" i="1"/>
  <c r="AK2556" i="1"/>
  <c r="Y2556" i="1"/>
  <c r="AQ2555" i="1"/>
  <c r="AW2554" i="1"/>
  <c r="AK2554" i="1"/>
  <c r="Y2554" i="1"/>
  <c r="AQ2553" i="1"/>
  <c r="AW2552" i="1"/>
  <c r="AK2552" i="1"/>
  <c r="Y2552" i="1"/>
  <c r="AQ2551" i="1"/>
  <c r="AW2550" i="1"/>
  <c r="AK2550" i="1"/>
  <c r="Y2550" i="1"/>
  <c r="AQ2549" i="1"/>
  <c r="AW2548" i="1"/>
  <c r="AK2548" i="1"/>
  <c r="Y2548" i="1"/>
  <c r="AQ2547" i="1"/>
  <c r="AW2546" i="1"/>
  <c r="AK2546" i="1"/>
  <c r="Y2546" i="1"/>
  <c r="AQ2545" i="1"/>
  <c r="AW2544" i="1"/>
  <c r="AK2544" i="1"/>
  <c r="Y2544" i="1"/>
  <c r="AQ2543" i="1"/>
  <c r="AW2542" i="1"/>
  <c r="AK2542" i="1"/>
  <c r="Y2542" i="1"/>
  <c r="AQ2541" i="1"/>
  <c r="AW2540" i="1"/>
  <c r="AK2540" i="1"/>
  <c r="Y2540" i="1"/>
  <c r="AQ2539" i="1"/>
  <c r="AW2538" i="1"/>
  <c r="AK2538" i="1"/>
  <c r="Y2538" i="1"/>
  <c r="AQ2537" i="1"/>
  <c r="AW2536" i="1"/>
  <c r="AK2536" i="1"/>
  <c r="Y2536" i="1"/>
  <c r="AQ2535" i="1"/>
  <c r="AW2534" i="1"/>
  <c r="AK2534" i="1"/>
  <c r="Y2534" i="1"/>
  <c r="AQ2533" i="1"/>
  <c r="AW2532" i="1"/>
  <c r="AK2532" i="1"/>
  <c r="Y2532" i="1"/>
  <c r="AQ2531" i="1"/>
  <c r="AW2530" i="1"/>
  <c r="Y2530" i="1"/>
  <c r="AQ2529" i="1"/>
  <c r="AW2528" i="1"/>
  <c r="Y2528" i="1"/>
  <c r="AQ2527" i="1"/>
  <c r="AW2526" i="1"/>
  <c r="Y2526" i="1"/>
  <c r="AQ2525" i="1"/>
  <c r="AW2524" i="1"/>
  <c r="Y2524" i="1"/>
  <c r="AQ2523" i="1"/>
  <c r="AW2522" i="1"/>
  <c r="Y2522" i="1"/>
  <c r="AQ2521" i="1"/>
  <c r="AW2520" i="1"/>
  <c r="Y2520" i="1"/>
  <c r="AQ2519" i="1"/>
  <c r="AW2518" i="1"/>
  <c r="Y2518" i="1"/>
  <c r="AQ2517" i="1"/>
  <c r="AW2516" i="1"/>
  <c r="Y2516" i="1"/>
  <c r="AQ2515" i="1"/>
  <c r="AW2514" i="1"/>
  <c r="Y2514" i="1"/>
  <c r="AQ2513" i="1"/>
  <c r="AW2512" i="1"/>
  <c r="Y2512" i="1"/>
  <c r="AQ2511" i="1"/>
  <c r="AW2510" i="1"/>
  <c r="Y2510" i="1"/>
  <c r="AQ2509" i="1"/>
  <c r="AW2508" i="1"/>
  <c r="Y2508" i="1"/>
  <c r="AQ2507" i="1"/>
  <c r="AW2506" i="1"/>
  <c r="Y2506" i="1"/>
  <c r="AQ2505" i="1"/>
  <c r="AW2504" i="1"/>
  <c r="Y2504" i="1"/>
  <c r="AQ2503" i="1"/>
  <c r="AW2502" i="1"/>
  <c r="Y2502" i="1"/>
  <c r="AQ2501" i="1"/>
  <c r="AW2500" i="1"/>
  <c r="Y2500" i="1"/>
  <c r="AQ2499" i="1"/>
  <c r="AW2498" i="1"/>
  <c r="Y2498" i="1"/>
  <c r="AQ2497" i="1"/>
  <c r="AW2496" i="1"/>
  <c r="Y2496" i="1"/>
  <c r="AQ2495" i="1"/>
  <c r="AW2494" i="1"/>
  <c r="Y2494" i="1"/>
  <c r="AQ2493" i="1"/>
  <c r="AQ2491" i="1"/>
  <c r="AQ2489" i="1"/>
  <c r="AQ2487" i="1"/>
  <c r="AQ2485" i="1"/>
  <c r="AQ2483" i="1"/>
  <c r="AQ2481" i="1"/>
  <c r="AQ2479" i="1"/>
  <c r="AQ2477" i="1"/>
  <c r="AQ2475" i="1"/>
  <c r="AQ2473" i="1"/>
  <c r="AQ2471" i="1"/>
  <c r="AQ2469" i="1"/>
  <c r="AQ2467" i="1"/>
  <c r="AQ2465" i="1"/>
  <c r="AW2464" i="1"/>
  <c r="AQ2463" i="1"/>
  <c r="AW2462" i="1"/>
  <c r="AQ2461" i="1"/>
  <c r="AW2460" i="1"/>
  <c r="AQ2459" i="1"/>
  <c r="S2459" i="1"/>
  <c r="T2459" i="1" s="1"/>
  <c r="AW2458" i="1"/>
  <c r="AQ2457" i="1"/>
  <c r="AW2456" i="1"/>
  <c r="AQ2455" i="1"/>
  <c r="S2455" i="1"/>
  <c r="AW2454" i="1"/>
  <c r="AQ2453" i="1"/>
  <c r="S2453" i="1"/>
  <c r="AW2452" i="1"/>
  <c r="AQ2451" i="1"/>
  <c r="AW2450" i="1"/>
  <c r="AQ2449" i="1"/>
  <c r="S2449" i="1"/>
  <c r="T2449" i="1" s="1"/>
  <c r="AW2448" i="1"/>
  <c r="AQ2447" i="1"/>
  <c r="AW2446" i="1"/>
  <c r="AQ2445" i="1"/>
  <c r="S2445" i="1"/>
  <c r="AW2444" i="1"/>
  <c r="AQ2443" i="1"/>
  <c r="S2443" i="1"/>
  <c r="T2443" i="1" s="1"/>
  <c r="AW2442" i="1"/>
  <c r="AJ2442" i="1"/>
  <c r="AP2440" i="1"/>
  <c r="S2435" i="1"/>
  <c r="S2434" i="1"/>
  <c r="R2418" i="1"/>
  <c r="AK2415" i="1"/>
  <c r="AJ2415" i="1"/>
  <c r="S2415" i="1"/>
  <c r="T2415" i="1" s="1"/>
  <c r="S2408" i="1"/>
  <c r="AQ2406" i="1"/>
  <c r="AP2406" i="1"/>
  <c r="R2405" i="1"/>
  <c r="R2402" i="1"/>
  <c r="Y2401" i="1"/>
  <c r="X2401" i="1"/>
  <c r="AG2400" i="1"/>
  <c r="AK2400" i="1"/>
  <c r="R2395" i="1"/>
  <c r="S2393" i="1"/>
  <c r="AK2391" i="1"/>
  <c r="AJ2391" i="1"/>
  <c r="AW2389" i="1"/>
  <c r="AY2389" i="1"/>
  <c r="AV2389" i="1"/>
  <c r="S2388" i="1"/>
  <c r="AW2385" i="1"/>
  <c r="AY2385" i="1"/>
  <c r="AV2385" i="1"/>
  <c r="S2383" i="1"/>
  <c r="AQ2378" i="1"/>
  <c r="AP2378" i="1"/>
  <c r="X2376" i="1"/>
  <c r="Y2376" i="1"/>
  <c r="Y2375" i="1"/>
  <c r="X2375" i="1"/>
  <c r="R2371" i="1"/>
  <c r="T2354" i="1"/>
  <c r="S2338" i="1"/>
  <c r="AJ2704" i="1"/>
  <c r="AJ2702" i="1"/>
  <c r="AJ2700" i="1"/>
  <c r="AJ2698" i="1"/>
  <c r="AJ2696" i="1"/>
  <c r="AJ2694" i="1"/>
  <c r="AJ2692" i="1"/>
  <c r="AJ2690" i="1"/>
  <c r="AJ2688" i="1"/>
  <c r="AJ2686" i="1"/>
  <c r="AJ2684" i="1"/>
  <c r="AJ2682" i="1"/>
  <c r="AJ2680" i="1"/>
  <c r="AJ2678" i="1"/>
  <c r="AJ2676" i="1"/>
  <c r="AJ2674" i="1"/>
  <c r="AJ2672" i="1"/>
  <c r="AJ2670" i="1"/>
  <c r="AJ2668" i="1"/>
  <c r="AJ2666" i="1"/>
  <c r="AJ2664" i="1"/>
  <c r="AJ2662" i="1"/>
  <c r="AJ2660" i="1"/>
  <c r="AJ2658" i="1"/>
  <c r="AJ2656" i="1"/>
  <c r="AJ2654" i="1"/>
  <c r="AJ2652" i="1"/>
  <c r="AJ2650" i="1"/>
  <c r="AP2521" i="1"/>
  <c r="AP2519" i="1"/>
  <c r="AP2517" i="1"/>
  <c r="AP2515" i="1"/>
  <c r="AP2513" i="1"/>
  <c r="AP2511" i="1"/>
  <c r="AP2509" i="1"/>
  <c r="AP2507" i="1"/>
  <c r="AP2505" i="1"/>
  <c r="AP2503" i="1"/>
  <c r="AP2501" i="1"/>
  <c r="AP2499" i="1"/>
  <c r="AP2497" i="1"/>
  <c r="AP2495" i="1"/>
  <c r="AP2493" i="1"/>
  <c r="AP2491" i="1"/>
  <c r="AP2489" i="1"/>
  <c r="AP2487" i="1"/>
  <c r="AP2485" i="1"/>
  <c r="AP2483" i="1"/>
  <c r="AP2481" i="1"/>
  <c r="AP2479" i="1"/>
  <c r="AP2477" i="1"/>
  <c r="AP2475" i="1"/>
  <c r="AP2473" i="1"/>
  <c r="AP2471" i="1"/>
  <c r="AP2469" i="1"/>
  <c r="AP2467" i="1"/>
  <c r="AP2465" i="1"/>
  <c r="AP2463" i="1"/>
  <c r="AP2461" i="1"/>
  <c r="AP2459" i="1"/>
  <c r="AV2458" i="1"/>
  <c r="AP2457" i="1"/>
  <c r="AV2456" i="1"/>
  <c r="AP2455" i="1"/>
  <c r="AV2454" i="1"/>
  <c r="AP2453" i="1"/>
  <c r="AV2452" i="1"/>
  <c r="AP2451" i="1"/>
  <c r="AV2450" i="1"/>
  <c r="AJ2450" i="1"/>
  <c r="AP2449" i="1"/>
  <c r="AV2448" i="1"/>
  <c r="AJ2448" i="1"/>
  <c r="AP2447" i="1"/>
  <c r="AJ2446" i="1"/>
  <c r="AP2445" i="1"/>
  <c r="AJ2444" i="1"/>
  <c r="AP2443" i="1"/>
  <c r="AI2442" i="1"/>
  <c r="Y2442" i="1"/>
  <c r="AR2439" i="1"/>
  <c r="R2439" i="1"/>
  <c r="AW2437" i="1"/>
  <c r="AR2434" i="1"/>
  <c r="AX2432" i="1"/>
  <c r="AJ2432" i="1"/>
  <c r="AP2430" i="1"/>
  <c r="AX2427" i="1"/>
  <c r="AY2426" i="1"/>
  <c r="AJ2426" i="1"/>
  <c r="Y2426" i="1"/>
  <c r="AX2425" i="1"/>
  <c r="AI2425" i="1"/>
  <c r="X2425" i="1"/>
  <c r="BK2424" i="1"/>
  <c r="AX2424" i="1"/>
  <c r="AI2424" i="1"/>
  <c r="S2422" i="1"/>
  <c r="AP2421" i="1"/>
  <c r="AQ2420" i="1"/>
  <c r="AP2420" i="1"/>
  <c r="R2419" i="1"/>
  <c r="Y2416" i="1"/>
  <c r="AW2415" i="1"/>
  <c r="AV2415" i="1"/>
  <c r="AR2414" i="1"/>
  <c r="Y2413" i="1"/>
  <c r="X2413" i="1"/>
  <c r="AX2412" i="1"/>
  <c r="AR2411" i="1"/>
  <c r="AY2409" i="1"/>
  <c r="R2408" i="1"/>
  <c r="BK2405" i="1"/>
  <c r="AK2405" i="1"/>
  <c r="AJ2405" i="1"/>
  <c r="S2405" i="1"/>
  <c r="Y2403" i="1"/>
  <c r="X2403" i="1"/>
  <c r="AG2402" i="1"/>
  <c r="AK2402" i="1"/>
  <c r="AI2399" i="1"/>
  <c r="R2397" i="1"/>
  <c r="S2395" i="1"/>
  <c r="AR2394" i="1"/>
  <c r="AK2393" i="1"/>
  <c r="AJ2393" i="1"/>
  <c r="AW2391" i="1"/>
  <c r="AY2391" i="1"/>
  <c r="AV2391" i="1"/>
  <c r="R2388" i="1"/>
  <c r="AR2386" i="1"/>
  <c r="AY2384" i="1"/>
  <c r="AG2384" i="1"/>
  <c r="AJ2384" i="1"/>
  <c r="AK2384" i="1"/>
  <c r="R2383" i="1"/>
  <c r="X2382" i="1"/>
  <c r="Y2382" i="1"/>
  <c r="AO2381" i="1"/>
  <c r="AX2379" i="1"/>
  <c r="AK2379" i="1"/>
  <c r="AJ2379" i="1"/>
  <c r="S2378" i="1"/>
  <c r="AP2377" i="1"/>
  <c r="AR2377" i="1"/>
  <c r="S2377" i="1"/>
  <c r="X2374" i="1"/>
  <c r="Y2374" i="1"/>
  <c r="Y2373" i="1"/>
  <c r="X2373" i="1"/>
  <c r="AO2372" i="1"/>
  <c r="AN2371" i="1"/>
  <c r="AP2371" i="1"/>
  <c r="AR2371" i="1"/>
  <c r="AW2369" i="1"/>
  <c r="AX2369" i="1"/>
  <c r="AY2369" i="1"/>
  <c r="AV2369" i="1"/>
  <c r="Y2369" i="1"/>
  <c r="X2369" i="1"/>
  <c r="Y2367" i="1"/>
  <c r="Y2365" i="1"/>
  <c r="Y2363" i="1"/>
  <c r="Y2361" i="1"/>
  <c r="Y2359" i="1"/>
  <c r="T2337" i="1"/>
  <c r="S2327" i="1"/>
  <c r="S2325" i="1"/>
  <c r="T2325" i="1" s="1"/>
  <c r="AO2463" i="1"/>
  <c r="AO2461" i="1"/>
  <c r="AO2459" i="1"/>
  <c r="AO2457" i="1"/>
  <c r="AO2455" i="1"/>
  <c r="AO2453" i="1"/>
  <c r="AO2451" i="1"/>
  <c r="AI2450" i="1"/>
  <c r="AO2449" i="1"/>
  <c r="AI2448" i="1"/>
  <c r="AO2447" i="1"/>
  <c r="AI2446" i="1"/>
  <c r="AO2445" i="1"/>
  <c r="AI2444" i="1"/>
  <c r="AO2443" i="1"/>
  <c r="AH2442" i="1"/>
  <c r="AX2441" i="1"/>
  <c r="Y2441" i="1"/>
  <c r="AP2439" i="1"/>
  <c r="S2439" i="1"/>
  <c r="AK2438" i="1"/>
  <c r="AV2437" i="1"/>
  <c r="AY2436" i="1"/>
  <c r="X2436" i="1"/>
  <c r="AQ2434" i="1"/>
  <c r="AV2432" i="1"/>
  <c r="AI2432" i="1"/>
  <c r="Y2432" i="1"/>
  <c r="AO2430" i="1"/>
  <c r="AR2429" i="1"/>
  <c r="R2429" i="1"/>
  <c r="AW2428" i="1"/>
  <c r="X2427" i="1"/>
  <c r="AX2426" i="1"/>
  <c r="AI2426" i="1"/>
  <c r="AW2425" i="1"/>
  <c r="AH2425" i="1"/>
  <c r="AV2424" i="1"/>
  <c r="AH2424" i="1"/>
  <c r="AG2423" i="1"/>
  <c r="R2422" i="1"/>
  <c r="AO2421" i="1"/>
  <c r="AK2419" i="1"/>
  <c r="AJ2419" i="1"/>
  <c r="S2419" i="1"/>
  <c r="AQ2417" i="1"/>
  <c r="AY2416" i="1"/>
  <c r="AO2414" i="1"/>
  <c r="AV2412" i="1"/>
  <c r="AG2412" i="1"/>
  <c r="S2412" i="1"/>
  <c r="AP2411" i="1"/>
  <c r="AQ2410" i="1"/>
  <c r="AP2410" i="1"/>
  <c r="X2410" i="1"/>
  <c r="AX2409" i="1"/>
  <c r="AW2408" i="1"/>
  <c r="AJ2406" i="1"/>
  <c r="Y2406" i="1"/>
  <c r="AW2405" i="1"/>
  <c r="AV2405" i="1"/>
  <c r="AR2404" i="1"/>
  <c r="AU2402" i="1"/>
  <c r="AH2399" i="1"/>
  <c r="AX2397" i="1"/>
  <c r="S2397" i="1"/>
  <c r="AR2396" i="1"/>
  <c r="AK2395" i="1"/>
  <c r="AJ2395" i="1"/>
  <c r="AO2394" i="1"/>
  <c r="AW2393" i="1"/>
  <c r="AY2393" i="1"/>
  <c r="AV2393" i="1"/>
  <c r="X2392" i="1"/>
  <c r="BK2391" i="1"/>
  <c r="AQ2390" i="1"/>
  <c r="AP2390" i="1"/>
  <c r="S2387" i="1"/>
  <c r="AO2386" i="1"/>
  <c r="AR2385" i="1"/>
  <c r="AX2384" i="1"/>
  <c r="AQ2382" i="1"/>
  <c r="AP2382" i="1"/>
  <c r="AN2381" i="1"/>
  <c r="Y2381" i="1"/>
  <c r="X2381" i="1"/>
  <c r="AV2380" i="1"/>
  <c r="AW2380" i="1"/>
  <c r="AI2378" i="1"/>
  <c r="R2378" i="1"/>
  <c r="R2377" i="1"/>
  <c r="AQ2376" i="1"/>
  <c r="AP2376" i="1"/>
  <c r="S2376" i="1"/>
  <c r="AP2375" i="1"/>
  <c r="AR2375" i="1"/>
  <c r="S2375" i="1"/>
  <c r="S2372" i="1"/>
  <c r="S2369" i="1"/>
  <c r="S2367" i="1"/>
  <c r="S2365" i="1"/>
  <c r="S2363" i="1"/>
  <c r="S2361" i="1"/>
  <c r="S2359" i="1"/>
  <c r="S2329" i="1"/>
  <c r="T2329" i="1" s="1"/>
  <c r="AG2442" i="1"/>
  <c r="AR2438" i="1"/>
  <c r="AX2436" i="1"/>
  <c r="AQ2435" i="1"/>
  <c r="AU2432" i="1"/>
  <c r="AP2429" i="1"/>
  <c r="S2429" i="1"/>
  <c r="AK2428" i="1"/>
  <c r="S2428" i="1"/>
  <c r="AU2425" i="1"/>
  <c r="AG2425" i="1"/>
  <c r="AU2424" i="1"/>
  <c r="AG2424" i="1"/>
  <c r="AV2423" i="1"/>
  <c r="AW2422" i="1"/>
  <c r="AN2421" i="1"/>
  <c r="AW2419" i="1"/>
  <c r="AV2419" i="1"/>
  <c r="AR2418" i="1"/>
  <c r="Y2417" i="1"/>
  <c r="X2417" i="1"/>
  <c r="AX2416" i="1"/>
  <c r="AY2413" i="1"/>
  <c r="AU2412" i="1"/>
  <c r="R2412" i="1"/>
  <c r="AK2409" i="1"/>
  <c r="AJ2409" i="1"/>
  <c r="S2409" i="1"/>
  <c r="T2409" i="1" s="1"/>
  <c r="AQ2407" i="1"/>
  <c r="AI2406" i="1"/>
  <c r="AI2403" i="1"/>
  <c r="R2401" i="1"/>
  <c r="S2399" i="1"/>
  <c r="T2399" i="1" s="1"/>
  <c r="AR2398" i="1"/>
  <c r="AK2397" i="1"/>
  <c r="AJ2397" i="1"/>
  <c r="AW2395" i="1"/>
  <c r="AY2395" i="1"/>
  <c r="AV2395" i="1"/>
  <c r="BK2393" i="1"/>
  <c r="AQ2392" i="1"/>
  <c r="AP2392" i="1"/>
  <c r="AY2388" i="1"/>
  <c r="AG2388" i="1"/>
  <c r="AJ2388" i="1"/>
  <c r="AK2388" i="1"/>
  <c r="R2387" i="1"/>
  <c r="X2386" i="1"/>
  <c r="Y2386" i="1"/>
  <c r="AO2385" i="1"/>
  <c r="AX2383" i="1"/>
  <c r="AK2383" i="1"/>
  <c r="AJ2383" i="1"/>
  <c r="S2382" i="1"/>
  <c r="AQ2381" i="1"/>
  <c r="AW2379" i="1"/>
  <c r="AY2379" i="1"/>
  <c r="AV2379" i="1"/>
  <c r="R2376" i="1"/>
  <c r="R2375" i="1"/>
  <c r="AQ2374" i="1"/>
  <c r="AP2374" i="1"/>
  <c r="S2374" i="1"/>
  <c r="AP2373" i="1"/>
  <c r="AR2373" i="1"/>
  <c r="S2373" i="1"/>
  <c r="AQ2372" i="1"/>
  <c r="AP2372" i="1"/>
  <c r="R2372" i="1"/>
  <c r="R2369" i="1"/>
  <c r="R2367" i="1"/>
  <c r="R2365" i="1"/>
  <c r="R2363" i="1"/>
  <c r="R2361" i="1"/>
  <c r="R2359" i="1"/>
  <c r="S2357" i="1"/>
  <c r="T2357" i="1" s="1"/>
  <c r="S2331" i="1"/>
  <c r="T2297" i="1"/>
  <c r="R2428" i="1"/>
  <c r="S2423" i="1"/>
  <c r="T2423" i="1" s="1"/>
  <c r="S2416" i="1"/>
  <c r="AQ2414" i="1"/>
  <c r="AP2414" i="1"/>
  <c r="R2413" i="1"/>
  <c r="AW2409" i="1"/>
  <c r="AV2409" i="1"/>
  <c r="Y2407" i="1"/>
  <c r="X2407" i="1"/>
  <c r="S2401" i="1"/>
  <c r="AK2399" i="1"/>
  <c r="AJ2399" i="1"/>
  <c r="AW2397" i="1"/>
  <c r="AY2397" i="1"/>
  <c r="AV2397" i="1"/>
  <c r="AQ2394" i="1"/>
  <c r="AP2394" i="1"/>
  <c r="AQ2386" i="1"/>
  <c r="AP2386" i="1"/>
  <c r="Y2385" i="1"/>
  <c r="X2385" i="1"/>
  <c r="AV2384" i="1"/>
  <c r="AW2384" i="1"/>
  <c r="R2382" i="1"/>
  <c r="AG2378" i="1"/>
  <c r="AJ2378" i="1"/>
  <c r="AK2378" i="1"/>
  <c r="R2374" i="1"/>
  <c r="R2373" i="1"/>
  <c r="S2333" i="1"/>
  <c r="AJ2377" i="1"/>
  <c r="AJ2375" i="1"/>
  <c r="AJ2373" i="1"/>
  <c r="AJ2371" i="1"/>
  <c r="AP2370" i="1"/>
  <c r="AJ2369" i="1"/>
  <c r="AP2368" i="1"/>
  <c r="AV2367" i="1"/>
  <c r="AJ2367" i="1"/>
  <c r="X2367" i="1"/>
  <c r="AP2366" i="1"/>
  <c r="AV2365" i="1"/>
  <c r="AJ2365" i="1"/>
  <c r="X2365" i="1"/>
  <c r="AP2364" i="1"/>
  <c r="AV2363" i="1"/>
  <c r="AJ2363" i="1"/>
  <c r="X2363" i="1"/>
  <c r="AP2362" i="1"/>
  <c r="AV2361" i="1"/>
  <c r="AJ2361" i="1"/>
  <c r="X2361" i="1"/>
  <c r="AP2360" i="1"/>
  <c r="AV2359" i="1"/>
  <c r="AJ2359" i="1"/>
  <c r="X2359" i="1"/>
  <c r="AP2358" i="1"/>
  <c r="AV2357" i="1"/>
  <c r="AJ2357" i="1"/>
  <c r="X2357" i="1"/>
  <c r="AP2356" i="1"/>
  <c r="AV2355" i="1"/>
  <c r="AJ2355" i="1"/>
  <c r="X2355" i="1"/>
  <c r="AP2354" i="1"/>
  <c r="AV2353" i="1"/>
  <c r="AJ2353" i="1"/>
  <c r="X2353" i="1"/>
  <c r="AP2352" i="1"/>
  <c r="AV2351" i="1"/>
  <c r="AJ2351" i="1"/>
  <c r="X2351" i="1"/>
  <c r="AP2350" i="1"/>
  <c r="AV2349" i="1"/>
  <c r="AJ2349" i="1"/>
  <c r="X2349" i="1"/>
  <c r="AP2348" i="1"/>
  <c r="AV2347" i="1"/>
  <c r="AJ2347" i="1"/>
  <c r="X2347" i="1"/>
  <c r="AP2346" i="1"/>
  <c r="AV2345" i="1"/>
  <c r="AJ2345" i="1"/>
  <c r="X2345" i="1"/>
  <c r="AP2344" i="1"/>
  <c r="AV2343" i="1"/>
  <c r="AJ2343" i="1"/>
  <c r="X2343" i="1"/>
  <c r="AP2342" i="1"/>
  <c r="R2342" i="1"/>
  <c r="AV2341" i="1"/>
  <c r="AJ2341" i="1"/>
  <c r="X2341" i="1"/>
  <c r="AP2340" i="1"/>
  <c r="R2340" i="1"/>
  <c r="AV2339" i="1"/>
  <c r="AJ2339" i="1"/>
  <c r="X2339" i="1"/>
  <c r="AP2338" i="1"/>
  <c r="R2338" i="1"/>
  <c r="AV2337" i="1"/>
  <c r="AJ2337" i="1"/>
  <c r="X2337" i="1"/>
  <c r="AP2336" i="1"/>
  <c r="R2336" i="1"/>
  <c r="T2336" i="1" s="1"/>
  <c r="AV2335" i="1"/>
  <c r="AJ2335" i="1"/>
  <c r="X2335" i="1"/>
  <c r="AP2334" i="1"/>
  <c r="R2334" i="1"/>
  <c r="AV2333" i="1"/>
  <c r="AJ2333" i="1"/>
  <c r="X2333" i="1"/>
  <c r="AP2332" i="1"/>
  <c r="R2332" i="1"/>
  <c r="AV2331" i="1"/>
  <c r="AJ2331" i="1"/>
  <c r="X2331" i="1"/>
  <c r="AP2330" i="1"/>
  <c r="R2330" i="1"/>
  <c r="T2330" i="1" s="1"/>
  <c r="AV2329" i="1"/>
  <c r="AJ2329" i="1"/>
  <c r="X2329" i="1"/>
  <c r="AP2328" i="1"/>
  <c r="R2328" i="1"/>
  <c r="T2328" i="1" s="1"/>
  <c r="AV2327" i="1"/>
  <c r="AJ2327" i="1"/>
  <c r="X2327" i="1"/>
  <c r="AP2326" i="1"/>
  <c r="R2326" i="1"/>
  <c r="AV2325" i="1"/>
  <c r="AJ2325" i="1"/>
  <c r="X2325" i="1"/>
  <c r="AP2324" i="1"/>
  <c r="R2324" i="1"/>
  <c r="T2324" i="1" s="1"/>
  <c r="AV2323" i="1"/>
  <c r="AJ2323" i="1"/>
  <c r="X2323" i="1"/>
  <c r="AP2322" i="1"/>
  <c r="R2322" i="1"/>
  <c r="T2322" i="1" s="1"/>
  <c r="AV2321" i="1"/>
  <c r="AJ2321" i="1"/>
  <c r="X2321" i="1"/>
  <c r="AP2320" i="1"/>
  <c r="R2320" i="1"/>
  <c r="AV2319" i="1"/>
  <c r="AJ2319" i="1"/>
  <c r="X2319" i="1"/>
  <c r="AP2318" i="1"/>
  <c r="R2318" i="1"/>
  <c r="AV2317" i="1"/>
  <c r="AJ2317" i="1"/>
  <c r="X2317" i="1"/>
  <c r="AP2316" i="1"/>
  <c r="R2316" i="1"/>
  <c r="AV2315" i="1"/>
  <c r="AJ2315" i="1"/>
  <c r="X2315" i="1"/>
  <c r="AP2314" i="1"/>
  <c r="R2314" i="1"/>
  <c r="AV2313" i="1"/>
  <c r="AJ2313" i="1"/>
  <c r="X2313" i="1"/>
  <c r="AP2312" i="1"/>
  <c r="R2312" i="1"/>
  <c r="T2312" i="1" s="1"/>
  <c r="AV2311" i="1"/>
  <c r="AJ2311" i="1"/>
  <c r="X2311" i="1"/>
  <c r="AP2310" i="1"/>
  <c r="R2310" i="1"/>
  <c r="T2310" i="1" s="1"/>
  <c r="AV2309" i="1"/>
  <c r="AJ2309" i="1"/>
  <c r="X2309" i="1"/>
  <c r="AP2308" i="1"/>
  <c r="R2308" i="1"/>
  <c r="T2308" i="1" s="1"/>
  <c r="AV2307" i="1"/>
  <c r="AJ2307" i="1"/>
  <c r="X2307" i="1"/>
  <c r="AP2306" i="1"/>
  <c r="R2306" i="1"/>
  <c r="T2306" i="1" s="1"/>
  <c r="AV2305" i="1"/>
  <c r="AJ2305" i="1"/>
  <c r="X2305" i="1"/>
  <c r="AP2304" i="1"/>
  <c r="R2304" i="1"/>
  <c r="T2304" i="1" s="1"/>
  <c r="AV2303" i="1"/>
  <c r="X2303" i="1"/>
  <c r="AP2302" i="1"/>
  <c r="R2302" i="1"/>
  <c r="T2302" i="1" s="1"/>
  <c r="AV2301" i="1"/>
  <c r="X2301" i="1"/>
  <c r="AP2300" i="1"/>
  <c r="R2300" i="1"/>
  <c r="T2300" i="1" s="1"/>
  <c r="AV2299" i="1"/>
  <c r="X2299" i="1"/>
  <c r="AP2298" i="1"/>
  <c r="R2298" i="1"/>
  <c r="T2298" i="1" s="1"/>
  <c r="AV2297" i="1"/>
  <c r="X2297" i="1"/>
  <c r="AP2296" i="1"/>
  <c r="AV2295" i="1"/>
  <c r="X2295" i="1"/>
  <c r="AP2294" i="1"/>
  <c r="AV2293" i="1"/>
  <c r="AP2292" i="1"/>
  <c r="AV2291" i="1"/>
  <c r="AJ2291" i="1"/>
  <c r="AP2290" i="1"/>
  <c r="AV2289" i="1"/>
  <c r="AJ2289" i="1"/>
  <c r="AO2288" i="1"/>
  <c r="AR2287" i="1"/>
  <c r="AW2286" i="1"/>
  <c r="AW2285" i="1"/>
  <c r="R2285" i="1"/>
  <c r="S2284" i="1"/>
  <c r="T2284" i="1" s="1"/>
  <c r="AR2283" i="1"/>
  <c r="AP2282" i="1"/>
  <c r="AO2281" i="1"/>
  <c r="AQ2279" i="1"/>
  <c r="X2278" i="1"/>
  <c r="AY2277" i="1"/>
  <c r="AJ2277" i="1"/>
  <c r="AX2276" i="1"/>
  <c r="AI2276" i="1"/>
  <c r="Y2276" i="1"/>
  <c r="AV2275" i="1"/>
  <c r="AH2275" i="1"/>
  <c r="AG2274" i="1"/>
  <c r="AW2273" i="1"/>
  <c r="R2273" i="1"/>
  <c r="S2272" i="1"/>
  <c r="T2272" i="1" s="1"/>
  <c r="AP2270" i="1"/>
  <c r="AO2269" i="1"/>
  <c r="AQ2267" i="1"/>
  <c r="X2266" i="1"/>
  <c r="AJ2265" i="1"/>
  <c r="AX2264" i="1"/>
  <c r="AI2264" i="1"/>
  <c r="Y2264" i="1"/>
  <c r="AV2263" i="1"/>
  <c r="AH2263" i="1"/>
  <c r="AU2262" i="1"/>
  <c r="AG2262" i="1"/>
  <c r="AW2261" i="1"/>
  <c r="S2260" i="1"/>
  <c r="T2260" i="1" s="1"/>
  <c r="AR2259" i="1"/>
  <c r="AP2258" i="1"/>
  <c r="AO2257" i="1"/>
  <c r="AQ2255" i="1"/>
  <c r="X2254" i="1"/>
  <c r="AY2253" i="1"/>
  <c r="AJ2253" i="1"/>
  <c r="AX2252" i="1"/>
  <c r="AI2252" i="1"/>
  <c r="Y2252" i="1"/>
  <c r="AV2251" i="1"/>
  <c r="AH2251" i="1"/>
  <c r="AU2250" i="1"/>
  <c r="AG2250" i="1"/>
  <c r="AW2249" i="1"/>
  <c r="R2249" i="1"/>
  <c r="S2248" i="1"/>
  <c r="AR2247" i="1"/>
  <c r="AP2246" i="1"/>
  <c r="AO2245" i="1"/>
  <c r="AQ2243" i="1"/>
  <c r="X2242" i="1"/>
  <c r="AY2241" i="1"/>
  <c r="AJ2241" i="1"/>
  <c r="AX2240" i="1"/>
  <c r="AI2240" i="1"/>
  <c r="Y2240" i="1"/>
  <c r="BK2239" i="1"/>
  <c r="AV2239" i="1"/>
  <c r="AH2239" i="1"/>
  <c r="AU2238" i="1"/>
  <c r="AG2238" i="1"/>
  <c r="AW2237" i="1"/>
  <c r="R2237" i="1"/>
  <c r="S2236" i="1"/>
  <c r="T2236" i="1" s="1"/>
  <c r="AP2235" i="1"/>
  <c r="AR2234" i="1"/>
  <c r="AQ2234" i="1"/>
  <c r="AY2233" i="1"/>
  <c r="AI2233" i="1"/>
  <c r="AU2232" i="1"/>
  <c r="S2232" i="1"/>
  <c r="T2232" i="1" s="1"/>
  <c r="AP2231" i="1"/>
  <c r="BK2229" i="1"/>
  <c r="AX2229" i="1"/>
  <c r="Y2228" i="1"/>
  <c r="AR2222" i="1"/>
  <c r="AN2222" i="1"/>
  <c r="AQ2222" i="1"/>
  <c r="Y2221" i="1"/>
  <c r="AU2217" i="1"/>
  <c r="S2211" i="1"/>
  <c r="T2211" i="1" s="1"/>
  <c r="Y2209" i="1"/>
  <c r="AU2205" i="1"/>
  <c r="AV2203" i="1"/>
  <c r="S2196" i="1"/>
  <c r="T2196" i="1" s="1"/>
  <c r="S2193" i="1"/>
  <c r="T2193" i="1" s="1"/>
  <c r="AO2306" i="1"/>
  <c r="AO2304" i="1"/>
  <c r="AO2302" i="1"/>
  <c r="AO2300" i="1"/>
  <c r="AO2298" i="1"/>
  <c r="AO2296" i="1"/>
  <c r="AU2295" i="1"/>
  <c r="AO2294" i="1"/>
  <c r="AU2293" i="1"/>
  <c r="AO2292" i="1"/>
  <c r="AU2291" i="1"/>
  <c r="AO2290" i="1"/>
  <c r="AU2289" i="1"/>
  <c r="AN2288" i="1"/>
  <c r="S2287" i="1"/>
  <c r="T2287" i="1" s="1"/>
  <c r="AK2286" i="1"/>
  <c r="R2286" i="1"/>
  <c r="S2285" i="1"/>
  <c r="AR2284" i="1"/>
  <c r="AO2282" i="1"/>
  <c r="AQ2280" i="1"/>
  <c r="X2279" i="1"/>
  <c r="AY2278" i="1"/>
  <c r="AJ2278" i="1"/>
  <c r="AI2277" i="1"/>
  <c r="BK2276" i="1"/>
  <c r="AV2276" i="1"/>
  <c r="AH2276" i="1"/>
  <c r="AG2275" i="1"/>
  <c r="AW2274" i="1"/>
  <c r="R2274" i="1"/>
  <c r="S2273" i="1"/>
  <c r="AR2272" i="1"/>
  <c r="AP2271" i="1"/>
  <c r="AO2270" i="1"/>
  <c r="AQ2268" i="1"/>
  <c r="X2267" i="1"/>
  <c r="AY2266" i="1"/>
  <c r="AJ2266" i="1"/>
  <c r="AX2265" i="1"/>
  <c r="AV2264" i="1"/>
  <c r="AH2264" i="1"/>
  <c r="AG2263" i="1"/>
  <c r="R2262" i="1"/>
  <c r="S2261" i="1"/>
  <c r="T2261" i="1" s="1"/>
  <c r="AR2260" i="1"/>
  <c r="AO2258" i="1"/>
  <c r="AQ2256" i="1"/>
  <c r="X2255" i="1"/>
  <c r="AY2254" i="1"/>
  <c r="AJ2254" i="1"/>
  <c r="BK2252" i="1"/>
  <c r="AV2252" i="1"/>
  <c r="AH2252" i="1"/>
  <c r="AG2251" i="1"/>
  <c r="R2250" i="1"/>
  <c r="S2249" i="1"/>
  <c r="AR2248" i="1"/>
  <c r="AO2246" i="1"/>
  <c r="AQ2244" i="1"/>
  <c r="X2243" i="1"/>
  <c r="AY2242" i="1"/>
  <c r="AJ2242" i="1"/>
  <c r="AV2240" i="1"/>
  <c r="AH2240" i="1"/>
  <c r="AG2239" i="1"/>
  <c r="R2238" i="1"/>
  <c r="S2237" i="1"/>
  <c r="AR2236" i="1"/>
  <c r="AO2235" i="1"/>
  <c r="X2234" i="1"/>
  <c r="AV2233" i="1"/>
  <c r="AH2233" i="1"/>
  <c r="AO2231" i="1"/>
  <c r="AR2227" i="1"/>
  <c r="AY2226" i="1"/>
  <c r="R2226" i="1"/>
  <c r="BK2224" i="1"/>
  <c r="AP2220" i="1"/>
  <c r="AX2217" i="1"/>
  <c r="AV2215" i="1"/>
  <c r="S2212" i="1"/>
  <c r="T2212" i="1" s="1"/>
  <c r="AR2210" i="1"/>
  <c r="AN2210" i="1"/>
  <c r="AQ2210" i="1"/>
  <c r="AP2208" i="1"/>
  <c r="AX2205" i="1"/>
  <c r="AU2203" i="1"/>
  <c r="S2197" i="1"/>
  <c r="T2197" i="1" s="1"/>
  <c r="S2190" i="1"/>
  <c r="T2190" i="1" s="1"/>
  <c r="T2178" i="1"/>
  <c r="AN2352" i="1"/>
  <c r="AN2350" i="1"/>
  <c r="AN2348" i="1"/>
  <c r="AN2346" i="1"/>
  <c r="AN2344" i="1"/>
  <c r="AN2342" i="1"/>
  <c r="AN2340" i="1"/>
  <c r="AN2338" i="1"/>
  <c r="AN2336" i="1"/>
  <c r="AN2334" i="1"/>
  <c r="AN2332" i="1"/>
  <c r="AN2330" i="1"/>
  <c r="AN2328" i="1"/>
  <c r="AN2326" i="1"/>
  <c r="AN2324" i="1"/>
  <c r="AN2322" i="1"/>
  <c r="AN2320" i="1"/>
  <c r="AN2318" i="1"/>
  <c r="AN2316" i="1"/>
  <c r="AN2314" i="1"/>
  <c r="AN2312" i="1"/>
  <c r="AN2310" i="1"/>
  <c r="AN2308" i="1"/>
  <c r="AN2306" i="1"/>
  <c r="AN2304" i="1"/>
  <c r="AN2302" i="1"/>
  <c r="AN2300" i="1"/>
  <c r="AN2298" i="1"/>
  <c r="AN2296" i="1"/>
  <c r="AN2294" i="1"/>
  <c r="AN2292" i="1"/>
  <c r="AN2290" i="1"/>
  <c r="AR2286" i="1"/>
  <c r="S2286" i="1"/>
  <c r="AR2285" i="1"/>
  <c r="AP2284" i="1"/>
  <c r="AN2282" i="1"/>
  <c r="AQ2281" i="1"/>
  <c r="AY2279" i="1"/>
  <c r="AJ2279" i="1"/>
  <c r="AX2278" i="1"/>
  <c r="AI2278" i="1"/>
  <c r="AU2276" i="1"/>
  <c r="AG2276" i="1"/>
  <c r="AW2275" i="1"/>
  <c r="S2274" i="1"/>
  <c r="AR2273" i="1"/>
  <c r="AP2272" i="1"/>
  <c r="AN2270" i="1"/>
  <c r="AQ2269" i="1"/>
  <c r="AY2267" i="1"/>
  <c r="AJ2267" i="1"/>
  <c r="AX2266" i="1"/>
  <c r="AI2266" i="1"/>
  <c r="AU2264" i="1"/>
  <c r="AG2264" i="1"/>
  <c r="AW2263" i="1"/>
  <c r="S2262" i="1"/>
  <c r="AR2261" i="1"/>
  <c r="AP2260" i="1"/>
  <c r="AN2258" i="1"/>
  <c r="AQ2257" i="1"/>
  <c r="AY2255" i="1"/>
  <c r="AJ2255" i="1"/>
  <c r="AX2254" i="1"/>
  <c r="AI2254" i="1"/>
  <c r="AU2252" i="1"/>
  <c r="AG2252" i="1"/>
  <c r="AW2251" i="1"/>
  <c r="S2250" i="1"/>
  <c r="AR2249" i="1"/>
  <c r="AP2248" i="1"/>
  <c r="AN2246" i="1"/>
  <c r="AQ2245" i="1"/>
  <c r="AY2243" i="1"/>
  <c r="AJ2243" i="1"/>
  <c r="AX2242" i="1"/>
  <c r="AI2242" i="1"/>
  <c r="AU2240" i="1"/>
  <c r="AG2240" i="1"/>
  <c r="AW2239" i="1"/>
  <c r="S2238" i="1"/>
  <c r="AR2237" i="1"/>
  <c r="AP2236" i="1"/>
  <c r="AN2235" i="1"/>
  <c r="BK2233" i="1"/>
  <c r="AG2233" i="1"/>
  <c r="AN2231" i="1"/>
  <c r="AR2229" i="1"/>
  <c r="AY2228" i="1"/>
  <c r="R2228" i="1"/>
  <c r="AX2226" i="1"/>
  <c r="S2226" i="1"/>
  <c r="AV2223" i="1"/>
  <c r="R2222" i="1"/>
  <c r="S2221" i="1"/>
  <c r="AU2215" i="1"/>
  <c r="S2209" i="1"/>
  <c r="AX2203" i="1"/>
  <c r="T2188" i="1"/>
  <c r="BK2368" i="1"/>
  <c r="BK2366" i="1"/>
  <c r="BK2364" i="1"/>
  <c r="BK2362" i="1"/>
  <c r="BK2360" i="1"/>
  <c r="R2276" i="1"/>
  <c r="S2275" i="1"/>
  <c r="T2275" i="1" s="1"/>
  <c r="R2264" i="1"/>
  <c r="S2263" i="1"/>
  <c r="T2263" i="1" s="1"/>
  <c r="R2252" i="1"/>
  <c r="S2251" i="1"/>
  <c r="T2251" i="1" s="1"/>
  <c r="R2240" i="1"/>
  <c r="S2239" i="1"/>
  <c r="AX2233" i="1"/>
  <c r="AW2233" i="1"/>
  <c r="S2233" i="1"/>
  <c r="T2233" i="1" s="1"/>
  <c r="R2230" i="1"/>
  <c r="S2228" i="1"/>
  <c r="S2222" i="1"/>
  <c r="AR2220" i="1"/>
  <c r="AN2220" i="1"/>
  <c r="AQ2220" i="1"/>
  <c r="S2210" i="1"/>
  <c r="T2210" i="1" s="1"/>
  <c r="AR2208" i="1"/>
  <c r="AN2208" i="1"/>
  <c r="AQ2208" i="1"/>
  <c r="AX2372" i="1"/>
  <c r="AX2370" i="1"/>
  <c r="AR2369" i="1"/>
  <c r="AX2368" i="1"/>
  <c r="AR2367" i="1"/>
  <c r="AX2366" i="1"/>
  <c r="AR2365" i="1"/>
  <c r="AX2364" i="1"/>
  <c r="AR2363" i="1"/>
  <c r="AX2362" i="1"/>
  <c r="AR2361" i="1"/>
  <c r="AX2360" i="1"/>
  <c r="AR2359" i="1"/>
  <c r="AX2358" i="1"/>
  <c r="AR2357" i="1"/>
  <c r="AX2356" i="1"/>
  <c r="AR2355" i="1"/>
  <c r="AX2354" i="1"/>
  <c r="AR2353" i="1"/>
  <c r="AX2352" i="1"/>
  <c r="AR2351" i="1"/>
  <c r="AX2350" i="1"/>
  <c r="AR2349" i="1"/>
  <c r="AX2348" i="1"/>
  <c r="AR2347" i="1"/>
  <c r="AX2346" i="1"/>
  <c r="AR2345" i="1"/>
  <c r="AX2344" i="1"/>
  <c r="AR2343" i="1"/>
  <c r="AX2342" i="1"/>
  <c r="AR2341" i="1"/>
  <c r="AX2340" i="1"/>
  <c r="AR2339" i="1"/>
  <c r="AX2338" i="1"/>
  <c r="AR2337" i="1"/>
  <c r="AX2336" i="1"/>
  <c r="AR2335" i="1"/>
  <c r="AX2334" i="1"/>
  <c r="AR2333" i="1"/>
  <c r="AX2332" i="1"/>
  <c r="AR2331" i="1"/>
  <c r="AX2330" i="1"/>
  <c r="AR2329" i="1"/>
  <c r="AX2328" i="1"/>
  <c r="AR2327" i="1"/>
  <c r="AR2325" i="1"/>
  <c r="AR2323" i="1"/>
  <c r="AR2321" i="1"/>
  <c r="AR2319" i="1"/>
  <c r="AR2317" i="1"/>
  <c r="AR2315" i="1"/>
  <c r="AR2313" i="1"/>
  <c r="AR2311" i="1"/>
  <c r="AR2309" i="1"/>
  <c r="AR2307" i="1"/>
  <c r="AR2305" i="1"/>
  <c r="AR2303" i="1"/>
  <c r="AR2301" i="1"/>
  <c r="AR2299" i="1"/>
  <c r="AR2297" i="1"/>
  <c r="AR2295" i="1"/>
  <c r="AR2293" i="1"/>
  <c r="AR2291" i="1"/>
  <c r="AX2288" i="1"/>
  <c r="AQ2287" i="1"/>
  <c r="AP2286" i="1"/>
  <c r="AO2285" i="1"/>
  <c r="AQ2283" i="1"/>
  <c r="X2282" i="1"/>
  <c r="AX2280" i="1"/>
  <c r="AI2280" i="1"/>
  <c r="Y2280" i="1"/>
  <c r="AV2279" i="1"/>
  <c r="AH2279" i="1"/>
  <c r="AG2278" i="1"/>
  <c r="AW2277" i="1"/>
  <c r="S2276" i="1"/>
  <c r="AP2274" i="1"/>
  <c r="AO2273" i="1"/>
  <c r="AQ2271" i="1"/>
  <c r="X2270" i="1"/>
  <c r="AX2268" i="1"/>
  <c r="AI2268" i="1"/>
  <c r="Y2268" i="1"/>
  <c r="AV2267" i="1"/>
  <c r="AH2267" i="1"/>
  <c r="AG2266" i="1"/>
  <c r="AW2265" i="1"/>
  <c r="S2264" i="1"/>
  <c r="AP2262" i="1"/>
  <c r="AO2261" i="1"/>
  <c r="AQ2259" i="1"/>
  <c r="X2258" i="1"/>
  <c r="AX2256" i="1"/>
  <c r="AI2256" i="1"/>
  <c r="Y2256" i="1"/>
  <c r="AV2255" i="1"/>
  <c r="AH2255" i="1"/>
  <c r="AG2254" i="1"/>
  <c r="AW2253" i="1"/>
  <c r="S2252" i="1"/>
  <c r="AP2250" i="1"/>
  <c r="AO2249" i="1"/>
  <c r="AQ2247" i="1"/>
  <c r="X2246" i="1"/>
  <c r="AX2244" i="1"/>
  <c r="AI2244" i="1"/>
  <c r="Y2244" i="1"/>
  <c r="AV2243" i="1"/>
  <c r="AH2243" i="1"/>
  <c r="AG2242" i="1"/>
  <c r="AW2241" i="1"/>
  <c r="S2240" i="1"/>
  <c r="AP2238" i="1"/>
  <c r="AO2237" i="1"/>
  <c r="AX2234" i="1"/>
  <c r="AO2232" i="1"/>
  <c r="S2230" i="1"/>
  <c r="AV2228" i="1"/>
  <c r="R2219" i="1"/>
  <c r="AN2227" i="1"/>
  <c r="AQ2227" i="1"/>
  <c r="Y2227" i="1"/>
  <c r="BK2226" i="1"/>
  <c r="AJ2225" i="1"/>
  <c r="R2225" i="1"/>
  <c r="AP2224" i="1"/>
  <c r="AX2223" i="1"/>
  <c r="R2220" i="1"/>
  <c r="S2219" i="1"/>
  <c r="Y2217" i="1"/>
  <c r="AU2213" i="1"/>
  <c r="S2207" i="1"/>
  <c r="T2207" i="1" s="1"/>
  <c r="AP2204" i="1"/>
  <c r="AY2201" i="1"/>
  <c r="AU2201" i="1"/>
  <c r="S2198" i="1"/>
  <c r="S2191" i="1"/>
  <c r="AW2372" i="1"/>
  <c r="Y2372" i="1"/>
  <c r="AW2370" i="1"/>
  <c r="AK2370" i="1"/>
  <c r="Y2370" i="1"/>
  <c r="AW2368" i="1"/>
  <c r="AK2368" i="1"/>
  <c r="Y2368" i="1"/>
  <c r="AW2366" i="1"/>
  <c r="AK2366" i="1"/>
  <c r="Y2366" i="1"/>
  <c r="AW2364" i="1"/>
  <c r="AK2364" i="1"/>
  <c r="Y2364" i="1"/>
  <c r="AW2362" i="1"/>
  <c r="AK2362" i="1"/>
  <c r="Y2362" i="1"/>
  <c r="AW2360" i="1"/>
  <c r="AK2360" i="1"/>
  <c r="Y2360" i="1"/>
  <c r="AW2358" i="1"/>
  <c r="AK2358" i="1"/>
  <c r="Y2358" i="1"/>
  <c r="AW2356" i="1"/>
  <c r="AK2356" i="1"/>
  <c r="Y2356" i="1"/>
  <c r="AW2354" i="1"/>
  <c r="AK2354" i="1"/>
  <c r="Y2354" i="1"/>
  <c r="AW2352" i="1"/>
  <c r="AK2352" i="1"/>
  <c r="Y2352" i="1"/>
  <c r="AW2350" i="1"/>
  <c r="AK2350" i="1"/>
  <c r="Y2350" i="1"/>
  <c r="AW2348" i="1"/>
  <c r="AK2348" i="1"/>
  <c r="Y2348" i="1"/>
  <c r="AW2346" i="1"/>
  <c r="AK2346" i="1"/>
  <c r="Y2346" i="1"/>
  <c r="AW2344" i="1"/>
  <c r="AK2344" i="1"/>
  <c r="Y2344" i="1"/>
  <c r="AW2342" i="1"/>
  <c r="AK2342" i="1"/>
  <c r="Y2342" i="1"/>
  <c r="AW2340" i="1"/>
  <c r="AK2340" i="1"/>
  <c r="AQ2339" i="1"/>
  <c r="AK2338" i="1"/>
  <c r="AQ2337" i="1"/>
  <c r="AK2336" i="1"/>
  <c r="AQ2335" i="1"/>
  <c r="AK2334" i="1"/>
  <c r="AQ2333" i="1"/>
  <c r="AK2332" i="1"/>
  <c r="AQ2331" i="1"/>
  <c r="AK2330" i="1"/>
  <c r="AK2328" i="1"/>
  <c r="AK2326" i="1"/>
  <c r="AK2324" i="1"/>
  <c r="AK2322" i="1"/>
  <c r="AK2320" i="1"/>
  <c r="AK2318" i="1"/>
  <c r="AK2316" i="1"/>
  <c r="AK2314" i="1"/>
  <c r="AK2312" i="1"/>
  <c r="AK2310" i="1"/>
  <c r="AK2308" i="1"/>
  <c r="AK2306" i="1"/>
  <c r="AK2304" i="1"/>
  <c r="AQ2303" i="1"/>
  <c r="AK2302" i="1"/>
  <c r="AK2300" i="1"/>
  <c r="Y2300" i="1"/>
  <c r="AK2298" i="1"/>
  <c r="Y2298" i="1"/>
  <c r="AK2296" i="1"/>
  <c r="Y2296" i="1"/>
  <c r="S2295" i="1"/>
  <c r="AK2294" i="1"/>
  <c r="Y2294" i="1"/>
  <c r="S2293" i="1"/>
  <c r="AK2292" i="1"/>
  <c r="Y2292" i="1"/>
  <c r="S2291" i="1"/>
  <c r="T2291" i="1" s="1"/>
  <c r="AK2290" i="1"/>
  <c r="Y2290" i="1"/>
  <c r="AV2288" i="1"/>
  <c r="AN2285" i="1"/>
  <c r="AQ2284" i="1"/>
  <c r="AV2280" i="1"/>
  <c r="AH2280" i="1"/>
  <c r="AU2279" i="1"/>
  <c r="AG2279" i="1"/>
  <c r="AW2278" i="1"/>
  <c r="S2277" i="1"/>
  <c r="T2277" i="1" s="1"/>
  <c r="AO2274" i="1"/>
  <c r="AN2273" i="1"/>
  <c r="AQ2272" i="1"/>
  <c r="AV2268" i="1"/>
  <c r="AH2268" i="1"/>
  <c r="AU2267" i="1"/>
  <c r="AG2267" i="1"/>
  <c r="AW2266" i="1"/>
  <c r="R2266" i="1"/>
  <c r="S2265" i="1"/>
  <c r="T2265" i="1" s="1"/>
  <c r="AO2262" i="1"/>
  <c r="AN2261" i="1"/>
  <c r="AQ2260" i="1"/>
  <c r="AV2256" i="1"/>
  <c r="AU2255" i="1"/>
  <c r="AG2255" i="1"/>
  <c r="AW2254" i="1"/>
  <c r="R2254" i="1"/>
  <c r="S2253" i="1"/>
  <c r="T2253" i="1" s="1"/>
  <c r="AN2249" i="1"/>
  <c r="AQ2248" i="1"/>
  <c r="AU2243" i="1"/>
  <c r="AG2243" i="1"/>
  <c r="AW2242" i="1"/>
  <c r="R2242" i="1"/>
  <c r="S2241" i="1"/>
  <c r="T2241" i="1" s="1"/>
  <c r="AN2237" i="1"/>
  <c r="AQ2236" i="1"/>
  <c r="BK2234" i="1"/>
  <c r="R2221" i="1"/>
  <c r="AN2229" i="1"/>
  <c r="AQ2229" i="1"/>
  <c r="BK2228" i="1"/>
  <c r="AW2226" i="1"/>
  <c r="S2225" i="1"/>
  <c r="S2220" i="1"/>
  <c r="AR2218" i="1"/>
  <c r="AN2218" i="1"/>
  <c r="AQ2218" i="1"/>
  <c r="AX2213" i="1"/>
  <c r="S2208" i="1"/>
  <c r="T2208" i="1" s="1"/>
  <c r="AR2206" i="1"/>
  <c r="AN2206" i="1"/>
  <c r="AQ2206" i="1"/>
  <c r="Y2206" i="1"/>
  <c r="S2205" i="1"/>
  <c r="T2205" i="1" s="1"/>
  <c r="Y2203" i="1"/>
  <c r="S2199" i="1"/>
  <c r="S2194" i="1"/>
  <c r="T2194" i="1" s="1"/>
  <c r="S2186" i="1"/>
  <c r="AJ2370" i="1"/>
  <c r="AP2369" i="1"/>
  <c r="AJ2368" i="1"/>
  <c r="AP2367" i="1"/>
  <c r="AJ2366" i="1"/>
  <c r="AP2365" i="1"/>
  <c r="AJ2364" i="1"/>
  <c r="AP2363" i="1"/>
  <c r="AJ2362" i="1"/>
  <c r="AP2361" i="1"/>
  <c r="AJ2360" i="1"/>
  <c r="AP2359" i="1"/>
  <c r="AJ2358" i="1"/>
  <c r="AP2357" i="1"/>
  <c r="AJ2356" i="1"/>
  <c r="AP2355" i="1"/>
  <c r="AJ2354" i="1"/>
  <c r="AP2353" i="1"/>
  <c r="AJ2352" i="1"/>
  <c r="AP2351" i="1"/>
  <c r="AJ2350" i="1"/>
  <c r="AP2349" i="1"/>
  <c r="AJ2348" i="1"/>
  <c r="AP2347" i="1"/>
  <c r="AJ2346" i="1"/>
  <c r="AP2345" i="1"/>
  <c r="AJ2344" i="1"/>
  <c r="AP2343" i="1"/>
  <c r="AJ2342" i="1"/>
  <c r="AP2341" i="1"/>
  <c r="AJ2340" i="1"/>
  <c r="AP2339" i="1"/>
  <c r="AJ2338" i="1"/>
  <c r="AP2337" i="1"/>
  <c r="AJ2336" i="1"/>
  <c r="AP2335" i="1"/>
  <c r="AJ2334" i="1"/>
  <c r="AP2333" i="1"/>
  <c r="AJ2332" i="1"/>
  <c r="AP2331" i="1"/>
  <c r="AJ2330" i="1"/>
  <c r="AP2329" i="1"/>
  <c r="AJ2328" i="1"/>
  <c r="AP2327" i="1"/>
  <c r="AJ2326" i="1"/>
  <c r="AP2325" i="1"/>
  <c r="AJ2324" i="1"/>
  <c r="AP2323" i="1"/>
  <c r="R2319" i="1"/>
  <c r="R2311" i="1"/>
  <c r="T2311" i="1" s="1"/>
  <c r="R2303" i="1"/>
  <c r="T2303" i="1" s="1"/>
  <c r="R2295" i="1"/>
  <c r="R2279" i="1"/>
  <c r="S2278" i="1"/>
  <c r="T2278" i="1" s="1"/>
  <c r="R2267" i="1"/>
  <c r="S2266" i="1"/>
  <c r="R2255" i="1"/>
  <c r="S2254" i="1"/>
  <c r="R2243" i="1"/>
  <c r="S2242" i="1"/>
  <c r="S2234" i="1"/>
  <c r="T2234" i="1" s="1"/>
  <c r="AR2232" i="1"/>
  <c r="AQ2232" i="1"/>
  <c r="AR2224" i="1"/>
  <c r="AN2224" i="1"/>
  <c r="AQ2224" i="1"/>
  <c r="T2209" i="1"/>
  <c r="R2218" i="1"/>
  <c r="S2217" i="1"/>
  <c r="T2217" i="1" s="1"/>
  <c r="AR2204" i="1"/>
  <c r="AN2204" i="1"/>
  <c r="AQ2204" i="1"/>
  <c r="Y2283" i="1"/>
  <c r="R2280" i="1"/>
  <c r="S2279" i="1"/>
  <c r="Y2271" i="1"/>
  <c r="R2268" i="1"/>
  <c r="S2267" i="1"/>
  <c r="Y2259" i="1"/>
  <c r="R2256" i="1"/>
  <c r="S2255" i="1"/>
  <c r="Y2247" i="1"/>
  <c r="S2243" i="1"/>
  <c r="AH2225" i="1"/>
  <c r="AK2225" i="1"/>
  <c r="S2218" i="1"/>
  <c r="AR2216" i="1"/>
  <c r="AN2216" i="1"/>
  <c r="AQ2216" i="1"/>
  <c r="Y2216" i="1"/>
  <c r="AP2214" i="1"/>
  <c r="S2206" i="1"/>
  <c r="T2206" i="1" s="1"/>
  <c r="S2203" i="1"/>
  <c r="AR2200" i="1"/>
  <c r="AN2200" i="1"/>
  <c r="AO2200" i="1"/>
  <c r="AQ2200" i="1"/>
  <c r="S2195" i="1"/>
  <c r="T2195" i="1" s="1"/>
  <c r="S2189" i="1"/>
  <c r="T2189" i="1" s="1"/>
  <c r="S2184" i="1"/>
  <c r="AH2370" i="1"/>
  <c r="AH2368" i="1"/>
  <c r="AH2366" i="1"/>
  <c r="AH2364" i="1"/>
  <c r="AH2362" i="1"/>
  <c r="AH2360" i="1"/>
  <c r="AH2358" i="1"/>
  <c r="AH2356" i="1"/>
  <c r="AH2354" i="1"/>
  <c r="AH2352" i="1"/>
  <c r="AH2350" i="1"/>
  <c r="AH2348" i="1"/>
  <c r="AH2346" i="1"/>
  <c r="AH2344" i="1"/>
  <c r="AH2342" i="1"/>
  <c r="AH2340" i="1"/>
  <c r="AH2338" i="1"/>
  <c r="AH2336" i="1"/>
  <c r="AH2334" i="1"/>
  <c r="AH2332" i="1"/>
  <c r="AH2330" i="1"/>
  <c r="AH2328" i="1"/>
  <c r="AH2326" i="1"/>
  <c r="AH2324" i="1"/>
  <c r="AH2322" i="1"/>
  <c r="AH2320" i="1"/>
  <c r="AH2318" i="1"/>
  <c r="AH2316" i="1"/>
  <c r="AH2314" i="1"/>
  <c r="AH2312" i="1"/>
  <c r="AH2310" i="1"/>
  <c r="AH2308" i="1"/>
  <c r="AH2306" i="1"/>
  <c r="AH2304" i="1"/>
  <c r="AH2302" i="1"/>
  <c r="AH2300" i="1"/>
  <c r="AH2298" i="1"/>
  <c r="AH2296" i="1"/>
  <c r="AH2294" i="1"/>
  <c r="AH2292" i="1"/>
  <c r="AH2290" i="1"/>
  <c r="AK2288" i="1"/>
  <c r="AV2287" i="1"/>
  <c r="AI2287" i="1"/>
  <c r="X2286" i="1"/>
  <c r="AX2284" i="1"/>
  <c r="AI2284" i="1"/>
  <c r="Y2284" i="1"/>
  <c r="AV2283" i="1"/>
  <c r="AH2283" i="1"/>
  <c r="AU2282" i="1"/>
  <c r="AG2282" i="1"/>
  <c r="AW2281" i="1"/>
  <c r="S2280" i="1"/>
  <c r="AP2278" i="1"/>
  <c r="AO2277" i="1"/>
  <c r="AN2276" i="1"/>
  <c r="AQ2275" i="1"/>
  <c r="AX2272" i="1"/>
  <c r="AI2272" i="1"/>
  <c r="Y2272" i="1"/>
  <c r="AV2271" i="1"/>
  <c r="AH2271" i="1"/>
  <c r="AU2270" i="1"/>
  <c r="AG2270" i="1"/>
  <c r="AW2269" i="1"/>
  <c r="S2268" i="1"/>
  <c r="AR2267" i="1"/>
  <c r="AP2266" i="1"/>
  <c r="AN2264" i="1"/>
  <c r="AQ2263" i="1"/>
  <c r="AX2260" i="1"/>
  <c r="AI2260" i="1"/>
  <c r="Y2260" i="1"/>
  <c r="AU2258" i="1"/>
  <c r="AG2258" i="1"/>
  <c r="R2257" i="1"/>
  <c r="S2256" i="1"/>
  <c r="AR2255" i="1"/>
  <c r="AP2254" i="1"/>
  <c r="AN2252" i="1"/>
  <c r="AQ2251" i="1"/>
  <c r="AY2249" i="1"/>
  <c r="AX2248" i="1"/>
  <c r="AI2248" i="1"/>
  <c r="Y2248" i="1"/>
  <c r="AU2246" i="1"/>
  <c r="AG2246" i="1"/>
  <c r="R2245" i="1"/>
  <c r="S2244" i="1"/>
  <c r="AR2243" i="1"/>
  <c r="AP2242" i="1"/>
  <c r="AN2240" i="1"/>
  <c r="AQ2239" i="1"/>
  <c r="AY2237" i="1"/>
  <c r="AX2236" i="1"/>
  <c r="AI2236" i="1"/>
  <c r="Y2236" i="1"/>
  <c r="AG2235" i="1"/>
  <c r="AN2233" i="1"/>
  <c r="AG2231" i="1"/>
  <c r="R2231" i="1"/>
  <c r="R2229" i="1"/>
  <c r="S2227" i="1"/>
  <c r="AU2225" i="1"/>
  <c r="Y2224" i="1"/>
  <c r="Y2223" i="1"/>
  <c r="AU2221" i="1"/>
  <c r="S2215" i="1"/>
  <c r="T2215" i="1" s="1"/>
  <c r="Y2213" i="1"/>
  <c r="AU2209" i="1"/>
  <c r="S2204" i="1"/>
  <c r="T2204" i="1" s="1"/>
  <c r="AR2202" i="1"/>
  <c r="AN2202" i="1"/>
  <c r="AQ2202" i="1"/>
  <c r="Y2202" i="1"/>
  <c r="S2201" i="1"/>
  <c r="T2201" i="1" s="1"/>
  <c r="S2200" i="1"/>
  <c r="T2200" i="1" s="1"/>
  <c r="AY2367" i="1"/>
  <c r="AY2365" i="1"/>
  <c r="AY2363" i="1"/>
  <c r="AY2361" i="1"/>
  <c r="AY2359" i="1"/>
  <c r="AY2357" i="1"/>
  <c r="AY2355" i="1"/>
  <c r="AY2353" i="1"/>
  <c r="AY2351" i="1"/>
  <c r="AY2349" i="1"/>
  <c r="AY2347" i="1"/>
  <c r="AY2345" i="1"/>
  <c r="AY2343" i="1"/>
  <c r="AY2341" i="1"/>
  <c r="AY2339" i="1"/>
  <c r="AY2337" i="1"/>
  <c r="AY2335" i="1"/>
  <c r="AY2333" i="1"/>
  <c r="AY2331" i="1"/>
  <c r="AY2329" i="1"/>
  <c r="AY2327" i="1"/>
  <c r="AY2325" i="1"/>
  <c r="AY2323" i="1"/>
  <c r="AY2321" i="1"/>
  <c r="AY2319" i="1"/>
  <c r="AY2317" i="1"/>
  <c r="AY2315" i="1"/>
  <c r="AY2313" i="1"/>
  <c r="AY2311" i="1"/>
  <c r="AY2309" i="1"/>
  <c r="AY2307" i="1"/>
  <c r="AY2305" i="1"/>
  <c r="AY2303" i="1"/>
  <c r="AY2301" i="1"/>
  <c r="AY2299" i="1"/>
  <c r="AY2297" i="1"/>
  <c r="AY2295" i="1"/>
  <c r="AY2293" i="1"/>
  <c r="AY2291" i="1"/>
  <c r="AY2289" i="1"/>
  <c r="AH2287" i="1"/>
  <c r="AJ2286" i="1"/>
  <c r="AV2284" i="1"/>
  <c r="AH2284" i="1"/>
  <c r="S2281" i="1"/>
  <c r="T2281" i="1" s="1"/>
  <c r="AR2280" i="1"/>
  <c r="AO2278" i="1"/>
  <c r="X2275" i="1"/>
  <c r="AY2274" i="1"/>
  <c r="AV2272" i="1"/>
  <c r="AH2272" i="1"/>
  <c r="S2269" i="1"/>
  <c r="T2269" i="1" s="1"/>
  <c r="AR2268" i="1"/>
  <c r="AO2266" i="1"/>
  <c r="X2263" i="1"/>
  <c r="AY2262" i="1"/>
  <c r="BK2260" i="1"/>
  <c r="AV2260" i="1"/>
  <c r="AH2260" i="1"/>
  <c r="S2257" i="1"/>
  <c r="AR2256" i="1"/>
  <c r="AP2255" i="1"/>
  <c r="AO2254" i="1"/>
  <c r="X2251" i="1"/>
  <c r="AY2250" i="1"/>
  <c r="AJ2250" i="1"/>
  <c r="BK2248" i="1"/>
  <c r="AV2248" i="1"/>
  <c r="AH2248" i="1"/>
  <c r="S2245" i="1"/>
  <c r="AR2244" i="1"/>
  <c r="AP2243" i="1"/>
  <c r="AO2242" i="1"/>
  <c r="X2239" i="1"/>
  <c r="AY2238" i="1"/>
  <c r="AJ2238" i="1"/>
  <c r="BK2236" i="1"/>
  <c r="AV2236" i="1"/>
  <c r="AH2236" i="1"/>
  <c r="AX2235" i="1"/>
  <c r="AW2235" i="1"/>
  <c r="S2235" i="1"/>
  <c r="AP2234" i="1"/>
  <c r="AY2232" i="1"/>
  <c r="AX2231" i="1"/>
  <c r="AW2231" i="1"/>
  <c r="S2231" i="1"/>
  <c r="AY2229" i="1"/>
  <c r="S2229" i="1"/>
  <c r="AH2227" i="1"/>
  <c r="AK2227" i="1"/>
  <c r="AR2226" i="1"/>
  <c r="AN2226" i="1"/>
  <c r="AQ2226" i="1"/>
  <c r="R2224" i="1"/>
  <c r="S2216" i="1"/>
  <c r="T2216" i="1" s="1"/>
  <c r="AR2214" i="1"/>
  <c r="AN2214" i="1"/>
  <c r="AQ2214" i="1"/>
  <c r="AP2212" i="1"/>
  <c r="S2192" i="1"/>
  <c r="T2192" i="1" s="1"/>
  <c r="AR2370" i="1"/>
  <c r="AR2368" i="1"/>
  <c r="AX2367" i="1"/>
  <c r="AR2366" i="1"/>
  <c r="AX2365" i="1"/>
  <c r="AR2364" i="1"/>
  <c r="AX2363" i="1"/>
  <c r="AR2362" i="1"/>
  <c r="AX2361" i="1"/>
  <c r="AR2360" i="1"/>
  <c r="AX2359" i="1"/>
  <c r="AR2358" i="1"/>
  <c r="AX2357" i="1"/>
  <c r="AR2356" i="1"/>
  <c r="AX2355" i="1"/>
  <c r="AR2354" i="1"/>
  <c r="AX2353" i="1"/>
  <c r="AR2352" i="1"/>
  <c r="AX2351" i="1"/>
  <c r="AR2350" i="1"/>
  <c r="AX2349" i="1"/>
  <c r="AR2348" i="1"/>
  <c r="AX2347" i="1"/>
  <c r="AR2346" i="1"/>
  <c r="AX2345" i="1"/>
  <c r="AR2344" i="1"/>
  <c r="AX2343" i="1"/>
  <c r="AR2342" i="1"/>
  <c r="AX2341" i="1"/>
  <c r="AR2340" i="1"/>
  <c r="AX2339" i="1"/>
  <c r="AR2338" i="1"/>
  <c r="AX2337" i="1"/>
  <c r="AR2336" i="1"/>
  <c r="AX2335" i="1"/>
  <c r="AR2334" i="1"/>
  <c r="AX2333" i="1"/>
  <c r="AR2332" i="1"/>
  <c r="AX2331" i="1"/>
  <c r="AR2330" i="1"/>
  <c r="AX2329" i="1"/>
  <c r="AR2328" i="1"/>
  <c r="AX2327" i="1"/>
  <c r="AR2326" i="1"/>
  <c r="AX2325" i="1"/>
  <c r="AR2324" i="1"/>
  <c r="AX2323" i="1"/>
  <c r="AR2322" i="1"/>
  <c r="AX2321" i="1"/>
  <c r="AR2320" i="1"/>
  <c r="AX2319" i="1"/>
  <c r="AR2318" i="1"/>
  <c r="AX2317" i="1"/>
  <c r="AR2316" i="1"/>
  <c r="AX2315" i="1"/>
  <c r="AR2314" i="1"/>
  <c r="AX2313" i="1"/>
  <c r="AR2312" i="1"/>
  <c r="AX2311" i="1"/>
  <c r="AR2310" i="1"/>
  <c r="AX2309" i="1"/>
  <c r="AR2308" i="1"/>
  <c r="AX2307" i="1"/>
  <c r="AR2306" i="1"/>
  <c r="AX2305" i="1"/>
  <c r="AR2304" i="1"/>
  <c r="AX2303" i="1"/>
  <c r="AR2302" i="1"/>
  <c r="AX2301" i="1"/>
  <c r="AR2300" i="1"/>
  <c r="AX2299" i="1"/>
  <c r="AR2298" i="1"/>
  <c r="AX2297" i="1"/>
  <c r="AR2296" i="1"/>
  <c r="AX2295" i="1"/>
  <c r="AR2294" i="1"/>
  <c r="AR2292" i="1"/>
  <c r="AR2290" i="1"/>
  <c r="AQ2288" i="1"/>
  <c r="AU2284" i="1"/>
  <c r="AG2284" i="1"/>
  <c r="AW2283" i="1"/>
  <c r="S2282" i="1"/>
  <c r="T2282" i="1" s="1"/>
  <c r="AR2281" i="1"/>
  <c r="AN2278" i="1"/>
  <c r="AQ2277" i="1"/>
  <c r="AY2275" i="1"/>
  <c r="AJ2275" i="1"/>
  <c r="Y2274" i="1"/>
  <c r="AU2272" i="1"/>
  <c r="AG2272" i="1"/>
  <c r="AW2271" i="1"/>
  <c r="S2270" i="1"/>
  <c r="T2270" i="1" s="1"/>
  <c r="AR2269" i="1"/>
  <c r="AP2268" i="1"/>
  <c r="AN2266" i="1"/>
  <c r="AQ2265" i="1"/>
  <c r="AY2263" i="1"/>
  <c r="AJ2263" i="1"/>
  <c r="AX2262" i="1"/>
  <c r="AI2262" i="1"/>
  <c r="Y2262" i="1"/>
  <c r="AU2260" i="1"/>
  <c r="AG2260" i="1"/>
  <c r="AW2259" i="1"/>
  <c r="S2258" i="1"/>
  <c r="T2258" i="1" s="1"/>
  <c r="AR2257" i="1"/>
  <c r="AP2256" i="1"/>
  <c r="AN2254" i="1"/>
  <c r="AQ2253" i="1"/>
  <c r="AY2251" i="1"/>
  <c r="AJ2251" i="1"/>
  <c r="AX2250" i="1"/>
  <c r="AI2250" i="1"/>
  <c r="Y2250" i="1"/>
  <c r="AU2248" i="1"/>
  <c r="AG2248" i="1"/>
  <c r="AW2247" i="1"/>
  <c r="S2246" i="1"/>
  <c r="T2246" i="1" s="1"/>
  <c r="AR2245" i="1"/>
  <c r="AP2244" i="1"/>
  <c r="AN2242" i="1"/>
  <c r="AQ2241" i="1"/>
  <c r="AY2239" i="1"/>
  <c r="AJ2239" i="1"/>
  <c r="AX2238" i="1"/>
  <c r="AI2238" i="1"/>
  <c r="Y2238" i="1"/>
  <c r="AU2236" i="1"/>
  <c r="AG2236" i="1"/>
  <c r="AO2234" i="1"/>
  <c r="AX2232" i="1"/>
  <c r="AV2229" i="1"/>
  <c r="AH2229" i="1"/>
  <c r="AK2229" i="1"/>
  <c r="AR2228" i="1"/>
  <c r="AN2228" i="1"/>
  <c r="AQ2228" i="1"/>
  <c r="S2224" i="1"/>
  <c r="S2213" i="1"/>
  <c r="Y2211" i="1"/>
  <c r="S2202" i="1"/>
  <c r="S2283" i="1"/>
  <c r="T2283" i="1" s="1"/>
  <c r="AR2282" i="1"/>
  <c r="AY2276" i="1"/>
  <c r="AJ2276" i="1"/>
  <c r="S2271" i="1"/>
  <c r="T2271" i="1" s="1"/>
  <c r="AR2270" i="1"/>
  <c r="AY2264" i="1"/>
  <c r="AJ2264" i="1"/>
  <c r="S2259" i="1"/>
  <c r="T2259" i="1" s="1"/>
  <c r="AR2258" i="1"/>
  <c r="AP2257" i="1"/>
  <c r="AY2252" i="1"/>
  <c r="AJ2252" i="1"/>
  <c r="AX2251" i="1"/>
  <c r="AI2251" i="1"/>
  <c r="S2247" i="1"/>
  <c r="AR2246" i="1"/>
  <c r="AP2245" i="1"/>
  <c r="AY2240" i="1"/>
  <c r="AJ2240" i="1"/>
  <c r="AX2239" i="1"/>
  <c r="AI2239" i="1"/>
  <c r="AR2235" i="1"/>
  <c r="AJ2233" i="1"/>
  <c r="AV2232" i="1"/>
  <c r="AR2231" i="1"/>
  <c r="AR2230" i="1"/>
  <c r="AN2230" i="1"/>
  <c r="AQ2230" i="1"/>
  <c r="Y2226" i="1"/>
  <c r="S2223" i="1"/>
  <c r="T2223" i="1" s="1"/>
  <c r="S2214" i="1"/>
  <c r="T2214" i="1" s="1"/>
  <c r="AR2212" i="1"/>
  <c r="AN2212" i="1"/>
  <c r="AQ2212" i="1"/>
  <c r="AP2210" i="1"/>
  <c r="AX2207" i="1"/>
  <c r="AV2205" i="1"/>
  <c r="S2185" i="1"/>
  <c r="T2185" i="1" s="1"/>
  <c r="AW2229" i="1"/>
  <c r="AW2227" i="1"/>
  <c r="AW2225" i="1"/>
  <c r="AW2223" i="1"/>
  <c r="AK2223" i="1"/>
  <c r="AW2221" i="1"/>
  <c r="AK2221" i="1"/>
  <c r="AW2219" i="1"/>
  <c r="AK2219" i="1"/>
  <c r="AW2217" i="1"/>
  <c r="AK2217" i="1"/>
  <c r="AW2215" i="1"/>
  <c r="AK2215" i="1"/>
  <c r="AW2213" i="1"/>
  <c r="AK2213" i="1"/>
  <c r="AW2211" i="1"/>
  <c r="AK2211" i="1"/>
  <c r="AW2209" i="1"/>
  <c r="AK2209" i="1"/>
  <c r="AW2207" i="1"/>
  <c r="AK2207" i="1"/>
  <c r="AW2205" i="1"/>
  <c r="AK2205" i="1"/>
  <c r="AW2203" i="1"/>
  <c r="AK2203" i="1"/>
  <c r="AW2201" i="1"/>
  <c r="AK2201" i="1"/>
  <c r="AW2199" i="1"/>
  <c r="AK2199" i="1"/>
  <c r="AQ2198" i="1"/>
  <c r="AW2197" i="1"/>
  <c r="AK2197" i="1"/>
  <c r="AQ2196" i="1"/>
  <c r="AW2195" i="1"/>
  <c r="AK2195" i="1"/>
  <c r="AQ2194" i="1"/>
  <c r="AW2193" i="1"/>
  <c r="AK2193" i="1"/>
  <c r="AQ2192" i="1"/>
  <c r="AW2191" i="1"/>
  <c r="AK2191" i="1"/>
  <c r="AQ2190" i="1"/>
  <c r="AW2189" i="1"/>
  <c r="AK2189" i="1"/>
  <c r="AQ2188" i="1"/>
  <c r="AW2187" i="1"/>
  <c r="AK2187" i="1"/>
  <c r="AQ2186" i="1"/>
  <c r="AW2185" i="1"/>
  <c r="AK2185" i="1"/>
  <c r="AQ2184" i="1"/>
  <c r="AW2183" i="1"/>
  <c r="AK2183" i="1"/>
  <c r="AQ2182" i="1"/>
  <c r="AW2181" i="1"/>
  <c r="AK2181" i="1"/>
  <c r="AQ2180" i="1"/>
  <c r="AW2179" i="1"/>
  <c r="AK2179" i="1"/>
  <c r="AQ2178" i="1"/>
  <c r="AW2177" i="1"/>
  <c r="AK2177" i="1"/>
  <c r="AQ2176" i="1"/>
  <c r="AW2175" i="1"/>
  <c r="AK2175" i="1"/>
  <c r="AQ2174" i="1"/>
  <c r="S2174" i="1"/>
  <c r="T2174" i="1" s="1"/>
  <c r="AW2173" i="1"/>
  <c r="AK2173" i="1"/>
  <c r="AQ2172" i="1"/>
  <c r="S2172" i="1"/>
  <c r="T2172" i="1" s="1"/>
  <c r="AW2171" i="1"/>
  <c r="AK2171" i="1"/>
  <c r="AQ2170" i="1"/>
  <c r="S2170" i="1"/>
  <c r="T2170" i="1" s="1"/>
  <c r="AW2169" i="1"/>
  <c r="AQ2168" i="1"/>
  <c r="S2168" i="1"/>
  <c r="T2168" i="1" s="1"/>
  <c r="AW2167" i="1"/>
  <c r="AQ2166" i="1"/>
  <c r="S2166" i="1"/>
  <c r="T2166" i="1" s="1"/>
  <c r="AW2165" i="1"/>
  <c r="AQ2164" i="1"/>
  <c r="S2164" i="1"/>
  <c r="AW2163" i="1"/>
  <c r="AQ2162" i="1"/>
  <c r="S2162" i="1"/>
  <c r="T2162" i="1" s="1"/>
  <c r="AW2161" i="1"/>
  <c r="AQ2160" i="1"/>
  <c r="S2160" i="1"/>
  <c r="T2160" i="1" s="1"/>
  <c r="AW2159" i="1"/>
  <c r="AQ2158" i="1"/>
  <c r="AW2157" i="1"/>
  <c r="AG2157" i="1"/>
  <c r="AW2156" i="1"/>
  <c r="AJ2156" i="1"/>
  <c r="X2156" i="1"/>
  <c r="R2153" i="1"/>
  <c r="AU2152" i="1"/>
  <c r="AX2151" i="1"/>
  <c r="AJ2151" i="1"/>
  <c r="AQ2150" i="1"/>
  <c r="AP2149" i="1"/>
  <c r="AU2147" i="1"/>
  <c r="AX2146" i="1"/>
  <c r="AN2145" i="1"/>
  <c r="AP2144" i="1"/>
  <c r="S2144" i="1"/>
  <c r="AK2143" i="1"/>
  <c r="S2143" i="1"/>
  <c r="AY2141" i="1"/>
  <c r="AN2140" i="1"/>
  <c r="AQ2139" i="1"/>
  <c r="AG2138" i="1"/>
  <c r="AU2137" i="1"/>
  <c r="AG2137" i="1"/>
  <c r="AW2136" i="1"/>
  <c r="R2136" i="1"/>
  <c r="S2135" i="1"/>
  <c r="AR2134" i="1"/>
  <c r="AN2131" i="1"/>
  <c r="AQ2130" i="1"/>
  <c r="AY2128" i="1"/>
  <c r="AJ2128" i="1"/>
  <c r="AU2125" i="1"/>
  <c r="AG2125" i="1"/>
  <c r="AW2124" i="1"/>
  <c r="R2124" i="1"/>
  <c r="S2123" i="1"/>
  <c r="AR2122" i="1"/>
  <c r="AN2119" i="1"/>
  <c r="AQ2118" i="1"/>
  <c r="AY2116" i="1"/>
  <c r="AJ2116" i="1"/>
  <c r="AU2113" i="1"/>
  <c r="AG2113" i="1"/>
  <c r="AW2112" i="1"/>
  <c r="R2112" i="1"/>
  <c r="S2111" i="1"/>
  <c r="T2111" i="1" s="1"/>
  <c r="AR2110" i="1"/>
  <c r="AN2107" i="1"/>
  <c r="AQ2106" i="1"/>
  <c r="AY2104" i="1"/>
  <c r="AJ2104" i="1"/>
  <c r="AU2101" i="1"/>
  <c r="AG2101" i="1"/>
  <c r="AW2100" i="1"/>
  <c r="R2100" i="1"/>
  <c r="S2099" i="1"/>
  <c r="T2099" i="1" s="1"/>
  <c r="AR2098" i="1"/>
  <c r="AN2095" i="1"/>
  <c r="AQ2094" i="1"/>
  <c r="AY2092" i="1"/>
  <c r="AJ2092" i="1"/>
  <c r="AU2089" i="1"/>
  <c r="AG2089" i="1"/>
  <c r="AW2088" i="1"/>
  <c r="S2088" i="1"/>
  <c r="BK2085" i="1"/>
  <c r="AU2085" i="1"/>
  <c r="AG2085" i="1"/>
  <c r="AK2085" i="1"/>
  <c r="S2085" i="1"/>
  <c r="T2085" i="1" s="1"/>
  <c r="AV2081" i="1"/>
  <c r="AW2081" i="1"/>
  <c r="AX2081" i="1"/>
  <c r="R2080" i="1"/>
  <c r="AV2077" i="1"/>
  <c r="AW2077" i="1"/>
  <c r="AX2077" i="1"/>
  <c r="R2076" i="1"/>
  <c r="AV2073" i="1"/>
  <c r="AW2073" i="1"/>
  <c r="AX2073" i="1"/>
  <c r="R2068" i="1"/>
  <c r="R2067" i="1"/>
  <c r="S2066" i="1"/>
  <c r="T2066" i="1" s="1"/>
  <c r="AP2065" i="1"/>
  <c r="AQ2065" i="1"/>
  <c r="S2065" i="1"/>
  <c r="AQ2062" i="1"/>
  <c r="X2062" i="1"/>
  <c r="Y2062" i="1"/>
  <c r="X2061" i="1"/>
  <c r="Y2061" i="1"/>
  <c r="AV2055" i="1"/>
  <c r="AW2055" i="1"/>
  <c r="AX2055" i="1"/>
  <c r="AV2054" i="1"/>
  <c r="AW2054" i="1"/>
  <c r="AY2054" i="1"/>
  <c r="AV2052" i="1"/>
  <c r="BK2049" i="1"/>
  <c r="X2049" i="1"/>
  <c r="Y2049" i="1"/>
  <c r="AP2048" i="1"/>
  <c r="X2048" i="1"/>
  <c r="S2047" i="1"/>
  <c r="S2046" i="1"/>
  <c r="AN2039" i="1"/>
  <c r="AP2039" i="1"/>
  <c r="AQ2039" i="1"/>
  <c r="AR2039" i="1"/>
  <c r="S2157" i="1"/>
  <c r="T2157" i="1" s="1"/>
  <c r="R2148" i="1"/>
  <c r="R2143" i="1"/>
  <c r="R2137" i="1"/>
  <c r="S2136" i="1"/>
  <c r="R2125" i="1"/>
  <c r="S2124" i="1"/>
  <c r="R2113" i="1"/>
  <c r="S2112" i="1"/>
  <c r="R2101" i="1"/>
  <c r="S2100" i="1"/>
  <c r="R2089" i="1"/>
  <c r="R2083" i="1"/>
  <c r="R2079" i="1"/>
  <c r="R2075" i="1"/>
  <c r="AG2071" i="1"/>
  <c r="AJ2071" i="1"/>
  <c r="AK2071" i="1"/>
  <c r="R2065" i="1"/>
  <c r="AP2063" i="1"/>
  <c r="AQ2063" i="1"/>
  <c r="S2063" i="1"/>
  <c r="X2060" i="1"/>
  <c r="Y2060" i="1"/>
  <c r="X2059" i="1"/>
  <c r="Y2059" i="1"/>
  <c r="AV2053" i="1"/>
  <c r="AW2053" i="1"/>
  <c r="AX2053" i="1"/>
  <c r="AV2051" i="1"/>
  <c r="AW2051" i="1"/>
  <c r="AX2051" i="1"/>
  <c r="AN2047" i="1"/>
  <c r="AP2047" i="1"/>
  <c r="AQ2047" i="1"/>
  <c r="R2047" i="1"/>
  <c r="R2046" i="1"/>
  <c r="AG2043" i="1"/>
  <c r="AJ2043" i="1"/>
  <c r="AK2043" i="1"/>
  <c r="T2024" i="1"/>
  <c r="S2023" i="1"/>
  <c r="T2019" i="1"/>
  <c r="T1972" i="1"/>
  <c r="AU2199" i="1"/>
  <c r="AO2198" i="1"/>
  <c r="AU2197" i="1"/>
  <c r="AO2196" i="1"/>
  <c r="AU2195" i="1"/>
  <c r="AO2194" i="1"/>
  <c r="AU2193" i="1"/>
  <c r="AO2192" i="1"/>
  <c r="AU2191" i="1"/>
  <c r="AO2190" i="1"/>
  <c r="AU2189" i="1"/>
  <c r="AO2188" i="1"/>
  <c r="AU2187" i="1"/>
  <c r="AO2186" i="1"/>
  <c r="AU2185" i="1"/>
  <c r="AO2184" i="1"/>
  <c r="AU2183" i="1"/>
  <c r="AO2182" i="1"/>
  <c r="AU2181" i="1"/>
  <c r="AO2180" i="1"/>
  <c r="AU2179" i="1"/>
  <c r="AI2179" i="1"/>
  <c r="AO2178" i="1"/>
  <c r="AU2177" i="1"/>
  <c r="AI2177" i="1"/>
  <c r="AO2176" i="1"/>
  <c r="AU2175" i="1"/>
  <c r="AI2175" i="1"/>
  <c r="AO2174" i="1"/>
  <c r="AU2173" i="1"/>
  <c r="AI2173" i="1"/>
  <c r="AO2172" i="1"/>
  <c r="AU2171" i="1"/>
  <c r="AI2171" i="1"/>
  <c r="AO2170" i="1"/>
  <c r="AU2169" i="1"/>
  <c r="AI2169" i="1"/>
  <c r="AO2168" i="1"/>
  <c r="AU2167" i="1"/>
  <c r="AI2167" i="1"/>
  <c r="AO2166" i="1"/>
  <c r="AU2165" i="1"/>
  <c r="AI2165" i="1"/>
  <c r="AO2164" i="1"/>
  <c r="AI2163" i="1"/>
  <c r="AO2162" i="1"/>
  <c r="AI2161" i="1"/>
  <c r="AO2160" i="1"/>
  <c r="AI2159" i="1"/>
  <c r="AO2158" i="1"/>
  <c r="AR2157" i="1"/>
  <c r="AH2156" i="1"/>
  <c r="AX2155" i="1"/>
  <c r="AJ2155" i="1"/>
  <c r="AQ2154" i="1"/>
  <c r="AH2151" i="1"/>
  <c r="AX2150" i="1"/>
  <c r="AK2150" i="1"/>
  <c r="Y2150" i="1"/>
  <c r="AP2148" i="1"/>
  <c r="S2148" i="1"/>
  <c r="AK2147" i="1"/>
  <c r="AV2146" i="1"/>
  <c r="AI2146" i="1"/>
  <c r="AY2145" i="1"/>
  <c r="X2145" i="1"/>
  <c r="AQ2143" i="1"/>
  <c r="AV2141" i="1"/>
  <c r="AI2141" i="1"/>
  <c r="Y2141" i="1"/>
  <c r="AY2140" i="1"/>
  <c r="AO2139" i="1"/>
  <c r="AR2138" i="1"/>
  <c r="S2137" i="1"/>
  <c r="AR2136" i="1"/>
  <c r="AP2135" i="1"/>
  <c r="AO2134" i="1"/>
  <c r="AQ2132" i="1"/>
  <c r="X2131" i="1"/>
  <c r="AY2130" i="1"/>
  <c r="AJ2130" i="1"/>
  <c r="AX2129" i="1"/>
  <c r="AI2129" i="1"/>
  <c r="Y2129" i="1"/>
  <c r="AV2128" i="1"/>
  <c r="AH2128" i="1"/>
  <c r="AG2127" i="1"/>
  <c r="AW2126" i="1"/>
  <c r="S2125" i="1"/>
  <c r="AR2124" i="1"/>
  <c r="AP2123" i="1"/>
  <c r="AO2122" i="1"/>
  <c r="AQ2120" i="1"/>
  <c r="X2119" i="1"/>
  <c r="AY2118" i="1"/>
  <c r="AJ2118" i="1"/>
  <c r="AX2117" i="1"/>
  <c r="AI2117" i="1"/>
  <c r="Y2117" i="1"/>
  <c r="AV2116" i="1"/>
  <c r="AH2116" i="1"/>
  <c r="AG2115" i="1"/>
  <c r="AW2114" i="1"/>
  <c r="S2113" i="1"/>
  <c r="AR2112" i="1"/>
  <c r="AP2111" i="1"/>
  <c r="AO2110" i="1"/>
  <c r="AQ2108" i="1"/>
  <c r="X2107" i="1"/>
  <c r="AY2106" i="1"/>
  <c r="AJ2106" i="1"/>
  <c r="AX2105" i="1"/>
  <c r="AI2105" i="1"/>
  <c r="Y2105" i="1"/>
  <c r="AV2104" i="1"/>
  <c r="AH2104" i="1"/>
  <c r="AG2103" i="1"/>
  <c r="AW2102" i="1"/>
  <c r="S2101" i="1"/>
  <c r="AR2100" i="1"/>
  <c r="AO2098" i="1"/>
  <c r="AQ2096" i="1"/>
  <c r="X2095" i="1"/>
  <c r="AY2094" i="1"/>
  <c r="AJ2094" i="1"/>
  <c r="AI2093" i="1"/>
  <c r="Y2093" i="1"/>
  <c r="AV2092" i="1"/>
  <c r="AH2092" i="1"/>
  <c r="AG2091" i="1"/>
  <c r="AW2090" i="1"/>
  <c r="S2089" i="1"/>
  <c r="AR2088" i="1"/>
  <c r="AV2086" i="1"/>
  <c r="AH2086" i="1"/>
  <c r="AQ2084" i="1"/>
  <c r="X2084" i="1"/>
  <c r="AV2083" i="1"/>
  <c r="S2083" i="1"/>
  <c r="AQ2082" i="1"/>
  <c r="AR2081" i="1"/>
  <c r="AV2080" i="1"/>
  <c r="AI2079" i="1"/>
  <c r="S2079" i="1"/>
  <c r="AQ2078" i="1"/>
  <c r="AR2077" i="1"/>
  <c r="AV2076" i="1"/>
  <c r="AI2075" i="1"/>
  <c r="S2075" i="1"/>
  <c r="AQ2074" i="1"/>
  <c r="AY2071" i="1"/>
  <c r="AX2070" i="1"/>
  <c r="AG2069" i="1"/>
  <c r="AJ2069" i="1"/>
  <c r="AK2069" i="1"/>
  <c r="AI2065" i="1"/>
  <c r="R2064" i="1"/>
  <c r="R2063" i="1"/>
  <c r="S2062" i="1"/>
  <c r="AP2061" i="1"/>
  <c r="AQ2061" i="1"/>
  <c r="S2061" i="1"/>
  <c r="AQ2058" i="1"/>
  <c r="X2058" i="1"/>
  <c r="Y2058" i="1"/>
  <c r="AO2057" i="1"/>
  <c r="X2057" i="1"/>
  <c r="Y2057" i="1"/>
  <c r="AN2056" i="1"/>
  <c r="AR2055" i="1"/>
  <c r="AO2054" i="1"/>
  <c r="BK2053" i="1"/>
  <c r="BK2052" i="1"/>
  <c r="AO2052" i="1"/>
  <c r="BK2051" i="1"/>
  <c r="X2051" i="1"/>
  <c r="Y2051" i="1"/>
  <c r="AP2050" i="1"/>
  <c r="X2050" i="1"/>
  <c r="S2049" i="1"/>
  <c r="S2048" i="1"/>
  <c r="AX2044" i="1"/>
  <c r="S2040" i="1"/>
  <c r="AU2038" i="1"/>
  <c r="S2037" i="1"/>
  <c r="S2031" i="1"/>
  <c r="S2028" i="1"/>
  <c r="AN2198" i="1"/>
  <c r="AN2196" i="1"/>
  <c r="AN2194" i="1"/>
  <c r="AN2192" i="1"/>
  <c r="AN2190" i="1"/>
  <c r="AN2188" i="1"/>
  <c r="AN2186" i="1"/>
  <c r="AN2184" i="1"/>
  <c r="AN2182" i="1"/>
  <c r="AN2180" i="1"/>
  <c r="AN2178" i="1"/>
  <c r="AN2176" i="1"/>
  <c r="AN2174" i="1"/>
  <c r="AN2172" i="1"/>
  <c r="AN2170" i="1"/>
  <c r="AN2168" i="1"/>
  <c r="AN2166" i="1"/>
  <c r="AN2164" i="1"/>
  <c r="AN2162" i="1"/>
  <c r="AN2160" i="1"/>
  <c r="AN2158" i="1"/>
  <c r="AQ2157" i="1"/>
  <c r="AG2156" i="1"/>
  <c r="AV2155" i="1"/>
  <c r="AY2154" i="1"/>
  <c r="AR2152" i="1"/>
  <c r="AW2151" i="1"/>
  <c r="AG2151" i="1"/>
  <c r="AW2150" i="1"/>
  <c r="AJ2150" i="1"/>
  <c r="AR2147" i="1"/>
  <c r="AU2146" i="1"/>
  <c r="AX2145" i="1"/>
  <c r="AJ2145" i="1"/>
  <c r="AQ2144" i="1"/>
  <c r="AP2143" i="1"/>
  <c r="AU2141" i="1"/>
  <c r="AX2140" i="1"/>
  <c r="AN2139" i="1"/>
  <c r="AP2138" i="1"/>
  <c r="S2138" i="1"/>
  <c r="T2138" i="1" s="1"/>
  <c r="AR2137" i="1"/>
  <c r="AP2136" i="1"/>
  <c r="AN2134" i="1"/>
  <c r="AQ2133" i="1"/>
  <c r="AY2131" i="1"/>
  <c r="AJ2131" i="1"/>
  <c r="AX2130" i="1"/>
  <c r="AI2130" i="1"/>
  <c r="AU2128" i="1"/>
  <c r="AG2128" i="1"/>
  <c r="AW2127" i="1"/>
  <c r="S2126" i="1"/>
  <c r="AR2125" i="1"/>
  <c r="AP2124" i="1"/>
  <c r="AN2122" i="1"/>
  <c r="AQ2121" i="1"/>
  <c r="AY2119" i="1"/>
  <c r="AJ2119" i="1"/>
  <c r="AX2118" i="1"/>
  <c r="AI2118" i="1"/>
  <c r="AH2117" i="1"/>
  <c r="AU2116" i="1"/>
  <c r="AG2116" i="1"/>
  <c r="AW2115" i="1"/>
  <c r="S2114" i="1"/>
  <c r="T2114" i="1" s="1"/>
  <c r="AR2113" i="1"/>
  <c r="AP2112" i="1"/>
  <c r="AN2110" i="1"/>
  <c r="AQ2109" i="1"/>
  <c r="AY2107" i="1"/>
  <c r="AJ2107" i="1"/>
  <c r="AX2106" i="1"/>
  <c r="AI2106" i="1"/>
  <c r="AV2105" i="1"/>
  <c r="AH2105" i="1"/>
  <c r="AU2104" i="1"/>
  <c r="AG2104" i="1"/>
  <c r="AW2103" i="1"/>
  <c r="S2102" i="1"/>
  <c r="T2102" i="1" s="1"/>
  <c r="AR2101" i="1"/>
  <c r="AP2100" i="1"/>
  <c r="AN2098" i="1"/>
  <c r="AQ2097" i="1"/>
  <c r="AY2095" i="1"/>
  <c r="AJ2095" i="1"/>
  <c r="AX2094" i="1"/>
  <c r="AI2094" i="1"/>
  <c r="AU2092" i="1"/>
  <c r="AG2092" i="1"/>
  <c r="AW2091" i="1"/>
  <c r="S2090" i="1"/>
  <c r="AR2089" i="1"/>
  <c r="AP2088" i="1"/>
  <c r="AQ2087" i="1"/>
  <c r="AG2086" i="1"/>
  <c r="R2086" i="1"/>
  <c r="AR2085" i="1"/>
  <c r="AG2083" i="1"/>
  <c r="AK2083" i="1"/>
  <c r="AP2082" i="1"/>
  <c r="AR2082" i="1"/>
  <c r="AP2081" i="1"/>
  <c r="AP2078" i="1"/>
  <c r="AR2078" i="1"/>
  <c r="AP2074" i="1"/>
  <c r="AR2074" i="1"/>
  <c r="AV2072" i="1"/>
  <c r="AW2072" i="1"/>
  <c r="AY2072" i="1"/>
  <c r="AY2069" i="1"/>
  <c r="AX2068" i="1"/>
  <c r="AG2067" i="1"/>
  <c r="AJ2067" i="1"/>
  <c r="AK2067" i="1"/>
  <c r="AI2063" i="1"/>
  <c r="R2062" i="1"/>
  <c r="R2061" i="1"/>
  <c r="T2061" i="1" s="1"/>
  <c r="S2060" i="1"/>
  <c r="AP2059" i="1"/>
  <c r="AQ2059" i="1"/>
  <c r="S2059" i="1"/>
  <c r="X2056" i="1"/>
  <c r="Y2056" i="1"/>
  <c r="AO2055" i="1"/>
  <c r="X2055" i="1"/>
  <c r="Y2055" i="1"/>
  <c r="AN2054" i="1"/>
  <c r="AN2052" i="1"/>
  <c r="AR2051" i="1"/>
  <c r="AN2049" i="1"/>
  <c r="AP2049" i="1"/>
  <c r="AQ2049" i="1"/>
  <c r="R2049" i="1"/>
  <c r="R2048" i="1"/>
  <c r="AI2047" i="1"/>
  <c r="AG2045" i="1"/>
  <c r="AJ2045" i="1"/>
  <c r="AK2045" i="1"/>
  <c r="AY2043" i="1"/>
  <c r="AV2041" i="1"/>
  <c r="AW2041" i="1"/>
  <c r="AX2041" i="1"/>
  <c r="X2041" i="1"/>
  <c r="Y2041" i="1"/>
  <c r="R2040" i="1"/>
  <c r="AV2038" i="1"/>
  <c r="R2037" i="1"/>
  <c r="S2035" i="1"/>
  <c r="S2033" i="1"/>
  <c r="R2031" i="1"/>
  <c r="R2028" i="1"/>
  <c r="T2028" i="1" s="1"/>
  <c r="S2027" i="1"/>
  <c r="S2152" i="1"/>
  <c r="S2151" i="1"/>
  <c r="R2142" i="1"/>
  <c r="R2128" i="1"/>
  <c r="S2127" i="1"/>
  <c r="R2116" i="1"/>
  <c r="S2115" i="1"/>
  <c r="T2115" i="1" s="1"/>
  <c r="R2104" i="1"/>
  <c r="S2103" i="1"/>
  <c r="T2103" i="1" s="1"/>
  <c r="R2092" i="1"/>
  <c r="S2091" i="1"/>
  <c r="T2091" i="1" s="1"/>
  <c r="AW2086" i="1"/>
  <c r="AY2086" i="1"/>
  <c r="S2086" i="1"/>
  <c r="AW2083" i="1"/>
  <c r="AX2083" i="1"/>
  <c r="BK2080" i="1"/>
  <c r="AW2080" i="1"/>
  <c r="AY2080" i="1"/>
  <c r="AG2079" i="1"/>
  <c r="AJ2079" i="1"/>
  <c r="AK2079" i="1"/>
  <c r="BK2076" i="1"/>
  <c r="AW2076" i="1"/>
  <c r="AY2076" i="1"/>
  <c r="AG2075" i="1"/>
  <c r="AJ2075" i="1"/>
  <c r="AK2075" i="1"/>
  <c r="BK2072" i="1"/>
  <c r="AV2071" i="1"/>
  <c r="AW2071" i="1"/>
  <c r="AX2071" i="1"/>
  <c r="AV2070" i="1"/>
  <c r="AW2070" i="1"/>
  <c r="AY2070" i="1"/>
  <c r="AG2065" i="1"/>
  <c r="AJ2065" i="1"/>
  <c r="AK2065" i="1"/>
  <c r="R2060" i="1"/>
  <c r="R2059" i="1"/>
  <c r="S2058" i="1"/>
  <c r="AP2057" i="1"/>
  <c r="AQ2057" i="1"/>
  <c r="S2057" i="1"/>
  <c r="AQ2054" i="1"/>
  <c r="X2054" i="1"/>
  <c r="Y2054" i="1"/>
  <c r="X2053" i="1"/>
  <c r="Y2053" i="1"/>
  <c r="AQ2052" i="1"/>
  <c r="X2052" i="1"/>
  <c r="S2051" i="1"/>
  <c r="S2050" i="1"/>
  <c r="AX2046" i="1"/>
  <c r="AV2044" i="1"/>
  <c r="BK2042" i="1"/>
  <c r="AO2042" i="1"/>
  <c r="BK2041" i="1"/>
  <c r="S2041" i="1"/>
  <c r="AN2037" i="1"/>
  <c r="AP2037" i="1"/>
  <c r="AQ2037" i="1"/>
  <c r="AR2037" i="1"/>
  <c r="R2035" i="1"/>
  <c r="R2033" i="1"/>
  <c r="R2027" i="1"/>
  <c r="T1998" i="1"/>
  <c r="AR2205" i="1"/>
  <c r="AR2189" i="1"/>
  <c r="AR2187" i="1"/>
  <c r="AR2185" i="1"/>
  <c r="AR2183" i="1"/>
  <c r="AR2181" i="1"/>
  <c r="AR2179" i="1"/>
  <c r="AR2177" i="1"/>
  <c r="AR2175" i="1"/>
  <c r="AX2174" i="1"/>
  <c r="AR2173" i="1"/>
  <c r="AX2172" i="1"/>
  <c r="AR2171" i="1"/>
  <c r="AX2170" i="1"/>
  <c r="AR2169" i="1"/>
  <c r="AX2168" i="1"/>
  <c r="AR2167" i="1"/>
  <c r="AX2166" i="1"/>
  <c r="AR2165" i="1"/>
  <c r="AX2164" i="1"/>
  <c r="AR2163" i="1"/>
  <c r="AX2162" i="1"/>
  <c r="AR2161" i="1"/>
  <c r="AX2160" i="1"/>
  <c r="AR2159" i="1"/>
  <c r="AX2158" i="1"/>
  <c r="AO2157" i="1"/>
  <c r="AR2156" i="1"/>
  <c r="R2156" i="1"/>
  <c r="AO2152" i="1"/>
  <c r="AR2151" i="1"/>
  <c r="AH2150" i="1"/>
  <c r="AX2149" i="1"/>
  <c r="AQ2148" i="1"/>
  <c r="AH2145" i="1"/>
  <c r="AX2144" i="1"/>
  <c r="AK2144" i="1"/>
  <c r="Y2144" i="1"/>
  <c r="S2142" i="1"/>
  <c r="AK2141" i="1"/>
  <c r="AV2140" i="1"/>
  <c r="AY2139" i="1"/>
  <c r="X2139" i="1"/>
  <c r="AO2137" i="1"/>
  <c r="AQ2135" i="1"/>
  <c r="X2134" i="1"/>
  <c r="AY2133" i="1"/>
  <c r="Y2132" i="1"/>
  <c r="AV2131" i="1"/>
  <c r="AH2131" i="1"/>
  <c r="AG2130" i="1"/>
  <c r="AW2129" i="1"/>
  <c r="S2128" i="1"/>
  <c r="AR2127" i="1"/>
  <c r="AO2125" i="1"/>
  <c r="AQ2123" i="1"/>
  <c r="X2122" i="1"/>
  <c r="AY2121" i="1"/>
  <c r="Y2120" i="1"/>
  <c r="AV2119" i="1"/>
  <c r="AH2119" i="1"/>
  <c r="AG2118" i="1"/>
  <c r="AW2117" i="1"/>
  <c r="S2116" i="1"/>
  <c r="AR2115" i="1"/>
  <c r="AO2113" i="1"/>
  <c r="AQ2111" i="1"/>
  <c r="X2110" i="1"/>
  <c r="AY2109" i="1"/>
  <c r="Y2108" i="1"/>
  <c r="AV2107" i="1"/>
  <c r="AH2107" i="1"/>
  <c r="AG2106" i="1"/>
  <c r="S2104" i="1"/>
  <c r="AR2103" i="1"/>
  <c r="AO2101" i="1"/>
  <c r="AQ2099" i="1"/>
  <c r="X2098" i="1"/>
  <c r="AY2097" i="1"/>
  <c r="Y2096" i="1"/>
  <c r="AV2095" i="1"/>
  <c r="AH2095" i="1"/>
  <c r="AG2094" i="1"/>
  <c r="AW2093" i="1"/>
  <c r="S2092" i="1"/>
  <c r="AR2091" i="1"/>
  <c r="AO2089" i="1"/>
  <c r="Y2087" i="1"/>
  <c r="AO2085" i="1"/>
  <c r="S2082" i="1"/>
  <c r="AN2081" i="1"/>
  <c r="X2081" i="1"/>
  <c r="Y2081" i="1"/>
  <c r="S2078" i="1"/>
  <c r="X2077" i="1"/>
  <c r="Y2077" i="1"/>
  <c r="S2074" i="1"/>
  <c r="X2073" i="1"/>
  <c r="Y2073" i="1"/>
  <c r="BK2071" i="1"/>
  <c r="BK2070" i="1"/>
  <c r="AV2069" i="1"/>
  <c r="AW2069" i="1"/>
  <c r="AX2069" i="1"/>
  <c r="AV2068" i="1"/>
  <c r="AW2068" i="1"/>
  <c r="AY2068" i="1"/>
  <c r="AG2063" i="1"/>
  <c r="AJ2063" i="1"/>
  <c r="AK2063" i="1"/>
  <c r="R2058" i="1"/>
  <c r="R2057" i="1"/>
  <c r="S2056" i="1"/>
  <c r="AP2055" i="1"/>
  <c r="AQ2055" i="1"/>
  <c r="S2055" i="1"/>
  <c r="AN2051" i="1"/>
  <c r="AP2051" i="1"/>
  <c r="AQ2051" i="1"/>
  <c r="R2051" i="1"/>
  <c r="R2050" i="1"/>
  <c r="AI2049" i="1"/>
  <c r="AG2047" i="1"/>
  <c r="AJ2047" i="1"/>
  <c r="AK2047" i="1"/>
  <c r="AY2045" i="1"/>
  <c r="AV2043" i="1"/>
  <c r="AW2043" i="1"/>
  <c r="AX2043" i="1"/>
  <c r="R2041" i="1"/>
  <c r="AN2035" i="1"/>
  <c r="AP2035" i="1"/>
  <c r="AQ2035" i="1"/>
  <c r="AR2035" i="1"/>
  <c r="AN2031" i="1"/>
  <c r="AP2031" i="1"/>
  <c r="AQ2031" i="1"/>
  <c r="AR2031" i="1"/>
  <c r="AQ2225" i="1"/>
  <c r="AQ2223" i="1"/>
  <c r="AQ2221" i="1"/>
  <c r="AQ2219" i="1"/>
  <c r="AQ2217" i="1"/>
  <c r="AQ2215" i="1"/>
  <c r="AQ2213" i="1"/>
  <c r="AQ2211" i="1"/>
  <c r="AQ2209" i="1"/>
  <c r="AQ2207" i="1"/>
  <c r="AQ2205" i="1"/>
  <c r="AQ2203" i="1"/>
  <c r="AQ2201" i="1"/>
  <c r="AQ2199" i="1"/>
  <c r="AQ2197" i="1"/>
  <c r="AQ2195" i="1"/>
  <c r="AQ2193" i="1"/>
  <c r="AK2192" i="1"/>
  <c r="AQ2191" i="1"/>
  <c r="AK2190" i="1"/>
  <c r="AQ2189" i="1"/>
  <c r="AK2188" i="1"/>
  <c r="AQ2187" i="1"/>
  <c r="AK2186" i="1"/>
  <c r="AQ2185" i="1"/>
  <c r="AK2184" i="1"/>
  <c r="AQ2183" i="1"/>
  <c r="AK2182" i="1"/>
  <c r="AQ2181" i="1"/>
  <c r="AK2180" i="1"/>
  <c r="AQ2179" i="1"/>
  <c r="AK2178" i="1"/>
  <c r="AQ2177" i="1"/>
  <c r="AK2176" i="1"/>
  <c r="AQ2175" i="1"/>
  <c r="AK2174" i="1"/>
  <c r="Y2174" i="1"/>
  <c r="AQ2173" i="1"/>
  <c r="AK2172" i="1"/>
  <c r="Y2172" i="1"/>
  <c r="AQ2171" i="1"/>
  <c r="AW2170" i="1"/>
  <c r="AQ2169" i="1"/>
  <c r="AW2168" i="1"/>
  <c r="AQ2167" i="1"/>
  <c r="AW2166" i="1"/>
  <c r="AK2166" i="1"/>
  <c r="AQ2165" i="1"/>
  <c r="AW2164" i="1"/>
  <c r="AK2164" i="1"/>
  <c r="AQ2163" i="1"/>
  <c r="AW2162" i="1"/>
  <c r="AK2162" i="1"/>
  <c r="AQ2161" i="1"/>
  <c r="S2161" i="1"/>
  <c r="T2161" i="1" s="1"/>
  <c r="AW2160" i="1"/>
  <c r="AK2160" i="1"/>
  <c r="AQ2159" i="1"/>
  <c r="AW2158" i="1"/>
  <c r="AK2158" i="1"/>
  <c r="AP2156" i="1"/>
  <c r="S2156" i="1"/>
  <c r="AK2155" i="1"/>
  <c r="S2155" i="1"/>
  <c r="AY2153" i="1"/>
  <c r="AN2152" i="1"/>
  <c r="AQ2151" i="1"/>
  <c r="AI2149" i="1"/>
  <c r="AY2148" i="1"/>
  <c r="AR2146" i="1"/>
  <c r="R2146" i="1"/>
  <c r="AW2145" i="1"/>
  <c r="AG2145" i="1"/>
  <c r="AJ2144" i="1"/>
  <c r="AR2141" i="1"/>
  <c r="BK2139" i="1"/>
  <c r="AX2139" i="1"/>
  <c r="AJ2139" i="1"/>
  <c r="AQ2138" i="1"/>
  <c r="AN2137" i="1"/>
  <c r="AQ2136" i="1"/>
  <c r="AY2134" i="1"/>
  <c r="AJ2134" i="1"/>
  <c r="AX2133" i="1"/>
  <c r="AU2131" i="1"/>
  <c r="AG2131" i="1"/>
  <c r="AW2130" i="1"/>
  <c r="R2130" i="1"/>
  <c r="S2129" i="1"/>
  <c r="T2129" i="1" s="1"/>
  <c r="AR2128" i="1"/>
  <c r="AN2125" i="1"/>
  <c r="AQ2124" i="1"/>
  <c r="AY2122" i="1"/>
  <c r="AJ2122" i="1"/>
  <c r="AU2119" i="1"/>
  <c r="AG2119" i="1"/>
  <c r="AW2118" i="1"/>
  <c r="R2118" i="1"/>
  <c r="S2117" i="1"/>
  <c r="AR2116" i="1"/>
  <c r="AN2113" i="1"/>
  <c r="AQ2112" i="1"/>
  <c r="AY2110" i="1"/>
  <c r="AJ2110" i="1"/>
  <c r="AU2107" i="1"/>
  <c r="AG2107" i="1"/>
  <c r="AW2106" i="1"/>
  <c r="R2106" i="1"/>
  <c r="S2105" i="1"/>
  <c r="T2105" i="1" s="1"/>
  <c r="AR2104" i="1"/>
  <c r="AP2103" i="1"/>
  <c r="AN2101" i="1"/>
  <c r="AQ2100" i="1"/>
  <c r="AY2098" i="1"/>
  <c r="AJ2098" i="1"/>
  <c r="AX2097" i="1"/>
  <c r="AU2095" i="1"/>
  <c r="AG2095" i="1"/>
  <c r="AW2094" i="1"/>
  <c r="R2094" i="1"/>
  <c r="S2093" i="1"/>
  <c r="T2093" i="1" s="1"/>
  <c r="AR2092" i="1"/>
  <c r="AP2091" i="1"/>
  <c r="AN2089" i="1"/>
  <c r="AN2085" i="1"/>
  <c r="AR2083" i="1"/>
  <c r="R2082" i="1"/>
  <c r="AV2079" i="1"/>
  <c r="AW2079" i="1"/>
  <c r="AX2079" i="1"/>
  <c r="R2078" i="1"/>
  <c r="AV2075" i="1"/>
  <c r="AW2075" i="1"/>
  <c r="AX2075" i="1"/>
  <c r="R2074" i="1"/>
  <c r="AN2072" i="1"/>
  <c r="AR2071" i="1"/>
  <c r="AO2070" i="1"/>
  <c r="BK2069" i="1"/>
  <c r="BK2068" i="1"/>
  <c r="AV2067" i="1"/>
  <c r="AW2067" i="1"/>
  <c r="AX2067" i="1"/>
  <c r="AV2066" i="1"/>
  <c r="AW2066" i="1"/>
  <c r="AY2066" i="1"/>
  <c r="AG2061" i="1"/>
  <c r="AJ2061" i="1"/>
  <c r="AK2061" i="1"/>
  <c r="R2056" i="1"/>
  <c r="R2055" i="1"/>
  <c r="S2054" i="1"/>
  <c r="AP2053" i="1"/>
  <c r="AQ2053" i="1"/>
  <c r="S2053" i="1"/>
  <c r="S2052" i="1"/>
  <c r="AV2046" i="1"/>
  <c r="BK2044" i="1"/>
  <c r="BK2043" i="1"/>
  <c r="X2043" i="1"/>
  <c r="Y2043" i="1"/>
  <c r="AP2042" i="1"/>
  <c r="X2042" i="1"/>
  <c r="AN2041" i="1"/>
  <c r="AP2041" i="1"/>
  <c r="AQ2041" i="1"/>
  <c r="AR2041" i="1"/>
  <c r="X2038" i="1"/>
  <c r="AV2036" i="1"/>
  <c r="AU2034" i="1"/>
  <c r="AN2033" i="1"/>
  <c r="AP2033" i="1"/>
  <c r="AQ2033" i="1"/>
  <c r="AR2033" i="1"/>
  <c r="AU2032" i="1"/>
  <c r="AV2030" i="1"/>
  <c r="X2030" i="1"/>
  <c r="T2022" i="1"/>
  <c r="S2021" i="1"/>
  <c r="T2021" i="1" s="1"/>
  <c r="T2018" i="1"/>
  <c r="R2199" i="1"/>
  <c r="AO2156" i="1"/>
  <c r="AR2155" i="1"/>
  <c r="R2155" i="1"/>
  <c r="S2146" i="1"/>
  <c r="S2145" i="1"/>
  <c r="R2131" i="1"/>
  <c r="S2130" i="1"/>
  <c r="AR2129" i="1"/>
  <c r="BK2121" i="1"/>
  <c r="R2119" i="1"/>
  <c r="S2118" i="1"/>
  <c r="AR2117" i="1"/>
  <c r="AP2116" i="1"/>
  <c r="AX2110" i="1"/>
  <c r="AI2110" i="1"/>
  <c r="BK2109" i="1"/>
  <c r="R2107" i="1"/>
  <c r="S2106" i="1"/>
  <c r="AR2105" i="1"/>
  <c r="AP2104" i="1"/>
  <c r="AX2098" i="1"/>
  <c r="AI2098" i="1"/>
  <c r="BK2097" i="1"/>
  <c r="R2095" i="1"/>
  <c r="S2094" i="1"/>
  <c r="AR2093" i="1"/>
  <c r="AP2092" i="1"/>
  <c r="R2087" i="1"/>
  <c r="R2084" i="1"/>
  <c r="AP2083" i="1"/>
  <c r="AX2082" i="1"/>
  <c r="R2081" i="1"/>
  <c r="BK2079" i="1"/>
  <c r="AX2078" i="1"/>
  <c r="R2077" i="1"/>
  <c r="BK2075" i="1"/>
  <c r="R2073" i="1"/>
  <c r="X2072" i="1"/>
  <c r="Y2072" i="1"/>
  <c r="X2071" i="1"/>
  <c r="Y2071" i="1"/>
  <c r="AR2069" i="1"/>
  <c r="AO2068" i="1"/>
  <c r="AV2065" i="1"/>
  <c r="AW2065" i="1"/>
  <c r="AX2065" i="1"/>
  <c r="AV2064" i="1"/>
  <c r="AW2064" i="1"/>
  <c r="AY2064" i="1"/>
  <c r="AG2059" i="1"/>
  <c r="AJ2059" i="1"/>
  <c r="AK2059" i="1"/>
  <c r="R2054" i="1"/>
  <c r="R2053" i="1"/>
  <c r="R2052" i="1"/>
  <c r="AG2049" i="1"/>
  <c r="AJ2049" i="1"/>
  <c r="AK2049" i="1"/>
  <c r="AV2045" i="1"/>
  <c r="AW2045" i="1"/>
  <c r="AX2045" i="1"/>
  <c r="S2026" i="1"/>
  <c r="T2026" i="1" s="1"/>
  <c r="AO2169" i="1"/>
  <c r="AO2167" i="1"/>
  <c r="AO2165" i="1"/>
  <c r="AO2163" i="1"/>
  <c r="AO2161" i="1"/>
  <c r="AO2159" i="1"/>
  <c r="AI2158" i="1"/>
  <c r="AY2157" i="1"/>
  <c r="X2157" i="1"/>
  <c r="AQ2155" i="1"/>
  <c r="AV2153" i="1"/>
  <c r="AI2153" i="1"/>
  <c r="Y2153" i="1"/>
  <c r="AY2152" i="1"/>
  <c r="AO2151" i="1"/>
  <c r="AR2150" i="1"/>
  <c r="AW2148" i="1"/>
  <c r="AJ2148" i="1"/>
  <c r="AO2146" i="1"/>
  <c r="AR2145" i="1"/>
  <c r="AH2144" i="1"/>
  <c r="AX2143" i="1"/>
  <c r="AJ2143" i="1"/>
  <c r="AQ2142" i="1"/>
  <c r="AP2141" i="1"/>
  <c r="AH2139" i="1"/>
  <c r="AX2138" i="1"/>
  <c r="AK2138" i="1"/>
  <c r="Y2138" i="1"/>
  <c r="X2137" i="1"/>
  <c r="AY2136" i="1"/>
  <c r="AJ2136" i="1"/>
  <c r="AX2135" i="1"/>
  <c r="AI2135" i="1"/>
  <c r="Y2135" i="1"/>
  <c r="BK2134" i="1"/>
  <c r="AV2134" i="1"/>
  <c r="AH2134" i="1"/>
  <c r="S2131" i="1"/>
  <c r="AR2130" i="1"/>
  <c r="AP2129" i="1"/>
  <c r="AO2128" i="1"/>
  <c r="AQ2126" i="1"/>
  <c r="X2125" i="1"/>
  <c r="AY2124" i="1"/>
  <c r="AJ2124" i="1"/>
  <c r="AX2123" i="1"/>
  <c r="AI2123" i="1"/>
  <c r="Y2123" i="1"/>
  <c r="AV2122" i="1"/>
  <c r="AH2122" i="1"/>
  <c r="AG2121" i="1"/>
  <c r="S2119" i="1"/>
  <c r="AR2118" i="1"/>
  <c r="AP2117" i="1"/>
  <c r="AO2116" i="1"/>
  <c r="AQ2114" i="1"/>
  <c r="X2113" i="1"/>
  <c r="AY2112" i="1"/>
  <c r="AJ2112" i="1"/>
  <c r="AX2111" i="1"/>
  <c r="AI2111" i="1"/>
  <c r="Y2111" i="1"/>
  <c r="AV2110" i="1"/>
  <c r="AH2110" i="1"/>
  <c r="AG2109" i="1"/>
  <c r="S2107" i="1"/>
  <c r="AR2106" i="1"/>
  <c r="AP2105" i="1"/>
  <c r="AO2104" i="1"/>
  <c r="AQ2102" i="1"/>
  <c r="X2101" i="1"/>
  <c r="AY2100" i="1"/>
  <c r="AJ2100" i="1"/>
  <c r="AX2099" i="1"/>
  <c r="AI2099" i="1"/>
  <c r="Y2099" i="1"/>
  <c r="AV2098" i="1"/>
  <c r="AH2098" i="1"/>
  <c r="AG2097" i="1"/>
  <c r="S2095" i="1"/>
  <c r="AR2094" i="1"/>
  <c r="AP2093" i="1"/>
  <c r="AO2092" i="1"/>
  <c r="AQ2090" i="1"/>
  <c r="X2089" i="1"/>
  <c r="AY2088" i="1"/>
  <c r="AJ2088" i="1"/>
  <c r="Y2088" i="1"/>
  <c r="AU2087" i="1"/>
  <c r="AG2087" i="1"/>
  <c r="AK2087" i="1"/>
  <c r="S2087" i="1"/>
  <c r="AO2086" i="1"/>
  <c r="BK2084" i="1"/>
  <c r="AW2084" i="1"/>
  <c r="AY2084" i="1"/>
  <c r="S2084" i="1"/>
  <c r="AO2083" i="1"/>
  <c r="AV2082" i="1"/>
  <c r="AI2081" i="1"/>
  <c r="S2081" i="1"/>
  <c r="AQ2080" i="1"/>
  <c r="AR2079" i="1"/>
  <c r="AV2078" i="1"/>
  <c r="AI2077" i="1"/>
  <c r="S2077" i="1"/>
  <c r="AQ2076" i="1"/>
  <c r="AR2075" i="1"/>
  <c r="AV2074" i="1"/>
  <c r="AI2073" i="1"/>
  <c r="S2073" i="1"/>
  <c r="AQ2070" i="1"/>
  <c r="X2070" i="1"/>
  <c r="Y2070" i="1"/>
  <c r="AO2069" i="1"/>
  <c r="X2069" i="1"/>
  <c r="Y2069" i="1"/>
  <c r="AN2068" i="1"/>
  <c r="AR2067" i="1"/>
  <c r="AO2066" i="1"/>
  <c r="BK2065" i="1"/>
  <c r="BK2064" i="1"/>
  <c r="AV2063" i="1"/>
  <c r="AW2063" i="1"/>
  <c r="AX2063" i="1"/>
  <c r="AV2062" i="1"/>
  <c r="AW2062" i="1"/>
  <c r="AY2062" i="1"/>
  <c r="AY2059" i="1"/>
  <c r="AX2058" i="1"/>
  <c r="AG2057" i="1"/>
  <c r="AJ2057" i="1"/>
  <c r="AK2057" i="1"/>
  <c r="AI2053" i="1"/>
  <c r="AX2050" i="1"/>
  <c r="BK2046" i="1"/>
  <c r="BK2045" i="1"/>
  <c r="X2045" i="1"/>
  <c r="Y2045" i="1"/>
  <c r="AP2044" i="1"/>
  <c r="X2044" i="1"/>
  <c r="S2043" i="1"/>
  <c r="S2042" i="1"/>
  <c r="AU2040" i="1"/>
  <c r="S2038" i="1"/>
  <c r="X2034" i="1"/>
  <c r="S2030" i="1"/>
  <c r="S2025" i="1"/>
  <c r="T2025" i="1" s="1"/>
  <c r="AX2157" i="1"/>
  <c r="AJ2157" i="1"/>
  <c r="AQ2156" i="1"/>
  <c r="AP2155" i="1"/>
  <c r="AU2153" i="1"/>
  <c r="AX2152" i="1"/>
  <c r="Y2152" i="1"/>
  <c r="AP2150" i="1"/>
  <c r="S2150" i="1"/>
  <c r="T2150" i="1" s="1"/>
  <c r="AK2149" i="1"/>
  <c r="AI2148" i="1"/>
  <c r="AY2147" i="1"/>
  <c r="AN2146" i="1"/>
  <c r="AQ2145" i="1"/>
  <c r="AI2143" i="1"/>
  <c r="Y2143" i="1"/>
  <c r="AR2140" i="1"/>
  <c r="AW2139" i="1"/>
  <c r="AG2139" i="1"/>
  <c r="AW2138" i="1"/>
  <c r="AJ2138" i="1"/>
  <c r="AY2137" i="1"/>
  <c r="AJ2137" i="1"/>
  <c r="AX2136" i="1"/>
  <c r="AI2136" i="1"/>
  <c r="Y2136" i="1"/>
  <c r="AH2135" i="1"/>
  <c r="AU2134" i="1"/>
  <c r="AG2134" i="1"/>
  <c r="AW2133" i="1"/>
  <c r="S2132" i="1"/>
  <c r="T2132" i="1" s="1"/>
  <c r="AR2131" i="1"/>
  <c r="AP2130" i="1"/>
  <c r="AN2128" i="1"/>
  <c r="AQ2127" i="1"/>
  <c r="AY2125" i="1"/>
  <c r="AJ2125" i="1"/>
  <c r="AX2124" i="1"/>
  <c r="AI2124" i="1"/>
  <c r="AH2123" i="1"/>
  <c r="AU2122" i="1"/>
  <c r="AG2122" i="1"/>
  <c r="AW2121" i="1"/>
  <c r="S2120" i="1"/>
  <c r="T2120" i="1" s="1"/>
  <c r="AR2119" i="1"/>
  <c r="AP2118" i="1"/>
  <c r="AN2116" i="1"/>
  <c r="AQ2115" i="1"/>
  <c r="AY2113" i="1"/>
  <c r="AJ2113" i="1"/>
  <c r="AX2112" i="1"/>
  <c r="AI2112" i="1"/>
  <c r="AH2111" i="1"/>
  <c r="AU2110" i="1"/>
  <c r="AG2110" i="1"/>
  <c r="AW2109" i="1"/>
  <c r="S2108" i="1"/>
  <c r="T2108" i="1" s="1"/>
  <c r="AR2107" i="1"/>
  <c r="AP2106" i="1"/>
  <c r="AN2104" i="1"/>
  <c r="AQ2103" i="1"/>
  <c r="AY2101" i="1"/>
  <c r="AJ2101" i="1"/>
  <c r="AX2100" i="1"/>
  <c r="AI2100" i="1"/>
  <c r="AH2099" i="1"/>
  <c r="AU2098" i="1"/>
  <c r="AG2098" i="1"/>
  <c r="AW2097" i="1"/>
  <c r="S2096" i="1"/>
  <c r="AR2095" i="1"/>
  <c r="AP2094" i="1"/>
  <c r="AN2092" i="1"/>
  <c r="AQ2091" i="1"/>
  <c r="AY2089" i="1"/>
  <c r="AJ2089" i="1"/>
  <c r="AX2088" i="1"/>
  <c r="AI2088" i="1"/>
  <c r="AY2085" i="1"/>
  <c r="AJ2085" i="1"/>
  <c r="AN2083" i="1"/>
  <c r="AP2080" i="1"/>
  <c r="AR2080" i="1"/>
  <c r="AP2079" i="1"/>
  <c r="AP2076" i="1"/>
  <c r="AR2076" i="1"/>
  <c r="AP2075" i="1"/>
  <c r="S2072" i="1"/>
  <c r="AP2071" i="1"/>
  <c r="AQ2071" i="1"/>
  <c r="S2071" i="1"/>
  <c r="AQ2068" i="1"/>
  <c r="X2068" i="1"/>
  <c r="Y2068" i="1"/>
  <c r="AO2067" i="1"/>
  <c r="X2067" i="1"/>
  <c r="Y2067" i="1"/>
  <c r="AN2066" i="1"/>
  <c r="AR2065" i="1"/>
  <c r="AO2064" i="1"/>
  <c r="BK2063" i="1"/>
  <c r="BK2062" i="1"/>
  <c r="AV2061" i="1"/>
  <c r="AW2061" i="1"/>
  <c r="AX2061" i="1"/>
  <c r="AV2060" i="1"/>
  <c r="AW2060" i="1"/>
  <c r="AY2060" i="1"/>
  <c r="AY2057" i="1"/>
  <c r="AX2056" i="1"/>
  <c r="AG2055" i="1"/>
  <c r="AJ2055" i="1"/>
  <c r="AK2055" i="1"/>
  <c r="AG2051" i="1"/>
  <c r="AJ2051" i="1"/>
  <c r="AK2051" i="1"/>
  <c r="AY2049" i="1"/>
  <c r="AV2047" i="1"/>
  <c r="AW2047" i="1"/>
  <c r="AX2047" i="1"/>
  <c r="AN2043" i="1"/>
  <c r="AP2043" i="1"/>
  <c r="AQ2043" i="1"/>
  <c r="R2043" i="1"/>
  <c r="R2042" i="1"/>
  <c r="AV2040" i="1"/>
  <c r="AV2039" i="1"/>
  <c r="AW2039" i="1"/>
  <c r="AX2039" i="1"/>
  <c r="X2039" i="1"/>
  <c r="Y2039" i="1"/>
  <c r="R2038" i="1"/>
  <c r="S2036" i="1"/>
  <c r="S2032" i="1"/>
  <c r="R2030" i="1"/>
  <c r="T2030" i="1" s="1"/>
  <c r="AY2163" i="1"/>
  <c r="AY2161" i="1"/>
  <c r="AY2159" i="1"/>
  <c r="AI2157" i="1"/>
  <c r="AY2156" i="1"/>
  <c r="AW2152" i="1"/>
  <c r="AO2150" i="1"/>
  <c r="AR2149" i="1"/>
  <c r="AH2148" i="1"/>
  <c r="AX2147" i="1"/>
  <c r="AP2145" i="1"/>
  <c r="AH2143" i="1"/>
  <c r="Y2142" i="1"/>
  <c r="AP2140" i="1"/>
  <c r="S2140" i="1"/>
  <c r="AV2138" i="1"/>
  <c r="AI2138" i="1"/>
  <c r="AX2137" i="1"/>
  <c r="AI2137" i="1"/>
  <c r="BK2136" i="1"/>
  <c r="AV2136" i="1"/>
  <c r="AH2136" i="1"/>
  <c r="S2133" i="1"/>
  <c r="AP2131" i="1"/>
  <c r="AO2130" i="1"/>
  <c r="X2127" i="1"/>
  <c r="AX2125" i="1"/>
  <c r="AI2125" i="1"/>
  <c r="BK2124" i="1"/>
  <c r="AV2124" i="1"/>
  <c r="AH2124" i="1"/>
  <c r="S2121" i="1"/>
  <c r="T2121" i="1" s="1"/>
  <c r="AP2119" i="1"/>
  <c r="AO2118" i="1"/>
  <c r="X2115" i="1"/>
  <c r="AX2113" i="1"/>
  <c r="AI2113" i="1"/>
  <c r="BK2112" i="1"/>
  <c r="AV2112" i="1"/>
  <c r="AH2112" i="1"/>
  <c r="S2109" i="1"/>
  <c r="T2109" i="1" s="1"/>
  <c r="AP2107" i="1"/>
  <c r="AO2106" i="1"/>
  <c r="X2103" i="1"/>
  <c r="AX2101" i="1"/>
  <c r="AI2101" i="1"/>
  <c r="BK2100" i="1"/>
  <c r="AV2100" i="1"/>
  <c r="AH2100" i="1"/>
  <c r="S2097" i="1"/>
  <c r="T2097" i="1" s="1"/>
  <c r="AP2095" i="1"/>
  <c r="AO2094" i="1"/>
  <c r="X2091" i="1"/>
  <c r="AX2089" i="1"/>
  <c r="AI2089" i="1"/>
  <c r="BK2088" i="1"/>
  <c r="AV2088" i="1"/>
  <c r="AH2088" i="1"/>
  <c r="X2086" i="1"/>
  <c r="AX2085" i="1"/>
  <c r="AI2085" i="1"/>
  <c r="AW2082" i="1"/>
  <c r="AY2082" i="1"/>
  <c r="AY2081" i="1"/>
  <c r="AG2081" i="1"/>
  <c r="AJ2081" i="1"/>
  <c r="AK2081" i="1"/>
  <c r="AO2079" i="1"/>
  <c r="BK2078" i="1"/>
  <c r="AW2078" i="1"/>
  <c r="AY2078" i="1"/>
  <c r="AY2077" i="1"/>
  <c r="AG2077" i="1"/>
  <c r="AJ2077" i="1"/>
  <c r="AK2077" i="1"/>
  <c r="AO2075" i="1"/>
  <c r="BK2074" i="1"/>
  <c r="AW2074" i="1"/>
  <c r="AY2074" i="1"/>
  <c r="AY2073" i="1"/>
  <c r="AG2073" i="1"/>
  <c r="AJ2073" i="1"/>
  <c r="AK2073" i="1"/>
  <c r="R2072" i="1"/>
  <c r="R2071" i="1"/>
  <c r="S2070" i="1"/>
  <c r="AP2069" i="1"/>
  <c r="AQ2069" i="1"/>
  <c r="S2069" i="1"/>
  <c r="AQ2066" i="1"/>
  <c r="X2066" i="1"/>
  <c r="Y2066" i="1"/>
  <c r="AO2065" i="1"/>
  <c r="X2065" i="1"/>
  <c r="Y2065" i="1"/>
  <c r="AN2064" i="1"/>
  <c r="AR2063" i="1"/>
  <c r="AO2062" i="1"/>
  <c r="AV2059" i="1"/>
  <c r="AW2059" i="1"/>
  <c r="AX2059" i="1"/>
  <c r="AV2058" i="1"/>
  <c r="AW2058" i="1"/>
  <c r="AY2058" i="1"/>
  <c r="AY2055" i="1"/>
  <c r="AX2054" i="1"/>
  <c r="AG2053" i="1"/>
  <c r="AJ2053" i="1"/>
  <c r="AK2053" i="1"/>
  <c r="AX2052" i="1"/>
  <c r="AV2050" i="1"/>
  <c r="BK2048" i="1"/>
  <c r="AO2048" i="1"/>
  <c r="BK2047" i="1"/>
  <c r="X2047" i="1"/>
  <c r="Y2047" i="1"/>
  <c r="AP2046" i="1"/>
  <c r="S2045" i="1"/>
  <c r="S2044" i="1"/>
  <c r="S2039" i="1"/>
  <c r="R2036" i="1"/>
  <c r="S2034" i="1"/>
  <c r="R2032" i="1"/>
  <c r="S2029" i="1"/>
  <c r="AU2157" i="1"/>
  <c r="AH2157" i="1"/>
  <c r="S2154" i="1"/>
  <c r="T2154" i="1" s="1"/>
  <c r="AK2153" i="1"/>
  <c r="X2151" i="1"/>
  <c r="AN2150" i="1"/>
  <c r="AV2147" i="1"/>
  <c r="Y2147" i="1"/>
  <c r="AW2143" i="1"/>
  <c r="AG2143" i="1"/>
  <c r="AO2140" i="1"/>
  <c r="AV2137" i="1"/>
  <c r="AH2137" i="1"/>
  <c r="AU2136" i="1"/>
  <c r="AG2136" i="1"/>
  <c r="AW2135" i="1"/>
  <c r="S2134" i="1"/>
  <c r="T2134" i="1" s="1"/>
  <c r="AR2133" i="1"/>
  <c r="AO2131" i="1"/>
  <c r="AN2130" i="1"/>
  <c r="AQ2129" i="1"/>
  <c r="X2128" i="1"/>
  <c r="AY2127" i="1"/>
  <c r="AJ2127" i="1"/>
  <c r="Y2126" i="1"/>
  <c r="AV2125" i="1"/>
  <c r="AH2125" i="1"/>
  <c r="AU2124" i="1"/>
  <c r="AG2124" i="1"/>
  <c r="AW2123" i="1"/>
  <c r="S2122" i="1"/>
  <c r="T2122" i="1" s="1"/>
  <c r="AR2121" i="1"/>
  <c r="AO2119" i="1"/>
  <c r="AN2118" i="1"/>
  <c r="AQ2117" i="1"/>
  <c r="X2116" i="1"/>
  <c r="AY2115" i="1"/>
  <c r="Y2114" i="1"/>
  <c r="AV2113" i="1"/>
  <c r="AH2113" i="1"/>
  <c r="AU2112" i="1"/>
  <c r="AG2112" i="1"/>
  <c r="AW2111" i="1"/>
  <c r="S2110" i="1"/>
  <c r="T2110" i="1" s="1"/>
  <c r="AR2109" i="1"/>
  <c r="AO2107" i="1"/>
  <c r="AN2106" i="1"/>
  <c r="AQ2105" i="1"/>
  <c r="X2104" i="1"/>
  <c r="AY2103" i="1"/>
  <c r="Y2102" i="1"/>
  <c r="AV2101" i="1"/>
  <c r="AH2101" i="1"/>
  <c r="AU2100" i="1"/>
  <c r="AG2100" i="1"/>
  <c r="AW2099" i="1"/>
  <c r="S2098" i="1"/>
  <c r="AR2097" i="1"/>
  <c r="AO2095" i="1"/>
  <c r="AN2094" i="1"/>
  <c r="AQ2093" i="1"/>
  <c r="X2092" i="1"/>
  <c r="AY2091" i="1"/>
  <c r="Y2090" i="1"/>
  <c r="AV2089" i="1"/>
  <c r="AH2089" i="1"/>
  <c r="AU2088" i="1"/>
  <c r="AG2088" i="1"/>
  <c r="AR2087" i="1"/>
  <c r="AV2085" i="1"/>
  <c r="AH2085" i="1"/>
  <c r="Y2083" i="1"/>
  <c r="AU2081" i="1"/>
  <c r="S2080" i="1"/>
  <c r="AN2079" i="1"/>
  <c r="X2079" i="1"/>
  <c r="Y2079" i="1"/>
  <c r="AU2077" i="1"/>
  <c r="S2076" i="1"/>
  <c r="AN2075" i="1"/>
  <c r="X2075" i="1"/>
  <c r="Y2075" i="1"/>
  <c r="AU2073" i="1"/>
  <c r="AI2071" i="1"/>
  <c r="R2070" i="1"/>
  <c r="T2070" i="1" s="1"/>
  <c r="R2069" i="1"/>
  <c r="S2068" i="1"/>
  <c r="AP2067" i="1"/>
  <c r="AQ2067" i="1"/>
  <c r="S2067" i="1"/>
  <c r="AN2065" i="1"/>
  <c r="AQ2064" i="1"/>
  <c r="X2064" i="1"/>
  <c r="Y2064" i="1"/>
  <c r="AO2063" i="1"/>
  <c r="X2063" i="1"/>
  <c r="Y2063" i="1"/>
  <c r="AN2062" i="1"/>
  <c r="AR2061" i="1"/>
  <c r="AO2060" i="1"/>
  <c r="AV2057" i="1"/>
  <c r="AW2057" i="1"/>
  <c r="AX2057" i="1"/>
  <c r="AV2056" i="1"/>
  <c r="AW2056" i="1"/>
  <c r="AY2056" i="1"/>
  <c r="AU2055" i="1"/>
  <c r="AU2054" i="1"/>
  <c r="AY2053" i="1"/>
  <c r="AY2051" i="1"/>
  <c r="AV2049" i="1"/>
  <c r="AW2049" i="1"/>
  <c r="AX2049" i="1"/>
  <c r="AR2047" i="1"/>
  <c r="AN2045" i="1"/>
  <c r="AP2045" i="1"/>
  <c r="AQ2045" i="1"/>
  <c r="R2045" i="1"/>
  <c r="R2044" i="1"/>
  <c r="AI2043" i="1"/>
  <c r="AO2039" i="1"/>
  <c r="R2039" i="1"/>
  <c r="R2034" i="1"/>
  <c r="T2034" i="1" s="1"/>
  <c r="R2029" i="1"/>
  <c r="S2020" i="1"/>
  <c r="T2020" i="1" s="1"/>
  <c r="AR2072" i="1"/>
  <c r="AR2070" i="1"/>
  <c r="AR2068" i="1"/>
  <c r="AR2066" i="1"/>
  <c r="AR2064" i="1"/>
  <c r="AR2062" i="1"/>
  <c r="AR2060" i="1"/>
  <c r="AR2058" i="1"/>
  <c r="AR2056" i="1"/>
  <c r="AR2054" i="1"/>
  <c r="AR2052" i="1"/>
  <c r="AR2050" i="1"/>
  <c r="AR2048" i="1"/>
  <c r="AR2046" i="1"/>
  <c r="AR2044" i="1"/>
  <c r="AR2042" i="1"/>
  <c r="AR2040" i="1"/>
  <c r="AR2038" i="1"/>
  <c r="AX2037" i="1"/>
  <c r="AR2036" i="1"/>
  <c r="AX2035" i="1"/>
  <c r="AR2034" i="1"/>
  <c r="AX2033" i="1"/>
  <c r="AR2032" i="1"/>
  <c r="AX2031" i="1"/>
  <c r="AR2030" i="1"/>
  <c r="AX2029" i="1"/>
  <c r="AR2028" i="1"/>
  <c r="AX2027" i="1"/>
  <c r="AR2026" i="1"/>
  <c r="AX2025" i="1"/>
  <c r="AR2024" i="1"/>
  <c r="AX2023" i="1"/>
  <c r="AR2022" i="1"/>
  <c r="AX2021" i="1"/>
  <c r="AR2020" i="1"/>
  <c r="AX2019" i="1"/>
  <c r="AR2018" i="1"/>
  <c r="AX2017" i="1"/>
  <c r="AR2016" i="1"/>
  <c r="AX2015" i="1"/>
  <c r="AR2014" i="1"/>
  <c r="AX2013" i="1"/>
  <c r="AR2012" i="1"/>
  <c r="AX2011" i="1"/>
  <c r="AR2010" i="1"/>
  <c r="AX2009" i="1"/>
  <c r="AR2008" i="1"/>
  <c r="AW2007" i="1"/>
  <c r="AJ2007" i="1"/>
  <c r="AO2005" i="1"/>
  <c r="AR2004" i="1"/>
  <c r="AH2003" i="1"/>
  <c r="AX2002" i="1"/>
  <c r="AJ2002" i="1"/>
  <c r="AQ2001" i="1"/>
  <c r="AP2000" i="1"/>
  <c r="AH1998" i="1"/>
  <c r="AX1997" i="1"/>
  <c r="AK1997" i="1"/>
  <c r="Y1997" i="1"/>
  <c r="AP1995" i="1"/>
  <c r="S1995" i="1"/>
  <c r="T1995" i="1" s="1"/>
  <c r="AK1994" i="1"/>
  <c r="AV1993" i="1"/>
  <c r="AI1993" i="1"/>
  <c r="AY1992" i="1"/>
  <c r="X1992" i="1"/>
  <c r="AQ1990" i="1"/>
  <c r="AV1988" i="1"/>
  <c r="AI1988" i="1"/>
  <c r="Y1988" i="1"/>
  <c r="AY1987" i="1"/>
  <c r="AO1986" i="1"/>
  <c r="AR1985" i="1"/>
  <c r="AW1984" i="1"/>
  <c r="AW1983" i="1"/>
  <c r="AJ1983" i="1"/>
  <c r="AO1981" i="1"/>
  <c r="AR1980" i="1"/>
  <c r="AH1979" i="1"/>
  <c r="AX1978" i="1"/>
  <c r="AJ1978" i="1"/>
  <c r="AQ1977" i="1"/>
  <c r="AP1976" i="1"/>
  <c r="AH1974" i="1"/>
  <c r="AX1973" i="1"/>
  <c r="AK1973" i="1"/>
  <c r="Y1973" i="1"/>
  <c r="AP1971" i="1"/>
  <c r="S1971" i="1"/>
  <c r="T1971" i="1" s="1"/>
  <c r="AK1970" i="1"/>
  <c r="AV1969" i="1"/>
  <c r="AI1969" i="1"/>
  <c r="AY1968" i="1"/>
  <c r="X1968" i="1"/>
  <c r="AQ1966" i="1"/>
  <c r="AV1964" i="1"/>
  <c r="AI1964" i="1"/>
  <c r="Y1964" i="1"/>
  <c r="AY1963" i="1"/>
  <c r="AO1962" i="1"/>
  <c r="AR1961" i="1"/>
  <c r="AW1960" i="1"/>
  <c r="AK1960" i="1"/>
  <c r="S1959" i="1"/>
  <c r="T1959" i="1" s="1"/>
  <c r="R1958" i="1"/>
  <c r="T1958" i="1" s="1"/>
  <c r="AR1957" i="1"/>
  <c r="AR1956" i="1"/>
  <c r="AP1955" i="1"/>
  <c r="AQ1954" i="1"/>
  <c r="AO1953" i="1"/>
  <c r="AO1952" i="1"/>
  <c r="AQ1949" i="1"/>
  <c r="AP1948" i="1"/>
  <c r="X1948" i="1"/>
  <c r="Y1947" i="1"/>
  <c r="Y1946" i="1"/>
  <c r="AV1945" i="1"/>
  <c r="AY1945" i="1"/>
  <c r="S1945" i="1"/>
  <c r="T1945" i="1" s="1"/>
  <c r="AR1944" i="1"/>
  <c r="AX1942" i="1"/>
  <c r="AI1942" i="1"/>
  <c r="AR1941" i="1"/>
  <c r="AO1940" i="1"/>
  <c r="BK1939" i="1"/>
  <c r="X1938" i="1"/>
  <c r="Y1938" i="1"/>
  <c r="AV1937" i="1"/>
  <c r="AY1937" i="1"/>
  <c r="AP1936" i="1"/>
  <c r="AR1935" i="1"/>
  <c r="AP1932" i="1"/>
  <c r="AQ1932" i="1"/>
  <c r="AN1931" i="1"/>
  <c r="AQ1929" i="1"/>
  <c r="S1929" i="1"/>
  <c r="AP1928" i="1"/>
  <c r="S1928" i="1"/>
  <c r="R1927" i="1"/>
  <c r="R1926" i="1"/>
  <c r="AG1923" i="1"/>
  <c r="AJ1923" i="1"/>
  <c r="AK1923" i="1"/>
  <c r="AQ1921" i="1"/>
  <c r="AN1918" i="1"/>
  <c r="AQ1918" i="1"/>
  <c r="BK1916" i="1"/>
  <c r="AR1916" i="1"/>
  <c r="S1916" i="1"/>
  <c r="AG1915" i="1"/>
  <c r="AH1915" i="1"/>
  <c r="AJ1915" i="1"/>
  <c r="AK1915" i="1"/>
  <c r="AQ1913" i="1"/>
  <c r="S1911" i="1"/>
  <c r="S1909" i="1"/>
  <c r="T1909" i="1" s="1"/>
  <c r="S1907" i="1"/>
  <c r="T1907" i="1" s="1"/>
  <c r="S1905" i="1"/>
  <c r="X1900" i="1"/>
  <c r="X1893" i="1"/>
  <c r="S1891" i="1"/>
  <c r="Y1886" i="1"/>
  <c r="S1871" i="1"/>
  <c r="S1868" i="1"/>
  <c r="T1868" i="1" s="1"/>
  <c r="S1865" i="1"/>
  <c r="AQ2050" i="1"/>
  <c r="AQ2048" i="1"/>
  <c r="AQ2046" i="1"/>
  <c r="AQ2044" i="1"/>
  <c r="AQ2042" i="1"/>
  <c r="AK2041" i="1"/>
  <c r="AQ2040" i="1"/>
  <c r="AK2039" i="1"/>
  <c r="AQ2038" i="1"/>
  <c r="AW2037" i="1"/>
  <c r="AK2037" i="1"/>
  <c r="Y2037" i="1"/>
  <c r="AQ2036" i="1"/>
  <c r="AW2035" i="1"/>
  <c r="AK2035" i="1"/>
  <c r="Y2035" i="1"/>
  <c r="AQ2034" i="1"/>
  <c r="AW2033" i="1"/>
  <c r="AK2033" i="1"/>
  <c r="Y2033" i="1"/>
  <c r="AQ2032" i="1"/>
  <c r="AW2031" i="1"/>
  <c r="AK2031" i="1"/>
  <c r="Y2031" i="1"/>
  <c r="AQ2030" i="1"/>
  <c r="AW2029" i="1"/>
  <c r="AK2029" i="1"/>
  <c r="Y2029" i="1"/>
  <c r="AQ2028" i="1"/>
  <c r="AW2027" i="1"/>
  <c r="AK2027" i="1"/>
  <c r="Y2027" i="1"/>
  <c r="AQ2026" i="1"/>
  <c r="AW2025" i="1"/>
  <c r="AK2025" i="1"/>
  <c r="Y2025" i="1"/>
  <c r="AQ2024" i="1"/>
  <c r="AW2023" i="1"/>
  <c r="AK2023" i="1"/>
  <c r="Y2023" i="1"/>
  <c r="AQ2022" i="1"/>
  <c r="AW2021" i="1"/>
  <c r="AK2021" i="1"/>
  <c r="Y2021" i="1"/>
  <c r="AQ2020" i="1"/>
  <c r="AW2019" i="1"/>
  <c r="AK2019" i="1"/>
  <c r="Y2019" i="1"/>
  <c r="AQ2018" i="1"/>
  <c r="AW2017" i="1"/>
  <c r="AK2017" i="1"/>
  <c r="Y2017" i="1"/>
  <c r="AQ2016" i="1"/>
  <c r="AW2015" i="1"/>
  <c r="AK2015" i="1"/>
  <c r="Y2015" i="1"/>
  <c r="AQ2014" i="1"/>
  <c r="AW2013" i="1"/>
  <c r="AK2013" i="1"/>
  <c r="Y2013" i="1"/>
  <c r="AQ2012" i="1"/>
  <c r="AW2011" i="1"/>
  <c r="AK2011" i="1"/>
  <c r="Y2011" i="1"/>
  <c r="AQ2010" i="1"/>
  <c r="AW2009" i="1"/>
  <c r="AK2009" i="1"/>
  <c r="Y2009" i="1"/>
  <c r="AQ2008" i="1"/>
  <c r="AV2007" i="1"/>
  <c r="AI2007" i="1"/>
  <c r="AY2006" i="1"/>
  <c r="AQ2004" i="1"/>
  <c r="AI2002" i="1"/>
  <c r="AY2001" i="1"/>
  <c r="AR1999" i="1"/>
  <c r="AW1998" i="1"/>
  <c r="AG1998" i="1"/>
  <c r="AW1997" i="1"/>
  <c r="AJ1997" i="1"/>
  <c r="AR1994" i="1"/>
  <c r="AX1992" i="1"/>
  <c r="AJ1992" i="1"/>
  <c r="AQ1991" i="1"/>
  <c r="AP1990" i="1"/>
  <c r="AH1988" i="1"/>
  <c r="AX1987" i="1"/>
  <c r="AK1987" i="1"/>
  <c r="Y1987" i="1"/>
  <c r="AP1985" i="1"/>
  <c r="S1985" i="1"/>
  <c r="AK1984" i="1"/>
  <c r="AV1983" i="1"/>
  <c r="AI1983" i="1"/>
  <c r="AY1982" i="1"/>
  <c r="X1982" i="1"/>
  <c r="AQ1980" i="1"/>
  <c r="AI1978" i="1"/>
  <c r="AY1977" i="1"/>
  <c r="AR1975" i="1"/>
  <c r="AW1974" i="1"/>
  <c r="AG1974" i="1"/>
  <c r="AW1973" i="1"/>
  <c r="AJ1973" i="1"/>
  <c r="AR1970" i="1"/>
  <c r="AH1969" i="1"/>
  <c r="AX1968" i="1"/>
  <c r="AJ1968" i="1"/>
  <c r="AQ1967" i="1"/>
  <c r="AP1966" i="1"/>
  <c r="AH1964" i="1"/>
  <c r="AX1963" i="1"/>
  <c r="AK1963" i="1"/>
  <c r="Y1963" i="1"/>
  <c r="AP1961" i="1"/>
  <c r="S1961" i="1"/>
  <c r="R1960" i="1"/>
  <c r="AR1959" i="1"/>
  <c r="AR1958" i="1"/>
  <c r="AP1957" i="1"/>
  <c r="AQ1956" i="1"/>
  <c r="AO1955" i="1"/>
  <c r="AO1954" i="1"/>
  <c r="AN1953" i="1"/>
  <c r="AN1952" i="1"/>
  <c r="AQ1951" i="1"/>
  <c r="AP1950" i="1"/>
  <c r="Y1949" i="1"/>
  <c r="AY1947" i="1"/>
  <c r="AK1947" i="1"/>
  <c r="AY1946" i="1"/>
  <c r="AJ1946" i="1"/>
  <c r="AQ1944" i="1"/>
  <c r="AK1943" i="1"/>
  <c r="AV1942" i="1"/>
  <c r="AP1941" i="1"/>
  <c r="X1940" i="1"/>
  <c r="Y1940" i="1"/>
  <c r="AV1939" i="1"/>
  <c r="AY1939" i="1"/>
  <c r="AP1938" i="1"/>
  <c r="AO1935" i="1"/>
  <c r="AX1933" i="1"/>
  <c r="AJ1933" i="1"/>
  <c r="AK1933" i="1"/>
  <c r="S1932" i="1"/>
  <c r="S1931" i="1"/>
  <c r="S1930" i="1"/>
  <c r="R1929" i="1"/>
  <c r="R1928" i="1"/>
  <c r="AI1927" i="1"/>
  <c r="AI1926" i="1"/>
  <c r="AN1921" i="1"/>
  <c r="AP1921" i="1"/>
  <c r="AR1919" i="1"/>
  <c r="S1919" i="1"/>
  <c r="R1916" i="1"/>
  <c r="AN1913" i="1"/>
  <c r="AP1913" i="1"/>
  <c r="R1911" i="1"/>
  <c r="BK1903" i="1"/>
  <c r="S1900" i="1"/>
  <c r="S1893" i="1"/>
  <c r="T1893" i="1" s="1"/>
  <c r="S1886" i="1"/>
  <c r="T1886" i="1" s="1"/>
  <c r="S1879" i="1"/>
  <c r="T1858" i="1"/>
  <c r="T1847" i="1"/>
  <c r="AJ2041" i="1"/>
  <c r="AJ2039" i="1"/>
  <c r="AV2037" i="1"/>
  <c r="AJ2037" i="1"/>
  <c r="AV2035" i="1"/>
  <c r="AJ2035" i="1"/>
  <c r="AV2033" i="1"/>
  <c r="AJ2033" i="1"/>
  <c r="AV2031" i="1"/>
  <c r="AJ2031" i="1"/>
  <c r="AV2029" i="1"/>
  <c r="AJ2029" i="1"/>
  <c r="AV2027" i="1"/>
  <c r="AJ2027" i="1"/>
  <c r="AV2025" i="1"/>
  <c r="AJ2025" i="1"/>
  <c r="AV2023" i="1"/>
  <c r="AJ2023" i="1"/>
  <c r="AV2021" i="1"/>
  <c r="AJ2021" i="1"/>
  <c r="AV2019" i="1"/>
  <c r="AJ2019" i="1"/>
  <c r="AV2017" i="1"/>
  <c r="AJ2017" i="1"/>
  <c r="AV2015" i="1"/>
  <c r="AJ2015" i="1"/>
  <c r="AV2013" i="1"/>
  <c r="AJ2013" i="1"/>
  <c r="AV2011" i="1"/>
  <c r="AJ2011" i="1"/>
  <c r="AV2009" i="1"/>
  <c r="AJ2009" i="1"/>
  <c r="AP2008" i="1"/>
  <c r="R2008" i="1"/>
  <c r="T2008" i="1" s="1"/>
  <c r="AH2007" i="1"/>
  <c r="AX2006" i="1"/>
  <c r="AJ2006" i="1"/>
  <c r="AQ2005" i="1"/>
  <c r="AP2004" i="1"/>
  <c r="AH2002" i="1"/>
  <c r="AX2001" i="1"/>
  <c r="Y2001" i="1"/>
  <c r="AN2000" i="1"/>
  <c r="AP1999" i="1"/>
  <c r="S1999" i="1"/>
  <c r="AV1997" i="1"/>
  <c r="AI1997" i="1"/>
  <c r="AY1996" i="1"/>
  <c r="X1996" i="1"/>
  <c r="AQ1994" i="1"/>
  <c r="AV1992" i="1"/>
  <c r="AI1992" i="1"/>
  <c r="AY1991" i="1"/>
  <c r="AO1990" i="1"/>
  <c r="AR1989" i="1"/>
  <c r="R1989" i="1"/>
  <c r="AW1988" i="1"/>
  <c r="AW1987" i="1"/>
  <c r="AJ1987" i="1"/>
  <c r="AO1985" i="1"/>
  <c r="AR1984" i="1"/>
  <c r="R1984" i="1"/>
  <c r="T1984" i="1" s="1"/>
  <c r="AH1983" i="1"/>
  <c r="AX1982" i="1"/>
  <c r="AJ1982" i="1"/>
  <c r="AQ1981" i="1"/>
  <c r="AP1980" i="1"/>
  <c r="AH1978" i="1"/>
  <c r="BK1977" i="1"/>
  <c r="AX1977" i="1"/>
  <c r="Y1977" i="1"/>
  <c r="AN1976" i="1"/>
  <c r="AP1975" i="1"/>
  <c r="S1975" i="1"/>
  <c r="T1975" i="1" s="1"/>
  <c r="AV1973" i="1"/>
  <c r="AI1973" i="1"/>
  <c r="AY1972" i="1"/>
  <c r="X1972" i="1"/>
  <c r="AQ1970" i="1"/>
  <c r="AV1968" i="1"/>
  <c r="AI1968" i="1"/>
  <c r="AY1967" i="1"/>
  <c r="AO1966" i="1"/>
  <c r="AR1965" i="1"/>
  <c r="R1965" i="1"/>
  <c r="AW1964" i="1"/>
  <c r="AW1963" i="1"/>
  <c r="AJ1963" i="1"/>
  <c r="AO1961" i="1"/>
  <c r="AR1960" i="1"/>
  <c r="AP1959" i="1"/>
  <c r="AQ1958" i="1"/>
  <c r="AO1957" i="1"/>
  <c r="AO1956" i="1"/>
  <c r="X1952" i="1"/>
  <c r="Y1951" i="1"/>
  <c r="AY1949" i="1"/>
  <c r="AK1949" i="1"/>
  <c r="AY1948" i="1"/>
  <c r="AJ1948" i="1"/>
  <c r="AX1947" i="1"/>
  <c r="AI1947" i="1"/>
  <c r="AX1946" i="1"/>
  <c r="AI1946" i="1"/>
  <c r="AO1944" i="1"/>
  <c r="AX1943" i="1"/>
  <c r="AI1943" i="1"/>
  <c r="AU1942" i="1"/>
  <c r="AG1942" i="1"/>
  <c r="AK1942" i="1"/>
  <c r="R1942" i="1"/>
  <c r="AO1941" i="1"/>
  <c r="AP1940" i="1"/>
  <c r="AR1937" i="1"/>
  <c r="AI1936" i="1"/>
  <c r="AN1935" i="1"/>
  <c r="X1935" i="1"/>
  <c r="Y1935" i="1"/>
  <c r="AV1934" i="1"/>
  <c r="AW1934" i="1"/>
  <c r="AI1932" i="1"/>
  <c r="R1932" i="1"/>
  <c r="R1931" i="1"/>
  <c r="R1930" i="1"/>
  <c r="AI1929" i="1"/>
  <c r="AI1928" i="1"/>
  <c r="AG1925" i="1"/>
  <c r="AJ1925" i="1"/>
  <c r="AK1925" i="1"/>
  <c r="AG1924" i="1"/>
  <c r="AJ1924" i="1"/>
  <c r="AK1924" i="1"/>
  <c r="AX1923" i="1"/>
  <c r="BK1919" i="1"/>
  <c r="R1919" i="1"/>
  <c r="AG1918" i="1"/>
  <c r="AH1918" i="1"/>
  <c r="AJ1918" i="1"/>
  <c r="AK1918" i="1"/>
  <c r="X1917" i="1"/>
  <c r="AP1916" i="1"/>
  <c r="BK1911" i="1"/>
  <c r="BK1909" i="1"/>
  <c r="BK1907" i="1"/>
  <c r="BK1905" i="1"/>
  <c r="X1902" i="1"/>
  <c r="X1895" i="1"/>
  <c r="AI2033" i="1"/>
  <c r="AI2031" i="1"/>
  <c r="AI2029" i="1"/>
  <c r="AI2027" i="1"/>
  <c r="AI2025" i="1"/>
  <c r="AI2023" i="1"/>
  <c r="AI2021" i="1"/>
  <c r="AI2019" i="1"/>
  <c r="AI2017" i="1"/>
  <c r="AI2015" i="1"/>
  <c r="AI2013" i="1"/>
  <c r="AI2011" i="1"/>
  <c r="AI2009" i="1"/>
  <c r="AI2006" i="1"/>
  <c r="Y2006" i="1"/>
  <c r="AY2005" i="1"/>
  <c r="AR2003" i="1"/>
  <c r="R2003" i="1"/>
  <c r="AW2002" i="1"/>
  <c r="AG2002" i="1"/>
  <c r="AW2001" i="1"/>
  <c r="AR1998" i="1"/>
  <c r="AX1996" i="1"/>
  <c r="AJ1996" i="1"/>
  <c r="AQ1995" i="1"/>
  <c r="AP1994" i="1"/>
  <c r="AU1992" i="1"/>
  <c r="BK1991" i="1"/>
  <c r="AX1991" i="1"/>
  <c r="AK1991" i="1"/>
  <c r="AP1989" i="1"/>
  <c r="S1989" i="1"/>
  <c r="AK1988" i="1"/>
  <c r="AI1987" i="1"/>
  <c r="AY1986" i="1"/>
  <c r="AN1985" i="1"/>
  <c r="AQ1984" i="1"/>
  <c r="AI1982" i="1"/>
  <c r="AY1981" i="1"/>
  <c r="AR1979" i="1"/>
  <c r="R1979" i="1"/>
  <c r="AW1978" i="1"/>
  <c r="AG1978" i="1"/>
  <c r="AW1977" i="1"/>
  <c r="AR1974" i="1"/>
  <c r="BK1972" i="1"/>
  <c r="AX1972" i="1"/>
  <c r="AJ1972" i="1"/>
  <c r="AQ1971" i="1"/>
  <c r="AP1970" i="1"/>
  <c r="AU1968" i="1"/>
  <c r="BK1967" i="1"/>
  <c r="AX1967" i="1"/>
  <c r="AK1967" i="1"/>
  <c r="AP1965" i="1"/>
  <c r="S1965" i="1"/>
  <c r="AK1964" i="1"/>
  <c r="AI1963" i="1"/>
  <c r="AY1962" i="1"/>
  <c r="AN1961" i="1"/>
  <c r="AQ1960" i="1"/>
  <c r="AN1957" i="1"/>
  <c r="AN1956" i="1"/>
  <c r="AQ1955" i="1"/>
  <c r="AP1954" i="1"/>
  <c r="AY1951" i="1"/>
  <c r="AY1950" i="1"/>
  <c r="AJ1950" i="1"/>
  <c r="Y1950" i="1"/>
  <c r="AX1949" i="1"/>
  <c r="AI1949" i="1"/>
  <c r="AX1948" i="1"/>
  <c r="AI1948" i="1"/>
  <c r="AW1947" i="1"/>
  <c r="AH1947" i="1"/>
  <c r="AV1946" i="1"/>
  <c r="AN1944" i="1"/>
  <c r="AH1943" i="1"/>
  <c r="AO1937" i="1"/>
  <c r="R1936" i="1"/>
  <c r="T1936" i="1" s="1"/>
  <c r="AQ1935" i="1"/>
  <c r="AV1933" i="1"/>
  <c r="AW1933" i="1"/>
  <c r="AY1933" i="1"/>
  <c r="AI1931" i="1"/>
  <c r="AI1930" i="1"/>
  <c r="AG1927" i="1"/>
  <c r="AJ1927" i="1"/>
  <c r="AK1927" i="1"/>
  <c r="AG1926" i="1"/>
  <c r="AJ1926" i="1"/>
  <c r="AK1926" i="1"/>
  <c r="AX1925" i="1"/>
  <c r="AX1924" i="1"/>
  <c r="BK1922" i="1"/>
  <c r="AR1922" i="1"/>
  <c r="S1922" i="1"/>
  <c r="AG1921" i="1"/>
  <c r="AH1921" i="1"/>
  <c r="AJ1921" i="1"/>
  <c r="AK1921" i="1"/>
  <c r="AQ1919" i="1"/>
  <c r="AN1916" i="1"/>
  <c r="AQ1916" i="1"/>
  <c r="BK1914" i="1"/>
  <c r="S1914" i="1"/>
  <c r="AG1913" i="1"/>
  <c r="AH1913" i="1"/>
  <c r="AJ1913" i="1"/>
  <c r="AK1913" i="1"/>
  <c r="S1902" i="1"/>
  <c r="T1902" i="1" s="1"/>
  <c r="S1895" i="1"/>
  <c r="T1895" i="1" s="1"/>
  <c r="S1881" i="1"/>
  <c r="S1876" i="1"/>
  <c r="S1873" i="1"/>
  <c r="S1864" i="1"/>
  <c r="S2003" i="1"/>
  <c r="S2002" i="1"/>
  <c r="T2002" i="1" s="1"/>
  <c r="R1993" i="1"/>
  <c r="S1979" i="1"/>
  <c r="S1978" i="1"/>
  <c r="R1969" i="1"/>
  <c r="AR1964" i="1"/>
  <c r="AX1962" i="1"/>
  <c r="AY1953" i="1"/>
  <c r="AK1953" i="1"/>
  <c r="AY1952" i="1"/>
  <c r="AG1946" i="1"/>
  <c r="AK1946" i="1"/>
  <c r="R1946" i="1"/>
  <c r="T1946" i="1" s="1"/>
  <c r="BK1943" i="1"/>
  <c r="R1943" i="1"/>
  <c r="AY1940" i="1"/>
  <c r="R1938" i="1"/>
  <c r="T1938" i="1" s="1"/>
  <c r="AG1936" i="1"/>
  <c r="AJ1936" i="1"/>
  <c r="AK1936" i="1"/>
  <c r="AR1934" i="1"/>
  <c r="BK1933" i="1"/>
  <c r="AG1932" i="1"/>
  <c r="AJ1932" i="1"/>
  <c r="AK1932" i="1"/>
  <c r="AG1929" i="1"/>
  <c r="AJ1929" i="1"/>
  <c r="AK1929" i="1"/>
  <c r="AG1928" i="1"/>
  <c r="AJ1928" i="1"/>
  <c r="AK1928" i="1"/>
  <c r="AV1923" i="1"/>
  <c r="AW1923" i="1"/>
  <c r="AY1923" i="1"/>
  <c r="R1922" i="1"/>
  <c r="AN1919" i="1"/>
  <c r="AP1919" i="1"/>
  <c r="S1917" i="1"/>
  <c r="R1914" i="1"/>
  <c r="X1904" i="1"/>
  <c r="X1897" i="1"/>
  <c r="X1890" i="1"/>
  <c r="S1888" i="1"/>
  <c r="T1888" i="1" s="1"/>
  <c r="T1876" i="1"/>
  <c r="S1870" i="1"/>
  <c r="T1870" i="1" s="1"/>
  <c r="S1867" i="1"/>
  <c r="T1864" i="1"/>
  <c r="AY2052" i="1"/>
  <c r="AY2050" i="1"/>
  <c r="AY2048" i="1"/>
  <c r="AY2046" i="1"/>
  <c r="AY2044" i="1"/>
  <c r="AY2042" i="1"/>
  <c r="AY2040" i="1"/>
  <c r="AY2038" i="1"/>
  <c r="AY2036" i="1"/>
  <c r="AY2034" i="1"/>
  <c r="AY2032" i="1"/>
  <c r="AY2030" i="1"/>
  <c r="AY2028" i="1"/>
  <c r="AY2026" i="1"/>
  <c r="AY2024" i="1"/>
  <c r="AY2022" i="1"/>
  <c r="AY2020" i="1"/>
  <c r="AY2018" i="1"/>
  <c r="AY2016" i="1"/>
  <c r="AY2014" i="1"/>
  <c r="AY2012" i="1"/>
  <c r="AY2010" i="1"/>
  <c r="AY2008" i="1"/>
  <c r="AR2007" i="1"/>
  <c r="R2007" i="1"/>
  <c r="AW2006" i="1"/>
  <c r="AG2006" i="1"/>
  <c r="AW2005" i="1"/>
  <c r="AJ2005" i="1"/>
  <c r="AR2002" i="1"/>
  <c r="AX2000" i="1"/>
  <c r="AJ2000" i="1"/>
  <c r="AQ1999" i="1"/>
  <c r="AP1998" i="1"/>
  <c r="AU1996" i="1"/>
  <c r="AX1995" i="1"/>
  <c r="AK1995" i="1"/>
  <c r="AP1993" i="1"/>
  <c r="S1993" i="1"/>
  <c r="AK1992" i="1"/>
  <c r="S1992" i="1"/>
  <c r="T1992" i="1" s="1"/>
  <c r="AV1991" i="1"/>
  <c r="AI1991" i="1"/>
  <c r="AY1990" i="1"/>
  <c r="AN1989" i="1"/>
  <c r="AQ1988" i="1"/>
  <c r="AV1986" i="1"/>
  <c r="AI1986" i="1"/>
  <c r="Y1986" i="1"/>
  <c r="AY1985" i="1"/>
  <c r="AO1984" i="1"/>
  <c r="AR1983" i="1"/>
  <c r="R1983" i="1"/>
  <c r="AW1982" i="1"/>
  <c r="AG1982" i="1"/>
  <c r="AW1981" i="1"/>
  <c r="AJ1981" i="1"/>
  <c r="AR1978" i="1"/>
  <c r="AX1976" i="1"/>
  <c r="AJ1976" i="1"/>
  <c r="AQ1975" i="1"/>
  <c r="AP1974" i="1"/>
  <c r="AU1972" i="1"/>
  <c r="AH1972" i="1"/>
  <c r="AX1971" i="1"/>
  <c r="AK1971" i="1"/>
  <c r="Y1971" i="1"/>
  <c r="AP1969" i="1"/>
  <c r="S1969" i="1"/>
  <c r="AK1968" i="1"/>
  <c r="S1968" i="1"/>
  <c r="AV1967" i="1"/>
  <c r="AI1967" i="1"/>
  <c r="AY1966" i="1"/>
  <c r="AN1965" i="1"/>
  <c r="AQ1964" i="1"/>
  <c r="AV1962" i="1"/>
  <c r="AI1962" i="1"/>
  <c r="Y1962" i="1"/>
  <c r="AY1961" i="1"/>
  <c r="AN1960" i="1"/>
  <c r="AQ1959" i="1"/>
  <c r="AP1958" i="1"/>
  <c r="AY1955" i="1"/>
  <c r="AK1955" i="1"/>
  <c r="AY1954" i="1"/>
  <c r="AJ1954" i="1"/>
  <c r="Y1954" i="1"/>
  <c r="AX1953" i="1"/>
  <c r="AI1953" i="1"/>
  <c r="X1953" i="1"/>
  <c r="AX1952" i="1"/>
  <c r="AI1952" i="1"/>
  <c r="AW1951" i="1"/>
  <c r="AV1950" i="1"/>
  <c r="AH1950" i="1"/>
  <c r="AU1949" i="1"/>
  <c r="AG1949" i="1"/>
  <c r="S1948" i="1"/>
  <c r="R1947" i="1"/>
  <c r="Y1944" i="1"/>
  <c r="AV1943" i="1"/>
  <c r="AY1943" i="1"/>
  <c r="S1943" i="1"/>
  <c r="AR1942" i="1"/>
  <c r="AX1940" i="1"/>
  <c r="R1940" i="1"/>
  <c r="T1940" i="1" s="1"/>
  <c r="AG1938" i="1"/>
  <c r="AJ1938" i="1"/>
  <c r="AK1938" i="1"/>
  <c r="BK1936" i="1"/>
  <c r="AI1935" i="1"/>
  <c r="S1935" i="1"/>
  <c r="AO1934" i="1"/>
  <c r="AG1931" i="1"/>
  <c r="AJ1931" i="1"/>
  <c r="AK1931" i="1"/>
  <c r="AG1930" i="1"/>
  <c r="AJ1930" i="1"/>
  <c r="AK1930" i="1"/>
  <c r="AV1925" i="1"/>
  <c r="AW1925" i="1"/>
  <c r="AY1925" i="1"/>
  <c r="AY1924" i="1"/>
  <c r="AV1924" i="1"/>
  <c r="AW1924" i="1"/>
  <c r="R1917" i="1"/>
  <c r="AG1916" i="1"/>
  <c r="AH1916" i="1"/>
  <c r="AJ1916" i="1"/>
  <c r="AK1916" i="1"/>
  <c r="S1904" i="1"/>
  <c r="T1904" i="1" s="1"/>
  <c r="S1897" i="1"/>
  <c r="S1890" i="1"/>
  <c r="S1883" i="1"/>
  <c r="S1878" i="1"/>
  <c r="T1878" i="1" s="1"/>
  <c r="AR2029" i="1"/>
  <c r="AX2028" i="1"/>
  <c r="AR2027" i="1"/>
  <c r="AX2026" i="1"/>
  <c r="AR2025" i="1"/>
  <c r="AX2024" i="1"/>
  <c r="AR2023" i="1"/>
  <c r="AX2022" i="1"/>
  <c r="AR2021" i="1"/>
  <c r="AX2020" i="1"/>
  <c r="AR2019" i="1"/>
  <c r="AX2018" i="1"/>
  <c r="AR2017" i="1"/>
  <c r="AX2016" i="1"/>
  <c r="AR2015" i="1"/>
  <c r="AX2014" i="1"/>
  <c r="AR2013" i="1"/>
  <c r="AX2012" i="1"/>
  <c r="AR2011" i="1"/>
  <c r="AX2010" i="1"/>
  <c r="AR2009" i="1"/>
  <c r="AX2008" i="1"/>
  <c r="S2007" i="1"/>
  <c r="S2006" i="1"/>
  <c r="AY2004" i="1"/>
  <c r="AQ2002" i="1"/>
  <c r="AI2000" i="1"/>
  <c r="AY1999" i="1"/>
  <c r="AR1997" i="1"/>
  <c r="R1997" i="1"/>
  <c r="AW1995" i="1"/>
  <c r="AJ1995" i="1"/>
  <c r="AR1992" i="1"/>
  <c r="AX1990" i="1"/>
  <c r="AJ1990" i="1"/>
  <c r="AP1988" i="1"/>
  <c r="AH1986" i="1"/>
  <c r="AX1985" i="1"/>
  <c r="AK1985" i="1"/>
  <c r="AP1983" i="1"/>
  <c r="S1983" i="1"/>
  <c r="AY1980" i="1"/>
  <c r="AQ1978" i="1"/>
  <c r="AV1976" i="1"/>
  <c r="AI1976" i="1"/>
  <c r="AY1975" i="1"/>
  <c r="AO1974" i="1"/>
  <c r="AR1973" i="1"/>
  <c r="R1973" i="1"/>
  <c r="AW1971" i="1"/>
  <c r="AJ1971" i="1"/>
  <c r="AO1969" i="1"/>
  <c r="AR1968" i="1"/>
  <c r="AH1967" i="1"/>
  <c r="BK1966" i="1"/>
  <c r="AX1966" i="1"/>
  <c r="AJ1966" i="1"/>
  <c r="AP1964" i="1"/>
  <c r="AH1962" i="1"/>
  <c r="AX1961" i="1"/>
  <c r="AK1961" i="1"/>
  <c r="X1960" i="1"/>
  <c r="Y1959" i="1"/>
  <c r="AY1957" i="1"/>
  <c r="AK1957" i="1"/>
  <c r="AY1956" i="1"/>
  <c r="AJ1956" i="1"/>
  <c r="BK1955" i="1"/>
  <c r="AX1955" i="1"/>
  <c r="AI1955" i="1"/>
  <c r="BK1954" i="1"/>
  <c r="AW1953" i="1"/>
  <c r="AH1953" i="1"/>
  <c r="AV1952" i="1"/>
  <c r="AH1952" i="1"/>
  <c r="S1947" i="1"/>
  <c r="Y1945" i="1"/>
  <c r="AY1944" i="1"/>
  <c r="AJ1944" i="1"/>
  <c r="AQ1942" i="1"/>
  <c r="AK1941" i="1"/>
  <c r="X1941" i="1"/>
  <c r="AV1940" i="1"/>
  <c r="AG1940" i="1"/>
  <c r="AJ1940" i="1"/>
  <c r="AK1940" i="1"/>
  <c r="X1937" i="1"/>
  <c r="AV1936" i="1"/>
  <c r="AW1936" i="1"/>
  <c r="AH1935" i="1"/>
  <c r="R1935" i="1"/>
  <c r="T1935" i="1" s="1"/>
  <c r="X1934" i="1"/>
  <c r="Y1934" i="1"/>
  <c r="AO1933" i="1"/>
  <c r="BK1932" i="1"/>
  <c r="AX1931" i="1"/>
  <c r="AX1930" i="1"/>
  <c r="AV1927" i="1"/>
  <c r="AW1927" i="1"/>
  <c r="AY1927" i="1"/>
  <c r="AY1926" i="1"/>
  <c r="AV1926" i="1"/>
  <c r="AW1926" i="1"/>
  <c r="BK1923" i="1"/>
  <c r="BK1920" i="1"/>
  <c r="S1920" i="1"/>
  <c r="AG1919" i="1"/>
  <c r="AH1919" i="1"/>
  <c r="AJ1919" i="1"/>
  <c r="AK1919" i="1"/>
  <c r="AN1914" i="1"/>
  <c r="AQ1914" i="1"/>
  <c r="BK1912" i="1"/>
  <c r="S1912" i="1"/>
  <c r="AG1911" i="1"/>
  <c r="AH1911" i="1"/>
  <c r="AJ1911" i="1"/>
  <c r="AK1911" i="1"/>
  <c r="S1910" i="1"/>
  <c r="AG1909" i="1"/>
  <c r="AH1909" i="1"/>
  <c r="AJ1909" i="1"/>
  <c r="AK1909" i="1"/>
  <c r="S1908" i="1"/>
  <c r="AG1907" i="1"/>
  <c r="AH1907" i="1"/>
  <c r="AJ1907" i="1"/>
  <c r="AK1907" i="1"/>
  <c r="S1906" i="1"/>
  <c r="AG1905" i="1"/>
  <c r="AH1905" i="1"/>
  <c r="AJ1905" i="1"/>
  <c r="AK1905" i="1"/>
  <c r="BK1902" i="1"/>
  <c r="S1899" i="1"/>
  <c r="S1892" i="1"/>
  <c r="T1892" i="1" s="1"/>
  <c r="Y1880" i="1"/>
  <c r="AW2052" i="1"/>
  <c r="Y2052" i="1"/>
  <c r="AW2050" i="1"/>
  <c r="Y2050" i="1"/>
  <c r="AW2048" i="1"/>
  <c r="Y2048" i="1"/>
  <c r="AW2046" i="1"/>
  <c r="Y2046" i="1"/>
  <c r="AW2044" i="1"/>
  <c r="Y2044" i="1"/>
  <c r="AW2042" i="1"/>
  <c r="Y2042" i="1"/>
  <c r="AW2040" i="1"/>
  <c r="Y2040" i="1"/>
  <c r="AW2038" i="1"/>
  <c r="Y2038" i="1"/>
  <c r="AW2036" i="1"/>
  <c r="Y2036" i="1"/>
  <c r="AW2034" i="1"/>
  <c r="Y2034" i="1"/>
  <c r="AW2032" i="1"/>
  <c r="Y2032" i="1"/>
  <c r="AW2030" i="1"/>
  <c r="Y2030" i="1"/>
  <c r="AQ2029" i="1"/>
  <c r="AW2028" i="1"/>
  <c r="Y2028" i="1"/>
  <c r="AQ2027" i="1"/>
  <c r="AW2026" i="1"/>
  <c r="Y2026" i="1"/>
  <c r="AQ2025" i="1"/>
  <c r="AW2024" i="1"/>
  <c r="Y2024" i="1"/>
  <c r="AQ2023" i="1"/>
  <c r="AW2022" i="1"/>
  <c r="Y2022" i="1"/>
  <c r="AQ2021" i="1"/>
  <c r="AW2020" i="1"/>
  <c r="Y2020" i="1"/>
  <c r="AQ2019" i="1"/>
  <c r="AW2018" i="1"/>
  <c r="Y2018" i="1"/>
  <c r="AQ2017" i="1"/>
  <c r="AW2016" i="1"/>
  <c r="Y2016" i="1"/>
  <c r="AQ2015" i="1"/>
  <c r="AW2014" i="1"/>
  <c r="Y2014" i="1"/>
  <c r="AQ2013" i="1"/>
  <c r="AW2012" i="1"/>
  <c r="Y2012" i="1"/>
  <c r="AQ2011" i="1"/>
  <c r="AW2010" i="1"/>
  <c r="Y2010" i="1"/>
  <c r="AQ2009" i="1"/>
  <c r="AW2008" i="1"/>
  <c r="Y2008" i="1"/>
  <c r="AO2007" i="1"/>
  <c r="R2006" i="1"/>
  <c r="AH2005" i="1"/>
  <c r="AX2004" i="1"/>
  <c r="AJ2004" i="1"/>
  <c r="AQ2003" i="1"/>
  <c r="AP2002" i="1"/>
  <c r="AH2000" i="1"/>
  <c r="AX1999" i="1"/>
  <c r="Y1999" i="1"/>
  <c r="AP1997" i="1"/>
  <c r="S1997" i="1"/>
  <c r="AK1996" i="1"/>
  <c r="AV1995" i="1"/>
  <c r="AI1995" i="1"/>
  <c r="AY1994" i="1"/>
  <c r="X1994" i="1"/>
  <c r="AQ1992" i="1"/>
  <c r="AV1990" i="1"/>
  <c r="AI1990" i="1"/>
  <c r="Y1990" i="1"/>
  <c r="AR1987" i="1"/>
  <c r="AW1986" i="1"/>
  <c r="AG1986" i="1"/>
  <c r="AW1985" i="1"/>
  <c r="AJ1985" i="1"/>
  <c r="AX1980" i="1"/>
  <c r="AJ1980" i="1"/>
  <c r="AQ1979" i="1"/>
  <c r="AP1978" i="1"/>
  <c r="AH1976" i="1"/>
  <c r="AX1975" i="1"/>
  <c r="Y1975" i="1"/>
  <c r="AP1973" i="1"/>
  <c r="S1973" i="1"/>
  <c r="AK1972" i="1"/>
  <c r="AI1971" i="1"/>
  <c r="AY1970" i="1"/>
  <c r="AN1969" i="1"/>
  <c r="AQ1968" i="1"/>
  <c r="AI1966" i="1"/>
  <c r="Y1966" i="1"/>
  <c r="AR1963" i="1"/>
  <c r="AW1962" i="1"/>
  <c r="AG1962" i="1"/>
  <c r="AW1961" i="1"/>
  <c r="AJ1961" i="1"/>
  <c r="AY1959" i="1"/>
  <c r="AK1959" i="1"/>
  <c r="AY1958" i="1"/>
  <c r="AJ1958" i="1"/>
  <c r="Y1958" i="1"/>
  <c r="AX1957" i="1"/>
  <c r="AI1957" i="1"/>
  <c r="X1957" i="1"/>
  <c r="AX1956" i="1"/>
  <c r="AI1956" i="1"/>
  <c r="AH1955" i="1"/>
  <c r="AU1953" i="1"/>
  <c r="AG1953" i="1"/>
  <c r="AU1952" i="1"/>
  <c r="AG1952" i="1"/>
  <c r="AV1951" i="1"/>
  <c r="AW1950" i="1"/>
  <c r="AK1950" i="1"/>
  <c r="S1949" i="1"/>
  <c r="R1948" i="1"/>
  <c r="AR1947" i="1"/>
  <c r="AR1946" i="1"/>
  <c r="AX1944" i="1"/>
  <c r="AX1941" i="1"/>
  <c r="AI1941" i="1"/>
  <c r="AU1940" i="1"/>
  <c r="X1939" i="1"/>
  <c r="AV1938" i="1"/>
  <c r="AW1938" i="1"/>
  <c r="AK1937" i="1"/>
  <c r="AP1934" i="1"/>
  <c r="AQ1934" i="1"/>
  <c r="AN1933" i="1"/>
  <c r="X1933" i="1"/>
  <c r="Y1933" i="1"/>
  <c r="AV1932" i="1"/>
  <c r="AW1932" i="1"/>
  <c r="AV1929" i="1"/>
  <c r="AW1929" i="1"/>
  <c r="AY1929" i="1"/>
  <c r="AY1928" i="1"/>
  <c r="AV1928" i="1"/>
  <c r="AW1928" i="1"/>
  <c r="BK1926" i="1"/>
  <c r="BK1925" i="1"/>
  <c r="AR1925" i="1"/>
  <c r="AR1924" i="1"/>
  <c r="S1923" i="1"/>
  <c r="R1920" i="1"/>
  <c r="X1918" i="1"/>
  <c r="AN1917" i="1"/>
  <c r="AP1917" i="1"/>
  <c r="AR1915" i="1"/>
  <c r="S1915" i="1"/>
  <c r="R1912" i="1"/>
  <c r="T1908" i="1"/>
  <c r="T1906" i="1"/>
  <c r="X1901" i="1"/>
  <c r="X1894" i="1"/>
  <c r="S1885" i="1"/>
  <c r="S1880" i="1"/>
  <c r="T1880" i="1" s="1"/>
  <c r="S1875" i="1"/>
  <c r="AP2029" i="1"/>
  <c r="AP2027" i="1"/>
  <c r="AP2025" i="1"/>
  <c r="AP2023" i="1"/>
  <c r="AP2021" i="1"/>
  <c r="AP2019" i="1"/>
  <c r="AP2017" i="1"/>
  <c r="AP2015" i="1"/>
  <c r="AP2013" i="1"/>
  <c r="AP2011" i="1"/>
  <c r="AP2009" i="1"/>
  <c r="AN2007" i="1"/>
  <c r="AI2004" i="1"/>
  <c r="R2001" i="1"/>
  <c r="AW2000" i="1"/>
  <c r="AG2000" i="1"/>
  <c r="AW1999" i="1"/>
  <c r="AX1994" i="1"/>
  <c r="AQ1993" i="1"/>
  <c r="AP1992" i="1"/>
  <c r="AH1990" i="1"/>
  <c r="Y1989" i="1"/>
  <c r="AP1987" i="1"/>
  <c r="S1987" i="1"/>
  <c r="AV1985" i="1"/>
  <c r="AI1985" i="1"/>
  <c r="X1984" i="1"/>
  <c r="AV1980" i="1"/>
  <c r="AI1980" i="1"/>
  <c r="AO1978" i="1"/>
  <c r="R1977" i="1"/>
  <c r="AW1976" i="1"/>
  <c r="AW1975" i="1"/>
  <c r="AO1973" i="1"/>
  <c r="AH1971" i="1"/>
  <c r="AX1970" i="1"/>
  <c r="AP1968" i="1"/>
  <c r="AH1966" i="1"/>
  <c r="Y1965" i="1"/>
  <c r="AP1963" i="1"/>
  <c r="S1963" i="1"/>
  <c r="AV1961" i="1"/>
  <c r="AI1961" i="1"/>
  <c r="BK1959" i="1"/>
  <c r="AX1959" i="1"/>
  <c r="AI1959" i="1"/>
  <c r="BK1958" i="1"/>
  <c r="AX1958" i="1"/>
  <c r="AI1958" i="1"/>
  <c r="AW1957" i="1"/>
  <c r="AH1957" i="1"/>
  <c r="AV1956" i="1"/>
  <c r="S1954" i="1"/>
  <c r="R1953" i="1"/>
  <c r="S1951" i="1"/>
  <c r="T1951" i="1" s="1"/>
  <c r="R1950" i="1"/>
  <c r="T1950" i="1" s="1"/>
  <c r="AP1947" i="1"/>
  <c r="AQ1946" i="1"/>
  <c r="BK1944" i="1"/>
  <c r="AV1944" i="1"/>
  <c r="X1942" i="1"/>
  <c r="AW1941" i="1"/>
  <c r="AH1941" i="1"/>
  <c r="AI1937" i="1"/>
  <c r="AX1935" i="1"/>
  <c r="AJ1935" i="1"/>
  <c r="AK1935" i="1"/>
  <c r="S1934" i="1"/>
  <c r="AV1931" i="1"/>
  <c r="AW1931" i="1"/>
  <c r="AY1931" i="1"/>
  <c r="AY1930" i="1"/>
  <c r="AV1930" i="1"/>
  <c r="AW1930" i="1"/>
  <c r="BK1927" i="1"/>
  <c r="X1925" i="1"/>
  <c r="Y1925" i="1"/>
  <c r="X1924" i="1"/>
  <c r="Y1924" i="1"/>
  <c r="R1923" i="1"/>
  <c r="AG1922" i="1"/>
  <c r="AH1922" i="1"/>
  <c r="AJ1922" i="1"/>
  <c r="AK1922" i="1"/>
  <c r="BK1915" i="1"/>
  <c r="R1915" i="1"/>
  <c r="AG1914" i="1"/>
  <c r="AH1914" i="1"/>
  <c r="AJ1914" i="1"/>
  <c r="AK1914" i="1"/>
  <c r="BK1908" i="1"/>
  <c r="BK1906" i="1"/>
  <c r="BK1904" i="1"/>
  <c r="S1901" i="1"/>
  <c r="S1894" i="1"/>
  <c r="T1871" i="1"/>
  <c r="S1872" i="1"/>
  <c r="T1872" i="1" s="1"/>
  <c r="S1869" i="1"/>
  <c r="S1866" i="1"/>
  <c r="T1866" i="1" s="1"/>
  <c r="AO2027" i="1"/>
  <c r="AO2025" i="1"/>
  <c r="AO2023" i="1"/>
  <c r="AO2021" i="1"/>
  <c r="AO2019" i="1"/>
  <c r="AO2017" i="1"/>
  <c r="AO2015" i="1"/>
  <c r="AO2013" i="1"/>
  <c r="AO2011" i="1"/>
  <c r="AO2009" i="1"/>
  <c r="AH2004" i="1"/>
  <c r="Y2003" i="1"/>
  <c r="S2001" i="1"/>
  <c r="AV1999" i="1"/>
  <c r="X1998" i="1"/>
  <c r="AV1994" i="1"/>
  <c r="AO1992" i="1"/>
  <c r="R1991" i="1"/>
  <c r="AW1990" i="1"/>
  <c r="AO1987" i="1"/>
  <c r="AH1985" i="1"/>
  <c r="AQ1983" i="1"/>
  <c r="AH1980" i="1"/>
  <c r="Y1979" i="1"/>
  <c r="S1977" i="1"/>
  <c r="AK1976" i="1"/>
  <c r="AV1975" i="1"/>
  <c r="X1974" i="1"/>
  <c r="AV1970" i="1"/>
  <c r="Y1970" i="1"/>
  <c r="AO1968" i="1"/>
  <c r="R1967" i="1"/>
  <c r="AW1966" i="1"/>
  <c r="AO1963" i="1"/>
  <c r="R1962" i="1"/>
  <c r="AH1961" i="1"/>
  <c r="AW1959" i="1"/>
  <c r="AH1959" i="1"/>
  <c r="AV1958" i="1"/>
  <c r="AH1958" i="1"/>
  <c r="AG1957" i="1"/>
  <c r="AV1955" i="1"/>
  <c r="AW1954" i="1"/>
  <c r="AK1954" i="1"/>
  <c r="S1953" i="1"/>
  <c r="R1952" i="1"/>
  <c r="T1952" i="1" s="1"/>
  <c r="AO1947" i="1"/>
  <c r="AO1946" i="1"/>
  <c r="AU1944" i="1"/>
  <c r="AG1944" i="1"/>
  <c r="AK1944" i="1"/>
  <c r="R1944" i="1"/>
  <c r="AP1942" i="1"/>
  <c r="BK1941" i="1"/>
  <c r="AG1941" i="1"/>
  <c r="AH1937" i="1"/>
  <c r="S1937" i="1"/>
  <c r="AI1934" i="1"/>
  <c r="R1934" i="1"/>
  <c r="BK1931" i="1"/>
  <c r="BK1930" i="1"/>
  <c r="BK1929" i="1"/>
  <c r="X1927" i="1"/>
  <c r="Y1927" i="1"/>
  <c r="X1926" i="1"/>
  <c r="Y1926" i="1"/>
  <c r="AN1925" i="1"/>
  <c r="AN1923" i="1"/>
  <c r="AP1923" i="1"/>
  <c r="AN1920" i="1"/>
  <c r="AQ1920" i="1"/>
  <c r="BK1918" i="1"/>
  <c r="S1918" i="1"/>
  <c r="AG1917" i="1"/>
  <c r="AH1917" i="1"/>
  <c r="AJ1917" i="1"/>
  <c r="AK1917" i="1"/>
  <c r="AQ1915" i="1"/>
  <c r="AN1912" i="1"/>
  <c r="AQ1912" i="1"/>
  <c r="AP1910" i="1"/>
  <c r="AP1908" i="1"/>
  <c r="AP1906" i="1"/>
  <c r="X1903" i="1"/>
  <c r="X1896" i="1"/>
  <c r="T1894" i="1"/>
  <c r="S1882" i="1"/>
  <c r="T1882" i="1" s="1"/>
  <c r="AW2004" i="1"/>
  <c r="AG2004" i="1"/>
  <c r="AQ1997" i="1"/>
  <c r="AU1994" i="1"/>
  <c r="S1991" i="1"/>
  <c r="AK1990" i="1"/>
  <c r="S1990" i="1"/>
  <c r="AN1987" i="1"/>
  <c r="R1981" i="1"/>
  <c r="T1981" i="1" s="1"/>
  <c r="AW1980" i="1"/>
  <c r="AG1980" i="1"/>
  <c r="AQ1973" i="1"/>
  <c r="AU1970" i="1"/>
  <c r="S1967" i="1"/>
  <c r="AK1966" i="1"/>
  <c r="S1966" i="1"/>
  <c r="T1966" i="1" s="1"/>
  <c r="AN1963" i="1"/>
  <c r="AU1959" i="1"/>
  <c r="AG1959" i="1"/>
  <c r="AU1958" i="1"/>
  <c r="AG1958" i="1"/>
  <c r="AV1957" i="1"/>
  <c r="R1957" i="1"/>
  <c r="AW1956" i="1"/>
  <c r="AK1956" i="1"/>
  <c r="S1955" i="1"/>
  <c r="R1954" i="1"/>
  <c r="AN1947" i="1"/>
  <c r="AN1946" i="1"/>
  <c r="AV1941" i="1"/>
  <c r="AY1941" i="1"/>
  <c r="S1941" i="1"/>
  <c r="T1941" i="1" s="1"/>
  <c r="S1939" i="1"/>
  <c r="R1937" i="1"/>
  <c r="BK1935" i="1"/>
  <c r="AV1935" i="1"/>
  <c r="AW1935" i="1"/>
  <c r="AY1935" i="1"/>
  <c r="S1933" i="1"/>
  <c r="X1929" i="1"/>
  <c r="Y1929" i="1"/>
  <c r="X1928" i="1"/>
  <c r="Y1928" i="1"/>
  <c r="S1925" i="1"/>
  <c r="S1924" i="1"/>
  <c r="S1921" i="1"/>
  <c r="AN1915" i="1"/>
  <c r="AP1915" i="1"/>
  <c r="S1913" i="1"/>
  <c r="AN1910" i="1"/>
  <c r="AQ1910" i="1"/>
  <c r="AR1910" i="1"/>
  <c r="AN1908" i="1"/>
  <c r="AQ1908" i="1"/>
  <c r="AR1908" i="1"/>
  <c r="AN1906" i="1"/>
  <c r="AQ1906" i="1"/>
  <c r="AR1906" i="1"/>
  <c r="S1903" i="1"/>
  <c r="T1903" i="1" s="1"/>
  <c r="S1896" i="1"/>
  <c r="T1896" i="1" s="1"/>
  <c r="S1887" i="1"/>
  <c r="S2005" i="1"/>
  <c r="T2005" i="1" s="1"/>
  <c r="S2004" i="1"/>
  <c r="T2004" i="1" s="1"/>
  <c r="S1980" i="1"/>
  <c r="S1960" i="1"/>
  <c r="S1957" i="1"/>
  <c r="R1956" i="1"/>
  <c r="T1956" i="1" s="1"/>
  <c r="R1939" i="1"/>
  <c r="X1936" i="1"/>
  <c r="Y1936" i="1"/>
  <c r="AG1934" i="1"/>
  <c r="AJ1934" i="1"/>
  <c r="AK1934" i="1"/>
  <c r="R1933" i="1"/>
  <c r="X1932" i="1"/>
  <c r="Y1932" i="1"/>
  <c r="X1931" i="1"/>
  <c r="Y1931" i="1"/>
  <c r="X1930" i="1"/>
  <c r="Y1930" i="1"/>
  <c r="S1927" i="1"/>
  <c r="S1926" i="1"/>
  <c r="R1925" i="1"/>
  <c r="R1924" i="1"/>
  <c r="R1921" i="1"/>
  <c r="AG1920" i="1"/>
  <c r="AH1920" i="1"/>
  <c r="AJ1920" i="1"/>
  <c r="AK1920" i="1"/>
  <c r="X1919" i="1"/>
  <c r="BK1913" i="1"/>
  <c r="R1913" i="1"/>
  <c r="AG1912" i="1"/>
  <c r="AH1912" i="1"/>
  <c r="AJ1912" i="1"/>
  <c r="AK1912" i="1"/>
  <c r="S1898" i="1"/>
  <c r="T1898" i="1" s="1"/>
  <c r="X1891" i="1"/>
  <c r="S1889" i="1"/>
  <c r="T1889" i="1" s="1"/>
  <c r="S1884" i="1"/>
  <c r="S1877" i="1"/>
  <c r="S1874" i="1"/>
  <c r="T1874" i="1" s="1"/>
  <c r="T1862" i="1"/>
  <c r="Y1852" i="1"/>
  <c r="AP1850" i="1"/>
  <c r="S1850" i="1"/>
  <c r="S1849" i="1"/>
  <c r="AV1848" i="1"/>
  <c r="AI1848" i="1"/>
  <c r="AV1843" i="1"/>
  <c r="AI1843" i="1"/>
  <c r="AO1841" i="1"/>
  <c r="R1840" i="1"/>
  <c r="AW1838" i="1"/>
  <c r="AO1836" i="1"/>
  <c r="R1835" i="1"/>
  <c r="AX1833" i="1"/>
  <c r="AP1831" i="1"/>
  <c r="R1830" i="1"/>
  <c r="S1828" i="1"/>
  <c r="AJ1823" i="1"/>
  <c r="S1823" i="1"/>
  <c r="AX1821" i="1"/>
  <c r="AO1820" i="1"/>
  <c r="R1819" i="1"/>
  <c r="T1819" i="1" s="1"/>
  <c r="AG1817" i="1"/>
  <c r="AK1817" i="1"/>
  <c r="AY1815" i="1"/>
  <c r="AW1815" i="1"/>
  <c r="AK1812" i="1"/>
  <c r="AX1810" i="1"/>
  <c r="R1810" i="1"/>
  <c r="S1808" i="1"/>
  <c r="AO1807" i="1"/>
  <c r="AG1806" i="1"/>
  <c r="AJ1806" i="1"/>
  <c r="AV1804" i="1"/>
  <c r="AY1804" i="1"/>
  <c r="R1800" i="1"/>
  <c r="AG1799" i="1"/>
  <c r="AI1799" i="1"/>
  <c r="AJ1799" i="1"/>
  <c r="AK1799" i="1"/>
  <c r="S1795" i="1"/>
  <c r="R1794" i="1"/>
  <c r="AQ1790" i="1"/>
  <c r="AN1790" i="1"/>
  <c r="AO1790" i="1"/>
  <c r="AP1790" i="1"/>
  <c r="AK1788" i="1"/>
  <c r="AG1788" i="1"/>
  <c r="AH1788" i="1"/>
  <c r="AI1788" i="1"/>
  <c r="R1786" i="1"/>
  <c r="AR1781" i="1"/>
  <c r="AN1776" i="1"/>
  <c r="AO1773" i="1"/>
  <c r="AP1773" i="1"/>
  <c r="AQ1773" i="1"/>
  <c r="AR1773" i="1"/>
  <c r="AG1769" i="1"/>
  <c r="R1767" i="1"/>
  <c r="AQ1766" i="1"/>
  <c r="AN1766" i="1"/>
  <c r="AO1766" i="1"/>
  <c r="AP1766" i="1"/>
  <c r="AR1766" i="1"/>
  <c r="AY1764" i="1"/>
  <c r="AN1753" i="1"/>
  <c r="S1735" i="1"/>
  <c r="AW1922" i="1"/>
  <c r="Y1922" i="1"/>
  <c r="AW1920" i="1"/>
  <c r="Y1920" i="1"/>
  <c r="AW1918" i="1"/>
  <c r="Y1918" i="1"/>
  <c r="AW1916" i="1"/>
  <c r="Y1916" i="1"/>
  <c r="AW1914" i="1"/>
  <c r="Y1914" i="1"/>
  <c r="AW1912" i="1"/>
  <c r="Y1912" i="1"/>
  <c r="AW1910" i="1"/>
  <c r="AK1910" i="1"/>
  <c r="Y1910" i="1"/>
  <c r="AW1908" i="1"/>
  <c r="AK1908" i="1"/>
  <c r="Y1908" i="1"/>
  <c r="AW1906" i="1"/>
  <c r="AK1906" i="1"/>
  <c r="Y1906" i="1"/>
  <c r="AW1904" i="1"/>
  <c r="AK1904" i="1"/>
  <c r="Y1904" i="1"/>
  <c r="AW1902" i="1"/>
  <c r="AK1902" i="1"/>
  <c r="Y1902" i="1"/>
  <c r="AW1900" i="1"/>
  <c r="AK1900" i="1"/>
  <c r="Y1900" i="1"/>
  <c r="AW1898" i="1"/>
  <c r="AK1898" i="1"/>
  <c r="Y1898" i="1"/>
  <c r="AW1896" i="1"/>
  <c r="AK1896" i="1"/>
  <c r="Y1896" i="1"/>
  <c r="AW1894" i="1"/>
  <c r="AK1894" i="1"/>
  <c r="Y1894" i="1"/>
  <c r="AW1892" i="1"/>
  <c r="AK1892" i="1"/>
  <c r="Y1892" i="1"/>
  <c r="AW1890" i="1"/>
  <c r="AK1890" i="1"/>
  <c r="Y1890" i="1"/>
  <c r="AW1888" i="1"/>
  <c r="AK1888" i="1"/>
  <c r="Y1888" i="1"/>
  <c r="AW1886" i="1"/>
  <c r="AK1886" i="1"/>
  <c r="AW1884" i="1"/>
  <c r="AK1884" i="1"/>
  <c r="AW1882" i="1"/>
  <c r="AK1882" i="1"/>
  <c r="AW1880" i="1"/>
  <c r="AK1880" i="1"/>
  <c r="AW1878" i="1"/>
  <c r="AK1878" i="1"/>
  <c r="AW1876" i="1"/>
  <c r="AK1876" i="1"/>
  <c r="AW1874" i="1"/>
  <c r="AK1874" i="1"/>
  <c r="AQ1873" i="1"/>
  <c r="AK1872" i="1"/>
  <c r="AQ1871" i="1"/>
  <c r="AK1870" i="1"/>
  <c r="AQ1869" i="1"/>
  <c r="AK1868" i="1"/>
  <c r="AQ1867" i="1"/>
  <c r="AK1866" i="1"/>
  <c r="AQ1865" i="1"/>
  <c r="AK1864" i="1"/>
  <c r="AQ1863" i="1"/>
  <c r="AK1862" i="1"/>
  <c r="AQ1861" i="1"/>
  <c r="AK1860" i="1"/>
  <c r="AQ1859" i="1"/>
  <c r="AK1858" i="1"/>
  <c r="AQ1857" i="1"/>
  <c r="AK1856" i="1"/>
  <c r="AQ1855" i="1"/>
  <c r="S1855" i="1"/>
  <c r="AK1854" i="1"/>
  <c r="AQ1853" i="1"/>
  <c r="AJ1852" i="1"/>
  <c r="AO1850" i="1"/>
  <c r="AR1849" i="1"/>
  <c r="R1849" i="1"/>
  <c r="AU1848" i="1"/>
  <c r="AH1848" i="1"/>
  <c r="AJ1847" i="1"/>
  <c r="AQ1846" i="1"/>
  <c r="AH1843" i="1"/>
  <c r="AX1842" i="1"/>
  <c r="AK1842" i="1"/>
  <c r="Y1842" i="1"/>
  <c r="AP1840" i="1"/>
  <c r="S1840" i="1"/>
  <c r="AK1839" i="1"/>
  <c r="AV1838" i="1"/>
  <c r="AY1837" i="1"/>
  <c r="X1837" i="1"/>
  <c r="AQ1835" i="1"/>
  <c r="AG1834" i="1"/>
  <c r="AV1833" i="1"/>
  <c r="AI1833" i="1"/>
  <c r="Y1833" i="1"/>
  <c r="AY1832" i="1"/>
  <c r="AO1831" i="1"/>
  <c r="AR1830" i="1"/>
  <c r="S1830" i="1"/>
  <c r="AQ1829" i="1"/>
  <c r="AR1828" i="1"/>
  <c r="AP1827" i="1"/>
  <c r="AI1823" i="1"/>
  <c r="AV1821" i="1"/>
  <c r="R1821" i="1"/>
  <c r="AN1820" i="1"/>
  <c r="Y1820" i="1"/>
  <c r="AG1819" i="1"/>
  <c r="AK1819" i="1"/>
  <c r="AQ1818" i="1"/>
  <c r="BK1817" i="1"/>
  <c r="AY1817" i="1"/>
  <c r="AW1817" i="1"/>
  <c r="X1816" i="1"/>
  <c r="AR1813" i="1"/>
  <c r="AI1812" i="1"/>
  <c r="AQ1811" i="1"/>
  <c r="AW1810" i="1"/>
  <c r="S1810" i="1"/>
  <c r="AO1809" i="1"/>
  <c r="X1809" i="1"/>
  <c r="AG1808" i="1"/>
  <c r="AJ1808" i="1"/>
  <c r="AN1807" i="1"/>
  <c r="BK1806" i="1"/>
  <c r="AV1806" i="1"/>
  <c r="AY1806" i="1"/>
  <c r="Y1805" i="1"/>
  <c r="AR1802" i="1"/>
  <c r="AY1801" i="1"/>
  <c r="AV1801" i="1"/>
  <c r="AW1801" i="1"/>
  <c r="AR1797" i="1"/>
  <c r="X1796" i="1"/>
  <c r="BK1795" i="1"/>
  <c r="S1789" i="1"/>
  <c r="BK1783" i="1"/>
  <c r="AN1783" i="1"/>
  <c r="AO1783" i="1"/>
  <c r="AP1783" i="1"/>
  <c r="AQ1783" i="1"/>
  <c r="AR1783" i="1"/>
  <c r="X1782" i="1"/>
  <c r="Y1782" i="1"/>
  <c r="S1779" i="1"/>
  <c r="T1779" i="1" s="1"/>
  <c r="BK1776" i="1"/>
  <c r="AK1771" i="1"/>
  <c r="AG1771" i="1"/>
  <c r="AH1771" i="1"/>
  <c r="AI1771" i="1"/>
  <c r="AJ1771" i="1"/>
  <c r="AK1759" i="1"/>
  <c r="AG1759" i="1"/>
  <c r="AH1759" i="1"/>
  <c r="AI1759" i="1"/>
  <c r="AJ1759" i="1"/>
  <c r="R1752" i="1"/>
  <c r="BK1746" i="1"/>
  <c r="AV1922" i="1"/>
  <c r="AV1920" i="1"/>
  <c r="AV1918" i="1"/>
  <c r="AV1916" i="1"/>
  <c r="AV1914" i="1"/>
  <c r="AV1912" i="1"/>
  <c r="AP1911" i="1"/>
  <c r="AV1910" i="1"/>
  <c r="AJ1910" i="1"/>
  <c r="AP1909" i="1"/>
  <c r="AV1908" i="1"/>
  <c r="AJ1908" i="1"/>
  <c r="AP1907" i="1"/>
  <c r="AV1906" i="1"/>
  <c r="AJ1906" i="1"/>
  <c r="AP1905" i="1"/>
  <c r="AV1904" i="1"/>
  <c r="AJ1904" i="1"/>
  <c r="AP1903" i="1"/>
  <c r="AV1902" i="1"/>
  <c r="AJ1902" i="1"/>
  <c r="AP1901" i="1"/>
  <c r="AV1900" i="1"/>
  <c r="AJ1900" i="1"/>
  <c r="AP1899" i="1"/>
  <c r="AV1898" i="1"/>
  <c r="AJ1898" i="1"/>
  <c r="AP1897" i="1"/>
  <c r="AV1896" i="1"/>
  <c r="AJ1896" i="1"/>
  <c r="AP1895" i="1"/>
  <c r="AV1894" i="1"/>
  <c r="AJ1894" i="1"/>
  <c r="AP1893" i="1"/>
  <c r="AV1892" i="1"/>
  <c r="AJ1892" i="1"/>
  <c r="AP1891" i="1"/>
  <c r="AV1890" i="1"/>
  <c r="AJ1890" i="1"/>
  <c r="AP1889" i="1"/>
  <c r="AV1888" i="1"/>
  <c r="AJ1888" i="1"/>
  <c r="AP1887" i="1"/>
  <c r="R1887" i="1"/>
  <c r="AV1886" i="1"/>
  <c r="AJ1886" i="1"/>
  <c r="AP1885" i="1"/>
  <c r="R1885" i="1"/>
  <c r="AJ1884" i="1"/>
  <c r="AP1883" i="1"/>
  <c r="R1883" i="1"/>
  <c r="AJ1882" i="1"/>
  <c r="AP1881" i="1"/>
  <c r="R1881" i="1"/>
  <c r="AJ1880" i="1"/>
  <c r="AP1879" i="1"/>
  <c r="R1879" i="1"/>
  <c r="AJ1878" i="1"/>
  <c r="AP1877" i="1"/>
  <c r="R1877" i="1"/>
  <c r="AJ1876" i="1"/>
  <c r="AP1875" i="1"/>
  <c r="R1875" i="1"/>
  <c r="AJ1874" i="1"/>
  <c r="R1873" i="1"/>
  <c r="AJ1872" i="1"/>
  <c r="AJ1870" i="1"/>
  <c r="R1869" i="1"/>
  <c r="AJ1868" i="1"/>
  <c r="R1867" i="1"/>
  <c r="T1867" i="1" s="1"/>
  <c r="AJ1866" i="1"/>
  <c r="R1865" i="1"/>
  <c r="T1865" i="1" s="1"/>
  <c r="AJ1864" i="1"/>
  <c r="R1863" i="1"/>
  <c r="AJ1862" i="1"/>
  <c r="AJ1860" i="1"/>
  <c r="R1859" i="1"/>
  <c r="AJ1858" i="1"/>
  <c r="R1857" i="1"/>
  <c r="AJ1856" i="1"/>
  <c r="R1855" i="1"/>
  <c r="AJ1854" i="1"/>
  <c r="R1853" i="1"/>
  <c r="AY1851" i="1"/>
  <c r="AN1850" i="1"/>
  <c r="AQ1849" i="1"/>
  <c r="AG1848" i="1"/>
  <c r="AI1847" i="1"/>
  <c r="AY1846" i="1"/>
  <c r="AO1845" i="1"/>
  <c r="AR1844" i="1"/>
  <c r="R1844" i="1"/>
  <c r="AW1843" i="1"/>
  <c r="AG1843" i="1"/>
  <c r="AW1842" i="1"/>
  <c r="AJ1842" i="1"/>
  <c r="AR1839" i="1"/>
  <c r="AU1838" i="1"/>
  <c r="BK1837" i="1"/>
  <c r="AX1837" i="1"/>
  <c r="AJ1837" i="1"/>
  <c r="AQ1836" i="1"/>
  <c r="AP1835" i="1"/>
  <c r="AU1833" i="1"/>
  <c r="BK1832" i="1"/>
  <c r="AX1832" i="1"/>
  <c r="AK1832" i="1"/>
  <c r="AN1831" i="1"/>
  <c r="AQ1824" i="1"/>
  <c r="R1823" i="1"/>
  <c r="AG1821" i="1"/>
  <c r="AK1821" i="1"/>
  <c r="AQ1820" i="1"/>
  <c r="BK1819" i="1"/>
  <c r="AY1819" i="1"/>
  <c r="AW1819" i="1"/>
  <c r="AR1815" i="1"/>
  <c r="R1814" i="1"/>
  <c r="S1812" i="1"/>
  <c r="T1812" i="1" s="1"/>
  <c r="AG1810" i="1"/>
  <c r="AJ1810" i="1"/>
  <c r="BK1808" i="1"/>
  <c r="AV1808" i="1"/>
  <c r="AY1808" i="1"/>
  <c r="S1803" i="1"/>
  <c r="AG1800" i="1"/>
  <c r="AJ1800" i="1"/>
  <c r="AU1798" i="1"/>
  <c r="AV1798" i="1"/>
  <c r="AY1798" i="1"/>
  <c r="AR1795" i="1"/>
  <c r="AN1795" i="1"/>
  <c r="AO1795" i="1"/>
  <c r="AP1795" i="1"/>
  <c r="R1795" i="1"/>
  <c r="R1789" i="1"/>
  <c r="R1784" i="1"/>
  <c r="AH1785" i="1"/>
  <c r="AI1785" i="1"/>
  <c r="AJ1785" i="1"/>
  <c r="X1784" i="1"/>
  <c r="AQ1781" i="1"/>
  <c r="X1780" i="1"/>
  <c r="Y1780" i="1"/>
  <c r="AG1776" i="1"/>
  <c r="AH1776" i="1"/>
  <c r="AI1776" i="1"/>
  <c r="AJ1776" i="1"/>
  <c r="AK1776" i="1"/>
  <c r="R1770" i="1"/>
  <c r="R1766" i="1"/>
  <c r="R1754" i="1"/>
  <c r="X1750" i="1"/>
  <c r="Y1750" i="1"/>
  <c r="S1844" i="1"/>
  <c r="S1843" i="1"/>
  <c r="T1843" i="1" s="1"/>
  <c r="AG1823" i="1"/>
  <c r="AK1823" i="1"/>
  <c r="BK1821" i="1"/>
  <c r="AY1821" i="1"/>
  <c r="AW1821" i="1"/>
  <c r="R1816" i="1"/>
  <c r="AG1812" i="1"/>
  <c r="AJ1812" i="1"/>
  <c r="AV1810" i="1"/>
  <c r="AY1810" i="1"/>
  <c r="S1805" i="1"/>
  <c r="AN1787" i="1"/>
  <c r="AP1787" i="1"/>
  <c r="AQ1787" i="1"/>
  <c r="AR1787" i="1"/>
  <c r="AV1775" i="1"/>
  <c r="AX1775" i="1"/>
  <c r="AY1775" i="1"/>
  <c r="AH1910" i="1"/>
  <c r="AH1908" i="1"/>
  <c r="AH1906" i="1"/>
  <c r="AH1904" i="1"/>
  <c r="AH1902" i="1"/>
  <c r="AH1900" i="1"/>
  <c r="AH1898" i="1"/>
  <c r="AH1896" i="1"/>
  <c r="AH1894" i="1"/>
  <c r="AH1892" i="1"/>
  <c r="AH1890" i="1"/>
  <c r="AH1888" i="1"/>
  <c r="AH1886" i="1"/>
  <c r="AH1884" i="1"/>
  <c r="AH1882" i="1"/>
  <c r="AH1880" i="1"/>
  <c r="AH1878" i="1"/>
  <c r="AH1876" i="1"/>
  <c r="AH1874" i="1"/>
  <c r="AH1872" i="1"/>
  <c r="AH1870" i="1"/>
  <c r="AH1868" i="1"/>
  <c r="AH1866" i="1"/>
  <c r="AH1864" i="1"/>
  <c r="AH1862" i="1"/>
  <c r="AH1860" i="1"/>
  <c r="AH1858" i="1"/>
  <c r="AH1856" i="1"/>
  <c r="AH1854" i="1"/>
  <c r="AI1851" i="1"/>
  <c r="Y1851" i="1"/>
  <c r="AY1850" i="1"/>
  <c r="AR1848" i="1"/>
  <c r="R1848" i="1"/>
  <c r="AW1847" i="1"/>
  <c r="AG1847" i="1"/>
  <c r="AW1846" i="1"/>
  <c r="AR1843" i="1"/>
  <c r="AX1841" i="1"/>
  <c r="AQ1840" i="1"/>
  <c r="AP1839" i="1"/>
  <c r="AU1837" i="1"/>
  <c r="BK1836" i="1"/>
  <c r="AK1836" i="1"/>
  <c r="Y1836" i="1"/>
  <c r="AP1834" i="1"/>
  <c r="S1834" i="1"/>
  <c r="T1834" i="1" s="1"/>
  <c r="AK1833" i="1"/>
  <c r="AI1832" i="1"/>
  <c r="AN1830" i="1"/>
  <c r="AN1828" i="1"/>
  <c r="AQ1826" i="1"/>
  <c r="AY1824" i="1"/>
  <c r="AK1824" i="1"/>
  <c r="X1824" i="1"/>
  <c r="AY1823" i="1"/>
  <c r="AW1823" i="1"/>
  <c r="X1822" i="1"/>
  <c r="AK1820" i="1"/>
  <c r="AR1819" i="1"/>
  <c r="AX1818" i="1"/>
  <c r="AI1818" i="1"/>
  <c r="AQ1817" i="1"/>
  <c r="AW1816" i="1"/>
  <c r="S1816" i="1"/>
  <c r="AO1815" i="1"/>
  <c r="X1815" i="1"/>
  <c r="AG1814" i="1"/>
  <c r="AJ1814" i="1"/>
  <c r="AN1813" i="1"/>
  <c r="BK1812" i="1"/>
  <c r="AV1812" i="1"/>
  <c r="AY1812" i="1"/>
  <c r="Y1811" i="1"/>
  <c r="AR1808" i="1"/>
  <c r="AJ1807" i="1"/>
  <c r="AX1805" i="1"/>
  <c r="AI1805" i="1"/>
  <c r="AO1804" i="1"/>
  <c r="R1803" i="1"/>
  <c r="AQ1802" i="1"/>
  <c r="X1802" i="1"/>
  <c r="AQ1801" i="1"/>
  <c r="BK1800" i="1"/>
  <c r="AV1800" i="1"/>
  <c r="AY1800" i="1"/>
  <c r="AY1799" i="1"/>
  <c r="AU1799" i="1"/>
  <c r="AV1799" i="1"/>
  <c r="AW1799" i="1"/>
  <c r="BK1798" i="1"/>
  <c r="S1797" i="1"/>
  <c r="T1797" i="1" s="1"/>
  <c r="AX1792" i="1"/>
  <c r="X1792" i="1"/>
  <c r="Y1792" i="1"/>
  <c r="S1791" i="1"/>
  <c r="BK1787" i="1"/>
  <c r="AK1783" i="1"/>
  <c r="AG1783" i="1"/>
  <c r="AH1783" i="1"/>
  <c r="AI1783" i="1"/>
  <c r="R1782" i="1"/>
  <c r="AG1781" i="1"/>
  <c r="Y1777" i="1"/>
  <c r="X1777" i="1"/>
  <c r="R1772" i="1"/>
  <c r="AO1764" i="1"/>
  <c r="AP1764" i="1"/>
  <c r="R1760" i="1"/>
  <c r="AY1921" i="1"/>
  <c r="AY1919" i="1"/>
  <c r="AY1917" i="1"/>
  <c r="AY1915" i="1"/>
  <c r="AY1913" i="1"/>
  <c r="AY1911" i="1"/>
  <c r="AY1909" i="1"/>
  <c r="AY1907" i="1"/>
  <c r="AY1905" i="1"/>
  <c r="AY1903" i="1"/>
  <c r="AY1901" i="1"/>
  <c r="AY1899" i="1"/>
  <c r="AY1897" i="1"/>
  <c r="AY1895" i="1"/>
  <c r="AY1893" i="1"/>
  <c r="AY1891" i="1"/>
  <c r="AY1889" i="1"/>
  <c r="AY1887" i="1"/>
  <c r="AY1885" i="1"/>
  <c r="AY1883" i="1"/>
  <c r="AY1881" i="1"/>
  <c r="AY1879" i="1"/>
  <c r="AY1877" i="1"/>
  <c r="AY1875" i="1"/>
  <c r="AY1873" i="1"/>
  <c r="AY1871" i="1"/>
  <c r="AH1851" i="1"/>
  <c r="BK1850" i="1"/>
  <c r="Y1850" i="1"/>
  <c r="S1848" i="1"/>
  <c r="AV1846" i="1"/>
  <c r="X1845" i="1"/>
  <c r="AV1841" i="1"/>
  <c r="AO1839" i="1"/>
  <c r="R1838" i="1"/>
  <c r="AO1834" i="1"/>
  <c r="AR1833" i="1"/>
  <c r="R1833" i="1"/>
  <c r="AH1832" i="1"/>
  <c r="BK1831" i="1"/>
  <c r="AX1831" i="1"/>
  <c r="X1829" i="1"/>
  <c r="Y1826" i="1"/>
  <c r="AI1824" i="1"/>
  <c r="AI1820" i="1"/>
  <c r="AQ1819" i="1"/>
  <c r="AW1818" i="1"/>
  <c r="S1818" i="1"/>
  <c r="T1818" i="1" s="1"/>
  <c r="AO1817" i="1"/>
  <c r="X1817" i="1"/>
  <c r="AG1816" i="1"/>
  <c r="AJ1816" i="1"/>
  <c r="AN1815" i="1"/>
  <c r="BK1814" i="1"/>
  <c r="AV1814" i="1"/>
  <c r="AY1814" i="1"/>
  <c r="AJ1809" i="1"/>
  <c r="S1809" i="1"/>
  <c r="AP1808" i="1"/>
  <c r="AI1807" i="1"/>
  <c r="AV1805" i="1"/>
  <c r="R1805" i="1"/>
  <c r="Y1804" i="1"/>
  <c r="AG1803" i="1"/>
  <c r="AK1803" i="1"/>
  <c r="X1801" i="1"/>
  <c r="Y1801" i="1"/>
  <c r="X1799" i="1"/>
  <c r="Y1799" i="1"/>
  <c r="AO1797" i="1"/>
  <c r="AP1797" i="1"/>
  <c r="S1796" i="1"/>
  <c r="AV1792" i="1"/>
  <c r="AW1792" i="1"/>
  <c r="S1784" i="1"/>
  <c r="AQ1782" i="1"/>
  <c r="AN1782" i="1"/>
  <c r="AP1782" i="1"/>
  <c r="AR1782" i="1"/>
  <c r="AH1781" i="1"/>
  <c r="AI1781" i="1"/>
  <c r="AV1780" i="1"/>
  <c r="AW1780" i="1"/>
  <c r="AX1780" i="1"/>
  <c r="AY1780" i="1"/>
  <c r="T1775" i="1"/>
  <c r="BK1771" i="1"/>
  <c r="BK1772" i="1"/>
  <c r="R1769" i="1"/>
  <c r="AK1764" i="1"/>
  <c r="AG1764" i="1"/>
  <c r="AH1764" i="1"/>
  <c r="AI1764" i="1"/>
  <c r="AJ1764" i="1"/>
  <c r="S1760" i="1"/>
  <c r="S1759" i="1"/>
  <c r="T1759" i="1" s="1"/>
  <c r="S1747" i="1"/>
  <c r="S1731" i="1"/>
  <c r="AR1904" i="1"/>
  <c r="AR1902" i="1"/>
  <c r="AR1900" i="1"/>
  <c r="AR1898" i="1"/>
  <c r="AR1896" i="1"/>
  <c r="AR1894" i="1"/>
  <c r="AR1892" i="1"/>
  <c r="AR1890" i="1"/>
  <c r="AR1888" i="1"/>
  <c r="AR1886" i="1"/>
  <c r="AR1884" i="1"/>
  <c r="AR1882" i="1"/>
  <c r="AR1880" i="1"/>
  <c r="AR1878" i="1"/>
  <c r="AR1876" i="1"/>
  <c r="AR1874" i="1"/>
  <c r="AR1872" i="1"/>
  <c r="AR1870" i="1"/>
  <c r="AR1868" i="1"/>
  <c r="AR1866" i="1"/>
  <c r="AR1864" i="1"/>
  <c r="AR1862" i="1"/>
  <c r="AR1860" i="1"/>
  <c r="AR1858" i="1"/>
  <c r="AR1856" i="1"/>
  <c r="AR1854" i="1"/>
  <c r="R1852" i="1"/>
  <c r="AW1851" i="1"/>
  <c r="AG1851" i="1"/>
  <c r="AW1850" i="1"/>
  <c r="AR1847" i="1"/>
  <c r="AX1845" i="1"/>
  <c r="AQ1844" i="1"/>
  <c r="AP1843" i="1"/>
  <c r="AU1841" i="1"/>
  <c r="BK1840" i="1"/>
  <c r="S1838" i="1"/>
  <c r="AK1837" i="1"/>
  <c r="S1837" i="1"/>
  <c r="T1837" i="1" s="1"/>
  <c r="AY1835" i="1"/>
  <c r="AN1834" i="1"/>
  <c r="AQ1833" i="1"/>
  <c r="AI1831" i="1"/>
  <c r="Y1831" i="1"/>
  <c r="AY1830" i="1"/>
  <c r="AY1828" i="1"/>
  <c r="AX1827" i="1"/>
  <c r="AJ1827" i="1"/>
  <c r="Y1827" i="1"/>
  <c r="AI1825" i="1"/>
  <c r="R1824" i="1"/>
  <c r="R1822" i="1"/>
  <c r="S1820" i="1"/>
  <c r="T1820" i="1" s="1"/>
  <c r="AO1819" i="1"/>
  <c r="AG1818" i="1"/>
  <c r="AJ1818" i="1"/>
  <c r="BK1816" i="1"/>
  <c r="AV1816" i="1"/>
  <c r="AY1816" i="1"/>
  <c r="AJ1811" i="1"/>
  <c r="AX1809" i="1"/>
  <c r="R1807" i="1"/>
  <c r="T1807" i="1" s="1"/>
  <c r="AG1805" i="1"/>
  <c r="AK1805" i="1"/>
  <c r="AQ1804" i="1"/>
  <c r="BK1803" i="1"/>
  <c r="AY1803" i="1"/>
  <c r="AW1803" i="1"/>
  <c r="AK1802" i="1"/>
  <c r="S1802" i="1"/>
  <c r="S1798" i="1"/>
  <c r="AK1795" i="1"/>
  <c r="AG1795" i="1"/>
  <c r="AH1795" i="1"/>
  <c r="AU1794" i="1"/>
  <c r="AW1794" i="1"/>
  <c r="AX1794" i="1"/>
  <c r="AR1792" i="1"/>
  <c r="R1792" i="1"/>
  <c r="AW1785" i="1"/>
  <c r="AU1785" i="1"/>
  <c r="AV1785" i="1"/>
  <c r="AX1785" i="1"/>
  <c r="AY1785" i="1"/>
  <c r="BK1782" i="1"/>
  <c r="AY1778" i="1"/>
  <c r="AU1778" i="1"/>
  <c r="AV1778" i="1"/>
  <c r="AW1778" i="1"/>
  <c r="R1776" i="1"/>
  <c r="R1777" i="1"/>
  <c r="BK1775" i="1"/>
  <c r="S1772" i="1"/>
  <c r="S1771" i="1"/>
  <c r="S1767" i="1"/>
  <c r="AQ1757" i="1"/>
  <c r="AQ1756" i="1"/>
  <c r="AN1756" i="1"/>
  <c r="AO1756" i="1"/>
  <c r="AP1756" i="1"/>
  <c r="AR1756" i="1"/>
  <c r="S1751" i="1"/>
  <c r="S1753" i="1"/>
  <c r="AV1744" i="1"/>
  <c r="AU1744" i="1"/>
  <c r="AW1744" i="1"/>
  <c r="AX1744" i="1"/>
  <c r="AY1744" i="1"/>
  <c r="S1737" i="1"/>
  <c r="AQ1930" i="1"/>
  <c r="AQ1928" i="1"/>
  <c r="AQ1926" i="1"/>
  <c r="AQ1924" i="1"/>
  <c r="Y1923" i="1"/>
  <c r="AQ1922" i="1"/>
  <c r="AW1921" i="1"/>
  <c r="Y1921" i="1"/>
  <c r="AW1919" i="1"/>
  <c r="Y1919" i="1"/>
  <c r="AW1917" i="1"/>
  <c r="Y1917" i="1"/>
  <c r="AW1915" i="1"/>
  <c r="Y1915" i="1"/>
  <c r="AW1913" i="1"/>
  <c r="Y1913" i="1"/>
  <c r="AW1911" i="1"/>
  <c r="Y1911" i="1"/>
  <c r="AW1909" i="1"/>
  <c r="Y1909" i="1"/>
  <c r="AW1907" i="1"/>
  <c r="Y1907" i="1"/>
  <c r="AW1905" i="1"/>
  <c r="Y1905" i="1"/>
  <c r="AQ1904" i="1"/>
  <c r="AW1903" i="1"/>
  <c r="AK1903" i="1"/>
  <c r="Y1903" i="1"/>
  <c r="AQ1902" i="1"/>
  <c r="AW1901" i="1"/>
  <c r="AK1901" i="1"/>
  <c r="Y1901" i="1"/>
  <c r="AQ1900" i="1"/>
  <c r="AW1899" i="1"/>
  <c r="AK1899" i="1"/>
  <c r="AQ1898" i="1"/>
  <c r="AK1897" i="1"/>
  <c r="AQ1896" i="1"/>
  <c r="AW1895" i="1"/>
  <c r="AK1895" i="1"/>
  <c r="Y1895" i="1"/>
  <c r="AQ1894" i="1"/>
  <c r="AW1893" i="1"/>
  <c r="AK1893" i="1"/>
  <c r="AQ1892" i="1"/>
  <c r="AK1891" i="1"/>
  <c r="AQ1890" i="1"/>
  <c r="AK1889" i="1"/>
  <c r="AQ1888" i="1"/>
  <c r="AK1887" i="1"/>
  <c r="AQ1886" i="1"/>
  <c r="AK1885" i="1"/>
  <c r="AQ1884" i="1"/>
  <c r="AK1883" i="1"/>
  <c r="AQ1882" i="1"/>
  <c r="AK1881" i="1"/>
  <c r="AQ1880" i="1"/>
  <c r="AK1879" i="1"/>
  <c r="AQ1878" i="1"/>
  <c r="AK1877" i="1"/>
  <c r="AQ1876" i="1"/>
  <c r="AK1875" i="1"/>
  <c r="AQ1874" i="1"/>
  <c r="AK1873" i="1"/>
  <c r="AQ1872" i="1"/>
  <c r="AK1871" i="1"/>
  <c r="AK1869" i="1"/>
  <c r="AK1867" i="1"/>
  <c r="AK1865" i="1"/>
  <c r="AQ1864" i="1"/>
  <c r="AK1863" i="1"/>
  <c r="AQ1862" i="1"/>
  <c r="AK1861" i="1"/>
  <c r="AQ1860" i="1"/>
  <c r="AK1859" i="1"/>
  <c r="AQ1858" i="1"/>
  <c r="AK1857" i="1"/>
  <c r="AQ1856" i="1"/>
  <c r="AK1855" i="1"/>
  <c r="AQ1854" i="1"/>
  <c r="AK1853" i="1"/>
  <c r="S1852" i="1"/>
  <c r="S1851" i="1"/>
  <c r="AY1849" i="1"/>
  <c r="AQ1847" i="1"/>
  <c r="AY1844" i="1"/>
  <c r="AR1842" i="1"/>
  <c r="R1842" i="1"/>
  <c r="AR1837" i="1"/>
  <c r="AX1830" i="1"/>
  <c r="AK1830" i="1"/>
  <c r="AJ1829" i="1"/>
  <c r="AG1824" i="1"/>
  <c r="AJ1824" i="1"/>
  <c r="S1824" i="1"/>
  <c r="S1822" i="1"/>
  <c r="AG1820" i="1"/>
  <c r="AJ1820" i="1"/>
  <c r="BK1818" i="1"/>
  <c r="AV1818" i="1"/>
  <c r="AY1818" i="1"/>
  <c r="AR1814" i="1"/>
  <c r="S1813" i="1"/>
  <c r="R1809" i="1"/>
  <c r="AG1807" i="1"/>
  <c r="AK1807" i="1"/>
  <c r="AY1805" i="1"/>
  <c r="AW1805" i="1"/>
  <c r="R1802" i="1"/>
  <c r="Y1800" i="1"/>
  <c r="BK1799" i="1"/>
  <c r="S1799" i="1"/>
  <c r="AO1798" i="1"/>
  <c r="AP1798" i="1"/>
  <c r="R1796" i="1"/>
  <c r="R1798" i="1"/>
  <c r="AW1796" i="1"/>
  <c r="BK1793" i="1"/>
  <c r="R1768" i="1"/>
  <c r="X1758" i="1"/>
  <c r="Y1758" i="1"/>
  <c r="AR1757" i="1"/>
  <c r="AP1757" i="1"/>
  <c r="Y1751" i="1"/>
  <c r="X1751" i="1"/>
  <c r="AW1743" i="1"/>
  <c r="AU1743" i="1"/>
  <c r="AV1743" i="1"/>
  <c r="AX1743" i="1"/>
  <c r="AY1743" i="1"/>
  <c r="AJ1903" i="1"/>
  <c r="AJ1901" i="1"/>
  <c r="AJ1899" i="1"/>
  <c r="AJ1897" i="1"/>
  <c r="AJ1895" i="1"/>
  <c r="AJ1893" i="1"/>
  <c r="AJ1891" i="1"/>
  <c r="AJ1889" i="1"/>
  <c r="AJ1887" i="1"/>
  <c r="AJ1885" i="1"/>
  <c r="AJ1883" i="1"/>
  <c r="AJ1881" i="1"/>
  <c r="AJ1879" i="1"/>
  <c r="AJ1877" i="1"/>
  <c r="AJ1875" i="1"/>
  <c r="AJ1873" i="1"/>
  <c r="AJ1871" i="1"/>
  <c r="AP1870" i="1"/>
  <c r="AJ1869" i="1"/>
  <c r="AP1868" i="1"/>
  <c r="AJ1867" i="1"/>
  <c r="AP1866" i="1"/>
  <c r="AJ1865" i="1"/>
  <c r="AP1864" i="1"/>
  <c r="AJ1863" i="1"/>
  <c r="AP1862" i="1"/>
  <c r="AJ1861" i="1"/>
  <c r="AP1860" i="1"/>
  <c r="AJ1859" i="1"/>
  <c r="AP1858" i="1"/>
  <c r="AJ1857" i="1"/>
  <c r="AP1856" i="1"/>
  <c r="R1856" i="1"/>
  <c r="T1856" i="1" s="1"/>
  <c r="AJ1855" i="1"/>
  <c r="AP1854" i="1"/>
  <c r="AJ1853" i="1"/>
  <c r="AR1851" i="1"/>
  <c r="AX1849" i="1"/>
  <c r="AJ1849" i="1"/>
  <c r="AQ1848" i="1"/>
  <c r="AP1847" i="1"/>
  <c r="AU1845" i="1"/>
  <c r="AX1844" i="1"/>
  <c r="AP1842" i="1"/>
  <c r="S1842" i="1"/>
  <c r="AK1841" i="1"/>
  <c r="AI1840" i="1"/>
  <c r="AY1839" i="1"/>
  <c r="AN1838" i="1"/>
  <c r="AQ1837" i="1"/>
  <c r="AV1835" i="1"/>
  <c r="AI1835" i="1"/>
  <c r="Y1835" i="1"/>
  <c r="AY1834" i="1"/>
  <c r="AO1833" i="1"/>
  <c r="AR1832" i="1"/>
  <c r="AW1831" i="1"/>
  <c r="AG1831" i="1"/>
  <c r="AW1830" i="1"/>
  <c r="AJ1830" i="1"/>
  <c r="AI1829" i="1"/>
  <c r="AW1828" i="1"/>
  <c r="AJ1828" i="1"/>
  <c r="BK1827" i="1"/>
  <c r="AY1825" i="1"/>
  <c r="AW1825" i="1"/>
  <c r="AG1825" i="1"/>
  <c r="AO1823" i="1"/>
  <c r="AG1822" i="1"/>
  <c r="AJ1822" i="1"/>
  <c r="BK1820" i="1"/>
  <c r="AV1820" i="1"/>
  <c r="AY1820" i="1"/>
  <c r="Y1819" i="1"/>
  <c r="AJ1815" i="1"/>
  <c r="AP1814" i="1"/>
  <c r="AX1813" i="1"/>
  <c r="R1811" i="1"/>
  <c r="T1811" i="1" s="1"/>
  <c r="AG1809" i="1"/>
  <c r="AK1809" i="1"/>
  <c r="AQ1808" i="1"/>
  <c r="BK1807" i="1"/>
  <c r="AY1807" i="1"/>
  <c r="AW1807" i="1"/>
  <c r="X1806" i="1"/>
  <c r="AK1804" i="1"/>
  <c r="AR1803" i="1"/>
  <c r="AX1802" i="1"/>
  <c r="AH1797" i="1"/>
  <c r="AI1797" i="1"/>
  <c r="X1794" i="1"/>
  <c r="Y1794" i="1"/>
  <c r="R1793" i="1"/>
  <c r="R1791" i="1"/>
  <c r="T1791" i="1" s="1"/>
  <c r="AQ1778" i="1"/>
  <c r="AN1778" i="1"/>
  <c r="AO1778" i="1"/>
  <c r="AP1778" i="1"/>
  <c r="AR1778" i="1"/>
  <c r="AK1775" i="1"/>
  <c r="AG1775" i="1"/>
  <c r="AI1775" i="1"/>
  <c r="AJ1775" i="1"/>
  <c r="AW1773" i="1"/>
  <c r="AU1773" i="1"/>
  <c r="AV1773" i="1"/>
  <c r="AX1773" i="1"/>
  <c r="R1771" i="1"/>
  <c r="Y1765" i="1"/>
  <c r="X1765" i="1"/>
  <c r="AP1755" i="1"/>
  <c r="AN1755" i="1"/>
  <c r="AO1755" i="1"/>
  <c r="AQ1755" i="1"/>
  <c r="AR1755" i="1"/>
  <c r="T1741" i="1"/>
  <c r="AI1867" i="1"/>
  <c r="AI1865" i="1"/>
  <c r="AI1863" i="1"/>
  <c r="AI1861" i="1"/>
  <c r="AI1859" i="1"/>
  <c r="AI1857" i="1"/>
  <c r="AI1855" i="1"/>
  <c r="AI1853" i="1"/>
  <c r="AI1849" i="1"/>
  <c r="AW1844" i="1"/>
  <c r="AR1841" i="1"/>
  <c r="AX1839" i="1"/>
  <c r="AP1837" i="1"/>
  <c r="AH1835" i="1"/>
  <c r="Y1834" i="1"/>
  <c r="AP1832" i="1"/>
  <c r="S1832" i="1"/>
  <c r="AI1830" i="1"/>
  <c r="AY1827" i="1"/>
  <c r="AW1827" i="1"/>
  <c r="S1827" i="1"/>
  <c r="T1827" i="1" s="1"/>
  <c r="R1825" i="1"/>
  <c r="T1825" i="1" s="1"/>
  <c r="BK1822" i="1"/>
  <c r="AV1822" i="1"/>
  <c r="AY1822" i="1"/>
  <c r="AR1818" i="1"/>
  <c r="AJ1817" i="1"/>
  <c r="S1817" i="1"/>
  <c r="AX1815" i="1"/>
  <c r="AO1814" i="1"/>
  <c r="R1813" i="1"/>
  <c r="AG1811" i="1"/>
  <c r="AK1811" i="1"/>
  <c r="BK1809" i="1"/>
  <c r="AY1809" i="1"/>
  <c r="AW1809" i="1"/>
  <c r="AK1806" i="1"/>
  <c r="AR1805" i="1"/>
  <c r="AX1804" i="1"/>
  <c r="R1804" i="1"/>
  <c r="AG1802" i="1"/>
  <c r="AJ1802" i="1"/>
  <c r="R1801" i="1"/>
  <c r="R1799" i="1"/>
  <c r="AV1796" i="1"/>
  <c r="AX1796" i="1"/>
  <c r="AY1796" i="1"/>
  <c r="AX1795" i="1"/>
  <c r="BK1794" i="1"/>
  <c r="AQ1794" i="1"/>
  <c r="AN1794" i="1"/>
  <c r="AP1794" i="1"/>
  <c r="AR1794" i="1"/>
  <c r="AO1792" i="1"/>
  <c r="AP1792" i="1"/>
  <c r="AU1790" i="1"/>
  <c r="AV1790" i="1"/>
  <c r="AW1790" i="1"/>
  <c r="AY1790" i="1"/>
  <c r="AW1789" i="1"/>
  <c r="AU1789" i="1"/>
  <c r="AX1789" i="1"/>
  <c r="AY1789" i="1"/>
  <c r="BK1788" i="1"/>
  <c r="R1787" i="1"/>
  <c r="BK1786" i="1"/>
  <c r="S1785" i="1"/>
  <c r="T1785" i="1" s="1"/>
  <c r="S1783" i="1"/>
  <c r="S1773" i="1"/>
  <c r="S1765" i="1"/>
  <c r="S1761" i="1"/>
  <c r="AU1759" i="1"/>
  <c r="BK1747" i="1"/>
  <c r="S1739" i="1"/>
  <c r="AH1903" i="1"/>
  <c r="AH1901" i="1"/>
  <c r="AH1899" i="1"/>
  <c r="AH1897" i="1"/>
  <c r="AH1895" i="1"/>
  <c r="AH1893" i="1"/>
  <c r="AH1891" i="1"/>
  <c r="AH1889" i="1"/>
  <c r="AH1887" i="1"/>
  <c r="AH1885" i="1"/>
  <c r="AH1883" i="1"/>
  <c r="AH1881" i="1"/>
  <c r="AH1879" i="1"/>
  <c r="AH1877" i="1"/>
  <c r="AH1875" i="1"/>
  <c r="AH1873" i="1"/>
  <c r="AH1871" i="1"/>
  <c r="AH1869" i="1"/>
  <c r="AH1867" i="1"/>
  <c r="AH1865" i="1"/>
  <c r="AH1863" i="1"/>
  <c r="AH1861" i="1"/>
  <c r="AH1859" i="1"/>
  <c r="AH1857" i="1"/>
  <c r="AH1855" i="1"/>
  <c r="AH1853" i="1"/>
  <c r="AQ1852" i="1"/>
  <c r="AP1851" i="1"/>
  <c r="AH1849" i="1"/>
  <c r="AX1848" i="1"/>
  <c r="AK1848" i="1"/>
  <c r="Y1848" i="1"/>
  <c r="AP1846" i="1"/>
  <c r="S1846" i="1"/>
  <c r="AK1845" i="1"/>
  <c r="AV1844" i="1"/>
  <c r="AY1843" i="1"/>
  <c r="X1843" i="1"/>
  <c r="AQ1841" i="1"/>
  <c r="AV1839" i="1"/>
  <c r="Y1839" i="1"/>
  <c r="AY1838" i="1"/>
  <c r="AO1837" i="1"/>
  <c r="AR1836" i="1"/>
  <c r="AW1835" i="1"/>
  <c r="AO1832" i="1"/>
  <c r="AR1831" i="1"/>
  <c r="AH1830" i="1"/>
  <c r="AY1829" i="1"/>
  <c r="AW1829" i="1"/>
  <c r="AH1828" i="1"/>
  <c r="AK1827" i="1"/>
  <c r="AR1824" i="1"/>
  <c r="Y1823" i="1"/>
  <c r="AR1820" i="1"/>
  <c r="AJ1819" i="1"/>
  <c r="AP1818" i="1"/>
  <c r="AX1817" i="1"/>
  <c r="AI1817" i="1"/>
  <c r="AV1815" i="1"/>
  <c r="R1815" i="1"/>
  <c r="Y1814" i="1"/>
  <c r="AG1813" i="1"/>
  <c r="AK1813" i="1"/>
  <c r="AQ1812" i="1"/>
  <c r="BK1811" i="1"/>
  <c r="AY1811" i="1"/>
  <c r="AW1811" i="1"/>
  <c r="X1810" i="1"/>
  <c r="AK1808" i="1"/>
  <c r="AR1807" i="1"/>
  <c r="AX1806" i="1"/>
  <c r="AI1806" i="1"/>
  <c r="AQ1805" i="1"/>
  <c r="AW1804" i="1"/>
  <c r="S1804" i="1"/>
  <c r="AO1803" i="1"/>
  <c r="X1803" i="1"/>
  <c r="AO1799" i="1"/>
  <c r="AP1799" i="1"/>
  <c r="AG1798" i="1"/>
  <c r="AI1798" i="1"/>
  <c r="AJ1798" i="1"/>
  <c r="AN1793" i="1"/>
  <c r="R1781" i="1"/>
  <c r="AG1780" i="1"/>
  <c r="AI1780" i="1"/>
  <c r="AJ1780" i="1"/>
  <c r="AK1780" i="1"/>
  <c r="AV1776" i="1"/>
  <c r="AW1776" i="1"/>
  <c r="S1776" i="1"/>
  <c r="AN1773" i="1"/>
  <c r="AV1771" i="1"/>
  <c r="AX1771" i="1"/>
  <c r="X1768" i="1"/>
  <c r="Y1768" i="1"/>
  <c r="AU1766" i="1"/>
  <c r="AV1766" i="1"/>
  <c r="AW1766" i="1"/>
  <c r="AX1766" i="1"/>
  <c r="AY1766" i="1"/>
  <c r="R1765" i="1"/>
  <c r="R1756" i="1"/>
  <c r="AJ1744" i="1"/>
  <c r="AG1744" i="1"/>
  <c r="AH1744" i="1"/>
  <c r="AI1744" i="1"/>
  <c r="AK1744" i="1"/>
  <c r="AR1850" i="1"/>
  <c r="AW1849" i="1"/>
  <c r="AG1849" i="1"/>
  <c r="AJ1843" i="1"/>
  <c r="AQ1842" i="1"/>
  <c r="AU1839" i="1"/>
  <c r="S1836" i="1"/>
  <c r="T1836" i="1" s="1"/>
  <c r="AK1835" i="1"/>
  <c r="S1835" i="1"/>
  <c r="AY1833" i="1"/>
  <c r="AN1832" i="1"/>
  <c r="AK1829" i="1"/>
  <c r="R1829" i="1"/>
  <c r="S1826" i="1"/>
  <c r="AP1824" i="1"/>
  <c r="AJ1821" i="1"/>
  <c r="AX1819" i="1"/>
  <c r="AI1819" i="1"/>
  <c r="AH1817" i="1"/>
  <c r="R1817" i="1"/>
  <c r="AU1815" i="1"/>
  <c r="AG1815" i="1"/>
  <c r="AK1815" i="1"/>
  <c r="AQ1814" i="1"/>
  <c r="BK1813" i="1"/>
  <c r="AY1813" i="1"/>
  <c r="AW1813" i="1"/>
  <c r="AK1810" i="1"/>
  <c r="AR1809" i="1"/>
  <c r="AX1808" i="1"/>
  <c r="AI1808" i="1"/>
  <c r="AQ1807" i="1"/>
  <c r="AH1806" i="1"/>
  <c r="S1806" i="1"/>
  <c r="T1806" i="1" s="1"/>
  <c r="AO1805" i="1"/>
  <c r="X1805" i="1"/>
  <c r="AU1804" i="1"/>
  <c r="AG1804" i="1"/>
  <c r="AJ1804" i="1"/>
  <c r="AN1803" i="1"/>
  <c r="BK1802" i="1"/>
  <c r="AV1802" i="1"/>
  <c r="AY1802" i="1"/>
  <c r="AX1801" i="1"/>
  <c r="AG1801" i="1"/>
  <c r="AJ1801" i="1"/>
  <c r="AK1801" i="1"/>
  <c r="AK1800" i="1"/>
  <c r="S1800" i="1"/>
  <c r="AH1799" i="1"/>
  <c r="AY1797" i="1"/>
  <c r="AU1797" i="1"/>
  <c r="AV1797" i="1"/>
  <c r="AW1797" i="1"/>
  <c r="AU1795" i="1"/>
  <c r="Y1795" i="1"/>
  <c r="X1795" i="1"/>
  <c r="AG1792" i="1"/>
  <c r="AI1792" i="1"/>
  <c r="AJ1792" i="1"/>
  <c r="AK1792" i="1"/>
  <c r="AR1790" i="1"/>
  <c r="Y1789" i="1"/>
  <c r="X1789" i="1"/>
  <c r="AJ1788" i="1"/>
  <c r="AU1783" i="1"/>
  <c r="R1783" i="1"/>
  <c r="AR1771" i="1"/>
  <c r="AN1771" i="1"/>
  <c r="AO1771" i="1"/>
  <c r="AP1771" i="1"/>
  <c r="AQ1771" i="1"/>
  <c r="X1770" i="1"/>
  <c r="Y1770" i="1"/>
  <c r="AO1769" i="1"/>
  <c r="AP1769" i="1"/>
  <c r="AK1743" i="1"/>
  <c r="AG1743" i="1"/>
  <c r="AH1743" i="1"/>
  <c r="AI1743" i="1"/>
  <c r="AJ1743" i="1"/>
  <c r="AU1741" i="1"/>
  <c r="R1761" i="1"/>
  <c r="BK1759" i="1"/>
  <c r="R1734" i="1"/>
  <c r="BK1731" i="1"/>
  <c r="AY1728" i="1"/>
  <c r="AV1727" i="1"/>
  <c r="AW1727" i="1"/>
  <c r="S1724" i="1"/>
  <c r="AR1723" i="1"/>
  <c r="AP1722" i="1"/>
  <c r="AQ1722" i="1"/>
  <c r="AG1721" i="1"/>
  <c r="AJ1721" i="1"/>
  <c r="AK1721" i="1"/>
  <c r="AV1717" i="1"/>
  <c r="AW1717" i="1"/>
  <c r="AK1716" i="1"/>
  <c r="AR1713" i="1"/>
  <c r="S1712" i="1"/>
  <c r="R1710" i="1"/>
  <c r="AP1707" i="1"/>
  <c r="AR1707" i="1"/>
  <c r="S1707" i="1"/>
  <c r="S1704" i="1"/>
  <c r="AQ1699" i="1"/>
  <c r="S1697" i="1"/>
  <c r="R1696" i="1"/>
  <c r="R1692" i="1"/>
  <c r="S1690" i="1"/>
  <c r="AH1684" i="1"/>
  <c r="AJ1684" i="1"/>
  <c r="AK1684" i="1"/>
  <c r="AG1684" i="1"/>
  <c r="S1678" i="1"/>
  <c r="S1676" i="1"/>
  <c r="T1676" i="1" s="1"/>
  <c r="S1674" i="1"/>
  <c r="T1674" i="1" s="1"/>
  <c r="S1672" i="1"/>
  <c r="T1672" i="1" s="1"/>
  <c r="S1670" i="1"/>
  <c r="S1668" i="1"/>
  <c r="T1668" i="1" s="1"/>
  <c r="S1666" i="1"/>
  <c r="S1664" i="1"/>
  <c r="AQ1796" i="1"/>
  <c r="AH1793" i="1"/>
  <c r="AN1791" i="1"/>
  <c r="S1790" i="1"/>
  <c r="T1790" i="1" s="1"/>
  <c r="AK1789" i="1"/>
  <c r="AV1788" i="1"/>
  <c r="X1787" i="1"/>
  <c r="AG1784" i="1"/>
  <c r="AV1783" i="1"/>
  <c r="Y1783" i="1"/>
  <c r="AY1782" i="1"/>
  <c r="AO1781" i="1"/>
  <c r="R1780" i="1"/>
  <c r="AW1779" i="1"/>
  <c r="AO1776" i="1"/>
  <c r="AR1775" i="1"/>
  <c r="AU1774" i="1"/>
  <c r="AH1774" i="1"/>
  <c r="AQ1772" i="1"/>
  <c r="AH1769" i="1"/>
  <c r="AK1768" i="1"/>
  <c r="AN1767" i="1"/>
  <c r="S1766" i="1"/>
  <c r="AK1765" i="1"/>
  <c r="AV1764" i="1"/>
  <c r="X1763" i="1"/>
  <c r="AG1760" i="1"/>
  <c r="AV1759" i="1"/>
  <c r="Y1759" i="1"/>
  <c r="AY1758" i="1"/>
  <c r="AO1757" i="1"/>
  <c r="AO1754" i="1"/>
  <c r="AO1753" i="1"/>
  <c r="AQ1750" i="1"/>
  <c r="AP1749" i="1"/>
  <c r="X1749" i="1"/>
  <c r="Y1748" i="1"/>
  <c r="AK1746" i="1"/>
  <c r="Y1745" i="1"/>
  <c r="X1744" i="1"/>
  <c r="AW1742" i="1"/>
  <c r="AH1742" i="1"/>
  <c r="AV1741" i="1"/>
  <c r="AH1741" i="1"/>
  <c r="AU1740" i="1"/>
  <c r="AG1740" i="1"/>
  <c r="AV1738" i="1"/>
  <c r="S1738" i="1"/>
  <c r="AR1737" i="1"/>
  <c r="AP1736" i="1"/>
  <c r="AQ1736" i="1"/>
  <c r="Y1736" i="1"/>
  <c r="AY1735" i="1"/>
  <c r="AH1735" i="1"/>
  <c r="AV1734" i="1"/>
  <c r="AO1733" i="1"/>
  <c r="X1732" i="1"/>
  <c r="AJ1731" i="1"/>
  <c r="AK1731" i="1"/>
  <c r="R1731" i="1"/>
  <c r="AR1730" i="1"/>
  <c r="AP1729" i="1"/>
  <c r="X1729" i="1"/>
  <c r="Y1729" i="1"/>
  <c r="AX1728" i="1"/>
  <c r="AH1728" i="1"/>
  <c r="AI1725" i="1"/>
  <c r="AU1724" i="1"/>
  <c r="R1724" i="1"/>
  <c r="AQ1723" i="1"/>
  <c r="X1720" i="1"/>
  <c r="AV1719" i="1"/>
  <c r="AW1719" i="1"/>
  <c r="AI1716" i="1"/>
  <c r="AR1715" i="1"/>
  <c r="AX1714" i="1"/>
  <c r="AH1714" i="1"/>
  <c r="S1714" i="1"/>
  <c r="AQ1713" i="1"/>
  <c r="AW1712" i="1"/>
  <c r="AG1712" i="1"/>
  <c r="R1712" i="1"/>
  <c r="AO1711" i="1"/>
  <c r="BK1710" i="1"/>
  <c r="X1709" i="1"/>
  <c r="Y1709" i="1"/>
  <c r="AV1708" i="1"/>
  <c r="AY1708" i="1"/>
  <c r="AH1704" i="1"/>
  <c r="R1704" i="1"/>
  <c r="X1703" i="1"/>
  <c r="Y1703" i="1"/>
  <c r="AY1701" i="1"/>
  <c r="AG1701" i="1"/>
  <c r="AO1699" i="1"/>
  <c r="X1699" i="1"/>
  <c r="Y1699" i="1"/>
  <c r="AQ1697" i="1"/>
  <c r="BK1693" i="1"/>
  <c r="AQ1693" i="1"/>
  <c r="BK1690" i="1"/>
  <c r="R1690" i="1"/>
  <c r="AO1685" i="1"/>
  <c r="S1683" i="1"/>
  <c r="T1683" i="1" s="1"/>
  <c r="BK1678" i="1"/>
  <c r="S1657" i="1"/>
  <c r="S1647" i="1"/>
  <c r="T1647" i="1" s="1"/>
  <c r="T1618" i="1"/>
  <c r="AW1793" i="1"/>
  <c r="AR1789" i="1"/>
  <c r="AU1788" i="1"/>
  <c r="AX1787" i="1"/>
  <c r="AJ1787" i="1"/>
  <c r="AQ1786" i="1"/>
  <c r="AP1785" i="1"/>
  <c r="AX1782" i="1"/>
  <c r="AK1782" i="1"/>
  <c r="AN1781" i="1"/>
  <c r="AP1780" i="1"/>
  <c r="S1780" i="1"/>
  <c r="AK1779" i="1"/>
  <c r="AY1777" i="1"/>
  <c r="AQ1775" i="1"/>
  <c r="AG1774" i="1"/>
  <c r="AI1773" i="1"/>
  <c r="AY1772" i="1"/>
  <c r="AR1770" i="1"/>
  <c r="AW1769" i="1"/>
  <c r="AW1768" i="1"/>
  <c r="AJ1768" i="1"/>
  <c r="AR1765" i="1"/>
  <c r="AU1764" i="1"/>
  <c r="AX1763" i="1"/>
  <c r="AJ1763" i="1"/>
  <c r="AQ1762" i="1"/>
  <c r="AP1761" i="1"/>
  <c r="AX1758" i="1"/>
  <c r="AK1758" i="1"/>
  <c r="AN1757" i="1"/>
  <c r="AQ1752" i="1"/>
  <c r="AP1751" i="1"/>
  <c r="AY1748" i="1"/>
  <c r="AK1748" i="1"/>
  <c r="AY1747" i="1"/>
  <c r="AJ1747" i="1"/>
  <c r="AX1746" i="1"/>
  <c r="AX1745" i="1"/>
  <c r="AI1745" i="1"/>
  <c r="AG1742" i="1"/>
  <c r="AW1739" i="1"/>
  <c r="AK1739" i="1"/>
  <c r="R1738" i="1"/>
  <c r="AQ1737" i="1"/>
  <c r="AX1735" i="1"/>
  <c r="AY1732" i="1"/>
  <c r="AV1731" i="1"/>
  <c r="AW1731" i="1"/>
  <c r="AO1730" i="1"/>
  <c r="AW1728" i="1"/>
  <c r="AG1728" i="1"/>
  <c r="S1728" i="1"/>
  <c r="AR1727" i="1"/>
  <c r="AP1726" i="1"/>
  <c r="AQ1726" i="1"/>
  <c r="Y1726" i="1"/>
  <c r="AY1725" i="1"/>
  <c r="AH1725" i="1"/>
  <c r="AO1723" i="1"/>
  <c r="AK1722" i="1"/>
  <c r="AV1721" i="1"/>
  <c r="AW1721" i="1"/>
  <c r="AK1720" i="1"/>
  <c r="AR1717" i="1"/>
  <c r="AX1716" i="1"/>
  <c r="AH1716" i="1"/>
  <c r="S1716" i="1"/>
  <c r="AQ1715" i="1"/>
  <c r="AW1714" i="1"/>
  <c r="R1714" i="1"/>
  <c r="AO1713" i="1"/>
  <c r="BK1712" i="1"/>
  <c r="X1711" i="1"/>
  <c r="Y1711" i="1"/>
  <c r="AV1710" i="1"/>
  <c r="AY1710" i="1"/>
  <c r="AP1709" i="1"/>
  <c r="R1707" i="1"/>
  <c r="AV1705" i="1"/>
  <c r="AW1705" i="1"/>
  <c r="AW1704" i="1"/>
  <c r="AP1703" i="1"/>
  <c r="AR1703" i="1"/>
  <c r="S1703" i="1"/>
  <c r="T1703" i="1" s="1"/>
  <c r="Y1702" i="1"/>
  <c r="AX1701" i="1"/>
  <c r="S1700" i="1"/>
  <c r="AO1697" i="1"/>
  <c r="R1697" i="1"/>
  <c r="AK1696" i="1"/>
  <c r="R1693" i="1"/>
  <c r="T1693" i="1" s="1"/>
  <c r="AK1692" i="1"/>
  <c r="S1688" i="1"/>
  <c r="AN1685" i="1"/>
  <c r="BK1683" i="1"/>
  <c r="AH1682" i="1"/>
  <c r="AJ1682" i="1"/>
  <c r="AK1682" i="1"/>
  <c r="AG1682" i="1"/>
  <c r="S1659" i="1"/>
  <c r="S1654" i="1"/>
  <c r="T1654" i="1" s="1"/>
  <c r="S1794" i="1"/>
  <c r="AK1793" i="1"/>
  <c r="S1793" i="1"/>
  <c r="AY1791" i="1"/>
  <c r="AQ1789" i="1"/>
  <c r="AI1787" i="1"/>
  <c r="AR1784" i="1"/>
  <c r="AW1783" i="1"/>
  <c r="AW1782" i="1"/>
  <c r="AJ1782" i="1"/>
  <c r="AX1777" i="1"/>
  <c r="AJ1777" i="1"/>
  <c r="AQ1776" i="1"/>
  <c r="AP1775" i="1"/>
  <c r="AX1772" i="1"/>
  <c r="AP1770" i="1"/>
  <c r="S1770" i="1"/>
  <c r="AK1769" i="1"/>
  <c r="S1769" i="1"/>
  <c r="AI1768" i="1"/>
  <c r="AY1767" i="1"/>
  <c r="AQ1765" i="1"/>
  <c r="AI1763" i="1"/>
  <c r="AR1760" i="1"/>
  <c r="AW1759" i="1"/>
  <c r="AW1758" i="1"/>
  <c r="AJ1758" i="1"/>
  <c r="AQ1754" i="1"/>
  <c r="AP1753" i="1"/>
  <c r="AY1750" i="1"/>
  <c r="AK1750" i="1"/>
  <c r="AY1749" i="1"/>
  <c r="AJ1749" i="1"/>
  <c r="AX1748" i="1"/>
  <c r="AI1748" i="1"/>
  <c r="AX1747" i="1"/>
  <c r="AI1747" i="1"/>
  <c r="AV1742" i="1"/>
  <c r="AW1741" i="1"/>
  <c r="AK1741" i="1"/>
  <c r="S1740" i="1"/>
  <c r="R1739" i="1"/>
  <c r="AR1738" i="1"/>
  <c r="AK1736" i="1"/>
  <c r="AJ1735" i="1"/>
  <c r="AK1735" i="1"/>
  <c r="R1735" i="1"/>
  <c r="AR1734" i="1"/>
  <c r="AP1733" i="1"/>
  <c r="X1733" i="1"/>
  <c r="Y1733" i="1"/>
  <c r="AX1732" i="1"/>
  <c r="AI1729" i="1"/>
  <c r="AU1728" i="1"/>
  <c r="R1728" i="1"/>
  <c r="AQ1727" i="1"/>
  <c r="AN1723" i="1"/>
  <c r="AY1722" i="1"/>
  <c r="AI1722" i="1"/>
  <c r="AI1720" i="1"/>
  <c r="AR1719" i="1"/>
  <c r="AX1718" i="1"/>
  <c r="S1718" i="1"/>
  <c r="AQ1717" i="1"/>
  <c r="AG1716" i="1"/>
  <c r="R1716" i="1"/>
  <c r="BK1714" i="1"/>
  <c r="AN1713" i="1"/>
  <c r="X1713" i="1"/>
  <c r="Y1713" i="1"/>
  <c r="AV1712" i="1"/>
  <c r="AY1712" i="1"/>
  <c r="AP1711" i="1"/>
  <c r="AR1708" i="1"/>
  <c r="BK1701" i="1"/>
  <c r="R1700" i="1"/>
  <c r="AP1699" i="1"/>
  <c r="AP1697" i="1"/>
  <c r="BK1694" i="1"/>
  <c r="AN1693" i="1"/>
  <c r="R1688" i="1"/>
  <c r="S1681" i="1"/>
  <c r="S1649" i="1"/>
  <c r="AV1735" i="1"/>
  <c r="AW1735" i="1"/>
  <c r="S1732" i="1"/>
  <c r="AP1730" i="1"/>
  <c r="AQ1730" i="1"/>
  <c r="S1729" i="1"/>
  <c r="AJ1725" i="1"/>
  <c r="AK1725" i="1"/>
  <c r="X1723" i="1"/>
  <c r="Y1723" i="1"/>
  <c r="S1720" i="1"/>
  <c r="R1718" i="1"/>
  <c r="X1715" i="1"/>
  <c r="Y1715" i="1"/>
  <c r="AV1714" i="1"/>
  <c r="AY1714" i="1"/>
  <c r="S1711" i="1"/>
  <c r="AV1704" i="1"/>
  <c r="AX1704" i="1"/>
  <c r="AY1704" i="1"/>
  <c r="AV1701" i="1"/>
  <c r="AW1701" i="1"/>
  <c r="R1699" i="1"/>
  <c r="T1699" i="1" s="1"/>
  <c r="S1698" i="1"/>
  <c r="AH1696" i="1"/>
  <c r="AJ1696" i="1"/>
  <c r="AG1696" i="1"/>
  <c r="AH1692" i="1"/>
  <c r="AJ1692" i="1"/>
  <c r="AG1692" i="1"/>
  <c r="S1686" i="1"/>
  <c r="AH1680" i="1"/>
  <c r="AJ1680" i="1"/>
  <c r="AK1680" i="1"/>
  <c r="AG1680" i="1"/>
  <c r="S1661" i="1"/>
  <c r="T1661" i="1" s="1"/>
  <c r="S1651" i="1"/>
  <c r="T1651" i="1" s="1"/>
  <c r="AK1797" i="1"/>
  <c r="AY1795" i="1"/>
  <c r="AQ1793" i="1"/>
  <c r="AV1791" i="1"/>
  <c r="Y1791" i="1"/>
  <c r="AR1788" i="1"/>
  <c r="R1788" i="1"/>
  <c r="AW1787" i="1"/>
  <c r="AG1787" i="1"/>
  <c r="AJ1786" i="1"/>
  <c r="AO1784" i="1"/>
  <c r="BK1781" i="1"/>
  <c r="AJ1781" i="1"/>
  <c r="AQ1780" i="1"/>
  <c r="AU1777" i="1"/>
  <c r="AH1777" i="1"/>
  <c r="AX1776" i="1"/>
  <c r="S1774" i="1"/>
  <c r="T1774" i="1" s="1"/>
  <c r="AK1773" i="1"/>
  <c r="AY1771" i="1"/>
  <c r="AN1770" i="1"/>
  <c r="AQ1769" i="1"/>
  <c r="AV1767" i="1"/>
  <c r="Y1767" i="1"/>
  <c r="AR1764" i="1"/>
  <c r="R1764" i="1"/>
  <c r="AW1763" i="1"/>
  <c r="AG1763" i="1"/>
  <c r="AJ1762" i="1"/>
  <c r="AO1760" i="1"/>
  <c r="AR1759" i="1"/>
  <c r="BK1757" i="1"/>
  <c r="AJ1757" i="1"/>
  <c r="AY1754" i="1"/>
  <c r="AK1754" i="1"/>
  <c r="AY1753" i="1"/>
  <c r="AJ1753" i="1"/>
  <c r="Y1753" i="1"/>
  <c r="AI1752" i="1"/>
  <c r="X1752" i="1"/>
  <c r="AW1750" i="1"/>
  <c r="AH1750" i="1"/>
  <c r="AV1749" i="1"/>
  <c r="AH1749" i="1"/>
  <c r="AU1748" i="1"/>
  <c r="AG1748" i="1"/>
  <c r="AU1747" i="1"/>
  <c r="AG1747" i="1"/>
  <c r="AV1746" i="1"/>
  <c r="AW1745" i="1"/>
  <c r="AK1745" i="1"/>
  <c r="S1744" i="1"/>
  <c r="R1743" i="1"/>
  <c r="T1743" i="1" s="1"/>
  <c r="AR1742" i="1"/>
  <c r="AR1741" i="1"/>
  <c r="AO1738" i="1"/>
  <c r="AP1737" i="1"/>
  <c r="X1737" i="1"/>
  <c r="Y1737" i="1"/>
  <c r="AH1736" i="1"/>
  <c r="AU1732" i="1"/>
  <c r="R1732" i="1"/>
  <c r="T1732" i="1" s="1"/>
  <c r="AN1727" i="1"/>
  <c r="AY1726" i="1"/>
  <c r="AI1726" i="1"/>
  <c r="AV1725" i="1"/>
  <c r="AW1725" i="1"/>
  <c r="AW1722" i="1"/>
  <c r="AG1722" i="1"/>
  <c r="S1722" i="1"/>
  <c r="AQ1721" i="1"/>
  <c r="AG1720" i="1"/>
  <c r="R1720" i="1"/>
  <c r="AO1719" i="1"/>
  <c r="BK1718" i="1"/>
  <c r="AN1717" i="1"/>
  <c r="X1717" i="1"/>
  <c r="Y1717" i="1"/>
  <c r="AV1716" i="1"/>
  <c r="AY1716" i="1"/>
  <c r="AP1715" i="1"/>
  <c r="AR1712" i="1"/>
  <c r="R1709" i="1"/>
  <c r="T1709" i="1" s="1"/>
  <c r="AI1706" i="1"/>
  <c r="S1706" i="1"/>
  <c r="R1698" i="1"/>
  <c r="AI1697" i="1"/>
  <c r="X1695" i="1"/>
  <c r="S1694" i="1"/>
  <c r="AI1693" i="1"/>
  <c r="S1691" i="1"/>
  <c r="BK1686" i="1"/>
  <c r="R1686" i="1"/>
  <c r="AO1681" i="1"/>
  <c r="S1679" i="1"/>
  <c r="X1677" i="1"/>
  <c r="X1675" i="1"/>
  <c r="X1673" i="1"/>
  <c r="X1671" i="1"/>
  <c r="X1669" i="1"/>
  <c r="X1667" i="1"/>
  <c r="X1665" i="1"/>
  <c r="X1658" i="1"/>
  <c r="S1656" i="1"/>
  <c r="T1656" i="1" s="1"/>
  <c r="T1629" i="1"/>
  <c r="T1624" i="1"/>
  <c r="T1619" i="1"/>
  <c r="T1613" i="1"/>
  <c r="S1788" i="1"/>
  <c r="S1787" i="1"/>
  <c r="R1773" i="1"/>
  <c r="S1764" i="1"/>
  <c r="S1763" i="1"/>
  <c r="T1763" i="1" s="1"/>
  <c r="AY1761" i="1"/>
  <c r="AQ1759" i="1"/>
  <c r="AI1757" i="1"/>
  <c r="AY1756" i="1"/>
  <c r="AK1756" i="1"/>
  <c r="AY1755" i="1"/>
  <c r="AJ1755" i="1"/>
  <c r="AX1754" i="1"/>
  <c r="AX1753" i="1"/>
  <c r="AI1753" i="1"/>
  <c r="S1749" i="1"/>
  <c r="R1748" i="1"/>
  <c r="S1746" i="1"/>
  <c r="R1745" i="1"/>
  <c r="T1745" i="1" s="1"/>
  <c r="AR1744" i="1"/>
  <c r="AR1743" i="1"/>
  <c r="S1736" i="1"/>
  <c r="AR1735" i="1"/>
  <c r="AP1734" i="1"/>
  <c r="AQ1734" i="1"/>
  <c r="AY1733" i="1"/>
  <c r="S1733" i="1"/>
  <c r="AK1730" i="1"/>
  <c r="AJ1729" i="1"/>
  <c r="AK1729" i="1"/>
  <c r="R1729" i="1"/>
  <c r="X1727" i="1"/>
  <c r="Y1727" i="1"/>
  <c r="R1722" i="1"/>
  <c r="X1719" i="1"/>
  <c r="Y1719" i="1"/>
  <c r="AV1718" i="1"/>
  <c r="AY1718" i="1"/>
  <c r="S1715" i="1"/>
  <c r="AR1714" i="1"/>
  <c r="R1711" i="1"/>
  <c r="AG1709" i="1"/>
  <c r="AJ1709" i="1"/>
  <c r="AK1709" i="1"/>
  <c r="BK1707" i="1"/>
  <c r="R1706" i="1"/>
  <c r="X1705" i="1"/>
  <c r="Y1705" i="1"/>
  <c r="AK1702" i="1"/>
  <c r="BK1700" i="1"/>
  <c r="AV1700" i="1"/>
  <c r="AX1700" i="1"/>
  <c r="AY1700" i="1"/>
  <c r="S1695" i="1"/>
  <c r="R1694" i="1"/>
  <c r="R1691" i="1"/>
  <c r="AH1690" i="1"/>
  <c r="AJ1690" i="1"/>
  <c r="AK1690" i="1"/>
  <c r="AG1690" i="1"/>
  <c r="S1684" i="1"/>
  <c r="T1684" i="1" s="1"/>
  <c r="BK1679" i="1"/>
  <c r="AH1678" i="1"/>
  <c r="AJ1678" i="1"/>
  <c r="AK1678" i="1"/>
  <c r="AG1678" i="1"/>
  <c r="S1677" i="1"/>
  <c r="T1677" i="1" s="1"/>
  <c r="S1675" i="1"/>
  <c r="T1675" i="1" s="1"/>
  <c r="S1673" i="1"/>
  <c r="T1673" i="1" s="1"/>
  <c r="S1671" i="1"/>
  <c r="T1671" i="1" s="1"/>
  <c r="S1669" i="1"/>
  <c r="T1669" i="1" s="1"/>
  <c r="S1667" i="1"/>
  <c r="T1667" i="1" s="1"/>
  <c r="S1665" i="1"/>
  <c r="S1663" i="1"/>
  <c r="T1663" i="1" s="1"/>
  <c r="S1658" i="1"/>
  <c r="T1658" i="1" s="1"/>
  <c r="S1646" i="1"/>
  <c r="T1646" i="1" s="1"/>
  <c r="S1778" i="1"/>
  <c r="S1777" i="1"/>
  <c r="Y1771" i="1"/>
  <c r="AY1770" i="1"/>
  <c r="AR1768" i="1"/>
  <c r="AR1763" i="1"/>
  <c r="AX1761" i="1"/>
  <c r="AJ1761" i="1"/>
  <c r="AP1759" i="1"/>
  <c r="BK1756" i="1"/>
  <c r="AX1756" i="1"/>
  <c r="AI1756" i="1"/>
  <c r="X1756" i="1"/>
  <c r="AX1755" i="1"/>
  <c r="AI1755" i="1"/>
  <c r="R1750" i="1"/>
  <c r="S1748" i="1"/>
  <c r="R1747" i="1"/>
  <c r="AR1746" i="1"/>
  <c r="AR1745" i="1"/>
  <c r="AP1744" i="1"/>
  <c r="AQ1743" i="1"/>
  <c r="AO1742" i="1"/>
  <c r="AO1741" i="1"/>
  <c r="AI1737" i="1"/>
  <c r="R1736" i="1"/>
  <c r="AQ1735" i="1"/>
  <c r="AY1730" i="1"/>
  <c r="AI1730" i="1"/>
  <c r="AV1729" i="1"/>
  <c r="AW1729" i="1"/>
  <c r="AO1728" i="1"/>
  <c r="AW1726" i="1"/>
  <c r="S1726" i="1"/>
  <c r="AR1725" i="1"/>
  <c r="AP1724" i="1"/>
  <c r="AQ1724" i="1"/>
  <c r="Y1724" i="1"/>
  <c r="AY1723" i="1"/>
  <c r="AH1723" i="1"/>
  <c r="S1723" i="1"/>
  <c r="X1721" i="1"/>
  <c r="Y1721" i="1"/>
  <c r="AV1720" i="1"/>
  <c r="AY1720" i="1"/>
  <c r="S1717" i="1"/>
  <c r="AI1715" i="1"/>
  <c r="AO1714" i="1"/>
  <c r="AY1713" i="1"/>
  <c r="R1713" i="1"/>
  <c r="T1713" i="1" s="1"/>
  <c r="Y1712" i="1"/>
  <c r="AX1711" i="1"/>
  <c r="AG1711" i="1"/>
  <c r="AJ1711" i="1"/>
  <c r="AK1711" i="1"/>
  <c r="BK1709" i="1"/>
  <c r="X1708" i="1"/>
  <c r="AV1707" i="1"/>
  <c r="AW1707" i="1"/>
  <c r="AW1706" i="1"/>
  <c r="AP1705" i="1"/>
  <c r="AR1705" i="1"/>
  <c r="Y1704" i="1"/>
  <c r="AX1703" i="1"/>
  <c r="AI1702" i="1"/>
  <c r="S1702" i="1"/>
  <c r="AO1701" i="1"/>
  <c r="BK1695" i="1"/>
  <c r="AQ1695" i="1"/>
  <c r="S1689" i="1"/>
  <c r="BK1684" i="1"/>
  <c r="S1653" i="1"/>
  <c r="T1626" i="1"/>
  <c r="S1792" i="1"/>
  <c r="AK1791" i="1"/>
  <c r="Y1785" i="1"/>
  <c r="AY1784" i="1"/>
  <c r="AW1781" i="1"/>
  <c r="AR1777" i="1"/>
  <c r="AQ1774" i="1"/>
  <c r="AX1770" i="1"/>
  <c r="AP1768" i="1"/>
  <c r="S1768" i="1"/>
  <c r="AK1767" i="1"/>
  <c r="AY1765" i="1"/>
  <c r="AQ1763" i="1"/>
  <c r="AV1761" i="1"/>
  <c r="AI1761" i="1"/>
  <c r="Y1761" i="1"/>
  <c r="AO1759" i="1"/>
  <c r="AR1758" i="1"/>
  <c r="R1758" i="1"/>
  <c r="AW1757" i="1"/>
  <c r="AW1756" i="1"/>
  <c r="AH1756" i="1"/>
  <c r="AV1755" i="1"/>
  <c r="AH1755" i="1"/>
  <c r="AG1754" i="1"/>
  <c r="AV1752" i="1"/>
  <c r="AW1751" i="1"/>
  <c r="AK1751" i="1"/>
  <c r="S1750" i="1"/>
  <c r="R1749" i="1"/>
  <c r="AR1748" i="1"/>
  <c r="AR1747" i="1"/>
  <c r="AP1746" i="1"/>
  <c r="AQ1745" i="1"/>
  <c r="AO1744" i="1"/>
  <c r="AO1743" i="1"/>
  <c r="AQ1740" i="1"/>
  <c r="AP1739" i="1"/>
  <c r="X1739" i="1"/>
  <c r="Y1738" i="1"/>
  <c r="AY1737" i="1"/>
  <c r="AH1737" i="1"/>
  <c r="AV1736" i="1"/>
  <c r="AO1735" i="1"/>
  <c r="AK1734" i="1"/>
  <c r="X1734" i="1"/>
  <c r="AJ1733" i="1"/>
  <c r="AK1733" i="1"/>
  <c r="R1733" i="1"/>
  <c r="AR1732" i="1"/>
  <c r="AP1731" i="1"/>
  <c r="X1731" i="1"/>
  <c r="Y1731" i="1"/>
  <c r="AX1730" i="1"/>
  <c r="AH1730" i="1"/>
  <c r="R1726" i="1"/>
  <c r="AX1723" i="1"/>
  <c r="AP1721" i="1"/>
  <c r="AR1718" i="1"/>
  <c r="AI1717" i="1"/>
  <c r="R1715" i="1"/>
  <c r="Y1714" i="1"/>
  <c r="AX1713" i="1"/>
  <c r="AG1713" i="1"/>
  <c r="AJ1713" i="1"/>
  <c r="AK1713" i="1"/>
  <c r="AP1712" i="1"/>
  <c r="X1710" i="1"/>
  <c r="AV1709" i="1"/>
  <c r="AW1709" i="1"/>
  <c r="AK1708" i="1"/>
  <c r="AH1702" i="1"/>
  <c r="R1702" i="1"/>
  <c r="X1701" i="1"/>
  <c r="Y1701" i="1"/>
  <c r="AX1699" i="1"/>
  <c r="AW1698" i="1"/>
  <c r="AJ1698" i="1"/>
  <c r="AG1698" i="1"/>
  <c r="AO1695" i="1"/>
  <c r="R1695" i="1"/>
  <c r="AK1694" i="1"/>
  <c r="AN1691" i="1"/>
  <c r="BK1689" i="1"/>
  <c r="R1689" i="1"/>
  <c r="AH1688" i="1"/>
  <c r="AJ1688" i="1"/>
  <c r="AK1688" i="1"/>
  <c r="AG1688" i="1"/>
  <c r="X1687" i="1"/>
  <c r="S1682" i="1"/>
  <c r="X1680" i="1"/>
  <c r="AN1679" i="1"/>
  <c r="BK1677" i="1"/>
  <c r="S1660" i="1"/>
  <c r="T1660" i="1" s="1"/>
  <c r="S1648" i="1"/>
  <c r="T1648" i="1" s="1"/>
  <c r="T1623" i="1"/>
  <c r="AW1795" i="1"/>
  <c r="AQ1788" i="1"/>
  <c r="S1782" i="1"/>
  <c r="AK1781" i="1"/>
  <c r="S1781" i="1"/>
  <c r="AW1771" i="1"/>
  <c r="AW1770" i="1"/>
  <c r="AX1765" i="1"/>
  <c r="AQ1764" i="1"/>
  <c r="AP1763" i="1"/>
  <c r="AU1761" i="1"/>
  <c r="AP1758" i="1"/>
  <c r="S1758" i="1"/>
  <c r="AK1757" i="1"/>
  <c r="S1757" i="1"/>
  <c r="AU1756" i="1"/>
  <c r="AG1756" i="1"/>
  <c r="AU1755" i="1"/>
  <c r="AG1755" i="1"/>
  <c r="AV1754" i="1"/>
  <c r="AW1753" i="1"/>
  <c r="AK1753" i="1"/>
  <c r="S1752" i="1"/>
  <c r="R1751" i="1"/>
  <c r="T1751" i="1" s="1"/>
  <c r="AP1748" i="1"/>
  <c r="AQ1747" i="1"/>
  <c r="AN1744" i="1"/>
  <c r="AN1743" i="1"/>
  <c r="AQ1742" i="1"/>
  <c r="AP1741" i="1"/>
  <c r="AN1735" i="1"/>
  <c r="AI1734" i="1"/>
  <c r="AV1733" i="1"/>
  <c r="AW1733" i="1"/>
  <c r="AG1730" i="1"/>
  <c r="S1730" i="1"/>
  <c r="AP1728" i="1"/>
  <c r="AQ1728" i="1"/>
  <c r="AY1727" i="1"/>
  <c r="AV1726" i="1"/>
  <c r="AO1725" i="1"/>
  <c r="AJ1723" i="1"/>
  <c r="AK1723" i="1"/>
  <c r="R1723" i="1"/>
  <c r="T1723" i="1" s="1"/>
  <c r="AR1722" i="1"/>
  <c r="AI1719" i="1"/>
  <c r="AO1718" i="1"/>
  <c r="AY1717" i="1"/>
  <c r="R1717" i="1"/>
  <c r="AG1715" i="1"/>
  <c r="AJ1715" i="1"/>
  <c r="AK1715" i="1"/>
  <c r="AP1714" i="1"/>
  <c r="AV1711" i="1"/>
  <c r="AW1711" i="1"/>
  <c r="AI1708" i="1"/>
  <c r="AQ1707" i="1"/>
  <c r="BK1706" i="1"/>
  <c r="AV1706" i="1"/>
  <c r="AX1706" i="1"/>
  <c r="AY1706" i="1"/>
  <c r="AI1705" i="1"/>
  <c r="R1705" i="1"/>
  <c r="T1705" i="1" s="1"/>
  <c r="AV1703" i="1"/>
  <c r="AW1703" i="1"/>
  <c r="AW1702" i="1"/>
  <c r="AG1702" i="1"/>
  <c r="AP1701" i="1"/>
  <c r="AR1701" i="1"/>
  <c r="BK1696" i="1"/>
  <c r="AP1695" i="1"/>
  <c r="S1687" i="1"/>
  <c r="S1650" i="1"/>
  <c r="R1757" i="1"/>
  <c r="S1754" i="1"/>
  <c r="R1753" i="1"/>
  <c r="BK1738" i="1"/>
  <c r="AJ1737" i="1"/>
  <c r="AK1737" i="1"/>
  <c r="R1737" i="1"/>
  <c r="X1735" i="1"/>
  <c r="Y1735" i="1"/>
  <c r="R1730" i="1"/>
  <c r="AV1723" i="1"/>
  <c r="AW1723" i="1"/>
  <c r="AO1722" i="1"/>
  <c r="AI1721" i="1"/>
  <c r="R1719" i="1"/>
  <c r="T1719" i="1" s="1"/>
  <c r="Y1718" i="1"/>
  <c r="AX1717" i="1"/>
  <c r="AG1717" i="1"/>
  <c r="AJ1717" i="1"/>
  <c r="AK1717" i="1"/>
  <c r="BK1715" i="1"/>
  <c r="AV1713" i="1"/>
  <c r="AW1713" i="1"/>
  <c r="AH1708" i="1"/>
  <c r="S1708" i="1"/>
  <c r="AO1707" i="1"/>
  <c r="AV1699" i="1"/>
  <c r="AW1699" i="1"/>
  <c r="AY1699" i="1"/>
  <c r="AV1698" i="1"/>
  <c r="AX1698" i="1"/>
  <c r="AY1698" i="1"/>
  <c r="AH1694" i="1"/>
  <c r="AJ1694" i="1"/>
  <c r="AG1694" i="1"/>
  <c r="R1687" i="1"/>
  <c r="AH1686" i="1"/>
  <c r="AJ1686" i="1"/>
  <c r="AK1686" i="1"/>
  <c r="AG1686" i="1"/>
  <c r="S1680" i="1"/>
  <c r="S1662" i="1"/>
  <c r="T1662" i="1" s="1"/>
  <c r="S1655" i="1"/>
  <c r="T1655" i="1" s="1"/>
  <c r="T1643" i="1"/>
  <c r="AO1796" i="1"/>
  <c r="AX1793" i="1"/>
  <c r="AJ1793" i="1"/>
  <c r="AQ1792" i="1"/>
  <c r="AH1789" i="1"/>
  <c r="AP1786" i="1"/>
  <c r="S1786" i="1"/>
  <c r="AK1785" i="1"/>
  <c r="AY1783" i="1"/>
  <c r="AI1779" i="1"/>
  <c r="Y1779" i="1"/>
  <c r="AR1776" i="1"/>
  <c r="AW1775" i="1"/>
  <c r="AO1772" i="1"/>
  <c r="AX1769" i="1"/>
  <c r="AJ1769" i="1"/>
  <c r="AQ1768" i="1"/>
  <c r="AU1765" i="1"/>
  <c r="AH1765" i="1"/>
  <c r="AP1762" i="1"/>
  <c r="S1762" i="1"/>
  <c r="T1762" i="1" s="1"/>
  <c r="AK1761" i="1"/>
  <c r="AY1759" i="1"/>
  <c r="X1759" i="1"/>
  <c r="AN1758" i="1"/>
  <c r="S1756" i="1"/>
  <c r="R1755" i="1"/>
  <c r="T1755" i="1" s="1"/>
  <c r="AR1754" i="1"/>
  <c r="AR1753" i="1"/>
  <c r="AP1752" i="1"/>
  <c r="AQ1751" i="1"/>
  <c r="AO1750" i="1"/>
  <c r="AO1749" i="1"/>
  <c r="AN1748" i="1"/>
  <c r="AN1747" i="1"/>
  <c r="AQ1746" i="1"/>
  <c r="AP1745" i="1"/>
  <c r="X1745" i="1"/>
  <c r="Y1744" i="1"/>
  <c r="AY1742" i="1"/>
  <c r="AK1742" i="1"/>
  <c r="AY1741" i="1"/>
  <c r="AJ1741" i="1"/>
  <c r="Y1741" i="1"/>
  <c r="AX1740" i="1"/>
  <c r="AI1740" i="1"/>
  <c r="X1740" i="1"/>
  <c r="AX1739" i="1"/>
  <c r="AI1739" i="1"/>
  <c r="AW1738" i="1"/>
  <c r="AH1738" i="1"/>
  <c r="AV1737" i="1"/>
  <c r="AW1737" i="1"/>
  <c r="AO1736" i="1"/>
  <c r="AW1734" i="1"/>
  <c r="AG1734" i="1"/>
  <c r="S1734" i="1"/>
  <c r="AR1733" i="1"/>
  <c r="AP1732" i="1"/>
  <c r="AQ1732" i="1"/>
  <c r="Y1732" i="1"/>
  <c r="AY1731" i="1"/>
  <c r="AH1731" i="1"/>
  <c r="AV1730" i="1"/>
  <c r="AO1729" i="1"/>
  <c r="AK1728" i="1"/>
  <c r="X1728" i="1"/>
  <c r="AU1727" i="1"/>
  <c r="AJ1727" i="1"/>
  <c r="AK1727" i="1"/>
  <c r="R1727" i="1"/>
  <c r="AR1726" i="1"/>
  <c r="AP1725" i="1"/>
  <c r="X1725" i="1"/>
  <c r="Y1725" i="1"/>
  <c r="AX1724" i="1"/>
  <c r="AH1724" i="1"/>
  <c r="AN1722" i="1"/>
  <c r="AY1721" i="1"/>
  <c r="AH1721" i="1"/>
  <c r="R1721" i="1"/>
  <c r="T1721" i="1" s="1"/>
  <c r="Y1720" i="1"/>
  <c r="AX1719" i="1"/>
  <c r="AG1719" i="1"/>
  <c r="AJ1719" i="1"/>
  <c r="AK1719" i="1"/>
  <c r="AP1718" i="1"/>
  <c r="AU1717" i="1"/>
  <c r="X1716" i="1"/>
  <c r="AV1715" i="1"/>
  <c r="AW1715" i="1"/>
  <c r="AK1714" i="1"/>
  <c r="AI1712" i="1"/>
  <c r="AR1711" i="1"/>
  <c r="AX1710" i="1"/>
  <c r="AH1710" i="1"/>
  <c r="S1710" i="1"/>
  <c r="AQ1709" i="1"/>
  <c r="AW1708" i="1"/>
  <c r="AG1708" i="1"/>
  <c r="R1708" i="1"/>
  <c r="AN1707" i="1"/>
  <c r="X1707" i="1"/>
  <c r="Y1707" i="1"/>
  <c r="AY1705" i="1"/>
  <c r="AG1705" i="1"/>
  <c r="AK1704" i="1"/>
  <c r="AQ1703" i="1"/>
  <c r="BK1702" i="1"/>
  <c r="AV1702" i="1"/>
  <c r="AX1702" i="1"/>
  <c r="AY1702" i="1"/>
  <c r="R1701" i="1"/>
  <c r="T1701" i="1" s="1"/>
  <c r="X1700" i="1"/>
  <c r="BK1698" i="1"/>
  <c r="X1697" i="1"/>
  <c r="S1696" i="1"/>
  <c r="AI1695" i="1"/>
  <c r="X1693" i="1"/>
  <c r="S1692" i="1"/>
  <c r="AO1687" i="1"/>
  <c r="S1685" i="1"/>
  <c r="AI1684" i="1"/>
  <c r="BK1680" i="1"/>
  <c r="X1676" i="1"/>
  <c r="X1674" i="1"/>
  <c r="X1672" i="1"/>
  <c r="X1670" i="1"/>
  <c r="X1668" i="1"/>
  <c r="X1666" i="1"/>
  <c r="X1664" i="1"/>
  <c r="S1652" i="1"/>
  <c r="S1645" i="1"/>
  <c r="T1645" i="1" s="1"/>
  <c r="AY1697" i="1"/>
  <c r="AY1695" i="1"/>
  <c r="AY1693" i="1"/>
  <c r="AY1691" i="1"/>
  <c r="AG1676" i="1"/>
  <c r="AG1674" i="1"/>
  <c r="AG1672" i="1"/>
  <c r="AG1670" i="1"/>
  <c r="AG1668" i="1"/>
  <c r="AG1666" i="1"/>
  <c r="AG1664" i="1"/>
  <c r="AG1662" i="1"/>
  <c r="AG1660" i="1"/>
  <c r="AG1658" i="1"/>
  <c r="BK1657" i="1"/>
  <c r="AG1656" i="1"/>
  <c r="BK1655" i="1"/>
  <c r="AG1654" i="1"/>
  <c r="BK1653" i="1"/>
  <c r="AG1652" i="1"/>
  <c r="BK1651" i="1"/>
  <c r="AG1650" i="1"/>
  <c r="BK1649" i="1"/>
  <c r="AG1648" i="1"/>
  <c r="BK1647" i="1"/>
  <c r="AG1646" i="1"/>
  <c r="BK1645" i="1"/>
  <c r="AG1644" i="1"/>
  <c r="BK1643" i="1"/>
  <c r="AG1642" i="1"/>
  <c r="BK1641" i="1"/>
  <c r="AG1640" i="1"/>
  <c r="BK1639" i="1"/>
  <c r="AG1638" i="1"/>
  <c r="BK1637" i="1"/>
  <c r="AG1636" i="1"/>
  <c r="BK1635" i="1"/>
  <c r="AG1634" i="1"/>
  <c r="BK1633" i="1"/>
  <c r="AG1632" i="1"/>
  <c r="BK1631" i="1"/>
  <c r="AG1630" i="1"/>
  <c r="BK1629" i="1"/>
  <c r="AG1628" i="1"/>
  <c r="BK1627" i="1"/>
  <c r="AG1626" i="1"/>
  <c r="BK1625" i="1"/>
  <c r="BK1623" i="1"/>
  <c r="BK1621" i="1"/>
  <c r="BK1619" i="1"/>
  <c r="BK1617" i="1"/>
  <c r="AH1613" i="1"/>
  <c r="AK1613" i="1"/>
  <c r="S1609" i="1"/>
  <c r="S1606" i="1"/>
  <c r="T1606" i="1" s="1"/>
  <c r="AX1604" i="1"/>
  <c r="AY1604" i="1"/>
  <c r="R1602" i="1"/>
  <c r="X1591" i="1"/>
  <c r="S1587" i="1"/>
  <c r="S1580" i="1"/>
  <c r="T1580" i="1" s="1"/>
  <c r="S1572" i="1"/>
  <c r="AQ1567" i="1"/>
  <c r="AN1567" i="1"/>
  <c r="AO1567" i="1"/>
  <c r="AP1567" i="1"/>
  <c r="AR1567" i="1"/>
  <c r="R1609" i="1"/>
  <c r="S1602" i="1"/>
  <c r="S1598" i="1"/>
  <c r="T1598" i="1" s="1"/>
  <c r="Y1578" i="1"/>
  <c r="X1578" i="1"/>
  <c r="S1576" i="1"/>
  <c r="AQ1720" i="1"/>
  <c r="AQ1718" i="1"/>
  <c r="AQ1716" i="1"/>
  <c r="AQ1714" i="1"/>
  <c r="AQ1712" i="1"/>
  <c r="AQ1710" i="1"/>
  <c r="AQ1708" i="1"/>
  <c r="AK1707" i="1"/>
  <c r="AQ1706" i="1"/>
  <c r="AK1705" i="1"/>
  <c r="AQ1704" i="1"/>
  <c r="AK1703" i="1"/>
  <c r="AQ1702" i="1"/>
  <c r="AK1701" i="1"/>
  <c r="AQ1700" i="1"/>
  <c r="AK1699" i="1"/>
  <c r="AQ1698" i="1"/>
  <c r="AW1697" i="1"/>
  <c r="AK1697" i="1"/>
  <c r="Y1697" i="1"/>
  <c r="AQ1696" i="1"/>
  <c r="AW1695" i="1"/>
  <c r="AK1695" i="1"/>
  <c r="Y1695" i="1"/>
  <c r="AQ1694" i="1"/>
  <c r="AW1693" i="1"/>
  <c r="AK1693" i="1"/>
  <c r="Y1693" i="1"/>
  <c r="AQ1692" i="1"/>
  <c r="AW1691" i="1"/>
  <c r="AK1691" i="1"/>
  <c r="Y1691" i="1"/>
  <c r="AQ1690" i="1"/>
  <c r="AW1689" i="1"/>
  <c r="AK1689" i="1"/>
  <c r="Y1689" i="1"/>
  <c r="AQ1688" i="1"/>
  <c r="AW1687" i="1"/>
  <c r="AK1687" i="1"/>
  <c r="Y1687" i="1"/>
  <c r="AQ1686" i="1"/>
  <c r="AW1685" i="1"/>
  <c r="AK1685" i="1"/>
  <c r="Y1685" i="1"/>
  <c r="AQ1684" i="1"/>
  <c r="AW1683" i="1"/>
  <c r="AK1683" i="1"/>
  <c r="Y1683" i="1"/>
  <c r="AQ1682" i="1"/>
  <c r="AW1681" i="1"/>
  <c r="AK1681" i="1"/>
  <c r="Y1681" i="1"/>
  <c r="AQ1680" i="1"/>
  <c r="AW1679" i="1"/>
  <c r="AK1679" i="1"/>
  <c r="Y1679" i="1"/>
  <c r="AQ1678" i="1"/>
  <c r="AW1677" i="1"/>
  <c r="AK1677" i="1"/>
  <c r="Y1677" i="1"/>
  <c r="AQ1676" i="1"/>
  <c r="AW1675" i="1"/>
  <c r="AK1675" i="1"/>
  <c r="Y1675" i="1"/>
  <c r="AQ1674" i="1"/>
  <c r="AW1673" i="1"/>
  <c r="AK1673" i="1"/>
  <c r="Y1673" i="1"/>
  <c r="AQ1672" i="1"/>
  <c r="AW1671" i="1"/>
  <c r="AK1671" i="1"/>
  <c r="Y1671" i="1"/>
  <c r="AQ1670" i="1"/>
  <c r="AW1669" i="1"/>
  <c r="AK1669" i="1"/>
  <c r="Y1669" i="1"/>
  <c r="AQ1668" i="1"/>
  <c r="AW1667" i="1"/>
  <c r="AK1667" i="1"/>
  <c r="Y1667" i="1"/>
  <c r="AQ1666" i="1"/>
  <c r="AW1665" i="1"/>
  <c r="AK1665" i="1"/>
  <c r="Y1665" i="1"/>
  <c r="AQ1664" i="1"/>
  <c r="AW1663" i="1"/>
  <c r="AK1663" i="1"/>
  <c r="Y1663" i="1"/>
  <c r="AQ1662" i="1"/>
  <c r="AW1661" i="1"/>
  <c r="AK1661" i="1"/>
  <c r="Y1661" i="1"/>
  <c r="AQ1660" i="1"/>
  <c r="AW1659" i="1"/>
  <c r="AK1659" i="1"/>
  <c r="Y1659" i="1"/>
  <c r="AQ1658" i="1"/>
  <c r="AW1657" i="1"/>
  <c r="AK1657" i="1"/>
  <c r="Y1657" i="1"/>
  <c r="AQ1656" i="1"/>
  <c r="AW1655" i="1"/>
  <c r="AK1655" i="1"/>
  <c r="Y1655" i="1"/>
  <c r="AQ1654" i="1"/>
  <c r="AW1653" i="1"/>
  <c r="AK1653" i="1"/>
  <c r="Y1653" i="1"/>
  <c r="AQ1652" i="1"/>
  <c r="AW1651" i="1"/>
  <c r="Y1651" i="1"/>
  <c r="AQ1650" i="1"/>
  <c r="AW1649" i="1"/>
  <c r="Y1649" i="1"/>
  <c r="AQ1648" i="1"/>
  <c r="AW1647" i="1"/>
  <c r="Y1647" i="1"/>
  <c r="AQ1646" i="1"/>
  <c r="AW1645" i="1"/>
  <c r="Y1645" i="1"/>
  <c r="AQ1644" i="1"/>
  <c r="AW1643" i="1"/>
  <c r="Y1643" i="1"/>
  <c r="AW1641" i="1"/>
  <c r="Y1641" i="1"/>
  <c r="AW1639" i="1"/>
  <c r="Y1639" i="1"/>
  <c r="AW1637" i="1"/>
  <c r="Y1637" i="1"/>
  <c r="AW1635" i="1"/>
  <c r="Y1635" i="1"/>
  <c r="AW1633" i="1"/>
  <c r="Y1633" i="1"/>
  <c r="AW1631" i="1"/>
  <c r="Y1631" i="1"/>
  <c r="AW1629" i="1"/>
  <c r="Y1629" i="1"/>
  <c r="AW1627" i="1"/>
  <c r="Y1627" i="1"/>
  <c r="AW1625" i="1"/>
  <c r="Y1625" i="1"/>
  <c r="AW1623" i="1"/>
  <c r="Y1623" i="1"/>
  <c r="AW1621" i="1"/>
  <c r="Y1621" i="1"/>
  <c r="AW1619" i="1"/>
  <c r="AQ1618" i="1"/>
  <c r="AJ1617" i="1"/>
  <c r="AN1616" i="1"/>
  <c r="AX1614" i="1"/>
  <c r="AJ1614" i="1"/>
  <c r="R1611" i="1"/>
  <c r="T1611" i="1" s="1"/>
  <c r="AJ1609" i="1"/>
  <c r="AW1606" i="1"/>
  <c r="Y1604" i="1"/>
  <c r="AG1603" i="1"/>
  <c r="AK1603" i="1"/>
  <c r="AG1599" i="1"/>
  <c r="AK1599" i="1"/>
  <c r="S1597" i="1"/>
  <c r="X1595" i="1"/>
  <c r="S1592" i="1"/>
  <c r="X1590" i="1"/>
  <c r="S1586" i="1"/>
  <c r="X1583" i="1"/>
  <c r="BK1577" i="1"/>
  <c r="BK1578" i="1"/>
  <c r="S1578" i="1"/>
  <c r="R1576" i="1"/>
  <c r="R1574" i="1"/>
  <c r="AU1572" i="1"/>
  <c r="R1572" i="1"/>
  <c r="X1569" i="1"/>
  <c r="Y1569" i="1"/>
  <c r="R1567" i="1"/>
  <c r="AU1565" i="1"/>
  <c r="S1562" i="1"/>
  <c r="S1556" i="1"/>
  <c r="T1528" i="1"/>
  <c r="AJ1707" i="1"/>
  <c r="AJ1705" i="1"/>
  <c r="AJ1703" i="1"/>
  <c r="AJ1701" i="1"/>
  <c r="AJ1699" i="1"/>
  <c r="AJ1697" i="1"/>
  <c r="AJ1695" i="1"/>
  <c r="AJ1693" i="1"/>
  <c r="AJ1691" i="1"/>
  <c r="AJ1689" i="1"/>
  <c r="AJ1687" i="1"/>
  <c r="AJ1685" i="1"/>
  <c r="AJ1683" i="1"/>
  <c r="AJ1681" i="1"/>
  <c r="AJ1679" i="1"/>
  <c r="AJ1677" i="1"/>
  <c r="AJ1675" i="1"/>
  <c r="AJ1673" i="1"/>
  <c r="AJ1671" i="1"/>
  <c r="AJ1669" i="1"/>
  <c r="AJ1667" i="1"/>
  <c r="AJ1665" i="1"/>
  <c r="AJ1663" i="1"/>
  <c r="AJ1661" i="1"/>
  <c r="AJ1659" i="1"/>
  <c r="AJ1651" i="1"/>
  <c r="AJ1649" i="1"/>
  <c r="AJ1647" i="1"/>
  <c r="AJ1645" i="1"/>
  <c r="AJ1643" i="1"/>
  <c r="AJ1641" i="1"/>
  <c r="AJ1639" i="1"/>
  <c r="AJ1637" i="1"/>
  <c r="AJ1635" i="1"/>
  <c r="AJ1633" i="1"/>
  <c r="AJ1631" i="1"/>
  <c r="AJ1629" i="1"/>
  <c r="AJ1627" i="1"/>
  <c r="AV1625" i="1"/>
  <c r="AJ1625" i="1"/>
  <c r="AV1623" i="1"/>
  <c r="AJ1623" i="1"/>
  <c r="AV1621" i="1"/>
  <c r="AJ1621" i="1"/>
  <c r="R1620" i="1"/>
  <c r="T1620" i="1" s="1"/>
  <c r="AV1619" i="1"/>
  <c r="AJ1619" i="1"/>
  <c r="AY1616" i="1"/>
  <c r="BK1614" i="1"/>
  <c r="AN1612" i="1"/>
  <c r="AQ1612" i="1"/>
  <c r="AR1612" i="1"/>
  <c r="AH1611" i="1"/>
  <c r="AK1611" i="1"/>
  <c r="AI1609" i="1"/>
  <c r="AV1606" i="1"/>
  <c r="R1605" i="1"/>
  <c r="R1601" i="1"/>
  <c r="T1601" i="1" s="1"/>
  <c r="R1596" i="1"/>
  <c r="S1585" i="1"/>
  <c r="R1577" i="1"/>
  <c r="R1578" i="1"/>
  <c r="R1570" i="1"/>
  <c r="R1562" i="1"/>
  <c r="AI1647" i="1"/>
  <c r="AI1645" i="1"/>
  <c r="AI1643" i="1"/>
  <c r="AI1641" i="1"/>
  <c r="AI1639" i="1"/>
  <c r="AI1637" i="1"/>
  <c r="AI1635" i="1"/>
  <c r="AI1633" i="1"/>
  <c r="AI1631" i="1"/>
  <c r="AI1629" i="1"/>
  <c r="AI1627" i="1"/>
  <c r="AI1625" i="1"/>
  <c r="AI1623" i="1"/>
  <c r="AI1621" i="1"/>
  <c r="AI1619" i="1"/>
  <c r="AY1617" i="1"/>
  <c r="AX1616" i="1"/>
  <c r="AH1614" i="1"/>
  <c r="R1614" i="1"/>
  <c r="BK1611" i="1"/>
  <c r="AW1611" i="1"/>
  <c r="AX1611" i="1"/>
  <c r="AH1609" i="1"/>
  <c r="X1607" i="1"/>
  <c r="S1596" i="1"/>
  <c r="S1591" i="1"/>
  <c r="X1589" i="1"/>
  <c r="X1582" i="1"/>
  <c r="AU1579" i="1"/>
  <c r="AV1579" i="1"/>
  <c r="AW1579" i="1"/>
  <c r="AX1579" i="1"/>
  <c r="AY1579" i="1"/>
  <c r="AN1572" i="1"/>
  <c r="AO1572" i="1"/>
  <c r="AP1572" i="1"/>
  <c r="AQ1572" i="1"/>
  <c r="AR1572" i="1"/>
  <c r="R1568" i="1"/>
  <c r="AN1565" i="1"/>
  <c r="AN1558" i="1"/>
  <c r="T1532" i="1"/>
  <c r="AH1657" i="1"/>
  <c r="AH1655" i="1"/>
  <c r="AH1653" i="1"/>
  <c r="AH1651" i="1"/>
  <c r="AH1649" i="1"/>
  <c r="AH1647" i="1"/>
  <c r="AH1645" i="1"/>
  <c r="AH1643" i="1"/>
  <c r="AH1641" i="1"/>
  <c r="AH1639" i="1"/>
  <c r="AH1637" i="1"/>
  <c r="AH1635" i="1"/>
  <c r="AH1633" i="1"/>
  <c r="AH1631" i="1"/>
  <c r="AH1629" i="1"/>
  <c r="AH1627" i="1"/>
  <c r="AH1625" i="1"/>
  <c r="AH1623" i="1"/>
  <c r="AH1621" i="1"/>
  <c r="AH1619" i="1"/>
  <c r="AW1616" i="1"/>
  <c r="AK1616" i="1"/>
  <c r="S1614" i="1"/>
  <c r="Y1610" i="1"/>
  <c r="S1608" i="1"/>
  <c r="T1608" i="1" s="1"/>
  <c r="AX1606" i="1"/>
  <c r="AY1606" i="1"/>
  <c r="AJ1601" i="1"/>
  <c r="R1595" i="1"/>
  <c r="S1584" i="1"/>
  <c r="T1584" i="1" s="1"/>
  <c r="X1581" i="1"/>
  <c r="Y1581" i="1"/>
  <c r="AK1560" i="1"/>
  <c r="AG1560" i="1"/>
  <c r="AH1560" i="1"/>
  <c r="AI1560" i="1"/>
  <c r="AJ1560" i="1"/>
  <c r="AY1696" i="1"/>
  <c r="AY1694" i="1"/>
  <c r="AY1692" i="1"/>
  <c r="AY1690" i="1"/>
  <c r="AY1688" i="1"/>
  <c r="AY1686" i="1"/>
  <c r="AY1684" i="1"/>
  <c r="AY1682" i="1"/>
  <c r="AY1680" i="1"/>
  <c r="AY1678" i="1"/>
  <c r="AY1676" i="1"/>
  <c r="AY1674" i="1"/>
  <c r="AY1672" i="1"/>
  <c r="AY1670" i="1"/>
  <c r="AY1668" i="1"/>
  <c r="AY1666" i="1"/>
  <c r="AY1664" i="1"/>
  <c r="AY1662" i="1"/>
  <c r="AY1660" i="1"/>
  <c r="AY1658" i="1"/>
  <c r="AY1656" i="1"/>
  <c r="AY1654" i="1"/>
  <c r="AY1652" i="1"/>
  <c r="AY1650" i="1"/>
  <c r="AY1648" i="1"/>
  <c r="AY1646" i="1"/>
  <c r="AY1644" i="1"/>
  <c r="AY1642" i="1"/>
  <c r="AY1640" i="1"/>
  <c r="AY1638" i="1"/>
  <c r="AY1636" i="1"/>
  <c r="AY1634" i="1"/>
  <c r="AY1632" i="1"/>
  <c r="AY1630" i="1"/>
  <c r="AY1628" i="1"/>
  <c r="AY1626" i="1"/>
  <c r="AY1624" i="1"/>
  <c r="AY1622" i="1"/>
  <c r="AY1620" i="1"/>
  <c r="AY1618" i="1"/>
  <c r="AR1617" i="1"/>
  <c r="AV1616" i="1"/>
  <c r="AJ1616" i="1"/>
  <c r="BK1615" i="1"/>
  <c r="AH1615" i="1"/>
  <c r="AK1615" i="1"/>
  <c r="R1615" i="1"/>
  <c r="T1615" i="1" s="1"/>
  <c r="AN1610" i="1"/>
  <c r="AQ1610" i="1"/>
  <c r="AR1610" i="1"/>
  <c r="BK1609" i="1"/>
  <c r="R1604" i="1"/>
  <c r="R1600" i="1"/>
  <c r="S1595" i="1"/>
  <c r="S1590" i="1"/>
  <c r="T1590" i="1" s="1"/>
  <c r="S1583" i="1"/>
  <c r="T1583" i="1" s="1"/>
  <c r="AQ1579" i="1"/>
  <c r="AN1579" i="1"/>
  <c r="AO1579" i="1"/>
  <c r="AP1579" i="1"/>
  <c r="AR1579" i="1"/>
  <c r="AK1572" i="1"/>
  <c r="AG1572" i="1"/>
  <c r="AH1572" i="1"/>
  <c r="AI1572" i="1"/>
  <c r="AJ1572" i="1"/>
  <c r="AG1565" i="1"/>
  <c r="AH1565" i="1"/>
  <c r="AI1565" i="1"/>
  <c r="AJ1565" i="1"/>
  <c r="AK1565" i="1"/>
  <c r="R1555" i="1"/>
  <c r="AR1699" i="1"/>
  <c r="AR1697" i="1"/>
  <c r="AX1696" i="1"/>
  <c r="AR1695" i="1"/>
  <c r="AX1694" i="1"/>
  <c r="AR1693" i="1"/>
  <c r="AX1692" i="1"/>
  <c r="AR1691" i="1"/>
  <c r="AX1690" i="1"/>
  <c r="AR1689" i="1"/>
  <c r="AX1688" i="1"/>
  <c r="AR1687" i="1"/>
  <c r="AX1686" i="1"/>
  <c r="AR1685" i="1"/>
  <c r="AX1684" i="1"/>
  <c r="AR1683" i="1"/>
  <c r="AX1682" i="1"/>
  <c r="AR1681" i="1"/>
  <c r="AX1680" i="1"/>
  <c r="AR1679" i="1"/>
  <c r="AX1678" i="1"/>
  <c r="AR1677" i="1"/>
  <c r="AX1676" i="1"/>
  <c r="AR1675" i="1"/>
  <c r="AX1674" i="1"/>
  <c r="AR1673" i="1"/>
  <c r="AX1672" i="1"/>
  <c r="AR1671" i="1"/>
  <c r="AX1670" i="1"/>
  <c r="AR1669" i="1"/>
  <c r="AX1668" i="1"/>
  <c r="AR1667" i="1"/>
  <c r="AX1666" i="1"/>
  <c r="AR1665" i="1"/>
  <c r="AX1664" i="1"/>
  <c r="AR1663" i="1"/>
  <c r="AX1662" i="1"/>
  <c r="AR1661" i="1"/>
  <c r="AX1660" i="1"/>
  <c r="AR1659" i="1"/>
  <c r="AX1658" i="1"/>
  <c r="AR1657" i="1"/>
  <c r="AX1656" i="1"/>
  <c r="AR1655" i="1"/>
  <c r="AX1654" i="1"/>
  <c r="AR1653" i="1"/>
  <c r="AX1652" i="1"/>
  <c r="AR1651" i="1"/>
  <c r="AX1650" i="1"/>
  <c r="AR1649" i="1"/>
  <c r="AX1648" i="1"/>
  <c r="AR1647" i="1"/>
  <c r="AX1646" i="1"/>
  <c r="AR1645" i="1"/>
  <c r="AX1644" i="1"/>
  <c r="AR1643" i="1"/>
  <c r="AX1642" i="1"/>
  <c r="AR1641" i="1"/>
  <c r="AX1640" i="1"/>
  <c r="AR1639" i="1"/>
  <c r="AX1638" i="1"/>
  <c r="AR1637" i="1"/>
  <c r="AX1636" i="1"/>
  <c r="AR1635" i="1"/>
  <c r="AX1634" i="1"/>
  <c r="AR1633" i="1"/>
  <c r="AX1632" i="1"/>
  <c r="AR1631" i="1"/>
  <c r="AX1630" i="1"/>
  <c r="AR1629" i="1"/>
  <c r="AX1628" i="1"/>
  <c r="AR1627" i="1"/>
  <c r="AX1626" i="1"/>
  <c r="AR1625" i="1"/>
  <c r="AX1624" i="1"/>
  <c r="AR1623" i="1"/>
  <c r="AX1622" i="1"/>
  <c r="AR1621" i="1"/>
  <c r="AX1620" i="1"/>
  <c r="AR1619" i="1"/>
  <c r="AX1618" i="1"/>
  <c r="AQ1617" i="1"/>
  <c r="AX1612" i="1"/>
  <c r="R1612" i="1"/>
  <c r="AW1608" i="1"/>
  <c r="S1607" i="1"/>
  <c r="S1604" i="1"/>
  <c r="AH1601" i="1"/>
  <c r="S1600" i="1"/>
  <c r="X1593" i="1"/>
  <c r="S1568" i="1"/>
  <c r="X1559" i="1"/>
  <c r="Y1559" i="1"/>
  <c r="AK1676" i="1"/>
  <c r="AK1674" i="1"/>
  <c r="AK1672" i="1"/>
  <c r="AK1670" i="1"/>
  <c r="AK1668" i="1"/>
  <c r="AK1666" i="1"/>
  <c r="AK1664" i="1"/>
  <c r="AK1662" i="1"/>
  <c r="AK1660" i="1"/>
  <c r="AK1658" i="1"/>
  <c r="AK1656" i="1"/>
  <c r="AK1654" i="1"/>
  <c r="AK1652" i="1"/>
  <c r="S1639" i="1"/>
  <c r="T1639" i="1" s="1"/>
  <c r="S1633" i="1"/>
  <c r="T1633" i="1" s="1"/>
  <c r="S1631" i="1"/>
  <c r="T1631" i="1" s="1"/>
  <c r="S1627" i="1"/>
  <c r="T1627" i="1" s="1"/>
  <c r="S1625" i="1"/>
  <c r="S1612" i="1"/>
  <c r="S1603" i="1"/>
  <c r="AG1601" i="1"/>
  <c r="AK1601" i="1"/>
  <c r="S1599" i="1"/>
  <c r="S1589" i="1"/>
  <c r="T1589" i="1" s="1"/>
  <c r="S1582" i="1"/>
  <c r="T1582" i="1" s="1"/>
  <c r="Y1566" i="1"/>
  <c r="X1566" i="1"/>
  <c r="AP1693" i="1"/>
  <c r="AP1691" i="1"/>
  <c r="AP1689" i="1"/>
  <c r="AP1687" i="1"/>
  <c r="AP1685" i="1"/>
  <c r="AP1683" i="1"/>
  <c r="AP1681" i="1"/>
  <c r="AP1679" i="1"/>
  <c r="AP1677" i="1"/>
  <c r="AJ1676" i="1"/>
  <c r="AP1675" i="1"/>
  <c r="AJ1674" i="1"/>
  <c r="AP1673" i="1"/>
  <c r="AJ1672" i="1"/>
  <c r="AP1671" i="1"/>
  <c r="AJ1670" i="1"/>
  <c r="AP1669" i="1"/>
  <c r="AJ1668" i="1"/>
  <c r="AP1667" i="1"/>
  <c r="AJ1666" i="1"/>
  <c r="AP1665" i="1"/>
  <c r="AJ1664" i="1"/>
  <c r="AP1663" i="1"/>
  <c r="AJ1662" i="1"/>
  <c r="AP1661" i="1"/>
  <c r="AJ1660" i="1"/>
  <c r="AP1659" i="1"/>
  <c r="AJ1658" i="1"/>
  <c r="AP1657" i="1"/>
  <c r="AJ1656" i="1"/>
  <c r="AP1655" i="1"/>
  <c r="AJ1654" i="1"/>
  <c r="AP1653" i="1"/>
  <c r="AJ1652" i="1"/>
  <c r="AP1651" i="1"/>
  <c r="AJ1650" i="1"/>
  <c r="AP1649" i="1"/>
  <c r="AJ1648" i="1"/>
  <c r="AP1647" i="1"/>
  <c r="AJ1646" i="1"/>
  <c r="AP1645" i="1"/>
  <c r="AJ1644" i="1"/>
  <c r="AP1643" i="1"/>
  <c r="AJ1642" i="1"/>
  <c r="AP1641" i="1"/>
  <c r="AJ1640" i="1"/>
  <c r="AP1639" i="1"/>
  <c r="AJ1638" i="1"/>
  <c r="AP1637" i="1"/>
  <c r="AJ1636" i="1"/>
  <c r="AP1635" i="1"/>
  <c r="AJ1634" i="1"/>
  <c r="AP1633" i="1"/>
  <c r="AJ1632" i="1"/>
  <c r="AP1631" i="1"/>
  <c r="AJ1630" i="1"/>
  <c r="AP1629" i="1"/>
  <c r="AJ1628" i="1"/>
  <c r="AP1627" i="1"/>
  <c r="AJ1626" i="1"/>
  <c r="AP1625" i="1"/>
  <c r="AJ1624" i="1"/>
  <c r="AP1623" i="1"/>
  <c r="AJ1622" i="1"/>
  <c r="AP1621" i="1"/>
  <c r="AJ1620" i="1"/>
  <c r="AP1619" i="1"/>
  <c r="AJ1618" i="1"/>
  <c r="AO1617" i="1"/>
  <c r="AG1616" i="1"/>
  <c r="AJ1613" i="1"/>
  <c r="X1609" i="1"/>
  <c r="AJ1607" i="1"/>
  <c r="AW1604" i="1"/>
  <c r="R1603" i="1"/>
  <c r="R1599" i="1"/>
  <c r="S1594" i="1"/>
  <c r="T1594" i="1" s="1"/>
  <c r="BK1573" i="1"/>
  <c r="BK1572" i="1"/>
  <c r="BK1571" i="1"/>
  <c r="S1566" i="1"/>
  <c r="AW1562" i="1"/>
  <c r="AU1562" i="1"/>
  <c r="AV1562" i="1"/>
  <c r="AX1562" i="1"/>
  <c r="AY1562" i="1"/>
  <c r="S1561" i="1"/>
  <c r="S1560" i="1"/>
  <c r="R1556" i="1"/>
  <c r="S1544" i="1"/>
  <c r="T1544" i="1" s="1"/>
  <c r="AI1630" i="1"/>
  <c r="AI1628" i="1"/>
  <c r="AO1627" i="1"/>
  <c r="AI1626" i="1"/>
  <c r="AO1625" i="1"/>
  <c r="AI1624" i="1"/>
  <c r="AO1623" i="1"/>
  <c r="AI1622" i="1"/>
  <c r="AO1621" i="1"/>
  <c r="AI1620" i="1"/>
  <c r="AO1619" i="1"/>
  <c r="AI1618" i="1"/>
  <c r="S1616" i="1"/>
  <c r="T1616" i="1" s="1"/>
  <c r="AV1613" i="1"/>
  <c r="AI1613" i="1"/>
  <c r="S1610" i="1"/>
  <c r="T1610" i="1" s="1"/>
  <c r="AX1608" i="1"/>
  <c r="AY1608" i="1"/>
  <c r="AI1607" i="1"/>
  <c r="AV1604" i="1"/>
  <c r="X1592" i="1"/>
  <c r="S1588" i="1"/>
  <c r="X1586" i="1"/>
  <c r="AK1577" i="1"/>
  <c r="AG1577" i="1"/>
  <c r="AH1577" i="1"/>
  <c r="AI1577" i="1"/>
  <c r="AJ1577" i="1"/>
  <c r="AW1574" i="1"/>
  <c r="AU1574" i="1"/>
  <c r="AV1574" i="1"/>
  <c r="AX1574" i="1"/>
  <c r="AY1574" i="1"/>
  <c r="X1571" i="1"/>
  <c r="Y1571" i="1"/>
  <c r="AY1567" i="1"/>
  <c r="AU1567" i="1"/>
  <c r="AV1567" i="1"/>
  <c r="AW1567" i="1"/>
  <c r="AX1567" i="1"/>
  <c r="R1565" i="1"/>
  <c r="R1561" i="1"/>
  <c r="R1566" i="1"/>
  <c r="T1566" i="1" s="1"/>
  <c r="S1564" i="1"/>
  <c r="BK1560" i="1"/>
  <c r="BK1561" i="1"/>
  <c r="R1560" i="1"/>
  <c r="AN1614" i="1"/>
  <c r="AQ1614" i="1"/>
  <c r="AU1613" i="1"/>
  <c r="AG1613" i="1"/>
  <c r="BK1610" i="1"/>
  <c r="AH1607" i="1"/>
  <c r="X1605" i="1"/>
  <c r="AU1604" i="1"/>
  <c r="X1601" i="1"/>
  <c r="S1593" i="1"/>
  <c r="T1593" i="1" s="1"/>
  <c r="X1585" i="1"/>
  <c r="S1573" i="1"/>
  <c r="R1564" i="1"/>
  <c r="AY1615" i="1"/>
  <c r="AY1613" i="1"/>
  <c r="AY1599" i="1"/>
  <c r="AY1597" i="1"/>
  <c r="AY1595" i="1"/>
  <c r="AY1593" i="1"/>
  <c r="AY1591" i="1"/>
  <c r="AG1590" i="1"/>
  <c r="AY1589" i="1"/>
  <c r="AG1588" i="1"/>
  <c r="AY1587" i="1"/>
  <c r="AG1586" i="1"/>
  <c r="AY1585" i="1"/>
  <c r="AG1584" i="1"/>
  <c r="AY1583" i="1"/>
  <c r="AG1582" i="1"/>
  <c r="AY1581" i="1"/>
  <c r="AO1580" i="1"/>
  <c r="AG1578" i="1"/>
  <c r="AW1577" i="1"/>
  <c r="AO1575" i="1"/>
  <c r="AR1574" i="1"/>
  <c r="AH1573" i="1"/>
  <c r="AX1572" i="1"/>
  <c r="AP1570" i="1"/>
  <c r="AU1568" i="1"/>
  <c r="AH1568" i="1"/>
  <c r="Y1567" i="1"/>
  <c r="AN1566" i="1"/>
  <c r="AP1565" i="1"/>
  <c r="S1565" i="1"/>
  <c r="AV1563" i="1"/>
  <c r="AI1563" i="1"/>
  <c r="X1562" i="1"/>
  <c r="AN1561" i="1"/>
  <c r="AQ1560" i="1"/>
  <c r="AV1558" i="1"/>
  <c r="AI1558" i="1"/>
  <c r="Y1558" i="1"/>
  <c r="AY1557" i="1"/>
  <c r="AO1556" i="1"/>
  <c r="AR1555" i="1"/>
  <c r="AG1554" i="1"/>
  <c r="AW1553" i="1"/>
  <c r="AJ1553" i="1"/>
  <c r="X1553" i="1"/>
  <c r="AO1551" i="1"/>
  <c r="AR1550" i="1"/>
  <c r="AU1549" i="1"/>
  <c r="AH1549" i="1"/>
  <c r="BK1548" i="1"/>
  <c r="AX1548" i="1"/>
  <c r="AJ1548" i="1"/>
  <c r="AP1546" i="1"/>
  <c r="AU1544" i="1"/>
  <c r="AH1544" i="1"/>
  <c r="AX1543" i="1"/>
  <c r="Y1543" i="1"/>
  <c r="AN1542" i="1"/>
  <c r="AP1541" i="1"/>
  <c r="S1541" i="1"/>
  <c r="T1541" i="1" s="1"/>
  <c r="AV1539" i="1"/>
  <c r="AI1539" i="1"/>
  <c r="AY1538" i="1"/>
  <c r="X1538" i="1"/>
  <c r="AN1537" i="1"/>
  <c r="AQ1536" i="1"/>
  <c r="AV1534" i="1"/>
  <c r="AI1534" i="1"/>
  <c r="Y1534" i="1"/>
  <c r="AY1533" i="1"/>
  <c r="AO1532" i="1"/>
  <c r="AR1531" i="1"/>
  <c r="AG1530" i="1"/>
  <c r="AW1529" i="1"/>
  <c r="AJ1529" i="1"/>
  <c r="X1529" i="1"/>
  <c r="AO1527" i="1"/>
  <c r="AR1526" i="1"/>
  <c r="AU1525" i="1"/>
  <c r="AH1525" i="1"/>
  <c r="BK1524" i="1"/>
  <c r="AX1524" i="1"/>
  <c r="AJ1524" i="1"/>
  <c r="AP1522" i="1"/>
  <c r="AU1520" i="1"/>
  <c r="AG1520" i="1"/>
  <c r="R1519" i="1"/>
  <c r="S1517" i="1"/>
  <c r="T1517" i="1" s="1"/>
  <c r="R1516" i="1"/>
  <c r="AR1515" i="1"/>
  <c r="AR1514" i="1"/>
  <c r="AO1513" i="1"/>
  <c r="AJ1512" i="1"/>
  <c r="AG1511" i="1"/>
  <c r="AJ1511" i="1"/>
  <c r="S1511" i="1"/>
  <c r="AQ1510" i="1"/>
  <c r="Y1509" i="1"/>
  <c r="AV1508" i="1"/>
  <c r="AH1508" i="1"/>
  <c r="S1508" i="1"/>
  <c r="AN1506" i="1"/>
  <c r="X1506" i="1"/>
  <c r="AY1505" i="1"/>
  <c r="AK1505" i="1"/>
  <c r="X1505" i="1"/>
  <c r="AW1504" i="1"/>
  <c r="AY1504" i="1"/>
  <c r="R1504" i="1"/>
  <c r="AP1503" i="1"/>
  <c r="Y1502" i="1"/>
  <c r="BK1501" i="1"/>
  <c r="AW1501" i="1"/>
  <c r="AG1501" i="1"/>
  <c r="AJ1501" i="1"/>
  <c r="AI1498" i="1"/>
  <c r="AP1497" i="1"/>
  <c r="AU1496" i="1"/>
  <c r="AR1494" i="1"/>
  <c r="AG1493" i="1"/>
  <c r="AH1493" i="1"/>
  <c r="AJ1493" i="1"/>
  <c r="AI1490" i="1"/>
  <c r="R1490" i="1"/>
  <c r="AN1489" i="1"/>
  <c r="AQ1489" i="1"/>
  <c r="R1489" i="1"/>
  <c r="Y1488" i="1"/>
  <c r="X1487" i="1"/>
  <c r="AP1484" i="1"/>
  <c r="S1484" i="1"/>
  <c r="T1484" i="1" s="1"/>
  <c r="AN1483" i="1"/>
  <c r="AP1483" i="1"/>
  <c r="AQ1483" i="1"/>
  <c r="S1483" i="1"/>
  <c r="AN1482" i="1"/>
  <c r="AQ1482" i="1"/>
  <c r="AI1480" i="1"/>
  <c r="AG1477" i="1"/>
  <c r="AH1477" i="1"/>
  <c r="AJ1477" i="1"/>
  <c r="AK1477" i="1"/>
  <c r="AH1476" i="1"/>
  <c r="AJ1476" i="1"/>
  <c r="AK1476" i="1"/>
  <c r="AX1472" i="1"/>
  <c r="AU1470" i="1"/>
  <c r="AW1468" i="1"/>
  <c r="AN1466" i="1"/>
  <c r="AO1466" i="1"/>
  <c r="AP1466" i="1"/>
  <c r="AQ1466" i="1"/>
  <c r="AN1461" i="1"/>
  <c r="AO1461" i="1"/>
  <c r="AP1461" i="1"/>
  <c r="AQ1461" i="1"/>
  <c r="BK1459" i="1"/>
  <c r="AH1458" i="1"/>
  <c r="AI1458" i="1"/>
  <c r="AJ1458" i="1"/>
  <c r="AK1458" i="1"/>
  <c r="AG1455" i="1"/>
  <c r="AH1455" i="1"/>
  <c r="AI1455" i="1"/>
  <c r="AJ1455" i="1"/>
  <c r="AK1455" i="1"/>
  <c r="AH1452" i="1"/>
  <c r="AI1452" i="1"/>
  <c r="AJ1452" i="1"/>
  <c r="AK1452" i="1"/>
  <c r="AU1448" i="1"/>
  <c r="AV1448" i="1"/>
  <c r="AX1448" i="1"/>
  <c r="AW1446" i="1"/>
  <c r="AN1443" i="1"/>
  <c r="AO1443" i="1"/>
  <c r="AP1443" i="1"/>
  <c r="AQ1443" i="1"/>
  <c r="AR1443" i="1"/>
  <c r="S1427" i="1"/>
  <c r="S1424" i="1"/>
  <c r="BK1425" i="1"/>
  <c r="BK1424" i="1"/>
  <c r="R1423" i="1"/>
  <c r="R1422" i="1"/>
  <c r="T1422" i="1" s="1"/>
  <c r="R1419" i="1"/>
  <c r="R1416" i="1"/>
  <c r="AK1417" i="1"/>
  <c r="AH1417" i="1"/>
  <c r="AI1417" i="1"/>
  <c r="AJ1417" i="1"/>
  <c r="S1393" i="1"/>
  <c r="AK1391" i="1"/>
  <c r="AH1391" i="1"/>
  <c r="AI1391" i="1"/>
  <c r="AJ1391" i="1"/>
  <c r="AG1391" i="1"/>
  <c r="AR1378" i="1"/>
  <c r="AQ1378" i="1"/>
  <c r="AO1378" i="1"/>
  <c r="AP1378" i="1"/>
  <c r="AN1378" i="1"/>
  <c r="R1370" i="1"/>
  <c r="AX1609" i="1"/>
  <c r="AR1608" i="1"/>
  <c r="AX1607" i="1"/>
  <c r="AR1606" i="1"/>
  <c r="AX1605" i="1"/>
  <c r="AR1604" i="1"/>
  <c r="AX1603" i="1"/>
  <c r="AR1602" i="1"/>
  <c r="AX1601" i="1"/>
  <c r="AR1600" i="1"/>
  <c r="AX1599" i="1"/>
  <c r="AR1598" i="1"/>
  <c r="AX1597" i="1"/>
  <c r="AR1596" i="1"/>
  <c r="AR1594" i="1"/>
  <c r="AR1592" i="1"/>
  <c r="AR1590" i="1"/>
  <c r="AR1588" i="1"/>
  <c r="AR1586" i="1"/>
  <c r="AR1584" i="1"/>
  <c r="AR1582" i="1"/>
  <c r="AK1581" i="1"/>
  <c r="AN1580" i="1"/>
  <c r="S1579" i="1"/>
  <c r="T1579" i="1" s="1"/>
  <c r="AK1578" i="1"/>
  <c r="AV1577" i="1"/>
  <c r="AY1576" i="1"/>
  <c r="X1576" i="1"/>
  <c r="AQ1574" i="1"/>
  <c r="AV1572" i="1"/>
  <c r="Y1572" i="1"/>
  <c r="AY1571" i="1"/>
  <c r="AO1570" i="1"/>
  <c r="R1569" i="1"/>
  <c r="AW1568" i="1"/>
  <c r="AO1565" i="1"/>
  <c r="AR1564" i="1"/>
  <c r="AU1563" i="1"/>
  <c r="AH1563" i="1"/>
  <c r="AQ1561" i="1"/>
  <c r="AP1560" i="1"/>
  <c r="AH1558" i="1"/>
  <c r="BK1557" i="1"/>
  <c r="AK1557" i="1"/>
  <c r="Y1557" i="1"/>
  <c r="AN1556" i="1"/>
  <c r="AP1555" i="1"/>
  <c r="S1555" i="1"/>
  <c r="AK1554" i="1"/>
  <c r="AV1553" i="1"/>
  <c r="AI1553" i="1"/>
  <c r="AY1552" i="1"/>
  <c r="X1552" i="1"/>
  <c r="AQ1550" i="1"/>
  <c r="AG1549" i="1"/>
  <c r="AV1548" i="1"/>
  <c r="AI1548" i="1"/>
  <c r="Y1548" i="1"/>
  <c r="AY1547" i="1"/>
  <c r="AO1546" i="1"/>
  <c r="R1545" i="1"/>
  <c r="AW1544" i="1"/>
  <c r="AW1543" i="1"/>
  <c r="AO1541" i="1"/>
  <c r="AR1540" i="1"/>
  <c r="AU1539" i="1"/>
  <c r="AH1539" i="1"/>
  <c r="AX1538" i="1"/>
  <c r="AQ1537" i="1"/>
  <c r="AP1536" i="1"/>
  <c r="AH1534" i="1"/>
  <c r="BK1533" i="1"/>
  <c r="AK1533" i="1"/>
  <c r="Y1533" i="1"/>
  <c r="AN1532" i="1"/>
  <c r="AP1531" i="1"/>
  <c r="S1531" i="1"/>
  <c r="T1531" i="1" s="1"/>
  <c r="AK1530" i="1"/>
  <c r="AV1529" i="1"/>
  <c r="AI1529" i="1"/>
  <c r="X1528" i="1"/>
  <c r="AG1525" i="1"/>
  <c r="AV1524" i="1"/>
  <c r="AI1524" i="1"/>
  <c r="Y1524" i="1"/>
  <c r="AY1523" i="1"/>
  <c r="AO1522" i="1"/>
  <c r="AW1520" i="1"/>
  <c r="AK1520" i="1"/>
  <c r="S1519" i="1"/>
  <c r="R1518" i="1"/>
  <c r="AP1515" i="1"/>
  <c r="AQ1514" i="1"/>
  <c r="AX1512" i="1"/>
  <c r="AI1512" i="1"/>
  <c r="AO1510" i="1"/>
  <c r="BK1508" i="1"/>
  <c r="AG1508" i="1"/>
  <c r="AP1506" i="1"/>
  <c r="AX1505" i="1"/>
  <c r="AU1501" i="1"/>
  <c r="R1498" i="1"/>
  <c r="BK1496" i="1"/>
  <c r="AW1496" i="1"/>
  <c r="AQ1494" i="1"/>
  <c r="S1489" i="1"/>
  <c r="AP1488" i="1"/>
  <c r="AP1486" i="1"/>
  <c r="S1486" i="1"/>
  <c r="T1486" i="1" s="1"/>
  <c r="AN1485" i="1"/>
  <c r="AP1485" i="1"/>
  <c r="AQ1485" i="1"/>
  <c r="S1485" i="1"/>
  <c r="T1485" i="1" s="1"/>
  <c r="AN1484" i="1"/>
  <c r="AQ1484" i="1"/>
  <c r="AG1479" i="1"/>
  <c r="AH1479" i="1"/>
  <c r="AJ1479" i="1"/>
  <c r="AK1479" i="1"/>
  <c r="AH1478" i="1"/>
  <c r="AJ1478" i="1"/>
  <c r="AK1478" i="1"/>
  <c r="AX1474" i="1"/>
  <c r="AU1472" i="1"/>
  <c r="AW1470" i="1"/>
  <c r="BK1468" i="1"/>
  <c r="Y1468" i="1"/>
  <c r="BK1464" i="1"/>
  <c r="AU1462" i="1"/>
  <c r="AV1462" i="1"/>
  <c r="S1462" i="1"/>
  <c r="S1459" i="1"/>
  <c r="BK1456" i="1"/>
  <c r="AN1456" i="1"/>
  <c r="AU1446" i="1"/>
  <c r="AV1446" i="1"/>
  <c r="AX1446" i="1"/>
  <c r="AW1444" i="1"/>
  <c r="AN1441" i="1"/>
  <c r="AO1441" i="1"/>
  <c r="AP1441" i="1"/>
  <c r="AQ1441" i="1"/>
  <c r="AR1441" i="1"/>
  <c r="BK1433" i="1"/>
  <c r="BK1432" i="1"/>
  <c r="S1431" i="1"/>
  <c r="S1428" i="1"/>
  <c r="BK1429" i="1"/>
  <c r="BK1428" i="1"/>
  <c r="R1427" i="1"/>
  <c r="R1426" i="1"/>
  <c r="T1426" i="1" s="1"/>
  <c r="S1405" i="1"/>
  <c r="AQ1396" i="1"/>
  <c r="AO1396" i="1"/>
  <c r="AP1396" i="1"/>
  <c r="AR1396" i="1"/>
  <c r="AN1396" i="1"/>
  <c r="X1392" i="1"/>
  <c r="Y1392" i="1"/>
  <c r="AQ1380" i="1"/>
  <c r="AO1380" i="1"/>
  <c r="AP1380" i="1"/>
  <c r="AR1380" i="1"/>
  <c r="AN1380" i="1"/>
  <c r="AX1357" i="1"/>
  <c r="AY1357" i="1"/>
  <c r="AU1357" i="1"/>
  <c r="AW1357" i="1"/>
  <c r="AV1357" i="1"/>
  <c r="AK1609" i="1"/>
  <c r="AQ1608" i="1"/>
  <c r="AK1607" i="1"/>
  <c r="AQ1606" i="1"/>
  <c r="AK1605" i="1"/>
  <c r="AQ1604" i="1"/>
  <c r="AQ1602" i="1"/>
  <c r="AQ1600" i="1"/>
  <c r="AQ1598" i="1"/>
  <c r="AK1597" i="1"/>
  <c r="AQ1596" i="1"/>
  <c r="AK1595" i="1"/>
  <c r="AK1593" i="1"/>
  <c r="AK1591" i="1"/>
  <c r="AK1589" i="1"/>
  <c r="AK1587" i="1"/>
  <c r="AK1585" i="1"/>
  <c r="AK1583" i="1"/>
  <c r="AR1578" i="1"/>
  <c r="AU1577" i="1"/>
  <c r="AJ1576" i="1"/>
  <c r="AQ1575" i="1"/>
  <c r="AN1570" i="1"/>
  <c r="S1569" i="1"/>
  <c r="AK1568" i="1"/>
  <c r="AG1563" i="1"/>
  <c r="AY1561" i="1"/>
  <c r="AO1560" i="1"/>
  <c r="R1559" i="1"/>
  <c r="AW1558" i="1"/>
  <c r="AO1555" i="1"/>
  <c r="AR1554" i="1"/>
  <c r="R1554" i="1"/>
  <c r="T1554" i="1" s="1"/>
  <c r="AU1553" i="1"/>
  <c r="AH1553" i="1"/>
  <c r="AQ1551" i="1"/>
  <c r="AH1548" i="1"/>
  <c r="Y1547" i="1"/>
  <c r="AN1546" i="1"/>
  <c r="S1545" i="1"/>
  <c r="AK1544" i="1"/>
  <c r="AV1543" i="1"/>
  <c r="X1542" i="1"/>
  <c r="AG1539" i="1"/>
  <c r="AV1538" i="1"/>
  <c r="AY1537" i="1"/>
  <c r="AO1536" i="1"/>
  <c r="R1535" i="1"/>
  <c r="AW1534" i="1"/>
  <c r="AO1531" i="1"/>
  <c r="AR1530" i="1"/>
  <c r="R1530" i="1"/>
  <c r="T1530" i="1" s="1"/>
  <c r="AU1529" i="1"/>
  <c r="AH1529" i="1"/>
  <c r="AQ1527" i="1"/>
  <c r="AH1524" i="1"/>
  <c r="Y1523" i="1"/>
  <c r="AN1522" i="1"/>
  <c r="S1521" i="1"/>
  <c r="T1521" i="1" s="1"/>
  <c r="R1520" i="1"/>
  <c r="T1520" i="1" s="1"/>
  <c r="AO1515" i="1"/>
  <c r="AO1514" i="1"/>
  <c r="AQ1513" i="1"/>
  <c r="Y1513" i="1"/>
  <c r="AV1512" i="1"/>
  <c r="AH1512" i="1"/>
  <c r="AN1510" i="1"/>
  <c r="X1510" i="1"/>
  <c r="AW1508" i="1"/>
  <c r="AY1508" i="1"/>
  <c r="R1508" i="1"/>
  <c r="BK1505" i="1"/>
  <c r="AW1505" i="1"/>
  <c r="R1505" i="1"/>
  <c r="S1500" i="1"/>
  <c r="AH1498" i="1"/>
  <c r="AK1498" i="1"/>
  <c r="AN1497" i="1"/>
  <c r="AQ1497" i="1"/>
  <c r="S1495" i="1"/>
  <c r="T1495" i="1" s="1"/>
  <c r="AO1494" i="1"/>
  <c r="BK1493" i="1"/>
  <c r="S1492" i="1"/>
  <c r="AH1490" i="1"/>
  <c r="AK1490" i="1"/>
  <c r="AN1488" i="1"/>
  <c r="AQ1488" i="1"/>
  <c r="S1487" i="1"/>
  <c r="AN1486" i="1"/>
  <c r="AQ1486" i="1"/>
  <c r="AI1484" i="1"/>
  <c r="AG1481" i="1"/>
  <c r="AH1481" i="1"/>
  <c r="AJ1481" i="1"/>
  <c r="AK1481" i="1"/>
  <c r="AH1480" i="1"/>
  <c r="AJ1480" i="1"/>
  <c r="AK1480" i="1"/>
  <c r="AU1474" i="1"/>
  <c r="BK1471" i="1"/>
  <c r="AR1467" i="1"/>
  <c r="AH1466" i="1"/>
  <c r="AI1466" i="1"/>
  <c r="AJ1466" i="1"/>
  <c r="AK1466" i="1"/>
  <c r="AN1464" i="1"/>
  <c r="AO1464" i="1"/>
  <c r="AP1464" i="1"/>
  <c r="AQ1464" i="1"/>
  <c r="AG1461" i="1"/>
  <c r="AH1461" i="1"/>
  <c r="AI1461" i="1"/>
  <c r="AJ1461" i="1"/>
  <c r="AK1461" i="1"/>
  <c r="AO1456" i="1"/>
  <c r="AP1456" i="1"/>
  <c r="AQ1456" i="1"/>
  <c r="AN1453" i="1"/>
  <c r="AO1453" i="1"/>
  <c r="AP1453" i="1"/>
  <c r="AQ1453" i="1"/>
  <c r="AU1444" i="1"/>
  <c r="AV1444" i="1"/>
  <c r="AX1444" i="1"/>
  <c r="AN1439" i="1"/>
  <c r="AO1439" i="1"/>
  <c r="AP1439" i="1"/>
  <c r="AQ1439" i="1"/>
  <c r="AR1439" i="1"/>
  <c r="AN1437" i="1"/>
  <c r="AO1437" i="1"/>
  <c r="AP1437" i="1"/>
  <c r="AQ1437" i="1"/>
  <c r="AR1437" i="1"/>
  <c r="AN1435" i="1"/>
  <c r="AO1435" i="1"/>
  <c r="AP1435" i="1"/>
  <c r="AQ1435" i="1"/>
  <c r="AR1435" i="1"/>
  <c r="R1431" i="1"/>
  <c r="R1430" i="1"/>
  <c r="T1430" i="1" s="1"/>
  <c r="R1418" i="1"/>
  <c r="AQ1406" i="1"/>
  <c r="AO1406" i="1"/>
  <c r="AP1406" i="1"/>
  <c r="AR1406" i="1"/>
  <c r="AN1406" i="1"/>
  <c r="AX1361" i="1"/>
  <c r="AY1361" i="1"/>
  <c r="AU1361" i="1"/>
  <c r="AW1361" i="1"/>
  <c r="AV1361" i="1"/>
  <c r="S1340" i="1"/>
  <c r="S1339" i="1"/>
  <c r="S1329" i="1"/>
  <c r="S1337" i="1"/>
  <c r="S1327" i="1"/>
  <c r="S1335" i="1"/>
  <c r="S1333" i="1"/>
  <c r="S1331" i="1"/>
  <c r="R1573" i="1"/>
  <c r="AW1572" i="1"/>
  <c r="AQ1565" i="1"/>
  <c r="AN1560" i="1"/>
  <c r="S1559" i="1"/>
  <c r="AK1558" i="1"/>
  <c r="S1558" i="1"/>
  <c r="AN1555" i="1"/>
  <c r="AG1553" i="1"/>
  <c r="R1549" i="1"/>
  <c r="AW1548" i="1"/>
  <c r="AG1548" i="1"/>
  <c r="AU1543" i="1"/>
  <c r="AQ1541" i="1"/>
  <c r="AU1538" i="1"/>
  <c r="BK1537" i="1"/>
  <c r="AN1536" i="1"/>
  <c r="S1535" i="1"/>
  <c r="AK1534" i="1"/>
  <c r="S1534" i="1"/>
  <c r="AN1531" i="1"/>
  <c r="AG1529" i="1"/>
  <c r="R1525" i="1"/>
  <c r="AW1524" i="1"/>
  <c r="AG1524" i="1"/>
  <c r="AN1515" i="1"/>
  <c r="AN1514" i="1"/>
  <c r="BK1512" i="1"/>
  <c r="AG1512" i="1"/>
  <c r="AR1511" i="1"/>
  <c r="AP1510" i="1"/>
  <c r="AJ1506" i="1"/>
  <c r="AU1505" i="1"/>
  <c r="AG1505" i="1"/>
  <c r="AJ1505" i="1"/>
  <c r="S1505" i="1"/>
  <c r="AQ1503" i="1"/>
  <c r="AG1495" i="1"/>
  <c r="AH1495" i="1"/>
  <c r="AJ1495" i="1"/>
  <c r="AP1494" i="1"/>
  <c r="AG1489" i="1"/>
  <c r="AH1489" i="1"/>
  <c r="AJ1489" i="1"/>
  <c r="AK1489" i="1"/>
  <c r="S1488" i="1"/>
  <c r="T1488" i="1" s="1"/>
  <c r="AN1487" i="1"/>
  <c r="AP1487" i="1"/>
  <c r="AQ1487" i="1"/>
  <c r="AG1483" i="1"/>
  <c r="AH1483" i="1"/>
  <c r="AJ1483" i="1"/>
  <c r="AK1483" i="1"/>
  <c r="AH1482" i="1"/>
  <c r="AJ1482" i="1"/>
  <c r="AK1482" i="1"/>
  <c r="AW1474" i="1"/>
  <c r="BK1472" i="1"/>
  <c r="Y1472" i="1"/>
  <c r="X1471" i="1"/>
  <c r="S1467" i="1"/>
  <c r="BK1462" i="1"/>
  <c r="AW1460" i="1"/>
  <c r="AN1459" i="1"/>
  <c r="AO1459" i="1"/>
  <c r="AP1459" i="1"/>
  <c r="AQ1459" i="1"/>
  <c r="AU1454" i="1"/>
  <c r="AV1454" i="1"/>
  <c r="BK1448" i="1"/>
  <c r="AU1442" i="1"/>
  <c r="AV1442" i="1"/>
  <c r="AX1442" i="1"/>
  <c r="AY1442" i="1"/>
  <c r="AW1440" i="1"/>
  <c r="R1414" i="1"/>
  <c r="R1412" i="1"/>
  <c r="R1382" i="1"/>
  <c r="AX1369" i="1"/>
  <c r="AY1369" i="1"/>
  <c r="AU1369" i="1"/>
  <c r="AW1369" i="1"/>
  <c r="AV1369" i="1"/>
  <c r="R1558" i="1"/>
  <c r="T1558" i="1" s="1"/>
  <c r="S1549" i="1"/>
  <c r="S1548" i="1"/>
  <c r="T1548" i="1" s="1"/>
  <c r="R1539" i="1"/>
  <c r="R1534" i="1"/>
  <c r="S1525" i="1"/>
  <c r="S1524" i="1"/>
  <c r="T1524" i="1" s="1"/>
  <c r="AW1512" i="1"/>
  <c r="AY1512" i="1"/>
  <c r="R1512" i="1"/>
  <c r="T1512" i="1" s="1"/>
  <c r="R1509" i="1"/>
  <c r="R1497" i="1"/>
  <c r="R1492" i="1"/>
  <c r="AG1485" i="1"/>
  <c r="AH1485" i="1"/>
  <c r="AJ1485" i="1"/>
  <c r="AK1485" i="1"/>
  <c r="AH1484" i="1"/>
  <c r="AJ1484" i="1"/>
  <c r="AK1484" i="1"/>
  <c r="AN1467" i="1"/>
  <c r="AP1467" i="1"/>
  <c r="AQ1467" i="1"/>
  <c r="AH1464" i="1"/>
  <c r="AI1464" i="1"/>
  <c r="AJ1464" i="1"/>
  <c r="AK1464" i="1"/>
  <c r="AN1462" i="1"/>
  <c r="AO1462" i="1"/>
  <c r="AP1462" i="1"/>
  <c r="AQ1462" i="1"/>
  <c r="AU1460" i="1"/>
  <c r="AV1460" i="1"/>
  <c r="S1460" i="1"/>
  <c r="T1460" i="1" s="1"/>
  <c r="AH1456" i="1"/>
  <c r="AI1456" i="1"/>
  <c r="AJ1456" i="1"/>
  <c r="AK1456" i="1"/>
  <c r="AG1453" i="1"/>
  <c r="AH1453" i="1"/>
  <c r="AI1453" i="1"/>
  <c r="AJ1453" i="1"/>
  <c r="AK1453" i="1"/>
  <c r="AH1450" i="1"/>
  <c r="AI1450" i="1"/>
  <c r="AJ1450" i="1"/>
  <c r="AK1450" i="1"/>
  <c r="AU1440" i="1"/>
  <c r="AV1440" i="1"/>
  <c r="AX1440" i="1"/>
  <c r="AY1440" i="1"/>
  <c r="AV1422" i="1"/>
  <c r="AU1422" i="1"/>
  <c r="AW1422" i="1"/>
  <c r="AX1422" i="1"/>
  <c r="AY1422" i="1"/>
  <c r="AV1418" i="1"/>
  <c r="AU1418" i="1"/>
  <c r="AW1418" i="1"/>
  <c r="AX1418" i="1"/>
  <c r="AY1418" i="1"/>
  <c r="X1318" i="1"/>
  <c r="Y1318" i="1"/>
  <c r="AI1580" i="1"/>
  <c r="Y1580" i="1"/>
  <c r="AR1577" i="1"/>
  <c r="AW1576" i="1"/>
  <c r="AG1576" i="1"/>
  <c r="AW1575" i="1"/>
  <c r="AJ1575" i="1"/>
  <c r="AX1570" i="1"/>
  <c r="AJ1570" i="1"/>
  <c r="AQ1569" i="1"/>
  <c r="AP1568" i="1"/>
  <c r="AU1566" i="1"/>
  <c r="AX1565" i="1"/>
  <c r="Y1565" i="1"/>
  <c r="AP1563" i="1"/>
  <c r="S1563" i="1"/>
  <c r="T1563" i="1" s="1"/>
  <c r="AK1562" i="1"/>
  <c r="AV1561" i="1"/>
  <c r="AI1561" i="1"/>
  <c r="AY1560" i="1"/>
  <c r="AN1559" i="1"/>
  <c r="AQ1558" i="1"/>
  <c r="AV1556" i="1"/>
  <c r="AI1556" i="1"/>
  <c r="Y1556" i="1"/>
  <c r="AY1555" i="1"/>
  <c r="AO1554" i="1"/>
  <c r="AR1553" i="1"/>
  <c r="AW1552" i="1"/>
  <c r="AG1552" i="1"/>
  <c r="AW1551" i="1"/>
  <c r="AJ1551" i="1"/>
  <c r="AO1549" i="1"/>
  <c r="AR1548" i="1"/>
  <c r="AX1546" i="1"/>
  <c r="AJ1546" i="1"/>
  <c r="AQ1545" i="1"/>
  <c r="AP1544" i="1"/>
  <c r="AU1542" i="1"/>
  <c r="AH1542" i="1"/>
  <c r="AX1541" i="1"/>
  <c r="AK1541" i="1"/>
  <c r="Y1541" i="1"/>
  <c r="AP1539" i="1"/>
  <c r="S1539" i="1"/>
  <c r="AK1538" i="1"/>
  <c r="S1538" i="1"/>
  <c r="T1538" i="1" s="1"/>
  <c r="AV1537" i="1"/>
  <c r="AI1537" i="1"/>
  <c r="AY1536" i="1"/>
  <c r="AN1535" i="1"/>
  <c r="AQ1534" i="1"/>
  <c r="AV1532" i="1"/>
  <c r="AI1532" i="1"/>
  <c r="Y1532" i="1"/>
  <c r="AY1531" i="1"/>
  <c r="AO1530" i="1"/>
  <c r="AR1529" i="1"/>
  <c r="AW1528" i="1"/>
  <c r="AG1528" i="1"/>
  <c r="AW1527" i="1"/>
  <c r="AJ1527" i="1"/>
  <c r="AO1525" i="1"/>
  <c r="AR1524" i="1"/>
  <c r="AX1522" i="1"/>
  <c r="AJ1522" i="1"/>
  <c r="AQ1521" i="1"/>
  <c r="AO1520" i="1"/>
  <c r="AN1519" i="1"/>
  <c r="AN1518" i="1"/>
  <c r="AQ1517" i="1"/>
  <c r="AP1516" i="1"/>
  <c r="AX1513" i="1"/>
  <c r="AO1511" i="1"/>
  <c r="AJ1510" i="1"/>
  <c r="AU1509" i="1"/>
  <c r="AG1509" i="1"/>
  <c r="AJ1509" i="1"/>
  <c r="S1509" i="1"/>
  <c r="AQ1508" i="1"/>
  <c r="AQ1507" i="1"/>
  <c r="AV1506" i="1"/>
  <c r="AH1506" i="1"/>
  <c r="AY1503" i="1"/>
  <c r="AK1503" i="1"/>
  <c r="X1503" i="1"/>
  <c r="AW1502" i="1"/>
  <c r="AY1502" i="1"/>
  <c r="AK1502" i="1"/>
  <c r="R1502" i="1"/>
  <c r="T1502" i="1" s="1"/>
  <c r="AP1501" i="1"/>
  <c r="AV1500" i="1"/>
  <c r="AH1500" i="1"/>
  <c r="AK1500" i="1"/>
  <c r="AN1499" i="1"/>
  <c r="AQ1499" i="1"/>
  <c r="X1499" i="1"/>
  <c r="S1497" i="1"/>
  <c r="Y1496" i="1"/>
  <c r="AJ1494" i="1"/>
  <c r="AR1493" i="1"/>
  <c r="AV1492" i="1"/>
  <c r="AH1492" i="1"/>
  <c r="AK1492" i="1"/>
  <c r="AN1491" i="1"/>
  <c r="AQ1491" i="1"/>
  <c r="X1491" i="1"/>
  <c r="AH1486" i="1"/>
  <c r="AJ1486" i="1"/>
  <c r="AK1486" i="1"/>
  <c r="AX1482" i="1"/>
  <c r="BK1476" i="1"/>
  <c r="Y1476" i="1"/>
  <c r="X1475" i="1"/>
  <c r="AR1474" i="1"/>
  <c r="AR1473" i="1"/>
  <c r="S1470" i="1"/>
  <c r="AN1469" i="1"/>
  <c r="AP1469" i="1"/>
  <c r="AQ1469" i="1"/>
  <c r="S1469" i="1"/>
  <c r="T1469" i="1" s="1"/>
  <c r="AN1468" i="1"/>
  <c r="AP1468" i="1"/>
  <c r="AQ1468" i="1"/>
  <c r="S1465" i="1"/>
  <c r="T1465" i="1" s="1"/>
  <c r="AG1459" i="1"/>
  <c r="AH1459" i="1"/>
  <c r="AI1459" i="1"/>
  <c r="AJ1459" i="1"/>
  <c r="AK1459" i="1"/>
  <c r="S1457" i="1"/>
  <c r="T1457" i="1" s="1"/>
  <c r="BK1454" i="1"/>
  <c r="AN1454" i="1"/>
  <c r="AH1448" i="1"/>
  <c r="AI1448" i="1"/>
  <c r="AJ1448" i="1"/>
  <c r="AK1448" i="1"/>
  <c r="BK1444" i="1"/>
  <c r="AU1438" i="1"/>
  <c r="AV1438" i="1"/>
  <c r="AX1438" i="1"/>
  <c r="AY1438" i="1"/>
  <c r="AU1436" i="1"/>
  <c r="AV1436" i="1"/>
  <c r="AX1436" i="1"/>
  <c r="AY1436" i="1"/>
  <c r="AU1434" i="1"/>
  <c r="AV1434" i="1"/>
  <c r="AX1434" i="1"/>
  <c r="AY1434" i="1"/>
  <c r="AV1426" i="1"/>
  <c r="AU1426" i="1"/>
  <c r="AW1426" i="1"/>
  <c r="AX1426" i="1"/>
  <c r="AY1426" i="1"/>
  <c r="S1416" i="1"/>
  <c r="S1403" i="1"/>
  <c r="R1402" i="1"/>
  <c r="AY1391" i="1"/>
  <c r="AW1391" i="1"/>
  <c r="AV1391" i="1"/>
  <c r="AX1391" i="1"/>
  <c r="AU1391" i="1"/>
  <c r="R1376" i="1"/>
  <c r="AY1602" i="1"/>
  <c r="AY1600" i="1"/>
  <c r="AY1598" i="1"/>
  <c r="AY1596" i="1"/>
  <c r="AY1594" i="1"/>
  <c r="AY1592" i="1"/>
  <c r="AY1590" i="1"/>
  <c r="AY1588" i="1"/>
  <c r="AY1586" i="1"/>
  <c r="AY1584" i="1"/>
  <c r="AY1582" i="1"/>
  <c r="AH1580" i="1"/>
  <c r="Y1579" i="1"/>
  <c r="AP1577" i="1"/>
  <c r="S1577" i="1"/>
  <c r="AV1575" i="1"/>
  <c r="AI1575" i="1"/>
  <c r="X1574" i="1"/>
  <c r="AV1570" i="1"/>
  <c r="AI1570" i="1"/>
  <c r="AO1568" i="1"/>
  <c r="AW1565" i="1"/>
  <c r="AO1563" i="1"/>
  <c r="AH1561" i="1"/>
  <c r="AX1560" i="1"/>
  <c r="AP1558" i="1"/>
  <c r="AH1556" i="1"/>
  <c r="AX1555" i="1"/>
  <c r="Y1555" i="1"/>
  <c r="AP1553" i="1"/>
  <c r="S1553" i="1"/>
  <c r="AV1551" i="1"/>
  <c r="AI1551" i="1"/>
  <c r="AY1550" i="1"/>
  <c r="X1550" i="1"/>
  <c r="AQ1548" i="1"/>
  <c r="AV1546" i="1"/>
  <c r="AI1546" i="1"/>
  <c r="AO1544" i="1"/>
  <c r="AR1543" i="1"/>
  <c r="AW1541" i="1"/>
  <c r="AJ1541" i="1"/>
  <c r="AO1539" i="1"/>
  <c r="AH1537" i="1"/>
  <c r="AX1536" i="1"/>
  <c r="AJ1536" i="1"/>
  <c r="AP1534" i="1"/>
  <c r="AH1532" i="1"/>
  <c r="AX1531" i="1"/>
  <c r="Y1531" i="1"/>
  <c r="AP1529" i="1"/>
  <c r="S1529" i="1"/>
  <c r="AV1527" i="1"/>
  <c r="AI1527" i="1"/>
  <c r="AY1526" i="1"/>
  <c r="X1526" i="1"/>
  <c r="AQ1524" i="1"/>
  <c r="AV1522" i="1"/>
  <c r="AI1522" i="1"/>
  <c r="X1518" i="1"/>
  <c r="Y1517" i="1"/>
  <c r="AY1515" i="1"/>
  <c r="AK1515" i="1"/>
  <c r="AY1514" i="1"/>
  <c r="AJ1514" i="1"/>
  <c r="BK1513" i="1"/>
  <c r="AW1513" i="1"/>
  <c r="AX1510" i="1"/>
  <c r="AI1510" i="1"/>
  <c r="AO1508" i="1"/>
  <c r="BK1506" i="1"/>
  <c r="AR1505" i="1"/>
  <c r="AX1503" i="1"/>
  <c r="AI1503" i="1"/>
  <c r="Y1501" i="1"/>
  <c r="AR1498" i="1"/>
  <c r="AG1497" i="1"/>
  <c r="AH1497" i="1"/>
  <c r="AJ1497" i="1"/>
  <c r="AI1494" i="1"/>
  <c r="AP1493" i="1"/>
  <c r="AR1490" i="1"/>
  <c r="AX1488" i="1"/>
  <c r="AH1488" i="1"/>
  <c r="AK1488" i="1"/>
  <c r="AG1487" i="1"/>
  <c r="AH1487" i="1"/>
  <c r="AJ1487" i="1"/>
  <c r="AK1487" i="1"/>
  <c r="AX1484" i="1"/>
  <c r="AU1482" i="1"/>
  <c r="BK1479" i="1"/>
  <c r="Y1478" i="1"/>
  <c r="X1477" i="1"/>
  <c r="AR1476" i="1"/>
  <c r="AR1475" i="1"/>
  <c r="S1472" i="1"/>
  <c r="AN1471" i="1"/>
  <c r="AP1471" i="1"/>
  <c r="AQ1471" i="1"/>
  <c r="S1471" i="1"/>
  <c r="AN1470" i="1"/>
  <c r="AP1470" i="1"/>
  <c r="AQ1470" i="1"/>
  <c r="AI1468" i="1"/>
  <c r="AG1467" i="1"/>
  <c r="AH1467" i="1"/>
  <c r="AI1467" i="1"/>
  <c r="AJ1467" i="1"/>
  <c r="AK1467" i="1"/>
  <c r="AH1462" i="1"/>
  <c r="AI1462" i="1"/>
  <c r="AJ1462" i="1"/>
  <c r="AK1462" i="1"/>
  <c r="BK1460" i="1"/>
  <c r="AN1457" i="1"/>
  <c r="AO1457" i="1"/>
  <c r="AP1457" i="1"/>
  <c r="AQ1457" i="1"/>
  <c r="AO1454" i="1"/>
  <c r="AP1454" i="1"/>
  <c r="AQ1454" i="1"/>
  <c r="AH1446" i="1"/>
  <c r="AI1446" i="1"/>
  <c r="AJ1446" i="1"/>
  <c r="AK1446" i="1"/>
  <c r="BK1442" i="1"/>
  <c r="AV1430" i="1"/>
  <c r="AU1430" i="1"/>
  <c r="AW1430" i="1"/>
  <c r="AX1430" i="1"/>
  <c r="AY1430" i="1"/>
  <c r="AI1423" i="1"/>
  <c r="AI1419" i="1"/>
  <c r="AP1405" i="1"/>
  <c r="AO1405" i="1"/>
  <c r="AQ1405" i="1"/>
  <c r="AR1405" i="1"/>
  <c r="AN1405" i="1"/>
  <c r="AN1389" i="1"/>
  <c r="AO1389" i="1"/>
  <c r="AQ1389" i="1"/>
  <c r="AR1389" i="1"/>
  <c r="AR1581" i="1"/>
  <c r="R1581" i="1"/>
  <c r="AW1580" i="1"/>
  <c r="AO1577" i="1"/>
  <c r="AH1575" i="1"/>
  <c r="AJ1574" i="1"/>
  <c r="AQ1573" i="1"/>
  <c r="AH1570" i="1"/>
  <c r="S1567" i="1"/>
  <c r="AK1566" i="1"/>
  <c r="AV1565" i="1"/>
  <c r="AY1564" i="1"/>
  <c r="X1564" i="1"/>
  <c r="AV1560" i="1"/>
  <c r="Y1560" i="1"/>
  <c r="AO1558" i="1"/>
  <c r="AR1557" i="1"/>
  <c r="R1557" i="1"/>
  <c r="AW1556" i="1"/>
  <c r="AW1555" i="1"/>
  <c r="AO1553" i="1"/>
  <c r="AH1551" i="1"/>
  <c r="AX1550" i="1"/>
  <c r="AJ1550" i="1"/>
  <c r="AQ1549" i="1"/>
  <c r="AP1548" i="1"/>
  <c r="AH1546" i="1"/>
  <c r="Y1545" i="1"/>
  <c r="AP1543" i="1"/>
  <c r="S1543" i="1"/>
  <c r="AK1542" i="1"/>
  <c r="AV1541" i="1"/>
  <c r="AI1541" i="1"/>
  <c r="AY1540" i="1"/>
  <c r="X1540" i="1"/>
  <c r="AV1536" i="1"/>
  <c r="AI1536" i="1"/>
  <c r="Y1536" i="1"/>
  <c r="AO1534" i="1"/>
  <c r="AR1533" i="1"/>
  <c r="R1533" i="1"/>
  <c r="AW1532" i="1"/>
  <c r="AW1531" i="1"/>
  <c r="AO1529" i="1"/>
  <c r="AH1527" i="1"/>
  <c r="AX1526" i="1"/>
  <c r="AJ1526" i="1"/>
  <c r="AQ1525" i="1"/>
  <c r="AP1524" i="1"/>
  <c r="AH1522" i="1"/>
  <c r="Y1521" i="1"/>
  <c r="AP1520" i="1"/>
  <c r="X1520" i="1"/>
  <c r="Y1519" i="1"/>
  <c r="AY1517" i="1"/>
  <c r="AK1517" i="1"/>
  <c r="AY1516" i="1"/>
  <c r="AJ1516" i="1"/>
  <c r="Y1516" i="1"/>
  <c r="AX1515" i="1"/>
  <c r="AI1515" i="1"/>
  <c r="X1515" i="1"/>
  <c r="AX1514" i="1"/>
  <c r="AI1514" i="1"/>
  <c r="AU1513" i="1"/>
  <c r="AG1513" i="1"/>
  <c r="AJ1513" i="1"/>
  <c r="S1513" i="1"/>
  <c r="T1513" i="1" s="1"/>
  <c r="AQ1511" i="1"/>
  <c r="Y1511" i="1"/>
  <c r="AV1510" i="1"/>
  <c r="AH1510" i="1"/>
  <c r="X1508" i="1"/>
  <c r="AY1507" i="1"/>
  <c r="AK1507" i="1"/>
  <c r="X1507" i="1"/>
  <c r="AW1506" i="1"/>
  <c r="AY1506" i="1"/>
  <c r="AK1506" i="1"/>
  <c r="R1506" i="1"/>
  <c r="AP1505" i="1"/>
  <c r="Y1504" i="1"/>
  <c r="AW1503" i="1"/>
  <c r="R1503" i="1"/>
  <c r="AN1501" i="1"/>
  <c r="AQ1501" i="1"/>
  <c r="BK1500" i="1"/>
  <c r="AW1500" i="1"/>
  <c r="AK1499" i="1"/>
  <c r="R1499" i="1"/>
  <c r="AQ1498" i="1"/>
  <c r="R1494" i="1"/>
  <c r="T1494" i="1" s="1"/>
  <c r="BK1492" i="1"/>
  <c r="AW1492" i="1"/>
  <c r="AK1491" i="1"/>
  <c r="R1491" i="1"/>
  <c r="AQ1490" i="1"/>
  <c r="AV1488" i="1"/>
  <c r="AX1486" i="1"/>
  <c r="AU1484" i="1"/>
  <c r="AW1482" i="1"/>
  <c r="BK1480" i="1"/>
  <c r="Y1480" i="1"/>
  <c r="X1479" i="1"/>
  <c r="AR1478" i="1"/>
  <c r="AR1477" i="1"/>
  <c r="S1474" i="1"/>
  <c r="AN1473" i="1"/>
  <c r="AP1473" i="1"/>
  <c r="AQ1473" i="1"/>
  <c r="S1473" i="1"/>
  <c r="T1473" i="1" s="1"/>
  <c r="AN1472" i="1"/>
  <c r="AP1472" i="1"/>
  <c r="AQ1472" i="1"/>
  <c r="AI1470" i="1"/>
  <c r="AN1465" i="1"/>
  <c r="AO1465" i="1"/>
  <c r="AP1465" i="1"/>
  <c r="AQ1465" i="1"/>
  <c r="S1463" i="1"/>
  <c r="T1463" i="1" s="1"/>
  <c r="AN1460" i="1"/>
  <c r="AO1460" i="1"/>
  <c r="AP1460" i="1"/>
  <c r="AQ1460" i="1"/>
  <c r="AU1458" i="1"/>
  <c r="AV1458" i="1"/>
  <c r="S1458" i="1"/>
  <c r="T1458" i="1" s="1"/>
  <c r="BK1455" i="1"/>
  <c r="AU1452" i="1"/>
  <c r="AV1452" i="1"/>
  <c r="AN1451" i="1"/>
  <c r="AO1451" i="1"/>
  <c r="AP1451" i="1"/>
  <c r="AQ1451" i="1"/>
  <c r="AH1444" i="1"/>
  <c r="AI1444" i="1"/>
  <c r="AJ1444" i="1"/>
  <c r="AK1444" i="1"/>
  <c r="AI1427" i="1"/>
  <c r="R1424" i="1"/>
  <c r="AG1423" i="1"/>
  <c r="AH1423" i="1"/>
  <c r="AJ1423" i="1"/>
  <c r="R1420" i="1"/>
  <c r="AG1419" i="1"/>
  <c r="AH1419" i="1"/>
  <c r="AJ1419" i="1"/>
  <c r="AW1417" i="1"/>
  <c r="AV1417" i="1"/>
  <c r="AX1417" i="1"/>
  <c r="AY1417" i="1"/>
  <c r="S1415" i="1"/>
  <c r="T1415" i="1" s="1"/>
  <c r="S1378" i="1"/>
  <c r="S1581" i="1"/>
  <c r="AK1580" i="1"/>
  <c r="AW1570" i="1"/>
  <c r="AQ1563" i="1"/>
  <c r="BK1559" i="1"/>
  <c r="S1557" i="1"/>
  <c r="AK1556" i="1"/>
  <c r="AV1555" i="1"/>
  <c r="X1554" i="1"/>
  <c r="AV1550" i="1"/>
  <c r="AO1548" i="1"/>
  <c r="R1547" i="1"/>
  <c r="AW1546" i="1"/>
  <c r="AO1543" i="1"/>
  <c r="R1542" i="1"/>
  <c r="T1542" i="1" s="1"/>
  <c r="AH1541" i="1"/>
  <c r="AQ1539" i="1"/>
  <c r="AH1536" i="1"/>
  <c r="BK1535" i="1"/>
  <c r="Y1535" i="1"/>
  <c r="S1533" i="1"/>
  <c r="AK1532" i="1"/>
  <c r="AV1531" i="1"/>
  <c r="X1530" i="1"/>
  <c r="AV1526" i="1"/>
  <c r="AO1524" i="1"/>
  <c r="R1523" i="1"/>
  <c r="AW1522" i="1"/>
  <c r="AW1515" i="1"/>
  <c r="AH1515" i="1"/>
  <c r="AV1514" i="1"/>
  <c r="AH1514" i="1"/>
  <c r="BK1510" i="1"/>
  <c r="AP1508" i="1"/>
  <c r="AI1507" i="1"/>
  <c r="AO1505" i="1"/>
  <c r="AU1503" i="1"/>
  <c r="AG1503" i="1"/>
  <c r="AJ1503" i="1"/>
  <c r="S1503" i="1"/>
  <c r="S1499" i="1"/>
  <c r="AO1498" i="1"/>
  <c r="AH1494" i="1"/>
  <c r="AK1494" i="1"/>
  <c r="AN1493" i="1"/>
  <c r="AQ1493" i="1"/>
  <c r="S1491" i="1"/>
  <c r="AO1490" i="1"/>
  <c r="AU1486" i="1"/>
  <c r="AW1484" i="1"/>
  <c r="BK1482" i="1"/>
  <c r="AR1479" i="1"/>
  <c r="S1476" i="1"/>
  <c r="T1476" i="1" s="1"/>
  <c r="AN1475" i="1"/>
  <c r="AP1475" i="1"/>
  <c r="AQ1475" i="1"/>
  <c r="S1475" i="1"/>
  <c r="T1475" i="1" s="1"/>
  <c r="AN1474" i="1"/>
  <c r="AP1474" i="1"/>
  <c r="AQ1474" i="1"/>
  <c r="AI1472" i="1"/>
  <c r="AG1469" i="1"/>
  <c r="AH1469" i="1"/>
  <c r="AJ1469" i="1"/>
  <c r="AK1469" i="1"/>
  <c r="AH1468" i="1"/>
  <c r="AJ1468" i="1"/>
  <c r="AK1468" i="1"/>
  <c r="AW1466" i="1"/>
  <c r="AG1457" i="1"/>
  <c r="AH1457" i="1"/>
  <c r="AI1457" i="1"/>
  <c r="AJ1457" i="1"/>
  <c r="AK1457" i="1"/>
  <c r="AH1454" i="1"/>
  <c r="AI1454" i="1"/>
  <c r="AJ1454" i="1"/>
  <c r="AK1454" i="1"/>
  <c r="AH1442" i="1"/>
  <c r="AI1442" i="1"/>
  <c r="AJ1442" i="1"/>
  <c r="AK1442" i="1"/>
  <c r="BK1436" i="1"/>
  <c r="BK1434" i="1"/>
  <c r="AI1431" i="1"/>
  <c r="R1428" i="1"/>
  <c r="T1428" i="1" s="1"/>
  <c r="AG1427" i="1"/>
  <c r="AH1427" i="1"/>
  <c r="AJ1427" i="1"/>
  <c r="AV1416" i="1"/>
  <c r="AU1416" i="1"/>
  <c r="AW1416" i="1"/>
  <c r="AX1416" i="1"/>
  <c r="AY1416" i="1"/>
  <c r="AG1398" i="1"/>
  <c r="AJ1398" i="1"/>
  <c r="AI1398" i="1"/>
  <c r="AK1398" i="1"/>
  <c r="AH1398" i="1"/>
  <c r="R1380" i="1"/>
  <c r="AQ1577" i="1"/>
  <c r="S1571" i="1"/>
  <c r="AK1570" i="1"/>
  <c r="S1570" i="1"/>
  <c r="AW1560" i="1"/>
  <c r="BK1554" i="1"/>
  <c r="AQ1553" i="1"/>
  <c r="AU1550" i="1"/>
  <c r="S1547" i="1"/>
  <c r="AK1546" i="1"/>
  <c r="S1546" i="1"/>
  <c r="T1546" i="1" s="1"/>
  <c r="AN1543" i="1"/>
  <c r="R1537" i="1"/>
  <c r="AW1536" i="1"/>
  <c r="AG1536" i="1"/>
  <c r="BK1530" i="1"/>
  <c r="AQ1529" i="1"/>
  <c r="AU1526" i="1"/>
  <c r="S1523" i="1"/>
  <c r="AK1522" i="1"/>
  <c r="S1522" i="1"/>
  <c r="AU1515" i="1"/>
  <c r="AG1515" i="1"/>
  <c r="AU1514" i="1"/>
  <c r="AG1514" i="1"/>
  <c r="AW1510" i="1"/>
  <c r="AY1510" i="1"/>
  <c r="AK1510" i="1"/>
  <c r="R1510" i="1"/>
  <c r="T1510" i="1" s="1"/>
  <c r="R1507" i="1"/>
  <c r="AN1505" i="1"/>
  <c r="AG1499" i="1"/>
  <c r="AH1499" i="1"/>
  <c r="AJ1499" i="1"/>
  <c r="AP1498" i="1"/>
  <c r="AG1491" i="1"/>
  <c r="AH1491" i="1"/>
  <c r="AJ1491" i="1"/>
  <c r="AP1490" i="1"/>
  <c r="BK1488" i="1"/>
  <c r="AW1488" i="1"/>
  <c r="AW1486" i="1"/>
  <c r="BK1484" i="1"/>
  <c r="AP1478" i="1"/>
  <c r="S1478" i="1"/>
  <c r="T1478" i="1" s="1"/>
  <c r="AN1477" i="1"/>
  <c r="AP1477" i="1"/>
  <c r="AQ1477" i="1"/>
  <c r="S1477" i="1"/>
  <c r="T1477" i="1" s="1"/>
  <c r="AN1476" i="1"/>
  <c r="AP1476" i="1"/>
  <c r="AQ1476" i="1"/>
  <c r="AG1471" i="1"/>
  <c r="AH1471" i="1"/>
  <c r="AJ1471" i="1"/>
  <c r="AK1471" i="1"/>
  <c r="AH1470" i="1"/>
  <c r="AJ1470" i="1"/>
  <c r="AK1470" i="1"/>
  <c r="AU1466" i="1"/>
  <c r="AV1466" i="1"/>
  <c r="S1466" i="1"/>
  <c r="T1466" i="1" s="1"/>
  <c r="AG1465" i="1"/>
  <c r="AH1465" i="1"/>
  <c r="AI1465" i="1"/>
  <c r="AJ1465" i="1"/>
  <c r="AK1465" i="1"/>
  <c r="AN1463" i="1"/>
  <c r="AO1463" i="1"/>
  <c r="AP1463" i="1"/>
  <c r="AQ1463" i="1"/>
  <c r="AH1460" i="1"/>
  <c r="AI1460" i="1"/>
  <c r="AJ1460" i="1"/>
  <c r="AK1460" i="1"/>
  <c r="AN1458" i="1"/>
  <c r="S1455" i="1"/>
  <c r="T1455" i="1" s="1"/>
  <c r="AN1452" i="1"/>
  <c r="AG1451" i="1"/>
  <c r="AH1451" i="1"/>
  <c r="AI1451" i="1"/>
  <c r="AJ1451" i="1"/>
  <c r="AK1451" i="1"/>
  <c r="AN1449" i="1"/>
  <c r="AO1449" i="1"/>
  <c r="AP1449" i="1"/>
  <c r="AQ1449" i="1"/>
  <c r="AR1449" i="1"/>
  <c r="BK1445" i="1"/>
  <c r="AH1440" i="1"/>
  <c r="AI1440" i="1"/>
  <c r="AJ1440" i="1"/>
  <c r="AK1440" i="1"/>
  <c r="AG1431" i="1"/>
  <c r="AH1431" i="1"/>
  <c r="AJ1431" i="1"/>
  <c r="AO1424" i="1"/>
  <c r="AP1424" i="1"/>
  <c r="AQ1424" i="1"/>
  <c r="AR1424" i="1"/>
  <c r="AJ1422" i="1"/>
  <c r="AH1422" i="1"/>
  <c r="AI1422" i="1"/>
  <c r="AK1422" i="1"/>
  <c r="AO1420" i="1"/>
  <c r="AP1420" i="1"/>
  <c r="AQ1420" i="1"/>
  <c r="AR1420" i="1"/>
  <c r="AJ1418" i="1"/>
  <c r="AH1418" i="1"/>
  <c r="AI1418" i="1"/>
  <c r="AK1418" i="1"/>
  <c r="S1537" i="1"/>
  <c r="S1536" i="1"/>
  <c r="R1522" i="1"/>
  <c r="S1516" i="1"/>
  <c r="AG1507" i="1"/>
  <c r="AJ1507" i="1"/>
  <c r="S1507" i="1"/>
  <c r="S1504" i="1"/>
  <c r="R1496" i="1"/>
  <c r="T1496" i="1" s="1"/>
  <c r="AN1479" i="1"/>
  <c r="AP1479" i="1"/>
  <c r="AQ1479" i="1"/>
  <c r="S1479" i="1"/>
  <c r="AN1478" i="1"/>
  <c r="AQ1478" i="1"/>
  <c r="AG1473" i="1"/>
  <c r="AH1473" i="1"/>
  <c r="AJ1473" i="1"/>
  <c r="AK1473" i="1"/>
  <c r="AH1472" i="1"/>
  <c r="AJ1472" i="1"/>
  <c r="AK1472" i="1"/>
  <c r="S1461" i="1"/>
  <c r="AO1458" i="1"/>
  <c r="AP1458" i="1"/>
  <c r="AQ1458" i="1"/>
  <c r="AN1455" i="1"/>
  <c r="AO1455" i="1"/>
  <c r="AP1455" i="1"/>
  <c r="AQ1455" i="1"/>
  <c r="AO1452" i="1"/>
  <c r="AP1452" i="1"/>
  <c r="AQ1452" i="1"/>
  <c r="AN1447" i="1"/>
  <c r="AO1447" i="1"/>
  <c r="AP1447" i="1"/>
  <c r="AQ1447" i="1"/>
  <c r="AR1447" i="1"/>
  <c r="AH1438" i="1"/>
  <c r="AI1438" i="1"/>
  <c r="AJ1438" i="1"/>
  <c r="AK1438" i="1"/>
  <c r="AH1436" i="1"/>
  <c r="AI1436" i="1"/>
  <c r="AJ1436" i="1"/>
  <c r="AK1436" i="1"/>
  <c r="AH1434" i="1"/>
  <c r="AI1434" i="1"/>
  <c r="AJ1434" i="1"/>
  <c r="AK1434" i="1"/>
  <c r="AO1432" i="1"/>
  <c r="AP1432" i="1"/>
  <c r="AQ1432" i="1"/>
  <c r="AR1432" i="1"/>
  <c r="AO1428" i="1"/>
  <c r="AP1428" i="1"/>
  <c r="AQ1428" i="1"/>
  <c r="AR1428" i="1"/>
  <c r="AJ1426" i="1"/>
  <c r="AH1426" i="1"/>
  <c r="AI1426" i="1"/>
  <c r="AK1426" i="1"/>
  <c r="AG1382" i="1"/>
  <c r="AH1382" i="1"/>
  <c r="AJ1382" i="1"/>
  <c r="AK1382" i="1"/>
  <c r="AI1382" i="1"/>
  <c r="S1368" i="1"/>
  <c r="S1364" i="1"/>
  <c r="R1358" i="1"/>
  <c r="R1356" i="1"/>
  <c r="R1354" i="1"/>
  <c r="R1350" i="1"/>
  <c r="R1352" i="1"/>
  <c r="S1575" i="1"/>
  <c r="S1574" i="1"/>
  <c r="AY1572" i="1"/>
  <c r="AI1568" i="1"/>
  <c r="Y1568" i="1"/>
  <c r="AR1565" i="1"/>
  <c r="AX1558" i="1"/>
  <c r="AJ1558" i="1"/>
  <c r="AP1551" i="1"/>
  <c r="S1551" i="1"/>
  <c r="S1550" i="1"/>
  <c r="AY1548" i="1"/>
  <c r="AI1544" i="1"/>
  <c r="Y1544" i="1"/>
  <c r="AR1541" i="1"/>
  <c r="AX1534" i="1"/>
  <c r="AJ1534" i="1"/>
  <c r="AP1527" i="1"/>
  <c r="S1527" i="1"/>
  <c r="T1527" i="1" s="1"/>
  <c r="S1526" i="1"/>
  <c r="T1526" i="1" s="1"/>
  <c r="AY1524" i="1"/>
  <c r="S1518" i="1"/>
  <c r="S1515" i="1"/>
  <c r="T1515" i="1" s="1"/>
  <c r="R1514" i="1"/>
  <c r="AP1513" i="1"/>
  <c r="Y1512" i="1"/>
  <c r="BK1511" i="1"/>
  <c r="R1511" i="1"/>
  <c r="T1511" i="1" s="1"/>
  <c r="AX1508" i="1"/>
  <c r="AI1508" i="1"/>
  <c r="BK1504" i="1"/>
  <c r="AR1503" i="1"/>
  <c r="AX1501" i="1"/>
  <c r="S1501" i="1"/>
  <c r="T1501" i="1" s="1"/>
  <c r="Y1500" i="1"/>
  <c r="AJ1498" i="1"/>
  <c r="S1498" i="1"/>
  <c r="AR1497" i="1"/>
  <c r="AH1496" i="1"/>
  <c r="AK1496" i="1"/>
  <c r="AN1495" i="1"/>
  <c r="AQ1495" i="1"/>
  <c r="X1495" i="1"/>
  <c r="S1493" i="1"/>
  <c r="Y1492" i="1"/>
  <c r="AJ1490" i="1"/>
  <c r="S1490" i="1"/>
  <c r="AR1488" i="1"/>
  <c r="BK1487" i="1"/>
  <c r="AR1486" i="1"/>
  <c r="S1482" i="1"/>
  <c r="AN1481" i="1"/>
  <c r="AP1481" i="1"/>
  <c r="AQ1481" i="1"/>
  <c r="S1481" i="1"/>
  <c r="T1481" i="1" s="1"/>
  <c r="AN1480" i="1"/>
  <c r="AQ1480" i="1"/>
  <c r="AG1475" i="1"/>
  <c r="AH1475" i="1"/>
  <c r="AJ1475" i="1"/>
  <c r="AK1475" i="1"/>
  <c r="AH1474" i="1"/>
  <c r="AJ1474" i="1"/>
  <c r="AK1474" i="1"/>
  <c r="AX1470" i="1"/>
  <c r="AU1464" i="1"/>
  <c r="AV1464" i="1"/>
  <c r="S1464" i="1"/>
  <c r="T1464" i="1" s="1"/>
  <c r="AG1463" i="1"/>
  <c r="AH1463" i="1"/>
  <c r="AI1463" i="1"/>
  <c r="AJ1463" i="1"/>
  <c r="AK1463" i="1"/>
  <c r="AU1456" i="1"/>
  <c r="AV1456" i="1"/>
  <c r="AU1450" i="1"/>
  <c r="AV1450" i="1"/>
  <c r="AX1450" i="1"/>
  <c r="AN1445" i="1"/>
  <c r="AO1445" i="1"/>
  <c r="AP1445" i="1"/>
  <c r="AQ1445" i="1"/>
  <c r="AR1445" i="1"/>
  <c r="AJ1430" i="1"/>
  <c r="AH1430" i="1"/>
  <c r="AI1430" i="1"/>
  <c r="AK1430" i="1"/>
  <c r="S1423" i="1"/>
  <c r="S1420" i="1"/>
  <c r="BK1421" i="1"/>
  <c r="BK1419" i="1"/>
  <c r="BK1420" i="1"/>
  <c r="S1419" i="1"/>
  <c r="R1404" i="1"/>
  <c r="Y1389" i="1"/>
  <c r="X1389" i="1"/>
  <c r="AG1388" i="1"/>
  <c r="AJ1388" i="1"/>
  <c r="AK1388" i="1"/>
  <c r="AI1388" i="1"/>
  <c r="AH1388" i="1"/>
  <c r="R1386" i="1"/>
  <c r="R1375" i="1"/>
  <c r="R1366" i="1"/>
  <c r="AW1415" i="1"/>
  <c r="AK1415" i="1"/>
  <c r="S1414" i="1"/>
  <c r="R1413" i="1"/>
  <c r="AQ1404" i="1"/>
  <c r="AP1403" i="1"/>
  <c r="AY1401" i="1"/>
  <c r="AW1401" i="1"/>
  <c r="AK1401" i="1"/>
  <c r="R1401" i="1"/>
  <c r="R1398" i="1"/>
  <c r="T1398" i="1" s="1"/>
  <c r="AP1389" i="1"/>
  <c r="S1388" i="1"/>
  <c r="T1388" i="1" s="1"/>
  <c r="AG1386" i="1"/>
  <c r="AJ1386" i="1"/>
  <c r="AK1386" i="1"/>
  <c r="AV1384" i="1"/>
  <c r="AW1384" i="1"/>
  <c r="AX1384" i="1"/>
  <c r="AN1381" i="1"/>
  <c r="AQ1381" i="1"/>
  <c r="AR1381" i="1"/>
  <c r="R1378" i="1"/>
  <c r="AR1376" i="1"/>
  <c r="AQ1376" i="1"/>
  <c r="S1376" i="1"/>
  <c r="S1375" i="1"/>
  <c r="R1373" i="1"/>
  <c r="R1368" i="1"/>
  <c r="R1367" i="1"/>
  <c r="R1364" i="1"/>
  <c r="R1349" i="1"/>
  <c r="X1345" i="1"/>
  <c r="Y1345" i="1"/>
  <c r="AG1332" i="1"/>
  <c r="AJ1332" i="1"/>
  <c r="AI1332" i="1"/>
  <c r="AK1332" i="1"/>
  <c r="AH1332" i="1"/>
  <c r="X1315" i="1"/>
  <c r="Y1315" i="1"/>
  <c r="S1288" i="1"/>
  <c r="AU1273" i="1"/>
  <c r="AW1273" i="1"/>
  <c r="Y1461" i="1"/>
  <c r="Y1459" i="1"/>
  <c r="S1456" i="1"/>
  <c r="T1456" i="1" s="1"/>
  <c r="S1454" i="1"/>
  <c r="S1452" i="1"/>
  <c r="T1452" i="1" s="1"/>
  <c r="AQ1450" i="1"/>
  <c r="S1450" i="1"/>
  <c r="T1450" i="1" s="1"/>
  <c r="AK1449" i="1"/>
  <c r="AQ1448" i="1"/>
  <c r="S1448" i="1"/>
  <c r="T1448" i="1" s="1"/>
  <c r="AK1447" i="1"/>
  <c r="AQ1446" i="1"/>
  <c r="S1446" i="1"/>
  <c r="AK1445" i="1"/>
  <c r="AQ1444" i="1"/>
  <c r="S1444" i="1"/>
  <c r="T1444" i="1" s="1"/>
  <c r="AK1443" i="1"/>
  <c r="AQ1442" i="1"/>
  <c r="S1442" i="1"/>
  <c r="AK1441" i="1"/>
  <c r="AQ1440" i="1"/>
  <c r="S1440" i="1"/>
  <c r="AK1439" i="1"/>
  <c r="AQ1438" i="1"/>
  <c r="S1438" i="1"/>
  <c r="T1438" i="1" s="1"/>
  <c r="AK1437" i="1"/>
  <c r="AQ1436" i="1"/>
  <c r="S1436" i="1"/>
  <c r="T1436" i="1" s="1"/>
  <c r="AK1435" i="1"/>
  <c r="AQ1434" i="1"/>
  <c r="AY1432" i="1"/>
  <c r="AR1430" i="1"/>
  <c r="AY1428" i="1"/>
  <c r="AR1426" i="1"/>
  <c r="AY1424" i="1"/>
  <c r="AR1422" i="1"/>
  <c r="AY1420" i="1"/>
  <c r="AR1418" i="1"/>
  <c r="S1418" i="1"/>
  <c r="R1417" i="1"/>
  <c r="AR1416" i="1"/>
  <c r="AR1415" i="1"/>
  <c r="AY1404" i="1"/>
  <c r="AY1403" i="1"/>
  <c r="AJ1403" i="1"/>
  <c r="Y1403" i="1"/>
  <c r="AR1394" i="1"/>
  <c r="AV1386" i="1"/>
  <c r="AW1386" i="1"/>
  <c r="Y1385" i="1"/>
  <c r="R1381" i="1"/>
  <c r="T1381" i="1" s="1"/>
  <c r="S1380" i="1"/>
  <c r="S1379" i="1"/>
  <c r="R1377" i="1"/>
  <c r="T1377" i="1" s="1"/>
  <c r="AX1365" i="1"/>
  <c r="AY1365" i="1"/>
  <c r="AU1365" i="1"/>
  <c r="AW1365" i="1"/>
  <c r="R1353" i="1"/>
  <c r="T1353" i="1" s="1"/>
  <c r="X1341" i="1"/>
  <c r="Y1341" i="1"/>
  <c r="AV1336" i="1"/>
  <c r="AY1336" i="1"/>
  <c r="AU1336" i="1"/>
  <c r="AX1336" i="1"/>
  <c r="AV1328" i="1"/>
  <c r="AY1328" i="1"/>
  <c r="AU1328" i="1"/>
  <c r="AX1328" i="1"/>
  <c r="S1301" i="1"/>
  <c r="T1301" i="1" s="1"/>
  <c r="R1500" i="1"/>
  <c r="AP1450" i="1"/>
  <c r="AJ1449" i="1"/>
  <c r="AP1448" i="1"/>
  <c r="AJ1447" i="1"/>
  <c r="AP1446" i="1"/>
  <c r="R1446" i="1"/>
  <c r="T1446" i="1" s="1"/>
  <c r="AJ1445" i="1"/>
  <c r="AP1444" i="1"/>
  <c r="AJ1443" i="1"/>
  <c r="AP1442" i="1"/>
  <c r="AJ1441" i="1"/>
  <c r="AP1440" i="1"/>
  <c r="AJ1439" i="1"/>
  <c r="AP1438" i="1"/>
  <c r="AJ1437" i="1"/>
  <c r="AP1436" i="1"/>
  <c r="AJ1435" i="1"/>
  <c r="AP1434" i="1"/>
  <c r="AU1433" i="1"/>
  <c r="AX1432" i="1"/>
  <c r="AK1432" i="1"/>
  <c r="AN1431" i="1"/>
  <c r="AQ1430" i="1"/>
  <c r="AU1429" i="1"/>
  <c r="AX1428" i="1"/>
  <c r="AK1428" i="1"/>
  <c r="AN1427" i="1"/>
  <c r="AQ1426" i="1"/>
  <c r="AU1425" i="1"/>
  <c r="AX1424" i="1"/>
  <c r="AK1424" i="1"/>
  <c r="AN1423" i="1"/>
  <c r="AQ1422" i="1"/>
  <c r="AU1421" i="1"/>
  <c r="AX1420" i="1"/>
  <c r="AK1420" i="1"/>
  <c r="AN1419" i="1"/>
  <c r="AQ1418" i="1"/>
  <c r="AR1417" i="1"/>
  <c r="AP1416" i="1"/>
  <c r="AQ1415" i="1"/>
  <c r="AO1414" i="1"/>
  <c r="AO1413" i="1"/>
  <c r="AN1412" i="1"/>
  <c r="AN1411" i="1"/>
  <c r="AQ1410" i="1"/>
  <c r="AP1409" i="1"/>
  <c r="AY1406" i="1"/>
  <c r="AK1406" i="1"/>
  <c r="AY1405" i="1"/>
  <c r="AJ1405" i="1"/>
  <c r="Y1405" i="1"/>
  <c r="AX1404" i="1"/>
  <c r="X1404" i="1"/>
  <c r="AX1403" i="1"/>
  <c r="AI1403" i="1"/>
  <c r="AU1402" i="1"/>
  <c r="AG1402" i="1"/>
  <c r="AJ1402" i="1"/>
  <c r="S1402" i="1"/>
  <c r="AQ1401" i="1"/>
  <c r="AQ1400" i="1"/>
  <c r="AH1399" i="1"/>
  <c r="AY1396" i="1"/>
  <c r="X1396" i="1"/>
  <c r="AY1395" i="1"/>
  <c r="AW1395" i="1"/>
  <c r="AK1395" i="1"/>
  <c r="R1395" i="1"/>
  <c r="AP1394" i="1"/>
  <c r="Y1393" i="1"/>
  <c r="AW1392" i="1"/>
  <c r="AX1389" i="1"/>
  <c r="AI1389" i="1"/>
  <c r="Y1387" i="1"/>
  <c r="AJ1385" i="1"/>
  <c r="R1379" i="1"/>
  <c r="S1361" i="1"/>
  <c r="S1357" i="1"/>
  <c r="AG1334" i="1"/>
  <c r="AJ1334" i="1"/>
  <c r="AI1334" i="1"/>
  <c r="AK1334" i="1"/>
  <c r="AH1334" i="1"/>
  <c r="AG1326" i="1"/>
  <c r="AJ1326" i="1"/>
  <c r="AI1326" i="1"/>
  <c r="AK1326" i="1"/>
  <c r="AH1326" i="1"/>
  <c r="AV1316" i="1"/>
  <c r="AW1316" i="1"/>
  <c r="AX1316" i="1"/>
  <c r="AY1316" i="1"/>
  <c r="AU1316" i="1"/>
  <c r="AN1308" i="1"/>
  <c r="AP1308" i="1"/>
  <c r="AQ1308" i="1"/>
  <c r="AR1308" i="1"/>
  <c r="AO1308" i="1"/>
  <c r="S1296" i="1"/>
  <c r="AH1214" i="1"/>
  <c r="AI1214" i="1"/>
  <c r="AK1214" i="1"/>
  <c r="AI1449" i="1"/>
  <c r="AI1447" i="1"/>
  <c r="AI1445" i="1"/>
  <c r="AI1443" i="1"/>
  <c r="AI1441" i="1"/>
  <c r="AI1439" i="1"/>
  <c r="AI1437" i="1"/>
  <c r="AI1435" i="1"/>
  <c r="AI1432" i="1"/>
  <c r="AP1430" i="1"/>
  <c r="AI1428" i="1"/>
  <c r="AP1426" i="1"/>
  <c r="AW1424" i="1"/>
  <c r="AI1424" i="1"/>
  <c r="AP1422" i="1"/>
  <c r="AW1420" i="1"/>
  <c r="AI1420" i="1"/>
  <c r="AP1418" i="1"/>
  <c r="AQ1417" i="1"/>
  <c r="AO1416" i="1"/>
  <c r="AO1415" i="1"/>
  <c r="AY1407" i="1"/>
  <c r="AJ1407" i="1"/>
  <c r="AX1406" i="1"/>
  <c r="AI1406" i="1"/>
  <c r="AX1405" i="1"/>
  <c r="AI1405" i="1"/>
  <c r="AW1404" i="1"/>
  <c r="AV1403" i="1"/>
  <c r="AH1403" i="1"/>
  <c r="AO1401" i="1"/>
  <c r="AR1398" i="1"/>
  <c r="AX1396" i="1"/>
  <c r="AO1394" i="1"/>
  <c r="AJ1393" i="1"/>
  <c r="AU1392" i="1"/>
  <c r="AG1392" i="1"/>
  <c r="AJ1392" i="1"/>
  <c r="S1392" i="1"/>
  <c r="AQ1390" i="1"/>
  <c r="AV1389" i="1"/>
  <c r="AH1389" i="1"/>
  <c r="AR1386" i="1"/>
  <c r="AI1385" i="1"/>
  <c r="BK1383" i="1"/>
  <c r="AG1380" i="1"/>
  <c r="AH1380" i="1"/>
  <c r="AJ1380" i="1"/>
  <c r="AK1380" i="1"/>
  <c r="X1370" i="1"/>
  <c r="X1362" i="1"/>
  <c r="R1361" i="1"/>
  <c r="R1357" i="1"/>
  <c r="T1357" i="1" s="1"/>
  <c r="AX1351" i="1"/>
  <c r="AY1351" i="1"/>
  <c r="AU1351" i="1"/>
  <c r="AW1351" i="1"/>
  <c r="AV1343" i="1"/>
  <c r="AW1343" i="1"/>
  <c r="AX1343" i="1"/>
  <c r="AY1343" i="1"/>
  <c r="AU1343" i="1"/>
  <c r="AP1320" i="1"/>
  <c r="AQ1320" i="1"/>
  <c r="AR1320" i="1"/>
  <c r="AN1320" i="1"/>
  <c r="AH1449" i="1"/>
  <c r="AH1447" i="1"/>
  <c r="AH1445" i="1"/>
  <c r="AH1443" i="1"/>
  <c r="AH1441" i="1"/>
  <c r="AH1439" i="1"/>
  <c r="AH1437" i="1"/>
  <c r="AH1435" i="1"/>
  <c r="AH1432" i="1"/>
  <c r="AY1431" i="1"/>
  <c r="Y1431" i="1"/>
  <c r="AO1430" i="1"/>
  <c r="AH1428" i="1"/>
  <c r="AY1427" i="1"/>
  <c r="Y1427" i="1"/>
  <c r="AO1426" i="1"/>
  <c r="AH1424" i="1"/>
  <c r="AY1423" i="1"/>
  <c r="Y1423" i="1"/>
  <c r="AO1422" i="1"/>
  <c r="AH1420" i="1"/>
  <c r="AY1419" i="1"/>
  <c r="Y1419" i="1"/>
  <c r="AO1418" i="1"/>
  <c r="AO1417" i="1"/>
  <c r="X1413" i="1"/>
  <c r="Y1412" i="1"/>
  <c r="AY1410" i="1"/>
  <c r="AK1410" i="1"/>
  <c r="AY1409" i="1"/>
  <c r="AJ1409" i="1"/>
  <c r="Y1409" i="1"/>
  <c r="BK1408" i="1"/>
  <c r="AX1408" i="1"/>
  <c r="AI1408" i="1"/>
  <c r="X1408" i="1"/>
  <c r="BK1407" i="1"/>
  <c r="AW1406" i="1"/>
  <c r="AH1406" i="1"/>
  <c r="AV1405" i="1"/>
  <c r="AH1405" i="1"/>
  <c r="X1401" i="1"/>
  <c r="AY1400" i="1"/>
  <c r="X1400" i="1"/>
  <c r="AY1399" i="1"/>
  <c r="AW1399" i="1"/>
  <c r="R1399" i="1"/>
  <c r="T1399" i="1" s="1"/>
  <c r="Y1397" i="1"/>
  <c r="AW1396" i="1"/>
  <c r="AR1395" i="1"/>
  <c r="BK1389" i="1"/>
  <c r="AR1388" i="1"/>
  <c r="AH1385" i="1"/>
  <c r="S1385" i="1"/>
  <c r="X1384" i="1"/>
  <c r="Y1384" i="1"/>
  <c r="AY1383" i="1"/>
  <c r="AW1383" i="1"/>
  <c r="AV1373" i="1"/>
  <c r="AX1371" i="1"/>
  <c r="AY1371" i="1"/>
  <c r="AU1371" i="1"/>
  <c r="AW1371" i="1"/>
  <c r="X1371" i="1"/>
  <c r="AP1370" i="1"/>
  <c r="S1369" i="1"/>
  <c r="X1366" i="1"/>
  <c r="S1365" i="1"/>
  <c r="X1355" i="1"/>
  <c r="AP1345" i="1"/>
  <c r="AO1345" i="1"/>
  <c r="AQ1345" i="1"/>
  <c r="AR1345" i="1"/>
  <c r="AN1345" i="1"/>
  <c r="AV1330" i="1"/>
  <c r="AY1330" i="1"/>
  <c r="AU1330" i="1"/>
  <c r="AX1330" i="1"/>
  <c r="AJ1323" i="1"/>
  <c r="AK1323" i="1"/>
  <c r="AG1323" i="1"/>
  <c r="AI1323" i="1"/>
  <c r="AY1500" i="1"/>
  <c r="AY1498" i="1"/>
  <c r="AY1496" i="1"/>
  <c r="AY1494" i="1"/>
  <c r="AY1492" i="1"/>
  <c r="AY1490" i="1"/>
  <c r="AY1488" i="1"/>
  <c r="AY1486" i="1"/>
  <c r="AY1484" i="1"/>
  <c r="AY1482" i="1"/>
  <c r="AY1480" i="1"/>
  <c r="AY1478" i="1"/>
  <c r="AY1476" i="1"/>
  <c r="AY1474" i="1"/>
  <c r="AY1472" i="1"/>
  <c r="AY1470" i="1"/>
  <c r="AY1468" i="1"/>
  <c r="AY1466" i="1"/>
  <c r="AY1464" i="1"/>
  <c r="AY1462" i="1"/>
  <c r="AY1460" i="1"/>
  <c r="AY1458" i="1"/>
  <c r="AY1456" i="1"/>
  <c r="AY1454" i="1"/>
  <c r="AY1452" i="1"/>
  <c r="AY1450" i="1"/>
  <c r="AY1448" i="1"/>
  <c r="AY1446" i="1"/>
  <c r="AY1444" i="1"/>
  <c r="AR1433" i="1"/>
  <c r="AV1432" i="1"/>
  <c r="AG1432" i="1"/>
  <c r="AX1431" i="1"/>
  <c r="AK1431" i="1"/>
  <c r="AR1429" i="1"/>
  <c r="AV1428" i="1"/>
  <c r="AG1428" i="1"/>
  <c r="AX1427" i="1"/>
  <c r="AK1427" i="1"/>
  <c r="AR1425" i="1"/>
  <c r="AV1424" i="1"/>
  <c r="AG1424" i="1"/>
  <c r="AX1423" i="1"/>
  <c r="AK1423" i="1"/>
  <c r="AR1421" i="1"/>
  <c r="AV1420" i="1"/>
  <c r="AG1420" i="1"/>
  <c r="AX1419" i="1"/>
  <c r="AK1419" i="1"/>
  <c r="AN1417" i="1"/>
  <c r="AQ1416" i="1"/>
  <c r="AP1415" i="1"/>
  <c r="AY1412" i="1"/>
  <c r="AK1412" i="1"/>
  <c r="AY1411" i="1"/>
  <c r="AJ1411" i="1"/>
  <c r="Y1411" i="1"/>
  <c r="AX1410" i="1"/>
  <c r="AI1410" i="1"/>
  <c r="X1410" i="1"/>
  <c r="AX1409" i="1"/>
  <c r="AI1409" i="1"/>
  <c r="AH1408" i="1"/>
  <c r="AU1406" i="1"/>
  <c r="AG1406" i="1"/>
  <c r="AU1405" i="1"/>
  <c r="AG1405" i="1"/>
  <c r="AV1404" i="1"/>
  <c r="AW1403" i="1"/>
  <c r="AK1403" i="1"/>
  <c r="AR1402" i="1"/>
  <c r="AP1401" i="1"/>
  <c r="AX1400" i="1"/>
  <c r="AJ1397" i="1"/>
  <c r="AU1396" i="1"/>
  <c r="AG1396" i="1"/>
  <c r="AJ1396" i="1"/>
  <c r="S1396" i="1"/>
  <c r="T1396" i="1" s="1"/>
  <c r="AQ1395" i="1"/>
  <c r="AQ1394" i="1"/>
  <c r="AY1390" i="1"/>
  <c r="AK1390" i="1"/>
  <c r="X1390" i="1"/>
  <c r="AY1389" i="1"/>
  <c r="AW1389" i="1"/>
  <c r="AK1389" i="1"/>
  <c r="R1389" i="1"/>
  <c r="T1389" i="1" s="1"/>
  <c r="AP1388" i="1"/>
  <c r="AX1387" i="1"/>
  <c r="AH1387" i="1"/>
  <c r="S1387" i="1"/>
  <c r="AG1385" i="1"/>
  <c r="R1385" i="1"/>
  <c r="BK1382" i="1"/>
  <c r="AR1382" i="1"/>
  <c r="S1370" i="1"/>
  <c r="R1369" i="1"/>
  <c r="R1365" i="1"/>
  <c r="S1362" i="1"/>
  <c r="T1362" i="1" s="1"/>
  <c r="AX1355" i="1"/>
  <c r="AY1355" i="1"/>
  <c r="AU1355" i="1"/>
  <c r="AW1355" i="1"/>
  <c r="S1351" i="1"/>
  <c r="AV1339" i="1"/>
  <c r="AW1339" i="1"/>
  <c r="AX1339" i="1"/>
  <c r="AY1339" i="1"/>
  <c r="AU1339" i="1"/>
  <c r="AG1336" i="1"/>
  <c r="AJ1336" i="1"/>
  <c r="AI1336" i="1"/>
  <c r="AK1336" i="1"/>
  <c r="AH1336" i="1"/>
  <c r="BK1328" i="1"/>
  <c r="AG1328" i="1"/>
  <c r="AJ1328" i="1"/>
  <c r="AI1328" i="1"/>
  <c r="AK1328" i="1"/>
  <c r="AH1328" i="1"/>
  <c r="AN1268" i="1"/>
  <c r="AO1268" i="1"/>
  <c r="AP1268" i="1"/>
  <c r="AQ1268" i="1"/>
  <c r="AR1268" i="1"/>
  <c r="R1429" i="1"/>
  <c r="T1429" i="1" s="1"/>
  <c r="R1425" i="1"/>
  <c r="T1425" i="1" s="1"/>
  <c r="R1421" i="1"/>
  <c r="AY1414" i="1"/>
  <c r="AY1413" i="1"/>
  <c r="AJ1413" i="1"/>
  <c r="S1407" i="1"/>
  <c r="R1406" i="1"/>
  <c r="S1404" i="1"/>
  <c r="R1403" i="1"/>
  <c r="R1400" i="1"/>
  <c r="AR1399" i="1"/>
  <c r="BK1393" i="1"/>
  <c r="AR1392" i="1"/>
  <c r="R1387" i="1"/>
  <c r="R1384" i="1"/>
  <c r="AX1373" i="1"/>
  <c r="AY1373" i="1"/>
  <c r="AW1373" i="1"/>
  <c r="AR1370" i="1"/>
  <c r="AO1370" i="1"/>
  <c r="AQ1370" i="1"/>
  <c r="S1366" i="1"/>
  <c r="AX1359" i="1"/>
  <c r="AY1359" i="1"/>
  <c r="AU1359" i="1"/>
  <c r="AW1359" i="1"/>
  <c r="R1351" i="1"/>
  <c r="T1351" i="1" s="1"/>
  <c r="AP1341" i="1"/>
  <c r="AO1341" i="1"/>
  <c r="AQ1341" i="1"/>
  <c r="AR1341" i="1"/>
  <c r="AN1341" i="1"/>
  <c r="AV1324" i="1"/>
  <c r="AY1324" i="1"/>
  <c r="AU1324" i="1"/>
  <c r="AX1324" i="1"/>
  <c r="S1307" i="1"/>
  <c r="AO1433" i="1"/>
  <c r="AO1429" i="1"/>
  <c r="AO1425" i="1"/>
  <c r="AO1421" i="1"/>
  <c r="BK1418" i="1"/>
  <c r="AK1416" i="1"/>
  <c r="AY1415" i="1"/>
  <c r="AJ1415" i="1"/>
  <c r="Y1415" i="1"/>
  <c r="AI1414" i="1"/>
  <c r="X1414" i="1"/>
  <c r="AW1412" i="1"/>
  <c r="AH1412" i="1"/>
  <c r="AV1411" i="1"/>
  <c r="AH1411" i="1"/>
  <c r="AU1410" i="1"/>
  <c r="AG1410" i="1"/>
  <c r="AU1409" i="1"/>
  <c r="AG1409" i="1"/>
  <c r="AV1408" i="1"/>
  <c r="AW1407" i="1"/>
  <c r="AK1407" i="1"/>
  <c r="S1406" i="1"/>
  <c r="R1405" i="1"/>
  <c r="AR1404" i="1"/>
  <c r="AR1403" i="1"/>
  <c r="AO1402" i="1"/>
  <c r="AJ1401" i="1"/>
  <c r="AU1400" i="1"/>
  <c r="AG1400" i="1"/>
  <c r="AJ1400" i="1"/>
  <c r="S1400" i="1"/>
  <c r="AQ1399" i="1"/>
  <c r="AQ1398" i="1"/>
  <c r="AH1397" i="1"/>
  <c r="AY1394" i="1"/>
  <c r="X1394" i="1"/>
  <c r="AY1393" i="1"/>
  <c r="AW1393" i="1"/>
  <c r="AK1393" i="1"/>
  <c r="R1393" i="1"/>
  <c r="Y1391" i="1"/>
  <c r="AW1390" i="1"/>
  <c r="AN1388" i="1"/>
  <c r="BK1387" i="1"/>
  <c r="AQ1386" i="1"/>
  <c r="X1386" i="1"/>
  <c r="Y1386" i="1"/>
  <c r="AY1385" i="1"/>
  <c r="AW1385" i="1"/>
  <c r="S1384" i="1"/>
  <c r="AP1383" i="1"/>
  <c r="Y1383" i="1"/>
  <c r="AO1382" i="1"/>
  <c r="X1382" i="1"/>
  <c r="AY1381" i="1"/>
  <c r="AW1381" i="1"/>
  <c r="AX1375" i="1"/>
  <c r="AY1375" i="1"/>
  <c r="AW1375" i="1"/>
  <c r="X1372" i="1"/>
  <c r="AX1367" i="1"/>
  <c r="AY1367" i="1"/>
  <c r="AU1367" i="1"/>
  <c r="AW1367" i="1"/>
  <c r="X1367" i="1"/>
  <c r="AX1363" i="1"/>
  <c r="AY1363" i="1"/>
  <c r="AU1363" i="1"/>
  <c r="AW1363" i="1"/>
  <c r="S1355" i="1"/>
  <c r="X1349" i="1"/>
  <c r="AP1348" i="1"/>
  <c r="AR1348" i="1"/>
  <c r="AN1348" i="1"/>
  <c r="AQ1348" i="1"/>
  <c r="AV1332" i="1"/>
  <c r="AY1332" i="1"/>
  <c r="AU1332" i="1"/>
  <c r="AX1332" i="1"/>
  <c r="S1321" i="1"/>
  <c r="S1284" i="1"/>
  <c r="BK1416" i="1"/>
  <c r="AI1416" i="1"/>
  <c r="AX1415" i="1"/>
  <c r="AI1415" i="1"/>
  <c r="AW1414" i="1"/>
  <c r="AV1413" i="1"/>
  <c r="AH1413" i="1"/>
  <c r="S1411" i="1"/>
  <c r="R1410" i="1"/>
  <c r="S1408" i="1"/>
  <c r="T1408" i="1" s="1"/>
  <c r="R1407" i="1"/>
  <c r="AP1404" i="1"/>
  <c r="AQ1403" i="1"/>
  <c r="AX1401" i="1"/>
  <c r="AI1401" i="1"/>
  <c r="AO1399" i="1"/>
  <c r="BK1397" i="1"/>
  <c r="AX1394" i="1"/>
  <c r="AO1392" i="1"/>
  <c r="AG1390" i="1"/>
  <c r="AJ1390" i="1"/>
  <c r="S1390" i="1"/>
  <c r="T1390" i="1" s="1"/>
  <c r="X1388" i="1"/>
  <c r="Y1388" i="1"/>
  <c r="AY1387" i="1"/>
  <c r="AW1387" i="1"/>
  <c r="AN1383" i="1"/>
  <c r="AQ1383" i="1"/>
  <c r="AR1383" i="1"/>
  <c r="BK1380" i="1"/>
  <c r="AX1377" i="1"/>
  <c r="AY1377" i="1"/>
  <c r="AW1377" i="1"/>
  <c r="AP1376" i="1"/>
  <c r="R1372" i="1"/>
  <c r="S1371" i="1"/>
  <c r="R1355" i="1"/>
  <c r="AX1349" i="1"/>
  <c r="AY1349" i="1"/>
  <c r="AU1349" i="1"/>
  <c r="AW1349" i="1"/>
  <c r="BK1330" i="1"/>
  <c r="AG1330" i="1"/>
  <c r="AJ1330" i="1"/>
  <c r="AI1330" i="1"/>
  <c r="AK1330" i="1"/>
  <c r="AH1330" i="1"/>
  <c r="AN1314" i="1"/>
  <c r="AP1314" i="1"/>
  <c r="AQ1314" i="1"/>
  <c r="AR1314" i="1"/>
  <c r="AO1314" i="1"/>
  <c r="AN1302" i="1"/>
  <c r="AP1302" i="1"/>
  <c r="AQ1302" i="1"/>
  <c r="AR1302" i="1"/>
  <c r="AO1302" i="1"/>
  <c r="AH1240" i="1"/>
  <c r="AI1240" i="1"/>
  <c r="AK1240" i="1"/>
  <c r="X1434" i="1"/>
  <c r="X1430" i="1"/>
  <c r="X1426" i="1"/>
  <c r="X1422" i="1"/>
  <c r="X1418" i="1"/>
  <c r="AH1416" i="1"/>
  <c r="AV1415" i="1"/>
  <c r="AH1415" i="1"/>
  <c r="S1413" i="1"/>
  <c r="S1410" i="1"/>
  <c r="R1409" i="1"/>
  <c r="T1409" i="1" s="1"/>
  <c r="AR1408" i="1"/>
  <c r="AR1407" i="1"/>
  <c r="AO1404" i="1"/>
  <c r="AO1403" i="1"/>
  <c r="Y1402" i="1"/>
  <c r="AV1401" i="1"/>
  <c r="AH1401" i="1"/>
  <c r="S1401" i="1"/>
  <c r="X1399" i="1"/>
  <c r="AY1398" i="1"/>
  <c r="X1398" i="1"/>
  <c r="AY1397" i="1"/>
  <c r="AW1397" i="1"/>
  <c r="R1397" i="1"/>
  <c r="T1397" i="1" s="1"/>
  <c r="Y1395" i="1"/>
  <c r="BK1394" i="1"/>
  <c r="AW1394" i="1"/>
  <c r="AI1386" i="1"/>
  <c r="AR1385" i="1"/>
  <c r="AY1384" i="1"/>
  <c r="AG1384" i="1"/>
  <c r="AJ1384" i="1"/>
  <c r="AK1384" i="1"/>
  <c r="S1383" i="1"/>
  <c r="AO1381" i="1"/>
  <c r="BK1379" i="1"/>
  <c r="AX1379" i="1"/>
  <c r="AY1379" i="1"/>
  <c r="AW1379" i="1"/>
  <c r="X1379" i="1"/>
  <c r="AO1376" i="1"/>
  <c r="X1376" i="1"/>
  <c r="Y1375" i="1"/>
  <c r="AR1372" i="1"/>
  <c r="AQ1372" i="1"/>
  <c r="S1372" i="1"/>
  <c r="R1371" i="1"/>
  <c r="S1363" i="1"/>
  <c r="X1360" i="1"/>
  <c r="S1359" i="1"/>
  <c r="X1353" i="1"/>
  <c r="X1317" i="1"/>
  <c r="Y1317" i="1"/>
  <c r="S1295" i="1"/>
  <c r="T1295" i="1" s="1"/>
  <c r="AG1416" i="1"/>
  <c r="AU1415" i="1"/>
  <c r="AG1415" i="1"/>
  <c r="AV1414" i="1"/>
  <c r="AW1413" i="1"/>
  <c r="AK1413" i="1"/>
  <c r="S1412" i="1"/>
  <c r="R1411" i="1"/>
  <c r="AP1408" i="1"/>
  <c r="AQ1407" i="1"/>
  <c r="AN1404" i="1"/>
  <c r="AN1403" i="1"/>
  <c r="BK1401" i="1"/>
  <c r="AU1401" i="1"/>
  <c r="AG1401" i="1"/>
  <c r="AP1399" i="1"/>
  <c r="AX1398" i="1"/>
  <c r="AJ1395" i="1"/>
  <c r="AU1394" i="1"/>
  <c r="AG1394" i="1"/>
  <c r="AJ1394" i="1"/>
  <c r="S1394" i="1"/>
  <c r="T1394" i="1" s="1"/>
  <c r="AQ1392" i="1"/>
  <c r="AY1388" i="1"/>
  <c r="AR1387" i="1"/>
  <c r="AY1386" i="1"/>
  <c r="AH1386" i="1"/>
  <c r="S1386" i="1"/>
  <c r="AO1385" i="1"/>
  <c r="AU1384" i="1"/>
  <c r="R1383" i="1"/>
  <c r="S1382" i="1"/>
  <c r="AP1381" i="1"/>
  <c r="Y1381" i="1"/>
  <c r="X1380" i="1"/>
  <c r="X1378" i="1"/>
  <c r="Y1377" i="1"/>
  <c r="AN1376" i="1"/>
  <c r="AR1374" i="1"/>
  <c r="AQ1374" i="1"/>
  <c r="S1374" i="1"/>
  <c r="T1374" i="1" s="1"/>
  <c r="S1373" i="1"/>
  <c r="X1368" i="1"/>
  <c r="S1367" i="1"/>
  <c r="R1363" i="1"/>
  <c r="R1359" i="1"/>
  <c r="AX1353" i="1"/>
  <c r="AY1353" i="1"/>
  <c r="AU1353" i="1"/>
  <c r="AW1353" i="1"/>
  <c r="S1349" i="1"/>
  <c r="S1344" i="1"/>
  <c r="S1341" i="1"/>
  <c r="AV1334" i="1"/>
  <c r="AY1334" i="1"/>
  <c r="AU1334" i="1"/>
  <c r="AX1334" i="1"/>
  <c r="AV1326" i="1"/>
  <c r="AY1326" i="1"/>
  <c r="AU1326" i="1"/>
  <c r="AX1326" i="1"/>
  <c r="BK1324" i="1"/>
  <c r="AG1324" i="1"/>
  <c r="AJ1324" i="1"/>
  <c r="AI1324" i="1"/>
  <c r="AK1324" i="1"/>
  <c r="AH1324" i="1"/>
  <c r="AN1274" i="1"/>
  <c r="AO1274" i="1"/>
  <c r="AP1274" i="1"/>
  <c r="AQ1274" i="1"/>
  <c r="AR1274" i="1"/>
  <c r="AG1259" i="1"/>
  <c r="AH1259" i="1"/>
  <c r="AI1259" i="1"/>
  <c r="AJ1259" i="1"/>
  <c r="AK1259" i="1"/>
  <c r="AV1246" i="1"/>
  <c r="AY1246" i="1"/>
  <c r="AU1246" i="1"/>
  <c r="AW1246" i="1"/>
  <c r="AX1246" i="1"/>
  <c r="AQ1368" i="1"/>
  <c r="AQ1366" i="1"/>
  <c r="AQ1364" i="1"/>
  <c r="AQ1362" i="1"/>
  <c r="AQ1360" i="1"/>
  <c r="AQ1358" i="1"/>
  <c r="AQ1356" i="1"/>
  <c r="S1356" i="1"/>
  <c r="AQ1354" i="1"/>
  <c r="S1354" i="1"/>
  <c r="AQ1352" i="1"/>
  <c r="S1352" i="1"/>
  <c r="AQ1350" i="1"/>
  <c r="S1350" i="1"/>
  <c r="R1348" i="1"/>
  <c r="R1347" i="1"/>
  <c r="AK1344" i="1"/>
  <c r="AJ1343" i="1"/>
  <c r="AK1343" i="1"/>
  <c r="R1343" i="1"/>
  <c r="T1343" i="1" s="1"/>
  <c r="AK1340" i="1"/>
  <c r="AJ1339" i="1"/>
  <c r="AK1339" i="1"/>
  <c r="R1339" i="1"/>
  <c r="X1337" i="1"/>
  <c r="Y1337" i="1"/>
  <c r="R1336" i="1"/>
  <c r="X1335" i="1"/>
  <c r="Y1335" i="1"/>
  <c r="R1334" i="1"/>
  <c r="X1333" i="1"/>
  <c r="Y1333" i="1"/>
  <c r="R1332" i="1"/>
  <c r="X1331" i="1"/>
  <c r="Y1331" i="1"/>
  <c r="R1330" i="1"/>
  <c r="X1329" i="1"/>
  <c r="Y1329" i="1"/>
  <c r="R1328" i="1"/>
  <c r="X1327" i="1"/>
  <c r="Y1327" i="1"/>
  <c r="R1326" i="1"/>
  <c r="X1325" i="1"/>
  <c r="Y1325" i="1"/>
  <c r="R1323" i="1"/>
  <c r="AP1322" i="1"/>
  <c r="AQ1322" i="1"/>
  <c r="AR1322" i="1"/>
  <c r="X1322" i="1"/>
  <c r="Y1322" i="1"/>
  <c r="X1321" i="1"/>
  <c r="Y1321" i="1"/>
  <c r="AV1318" i="1"/>
  <c r="AW1318" i="1"/>
  <c r="AX1318" i="1"/>
  <c r="AV1315" i="1"/>
  <c r="AW1315" i="1"/>
  <c r="AX1315" i="1"/>
  <c r="AY1315" i="1"/>
  <c r="AV1309" i="1"/>
  <c r="AV1303" i="1"/>
  <c r="AN1294" i="1"/>
  <c r="AP1294" i="1"/>
  <c r="AQ1294" i="1"/>
  <c r="AR1294" i="1"/>
  <c r="X1289" i="1"/>
  <c r="S1283" i="1"/>
  <c r="T1283" i="1" s="1"/>
  <c r="AV1281" i="1"/>
  <c r="S1280" i="1"/>
  <c r="T1280" i="1" s="1"/>
  <c r="S1277" i="1"/>
  <c r="T1277" i="1" s="1"/>
  <c r="AU1275" i="1"/>
  <c r="AW1275" i="1"/>
  <c r="AU1269" i="1"/>
  <c r="AW1269" i="1"/>
  <c r="T1268" i="1"/>
  <c r="AH1202" i="1"/>
  <c r="AK1202" i="1"/>
  <c r="AO1368" i="1"/>
  <c r="AO1366" i="1"/>
  <c r="AO1364" i="1"/>
  <c r="AO1362" i="1"/>
  <c r="AO1360" i="1"/>
  <c r="AO1358" i="1"/>
  <c r="AO1356" i="1"/>
  <c r="AO1354" i="1"/>
  <c r="AO1352" i="1"/>
  <c r="AO1350" i="1"/>
  <c r="AH1344" i="1"/>
  <c r="AH1340" i="1"/>
  <c r="R1322" i="1"/>
  <c r="X1320" i="1"/>
  <c r="Y1320" i="1"/>
  <c r="X1319" i="1"/>
  <c r="Y1319" i="1"/>
  <c r="S1314" i="1"/>
  <c r="T1314" i="1" s="1"/>
  <c r="R1313" i="1"/>
  <c r="T1313" i="1" s="1"/>
  <c r="S1308" i="1"/>
  <c r="T1308" i="1" s="1"/>
  <c r="R1307" i="1"/>
  <c r="S1302" i="1"/>
  <c r="T1302" i="1" s="1"/>
  <c r="X1296" i="1"/>
  <c r="S1289" i="1"/>
  <c r="T1289" i="1" s="1"/>
  <c r="AN1288" i="1"/>
  <c r="AP1288" i="1"/>
  <c r="AQ1288" i="1"/>
  <c r="AR1288" i="1"/>
  <c r="X1285" i="1"/>
  <c r="AN1280" i="1"/>
  <c r="AO1280" i="1"/>
  <c r="AP1280" i="1"/>
  <c r="AQ1280" i="1"/>
  <c r="AR1280" i="1"/>
  <c r="AV1273" i="1"/>
  <c r="X1243" i="1"/>
  <c r="Y1243" i="1"/>
  <c r="X1230" i="1"/>
  <c r="Y1230" i="1"/>
  <c r="S1215" i="1"/>
  <c r="AP1346" i="1"/>
  <c r="AQ1346" i="1"/>
  <c r="S1345" i="1"/>
  <c r="R1344" i="1"/>
  <c r="AP1342" i="1"/>
  <c r="AQ1342" i="1"/>
  <c r="R1340" i="1"/>
  <c r="AP1338" i="1"/>
  <c r="AQ1338" i="1"/>
  <c r="R1321" i="1"/>
  <c r="R1320" i="1"/>
  <c r="T1320" i="1" s="1"/>
  <c r="S1319" i="1"/>
  <c r="AP1318" i="1"/>
  <c r="AQ1318" i="1"/>
  <c r="AR1318" i="1"/>
  <c r="S1318" i="1"/>
  <c r="X1316" i="1"/>
  <c r="Y1316" i="1"/>
  <c r="AV1305" i="1"/>
  <c r="AV1299" i="1"/>
  <c r="AN1296" i="1"/>
  <c r="AP1296" i="1"/>
  <c r="AQ1296" i="1"/>
  <c r="AR1296" i="1"/>
  <c r="S1290" i="1"/>
  <c r="S1285" i="1"/>
  <c r="T1285" i="1" s="1"/>
  <c r="AN1284" i="1"/>
  <c r="AP1284" i="1"/>
  <c r="AQ1284" i="1"/>
  <c r="AR1284" i="1"/>
  <c r="S1281" i="1"/>
  <c r="T1281" i="1" s="1"/>
  <c r="AV1279" i="1"/>
  <c r="S1278" i="1"/>
  <c r="AN1272" i="1"/>
  <c r="AO1272" i="1"/>
  <c r="AP1272" i="1"/>
  <c r="AQ1272" i="1"/>
  <c r="AR1272" i="1"/>
  <c r="AU1267" i="1"/>
  <c r="AW1267" i="1"/>
  <c r="AN1266" i="1"/>
  <c r="AO1266" i="1"/>
  <c r="AP1266" i="1"/>
  <c r="AQ1266" i="1"/>
  <c r="AR1266" i="1"/>
  <c r="AH1242" i="1"/>
  <c r="AK1242" i="1"/>
  <c r="AV1240" i="1"/>
  <c r="AY1240" i="1"/>
  <c r="AU1240" i="1"/>
  <c r="AW1240" i="1"/>
  <c r="AX1240" i="1"/>
  <c r="AN1234" i="1"/>
  <c r="AP1234" i="1"/>
  <c r="AO1234" i="1"/>
  <c r="AQ1234" i="1"/>
  <c r="AR1234" i="1"/>
  <c r="AX1382" i="1"/>
  <c r="AX1380" i="1"/>
  <c r="AR1379" i="1"/>
  <c r="AX1378" i="1"/>
  <c r="AR1377" i="1"/>
  <c r="AX1376" i="1"/>
  <c r="AR1375" i="1"/>
  <c r="AX1374" i="1"/>
  <c r="AR1373" i="1"/>
  <c r="AX1372" i="1"/>
  <c r="AR1371" i="1"/>
  <c r="AX1370" i="1"/>
  <c r="AR1369" i="1"/>
  <c r="AX1368" i="1"/>
  <c r="AR1367" i="1"/>
  <c r="AX1366" i="1"/>
  <c r="AR1365" i="1"/>
  <c r="AX1364" i="1"/>
  <c r="AR1363" i="1"/>
  <c r="AX1362" i="1"/>
  <c r="AR1361" i="1"/>
  <c r="AX1360" i="1"/>
  <c r="AR1359" i="1"/>
  <c r="AX1358" i="1"/>
  <c r="AR1357" i="1"/>
  <c r="AX1356" i="1"/>
  <c r="AR1355" i="1"/>
  <c r="AX1354" i="1"/>
  <c r="AR1353" i="1"/>
  <c r="AX1352" i="1"/>
  <c r="AR1351" i="1"/>
  <c r="AX1350" i="1"/>
  <c r="AR1349" i="1"/>
  <c r="AX1348" i="1"/>
  <c r="AK1348" i="1"/>
  <c r="AP1347" i="1"/>
  <c r="AX1345" i="1"/>
  <c r="AV1344" i="1"/>
  <c r="AO1343" i="1"/>
  <c r="AX1341" i="1"/>
  <c r="AV1340" i="1"/>
  <c r="AO1339" i="1"/>
  <c r="AX1337" i="1"/>
  <c r="R1337" i="1"/>
  <c r="T1337" i="1" s="1"/>
  <c r="AR1336" i="1"/>
  <c r="AX1335" i="1"/>
  <c r="R1335" i="1"/>
  <c r="T1335" i="1" s="1"/>
  <c r="AR1334" i="1"/>
  <c r="AX1333" i="1"/>
  <c r="R1333" i="1"/>
  <c r="AR1332" i="1"/>
  <c r="AX1331" i="1"/>
  <c r="R1331" i="1"/>
  <c r="T1331" i="1" s="1"/>
  <c r="AR1330" i="1"/>
  <c r="AX1329" i="1"/>
  <c r="R1329" i="1"/>
  <c r="T1329" i="1" s="1"/>
  <c r="AR1328" i="1"/>
  <c r="AX1327" i="1"/>
  <c r="R1327" i="1"/>
  <c r="AR1326" i="1"/>
  <c r="AX1325" i="1"/>
  <c r="R1325" i="1"/>
  <c r="T1325" i="1" s="1"/>
  <c r="AR1324" i="1"/>
  <c r="AV1323" i="1"/>
  <c r="AW1323" i="1"/>
  <c r="AX1323" i="1"/>
  <c r="AY1323" i="1"/>
  <c r="AY1322" i="1"/>
  <c r="R1319" i="1"/>
  <c r="R1318" i="1"/>
  <c r="S1317" i="1"/>
  <c r="AP1316" i="1"/>
  <c r="AQ1316" i="1"/>
  <c r="AR1316" i="1"/>
  <c r="S1316" i="1"/>
  <c r="S1315" i="1"/>
  <c r="X1310" i="1"/>
  <c r="S1309" i="1"/>
  <c r="S1303" i="1"/>
  <c r="S1297" i="1"/>
  <c r="T1297" i="1" s="1"/>
  <c r="S1291" i="1"/>
  <c r="AN1290" i="1"/>
  <c r="AP1290" i="1"/>
  <c r="AQ1290" i="1"/>
  <c r="AR1290" i="1"/>
  <c r="T1278" i="1"/>
  <c r="X1245" i="1"/>
  <c r="Y1245" i="1"/>
  <c r="AW1382" i="1"/>
  <c r="Y1382" i="1"/>
  <c r="AW1380" i="1"/>
  <c r="Y1380" i="1"/>
  <c r="AQ1379" i="1"/>
  <c r="AW1378" i="1"/>
  <c r="AK1378" i="1"/>
  <c r="Y1378" i="1"/>
  <c r="AQ1377" i="1"/>
  <c r="AW1376" i="1"/>
  <c r="AK1376" i="1"/>
  <c r="Y1376" i="1"/>
  <c r="AQ1375" i="1"/>
  <c r="AW1374" i="1"/>
  <c r="AK1374" i="1"/>
  <c r="Y1374" i="1"/>
  <c r="AQ1373" i="1"/>
  <c r="AW1372" i="1"/>
  <c r="AK1372" i="1"/>
  <c r="Y1372" i="1"/>
  <c r="AQ1371" i="1"/>
  <c r="AK1370" i="1"/>
  <c r="AQ1369" i="1"/>
  <c r="AK1368" i="1"/>
  <c r="AQ1367" i="1"/>
  <c r="AK1366" i="1"/>
  <c r="AQ1365" i="1"/>
  <c r="AK1364" i="1"/>
  <c r="AQ1363" i="1"/>
  <c r="AK1362" i="1"/>
  <c r="AQ1361" i="1"/>
  <c r="AJ1345" i="1"/>
  <c r="AK1345" i="1"/>
  <c r="R1345" i="1"/>
  <c r="AJ1341" i="1"/>
  <c r="AK1341" i="1"/>
  <c r="R1341" i="1"/>
  <c r="AK1338" i="1"/>
  <c r="AJ1337" i="1"/>
  <c r="AK1337" i="1"/>
  <c r="AO1336" i="1"/>
  <c r="AJ1335" i="1"/>
  <c r="AK1335" i="1"/>
  <c r="AO1334" i="1"/>
  <c r="AJ1333" i="1"/>
  <c r="AK1333" i="1"/>
  <c r="AO1332" i="1"/>
  <c r="AJ1331" i="1"/>
  <c r="AK1331" i="1"/>
  <c r="AO1330" i="1"/>
  <c r="AJ1329" i="1"/>
  <c r="AK1329" i="1"/>
  <c r="AO1328" i="1"/>
  <c r="AJ1327" i="1"/>
  <c r="AK1327" i="1"/>
  <c r="AO1326" i="1"/>
  <c r="AJ1325" i="1"/>
  <c r="AK1325" i="1"/>
  <c r="AO1324" i="1"/>
  <c r="BK1323" i="1"/>
  <c r="AX1322" i="1"/>
  <c r="R1317" i="1"/>
  <c r="R1316" i="1"/>
  <c r="R1315" i="1"/>
  <c r="S1310" i="1"/>
  <c r="R1309" i="1"/>
  <c r="S1304" i="1"/>
  <c r="R1303" i="1"/>
  <c r="X1298" i="1"/>
  <c r="X1292" i="1"/>
  <c r="AN1278" i="1"/>
  <c r="AO1278" i="1"/>
  <c r="AP1278" i="1"/>
  <c r="AQ1278" i="1"/>
  <c r="AR1278" i="1"/>
  <c r="S1273" i="1"/>
  <c r="T1273" i="1" s="1"/>
  <c r="AN1264" i="1"/>
  <c r="AO1264" i="1"/>
  <c r="AP1264" i="1"/>
  <c r="AQ1264" i="1"/>
  <c r="AR1264" i="1"/>
  <c r="AI1244" i="1"/>
  <c r="S1225" i="1"/>
  <c r="S1218" i="1"/>
  <c r="S1220" i="1"/>
  <c r="S1214" i="1"/>
  <c r="S1216" i="1"/>
  <c r="AJ1378" i="1"/>
  <c r="AJ1376" i="1"/>
  <c r="AJ1374" i="1"/>
  <c r="AJ1372" i="1"/>
  <c r="AJ1370" i="1"/>
  <c r="AJ1368" i="1"/>
  <c r="AJ1366" i="1"/>
  <c r="AJ1364" i="1"/>
  <c r="AJ1362" i="1"/>
  <c r="AJ1360" i="1"/>
  <c r="AJ1358" i="1"/>
  <c r="AJ1356" i="1"/>
  <c r="AJ1354" i="1"/>
  <c r="AJ1352" i="1"/>
  <c r="AJ1350" i="1"/>
  <c r="AY1347" i="1"/>
  <c r="AK1347" i="1"/>
  <c r="X1347" i="1"/>
  <c r="AY1346" i="1"/>
  <c r="AI1346" i="1"/>
  <c r="AV1345" i="1"/>
  <c r="AW1345" i="1"/>
  <c r="AP1343" i="1"/>
  <c r="X1343" i="1"/>
  <c r="Y1343" i="1"/>
  <c r="AI1342" i="1"/>
  <c r="AV1341" i="1"/>
  <c r="AW1341" i="1"/>
  <c r="AP1339" i="1"/>
  <c r="X1339" i="1"/>
  <c r="Y1339" i="1"/>
  <c r="AI1338" i="1"/>
  <c r="AV1337" i="1"/>
  <c r="AW1337" i="1"/>
  <c r="BK1335" i="1"/>
  <c r="AV1335" i="1"/>
  <c r="AW1335" i="1"/>
  <c r="AY1335" i="1"/>
  <c r="BK1333" i="1"/>
  <c r="AV1333" i="1"/>
  <c r="AW1333" i="1"/>
  <c r="AY1333" i="1"/>
  <c r="BK1331" i="1"/>
  <c r="AV1331" i="1"/>
  <c r="AW1331" i="1"/>
  <c r="AY1331" i="1"/>
  <c r="BK1329" i="1"/>
  <c r="AV1329" i="1"/>
  <c r="AW1329" i="1"/>
  <c r="AY1329" i="1"/>
  <c r="BK1327" i="1"/>
  <c r="AV1327" i="1"/>
  <c r="AW1327" i="1"/>
  <c r="AY1327" i="1"/>
  <c r="BK1325" i="1"/>
  <c r="AV1325" i="1"/>
  <c r="AW1325" i="1"/>
  <c r="AY1325" i="1"/>
  <c r="BK1322" i="1"/>
  <c r="AJ1321" i="1"/>
  <c r="AK1321" i="1"/>
  <c r="X1311" i="1"/>
  <c r="AN1310" i="1"/>
  <c r="AP1310" i="1"/>
  <c r="AQ1310" i="1"/>
  <c r="AR1310" i="1"/>
  <c r="R1310" i="1"/>
  <c r="X1305" i="1"/>
  <c r="AN1304" i="1"/>
  <c r="AP1304" i="1"/>
  <c r="AQ1304" i="1"/>
  <c r="AR1304" i="1"/>
  <c r="R1304" i="1"/>
  <c r="X1299" i="1"/>
  <c r="S1298" i="1"/>
  <c r="T1298" i="1" s="1"/>
  <c r="X1293" i="1"/>
  <c r="S1292" i="1"/>
  <c r="X1287" i="1"/>
  <c r="S1276" i="1"/>
  <c r="AV1271" i="1"/>
  <c r="AU1265" i="1"/>
  <c r="AW1265" i="1"/>
  <c r="AX1263" i="1"/>
  <c r="AN1262" i="1"/>
  <c r="AO1262" i="1"/>
  <c r="AP1262" i="1"/>
  <c r="AQ1262" i="1"/>
  <c r="AR1262" i="1"/>
  <c r="AN1260" i="1"/>
  <c r="AO1260" i="1"/>
  <c r="AP1260" i="1"/>
  <c r="AQ1260" i="1"/>
  <c r="AR1260" i="1"/>
  <c r="AH1244" i="1"/>
  <c r="AK1244" i="1"/>
  <c r="AV1242" i="1"/>
  <c r="AY1242" i="1"/>
  <c r="AU1242" i="1"/>
  <c r="AW1242" i="1"/>
  <c r="AX1242" i="1"/>
  <c r="AP1336" i="1"/>
  <c r="AQ1336" i="1"/>
  <c r="AP1334" i="1"/>
  <c r="AQ1334" i="1"/>
  <c r="AP1332" i="1"/>
  <c r="AQ1332" i="1"/>
  <c r="AP1330" i="1"/>
  <c r="AQ1330" i="1"/>
  <c r="AP1328" i="1"/>
  <c r="AQ1328" i="1"/>
  <c r="AP1326" i="1"/>
  <c r="AQ1326" i="1"/>
  <c r="AP1324" i="1"/>
  <c r="AQ1324" i="1"/>
  <c r="X1324" i="1"/>
  <c r="Y1324" i="1"/>
  <c r="X1323" i="1"/>
  <c r="Y1323" i="1"/>
  <c r="AV1322" i="1"/>
  <c r="AW1322" i="1"/>
  <c r="AV1321" i="1"/>
  <c r="AW1321" i="1"/>
  <c r="AX1321" i="1"/>
  <c r="AY1321" i="1"/>
  <c r="AN1298" i="1"/>
  <c r="AP1298" i="1"/>
  <c r="AQ1298" i="1"/>
  <c r="AR1298" i="1"/>
  <c r="AN1292" i="1"/>
  <c r="AP1292" i="1"/>
  <c r="AQ1292" i="1"/>
  <c r="AR1292" i="1"/>
  <c r="S1286" i="1"/>
  <c r="T1286" i="1" s="1"/>
  <c r="S1282" i="1"/>
  <c r="T1282" i="1" s="1"/>
  <c r="S1279" i="1"/>
  <c r="T1279" i="1" s="1"/>
  <c r="T1276" i="1"/>
  <c r="AU1263" i="1"/>
  <c r="AV1263" i="1"/>
  <c r="AW1263" i="1"/>
  <c r="X1247" i="1"/>
  <c r="Y1247" i="1"/>
  <c r="AH1378" i="1"/>
  <c r="AH1376" i="1"/>
  <c r="AH1374" i="1"/>
  <c r="AH1372" i="1"/>
  <c r="AH1370" i="1"/>
  <c r="AH1368" i="1"/>
  <c r="AH1366" i="1"/>
  <c r="AH1364" i="1"/>
  <c r="AH1362" i="1"/>
  <c r="AH1360" i="1"/>
  <c r="AH1358" i="1"/>
  <c r="AH1356" i="1"/>
  <c r="AH1354" i="1"/>
  <c r="AH1352" i="1"/>
  <c r="AH1350" i="1"/>
  <c r="AW1347" i="1"/>
  <c r="AH1347" i="1"/>
  <c r="S1346" i="1"/>
  <c r="AI1343" i="1"/>
  <c r="AW1342" i="1"/>
  <c r="S1342" i="1"/>
  <c r="AI1339" i="1"/>
  <c r="AW1338" i="1"/>
  <c r="S1338" i="1"/>
  <c r="X1336" i="1"/>
  <c r="X1334" i="1"/>
  <c r="X1332" i="1"/>
  <c r="X1330" i="1"/>
  <c r="X1328" i="1"/>
  <c r="X1326" i="1"/>
  <c r="BK1321" i="1"/>
  <c r="X1312" i="1"/>
  <c r="S1311" i="1"/>
  <c r="X1306" i="1"/>
  <c r="S1305" i="1"/>
  <c r="X1300" i="1"/>
  <c r="S1299" i="1"/>
  <c r="AV1295" i="1"/>
  <c r="S1293" i="1"/>
  <c r="S1287" i="1"/>
  <c r="AN1286" i="1"/>
  <c r="AP1286" i="1"/>
  <c r="AQ1286" i="1"/>
  <c r="AR1286" i="1"/>
  <c r="AN1270" i="1"/>
  <c r="AO1270" i="1"/>
  <c r="AP1270" i="1"/>
  <c r="AQ1270" i="1"/>
  <c r="AR1270" i="1"/>
  <c r="AU1261" i="1"/>
  <c r="AV1261" i="1"/>
  <c r="AW1261" i="1"/>
  <c r="AX1259" i="1"/>
  <c r="BK1252" i="1"/>
  <c r="AI1246" i="1"/>
  <c r="S1222" i="1"/>
  <c r="R1346" i="1"/>
  <c r="AP1344" i="1"/>
  <c r="AQ1344" i="1"/>
  <c r="Y1344" i="1"/>
  <c r="AH1343" i="1"/>
  <c r="R1342" i="1"/>
  <c r="AP1340" i="1"/>
  <c r="AQ1340" i="1"/>
  <c r="Y1340" i="1"/>
  <c r="AH1339" i="1"/>
  <c r="R1338" i="1"/>
  <c r="S1324" i="1"/>
  <c r="AO1322" i="1"/>
  <c r="AV1319" i="1"/>
  <c r="AW1319" i="1"/>
  <c r="AX1319" i="1"/>
  <c r="AY1319" i="1"/>
  <c r="AY1318" i="1"/>
  <c r="S1312" i="1"/>
  <c r="R1311" i="1"/>
  <c r="S1306" i="1"/>
  <c r="R1305" i="1"/>
  <c r="S1300" i="1"/>
  <c r="T1300" i="1" s="1"/>
  <c r="T1299" i="1"/>
  <c r="AN1282" i="1"/>
  <c r="AO1282" i="1"/>
  <c r="AP1282" i="1"/>
  <c r="AQ1282" i="1"/>
  <c r="AR1282" i="1"/>
  <c r="AN1276" i="1"/>
  <c r="AO1276" i="1"/>
  <c r="AP1276" i="1"/>
  <c r="AQ1276" i="1"/>
  <c r="AR1276" i="1"/>
  <c r="S1274" i="1"/>
  <c r="T1274" i="1" s="1"/>
  <c r="AU1259" i="1"/>
  <c r="AV1259" i="1"/>
  <c r="AW1259" i="1"/>
  <c r="AH1246" i="1"/>
  <c r="AK1246" i="1"/>
  <c r="AV1244" i="1"/>
  <c r="AY1244" i="1"/>
  <c r="AU1244" i="1"/>
  <c r="AW1244" i="1"/>
  <c r="AX1244" i="1"/>
  <c r="AG1237" i="1"/>
  <c r="AH1237" i="1"/>
  <c r="AJ1237" i="1"/>
  <c r="AI1237" i="1"/>
  <c r="AK1237" i="1"/>
  <c r="X1207" i="1"/>
  <c r="Y1207" i="1"/>
  <c r="AV1347" i="1"/>
  <c r="AJ1347" i="1"/>
  <c r="AV1346" i="1"/>
  <c r="AG1343" i="1"/>
  <c r="AV1342" i="1"/>
  <c r="AG1339" i="1"/>
  <c r="AV1338" i="1"/>
  <c r="S1336" i="1"/>
  <c r="S1334" i="1"/>
  <c r="S1332" i="1"/>
  <c r="S1330" i="1"/>
  <c r="S1328" i="1"/>
  <c r="S1326" i="1"/>
  <c r="R1324" i="1"/>
  <c r="S1323" i="1"/>
  <c r="AN1322" i="1"/>
  <c r="AV1320" i="1"/>
  <c r="AW1320" i="1"/>
  <c r="AX1320" i="1"/>
  <c r="AU1318" i="1"/>
  <c r="AV1317" i="1"/>
  <c r="AW1317" i="1"/>
  <c r="AX1317" i="1"/>
  <c r="AY1317" i="1"/>
  <c r="AU1315" i="1"/>
  <c r="X1313" i="1"/>
  <c r="AN1312" i="1"/>
  <c r="AP1312" i="1"/>
  <c r="AQ1312" i="1"/>
  <c r="AR1312" i="1"/>
  <c r="R1312" i="1"/>
  <c r="X1307" i="1"/>
  <c r="AN1306" i="1"/>
  <c r="AP1306" i="1"/>
  <c r="AQ1306" i="1"/>
  <c r="AR1306" i="1"/>
  <c r="R1306" i="1"/>
  <c r="X1301" i="1"/>
  <c r="AN1300" i="1"/>
  <c r="AP1300" i="1"/>
  <c r="AQ1300" i="1"/>
  <c r="AR1300" i="1"/>
  <c r="X1295" i="1"/>
  <c r="S1294" i="1"/>
  <c r="X1241" i="1"/>
  <c r="Y1241" i="1"/>
  <c r="R1234" i="1"/>
  <c r="T1234" i="1" s="1"/>
  <c r="AX1314" i="1"/>
  <c r="AX1312" i="1"/>
  <c r="AX1310" i="1"/>
  <c r="AX1308" i="1"/>
  <c r="AX1306" i="1"/>
  <c r="AX1304" i="1"/>
  <c r="AX1302" i="1"/>
  <c r="AX1300" i="1"/>
  <c r="AX1298" i="1"/>
  <c r="AX1296" i="1"/>
  <c r="AX1294" i="1"/>
  <c r="AX1292" i="1"/>
  <c r="AX1290" i="1"/>
  <c r="AX1288" i="1"/>
  <c r="AX1286" i="1"/>
  <c r="AX1284" i="1"/>
  <c r="AX1282" i="1"/>
  <c r="AX1280" i="1"/>
  <c r="AX1278" i="1"/>
  <c r="AX1276" i="1"/>
  <c r="AX1274" i="1"/>
  <c r="AX1272" i="1"/>
  <c r="AX1270" i="1"/>
  <c r="AX1268" i="1"/>
  <c r="AX1266" i="1"/>
  <c r="AX1264" i="1"/>
  <c r="AX1262" i="1"/>
  <c r="AX1260" i="1"/>
  <c r="AR1259" i="1"/>
  <c r="AV1258" i="1"/>
  <c r="AG1258" i="1"/>
  <c r="S1258" i="1"/>
  <c r="AU1257" i="1"/>
  <c r="AH1257" i="1"/>
  <c r="AU1256" i="1"/>
  <c r="S1256" i="1"/>
  <c r="AU1255" i="1"/>
  <c r="AU1254" i="1"/>
  <c r="S1254" i="1"/>
  <c r="AU1253" i="1"/>
  <c r="AU1252" i="1"/>
  <c r="S1252" i="1"/>
  <c r="AU1251" i="1"/>
  <c r="AU1250" i="1"/>
  <c r="AU1249" i="1"/>
  <c r="AH1249" i="1"/>
  <c r="AQ1248" i="1"/>
  <c r="S1239" i="1"/>
  <c r="AR1238" i="1"/>
  <c r="AG1236" i="1"/>
  <c r="AJ1236" i="1"/>
  <c r="AK1236" i="1"/>
  <c r="AI1234" i="1"/>
  <c r="S1233" i="1"/>
  <c r="AN1231" i="1"/>
  <c r="X1231" i="1"/>
  <c r="AQ1230" i="1"/>
  <c r="X1229" i="1"/>
  <c r="R1226" i="1"/>
  <c r="R1225" i="1"/>
  <c r="T1225" i="1" s="1"/>
  <c r="AG1224" i="1"/>
  <c r="S1221" i="1"/>
  <c r="AG1220" i="1"/>
  <c r="R1215" i="1"/>
  <c r="Y1213" i="1"/>
  <c r="S1209" i="1"/>
  <c r="T1209" i="1" s="1"/>
  <c r="S1197" i="1"/>
  <c r="T1197" i="1" s="1"/>
  <c r="AG1194" i="1"/>
  <c r="R1180" i="1"/>
  <c r="R1170" i="1"/>
  <c r="BK1163" i="1"/>
  <c r="R1157" i="1"/>
  <c r="AW1314" i="1"/>
  <c r="Y1314" i="1"/>
  <c r="AW1312" i="1"/>
  <c r="Y1312" i="1"/>
  <c r="AW1310" i="1"/>
  <c r="Y1310" i="1"/>
  <c r="AW1308" i="1"/>
  <c r="Y1308" i="1"/>
  <c r="AW1306" i="1"/>
  <c r="Y1306" i="1"/>
  <c r="AW1304" i="1"/>
  <c r="Y1304" i="1"/>
  <c r="AW1302" i="1"/>
  <c r="Y1302" i="1"/>
  <c r="AW1300" i="1"/>
  <c r="Y1300" i="1"/>
  <c r="S1271" i="1"/>
  <c r="T1271" i="1" s="1"/>
  <c r="S1269" i="1"/>
  <c r="T1269" i="1" s="1"/>
  <c r="S1267" i="1"/>
  <c r="T1267" i="1" s="1"/>
  <c r="S1265" i="1"/>
  <c r="S1263" i="1"/>
  <c r="S1261" i="1"/>
  <c r="R1258" i="1"/>
  <c r="T1258" i="1" s="1"/>
  <c r="S1257" i="1"/>
  <c r="AG1256" i="1"/>
  <c r="AJ1256" i="1"/>
  <c r="R1256" i="1"/>
  <c r="S1255" i="1"/>
  <c r="AG1254" i="1"/>
  <c r="AJ1254" i="1"/>
  <c r="R1254" i="1"/>
  <c r="S1253" i="1"/>
  <c r="AG1252" i="1"/>
  <c r="AJ1252" i="1"/>
  <c r="R1252" i="1"/>
  <c r="S1251" i="1"/>
  <c r="AG1250" i="1"/>
  <c r="AJ1250" i="1"/>
  <c r="R1250" i="1"/>
  <c r="T1250" i="1" s="1"/>
  <c r="R1249" i="1"/>
  <c r="T1249" i="1" s="1"/>
  <c r="AK1245" i="1"/>
  <c r="AK1243" i="1"/>
  <c r="AK1241" i="1"/>
  <c r="S1241" i="1"/>
  <c r="AK1239" i="1"/>
  <c r="AQ1238" i="1"/>
  <c r="BK1237" i="1"/>
  <c r="AX1236" i="1"/>
  <c r="AG1235" i="1"/>
  <c r="AH1235" i="1"/>
  <c r="AJ1235" i="1"/>
  <c r="AK1233" i="1"/>
  <c r="R1233" i="1"/>
  <c r="AN1232" i="1"/>
  <c r="AP1232" i="1"/>
  <c r="R1232" i="1"/>
  <c r="T1232" i="1" s="1"/>
  <c r="AP1231" i="1"/>
  <c r="R1228" i="1"/>
  <c r="T1228" i="1" s="1"/>
  <c r="S1227" i="1"/>
  <c r="AN1226" i="1"/>
  <c r="AP1226" i="1"/>
  <c r="AR1226" i="1"/>
  <c r="R1221" i="1"/>
  <c r="AH1220" i="1"/>
  <c r="AI1220" i="1"/>
  <c r="Y1219" i="1"/>
  <c r="AG1206" i="1"/>
  <c r="S1203" i="1"/>
  <c r="T1203" i="1" s="1"/>
  <c r="AH1194" i="1"/>
  <c r="AK1194" i="1"/>
  <c r="AO1192" i="1"/>
  <c r="AP1192" i="1"/>
  <c r="AQ1192" i="1"/>
  <c r="AR1192" i="1"/>
  <c r="AN1192" i="1"/>
  <c r="AK1163" i="1"/>
  <c r="AH1163" i="1"/>
  <c r="AI1163" i="1"/>
  <c r="AJ1163" i="1"/>
  <c r="AG1163" i="1"/>
  <c r="AJ1322" i="1"/>
  <c r="AJ1320" i="1"/>
  <c r="AJ1318" i="1"/>
  <c r="AJ1316" i="1"/>
  <c r="AJ1314" i="1"/>
  <c r="AJ1312" i="1"/>
  <c r="AJ1310" i="1"/>
  <c r="AJ1308" i="1"/>
  <c r="AJ1306" i="1"/>
  <c r="AJ1304" i="1"/>
  <c r="AJ1302" i="1"/>
  <c r="AJ1300" i="1"/>
  <c r="AJ1298" i="1"/>
  <c r="AJ1296" i="1"/>
  <c r="AJ1294" i="1"/>
  <c r="AJ1292" i="1"/>
  <c r="AJ1288" i="1"/>
  <c r="AJ1286" i="1"/>
  <c r="AJ1284" i="1"/>
  <c r="AJ1282" i="1"/>
  <c r="AJ1280" i="1"/>
  <c r="AJ1278" i="1"/>
  <c r="AJ1276" i="1"/>
  <c r="AJ1274" i="1"/>
  <c r="AJ1272" i="1"/>
  <c r="AJ1270" i="1"/>
  <c r="AJ1268" i="1"/>
  <c r="AJ1266" i="1"/>
  <c r="R1265" i="1"/>
  <c r="AV1264" i="1"/>
  <c r="AJ1264" i="1"/>
  <c r="R1263" i="1"/>
  <c r="AV1262" i="1"/>
  <c r="AJ1262" i="1"/>
  <c r="R1261" i="1"/>
  <c r="AV1260" i="1"/>
  <c r="AJ1260" i="1"/>
  <c r="AR1258" i="1"/>
  <c r="AI1247" i="1"/>
  <c r="AI1245" i="1"/>
  <c r="AI1243" i="1"/>
  <c r="AI1241" i="1"/>
  <c r="R1239" i="1"/>
  <c r="AG1234" i="1"/>
  <c r="AJ1234" i="1"/>
  <c r="AK1234" i="1"/>
  <c r="S1231" i="1"/>
  <c r="R1230" i="1"/>
  <c r="T1230" i="1" s="1"/>
  <c r="S1229" i="1"/>
  <c r="AN1228" i="1"/>
  <c r="AP1228" i="1"/>
  <c r="AR1228" i="1"/>
  <c r="R1227" i="1"/>
  <c r="BK1222" i="1"/>
  <c r="AH1206" i="1"/>
  <c r="AK1206" i="1"/>
  <c r="S1196" i="1"/>
  <c r="AQ1187" i="1"/>
  <c r="AO1187" i="1"/>
  <c r="AP1187" i="1"/>
  <c r="AR1187" i="1"/>
  <c r="AN1187" i="1"/>
  <c r="R1179" i="1"/>
  <c r="R1161" i="1"/>
  <c r="R1155" i="1"/>
  <c r="AI1264" i="1"/>
  <c r="AI1262" i="1"/>
  <c r="AI1260" i="1"/>
  <c r="AN1259" i="1"/>
  <c r="AQ1258" i="1"/>
  <c r="AR1257" i="1"/>
  <c r="R1257" i="1"/>
  <c r="AR1256" i="1"/>
  <c r="AR1255" i="1"/>
  <c r="R1255" i="1"/>
  <c r="AR1254" i="1"/>
  <c r="AR1253" i="1"/>
  <c r="R1253" i="1"/>
  <c r="T1253" i="1" s="1"/>
  <c r="AR1252" i="1"/>
  <c r="R1251" i="1"/>
  <c r="AR1250" i="1"/>
  <c r="R1247" i="1"/>
  <c r="T1247" i="1" s="1"/>
  <c r="R1245" i="1"/>
  <c r="T1245" i="1" s="1"/>
  <c r="R1243" i="1"/>
  <c r="T1243" i="1" s="1"/>
  <c r="R1241" i="1"/>
  <c r="T1241" i="1" s="1"/>
  <c r="AG1239" i="1"/>
  <c r="AH1239" i="1"/>
  <c r="AJ1239" i="1"/>
  <c r="AR1237" i="1"/>
  <c r="AV1236" i="1"/>
  <c r="AW1236" i="1"/>
  <c r="AY1236" i="1"/>
  <c r="AG1233" i="1"/>
  <c r="AH1233" i="1"/>
  <c r="AJ1233" i="1"/>
  <c r="R1231" i="1"/>
  <c r="AN1230" i="1"/>
  <c r="AP1230" i="1"/>
  <c r="R1229" i="1"/>
  <c r="S1213" i="1"/>
  <c r="T1213" i="1" s="1"/>
  <c r="AH1212" i="1"/>
  <c r="AI1212" i="1"/>
  <c r="AK1212" i="1"/>
  <c r="S1207" i="1"/>
  <c r="T1207" i="1" s="1"/>
  <c r="S1202" i="1"/>
  <c r="AH1200" i="1"/>
  <c r="AK1200" i="1"/>
  <c r="S1195" i="1"/>
  <c r="R1182" i="1"/>
  <c r="BK1175" i="1"/>
  <c r="AK1175" i="1"/>
  <c r="AH1175" i="1"/>
  <c r="AI1175" i="1"/>
  <c r="AJ1175" i="1"/>
  <c r="AG1175" i="1"/>
  <c r="R1144" i="1"/>
  <c r="AG1128" i="1"/>
  <c r="AH1128" i="1"/>
  <c r="AI1128" i="1"/>
  <c r="AJ1128" i="1"/>
  <c r="AK1128" i="1"/>
  <c r="AH1276" i="1"/>
  <c r="AH1274" i="1"/>
  <c r="AH1270" i="1"/>
  <c r="AH1268" i="1"/>
  <c r="AH1266" i="1"/>
  <c r="AH1264" i="1"/>
  <c r="AH1262" i="1"/>
  <c r="AH1260" i="1"/>
  <c r="AP1258" i="1"/>
  <c r="AQ1257" i="1"/>
  <c r="AQ1256" i="1"/>
  <c r="AQ1254" i="1"/>
  <c r="AQ1252" i="1"/>
  <c r="AQ1250" i="1"/>
  <c r="AG1247" i="1"/>
  <c r="AJ1247" i="1"/>
  <c r="BK1245" i="1"/>
  <c r="AG1245" i="1"/>
  <c r="AJ1245" i="1"/>
  <c r="BK1243" i="1"/>
  <c r="AG1243" i="1"/>
  <c r="AJ1243" i="1"/>
  <c r="BK1241" i="1"/>
  <c r="AG1241" i="1"/>
  <c r="AJ1241" i="1"/>
  <c r="BK1239" i="1"/>
  <c r="AN1238" i="1"/>
  <c r="AP1238" i="1"/>
  <c r="AQ1237" i="1"/>
  <c r="BK1236" i="1"/>
  <c r="BK1235" i="1"/>
  <c r="AG1232" i="1"/>
  <c r="AJ1232" i="1"/>
  <c r="AK1232" i="1"/>
  <c r="AG1226" i="1"/>
  <c r="AG1225" i="1"/>
  <c r="AH1225" i="1"/>
  <c r="AJ1225" i="1"/>
  <c r="S1219" i="1"/>
  <c r="AG1218" i="1"/>
  <c r="Y1211" i="1"/>
  <c r="S1201" i="1"/>
  <c r="T1201" i="1" s="1"/>
  <c r="R1149" i="1"/>
  <c r="AY1313" i="1"/>
  <c r="AY1311" i="1"/>
  <c r="AY1309" i="1"/>
  <c r="AY1307" i="1"/>
  <c r="AY1305" i="1"/>
  <c r="AY1303" i="1"/>
  <c r="AY1301" i="1"/>
  <c r="AY1299" i="1"/>
  <c r="AY1297" i="1"/>
  <c r="AY1295" i="1"/>
  <c r="AY1293" i="1"/>
  <c r="AY1291" i="1"/>
  <c r="AY1289" i="1"/>
  <c r="AY1287" i="1"/>
  <c r="AY1285" i="1"/>
  <c r="AY1283" i="1"/>
  <c r="AY1281" i="1"/>
  <c r="AY1279" i="1"/>
  <c r="AY1277" i="1"/>
  <c r="AY1275" i="1"/>
  <c r="AY1273" i="1"/>
  <c r="AY1271" i="1"/>
  <c r="AY1269" i="1"/>
  <c r="AY1267" i="1"/>
  <c r="AY1265" i="1"/>
  <c r="AY1263" i="1"/>
  <c r="AY1261" i="1"/>
  <c r="AY1259" i="1"/>
  <c r="Y1259" i="1"/>
  <c r="AO1258" i="1"/>
  <c r="AO1257" i="1"/>
  <c r="AP1256" i="1"/>
  <c r="AO1255" i="1"/>
  <c r="AP1254" i="1"/>
  <c r="AO1253" i="1"/>
  <c r="AP1252" i="1"/>
  <c r="AP1250" i="1"/>
  <c r="X1248" i="1"/>
  <c r="AY1247" i="1"/>
  <c r="AV1247" i="1"/>
  <c r="X1246" i="1"/>
  <c r="AY1245" i="1"/>
  <c r="AV1245" i="1"/>
  <c r="X1244" i="1"/>
  <c r="AY1243" i="1"/>
  <c r="AV1243" i="1"/>
  <c r="X1242" i="1"/>
  <c r="AY1241" i="1"/>
  <c r="AV1241" i="1"/>
  <c r="X1240" i="1"/>
  <c r="AK1238" i="1"/>
  <c r="AO1237" i="1"/>
  <c r="AR1236" i="1"/>
  <c r="X1236" i="1"/>
  <c r="Y1236" i="1"/>
  <c r="AV1234" i="1"/>
  <c r="AW1234" i="1"/>
  <c r="AY1234" i="1"/>
  <c r="AG1231" i="1"/>
  <c r="AH1231" i="1"/>
  <c r="AJ1231" i="1"/>
  <c r="AG1227" i="1"/>
  <c r="AH1227" i="1"/>
  <c r="AJ1227" i="1"/>
  <c r="R1219" i="1"/>
  <c r="AH1218" i="1"/>
  <c r="AI1218" i="1"/>
  <c r="S1194" i="1"/>
  <c r="R1173" i="1"/>
  <c r="R1165" i="1"/>
  <c r="Y1166" i="1"/>
  <c r="X1166" i="1"/>
  <c r="R1163" i="1"/>
  <c r="AJ1153" i="1"/>
  <c r="AK1153" i="1"/>
  <c r="AH1153" i="1"/>
  <c r="AI1153" i="1"/>
  <c r="AG1153" i="1"/>
  <c r="AX1313" i="1"/>
  <c r="AX1311" i="1"/>
  <c r="AX1309" i="1"/>
  <c r="AX1307" i="1"/>
  <c r="AX1305" i="1"/>
  <c r="AX1303" i="1"/>
  <c r="AX1301" i="1"/>
  <c r="AX1299" i="1"/>
  <c r="AX1297" i="1"/>
  <c r="AX1295" i="1"/>
  <c r="AX1293" i="1"/>
  <c r="AX1291" i="1"/>
  <c r="AX1289" i="1"/>
  <c r="AX1287" i="1"/>
  <c r="AX1285" i="1"/>
  <c r="AX1283" i="1"/>
  <c r="AX1281" i="1"/>
  <c r="AX1279" i="1"/>
  <c r="AX1277" i="1"/>
  <c r="AX1275" i="1"/>
  <c r="AX1273" i="1"/>
  <c r="AX1271" i="1"/>
  <c r="AX1269" i="1"/>
  <c r="AX1267" i="1"/>
  <c r="AX1265" i="1"/>
  <c r="Y1249" i="1"/>
  <c r="AX1248" i="1"/>
  <c r="AK1248" i="1"/>
  <c r="AI1238" i="1"/>
  <c r="R1238" i="1"/>
  <c r="T1238" i="1" s="1"/>
  <c r="X1237" i="1"/>
  <c r="AQ1236" i="1"/>
  <c r="AR1235" i="1"/>
  <c r="BK1234" i="1"/>
  <c r="BK1233" i="1"/>
  <c r="AG1230" i="1"/>
  <c r="AG1229" i="1"/>
  <c r="AH1229" i="1"/>
  <c r="AJ1229" i="1"/>
  <c r="S1224" i="1"/>
  <c r="S1223" i="1"/>
  <c r="AI1222" i="1"/>
  <c r="AG1210" i="1"/>
  <c r="AG1204" i="1"/>
  <c r="AG1198" i="1"/>
  <c r="R1185" i="1"/>
  <c r="R1184" i="1"/>
  <c r="R1177" i="1"/>
  <c r="AW1163" i="1"/>
  <c r="AV1163" i="1"/>
  <c r="AX1163" i="1"/>
  <c r="AY1163" i="1"/>
  <c r="AU1163" i="1"/>
  <c r="S1156" i="1"/>
  <c r="R1153" i="1"/>
  <c r="T1153" i="1" s="1"/>
  <c r="R1143" i="1"/>
  <c r="R1142" i="1"/>
  <c r="AH1138" i="1"/>
  <c r="AJ1138" i="1"/>
  <c r="AK1138" i="1"/>
  <c r="AI1138" i="1"/>
  <c r="AG1138" i="1"/>
  <c r="AK1319" i="1"/>
  <c r="AK1317" i="1"/>
  <c r="AK1315" i="1"/>
  <c r="AW1313" i="1"/>
  <c r="AK1313" i="1"/>
  <c r="Y1313" i="1"/>
  <c r="AW1311" i="1"/>
  <c r="AK1311" i="1"/>
  <c r="Y1311" i="1"/>
  <c r="AW1309" i="1"/>
  <c r="AK1309" i="1"/>
  <c r="Y1309" i="1"/>
  <c r="AW1307" i="1"/>
  <c r="AK1307" i="1"/>
  <c r="Y1307" i="1"/>
  <c r="AW1305" i="1"/>
  <c r="AK1305" i="1"/>
  <c r="Y1305" i="1"/>
  <c r="AW1303" i="1"/>
  <c r="AK1303" i="1"/>
  <c r="Y1303" i="1"/>
  <c r="AW1301" i="1"/>
  <c r="AK1301" i="1"/>
  <c r="Y1301" i="1"/>
  <c r="AW1299" i="1"/>
  <c r="AK1299" i="1"/>
  <c r="Y1299" i="1"/>
  <c r="AW1297" i="1"/>
  <c r="AK1297" i="1"/>
  <c r="Y1297" i="1"/>
  <c r="AW1295" i="1"/>
  <c r="AK1295" i="1"/>
  <c r="Y1295" i="1"/>
  <c r="AW1293" i="1"/>
  <c r="AK1293" i="1"/>
  <c r="Y1293" i="1"/>
  <c r="AW1291" i="1"/>
  <c r="AK1291" i="1"/>
  <c r="Y1291" i="1"/>
  <c r="AW1289" i="1"/>
  <c r="AK1289" i="1"/>
  <c r="Y1289" i="1"/>
  <c r="AW1287" i="1"/>
  <c r="AK1287" i="1"/>
  <c r="Y1287" i="1"/>
  <c r="AW1285" i="1"/>
  <c r="AK1285" i="1"/>
  <c r="Y1285" i="1"/>
  <c r="AW1283" i="1"/>
  <c r="AK1283" i="1"/>
  <c r="Y1283" i="1"/>
  <c r="AW1281" i="1"/>
  <c r="AK1281" i="1"/>
  <c r="Y1281" i="1"/>
  <c r="AW1279" i="1"/>
  <c r="AK1279" i="1"/>
  <c r="Y1279" i="1"/>
  <c r="AW1277" i="1"/>
  <c r="AK1277" i="1"/>
  <c r="Y1277" i="1"/>
  <c r="AK1275" i="1"/>
  <c r="AK1273" i="1"/>
  <c r="AW1271" i="1"/>
  <c r="AK1271" i="1"/>
  <c r="AK1269" i="1"/>
  <c r="AK1267" i="1"/>
  <c r="AK1265" i="1"/>
  <c r="AK1263" i="1"/>
  <c r="Y1263" i="1"/>
  <c r="AK1261" i="1"/>
  <c r="Y1261" i="1"/>
  <c r="Y1257" i="1"/>
  <c r="AW1248" i="1"/>
  <c r="AI1248" i="1"/>
  <c r="AR1239" i="1"/>
  <c r="AP1237" i="1"/>
  <c r="AO1235" i="1"/>
  <c r="X1234" i="1"/>
  <c r="Y1234" i="1"/>
  <c r="AV1232" i="1"/>
  <c r="AW1232" i="1"/>
  <c r="AY1232" i="1"/>
  <c r="AX1230" i="1"/>
  <c r="AX1228" i="1"/>
  <c r="BK1225" i="1"/>
  <c r="BK1224" i="1"/>
  <c r="R1223" i="1"/>
  <c r="T1223" i="1" s="1"/>
  <c r="S1211" i="1"/>
  <c r="AH1210" i="1"/>
  <c r="AK1210" i="1"/>
  <c r="S1206" i="1"/>
  <c r="AH1204" i="1"/>
  <c r="AK1204" i="1"/>
  <c r="AH1198" i="1"/>
  <c r="AK1198" i="1"/>
  <c r="S1188" i="1"/>
  <c r="T1188" i="1" s="1"/>
  <c r="R1183" i="1"/>
  <c r="AQ1169" i="1"/>
  <c r="AO1169" i="1"/>
  <c r="AP1169" i="1"/>
  <c r="AR1169" i="1"/>
  <c r="AN1169" i="1"/>
  <c r="R1166" i="1"/>
  <c r="R1162" i="1"/>
  <c r="S1162" i="1"/>
  <c r="AJ1275" i="1"/>
  <c r="AJ1273" i="1"/>
  <c r="AJ1271" i="1"/>
  <c r="AJ1269" i="1"/>
  <c r="AJ1267" i="1"/>
  <c r="AJ1265" i="1"/>
  <c r="AJ1263" i="1"/>
  <c r="AJ1261" i="1"/>
  <c r="AY1258" i="1"/>
  <c r="BK1248" i="1"/>
  <c r="AG1238" i="1"/>
  <c r="AJ1238" i="1"/>
  <c r="S1237" i="1"/>
  <c r="AN1235" i="1"/>
  <c r="AR1233" i="1"/>
  <c r="BK1231" i="1"/>
  <c r="BK1227" i="1"/>
  <c r="AV1226" i="1"/>
  <c r="AW1226" i="1"/>
  <c r="AY1226" i="1"/>
  <c r="R1224" i="1"/>
  <c r="S1217" i="1"/>
  <c r="AH1216" i="1"/>
  <c r="AI1216" i="1"/>
  <c r="Y1215" i="1"/>
  <c r="S1205" i="1"/>
  <c r="T1205" i="1" s="1"/>
  <c r="Y1203" i="1"/>
  <c r="S1200" i="1"/>
  <c r="R1187" i="1"/>
  <c r="Y1178" i="1"/>
  <c r="X1178" i="1"/>
  <c r="R1160" i="1"/>
  <c r="AG1134" i="1"/>
  <c r="AH1134" i="1"/>
  <c r="AJ1134" i="1"/>
  <c r="AK1134" i="1"/>
  <c r="AI1134" i="1"/>
  <c r="AJ1092" i="1"/>
  <c r="AI1092" i="1"/>
  <c r="AG1092" i="1"/>
  <c r="AH1092" i="1"/>
  <c r="AK1092" i="1"/>
  <c r="AI1261" i="1"/>
  <c r="AX1258" i="1"/>
  <c r="AK1258" i="1"/>
  <c r="AX1257" i="1"/>
  <c r="AY1256" i="1"/>
  <c r="AV1248" i="1"/>
  <c r="AY1248" i="1"/>
  <c r="AG1248" i="1"/>
  <c r="AJ1248" i="1"/>
  <c r="R1248" i="1"/>
  <c r="T1248" i="1" s="1"/>
  <c r="R1246" i="1"/>
  <c r="T1246" i="1" s="1"/>
  <c r="R1244" i="1"/>
  <c r="R1242" i="1"/>
  <c r="T1242" i="1" s="1"/>
  <c r="R1240" i="1"/>
  <c r="R1237" i="1"/>
  <c r="T1237" i="1" s="1"/>
  <c r="AN1236" i="1"/>
  <c r="AP1236" i="1"/>
  <c r="R1236" i="1"/>
  <c r="X1232" i="1"/>
  <c r="Y1232" i="1"/>
  <c r="AV1230" i="1"/>
  <c r="AW1230" i="1"/>
  <c r="AY1230" i="1"/>
  <c r="AV1228" i="1"/>
  <c r="AW1228" i="1"/>
  <c r="AY1228" i="1"/>
  <c r="X1226" i="1"/>
  <c r="Y1226" i="1"/>
  <c r="R1217" i="1"/>
  <c r="X1189" i="1"/>
  <c r="Y1189" i="1"/>
  <c r="AW1175" i="1"/>
  <c r="AV1175" i="1"/>
  <c r="AX1175" i="1"/>
  <c r="AY1175" i="1"/>
  <c r="AU1175" i="1"/>
  <c r="AJ1098" i="1"/>
  <c r="AG1098" i="1"/>
  <c r="AH1098" i="1"/>
  <c r="AI1098" i="1"/>
  <c r="AK1098" i="1"/>
  <c r="AI1258" i="1"/>
  <c r="X1258" i="1"/>
  <c r="BK1257" i="1"/>
  <c r="AW1257" i="1"/>
  <c r="AX1256" i="1"/>
  <c r="AK1256" i="1"/>
  <c r="X1256" i="1"/>
  <c r="BK1255" i="1"/>
  <c r="AW1255" i="1"/>
  <c r="AX1254" i="1"/>
  <c r="AK1254" i="1"/>
  <c r="X1254" i="1"/>
  <c r="BK1253" i="1"/>
  <c r="AW1253" i="1"/>
  <c r="AX1252" i="1"/>
  <c r="AK1252" i="1"/>
  <c r="X1252" i="1"/>
  <c r="BK1251" i="1"/>
  <c r="AW1251" i="1"/>
  <c r="AX1250" i="1"/>
  <c r="AK1250" i="1"/>
  <c r="X1250" i="1"/>
  <c r="BK1249" i="1"/>
  <c r="AW1249" i="1"/>
  <c r="AJ1249" i="1"/>
  <c r="BK1246" i="1"/>
  <c r="AG1246" i="1"/>
  <c r="AJ1246" i="1"/>
  <c r="BK1244" i="1"/>
  <c r="AG1244" i="1"/>
  <c r="AJ1244" i="1"/>
  <c r="BK1242" i="1"/>
  <c r="AG1242" i="1"/>
  <c r="AJ1242" i="1"/>
  <c r="BK1240" i="1"/>
  <c r="AG1240" i="1"/>
  <c r="AJ1240" i="1"/>
  <c r="X1239" i="1"/>
  <c r="AV1238" i="1"/>
  <c r="AY1238" i="1"/>
  <c r="S1235" i="1"/>
  <c r="T1235" i="1" s="1"/>
  <c r="X1233" i="1"/>
  <c r="AR1231" i="1"/>
  <c r="BK1230" i="1"/>
  <c r="BK1228" i="1"/>
  <c r="X1228" i="1"/>
  <c r="Y1228" i="1"/>
  <c r="AN1224" i="1"/>
  <c r="AP1224" i="1"/>
  <c r="AR1224" i="1"/>
  <c r="AG1214" i="1"/>
  <c r="AH1208" i="1"/>
  <c r="AK1208" i="1"/>
  <c r="AG1202" i="1"/>
  <c r="AH1196" i="1"/>
  <c r="AK1196" i="1"/>
  <c r="R1186" i="1"/>
  <c r="T1186" i="1" s="1"/>
  <c r="AQ1181" i="1"/>
  <c r="AO1181" i="1"/>
  <c r="AP1181" i="1"/>
  <c r="AR1181" i="1"/>
  <c r="AN1181" i="1"/>
  <c r="R1178" i="1"/>
  <c r="X1157" i="1"/>
  <c r="Y1157" i="1"/>
  <c r="AR1222" i="1"/>
  <c r="AR1220" i="1"/>
  <c r="AR1218" i="1"/>
  <c r="AR1216" i="1"/>
  <c r="AR1214" i="1"/>
  <c r="AR1212" i="1"/>
  <c r="AR1210" i="1"/>
  <c r="AR1208" i="1"/>
  <c r="AR1206" i="1"/>
  <c r="AR1204" i="1"/>
  <c r="AR1202" i="1"/>
  <c r="AR1200" i="1"/>
  <c r="AR1198" i="1"/>
  <c r="AR1196" i="1"/>
  <c r="AR1194" i="1"/>
  <c r="AP1191" i="1"/>
  <c r="S1191" i="1"/>
  <c r="T1191" i="1" s="1"/>
  <c r="AK1190" i="1"/>
  <c r="S1190" i="1"/>
  <c r="T1190" i="1" s="1"/>
  <c r="AV1189" i="1"/>
  <c r="AI1189" i="1"/>
  <c r="S1185" i="1"/>
  <c r="AP1183" i="1"/>
  <c r="AO1182" i="1"/>
  <c r="AQ1180" i="1"/>
  <c r="AX1177" i="1"/>
  <c r="AI1177" i="1"/>
  <c r="AV1176" i="1"/>
  <c r="AW1174" i="1"/>
  <c r="S1173" i="1"/>
  <c r="AP1171" i="1"/>
  <c r="AO1170" i="1"/>
  <c r="AQ1168" i="1"/>
  <c r="AX1165" i="1"/>
  <c r="AI1165" i="1"/>
  <c r="AV1164" i="1"/>
  <c r="AW1162" i="1"/>
  <c r="S1161" i="1"/>
  <c r="AP1159" i="1"/>
  <c r="AO1158" i="1"/>
  <c r="AQ1157" i="1"/>
  <c r="AX1156" i="1"/>
  <c r="AP1154" i="1"/>
  <c r="AQ1154" i="1"/>
  <c r="S1149" i="1"/>
  <c r="AJ1147" i="1"/>
  <c r="AK1147" i="1"/>
  <c r="AP1146" i="1"/>
  <c r="AQ1146" i="1"/>
  <c r="X1146" i="1"/>
  <c r="Y1146" i="1"/>
  <c r="AV1145" i="1"/>
  <c r="AW1145" i="1"/>
  <c r="S1144" i="1"/>
  <c r="AN1143" i="1"/>
  <c r="AP1143" i="1"/>
  <c r="AQ1143" i="1"/>
  <c r="S1143" i="1"/>
  <c r="S1142" i="1"/>
  <c r="AN1141" i="1"/>
  <c r="AP1141" i="1"/>
  <c r="AQ1141" i="1"/>
  <c r="S1141" i="1"/>
  <c r="T1141" i="1" s="1"/>
  <c r="S1140" i="1"/>
  <c r="T1140" i="1" s="1"/>
  <c r="AN1139" i="1"/>
  <c r="AP1139" i="1"/>
  <c r="AQ1139" i="1"/>
  <c r="R1139" i="1"/>
  <c r="AG1132" i="1"/>
  <c r="AH1132" i="1"/>
  <c r="AJ1132" i="1"/>
  <c r="AK1132" i="1"/>
  <c r="AG1119" i="1"/>
  <c r="AH1119" i="1"/>
  <c r="AI1119" i="1"/>
  <c r="AJ1119" i="1"/>
  <c r="AK1119" i="1"/>
  <c r="AU1112" i="1"/>
  <c r="AJ1100" i="1"/>
  <c r="AG1100" i="1"/>
  <c r="AH1100" i="1"/>
  <c r="AI1100" i="1"/>
  <c r="AK1100" i="1"/>
  <c r="AP1095" i="1"/>
  <c r="AO1095" i="1"/>
  <c r="AN1095" i="1"/>
  <c r="AQ1095" i="1"/>
  <c r="AR1095" i="1"/>
  <c r="AV1239" i="1"/>
  <c r="AV1237" i="1"/>
  <c r="AV1235" i="1"/>
  <c r="AV1233" i="1"/>
  <c r="AV1231" i="1"/>
  <c r="AV1229" i="1"/>
  <c r="AV1227" i="1"/>
  <c r="AV1225" i="1"/>
  <c r="AV1223" i="1"/>
  <c r="AJ1223" i="1"/>
  <c r="AP1222" i="1"/>
  <c r="R1222" i="1"/>
  <c r="AV1221" i="1"/>
  <c r="AJ1221" i="1"/>
  <c r="AP1220" i="1"/>
  <c r="R1220" i="1"/>
  <c r="AJ1219" i="1"/>
  <c r="AP1218" i="1"/>
  <c r="R1218" i="1"/>
  <c r="AJ1217" i="1"/>
  <c r="AP1216" i="1"/>
  <c r="R1216" i="1"/>
  <c r="T1216" i="1" s="1"/>
  <c r="AJ1215" i="1"/>
  <c r="AP1214" i="1"/>
  <c r="R1214" i="1"/>
  <c r="AJ1213" i="1"/>
  <c r="R1212" i="1"/>
  <c r="AJ1211" i="1"/>
  <c r="R1210" i="1"/>
  <c r="T1210" i="1" s="1"/>
  <c r="AJ1209" i="1"/>
  <c r="R1208" i="1"/>
  <c r="T1208" i="1" s="1"/>
  <c r="AJ1207" i="1"/>
  <c r="R1206" i="1"/>
  <c r="AJ1205" i="1"/>
  <c r="R1204" i="1"/>
  <c r="T1204" i="1" s="1"/>
  <c r="AJ1203" i="1"/>
  <c r="R1202" i="1"/>
  <c r="AJ1201" i="1"/>
  <c r="R1200" i="1"/>
  <c r="AJ1199" i="1"/>
  <c r="R1198" i="1"/>
  <c r="AJ1197" i="1"/>
  <c r="R1196" i="1"/>
  <c r="AJ1195" i="1"/>
  <c r="R1194" i="1"/>
  <c r="AY1192" i="1"/>
  <c r="AN1191" i="1"/>
  <c r="AQ1190" i="1"/>
  <c r="AG1189" i="1"/>
  <c r="Y1188" i="1"/>
  <c r="AY1187" i="1"/>
  <c r="AN1183" i="1"/>
  <c r="AQ1182" i="1"/>
  <c r="AY1180" i="1"/>
  <c r="AJ1180" i="1"/>
  <c r="Y1179" i="1"/>
  <c r="AU1177" i="1"/>
  <c r="AG1177" i="1"/>
  <c r="AW1176" i="1"/>
  <c r="R1176" i="1"/>
  <c r="S1175" i="1"/>
  <c r="T1175" i="1" s="1"/>
  <c r="AR1174" i="1"/>
  <c r="AN1171" i="1"/>
  <c r="AQ1170" i="1"/>
  <c r="AY1168" i="1"/>
  <c r="AJ1168" i="1"/>
  <c r="Y1167" i="1"/>
  <c r="AU1165" i="1"/>
  <c r="AG1165" i="1"/>
  <c r="AW1164" i="1"/>
  <c r="R1164" i="1"/>
  <c r="S1163" i="1"/>
  <c r="AR1162" i="1"/>
  <c r="AN1159" i="1"/>
  <c r="AQ1158" i="1"/>
  <c r="AU1156" i="1"/>
  <c r="R1156" i="1"/>
  <c r="AJ1154" i="1"/>
  <c r="Y1154" i="1"/>
  <c r="AV1153" i="1"/>
  <c r="AW1153" i="1"/>
  <c r="S1151" i="1"/>
  <c r="AJ1149" i="1"/>
  <c r="AK1149" i="1"/>
  <c r="AP1148" i="1"/>
  <c r="AQ1148" i="1"/>
  <c r="X1148" i="1"/>
  <c r="Y1148" i="1"/>
  <c r="AV1147" i="1"/>
  <c r="AW1147" i="1"/>
  <c r="AR1145" i="1"/>
  <c r="AY1144" i="1"/>
  <c r="AH1144" i="1"/>
  <c r="AJ1144" i="1"/>
  <c r="AK1144" i="1"/>
  <c r="X1136" i="1"/>
  <c r="S1135" i="1"/>
  <c r="S1133" i="1"/>
  <c r="BK1131" i="1"/>
  <c r="S1130" i="1"/>
  <c r="AN1127" i="1"/>
  <c r="AN1126" i="1"/>
  <c r="T1122" i="1"/>
  <c r="BK1117" i="1"/>
  <c r="AU1108" i="1"/>
  <c r="R1105" i="1"/>
  <c r="T1105" i="1" s="1"/>
  <c r="R1104" i="1"/>
  <c r="AN1102" i="1"/>
  <c r="AO1102" i="1"/>
  <c r="AP1102" i="1"/>
  <c r="AQ1102" i="1"/>
  <c r="AR1102" i="1"/>
  <c r="AH1097" i="1"/>
  <c r="S1164" i="1"/>
  <c r="R1151" i="1"/>
  <c r="S1146" i="1"/>
  <c r="AH1142" i="1"/>
  <c r="AJ1142" i="1"/>
  <c r="AK1142" i="1"/>
  <c r="AH1140" i="1"/>
  <c r="AJ1140" i="1"/>
  <c r="AK1140" i="1"/>
  <c r="AG1139" i="1"/>
  <c r="AH1139" i="1"/>
  <c r="AJ1139" i="1"/>
  <c r="AK1139" i="1"/>
  <c r="R1135" i="1"/>
  <c r="R1130" i="1"/>
  <c r="BK1127" i="1"/>
  <c r="AG1117" i="1"/>
  <c r="AH1117" i="1"/>
  <c r="AI1117" i="1"/>
  <c r="AJ1117" i="1"/>
  <c r="AK1117" i="1"/>
  <c r="X1111" i="1"/>
  <c r="Y1111" i="1"/>
  <c r="AU1068" i="1"/>
  <c r="AX1068" i="1"/>
  <c r="AH1223" i="1"/>
  <c r="AH1221" i="1"/>
  <c r="AH1219" i="1"/>
  <c r="AH1217" i="1"/>
  <c r="AH1215" i="1"/>
  <c r="AH1213" i="1"/>
  <c r="AH1211" i="1"/>
  <c r="AH1209" i="1"/>
  <c r="AH1207" i="1"/>
  <c r="AH1205" i="1"/>
  <c r="AH1203" i="1"/>
  <c r="AH1201" i="1"/>
  <c r="AH1199" i="1"/>
  <c r="AH1197" i="1"/>
  <c r="AH1195" i="1"/>
  <c r="AV1192" i="1"/>
  <c r="AI1192" i="1"/>
  <c r="Y1192" i="1"/>
  <c r="AY1191" i="1"/>
  <c r="AO1190" i="1"/>
  <c r="R1189" i="1"/>
  <c r="AW1188" i="1"/>
  <c r="AW1187" i="1"/>
  <c r="AQ1184" i="1"/>
  <c r="X1183" i="1"/>
  <c r="AY1182" i="1"/>
  <c r="AJ1182" i="1"/>
  <c r="AX1181" i="1"/>
  <c r="AI1181" i="1"/>
  <c r="Y1181" i="1"/>
  <c r="AV1180" i="1"/>
  <c r="AH1180" i="1"/>
  <c r="AG1179" i="1"/>
  <c r="AW1178" i="1"/>
  <c r="S1177" i="1"/>
  <c r="AR1176" i="1"/>
  <c r="AP1175" i="1"/>
  <c r="AO1174" i="1"/>
  <c r="AQ1172" i="1"/>
  <c r="X1171" i="1"/>
  <c r="AY1170" i="1"/>
  <c r="AJ1170" i="1"/>
  <c r="AX1169" i="1"/>
  <c r="AI1169" i="1"/>
  <c r="Y1169" i="1"/>
  <c r="AV1168" i="1"/>
  <c r="AH1168" i="1"/>
  <c r="AG1167" i="1"/>
  <c r="AW1166" i="1"/>
  <c r="S1165" i="1"/>
  <c r="AR1164" i="1"/>
  <c r="AP1163" i="1"/>
  <c r="AO1162" i="1"/>
  <c r="AQ1160" i="1"/>
  <c r="X1159" i="1"/>
  <c r="AY1158" i="1"/>
  <c r="AJ1158" i="1"/>
  <c r="AX1157" i="1"/>
  <c r="AQ1155" i="1"/>
  <c r="AX1154" i="1"/>
  <c r="AH1154" i="1"/>
  <c r="AP1152" i="1"/>
  <c r="AQ1152" i="1"/>
  <c r="X1152" i="1"/>
  <c r="AX1151" i="1"/>
  <c r="AJ1151" i="1"/>
  <c r="AK1151" i="1"/>
  <c r="AP1150" i="1"/>
  <c r="AQ1150" i="1"/>
  <c r="X1150" i="1"/>
  <c r="Y1150" i="1"/>
  <c r="AV1149" i="1"/>
  <c r="AW1149" i="1"/>
  <c r="R1146" i="1"/>
  <c r="AG1143" i="1"/>
  <c r="AJ1143" i="1"/>
  <c r="AK1143" i="1"/>
  <c r="AX1142" i="1"/>
  <c r="AG1141" i="1"/>
  <c r="AJ1141" i="1"/>
  <c r="AK1141" i="1"/>
  <c r="AX1140" i="1"/>
  <c r="AU1138" i="1"/>
  <c r="AO1136" i="1"/>
  <c r="AN1135" i="1"/>
  <c r="AP1135" i="1"/>
  <c r="AQ1135" i="1"/>
  <c r="Y1132" i="1"/>
  <c r="AG1127" i="1"/>
  <c r="AH1127" i="1"/>
  <c r="AI1127" i="1"/>
  <c r="AJ1127" i="1"/>
  <c r="AK1127" i="1"/>
  <c r="AN1124" i="1"/>
  <c r="BK1116" i="1"/>
  <c r="AW1104" i="1"/>
  <c r="R1096" i="1"/>
  <c r="AY1224" i="1"/>
  <c r="AY1222" i="1"/>
  <c r="AY1220" i="1"/>
  <c r="AY1218" i="1"/>
  <c r="AY1216" i="1"/>
  <c r="AY1214" i="1"/>
  <c r="AY1212" i="1"/>
  <c r="AY1210" i="1"/>
  <c r="AY1208" i="1"/>
  <c r="AY1206" i="1"/>
  <c r="AY1204" i="1"/>
  <c r="AY1202" i="1"/>
  <c r="AY1200" i="1"/>
  <c r="AY1198" i="1"/>
  <c r="AY1196" i="1"/>
  <c r="AY1194" i="1"/>
  <c r="AH1192" i="1"/>
  <c r="BK1191" i="1"/>
  <c r="AX1191" i="1"/>
  <c r="AK1191" i="1"/>
  <c r="Y1191" i="1"/>
  <c r="S1189" i="1"/>
  <c r="AK1188" i="1"/>
  <c r="AY1186" i="1"/>
  <c r="AQ1185" i="1"/>
  <c r="AY1183" i="1"/>
  <c r="AV1181" i="1"/>
  <c r="AH1181" i="1"/>
  <c r="AU1180" i="1"/>
  <c r="AG1180" i="1"/>
  <c r="AW1179" i="1"/>
  <c r="S1178" i="1"/>
  <c r="AR1177" i="1"/>
  <c r="AO1175" i="1"/>
  <c r="AN1174" i="1"/>
  <c r="AQ1173" i="1"/>
  <c r="AY1171" i="1"/>
  <c r="AV1169" i="1"/>
  <c r="AH1169" i="1"/>
  <c r="AU1168" i="1"/>
  <c r="AG1168" i="1"/>
  <c r="AW1167" i="1"/>
  <c r="S1166" i="1"/>
  <c r="AR1165" i="1"/>
  <c r="AN1162" i="1"/>
  <c r="AQ1161" i="1"/>
  <c r="AY1159" i="1"/>
  <c r="AJ1157" i="1"/>
  <c r="AK1157" i="1"/>
  <c r="S1157" i="1"/>
  <c r="X1155" i="1"/>
  <c r="Y1155" i="1"/>
  <c r="AG1154" i="1"/>
  <c r="S1154" i="1"/>
  <c r="BK1151" i="1"/>
  <c r="S1148" i="1"/>
  <c r="AJ1146" i="1"/>
  <c r="AK1146" i="1"/>
  <c r="AP1145" i="1"/>
  <c r="AQ1145" i="1"/>
  <c r="X1145" i="1"/>
  <c r="Y1145" i="1"/>
  <c r="AV1144" i="1"/>
  <c r="AV1138" i="1"/>
  <c r="AP1136" i="1"/>
  <c r="S1136" i="1"/>
  <c r="AN1133" i="1"/>
  <c r="AG1131" i="1"/>
  <c r="AH1131" i="1"/>
  <c r="AI1131" i="1"/>
  <c r="AJ1131" i="1"/>
  <c r="AK1131" i="1"/>
  <c r="S1129" i="1"/>
  <c r="BK1126" i="1"/>
  <c r="BK1125" i="1"/>
  <c r="AN1114" i="1"/>
  <c r="AJ1112" i="1"/>
  <c r="AG1112" i="1"/>
  <c r="AH1112" i="1"/>
  <c r="AI1112" i="1"/>
  <c r="AK1112" i="1"/>
  <c r="X1107" i="1"/>
  <c r="Y1107" i="1"/>
  <c r="AV1088" i="1"/>
  <c r="AX1088" i="1"/>
  <c r="AU1088" i="1"/>
  <c r="AW1088" i="1"/>
  <c r="AY1088" i="1"/>
  <c r="X1087" i="1"/>
  <c r="Y1087" i="1"/>
  <c r="R1193" i="1"/>
  <c r="AW1192" i="1"/>
  <c r="AG1192" i="1"/>
  <c r="S1179" i="1"/>
  <c r="R1168" i="1"/>
  <c r="S1167" i="1"/>
  <c r="T1167" i="1" s="1"/>
  <c r="AV1157" i="1"/>
  <c r="AW1157" i="1"/>
  <c r="R1154" i="1"/>
  <c r="AV1151" i="1"/>
  <c r="AW1151" i="1"/>
  <c r="AR1149" i="1"/>
  <c r="R1148" i="1"/>
  <c r="R1136" i="1"/>
  <c r="T1136" i="1" s="1"/>
  <c r="AG1135" i="1"/>
  <c r="AH1135" i="1"/>
  <c r="AI1135" i="1"/>
  <c r="AJ1135" i="1"/>
  <c r="AK1135" i="1"/>
  <c r="S1132" i="1"/>
  <c r="AG1125" i="1"/>
  <c r="AH1125" i="1"/>
  <c r="AI1125" i="1"/>
  <c r="AJ1125" i="1"/>
  <c r="AK1125" i="1"/>
  <c r="AG1115" i="1"/>
  <c r="AH1115" i="1"/>
  <c r="AI1115" i="1"/>
  <c r="AJ1115" i="1"/>
  <c r="AK1115" i="1"/>
  <c r="R1101" i="1"/>
  <c r="T1101" i="1" s="1"/>
  <c r="R1100" i="1"/>
  <c r="T1100" i="1" s="1"/>
  <c r="S1098" i="1"/>
  <c r="S1097" i="1"/>
  <c r="AK1230" i="1"/>
  <c r="AK1228" i="1"/>
  <c r="AK1226" i="1"/>
  <c r="AW1224" i="1"/>
  <c r="AK1224" i="1"/>
  <c r="Y1224" i="1"/>
  <c r="AW1222" i="1"/>
  <c r="AK1222" i="1"/>
  <c r="Y1222" i="1"/>
  <c r="AW1220" i="1"/>
  <c r="AK1220" i="1"/>
  <c r="Y1220" i="1"/>
  <c r="AW1218" i="1"/>
  <c r="AK1218" i="1"/>
  <c r="Y1218" i="1"/>
  <c r="AW1216" i="1"/>
  <c r="AK1216" i="1"/>
  <c r="Y1216" i="1"/>
  <c r="AW1214" i="1"/>
  <c r="Y1214" i="1"/>
  <c r="AW1212" i="1"/>
  <c r="Y1212" i="1"/>
  <c r="AW1210" i="1"/>
  <c r="Y1210" i="1"/>
  <c r="AW1208" i="1"/>
  <c r="Y1208" i="1"/>
  <c r="AW1202" i="1"/>
  <c r="Y1202" i="1"/>
  <c r="S1193" i="1"/>
  <c r="S1192" i="1"/>
  <c r="T1192" i="1" s="1"/>
  <c r="AV1186" i="1"/>
  <c r="AI1186" i="1"/>
  <c r="Y1186" i="1"/>
  <c r="AX1184" i="1"/>
  <c r="AI1184" i="1"/>
  <c r="Y1184" i="1"/>
  <c r="R1181" i="1"/>
  <c r="S1180" i="1"/>
  <c r="AR1179" i="1"/>
  <c r="AP1178" i="1"/>
  <c r="AO1177" i="1"/>
  <c r="AY1173" i="1"/>
  <c r="AX1172" i="1"/>
  <c r="AI1172" i="1"/>
  <c r="Y1172" i="1"/>
  <c r="BK1171" i="1"/>
  <c r="AV1171" i="1"/>
  <c r="R1169" i="1"/>
  <c r="S1168" i="1"/>
  <c r="AR1167" i="1"/>
  <c r="AP1166" i="1"/>
  <c r="AO1165" i="1"/>
  <c r="AY1161" i="1"/>
  <c r="AX1160" i="1"/>
  <c r="AI1160" i="1"/>
  <c r="Y1160" i="1"/>
  <c r="BK1159" i="1"/>
  <c r="AV1159" i="1"/>
  <c r="AY1155" i="1"/>
  <c r="AY1152" i="1"/>
  <c r="AI1152" i="1"/>
  <c r="S1150" i="1"/>
  <c r="AJ1148" i="1"/>
  <c r="AK1148" i="1"/>
  <c r="AP1147" i="1"/>
  <c r="AQ1147" i="1"/>
  <c r="X1147" i="1"/>
  <c r="Y1147" i="1"/>
  <c r="AV1146" i="1"/>
  <c r="AW1146" i="1"/>
  <c r="AI1145" i="1"/>
  <c r="AR1144" i="1"/>
  <c r="AR1138" i="1"/>
  <c r="S1137" i="1"/>
  <c r="S1134" i="1"/>
  <c r="AG1133" i="1"/>
  <c r="AH1133" i="1"/>
  <c r="AI1133" i="1"/>
  <c r="AJ1133" i="1"/>
  <c r="AK1133" i="1"/>
  <c r="R1132" i="1"/>
  <c r="BK1130" i="1"/>
  <c r="S1128" i="1"/>
  <c r="BK1124" i="1"/>
  <c r="BK1123" i="1"/>
  <c r="T1118" i="1"/>
  <c r="AJ1108" i="1"/>
  <c r="AG1108" i="1"/>
  <c r="AH1108" i="1"/>
  <c r="AI1108" i="1"/>
  <c r="AK1108" i="1"/>
  <c r="X1103" i="1"/>
  <c r="Y1103" i="1"/>
  <c r="AV1098" i="1"/>
  <c r="AU1098" i="1"/>
  <c r="AW1098" i="1"/>
  <c r="AX1098" i="1"/>
  <c r="AY1098" i="1"/>
  <c r="AQ1081" i="1"/>
  <c r="AR1081" i="1"/>
  <c r="AN1081" i="1"/>
  <c r="AJ1230" i="1"/>
  <c r="AJ1228" i="1"/>
  <c r="AJ1226" i="1"/>
  <c r="AJ1224" i="1"/>
  <c r="AJ1222" i="1"/>
  <c r="AJ1220" i="1"/>
  <c r="AJ1218" i="1"/>
  <c r="AV1216" i="1"/>
  <c r="AJ1216" i="1"/>
  <c r="AV1214" i="1"/>
  <c r="AJ1214" i="1"/>
  <c r="AV1212" i="1"/>
  <c r="AJ1212" i="1"/>
  <c r="AV1210" i="1"/>
  <c r="AJ1210" i="1"/>
  <c r="AV1208" i="1"/>
  <c r="AJ1208" i="1"/>
  <c r="AV1206" i="1"/>
  <c r="AJ1206" i="1"/>
  <c r="AV1204" i="1"/>
  <c r="AJ1204" i="1"/>
  <c r="AV1202" i="1"/>
  <c r="AJ1202" i="1"/>
  <c r="AV1200" i="1"/>
  <c r="AJ1200" i="1"/>
  <c r="AV1198" i="1"/>
  <c r="AJ1198" i="1"/>
  <c r="AV1196" i="1"/>
  <c r="AJ1196" i="1"/>
  <c r="AV1194" i="1"/>
  <c r="AJ1194" i="1"/>
  <c r="AO1193" i="1"/>
  <c r="AH1191" i="1"/>
  <c r="BK1190" i="1"/>
  <c r="AX1190" i="1"/>
  <c r="AJ1190" i="1"/>
  <c r="AH1186" i="1"/>
  <c r="BK1185" i="1"/>
  <c r="Y1185" i="1"/>
  <c r="AV1184" i="1"/>
  <c r="AH1184" i="1"/>
  <c r="S1181" i="1"/>
  <c r="AR1180" i="1"/>
  <c r="AP1179" i="1"/>
  <c r="AO1178" i="1"/>
  <c r="X1175" i="1"/>
  <c r="AY1174" i="1"/>
  <c r="AJ1174" i="1"/>
  <c r="Y1173" i="1"/>
  <c r="BK1172" i="1"/>
  <c r="AV1172" i="1"/>
  <c r="AH1172" i="1"/>
  <c r="S1169" i="1"/>
  <c r="AR1168" i="1"/>
  <c r="AP1167" i="1"/>
  <c r="AO1166" i="1"/>
  <c r="X1163" i="1"/>
  <c r="AY1162" i="1"/>
  <c r="AJ1162" i="1"/>
  <c r="AX1161" i="1"/>
  <c r="Y1161" i="1"/>
  <c r="BK1160" i="1"/>
  <c r="AV1160" i="1"/>
  <c r="AH1160" i="1"/>
  <c r="AR1157" i="1"/>
  <c r="AP1156" i="1"/>
  <c r="AQ1156" i="1"/>
  <c r="X1156" i="1"/>
  <c r="AX1155" i="1"/>
  <c r="AQ1153" i="1"/>
  <c r="AX1152" i="1"/>
  <c r="AH1152" i="1"/>
  <c r="AR1151" i="1"/>
  <c r="R1150" i="1"/>
  <c r="T1150" i="1" s="1"/>
  <c r="AH1145" i="1"/>
  <c r="S1145" i="1"/>
  <c r="AO1144" i="1"/>
  <c r="AV1143" i="1"/>
  <c r="AW1143" i="1"/>
  <c r="BK1142" i="1"/>
  <c r="AR1142" i="1"/>
  <c r="AV1141" i="1"/>
  <c r="AW1141" i="1"/>
  <c r="BK1140" i="1"/>
  <c r="AR1140" i="1"/>
  <c r="AO1138" i="1"/>
  <c r="AN1137" i="1"/>
  <c r="AP1137" i="1"/>
  <c r="AQ1137" i="1"/>
  <c r="R1137" i="1"/>
  <c r="R1134" i="1"/>
  <c r="T1134" i="1" s="1"/>
  <c r="AG1130" i="1"/>
  <c r="AH1130" i="1"/>
  <c r="AI1130" i="1"/>
  <c r="AJ1130" i="1"/>
  <c r="AK1130" i="1"/>
  <c r="AR1129" i="1"/>
  <c r="R1128" i="1"/>
  <c r="AG1123" i="1"/>
  <c r="AH1123" i="1"/>
  <c r="AI1123" i="1"/>
  <c r="AJ1123" i="1"/>
  <c r="AK1123" i="1"/>
  <c r="AJ1104" i="1"/>
  <c r="AG1104" i="1"/>
  <c r="AH1104" i="1"/>
  <c r="AI1104" i="1"/>
  <c r="AK1104" i="1"/>
  <c r="AI1210" i="1"/>
  <c r="AI1208" i="1"/>
  <c r="AI1206" i="1"/>
  <c r="AI1204" i="1"/>
  <c r="AI1202" i="1"/>
  <c r="AI1200" i="1"/>
  <c r="AI1198" i="1"/>
  <c r="AI1196" i="1"/>
  <c r="AI1194" i="1"/>
  <c r="AN1193" i="1"/>
  <c r="AI1190" i="1"/>
  <c r="Y1190" i="1"/>
  <c r="AY1189" i="1"/>
  <c r="AW1186" i="1"/>
  <c r="AG1186" i="1"/>
  <c r="AH1185" i="1"/>
  <c r="AU1184" i="1"/>
  <c r="AG1184" i="1"/>
  <c r="AW1183" i="1"/>
  <c r="S1182" i="1"/>
  <c r="AP1180" i="1"/>
  <c r="AN1178" i="1"/>
  <c r="AQ1177" i="1"/>
  <c r="AX1174" i="1"/>
  <c r="AI1174" i="1"/>
  <c r="Y1174" i="1"/>
  <c r="AH1173" i="1"/>
  <c r="AU1172" i="1"/>
  <c r="AG1172" i="1"/>
  <c r="AW1171" i="1"/>
  <c r="R1171" i="1"/>
  <c r="S1170" i="1"/>
  <c r="AP1168" i="1"/>
  <c r="AN1166" i="1"/>
  <c r="AQ1165" i="1"/>
  <c r="AX1162" i="1"/>
  <c r="AI1162" i="1"/>
  <c r="Y1162" i="1"/>
  <c r="AH1161" i="1"/>
  <c r="AU1160" i="1"/>
  <c r="AG1160" i="1"/>
  <c r="AW1159" i="1"/>
  <c r="R1159" i="1"/>
  <c r="S1158" i="1"/>
  <c r="AP1157" i="1"/>
  <c r="AJ1155" i="1"/>
  <c r="AK1155" i="1"/>
  <c r="S1155" i="1"/>
  <c r="AR1154" i="1"/>
  <c r="X1153" i="1"/>
  <c r="Y1153" i="1"/>
  <c r="AG1152" i="1"/>
  <c r="S1152" i="1"/>
  <c r="AX1150" i="1"/>
  <c r="AJ1150" i="1"/>
  <c r="AK1150" i="1"/>
  <c r="AP1149" i="1"/>
  <c r="AQ1149" i="1"/>
  <c r="X1149" i="1"/>
  <c r="Y1149" i="1"/>
  <c r="AV1148" i="1"/>
  <c r="AW1148" i="1"/>
  <c r="AI1147" i="1"/>
  <c r="AR1146" i="1"/>
  <c r="AY1145" i="1"/>
  <c r="R1145" i="1"/>
  <c r="AO1142" i="1"/>
  <c r="AO1140" i="1"/>
  <c r="AP1138" i="1"/>
  <c r="S1138" i="1"/>
  <c r="AH1136" i="1"/>
  <c r="AJ1136" i="1"/>
  <c r="AK1136" i="1"/>
  <c r="AP1132" i="1"/>
  <c r="AN1129" i="1"/>
  <c r="S1127" i="1"/>
  <c r="S1126" i="1"/>
  <c r="BK1122" i="1"/>
  <c r="BK1121" i="1"/>
  <c r="BK1113" i="1"/>
  <c r="AN1110" i="1"/>
  <c r="AO1110" i="1"/>
  <c r="AP1110" i="1"/>
  <c r="AQ1110" i="1"/>
  <c r="AR1110" i="1"/>
  <c r="AU1100" i="1"/>
  <c r="AY1100" i="1"/>
  <c r="AK1189" i="1"/>
  <c r="S1187" i="1"/>
  <c r="S1183" i="1"/>
  <c r="AO1180" i="1"/>
  <c r="X1177" i="1"/>
  <c r="BK1174" i="1"/>
  <c r="AV1174" i="1"/>
  <c r="AH1174" i="1"/>
  <c r="S1171" i="1"/>
  <c r="AO1168" i="1"/>
  <c r="X1165" i="1"/>
  <c r="BK1162" i="1"/>
  <c r="AV1162" i="1"/>
  <c r="AH1162" i="1"/>
  <c r="S1159" i="1"/>
  <c r="AO1157" i="1"/>
  <c r="AV1155" i="1"/>
  <c r="AW1155" i="1"/>
  <c r="AO1154" i="1"/>
  <c r="R1152" i="1"/>
  <c r="AH1147" i="1"/>
  <c r="S1147" i="1"/>
  <c r="AO1146" i="1"/>
  <c r="AX1145" i="1"/>
  <c r="AJ1145" i="1"/>
  <c r="AK1145" i="1"/>
  <c r="AP1144" i="1"/>
  <c r="AQ1144" i="1"/>
  <c r="AR1143" i="1"/>
  <c r="X1143" i="1"/>
  <c r="Y1143" i="1"/>
  <c r="AR1141" i="1"/>
  <c r="X1141" i="1"/>
  <c r="Y1141" i="1"/>
  <c r="AR1139" i="1"/>
  <c r="R1138" i="1"/>
  <c r="BK1134" i="1"/>
  <c r="BK1132" i="1"/>
  <c r="AN1132" i="1"/>
  <c r="AO1132" i="1"/>
  <c r="BK1129" i="1"/>
  <c r="AG1121" i="1"/>
  <c r="AH1121" i="1"/>
  <c r="AI1121" i="1"/>
  <c r="AJ1121" i="1"/>
  <c r="AK1121" i="1"/>
  <c r="AV1097" i="1"/>
  <c r="AU1097" i="1"/>
  <c r="AW1097" i="1"/>
  <c r="AX1097" i="1"/>
  <c r="AY1097" i="1"/>
  <c r="AQ1084" i="1"/>
  <c r="AR1084" i="1"/>
  <c r="AN1084" i="1"/>
  <c r="AR1191" i="1"/>
  <c r="AW1190" i="1"/>
  <c r="AG1190" i="1"/>
  <c r="AW1185" i="1"/>
  <c r="S1184" i="1"/>
  <c r="AR1183" i="1"/>
  <c r="AP1182" i="1"/>
  <c r="AN1180" i="1"/>
  <c r="AQ1179" i="1"/>
  <c r="AY1177" i="1"/>
  <c r="AJ1177" i="1"/>
  <c r="AX1176" i="1"/>
  <c r="AI1176" i="1"/>
  <c r="Y1176" i="1"/>
  <c r="AU1174" i="1"/>
  <c r="AG1174" i="1"/>
  <c r="AW1173" i="1"/>
  <c r="S1172" i="1"/>
  <c r="T1172" i="1" s="1"/>
  <c r="AR1171" i="1"/>
  <c r="AP1170" i="1"/>
  <c r="AN1168" i="1"/>
  <c r="AQ1167" i="1"/>
  <c r="AY1165" i="1"/>
  <c r="AJ1165" i="1"/>
  <c r="AX1164" i="1"/>
  <c r="AI1164" i="1"/>
  <c r="Y1164" i="1"/>
  <c r="AU1162" i="1"/>
  <c r="AG1162" i="1"/>
  <c r="AW1161" i="1"/>
  <c r="S1160" i="1"/>
  <c r="AR1159" i="1"/>
  <c r="AP1158" i="1"/>
  <c r="AN1157" i="1"/>
  <c r="AY1156" i="1"/>
  <c r="AI1156" i="1"/>
  <c r="AN1154" i="1"/>
  <c r="AY1153" i="1"/>
  <c r="AW1152" i="1"/>
  <c r="AP1151" i="1"/>
  <c r="AQ1151" i="1"/>
  <c r="X1151" i="1"/>
  <c r="Y1151" i="1"/>
  <c r="AV1150" i="1"/>
  <c r="AW1150" i="1"/>
  <c r="AI1149" i="1"/>
  <c r="AR1148" i="1"/>
  <c r="AY1147" i="1"/>
  <c r="AG1147" i="1"/>
  <c r="R1147" i="1"/>
  <c r="T1147" i="1" s="1"/>
  <c r="AN1146" i="1"/>
  <c r="AU1145" i="1"/>
  <c r="AO1143" i="1"/>
  <c r="AP1142" i="1"/>
  <c r="AO1141" i="1"/>
  <c r="AP1140" i="1"/>
  <c r="AO1139" i="1"/>
  <c r="S1139" i="1"/>
  <c r="AG1137" i="1"/>
  <c r="AH1137" i="1"/>
  <c r="AJ1137" i="1"/>
  <c r="AK1137" i="1"/>
  <c r="AX1136" i="1"/>
  <c r="AN1134" i="1"/>
  <c r="AO1134" i="1"/>
  <c r="AI1132" i="1"/>
  <c r="S1131" i="1"/>
  <c r="AG1129" i="1"/>
  <c r="AH1129" i="1"/>
  <c r="AI1129" i="1"/>
  <c r="AJ1129" i="1"/>
  <c r="AK1129" i="1"/>
  <c r="AN1128" i="1"/>
  <c r="S1125" i="1"/>
  <c r="S1124" i="1"/>
  <c r="T1124" i="1" s="1"/>
  <c r="BK1119" i="1"/>
  <c r="R1112" i="1"/>
  <c r="T1112" i="1" s="1"/>
  <c r="AN1106" i="1"/>
  <c r="AO1106" i="1"/>
  <c r="AP1106" i="1"/>
  <c r="AQ1106" i="1"/>
  <c r="AR1106" i="1"/>
  <c r="AV1082" i="1"/>
  <c r="AX1082" i="1"/>
  <c r="AU1082" i="1"/>
  <c r="AW1082" i="1"/>
  <c r="AY1082" i="1"/>
  <c r="AW1144" i="1"/>
  <c r="Y1144" i="1"/>
  <c r="AW1142" i="1"/>
  <c r="Y1142" i="1"/>
  <c r="AW1140" i="1"/>
  <c r="Y1140" i="1"/>
  <c r="AW1138" i="1"/>
  <c r="Y1138" i="1"/>
  <c r="AW1136" i="1"/>
  <c r="Y1136" i="1"/>
  <c r="AW1134" i="1"/>
  <c r="AQ1133" i="1"/>
  <c r="AQ1131" i="1"/>
  <c r="AQ1129" i="1"/>
  <c r="AQ1127" i="1"/>
  <c r="AK1126" i="1"/>
  <c r="AQ1125" i="1"/>
  <c r="AK1124" i="1"/>
  <c r="AQ1123" i="1"/>
  <c r="S1123" i="1"/>
  <c r="AK1122" i="1"/>
  <c r="AQ1121" i="1"/>
  <c r="AK1120" i="1"/>
  <c r="AQ1119" i="1"/>
  <c r="AK1118" i="1"/>
  <c r="AQ1117" i="1"/>
  <c r="AK1116" i="1"/>
  <c r="AQ1115" i="1"/>
  <c r="AK1114" i="1"/>
  <c r="AR1112" i="1"/>
  <c r="AI1111" i="1"/>
  <c r="AY1110" i="1"/>
  <c r="AR1108" i="1"/>
  <c r="AI1107" i="1"/>
  <c r="AY1106" i="1"/>
  <c r="AR1104" i="1"/>
  <c r="AI1103" i="1"/>
  <c r="AY1102" i="1"/>
  <c r="AR1100" i="1"/>
  <c r="R1098" i="1"/>
  <c r="AJ1093" i="1"/>
  <c r="AI1093" i="1"/>
  <c r="AG1093" i="1"/>
  <c r="AY1091" i="1"/>
  <c r="AV1089" i="1"/>
  <c r="AX1089" i="1"/>
  <c r="AU1089" i="1"/>
  <c r="X1088" i="1"/>
  <c r="Y1088" i="1"/>
  <c r="AQ1087" i="1"/>
  <c r="S1086" i="1"/>
  <c r="AO1085" i="1"/>
  <c r="R1085" i="1"/>
  <c r="T1085" i="1" s="1"/>
  <c r="S1082" i="1"/>
  <c r="S1079" i="1"/>
  <c r="S1073" i="1"/>
  <c r="AV1065" i="1"/>
  <c r="AX1065" i="1"/>
  <c r="AU1065" i="1"/>
  <c r="AW1065" i="1"/>
  <c r="AY1065" i="1"/>
  <c r="AP1133" i="1"/>
  <c r="R1133" i="1"/>
  <c r="AV1132" i="1"/>
  <c r="AP1131" i="1"/>
  <c r="R1131" i="1"/>
  <c r="AV1130" i="1"/>
  <c r="AP1129" i="1"/>
  <c r="R1129" i="1"/>
  <c r="AV1128" i="1"/>
  <c r="AP1127" i="1"/>
  <c r="R1127" i="1"/>
  <c r="AV1126" i="1"/>
  <c r="AJ1126" i="1"/>
  <c r="AP1125" i="1"/>
  <c r="R1125" i="1"/>
  <c r="AV1124" i="1"/>
  <c r="AJ1124" i="1"/>
  <c r="AP1123" i="1"/>
  <c r="R1123" i="1"/>
  <c r="AV1122" i="1"/>
  <c r="AJ1122" i="1"/>
  <c r="AP1121" i="1"/>
  <c r="R1121" i="1"/>
  <c r="AV1120" i="1"/>
  <c r="AJ1120" i="1"/>
  <c r="AP1119" i="1"/>
  <c r="R1119" i="1"/>
  <c r="T1119" i="1" s="1"/>
  <c r="AV1118" i="1"/>
  <c r="AJ1118" i="1"/>
  <c r="AP1117" i="1"/>
  <c r="R1117" i="1"/>
  <c r="T1117" i="1" s="1"/>
  <c r="AV1116" i="1"/>
  <c r="AJ1116" i="1"/>
  <c r="AP1115" i="1"/>
  <c r="R1115" i="1"/>
  <c r="T1115" i="1" s="1"/>
  <c r="AV1114" i="1"/>
  <c r="AJ1114" i="1"/>
  <c r="AQ1112" i="1"/>
  <c r="AH1111" i="1"/>
  <c r="AX1110" i="1"/>
  <c r="AK1110" i="1"/>
  <c r="AQ1108" i="1"/>
  <c r="AH1107" i="1"/>
  <c r="AX1106" i="1"/>
  <c r="AK1106" i="1"/>
  <c r="AQ1104" i="1"/>
  <c r="AH1103" i="1"/>
  <c r="AX1102" i="1"/>
  <c r="AK1102" i="1"/>
  <c r="AQ1100" i="1"/>
  <c r="AW1099" i="1"/>
  <c r="R1099" i="1"/>
  <c r="T1099" i="1" s="1"/>
  <c r="AQ1098" i="1"/>
  <c r="AR1097" i="1"/>
  <c r="AK1095" i="1"/>
  <c r="AY1092" i="1"/>
  <c r="AV1090" i="1"/>
  <c r="AX1090" i="1"/>
  <c r="AU1090" i="1"/>
  <c r="X1089" i="1"/>
  <c r="Y1089" i="1"/>
  <c r="AQ1088" i="1"/>
  <c r="S1087" i="1"/>
  <c r="R1086" i="1"/>
  <c r="AY1083" i="1"/>
  <c r="S1046" i="1"/>
  <c r="AU1128" i="1"/>
  <c r="AO1127" i="1"/>
  <c r="AU1126" i="1"/>
  <c r="AI1126" i="1"/>
  <c r="AO1125" i="1"/>
  <c r="AU1124" i="1"/>
  <c r="AI1124" i="1"/>
  <c r="AO1123" i="1"/>
  <c r="AU1122" i="1"/>
  <c r="AI1122" i="1"/>
  <c r="AO1121" i="1"/>
  <c r="AU1120" i="1"/>
  <c r="AI1120" i="1"/>
  <c r="AO1119" i="1"/>
  <c r="AU1118" i="1"/>
  <c r="AI1118" i="1"/>
  <c r="AO1117" i="1"/>
  <c r="AU1116" i="1"/>
  <c r="AI1116" i="1"/>
  <c r="AO1115" i="1"/>
  <c r="AU1114" i="1"/>
  <c r="AI1114" i="1"/>
  <c r="X1114" i="1"/>
  <c r="AP1113" i="1"/>
  <c r="AP1112" i="1"/>
  <c r="AW1110" i="1"/>
  <c r="AI1110" i="1"/>
  <c r="X1110" i="1"/>
  <c r="AP1109" i="1"/>
  <c r="AP1108" i="1"/>
  <c r="AW1106" i="1"/>
  <c r="AI1106" i="1"/>
  <c r="X1106" i="1"/>
  <c r="AP1105" i="1"/>
  <c r="AP1104" i="1"/>
  <c r="AW1102" i="1"/>
  <c r="AI1102" i="1"/>
  <c r="X1102" i="1"/>
  <c r="AP1101" i="1"/>
  <c r="AP1100" i="1"/>
  <c r="AO1097" i="1"/>
  <c r="AI1095" i="1"/>
  <c r="AY1093" i="1"/>
  <c r="AV1091" i="1"/>
  <c r="AX1091" i="1"/>
  <c r="AU1091" i="1"/>
  <c r="X1090" i="1"/>
  <c r="Y1090" i="1"/>
  <c r="AQ1089" i="1"/>
  <c r="AN1088" i="1"/>
  <c r="S1088" i="1"/>
  <c r="AO1087" i="1"/>
  <c r="R1087" i="1"/>
  <c r="AK1085" i="1"/>
  <c r="AJ1084" i="1"/>
  <c r="AI1084" i="1"/>
  <c r="AG1084" i="1"/>
  <c r="X1083" i="1"/>
  <c r="Y1083" i="1"/>
  <c r="AO1082" i="1"/>
  <c r="AJ1081" i="1"/>
  <c r="AI1081" i="1"/>
  <c r="AG1081" i="1"/>
  <c r="X1080" i="1"/>
  <c r="Y1080" i="1"/>
  <c r="X1077" i="1"/>
  <c r="Y1077" i="1"/>
  <c r="S1075" i="1"/>
  <c r="S1053" i="1"/>
  <c r="S1052" i="1"/>
  <c r="R1044" i="1"/>
  <c r="AH1126" i="1"/>
  <c r="AH1124" i="1"/>
  <c r="AH1122" i="1"/>
  <c r="AH1120" i="1"/>
  <c r="AH1118" i="1"/>
  <c r="AH1116" i="1"/>
  <c r="AY1113" i="1"/>
  <c r="S1111" i="1"/>
  <c r="AH1110" i="1"/>
  <c r="AY1109" i="1"/>
  <c r="Y1109" i="1"/>
  <c r="S1107" i="1"/>
  <c r="AH1106" i="1"/>
  <c r="BK1105" i="1"/>
  <c r="AY1105" i="1"/>
  <c r="Y1105" i="1"/>
  <c r="AO1104" i="1"/>
  <c r="S1103" i="1"/>
  <c r="AH1102" i="1"/>
  <c r="BK1101" i="1"/>
  <c r="AY1101" i="1"/>
  <c r="Y1101" i="1"/>
  <c r="AO1100" i="1"/>
  <c r="Y1097" i="1"/>
  <c r="Y1094" i="1"/>
  <c r="AV1092" i="1"/>
  <c r="AX1092" i="1"/>
  <c r="AU1092" i="1"/>
  <c r="X1091" i="1"/>
  <c r="Y1091" i="1"/>
  <c r="AN1089" i="1"/>
  <c r="S1089" i="1"/>
  <c r="AO1088" i="1"/>
  <c r="R1088" i="1"/>
  <c r="T1088" i="1" s="1"/>
  <c r="AV1083" i="1"/>
  <c r="AX1083" i="1"/>
  <c r="AU1083" i="1"/>
  <c r="AQ1082" i="1"/>
  <c r="AR1082" i="1"/>
  <c r="S1077" i="1"/>
  <c r="AV1110" i="1"/>
  <c r="AG1110" i="1"/>
  <c r="AV1106" i="1"/>
  <c r="AG1106" i="1"/>
  <c r="AV1102" i="1"/>
  <c r="AG1102" i="1"/>
  <c r="AP1097" i="1"/>
  <c r="AQ1097" i="1"/>
  <c r="X1096" i="1"/>
  <c r="Y1096" i="1"/>
  <c r="BK1095" i="1"/>
  <c r="AH1095" i="1"/>
  <c r="AJ1095" i="1"/>
  <c r="R1095" i="1"/>
  <c r="T1095" i="1" s="1"/>
  <c r="AV1093" i="1"/>
  <c r="AX1093" i="1"/>
  <c r="AU1093" i="1"/>
  <c r="X1092" i="1"/>
  <c r="Y1092" i="1"/>
  <c r="S1090" i="1"/>
  <c r="R1089" i="1"/>
  <c r="AJ1085" i="1"/>
  <c r="AI1085" i="1"/>
  <c r="AG1085" i="1"/>
  <c r="S1083" i="1"/>
  <c r="S1080" i="1"/>
  <c r="AU1062" i="1"/>
  <c r="AX1062" i="1"/>
  <c r="AP1003" i="1"/>
  <c r="AQ1003" i="1"/>
  <c r="AO1003" i="1"/>
  <c r="AR1003" i="1"/>
  <c r="AN1003" i="1"/>
  <c r="R1111" i="1"/>
  <c r="R1107" i="1"/>
  <c r="R1103" i="1"/>
  <c r="S1102" i="1"/>
  <c r="X1093" i="1"/>
  <c r="Y1093" i="1"/>
  <c r="S1091" i="1"/>
  <c r="R1090" i="1"/>
  <c r="AJ1086" i="1"/>
  <c r="AI1086" i="1"/>
  <c r="AG1086" i="1"/>
  <c r="AV1078" i="1"/>
  <c r="AY1078" i="1"/>
  <c r="AU1078" i="1"/>
  <c r="AW1078" i="1"/>
  <c r="S1072" i="1"/>
  <c r="AN985" i="1"/>
  <c r="AR985" i="1"/>
  <c r="AO985" i="1"/>
  <c r="AQ1142" i="1"/>
  <c r="AQ1140" i="1"/>
  <c r="AW1139" i="1"/>
  <c r="Y1139" i="1"/>
  <c r="AQ1138" i="1"/>
  <c r="AW1137" i="1"/>
  <c r="Y1137" i="1"/>
  <c r="AQ1136" i="1"/>
  <c r="AW1135" i="1"/>
  <c r="Y1135" i="1"/>
  <c r="AQ1134" i="1"/>
  <c r="AW1133" i="1"/>
  <c r="Y1133" i="1"/>
  <c r="AQ1132" i="1"/>
  <c r="AW1131" i="1"/>
  <c r="Y1131" i="1"/>
  <c r="AQ1130" i="1"/>
  <c r="AW1129" i="1"/>
  <c r="Y1129" i="1"/>
  <c r="AQ1128" i="1"/>
  <c r="AW1127" i="1"/>
  <c r="Y1127" i="1"/>
  <c r="AQ1126" i="1"/>
  <c r="AW1125" i="1"/>
  <c r="Y1125" i="1"/>
  <c r="AQ1124" i="1"/>
  <c r="AW1123" i="1"/>
  <c r="Y1123" i="1"/>
  <c r="AQ1122" i="1"/>
  <c r="AW1121" i="1"/>
  <c r="Y1121" i="1"/>
  <c r="AQ1120" i="1"/>
  <c r="AW1119" i="1"/>
  <c r="Y1119" i="1"/>
  <c r="AQ1118" i="1"/>
  <c r="AW1117" i="1"/>
  <c r="Y1117" i="1"/>
  <c r="AQ1116" i="1"/>
  <c r="AW1115" i="1"/>
  <c r="Y1115" i="1"/>
  <c r="AQ1114" i="1"/>
  <c r="AV1113" i="1"/>
  <c r="AI1113" i="1"/>
  <c r="AY1112" i="1"/>
  <c r="AO1111" i="1"/>
  <c r="R1110" i="1"/>
  <c r="T1110" i="1" s="1"/>
  <c r="AV1109" i="1"/>
  <c r="AI1109" i="1"/>
  <c r="AY1108" i="1"/>
  <c r="AO1107" i="1"/>
  <c r="R1106" i="1"/>
  <c r="T1106" i="1" s="1"/>
  <c r="AV1105" i="1"/>
  <c r="AI1105" i="1"/>
  <c r="BK1104" i="1"/>
  <c r="AY1104" i="1"/>
  <c r="AO1103" i="1"/>
  <c r="R1102" i="1"/>
  <c r="T1102" i="1" s="1"/>
  <c r="AI1101" i="1"/>
  <c r="BK1100" i="1"/>
  <c r="AP1099" i="1"/>
  <c r="AO1099" i="1"/>
  <c r="AK1097" i="1"/>
  <c r="BK1096" i="1"/>
  <c r="AH1096" i="1"/>
  <c r="AU1095" i="1"/>
  <c r="AW1095" i="1"/>
  <c r="AQ1093" i="1"/>
  <c r="S1092" i="1"/>
  <c r="R1091" i="1"/>
  <c r="AJ1087" i="1"/>
  <c r="AI1087" i="1"/>
  <c r="AG1087" i="1"/>
  <c r="X1084" i="1"/>
  <c r="Y1084" i="1"/>
  <c r="AJ1082" i="1"/>
  <c r="AI1082" i="1"/>
  <c r="AG1082" i="1"/>
  <c r="X1081" i="1"/>
  <c r="Y1081" i="1"/>
  <c r="AV1059" i="1"/>
  <c r="AX1059" i="1"/>
  <c r="AU1059" i="1"/>
  <c r="AW1059" i="1"/>
  <c r="AY1059" i="1"/>
  <c r="AV1131" i="1"/>
  <c r="AP1130" i="1"/>
  <c r="AV1129" i="1"/>
  <c r="AP1128" i="1"/>
  <c r="AV1127" i="1"/>
  <c r="AP1126" i="1"/>
  <c r="AV1125" i="1"/>
  <c r="AP1124" i="1"/>
  <c r="AV1123" i="1"/>
  <c r="AP1122" i="1"/>
  <c r="AV1121" i="1"/>
  <c r="AP1120" i="1"/>
  <c r="AV1119" i="1"/>
  <c r="AP1118" i="1"/>
  <c r="AV1117" i="1"/>
  <c r="AP1116" i="1"/>
  <c r="AV1115" i="1"/>
  <c r="AP1114" i="1"/>
  <c r="AH1113" i="1"/>
  <c r="AX1112" i="1"/>
  <c r="AH1109" i="1"/>
  <c r="AX1108" i="1"/>
  <c r="AH1105" i="1"/>
  <c r="AX1104" i="1"/>
  <c r="AH1101" i="1"/>
  <c r="AX1100" i="1"/>
  <c r="X1098" i="1"/>
  <c r="AJ1097" i="1"/>
  <c r="AV1096" i="1"/>
  <c r="AY1096" i="1"/>
  <c r="AN1093" i="1"/>
  <c r="S1093" i="1"/>
  <c r="AO1092" i="1"/>
  <c r="R1092" i="1"/>
  <c r="AK1090" i="1"/>
  <c r="AJ1088" i="1"/>
  <c r="AI1088" i="1"/>
  <c r="AG1088" i="1"/>
  <c r="AY1086" i="1"/>
  <c r="AV1084" i="1"/>
  <c r="AX1084" i="1"/>
  <c r="AU1084" i="1"/>
  <c r="AQ1083" i="1"/>
  <c r="AR1083" i="1"/>
  <c r="AV1081" i="1"/>
  <c r="AX1081" i="1"/>
  <c r="AU1081" i="1"/>
  <c r="AP1077" i="1"/>
  <c r="AN1077" i="1"/>
  <c r="AO1077" i="1"/>
  <c r="AQ1077" i="1"/>
  <c r="AR1077" i="1"/>
  <c r="S1074" i="1"/>
  <c r="R1057" i="1"/>
  <c r="AU1049" i="1"/>
  <c r="AV1049" i="1"/>
  <c r="AX1049" i="1"/>
  <c r="AW1049" i="1"/>
  <c r="AY1049" i="1"/>
  <c r="AO1128" i="1"/>
  <c r="AO1126" i="1"/>
  <c r="AO1124" i="1"/>
  <c r="AO1122" i="1"/>
  <c r="AO1120" i="1"/>
  <c r="AO1118" i="1"/>
  <c r="AO1116" i="1"/>
  <c r="AO1114" i="1"/>
  <c r="AW1112" i="1"/>
  <c r="X1112" i="1"/>
  <c r="AP1111" i="1"/>
  <c r="AW1108" i="1"/>
  <c r="X1108" i="1"/>
  <c r="AP1107" i="1"/>
  <c r="X1104" i="1"/>
  <c r="AP1103" i="1"/>
  <c r="AK1099" i="1"/>
  <c r="S1096" i="1"/>
  <c r="AO1093" i="1"/>
  <c r="R1093" i="1"/>
  <c r="AJ1089" i="1"/>
  <c r="AI1089" i="1"/>
  <c r="AG1089" i="1"/>
  <c r="AV1085" i="1"/>
  <c r="AX1085" i="1"/>
  <c r="AU1085" i="1"/>
  <c r="S1084" i="1"/>
  <c r="S1081" i="1"/>
  <c r="S1076" i="1"/>
  <c r="S1066" i="1"/>
  <c r="R1061" i="1"/>
  <c r="BK1023" i="1"/>
  <c r="BK1022" i="1"/>
  <c r="AQ1014" i="1"/>
  <c r="AO1014" i="1"/>
  <c r="AP1014" i="1"/>
  <c r="AR1014" i="1"/>
  <c r="AN1014" i="1"/>
  <c r="R1094" i="1"/>
  <c r="T1094" i="1" s="1"/>
  <c r="AJ1090" i="1"/>
  <c r="AI1090" i="1"/>
  <c r="AG1090" i="1"/>
  <c r="AV1086" i="1"/>
  <c r="AX1086" i="1"/>
  <c r="AU1086" i="1"/>
  <c r="X1085" i="1"/>
  <c r="Y1085" i="1"/>
  <c r="S1078" i="1"/>
  <c r="S1054" i="1"/>
  <c r="AV1112" i="1"/>
  <c r="AV1108" i="1"/>
  <c r="AV1104" i="1"/>
  <c r="AV1100" i="1"/>
  <c r="AX1099" i="1"/>
  <c r="AH1099" i="1"/>
  <c r="AI1097" i="1"/>
  <c r="AJ1094" i="1"/>
  <c r="AG1094" i="1"/>
  <c r="AK1094" i="1"/>
  <c r="AK1093" i="1"/>
  <c r="AJ1091" i="1"/>
  <c r="AI1091" i="1"/>
  <c r="AG1091" i="1"/>
  <c r="AV1087" i="1"/>
  <c r="AX1087" i="1"/>
  <c r="AU1087" i="1"/>
  <c r="X1086" i="1"/>
  <c r="Y1086" i="1"/>
  <c r="AO1084" i="1"/>
  <c r="AJ1083" i="1"/>
  <c r="AI1083" i="1"/>
  <c r="AG1083" i="1"/>
  <c r="X1082" i="1"/>
  <c r="Y1082" i="1"/>
  <c r="AO1081" i="1"/>
  <c r="AV1071" i="1"/>
  <c r="AX1071" i="1"/>
  <c r="AU1071" i="1"/>
  <c r="AW1071" i="1"/>
  <c r="AY1071" i="1"/>
  <c r="AU1080" i="1"/>
  <c r="AG1080" i="1"/>
  <c r="AU1079" i="1"/>
  <c r="AG1079" i="1"/>
  <c r="AJ1079" i="1"/>
  <c r="R1079" i="1"/>
  <c r="AQ1078" i="1"/>
  <c r="AV1076" i="1"/>
  <c r="AY1076" i="1"/>
  <c r="AN1075" i="1"/>
  <c r="BK1074" i="1"/>
  <c r="AW1074" i="1"/>
  <c r="AG1074" i="1"/>
  <c r="R1074" i="1"/>
  <c r="AQ1073" i="1"/>
  <c r="AI1072" i="1"/>
  <c r="AX1070" i="1"/>
  <c r="AJ1070" i="1"/>
  <c r="AP1069" i="1"/>
  <c r="AQ1069" i="1"/>
  <c r="X1069" i="1"/>
  <c r="AQ1068" i="1"/>
  <c r="AX1064" i="1"/>
  <c r="AJ1064" i="1"/>
  <c r="AP1063" i="1"/>
  <c r="AQ1063" i="1"/>
  <c r="X1063" i="1"/>
  <c r="AQ1062" i="1"/>
  <c r="AI1056" i="1"/>
  <c r="R1056" i="1"/>
  <c r="T1056" i="1" s="1"/>
  <c r="AP1055" i="1"/>
  <c r="AQ1055" i="1"/>
  <c r="AR1055" i="1"/>
  <c r="AP1053" i="1"/>
  <c r="AQ1053" i="1"/>
  <c r="AR1053" i="1"/>
  <c r="AN1053" i="1"/>
  <c r="R1053" i="1"/>
  <c r="AJ1052" i="1"/>
  <c r="Y1045" i="1"/>
  <c r="X1042" i="1"/>
  <c r="S1039" i="1"/>
  <c r="T1039" i="1" s="1"/>
  <c r="AQ1028" i="1"/>
  <c r="AR1028" i="1"/>
  <c r="AN1028" i="1"/>
  <c r="AP1028" i="1"/>
  <c r="R1016" i="1"/>
  <c r="R1012" i="1"/>
  <c r="AK1008" i="1"/>
  <c r="AH1008" i="1"/>
  <c r="AI1008" i="1"/>
  <c r="AJ1008" i="1"/>
  <c r="AG1008" i="1"/>
  <c r="AQ1006" i="1"/>
  <c r="AO1006" i="1"/>
  <c r="AP1006" i="1"/>
  <c r="AR1006" i="1"/>
  <c r="AN1006" i="1"/>
  <c r="R990" i="1"/>
  <c r="R986" i="1"/>
  <c r="AN981" i="1"/>
  <c r="AR981" i="1"/>
  <c r="AO981" i="1"/>
  <c r="S973" i="1"/>
  <c r="T973" i="1" s="1"/>
  <c r="X940" i="1"/>
  <c r="Y940" i="1"/>
  <c r="AK1077" i="1"/>
  <c r="AJ1074" i="1"/>
  <c r="AX1072" i="1"/>
  <c r="AH1072" i="1"/>
  <c r="AR1071" i="1"/>
  <c r="AO1068" i="1"/>
  <c r="AG1067" i="1"/>
  <c r="AJ1067" i="1"/>
  <c r="AR1065" i="1"/>
  <c r="AG1061" i="1"/>
  <c r="AJ1061" i="1"/>
  <c r="AR1059" i="1"/>
  <c r="AV1058" i="1"/>
  <c r="AW1058" i="1"/>
  <c r="AX1058" i="1"/>
  <c r="AY1058" i="1"/>
  <c r="AH1056" i="1"/>
  <c r="S1055" i="1"/>
  <c r="R1054" i="1"/>
  <c r="AK1052" i="1"/>
  <c r="AH1052" i="1"/>
  <c r="S1050" i="1"/>
  <c r="S1049" i="1"/>
  <c r="AV1046" i="1"/>
  <c r="AU1045" i="1"/>
  <c r="AV1045" i="1"/>
  <c r="AX1045" i="1"/>
  <c r="AV1042" i="1"/>
  <c r="S1041" i="1"/>
  <c r="AO1037" i="1"/>
  <c r="AP1037" i="1"/>
  <c r="AQ1037" i="1"/>
  <c r="AR1037" i="1"/>
  <c r="AN1037" i="1"/>
  <c r="X1034" i="1"/>
  <c r="Y1034" i="1"/>
  <c r="R1018" i="1"/>
  <c r="R1010" i="1"/>
  <c r="R1009" i="1"/>
  <c r="BK1007" i="1"/>
  <c r="R1084" i="1"/>
  <c r="R1083" i="1"/>
  <c r="R1082" i="1"/>
  <c r="R1081" i="1"/>
  <c r="R1080" i="1"/>
  <c r="AQ1076" i="1"/>
  <c r="AV1074" i="1"/>
  <c r="AY1074" i="1"/>
  <c r="AW1072" i="1"/>
  <c r="R1072" i="1"/>
  <c r="AO1071" i="1"/>
  <c r="Y1071" i="1"/>
  <c r="BK1070" i="1"/>
  <c r="AV1070" i="1"/>
  <c r="AW1070" i="1"/>
  <c r="AY1070" i="1"/>
  <c r="S1069" i="1"/>
  <c r="X1068" i="1"/>
  <c r="Y1068" i="1"/>
  <c r="R1066" i="1"/>
  <c r="BK1064" i="1"/>
  <c r="AV1064" i="1"/>
  <c r="AW1064" i="1"/>
  <c r="AY1064" i="1"/>
  <c r="S1063" i="1"/>
  <c r="X1062" i="1"/>
  <c r="Y1062" i="1"/>
  <c r="R1060" i="1"/>
  <c r="BK1058" i="1"/>
  <c r="R1055" i="1"/>
  <c r="AI1054" i="1"/>
  <c r="AP1049" i="1"/>
  <c r="AQ1049" i="1"/>
  <c r="AR1049" i="1"/>
  <c r="AN1049" i="1"/>
  <c r="R1049" i="1"/>
  <c r="T1049" i="1" s="1"/>
  <c r="AP1041" i="1"/>
  <c r="AQ1041" i="1"/>
  <c r="AR1041" i="1"/>
  <c r="AN1041" i="1"/>
  <c r="R1041" i="1"/>
  <c r="S1031" i="1"/>
  <c r="AW1022" i="1"/>
  <c r="AY1022" i="1"/>
  <c r="AU1022" i="1"/>
  <c r="AX1022" i="1"/>
  <c r="AK1020" i="1"/>
  <c r="AH1020" i="1"/>
  <c r="AI1020" i="1"/>
  <c r="AJ1020" i="1"/>
  <c r="AG1020" i="1"/>
  <c r="X1000" i="1"/>
  <c r="Y1000" i="1"/>
  <c r="AW989" i="1"/>
  <c r="AY989" i="1"/>
  <c r="AV989" i="1"/>
  <c r="AX989" i="1"/>
  <c r="AU989" i="1"/>
  <c r="AG988" i="1"/>
  <c r="AJ988" i="1"/>
  <c r="AK988" i="1"/>
  <c r="AI988" i="1"/>
  <c r="AH988" i="1"/>
  <c r="AN977" i="1"/>
  <c r="AR977" i="1"/>
  <c r="AO977" i="1"/>
  <c r="AR1080" i="1"/>
  <c r="AR1079" i="1"/>
  <c r="AP1078" i="1"/>
  <c r="R1077" i="1"/>
  <c r="AO1076" i="1"/>
  <c r="AK1075" i="1"/>
  <c r="X1073" i="1"/>
  <c r="AJ1072" i="1"/>
  <c r="R1069" i="1"/>
  <c r="AP1068" i="1"/>
  <c r="AV1067" i="1"/>
  <c r="AX1067" i="1"/>
  <c r="R1063" i="1"/>
  <c r="AP1062" i="1"/>
  <c r="AV1061" i="1"/>
  <c r="AX1061" i="1"/>
  <c r="AJ1056" i="1"/>
  <c r="AH1054" i="1"/>
  <c r="R1050" i="1"/>
  <c r="AK1048" i="1"/>
  <c r="AH1048" i="1"/>
  <c r="S1045" i="1"/>
  <c r="R1031" i="1"/>
  <c r="R1021" i="1"/>
  <c r="T1021" i="1" s="1"/>
  <c r="AN973" i="1"/>
  <c r="AR973" i="1"/>
  <c r="AO973" i="1"/>
  <c r="AU947" i="1"/>
  <c r="AV947" i="1"/>
  <c r="AX947" i="1"/>
  <c r="AQ1080" i="1"/>
  <c r="AQ1079" i="1"/>
  <c r="AG1077" i="1"/>
  <c r="AJ1077" i="1"/>
  <c r="AN1076" i="1"/>
  <c r="Y1076" i="1"/>
  <c r="AI1075" i="1"/>
  <c r="AQ1074" i="1"/>
  <c r="AV1072" i="1"/>
  <c r="AY1072" i="1"/>
  <c r="AP1071" i="1"/>
  <c r="AQ1071" i="1"/>
  <c r="AQ1070" i="1"/>
  <c r="S1068" i="1"/>
  <c r="AX1066" i="1"/>
  <c r="AP1065" i="1"/>
  <c r="AQ1065" i="1"/>
  <c r="AQ1064" i="1"/>
  <c r="S1062" i="1"/>
  <c r="AX1060" i="1"/>
  <c r="AP1059" i="1"/>
  <c r="AQ1059" i="1"/>
  <c r="X1058" i="1"/>
  <c r="Y1058" i="1"/>
  <c r="AG1054" i="1"/>
  <c r="AU1051" i="1"/>
  <c r="AV1051" i="1"/>
  <c r="AX1051" i="1"/>
  <c r="AY1047" i="1"/>
  <c r="AP1045" i="1"/>
  <c r="AQ1045" i="1"/>
  <c r="AR1045" i="1"/>
  <c r="AN1045" i="1"/>
  <c r="R1045" i="1"/>
  <c r="R1042" i="1"/>
  <c r="T1042" i="1" s="1"/>
  <c r="AU1040" i="1"/>
  <c r="AV1040" i="1"/>
  <c r="AW1040" i="1"/>
  <c r="AX1040" i="1"/>
  <c r="AY1040" i="1"/>
  <c r="X1038" i="1"/>
  <c r="R1033" i="1"/>
  <c r="R1097" i="1"/>
  <c r="AJ1096" i="1"/>
  <c r="AV1077" i="1"/>
  <c r="AX1077" i="1"/>
  <c r="AP1076" i="1"/>
  <c r="R1075" i="1"/>
  <c r="AO1074" i="1"/>
  <c r="AK1073" i="1"/>
  <c r="BK1069" i="1"/>
  <c r="AG1069" i="1"/>
  <c r="AJ1069" i="1"/>
  <c r="AI1068" i="1"/>
  <c r="AR1067" i="1"/>
  <c r="BK1063" i="1"/>
  <c r="AG1063" i="1"/>
  <c r="AJ1063" i="1"/>
  <c r="AI1062" i="1"/>
  <c r="AR1061" i="1"/>
  <c r="AV1057" i="1"/>
  <c r="AX1057" i="1"/>
  <c r="AV1056" i="1"/>
  <c r="AW1056" i="1"/>
  <c r="AX1056" i="1"/>
  <c r="AY1056" i="1"/>
  <c r="AJ1054" i="1"/>
  <c r="R1046" i="1"/>
  <c r="T1046" i="1" s="1"/>
  <c r="AK1044" i="1"/>
  <c r="AH1044" i="1"/>
  <c r="R1040" i="1"/>
  <c r="AW1034" i="1"/>
  <c r="AY1034" i="1"/>
  <c r="AV1034" i="1"/>
  <c r="R1032" i="1"/>
  <c r="R1029" i="1"/>
  <c r="AG1075" i="1"/>
  <c r="AJ1075" i="1"/>
  <c r="S1071" i="1"/>
  <c r="X1070" i="1"/>
  <c r="Y1070" i="1"/>
  <c r="R1068" i="1"/>
  <c r="AO1067" i="1"/>
  <c r="AV1066" i="1"/>
  <c r="AW1066" i="1"/>
  <c r="AY1066" i="1"/>
  <c r="S1065" i="1"/>
  <c r="X1064" i="1"/>
  <c r="Y1064" i="1"/>
  <c r="R1062" i="1"/>
  <c r="AV1060" i="1"/>
  <c r="AW1060" i="1"/>
  <c r="AY1060" i="1"/>
  <c r="S1059" i="1"/>
  <c r="S1058" i="1"/>
  <c r="S1051" i="1"/>
  <c r="AU1047" i="1"/>
  <c r="AV1047" i="1"/>
  <c r="AX1047" i="1"/>
  <c r="AQ1036" i="1"/>
  <c r="AR1036" i="1"/>
  <c r="AN1036" i="1"/>
  <c r="AP1036" i="1"/>
  <c r="AQ1032" i="1"/>
  <c r="AO1032" i="1"/>
  <c r="AP1032" i="1"/>
  <c r="AR1032" i="1"/>
  <c r="AN1032" i="1"/>
  <c r="AW1008" i="1"/>
  <c r="AV1008" i="1"/>
  <c r="AX1008" i="1"/>
  <c r="AY1008" i="1"/>
  <c r="AU1008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BK1078" i="1"/>
  <c r="AK1076" i="1"/>
  <c r="AV1075" i="1"/>
  <c r="AX1075" i="1"/>
  <c r="AP1074" i="1"/>
  <c r="BK1073" i="1"/>
  <c r="AW1073" i="1"/>
  <c r="R1073" i="1"/>
  <c r="AI1071" i="1"/>
  <c r="R1071" i="1"/>
  <c r="AP1070" i="1"/>
  <c r="AV1069" i="1"/>
  <c r="AX1069" i="1"/>
  <c r="AG1068" i="1"/>
  <c r="AI1065" i="1"/>
  <c r="R1065" i="1"/>
  <c r="AP1064" i="1"/>
  <c r="AV1063" i="1"/>
  <c r="AX1063" i="1"/>
  <c r="AG1062" i="1"/>
  <c r="AI1059" i="1"/>
  <c r="R1059" i="1"/>
  <c r="AO1057" i="1"/>
  <c r="Y1057" i="1"/>
  <c r="AV1054" i="1"/>
  <c r="AW1054" i="1"/>
  <c r="AX1054" i="1"/>
  <c r="AY1054" i="1"/>
  <c r="AY1053" i="1"/>
  <c r="AP1051" i="1"/>
  <c r="AQ1051" i="1"/>
  <c r="AR1051" i="1"/>
  <c r="AN1051" i="1"/>
  <c r="R1051" i="1"/>
  <c r="AJ1050" i="1"/>
  <c r="X1044" i="1"/>
  <c r="R1038" i="1"/>
  <c r="AP1027" i="1"/>
  <c r="AO1027" i="1"/>
  <c r="X1026" i="1"/>
  <c r="X1025" i="1"/>
  <c r="Y1023" i="1"/>
  <c r="X1023" i="1"/>
  <c r="Y1011" i="1"/>
  <c r="X1011" i="1"/>
  <c r="R1006" i="1"/>
  <c r="AV994" i="1"/>
  <c r="AW994" i="1"/>
  <c r="AX994" i="1"/>
  <c r="AY994" i="1"/>
  <c r="AU994" i="1"/>
  <c r="R994" i="1"/>
  <c r="BK989" i="1"/>
  <c r="BK988" i="1"/>
  <c r="R988" i="1"/>
  <c r="S952" i="1"/>
  <c r="R1078" i="1"/>
  <c r="AG1073" i="1"/>
  <c r="AJ1073" i="1"/>
  <c r="AP1067" i="1"/>
  <c r="AQ1067" i="1"/>
  <c r="AP1061" i="1"/>
  <c r="AQ1061" i="1"/>
  <c r="R1058" i="1"/>
  <c r="X1056" i="1"/>
  <c r="Y1056" i="1"/>
  <c r="AU1055" i="1"/>
  <c r="AV1055" i="1"/>
  <c r="AX1055" i="1"/>
  <c r="R1052" i="1"/>
  <c r="AK1050" i="1"/>
  <c r="AH1050" i="1"/>
  <c r="S1048" i="1"/>
  <c r="S1047" i="1"/>
  <c r="AV1044" i="1"/>
  <c r="S1043" i="1"/>
  <c r="BK1038" i="1"/>
  <c r="R1030" i="1"/>
  <c r="R1022" i="1"/>
  <c r="AW1020" i="1"/>
  <c r="AV1020" i="1"/>
  <c r="AX1020" i="1"/>
  <c r="AY1020" i="1"/>
  <c r="AU1020" i="1"/>
  <c r="R1017" i="1"/>
  <c r="BK1008" i="1"/>
  <c r="BK1009" i="1"/>
  <c r="AQ1000" i="1"/>
  <c r="AO1000" i="1"/>
  <c r="AP1000" i="1"/>
  <c r="AR1000" i="1"/>
  <c r="AN1000" i="1"/>
  <c r="AV1073" i="1"/>
  <c r="AX1073" i="1"/>
  <c r="AG1071" i="1"/>
  <c r="AJ1071" i="1"/>
  <c r="BK1065" i="1"/>
  <c r="AG1065" i="1"/>
  <c r="AJ1065" i="1"/>
  <c r="BK1059" i="1"/>
  <c r="AG1059" i="1"/>
  <c r="AJ1059" i="1"/>
  <c r="AP1057" i="1"/>
  <c r="AQ1057" i="1"/>
  <c r="AR1057" i="1"/>
  <c r="X1054" i="1"/>
  <c r="Y1054" i="1"/>
  <c r="AU1053" i="1"/>
  <c r="AV1053" i="1"/>
  <c r="AX1053" i="1"/>
  <c r="AP1047" i="1"/>
  <c r="AQ1047" i="1"/>
  <c r="AR1047" i="1"/>
  <c r="AN1047" i="1"/>
  <c r="R1047" i="1"/>
  <c r="S1044" i="1"/>
  <c r="AP1043" i="1"/>
  <c r="AQ1043" i="1"/>
  <c r="AR1043" i="1"/>
  <c r="AN1043" i="1"/>
  <c r="R1043" i="1"/>
  <c r="Y1039" i="1"/>
  <c r="X1039" i="1"/>
  <c r="X1037" i="1"/>
  <c r="R1026" i="1"/>
  <c r="R1019" i="1"/>
  <c r="T1019" i="1" s="1"/>
  <c r="AG996" i="1"/>
  <c r="AJ996" i="1"/>
  <c r="AK996" i="1"/>
  <c r="AI996" i="1"/>
  <c r="AH996" i="1"/>
  <c r="S981" i="1"/>
  <c r="AN962" i="1"/>
  <c r="AP962" i="1"/>
  <c r="AQ962" i="1"/>
  <c r="AR962" i="1"/>
  <c r="AO962" i="1"/>
  <c r="S955" i="1"/>
  <c r="AV1094" i="1"/>
  <c r="AX1080" i="1"/>
  <c r="AI1080" i="1"/>
  <c r="AX1079" i="1"/>
  <c r="BK1076" i="1"/>
  <c r="AW1076" i="1"/>
  <c r="R1076" i="1"/>
  <c r="AQ1075" i="1"/>
  <c r="X1072" i="1"/>
  <c r="AH1070" i="1"/>
  <c r="R1070" i="1"/>
  <c r="T1070" i="1" s="1"/>
  <c r="AO1069" i="1"/>
  <c r="BK1068" i="1"/>
  <c r="AV1068" i="1"/>
  <c r="AW1068" i="1"/>
  <c r="AY1068" i="1"/>
  <c r="AK1067" i="1"/>
  <c r="S1067" i="1"/>
  <c r="X1066" i="1"/>
  <c r="Y1066" i="1"/>
  <c r="AH1064" i="1"/>
  <c r="R1064" i="1"/>
  <c r="T1064" i="1" s="1"/>
  <c r="BK1062" i="1"/>
  <c r="AV1062" i="1"/>
  <c r="AW1062" i="1"/>
  <c r="AY1062" i="1"/>
  <c r="AK1061" i="1"/>
  <c r="S1061" i="1"/>
  <c r="X1060" i="1"/>
  <c r="Y1060" i="1"/>
  <c r="S1057" i="1"/>
  <c r="AI1052" i="1"/>
  <c r="R1048" i="1"/>
  <c r="AK1046" i="1"/>
  <c r="AH1046" i="1"/>
  <c r="AK1042" i="1"/>
  <c r="AH1042" i="1"/>
  <c r="AW1039" i="1"/>
  <c r="AX1039" i="1"/>
  <c r="AY1039" i="1"/>
  <c r="AU1039" i="1"/>
  <c r="AN1038" i="1"/>
  <c r="AO1038" i="1"/>
  <c r="AP1038" i="1"/>
  <c r="AR1038" i="1"/>
  <c r="S1037" i="1"/>
  <c r="T1037" i="1" s="1"/>
  <c r="AJ1034" i="1"/>
  <c r="AK1034" i="1"/>
  <c r="AG1034" i="1"/>
  <c r="AI1034" i="1"/>
  <c r="S1033" i="1"/>
  <c r="AQ1026" i="1"/>
  <c r="AO1026" i="1"/>
  <c r="AP1026" i="1"/>
  <c r="AR1026" i="1"/>
  <c r="AN1026" i="1"/>
  <c r="R1023" i="1"/>
  <c r="BK1020" i="1"/>
  <c r="BK1021" i="1"/>
  <c r="S1036" i="1"/>
  <c r="AK1035" i="1"/>
  <c r="S1035" i="1"/>
  <c r="T1035" i="1" s="1"/>
  <c r="S1030" i="1"/>
  <c r="AQ1025" i="1"/>
  <c r="AI1022" i="1"/>
  <c r="Y1022" i="1"/>
  <c r="AV1021" i="1"/>
  <c r="AW1019" i="1"/>
  <c r="S1018" i="1"/>
  <c r="AP1016" i="1"/>
  <c r="AO1015" i="1"/>
  <c r="AQ1013" i="1"/>
  <c r="AX1010" i="1"/>
  <c r="AI1010" i="1"/>
  <c r="Y1010" i="1"/>
  <c r="AV1009" i="1"/>
  <c r="AW1007" i="1"/>
  <c r="AI1005" i="1"/>
  <c r="AY1002" i="1"/>
  <c r="AW1001" i="1"/>
  <c r="BK999" i="1"/>
  <c r="AW999" i="1"/>
  <c r="AY999" i="1"/>
  <c r="AY996" i="1"/>
  <c r="S996" i="1"/>
  <c r="T996" i="1" s="1"/>
  <c r="Y993" i="1"/>
  <c r="AI991" i="1"/>
  <c r="AP990" i="1"/>
  <c r="Y987" i="1"/>
  <c r="X986" i="1"/>
  <c r="Y986" i="1"/>
  <c r="AP985" i="1"/>
  <c r="AP981" i="1"/>
  <c r="AP977" i="1"/>
  <c r="AP973" i="1"/>
  <c r="S967" i="1"/>
  <c r="T967" i="1" s="1"/>
  <c r="AV965" i="1"/>
  <c r="AX965" i="1"/>
  <c r="Y965" i="1"/>
  <c r="AU955" i="1"/>
  <c r="AV955" i="1"/>
  <c r="AX955" i="1"/>
  <c r="AW947" i="1"/>
  <c r="AR1072" i="1"/>
  <c r="AR1070" i="1"/>
  <c r="AR1066" i="1"/>
  <c r="AR1064" i="1"/>
  <c r="AR1062" i="1"/>
  <c r="AR1060" i="1"/>
  <c r="AR1058" i="1"/>
  <c r="AR1056" i="1"/>
  <c r="AR1054" i="1"/>
  <c r="AR1052" i="1"/>
  <c r="AR1050" i="1"/>
  <c r="AR1048" i="1"/>
  <c r="AR1046" i="1"/>
  <c r="AR1044" i="1"/>
  <c r="AX1043" i="1"/>
  <c r="AR1042" i="1"/>
  <c r="AX1041" i="1"/>
  <c r="AP1040" i="1"/>
  <c r="S1040" i="1"/>
  <c r="AK1039" i="1"/>
  <c r="AI1038" i="1"/>
  <c r="AY1037" i="1"/>
  <c r="AQ1035" i="1"/>
  <c r="AI1033" i="1"/>
  <c r="Y1033" i="1"/>
  <c r="AY1032" i="1"/>
  <c r="AP1030" i="1"/>
  <c r="AQ1027" i="1"/>
  <c r="AY1025" i="1"/>
  <c r="AJ1025" i="1"/>
  <c r="AX1024" i="1"/>
  <c r="AI1024" i="1"/>
  <c r="Y1024" i="1"/>
  <c r="AG1022" i="1"/>
  <c r="AW1021" i="1"/>
  <c r="S1020" i="1"/>
  <c r="T1020" i="1" s="1"/>
  <c r="AR1019" i="1"/>
  <c r="AP1018" i="1"/>
  <c r="AN1016" i="1"/>
  <c r="AQ1015" i="1"/>
  <c r="AY1013" i="1"/>
  <c r="AJ1013" i="1"/>
  <c r="AX1012" i="1"/>
  <c r="AI1012" i="1"/>
  <c r="Y1012" i="1"/>
  <c r="AU1010" i="1"/>
  <c r="AG1010" i="1"/>
  <c r="AW1009" i="1"/>
  <c r="S1008" i="1"/>
  <c r="AR1007" i="1"/>
  <c r="X1006" i="1"/>
  <c r="Y1006" i="1"/>
  <c r="AG1005" i="1"/>
  <c r="S1005" i="1"/>
  <c r="AP1004" i="1"/>
  <c r="AJ1002" i="1"/>
  <c r="AK1002" i="1"/>
  <c r="S1002" i="1"/>
  <c r="T1002" i="1" s="1"/>
  <c r="AR1001" i="1"/>
  <c r="AR999" i="1"/>
  <c r="S998" i="1"/>
  <c r="T998" i="1" s="1"/>
  <c r="Y995" i="1"/>
  <c r="AI993" i="1"/>
  <c r="AP992" i="1"/>
  <c r="AG991" i="1"/>
  <c r="R991" i="1"/>
  <c r="AN990" i="1"/>
  <c r="X990" i="1"/>
  <c r="Y990" i="1"/>
  <c r="S987" i="1"/>
  <c r="AN986" i="1"/>
  <c r="AQ986" i="1"/>
  <c r="R982" i="1"/>
  <c r="AG984" i="1"/>
  <c r="AH984" i="1"/>
  <c r="AJ984" i="1"/>
  <c r="AK984" i="1"/>
  <c r="R976" i="1"/>
  <c r="AG980" i="1"/>
  <c r="AH980" i="1"/>
  <c r="AJ980" i="1"/>
  <c r="AK980" i="1"/>
  <c r="AG976" i="1"/>
  <c r="AH976" i="1"/>
  <c r="AJ976" i="1"/>
  <c r="AK976" i="1"/>
  <c r="AG972" i="1"/>
  <c r="AH972" i="1"/>
  <c r="AJ972" i="1"/>
  <c r="AK972" i="1"/>
  <c r="S970" i="1"/>
  <c r="T970" i="1" s="1"/>
  <c r="S965" i="1"/>
  <c r="T965" i="1" s="1"/>
  <c r="AV963" i="1"/>
  <c r="AX963" i="1"/>
  <c r="Y963" i="1"/>
  <c r="AN958" i="1"/>
  <c r="AO958" i="1"/>
  <c r="AP958" i="1"/>
  <c r="AQ958" i="1"/>
  <c r="AR958" i="1"/>
  <c r="AW957" i="1"/>
  <c r="T955" i="1"/>
  <c r="AN950" i="1"/>
  <c r="AO950" i="1"/>
  <c r="AP950" i="1"/>
  <c r="AQ950" i="1"/>
  <c r="AR950" i="1"/>
  <c r="AW949" i="1"/>
  <c r="S947" i="1"/>
  <c r="T947" i="1" s="1"/>
  <c r="AG943" i="1"/>
  <c r="AH943" i="1"/>
  <c r="AJ943" i="1"/>
  <c r="AP930" i="1"/>
  <c r="AQ930" i="1"/>
  <c r="AN930" i="1"/>
  <c r="AO930" i="1"/>
  <c r="AR930" i="1"/>
  <c r="S1009" i="1"/>
  <c r="R1005" i="1"/>
  <c r="AV1002" i="1"/>
  <c r="AW1002" i="1"/>
  <c r="AG998" i="1"/>
  <c r="AJ998" i="1"/>
  <c r="AK998" i="1"/>
  <c r="AV996" i="1"/>
  <c r="AW996" i="1"/>
  <c r="AV988" i="1"/>
  <c r="AW988" i="1"/>
  <c r="AX988" i="1"/>
  <c r="R987" i="1"/>
  <c r="S986" i="1"/>
  <c r="S982" i="1"/>
  <c r="S978" i="1"/>
  <c r="S974" i="1"/>
  <c r="T960" i="1"/>
  <c r="AU957" i="1"/>
  <c r="AV957" i="1"/>
  <c r="AX957" i="1"/>
  <c r="AU949" i="1"/>
  <c r="AV949" i="1"/>
  <c r="AX949" i="1"/>
  <c r="AJ1057" i="1"/>
  <c r="AJ1055" i="1"/>
  <c r="AJ1053" i="1"/>
  <c r="AJ1051" i="1"/>
  <c r="AJ1049" i="1"/>
  <c r="AJ1047" i="1"/>
  <c r="AJ1045" i="1"/>
  <c r="AV1043" i="1"/>
  <c r="AJ1043" i="1"/>
  <c r="AV1041" i="1"/>
  <c r="AJ1041" i="1"/>
  <c r="AQ1039" i="1"/>
  <c r="AV1037" i="1"/>
  <c r="AI1037" i="1"/>
  <c r="Y1037" i="1"/>
  <c r="AY1036" i="1"/>
  <c r="AO1035" i="1"/>
  <c r="AR1034" i="1"/>
  <c r="R1034" i="1"/>
  <c r="AW1033" i="1"/>
  <c r="AJ1032" i="1"/>
  <c r="AQ1029" i="1"/>
  <c r="X1028" i="1"/>
  <c r="AY1027" i="1"/>
  <c r="AJ1027" i="1"/>
  <c r="AI1026" i="1"/>
  <c r="Y1026" i="1"/>
  <c r="AV1025" i="1"/>
  <c r="AH1025" i="1"/>
  <c r="AG1024" i="1"/>
  <c r="AW1023" i="1"/>
  <c r="S1022" i="1"/>
  <c r="AR1021" i="1"/>
  <c r="AO1019" i="1"/>
  <c r="AQ1017" i="1"/>
  <c r="X1016" i="1"/>
  <c r="AY1015" i="1"/>
  <c r="AJ1015" i="1"/>
  <c r="AX1014" i="1"/>
  <c r="AI1014" i="1"/>
  <c r="Y1014" i="1"/>
  <c r="AV1013" i="1"/>
  <c r="AH1013" i="1"/>
  <c r="AG1012" i="1"/>
  <c r="AW1011" i="1"/>
  <c r="S1010" i="1"/>
  <c r="AR1009" i="1"/>
  <c r="AP1008" i="1"/>
  <c r="AH1006" i="1"/>
  <c r="AW1005" i="1"/>
  <c r="AY1003" i="1"/>
  <c r="AI1003" i="1"/>
  <c r="AY1000" i="1"/>
  <c r="S1000" i="1"/>
  <c r="T1000" i="1" s="1"/>
  <c r="X999" i="1"/>
  <c r="Y997" i="1"/>
  <c r="AI995" i="1"/>
  <c r="AP994" i="1"/>
  <c r="AV993" i="1"/>
  <c r="AG993" i="1"/>
  <c r="R993" i="1"/>
  <c r="T993" i="1" s="1"/>
  <c r="BK991" i="1"/>
  <c r="AW991" i="1"/>
  <c r="AY991" i="1"/>
  <c r="AN989" i="1"/>
  <c r="X989" i="1"/>
  <c r="AX987" i="1"/>
  <c r="AI986" i="1"/>
  <c r="S968" i="1"/>
  <c r="S963" i="1"/>
  <c r="AW961" i="1"/>
  <c r="AN960" i="1"/>
  <c r="AP960" i="1"/>
  <c r="AQ960" i="1"/>
  <c r="AR960" i="1"/>
  <c r="S957" i="1"/>
  <c r="S954" i="1"/>
  <c r="T954" i="1" s="1"/>
  <c r="S949" i="1"/>
  <c r="AI1053" i="1"/>
  <c r="AI1051" i="1"/>
  <c r="AI1049" i="1"/>
  <c r="AI1047" i="1"/>
  <c r="AI1045" i="1"/>
  <c r="AI1043" i="1"/>
  <c r="AI1041" i="1"/>
  <c r="AQ1040" i="1"/>
  <c r="AP1039" i="1"/>
  <c r="AU1037" i="1"/>
  <c r="BK1036" i="1"/>
  <c r="AX1036" i="1"/>
  <c r="AP1034" i="1"/>
  <c r="S1034" i="1"/>
  <c r="AK1033" i="1"/>
  <c r="AI1032" i="1"/>
  <c r="AY1031" i="1"/>
  <c r="AQ1030" i="1"/>
  <c r="AY1028" i="1"/>
  <c r="AJ1028" i="1"/>
  <c r="AX1027" i="1"/>
  <c r="AI1027" i="1"/>
  <c r="AU1025" i="1"/>
  <c r="AG1025" i="1"/>
  <c r="AW1024" i="1"/>
  <c r="S1023" i="1"/>
  <c r="AR1022" i="1"/>
  <c r="AP1021" i="1"/>
  <c r="AN1019" i="1"/>
  <c r="AQ1018" i="1"/>
  <c r="AY1016" i="1"/>
  <c r="AJ1016" i="1"/>
  <c r="AX1015" i="1"/>
  <c r="AI1015" i="1"/>
  <c r="AU1013" i="1"/>
  <c r="AG1013" i="1"/>
  <c r="AW1012" i="1"/>
  <c r="S1011" i="1"/>
  <c r="T1011" i="1" s="1"/>
  <c r="AR1010" i="1"/>
  <c r="AP1009" i="1"/>
  <c r="AP1007" i="1"/>
  <c r="AQ1007" i="1"/>
  <c r="AQ1004" i="1"/>
  <c r="AX1003" i="1"/>
  <c r="AH1003" i="1"/>
  <c r="AR1002" i="1"/>
  <c r="AP1001" i="1"/>
  <c r="AQ1001" i="1"/>
  <c r="AG1000" i="1"/>
  <c r="AJ1000" i="1"/>
  <c r="AK1000" i="1"/>
  <c r="AP999" i="1"/>
  <c r="AV998" i="1"/>
  <c r="AW998" i="1"/>
  <c r="AJ997" i="1"/>
  <c r="AR996" i="1"/>
  <c r="AX995" i="1"/>
  <c r="AH995" i="1"/>
  <c r="S995" i="1"/>
  <c r="AQ992" i="1"/>
  <c r="X992" i="1"/>
  <c r="Y992" i="1"/>
  <c r="S990" i="1"/>
  <c r="AP989" i="1"/>
  <c r="AR988" i="1"/>
  <c r="BK983" i="1"/>
  <c r="AN982" i="1"/>
  <c r="AP982" i="1"/>
  <c r="AQ982" i="1"/>
  <c r="BK979" i="1"/>
  <c r="AN978" i="1"/>
  <c r="AP978" i="1"/>
  <c r="AQ978" i="1"/>
  <c r="BK975" i="1"/>
  <c r="AN974" i="1"/>
  <c r="AP974" i="1"/>
  <c r="AQ974" i="1"/>
  <c r="BK971" i="1"/>
  <c r="AN970" i="1"/>
  <c r="AP970" i="1"/>
  <c r="AQ970" i="1"/>
  <c r="AV961" i="1"/>
  <c r="AX961" i="1"/>
  <c r="AW959" i="1"/>
  <c r="T957" i="1"/>
  <c r="AN952" i="1"/>
  <c r="AO952" i="1"/>
  <c r="AP952" i="1"/>
  <c r="AQ952" i="1"/>
  <c r="AR952" i="1"/>
  <c r="AW951" i="1"/>
  <c r="AN944" i="1"/>
  <c r="AO944" i="1"/>
  <c r="AP944" i="1"/>
  <c r="AQ944" i="1"/>
  <c r="AR944" i="1"/>
  <c r="T943" i="1"/>
  <c r="Y934" i="1"/>
  <c r="X934" i="1"/>
  <c r="AR1033" i="1"/>
  <c r="AJ1031" i="1"/>
  <c r="AY1029" i="1"/>
  <c r="R1025" i="1"/>
  <c r="S1024" i="1"/>
  <c r="T1024" i="1" s="1"/>
  <c r="AR1023" i="1"/>
  <c r="AY1017" i="1"/>
  <c r="R1013" i="1"/>
  <c r="S1012" i="1"/>
  <c r="AR1011" i="1"/>
  <c r="BK1006" i="1"/>
  <c r="AJ1006" i="1"/>
  <c r="AK1006" i="1"/>
  <c r="S1006" i="1"/>
  <c r="X1004" i="1"/>
  <c r="Y1004" i="1"/>
  <c r="BK1003" i="1"/>
  <c r="S1003" i="1"/>
  <c r="BK1000" i="1"/>
  <c r="R995" i="1"/>
  <c r="AW993" i="1"/>
  <c r="AY993" i="1"/>
  <c r="AG986" i="1"/>
  <c r="AJ986" i="1"/>
  <c r="AK986" i="1"/>
  <c r="S966" i="1"/>
  <c r="T966" i="1" s="1"/>
  <c r="AU959" i="1"/>
  <c r="AV959" i="1"/>
  <c r="AX959" i="1"/>
  <c r="AU951" i="1"/>
  <c r="AV951" i="1"/>
  <c r="AX951" i="1"/>
  <c r="AY1052" i="1"/>
  <c r="AY1050" i="1"/>
  <c r="AY1048" i="1"/>
  <c r="AY1046" i="1"/>
  <c r="AY1044" i="1"/>
  <c r="AY1042" i="1"/>
  <c r="AK1040" i="1"/>
  <c r="Y1040" i="1"/>
  <c r="S1038" i="1"/>
  <c r="AK1037" i="1"/>
  <c r="AY1035" i="1"/>
  <c r="AN1034" i="1"/>
  <c r="AQ1033" i="1"/>
  <c r="AV1031" i="1"/>
  <c r="AI1031" i="1"/>
  <c r="Y1031" i="1"/>
  <c r="AY1030" i="1"/>
  <c r="AJ1030" i="1"/>
  <c r="AX1029" i="1"/>
  <c r="Y1029" i="1"/>
  <c r="AV1028" i="1"/>
  <c r="AH1028" i="1"/>
  <c r="AU1027" i="1"/>
  <c r="AG1027" i="1"/>
  <c r="AW1026" i="1"/>
  <c r="S1025" i="1"/>
  <c r="AR1024" i="1"/>
  <c r="AP1023" i="1"/>
  <c r="AO1022" i="1"/>
  <c r="AN1021" i="1"/>
  <c r="AQ1020" i="1"/>
  <c r="AY1018" i="1"/>
  <c r="AJ1018" i="1"/>
  <c r="AX1017" i="1"/>
  <c r="Y1017" i="1"/>
  <c r="AV1016" i="1"/>
  <c r="AH1016" i="1"/>
  <c r="AU1015" i="1"/>
  <c r="AG1015" i="1"/>
  <c r="AW1014" i="1"/>
  <c r="S1013" i="1"/>
  <c r="AR1012" i="1"/>
  <c r="AP1011" i="1"/>
  <c r="AO1010" i="1"/>
  <c r="AQ1008" i="1"/>
  <c r="AJ1007" i="1"/>
  <c r="Y1007" i="1"/>
  <c r="AV1006" i="1"/>
  <c r="AW1006" i="1"/>
  <c r="AU1003" i="1"/>
  <c r="R1003" i="1"/>
  <c r="AO1002" i="1"/>
  <c r="AJ1001" i="1"/>
  <c r="Y1001" i="1"/>
  <c r="AV1000" i="1"/>
  <c r="AW1000" i="1"/>
  <c r="AJ999" i="1"/>
  <c r="AR998" i="1"/>
  <c r="AX997" i="1"/>
  <c r="S997" i="1"/>
  <c r="AQ994" i="1"/>
  <c r="X994" i="1"/>
  <c r="Y994" i="1"/>
  <c r="R992" i="1"/>
  <c r="AG990" i="1"/>
  <c r="AJ990" i="1"/>
  <c r="AK990" i="1"/>
  <c r="BK987" i="1"/>
  <c r="AW987" i="1"/>
  <c r="AY987" i="1"/>
  <c r="X984" i="1"/>
  <c r="AN983" i="1"/>
  <c r="AR983" i="1"/>
  <c r="S983" i="1"/>
  <c r="X980" i="1"/>
  <c r="AN979" i="1"/>
  <c r="AR979" i="1"/>
  <c r="S979" i="1"/>
  <c r="X976" i="1"/>
  <c r="AN975" i="1"/>
  <c r="AR975" i="1"/>
  <c r="S975" i="1"/>
  <c r="AX973" i="1"/>
  <c r="X972" i="1"/>
  <c r="AN971" i="1"/>
  <c r="AR971" i="1"/>
  <c r="S971" i="1"/>
  <c r="T971" i="1" s="1"/>
  <c r="AW969" i="1"/>
  <c r="AN968" i="1"/>
  <c r="AP968" i="1"/>
  <c r="AQ968" i="1"/>
  <c r="AR968" i="1"/>
  <c r="X964" i="1"/>
  <c r="S961" i="1"/>
  <c r="T961" i="1" s="1"/>
  <c r="S959" i="1"/>
  <c r="T959" i="1" s="1"/>
  <c r="S956" i="1"/>
  <c r="T956" i="1" s="1"/>
  <c r="S951" i="1"/>
  <c r="T951" i="1" s="1"/>
  <c r="AU937" i="1"/>
  <c r="AV937" i="1"/>
  <c r="AY937" i="1"/>
  <c r="AX1052" i="1"/>
  <c r="AX1050" i="1"/>
  <c r="AX1048" i="1"/>
  <c r="AX1046" i="1"/>
  <c r="AX1044" i="1"/>
  <c r="AX1042" i="1"/>
  <c r="AJ1040" i="1"/>
  <c r="AX1035" i="1"/>
  <c r="AJ1035" i="1"/>
  <c r="AP1033" i="1"/>
  <c r="AH1031" i="1"/>
  <c r="AX1030" i="1"/>
  <c r="AI1030" i="1"/>
  <c r="AV1029" i="1"/>
  <c r="R1027" i="1"/>
  <c r="S1026" i="1"/>
  <c r="AR1025" i="1"/>
  <c r="AP1024" i="1"/>
  <c r="AO1023" i="1"/>
  <c r="AY1019" i="1"/>
  <c r="AJ1019" i="1"/>
  <c r="AX1018" i="1"/>
  <c r="AI1018" i="1"/>
  <c r="BK1017" i="1"/>
  <c r="AV1017" i="1"/>
  <c r="R1015" i="1"/>
  <c r="S1014" i="1"/>
  <c r="T1014" i="1" s="1"/>
  <c r="AR1013" i="1"/>
  <c r="AP1012" i="1"/>
  <c r="AO1011" i="1"/>
  <c r="AN1010" i="1"/>
  <c r="AQ1009" i="1"/>
  <c r="AY1007" i="1"/>
  <c r="AI1007" i="1"/>
  <c r="AY1004" i="1"/>
  <c r="AY1001" i="1"/>
  <c r="AI1001" i="1"/>
  <c r="AI999" i="1"/>
  <c r="AP998" i="1"/>
  <c r="AV997" i="1"/>
  <c r="R997" i="1"/>
  <c r="AW995" i="1"/>
  <c r="AY995" i="1"/>
  <c r="AR993" i="1"/>
  <c r="AY992" i="1"/>
  <c r="S992" i="1"/>
  <c r="S989" i="1"/>
  <c r="X988" i="1"/>
  <c r="Y988" i="1"/>
  <c r="R980" i="1"/>
  <c r="AG982" i="1"/>
  <c r="AH982" i="1"/>
  <c r="AJ982" i="1"/>
  <c r="AK982" i="1"/>
  <c r="R974" i="1"/>
  <c r="AG978" i="1"/>
  <c r="AH978" i="1"/>
  <c r="AJ978" i="1"/>
  <c r="AK978" i="1"/>
  <c r="R975" i="1"/>
  <c r="AG974" i="1"/>
  <c r="AH974" i="1"/>
  <c r="AJ974" i="1"/>
  <c r="AK974" i="1"/>
  <c r="AG970" i="1"/>
  <c r="AH970" i="1"/>
  <c r="AJ970" i="1"/>
  <c r="AK970" i="1"/>
  <c r="AV969" i="1"/>
  <c r="AX969" i="1"/>
  <c r="S964" i="1"/>
  <c r="AN954" i="1"/>
  <c r="AO954" i="1"/>
  <c r="AP954" i="1"/>
  <c r="AQ954" i="1"/>
  <c r="AR954" i="1"/>
  <c r="S948" i="1"/>
  <c r="T948" i="1" s="1"/>
  <c r="BK923" i="1"/>
  <c r="BK924" i="1"/>
  <c r="BK925" i="1"/>
  <c r="AW1052" i="1"/>
  <c r="Y1052" i="1"/>
  <c r="AW1050" i="1"/>
  <c r="Y1050" i="1"/>
  <c r="AW1048" i="1"/>
  <c r="Y1048" i="1"/>
  <c r="AW1046" i="1"/>
  <c r="Y1046" i="1"/>
  <c r="AW1044" i="1"/>
  <c r="Y1044" i="1"/>
  <c r="AW1042" i="1"/>
  <c r="Y1042" i="1"/>
  <c r="AI1040" i="1"/>
  <c r="AV1035" i="1"/>
  <c r="AI1035" i="1"/>
  <c r="Y1035" i="1"/>
  <c r="AO1033" i="1"/>
  <c r="AV1030" i="1"/>
  <c r="AH1030" i="1"/>
  <c r="S1027" i="1"/>
  <c r="AP1025" i="1"/>
  <c r="AO1024" i="1"/>
  <c r="X1021" i="1"/>
  <c r="AX1019" i="1"/>
  <c r="AI1019" i="1"/>
  <c r="Y1019" i="1"/>
  <c r="BK1018" i="1"/>
  <c r="AV1018" i="1"/>
  <c r="AH1018" i="1"/>
  <c r="S1015" i="1"/>
  <c r="AP1013" i="1"/>
  <c r="AO1012" i="1"/>
  <c r="X1009" i="1"/>
  <c r="AX1007" i="1"/>
  <c r="AH1007" i="1"/>
  <c r="AP1005" i="1"/>
  <c r="AQ1005" i="1"/>
  <c r="X1005" i="1"/>
  <c r="AX1004" i="1"/>
  <c r="AX1001" i="1"/>
  <c r="AH1001" i="1"/>
  <c r="AX999" i="1"/>
  <c r="AH999" i="1"/>
  <c r="S999" i="1"/>
  <c r="AO998" i="1"/>
  <c r="X996" i="1"/>
  <c r="Y996" i="1"/>
  <c r="AI994" i="1"/>
  <c r="AO993" i="1"/>
  <c r="AX992" i="1"/>
  <c r="AG992" i="1"/>
  <c r="AJ992" i="1"/>
  <c r="AK992" i="1"/>
  <c r="AV990" i="1"/>
  <c r="AW990" i="1"/>
  <c r="R989" i="1"/>
  <c r="AO987" i="1"/>
  <c r="AV986" i="1"/>
  <c r="AW986" i="1"/>
  <c r="AX986" i="1"/>
  <c r="BK984" i="1"/>
  <c r="AR984" i="1"/>
  <c r="S984" i="1"/>
  <c r="BK980" i="1"/>
  <c r="AR980" i="1"/>
  <c r="S980" i="1"/>
  <c r="BK976" i="1"/>
  <c r="AR976" i="1"/>
  <c r="S976" i="1"/>
  <c r="BK972" i="1"/>
  <c r="AR972" i="1"/>
  <c r="S972" i="1"/>
  <c r="AN966" i="1"/>
  <c r="AP966" i="1"/>
  <c r="AQ966" i="1"/>
  <c r="AR966" i="1"/>
  <c r="X962" i="1"/>
  <c r="AU953" i="1"/>
  <c r="AV953" i="1"/>
  <c r="AX953" i="1"/>
  <c r="AN946" i="1"/>
  <c r="AO946" i="1"/>
  <c r="AP946" i="1"/>
  <c r="AQ946" i="1"/>
  <c r="AR946" i="1"/>
  <c r="AJ1039" i="1"/>
  <c r="AQ1038" i="1"/>
  <c r="AU1035" i="1"/>
  <c r="AH1035" i="1"/>
  <c r="S1032" i="1"/>
  <c r="AK1031" i="1"/>
  <c r="AU1030" i="1"/>
  <c r="AG1030" i="1"/>
  <c r="AW1029" i="1"/>
  <c r="S1028" i="1"/>
  <c r="T1028" i="1" s="1"/>
  <c r="AR1027" i="1"/>
  <c r="AO1025" i="1"/>
  <c r="AN1024" i="1"/>
  <c r="AQ1023" i="1"/>
  <c r="X1022" i="1"/>
  <c r="AY1021" i="1"/>
  <c r="AJ1021" i="1"/>
  <c r="Y1020" i="1"/>
  <c r="AV1019" i="1"/>
  <c r="AH1019" i="1"/>
  <c r="AU1018" i="1"/>
  <c r="AG1018" i="1"/>
  <c r="AW1017" i="1"/>
  <c r="S1016" i="1"/>
  <c r="AR1015" i="1"/>
  <c r="AO1013" i="1"/>
  <c r="AN1012" i="1"/>
  <c r="AQ1011" i="1"/>
  <c r="X1010" i="1"/>
  <c r="AY1009" i="1"/>
  <c r="AJ1009" i="1"/>
  <c r="Y1008" i="1"/>
  <c r="AV1007" i="1"/>
  <c r="AG1007" i="1"/>
  <c r="S1007" i="1"/>
  <c r="AJ1004" i="1"/>
  <c r="AK1004" i="1"/>
  <c r="S1004" i="1"/>
  <c r="T1004" i="1" s="1"/>
  <c r="X1002" i="1"/>
  <c r="Y1002" i="1"/>
  <c r="AV1001" i="1"/>
  <c r="AG1001" i="1"/>
  <c r="S1001" i="1"/>
  <c r="AV999" i="1"/>
  <c r="AG999" i="1"/>
  <c r="R999" i="1"/>
  <c r="T999" i="1" s="1"/>
  <c r="AN998" i="1"/>
  <c r="BK997" i="1"/>
  <c r="AW997" i="1"/>
  <c r="AY997" i="1"/>
  <c r="S994" i="1"/>
  <c r="X993" i="1"/>
  <c r="Y991" i="1"/>
  <c r="AN987" i="1"/>
  <c r="X987" i="1"/>
  <c r="BK986" i="1"/>
  <c r="BK969" i="1"/>
  <c r="S969" i="1"/>
  <c r="T969" i="1" s="1"/>
  <c r="AV967" i="1"/>
  <c r="AX967" i="1"/>
  <c r="Y967" i="1"/>
  <c r="AU965" i="1"/>
  <c r="S962" i="1"/>
  <c r="T962" i="1" s="1"/>
  <c r="S958" i="1"/>
  <c r="S953" i="1"/>
  <c r="T953" i="1" s="1"/>
  <c r="S950" i="1"/>
  <c r="T950" i="1" s="1"/>
  <c r="AU945" i="1"/>
  <c r="AV945" i="1"/>
  <c r="AX945" i="1"/>
  <c r="AY945" i="1"/>
  <c r="AU933" i="1"/>
  <c r="AX933" i="1"/>
  <c r="AV933" i="1"/>
  <c r="AW933" i="1"/>
  <c r="AY933" i="1"/>
  <c r="S1029" i="1"/>
  <c r="AJ1022" i="1"/>
  <c r="S1017" i="1"/>
  <c r="AR1016" i="1"/>
  <c r="AY1010" i="1"/>
  <c r="AJ1010" i="1"/>
  <c r="R1007" i="1"/>
  <c r="AJ1005" i="1"/>
  <c r="AV1004" i="1"/>
  <c r="AW1004" i="1"/>
  <c r="R1001" i="1"/>
  <c r="X998" i="1"/>
  <c r="Y998" i="1"/>
  <c r="AG994" i="1"/>
  <c r="AJ994" i="1"/>
  <c r="AK994" i="1"/>
  <c r="AV992" i="1"/>
  <c r="AW992" i="1"/>
  <c r="AJ991" i="1"/>
  <c r="AR990" i="1"/>
  <c r="S988" i="1"/>
  <c r="AN984" i="1"/>
  <c r="AP984" i="1"/>
  <c r="AQ984" i="1"/>
  <c r="AN980" i="1"/>
  <c r="AP980" i="1"/>
  <c r="AQ980" i="1"/>
  <c r="AN976" i="1"/>
  <c r="AP976" i="1"/>
  <c r="AQ976" i="1"/>
  <c r="AN972" i="1"/>
  <c r="AP972" i="1"/>
  <c r="AQ972" i="1"/>
  <c r="AN964" i="1"/>
  <c r="AP964" i="1"/>
  <c r="AQ964" i="1"/>
  <c r="AR964" i="1"/>
  <c r="AN956" i="1"/>
  <c r="AO956" i="1"/>
  <c r="AP956" i="1"/>
  <c r="AQ956" i="1"/>
  <c r="AR956" i="1"/>
  <c r="AN948" i="1"/>
  <c r="AO948" i="1"/>
  <c r="AP948" i="1"/>
  <c r="AQ948" i="1"/>
  <c r="AR948" i="1"/>
  <c r="X942" i="1"/>
  <c r="Y942" i="1"/>
  <c r="AX984" i="1"/>
  <c r="AX982" i="1"/>
  <c r="AX980" i="1"/>
  <c r="AX978" i="1"/>
  <c r="AX976" i="1"/>
  <c r="AX974" i="1"/>
  <c r="AX972" i="1"/>
  <c r="AX970" i="1"/>
  <c r="AR969" i="1"/>
  <c r="AX968" i="1"/>
  <c r="AR967" i="1"/>
  <c r="AX966" i="1"/>
  <c r="AR965" i="1"/>
  <c r="AX964" i="1"/>
  <c r="AR963" i="1"/>
  <c r="AX962" i="1"/>
  <c r="AR961" i="1"/>
  <c r="AX960" i="1"/>
  <c r="AR959" i="1"/>
  <c r="AX958" i="1"/>
  <c r="AR957" i="1"/>
  <c r="AX956" i="1"/>
  <c r="AR955" i="1"/>
  <c r="AX954" i="1"/>
  <c r="AR953" i="1"/>
  <c r="AX952" i="1"/>
  <c r="AR951" i="1"/>
  <c r="AX950" i="1"/>
  <c r="AR949" i="1"/>
  <c r="AX948" i="1"/>
  <c r="AR947" i="1"/>
  <c r="AX946" i="1"/>
  <c r="AR945" i="1"/>
  <c r="AX944" i="1"/>
  <c r="AQ943" i="1"/>
  <c r="AV940" i="1"/>
  <c r="AV938" i="1"/>
  <c r="Y936" i="1"/>
  <c r="S930" i="1"/>
  <c r="T930" i="1" s="1"/>
  <c r="S924" i="1"/>
  <c r="AK922" i="1"/>
  <c r="AG922" i="1"/>
  <c r="AH922" i="1"/>
  <c r="AI922" i="1"/>
  <c r="AJ922" i="1"/>
  <c r="AQ919" i="1"/>
  <c r="AR919" i="1"/>
  <c r="AN919" i="1"/>
  <c r="AO919" i="1"/>
  <c r="Y916" i="1"/>
  <c r="X916" i="1"/>
  <c r="Y913" i="1"/>
  <c r="X913" i="1"/>
  <c r="R906" i="1"/>
  <c r="AQ999" i="1"/>
  <c r="AQ997" i="1"/>
  <c r="AQ995" i="1"/>
  <c r="AQ993" i="1"/>
  <c r="AQ991" i="1"/>
  <c r="AQ989" i="1"/>
  <c r="AQ987" i="1"/>
  <c r="AQ985" i="1"/>
  <c r="AW984" i="1"/>
  <c r="Y984" i="1"/>
  <c r="AQ983" i="1"/>
  <c r="AW982" i="1"/>
  <c r="Y982" i="1"/>
  <c r="AQ981" i="1"/>
  <c r="AW980" i="1"/>
  <c r="Y980" i="1"/>
  <c r="AQ979" i="1"/>
  <c r="AW978" i="1"/>
  <c r="Y978" i="1"/>
  <c r="AQ977" i="1"/>
  <c r="AW976" i="1"/>
  <c r="Y976" i="1"/>
  <c r="AQ975" i="1"/>
  <c r="AW974" i="1"/>
  <c r="Y974" i="1"/>
  <c r="AQ973" i="1"/>
  <c r="AW972" i="1"/>
  <c r="Y972" i="1"/>
  <c r="AQ971" i="1"/>
  <c r="AW970" i="1"/>
  <c r="Y970" i="1"/>
  <c r="AQ969" i="1"/>
  <c r="AW968" i="1"/>
  <c r="AK968" i="1"/>
  <c r="Y968" i="1"/>
  <c r="AQ967" i="1"/>
  <c r="AW966" i="1"/>
  <c r="AK966" i="1"/>
  <c r="Y966" i="1"/>
  <c r="AQ965" i="1"/>
  <c r="AW964" i="1"/>
  <c r="AK964" i="1"/>
  <c r="Y964" i="1"/>
  <c r="AQ963" i="1"/>
  <c r="AW962" i="1"/>
  <c r="AK962" i="1"/>
  <c r="Y962" i="1"/>
  <c r="AQ961" i="1"/>
  <c r="AW960" i="1"/>
  <c r="AK960" i="1"/>
  <c r="Y960" i="1"/>
  <c r="AQ959" i="1"/>
  <c r="AW958" i="1"/>
  <c r="AK958" i="1"/>
  <c r="Y958" i="1"/>
  <c r="AQ957" i="1"/>
  <c r="AW956" i="1"/>
  <c r="AK956" i="1"/>
  <c r="Y956" i="1"/>
  <c r="AQ955" i="1"/>
  <c r="AW954" i="1"/>
  <c r="AK954" i="1"/>
  <c r="Y954" i="1"/>
  <c r="AQ953" i="1"/>
  <c r="AW952" i="1"/>
  <c r="AK952" i="1"/>
  <c r="Y952" i="1"/>
  <c r="AQ951" i="1"/>
  <c r="AW950" i="1"/>
  <c r="AK950" i="1"/>
  <c r="Y950" i="1"/>
  <c r="AQ949" i="1"/>
  <c r="AW948" i="1"/>
  <c r="AK948" i="1"/>
  <c r="Y948" i="1"/>
  <c r="AQ947" i="1"/>
  <c r="AW946" i="1"/>
  <c r="AK946" i="1"/>
  <c r="Y946" i="1"/>
  <c r="AQ945" i="1"/>
  <c r="AW944" i="1"/>
  <c r="AK944" i="1"/>
  <c r="Y944" i="1"/>
  <c r="AU941" i="1"/>
  <c r="AW941" i="1"/>
  <c r="AI941" i="1"/>
  <c r="AK941" i="1"/>
  <c r="AU940" i="1"/>
  <c r="AU939" i="1"/>
  <c r="AW939" i="1"/>
  <c r="AI939" i="1"/>
  <c r="AK939" i="1"/>
  <c r="S939" i="1"/>
  <c r="AU938" i="1"/>
  <c r="AK938" i="1"/>
  <c r="AG938" i="1"/>
  <c r="R937" i="1"/>
  <c r="AY936" i="1"/>
  <c r="AJ936" i="1"/>
  <c r="AU935" i="1"/>
  <c r="AW935" i="1"/>
  <c r="AI934" i="1"/>
  <c r="AR933" i="1"/>
  <c r="AW932" i="1"/>
  <c r="AX932" i="1"/>
  <c r="AY932" i="1"/>
  <c r="AY931" i="1"/>
  <c r="AI930" i="1"/>
  <c r="AN928" i="1"/>
  <c r="AP928" i="1"/>
  <c r="AQ928" i="1"/>
  <c r="R924" i="1"/>
  <c r="R919" i="1"/>
  <c r="BK914" i="1"/>
  <c r="BK913" i="1"/>
  <c r="R914" i="1"/>
  <c r="BK910" i="1"/>
  <c r="S903" i="1"/>
  <c r="AV865" i="1"/>
  <c r="AU865" i="1"/>
  <c r="AW865" i="1"/>
  <c r="AX865" i="1"/>
  <c r="AY865" i="1"/>
  <c r="R985" i="1"/>
  <c r="R983" i="1"/>
  <c r="R981" i="1"/>
  <c r="R979" i="1"/>
  <c r="R977" i="1"/>
  <c r="T977" i="1" s="1"/>
  <c r="AJ968" i="1"/>
  <c r="AJ966" i="1"/>
  <c r="AJ964" i="1"/>
  <c r="AJ962" i="1"/>
  <c r="AJ960" i="1"/>
  <c r="AJ958" i="1"/>
  <c r="AP957" i="1"/>
  <c r="AJ956" i="1"/>
  <c r="AP955" i="1"/>
  <c r="AJ954" i="1"/>
  <c r="AP953" i="1"/>
  <c r="AJ952" i="1"/>
  <c r="AP951" i="1"/>
  <c r="AJ950" i="1"/>
  <c r="AP949" i="1"/>
  <c r="AJ948" i="1"/>
  <c r="AP947" i="1"/>
  <c r="AJ946" i="1"/>
  <c r="AP945" i="1"/>
  <c r="AJ944" i="1"/>
  <c r="AR942" i="1"/>
  <c r="AQ937" i="1"/>
  <c r="AO937" i="1"/>
  <c r="AR937" i="1"/>
  <c r="AX936" i="1"/>
  <c r="AP933" i="1"/>
  <c r="AQ924" i="1"/>
  <c r="AR924" i="1"/>
  <c r="AN924" i="1"/>
  <c r="AO924" i="1"/>
  <c r="AW905" i="1"/>
  <c r="AY905" i="1"/>
  <c r="AU905" i="1"/>
  <c r="AV905" i="1"/>
  <c r="AX905" i="1"/>
  <c r="R898" i="1"/>
  <c r="AI946" i="1"/>
  <c r="AI944" i="1"/>
  <c r="AP942" i="1"/>
  <c r="S942" i="1"/>
  <c r="T942" i="1" s="1"/>
  <c r="AR941" i="1"/>
  <c r="S940" i="1"/>
  <c r="T940" i="1" s="1"/>
  <c r="AR939" i="1"/>
  <c r="AV936" i="1"/>
  <c r="AR935" i="1"/>
  <c r="AK934" i="1"/>
  <c r="AH934" i="1"/>
  <c r="AJ934" i="1"/>
  <c r="R934" i="1"/>
  <c r="T934" i="1" s="1"/>
  <c r="S929" i="1"/>
  <c r="T929" i="1" s="1"/>
  <c r="S926" i="1"/>
  <c r="R920" i="1"/>
  <c r="R917" i="1"/>
  <c r="AW913" i="1"/>
  <c r="AY913" i="1"/>
  <c r="AU913" i="1"/>
  <c r="AV913" i="1"/>
  <c r="R912" i="1"/>
  <c r="R908" i="1"/>
  <c r="AU880" i="1"/>
  <c r="AV880" i="1"/>
  <c r="AY880" i="1"/>
  <c r="AP867" i="1"/>
  <c r="AO867" i="1"/>
  <c r="AQ867" i="1"/>
  <c r="AR867" i="1"/>
  <c r="AN867" i="1"/>
  <c r="AP773" i="1"/>
  <c r="AO773" i="1"/>
  <c r="AQ773" i="1"/>
  <c r="AR773" i="1"/>
  <c r="AN773" i="1"/>
  <c r="AU742" i="1"/>
  <c r="AV742" i="1"/>
  <c r="AX742" i="1"/>
  <c r="AY742" i="1"/>
  <c r="AW742" i="1"/>
  <c r="AU739" i="1"/>
  <c r="AV739" i="1"/>
  <c r="AW739" i="1"/>
  <c r="AX739" i="1"/>
  <c r="AY739" i="1"/>
  <c r="AH968" i="1"/>
  <c r="AH966" i="1"/>
  <c r="AH964" i="1"/>
  <c r="AH962" i="1"/>
  <c r="AH960" i="1"/>
  <c r="AH958" i="1"/>
  <c r="AH956" i="1"/>
  <c r="AH954" i="1"/>
  <c r="AH952" i="1"/>
  <c r="AH950" i="1"/>
  <c r="AH948" i="1"/>
  <c r="AH946" i="1"/>
  <c r="AH944" i="1"/>
  <c r="AO942" i="1"/>
  <c r="AQ941" i="1"/>
  <c r="AR940" i="1"/>
  <c r="AQ939" i="1"/>
  <c r="AR938" i="1"/>
  <c r="AK937" i="1"/>
  <c r="X937" i="1"/>
  <c r="AK936" i="1"/>
  <c r="AG936" i="1"/>
  <c r="R936" i="1"/>
  <c r="T936" i="1" s="1"/>
  <c r="AP935" i="1"/>
  <c r="BK932" i="1"/>
  <c r="Y932" i="1"/>
  <c r="X932" i="1"/>
  <c r="AU931" i="1"/>
  <c r="AV931" i="1"/>
  <c r="AK928" i="1"/>
  <c r="AG928" i="1"/>
  <c r="AH928" i="1"/>
  <c r="AI928" i="1"/>
  <c r="AW926" i="1"/>
  <c r="AY926" i="1"/>
  <c r="AU926" i="1"/>
  <c r="AV926" i="1"/>
  <c r="R926" i="1"/>
  <c r="AU923" i="1"/>
  <c r="AQ916" i="1"/>
  <c r="AN916" i="1"/>
  <c r="AO916" i="1"/>
  <c r="AP916" i="1"/>
  <c r="AR916" i="1"/>
  <c r="AY985" i="1"/>
  <c r="AY983" i="1"/>
  <c r="AY981" i="1"/>
  <c r="AY979" i="1"/>
  <c r="AY977" i="1"/>
  <c r="AY975" i="1"/>
  <c r="AY973" i="1"/>
  <c r="AY971" i="1"/>
  <c r="AY969" i="1"/>
  <c r="AY967" i="1"/>
  <c r="AY965" i="1"/>
  <c r="AY963" i="1"/>
  <c r="AY961" i="1"/>
  <c r="AY959" i="1"/>
  <c r="AY957" i="1"/>
  <c r="AY955" i="1"/>
  <c r="AY953" i="1"/>
  <c r="AY951" i="1"/>
  <c r="AY949" i="1"/>
  <c r="AY947" i="1"/>
  <c r="BK943" i="1"/>
  <c r="AY943" i="1"/>
  <c r="AN942" i="1"/>
  <c r="AP941" i="1"/>
  <c r="AP939" i="1"/>
  <c r="AQ938" i="1"/>
  <c r="AI937" i="1"/>
  <c r="Y935" i="1"/>
  <c r="AW934" i="1"/>
  <c r="AU934" i="1"/>
  <c r="AX934" i="1"/>
  <c r="AN932" i="1"/>
  <c r="AP932" i="1"/>
  <c r="AR932" i="1"/>
  <c r="R921" i="1"/>
  <c r="R923" i="1"/>
  <c r="AQ935" i="1"/>
  <c r="AO935" i="1"/>
  <c r="AW930" i="1"/>
  <c r="AU930" i="1"/>
  <c r="AX930" i="1"/>
  <c r="AY930" i="1"/>
  <c r="R922" i="1"/>
  <c r="R918" i="1"/>
  <c r="R915" i="1"/>
  <c r="R909" i="1"/>
  <c r="R911" i="1"/>
  <c r="R910" i="1"/>
  <c r="S944" i="1"/>
  <c r="AV943" i="1"/>
  <c r="Y943" i="1"/>
  <c r="AO940" i="1"/>
  <c r="AQ940" i="1"/>
  <c r="AN938" i="1"/>
  <c r="AG937" i="1"/>
  <c r="S937" i="1"/>
  <c r="AI933" i="1"/>
  <c r="R933" i="1"/>
  <c r="R925" i="1"/>
  <c r="AW922" i="1"/>
  <c r="AU922" i="1"/>
  <c r="AV922" i="1"/>
  <c r="AX922" i="1"/>
  <c r="AY922" i="1"/>
  <c r="AY900" i="1"/>
  <c r="AU900" i="1"/>
  <c r="AV900" i="1"/>
  <c r="X877" i="1"/>
  <c r="Y877" i="1"/>
  <c r="R984" i="1"/>
  <c r="R978" i="1"/>
  <c r="R964" i="1"/>
  <c r="R958" i="1"/>
  <c r="T958" i="1" s="1"/>
  <c r="S933" i="1"/>
  <c r="BK929" i="1"/>
  <c r="BK927" i="1"/>
  <c r="X927" i="1"/>
  <c r="Y927" i="1"/>
  <c r="S921" i="1"/>
  <c r="AP918" i="1"/>
  <c r="AR918" i="1"/>
  <c r="AN918" i="1"/>
  <c r="AN915" i="1"/>
  <c r="AX912" i="1"/>
  <c r="AY912" i="1"/>
  <c r="AU912" i="1"/>
  <c r="AW910" i="1"/>
  <c r="AU910" i="1"/>
  <c r="AV910" i="1"/>
  <c r="AX910" i="1"/>
  <c r="AY910" i="1"/>
  <c r="AV877" i="1"/>
  <c r="AY877" i="1"/>
  <c r="AH933" i="1"/>
  <c r="AK933" i="1"/>
  <c r="AN931" i="1"/>
  <c r="AP931" i="1"/>
  <c r="Y930" i="1"/>
  <c r="X930" i="1"/>
  <c r="R927" i="1"/>
  <c r="AQ925" i="1"/>
  <c r="AN925" i="1"/>
  <c r="AO925" i="1"/>
  <c r="AP925" i="1"/>
  <c r="AR925" i="1"/>
  <c r="AG923" i="1"/>
  <c r="AH923" i="1"/>
  <c r="AI923" i="1"/>
  <c r="AJ923" i="1"/>
  <c r="AK923" i="1"/>
  <c r="AK913" i="1"/>
  <c r="AJ913" i="1"/>
  <c r="AG913" i="1"/>
  <c r="AH913" i="1"/>
  <c r="S912" i="1"/>
  <c r="R900" i="1"/>
  <c r="R899" i="1"/>
  <c r="AK943" i="1"/>
  <c r="AW937" i="1"/>
  <c r="S935" i="1"/>
  <c r="T935" i="1" s="1"/>
  <c r="BK933" i="1"/>
  <c r="AK932" i="1"/>
  <c r="AJ932" i="1"/>
  <c r="S928" i="1"/>
  <c r="AP907" i="1"/>
  <c r="AN907" i="1"/>
  <c r="AO907" i="1"/>
  <c r="AQ904" i="1"/>
  <c r="AR904" i="1"/>
  <c r="AN904" i="1"/>
  <c r="AO904" i="1"/>
  <c r="AP904" i="1"/>
  <c r="R903" i="1"/>
  <c r="S909" i="1"/>
  <c r="R905" i="1"/>
  <c r="AW902" i="1"/>
  <c r="AX902" i="1"/>
  <c r="AQ901" i="1"/>
  <c r="AR901" i="1"/>
  <c r="S900" i="1"/>
  <c r="AN897" i="1"/>
  <c r="AQ897" i="1"/>
  <c r="AR897" i="1"/>
  <c r="S893" i="1"/>
  <c r="AQ892" i="1"/>
  <c r="AR892" i="1"/>
  <c r="R887" i="1"/>
  <c r="R885" i="1"/>
  <c r="R883" i="1"/>
  <c r="AU873" i="1"/>
  <c r="AV873" i="1"/>
  <c r="AW873" i="1"/>
  <c r="AX873" i="1"/>
  <c r="AV869" i="1"/>
  <c r="AW869" i="1"/>
  <c r="AX869" i="1"/>
  <c r="AY869" i="1"/>
  <c r="AU869" i="1"/>
  <c r="S862" i="1"/>
  <c r="AI926" i="1"/>
  <c r="Y926" i="1"/>
  <c r="AY925" i="1"/>
  <c r="AR923" i="1"/>
  <c r="S922" i="1"/>
  <c r="AR921" i="1"/>
  <c r="AP920" i="1"/>
  <c r="AY915" i="1"/>
  <c r="AJ915" i="1"/>
  <c r="AX914" i="1"/>
  <c r="Y914" i="1"/>
  <c r="S910" i="1"/>
  <c r="Y906" i="1"/>
  <c r="BK905" i="1"/>
  <c r="S905" i="1"/>
  <c r="AN899" i="1"/>
  <c r="AQ899" i="1"/>
  <c r="AR899" i="1"/>
  <c r="Y897" i="1"/>
  <c r="Y892" i="1"/>
  <c r="AW891" i="1"/>
  <c r="AX891" i="1"/>
  <c r="AO876" i="1"/>
  <c r="AP876" i="1"/>
  <c r="AQ876" i="1"/>
  <c r="AR876" i="1"/>
  <c r="AV871" i="1"/>
  <c r="AU871" i="1"/>
  <c r="AW871" i="1"/>
  <c r="AX871" i="1"/>
  <c r="AY871" i="1"/>
  <c r="BK870" i="1"/>
  <c r="AV867" i="1"/>
  <c r="AU867" i="1"/>
  <c r="AW867" i="1"/>
  <c r="AX867" i="1"/>
  <c r="AY867" i="1"/>
  <c r="S852" i="1"/>
  <c r="S854" i="1"/>
  <c r="S856" i="1"/>
  <c r="S858" i="1"/>
  <c r="S864" i="1"/>
  <c r="S859" i="1"/>
  <c r="S791" i="1"/>
  <c r="T791" i="1" s="1"/>
  <c r="S795" i="1"/>
  <c r="T795" i="1" s="1"/>
  <c r="S797" i="1"/>
  <c r="S799" i="1"/>
  <c r="S801" i="1"/>
  <c r="S803" i="1"/>
  <c r="AW936" i="1"/>
  <c r="AJ935" i="1"/>
  <c r="AJ930" i="1"/>
  <c r="AQ929" i="1"/>
  <c r="AX925" i="1"/>
  <c r="AK925" i="1"/>
  <c r="AP923" i="1"/>
  <c r="S923" i="1"/>
  <c r="AR922" i="1"/>
  <c r="AP921" i="1"/>
  <c r="AQ918" i="1"/>
  <c r="AY916" i="1"/>
  <c r="AJ916" i="1"/>
  <c r="AX915" i="1"/>
  <c r="AI915" i="1"/>
  <c r="Y915" i="1"/>
  <c r="AW912" i="1"/>
  <c r="S911" i="1"/>
  <c r="AR910" i="1"/>
  <c r="AP909" i="1"/>
  <c r="AQ907" i="1"/>
  <c r="AR907" i="1"/>
  <c r="AY906" i="1"/>
  <c r="AI906" i="1"/>
  <c r="AY903" i="1"/>
  <c r="AP902" i="1"/>
  <c r="Y901" i="1"/>
  <c r="AW900" i="1"/>
  <c r="AX900" i="1"/>
  <c r="Y899" i="1"/>
  <c r="AP896" i="1"/>
  <c r="R895" i="1"/>
  <c r="T895" i="1" s="1"/>
  <c r="AU890" i="1"/>
  <c r="AV890" i="1"/>
  <c r="AW880" i="1"/>
  <c r="AU877" i="1"/>
  <c r="AW877" i="1"/>
  <c r="AX877" i="1"/>
  <c r="R876" i="1"/>
  <c r="R875" i="1"/>
  <c r="T875" i="1" s="1"/>
  <c r="AY874" i="1"/>
  <c r="AN873" i="1"/>
  <c r="AO873" i="1"/>
  <c r="AP873" i="1"/>
  <c r="AQ873" i="1"/>
  <c r="AR873" i="1"/>
  <c r="AK868" i="1"/>
  <c r="AV866" i="1"/>
  <c r="AU866" i="1"/>
  <c r="AW866" i="1"/>
  <c r="AX866" i="1"/>
  <c r="AY866" i="1"/>
  <c r="AV772" i="1"/>
  <c r="AW772" i="1"/>
  <c r="AX772" i="1"/>
  <c r="AY772" i="1"/>
  <c r="AU772" i="1"/>
  <c r="AQ933" i="1"/>
  <c r="AP927" i="1"/>
  <c r="S927" i="1"/>
  <c r="AK926" i="1"/>
  <c r="AI925" i="1"/>
  <c r="AY924" i="1"/>
  <c r="AN923" i="1"/>
  <c r="AN921" i="1"/>
  <c r="AQ920" i="1"/>
  <c r="AY918" i="1"/>
  <c r="AJ918" i="1"/>
  <c r="AX917" i="1"/>
  <c r="AI917" i="1"/>
  <c r="Y917" i="1"/>
  <c r="AH916" i="1"/>
  <c r="AU915" i="1"/>
  <c r="AG915" i="1"/>
  <c r="AW914" i="1"/>
  <c r="S913" i="1"/>
  <c r="T913" i="1" s="1"/>
  <c r="AR912" i="1"/>
  <c r="AP911" i="1"/>
  <c r="AO910" i="1"/>
  <c r="AN909" i="1"/>
  <c r="AQ908" i="1"/>
  <c r="AG906" i="1"/>
  <c r="AY901" i="1"/>
  <c r="AP900" i="1"/>
  <c r="AO898" i="1"/>
  <c r="S897" i="1"/>
  <c r="AY895" i="1"/>
  <c r="AQ894" i="1"/>
  <c r="AR894" i="1"/>
  <c r="AV893" i="1"/>
  <c r="S892" i="1"/>
  <c r="T892" i="1" s="1"/>
  <c r="AN891" i="1"/>
  <c r="AP891" i="1"/>
  <c r="AQ891" i="1"/>
  <c r="AR891" i="1"/>
  <c r="AO890" i="1"/>
  <c r="AV889" i="1"/>
  <c r="AU888" i="1"/>
  <c r="AV888" i="1"/>
  <c r="AY887" i="1"/>
  <c r="AU886" i="1"/>
  <c r="AV886" i="1"/>
  <c r="AY885" i="1"/>
  <c r="AU884" i="1"/>
  <c r="AV884" i="1"/>
  <c r="AY883" i="1"/>
  <c r="AU882" i="1"/>
  <c r="AV882" i="1"/>
  <c r="AP880" i="1"/>
  <c r="AU879" i="1"/>
  <c r="AW879" i="1"/>
  <c r="AX879" i="1"/>
  <c r="X879" i="1"/>
  <c r="AN877" i="1"/>
  <c r="AO877" i="1"/>
  <c r="AP877" i="1"/>
  <c r="AQ877" i="1"/>
  <c r="AR877" i="1"/>
  <c r="AG872" i="1"/>
  <c r="AG870" i="1"/>
  <c r="AP866" i="1"/>
  <c r="AO866" i="1"/>
  <c r="AQ866" i="1"/>
  <c r="AR866" i="1"/>
  <c r="AN866" i="1"/>
  <c r="AV864" i="1"/>
  <c r="AU864" i="1"/>
  <c r="AW864" i="1"/>
  <c r="AX864" i="1"/>
  <c r="AY864" i="1"/>
  <c r="S861" i="1"/>
  <c r="S855" i="1"/>
  <c r="AO927" i="1"/>
  <c r="AR926" i="1"/>
  <c r="AH925" i="1"/>
  <c r="X920" i="1"/>
  <c r="BK917" i="1"/>
  <c r="AV917" i="1"/>
  <c r="AH917" i="1"/>
  <c r="S914" i="1"/>
  <c r="AR913" i="1"/>
  <c r="AP912" i="1"/>
  <c r="AO911" i="1"/>
  <c r="X908" i="1"/>
  <c r="AW906" i="1"/>
  <c r="AX906" i="1"/>
  <c r="S906" i="1"/>
  <c r="AP905" i="1"/>
  <c r="AW903" i="1"/>
  <c r="AX903" i="1"/>
  <c r="AQ902" i="1"/>
  <c r="AR902" i="1"/>
  <c r="X902" i="1"/>
  <c r="AV901" i="1"/>
  <c r="S901" i="1"/>
  <c r="AO900" i="1"/>
  <c r="S899" i="1"/>
  <c r="AY897" i="1"/>
  <c r="AQ896" i="1"/>
  <c r="AR896" i="1"/>
  <c r="AV895" i="1"/>
  <c r="R891" i="1"/>
  <c r="AP888" i="1"/>
  <c r="AP886" i="1"/>
  <c r="AP884" i="1"/>
  <c r="AP882" i="1"/>
  <c r="AU881" i="1"/>
  <c r="AW881" i="1"/>
  <c r="AX881" i="1"/>
  <c r="X881" i="1"/>
  <c r="AO878" i="1"/>
  <c r="AQ878" i="1"/>
  <c r="AR878" i="1"/>
  <c r="S877" i="1"/>
  <c r="BK867" i="1"/>
  <c r="AJ867" i="1"/>
  <c r="AG867" i="1"/>
  <c r="AH867" i="1"/>
  <c r="AI867" i="1"/>
  <c r="AK867" i="1"/>
  <c r="AP865" i="1"/>
  <c r="AO865" i="1"/>
  <c r="AQ865" i="1"/>
  <c r="AR865" i="1"/>
  <c r="AN865" i="1"/>
  <c r="S863" i="1"/>
  <c r="S931" i="1"/>
  <c r="AK930" i="1"/>
  <c r="AY928" i="1"/>
  <c r="AN927" i="1"/>
  <c r="AQ926" i="1"/>
  <c r="AV924" i="1"/>
  <c r="AI924" i="1"/>
  <c r="Y924" i="1"/>
  <c r="AY923" i="1"/>
  <c r="AQ922" i="1"/>
  <c r="AY920" i="1"/>
  <c r="AJ920" i="1"/>
  <c r="AX919" i="1"/>
  <c r="Y919" i="1"/>
  <c r="AV918" i="1"/>
  <c r="AH918" i="1"/>
  <c r="AU917" i="1"/>
  <c r="AG917" i="1"/>
  <c r="AW916" i="1"/>
  <c r="R916" i="1"/>
  <c r="S915" i="1"/>
  <c r="AR914" i="1"/>
  <c r="AP913" i="1"/>
  <c r="AO912" i="1"/>
  <c r="AN911" i="1"/>
  <c r="AQ910" i="1"/>
  <c r="AY908" i="1"/>
  <c r="AJ908" i="1"/>
  <c r="AX907" i="1"/>
  <c r="AY899" i="1"/>
  <c r="AQ898" i="1"/>
  <c r="AR898" i="1"/>
  <c r="AW893" i="1"/>
  <c r="AX893" i="1"/>
  <c r="AQ890" i="1"/>
  <c r="AR890" i="1"/>
  <c r="AW889" i="1"/>
  <c r="AX889" i="1"/>
  <c r="AU887" i="1"/>
  <c r="AW887" i="1"/>
  <c r="AX887" i="1"/>
  <c r="AU885" i="1"/>
  <c r="AW885" i="1"/>
  <c r="AX885" i="1"/>
  <c r="AU883" i="1"/>
  <c r="AW883" i="1"/>
  <c r="AX883" i="1"/>
  <c r="AO880" i="1"/>
  <c r="AQ880" i="1"/>
  <c r="AR880" i="1"/>
  <c r="AN879" i="1"/>
  <c r="AO879" i="1"/>
  <c r="AP879" i="1"/>
  <c r="AQ879" i="1"/>
  <c r="AR879" i="1"/>
  <c r="R878" i="1"/>
  <c r="AO874" i="1"/>
  <c r="AP874" i="1"/>
  <c r="AQ874" i="1"/>
  <c r="AR874" i="1"/>
  <c r="BK871" i="1"/>
  <c r="R869" i="1"/>
  <c r="T869" i="1" s="1"/>
  <c r="BK866" i="1"/>
  <c r="AJ866" i="1"/>
  <c r="AG866" i="1"/>
  <c r="AH866" i="1"/>
  <c r="AI866" i="1"/>
  <c r="AK866" i="1"/>
  <c r="AP864" i="1"/>
  <c r="AO864" i="1"/>
  <c r="AQ864" i="1"/>
  <c r="AR864" i="1"/>
  <c r="AN864" i="1"/>
  <c r="AW778" i="1"/>
  <c r="AX778" i="1"/>
  <c r="R756" i="1"/>
  <c r="R757" i="1"/>
  <c r="S916" i="1"/>
  <c r="AR915" i="1"/>
  <c r="AY909" i="1"/>
  <c r="BK907" i="1"/>
  <c r="R907" i="1"/>
  <c r="R904" i="1"/>
  <c r="AP903" i="1"/>
  <c r="AW901" i="1"/>
  <c r="AX901" i="1"/>
  <c r="AQ900" i="1"/>
  <c r="AR900" i="1"/>
  <c r="AV899" i="1"/>
  <c r="AW895" i="1"/>
  <c r="AX895" i="1"/>
  <c r="S891" i="1"/>
  <c r="AO888" i="1"/>
  <c r="AQ888" i="1"/>
  <c r="AR888" i="1"/>
  <c r="AO886" i="1"/>
  <c r="AQ886" i="1"/>
  <c r="AR886" i="1"/>
  <c r="AO884" i="1"/>
  <c r="AQ884" i="1"/>
  <c r="AR884" i="1"/>
  <c r="AO882" i="1"/>
  <c r="AQ882" i="1"/>
  <c r="AR882" i="1"/>
  <c r="AN881" i="1"/>
  <c r="AO881" i="1"/>
  <c r="AP881" i="1"/>
  <c r="AQ881" i="1"/>
  <c r="AR881" i="1"/>
  <c r="AU875" i="1"/>
  <c r="AV875" i="1"/>
  <c r="AW875" i="1"/>
  <c r="AX875" i="1"/>
  <c r="R874" i="1"/>
  <c r="R871" i="1"/>
  <c r="T871" i="1" s="1"/>
  <c r="R873" i="1"/>
  <c r="T873" i="1" s="1"/>
  <c r="AJ865" i="1"/>
  <c r="AG865" i="1"/>
  <c r="AH865" i="1"/>
  <c r="AI865" i="1"/>
  <c r="AK865" i="1"/>
  <c r="AK819" i="1"/>
  <c r="AH819" i="1"/>
  <c r="AI819" i="1"/>
  <c r="S812" i="1"/>
  <c r="S811" i="1"/>
  <c r="AV928" i="1"/>
  <c r="Y928" i="1"/>
  <c r="AY927" i="1"/>
  <c r="AO926" i="1"/>
  <c r="AW923" i="1"/>
  <c r="AX921" i="1"/>
  <c r="AI921" i="1"/>
  <c r="Y921" i="1"/>
  <c r="BK920" i="1"/>
  <c r="AV920" i="1"/>
  <c r="AH920" i="1"/>
  <c r="S917" i="1"/>
  <c r="AP915" i="1"/>
  <c r="AO914" i="1"/>
  <c r="X911" i="1"/>
  <c r="AJ910" i="1"/>
  <c r="AX909" i="1"/>
  <c r="AI909" i="1"/>
  <c r="Y909" i="1"/>
  <c r="BK908" i="1"/>
  <c r="AV908" i="1"/>
  <c r="AH908" i="1"/>
  <c r="S907" i="1"/>
  <c r="AP906" i="1"/>
  <c r="AQ905" i="1"/>
  <c r="AR905" i="1"/>
  <c r="X905" i="1"/>
  <c r="AV904" i="1"/>
  <c r="S904" i="1"/>
  <c r="AO903" i="1"/>
  <c r="Y898" i="1"/>
  <c r="AW897" i="1"/>
  <c r="AX897" i="1"/>
  <c r="AY894" i="1"/>
  <c r="X893" i="1"/>
  <c r="AN889" i="1"/>
  <c r="AO889" i="1"/>
  <c r="AP889" i="1"/>
  <c r="AQ889" i="1"/>
  <c r="AR889" i="1"/>
  <c r="AN887" i="1"/>
  <c r="AO887" i="1"/>
  <c r="AP887" i="1"/>
  <c r="AQ887" i="1"/>
  <c r="AR887" i="1"/>
  <c r="AN885" i="1"/>
  <c r="AO885" i="1"/>
  <c r="AP885" i="1"/>
  <c r="AQ885" i="1"/>
  <c r="AR885" i="1"/>
  <c r="AN883" i="1"/>
  <c r="AO883" i="1"/>
  <c r="AP883" i="1"/>
  <c r="AQ883" i="1"/>
  <c r="AR883" i="1"/>
  <c r="S879" i="1"/>
  <c r="R877" i="1"/>
  <c r="X875" i="1"/>
  <c r="Y875" i="1"/>
  <c r="AJ864" i="1"/>
  <c r="AG864" i="1"/>
  <c r="AH864" i="1"/>
  <c r="AI864" i="1"/>
  <c r="AK864" i="1"/>
  <c r="R836" i="1"/>
  <c r="AW938" i="1"/>
  <c r="AQ931" i="1"/>
  <c r="S925" i="1"/>
  <c r="AK924" i="1"/>
  <c r="AV923" i="1"/>
  <c r="Y922" i="1"/>
  <c r="AV921" i="1"/>
  <c r="AH921" i="1"/>
  <c r="AU920" i="1"/>
  <c r="AG920" i="1"/>
  <c r="AW919" i="1"/>
  <c r="S918" i="1"/>
  <c r="AR917" i="1"/>
  <c r="AO915" i="1"/>
  <c r="AN914" i="1"/>
  <c r="AQ913" i="1"/>
  <c r="X912" i="1"/>
  <c r="AY911" i="1"/>
  <c r="AJ911" i="1"/>
  <c r="AI910" i="1"/>
  <c r="Y910" i="1"/>
  <c r="AV909" i="1"/>
  <c r="AH909" i="1"/>
  <c r="AU908" i="1"/>
  <c r="AG908" i="1"/>
  <c r="AW907" i="1"/>
  <c r="AO906" i="1"/>
  <c r="AY902" i="1"/>
  <c r="R902" i="1"/>
  <c r="AP901" i="1"/>
  <c r="Y900" i="1"/>
  <c r="AW899" i="1"/>
  <c r="AX899" i="1"/>
  <c r="AP895" i="1"/>
  <c r="AV894" i="1"/>
  <c r="S894" i="1"/>
  <c r="T894" i="1" s="1"/>
  <c r="AN893" i="1"/>
  <c r="AP893" i="1"/>
  <c r="AQ893" i="1"/>
  <c r="AR893" i="1"/>
  <c r="AP892" i="1"/>
  <c r="S881" i="1"/>
  <c r="S880" i="1"/>
  <c r="AY876" i="1"/>
  <c r="AN875" i="1"/>
  <c r="AO875" i="1"/>
  <c r="AP875" i="1"/>
  <c r="AQ875" i="1"/>
  <c r="AR875" i="1"/>
  <c r="S870" i="1"/>
  <c r="S868" i="1"/>
  <c r="S857" i="1"/>
  <c r="AV839" i="1"/>
  <c r="AW839" i="1"/>
  <c r="AY839" i="1"/>
  <c r="AX839" i="1"/>
  <c r="AU839" i="1"/>
  <c r="AV817" i="1"/>
  <c r="AW817" i="1"/>
  <c r="AX817" i="1"/>
  <c r="AY817" i="1"/>
  <c r="AU817" i="1"/>
  <c r="S805" i="1"/>
  <c r="AW928" i="1"/>
  <c r="AG921" i="1"/>
  <c r="S919" i="1"/>
  <c r="AH910" i="1"/>
  <c r="AG909" i="1"/>
  <c r="AN906" i="1"/>
  <c r="AW904" i="1"/>
  <c r="AX904" i="1"/>
  <c r="AQ903" i="1"/>
  <c r="AR903" i="1"/>
  <c r="X903" i="1"/>
  <c r="AV902" i="1"/>
  <c r="S902" i="1"/>
  <c r="AO901" i="1"/>
  <c r="AP897" i="1"/>
  <c r="S896" i="1"/>
  <c r="X895" i="1"/>
  <c r="R893" i="1"/>
  <c r="AO892" i="1"/>
  <c r="S890" i="1"/>
  <c r="T890" i="1" s="1"/>
  <c r="S889" i="1"/>
  <c r="R888" i="1"/>
  <c r="S887" i="1"/>
  <c r="R886" i="1"/>
  <c r="S885" i="1"/>
  <c r="R884" i="1"/>
  <c r="S883" i="1"/>
  <c r="S882" i="1"/>
  <c r="T882" i="1" s="1"/>
  <c r="R879" i="1"/>
  <c r="AU876" i="1"/>
  <c r="S867" i="1"/>
  <c r="S860" i="1"/>
  <c r="AW921" i="1"/>
  <c r="S920" i="1"/>
  <c r="AQ915" i="1"/>
  <c r="AG910" i="1"/>
  <c r="AW909" i="1"/>
  <c r="S908" i="1"/>
  <c r="AU902" i="1"/>
  <c r="AN901" i="1"/>
  <c r="S898" i="1"/>
  <c r="AO897" i="1"/>
  <c r="AN895" i="1"/>
  <c r="AQ895" i="1"/>
  <c r="AR895" i="1"/>
  <c r="AW894" i="1"/>
  <c r="AN892" i="1"/>
  <c r="R889" i="1"/>
  <c r="S888" i="1"/>
  <c r="S886" i="1"/>
  <c r="S884" i="1"/>
  <c r="R881" i="1"/>
  <c r="AY873" i="1"/>
  <c r="S853" i="1"/>
  <c r="R837" i="1"/>
  <c r="S836" i="1"/>
  <c r="R834" i="1"/>
  <c r="X825" i="1"/>
  <c r="Y825" i="1"/>
  <c r="R823" i="1"/>
  <c r="T823" i="1" s="1"/>
  <c r="R822" i="1"/>
  <c r="AG819" i="1"/>
  <c r="X815" i="1"/>
  <c r="Y815" i="1"/>
  <c r="R811" i="1"/>
  <c r="T811" i="1" s="1"/>
  <c r="R810" i="1"/>
  <c r="R805" i="1"/>
  <c r="AO789" i="1"/>
  <c r="AP789" i="1"/>
  <c r="AR789" i="1"/>
  <c r="BK782" i="1"/>
  <c r="BK783" i="1"/>
  <c r="X755" i="1"/>
  <c r="Y755" i="1"/>
  <c r="AX898" i="1"/>
  <c r="AX896" i="1"/>
  <c r="AX894" i="1"/>
  <c r="AX892" i="1"/>
  <c r="AX890" i="1"/>
  <c r="AX888" i="1"/>
  <c r="AX886" i="1"/>
  <c r="AX884" i="1"/>
  <c r="AX882" i="1"/>
  <c r="AX880" i="1"/>
  <c r="AX878" i="1"/>
  <c r="AX876" i="1"/>
  <c r="AX874" i="1"/>
  <c r="AJ872" i="1"/>
  <c r="R870" i="1"/>
  <c r="AJ869" i="1"/>
  <c r="AJ868" i="1"/>
  <c r="AX863" i="1"/>
  <c r="AI863" i="1"/>
  <c r="AX861" i="1"/>
  <c r="AI861" i="1"/>
  <c r="AQ860" i="1"/>
  <c r="AX859" i="1"/>
  <c r="AI859" i="1"/>
  <c r="AQ858" i="1"/>
  <c r="AX857" i="1"/>
  <c r="AI857" i="1"/>
  <c r="AQ856" i="1"/>
  <c r="AX855" i="1"/>
  <c r="AI855" i="1"/>
  <c r="AQ854" i="1"/>
  <c r="AX853" i="1"/>
  <c r="AI853" i="1"/>
  <c r="AQ852" i="1"/>
  <c r="AX851" i="1"/>
  <c r="AI851" i="1"/>
  <c r="AQ850" i="1"/>
  <c r="AX849" i="1"/>
  <c r="AI849" i="1"/>
  <c r="AQ848" i="1"/>
  <c r="AX847" i="1"/>
  <c r="AI847" i="1"/>
  <c r="AQ846" i="1"/>
  <c r="AX845" i="1"/>
  <c r="AI845" i="1"/>
  <c r="AQ844" i="1"/>
  <c r="AX843" i="1"/>
  <c r="AI843" i="1"/>
  <c r="AQ842" i="1"/>
  <c r="AX841" i="1"/>
  <c r="AI841" i="1"/>
  <c r="AO840" i="1"/>
  <c r="Y840" i="1"/>
  <c r="BK839" i="1"/>
  <c r="AX838" i="1"/>
  <c r="AI837" i="1"/>
  <c r="AG833" i="1"/>
  <c r="AV827" i="1"/>
  <c r="AW827" i="1"/>
  <c r="AX827" i="1"/>
  <c r="AY827" i="1"/>
  <c r="S824" i="1"/>
  <c r="AG821" i="1"/>
  <c r="X817" i="1"/>
  <c r="Y817" i="1"/>
  <c r="X814" i="1"/>
  <c r="R812" i="1"/>
  <c r="AI809" i="1"/>
  <c r="AK809" i="1"/>
  <c r="X808" i="1"/>
  <c r="R803" i="1"/>
  <c r="R801" i="1"/>
  <c r="R799" i="1"/>
  <c r="R797" i="1"/>
  <c r="S793" i="1"/>
  <c r="Y790" i="1"/>
  <c r="AW878" i="1"/>
  <c r="AW876" i="1"/>
  <c r="AK876" i="1"/>
  <c r="AW874" i="1"/>
  <c r="AK874" i="1"/>
  <c r="AI872" i="1"/>
  <c r="AR869" i="1"/>
  <c r="AI868" i="1"/>
  <c r="BK863" i="1"/>
  <c r="R863" i="1"/>
  <c r="R861" i="1"/>
  <c r="R859" i="1"/>
  <c r="R857" i="1"/>
  <c r="R855" i="1"/>
  <c r="T855" i="1" s="1"/>
  <c r="R853" i="1"/>
  <c r="R851" i="1"/>
  <c r="R849" i="1"/>
  <c r="T849" i="1" s="1"/>
  <c r="R847" i="1"/>
  <c r="T847" i="1" s="1"/>
  <c r="R845" i="1"/>
  <c r="T845" i="1" s="1"/>
  <c r="R843" i="1"/>
  <c r="T843" i="1" s="1"/>
  <c r="AO842" i="1"/>
  <c r="R841" i="1"/>
  <c r="T841" i="1" s="1"/>
  <c r="AN840" i="1"/>
  <c r="AR839" i="1"/>
  <c r="AW838" i="1"/>
  <c r="AG838" i="1"/>
  <c r="AJ838" i="1"/>
  <c r="AW832" i="1"/>
  <c r="X827" i="1"/>
  <c r="Y827" i="1"/>
  <c r="R825" i="1"/>
  <c r="R824" i="1"/>
  <c r="T824" i="1" s="1"/>
  <c r="AV819" i="1"/>
  <c r="AW819" i="1"/>
  <c r="AX819" i="1"/>
  <c r="AY819" i="1"/>
  <c r="R815" i="1"/>
  <c r="T815" i="1" s="1"/>
  <c r="S814" i="1"/>
  <c r="AI811" i="1"/>
  <c r="S808" i="1"/>
  <c r="AG807" i="1"/>
  <c r="X784" i="1"/>
  <c r="Y784" i="1"/>
  <c r="AK641" i="1"/>
  <c r="AH641" i="1"/>
  <c r="AI641" i="1"/>
  <c r="AJ641" i="1"/>
  <c r="AG641" i="1"/>
  <c r="AG863" i="1"/>
  <c r="AJ863" i="1"/>
  <c r="BK861" i="1"/>
  <c r="AG861" i="1"/>
  <c r="AJ861" i="1"/>
  <c r="BK859" i="1"/>
  <c r="AG859" i="1"/>
  <c r="AJ859" i="1"/>
  <c r="BK857" i="1"/>
  <c r="AG857" i="1"/>
  <c r="AJ857" i="1"/>
  <c r="BK855" i="1"/>
  <c r="AG855" i="1"/>
  <c r="AJ855" i="1"/>
  <c r="BK853" i="1"/>
  <c r="AG853" i="1"/>
  <c r="AJ853" i="1"/>
  <c r="BK851" i="1"/>
  <c r="AG851" i="1"/>
  <c r="AJ851" i="1"/>
  <c r="BK849" i="1"/>
  <c r="AG849" i="1"/>
  <c r="AJ849" i="1"/>
  <c r="BK847" i="1"/>
  <c r="AG847" i="1"/>
  <c r="AJ847" i="1"/>
  <c r="BK845" i="1"/>
  <c r="AG845" i="1"/>
  <c r="AJ845" i="1"/>
  <c r="BK843" i="1"/>
  <c r="AG843" i="1"/>
  <c r="AJ843" i="1"/>
  <c r="BK841" i="1"/>
  <c r="AG841" i="1"/>
  <c r="AJ841" i="1"/>
  <c r="AQ839" i="1"/>
  <c r="BK838" i="1"/>
  <c r="AG837" i="1"/>
  <c r="AW834" i="1"/>
  <c r="AV831" i="1"/>
  <c r="AW831" i="1"/>
  <c r="AX831" i="1"/>
  <c r="AY831" i="1"/>
  <c r="AY830" i="1"/>
  <c r="AV830" i="1"/>
  <c r="AX830" i="1"/>
  <c r="AV829" i="1"/>
  <c r="AW829" i="1"/>
  <c r="AX829" i="1"/>
  <c r="AY829" i="1"/>
  <c r="X826" i="1"/>
  <c r="X819" i="1"/>
  <c r="Y819" i="1"/>
  <c r="X816" i="1"/>
  <c r="R814" i="1"/>
  <c r="AI813" i="1"/>
  <c r="AH811" i="1"/>
  <c r="AU809" i="1"/>
  <c r="AV809" i="1"/>
  <c r="AW809" i="1"/>
  <c r="AX809" i="1"/>
  <c r="AY809" i="1"/>
  <c r="R808" i="1"/>
  <c r="AH807" i="1"/>
  <c r="AI807" i="1"/>
  <c r="AK807" i="1"/>
  <c r="AV791" i="1"/>
  <c r="AX791" i="1"/>
  <c r="S746" i="1"/>
  <c r="AX730" i="1"/>
  <c r="AU730" i="1"/>
  <c r="X725" i="1"/>
  <c r="Y725" i="1"/>
  <c r="AI878" i="1"/>
  <c r="AI876" i="1"/>
  <c r="AI874" i="1"/>
  <c r="AI871" i="1"/>
  <c r="X871" i="1"/>
  <c r="AP870" i="1"/>
  <c r="AP869" i="1"/>
  <c r="AV863" i="1"/>
  <c r="AY863" i="1"/>
  <c r="X862" i="1"/>
  <c r="AV861" i="1"/>
  <c r="AY861" i="1"/>
  <c r="X860" i="1"/>
  <c r="AV859" i="1"/>
  <c r="AY859" i="1"/>
  <c r="X858" i="1"/>
  <c r="AV857" i="1"/>
  <c r="AY857" i="1"/>
  <c r="X856" i="1"/>
  <c r="AV855" i="1"/>
  <c r="AY855" i="1"/>
  <c r="AP854" i="1"/>
  <c r="X854" i="1"/>
  <c r="AV853" i="1"/>
  <c r="AY853" i="1"/>
  <c r="AP852" i="1"/>
  <c r="X852" i="1"/>
  <c r="AV851" i="1"/>
  <c r="AY851" i="1"/>
  <c r="AP850" i="1"/>
  <c r="X850" i="1"/>
  <c r="AV849" i="1"/>
  <c r="AY849" i="1"/>
  <c r="AP848" i="1"/>
  <c r="X848" i="1"/>
  <c r="AV847" i="1"/>
  <c r="AY847" i="1"/>
  <c r="AP846" i="1"/>
  <c r="X846" i="1"/>
  <c r="AV845" i="1"/>
  <c r="AY845" i="1"/>
  <c r="AP844" i="1"/>
  <c r="X844" i="1"/>
  <c r="AV843" i="1"/>
  <c r="AY843" i="1"/>
  <c r="AP842" i="1"/>
  <c r="X842" i="1"/>
  <c r="AV841" i="1"/>
  <c r="AY841" i="1"/>
  <c r="X839" i="1"/>
  <c r="Y839" i="1"/>
  <c r="AY838" i="1"/>
  <c r="AV838" i="1"/>
  <c r="AX837" i="1"/>
  <c r="AW836" i="1"/>
  <c r="AV833" i="1"/>
  <c r="AW833" i="1"/>
  <c r="AX833" i="1"/>
  <c r="AY833" i="1"/>
  <c r="AY832" i="1"/>
  <c r="AV832" i="1"/>
  <c r="AX832" i="1"/>
  <c r="X829" i="1"/>
  <c r="Y829" i="1"/>
  <c r="S826" i="1"/>
  <c r="AV821" i="1"/>
  <c r="AW821" i="1"/>
  <c r="AX821" i="1"/>
  <c r="AY821" i="1"/>
  <c r="S819" i="1"/>
  <c r="R817" i="1"/>
  <c r="T817" i="1" s="1"/>
  <c r="S816" i="1"/>
  <c r="AH813" i="1"/>
  <c r="X809" i="1"/>
  <c r="Y809" i="1"/>
  <c r="S806" i="1"/>
  <c r="X767" i="1"/>
  <c r="Y767" i="1"/>
  <c r="X763" i="1"/>
  <c r="Y763" i="1"/>
  <c r="AO746" i="1"/>
  <c r="AP746" i="1"/>
  <c r="AQ746" i="1"/>
  <c r="AR746" i="1"/>
  <c r="AN746" i="1"/>
  <c r="AU738" i="1"/>
  <c r="AV738" i="1"/>
  <c r="AX738" i="1"/>
  <c r="AY738" i="1"/>
  <c r="AW738" i="1"/>
  <c r="AY870" i="1"/>
  <c r="AK840" i="1"/>
  <c r="S840" i="1"/>
  <c r="T840" i="1" s="1"/>
  <c r="AV835" i="1"/>
  <c r="AW835" i="1"/>
  <c r="AX835" i="1"/>
  <c r="AY835" i="1"/>
  <c r="AY834" i="1"/>
  <c r="AV834" i="1"/>
  <c r="AX834" i="1"/>
  <c r="X831" i="1"/>
  <c r="Y831" i="1"/>
  <c r="S829" i="1"/>
  <c r="R827" i="1"/>
  <c r="T827" i="1" s="1"/>
  <c r="R826" i="1"/>
  <c r="X821" i="1"/>
  <c r="Y821" i="1"/>
  <c r="X818" i="1"/>
  <c r="R816" i="1"/>
  <c r="AI815" i="1"/>
  <c r="AG813" i="1"/>
  <c r="S809" i="1"/>
  <c r="R806" i="1"/>
  <c r="AH805" i="1"/>
  <c r="AI805" i="1"/>
  <c r="AK805" i="1"/>
  <c r="X804" i="1"/>
  <c r="S789" i="1"/>
  <c r="AV716" i="1"/>
  <c r="AW716" i="1"/>
  <c r="AX716" i="1"/>
  <c r="AY716" i="1"/>
  <c r="AU716" i="1"/>
  <c r="AR855" i="1"/>
  <c r="AR853" i="1"/>
  <c r="AR851" i="1"/>
  <c r="AR849" i="1"/>
  <c r="AR847" i="1"/>
  <c r="AR845" i="1"/>
  <c r="AR843" i="1"/>
  <c r="AR841" i="1"/>
  <c r="AV837" i="1"/>
  <c r="AW837" i="1"/>
  <c r="AY837" i="1"/>
  <c r="AY836" i="1"/>
  <c r="AV836" i="1"/>
  <c r="AX836" i="1"/>
  <c r="X833" i="1"/>
  <c r="Y833" i="1"/>
  <c r="S831" i="1"/>
  <c r="S821" i="1"/>
  <c r="R819" i="1"/>
  <c r="T819" i="1" s="1"/>
  <c r="S818" i="1"/>
  <c r="AV811" i="1"/>
  <c r="AW811" i="1"/>
  <c r="AX811" i="1"/>
  <c r="AY811" i="1"/>
  <c r="S804" i="1"/>
  <c r="BK781" i="1"/>
  <c r="AO775" i="1"/>
  <c r="AQ775" i="1"/>
  <c r="R764" i="1"/>
  <c r="R765" i="1"/>
  <c r="AJ753" i="1"/>
  <c r="AK753" i="1"/>
  <c r="AH753" i="1"/>
  <c r="AI753" i="1"/>
  <c r="AG753" i="1"/>
  <c r="S752" i="1"/>
  <c r="S741" i="1"/>
  <c r="S751" i="1"/>
  <c r="S745" i="1"/>
  <c r="S749" i="1"/>
  <c r="S739" i="1"/>
  <c r="S743" i="1"/>
  <c r="S747" i="1"/>
  <c r="R872" i="1"/>
  <c r="AJ871" i="1"/>
  <c r="AJ870" i="1"/>
  <c r="R868" i="1"/>
  <c r="R867" i="1"/>
  <c r="R866" i="1"/>
  <c r="T866" i="1" s="1"/>
  <c r="R865" i="1"/>
  <c r="R864" i="1"/>
  <c r="AQ863" i="1"/>
  <c r="AI862" i="1"/>
  <c r="AQ861" i="1"/>
  <c r="AI860" i="1"/>
  <c r="AQ859" i="1"/>
  <c r="AI858" i="1"/>
  <c r="AQ857" i="1"/>
  <c r="AI856" i="1"/>
  <c r="AQ855" i="1"/>
  <c r="AI854" i="1"/>
  <c r="AQ853" i="1"/>
  <c r="AI852" i="1"/>
  <c r="AQ851" i="1"/>
  <c r="AI850" i="1"/>
  <c r="AQ849" i="1"/>
  <c r="AI848" i="1"/>
  <c r="AQ847" i="1"/>
  <c r="AI846" i="1"/>
  <c r="AQ845" i="1"/>
  <c r="AI844" i="1"/>
  <c r="AQ843" i="1"/>
  <c r="AI842" i="1"/>
  <c r="AQ841" i="1"/>
  <c r="Y838" i="1"/>
  <c r="BK835" i="1"/>
  <c r="X835" i="1"/>
  <c r="Y835" i="1"/>
  <c r="Y834" i="1"/>
  <c r="S833" i="1"/>
  <c r="R829" i="1"/>
  <c r="S828" i="1"/>
  <c r="AG825" i="1"/>
  <c r="AV823" i="1"/>
  <c r="AW823" i="1"/>
  <c r="AX823" i="1"/>
  <c r="AY823" i="1"/>
  <c r="X820" i="1"/>
  <c r="R818" i="1"/>
  <c r="AI817" i="1"/>
  <c r="AG815" i="1"/>
  <c r="R809" i="1"/>
  <c r="R804" i="1"/>
  <c r="AH803" i="1"/>
  <c r="AI803" i="1"/>
  <c r="AK803" i="1"/>
  <c r="X802" i="1"/>
  <c r="AG801" i="1"/>
  <c r="AG799" i="1"/>
  <c r="AG797" i="1"/>
  <c r="AG795" i="1"/>
  <c r="AK791" i="1"/>
  <c r="AH791" i="1"/>
  <c r="AI791" i="1"/>
  <c r="AJ791" i="1"/>
  <c r="AG791" i="1"/>
  <c r="AJ781" i="1"/>
  <c r="AK781" i="1"/>
  <c r="AH781" i="1"/>
  <c r="AI781" i="1"/>
  <c r="AG781" i="1"/>
  <c r="AV771" i="1"/>
  <c r="AW771" i="1"/>
  <c r="AX771" i="1"/>
  <c r="AY771" i="1"/>
  <c r="AU771" i="1"/>
  <c r="R768" i="1"/>
  <c r="R769" i="1"/>
  <c r="X759" i="1"/>
  <c r="Y759" i="1"/>
  <c r="S727" i="1"/>
  <c r="S726" i="1"/>
  <c r="S878" i="1"/>
  <c r="S876" i="1"/>
  <c r="AO872" i="1"/>
  <c r="AV870" i="1"/>
  <c r="AI870" i="1"/>
  <c r="AO868" i="1"/>
  <c r="AO863" i="1"/>
  <c r="R862" i="1"/>
  <c r="AO861" i="1"/>
  <c r="R860" i="1"/>
  <c r="AO859" i="1"/>
  <c r="R858" i="1"/>
  <c r="AO857" i="1"/>
  <c r="R856" i="1"/>
  <c r="AO855" i="1"/>
  <c r="R854" i="1"/>
  <c r="AO853" i="1"/>
  <c r="R852" i="1"/>
  <c r="T852" i="1" s="1"/>
  <c r="AO851" i="1"/>
  <c r="R850" i="1"/>
  <c r="T850" i="1" s="1"/>
  <c r="AO849" i="1"/>
  <c r="R848" i="1"/>
  <c r="T848" i="1" s="1"/>
  <c r="AO847" i="1"/>
  <c r="R846" i="1"/>
  <c r="T846" i="1" s="1"/>
  <c r="AO845" i="1"/>
  <c r="R844" i="1"/>
  <c r="T844" i="1" s="1"/>
  <c r="AO843" i="1"/>
  <c r="R842" i="1"/>
  <c r="AO841" i="1"/>
  <c r="AG840" i="1"/>
  <c r="AJ840" i="1"/>
  <c r="AI839" i="1"/>
  <c r="R839" i="1"/>
  <c r="T839" i="1" s="1"/>
  <c r="X837" i="1"/>
  <c r="Y837" i="1"/>
  <c r="X832" i="1"/>
  <c r="R831" i="1"/>
  <c r="T831" i="1" s="1"/>
  <c r="R828" i="1"/>
  <c r="AI827" i="1"/>
  <c r="X823" i="1"/>
  <c r="Y823" i="1"/>
  <c r="R821" i="1"/>
  <c r="T821" i="1" s="1"/>
  <c r="S820" i="1"/>
  <c r="AH817" i="1"/>
  <c r="AV813" i="1"/>
  <c r="AW813" i="1"/>
  <c r="AX813" i="1"/>
  <c r="AY813" i="1"/>
  <c r="X811" i="1"/>
  <c r="Y811" i="1"/>
  <c r="S802" i="1"/>
  <c r="AH801" i="1"/>
  <c r="AI801" i="1"/>
  <c r="AK801" i="1"/>
  <c r="S800" i="1"/>
  <c r="AH799" i="1"/>
  <c r="AI799" i="1"/>
  <c r="AK799" i="1"/>
  <c r="S798" i="1"/>
  <c r="AH797" i="1"/>
  <c r="AI797" i="1"/>
  <c r="AK797" i="1"/>
  <c r="S796" i="1"/>
  <c r="AH795" i="1"/>
  <c r="AI795" i="1"/>
  <c r="AK795" i="1"/>
  <c r="S779" i="1"/>
  <c r="AV776" i="1"/>
  <c r="AW776" i="1"/>
  <c r="AX776" i="1"/>
  <c r="AY776" i="1"/>
  <c r="AU776" i="1"/>
  <c r="S771" i="1"/>
  <c r="R760" i="1"/>
  <c r="R761" i="1"/>
  <c r="AU743" i="1"/>
  <c r="AV743" i="1"/>
  <c r="AW743" i="1"/>
  <c r="AX743" i="1"/>
  <c r="AY743" i="1"/>
  <c r="AH870" i="1"/>
  <c r="AG862" i="1"/>
  <c r="AJ862" i="1"/>
  <c r="BK860" i="1"/>
  <c r="AG860" i="1"/>
  <c r="AJ860" i="1"/>
  <c r="BK858" i="1"/>
  <c r="AG858" i="1"/>
  <c r="AJ858" i="1"/>
  <c r="BK856" i="1"/>
  <c r="AG856" i="1"/>
  <c r="AJ856" i="1"/>
  <c r="BK854" i="1"/>
  <c r="AG854" i="1"/>
  <c r="AJ854" i="1"/>
  <c r="BK852" i="1"/>
  <c r="AG852" i="1"/>
  <c r="AJ852" i="1"/>
  <c r="BK850" i="1"/>
  <c r="AG850" i="1"/>
  <c r="AJ850" i="1"/>
  <c r="BK848" i="1"/>
  <c r="AG848" i="1"/>
  <c r="AJ848" i="1"/>
  <c r="BK846" i="1"/>
  <c r="AG846" i="1"/>
  <c r="AJ846" i="1"/>
  <c r="BK844" i="1"/>
  <c r="AG844" i="1"/>
  <c r="AJ844" i="1"/>
  <c r="BK842" i="1"/>
  <c r="AG842" i="1"/>
  <c r="AJ842" i="1"/>
  <c r="BK840" i="1"/>
  <c r="S837" i="1"/>
  <c r="R833" i="1"/>
  <c r="S832" i="1"/>
  <c r="S830" i="1"/>
  <c r="AH827" i="1"/>
  <c r="R820" i="1"/>
  <c r="X813" i="1"/>
  <c r="Y813" i="1"/>
  <c r="R807" i="1"/>
  <c r="T807" i="1" s="1"/>
  <c r="R802" i="1"/>
  <c r="T802" i="1" s="1"/>
  <c r="R800" i="1"/>
  <c r="R798" i="1"/>
  <c r="S792" i="1"/>
  <c r="AV786" i="1"/>
  <c r="AW786" i="1"/>
  <c r="AX786" i="1"/>
  <c r="AY786" i="1"/>
  <c r="AU786" i="1"/>
  <c r="S783" i="1"/>
  <c r="X873" i="1"/>
  <c r="AP872" i="1"/>
  <c r="X869" i="1"/>
  <c r="AP868" i="1"/>
  <c r="AP863" i="1"/>
  <c r="X863" i="1"/>
  <c r="AY862" i="1"/>
  <c r="AV862" i="1"/>
  <c r="AP861" i="1"/>
  <c r="X861" i="1"/>
  <c r="AY860" i="1"/>
  <c r="AV860" i="1"/>
  <c r="AP859" i="1"/>
  <c r="X859" i="1"/>
  <c r="AY858" i="1"/>
  <c r="AV858" i="1"/>
  <c r="AP857" i="1"/>
  <c r="X857" i="1"/>
  <c r="AY856" i="1"/>
  <c r="AV856" i="1"/>
  <c r="AP855" i="1"/>
  <c r="X855" i="1"/>
  <c r="AY854" i="1"/>
  <c r="AV854" i="1"/>
  <c r="AP853" i="1"/>
  <c r="X853" i="1"/>
  <c r="AY852" i="1"/>
  <c r="AV852" i="1"/>
  <c r="AP851" i="1"/>
  <c r="X851" i="1"/>
  <c r="AY850" i="1"/>
  <c r="AV850" i="1"/>
  <c r="AP849" i="1"/>
  <c r="X849" i="1"/>
  <c r="AY848" i="1"/>
  <c r="AV848" i="1"/>
  <c r="AP847" i="1"/>
  <c r="X847" i="1"/>
  <c r="AY846" i="1"/>
  <c r="AV846" i="1"/>
  <c r="AP845" i="1"/>
  <c r="X845" i="1"/>
  <c r="AY844" i="1"/>
  <c r="AV844" i="1"/>
  <c r="AP843" i="1"/>
  <c r="X843" i="1"/>
  <c r="AY842" i="1"/>
  <c r="AV842" i="1"/>
  <c r="AP841" i="1"/>
  <c r="X841" i="1"/>
  <c r="AY840" i="1"/>
  <c r="AV840" i="1"/>
  <c r="AG839" i="1"/>
  <c r="AJ839" i="1"/>
  <c r="AK839" i="1"/>
  <c r="X836" i="1"/>
  <c r="R835" i="1"/>
  <c r="T835" i="1" s="1"/>
  <c r="S834" i="1"/>
  <c r="R832" i="1"/>
  <c r="R830" i="1"/>
  <c r="AG827" i="1"/>
  <c r="AV825" i="1"/>
  <c r="AW825" i="1"/>
  <c r="AX825" i="1"/>
  <c r="AY825" i="1"/>
  <c r="S822" i="1"/>
  <c r="AV815" i="1"/>
  <c r="AW815" i="1"/>
  <c r="AX815" i="1"/>
  <c r="AY815" i="1"/>
  <c r="S810" i="1"/>
  <c r="AN789" i="1"/>
  <c r="X742" i="1"/>
  <c r="Y742" i="1"/>
  <c r="AX828" i="1"/>
  <c r="AX826" i="1"/>
  <c r="AX824" i="1"/>
  <c r="AX822" i="1"/>
  <c r="AX820" i="1"/>
  <c r="AX818" i="1"/>
  <c r="AX816" i="1"/>
  <c r="AX814" i="1"/>
  <c r="AX812" i="1"/>
  <c r="AX810" i="1"/>
  <c r="AX808" i="1"/>
  <c r="AX806" i="1"/>
  <c r="AX804" i="1"/>
  <c r="AX802" i="1"/>
  <c r="AX800" i="1"/>
  <c r="AX798" i="1"/>
  <c r="AX796" i="1"/>
  <c r="AX794" i="1"/>
  <c r="AO793" i="1"/>
  <c r="R792" i="1"/>
  <c r="AW791" i="1"/>
  <c r="AW790" i="1"/>
  <c r="AJ790" i="1"/>
  <c r="AI787" i="1"/>
  <c r="R786" i="1"/>
  <c r="AQ785" i="1"/>
  <c r="AX783" i="1"/>
  <c r="AJ783" i="1"/>
  <c r="AK783" i="1"/>
  <c r="AH783" i="1"/>
  <c r="R783" i="1"/>
  <c r="AV778" i="1"/>
  <c r="AP775" i="1"/>
  <c r="AW774" i="1"/>
  <c r="AV767" i="1"/>
  <c r="AW767" i="1"/>
  <c r="AX767" i="1"/>
  <c r="AY767" i="1"/>
  <c r="AV763" i="1"/>
  <c r="AW763" i="1"/>
  <c r="AX763" i="1"/>
  <c r="AY763" i="1"/>
  <c r="AV759" i="1"/>
  <c r="AW759" i="1"/>
  <c r="AX759" i="1"/>
  <c r="AY759" i="1"/>
  <c r="AV755" i="1"/>
  <c r="AW755" i="1"/>
  <c r="AX755" i="1"/>
  <c r="AY755" i="1"/>
  <c r="AI749" i="1"/>
  <c r="R736" i="1"/>
  <c r="T736" i="1" s="1"/>
  <c r="AH731" i="1"/>
  <c r="AW730" i="1"/>
  <c r="X727" i="1"/>
  <c r="Y727" i="1"/>
  <c r="R718" i="1"/>
  <c r="AP707" i="1"/>
  <c r="AQ707" i="1"/>
  <c r="AR707" i="1"/>
  <c r="AO707" i="1"/>
  <c r="AN707" i="1"/>
  <c r="AV702" i="1"/>
  <c r="AW702" i="1"/>
  <c r="AX702" i="1"/>
  <c r="AY702" i="1"/>
  <c r="AU702" i="1"/>
  <c r="X670" i="1"/>
  <c r="Y670" i="1"/>
  <c r="AJ836" i="1"/>
  <c r="AJ834" i="1"/>
  <c r="AJ832" i="1"/>
  <c r="AJ830" i="1"/>
  <c r="AV828" i="1"/>
  <c r="AJ828" i="1"/>
  <c r="AV826" i="1"/>
  <c r="AJ826" i="1"/>
  <c r="AV824" i="1"/>
  <c r="AJ824" i="1"/>
  <c r="AV822" i="1"/>
  <c r="AJ822" i="1"/>
  <c r="AV820" i="1"/>
  <c r="AJ820" i="1"/>
  <c r="AV818" i="1"/>
  <c r="AJ818" i="1"/>
  <c r="AV816" i="1"/>
  <c r="AJ816" i="1"/>
  <c r="AV814" i="1"/>
  <c r="AJ814" i="1"/>
  <c r="AV812" i="1"/>
  <c r="AJ812" i="1"/>
  <c r="AV810" i="1"/>
  <c r="AJ810" i="1"/>
  <c r="AV808" i="1"/>
  <c r="AJ808" i="1"/>
  <c r="AV806" i="1"/>
  <c r="AJ806" i="1"/>
  <c r="AV804" i="1"/>
  <c r="AJ804" i="1"/>
  <c r="AV802" i="1"/>
  <c r="AJ802" i="1"/>
  <c r="AV800" i="1"/>
  <c r="AJ800" i="1"/>
  <c r="AV798" i="1"/>
  <c r="AJ798" i="1"/>
  <c r="AV796" i="1"/>
  <c r="AJ796" i="1"/>
  <c r="AV794" i="1"/>
  <c r="AJ794" i="1"/>
  <c r="AO792" i="1"/>
  <c r="AR791" i="1"/>
  <c r="AU790" i="1"/>
  <c r="AH790" i="1"/>
  <c r="AJ789" i="1"/>
  <c r="Y789" i="1"/>
  <c r="AI788" i="1"/>
  <c r="X788" i="1"/>
  <c r="BK787" i="1"/>
  <c r="AN785" i="1"/>
  <c r="AY784" i="1"/>
  <c r="AI784" i="1"/>
  <c r="AV783" i="1"/>
  <c r="AW783" i="1"/>
  <c r="AP782" i="1"/>
  <c r="AQ782" i="1"/>
  <c r="AN782" i="1"/>
  <c r="AJ779" i="1"/>
  <c r="AK779" i="1"/>
  <c r="AH779" i="1"/>
  <c r="R779" i="1"/>
  <c r="AY777" i="1"/>
  <c r="AV774" i="1"/>
  <c r="X771" i="1"/>
  <c r="Y771" i="1"/>
  <c r="AY770" i="1"/>
  <c r="BK766" i="1"/>
  <c r="AY766" i="1"/>
  <c r="BK762" i="1"/>
  <c r="AY762" i="1"/>
  <c r="BK758" i="1"/>
  <c r="BK754" i="1"/>
  <c r="AY754" i="1"/>
  <c r="AI751" i="1"/>
  <c r="AJ751" i="1"/>
  <c r="AK751" i="1"/>
  <c r="AH751" i="1"/>
  <c r="AI745" i="1"/>
  <c r="S742" i="1"/>
  <c r="AJ729" i="1"/>
  <c r="AH729" i="1"/>
  <c r="AI729" i="1"/>
  <c r="AK729" i="1"/>
  <c r="AG729" i="1"/>
  <c r="X728" i="1"/>
  <c r="Y728" i="1"/>
  <c r="AJ787" i="1"/>
  <c r="AK787" i="1"/>
  <c r="R787" i="1"/>
  <c r="T787" i="1" s="1"/>
  <c r="X785" i="1"/>
  <c r="Y785" i="1"/>
  <c r="AP780" i="1"/>
  <c r="AQ780" i="1"/>
  <c r="AN780" i="1"/>
  <c r="BK779" i="1"/>
  <c r="AJ777" i="1"/>
  <c r="AK777" i="1"/>
  <c r="AH777" i="1"/>
  <c r="R776" i="1"/>
  <c r="R777" i="1"/>
  <c r="T777" i="1" s="1"/>
  <c r="R772" i="1"/>
  <c r="R773" i="1"/>
  <c r="T773" i="1" s="1"/>
  <c r="AJ769" i="1"/>
  <c r="AK769" i="1"/>
  <c r="AH769" i="1"/>
  <c r="AP768" i="1"/>
  <c r="AQ768" i="1"/>
  <c r="AR768" i="1"/>
  <c r="AN768" i="1"/>
  <c r="AJ765" i="1"/>
  <c r="AK765" i="1"/>
  <c r="AH765" i="1"/>
  <c r="AP764" i="1"/>
  <c r="AQ764" i="1"/>
  <c r="AR764" i="1"/>
  <c r="AN764" i="1"/>
  <c r="AJ761" i="1"/>
  <c r="AK761" i="1"/>
  <c r="AH761" i="1"/>
  <c r="AP760" i="1"/>
  <c r="AQ760" i="1"/>
  <c r="AR760" i="1"/>
  <c r="AN760" i="1"/>
  <c r="AJ757" i="1"/>
  <c r="AK757" i="1"/>
  <c r="AH757" i="1"/>
  <c r="AP756" i="1"/>
  <c r="AQ756" i="1"/>
  <c r="AR756" i="1"/>
  <c r="AN756" i="1"/>
  <c r="BK748" i="1"/>
  <c r="R746" i="1"/>
  <c r="T746" i="1" s="1"/>
  <c r="R747" i="1"/>
  <c r="T747" i="1" s="1"/>
  <c r="AO742" i="1"/>
  <c r="AP742" i="1"/>
  <c r="AQ742" i="1"/>
  <c r="AR742" i="1"/>
  <c r="AN742" i="1"/>
  <c r="AO738" i="1"/>
  <c r="AP738" i="1"/>
  <c r="AQ738" i="1"/>
  <c r="AR738" i="1"/>
  <c r="AN738" i="1"/>
  <c r="AP725" i="1"/>
  <c r="AQ725" i="1"/>
  <c r="AR725" i="1"/>
  <c r="AO725" i="1"/>
  <c r="AN725" i="1"/>
  <c r="X708" i="1"/>
  <c r="Y708" i="1"/>
  <c r="R704" i="1"/>
  <c r="X684" i="1"/>
  <c r="Y684" i="1"/>
  <c r="AX793" i="1"/>
  <c r="AJ793" i="1"/>
  <c r="AP791" i="1"/>
  <c r="AH789" i="1"/>
  <c r="AV787" i="1"/>
  <c r="AW787" i="1"/>
  <c r="AO786" i="1"/>
  <c r="AW784" i="1"/>
  <c r="S784" i="1"/>
  <c r="AR783" i="1"/>
  <c r="X780" i="1"/>
  <c r="AP778" i="1"/>
  <c r="AQ778" i="1"/>
  <c r="AN778" i="1"/>
  <c r="BK777" i="1"/>
  <c r="Y776" i="1"/>
  <c r="AX775" i="1"/>
  <c r="AJ775" i="1"/>
  <c r="AK775" i="1"/>
  <c r="AH775" i="1"/>
  <c r="R774" i="1"/>
  <c r="R775" i="1"/>
  <c r="T775" i="1" s="1"/>
  <c r="AR774" i="1"/>
  <c r="AP772" i="1"/>
  <c r="AQ772" i="1"/>
  <c r="AR772" i="1"/>
  <c r="AN772" i="1"/>
  <c r="AW770" i="1"/>
  <c r="X768" i="1"/>
  <c r="AW766" i="1"/>
  <c r="X764" i="1"/>
  <c r="X760" i="1"/>
  <c r="X756" i="1"/>
  <c r="AV753" i="1"/>
  <c r="AW753" i="1"/>
  <c r="AX753" i="1"/>
  <c r="AY753" i="1"/>
  <c r="X753" i="1"/>
  <c r="Y753" i="1"/>
  <c r="AU749" i="1"/>
  <c r="AV749" i="1"/>
  <c r="AW749" i="1"/>
  <c r="AX749" i="1"/>
  <c r="AY749" i="1"/>
  <c r="AU748" i="1"/>
  <c r="AV748" i="1"/>
  <c r="AX748" i="1"/>
  <c r="R734" i="1"/>
  <c r="T734" i="1" s="1"/>
  <c r="R730" i="1"/>
  <c r="T730" i="1" s="1"/>
  <c r="AJ724" i="1"/>
  <c r="AK724" i="1"/>
  <c r="AH724" i="1"/>
  <c r="AI724" i="1"/>
  <c r="AG724" i="1"/>
  <c r="S708" i="1"/>
  <c r="AY807" i="1"/>
  <c r="AY805" i="1"/>
  <c r="AY803" i="1"/>
  <c r="AY801" i="1"/>
  <c r="AY799" i="1"/>
  <c r="AY797" i="1"/>
  <c r="AY795" i="1"/>
  <c r="AV793" i="1"/>
  <c r="AI793" i="1"/>
  <c r="Y793" i="1"/>
  <c r="AY792" i="1"/>
  <c r="AO791" i="1"/>
  <c r="AR790" i="1"/>
  <c r="AW789" i="1"/>
  <c r="AV788" i="1"/>
  <c r="AI785" i="1"/>
  <c r="R784" i="1"/>
  <c r="T784" i="1" s="1"/>
  <c r="AQ783" i="1"/>
  <c r="AR781" i="1"/>
  <c r="AK780" i="1"/>
  <c r="X778" i="1"/>
  <c r="AV777" i="1"/>
  <c r="AP776" i="1"/>
  <c r="AQ776" i="1"/>
  <c r="AN776" i="1"/>
  <c r="AU775" i="1"/>
  <c r="Y774" i="1"/>
  <c r="AJ773" i="1"/>
  <c r="AK773" i="1"/>
  <c r="AH773" i="1"/>
  <c r="X772" i="1"/>
  <c r="AU770" i="1"/>
  <c r="S768" i="1"/>
  <c r="AU766" i="1"/>
  <c r="S764" i="1"/>
  <c r="S763" i="1"/>
  <c r="S760" i="1"/>
  <c r="S759" i="1"/>
  <c r="S756" i="1"/>
  <c r="S755" i="1"/>
  <c r="AU754" i="1"/>
  <c r="AV754" i="1"/>
  <c r="BK752" i="1"/>
  <c r="Y744" i="1"/>
  <c r="R742" i="1"/>
  <c r="R743" i="1"/>
  <c r="T743" i="1" s="1"/>
  <c r="AY740" i="1"/>
  <c r="Y740" i="1"/>
  <c r="R738" i="1"/>
  <c r="T738" i="1" s="1"/>
  <c r="R739" i="1"/>
  <c r="T739" i="1" s="1"/>
  <c r="AP723" i="1"/>
  <c r="AQ723" i="1"/>
  <c r="AR723" i="1"/>
  <c r="AN723" i="1"/>
  <c r="S719" i="1"/>
  <c r="X698" i="1"/>
  <c r="Y698" i="1"/>
  <c r="AX807" i="1"/>
  <c r="AX805" i="1"/>
  <c r="AX803" i="1"/>
  <c r="AX801" i="1"/>
  <c r="AX799" i="1"/>
  <c r="AX797" i="1"/>
  <c r="AX795" i="1"/>
  <c r="AU793" i="1"/>
  <c r="AH793" i="1"/>
  <c r="AX792" i="1"/>
  <c r="Y792" i="1"/>
  <c r="AP790" i="1"/>
  <c r="S790" i="1"/>
  <c r="AK789" i="1"/>
  <c r="S788" i="1"/>
  <c r="AR787" i="1"/>
  <c r="AP786" i="1"/>
  <c r="AQ786" i="1"/>
  <c r="AY785" i="1"/>
  <c r="AH785" i="1"/>
  <c r="S785" i="1"/>
  <c r="AV784" i="1"/>
  <c r="AO783" i="1"/>
  <c r="AY782" i="1"/>
  <c r="S782" i="1"/>
  <c r="AQ781" i="1"/>
  <c r="AI780" i="1"/>
  <c r="AR779" i="1"/>
  <c r="AK778" i="1"/>
  <c r="AW775" i="1"/>
  <c r="AP774" i="1"/>
  <c r="AQ774" i="1"/>
  <c r="AN774" i="1"/>
  <c r="S772" i="1"/>
  <c r="AV769" i="1"/>
  <c r="AW769" i="1"/>
  <c r="AX769" i="1"/>
  <c r="AY769" i="1"/>
  <c r="AV765" i="1"/>
  <c r="AW765" i="1"/>
  <c r="AX765" i="1"/>
  <c r="AY765" i="1"/>
  <c r="AV761" i="1"/>
  <c r="AW761" i="1"/>
  <c r="AX761" i="1"/>
  <c r="AY761" i="1"/>
  <c r="AV757" i="1"/>
  <c r="AW757" i="1"/>
  <c r="AX757" i="1"/>
  <c r="AY757" i="1"/>
  <c r="AU751" i="1"/>
  <c r="AV751" i="1"/>
  <c r="AW751" i="1"/>
  <c r="AX751" i="1"/>
  <c r="AY751" i="1"/>
  <c r="BK750" i="1"/>
  <c r="AO748" i="1"/>
  <c r="AP748" i="1"/>
  <c r="AQ748" i="1"/>
  <c r="AR748" i="1"/>
  <c r="AN748" i="1"/>
  <c r="S748" i="1"/>
  <c r="AU745" i="1"/>
  <c r="AV745" i="1"/>
  <c r="AW745" i="1"/>
  <c r="AX745" i="1"/>
  <c r="AY745" i="1"/>
  <c r="AU744" i="1"/>
  <c r="AV744" i="1"/>
  <c r="AX744" i="1"/>
  <c r="AU737" i="1"/>
  <c r="AV737" i="1"/>
  <c r="AW737" i="1"/>
  <c r="AX737" i="1"/>
  <c r="AY737" i="1"/>
  <c r="R737" i="1"/>
  <c r="T737" i="1" s="1"/>
  <c r="AH733" i="1"/>
  <c r="AW732" i="1"/>
  <c r="R661" i="1"/>
  <c r="T661" i="1" s="1"/>
  <c r="R662" i="1"/>
  <c r="R663" i="1"/>
  <c r="T663" i="1" s="1"/>
  <c r="R664" i="1"/>
  <c r="AK837" i="1"/>
  <c r="AK835" i="1"/>
  <c r="AK833" i="1"/>
  <c r="AK831" i="1"/>
  <c r="AK825" i="1"/>
  <c r="AK823" i="1"/>
  <c r="AK821" i="1"/>
  <c r="AW807" i="1"/>
  <c r="Y807" i="1"/>
  <c r="AW805" i="1"/>
  <c r="Y805" i="1"/>
  <c r="AW803" i="1"/>
  <c r="Y803" i="1"/>
  <c r="AW801" i="1"/>
  <c r="Y801" i="1"/>
  <c r="AW799" i="1"/>
  <c r="Y799" i="1"/>
  <c r="AW797" i="1"/>
  <c r="Y797" i="1"/>
  <c r="AW795" i="1"/>
  <c r="Y795" i="1"/>
  <c r="R794" i="1"/>
  <c r="AO790" i="1"/>
  <c r="R789" i="1"/>
  <c r="T789" i="1" s="1"/>
  <c r="BK785" i="1"/>
  <c r="AX785" i="1"/>
  <c r="R782" i="1"/>
  <c r="T782" i="1" s="1"/>
  <c r="AO781" i="1"/>
  <c r="AH780" i="1"/>
  <c r="S780" i="1"/>
  <c r="X769" i="1"/>
  <c r="Y769" i="1"/>
  <c r="AI767" i="1"/>
  <c r="R766" i="1"/>
  <c r="R767" i="1"/>
  <c r="T767" i="1" s="1"/>
  <c r="X765" i="1"/>
  <c r="Y765" i="1"/>
  <c r="AI763" i="1"/>
  <c r="R762" i="1"/>
  <c r="R763" i="1"/>
  <c r="X761" i="1"/>
  <c r="Y761" i="1"/>
  <c r="AI759" i="1"/>
  <c r="R758" i="1"/>
  <c r="R759" i="1"/>
  <c r="X757" i="1"/>
  <c r="Y757" i="1"/>
  <c r="AI755" i="1"/>
  <c r="R754" i="1"/>
  <c r="T754" i="1" s="1"/>
  <c r="R755" i="1"/>
  <c r="AU741" i="1"/>
  <c r="AV741" i="1"/>
  <c r="AW741" i="1"/>
  <c r="AX741" i="1"/>
  <c r="AY741" i="1"/>
  <c r="AU740" i="1"/>
  <c r="AV740" i="1"/>
  <c r="AX740" i="1"/>
  <c r="R731" i="1"/>
  <c r="AU726" i="1"/>
  <c r="AY726" i="1"/>
  <c r="X700" i="1"/>
  <c r="Y700" i="1"/>
  <c r="R633" i="1"/>
  <c r="R632" i="1"/>
  <c r="AJ837" i="1"/>
  <c r="AJ835" i="1"/>
  <c r="AJ833" i="1"/>
  <c r="AJ831" i="1"/>
  <c r="AJ829" i="1"/>
  <c r="AJ827" i="1"/>
  <c r="AJ825" i="1"/>
  <c r="AJ823" i="1"/>
  <c r="AJ821" i="1"/>
  <c r="AJ819" i="1"/>
  <c r="AJ817" i="1"/>
  <c r="AJ815" i="1"/>
  <c r="AJ813" i="1"/>
  <c r="AJ811" i="1"/>
  <c r="AJ809" i="1"/>
  <c r="AV807" i="1"/>
  <c r="AJ807" i="1"/>
  <c r="AV805" i="1"/>
  <c r="AJ805" i="1"/>
  <c r="AV803" i="1"/>
  <c r="AJ803" i="1"/>
  <c r="AV801" i="1"/>
  <c r="AJ801" i="1"/>
  <c r="AV799" i="1"/>
  <c r="AJ799" i="1"/>
  <c r="AV797" i="1"/>
  <c r="AJ797" i="1"/>
  <c r="AV795" i="1"/>
  <c r="AJ795" i="1"/>
  <c r="S794" i="1"/>
  <c r="AK793" i="1"/>
  <c r="AY791" i="1"/>
  <c r="AN790" i="1"/>
  <c r="AQ789" i="1"/>
  <c r="AO787" i="1"/>
  <c r="AK786" i="1"/>
  <c r="X786" i="1"/>
  <c r="AJ785" i="1"/>
  <c r="AK785" i="1"/>
  <c r="R785" i="1"/>
  <c r="AP783" i="1"/>
  <c r="AW782" i="1"/>
  <c r="AN781" i="1"/>
  <c r="X781" i="1"/>
  <c r="BK780" i="1"/>
  <c r="AG780" i="1"/>
  <c r="R780" i="1"/>
  <c r="AO779" i="1"/>
  <c r="AY778" i="1"/>
  <c r="AH778" i="1"/>
  <c r="S778" i="1"/>
  <c r="AI776" i="1"/>
  <c r="AR775" i="1"/>
  <c r="AK774" i="1"/>
  <c r="AV773" i="1"/>
  <c r="AW773" i="1"/>
  <c r="R770" i="1"/>
  <c r="R771" i="1"/>
  <c r="BK768" i="1"/>
  <c r="AY768" i="1"/>
  <c r="BK764" i="1"/>
  <c r="AY764" i="1"/>
  <c r="BK760" i="1"/>
  <c r="BK756" i="1"/>
  <c r="AP754" i="1"/>
  <c r="AQ754" i="1"/>
  <c r="AR754" i="1"/>
  <c r="AN754" i="1"/>
  <c r="S753" i="1"/>
  <c r="AU752" i="1"/>
  <c r="AV752" i="1"/>
  <c r="AU750" i="1"/>
  <c r="AV750" i="1"/>
  <c r="Y750" i="1"/>
  <c r="R748" i="1"/>
  <c r="T748" i="1" s="1"/>
  <c r="R749" i="1"/>
  <c r="AO744" i="1"/>
  <c r="AP744" i="1"/>
  <c r="AQ744" i="1"/>
  <c r="AR744" i="1"/>
  <c r="AN744" i="1"/>
  <c r="S744" i="1"/>
  <c r="S740" i="1"/>
  <c r="AP737" i="1"/>
  <c r="AN737" i="1"/>
  <c r="AO737" i="1"/>
  <c r="AR737" i="1"/>
  <c r="R735" i="1"/>
  <c r="T735" i="1" s="1"/>
  <c r="AG730" i="1"/>
  <c r="AU729" i="1"/>
  <c r="AY724" i="1"/>
  <c r="R621" i="1"/>
  <c r="T621" i="1" s="1"/>
  <c r="AR793" i="1"/>
  <c r="AV785" i="1"/>
  <c r="AW785" i="1"/>
  <c r="R778" i="1"/>
  <c r="S776" i="1"/>
  <c r="X773" i="1"/>
  <c r="Y773" i="1"/>
  <c r="AP770" i="1"/>
  <c r="AQ770" i="1"/>
  <c r="AR770" i="1"/>
  <c r="AN770" i="1"/>
  <c r="AJ767" i="1"/>
  <c r="AK767" i="1"/>
  <c r="AH767" i="1"/>
  <c r="AP766" i="1"/>
  <c r="AQ766" i="1"/>
  <c r="AR766" i="1"/>
  <c r="AN766" i="1"/>
  <c r="AJ763" i="1"/>
  <c r="AK763" i="1"/>
  <c r="AH763" i="1"/>
  <c r="AP762" i="1"/>
  <c r="AQ762" i="1"/>
  <c r="AR762" i="1"/>
  <c r="AN762" i="1"/>
  <c r="AJ759" i="1"/>
  <c r="AK759" i="1"/>
  <c r="AH759" i="1"/>
  <c r="AP758" i="1"/>
  <c r="AQ758" i="1"/>
  <c r="AR758" i="1"/>
  <c r="AN758" i="1"/>
  <c r="AJ755" i="1"/>
  <c r="AK755" i="1"/>
  <c r="AH755" i="1"/>
  <c r="AI743" i="1"/>
  <c r="AO740" i="1"/>
  <c r="AP740" i="1"/>
  <c r="AQ740" i="1"/>
  <c r="AR740" i="1"/>
  <c r="AN740" i="1"/>
  <c r="AI739" i="1"/>
  <c r="AH734" i="1"/>
  <c r="AW733" i="1"/>
  <c r="AH730" i="1"/>
  <c r="S724" i="1"/>
  <c r="AP721" i="1"/>
  <c r="AQ721" i="1"/>
  <c r="AR721" i="1"/>
  <c r="AO721" i="1"/>
  <c r="AN721" i="1"/>
  <c r="AU709" i="1"/>
  <c r="AV709" i="1"/>
  <c r="AW709" i="1"/>
  <c r="AX709" i="1"/>
  <c r="AY709" i="1"/>
  <c r="Y791" i="1"/>
  <c r="AY790" i="1"/>
  <c r="X787" i="1"/>
  <c r="Y787" i="1"/>
  <c r="X777" i="1"/>
  <c r="AY774" i="1"/>
  <c r="S774" i="1"/>
  <c r="AJ771" i="1"/>
  <c r="AK771" i="1"/>
  <c r="AH771" i="1"/>
  <c r="X770" i="1"/>
  <c r="X766" i="1"/>
  <c r="X762" i="1"/>
  <c r="X758" i="1"/>
  <c r="R752" i="1"/>
  <c r="R753" i="1"/>
  <c r="AO750" i="1"/>
  <c r="AP750" i="1"/>
  <c r="AQ750" i="1"/>
  <c r="AR750" i="1"/>
  <c r="AN750" i="1"/>
  <c r="R744" i="1"/>
  <c r="T744" i="1" s="1"/>
  <c r="R745" i="1"/>
  <c r="AH737" i="1"/>
  <c r="AI737" i="1"/>
  <c r="AJ737" i="1"/>
  <c r="AK737" i="1"/>
  <c r="AG737" i="1"/>
  <c r="R732" i="1"/>
  <c r="T732" i="1" s="1"/>
  <c r="R729" i="1"/>
  <c r="AU791" i="1"/>
  <c r="AQ788" i="1"/>
  <c r="AG786" i="1"/>
  <c r="S786" i="1"/>
  <c r="AR785" i="1"/>
  <c r="AP784" i="1"/>
  <c r="AQ784" i="1"/>
  <c r="AG783" i="1"/>
  <c r="AV780" i="1"/>
  <c r="AU778" i="1"/>
  <c r="AP777" i="1"/>
  <c r="AN775" i="1"/>
  <c r="Y775" i="1"/>
  <c r="AG774" i="1"/>
  <c r="BK771" i="1"/>
  <c r="S770" i="1"/>
  <c r="AU768" i="1"/>
  <c r="S766" i="1"/>
  <c r="S762" i="1"/>
  <c r="S761" i="1"/>
  <c r="S758" i="1"/>
  <c r="S757" i="1"/>
  <c r="AP752" i="1"/>
  <c r="AQ752" i="1"/>
  <c r="AR752" i="1"/>
  <c r="AN752" i="1"/>
  <c r="R750" i="1"/>
  <c r="R751" i="1"/>
  <c r="S750" i="1"/>
  <c r="AU747" i="1"/>
  <c r="AV747" i="1"/>
  <c r="AW747" i="1"/>
  <c r="AX747" i="1"/>
  <c r="AY747" i="1"/>
  <c r="AU746" i="1"/>
  <c r="AV746" i="1"/>
  <c r="AX746" i="1"/>
  <c r="R740" i="1"/>
  <c r="R741" i="1"/>
  <c r="AV720" i="1"/>
  <c r="AW720" i="1"/>
  <c r="AX720" i="1"/>
  <c r="AY720" i="1"/>
  <c r="AU720" i="1"/>
  <c r="R660" i="1"/>
  <c r="R651" i="1"/>
  <c r="T651" i="1" s="1"/>
  <c r="R659" i="1"/>
  <c r="R654" i="1"/>
  <c r="R657" i="1"/>
  <c r="R656" i="1"/>
  <c r="R653" i="1"/>
  <c r="R652" i="1"/>
  <c r="AH749" i="1"/>
  <c r="AH747" i="1"/>
  <c r="AH745" i="1"/>
  <c r="AH743" i="1"/>
  <c r="AH741" i="1"/>
  <c r="AH739" i="1"/>
  <c r="S729" i="1"/>
  <c r="AR728" i="1"/>
  <c r="AV726" i="1"/>
  <c r="AW726" i="1"/>
  <c r="AX726" i="1"/>
  <c r="R724" i="1"/>
  <c r="R722" i="1"/>
  <c r="AV717" i="1"/>
  <c r="AW717" i="1"/>
  <c r="R715" i="1"/>
  <c r="R714" i="1"/>
  <c r="S713" i="1"/>
  <c r="T713" i="1" s="1"/>
  <c r="R711" i="1"/>
  <c r="X707" i="1"/>
  <c r="Y707" i="1"/>
  <c r="AP699" i="1"/>
  <c r="AQ699" i="1"/>
  <c r="AR699" i="1"/>
  <c r="AO699" i="1"/>
  <c r="AW687" i="1"/>
  <c r="AY687" i="1"/>
  <c r="AX687" i="1"/>
  <c r="AV687" i="1"/>
  <c r="S683" i="1"/>
  <c r="Y666" i="1"/>
  <c r="X666" i="1"/>
  <c r="AU661" i="1"/>
  <c r="AW661" i="1"/>
  <c r="AX661" i="1"/>
  <c r="AY661" i="1"/>
  <c r="AV661" i="1"/>
  <c r="AJ613" i="1"/>
  <c r="AK613" i="1"/>
  <c r="AH613" i="1"/>
  <c r="AI613" i="1"/>
  <c r="AV736" i="1"/>
  <c r="AJ736" i="1"/>
  <c r="AV735" i="1"/>
  <c r="AJ735" i="1"/>
  <c r="AV734" i="1"/>
  <c r="AJ734" i="1"/>
  <c r="AV733" i="1"/>
  <c r="AJ733" i="1"/>
  <c r="AV732" i="1"/>
  <c r="AJ732" i="1"/>
  <c r="AV731" i="1"/>
  <c r="AJ731" i="1"/>
  <c r="AV730" i="1"/>
  <c r="AJ730" i="1"/>
  <c r="AV729" i="1"/>
  <c r="AO728" i="1"/>
  <c r="AR726" i="1"/>
  <c r="AV724" i="1"/>
  <c r="AW724" i="1"/>
  <c r="AX724" i="1"/>
  <c r="AJ722" i="1"/>
  <c r="AK722" i="1"/>
  <c r="X721" i="1"/>
  <c r="Y721" i="1"/>
  <c r="R719" i="1"/>
  <c r="S718" i="1"/>
  <c r="AY715" i="1"/>
  <c r="R707" i="1"/>
  <c r="R702" i="1"/>
  <c r="AV700" i="1"/>
  <c r="AW700" i="1"/>
  <c r="AX700" i="1"/>
  <c r="AY700" i="1"/>
  <c r="AU700" i="1"/>
  <c r="AP697" i="1"/>
  <c r="AQ697" i="1"/>
  <c r="AR697" i="1"/>
  <c r="AO697" i="1"/>
  <c r="AO690" i="1"/>
  <c r="AP690" i="1"/>
  <c r="AR690" i="1"/>
  <c r="AN690" i="1"/>
  <c r="Y677" i="1"/>
  <c r="X677" i="1"/>
  <c r="Y668" i="1"/>
  <c r="R666" i="1"/>
  <c r="AN652" i="1"/>
  <c r="AO652" i="1"/>
  <c r="AQ652" i="1"/>
  <c r="AR652" i="1"/>
  <c r="AP652" i="1"/>
  <c r="AQ638" i="1"/>
  <c r="AP638" i="1"/>
  <c r="AR638" i="1"/>
  <c r="AO638" i="1"/>
  <c r="AI636" i="1"/>
  <c r="AJ636" i="1"/>
  <c r="AK636" i="1"/>
  <c r="AH636" i="1"/>
  <c r="AG636" i="1"/>
  <c r="R630" i="1"/>
  <c r="AJ742" i="1"/>
  <c r="AJ740" i="1"/>
  <c r="AJ738" i="1"/>
  <c r="AR736" i="1"/>
  <c r="AR729" i="1"/>
  <c r="R727" i="1"/>
  <c r="AO726" i="1"/>
  <c r="AV722" i="1"/>
  <c r="AW722" i="1"/>
  <c r="AX722" i="1"/>
  <c r="S721" i="1"/>
  <c r="AO720" i="1"/>
  <c r="AX719" i="1"/>
  <c r="AH718" i="1"/>
  <c r="AP717" i="1"/>
  <c r="AQ717" i="1"/>
  <c r="AR717" i="1"/>
  <c r="X716" i="1"/>
  <c r="Y716" i="1"/>
  <c r="AV710" i="1"/>
  <c r="AW710" i="1"/>
  <c r="AX710" i="1"/>
  <c r="AY710" i="1"/>
  <c r="AU710" i="1"/>
  <c r="R708" i="1"/>
  <c r="AU705" i="1"/>
  <c r="AV705" i="1"/>
  <c r="AW705" i="1"/>
  <c r="AX705" i="1"/>
  <c r="R700" i="1"/>
  <c r="AV698" i="1"/>
  <c r="AW698" i="1"/>
  <c r="AX698" i="1"/>
  <c r="AY698" i="1"/>
  <c r="AU698" i="1"/>
  <c r="AP695" i="1"/>
  <c r="AQ695" i="1"/>
  <c r="AR695" i="1"/>
  <c r="AO695" i="1"/>
  <c r="R693" i="1"/>
  <c r="T693" i="1" s="1"/>
  <c r="R689" i="1"/>
  <c r="T689" i="1" s="1"/>
  <c r="R692" i="1"/>
  <c r="BK689" i="1"/>
  <c r="AH683" i="1"/>
  <c r="AI683" i="1"/>
  <c r="S675" i="1"/>
  <c r="T675" i="1" s="1"/>
  <c r="AO666" i="1"/>
  <c r="AQ666" i="1"/>
  <c r="AR666" i="1"/>
  <c r="AN666" i="1"/>
  <c r="AP666" i="1"/>
  <c r="AO658" i="1"/>
  <c r="AQ658" i="1"/>
  <c r="AR658" i="1"/>
  <c r="AN658" i="1"/>
  <c r="AP658" i="1"/>
  <c r="BK644" i="1"/>
  <c r="S627" i="1"/>
  <c r="AO611" i="1"/>
  <c r="AP611" i="1"/>
  <c r="AQ611" i="1"/>
  <c r="AR611" i="1"/>
  <c r="AN611" i="1"/>
  <c r="X610" i="1"/>
  <c r="Y610" i="1"/>
  <c r="AI738" i="1"/>
  <c r="AQ736" i="1"/>
  <c r="AW727" i="1"/>
  <c r="AN726" i="1"/>
  <c r="X726" i="1"/>
  <c r="Y726" i="1"/>
  <c r="BK725" i="1"/>
  <c r="S725" i="1"/>
  <c r="R721" i="1"/>
  <c r="X720" i="1"/>
  <c r="Y720" i="1"/>
  <c r="X717" i="1"/>
  <c r="Y717" i="1"/>
  <c r="AV715" i="1"/>
  <c r="AW715" i="1"/>
  <c r="X709" i="1"/>
  <c r="Y709" i="1"/>
  <c r="X705" i="1"/>
  <c r="Y705" i="1"/>
  <c r="X696" i="1"/>
  <c r="Y696" i="1"/>
  <c r="AP689" i="1"/>
  <c r="AQ689" i="1"/>
  <c r="AR689" i="1"/>
  <c r="AO689" i="1"/>
  <c r="S681" i="1"/>
  <c r="R680" i="1"/>
  <c r="AQ668" i="1"/>
  <c r="AR668" i="1"/>
  <c r="AN668" i="1"/>
  <c r="AO668" i="1"/>
  <c r="AP668" i="1"/>
  <c r="AH667" i="1"/>
  <c r="AI667" i="1"/>
  <c r="S642" i="1"/>
  <c r="S641" i="1"/>
  <c r="R613" i="1"/>
  <c r="R725" i="1"/>
  <c r="AP720" i="1"/>
  <c r="AQ720" i="1"/>
  <c r="AV719" i="1"/>
  <c r="AW719" i="1"/>
  <c r="AJ718" i="1"/>
  <c r="AK718" i="1"/>
  <c r="S717" i="1"/>
  <c r="AV714" i="1"/>
  <c r="AW714" i="1"/>
  <c r="AX714" i="1"/>
  <c r="AY714" i="1"/>
  <c r="AV712" i="1"/>
  <c r="AW712" i="1"/>
  <c r="AX712" i="1"/>
  <c r="AY712" i="1"/>
  <c r="AU711" i="1"/>
  <c r="AV711" i="1"/>
  <c r="AW711" i="1"/>
  <c r="AX711" i="1"/>
  <c r="X710" i="1"/>
  <c r="Y710" i="1"/>
  <c r="AP709" i="1"/>
  <c r="AQ709" i="1"/>
  <c r="AR709" i="1"/>
  <c r="AO709" i="1"/>
  <c r="S709" i="1"/>
  <c r="AV706" i="1"/>
  <c r="AW706" i="1"/>
  <c r="AX706" i="1"/>
  <c r="AY706" i="1"/>
  <c r="AU706" i="1"/>
  <c r="S705" i="1"/>
  <c r="AV696" i="1"/>
  <c r="AW696" i="1"/>
  <c r="AX696" i="1"/>
  <c r="AY696" i="1"/>
  <c r="AU696" i="1"/>
  <c r="AP693" i="1"/>
  <c r="AQ693" i="1"/>
  <c r="AR693" i="1"/>
  <c r="AO693" i="1"/>
  <c r="AG687" i="1"/>
  <c r="AK687" i="1"/>
  <c r="AJ687" i="1"/>
  <c r="AI687" i="1"/>
  <c r="R641" i="1"/>
  <c r="T641" i="1" s="1"/>
  <c r="R642" i="1"/>
  <c r="R637" i="1"/>
  <c r="AP729" i="1"/>
  <c r="AQ729" i="1"/>
  <c r="X724" i="1"/>
  <c r="Y724" i="1"/>
  <c r="S723" i="1"/>
  <c r="R717" i="1"/>
  <c r="S716" i="1"/>
  <c r="AU713" i="1"/>
  <c r="AV713" i="1"/>
  <c r="AW713" i="1"/>
  <c r="AX713" i="1"/>
  <c r="R709" i="1"/>
  <c r="X706" i="1"/>
  <c r="Y706" i="1"/>
  <c r="AP705" i="1"/>
  <c r="AQ705" i="1"/>
  <c r="AR705" i="1"/>
  <c r="AO705" i="1"/>
  <c r="R705" i="1"/>
  <c r="X694" i="1"/>
  <c r="Y694" i="1"/>
  <c r="Y691" i="1"/>
  <c r="X691" i="1"/>
  <c r="Y688" i="1"/>
  <c r="AY678" i="1"/>
  <c r="AV678" i="1"/>
  <c r="AW678" i="1"/>
  <c r="AX678" i="1"/>
  <c r="AU678" i="1"/>
  <c r="S674" i="1"/>
  <c r="Y645" i="1"/>
  <c r="X645" i="1"/>
  <c r="S637" i="1"/>
  <c r="AW631" i="1"/>
  <c r="AV631" i="1"/>
  <c r="AX631" i="1"/>
  <c r="AY631" i="1"/>
  <c r="AU631" i="1"/>
  <c r="AP736" i="1"/>
  <c r="AP735" i="1"/>
  <c r="AP734" i="1"/>
  <c r="AP733" i="1"/>
  <c r="AP732" i="1"/>
  <c r="AP731" i="1"/>
  <c r="Y731" i="1"/>
  <c r="Y730" i="1"/>
  <c r="BK728" i="1"/>
  <c r="AX728" i="1"/>
  <c r="R728" i="1"/>
  <c r="T728" i="1" s="1"/>
  <c r="AI726" i="1"/>
  <c r="AX723" i="1"/>
  <c r="R723" i="1"/>
  <c r="X722" i="1"/>
  <c r="Y722" i="1"/>
  <c r="AI720" i="1"/>
  <c r="S720" i="1"/>
  <c r="AV718" i="1"/>
  <c r="AW718" i="1"/>
  <c r="AX718" i="1"/>
  <c r="AY718" i="1"/>
  <c r="AI716" i="1"/>
  <c r="R716" i="1"/>
  <c r="X712" i="1"/>
  <c r="Y712" i="1"/>
  <c r="S710" i="1"/>
  <c r="S699" i="1"/>
  <c r="R696" i="1"/>
  <c r="AV694" i="1"/>
  <c r="AW694" i="1"/>
  <c r="AX694" i="1"/>
  <c r="AY694" i="1"/>
  <c r="AU694" i="1"/>
  <c r="AY676" i="1"/>
  <c r="AW676" i="1"/>
  <c r="AX676" i="1"/>
  <c r="AV676" i="1"/>
  <c r="R671" i="1"/>
  <c r="T671" i="1" s="1"/>
  <c r="R674" i="1"/>
  <c r="R672" i="1"/>
  <c r="AN656" i="1"/>
  <c r="AO656" i="1"/>
  <c r="AQ656" i="1"/>
  <c r="AR656" i="1"/>
  <c r="AP656" i="1"/>
  <c r="AW645" i="1"/>
  <c r="AX645" i="1"/>
  <c r="AY645" i="1"/>
  <c r="AV645" i="1"/>
  <c r="AQ634" i="1"/>
  <c r="AN634" i="1"/>
  <c r="AO634" i="1"/>
  <c r="AP634" i="1"/>
  <c r="AV617" i="1"/>
  <c r="AW617" i="1"/>
  <c r="AU617" i="1"/>
  <c r="AX617" i="1"/>
  <c r="AY617" i="1"/>
  <c r="Y783" i="1"/>
  <c r="AW781" i="1"/>
  <c r="Y781" i="1"/>
  <c r="AW779" i="1"/>
  <c r="Y779" i="1"/>
  <c r="AW777" i="1"/>
  <c r="Y777" i="1"/>
  <c r="Y751" i="1"/>
  <c r="AK749" i="1"/>
  <c r="Y749" i="1"/>
  <c r="AK747" i="1"/>
  <c r="Y747" i="1"/>
  <c r="AK745" i="1"/>
  <c r="Y745" i="1"/>
  <c r="AK743" i="1"/>
  <c r="Y743" i="1"/>
  <c r="AK741" i="1"/>
  <c r="Y741" i="1"/>
  <c r="AK739" i="1"/>
  <c r="Y739" i="1"/>
  <c r="X729" i="1"/>
  <c r="AJ728" i="1"/>
  <c r="AK728" i="1"/>
  <c r="AO727" i="1"/>
  <c r="AH726" i="1"/>
  <c r="AV725" i="1"/>
  <c r="AW723" i="1"/>
  <c r="AP722" i="1"/>
  <c r="AQ722" i="1"/>
  <c r="AV721" i="1"/>
  <c r="AW721" i="1"/>
  <c r="AH720" i="1"/>
  <c r="R720" i="1"/>
  <c r="AH716" i="1"/>
  <c r="AP715" i="1"/>
  <c r="AQ715" i="1"/>
  <c r="AR715" i="1"/>
  <c r="X714" i="1"/>
  <c r="Y714" i="1"/>
  <c r="AO713" i="1"/>
  <c r="R710" i="1"/>
  <c r="AP703" i="1"/>
  <c r="AQ703" i="1"/>
  <c r="AR703" i="1"/>
  <c r="AO703" i="1"/>
  <c r="R703" i="1"/>
  <c r="AV692" i="1"/>
  <c r="AW692" i="1"/>
  <c r="AX692" i="1"/>
  <c r="AY692" i="1"/>
  <c r="AU692" i="1"/>
  <c r="X692" i="1"/>
  <c r="Y692" i="1"/>
  <c r="R691" i="1"/>
  <c r="T691" i="1" s="1"/>
  <c r="R686" i="1"/>
  <c r="R683" i="1"/>
  <c r="R678" i="1"/>
  <c r="R676" i="1"/>
  <c r="S672" i="1"/>
  <c r="S669" i="1"/>
  <c r="S667" i="1"/>
  <c r="S659" i="1"/>
  <c r="AQ648" i="1"/>
  <c r="AO648" i="1"/>
  <c r="AP648" i="1"/>
  <c r="AR648" i="1"/>
  <c r="AN648" i="1"/>
  <c r="S625" i="1"/>
  <c r="AH577" i="1"/>
  <c r="AI577" i="1"/>
  <c r="AG577" i="1"/>
  <c r="AJ749" i="1"/>
  <c r="AJ747" i="1"/>
  <c r="AJ745" i="1"/>
  <c r="AJ743" i="1"/>
  <c r="AJ741" i="1"/>
  <c r="AJ739" i="1"/>
  <c r="AY736" i="1"/>
  <c r="AK736" i="1"/>
  <c r="X736" i="1"/>
  <c r="AY735" i="1"/>
  <c r="AK735" i="1"/>
  <c r="X735" i="1"/>
  <c r="AY734" i="1"/>
  <c r="AK734" i="1"/>
  <c r="X734" i="1"/>
  <c r="AY733" i="1"/>
  <c r="AK733" i="1"/>
  <c r="X733" i="1"/>
  <c r="AY732" i="1"/>
  <c r="AK732" i="1"/>
  <c r="X732" i="1"/>
  <c r="AY731" i="1"/>
  <c r="AK731" i="1"/>
  <c r="AY730" i="1"/>
  <c r="AK730" i="1"/>
  <c r="AY729" i="1"/>
  <c r="AV728" i="1"/>
  <c r="AW728" i="1"/>
  <c r="R726" i="1"/>
  <c r="AU723" i="1"/>
  <c r="AP719" i="1"/>
  <c r="AQ719" i="1"/>
  <c r="AR719" i="1"/>
  <c r="BK717" i="1"/>
  <c r="X715" i="1"/>
  <c r="Y715" i="1"/>
  <c r="S712" i="1"/>
  <c r="AP711" i="1"/>
  <c r="AQ711" i="1"/>
  <c r="AR711" i="1"/>
  <c r="X711" i="1"/>
  <c r="Y711" i="1"/>
  <c r="AU707" i="1"/>
  <c r="AV707" i="1"/>
  <c r="AW707" i="1"/>
  <c r="AX707" i="1"/>
  <c r="R706" i="1"/>
  <c r="X704" i="1"/>
  <c r="Y704" i="1"/>
  <c r="AP701" i="1"/>
  <c r="AQ701" i="1"/>
  <c r="AR701" i="1"/>
  <c r="AO701" i="1"/>
  <c r="R701" i="1"/>
  <c r="R694" i="1"/>
  <c r="AN688" i="1"/>
  <c r="AO688" i="1"/>
  <c r="AP688" i="1"/>
  <c r="AR688" i="1"/>
  <c r="R687" i="1"/>
  <c r="T687" i="1" s="1"/>
  <c r="AH661" i="1"/>
  <c r="AJ661" i="1"/>
  <c r="Y635" i="1"/>
  <c r="X635" i="1"/>
  <c r="AP628" i="1"/>
  <c r="AQ628" i="1"/>
  <c r="AN628" i="1"/>
  <c r="AO628" i="1"/>
  <c r="AR628" i="1"/>
  <c r="R625" i="1"/>
  <c r="AX736" i="1"/>
  <c r="AI736" i="1"/>
  <c r="AX735" i="1"/>
  <c r="AI735" i="1"/>
  <c r="AX734" i="1"/>
  <c r="AI734" i="1"/>
  <c r="AX733" i="1"/>
  <c r="AI733" i="1"/>
  <c r="AX732" i="1"/>
  <c r="AI732" i="1"/>
  <c r="AX731" i="1"/>
  <c r="AI731" i="1"/>
  <c r="AP727" i="1"/>
  <c r="AQ727" i="1"/>
  <c r="AR727" i="1"/>
  <c r="AJ726" i="1"/>
  <c r="AK726" i="1"/>
  <c r="S722" i="1"/>
  <c r="AJ720" i="1"/>
  <c r="AK720" i="1"/>
  <c r="X719" i="1"/>
  <c r="Y719" i="1"/>
  <c r="X718" i="1"/>
  <c r="Y718" i="1"/>
  <c r="AJ716" i="1"/>
  <c r="AK716" i="1"/>
  <c r="S715" i="1"/>
  <c r="S714" i="1"/>
  <c r="AP713" i="1"/>
  <c r="AQ713" i="1"/>
  <c r="AR713" i="1"/>
  <c r="X713" i="1"/>
  <c r="Y713" i="1"/>
  <c r="R712" i="1"/>
  <c r="S711" i="1"/>
  <c r="AV708" i="1"/>
  <c r="AW708" i="1"/>
  <c r="AX708" i="1"/>
  <c r="AY708" i="1"/>
  <c r="AU708" i="1"/>
  <c r="AV704" i="1"/>
  <c r="AW704" i="1"/>
  <c r="AX704" i="1"/>
  <c r="AY704" i="1"/>
  <c r="AU704" i="1"/>
  <c r="X702" i="1"/>
  <c r="Y702" i="1"/>
  <c r="R699" i="1"/>
  <c r="R690" i="1"/>
  <c r="Y675" i="1"/>
  <c r="X675" i="1"/>
  <c r="AN654" i="1"/>
  <c r="AO654" i="1"/>
  <c r="AQ654" i="1"/>
  <c r="AR654" i="1"/>
  <c r="AP654" i="1"/>
  <c r="AI702" i="1"/>
  <c r="AI700" i="1"/>
  <c r="AI698" i="1"/>
  <c r="AI696" i="1"/>
  <c r="AI694" i="1"/>
  <c r="AI692" i="1"/>
  <c r="AY691" i="1"/>
  <c r="AQ688" i="1"/>
  <c r="AO685" i="1"/>
  <c r="AX684" i="1"/>
  <c r="AK684" i="1"/>
  <c r="BK683" i="1"/>
  <c r="AW683" i="1"/>
  <c r="AY683" i="1"/>
  <c r="AG683" i="1"/>
  <c r="AK683" i="1"/>
  <c r="AP682" i="1"/>
  <c r="Y679" i="1"/>
  <c r="BK678" i="1"/>
  <c r="S676" i="1"/>
  <c r="AW674" i="1"/>
  <c r="AX672" i="1"/>
  <c r="AW667" i="1"/>
  <c r="AX667" i="1"/>
  <c r="AY667" i="1"/>
  <c r="AG667" i="1"/>
  <c r="AK667" i="1"/>
  <c r="BK662" i="1"/>
  <c r="BK661" i="1"/>
  <c r="AG661" i="1"/>
  <c r="AI661" i="1"/>
  <c r="AK661" i="1"/>
  <c r="S660" i="1"/>
  <c r="S657" i="1"/>
  <c r="S655" i="1"/>
  <c r="S653" i="1"/>
  <c r="AH646" i="1"/>
  <c r="AI646" i="1"/>
  <c r="AJ646" i="1"/>
  <c r="AX643" i="1"/>
  <c r="AY643" i="1"/>
  <c r="S643" i="1"/>
  <c r="Y637" i="1"/>
  <c r="X637" i="1"/>
  <c r="BK634" i="1"/>
  <c r="AG632" i="1"/>
  <c r="AH632" i="1"/>
  <c r="AI632" i="1"/>
  <c r="AJ632" i="1"/>
  <c r="AK632" i="1"/>
  <c r="AV621" i="1"/>
  <c r="AW621" i="1"/>
  <c r="AY621" i="1"/>
  <c r="R607" i="1"/>
  <c r="R601" i="1"/>
  <c r="AJ577" i="1"/>
  <c r="AR704" i="1"/>
  <c r="AX703" i="1"/>
  <c r="AR702" i="1"/>
  <c r="AX701" i="1"/>
  <c r="AR700" i="1"/>
  <c r="AX699" i="1"/>
  <c r="AR698" i="1"/>
  <c r="AX697" i="1"/>
  <c r="AR696" i="1"/>
  <c r="AX695" i="1"/>
  <c r="AR694" i="1"/>
  <c r="AX693" i="1"/>
  <c r="AR692" i="1"/>
  <c r="AU691" i="1"/>
  <c r="BK690" i="1"/>
  <c r="AX690" i="1"/>
  <c r="AK690" i="1"/>
  <c r="AY689" i="1"/>
  <c r="Y685" i="1"/>
  <c r="BK684" i="1"/>
  <c r="AU684" i="1"/>
  <c r="AH684" i="1"/>
  <c r="R684" i="1"/>
  <c r="AQ683" i="1"/>
  <c r="R679" i="1"/>
  <c r="T679" i="1" s="1"/>
  <c r="AP678" i="1"/>
  <c r="AJ677" i="1"/>
  <c r="S677" i="1"/>
  <c r="T677" i="1" s="1"/>
  <c r="Y673" i="1"/>
  <c r="BK672" i="1"/>
  <c r="AU672" i="1"/>
  <c r="S670" i="1"/>
  <c r="T670" i="1" s="1"/>
  <c r="AX668" i="1"/>
  <c r="AV664" i="1"/>
  <c r="X661" i="1"/>
  <c r="S658" i="1"/>
  <c r="T658" i="1" s="1"/>
  <c r="S656" i="1"/>
  <c r="R650" i="1"/>
  <c r="AV650" i="1"/>
  <c r="AG648" i="1"/>
  <c r="AH648" i="1"/>
  <c r="AI648" i="1"/>
  <c r="AJ648" i="1"/>
  <c r="AK648" i="1"/>
  <c r="AU646" i="1"/>
  <c r="AV646" i="1"/>
  <c r="AW646" i="1"/>
  <c r="AY646" i="1"/>
  <c r="AP643" i="1"/>
  <c r="AQ643" i="1"/>
  <c r="AR643" i="1"/>
  <c r="R636" i="1"/>
  <c r="BK628" i="1"/>
  <c r="AI618" i="1"/>
  <c r="AJ618" i="1"/>
  <c r="AK618" i="1"/>
  <c r="S609" i="1"/>
  <c r="AG609" i="1"/>
  <c r="AH609" i="1"/>
  <c r="AI609" i="1"/>
  <c r="AH583" i="1"/>
  <c r="AI583" i="1"/>
  <c r="AG583" i="1"/>
  <c r="AU551" i="1"/>
  <c r="AW551" i="1"/>
  <c r="AX551" i="1"/>
  <c r="AQ718" i="1"/>
  <c r="AQ716" i="1"/>
  <c r="AQ714" i="1"/>
  <c r="AQ712" i="1"/>
  <c r="AQ710" i="1"/>
  <c r="AQ708" i="1"/>
  <c r="AQ706" i="1"/>
  <c r="S706" i="1"/>
  <c r="AQ704" i="1"/>
  <c r="S704" i="1"/>
  <c r="AW703" i="1"/>
  <c r="Y703" i="1"/>
  <c r="AQ702" i="1"/>
  <c r="S702" i="1"/>
  <c r="AW701" i="1"/>
  <c r="Y701" i="1"/>
  <c r="S700" i="1"/>
  <c r="AW699" i="1"/>
  <c r="Y699" i="1"/>
  <c r="S698" i="1"/>
  <c r="T698" i="1" s="1"/>
  <c r="AW697" i="1"/>
  <c r="Y697" i="1"/>
  <c r="S696" i="1"/>
  <c r="AW695" i="1"/>
  <c r="Y695" i="1"/>
  <c r="S694" i="1"/>
  <c r="AW693" i="1"/>
  <c r="AK693" i="1"/>
  <c r="Y693" i="1"/>
  <c r="AW690" i="1"/>
  <c r="AJ690" i="1"/>
  <c r="AX689" i="1"/>
  <c r="AJ689" i="1"/>
  <c r="BK688" i="1"/>
  <c r="AR687" i="1"/>
  <c r="AX685" i="1"/>
  <c r="AJ685" i="1"/>
  <c r="S684" i="1"/>
  <c r="AP683" i="1"/>
  <c r="AW681" i="1"/>
  <c r="AX681" i="1"/>
  <c r="AY681" i="1"/>
  <c r="AG681" i="1"/>
  <c r="AK681" i="1"/>
  <c r="AO678" i="1"/>
  <c r="AI677" i="1"/>
  <c r="AP676" i="1"/>
  <c r="AJ675" i="1"/>
  <c r="Y671" i="1"/>
  <c r="BK670" i="1"/>
  <c r="BK669" i="1"/>
  <c r="AW668" i="1"/>
  <c r="R668" i="1"/>
  <c r="AX666" i="1"/>
  <c r="S666" i="1"/>
  <c r="BK664" i="1"/>
  <c r="BK663" i="1"/>
  <c r="AJ663" i="1"/>
  <c r="AG659" i="1"/>
  <c r="AI659" i="1"/>
  <c r="AK659" i="1"/>
  <c r="AG651" i="1"/>
  <c r="AH651" i="1"/>
  <c r="AI651" i="1"/>
  <c r="AK651" i="1"/>
  <c r="Y649" i="1"/>
  <c r="AN625" i="1"/>
  <c r="AO625" i="1"/>
  <c r="AP625" i="1"/>
  <c r="AQ625" i="1"/>
  <c r="X622" i="1"/>
  <c r="Y622" i="1"/>
  <c r="AV619" i="1"/>
  <c r="AW619" i="1"/>
  <c r="AX619" i="1"/>
  <c r="AY619" i="1"/>
  <c r="S616" i="1"/>
  <c r="AP608" i="1"/>
  <c r="AQ608" i="1"/>
  <c r="AR608" i="1"/>
  <c r="AJ605" i="1"/>
  <c r="AK605" i="1"/>
  <c r="AI605" i="1"/>
  <c r="S593" i="1"/>
  <c r="BK553" i="1"/>
  <c r="BK552" i="1"/>
  <c r="AP706" i="1"/>
  <c r="AJ705" i="1"/>
  <c r="AP704" i="1"/>
  <c r="AV703" i="1"/>
  <c r="AJ703" i="1"/>
  <c r="AP702" i="1"/>
  <c r="AV701" i="1"/>
  <c r="AJ701" i="1"/>
  <c r="AP700" i="1"/>
  <c r="AV699" i="1"/>
  <c r="AJ699" i="1"/>
  <c r="AP698" i="1"/>
  <c r="AV697" i="1"/>
  <c r="AJ697" i="1"/>
  <c r="AP696" i="1"/>
  <c r="AV695" i="1"/>
  <c r="AJ695" i="1"/>
  <c r="AP694" i="1"/>
  <c r="AV693" i="1"/>
  <c r="AJ693" i="1"/>
  <c r="AP692" i="1"/>
  <c r="S692" i="1"/>
  <c r="AV690" i="1"/>
  <c r="AI690" i="1"/>
  <c r="AV689" i="1"/>
  <c r="AI689" i="1"/>
  <c r="R688" i="1"/>
  <c r="AQ687" i="1"/>
  <c r="Y686" i="1"/>
  <c r="AV685" i="1"/>
  <c r="AI685" i="1"/>
  <c r="S685" i="1"/>
  <c r="T685" i="1" s="1"/>
  <c r="AO683" i="1"/>
  <c r="BK681" i="1"/>
  <c r="Y680" i="1"/>
  <c r="AW679" i="1"/>
  <c r="AX679" i="1"/>
  <c r="AY679" i="1"/>
  <c r="AG679" i="1"/>
  <c r="AK679" i="1"/>
  <c r="AO676" i="1"/>
  <c r="AV675" i="1"/>
  <c r="AI675" i="1"/>
  <c r="AJ673" i="1"/>
  <c r="Y669" i="1"/>
  <c r="BK668" i="1"/>
  <c r="BK667" i="1"/>
  <c r="AV668" i="1"/>
  <c r="S668" i="1"/>
  <c r="X667" i="1"/>
  <c r="AW666" i="1"/>
  <c r="AO662" i="1"/>
  <c r="AQ662" i="1"/>
  <c r="AR662" i="1"/>
  <c r="BK660" i="1"/>
  <c r="BK659" i="1"/>
  <c r="AU659" i="1"/>
  <c r="AW659" i="1"/>
  <c r="AX659" i="1"/>
  <c r="AY659" i="1"/>
  <c r="AG657" i="1"/>
  <c r="AH657" i="1"/>
  <c r="AI657" i="1"/>
  <c r="AK657" i="1"/>
  <c r="AG655" i="1"/>
  <c r="AH655" i="1"/>
  <c r="AI655" i="1"/>
  <c r="AK655" i="1"/>
  <c r="AG653" i="1"/>
  <c r="AH653" i="1"/>
  <c r="AI653" i="1"/>
  <c r="AK653" i="1"/>
  <c r="AW650" i="1"/>
  <c r="AX650" i="1"/>
  <c r="AY650" i="1"/>
  <c r="X650" i="1"/>
  <c r="Y650" i="1"/>
  <c r="S649" i="1"/>
  <c r="AN644" i="1"/>
  <c r="AO644" i="1"/>
  <c r="AR644" i="1"/>
  <c r="AK643" i="1"/>
  <c r="AG643" i="1"/>
  <c r="AH643" i="1"/>
  <c r="AI643" i="1"/>
  <c r="AJ643" i="1"/>
  <c r="BK640" i="1"/>
  <c r="BK638" i="1"/>
  <c r="X640" i="1"/>
  <c r="R638" i="1"/>
  <c r="AY636" i="1"/>
  <c r="X636" i="1"/>
  <c r="Y636" i="1"/>
  <c r="R635" i="1"/>
  <c r="AU632" i="1"/>
  <c r="AV632" i="1"/>
  <c r="AW632" i="1"/>
  <c r="AX632" i="1"/>
  <c r="AY632" i="1"/>
  <c r="AH631" i="1"/>
  <c r="AH621" i="1"/>
  <c r="AV616" i="1"/>
  <c r="AW616" i="1"/>
  <c r="AX616" i="1"/>
  <c r="AY616" i="1"/>
  <c r="R616" i="1"/>
  <c r="R615" i="1"/>
  <c r="AP614" i="1"/>
  <c r="AQ614" i="1"/>
  <c r="AN614" i="1"/>
  <c r="AO614" i="1"/>
  <c r="AR614" i="1"/>
  <c r="AV605" i="1"/>
  <c r="AW605" i="1"/>
  <c r="AX605" i="1"/>
  <c r="AY605" i="1"/>
  <c r="AI699" i="1"/>
  <c r="AI697" i="1"/>
  <c r="AI695" i="1"/>
  <c r="AI693" i="1"/>
  <c r="AR691" i="1"/>
  <c r="AU689" i="1"/>
  <c r="S688" i="1"/>
  <c r="AP687" i="1"/>
  <c r="AR684" i="1"/>
  <c r="AQ680" i="1"/>
  <c r="AR680" i="1"/>
  <c r="BK679" i="1"/>
  <c r="AW677" i="1"/>
  <c r="AX677" i="1"/>
  <c r="AY677" i="1"/>
  <c r="AG677" i="1"/>
  <c r="AK677" i="1"/>
  <c r="AP672" i="1"/>
  <c r="AJ671" i="1"/>
  <c r="AU668" i="1"/>
  <c r="AV666" i="1"/>
  <c r="S665" i="1"/>
  <c r="AG663" i="1"/>
  <c r="AI663" i="1"/>
  <c r="AK663" i="1"/>
  <c r="AN649" i="1"/>
  <c r="AO649" i="1"/>
  <c r="AQ649" i="1"/>
  <c r="AR649" i="1"/>
  <c r="R648" i="1"/>
  <c r="R649" i="1"/>
  <c r="T649" i="1" s="1"/>
  <c r="AN639" i="1"/>
  <c r="AO639" i="1"/>
  <c r="AP639" i="1"/>
  <c r="AR639" i="1"/>
  <c r="S639" i="1"/>
  <c r="X629" i="1"/>
  <c r="Y629" i="1"/>
  <c r="X611" i="1"/>
  <c r="Y611" i="1"/>
  <c r="R592" i="1"/>
  <c r="AG689" i="1"/>
  <c r="AK689" i="1"/>
  <c r="BK685" i="1"/>
  <c r="AW685" i="1"/>
  <c r="AY685" i="1"/>
  <c r="AG685" i="1"/>
  <c r="AK685" i="1"/>
  <c r="AQ678" i="1"/>
  <c r="AR678" i="1"/>
  <c r="Y676" i="1"/>
  <c r="AW675" i="1"/>
  <c r="AX675" i="1"/>
  <c r="AY675" i="1"/>
  <c r="AG675" i="1"/>
  <c r="AK675" i="1"/>
  <c r="AJ669" i="1"/>
  <c r="BK666" i="1"/>
  <c r="BK665" i="1"/>
  <c r="R665" i="1"/>
  <c r="AP664" i="1"/>
  <c r="AU663" i="1"/>
  <c r="AW663" i="1"/>
  <c r="AX663" i="1"/>
  <c r="AY663" i="1"/>
  <c r="AQ650" i="1"/>
  <c r="AN650" i="1"/>
  <c r="AO650" i="1"/>
  <c r="AP650" i="1"/>
  <c r="AR650" i="1"/>
  <c r="AW641" i="1"/>
  <c r="AU641" i="1"/>
  <c r="AV641" i="1"/>
  <c r="AX641" i="1"/>
  <c r="AV636" i="1"/>
  <c r="AW636" i="1"/>
  <c r="AX636" i="1"/>
  <c r="AK631" i="1"/>
  <c r="AI631" i="1"/>
  <c r="AJ631" i="1"/>
  <c r="S629" i="1"/>
  <c r="X627" i="1"/>
  <c r="Y627" i="1"/>
  <c r="AJ621" i="1"/>
  <c r="AK621" i="1"/>
  <c r="AI621" i="1"/>
  <c r="AJ617" i="1"/>
  <c r="AK617" i="1"/>
  <c r="AG617" i="1"/>
  <c r="AH617" i="1"/>
  <c r="AI617" i="1"/>
  <c r="S613" i="1"/>
  <c r="AJ607" i="1"/>
  <c r="AK607" i="1"/>
  <c r="AH607" i="1"/>
  <c r="AI607" i="1"/>
  <c r="X687" i="1"/>
  <c r="Y683" i="1"/>
  <c r="R682" i="1"/>
  <c r="AQ676" i="1"/>
  <c r="AR676" i="1"/>
  <c r="BK675" i="1"/>
  <c r="AW673" i="1"/>
  <c r="AX673" i="1"/>
  <c r="AY673" i="1"/>
  <c r="AG673" i="1"/>
  <c r="AK673" i="1"/>
  <c r="AV669" i="1"/>
  <c r="AI669" i="1"/>
  <c r="R669" i="1"/>
  <c r="S662" i="1"/>
  <c r="R643" i="1"/>
  <c r="AG637" i="1"/>
  <c r="AH637" i="1"/>
  <c r="AJ637" i="1"/>
  <c r="S632" i="1"/>
  <c r="R629" i="1"/>
  <c r="T629" i="1" s="1"/>
  <c r="AN626" i="1"/>
  <c r="AO626" i="1"/>
  <c r="AR626" i="1"/>
  <c r="BK623" i="1"/>
  <c r="BK619" i="1"/>
  <c r="BK617" i="1"/>
  <c r="BK618" i="1"/>
  <c r="AV613" i="1"/>
  <c r="AW613" i="1"/>
  <c r="AY613" i="1"/>
  <c r="AX613" i="1"/>
  <c r="R605" i="1"/>
  <c r="AN598" i="1"/>
  <c r="AP598" i="1"/>
  <c r="AQ598" i="1"/>
  <c r="AR598" i="1"/>
  <c r="S590" i="1"/>
  <c r="T590" i="1" s="1"/>
  <c r="S579" i="1"/>
  <c r="S585" i="1"/>
  <c r="S589" i="1"/>
  <c r="S577" i="1"/>
  <c r="T577" i="1" s="1"/>
  <c r="S583" i="1"/>
  <c r="T583" i="1" s="1"/>
  <c r="S581" i="1"/>
  <c r="T581" i="1" s="1"/>
  <c r="S587" i="1"/>
  <c r="S690" i="1"/>
  <c r="AV686" i="1"/>
  <c r="AI686" i="1"/>
  <c r="AR685" i="1"/>
  <c r="AN684" i="1"/>
  <c r="AX683" i="1"/>
  <c r="AJ683" i="1"/>
  <c r="S682" i="1"/>
  <c r="AW680" i="1"/>
  <c r="AQ674" i="1"/>
  <c r="AR674" i="1"/>
  <c r="BK673" i="1"/>
  <c r="AW671" i="1"/>
  <c r="AX671" i="1"/>
  <c r="AY671" i="1"/>
  <c r="AG671" i="1"/>
  <c r="AK671" i="1"/>
  <c r="AJ667" i="1"/>
  <c r="AG665" i="1"/>
  <c r="AI665" i="1"/>
  <c r="AK665" i="1"/>
  <c r="AO660" i="1"/>
  <c r="AQ660" i="1"/>
  <c r="AR660" i="1"/>
  <c r="BK658" i="1"/>
  <c r="BK657" i="1"/>
  <c r="BK647" i="1"/>
  <c r="S647" i="1"/>
  <c r="R644" i="1"/>
  <c r="BK642" i="1"/>
  <c r="R639" i="1"/>
  <c r="AN636" i="1"/>
  <c r="R631" i="1"/>
  <c r="T631" i="1" s="1"/>
  <c r="BK629" i="1"/>
  <c r="R623" i="1"/>
  <c r="S623" i="1"/>
  <c r="X620" i="1"/>
  <c r="Y620" i="1"/>
  <c r="AJ619" i="1"/>
  <c r="AK619" i="1"/>
  <c r="AH619" i="1"/>
  <c r="AI619" i="1"/>
  <c r="AW618" i="1"/>
  <c r="AX618" i="1"/>
  <c r="AY618" i="1"/>
  <c r="R611" i="1"/>
  <c r="AU609" i="1"/>
  <c r="AX609" i="1"/>
  <c r="R609" i="1"/>
  <c r="AV607" i="1"/>
  <c r="AW607" i="1"/>
  <c r="AX607" i="1"/>
  <c r="AY607" i="1"/>
  <c r="S605" i="1"/>
  <c r="S603" i="1"/>
  <c r="AP602" i="1"/>
  <c r="AQ602" i="1"/>
  <c r="AR602" i="1"/>
  <c r="AY559" i="1"/>
  <c r="AV559" i="1"/>
  <c r="AU559" i="1"/>
  <c r="AW559" i="1"/>
  <c r="AX559" i="1"/>
  <c r="AK714" i="1"/>
  <c r="AK712" i="1"/>
  <c r="AK710" i="1"/>
  <c r="AK708" i="1"/>
  <c r="AK706" i="1"/>
  <c r="AK704" i="1"/>
  <c r="S703" i="1"/>
  <c r="S701" i="1"/>
  <c r="S697" i="1"/>
  <c r="S695" i="1"/>
  <c r="BK686" i="1"/>
  <c r="S680" i="1"/>
  <c r="AQ672" i="1"/>
  <c r="AR672" i="1"/>
  <c r="AW669" i="1"/>
  <c r="AX669" i="1"/>
  <c r="AY669" i="1"/>
  <c r="AG669" i="1"/>
  <c r="AK669" i="1"/>
  <c r="AU665" i="1"/>
  <c r="AW665" i="1"/>
  <c r="AX665" i="1"/>
  <c r="AY665" i="1"/>
  <c r="AO664" i="1"/>
  <c r="AQ664" i="1"/>
  <c r="AR664" i="1"/>
  <c r="BK656" i="1"/>
  <c r="BK655" i="1"/>
  <c r="BK654" i="1"/>
  <c r="BK653" i="1"/>
  <c r="BK652" i="1"/>
  <c r="BK650" i="1"/>
  <c r="BK651" i="1"/>
  <c r="R647" i="1"/>
  <c r="AU638" i="1"/>
  <c r="AV638" i="1"/>
  <c r="AW638" i="1"/>
  <c r="AX638" i="1"/>
  <c r="AY638" i="1"/>
  <c r="AP636" i="1"/>
  <c r="AR636" i="1"/>
  <c r="R627" i="1"/>
  <c r="X625" i="1"/>
  <c r="Y625" i="1"/>
  <c r="BK620" i="1"/>
  <c r="S615" i="1"/>
  <c r="AU612" i="1"/>
  <c r="AV612" i="1"/>
  <c r="AW612" i="1"/>
  <c r="AX612" i="1"/>
  <c r="AY612" i="1"/>
  <c r="S686" i="1"/>
  <c r="AR682" i="1"/>
  <c r="Y681" i="1"/>
  <c r="BK680" i="1"/>
  <c r="AU680" i="1"/>
  <c r="S678" i="1"/>
  <c r="AX674" i="1"/>
  <c r="AQ670" i="1"/>
  <c r="AR670" i="1"/>
  <c r="AW648" i="1"/>
  <c r="AX648" i="1"/>
  <c r="Y642" i="1"/>
  <c r="AP641" i="1"/>
  <c r="AQ641" i="1"/>
  <c r="AO629" i="1"/>
  <c r="AP629" i="1"/>
  <c r="AQ629" i="1"/>
  <c r="AR629" i="1"/>
  <c r="AN627" i="1"/>
  <c r="AO627" i="1"/>
  <c r="AP627" i="1"/>
  <c r="AQ627" i="1"/>
  <c r="AR627" i="1"/>
  <c r="Y624" i="1"/>
  <c r="AH616" i="1"/>
  <c r="AI616" i="1"/>
  <c r="AJ616" i="1"/>
  <c r="AK616" i="1"/>
  <c r="S607" i="1"/>
  <c r="AH601" i="1"/>
  <c r="AG601" i="1"/>
  <c r="AI601" i="1"/>
  <c r="R600" i="1"/>
  <c r="AV595" i="1"/>
  <c r="S592" i="1"/>
  <c r="AN590" i="1"/>
  <c r="AP590" i="1"/>
  <c r="AQ590" i="1"/>
  <c r="AR590" i="1"/>
  <c r="AV587" i="1"/>
  <c r="AJ583" i="1"/>
  <c r="AV581" i="1"/>
  <c r="AN578" i="1"/>
  <c r="AO578" i="1"/>
  <c r="AP578" i="1"/>
  <c r="AQ578" i="1"/>
  <c r="AR578" i="1"/>
  <c r="AG571" i="1"/>
  <c r="X557" i="1"/>
  <c r="Y557" i="1"/>
  <c r="AG548" i="1"/>
  <c r="AJ548" i="1"/>
  <c r="AI548" i="1"/>
  <c r="AK548" i="1"/>
  <c r="S545" i="1"/>
  <c r="T545" i="1" s="1"/>
  <c r="S546" i="1"/>
  <c r="T546" i="1" s="1"/>
  <c r="S544" i="1"/>
  <c r="S542" i="1"/>
  <c r="S540" i="1"/>
  <c r="AU660" i="1"/>
  <c r="AU658" i="1"/>
  <c r="AU656" i="1"/>
  <c r="AU654" i="1"/>
  <c r="AU652" i="1"/>
  <c r="AI652" i="1"/>
  <c r="AU649" i="1"/>
  <c r="AN647" i="1"/>
  <c r="S646" i="1"/>
  <c r="T646" i="1" s="1"/>
  <c r="AK645" i="1"/>
  <c r="S645" i="1"/>
  <c r="AN642" i="1"/>
  <c r="AG640" i="1"/>
  <c r="Y639" i="1"/>
  <c r="AW635" i="1"/>
  <c r="AG635" i="1"/>
  <c r="AW634" i="1"/>
  <c r="AJ634" i="1"/>
  <c r="AR631" i="1"/>
  <c r="AU630" i="1"/>
  <c r="AX629" i="1"/>
  <c r="AI629" i="1"/>
  <c r="AX628" i="1"/>
  <c r="AV623" i="1"/>
  <c r="AW623" i="1"/>
  <c r="AJ623" i="1"/>
  <c r="AK623" i="1"/>
  <c r="AU622" i="1"/>
  <c r="AG622" i="1"/>
  <c r="S620" i="1"/>
  <c r="AR619" i="1"/>
  <c r="R618" i="1"/>
  <c r="T618" i="1" s="1"/>
  <c r="AQ617" i="1"/>
  <c r="AR616" i="1"/>
  <c r="X615" i="1"/>
  <c r="Y615" i="1"/>
  <c r="AX614" i="1"/>
  <c r="AR613" i="1"/>
  <c r="AI611" i="1"/>
  <c r="AH610" i="1"/>
  <c r="S610" i="1"/>
  <c r="AP609" i="1"/>
  <c r="AP606" i="1"/>
  <c r="AQ606" i="1"/>
  <c r="AR606" i="1"/>
  <c r="BK605" i="1"/>
  <c r="AV603" i="1"/>
  <c r="AW603" i="1"/>
  <c r="AX603" i="1"/>
  <c r="AY603" i="1"/>
  <c r="AJ603" i="1"/>
  <c r="AG599" i="1"/>
  <c r="R597" i="1"/>
  <c r="X595" i="1"/>
  <c r="AV593" i="1"/>
  <c r="AG591" i="1"/>
  <c r="AH589" i="1"/>
  <c r="AI589" i="1"/>
  <c r="AN586" i="1"/>
  <c r="AO586" i="1"/>
  <c r="AP586" i="1"/>
  <c r="AQ586" i="1"/>
  <c r="AR586" i="1"/>
  <c r="S586" i="1"/>
  <c r="T586" i="1" s="1"/>
  <c r="AV583" i="1"/>
  <c r="AJ563" i="1"/>
  <c r="AG563" i="1"/>
  <c r="AH563" i="1"/>
  <c r="AI563" i="1"/>
  <c r="AK563" i="1"/>
  <c r="AN561" i="1"/>
  <c r="AO561" i="1"/>
  <c r="AQ561" i="1"/>
  <c r="AR561" i="1"/>
  <c r="AY555" i="1"/>
  <c r="AV555" i="1"/>
  <c r="AU555" i="1"/>
  <c r="AW555" i="1"/>
  <c r="AX555" i="1"/>
  <c r="R555" i="1"/>
  <c r="T555" i="1" s="1"/>
  <c r="AR645" i="1"/>
  <c r="R645" i="1"/>
  <c r="T645" i="1" s="1"/>
  <c r="S636" i="1"/>
  <c r="S635" i="1"/>
  <c r="AY633" i="1"/>
  <c r="AQ631" i="1"/>
  <c r="AV625" i="1"/>
  <c r="AW625" i="1"/>
  <c r="AJ625" i="1"/>
  <c r="AK625" i="1"/>
  <c r="S622" i="1"/>
  <c r="AR621" i="1"/>
  <c r="R620" i="1"/>
  <c r="AQ619" i="1"/>
  <c r="AR618" i="1"/>
  <c r="AP617" i="1"/>
  <c r="BK614" i="1"/>
  <c r="S611" i="1"/>
  <c r="R610" i="1"/>
  <c r="AO609" i="1"/>
  <c r="AP604" i="1"/>
  <c r="AQ604" i="1"/>
  <c r="AR604" i="1"/>
  <c r="BK603" i="1"/>
  <c r="S598" i="1"/>
  <c r="AN580" i="1"/>
  <c r="AO580" i="1"/>
  <c r="AP580" i="1"/>
  <c r="AQ580" i="1"/>
  <c r="AR580" i="1"/>
  <c r="X554" i="1"/>
  <c r="Y554" i="1"/>
  <c r="AY657" i="1"/>
  <c r="AY655" i="1"/>
  <c r="AY653" i="1"/>
  <c r="AY651" i="1"/>
  <c r="S650" i="1"/>
  <c r="AV648" i="1"/>
  <c r="AY647" i="1"/>
  <c r="X647" i="1"/>
  <c r="AQ645" i="1"/>
  <c r="AV643" i="1"/>
  <c r="Y643" i="1"/>
  <c r="AY642" i="1"/>
  <c r="AO641" i="1"/>
  <c r="AR640" i="1"/>
  <c r="R640" i="1"/>
  <c r="AJ638" i="1"/>
  <c r="AO636" i="1"/>
  <c r="AR635" i="1"/>
  <c r="AH634" i="1"/>
  <c r="AX633" i="1"/>
  <c r="AJ633" i="1"/>
  <c r="AP631" i="1"/>
  <c r="AV628" i="1"/>
  <c r="AH628" i="1"/>
  <c r="AV627" i="1"/>
  <c r="AW627" i="1"/>
  <c r="AJ627" i="1"/>
  <c r="AK627" i="1"/>
  <c r="S624" i="1"/>
  <c r="AR623" i="1"/>
  <c r="R622" i="1"/>
  <c r="AQ621" i="1"/>
  <c r="AR620" i="1"/>
  <c r="AP619" i="1"/>
  <c r="AO618" i="1"/>
  <c r="AO617" i="1"/>
  <c r="AI615" i="1"/>
  <c r="AV614" i="1"/>
  <c r="AH614" i="1"/>
  <c r="S614" i="1"/>
  <c r="AP613" i="1"/>
  <c r="AP612" i="1"/>
  <c r="AQ612" i="1"/>
  <c r="Y612" i="1"/>
  <c r="AY608" i="1"/>
  <c r="S602" i="1"/>
  <c r="R598" i="1"/>
  <c r="AN596" i="1"/>
  <c r="AP596" i="1"/>
  <c r="AQ596" i="1"/>
  <c r="AR596" i="1"/>
  <c r="AH585" i="1"/>
  <c r="AI585" i="1"/>
  <c r="S580" i="1"/>
  <c r="AN574" i="1"/>
  <c r="AO574" i="1"/>
  <c r="AP574" i="1"/>
  <c r="AQ574" i="1"/>
  <c r="AR574" i="1"/>
  <c r="AN546" i="1"/>
  <c r="AP546" i="1"/>
  <c r="AQ546" i="1"/>
  <c r="AR546" i="1"/>
  <c r="R544" i="1"/>
  <c r="T544" i="1" s="1"/>
  <c r="S538" i="1"/>
  <c r="AX657" i="1"/>
  <c r="AX655" i="1"/>
  <c r="AX653" i="1"/>
  <c r="AX651" i="1"/>
  <c r="AJ647" i="1"/>
  <c r="AQ646" i="1"/>
  <c r="AX642" i="1"/>
  <c r="S640" i="1"/>
  <c r="AK639" i="1"/>
  <c r="AY637" i="1"/>
  <c r="AQ635" i="1"/>
  <c r="AV633" i="1"/>
  <c r="Y633" i="1"/>
  <c r="AO631" i="1"/>
  <c r="AR630" i="1"/>
  <c r="AW629" i="1"/>
  <c r="AJ629" i="1"/>
  <c r="AK629" i="1"/>
  <c r="S626" i="1"/>
  <c r="R624" i="1"/>
  <c r="AQ623" i="1"/>
  <c r="AR622" i="1"/>
  <c r="AP621" i="1"/>
  <c r="AO620" i="1"/>
  <c r="AO619" i="1"/>
  <c r="AP616" i="1"/>
  <c r="AQ616" i="1"/>
  <c r="AX615" i="1"/>
  <c r="AH615" i="1"/>
  <c r="R614" i="1"/>
  <c r="AO613" i="1"/>
  <c r="BK611" i="1"/>
  <c r="AV611" i="1"/>
  <c r="AW611" i="1"/>
  <c r="AY611" i="1"/>
  <c r="AJ611" i="1"/>
  <c r="AK611" i="1"/>
  <c r="X609" i="1"/>
  <c r="Y609" i="1"/>
  <c r="AX608" i="1"/>
  <c r="S608" i="1"/>
  <c r="R602" i="1"/>
  <c r="S601" i="1"/>
  <c r="AI597" i="1"/>
  <c r="R595" i="1"/>
  <c r="T595" i="1" s="1"/>
  <c r="X593" i="1"/>
  <c r="T580" i="1"/>
  <c r="AH579" i="1"/>
  <c r="AI579" i="1"/>
  <c r="AJ573" i="1"/>
  <c r="T571" i="1"/>
  <c r="X565" i="1"/>
  <c r="Y565" i="1"/>
  <c r="AN557" i="1"/>
  <c r="AO557" i="1"/>
  <c r="AQ557" i="1"/>
  <c r="AR557" i="1"/>
  <c r="AG540" i="1"/>
  <c r="AI540" i="1"/>
  <c r="AJ540" i="1"/>
  <c r="AK540" i="1"/>
  <c r="S537" i="1"/>
  <c r="AW657" i="1"/>
  <c r="AW655" i="1"/>
  <c r="AW653" i="1"/>
  <c r="AW651" i="1"/>
  <c r="AI647" i="1"/>
  <c r="AW643" i="1"/>
  <c r="AW642" i="1"/>
  <c r="AX637" i="1"/>
  <c r="AQ636" i="1"/>
  <c r="AP635" i="1"/>
  <c r="AU633" i="1"/>
  <c r="BK632" i="1"/>
  <c r="AP630" i="1"/>
  <c r="S630" i="1"/>
  <c r="S628" i="1"/>
  <c r="R626" i="1"/>
  <c r="AR624" i="1"/>
  <c r="AP623" i="1"/>
  <c r="AP618" i="1"/>
  <c r="AQ618" i="1"/>
  <c r="AR610" i="1"/>
  <c r="BK608" i="1"/>
  <c r="AW608" i="1"/>
  <c r="R608" i="1"/>
  <c r="X607" i="1"/>
  <c r="Y607" i="1"/>
  <c r="S606" i="1"/>
  <c r="S596" i="1"/>
  <c r="AV585" i="1"/>
  <c r="AN582" i="1"/>
  <c r="AO582" i="1"/>
  <c r="AP582" i="1"/>
  <c r="AQ582" i="1"/>
  <c r="AR582" i="1"/>
  <c r="AH573" i="1"/>
  <c r="AI573" i="1"/>
  <c r="AO545" i="1"/>
  <c r="AP545" i="1"/>
  <c r="AQ545" i="1"/>
  <c r="AR545" i="1"/>
  <c r="AN545" i="1"/>
  <c r="R628" i="1"/>
  <c r="AP620" i="1"/>
  <c r="AQ620" i="1"/>
  <c r="X617" i="1"/>
  <c r="Y617" i="1"/>
  <c r="AV615" i="1"/>
  <c r="AW615" i="1"/>
  <c r="AY615" i="1"/>
  <c r="AJ615" i="1"/>
  <c r="AK615" i="1"/>
  <c r="X613" i="1"/>
  <c r="Y613" i="1"/>
  <c r="R606" i="1"/>
  <c r="X605" i="1"/>
  <c r="Y605" i="1"/>
  <c r="S604" i="1"/>
  <c r="X603" i="1"/>
  <c r="Y603" i="1"/>
  <c r="R596" i="1"/>
  <c r="AN594" i="1"/>
  <c r="AP594" i="1"/>
  <c r="AQ594" i="1"/>
  <c r="AR594" i="1"/>
  <c r="AN588" i="1"/>
  <c r="AO588" i="1"/>
  <c r="AP588" i="1"/>
  <c r="AQ588" i="1"/>
  <c r="AR588" i="1"/>
  <c r="S588" i="1"/>
  <c r="T588" i="1" s="1"/>
  <c r="S582" i="1"/>
  <c r="T582" i="1" s="1"/>
  <c r="AN576" i="1"/>
  <c r="AO576" i="1"/>
  <c r="AP576" i="1"/>
  <c r="AQ576" i="1"/>
  <c r="AR576" i="1"/>
  <c r="AY563" i="1"/>
  <c r="AV563" i="1"/>
  <c r="AU563" i="1"/>
  <c r="AW563" i="1"/>
  <c r="AX563" i="1"/>
  <c r="AJ559" i="1"/>
  <c r="AG559" i="1"/>
  <c r="AH559" i="1"/>
  <c r="AI559" i="1"/>
  <c r="AK559" i="1"/>
  <c r="AQ514" i="1"/>
  <c r="AO514" i="1"/>
  <c r="AP514" i="1"/>
  <c r="AR514" i="1"/>
  <c r="AN514" i="1"/>
  <c r="Y651" i="1"/>
  <c r="AW647" i="1"/>
  <c r="AG647" i="1"/>
  <c r="AQ640" i="1"/>
  <c r="AU637" i="1"/>
  <c r="S634" i="1"/>
  <c r="AK633" i="1"/>
  <c r="S633" i="1"/>
  <c r="AN630" i="1"/>
  <c r="AP622" i="1"/>
  <c r="AQ622" i="1"/>
  <c r="X619" i="1"/>
  <c r="Y619" i="1"/>
  <c r="R604" i="1"/>
  <c r="AN600" i="1"/>
  <c r="AP600" i="1"/>
  <c r="AQ600" i="1"/>
  <c r="AR600" i="1"/>
  <c r="X599" i="1"/>
  <c r="AI595" i="1"/>
  <c r="R593" i="1"/>
  <c r="T563" i="1"/>
  <c r="AG553" i="1"/>
  <c r="AI553" i="1"/>
  <c r="AK553" i="1"/>
  <c r="S550" i="1"/>
  <c r="S548" i="1"/>
  <c r="S549" i="1"/>
  <c r="S547" i="1"/>
  <c r="S648" i="1"/>
  <c r="AP624" i="1"/>
  <c r="AQ624" i="1"/>
  <c r="X621" i="1"/>
  <c r="Y621" i="1"/>
  <c r="S612" i="1"/>
  <c r="AP610" i="1"/>
  <c r="AQ610" i="1"/>
  <c r="AG595" i="1"/>
  <c r="S594" i="1"/>
  <c r="AN592" i="1"/>
  <c r="AP592" i="1"/>
  <c r="AQ592" i="1"/>
  <c r="AR592" i="1"/>
  <c r="S591" i="1"/>
  <c r="AH587" i="1"/>
  <c r="AI587" i="1"/>
  <c r="AH581" i="1"/>
  <c r="AI581" i="1"/>
  <c r="AH575" i="1"/>
  <c r="AI575" i="1"/>
  <c r="X561" i="1"/>
  <c r="Y561" i="1"/>
  <c r="AJ555" i="1"/>
  <c r="AG555" i="1"/>
  <c r="AH555" i="1"/>
  <c r="AI555" i="1"/>
  <c r="AK555" i="1"/>
  <c r="AN552" i="1"/>
  <c r="AP552" i="1"/>
  <c r="AO552" i="1"/>
  <c r="AQ552" i="1"/>
  <c r="AR552" i="1"/>
  <c r="R550" i="1"/>
  <c r="AN544" i="1"/>
  <c r="AP544" i="1"/>
  <c r="AO544" i="1"/>
  <c r="AQ544" i="1"/>
  <c r="AR544" i="1"/>
  <c r="S534" i="1"/>
  <c r="AJ645" i="1"/>
  <c r="AQ644" i="1"/>
  <c r="S638" i="1"/>
  <c r="AK637" i="1"/>
  <c r="AY635" i="1"/>
  <c r="Y631" i="1"/>
  <c r="AP626" i="1"/>
  <c r="AQ626" i="1"/>
  <c r="X623" i="1"/>
  <c r="Y623" i="1"/>
  <c r="R612" i="1"/>
  <c r="BK609" i="1"/>
  <c r="AV609" i="1"/>
  <c r="AW609" i="1"/>
  <c r="AY609" i="1"/>
  <c r="AJ609" i="1"/>
  <c r="AK609" i="1"/>
  <c r="R603" i="1"/>
  <c r="AJ601" i="1"/>
  <c r="S600" i="1"/>
  <c r="S599" i="1"/>
  <c r="T599" i="1" s="1"/>
  <c r="AJ595" i="1"/>
  <c r="R594" i="1"/>
  <c r="R591" i="1"/>
  <c r="AO590" i="1"/>
  <c r="AN584" i="1"/>
  <c r="AO584" i="1"/>
  <c r="AP584" i="1"/>
  <c r="AQ584" i="1"/>
  <c r="AR584" i="1"/>
  <c r="S584" i="1"/>
  <c r="T584" i="1" s="1"/>
  <c r="AN565" i="1"/>
  <c r="AO565" i="1"/>
  <c r="AQ565" i="1"/>
  <c r="AR565" i="1"/>
  <c r="AH548" i="1"/>
  <c r="AQ547" i="1"/>
  <c r="AR547" i="1"/>
  <c r="AN547" i="1"/>
  <c r="AO547" i="1"/>
  <c r="AI590" i="1"/>
  <c r="AI588" i="1"/>
  <c r="AI586" i="1"/>
  <c r="AI584" i="1"/>
  <c r="AO579" i="1"/>
  <c r="AO577" i="1"/>
  <c r="AO575" i="1"/>
  <c r="AO573" i="1"/>
  <c r="AO571" i="1"/>
  <c r="AO569" i="1"/>
  <c r="AO566" i="1"/>
  <c r="AK565" i="1"/>
  <c r="AW564" i="1"/>
  <c r="AO562" i="1"/>
  <c r="AK561" i="1"/>
  <c r="AW560" i="1"/>
  <c r="AO558" i="1"/>
  <c r="AK557" i="1"/>
  <c r="AW556" i="1"/>
  <c r="AN554" i="1"/>
  <c r="AP554" i="1"/>
  <c r="AO551" i="1"/>
  <c r="AP549" i="1"/>
  <c r="X549" i="1"/>
  <c r="R547" i="1"/>
  <c r="AG542" i="1"/>
  <c r="AI542" i="1"/>
  <c r="AJ542" i="1"/>
  <c r="AK542" i="1"/>
  <c r="AX539" i="1"/>
  <c r="R538" i="1"/>
  <c r="S517" i="1"/>
  <c r="T517" i="1" s="1"/>
  <c r="S503" i="1"/>
  <c r="BK567" i="1"/>
  <c r="AY567" i="1"/>
  <c r="AN566" i="1"/>
  <c r="AG564" i="1"/>
  <c r="AJ564" i="1"/>
  <c r="R564" i="1"/>
  <c r="T564" i="1" s="1"/>
  <c r="AG560" i="1"/>
  <c r="AJ560" i="1"/>
  <c r="R560" i="1"/>
  <c r="T560" i="1" s="1"/>
  <c r="AG556" i="1"/>
  <c r="AJ556" i="1"/>
  <c r="R556" i="1"/>
  <c r="T556" i="1" s="1"/>
  <c r="S554" i="1"/>
  <c r="R552" i="1"/>
  <c r="T552" i="1" s="1"/>
  <c r="AG550" i="1"/>
  <c r="AJ550" i="1"/>
  <c r="AV548" i="1"/>
  <c r="AX548" i="1"/>
  <c r="AG544" i="1"/>
  <c r="AI544" i="1"/>
  <c r="AJ544" i="1"/>
  <c r="AK544" i="1"/>
  <c r="R533" i="1"/>
  <c r="S525" i="1"/>
  <c r="T525" i="1" s="1"/>
  <c r="S523" i="1"/>
  <c r="Y519" i="1"/>
  <c r="X519" i="1"/>
  <c r="T501" i="1"/>
  <c r="S492" i="1"/>
  <c r="S491" i="1"/>
  <c r="AY601" i="1"/>
  <c r="AY599" i="1"/>
  <c r="AY597" i="1"/>
  <c r="AY595" i="1"/>
  <c r="AY593" i="1"/>
  <c r="AY591" i="1"/>
  <c r="AY589" i="1"/>
  <c r="AY587" i="1"/>
  <c r="AY585" i="1"/>
  <c r="AY583" i="1"/>
  <c r="AY581" i="1"/>
  <c r="AY579" i="1"/>
  <c r="AY577" i="1"/>
  <c r="AY575" i="1"/>
  <c r="AY573" i="1"/>
  <c r="AY571" i="1"/>
  <c r="BK569" i="1"/>
  <c r="AY569" i="1"/>
  <c r="AX567" i="1"/>
  <c r="BK565" i="1"/>
  <c r="S565" i="1"/>
  <c r="BK561" i="1"/>
  <c r="S561" i="1"/>
  <c r="BK557" i="1"/>
  <c r="S557" i="1"/>
  <c r="AK554" i="1"/>
  <c r="X551" i="1"/>
  <c r="AK549" i="1"/>
  <c r="AX547" i="1"/>
  <c r="AG546" i="1"/>
  <c r="AI546" i="1"/>
  <c r="AJ546" i="1"/>
  <c r="AK546" i="1"/>
  <c r="AX543" i="1"/>
  <c r="S532" i="1"/>
  <c r="S519" i="1"/>
  <c r="T519" i="1" s="1"/>
  <c r="AX601" i="1"/>
  <c r="AX599" i="1"/>
  <c r="AX597" i="1"/>
  <c r="AX595" i="1"/>
  <c r="AX593" i="1"/>
  <c r="AX591" i="1"/>
  <c r="AX589" i="1"/>
  <c r="AX587" i="1"/>
  <c r="AX585" i="1"/>
  <c r="AX583" i="1"/>
  <c r="AX581" i="1"/>
  <c r="AX579" i="1"/>
  <c r="AX577" i="1"/>
  <c r="AX575" i="1"/>
  <c r="AX573" i="1"/>
  <c r="AR572" i="1"/>
  <c r="AX571" i="1"/>
  <c r="AR570" i="1"/>
  <c r="AX569" i="1"/>
  <c r="AR568" i="1"/>
  <c r="AW567" i="1"/>
  <c r="AI567" i="1"/>
  <c r="X567" i="1"/>
  <c r="X566" i="1"/>
  <c r="X562" i="1"/>
  <c r="X558" i="1"/>
  <c r="AG557" i="1"/>
  <c r="AI554" i="1"/>
  <c r="R554" i="1"/>
  <c r="AG552" i="1"/>
  <c r="AJ552" i="1"/>
  <c r="AV550" i="1"/>
  <c r="AX550" i="1"/>
  <c r="AI549" i="1"/>
  <c r="AR548" i="1"/>
  <c r="AW547" i="1"/>
  <c r="AX545" i="1"/>
  <c r="AW543" i="1"/>
  <c r="AU540" i="1"/>
  <c r="AV540" i="1"/>
  <c r="AW540" i="1"/>
  <c r="AX540" i="1"/>
  <c r="BK539" i="1"/>
  <c r="AN538" i="1"/>
  <c r="AO538" i="1"/>
  <c r="AP538" i="1"/>
  <c r="AR538" i="1"/>
  <c r="S521" i="1"/>
  <c r="T521" i="1" s="1"/>
  <c r="S505" i="1"/>
  <c r="AN476" i="1"/>
  <c r="AQ476" i="1"/>
  <c r="AP476" i="1"/>
  <c r="AR476" i="1"/>
  <c r="AO476" i="1"/>
  <c r="AK603" i="1"/>
  <c r="AW601" i="1"/>
  <c r="AK601" i="1"/>
  <c r="Y601" i="1"/>
  <c r="AW599" i="1"/>
  <c r="AK599" i="1"/>
  <c r="Y599" i="1"/>
  <c r="AW597" i="1"/>
  <c r="AK597" i="1"/>
  <c r="Y597" i="1"/>
  <c r="AW595" i="1"/>
  <c r="AK595" i="1"/>
  <c r="Y595" i="1"/>
  <c r="AW593" i="1"/>
  <c r="AK593" i="1"/>
  <c r="Y593" i="1"/>
  <c r="AW591" i="1"/>
  <c r="AK591" i="1"/>
  <c r="Y591" i="1"/>
  <c r="AW589" i="1"/>
  <c r="AK589" i="1"/>
  <c r="Y589" i="1"/>
  <c r="AW587" i="1"/>
  <c r="AK587" i="1"/>
  <c r="Y587" i="1"/>
  <c r="AW585" i="1"/>
  <c r="AK585" i="1"/>
  <c r="Y585" i="1"/>
  <c r="AW583" i="1"/>
  <c r="AK583" i="1"/>
  <c r="Y583" i="1"/>
  <c r="AW581" i="1"/>
  <c r="AK581" i="1"/>
  <c r="Y581" i="1"/>
  <c r="AW579" i="1"/>
  <c r="AK579" i="1"/>
  <c r="Y579" i="1"/>
  <c r="AW577" i="1"/>
  <c r="AK577" i="1"/>
  <c r="Y577" i="1"/>
  <c r="AW575" i="1"/>
  <c r="AK575" i="1"/>
  <c r="Y575" i="1"/>
  <c r="AW573" i="1"/>
  <c r="AK573" i="1"/>
  <c r="Y573" i="1"/>
  <c r="AQ572" i="1"/>
  <c r="AW571" i="1"/>
  <c r="AK571" i="1"/>
  <c r="Y571" i="1"/>
  <c r="AQ570" i="1"/>
  <c r="S570" i="1"/>
  <c r="AW569" i="1"/>
  <c r="AK569" i="1"/>
  <c r="Y569" i="1"/>
  <c r="AQ568" i="1"/>
  <c r="AH567" i="1"/>
  <c r="AY566" i="1"/>
  <c r="AK566" i="1"/>
  <c r="AY565" i="1"/>
  <c r="AV565" i="1"/>
  <c r="R565" i="1"/>
  <c r="AR564" i="1"/>
  <c r="AY562" i="1"/>
  <c r="AK562" i="1"/>
  <c r="AY561" i="1"/>
  <c r="AV561" i="1"/>
  <c r="R561" i="1"/>
  <c r="AR560" i="1"/>
  <c r="AY558" i="1"/>
  <c r="AK558" i="1"/>
  <c r="AY557" i="1"/>
  <c r="AV557" i="1"/>
  <c r="R557" i="1"/>
  <c r="AR556" i="1"/>
  <c r="AY554" i="1"/>
  <c r="AK551" i="1"/>
  <c r="S551" i="1"/>
  <c r="AX549" i="1"/>
  <c r="R549" i="1"/>
  <c r="AQ548" i="1"/>
  <c r="BK547" i="1"/>
  <c r="AW545" i="1"/>
  <c r="AU542" i="1"/>
  <c r="AV542" i="1"/>
  <c r="AW542" i="1"/>
  <c r="AX542" i="1"/>
  <c r="BK540" i="1"/>
  <c r="X540" i="1"/>
  <c r="Y540" i="1"/>
  <c r="R535" i="1"/>
  <c r="BK517" i="1"/>
  <c r="BK519" i="1"/>
  <c r="AV573" i="1"/>
  <c r="AP572" i="1"/>
  <c r="AV571" i="1"/>
  <c r="AJ571" i="1"/>
  <c r="R570" i="1"/>
  <c r="AV569" i="1"/>
  <c r="AJ569" i="1"/>
  <c r="AP568" i="1"/>
  <c r="AV567" i="1"/>
  <c r="AI566" i="1"/>
  <c r="X563" i="1"/>
  <c r="AX562" i="1"/>
  <c r="AI562" i="1"/>
  <c r="AQ560" i="1"/>
  <c r="X559" i="1"/>
  <c r="AX558" i="1"/>
  <c r="AI558" i="1"/>
  <c r="S558" i="1"/>
  <c r="AQ556" i="1"/>
  <c r="X555" i="1"/>
  <c r="AW554" i="1"/>
  <c r="AG554" i="1"/>
  <c r="AJ554" i="1"/>
  <c r="AV552" i="1"/>
  <c r="AX552" i="1"/>
  <c r="Y550" i="1"/>
  <c r="AH549" i="1"/>
  <c r="X548" i="1"/>
  <c r="AY547" i="1"/>
  <c r="AU544" i="1"/>
  <c r="AV544" i="1"/>
  <c r="AW544" i="1"/>
  <c r="AX544" i="1"/>
  <c r="BK543" i="1"/>
  <c r="AY543" i="1"/>
  <c r="BK542" i="1"/>
  <c r="X542" i="1"/>
  <c r="Y542" i="1"/>
  <c r="AR539" i="1"/>
  <c r="AG538" i="1"/>
  <c r="AV537" i="1"/>
  <c r="AN523" i="1"/>
  <c r="R508" i="1"/>
  <c r="R510" i="1"/>
  <c r="R503" i="1"/>
  <c r="R505" i="1"/>
  <c r="T505" i="1" s="1"/>
  <c r="R506" i="1"/>
  <c r="R509" i="1"/>
  <c r="R507" i="1"/>
  <c r="AO572" i="1"/>
  <c r="AI571" i="1"/>
  <c r="AI569" i="1"/>
  <c r="R568" i="1"/>
  <c r="T568" i="1" s="1"/>
  <c r="AJ567" i="1"/>
  <c r="R551" i="1"/>
  <c r="AN548" i="1"/>
  <c r="AP548" i="1"/>
  <c r="AU546" i="1"/>
  <c r="AV546" i="1"/>
  <c r="AW546" i="1"/>
  <c r="AX546" i="1"/>
  <c r="AY545" i="1"/>
  <c r="BK544" i="1"/>
  <c r="X544" i="1"/>
  <c r="Y544" i="1"/>
  <c r="AO539" i="1"/>
  <c r="AP539" i="1"/>
  <c r="AQ539" i="1"/>
  <c r="AY537" i="1"/>
  <c r="AU537" i="1"/>
  <c r="AX537" i="1"/>
  <c r="AV520" i="1"/>
  <c r="AW520" i="1"/>
  <c r="AX520" i="1"/>
  <c r="AY520" i="1"/>
  <c r="AU520" i="1"/>
  <c r="AG566" i="1"/>
  <c r="AJ566" i="1"/>
  <c r="R566" i="1"/>
  <c r="AG562" i="1"/>
  <c r="AJ562" i="1"/>
  <c r="R562" i="1"/>
  <c r="T562" i="1" s="1"/>
  <c r="AG558" i="1"/>
  <c r="AJ558" i="1"/>
  <c r="R558" i="1"/>
  <c r="AV554" i="1"/>
  <c r="AX554" i="1"/>
  <c r="X546" i="1"/>
  <c r="Y546" i="1"/>
  <c r="X543" i="1"/>
  <c r="S539" i="1"/>
  <c r="R539" i="1"/>
  <c r="R537" i="1"/>
  <c r="AG508" i="1"/>
  <c r="AH508" i="1"/>
  <c r="AJ508" i="1"/>
  <c r="AK508" i="1"/>
  <c r="AI508" i="1"/>
  <c r="AV566" i="1"/>
  <c r="AP564" i="1"/>
  <c r="BK563" i="1"/>
  <c r="BK559" i="1"/>
  <c r="BK555" i="1"/>
  <c r="R553" i="1"/>
  <c r="BK551" i="1"/>
  <c r="AN550" i="1"/>
  <c r="AP550" i="1"/>
  <c r="X545" i="1"/>
  <c r="S541" i="1"/>
  <c r="AO541" i="1"/>
  <c r="AP541" i="1"/>
  <c r="AQ541" i="1"/>
  <c r="AR541" i="1"/>
  <c r="AN540" i="1"/>
  <c r="AP540" i="1"/>
  <c r="R540" i="1"/>
  <c r="S536" i="1"/>
  <c r="S527" i="1"/>
  <c r="S513" i="1"/>
  <c r="S511" i="1"/>
  <c r="X560" i="1"/>
  <c r="X556" i="1"/>
  <c r="AH553" i="1"/>
  <c r="X552" i="1"/>
  <c r="AY551" i="1"/>
  <c r="AQ549" i="1"/>
  <c r="R548" i="1"/>
  <c r="T548" i="1" s="1"/>
  <c r="AP547" i="1"/>
  <c r="X547" i="1"/>
  <c r="S543" i="1"/>
  <c r="T543" i="1" s="1"/>
  <c r="AO543" i="1"/>
  <c r="AP543" i="1"/>
  <c r="AQ543" i="1"/>
  <c r="AR543" i="1"/>
  <c r="AN542" i="1"/>
  <c r="AP542" i="1"/>
  <c r="R542" i="1"/>
  <c r="R541" i="1"/>
  <c r="S533" i="1"/>
  <c r="R527" i="1"/>
  <c r="AK525" i="1"/>
  <c r="AH525" i="1"/>
  <c r="AI525" i="1"/>
  <c r="AJ525" i="1"/>
  <c r="AG525" i="1"/>
  <c r="Y524" i="1"/>
  <c r="X524" i="1"/>
  <c r="R516" i="1"/>
  <c r="R513" i="1"/>
  <c r="Y490" i="1"/>
  <c r="X490" i="1"/>
  <c r="AR536" i="1"/>
  <c r="AX535" i="1"/>
  <c r="AR534" i="1"/>
  <c r="AX533" i="1"/>
  <c r="AR532" i="1"/>
  <c r="AX531" i="1"/>
  <c r="AR530" i="1"/>
  <c r="AY528" i="1"/>
  <c r="AR526" i="1"/>
  <c r="R526" i="1"/>
  <c r="T526" i="1" s="1"/>
  <c r="AW525" i="1"/>
  <c r="AQ518" i="1"/>
  <c r="S516" i="1"/>
  <c r="AG510" i="1"/>
  <c r="AH510" i="1"/>
  <c r="S510" i="1"/>
  <c r="S508" i="1"/>
  <c r="AG505" i="1"/>
  <c r="AH505" i="1"/>
  <c r="AU498" i="1"/>
  <c r="T492" i="1"/>
  <c r="AV553" i="1"/>
  <c r="AJ553" i="1"/>
  <c r="AV551" i="1"/>
  <c r="AJ551" i="1"/>
  <c r="AV549" i="1"/>
  <c r="AJ549" i="1"/>
  <c r="AV547" i="1"/>
  <c r="AJ547" i="1"/>
  <c r="AV545" i="1"/>
  <c r="AV543" i="1"/>
  <c r="AV541" i="1"/>
  <c r="AV539" i="1"/>
  <c r="AP536" i="1"/>
  <c r="AJ535" i="1"/>
  <c r="AP534" i="1"/>
  <c r="R534" i="1"/>
  <c r="AV533" i="1"/>
  <c r="AJ533" i="1"/>
  <c r="AP532" i="1"/>
  <c r="R532" i="1"/>
  <c r="AV531" i="1"/>
  <c r="AJ531" i="1"/>
  <c r="AP530" i="1"/>
  <c r="R530" i="1"/>
  <c r="AW529" i="1"/>
  <c r="AG529" i="1"/>
  <c r="AW528" i="1"/>
  <c r="AR525" i="1"/>
  <c r="AU524" i="1"/>
  <c r="AX523" i="1"/>
  <c r="AJ523" i="1"/>
  <c r="AQ522" i="1"/>
  <c r="AP521" i="1"/>
  <c r="AU519" i="1"/>
  <c r="AX518" i="1"/>
  <c r="AK518" i="1"/>
  <c r="Y518" i="1"/>
  <c r="AP516" i="1"/>
  <c r="BK513" i="1"/>
  <c r="AK513" i="1"/>
  <c r="AR509" i="1"/>
  <c r="Y509" i="1"/>
  <c r="AU501" i="1"/>
  <c r="AV501" i="1"/>
  <c r="AY501" i="1"/>
  <c r="AN460" i="1"/>
  <c r="AO460" i="1"/>
  <c r="AQ460" i="1"/>
  <c r="AR460" i="1"/>
  <c r="AI537" i="1"/>
  <c r="AO536" i="1"/>
  <c r="AU535" i="1"/>
  <c r="AI535" i="1"/>
  <c r="AO534" i="1"/>
  <c r="AU533" i="1"/>
  <c r="AI533" i="1"/>
  <c r="AO532" i="1"/>
  <c r="AU531" i="1"/>
  <c r="AI531" i="1"/>
  <c r="AO530" i="1"/>
  <c r="AV528" i="1"/>
  <c r="AY527" i="1"/>
  <c r="X527" i="1"/>
  <c r="AQ525" i="1"/>
  <c r="AV523" i="1"/>
  <c r="AO521" i="1"/>
  <c r="AR520" i="1"/>
  <c r="R520" i="1"/>
  <c r="AW518" i="1"/>
  <c r="AJ518" i="1"/>
  <c r="AO516" i="1"/>
  <c r="X515" i="1"/>
  <c r="AW513" i="1"/>
  <c r="AY513" i="1"/>
  <c r="Y512" i="1"/>
  <c r="R511" i="1"/>
  <c r="T511" i="1" s="1"/>
  <c r="AR510" i="1"/>
  <c r="AQ498" i="1"/>
  <c r="AO498" i="1"/>
  <c r="AP498" i="1"/>
  <c r="AR498" i="1"/>
  <c r="R489" i="1"/>
  <c r="Y482" i="1"/>
  <c r="X482" i="1"/>
  <c r="AV469" i="1"/>
  <c r="AY469" i="1"/>
  <c r="AW469" i="1"/>
  <c r="AX469" i="1"/>
  <c r="AU469" i="1"/>
  <c r="S463" i="1"/>
  <c r="AR529" i="1"/>
  <c r="AX527" i="1"/>
  <c r="AJ527" i="1"/>
  <c r="AQ526" i="1"/>
  <c r="AP525" i="1"/>
  <c r="AU523" i="1"/>
  <c r="BK522" i="1"/>
  <c r="AX522" i="1"/>
  <c r="AP520" i="1"/>
  <c r="S520" i="1"/>
  <c r="AK519" i="1"/>
  <c r="AI518" i="1"/>
  <c r="AY517" i="1"/>
  <c r="AN516" i="1"/>
  <c r="AP510" i="1"/>
  <c r="AJ509" i="1"/>
  <c r="AN506" i="1"/>
  <c r="AQ506" i="1"/>
  <c r="AR506" i="1"/>
  <c r="AU496" i="1"/>
  <c r="AV496" i="1"/>
  <c r="AW496" i="1"/>
  <c r="AY496" i="1"/>
  <c r="S487" i="1"/>
  <c r="S485" i="1"/>
  <c r="AH479" i="1"/>
  <c r="AK479" i="1"/>
  <c r="AI479" i="1"/>
  <c r="AJ479" i="1"/>
  <c r="AG479" i="1"/>
  <c r="AO473" i="1"/>
  <c r="AP473" i="1"/>
  <c r="AQ473" i="1"/>
  <c r="AR473" i="1"/>
  <c r="AN473" i="1"/>
  <c r="R524" i="1"/>
  <c r="R514" i="1"/>
  <c r="AG498" i="1"/>
  <c r="AH498" i="1"/>
  <c r="AI498" i="1"/>
  <c r="AJ498" i="1"/>
  <c r="AK498" i="1"/>
  <c r="S489" i="1"/>
  <c r="BK482" i="1"/>
  <c r="AX538" i="1"/>
  <c r="AX536" i="1"/>
  <c r="AX534" i="1"/>
  <c r="AR533" i="1"/>
  <c r="AX532" i="1"/>
  <c r="AR531" i="1"/>
  <c r="AX530" i="1"/>
  <c r="AP529" i="1"/>
  <c r="AU527" i="1"/>
  <c r="AH527" i="1"/>
  <c r="AX526" i="1"/>
  <c r="AK526" i="1"/>
  <c r="AP524" i="1"/>
  <c r="S524" i="1"/>
  <c r="AK523" i="1"/>
  <c r="AY521" i="1"/>
  <c r="AN520" i="1"/>
  <c r="AQ519" i="1"/>
  <c r="AV517" i="1"/>
  <c r="Y517" i="1"/>
  <c r="AY516" i="1"/>
  <c r="AI515" i="1"/>
  <c r="AG514" i="1"/>
  <c r="AH514" i="1"/>
  <c r="S514" i="1"/>
  <c r="AW511" i="1"/>
  <c r="AY511" i="1"/>
  <c r="AN510" i="1"/>
  <c r="AX509" i="1"/>
  <c r="AG509" i="1"/>
  <c r="AU507" i="1"/>
  <c r="AU503" i="1"/>
  <c r="AV503" i="1"/>
  <c r="AX503" i="1"/>
  <c r="X502" i="1"/>
  <c r="Y502" i="1"/>
  <c r="Y499" i="1"/>
  <c r="AP493" i="1"/>
  <c r="AQ493" i="1"/>
  <c r="AR493" i="1"/>
  <c r="AV486" i="1"/>
  <c r="AW486" i="1"/>
  <c r="AX486" i="1"/>
  <c r="AY486" i="1"/>
  <c r="AU486" i="1"/>
  <c r="Y481" i="1"/>
  <c r="X481" i="1"/>
  <c r="AW538" i="1"/>
  <c r="AK538" i="1"/>
  <c r="Y538" i="1"/>
  <c r="AQ537" i="1"/>
  <c r="AW536" i="1"/>
  <c r="AK536" i="1"/>
  <c r="Y536" i="1"/>
  <c r="AQ535" i="1"/>
  <c r="S535" i="1"/>
  <c r="AW534" i="1"/>
  <c r="AK534" i="1"/>
  <c r="Y534" i="1"/>
  <c r="AQ533" i="1"/>
  <c r="AW532" i="1"/>
  <c r="AK532" i="1"/>
  <c r="Y532" i="1"/>
  <c r="AQ531" i="1"/>
  <c r="AW530" i="1"/>
  <c r="AK530" i="1"/>
  <c r="Y530" i="1"/>
  <c r="AO529" i="1"/>
  <c r="AR528" i="1"/>
  <c r="R528" i="1"/>
  <c r="AW526" i="1"/>
  <c r="AO524" i="1"/>
  <c r="AR523" i="1"/>
  <c r="AX521" i="1"/>
  <c r="AJ521" i="1"/>
  <c r="AP519" i="1"/>
  <c r="AH517" i="1"/>
  <c r="AV515" i="1"/>
  <c r="AH515" i="1"/>
  <c r="S515" i="1"/>
  <c r="AV509" i="1"/>
  <c r="S506" i="1"/>
  <c r="AR503" i="1"/>
  <c r="S502" i="1"/>
  <c r="S499" i="1"/>
  <c r="BK493" i="1"/>
  <c r="S481" i="1"/>
  <c r="S464" i="1"/>
  <c r="AV538" i="1"/>
  <c r="AJ538" i="1"/>
  <c r="AP537" i="1"/>
  <c r="AV536" i="1"/>
  <c r="AJ536" i="1"/>
  <c r="AP535" i="1"/>
  <c r="AV534" i="1"/>
  <c r="AJ534" i="1"/>
  <c r="AV532" i="1"/>
  <c r="AJ532" i="1"/>
  <c r="R531" i="1"/>
  <c r="AV530" i="1"/>
  <c r="AJ530" i="1"/>
  <c r="S528" i="1"/>
  <c r="AV526" i="1"/>
  <c r="AY525" i="1"/>
  <c r="X525" i="1"/>
  <c r="AQ523" i="1"/>
  <c r="AV521" i="1"/>
  <c r="AI521" i="1"/>
  <c r="Y521" i="1"/>
  <c r="AO519" i="1"/>
  <c r="AR518" i="1"/>
  <c r="AW516" i="1"/>
  <c r="BK515" i="1"/>
  <c r="AQ511" i="1"/>
  <c r="BK509" i="1"/>
  <c r="AN508" i="1"/>
  <c r="AQ508" i="1"/>
  <c r="BK507" i="1"/>
  <c r="R502" i="1"/>
  <c r="R500" i="1"/>
  <c r="AK501" i="1"/>
  <c r="AG501" i="1"/>
  <c r="AH501" i="1"/>
  <c r="AI501" i="1"/>
  <c r="R498" i="1"/>
  <c r="R499" i="1"/>
  <c r="R495" i="1"/>
  <c r="T495" i="1" s="1"/>
  <c r="BK483" i="1"/>
  <c r="S479" i="1"/>
  <c r="AI538" i="1"/>
  <c r="AI536" i="1"/>
  <c r="AI534" i="1"/>
  <c r="AI532" i="1"/>
  <c r="AI530" i="1"/>
  <c r="AX525" i="1"/>
  <c r="AQ524" i="1"/>
  <c r="AP523" i="1"/>
  <c r="AU521" i="1"/>
  <c r="Y520" i="1"/>
  <c r="AP518" i="1"/>
  <c r="S518" i="1"/>
  <c r="T518" i="1" s="1"/>
  <c r="AK517" i="1"/>
  <c r="AI516" i="1"/>
  <c r="AW515" i="1"/>
  <c r="AY515" i="1"/>
  <c r="AK515" i="1"/>
  <c r="Y513" i="1"/>
  <c r="BK512" i="1"/>
  <c r="AG512" i="1"/>
  <c r="AH512" i="1"/>
  <c r="S512" i="1"/>
  <c r="T512" i="1" s="1"/>
  <c r="AP511" i="1"/>
  <c r="AK510" i="1"/>
  <c r="AW509" i="1"/>
  <c r="AJ505" i="1"/>
  <c r="AO503" i="1"/>
  <c r="AP503" i="1"/>
  <c r="AQ503" i="1"/>
  <c r="AW500" i="1"/>
  <c r="AX500" i="1"/>
  <c r="AY500" i="1"/>
  <c r="X500" i="1"/>
  <c r="Y500" i="1"/>
  <c r="AR499" i="1"/>
  <c r="BK497" i="1"/>
  <c r="AN489" i="1"/>
  <c r="S483" i="1"/>
  <c r="T483" i="1" s="1"/>
  <c r="AO518" i="1"/>
  <c r="AO511" i="1"/>
  <c r="X511" i="1"/>
  <c r="AJ510" i="1"/>
  <c r="AI505" i="1"/>
  <c r="S504" i="1"/>
  <c r="AN499" i="1"/>
  <c r="AO499" i="1"/>
  <c r="AQ499" i="1"/>
  <c r="S497" i="1"/>
  <c r="Y495" i="1"/>
  <c r="X495" i="1"/>
  <c r="AN494" i="1"/>
  <c r="AO494" i="1"/>
  <c r="AP494" i="1"/>
  <c r="AR494" i="1"/>
  <c r="AK491" i="1"/>
  <c r="AH491" i="1"/>
  <c r="AI491" i="1"/>
  <c r="AJ491" i="1"/>
  <c r="AG491" i="1"/>
  <c r="S473" i="1"/>
  <c r="T473" i="1" s="1"/>
  <c r="S475" i="1"/>
  <c r="T475" i="1" s="1"/>
  <c r="S468" i="1"/>
  <c r="S467" i="1"/>
  <c r="AJ529" i="1"/>
  <c r="AQ528" i="1"/>
  <c r="AU525" i="1"/>
  <c r="S522" i="1"/>
  <c r="AK521" i="1"/>
  <c r="AN518" i="1"/>
  <c r="AR511" i="1"/>
  <c r="AI510" i="1"/>
  <c r="Y507" i="1"/>
  <c r="AK505" i="1"/>
  <c r="R504" i="1"/>
  <c r="AK503" i="1"/>
  <c r="AG503" i="1"/>
  <c r="AH503" i="1"/>
  <c r="AI503" i="1"/>
  <c r="AJ503" i="1"/>
  <c r="AQ500" i="1"/>
  <c r="AN500" i="1"/>
  <c r="AO500" i="1"/>
  <c r="AP500" i="1"/>
  <c r="AR500" i="1"/>
  <c r="R497" i="1"/>
  <c r="R494" i="1"/>
  <c r="AH496" i="1"/>
  <c r="AI496" i="1"/>
  <c r="AJ496" i="1"/>
  <c r="AW495" i="1"/>
  <c r="AX495" i="1"/>
  <c r="AY495" i="1"/>
  <c r="BK492" i="1"/>
  <c r="AO488" i="1"/>
  <c r="R487" i="1"/>
  <c r="R479" i="1"/>
  <c r="T479" i="1" s="1"/>
  <c r="AH477" i="1"/>
  <c r="AK477" i="1"/>
  <c r="S462" i="1"/>
  <c r="AP460" i="1"/>
  <c r="AR448" i="1"/>
  <c r="AN448" i="1"/>
  <c r="AO448" i="1"/>
  <c r="AP448" i="1"/>
  <c r="AQ448" i="1"/>
  <c r="AJ442" i="1"/>
  <c r="AK442" i="1"/>
  <c r="AG442" i="1"/>
  <c r="AH442" i="1"/>
  <c r="BK481" i="1"/>
  <c r="S474" i="1"/>
  <c r="AV470" i="1"/>
  <c r="AY470" i="1"/>
  <c r="AV462" i="1"/>
  <c r="AY462" i="1"/>
  <c r="AU462" i="1"/>
  <c r="AW462" i="1"/>
  <c r="AX462" i="1"/>
  <c r="AN509" i="1"/>
  <c r="AN507" i="1"/>
  <c r="AH506" i="1"/>
  <c r="AN505" i="1"/>
  <c r="AH504" i="1"/>
  <c r="AQ502" i="1"/>
  <c r="AP501" i="1"/>
  <c r="AH499" i="1"/>
  <c r="AX498" i="1"/>
  <c r="Y498" i="1"/>
  <c r="AP496" i="1"/>
  <c r="S496" i="1"/>
  <c r="T496" i="1" s="1"/>
  <c r="AV494" i="1"/>
  <c r="AY493" i="1"/>
  <c r="X493" i="1"/>
  <c r="AQ491" i="1"/>
  <c r="AV489" i="1"/>
  <c r="AI489" i="1"/>
  <c r="Y489" i="1"/>
  <c r="AY488" i="1"/>
  <c r="AO487" i="1"/>
  <c r="AR486" i="1"/>
  <c r="R486" i="1"/>
  <c r="AW485" i="1"/>
  <c r="AK485" i="1"/>
  <c r="R485" i="1"/>
  <c r="AU482" i="1"/>
  <c r="AV481" i="1"/>
  <c r="AH481" i="1"/>
  <c r="AN478" i="1"/>
  <c r="AQ478" i="1"/>
  <c r="BK477" i="1"/>
  <c r="AK476" i="1"/>
  <c r="S476" i="1"/>
  <c r="R474" i="1"/>
  <c r="AJ446" i="1"/>
  <c r="AH446" i="1"/>
  <c r="AG446" i="1"/>
  <c r="AI446" i="1"/>
  <c r="AK446" i="1"/>
  <c r="AQ440" i="1"/>
  <c r="AR440" i="1"/>
  <c r="AN440" i="1"/>
  <c r="AO440" i="1"/>
  <c r="AP440" i="1"/>
  <c r="AY509" i="1"/>
  <c r="AY507" i="1"/>
  <c r="AY505" i="1"/>
  <c r="AY502" i="1"/>
  <c r="AO501" i="1"/>
  <c r="AW499" i="1"/>
  <c r="AG499" i="1"/>
  <c r="AW498" i="1"/>
  <c r="AO496" i="1"/>
  <c r="AR495" i="1"/>
  <c r="AX493" i="1"/>
  <c r="AJ493" i="1"/>
  <c r="AQ492" i="1"/>
  <c r="AP491" i="1"/>
  <c r="AU489" i="1"/>
  <c r="AH489" i="1"/>
  <c r="AX488" i="1"/>
  <c r="Y488" i="1"/>
  <c r="AP486" i="1"/>
  <c r="S486" i="1"/>
  <c r="AW483" i="1"/>
  <c r="AK483" i="1"/>
  <c r="AU481" i="1"/>
  <c r="AG481" i="1"/>
  <c r="R480" i="1"/>
  <c r="AR479" i="1"/>
  <c r="AR477" i="1"/>
  <c r="AH475" i="1"/>
  <c r="AI475" i="1"/>
  <c r="AJ475" i="1"/>
  <c r="AK475" i="1"/>
  <c r="AJ473" i="1"/>
  <c r="AG473" i="1"/>
  <c r="AH473" i="1"/>
  <c r="AI473" i="1"/>
  <c r="AI472" i="1"/>
  <c r="AV471" i="1"/>
  <c r="AU471" i="1"/>
  <c r="AW471" i="1"/>
  <c r="AX471" i="1"/>
  <c r="AY471" i="1"/>
  <c r="S469" i="1"/>
  <c r="S454" i="1"/>
  <c r="S442" i="1"/>
  <c r="AR504" i="1"/>
  <c r="AK502" i="1"/>
  <c r="S500" i="1"/>
  <c r="AV498" i="1"/>
  <c r="AY497" i="1"/>
  <c r="X497" i="1"/>
  <c r="AQ495" i="1"/>
  <c r="AV493" i="1"/>
  <c r="AI493" i="1"/>
  <c r="AY492" i="1"/>
  <c r="AO491" i="1"/>
  <c r="AR490" i="1"/>
  <c r="R490" i="1"/>
  <c r="AW488" i="1"/>
  <c r="AO486" i="1"/>
  <c r="S484" i="1"/>
  <c r="R482" i="1"/>
  <c r="R481" i="1"/>
  <c r="S480" i="1"/>
  <c r="AK478" i="1"/>
  <c r="AQ477" i="1"/>
  <c r="AG476" i="1"/>
  <c r="AH476" i="1"/>
  <c r="AI476" i="1"/>
  <c r="AG472" i="1"/>
  <c r="AH472" i="1"/>
  <c r="S471" i="1"/>
  <c r="S470" i="1"/>
  <c r="X460" i="1"/>
  <c r="Y460" i="1"/>
  <c r="AG441" i="1"/>
  <c r="AK441" i="1"/>
  <c r="AH441" i="1"/>
  <c r="AJ441" i="1"/>
  <c r="AQ504" i="1"/>
  <c r="AW503" i="1"/>
  <c r="AJ502" i="1"/>
  <c r="AJ497" i="1"/>
  <c r="AQ496" i="1"/>
  <c r="AH493" i="1"/>
  <c r="AX492" i="1"/>
  <c r="S490" i="1"/>
  <c r="AK489" i="1"/>
  <c r="AV488" i="1"/>
  <c r="AY487" i="1"/>
  <c r="X487" i="1"/>
  <c r="AR483" i="1"/>
  <c r="AR482" i="1"/>
  <c r="S482" i="1"/>
  <c r="Y477" i="1"/>
  <c r="R471" i="1"/>
  <c r="T471" i="1" s="1"/>
  <c r="S461" i="1"/>
  <c r="S460" i="1"/>
  <c r="S456" i="1"/>
  <c r="AW493" i="1"/>
  <c r="AG493" i="1"/>
  <c r="AW492" i="1"/>
  <c r="AR489" i="1"/>
  <c r="AJ487" i="1"/>
  <c r="AQ486" i="1"/>
  <c r="R476" i="1"/>
  <c r="AR481" i="1"/>
  <c r="AG478" i="1"/>
  <c r="AH478" i="1"/>
  <c r="AI478" i="1"/>
  <c r="S478" i="1"/>
  <c r="AN477" i="1"/>
  <c r="S446" i="1"/>
  <c r="S494" i="1"/>
  <c r="S493" i="1"/>
  <c r="T493" i="1" s="1"/>
  <c r="AY491" i="1"/>
  <c r="AQ489" i="1"/>
  <c r="AI487" i="1"/>
  <c r="AQ481" i="1"/>
  <c r="AJ462" i="1"/>
  <c r="AG462" i="1"/>
  <c r="AH462" i="1"/>
  <c r="AI462" i="1"/>
  <c r="AK462" i="1"/>
  <c r="S458" i="1"/>
  <c r="S451" i="1"/>
  <c r="X448" i="1"/>
  <c r="Y448" i="1"/>
  <c r="Y501" i="1"/>
  <c r="AW497" i="1"/>
  <c r="AG497" i="1"/>
  <c r="AX491" i="1"/>
  <c r="AQ490" i="1"/>
  <c r="AP489" i="1"/>
  <c r="AU487" i="1"/>
  <c r="AK486" i="1"/>
  <c r="AN485" i="1"/>
  <c r="AQ484" i="1"/>
  <c r="AO483" i="1"/>
  <c r="AN482" i="1"/>
  <c r="AJ477" i="1"/>
  <c r="S477" i="1"/>
  <c r="AU475" i="1"/>
  <c r="AV475" i="1"/>
  <c r="AY475" i="1"/>
  <c r="BK474" i="1"/>
  <c r="X472" i="1"/>
  <c r="Y472" i="1"/>
  <c r="AJ469" i="1"/>
  <c r="AK469" i="1"/>
  <c r="S455" i="1"/>
  <c r="X450" i="1"/>
  <c r="Y450" i="1"/>
  <c r="S498" i="1"/>
  <c r="AV491" i="1"/>
  <c r="AO489" i="1"/>
  <c r="AR488" i="1"/>
  <c r="AJ486" i="1"/>
  <c r="Y484" i="1"/>
  <c r="X483" i="1"/>
  <c r="AN480" i="1"/>
  <c r="AQ480" i="1"/>
  <c r="Y480" i="1"/>
  <c r="AI477" i="1"/>
  <c r="R477" i="1"/>
  <c r="AR475" i="1"/>
  <c r="X474" i="1"/>
  <c r="AJ470" i="1"/>
  <c r="AK470" i="1"/>
  <c r="S466" i="1"/>
  <c r="S465" i="1"/>
  <c r="AV451" i="1"/>
  <c r="AW451" i="1"/>
  <c r="AY451" i="1"/>
  <c r="AX451" i="1"/>
  <c r="AV438" i="1"/>
  <c r="AY438" i="1"/>
  <c r="AU438" i="1"/>
  <c r="AW438" i="1"/>
  <c r="AX438" i="1"/>
  <c r="AW501" i="1"/>
  <c r="AJ495" i="1"/>
  <c r="AQ494" i="1"/>
  <c r="AU491" i="1"/>
  <c r="AP488" i="1"/>
  <c r="S488" i="1"/>
  <c r="T488" i="1" s="1"/>
  <c r="AK487" i="1"/>
  <c r="Y485" i="1"/>
  <c r="AN481" i="1"/>
  <c r="AG477" i="1"/>
  <c r="BK475" i="1"/>
  <c r="S472" i="1"/>
  <c r="T472" i="1" s="1"/>
  <c r="AJ471" i="1"/>
  <c r="AH471" i="1"/>
  <c r="AI471" i="1"/>
  <c r="AK471" i="1"/>
  <c r="AX470" i="1"/>
  <c r="BK467" i="1"/>
  <c r="S457" i="1"/>
  <c r="S453" i="1"/>
  <c r="S450" i="1"/>
  <c r="AI442" i="1"/>
  <c r="S429" i="1"/>
  <c r="S421" i="1"/>
  <c r="S430" i="1"/>
  <c r="AH429" i="1"/>
  <c r="AK399" i="1"/>
  <c r="AG399" i="1"/>
  <c r="AH399" i="1"/>
  <c r="AJ399" i="1"/>
  <c r="AI399" i="1"/>
  <c r="AV463" i="1"/>
  <c r="AJ463" i="1"/>
  <c r="AR462" i="1"/>
  <c r="AK460" i="1"/>
  <c r="AW459" i="1"/>
  <c r="R459" i="1"/>
  <c r="T459" i="1" s="1"/>
  <c r="X458" i="1"/>
  <c r="Y458" i="1"/>
  <c r="AX457" i="1"/>
  <c r="R457" i="1"/>
  <c r="X456" i="1"/>
  <c r="Y456" i="1"/>
  <c r="AX455" i="1"/>
  <c r="R455" i="1"/>
  <c r="X454" i="1"/>
  <c r="Y454" i="1"/>
  <c r="AX453" i="1"/>
  <c r="AK450" i="1"/>
  <c r="AU449" i="1"/>
  <c r="BK446" i="1"/>
  <c r="AV446" i="1"/>
  <c r="AY446" i="1"/>
  <c r="AU446" i="1"/>
  <c r="AI445" i="1"/>
  <c r="X441" i="1"/>
  <c r="Y441" i="1"/>
  <c r="AV436" i="1"/>
  <c r="AY436" i="1"/>
  <c r="AU436" i="1"/>
  <c r="AW436" i="1"/>
  <c r="AX436" i="1"/>
  <c r="X432" i="1"/>
  <c r="Y432" i="1"/>
  <c r="S427" i="1"/>
  <c r="S400" i="1"/>
  <c r="S399" i="1"/>
  <c r="AO477" i="1"/>
  <c r="AO475" i="1"/>
  <c r="AW473" i="1"/>
  <c r="X473" i="1"/>
  <c r="AP471" i="1"/>
  <c r="R470" i="1"/>
  <c r="R469" i="1"/>
  <c r="R468" i="1"/>
  <c r="R467" i="1"/>
  <c r="R466" i="1"/>
  <c r="R465" i="1"/>
  <c r="T465" i="1" s="1"/>
  <c r="R464" i="1"/>
  <c r="R463" i="1"/>
  <c r="Y461" i="1"/>
  <c r="AX460" i="1"/>
  <c r="AI460" i="1"/>
  <c r="AG459" i="1"/>
  <c r="AJ459" i="1"/>
  <c r="AW457" i="1"/>
  <c r="AG457" i="1"/>
  <c r="AJ457" i="1"/>
  <c r="AW455" i="1"/>
  <c r="AG455" i="1"/>
  <c r="AJ455" i="1"/>
  <c r="AW453" i="1"/>
  <c r="AI453" i="1"/>
  <c r="X452" i="1"/>
  <c r="Y452" i="1"/>
  <c r="AR451" i="1"/>
  <c r="AI450" i="1"/>
  <c r="S448" i="1"/>
  <c r="AV444" i="1"/>
  <c r="AU444" i="1"/>
  <c r="AW444" i="1"/>
  <c r="AY444" i="1"/>
  <c r="AI437" i="1"/>
  <c r="S436" i="1"/>
  <c r="S431" i="1"/>
  <c r="S432" i="1"/>
  <c r="AH431" i="1"/>
  <c r="AY472" i="1"/>
  <c r="AO471" i="1"/>
  <c r="AR470" i="1"/>
  <c r="AR469" i="1"/>
  <c r="AR468" i="1"/>
  <c r="AR467" i="1"/>
  <c r="AR466" i="1"/>
  <c r="AR465" i="1"/>
  <c r="AR464" i="1"/>
  <c r="AR463" i="1"/>
  <c r="AP461" i="1"/>
  <c r="BK460" i="1"/>
  <c r="AW460" i="1"/>
  <c r="AH460" i="1"/>
  <c r="AU457" i="1"/>
  <c r="AU455" i="1"/>
  <c r="AU453" i="1"/>
  <c r="AQ451" i="1"/>
  <c r="AX450" i="1"/>
  <c r="AH450" i="1"/>
  <c r="AX448" i="1"/>
  <c r="R448" i="1"/>
  <c r="BK445" i="1"/>
  <c r="AU443" i="1"/>
  <c r="AV443" i="1"/>
  <c r="AW443" i="1"/>
  <c r="AY443" i="1"/>
  <c r="AW442" i="1"/>
  <c r="AU439" i="1"/>
  <c r="AV439" i="1"/>
  <c r="AW439" i="1"/>
  <c r="AX439" i="1"/>
  <c r="AY439" i="1"/>
  <c r="R438" i="1"/>
  <c r="T438" i="1" s="1"/>
  <c r="AH437" i="1"/>
  <c r="R436" i="1"/>
  <c r="AV419" i="1"/>
  <c r="AW419" i="1"/>
  <c r="AY419" i="1"/>
  <c r="AU419" i="1"/>
  <c r="AX419" i="1"/>
  <c r="S417" i="1"/>
  <c r="AR474" i="1"/>
  <c r="AV473" i="1"/>
  <c r="AX472" i="1"/>
  <c r="AK472" i="1"/>
  <c r="AQ470" i="1"/>
  <c r="AQ469" i="1"/>
  <c r="AQ468" i="1"/>
  <c r="AQ467" i="1"/>
  <c r="AQ466" i="1"/>
  <c r="AQ465" i="1"/>
  <c r="AQ464" i="1"/>
  <c r="AQ463" i="1"/>
  <c r="AG460" i="1"/>
  <c r="AI458" i="1"/>
  <c r="AI456" i="1"/>
  <c r="AI454" i="1"/>
  <c r="S452" i="1"/>
  <c r="AW450" i="1"/>
  <c r="AG450" i="1"/>
  <c r="R450" i="1"/>
  <c r="AR449" i="1"/>
  <c r="X446" i="1"/>
  <c r="Y446" i="1"/>
  <c r="AQ444" i="1"/>
  <c r="AU442" i="1"/>
  <c r="S441" i="1"/>
  <c r="X434" i="1"/>
  <c r="Y434" i="1"/>
  <c r="AV429" i="1"/>
  <c r="AY429" i="1"/>
  <c r="AU429" i="1"/>
  <c r="AW429" i="1"/>
  <c r="AX429" i="1"/>
  <c r="R424" i="1"/>
  <c r="AV410" i="1"/>
  <c r="AX410" i="1"/>
  <c r="AY410" i="1"/>
  <c r="AU410" i="1"/>
  <c r="AW410" i="1"/>
  <c r="AK409" i="1"/>
  <c r="AH409" i="1"/>
  <c r="AI409" i="1"/>
  <c r="AG356" i="1"/>
  <c r="AJ356" i="1"/>
  <c r="AK356" i="1"/>
  <c r="AH356" i="1"/>
  <c r="AI356" i="1"/>
  <c r="AV460" i="1"/>
  <c r="AY460" i="1"/>
  <c r="R460" i="1"/>
  <c r="AX452" i="1"/>
  <c r="R452" i="1"/>
  <c r="AP451" i="1"/>
  <c r="AO451" i="1"/>
  <c r="BK450" i="1"/>
  <c r="AV448" i="1"/>
  <c r="AU448" i="1"/>
  <c r="AY448" i="1"/>
  <c r="S447" i="1"/>
  <c r="AP444" i="1"/>
  <c r="BK443" i="1"/>
  <c r="BK442" i="1"/>
  <c r="X442" i="1"/>
  <c r="Y442" i="1"/>
  <c r="S433" i="1"/>
  <c r="S434" i="1"/>
  <c r="AR400" i="1"/>
  <c r="AO400" i="1"/>
  <c r="AP400" i="1"/>
  <c r="Y475" i="1"/>
  <c r="AO474" i="1"/>
  <c r="AN470" i="1"/>
  <c r="AN469" i="1"/>
  <c r="AN468" i="1"/>
  <c r="AN467" i="1"/>
  <c r="AN466" i="1"/>
  <c r="AN465" i="1"/>
  <c r="AN464" i="1"/>
  <c r="AN463" i="1"/>
  <c r="X462" i="1"/>
  <c r="AX461" i="1"/>
  <c r="AI461" i="1"/>
  <c r="AQ459" i="1"/>
  <c r="R458" i="1"/>
  <c r="T458" i="1" s="1"/>
  <c r="AR457" i="1"/>
  <c r="R456" i="1"/>
  <c r="AR455" i="1"/>
  <c r="R454" i="1"/>
  <c r="AV450" i="1"/>
  <c r="AY450" i="1"/>
  <c r="AP449" i="1"/>
  <c r="AO449" i="1"/>
  <c r="AQ449" i="1"/>
  <c r="BK448" i="1"/>
  <c r="R447" i="1"/>
  <c r="T447" i="1" s="1"/>
  <c r="AP441" i="1"/>
  <c r="AN441" i="1"/>
  <c r="AO441" i="1"/>
  <c r="AQ441" i="1"/>
  <c r="X428" i="1"/>
  <c r="Y428" i="1"/>
  <c r="AG408" i="1"/>
  <c r="AI408" i="1"/>
  <c r="AJ408" i="1"/>
  <c r="AH408" i="1"/>
  <c r="AK408" i="1"/>
  <c r="AN474" i="1"/>
  <c r="Y463" i="1"/>
  <c r="AW461" i="1"/>
  <c r="AJ458" i="1"/>
  <c r="AK458" i="1"/>
  <c r="AJ456" i="1"/>
  <c r="AK456" i="1"/>
  <c r="AJ454" i="1"/>
  <c r="AK454" i="1"/>
  <c r="AV452" i="1"/>
  <c r="AU452" i="1"/>
  <c r="AY452" i="1"/>
  <c r="AK451" i="1"/>
  <c r="AR444" i="1"/>
  <c r="AO444" i="1"/>
  <c r="BK439" i="1"/>
  <c r="AV431" i="1"/>
  <c r="AY431" i="1"/>
  <c r="AU431" i="1"/>
  <c r="AW431" i="1"/>
  <c r="AX431" i="1"/>
  <c r="AK417" i="1"/>
  <c r="AH417" i="1"/>
  <c r="AI417" i="1"/>
  <c r="X471" i="1"/>
  <c r="AU461" i="1"/>
  <c r="AG461" i="1"/>
  <c r="AJ461" i="1"/>
  <c r="R461" i="1"/>
  <c r="Y459" i="1"/>
  <c r="BK458" i="1"/>
  <c r="AV458" i="1"/>
  <c r="AW458" i="1"/>
  <c r="AY458" i="1"/>
  <c r="Y457" i="1"/>
  <c r="BK456" i="1"/>
  <c r="AV456" i="1"/>
  <c r="AW456" i="1"/>
  <c r="AY456" i="1"/>
  <c r="Y455" i="1"/>
  <c r="BK454" i="1"/>
  <c r="AV454" i="1"/>
  <c r="AW454" i="1"/>
  <c r="AY454" i="1"/>
  <c r="AP453" i="1"/>
  <c r="AO453" i="1"/>
  <c r="AQ453" i="1"/>
  <c r="BK452" i="1"/>
  <c r="AH451" i="1"/>
  <c r="AX447" i="1"/>
  <c r="AI447" i="1"/>
  <c r="R446" i="1"/>
  <c r="AP445" i="1"/>
  <c r="AO445" i="1"/>
  <c r="AQ445" i="1"/>
  <c r="R442" i="1"/>
  <c r="AV440" i="1"/>
  <c r="AU440" i="1"/>
  <c r="AW440" i="1"/>
  <c r="AY440" i="1"/>
  <c r="S439" i="1"/>
  <c r="AJ436" i="1"/>
  <c r="AG436" i="1"/>
  <c r="AH436" i="1"/>
  <c r="AI436" i="1"/>
  <c r="AK436" i="1"/>
  <c r="R428" i="1"/>
  <c r="AY468" i="1"/>
  <c r="AK468" i="1"/>
  <c r="AY467" i="1"/>
  <c r="AK467" i="1"/>
  <c r="AY466" i="1"/>
  <c r="AK466" i="1"/>
  <c r="BK462" i="1"/>
  <c r="AP459" i="1"/>
  <c r="AP457" i="1"/>
  <c r="AQ457" i="1"/>
  <c r="AP455" i="1"/>
  <c r="AQ455" i="1"/>
  <c r="S445" i="1"/>
  <c r="S444" i="1"/>
  <c r="S443" i="1"/>
  <c r="R439" i="1"/>
  <c r="S437" i="1"/>
  <c r="AV425" i="1"/>
  <c r="AW425" i="1"/>
  <c r="AY425" i="1"/>
  <c r="AU425" i="1"/>
  <c r="AX425" i="1"/>
  <c r="S423" i="1"/>
  <c r="BK410" i="1"/>
  <c r="AI451" i="1"/>
  <c r="AJ451" i="1"/>
  <c r="R451" i="1"/>
  <c r="S449" i="1"/>
  <c r="BK447" i="1"/>
  <c r="AV447" i="1"/>
  <c r="AW447" i="1"/>
  <c r="AY447" i="1"/>
  <c r="R444" i="1"/>
  <c r="R443" i="1"/>
  <c r="AI441" i="1"/>
  <c r="R437" i="1"/>
  <c r="AV433" i="1"/>
  <c r="AY433" i="1"/>
  <c r="AU433" i="1"/>
  <c r="AW433" i="1"/>
  <c r="AX433" i="1"/>
  <c r="X430" i="1"/>
  <c r="Y430" i="1"/>
  <c r="AV422" i="1"/>
  <c r="AX422" i="1"/>
  <c r="AY422" i="1"/>
  <c r="AG420" i="1"/>
  <c r="AJ420" i="1"/>
  <c r="BK412" i="1"/>
  <c r="AV412" i="1"/>
  <c r="AX412" i="1"/>
  <c r="AY412" i="1"/>
  <c r="AV405" i="1"/>
  <c r="AW405" i="1"/>
  <c r="AY405" i="1"/>
  <c r="R396" i="1"/>
  <c r="AQ393" i="1"/>
  <c r="AO393" i="1"/>
  <c r="AP393" i="1"/>
  <c r="AR393" i="1"/>
  <c r="AK372" i="1"/>
  <c r="AG372" i="1"/>
  <c r="AH372" i="1"/>
  <c r="AI372" i="1"/>
  <c r="AJ372" i="1"/>
  <c r="X355" i="1"/>
  <c r="Y355" i="1"/>
  <c r="BK441" i="1"/>
  <c r="AJ438" i="1"/>
  <c r="AU437" i="1"/>
  <c r="AQ435" i="1"/>
  <c r="X427" i="1"/>
  <c r="Y427" i="1"/>
  <c r="AV426" i="1"/>
  <c r="AY426" i="1"/>
  <c r="AJ425" i="1"/>
  <c r="AK425" i="1"/>
  <c r="AG425" i="1"/>
  <c r="AP424" i="1"/>
  <c r="AQ424" i="1"/>
  <c r="X423" i="1"/>
  <c r="Y423" i="1"/>
  <c r="AV421" i="1"/>
  <c r="AW421" i="1"/>
  <c r="AY421" i="1"/>
  <c r="S416" i="1"/>
  <c r="AQ413" i="1"/>
  <c r="R404" i="1"/>
  <c r="T404" i="1" s="1"/>
  <c r="R402" i="1"/>
  <c r="R403" i="1"/>
  <c r="AV442" i="1"/>
  <c r="AR438" i="1"/>
  <c r="AG437" i="1"/>
  <c r="AK434" i="1"/>
  <c r="AK432" i="1"/>
  <c r="AK430" i="1"/>
  <c r="AK428" i="1"/>
  <c r="S428" i="1"/>
  <c r="AK424" i="1"/>
  <c r="S424" i="1"/>
  <c r="BK421" i="1"/>
  <c r="BK420" i="1"/>
  <c r="AV420" i="1"/>
  <c r="AX420" i="1"/>
  <c r="AY420" i="1"/>
  <c r="AG418" i="1"/>
  <c r="AJ418" i="1"/>
  <c r="AJ417" i="1"/>
  <c r="AK416" i="1"/>
  <c r="R416" i="1"/>
  <c r="T416" i="1" s="1"/>
  <c r="R415" i="1"/>
  <c r="X414" i="1"/>
  <c r="AO413" i="1"/>
  <c r="X413" i="1"/>
  <c r="Y413" i="1"/>
  <c r="AV411" i="1"/>
  <c r="AW411" i="1"/>
  <c r="AY411" i="1"/>
  <c r="AG410" i="1"/>
  <c r="AJ410" i="1"/>
  <c r="AJ409" i="1"/>
  <c r="BK405" i="1"/>
  <c r="R405" i="1"/>
  <c r="AN400" i="1"/>
  <c r="S397" i="1"/>
  <c r="AN389" i="1"/>
  <c r="AO389" i="1"/>
  <c r="AP389" i="1"/>
  <c r="AR389" i="1"/>
  <c r="S376" i="1"/>
  <c r="T376" i="1" s="1"/>
  <c r="S365" i="1"/>
  <c r="AR450" i="1"/>
  <c r="AO447" i="1"/>
  <c r="AR446" i="1"/>
  <c r="AO443" i="1"/>
  <c r="AR442" i="1"/>
  <c r="AO439" i="1"/>
  <c r="AP438" i="1"/>
  <c r="AR437" i="1"/>
  <c r="AO436" i="1"/>
  <c r="AP435" i="1"/>
  <c r="BK434" i="1"/>
  <c r="R434" i="1"/>
  <c r="T434" i="1" s="1"/>
  <c r="R432" i="1"/>
  <c r="T432" i="1" s="1"/>
  <c r="R430" i="1"/>
  <c r="BK425" i="1"/>
  <c r="X422" i="1"/>
  <c r="AO421" i="1"/>
  <c r="X421" i="1"/>
  <c r="Y421" i="1"/>
  <c r="BK419" i="1"/>
  <c r="BK418" i="1"/>
  <c r="AV418" i="1"/>
  <c r="AX418" i="1"/>
  <c r="AY418" i="1"/>
  <c r="AH415" i="1"/>
  <c r="S414" i="1"/>
  <c r="AP413" i="1"/>
  <c r="AQ411" i="1"/>
  <c r="AN405" i="1"/>
  <c r="AO405" i="1"/>
  <c r="AR405" i="1"/>
  <c r="AG404" i="1"/>
  <c r="AH404" i="1"/>
  <c r="AI404" i="1"/>
  <c r="AJ404" i="1"/>
  <c r="AY402" i="1"/>
  <c r="AU402" i="1"/>
  <c r="AV402" i="1"/>
  <c r="R400" i="1"/>
  <c r="R393" i="1"/>
  <c r="AH387" i="1"/>
  <c r="AK387" i="1"/>
  <c r="AG387" i="1"/>
  <c r="AI387" i="1"/>
  <c r="AJ387" i="1"/>
  <c r="AG434" i="1"/>
  <c r="AJ434" i="1"/>
  <c r="AG432" i="1"/>
  <c r="AJ432" i="1"/>
  <c r="BK430" i="1"/>
  <c r="AG430" i="1"/>
  <c r="AJ430" i="1"/>
  <c r="BK428" i="1"/>
  <c r="AG428" i="1"/>
  <c r="AJ428" i="1"/>
  <c r="R427" i="1"/>
  <c r="T427" i="1" s="1"/>
  <c r="AG424" i="1"/>
  <c r="AJ424" i="1"/>
  <c r="R423" i="1"/>
  <c r="AV417" i="1"/>
  <c r="AW417" i="1"/>
  <c r="AY417" i="1"/>
  <c r="AG416" i="1"/>
  <c r="AJ416" i="1"/>
  <c r="R414" i="1"/>
  <c r="R413" i="1"/>
  <c r="X411" i="1"/>
  <c r="Y411" i="1"/>
  <c r="AV409" i="1"/>
  <c r="AW409" i="1"/>
  <c r="AY409" i="1"/>
  <c r="AU408" i="1"/>
  <c r="AV408" i="1"/>
  <c r="AX408" i="1"/>
  <c r="AY408" i="1"/>
  <c r="AV407" i="1"/>
  <c r="AW407" i="1"/>
  <c r="AY407" i="1"/>
  <c r="X407" i="1"/>
  <c r="Y407" i="1"/>
  <c r="AN397" i="1"/>
  <c r="AP397" i="1"/>
  <c r="AQ397" i="1"/>
  <c r="AR397" i="1"/>
  <c r="R394" i="1"/>
  <c r="AQ392" i="1"/>
  <c r="AN392" i="1"/>
  <c r="AO392" i="1"/>
  <c r="AP392" i="1"/>
  <c r="AR392" i="1"/>
  <c r="AN386" i="1"/>
  <c r="AQ386" i="1"/>
  <c r="AO386" i="1"/>
  <c r="AP386" i="1"/>
  <c r="AR386" i="1"/>
  <c r="AK384" i="1"/>
  <c r="AG384" i="1"/>
  <c r="AH384" i="1"/>
  <c r="AI384" i="1"/>
  <c r="AJ384" i="1"/>
  <c r="X444" i="1"/>
  <c r="X440" i="1"/>
  <c r="AO437" i="1"/>
  <c r="AV434" i="1"/>
  <c r="AY434" i="1"/>
  <c r="X433" i="1"/>
  <c r="AV432" i="1"/>
  <c r="AY432" i="1"/>
  <c r="X431" i="1"/>
  <c r="AV430" i="1"/>
  <c r="AY430" i="1"/>
  <c r="X429" i="1"/>
  <c r="AV428" i="1"/>
  <c r="AY428" i="1"/>
  <c r="X426" i="1"/>
  <c r="BK424" i="1"/>
  <c r="S422" i="1"/>
  <c r="X420" i="1"/>
  <c r="X419" i="1"/>
  <c r="Y419" i="1"/>
  <c r="Y418" i="1"/>
  <c r="BK416" i="1"/>
  <c r="AV416" i="1"/>
  <c r="AX416" i="1"/>
  <c r="AY416" i="1"/>
  <c r="AX415" i="1"/>
  <c r="AI414" i="1"/>
  <c r="Y410" i="1"/>
  <c r="BK409" i="1"/>
  <c r="BK408" i="1"/>
  <c r="S406" i="1"/>
  <c r="AV403" i="1"/>
  <c r="AW403" i="1"/>
  <c r="AY403" i="1"/>
  <c r="Y401" i="1"/>
  <c r="X401" i="1"/>
  <c r="X398" i="1"/>
  <c r="Y398" i="1"/>
  <c r="Y382" i="1"/>
  <c r="X382" i="1"/>
  <c r="AH452" i="1"/>
  <c r="AH448" i="1"/>
  <c r="AH444" i="1"/>
  <c r="AH440" i="1"/>
  <c r="AN437" i="1"/>
  <c r="X436" i="1"/>
  <c r="AJ427" i="1"/>
  <c r="AK427" i="1"/>
  <c r="AG427" i="1"/>
  <c r="AP426" i="1"/>
  <c r="AQ426" i="1"/>
  <c r="X425" i="1"/>
  <c r="Y425" i="1"/>
  <c r="AV424" i="1"/>
  <c r="AY424" i="1"/>
  <c r="AJ423" i="1"/>
  <c r="AK423" i="1"/>
  <c r="AG423" i="1"/>
  <c r="R422" i="1"/>
  <c r="R421" i="1"/>
  <c r="AN419" i="1"/>
  <c r="S419" i="1"/>
  <c r="AQ417" i="1"/>
  <c r="S412" i="1"/>
  <c r="AP411" i="1"/>
  <c r="AQ409" i="1"/>
  <c r="Y408" i="1"/>
  <c r="BK407" i="1"/>
  <c r="R406" i="1"/>
  <c r="AJ405" i="1"/>
  <c r="S401" i="1"/>
  <c r="Y399" i="1"/>
  <c r="X399" i="1"/>
  <c r="R398" i="1"/>
  <c r="BK388" i="1"/>
  <c r="BK386" i="1"/>
  <c r="AQ383" i="1"/>
  <c r="AN383" i="1"/>
  <c r="AO383" i="1"/>
  <c r="AP383" i="1"/>
  <c r="AR383" i="1"/>
  <c r="X353" i="1"/>
  <c r="Y353" i="1"/>
  <c r="AK429" i="1"/>
  <c r="AR428" i="1"/>
  <c r="AK426" i="1"/>
  <c r="S426" i="1"/>
  <c r="AI421" i="1"/>
  <c r="S420" i="1"/>
  <c r="AO417" i="1"/>
  <c r="X417" i="1"/>
  <c r="Y417" i="1"/>
  <c r="AV415" i="1"/>
  <c r="AW415" i="1"/>
  <c r="AY415" i="1"/>
  <c r="AG414" i="1"/>
  <c r="AJ414" i="1"/>
  <c r="AK412" i="1"/>
  <c r="R412" i="1"/>
  <c r="R411" i="1"/>
  <c r="T411" i="1" s="1"/>
  <c r="AO409" i="1"/>
  <c r="X409" i="1"/>
  <c r="Y409" i="1"/>
  <c r="R407" i="1"/>
  <c r="BK401" i="1"/>
  <c r="R401" i="1"/>
  <c r="R453" i="1"/>
  <c r="R449" i="1"/>
  <c r="AJ447" i="1"/>
  <c r="R445" i="1"/>
  <c r="AJ443" i="1"/>
  <c r="R441" i="1"/>
  <c r="AJ439" i="1"/>
  <c r="AK438" i="1"/>
  <c r="X438" i="1"/>
  <c r="AY437" i="1"/>
  <c r="AJ435" i="1"/>
  <c r="AG435" i="1"/>
  <c r="R435" i="1"/>
  <c r="AQ434" i="1"/>
  <c r="AI433" i="1"/>
  <c r="AQ432" i="1"/>
  <c r="AI431" i="1"/>
  <c r="AQ430" i="1"/>
  <c r="AI429" i="1"/>
  <c r="AQ428" i="1"/>
  <c r="AV427" i="1"/>
  <c r="AW427" i="1"/>
  <c r="AY427" i="1"/>
  <c r="AI426" i="1"/>
  <c r="R426" i="1"/>
  <c r="S425" i="1"/>
  <c r="AR424" i="1"/>
  <c r="AV423" i="1"/>
  <c r="AW423" i="1"/>
  <c r="AY423" i="1"/>
  <c r="AK420" i="1"/>
  <c r="R420" i="1"/>
  <c r="R419" i="1"/>
  <c r="AN417" i="1"/>
  <c r="Y416" i="1"/>
  <c r="BK415" i="1"/>
  <c r="BK414" i="1"/>
  <c r="AV414" i="1"/>
  <c r="AX414" i="1"/>
  <c r="AY414" i="1"/>
  <c r="AX413" i="1"/>
  <c r="AI412" i="1"/>
  <c r="AI411" i="1"/>
  <c r="AN409" i="1"/>
  <c r="AP407" i="1"/>
  <c r="BK404" i="1"/>
  <c r="AO401" i="1"/>
  <c r="AP401" i="1"/>
  <c r="AR401" i="1"/>
  <c r="AU399" i="1"/>
  <c r="AX399" i="1"/>
  <c r="AY399" i="1"/>
  <c r="R399" i="1"/>
  <c r="AP398" i="1"/>
  <c r="R395" i="1"/>
  <c r="AR396" i="1"/>
  <c r="R391" i="1"/>
  <c r="AY442" i="1"/>
  <c r="BK438" i="1"/>
  <c r="AI438" i="1"/>
  <c r="AK437" i="1"/>
  <c r="BK436" i="1"/>
  <c r="AO434" i="1"/>
  <c r="R433" i="1"/>
  <c r="AO432" i="1"/>
  <c r="R431" i="1"/>
  <c r="AO430" i="1"/>
  <c r="R429" i="1"/>
  <c r="T429" i="1" s="1"/>
  <c r="AO428" i="1"/>
  <c r="BK427" i="1"/>
  <c r="AX426" i="1"/>
  <c r="AO424" i="1"/>
  <c r="Y424" i="1"/>
  <c r="BK423" i="1"/>
  <c r="AW422" i="1"/>
  <c r="AG422" i="1"/>
  <c r="AJ422" i="1"/>
  <c r="AJ421" i="1"/>
  <c r="AI420" i="1"/>
  <c r="S418" i="1"/>
  <c r="AP417" i="1"/>
  <c r="AQ415" i="1"/>
  <c r="AW412" i="1"/>
  <c r="AH411" i="1"/>
  <c r="S410" i="1"/>
  <c r="AP409" i="1"/>
  <c r="AO407" i="1"/>
  <c r="AR407" i="1"/>
  <c r="AG406" i="1"/>
  <c r="AH406" i="1"/>
  <c r="AI406" i="1"/>
  <c r="AJ406" i="1"/>
  <c r="AX405" i="1"/>
  <c r="AN403" i="1"/>
  <c r="AO403" i="1"/>
  <c r="AR403" i="1"/>
  <c r="S403" i="1"/>
  <c r="AU400" i="1"/>
  <c r="AV400" i="1"/>
  <c r="AW400" i="1"/>
  <c r="AX400" i="1"/>
  <c r="AN398" i="1"/>
  <c r="AO398" i="1"/>
  <c r="AG354" i="1"/>
  <c r="AJ354" i="1"/>
  <c r="AK354" i="1"/>
  <c r="AH354" i="1"/>
  <c r="AI354" i="1"/>
  <c r="BK433" i="1"/>
  <c r="AJ433" i="1"/>
  <c r="AG433" i="1"/>
  <c r="BK431" i="1"/>
  <c r="AJ431" i="1"/>
  <c r="AG431" i="1"/>
  <c r="BK429" i="1"/>
  <c r="AJ429" i="1"/>
  <c r="AG429" i="1"/>
  <c r="AG426" i="1"/>
  <c r="AJ426" i="1"/>
  <c r="R425" i="1"/>
  <c r="AU422" i="1"/>
  <c r="AH420" i="1"/>
  <c r="R418" i="1"/>
  <c r="R417" i="1"/>
  <c r="X415" i="1"/>
  <c r="Y415" i="1"/>
  <c r="AV413" i="1"/>
  <c r="AW413" i="1"/>
  <c r="AY413" i="1"/>
  <c r="AU412" i="1"/>
  <c r="AG412" i="1"/>
  <c r="AJ412" i="1"/>
  <c r="AJ411" i="1"/>
  <c r="R410" i="1"/>
  <c r="R409" i="1"/>
  <c r="T409" i="1" s="1"/>
  <c r="S408" i="1"/>
  <c r="T408" i="1" s="1"/>
  <c r="AU405" i="1"/>
  <c r="X405" i="1"/>
  <c r="Y405" i="1"/>
  <c r="BK398" i="1"/>
  <c r="BK399" i="1"/>
  <c r="AQ396" i="1"/>
  <c r="AO396" i="1"/>
  <c r="AP396" i="1"/>
  <c r="AN393" i="1"/>
  <c r="AG421" i="1"/>
  <c r="AG419" i="1"/>
  <c r="AG417" i="1"/>
  <c r="AG415" i="1"/>
  <c r="AG413" i="1"/>
  <c r="AG411" i="1"/>
  <c r="AG409" i="1"/>
  <c r="AG407" i="1"/>
  <c r="AY406" i="1"/>
  <c r="AG405" i="1"/>
  <c r="AY404" i="1"/>
  <c r="AK403" i="1"/>
  <c r="AY401" i="1"/>
  <c r="AQ399" i="1"/>
  <c r="AG398" i="1"/>
  <c r="AV397" i="1"/>
  <c r="AI397" i="1"/>
  <c r="Y397" i="1"/>
  <c r="AY396" i="1"/>
  <c r="AQ394" i="1"/>
  <c r="X393" i="1"/>
  <c r="AY392" i="1"/>
  <c r="AJ392" i="1"/>
  <c r="BK391" i="1"/>
  <c r="AW391" i="1"/>
  <c r="AY391" i="1"/>
  <c r="S391" i="1"/>
  <c r="AI389" i="1"/>
  <c r="R389" i="1"/>
  <c r="AP388" i="1"/>
  <c r="AW387" i="1"/>
  <c r="AJ386" i="1"/>
  <c r="R386" i="1"/>
  <c r="AN382" i="1"/>
  <c r="Y381" i="1"/>
  <c r="AK378" i="1"/>
  <c r="AG378" i="1"/>
  <c r="AH378" i="1"/>
  <c r="X372" i="1"/>
  <c r="Y361" i="1"/>
  <c r="AG358" i="1"/>
  <c r="AJ358" i="1"/>
  <c r="AK358" i="1"/>
  <c r="AH358" i="1"/>
  <c r="AI358" i="1"/>
  <c r="AX406" i="1"/>
  <c r="AX404" i="1"/>
  <c r="AX401" i="1"/>
  <c r="AJ401" i="1"/>
  <c r="AQ400" i="1"/>
  <c r="AP399" i="1"/>
  <c r="AU397" i="1"/>
  <c r="AX396" i="1"/>
  <c r="AQ395" i="1"/>
  <c r="AY393" i="1"/>
  <c r="AJ393" i="1"/>
  <c r="AX392" i="1"/>
  <c r="AI392" i="1"/>
  <c r="AX389" i="1"/>
  <c r="S389" i="1"/>
  <c r="BK387" i="1"/>
  <c r="S386" i="1"/>
  <c r="AG383" i="1"/>
  <c r="AH383" i="1"/>
  <c r="AK383" i="1"/>
  <c r="R382" i="1"/>
  <c r="AR380" i="1"/>
  <c r="X380" i="1"/>
  <c r="AK376" i="1"/>
  <c r="AG376" i="1"/>
  <c r="AH376" i="1"/>
  <c r="AK374" i="1"/>
  <c r="AG374" i="1"/>
  <c r="AH374" i="1"/>
  <c r="BK370" i="1"/>
  <c r="BK371" i="1"/>
  <c r="AK370" i="1"/>
  <c r="AW369" i="1"/>
  <c r="S369" i="1"/>
  <c r="T369" i="1" s="1"/>
  <c r="S366" i="1"/>
  <c r="AG360" i="1"/>
  <c r="AJ360" i="1"/>
  <c r="AK360" i="1"/>
  <c r="AH360" i="1"/>
  <c r="AI360" i="1"/>
  <c r="X350" i="1"/>
  <c r="Y350" i="1"/>
  <c r="AH389" i="1"/>
  <c r="AK389" i="1"/>
  <c r="AN388" i="1"/>
  <c r="AQ388" i="1"/>
  <c r="AK386" i="1"/>
  <c r="AG386" i="1"/>
  <c r="AH386" i="1"/>
  <c r="AQ385" i="1"/>
  <c r="AN385" i="1"/>
  <c r="S382" i="1"/>
  <c r="AQ381" i="1"/>
  <c r="AN381" i="1"/>
  <c r="R381" i="1"/>
  <c r="BK379" i="1"/>
  <c r="AH370" i="1"/>
  <c r="AI370" i="1"/>
  <c r="AU369" i="1"/>
  <c r="AV369" i="1"/>
  <c r="AX369" i="1"/>
  <c r="AG362" i="1"/>
  <c r="AJ362" i="1"/>
  <c r="AK362" i="1"/>
  <c r="AH362" i="1"/>
  <c r="AI362" i="1"/>
  <c r="AV406" i="1"/>
  <c r="AV404" i="1"/>
  <c r="AH401" i="1"/>
  <c r="AK400" i="1"/>
  <c r="S398" i="1"/>
  <c r="AK397" i="1"/>
  <c r="AV396" i="1"/>
  <c r="AY395" i="1"/>
  <c r="AJ395" i="1"/>
  <c r="AI394" i="1"/>
  <c r="Y394" i="1"/>
  <c r="AV393" i="1"/>
  <c r="AH393" i="1"/>
  <c r="AG392" i="1"/>
  <c r="R392" i="1"/>
  <c r="AP391" i="1"/>
  <c r="AQ390" i="1"/>
  <c r="X390" i="1"/>
  <c r="AJ381" i="1"/>
  <c r="S381" i="1"/>
  <c r="BK378" i="1"/>
  <c r="BK372" i="1"/>
  <c r="AQ371" i="1"/>
  <c r="AR371" i="1"/>
  <c r="R366" i="1"/>
  <c r="T366" i="1" s="1"/>
  <c r="AV352" i="1"/>
  <c r="AW352" i="1"/>
  <c r="AY352" i="1"/>
  <c r="AX352" i="1"/>
  <c r="AP351" i="1"/>
  <c r="AQ351" i="1"/>
  <c r="AN351" i="1"/>
  <c r="AO351" i="1"/>
  <c r="AR351" i="1"/>
  <c r="AG346" i="1"/>
  <c r="AH346" i="1"/>
  <c r="AI346" i="1"/>
  <c r="AJ346" i="1"/>
  <c r="AK346" i="1"/>
  <c r="AW401" i="1"/>
  <c r="AG401" i="1"/>
  <c r="R397" i="1"/>
  <c r="AX395" i="1"/>
  <c r="AI395" i="1"/>
  <c r="AU393" i="1"/>
  <c r="AG393" i="1"/>
  <c r="AW392" i="1"/>
  <c r="S392" i="1"/>
  <c r="AW389" i="1"/>
  <c r="AY389" i="1"/>
  <c r="R388" i="1"/>
  <c r="R385" i="1"/>
  <c r="AP384" i="1"/>
  <c r="X384" i="1"/>
  <c r="AK382" i="1"/>
  <c r="AG382" i="1"/>
  <c r="AH382" i="1"/>
  <c r="AN380" i="1"/>
  <c r="X378" i="1"/>
  <c r="X377" i="1"/>
  <c r="BK376" i="1"/>
  <c r="X374" i="1"/>
  <c r="AG365" i="1"/>
  <c r="AI365" i="1"/>
  <c r="AJ365" i="1"/>
  <c r="AK365" i="1"/>
  <c r="S362" i="1"/>
  <c r="AV354" i="1"/>
  <c r="AW354" i="1"/>
  <c r="AY354" i="1"/>
  <c r="AX354" i="1"/>
  <c r="R354" i="1"/>
  <c r="R348" i="1"/>
  <c r="S352" i="1"/>
  <c r="S402" i="1"/>
  <c r="S388" i="1"/>
  <c r="S385" i="1"/>
  <c r="BK383" i="1"/>
  <c r="AG381" i="1"/>
  <c r="AH381" i="1"/>
  <c r="AK381" i="1"/>
  <c r="R380" i="1"/>
  <c r="BK377" i="1"/>
  <c r="S371" i="1"/>
  <c r="T371" i="1" s="1"/>
  <c r="S364" i="1"/>
  <c r="AV356" i="1"/>
  <c r="AW356" i="1"/>
  <c r="AY356" i="1"/>
  <c r="AX356" i="1"/>
  <c r="R356" i="1"/>
  <c r="AO402" i="1"/>
  <c r="AQ398" i="1"/>
  <c r="AU395" i="1"/>
  <c r="AG395" i="1"/>
  <c r="AW394" i="1"/>
  <c r="S393" i="1"/>
  <c r="AQ391" i="1"/>
  <c r="AX390" i="1"/>
  <c r="AK388" i="1"/>
  <c r="AG388" i="1"/>
  <c r="AH388" i="1"/>
  <c r="AQ387" i="1"/>
  <c r="AN387" i="1"/>
  <c r="AH385" i="1"/>
  <c r="AK385" i="1"/>
  <c r="AN384" i="1"/>
  <c r="AQ384" i="1"/>
  <c r="S380" i="1"/>
  <c r="BK375" i="1"/>
  <c r="Y368" i="1"/>
  <c r="S367" i="1"/>
  <c r="R364" i="1"/>
  <c r="AV358" i="1"/>
  <c r="AW358" i="1"/>
  <c r="AY358" i="1"/>
  <c r="AX358" i="1"/>
  <c r="R358" i="1"/>
  <c r="S342" i="1"/>
  <c r="S394" i="1"/>
  <c r="R390" i="1"/>
  <c r="BK382" i="1"/>
  <c r="S379" i="1"/>
  <c r="S373" i="1"/>
  <c r="AG369" i="1"/>
  <c r="AH369" i="1"/>
  <c r="AI369" i="1"/>
  <c r="AJ369" i="1"/>
  <c r="AK369" i="1"/>
  <c r="S368" i="1"/>
  <c r="AY365" i="1"/>
  <c r="AV365" i="1"/>
  <c r="AW365" i="1"/>
  <c r="AX365" i="1"/>
  <c r="AV360" i="1"/>
  <c r="AW360" i="1"/>
  <c r="AY360" i="1"/>
  <c r="AX360" i="1"/>
  <c r="R360" i="1"/>
  <c r="BK347" i="1"/>
  <c r="AQ422" i="1"/>
  <c r="AK421" i="1"/>
  <c r="AQ420" i="1"/>
  <c r="AK419" i="1"/>
  <c r="AQ418" i="1"/>
  <c r="S396" i="1"/>
  <c r="S395" i="1"/>
  <c r="Y391" i="1"/>
  <c r="AK390" i="1"/>
  <c r="AG390" i="1"/>
  <c r="S390" i="1"/>
  <c r="R384" i="1"/>
  <c r="Y383" i="1"/>
  <c r="AK380" i="1"/>
  <c r="AG380" i="1"/>
  <c r="AH380" i="1"/>
  <c r="AQ377" i="1"/>
  <c r="AR377" i="1"/>
  <c r="S377" i="1"/>
  <c r="T377" i="1" s="1"/>
  <c r="AQ373" i="1"/>
  <c r="AR373" i="1"/>
  <c r="S370" i="1"/>
  <c r="R368" i="1"/>
  <c r="AV362" i="1"/>
  <c r="AW362" i="1"/>
  <c r="AY362" i="1"/>
  <c r="AX362" i="1"/>
  <c r="R362" i="1"/>
  <c r="T362" i="1" s="1"/>
  <c r="AJ328" i="1"/>
  <c r="AH328" i="1"/>
  <c r="AI328" i="1"/>
  <c r="AK328" i="1"/>
  <c r="AG328" i="1"/>
  <c r="Y403" i="1"/>
  <c r="AW399" i="1"/>
  <c r="AR395" i="1"/>
  <c r="AQ389" i="1"/>
  <c r="Y389" i="1"/>
  <c r="S387" i="1"/>
  <c r="BK385" i="1"/>
  <c r="S384" i="1"/>
  <c r="AG379" i="1"/>
  <c r="AH379" i="1"/>
  <c r="AK379" i="1"/>
  <c r="S378" i="1"/>
  <c r="AQ375" i="1"/>
  <c r="AR375" i="1"/>
  <c r="S375" i="1"/>
  <c r="T375" i="1" s="1"/>
  <c r="S374" i="1"/>
  <c r="R370" i="1"/>
  <c r="BK332" i="1"/>
  <c r="AJ329" i="1"/>
  <c r="AH329" i="1"/>
  <c r="AI329" i="1"/>
  <c r="AK329" i="1"/>
  <c r="AG329" i="1"/>
  <c r="AQ370" i="1"/>
  <c r="AQ369" i="1"/>
  <c r="AO368" i="1"/>
  <c r="BK366" i="1"/>
  <c r="AO364" i="1"/>
  <c r="BK362" i="1"/>
  <c r="AP361" i="1"/>
  <c r="BK360" i="1"/>
  <c r="BK358" i="1"/>
  <c r="BK356" i="1"/>
  <c r="BK354" i="1"/>
  <c r="BK352" i="1"/>
  <c r="AJ351" i="1"/>
  <c r="S351" i="1"/>
  <c r="AO350" i="1"/>
  <c r="AR349" i="1"/>
  <c r="X349" i="1"/>
  <c r="BK348" i="1"/>
  <c r="AR348" i="1"/>
  <c r="X348" i="1"/>
  <c r="R347" i="1"/>
  <c r="T347" i="1" s="1"/>
  <c r="R342" i="1"/>
  <c r="BK336" i="1"/>
  <c r="AJ330" i="1"/>
  <c r="AH330" i="1"/>
  <c r="AI330" i="1"/>
  <c r="AK330" i="1"/>
  <c r="AG330" i="1"/>
  <c r="AY387" i="1"/>
  <c r="AY385" i="1"/>
  <c r="AY383" i="1"/>
  <c r="AY381" i="1"/>
  <c r="AY379" i="1"/>
  <c r="AY377" i="1"/>
  <c r="AY375" i="1"/>
  <c r="AY373" i="1"/>
  <c r="AY371" i="1"/>
  <c r="AP370" i="1"/>
  <c r="AN368" i="1"/>
  <c r="AX367" i="1"/>
  <c r="AK367" i="1"/>
  <c r="AV366" i="1"/>
  <c r="AY366" i="1"/>
  <c r="AG366" i="1"/>
  <c r="AJ366" i="1"/>
  <c r="AX363" i="1"/>
  <c r="AK363" i="1"/>
  <c r="AR362" i="1"/>
  <c r="AR360" i="1"/>
  <c r="AP359" i="1"/>
  <c r="AQ359" i="1"/>
  <c r="AR358" i="1"/>
  <c r="AP357" i="1"/>
  <c r="AQ357" i="1"/>
  <c r="AR356" i="1"/>
  <c r="AP355" i="1"/>
  <c r="AQ355" i="1"/>
  <c r="AR354" i="1"/>
  <c r="AP353" i="1"/>
  <c r="AQ353" i="1"/>
  <c r="R351" i="1"/>
  <c r="R350" i="1"/>
  <c r="T350" i="1" s="1"/>
  <c r="BK340" i="1"/>
  <c r="AJ331" i="1"/>
  <c r="AH331" i="1"/>
  <c r="AI331" i="1"/>
  <c r="AK331" i="1"/>
  <c r="AG331" i="1"/>
  <c r="S327" i="1"/>
  <c r="T327" i="1" s="1"/>
  <c r="AG351" i="1"/>
  <c r="AH351" i="1"/>
  <c r="AN347" i="1"/>
  <c r="AO347" i="1"/>
  <c r="AP347" i="1"/>
  <c r="AQ347" i="1"/>
  <c r="AR347" i="1"/>
  <c r="BK345" i="1"/>
  <c r="S345" i="1"/>
  <c r="AG344" i="1"/>
  <c r="AH344" i="1"/>
  <c r="AI344" i="1"/>
  <c r="AJ344" i="1"/>
  <c r="AK344" i="1"/>
  <c r="S333" i="1"/>
  <c r="S313" i="1"/>
  <c r="AQ382" i="1"/>
  <c r="AQ380" i="1"/>
  <c r="AQ378" i="1"/>
  <c r="AK377" i="1"/>
  <c r="AQ376" i="1"/>
  <c r="AK375" i="1"/>
  <c r="AQ374" i="1"/>
  <c r="AK373" i="1"/>
  <c r="AQ372" i="1"/>
  <c r="S372" i="1"/>
  <c r="T372" i="1" s="1"/>
  <c r="AW371" i="1"/>
  <c r="AK371" i="1"/>
  <c r="AP369" i="1"/>
  <c r="X368" i="1"/>
  <c r="AV367" i="1"/>
  <c r="AI367" i="1"/>
  <c r="X364" i="1"/>
  <c r="BK363" i="1"/>
  <c r="AV363" i="1"/>
  <c r="AI363" i="1"/>
  <c r="S363" i="1"/>
  <c r="AP362" i="1"/>
  <c r="AX361" i="1"/>
  <c r="AP360" i="1"/>
  <c r="AX359" i="1"/>
  <c r="AP358" i="1"/>
  <c r="AX357" i="1"/>
  <c r="AP356" i="1"/>
  <c r="AX355" i="1"/>
  <c r="AP354" i="1"/>
  <c r="AX353" i="1"/>
  <c r="X352" i="1"/>
  <c r="Y352" i="1"/>
  <c r="BK351" i="1"/>
  <c r="S348" i="1"/>
  <c r="R345" i="1"/>
  <c r="S335" i="1"/>
  <c r="S329" i="1"/>
  <c r="S312" i="1"/>
  <c r="T312" i="1" s="1"/>
  <c r="S361" i="1"/>
  <c r="S359" i="1"/>
  <c r="S357" i="1"/>
  <c r="S355" i="1"/>
  <c r="S353" i="1"/>
  <c r="AP349" i="1"/>
  <c r="AQ349" i="1"/>
  <c r="S349" i="1"/>
  <c r="AQ348" i="1"/>
  <c r="AN348" i="1"/>
  <c r="AN345" i="1"/>
  <c r="AO345" i="1"/>
  <c r="AP345" i="1"/>
  <c r="AQ345" i="1"/>
  <c r="AR345" i="1"/>
  <c r="S337" i="1"/>
  <c r="BK333" i="1"/>
  <c r="S330" i="1"/>
  <c r="S321" i="1"/>
  <c r="S322" i="1"/>
  <c r="R320" i="1"/>
  <c r="R307" i="1"/>
  <c r="AI373" i="1"/>
  <c r="AI371" i="1"/>
  <c r="AW368" i="1"/>
  <c r="AI368" i="1"/>
  <c r="R367" i="1"/>
  <c r="AW364" i="1"/>
  <c r="AI364" i="1"/>
  <c r="R363" i="1"/>
  <c r="T363" i="1" s="1"/>
  <c r="X362" i="1"/>
  <c r="Y362" i="1"/>
  <c r="AV361" i="1"/>
  <c r="R361" i="1"/>
  <c r="X360" i="1"/>
  <c r="Y360" i="1"/>
  <c r="BK359" i="1"/>
  <c r="AV359" i="1"/>
  <c r="R359" i="1"/>
  <c r="T359" i="1" s="1"/>
  <c r="X358" i="1"/>
  <c r="Y358" i="1"/>
  <c r="BK357" i="1"/>
  <c r="AV357" i="1"/>
  <c r="R357" i="1"/>
  <c r="X356" i="1"/>
  <c r="Y356" i="1"/>
  <c r="BK355" i="1"/>
  <c r="AV355" i="1"/>
  <c r="R355" i="1"/>
  <c r="X354" i="1"/>
  <c r="Y354" i="1"/>
  <c r="BK353" i="1"/>
  <c r="AV353" i="1"/>
  <c r="R353" i="1"/>
  <c r="AX350" i="1"/>
  <c r="AG350" i="1"/>
  <c r="AJ350" i="1"/>
  <c r="AK350" i="1"/>
  <c r="AJ349" i="1"/>
  <c r="R349" i="1"/>
  <c r="R346" i="1"/>
  <c r="S341" i="1"/>
  <c r="S339" i="1"/>
  <c r="S331" i="1"/>
  <c r="AH377" i="1"/>
  <c r="AH375" i="1"/>
  <c r="AH373" i="1"/>
  <c r="AH371" i="1"/>
  <c r="AX370" i="1"/>
  <c r="X370" i="1"/>
  <c r="BK369" i="1"/>
  <c r="BK368" i="1"/>
  <c r="BK364" i="1"/>
  <c r="AU361" i="1"/>
  <c r="AU359" i="1"/>
  <c r="AU357" i="1"/>
  <c r="AU355" i="1"/>
  <c r="AU353" i="1"/>
  <c r="R352" i="1"/>
  <c r="T352" i="1" s="1"/>
  <c r="AG348" i="1"/>
  <c r="AH348" i="1"/>
  <c r="AJ348" i="1"/>
  <c r="AK348" i="1"/>
  <c r="S346" i="1"/>
  <c r="BK343" i="1"/>
  <c r="BK337" i="1"/>
  <c r="S332" i="1"/>
  <c r="T332" i="1" s="1"/>
  <c r="AV328" i="1"/>
  <c r="AW328" i="1"/>
  <c r="AX328" i="1"/>
  <c r="AY328" i="1"/>
  <c r="AU328" i="1"/>
  <c r="AW300" i="1"/>
  <c r="AU300" i="1"/>
  <c r="AV300" i="1"/>
  <c r="AX300" i="1"/>
  <c r="AY300" i="1"/>
  <c r="AV368" i="1"/>
  <c r="AY368" i="1"/>
  <c r="AG368" i="1"/>
  <c r="AJ368" i="1"/>
  <c r="AV364" i="1"/>
  <c r="AY364" i="1"/>
  <c r="AG364" i="1"/>
  <c r="AJ364" i="1"/>
  <c r="S360" i="1"/>
  <c r="S358" i="1"/>
  <c r="S356" i="1"/>
  <c r="S354" i="1"/>
  <c r="AV350" i="1"/>
  <c r="AW350" i="1"/>
  <c r="AY350" i="1"/>
  <c r="AK349" i="1"/>
  <c r="AG349" i="1"/>
  <c r="AH349" i="1"/>
  <c r="BK346" i="1"/>
  <c r="S343" i="1"/>
  <c r="S336" i="1"/>
  <c r="AV329" i="1"/>
  <c r="AW329" i="1"/>
  <c r="AX329" i="1"/>
  <c r="AY329" i="1"/>
  <c r="AU329" i="1"/>
  <c r="BK350" i="1"/>
  <c r="S334" i="1"/>
  <c r="AV330" i="1"/>
  <c r="AW330" i="1"/>
  <c r="AX330" i="1"/>
  <c r="AY330" i="1"/>
  <c r="AU330" i="1"/>
  <c r="AG370" i="1"/>
  <c r="AJ370" i="1"/>
  <c r="AY369" i="1"/>
  <c r="X366" i="1"/>
  <c r="BK365" i="1"/>
  <c r="AR361" i="1"/>
  <c r="AR359" i="1"/>
  <c r="AR357" i="1"/>
  <c r="AR355" i="1"/>
  <c r="AR353" i="1"/>
  <c r="AG352" i="1"/>
  <c r="AJ352" i="1"/>
  <c r="AK352" i="1"/>
  <c r="AR350" i="1"/>
  <c r="R344" i="1"/>
  <c r="T344" i="1" s="1"/>
  <c r="S340" i="1"/>
  <c r="AV331" i="1"/>
  <c r="AW331" i="1"/>
  <c r="AX331" i="1"/>
  <c r="AY331" i="1"/>
  <c r="AU331" i="1"/>
  <c r="S324" i="1"/>
  <c r="AG311" i="1"/>
  <c r="AH311" i="1"/>
  <c r="AI311" i="1"/>
  <c r="AJ311" i="1"/>
  <c r="AK311" i="1"/>
  <c r="R340" i="1"/>
  <c r="T340" i="1" s="1"/>
  <c r="R336" i="1"/>
  <c r="AV327" i="1"/>
  <c r="AX327" i="1"/>
  <c r="AJ327" i="1"/>
  <c r="AP324" i="1"/>
  <c r="AR324" i="1"/>
  <c r="S309" i="1"/>
  <c r="AN308" i="1"/>
  <c r="AQ308" i="1"/>
  <c r="S300" i="1"/>
  <c r="T300" i="1" s="1"/>
  <c r="S298" i="1"/>
  <c r="AH347" i="1"/>
  <c r="AN346" i="1"/>
  <c r="AH345" i="1"/>
  <c r="AW342" i="1"/>
  <c r="X342" i="1"/>
  <c r="X338" i="1"/>
  <c r="AP336" i="1"/>
  <c r="X334" i="1"/>
  <c r="R331" i="1"/>
  <c r="R330" i="1"/>
  <c r="R329" i="1"/>
  <c r="R328" i="1"/>
  <c r="T328" i="1" s="1"/>
  <c r="AR327" i="1"/>
  <c r="X324" i="1"/>
  <c r="S323" i="1"/>
  <c r="R322" i="1"/>
  <c r="S319" i="1"/>
  <c r="AN318" i="1"/>
  <c r="S318" i="1"/>
  <c r="S317" i="1"/>
  <c r="S316" i="1"/>
  <c r="S315" i="1"/>
  <c r="S314" i="1"/>
  <c r="R309" i="1"/>
  <c r="AO304" i="1"/>
  <c r="AP304" i="1"/>
  <c r="AQ304" i="1"/>
  <c r="AR304" i="1"/>
  <c r="AG302" i="1"/>
  <c r="AH302" i="1"/>
  <c r="AI302" i="1"/>
  <c r="AJ302" i="1"/>
  <c r="R298" i="1"/>
  <c r="AP294" i="1"/>
  <c r="AQ294" i="1"/>
  <c r="AR294" i="1"/>
  <c r="AO294" i="1"/>
  <c r="AN294" i="1"/>
  <c r="AY348" i="1"/>
  <c r="AG347" i="1"/>
  <c r="AY346" i="1"/>
  <c r="AY344" i="1"/>
  <c r="AU342" i="1"/>
  <c r="AH342" i="1"/>
  <c r="AY341" i="1"/>
  <c r="AU338" i="1"/>
  <c r="AH338" i="1"/>
  <c r="AY337" i="1"/>
  <c r="AU334" i="1"/>
  <c r="AY333" i="1"/>
  <c r="AR331" i="1"/>
  <c r="AR330" i="1"/>
  <c r="AR329" i="1"/>
  <c r="AR328" i="1"/>
  <c r="AQ327" i="1"/>
  <c r="X325" i="1"/>
  <c r="AG323" i="1"/>
  <c r="AV322" i="1"/>
  <c r="BK320" i="1"/>
  <c r="BK319" i="1"/>
  <c r="AJ320" i="1"/>
  <c r="AP318" i="1"/>
  <c r="AO316" i="1"/>
  <c r="AO314" i="1"/>
  <c r="S308" i="1"/>
  <c r="S303" i="1"/>
  <c r="AG301" i="1"/>
  <c r="AH301" i="1"/>
  <c r="AI301" i="1"/>
  <c r="AJ301" i="1"/>
  <c r="AK301" i="1"/>
  <c r="AX341" i="1"/>
  <c r="AK341" i="1"/>
  <c r="AR339" i="1"/>
  <c r="AX337" i="1"/>
  <c r="AK337" i="1"/>
  <c r="AR335" i="1"/>
  <c r="AX333" i="1"/>
  <c r="AK333" i="1"/>
  <c r="AQ331" i="1"/>
  <c r="AQ330" i="1"/>
  <c r="AQ329" i="1"/>
  <c r="AQ328" i="1"/>
  <c r="AO327" i="1"/>
  <c r="AP326" i="1"/>
  <c r="AR326" i="1"/>
  <c r="AK325" i="1"/>
  <c r="AX324" i="1"/>
  <c r="AV323" i="1"/>
  <c r="AX323" i="1"/>
  <c r="R323" i="1"/>
  <c r="AK319" i="1"/>
  <c r="R319" i="1"/>
  <c r="R318" i="1"/>
  <c r="R317" i="1"/>
  <c r="R316" i="1"/>
  <c r="R315" i="1"/>
  <c r="R314" i="1"/>
  <c r="T314" i="1" s="1"/>
  <c r="R313" i="1"/>
  <c r="BK310" i="1"/>
  <c r="BK309" i="1"/>
  <c r="S310" i="1"/>
  <c r="R303" i="1"/>
  <c r="AW348" i="1"/>
  <c r="Y348" i="1"/>
  <c r="AW346" i="1"/>
  <c r="Y346" i="1"/>
  <c r="AW344" i="1"/>
  <c r="Y344" i="1"/>
  <c r="AQ343" i="1"/>
  <c r="R343" i="1"/>
  <c r="AW341" i="1"/>
  <c r="AJ341" i="1"/>
  <c r="AQ339" i="1"/>
  <c r="R339" i="1"/>
  <c r="AW337" i="1"/>
  <c r="AJ337" i="1"/>
  <c r="AQ335" i="1"/>
  <c r="R335" i="1"/>
  <c r="AJ334" i="1"/>
  <c r="AW333" i="1"/>
  <c r="AJ333" i="1"/>
  <c r="AN327" i="1"/>
  <c r="BK325" i="1"/>
  <c r="AY325" i="1"/>
  <c r="AI325" i="1"/>
  <c r="AW324" i="1"/>
  <c r="AQ322" i="1"/>
  <c r="AY320" i="1"/>
  <c r="AV320" i="1"/>
  <c r="AK318" i="1"/>
  <c r="AK317" i="1"/>
  <c r="AK316" i="1"/>
  <c r="AK315" i="1"/>
  <c r="AK314" i="1"/>
  <c r="AK313" i="1"/>
  <c r="AJ312" i="1"/>
  <c r="AV346" i="1"/>
  <c r="AV344" i="1"/>
  <c r="AO343" i="1"/>
  <c r="AR342" i="1"/>
  <c r="AV341" i="1"/>
  <c r="AI341" i="1"/>
  <c r="AY340" i="1"/>
  <c r="Y340" i="1"/>
  <c r="AO339" i="1"/>
  <c r="AR338" i="1"/>
  <c r="AV337" i="1"/>
  <c r="AI337" i="1"/>
  <c r="AY336" i="1"/>
  <c r="Y336" i="1"/>
  <c r="AO335" i="1"/>
  <c r="AR334" i="1"/>
  <c r="AV333" i="1"/>
  <c r="AI333" i="1"/>
  <c r="AY332" i="1"/>
  <c r="Y332" i="1"/>
  <c r="AK326" i="1"/>
  <c r="AW325" i="1"/>
  <c r="AH325" i="1"/>
  <c r="S325" i="1"/>
  <c r="R324" i="1"/>
  <c r="AR323" i="1"/>
  <c r="AO322" i="1"/>
  <c r="AW319" i="1"/>
  <c r="AG312" i="1"/>
  <c r="AH312" i="1"/>
  <c r="AI312" i="1"/>
  <c r="AQ310" i="1"/>
  <c r="R310" i="1"/>
  <c r="T310" i="1" s="1"/>
  <c r="AG309" i="1"/>
  <c r="AH309" i="1"/>
  <c r="AI309" i="1"/>
  <c r="AJ309" i="1"/>
  <c r="AG307" i="1"/>
  <c r="AH307" i="1"/>
  <c r="AI307" i="1"/>
  <c r="AJ307" i="1"/>
  <c r="AK307" i="1"/>
  <c r="AW306" i="1"/>
  <c r="AV306" i="1"/>
  <c r="AX306" i="1"/>
  <c r="AY306" i="1"/>
  <c r="AN343" i="1"/>
  <c r="AQ342" i="1"/>
  <c r="AH341" i="1"/>
  <c r="AX340" i="1"/>
  <c r="AK340" i="1"/>
  <c r="AN339" i="1"/>
  <c r="AQ338" i="1"/>
  <c r="AH337" i="1"/>
  <c r="AX336" i="1"/>
  <c r="AK336" i="1"/>
  <c r="AN335" i="1"/>
  <c r="AQ334" i="1"/>
  <c r="AH333" i="1"/>
  <c r="AX332" i="1"/>
  <c r="AK332" i="1"/>
  <c r="AP331" i="1"/>
  <c r="AP330" i="1"/>
  <c r="AP329" i="1"/>
  <c r="AP328" i="1"/>
  <c r="X327" i="1"/>
  <c r="AY326" i="1"/>
  <c r="AI326" i="1"/>
  <c r="AG325" i="1"/>
  <c r="AV324" i="1"/>
  <c r="AQ323" i="1"/>
  <c r="AK321" i="1"/>
  <c r="AQ320" i="1"/>
  <c r="AG319" i="1"/>
  <c r="AJ319" i="1"/>
  <c r="AJ318" i="1"/>
  <c r="AG317" i="1"/>
  <c r="AI317" i="1"/>
  <c r="AJ317" i="1"/>
  <c r="AJ316" i="1"/>
  <c r="AG315" i="1"/>
  <c r="AI315" i="1"/>
  <c r="AJ315" i="1"/>
  <c r="AJ314" i="1"/>
  <c r="AG313" i="1"/>
  <c r="AI313" i="1"/>
  <c r="AJ313" i="1"/>
  <c r="AO310" i="1"/>
  <c r="R305" i="1"/>
  <c r="R302" i="1"/>
  <c r="T302" i="1" s="1"/>
  <c r="AP342" i="1"/>
  <c r="AW340" i="1"/>
  <c r="AI340" i="1"/>
  <c r="AP338" i="1"/>
  <c r="AW336" i="1"/>
  <c r="AI336" i="1"/>
  <c r="AP334" i="1"/>
  <c r="AI332" i="1"/>
  <c r="AK327" i="1"/>
  <c r="AX326" i="1"/>
  <c r="AH326" i="1"/>
  <c r="S326" i="1"/>
  <c r="AV325" i="1"/>
  <c r="AX325" i="1"/>
  <c r="R325" i="1"/>
  <c r="AO323" i="1"/>
  <c r="AP322" i="1"/>
  <c r="AR322" i="1"/>
  <c r="Y322" i="1"/>
  <c r="AY321" i="1"/>
  <c r="AI321" i="1"/>
  <c r="R321" i="1"/>
  <c r="AO320" i="1"/>
  <c r="Y320" i="1"/>
  <c r="AV319" i="1"/>
  <c r="AX319" i="1"/>
  <c r="AY319" i="1"/>
  <c r="AG318" i="1"/>
  <c r="AH318" i="1"/>
  <c r="AG316" i="1"/>
  <c r="AH316" i="1"/>
  <c r="AG314" i="1"/>
  <c r="AH314" i="1"/>
  <c r="R295" i="1"/>
  <c r="R293" i="1"/>
  <c r="Y343" i="1"/>
  <c r="AU340" i="1"/>
  <c r="Y339" i="1"/>
  <c r="AH336" i="1"/>
  <c r="Y335" i="1"/>
  <c r="AH332" i="1"/>
  <c r="X331" i="1"/>
  <c r="X330" i="1"/>
  <c r="X329" i="1"/>
  <c r="X328" i="1"/>
  <c r="AY327" i="1"/>
  <c r="AI327" i="1"/>
  <c r="AW326" i="1"/>
  <c r="AQ324" i="1"/>
  <c r="AN323" i="1"/>
  <c r="BK321" i="1"/>
  <c r="R311" i="1"/>
  <c r="T311" i="1" s="1"/>
  <c r="BK308" i="1"/>
  <c r="BK306" i="1"/>
  <c r="BK307" i="1"/>
  <c r="R308" i="1"/>
  <c r="BK303" i="1"/>
  <c r="BK304" i="1"/>
  <c r="AU302" i="1"/>
  <c r="AY302" i="1"/>
  <c r="S301" i="1"/>
  <c r="T301" i="1" s="1"/>
  <c r="AG300" i="1"/>
  <c r="AH300" i="1"/>
  <c r="AI300" i="1"/>
  <c r="AJ300" i="1"/>
  <c r="R299" i="1"/>
  <c r="AV336" i="1"/>
  <c r="AV332" i="1"/>
  <c r="AW327" i="1"/>
  <c r="AH327" i="1"/>
  <c r="AJ326" i="1"/>
  <c r="R326" i="1"/>
  <c r="T326" i="1" s="1"/>
  <c r="AO324" i="1"/>
  <c r="AG321" i="1"/>
  <c r="AJ321" i="1"/>
  <c r="Y319" i="1"/>
  <c r="AU317" i="1"/>
  <c r="AV317" i="1"/>
  <c r="AX317" i="1"/>
  <c r="AY317" i="1"/>
  <c r="Y317" i="1"/>
  <c r="AU315" i="1"/>
  <c r="AV315" i="1"/>
  <c r="AX315" i="1"/>
  <c r="AY315" i="1"/>
  <c r="Y315" i="1"/>
  <c r="AU313" i="1"/>
  <c r="AV313" i="1"/>
  <c r="AX313" i="1"/>
  <c r="AY313" i="1"/>
  <c r="Y313" i="1"/>
  <c r="AQ297" i="1"/>
  <c r="AR297" i="1"/>
  <c r="AO297" i="1"/>
  <c r="AP297" i="1"/>
  <c r="AN297" i="1"/>
  <c r="R341" i="1"/>
  <c r="AJ340" i="1"/>
  <c r="R337" i="1"/>
  <c r="AJ336" i="1"/>
  <c r="R333" i="1"/>
  <c r="AJ332" i="1"/>
  <c r="AU327" i="1"/>
  <c r="AG327" i="1"/>
  <c r="AV326" i="1"/>
  <c r="AN324" i="1"/>
  <c r="X323" i="1"/>
  <c r="AV321" i="1"/>
  <c r="AX321" i="1"/>
  <c r="S320" i="1"/>
  <c r="BK318" i="1"/>
  <c r="BK317" i="1"/>
  <c r="BK316" i="1"/>
  <c r="BK315" i="1"/>
  <c r="BK314" i="1"/>
  <c r="BK313" i="1"/>
  <c r="BK312" i="1"/>
  <c r="BK311" i="1"/>
  <c r="AG310" i="1"/>
  <c r="AH310" i="1"/>
  <c r="AI310" i="1"/>
  <c r="AO308" i="1"/>
  <c r="AU301" i="1"/>
  <c r="AY301" i="1"/>
  <c r="S295" i="1"/>
  <c r="AV293" i="1"/>
  <c r="AW293" i="1"/>
  <c r="AX293" i="1"/>
  <c r="R290" i="1"/>
  <c r="AG289" i="1"/>
  <c r="R286" i="1"/>
  <c r="X272" i="1"/>
  <c r="Y272" i="1"/>
  <c r="Y263" i="1"/>
  <c r="X263" i="1"/>
  <c r="AV318" i="1"/>
  <c r="AP317" i="1"/>
  <c r="AV316" i="1"/>
  <c r="AP315" i="1"/>
  <c r="AP313" i="1"/>
  <c r="AP311" i="1"/>
  <c r="AP309" i="1"/>
  <c r="AP307" i="1"/>
  <c r="S307" i="1"/>
  <c r="AK306" i="1"/>
  <c r="AI305" i="1"/>
  <c r="AN303" i="1"/>
  <c r="AP302" i="1"/>
  <c r="AP301" i="1"/>
  <c r="AQ300" i="1"/>
  <c r="AN298" i="1"/>
  <c r="Y297" i="1"/>
  <c r="AJ296" i="1"/>
  <c r="Y296" i="1"/>
  <c r="AW295" i="1"/>
  <c r="AX295" i="1"/>
  <c r="Y294" i="1"/>
  <c r="AY292" i="1"/>
  <c r="R288" i="1"/>
  <c r="Y285" i="1"/>
  <c r="X285" i="1"/>
  <c r="BK277" i="1"/>
  <c r="AK277" i="1"/>
  <c r="AG277" i="1"/>
  <c r="AH277" i="1"/>
  <c r="AI277" i="1"/>
  <c r="AJ277" i="1"/>
  <c r="R272" i="1"/>
  <c r="AN269" i="1"/>
  <c r="AU268" i="1"/>
  <c r="AI308" i="1"/>
  <c r="AO307" i="1"/>
  <c r="AU305" i="1"/>
  <c r="AH305" i="1"/>
  <c r="AX304" i="1"/>
  <c r="AJ304" i="1"/>
  <c r="AO302" i="1"/>
  <c r="AO301" i="1"/>
  <c r="X298" i="1"/>
  <c r="AY296" i="1"/>
  <c r="AI296" i="1"/>
  <c r="R283" i="1"/>
  <c r="BK276" i="1"/>
  <c r="AH308" i="1"/>
  <c r="AV304" i="1"/>
  <c r="AI304" i="1"/>
  <c r="Y304" i="1"/>
  <c r="AY303" i="1"/>
  <c r="AN302" i="1"/>
  <c r="AN301" i="1"/>
  <c r="AQ299" i="1"/>
  <c r="AR299" i="1"/>
  <c r="AV296" i="1"/>
  <c r="AH296" i="1"/>
  <c r="R296" i="1"/>
  <c r="AP295" i="1"/>
  <c r="S294" i="1"/>
  <c r="AN293" i="1"/>
  <c r="AQ293" i="1"/>
  <c r="AR293" i="1"/>
  <c r="AU292" i="1"/>
  <c r="AV291" i="1"/>
  <c r="AW291" i="1"/>
  <c r="AX291" i="1"/>
  <c r="AY290" i="1"/>
  <c r="BK288" i="1"/>
  <c r="AQ288" i="1"/>
  <c r="AN288" i="1"/>
  <c r="AO288" i="1"/>
  <c r="AP288" i="1"/>
  <c r="AQ283" i="1"/>
  <c r="AN283" i="1"/>
  <c r="AO283" i="1"/>
  <c r="AP283" i="1"/>
  <c r="AR283" i="1"/>
  <c r="Y265" i="1"/>
  <c r="X265" i="1"/>
  <c r="R262" i="1"/>
  <c r="AY311" i="1"/>
  <c r="AY309" i="1"/>
  <c r="AY307" i="1"/>
  <c r="AH304" i="1"/>
  <c r="AX303" i="1"/>
  <c r="AK303" i="1"/>
  <c r="AJ298" i="1"/>
  <c r="AG296" i="1"/>
  <c r="S296" i="1"/>
  <c r="AO295" i="1"/>
  <c r="R294" i="1"/>
  <c r="T294" i="1" s="1"/>
  <c r="X293" i="1"/>
  <c r="Y293" i="1"/>
  <c r="R281" i="1"/>
  <c r="Y280" i="1"/>
  <c r="X280" i="1"/>
  <c r="AW278" i="1"/>
  <c r="AV278" i="1"/>
  <c r="AX278" i="1"/>
  <c r="AY278" i="1"/>
  <c r="R278" i="1"/>
  <c r="AR320" i="1"/>
  <c r="AR318" i="1"/>
  <c r="AR316" i="1"/>
  <c r="AR314" i="1"/>
  <c r="AR312" i="1"/>
  <c r="AX311" i="1"/>
  <c r="AR310" i="1"/>
  <c r="AX309" i="1"/>
  <c r="AR308" i="1"/>
  <c r="AX307" i="1"/>
  <c r="AR305" i="1"/>
  <c r="AW304" i="1"/>
  <c r="AG304" i="1"/>
  <c r="AJ303" i="1"/>
  <c r="AI298" i="1"/>
  <c r="AV297" i="1"/>
  <c r="AW296" i="1"/>
  <c r="AX296" i="1"/>
  <c r="AY294" i="1"/>
  <c r="AU290" i="1"/>
  <c r="Y289" i="1"/>
  <c r="X289" i="1"/>
  <c r="AN260" i="1"/>
  <c r="AQ260" i="1"/>
  <c r="AP260" i="1"/>
  <c r="AR260" i="1"/>
  <c r="AU259" i="1"/>
  <c r="AV259" i="1"/>
  <c r="AX259" i="1"/>
  <c r="AY259" i="1"/>
  <c r="S305" i="1"/>
  <c r="S304" i="1"/>
  <c r="T304" i="1" s="1"/>
  <c r="AY299" i="1"/>
  <c r="R297" i="1"/>
  <c r="AQ295" i="1"/>
  <c r="AR295" i="1"/>
  <c r="AN291" i="1"/>
  <c r="AO291" i="1"/>
  <c r="AQ291" i="1"/>
  <c r="AR291" i="1"/>
  <c r="X291" i="1"/>
  <c r="Y291" i="1"/>
  <c r="BK287" i="1"/>
  <c r="BK289" i="1"/>
  <c r="R289" i="1"/>
  <c r="Y281" i="1"/>
  <c r="X281" i="1"/>
  <c r="S277" i="1"/>
  <c r="T277" i="1" s="1"/>
  <c r="AQ272" i="1"/>
  <c r="AN272" i="1"/>
  <c r="AO272" i="1"/>
  <c r="AP272" i="1"/>
  <c r="AR272" i="1"/>
  <c r="AP316" i="1"/>
  <c r="AP314" i="1"/>
  <c r="AP312" i="1"/>
  <c r="AV311" i="1"/>
  <c r="AP310" i="1"/>
  <c r="AV309" i="1"/>
  <c r="AP308" i="1"/>
  <c r="AV307" i="1"/>
  <c r="AO305" i="1"/>
  <c r="AH303" i="1"/>
  <c r="AX302" i="1"/>
  <c r="Y302" i="1"/>
  <c r="AW301" i="1"/>
  <c r="Y300" i="1"/>
  <c r="BK299" i="1"/>
  <c r="AW299" i="1"/>
  <c r="AG298" i="1"/>
  <c r="S297" i="1"/>
  <c r="AQ296" i="1"/>
  <c r="S293" i="1"/>
  <c r="AP292" i="1"/>
  <c r="AQ292" i="1"/>
  <c r="AR292" i="1"/>
  <c r="AO290" i="1"/>
  <c r="S289" i="1"/>
  <c r="R280" i="1"/>
  <c r="AW277" i="1"/>
  <c r="AU277" i="1"/>
  <c r="AV277" i="1"/>
  <c r="AX277" i="1"/>
  <c r="AY277" i="1"/>
  <c r="R275" i="1"/>
  <c r="R273" i="1"/>
  <c r="Y267" i="1"/>
  <c r="X267" i="1"/>
  <c r="R264" i="1"/>
  <c r="AN305" i="1"/>
  <c r="AW298" i="1"/>
  <c r="AX298" i="1"/>
  <c r="AP296" i="1"/>
  <c r="X295" i="1"/>
  <c r="Y295" i="1"/>
  <c r="AW294" i="1"/>
  <c r="S292" i="1"/>
  <c r="AN289" i="1"/>
  <c r="AO289" i="1"/>
  <c r="AR287" i="1"/>
  <c r="R274" i="1"/>
  <c r="S271" i="1"/>
  <c r="AO296" i="1"/>
  <c r="AY293" i="1"/>
  <c r="R292" i="1"/>
  <c r="S291" i="1"/>
  <c r="T291" i="1" s="1"/>
  <c r="AP290" i="1"/>
  <c r="AQ290" i="1"/>
  <c r="AR290" i="1"/>
  <c r="AP287" i="1"/>
  <c r="S276" i="1"/>
  <c r="BK259" i="1"/>
  <c r="BK257" i="1"/>
  <c r="Y306" i="1"/>
  <c r="AW302" i="1"/>
  <c r="AK302" i="1"/>
  <c r="AX301" i="1"/>
  <c r="AX299" i="1"/>
  <c r="S299" i="1"/>
  <c r="AQ298" i="1"/>
  <c r="AN296" i="1"/>
  <c r="AU293" i="1"/>
  <c r="AN287" i="1"/>
  <c r="R287" i="1"/>
  <c r="R285" i="1"/>
  <c r="R282" i="1"/>
  <c r="AQ284" i="1"/>
  <c r="AO284" i="1"/>
  <c r="AP284" i="1"/>
  <c r="AR284" i="1"/>
  <c r="AK278" i="1"/>
  <c r="AH278" i="1"/>
  <c r="AI278" i="1"/>
  <c r="AJ278" i="1"/>
  <c r="AU276" i="1"/>
  <c r="R276" i="1"/>
  <c r="Y269" i="1"/>
  <c r="X269" i="1"/>
  <c r="AN267" i="1"/>
  <c r="AU266" i="1"/>
  <c r="AU258" i="1"/>
  <c r="AV258" i="1"/>
  <c r="AW258" i="1"/>
  <c r="AX258" i="1"/>
  <c r="AY258" i="1"/>
  <c r="AN245" i="1"/>
  <c r="AO245" i="1"/>
  <c r="AP245" i="1"/>
  <c r="AX282" i="1"/>
  <c r="AI282" i="1"/>
  <c r="Y282" i="1"/>
  <c r="BK281" i="1"/>
  <c r="R279" i="1"/>
  <c r="S278" i="1"/>
  <c r="AP276" i="1"/>
  <c r="AI272" i="1"/>
  <c r="R271" i="1"/>
  <c r="AP268" i="1"/>
  <c r="AP266" i="1"/>
  <c r="AP264" i="1"/>
  <c r="AP262" i="1"/>
  <c r="AY261" i="1"/>
  <c r="R261" i="1"/>
  <c r="T261" i="1" s="1"/>
  <c r="R260" i="1"/>
  <c r="AO259" i="1"/>
  <c r="AP259" i="1"/>
  <c r="AQ259" i="1"/>
  <c r="AR259" i="1"/>
  <c r="AR258" i="1"/>
  <c r="AO255" i="1"/>
  <c r="R252" i="1"/>
  <c r="S242" i="1"/>
  <c r="R240" i="1"/>
  <c r="AX294" i="1"/>
  <c r="AX292" i="1"/>
  <c r="AX290" i="1"/>
  <c r="AQ286" i="1"/>
  <c r="AY284" i="1"/>
  <c r="AJ284" i="1"/>
  <c r="AX283" i="1"/>
  <c r="AI283" i="1"/>
  <c r="Y283" i="1"/>
  <c r="AV282" i="1"/>
  <c r="AH282" i="1"/>
  <c r="AG281" i="1"/>
  <c r="S279" i="1"/>
  <c r="AR278" i="1"/>
  <c r="AP277" i="1"/>
  <c r="AO276" i="1"/>
  <c r="AQ274" i="1"/>
  <c r="X273" i="1"/>
  <c r="AY272" i="1"/>
  <c r="AH272" i="1"/>
  <c r="AW271" i="1"/>
  <c r="AY269" i="1"/>
  <c r="S269" i="1"/>
  <c r="AO268" i="1"/>
  <c r="AY267" i="1"/>
  <c r="S267" i="1"/>
  <c r="AO266" i="1"/>
  <c r="AY265" i="1"/>
  <c r="S265" i="1"/>
  <c r="AO264" i="1"/>
  <c r="AY263" i="1"/>
  <c r="S263" i="1"/>
  <c r="AO262" i="1"/>
  <c r="AX261" i="1"/>
  <c r="AH260" i="1"/>
  <c r="S260" i="1"/>
  <c r="Y259" i="1"/>
  <c r="AP258" i="1"/>
  <c r="X258" i="1"/>
  <c r="Y258" i="1"/>
  <c r="BK256" i="1"/>
  <c r="BK255" i="1"/>
  <c r="AP256" i="1"/>
  <c r="AU253" i="1"/>
  <c r="AV253" i="1"/>
  <c r="AW253" i="1"/>
  <c r="AY253" i="1"/>
  <c r="R242" i="1"/>
  <c r="AW292" i="1"/>
  <c r="AK292" i="1"/>
  <c r="AW290" i="1"/>
  <c r="AK290" i="1"/>
  <c r="AQ287" i="1"/>
  <c r="AY285" i="1"/>
  <c r="AJ285" i="1"/>
  <c r="AX284" i="1"/>
  <c r="AI284" i="1"/>
  <c r="AV283" i="1"/>
  <c r="AH283" i="1"/>
  <c r="AU282" i="1"/>
  <c r="AG282" i="1"/>
  <c r="AW281" i="1"/>
  <c r="S280" i="1"/>
  <c r="AR279" i="1"/>
  <c r="AP278" i="1"/>
  <c r="AN276" i="1"/>
  <c r="AQ275" i="1"/>
  <c r="AY273" i="1"/>
  <c r="AJ273" i="1"/>
  <c r="AQ270" i="1"/>
  <c r="AX269" i="1"/>
  <c r="R269" i="1"/>
  <c r="AN268" i="1"/>
  <c r="AX267" i="1"/>
  <c r="R267" i="1"/>
  <c r="AN266" i="1"/>
  <c r="AX265" i="1"/>
  <c r="R265" i="1"/>
  <c r="AN264" i="1"/>
  <c r="AX263" i="1"/>
  <c r="R263" i="1"/>
  <c r="AN262" i="1"/>
  <c r="AP255" i="1"/>
  <c r="R254" i="1"/>
  <c r="S247" i="1"/>
  <c r="X237" i="1"/>
  <c r="Y237" i="1"/>
  <c r="S281" i="1"/>
  <c r="AJ272" i="1"/>
  <c r="AK272" i="1"/>
  <c r="S272" i="1"/>
  <c r="X270" i="1"/>
  <c r="Y270" i="1"/>
  <c r="X268" i="1"/>
  <c r="Y268" i="1"/>
  <c r="X266" i="1"/>
  <c r="Y266" i="1"/>
  <c r="X264" i="1"/>
  <c r="Y264" i="1"/>
  <c r="X262" i="1"/>
  <c r="Y262" i="1"/>
  <c r="AI260" i="1"/>
  <c r="AJ260" i="1"/>
  <c r="AK260" i="1"/>
  <c r="S259" i="1"/>
  <c r="AN258" i="1"/>
  <c r="AQ258" i="1"/>
  <c r="AN257" i="1"/>
  <c r="AO257" i="1"/>
  <c r="AP257" i="1"/>
  <c r="AQ257" i="1"/>
  <c r="AR257" i="1"/>
  <c r="AN256" i="1"/>
  <c r="AQ256" i="1"/>
  <c r="AR256" i="1"/>
  <c r="R247" i="1"/>
  <c r="T247" i="1" s="1"/>
  <c r="R243" i="1"/>
  <c r="X239" i="1"/>
  <c r="Y239" i="1"/>
  <c r="R233" i="1"/>
  <c r="AI292" i="1"/>
  <c r="AI290" i="1"/>
  <c r="AY289" i="1"/>
  <c r="X288" i="1"/>
  <c r="AY287" i="1"/>
  <c r="AJ287" i="1"/>
  <c r="Y286" i="1"/>
  <c r="AV285" i="1"/>
  <c r="AH285" i="1"/>
  <c r="AG284" i="1"/>
  <c r="S282" i="1"/>
  <c r="AR281" i="1"/>
  <c r="AO279" i="1"/>
  <c r="AQ277" i="1"/>
  <c r="X276" i="1"/>
  <c r="AY275" i="1"/>
  <c r="AJ275" i="1"/>
  <c r="Y274" i="1"/>
  <c r="AV273" i="1"/>
  <c r="AH273" i="1"/>
  <c r="AV272" i="1"/>
  <c r="AW272" i="1"/>
  <c r="AO271" i="1"/>
  <c r="AU269" i="1"/>
  <c r="AU267" i="1"/>
  <c r="AU265" i="1"/>
  <c r="AU263" i="1"/>
  <c r="AW261" i="1"/>
  <c r="R259" i="1"/>
  <c r="T259" i="1" s="1"/>
  <c r="R258" i="1"/>
  <c r="R256" i="1"/>
  <c r="T256" i="1" s="1"/>
  <c r="AG255" i="1"/>
  <c r="AH255" i="1"/>
  <c r="AI255" i="1"/>
  <c r="AJ255" i="1"/>
  <c r="AK255" i="1"/>
  <c r="R253" i="1"/>
  <c r="S250" i="1"/>
  <c r="X241" i="1"/>
  <c r="Y241" i="1"/>
  <c r="AW227" i="1"/>
  <c r="AU227" i="1"/>
  <c r="AV227" i="1"/>
  <c r="AX227" i="1"/>
  <c r="AY227" i="1"/>
  <c r="AN225" i="1"/>
  <c r="AO225" i="1"/>
  <c r="AP225" i="1"/>
  <c r="AQ225" i="1"/>
  <c r="AR225" i="1"/>
  <c r="AJ289" i="1"/>
  <c r="AY288" i="1"/>
  <c r="AJ288" i="1"/>
  <c r="AU285" i="1"/>
  <c r="AG285" i="1"/>
  <c r="AW284" i="1"/>
  <c r="R284" i="1"/>
  <c r="S283" i="1"/>
  <c r="AR282" i="1"/>
  <c r="AP281" i="1"/>
  <c r="AN279" i="1"/>
  <c r="AQ278" i="1"/>
  <c r="AY276" i="1"/>
  <c r="AJ276" i="1"/>
  <c r="AX275" i="1"/>
  <c r="AU273" i="1"/>
  <c r="AG273" i="1"/>
  <c r="S258" i="1"/>
  <c r="R250" i="1"/>
  <c r="Y248" i="1"/>
  <c r="X248" i="1"/>
  <c r="S246" i="1"/>
  <c r="R244" i="1"/>
  <c r="AI234" i="1"/>
  <c r="AJ234" i="1"/>
  <c r="AG234" i="1"/>
  <c r="AH234" i="1"/>
  <c r="S284" i="1"/>
  <c r="AP271" i="1"/>
  <c r="AQ271" i="1"/>
  <c r="R270" i="1"/>
  <c r="R268" i="1"/>
  <c r="AH266" i="1"/>
  <c r="AH264" i="1"/>
  <c r="AH262" i="1"/>
  <c r="AO261" i="1"/>
  <c r="AU260" i="1"/>
  <c r="AV260" i="1"/>
  <c r="AW260" i="1"/>
  <c r="AX260" i="1"/>
  <c r="R257" i="1"/>
  <c r="X251" i="1"/>
  <c r="Y251" i="1"/>
  <c r="S248" i="1"/>
  <c r="R246" i="1"/>
  <c r="X236" i="1"/>
  <c r="Y236" i="1"/>
  <c r="AH289" i="1"/>
  <c r="AV288" i="1"/>
  <c r="AH288" i="1"/>
  <c r="AU287" i="1"/>
  <c r="AG287" i="1"/>
  <c r="AW286" i="1"/>
  <c r="S285" i="1"/>
  <c r="AO282" i="1"/>
  <c r="AQ280" i="1"/>
  <c r="X279" i="1"/>
  <c r="Y277" i="1"/>
  <c r="AV276" i="1"/>
  <c r="AH276" i="1"/>
  <c r="AU275" i="1"/>
  <c r="AG275" i="1"/>
  <c r="AW274" i="1"/>
  <c r="S273" i="1"/>
  <c r="AJ270" i="1"/>
  <c r="AK270" i="1"/>
  <c r="S270" i="1"/>
  <c r="AO269" i="1"/>
  <c r="AY268" i="1"/>
  <c r="S268" i="1"/>
  <c r="AO267" i="1"/>
  <c r="AY266" i="1"/>
  <c r="S266" i="1"/>
  <c r="T266" i="1" s="1"/>
  <c r="AO265" i="1"/>
  <c r="AY264" i="1"/>
  <c r="S264" i="1"/>
  <c r="AO263" i="1"/>
  <c r="AY262" i="1"/>
  <c r="S262" i="1"/>
  <c r="AI258" i="1"/>
  <c r="AJ258" i="1"/>
  <c r="AK258" i="1"/>
  <c r="R248" i="1"/>
  <c r="AW289" i="1"/>
  <c r="AG288" i="1"/>
  <c r="S286" i="1"/>
  <c r="AR285" i="1"/>
  <c r="AQ281" i="1"/>
  <c r="AY279" i="1"/>
  <c r="AJ279" i="1"/>
  <c r="AG276" i="1"/>
  <c r="S274" i="1"/>
  <c r="AR273" i="1"/>
  <c r="AJ271" i="1"/>
  <c r="AV270" i="1"/>
  <c r="AW270" i="1"/>
  <c r="AJ268" i="1"/>
  <c r="AK268" i="1"/>
  <c r="AJ266" i="1"/>
  <c r="AK266" i="1"/>
  <c r="AJ264" i="1"/>
  <c r="AK264" i="1"/>
  <c r="AJ262" i="1"/>
  <c r="AK262" i="1"/>
  <c r="AP261" i="1"/>
  <c r="AQ261" i="1"/>
  <c r="AR261" i="1"/>
  <c r="S254" i="1"/>
  <c r="AW252" i="1"/>
  <c r="AU252" i="1"/>
  <c r="AV252" i="1"/>
  <c r="AX252" i="1"/>
  <c r="AY252" i="1"/>
  <c r="R236" i="1"/>
  <c r="R230" i="1"/>
  <c r="R232" i="1"/>
  <c r="T232" i="1" s="1"/>
  <c r="R228" i="1"/>
  <c r="R223" i="1"/>
  <c r="S290" i="1"/>
  <c r="AK289" i="1"/>
  <c r="AW288" i="1"/>
  <c r="S287" i="1"/>
  <c r="AP285" i="1"/>
  <c r="AQ282" i="1"/>
  <c r="AX279" i="1"/>
  <c r="AI279" i="1"/>
  <c r="AW276" i="1"/>
  <c r="S275" i="1"/>
  <c r="AP273" i="1"/>
  <c r="AI271" i="1"/>
  <c r="AP269" i="1"/>
  <c r="AQ269" i="1"/>
  <c r="AR269" i="1"/>
  <c r="AV268" i="1"/>
  <c r="AW268" i="1"/>
  <c r="AX268" i="1"/>
  <c r="AP267" i="1"/>
  <c r="AQ267" i="1"/>
  <c r="AR267" i="1"/>
  <c r="AV266" i="1"/>
  <c r="AW266" i="1"/>
  <c r="AX266" i="1"/>
  <c r="AP265" i="1"/>
  <c r="AQ265" i="1"/>
  <c r="AR265" i="1"/>
  <c r="AV264" i="1"/>
  <c r="AW264" i="1"/>
  <c r="AX264" i="1"/>
  <c r="AP263" i="1"/>
  <c r="AQ263" i="1"/>
  <c r="AR263" i="1"/>
  <c r="AV262" i="1"/>
  <c r="AW262" i="1"/>
  <c r="AX262" i="1"/>
  <c r="Y261" i="1"/>
  <c r="X260" i="1"/>
  <c r="Y260" i="1"/>
  <c r="AW259" i="1"/>
  <c r="AU255" i="1"/>
  <c r="R251" i="1"/>
  <c r="R234" i="1"/>
  <c r="AH256" i="1"/>
  <c r="AX255" i="1"/>
  <c r="Y255" i="1"/>
  <c r="AP253" i="1"/>
  <c r="S253" i="1"/>
  <c r="AW249" i="1"/>
  <c r="BK248" i="1"/>
  <c r="AX247" i="1"/>
  <c r="AJ246" i="1"/>
  <c r="Y246" i="1"/>
  <c r="AY245" i="1"/>
  <c r="AY241" i="1"/>
  <c r="S241" i="1"/>
  <c r="AY239" i="1"/>
  <c r="S239" i="1"/>
  <c r="AY237" i="1"/>
  <c r="S237" i="1"/>
  <c r="AU235" i="1"/>
  <c r="AX235" i="1"/>
  <c r="AU234" i="1"/>
  <c r="AV234" i="1"/>
  <c r="AW234" i="1"/>
  <c r="AX234" i="1"/>
  <c r="AY234" i="1"/>
  <c r="R229" i="1"/>
  <c r="AG218" i="1"/>
  <c r="AH218" i="1"/>
  <c r="AI218" i="1"/>
  <c r="AJ218" i="1"/>
  <c r="AK218" i="1"/>
  <c r="AW256" i="1"/>
  <c r="AW255" i="1"/>
  <c r="AO253" i="1"/>
  <c r="AR252" i="1"/>
  <c r="AW250" i="1"/>
  <c r="AX250" i="1"/>
  <c r="AV249" i="1"/>
  <c r="AH248" i="1"/>
  <c r="AW247" i="1"/>
  <c r="AV246" i="1"/>
  <c r="AI246" i="1"/>
  <c r="BK245" i="1"/>
  <c r="AX245" i="1"/>
  <c r="X242" i="1"/>
  <c r="Y242" i="1"/>
  <c r="AW241" i="1"/>
  <c r="R241" i="1"/>
  <c r="X240" i="1"/>
  <c r="Y240" i="1"/>
  <c r="AW239" i="1"/>
  <c r="R239" i="1"/>
  <c r="T239" i="1" s="1"/>
  <c r="X238" i="1"/>
  <c r="Y238" i="1"/>
  <c r="AW237" i="1"/>
  <c r="R237" i="1"/>
  <c r="S236" i="1"/>
  <c r="AY233" i="1"/>
  <c r="AK232" i="1"/>
  <c r="S231" i="1"/>
  <c r="R227" i="1"/>
  <c r="AQ220" i="1"/>
  <c r="AN220" i="1"/>
  <c r="AO220" i="1"/>
  <c r="AP220" i="1"/>
  <c r="AR220" i="1"/>
  <c r="S257" i="1"/>
  <c r="AK256" i="1"/>
  <c r="AV255" i="1"/>
  <c r="AY254" i="1"/>
  <c r="X254" i="1"/>
  <c r="AQ252" i="1"/>
  <c r="AK250" i="1"/>
  <c r="AW248" i="1"/>
  <c r="AX248" i="1"/>
  <c r="AV247" i="1"/>
  <c r="AH246" i="1"/>
  <c r="AW245" i="1"/>
  <c r="AV244" i="1"/>
  <c r="AW244" i="1"/>
  <c r="AX244" i="1"/>
  <c r="AJ244" i="1"/>
  <c r="AK244" i="1"/>
  <c r="AV241" i="1"/>
  <c r="AV239" i="1"/>
  <c r="AV237" i="1"/>
  <c r="Y235" i="1"/>
  <c r="AW233" i="1"/>
  <c r="AI232" i="1"/>
  <c r="AJ232" i="1"/>
  <c r="R231" i="1"/>
  <c r="AG230" i="1"/>
  <c r="AH230" i="1"/>
  <c r="AI230" i="1"/>
  <c r="AJ230" i="1"/>
  <c r="AK230" i="1"/>
  <c r="BK225" i="1"/>
  <c r="AI223" i="1"/>
  <c r="AX254" i="1"/>
  <c r="AJ254" i="1"/>
  <c r="AQ253" i="1"/>
  <c r="AP252" i="1"/>
  <c r="S251" i="1"/>
  <c r="AR250" i="1"/>
  <c r="AK248" i="1"/>
  <c r="AW246" i="1"/>
  <c r="AX246" i="1"/>
  <c r="AV245" i="1"/>
  <c r="AO243" i="1"/>
  <c r="AU241" i="1"/>
  <c r="AU239" i="1"/>
  <c r="S238" i="1"/>
  <c r="T238" i="1" s="1"/>
  <c r="AU237" i="1"/>
  <c r="AH236" i="1"/>
  <c r="AO235" i="1"/>
  <c r="AP235" i="1"/>
  <c r="AQ235" i="1"/>
  <c r="AR235" i="1"/>
  <c r="X234" i="1"/>
  <c r="Y234" i="1"/>
  <c r="AW229" i="1"/>
  <c r="AV229" i="1"/>
  <c r="AX229" i="1"/>
  <c r="AY229" i="1"/>
  <c r="AG223" i="1"/>
  <c r="AH223" i="1"/>
  <c r="AJ223" i="1"/>
  <c r="X222" i="1"/>
  <c r="Y222" i="1"/>
  <c r="R213" i="1"/>
  <c r="T213" i="1" s="1"/>
  <c r="R211" i="1"/>
  <c r="T211" i="1" s="1"/>
  <c r="R205" i="1"/>
  <c r="AV254" i="1"/>
  <c r="AI254" i="1"/>
  <c r="AP251" i="1"/>
  <c r="AQ250" i="1"/>
  <c r="S249" i="1"/>
  <c r="T249" i="1" s="1"/>
  <c r="AR248" i="1"/>
  <c r="AK246" i="1"/>
  <c r="AR244" i="1"/>
  <c r="AI240" i="1"/>
  <c r="AI238" i="1"/>
  <c r="AU233" i="1"/>
  <c r="AX233" i="1"/>
  <c r="AU232" i="1"/>
  <c r="AV232" i="1"/>
  <c r="AW232" i="1"/>
  <c r="AX232" i="1"/>
  <c r="AY232" i="1"/>
  <c r="R224" i="1"/>
  <c r="S217" i="1"/>
  <c r="R210" i="1"/>
  <c r="S245" i="1"/>
  <c r="AP243" i="1"/>
  <c r="AQ243" i="1"/>
  <c r="AR243" i="1"/>
  <c r="AK236" i="1"/>
  <c r="S234" i="1"/>
  <c r="R222" i="1"/>
  <c r="R219" i="1"/>
  <c r="R216" i="1"/>
  <c r="R218" i="1"/>
  <c r="R217" i="1"/>
  <c r="AY210" i="1"/>
  <c r="AU210" i="1"/>
  <c r="AV210" i="1"/>
  <c r="AW210" i="1"/>
  <c r="AX210" i="1"/>
  <c r="AO250" i="1"/>
  <c r="AO249" i="1"/>
  <c r="AP248" i="1"/>
  <c r="AP247" i="1"/>
  <c r="R245" i="1"/>
  <c r="T245" i="1" s="1"/>
  <c r="AP244" i="1"/>
  <c r="AO241" i="1"/>
  <c r="AO239" i="1"/>
  <c r="AG238" i="1"/>
  <c r="AO237" i="1"/>
  <c r="AI236" i="1"/>
  <c r="AJ236" i="1"/>
  <c r="S235" i="1"/>
  <c r="Y233" i="1"/>
  <c r="X232" i="1"/>
  <c r="Y232" i="1"/>
  <c r="R208" i="1"/>
  <c r="R203" i="1"/>
  <c r="S255" i="1"/>
  <c r="T255" i="1" s="1"/>
  <c r="AK254" i="1"/>
  <c r="X252" i="1"/>
  <c r="AQ251" i="1"/>
  <c r="AR251" i="1"/>
  <c r="AO248" i="1"/>
  <c r="AO247" i="1"/>
  <c r="AV242" i="1"/>
  <c r="AW242" i="1"/>
  <c r="AX242" i="1"/>
  <c r="AJ240" i="1"/>
  <c r="AK238" i="1"/>
  <c r="AU236" i="1"/>
  <c r="AV236" i="1"/>
  <c r="AW236" i="1"/>
  <c r="AX236" i="1"/>
  <c r="AY236" i="1"/>
  <c r="R235" i="1"/>
  <c r="AO233" i="1"/>
  <c r="AP233" i="1"/>
  <c r="AQ233" i="1"/>
  <c r="AR233" i="1"/>
  <c r="AU231" i="1"/>
  <c r="AX231" i="1"/>
  <c r="R225" i="1"/>
  <c r="S223" i="1"/>
  <c r="S209" i="1"/>
  <c r="AG206" i="1"/>
  <c r="AH206" i="1"/>
  <c r="AI206" i="1"/>
  <c r="AJ206" i="1"/>
  <c r="AK206" i="1"/>
  <c r="AQ249" i="1"/>
  <c r="AR249" i="1"/>
  <c r="AP241" i="1"/>
  <c r="AQ241" i="1"/>
  <c r="AR241" i="1"/>
  <c r="AV240" i="1"/>
  <c r="AW240" i="1"/>
  <c r="AX240" i="1"/>
  <c r="AY240" i="1"/>
  <c r="AP239" i="1"/>
  <c r="AQ239" i="1"/>
  <c r="AR239" i="1"/>
  <c r="AV238" i="1"/>
  <c r="AW238" i="1"/>
  <c r="AX238" i="1"/>
  <c r="AY238" i="1"/>
  <c r="AP237" i="1"/>
  <c r="AQ237" i="1"/>
  <c r="AR237" i="1"/>
  <c r="AV230" i="1"/>
  <c r="BK226" i="1"/>
  <c r="BK224" i="1"/>
  <c r="AW218" i="1"/>
  <c r="R209" i="1"/>
  <c r="X207" i="1"/>
  <c r="Y207" i="1"/>
  <c r="AU203" i="1"/>
  <c r="AV203" i="1"/>
  <c r="AW203" i="1"/>
  <c r="AY203" i="1"/>
  <c r="AX203" i="1"/>
  <c r="AH187" i="1"/>
  <c r="AJ187" i="1"/>
  <c r="AK187" i="1"/>
  <c r="AI187" i="1"/>
  <c r="AQ247" i="1"/>
  <c r="AR247" i="1"/>
  <c r="X244" i="1"/>
  <c r="Y244" i="1"/>
  <c r="AU230" i="1"/>
  <c r="AX230" i="1"/>
  <c r="AU218" i="1"/>
  <c r="AV218" i="1"/>
  <c r="AX218" i="1"/>
  <c r="AY218" i="1"/>
  <c r="AG210" i="1"/>
  <c r="AH210" i="1"/>
  <c r="AI210" i="1"/>
  <c r="AJ210" i="1"/>
  <c r="AK210" i="1"/>
  <c r="AQ255" i="1"/>
  <c r="Y250" i="1"/>
  <c r="AQ245" i="1"/>
  <c r="AR245" i="1"/>
  <c r="S243" i="1"/>
  <c r="AK234" i="1"/>
  <c r="S233" i="1"/>
  <c r="AO231" i="1"/>
  <c r="AP231" i="1"/>
  <c r="AQ231" i="1"/>
  <c r="AR231" i="1"/>
  <c r="S229" i="1"/>
  <c r="R221" i="1"/>
  <c r="T221" i="1" s="1"/>
  <c r="R220" i="1"/>
  <c r="R207" i="1"/>
  <c r="T207" i="1" s="1"/>
  <c r="BK195" i="1"/>
  <c r="BK194" i="1"/>
  <c r="S228" i="1"/>
  <c r="S227" i="1"/>
  <c r="AY225" i="1"/>
  <c r="AQ223" i="1"/>
  <c r="AV221" i="1"/>
  <c r="AI221" i="1"/>
  <c r="Y221" i="1"/>
  <c r="AY220" i="1"/>
  <c r="AO219" i="1"/>
  <c r="AR218" i="1"/>
  <c r="AW216" i="1"/>
  <c r="AJ216" i="1"/>
  <c r="Y215" i="1"/>
  <c r="BK214" i="1"/>
  <c r="R214" i="1"/>
  <c r="AQ213" i="1"/>
  <c r="X209" i="1"/>
  <c r="Y209" i="1"/>
  <c r="BK208" i="1"/>
  <c r="AU201" i="1"/>
  <c r="AV201" i="1"/>
  <c r="AW201" i="1"/>
  <c r="AY201" i="1"/>
  <c r="AV200" i="1"/>
  <c r="AY200" i="1"/>
  <c r="AU200" i="1"/>
  <c r="S199" i="1"/>
  <c r="AO198" i="1"/>
  <c r="AP198" i="1"/>
  <c r="R198" i="1"/>
  <c r="AV196" i="1"/>
  <c r="AX196" i="1"/>
  <c r="AY196" i="1"/>
  <c r="AU196" i="1"/>
  <c r="S193" i="1"/>
  <c r="T193" i="1" s="1"/>
  <c r="AY189" i="1"/>
  <c r="AU189" i="1"/>
  <c r="AV189" i="1"/>
  <c r="AW189" i="1"/>
  <c r="AX189" i="1"/>
  <c r="R186" i="1"/>
  <c r="R184" i="1"/>
  <c r="S181" i="1"/>
  <c r="T181" i="1" s="1"/>
  <c r="S148" i="1"/>
  <c r="S147" i="1"/>
  <c r="S150" i="1"/>
  <c r="S145" i="1"/>
  <c r="S151" i="1"/>
  <c r="AW230" i="1"/>
  <c r="AO228" i="1"/>
  <c r="AR227" i="1"/>
  <c r="AH226" i="1"/>
  <c r="AX225" i="1"/>
  <c r="AJ225" i="1"/>
  <c r="AQ224" i="1"/>
  <c r="AP223" i="1"/>
  <c r="AH221" i="1"/>
  <c r="AX220" i="1"/>
  <c r="AK220" i="1"/>
  <c r="Y220" i="1"/>
  <c r="AP218" i="1"/>
  <c r="S218" i="1"/>
  <c r="AK217" i="1"/>
  <c r="AV216" i="1"/>
  <c r="AI216" i="1"/>
  <c r="AX215" i="1"/>
  <c r="AJ215" i="1"/>
  <c r="S214" i="1"/>
  <c r="AP213" i="1"/>
  <c r="AR210" i="1"/>
  <c r="AI205" i="1"/>
  <c r="AO204" i="1"/>
  <c r="Y204" i="1"/>
  <c r="AR203" i="1"/>
  <c r="AY202" i="1"/>
  <c r="AU202" i="1"/>
  <c r="AK198" i="1"/>
  <c r="AP195" i="1"/>
  <c r="AR195" i="1"/>
  <c r="AV193" i="1"/>
  <c r="AX193" i="1"/>
  <c r="AY193" i="1"/>
  <c r="AU193" i="1"/>
  <c r="S182" i="1"/>
  <c r="S184" i="1"/>
  <c r="S187" i="1"/>
  <c r="T187" i="1" s="1"/>
  <c r="S189" i="1"/>
  <c r="S188" i="1"/>
  <c r="X187" i="1"/>
  <c r="Y187" i="1"/>
  <c r="S186" i="1"/>
  <c r="S183" i="1"/>
  <c r="AK242" i="1"/>
  <c r="AK240" i="1"/>
  <c r="AN228" i="1"/>
  <c r="AQ227" i="1"/>
  <c r="AG226" i="1"/>
  <c r="AI225" i="1"/>
  <c r="AR222" i="1"/>
  <c r="AW221" i="1"/>
  <c r="AG221" i="1"/>
  <c r="AW220" i="1"/>
  <c r="AJ220" i="1"/>
  <c r="AU216" i="1"/>
  <c r="AH216" i="1"/>
  <c r="AV215" i="1"/>
  <c r="AO213" i="1"/>
  <c r="AX212" i="1"/>
  <c r="AK212" i="1"/>
  <c r="BK211" i="1"/>
  <c r="AW211" i="1"/>
  <c r="AY211" i="1"/>
  <c r="AG211" i="1"/>
  <c r="AK211" i="1"/>
  <c r="AP210" i="1"/>
  <c r="AI207" i="1"/>
  <c r="AR206" i="1"/>
  <c r="AX205" i="1"/>
  <c r="AN204" i="1"/>
  <c r="BK203" i="1"/>
  <c r="AQ203" i="1"/>
  <c r="X203" i="1"/>
  <c r="Y203" i="1"/>
  <c r="BK202" i="1"/>
  <c r="Y202" i="1"/>
  <c r="BK200" i="1"/>
  <c r="AR200" i="1"/>
  <c r="R199" i="1"/>
  <c r="AI192" i="1"/>
  <c r="AK192" i="1"/>
  <c r="R179" i="1"/>
  <c r="AJ229" i="1"/>
  <c r="AP227" i="1"/>
  <c r="AH225" i="1"/>
  <c r="AX224" i="1"/>
  <c r="AK224" i="1"/>
  <c r="Y224" i="1"/>
  <c r="AP222" i="1"/>
  <c r="S222" i="1"/>
  <c r="AV220" i="1"/>
  <c r="AI220" i="1"/>
  <c r="AY219" i="1"/>
  <c r="X219" i="1"/>
  <c r="AQ217" i="1"/>
  <c r="R215" i="1"/>
  <c r="T215" i="1" s="1"/>
  <c r="AR214" i="1"/>
  <c r="X213" i="1"/>
  <c r="AW212" i="1"/>
  <c r="AJ212" i="1"/>
  <c r="AO210" i="1"/>
  <c r="AI209" i="1"/>
  <c r="AR208" i="1"/>
  <c r="AX207" i="1"/>
  <c r="AO206" i="1"/>
  <c r="AG205" i="1"/>
  <c r="AJ205" i="1"/>
  <c r="AK205" i="1"/>
  <c r="AQ204" i="1"/>
  <c r="AP203" i="1"/>
  <c r="AR202" i="1"/>
  <c r="BK201" i="1"/>
  <c r="X201" i="1"/>
  <c r="Y201" i="1"/>
  <c r="AP199" i="1"/>
  <c r="AO199" i="1"/>
  <c r="AJ198" i="1"/>
  <c r="AG198" i="1"/>
  <c r="AI198" i="1"/>
  <c r="BK196" i="1"/>
  <c r="S196" i="1"/>
  <c r="AG195" i="1"/>
  <c r="AN193" i="1"/>
  <c r="AO193" i="1"/>
  <c r="AP193" i="1"/>
  <c r="AQ193" i="1"/>
  <c r="AR193" i="1"/>
  <c r="X183" i="1"/>
  <c r="Y229" i="1"/>
  <c r="AY228" i="1"/>
  <c r="AR226" i="1"/>
  <c r="R226" i="1"/>
  <c r="AW225" i="1"/>
  <c r="AG225" i="1"/>
  <c r="AJ224" i="1"/>
  <c r="AO222" i="1"/>
  <c r="AR221" i="1"/>
  <c r="BK219" i="1"/>
  <c r="AJ219" i="1"/>
  <c r="AQ218" i="1"/>
  <c r="AW215" i="1"/>
  <c r="AY215" i="1"/>
  <c r="AG215" i="1"/>
  <c r="AK215" i="1"/>
  <c r="AP214" i="1"/>
  <c r="AV212" i="1"/>
  <c r="AI212" i="1"/>
  <c r="AR211" i="1"/>
  <c r="AX209" i="1"/>
  <c r="AG207" i="1"/>
  <c r="AJ207" i="1"/>
  <c r="AK207" i="1"/>
  <c r="AN206" i="1"/>
  <c r="Y206" i="1"/>
  <c r="AV205" i="1"/>
  <c r="AW205" i="1"/>
  <c r="AY205" i="1"/>
  <c r="AN203" i="1"/>
  <c r="S203" i="1"/>
  <c r="AQ200" i="1"/>
  <c r="S200" i="1"/>
  <c r="AU197" i="1"/>
  <c r="AV197" i="1"/>
  <c r="AW197" i="1"/>
  <c r="AY197" i="1"/>
  <c r="R196" i="1"/>
  <c r="BK190" i="1"/>
  <c r="S226" i="1"/>
  <c r="S225" i="1"/>
  <c r="BK212" i="1"/>
  <c r="AU212" i="1"/>
  <c r="AH212" i="1"/>
  <c r="R212" i="1"/>
  <c r="AQ210" i="1"/>
  <c r="AG209" i="1"/>
  <c r="AJ209" i="1"/>
  <c r="AK209" i="1"/>
  <c r="AV207" i="1"/>
  <c r="AW207" i="1"/>
  <c r="AY207" i="1"/>
  <c r="AQ206" i="1"/>
  <c r="BK205" i="1"/>
  <c r="AK204" i="1"/>
  <c r="AQ202" i="1"/>
  <c r="AO200" i="1"/>
  <c r="AP200" i="1"/>
  <c r="R200" i="1"/>
  <c r="AG199" i="1"/>
  <c r="AI199" i="1"/>
  <c r="AJ199" i="1"/>
  <c r="AK199" i="1"/>
  <c r="X197" i="1"/>
  <c r="Y197" i="1"/>
  <c r="AY187" i="1"/>
  <c r="AV187" i="1"/>
  <c r="AX187" i="1"/>
  <c r="AU187" i="1"/>
  <c r="AG186" i="1"/>
  <c r="AH186" i="1"/>
  <c r="AI186" i="1"/>
  <c r="AJ186" i="1"/>
  <c r="AK186" i="1"/>
  <c r="AG184" i="1"/>
  <c r="AH184" i="1"/>
  <c r="AI184" i="1"/>
  <c r="AJ184" i="1"/>
  <c r="AK184" i="1"/>
  <c r="BK218" i="1"/>
  <c r="S216" i="1"/>
  <c r="S212" i="1"/>
  <c r="AV209" i="1"/>
  <c r="AW209" i="1"/>
  <c r="AY209" i="1"/>
  <c r="S195" i="1"/>
  <c r="S204" i="1"/>
  <c r="AO202" i="1"/>
  <c r="AP202" i="1"/>
  <c r="S197" i="1"/>
  <c r="BK193" i="1"/>
  <c r="AG193" i="1"/>
  <c r="AI193" i="1"/>
  <c r="AK193" i="1"/>
  <c r="AH193" i="1"/>
  <c r="X191" i="1"/>
  <c r="Y191" i="1"/>
  <c r="AR232" i="1"/>
  <c r="S230" i="1"/>
  <c r="AK229" i="1"/>
  <c r="AV228" i="1"/>
  <c r="X227" i="1"/>
  <c r="AV223" i="1"/>
  <c r="Y223" i="1"/>
  <c r="AW219" i="1"/>
  <c r="AG219" i="1"/>
  <c r="AO216" i="1"/>
  <c r="AQ214" i="1"/>
  <c r="BK209" i="1"/>
  <c r="R204" i="1"/>
  <c r="T204" i="1" s="1"/>
  <c r="S202" i="1"/>
  <c r="R201" i="1"/>
  <c r="T201" i="1" s="1"/>
  <c r="AV198" i="1"/>
  <c r="AY198" i="1"/>
  <c r="AU198" i="1"/>
  <c r="Y198" i="1"/>
  <c r="BK197" i="1"/>
  <c r="AQ197" i="1"/>
  <c r="X194" i="1"/>
  <c r="Y194" i="1"/>
  <c r="S192" i="1"/>
  <c r="S191" i="1"/>
  <c r="R191" i="1"/>
  <c r="S190" i="1"/>
  <c r="AG189" i="1"/>
  <c r="AH189" i="1"/>
  <c r="AI189" i="1"/>
  <c r="AJ189" i="1"/>
  <c r="AK189" i="1"/>
  <c r="AJ182" i="1"/>
  <c r="AK182" i="1"/>
  <c r="AQ226" i="1"/>
  <c r="AU223" i="1"/>
  <c r="S220" i="1"/>
  <c r="S219" i="1"/>
  <c r="AG204" i="1"/>
  <c r="AI204" i="1"/>
  <c r="AG203" i="1"/>
  <c r="AI203" i="1"/>
  <c r="AJ203" i="1"/>
  <c r="AK203" i="1"/>
  <c r="R202" i="1"/>
  <c r="AJ200" i="1"/>
  <c r="AG200" i="1"/>
  <c r="AI200" i="1"/>
  <c r="R197" i="1"/>
  <c r="AJ196" i="1"/>
  <c r="AG196" i="1"/>
  <c r="AI196" i="1"/>
  <c r="AU195" i="1"/>
  <c r="AV195" i="1"/>
  <c r="AW195" i="1"/>
  <c r="AY195" i="1"/>
  <c r="BK192" i="1"/>
  <c r="R192" i="1"/>
  <c r="T192" i="1" s="1"/>
  <c r="AO187" i="1"/>
  <c r="AP187" i="1"/>
  <c r="AQ187" i="1"/>
  <c r="AR187" i="1"/>
  <c r="AW213" i="1"/>
  <c r="AY213" i="1"/>
  <c r="AG213" i="1"/>
  <c r="AK213" i="1"/>
  <c r="S206" i="1"/>
  <c r="AG201" i="1"/>
  <c r="AI201" i="1"/>
  <c r="AJ201" i="1"/>
  <c r="AK201" i="1"/>
  <c r="AU199" i="1"/>
  <c r="AV199" i="1"/>
  <c r="AW199" i="1"/>
  <c r="AY199" i="1"/>
  <c r="R182" i="1"/>
  <c r="R190" i="1"/>
  <c r="R189" i="1"/>
  <c r="R188" i="1"/>
  <c r="AO174" i="1"/>
  <c r="AP174" i="1"/>
  <c r="AR174" i="1"/>
  <c r="AQ230" i="1"/>
  <c r="AH227" i="1"/>
  <c r="S224" i="1"/>
  <c r="AK223" i="1"/>
  <c r="Y217" i="1"/>
  <c r="Y211" i="1"/>
  <c r="BK210" i="1"/>
  <c r="S208" i="1"/>
  <c r="R206" i="1"/>
  <c r="T206" i="1" s="1"/>
  <c r="X205" i="1"/>
  <c r="Y205" i="1"/>
  <c r="BK204" i="1"/>
  <c r="AY204" i="1"/>
  <c r="AU204" i="1"/>
  <c r="AG202" i="1"/>
  <c r="AI202" i="1"/>
  <c r="AX200" i="1"/>
  <c r="X199" i="1"/>
  <c r="Y199" i="1"/>
  <c r="R195" i="1"/>
  <c r="S194" i="1"/>
  <c r="T194" i="1" s="1"/>
  <c r="R177" i="1"/>
  <c r="R178" i="1"/>
  <c r="AG192" i="1"/>
  <c r="AH192" i="1"/>
  <c r="BK187" i="1"/>
  <c r="AG187" i="1"/>
  <c r="AG182" i="1"/>
  <c r="AH182" i="1"/>
  <c r="AI182" i="1"/>
  <c r="AI179" i="1"/>
  <c r="S177" i="1"/>
  <c r="R174" i="1"/>
  <c r="R175" i="1"/>
  <c r="R176" i="1"/>
  <c r="S173" i="1"/>
  <c r="S169" i="1"/>
  <c r="AR192" i="1"/>
  <c r="AW185" i="1"/>
  <c r="R185" i="1"/>
  <c r="T185" i="1" s="1"/>
  <c r="AQ184" i="1"/>
  <c r="BK182" i="1"/>
  <c r="AJ181" i="1"/>
  <c r="R172" i="1"/>
  <c r="X170" i="1"/>
  <c r="Y170" i="1"/>
  <c r="BK188" i="1"/>
  <c r="AG188" i="1"/>
  <c r="AH188" i="1"/>
  <c r="AI188" i="1"/>
  <c r="AP184" i="1"/>
  <c r="AK183" i="1"/>
  <c r="Y175" i="1"/>
  <c r="X175" i="1"/>
  <c r="AK197" i="1"/>
  <c r="AQ196" i="1"/>
  <c r="AK195" i="1"/>
  <c r="AP192" i="1"/>
  <c r="BK185" i="1"/>
  <c r="AU185" i="1"/>
  <c r="AG185" i="1"/>
  <c r="AO184" i="1"/>
  <c r="AX183" i="1"/>
  <c r="AJ183" i="1"/>
  <c r="AG181" i="1"/>
  <c r="BK179" i="1"/>
  <c r="S175" i="1"/>
  <c r="AV164" i="1"/>
  <c r="AW164" i="1"/>
  <c r="AX164" i="1"/>
  <c r="AY164" i="1"/>
  <c r="AU164" i="1"/>
  <c r="AG160" i="1"/>
  <c r="AH160" i="1"/>
  <c r="AI160" i="1"/>
  <c r="AK160" i="1"/>
  <c r="AJ160" i="1"/>
  <c r="S158" i="1"/>
  <c r="AJ197" i="1"/>
  <c r="AJ195" i="1"/>
  <c r="BK189" i="1"/>
  <c r="AI183" i="1"/>
  <c r="R183" i="1"/>
  <c r="AN173" i="1"/>
  <c r="AP173" i="1"/>
  <c r="AQ173" i="1"/>
  <c r="AR173" i="1"/>
  <c r="AO173" i="1"/>
  <c r="R170" i="1"/>
  <c r="AO165" i="1"/>
  <c r="AR165" i="1"/>
  <c r="S162" i="1"/>
  <c r="AJ163" i="1"/>
  <c r="AG163" i="1"/>
  <c r="AI163" i="1"/>
  <c r="AK163" i="1"/>
  <c r="AH163" i="1"/>
  <c r="AI197" i="1"/>
  <c r="AI195" i="1"/>
  <c r="AX194" i="1"/>
  <c r="AN187" i="1"/>
  <c r="AV183" i="1"/>
  <c r="AH183" i="1"/>
  <c r="S180" i="1"/>
  <c r="BK181" i="1"/>
  <c r="R180" i="1"/>
  <c r="AY174" i="1"/>
  <c r="AO172" i="1"/>
  <c r="AP172" i="1"/>
  <c r="AR172" i="1"/>
  <c r="AV194" i="1"/>
  <c r="AJ194" i="1"/>
  <c r="AW191" i="1"/>
  <c r="AJ191" i="1"/>
  <c r="AG190" i="1"/>
  <c r="AH190" i="1"/>
  <c r="AQ185" i="1"/>
  <c r="Y181" i="1"/>
  <c r="X176" i="1"/>
  <c r="R168" i="1"/>
  <c r="S156" i="1"/>
  <c r="BK191" i="1"/>
  <c r="AG180" i="1"/>
  <c r="AH180" i="1"/>
  <c r="AI180" i="1"/>
  <c r="AP175" i="1"/>
  <c r="AQ175" i="1"/>
  <c r="S171" i="1"/>
  <c r="S164" i="1"/>
  <c r="Y177" i="1"/>
  <c r="X177" i="1"/>
  <c r="AU174" i="1"/>
  <c r="AV174" i="1"/>
  <c r="AW174" i="1"/>
  <c r="Y165" i="1"/>
  <c r="X165" i="1"/>
  <c r="AG162" i="1"/>
  <c r="AI162" i="1"/>
  <c r="AK162" i="1"/>
  <c r="AJ162" i="1"/>
  <c r="X157" i="1"/>
  <c r="Y157" i="1"/>
  <c r="AG147" i="1"/>
  <c r="AH147" i="1"/>
  <c r="AI147" i="1"/>
  <c r="AJ147" i="1"/>
  <c r="AK147" i="1"/>
  <c r="BK184" i="1"/>
  <c r="AQ178" i="1"/>
  <c r="AP178" i="1"/>
  <c r="AR178" i="1"/>
  <c r="Y178" i="1"/>
  <c r="X178" i="1"/>
  <c r="S176" i="1"/>
  <c r="R173" i="1"/>
  <c r="X172" i="1"/>
  <c r="Y172" i="1"/>
  <c r="AY176" i="1"/>
  <c r="AN175" i="1"/>
  <c r="AQ174" i="1"/>
  <c r="AQ172" i="1"/>
  <c r="Y167" i="1"/>
  <c r="AV166" i="1"/>
  <c r="AW166" i="1"/>
  <c r="AN165" i="1"/>
  <c r="AP165" i="1"/>
  <c r="AQ165" i="1"/>
  <c r="AR161" i="1"/>
  <c r="AO161" i="1"/>
  <c r="AP161" i="1"/>
  <c r="AI158" i="1"/>
  <c r="X151" i="1"/>
  <c r="Y151" i="1"/>
  <c r="R150" i="1"/>
  <c r="T150" i="1" s="1"/>
  <c r="AU184" i="1"/>
  <c r="AO183" i="1"/>
  <c r="AU182" i="1"/>
  <c r="AO181" i="1"/>
  <c r="AU180" i="1"/>
  <c r="AO179" i="1"/>
  <c r="AV177" i="1"/>
  <c r="AH177" i="1"/>
  <c r="AV176" i="1"/>
  <c r="AI176" i="1"/>
  <c r="AX175" i="1"/>
  <c r="AI175" i="1"/>
  <c r="AJ174" i="1"/>
  <c r="AY173" i="1"/>
  <c r="AJ173" i="1"/>
  <c r="Y173" i="1"/>
  <c r="AX172" i="1"/>
  <c r="AI172" i="1"/>
  <c r="AV171" i="1"/>
  <c r="AQ170" i="1"/>
  <c r="AX169" i="1"/>
  <c r="AG169" i="1"/>
  <c r="X168" i="1"/>
  <c r="Y168" i="1"/>
  <c r="AY167" i="1"/>
  <c r="AH167" i="1"/>
  <c r="S167" i="1"/>
  <c r="AO166" i="1"/>
  <c r="AI165" i="1"/>
  <c r="AR164" i="1"/>
  <c r="AV159" i="1"/>
  <c r="AY159" i="1"/>
  <c r="AP154" i="1"/>
  <c r="AQ154" i="1"/>
  <c r="AR154" i="1"/>
  <c r="AI153" i="1"/>
  <c r="AG176" i="1"/>
  <c r="AV175" i="1"/>
  <c r="AH175" i="1"/>
  <c r="AI174" i="1"/>
  <c r="AX173" i="1"/>
  <c r="AI173" i="1"/>
  <c r="AW172" i="1"/>
  <c r="AV169" i="1"/>
  <c r="AQ168" i="1"/>
  <c r="AX167" i="1"/>
  <c r="AG167" i="1"/>
  <c r="X166" i="1"/>
  <c r="Y166" i="1"/>
  <c r="AY165" i="1"/>
  <c r="AH165" i="1"/>
  <c r="S165" i="1"/>
  <c r="AO164" i="1"/>
  <c r="AY160" i="1"/>
  <c r="X160" i="1"/>
  <c r="BK159" i="1"/>
  <c r="BK158" i="1"/>
  <c r="BK157" i="1"/>
  <c r="S157" i="1"/>
  <c r="X141" i="1"/>
  <c r="Y141" i="1"/>
  <c r="AW177" i="1"/>
  <c r="AK177" i="1"/>
  <c r="AG174" i="1"/>
  <c r="AV173" i="1"/>
  <c r="AH173" i="1"/>
  <c r="AU172" i="1"/>
  <c r="AH172" i="1"/>
  <c r="AJ172" i="1"/>
  <c r="AW171" i="1"/>
  <c r="AI170" i="1"/>
  <c r="AV167" i="1"/>
  <c r="AQ166" i="1"/>
  <c r="AX165" i="1"/>
  <c r="AG165" i="1"/>
  <c r="AW163" i="1"/>
  <c r="AX163" i="1"/>
  <c r="AV162" i="1"/>
  <c r="AX162" i="1"/>
  <c r="AY162" i="1"/>
  <c r="X158" i="1"/>
  <c r="Y158" i="1"/>
  <c r="AJ153" i="1"/>
  <c r="X152" i="1"/>
  <c r="Y152" i="1"/>
  <c r="S149" i="1"/>
  <c r="S178" i="1"/>
  <c r="AW175" i="1"/>
  <c r="AK175" i="1"/>
  <c r="S172" i="1"/>
  <c r="AW169" i="1"/>
  <c r="AI168" i="1"/>
  <c r="AV165" i="1"/>
  <c r="AP164" i="1"/>
  <c r="AQ164" i="1"/>
  <c r="AX160" i="1"/>
  <c r="AU160" i="1"/>
  <c r="AV160" i="1"/>
  <c r="S159" i="1"/>
  <c r="T159" i="1" s="1"/>
  <c r="AN157" i="1"/>
  <c r="AR157" i="1"/>
  <c r="AP157" i="1"/>
  <c r="AQ157" i="1"/>
  <c r="S155" i="1"/>
  <c r="T155" i="1" s="1"/>
  <c r="AG153" i="1"/>
  <c r="AK153" i="1"/>
  <c r="AN128" i="1"/>
  <c r="AP128" i="1"/>
  <c r="AO128" i="1"/>
  <c r="AQ128" i="1"/>
  <c r="AW173" i="1"/>
  <c r="AK173" i="1"/>
  <c r="R171" i="1"/>
  <c r="AH170" i="1"/>
  <c r="AJ170" i="1"/>
  <c r="AK170" i="1"/>
  <c r="S170" i="1"/>
  <c r="AW167" i="1"/>
  <c r="BK162" i="1"/>
  <c r="Y162" i="1"/>
  <c r="BK160" i="1"/>
  <c r="AR158" i="1"/>
  <c r="AK156" i="1"/>
  <c r="R156" i="1"/>
  <c r="R143" i="1"/>
  <c r="R153" i="1"/>
  <c r="AG155" i="1"/>
  <c r="AI155" i="1"/>
  <c r="AK155" i="1"/>
  <c r="R130" i="1"/>
  <c r="T130" i="1" s="1"/>
  <c r="R129" i="1"/>
  <c r="R127" i="1"/>
  <c r="R169" i="1"/>
  <c r="AH168" i="1"/>
  <c r="AJ168" i="1"/>
  <c r="AK168" i="1"/>
  <c r="S168" i="1"/>
  <c r="R166" i="1"/>
  <c r="AW165" i="1"/>
  <c r="X153" i="1"/>
  <c r="Y153" i="1"/>
  <c r="AN171" i="1"/>
  <c r="AP171" i="1"/>
  <c r="AQ171" i="1"/>
  <c r="R167" i="1"/>
  <c r="AH166" i="1"/>
  <c r="AJ166" i="1"/>
  <c r="AK166" i="1"/>
  <c r="S166" i="1"/>
  <c r="X161" i="1"/>
  <c r="AP160" i="1"/>
  <c r="AN160" i="1"/>
  <c r="AO160" i="1"/>
  <c r="AR160" i="1"/>
  <c r="R160" i="1"/>
  <c r="AP158" i="1"/>
  <c r="AN158" i="1"/>
  <c r="AO158" i="1"/>
  <c r="R157" i="1"/>
  <c r="BK152" i="1"/>
  <c r="BK153" i="1"/>
  <c r="S153" i="1"/>
  <c r="Y171" i="1"/>
  <c r="AV170" i="1"/>
  <c r="AW170" i="1"/>
  <c r="AN169" i="1"/>
  <c r="AP169" i="1"/>
  <c r="AQ169" i="1"/>
  <c r="R165" i="1"/>
  <c r="AG164" i="1"/>
  <c r="AI164" i="1"/>
  <c r="AJ164" i="1"/>
  <c r="R163" i="1"/>
  <c r="AP162" i="1"/>
  <c r="AR162" i="1"/>
  <c r="R161" i="1"/>
  <c r="AG156" i="1"/>
  <c r="AH156" i="1"/>
  <c r="AG151" i="1"/>
  <c r="AI151" i="1"/>
  <c r="AJ151" i="1"/>
  <c r="AH151" i="1"/>
  <c r="AK151" i="1"/>
  <c r="AJ146" i="1"/>
  <c r="AI146" i="1"/>
  <c r="AK146" i="1"/>
  <c r="AN177" i="1"/>
  <c r="AQ176" i="1"/>
  <c r="AO175" i="1"/>
  <c r="AN174" i="1"/>
  <c r="AN172" i="1"/>
  <c r="Y169" i="1"/>
  <c r="AV168" i="1"/>
  <c r="AW168" i="1"/>
  <c r="AN167" i="1"/>
  <c r="AP167" i="1"/>
  <c r="AQ167" i="1"/>
  <c r="S163" i="1"/>
  <c r="S161" i="1"/>
  <c r="S160" i="1"/>
  <c r="AV155" i="1"/>
  <c r="AY155" i="1"/>
  <c r="AU155" i="1"/>
  <c r="AW155" i="1"/>
  <c r="R125" i="1"/>
  <c r="R124" i="1"/>
  <c r="X163" i="1"/>
  <c r="AX161" i="1"/>
  <c r="AI161" i="1"/>
  <c r="AI157" i="1"/>
  <c r="Y155" i="1"/>
  <c r="AK154" i="1"/>
  <c r="AV153" i="1"/>
  <c r="AY153" i="1"/>
  <c r="AK152" i="1"/>
  <c r="R152" i="1"/>
  <c r="T152" i="1" s="1"/>
  <c r="R151" i="1"/>
  <c r="S143" i="1"/>
  <c r="S144" i="1"/>
  <c r="R144" i="1"/>
  <c r="S140" i="1"/>
  <c r="AU133" i="1"/>
  <c r="AV133" i="1"/>
  <c r="AX133" i="1"/>
  <c r="AY133" i="1"/>
  <c r="AW133" i="1"/>
  <c r="AO130" i="1"/>
  <c r="AP130" i="1"/>
  <c r="AR130" i="1"/>
  <c r="AQ130" i="1"/>
  <c r="AN130" i="1"/>
  <c r="BK163" i="1"/>
  <c r="BK161" i="1"/>
  <c r="AQ159" i="1"/>
  <c r="AX157" i="1"/>
  <c r="AK150" i="1"/>
  <c r="AG149" i="1"/>
  <c r="AH149" i="1"/>
  <c r="AI149" i="1"/>
  <c r="AJ149" i="1"/>
  <c r="Y148" i="1"/>
  <c r="S146" i="1"/>
  <c r="BK123" i="1"/>
  <c r="BK125" i="1"/>
  <c r="AN125" i="1"/>
  <c r="AP125" i="1"/>
  <c r="AR125" i="1"/>
  <c r="S112" i="1"/>
  <c r="S106" i="1"/>
  <c r="S108" i="1"/>
  <c r="S102" i="1"/>
  <c r="AX102" i="1"/>
  <c r="AY102" i="1"/>
  <c r="AU102" i="1"/>
  <c r="AN155" i="1"/>
  <c r="AR155" i="1"/>
  <c r="BK137" i="1"/>
  <c r="BK136" i="1"/>
  <c r="BK138" i="1"/>
  <c r="S137" i="1"/>
  <c r="T137" i="1" s="1"/>
  <c r="R121" i="1"/>
  <c r="AV163" i="1"/>
  <c r="AY163" i="1"/>
  <c r="AV161" i="1"/>
  <c r="AY161" i="1"/>
  <c r="AJ161" i="1"/>
  <c r="AO159" i="1"/>
  <c r="AJ157" i="1"/>
  <c r="AQ156" i="1"/>
  <c r="AG154" i="1"/>
  <c r="AH154" i="1"/>
  <c r="R154" i="1"/>
  <c r="AG152" i="1"/>
  <c r="AG150" i="1"/>
  <c r="R146" i="1"/>
  <c r="AK158" i="1"/>
  <c r="AV157" i="1"/>
  <c r="AY157" i="1"/>
  <c r="R122" i="1"/>
  <c r="T122" i="1" s="1"/>
  <c r="AU106" i="1"/>
  <c r="AV106" i="1"/>
  <c r="AW106" i="1"/>
  <c r="AX106" i="1"/>
  <c r="AY106" i="1"/>
  <c r="S142" i="1"/>
  <c r="S139" i="1"/>
  <c r="T139" i="1" s="1"/>
  <c r="Y140" i="1"/>
  <c r="X140" i="1"/>
  <c r="AO129" i="1"/>
  <c r="AQ129" i="1"/>
  <c r="AR129" i="1"/>
  <c r="AN129" i="1"/>
  <c r="AP129" i="1"/>
  <c r="R164" i="1"/>
  <c r="R162" i="1"/>
  <c r="X159" i="1"/>
  <c r="BK155" i="1"/>
  <c r="AN153" i="1"/>
  <c r="AR153" i="1"/>
  <c r="R148" i="1"/>
  <c r="AG145" i="1"/>
  <c r="AH145" i="1"/>
  <c r="AI145" i="1"/>
  <c r="AJ145" i="1"/>
  <c r="AP142" i="1"/>
  <c r="AR142" i="1"/>
  <c r="AO142" i="1"/>
  <c r="AQ142" i="1"/>
  <c r="AN142" i="1"/>
  <c r="S136" i="1"/>
  <c r="S138" i="1"/>
  <c r="AG158" i="1"/>
  <c r="AH158" i="1"/>
  <c r="R158" i="1"/>
  <c r="AJ155" i="1"/>
  <c r="AU151" i="1"/>
  <c r="AV151" i="1"/>
  <c r="AX151" i="1"/>
  <c r="AY151" i="1"/>
  <c r="AX136" i="1"/>
  <c r="AU136" i="1"/>
  <c r="AV136" i="1"/>
  <c r="AW136" i="1"/>
  <c r="AY136" i="1"/>
  <c r="S134" i="1"/>
  <c r="AH137" i="1"/>
  <c r="AR151" i="1"/>
  <c r="AR149" i="1"/>
  <c r="AR147" i="1"/>
  <c r="AR145" i="1"/>
  <c r="AP143" i="1"/>
  <c r="AK139" i="1"/>
  <c r="AG132" i="1"/>
  <c r="AR128" i="1"/>
  <c r="AH124" i="1"/>
  <c r="AI124" i="1"/>
  <c r="Y122" i="1"/>
  <c r="X122" i="1"/>
  <c r="AN113" i="1"/>
  <c r="S110" i="1"/>
  <c r="R149" i="1"/>
  <c r="R147" i="1"/>
  <c r="R145" i="1"/>
  <c r="T145" i="1" s="1"/>
  <c r="AX140" i="1"/>
  <c r="AV137" i="1"/>
  <c r="AX137" i="1"/>
  <c r="AJ137" i="1"/>
  <c r="S135" i="1"/>
  <c r="T135" i="1" s="1"/>
  <c r="AO134" i="1"/>
  <c r="AP134" i="1"/>
  <c r="AR134" i="1"/>
  <c r="S129" i="1"/>
  <c r="S131" i="1"/>
  <c r="R128" i="1"/>
  <c r="T128" i="1" s="1"/>
  <c r="S120" i="1"/>
  <c r="AG120" i="1"/>
  <c r="AJ120" i="1"/>
  <c r="AK120" i="1"/>
  <c r="AH120" i="1"/>
  <c r="AI120" i="1"/>
  <c r="AG114" i="1"/>
  <c r="AJ114" i="1"/>
  <c r="AK114" i="1"/>
  <c r="AI114" i="1"/>
  <c r="AH114" i="1"/>
  <c r="AU108" i="1"/>
  <c r="AV108" i="1"/>
  <c r="AW108" i="1"/>
  <c r="AX108" i="1"/>
  <c r="AY108" i="1"/>
  <c r="S105" i="1"/>
  <c r="AG77" i="1"/>
  <c r="AK77" i="1"/>
  <c r="AH77" i="1"/>
  <c r="AI77" i="1"/>
  <c r="AJ77" i="1"/>
  <c r="AH152" i="1"/>
  <c r="AH150" i="1"/>
  <c r="AH148" i="1"/>
  <c r="AH146" i="1"/>
  <c r="BK143" i="1"/>
  <c r="AY143" i="1"/>
  <c r="AK143" i="1"/>
  <c r="AX142" i="1"/>
  <c r="AW141" i="1"/>
  <c r="AH141" i="1"/>
  <c r="S141" i="1"/>
  <c r="T141" i="1" s="1"/>
  <c r="AV140" i="1"/>
  <c r="AV139" i="1"/>
  <c r="AX139" i="1"/>
  <c r="R138" i="1"/>
  <c r="AO136" i="1"/>
  <c r="AP136" i="1"/>
  <c r="AR136" i="1"/>
  <c r="AY135" i="1"/>
  <c r="AJ134" i="1"/>
  <c r="X123" i="1"/>
  <c r="Y123" i="1"/>
  <c r="X115" i="1"/>
  <c r="R112" i="1"/>
  <c r="T112" i="1" s="1"/>
  <c r="R106" i="1"/>
  <c r="BK151" i="1"/>
  <c r="BK149" i="1"/>
  <c r="AY149" i="1"/>
  <c r="AY147" i="1"/>
  <c r="AY145" i="1"/>
  <c r="AH144" i="1"/>
  <c r="AH140" i="1"/>
  <c r="R134" i="1"/>
  <c r="T134" i="1" s="1"/>
  <c r="AQ133" i="1"/>
  <c r="AR133" i="1"/>
  <c r="AN133" i="1"/>
  <c r="AW132" i="1"/>
  <c r="AX132" i="1"/>
  <c r="X132" i="1"/>
  <c r="AY131" i="1"/>
  <c r="AW126" i="1"/>
  <c r="AY126" i="1"/>
  <c r="AU126" i="1"/>
  <c r="AX126" i="1"/>
  <c r="Y126" i="1"/>
  <c r="X126" i="1"/>
  <c r="AR150" i="1"/>
  <c r="AX149" i="1"/>
  <c r="AR148" i="1"/>
  <c r="AX147" i="1"/>
  <c r="AR146" i="1"/>
  <c r="AX145" i="1"/>
  <c r="AR144" i="1"/>
  <c r="AV141" i="1"/>
  <c r="AX141" i="1"/>
  <c r="AJ141" i="1"/>
  <c r="R140" i="1"/>
  <c r="AR139" i="1"/>
  <c r="AQ138" i="1"/>
  <c r="AK136" i="1"/>
  <c r="AU135" i="1"/>
  <c r="AV135" i="1"/>
  <c r="AX135" i="1"/>
  <c r="AI130" i="1"/>
  <c r="AK130" i="1"/>
  <c r="AV127" i="1"/>
  <c r="AX127" i="1"/>
  <c r="AY127" i="1"/>
  <c r="AU127" i="1"/>
  <c r="AN117" i="1"/>
  <c r="AO117" i="1"/>
  <c r="AH116" i="1"/>
  <c r="AI116" i="1"/>
  <c r="AV112" i="1"/>
  <c r="AW112" i="1"/>
  <c r="AX112" i="1"/>
  <c r="AU112" i="1"/>
  <c r="R110" i="1"/>
  <c r="R133" i="1"/>
  <c r="AU131" i="1"/>
  <c r="AV131" i="1"/>
  <c r="AX131" i="1"/>
  <c r="AY130" i="1"/>
  <c r="S126" i="1"/>
  <c r="AJ122" i="1"/>
  <c r="BK101" i="1"/>
  <c r="BK103" i="1"/>
  <c r="AP150" i="1"/>
  <c r="AV149" i="1"/>
  <c r="AP148" i="1"/>
  <c r="AV147" i="1"/>
  <c r="AP146" i="1"/>
  <c r="AV145" i="1"/>
  <c r="AP144" i="1"/>
  <c r="AV143" i="1"/>
  <c r="AJ143" i="1"/>
  <c r="R142" i="1"/>
  <c r="AR141" i="1"/>
  <c r="AQ140" i="1"/>
  <c r="AP139" i="1"/>
  <c r="AI136" i="1"/>
  <c r="AQ135" i="1"/>
  <c r="AV134" i="1"/>
  <c r="S133" i="1"/>
  <c r="AO132" i="1"/>
  <c r="AP132" i="1"/>
  <c r="AR132" i="1"/>
  <c r="AY129" i="1"/>
  <c r="AW128" i="1"/>
  <c r="AU128" i="1"/>
  <c r="AV128" i="1"/>
  <c r="AR127" i="1"/>
  <c r="AN126" i="1"/>
  <c r="AO126" i="1"/>
  <c r="AP126" i="1"/>
  <c r="AR126" i="1"/>
  <c r="R126" i="1"/>
  <c r="BK124" i="1"/>
  <c r="AG122" i="1"/>
  <c r="AX121" i="1"/>
  <c r="AU121" i="1"/>
  <c r="AW121" i="1"/>
  <c r="R114" i="1"/>
  <c r="T114" i="1" s="1"/>
  <c r="AO139" i="1"/>
  <c r="AP138" i="1"/>
  <c r="AR138" i="1"/>
  <c r="R136" i="1"/>
  <c r="Y135" i="1"/>
  <c r="S132" i="1"/>
  <c r="T132" i="1" s="1"/>
  <c r="Y131" i="1"/>
  <c r="BK126" i="1"/>
  <c r="AQ124" i="1"/>
  <c r="AN124" i="1"/>
  <c r="AP124" i="1"/>
  <c r="AH122" i="1"/>
  <c r="R116" i="1"/>
  <c r="R118" i="1"/>
  <c r="R120" i="1"/>
  <c r="AV116" i="1"/>
  <c r="AW116" i="1"/>
  <c r="AX116" i="1"/>
  <c r="AY116" i="1"/>
  <c r="AU116" i="1"/>
  <c r="AN111" i="1"/>
  <c r="AK137" i="1"/>
  <c r="AU130" i="1"/>
  <c r="AW130" i="1"/>
  <c r="AX130" i="1"/>
  <c r="AU129" i="1"/>
  <c r="AV129" i="1"/>
  <c r="AX129" i="1"/>
  <c r="AQ127" i="1"/>
  <c r="AO127" i="1"/>
  <c r="AP127" i="1"/>
  <c r="AU109" i="1"/>
  <c r="AY109" i="1"/>
  <c r="AV109" i="1"/>
  <c r="AX109" i="1"/>
  <c r="AQ143" i="1"/>
  <c r="AP140" i="1"/>
  <c r="AR140" i="1"/>
  <c r="X139" i="1"/>
  <c r="AY137" i="1"/>
  <c r="AI137" i="1"/>
  <c r="AR135" i="1"/>
  <c r="AN135" i="1"/>
  <c r="AW134" i="1"/>
  <c r="AX134" i="1"/>
  <c r="AQ131" i="1"/>
  <c r="AR131" i="1"/>
  <c r="AN131" i="1"/>
  <c r="AW122" i="1"/>
  <c r="AV122" i="1"/>
  <c r="AY122" i="1"/>
  <c r="AU122" i="1"/>
  <c r="S104" i="1"/>
  <c r="AJ126" i="1"/>
  <c r="AQ125" i="1"/>
  <c r="BK118" i="1"/>
  <c r="AV118" i="1"/>
  <c r="AW118" i="1"/>
  <c r="AX118" i="1"/>
  <c r="AP117" i="1"/>
  <c r="AG116" i="1"/>
  <c r="AJ116" i="1"/>
  <c r="AK116" i="1"/>
  <c r="R109" i="1"/>
  <c r="AG108" i="1"/>
  <c r="AI108" i="1"/>
  <c r="AJ108" i="1"/>
  <c r="AK108" i="1"/>
  <c r="R102" i="1"/>
  <c r="R107" i="1"/>
  <c r="AG106" i="1"/>
  <c r="AI106" i="1"/>
  <c r="AJ106" i="1"/>
  <c r="AK106" i="1"/>
  <c r="X102" i="1"/>
  <c r="Y102" i="1"/>
  <c r="AH126" i="1"/>
  <c r="AX125" i="1"/>
  <c r="AK125" i="1"/>
  <c r="AP123" i="1"/>
  <c r="S123" i="1"/>
  <c r="AK122" i="1"/>
  <c r="S121" i="1"/>
  <c r="AQ120" i="1"/>
  <c r="AR118" i="1"/>
  <c r="BK114" i="1"/>
  <c r="AV114" i="1"/>
  <c r="AW114" i="1"/>
  <c r="AX114" i="1"/>
  <c r="AP113" i="1"/>
  <c r="AG112" i="1"/>
  <c r="AJ112" i="1"/>
  <c r="AK112" i="1"/>
  <c r="AP111" i="1"/>
  <c r="X110" i="1"/>
  <c r="Y110" i="1"/>
  <c r="BK109" i="1"/>
  <c r="BK108" i="1"/>
  <c r="AG105" i="1"/>
  <c r="AK105" i="1"/>
  <c r="AJ135" i="1"/>
  <c r="AJ133" i="1"/>
  <c r="AJ131" i="1"/>
  <c r="AJ129" i="1"/>
  <c r="S127" i="1"/>
  <c r="AV125" i="1"/>
  <c r="AI125" i="1"/>
  <c r="X124" i="1"/>
  <c r="AO120" i="1"/>
  <c r="AW119" i="1"/>
  <c r="S119" i="1"/>
  <c r="AP118" i="1"/>
  <c r="AR114" i="1"/>
  <c r="Y105" i="1"/>
  <c r="X99" i="1"/>
  <c r="AK98" i="1"/>
  <c r="AG98" i="1"/>
  <c r="AH98" i="1"/>
  <c r="S96" i="1"/>
  <c r="T96" i="1" s="1"/>
  <c r="AH125" i="1"/>
  <c r="AJ124" i="1"/>
  <c r="AQ123" i="1"/>
  <c r="X120" i="1"/>
  <c r="Y120" i="1"/>
  <c r="AV119" i="1"/>
  <c r="R119" i="1"/>
  <c r="AO118" i="1"/>
  <c r="S117" i="1"/>
  <c r="AX115" i="1"/>
  <c r="AQ114" i="1"/>
  <c r="AR112" i="1"/>
  <c r="X108" i="1"/>
  <c r="Y108" i="1"/>
  <c r="BK107" i="1"/>
  <c r="BK106" i="1"/>
  <c r="AU107" i="1"/>
  <c r="AY107" i="1"/>
  <c r="BK105" i="1"/>
  <c r="Y103" i="1"/>
  <c r="S91" i="1"/>
  <c r="S90" i="1"/>
  <c r="AU119" i="1"/>
  <c r="X118" i="1"/>
  <c r="Y118" i="1"/>
  <c r="R117" i="1"/>
  <c r="AW115" i="1"/>
  <c r="S115" i="1"/>
  <c r="AX113" i="1"/>
  <c r="AQ112" i="1"/>
  <c r="S111" i="1"/>
  <c r="AN104" i="1"/>
  <c r="AO104" i="1"/>
  <c r="AP104" i="1"/>
  <c r="AQ104" i="1"/>
  <c r="AR104" i="1"/>
  <c r="AP103" i="1"/>
  <c r="AQ103" i="1"/>
  <c r="AN103" i="1"/>
  <c r="AO103" i="1"/>
  <c r="AR103" i="1"/>
  <c r="AG101" i="1"/>
  <c r="AI101" i="1"/>
  <c r="AK101" i="1"/>
  <c r="AX100" i="1"/>
  <c r="AY100" i="1"/>
  <c r="AN81" i="1"/>
  <c r="AO81" i="1"/>
  <c r="AP81" i="1"/>
  <c r="X116" i="1"/>
  <c r="Y116" i="1"/>
  <c r="R115" i="1"/>
  <c r="T115" i="1" s="1"/>
  <c r="AW113" i="1"/>
  <c r="S113" i="1"/>
  <c r="AP112" i="1"/>
  <c r="AX111" i="1"/>
  <c r="R111" i="1"/>
  <c r="Y109" i="1"/>
  <c r="Y107" i="1"/>
  <c r="R104" i="1"/>
  <c r="AH92" i="1"/>
  <c r="AI92" i="1"/>
  <c r="AJ92" i="1"/>
  <c r="AK92" i="1"/>
  <c r="AG92" i="1"/>
  <c r="AI128" i="1"/>
  <c r="Y128" i="1"/>
  <c r="AW124" i="1"/>
  <c r="AQ121" i="1"/>
  <c r="AR121" i="1"/>
  <c r="S118" i="1"/>
  <c r="AY117" i="1"/>
  <c r="X114" i="1"/>
  <c r="Y114" i="1"/>
  <c r="BK113" i="1"/>
  <c r="AV113" i="1"/>
  <c r="R113" i="1"/>
  <c r="AO112" i="1"/>
  <c r="AW111" i="1"/>
  <c r="R108" i="1"/>
  <c r="AP107" i="1"/>
  <c r="AY101" i="1"/>
  <c r="BK98" i="1"/>
  <c r="BK100" i="1"/>
  <c r="BK99" i="1"/>
  <c r="R94" i="1"/>
  <c r="S125" i="1"/>
  <c r="AK124" i="1"/>
  <c r="S124" i="1"/>
  <c r="S116" i="1"/>
  <c r="AY115" i="1"/>
  <c r="AU113" i="1"/>
  <c r="X112" i="1"/>
  <c r="Y112" i="1"/>
  <c r="BK111" i="1"/>
  <c r="BK110" i="1"/>
  <c r="AG110" i="1"/>
  <c r="AJ110" i="1"/>
  <c r="AK110" i="1"/>
  <c r="AN105" i="1"/>
  <c r="S100" i="1"/>
  <c r="AU111" i="1"/>
  <c r="AY111" i="1"/>
  <c r="AX101" i="1"/>
  <c r="AU101" i="1"/>
  <c r="AW101" i="1"/>
  <c r="X101" i="1"/>
  <c r="Y101" i="1"/>
  <c r="AV98" i="1"/>
  <c r="AW98" i="1"/>
  <c r="AX98" i="1"/>
  <c r="AU98" i="1"/>
  <c r="AY98" i="1"/>
  <c r="AV120" i="1"/>
  <c r="AW120" i="1"/>
  <c r="AX120" i="1"/>
  <c r="AG118" i="1"/>
  <c r="AJ118" i="1"/>
  <c r="AK118" i="1"/>
  <c r="AV110" i="1"/>
  <c r="AW110" i="1"/>
  <c r="AX110" i="1"/>
  <c r="AY110" i="1"/>
  <c r="S109" i="1"/>
  <c r="S107" i="1"/>
  <c r="AN90" i="1"/>
  <c r="AR90" i="1"/>
  <c r="AO90" i="1"/>
  <c r="AP90" i="1"/>
  <c r="AQ90" i="1"/>
  <c r="S103" i="1"/>
  <c r="R91" i="1"/>
  <c r="T91" i="1" s="1"/>
  <c r="AK89" i="1"/>
  <c r="AH89" i="1"/>
  <c r="AJ89" i="1"/>
  <c r="AW88" i="1"/>
  <c r="AU88" i="1"/>
  <c r="AX88" i="1"/>
  <c r="AY88" i="1"/>
  <c r="BK87" i="1"/>
  <c r="Y84" i="1"/>
  <c r="X84" i="1"/>
  <c r="AO83" i="1"/>
  <c r="AP83" i="1"/>
  <c r="AR83" i="1"/>
  <c r="S80" i="1"/>
  <c r="AR119" i="1"/>
  <c r="AR117" i="1"/>
  <c r="AR115" i="1"/>
  <c r="AR113" i="1"/>
  <c r="AR111" i="1"/>
  <c r="AR109" i="1"/>
  <c r="AR107" i="1"/>
  <c r="AQ105" i="1"/>
  <c r="R105" i="1"/>
  <c r="R103" i="1"/>
  <c r="T103" i="1" s="1"/>
  <c r="AP102" i="1"/>
  <c r="X100" i="1"/>
  <c r="Y100" i="1"/>
  <c r="AY99" i="1"/>
  <c r="AQ98" i="1"/>
  <c r="AP97" i="1"/>
  <c r="AQ97" i="1"/>
  <c r="AR97" i="1"/>
  <c r="Y97" i="1"/>
  <c r="AY96" i="1"/>
  <c r="AJ96" i="1"/>
  <c r="AY94" i="1"/>
  <c r="AJ94" i="1"/>
  <c r="AY92" i="1"/>
  <c r="BK86" i="1"/>
  <c r="AG83" i="1"/>
  <c r="AK83" i="1"/>
  <c r="AH83" i="1"/>
  <c r="AI83" i="1"/>
  <c r="AJ83" i="1"/>
  <c r="R80" i="1"/>
  <c r="R74" i="1"/>
  <c r="AR71" i="1"/>
  <c r="AN71" i="1"/>
  <c r="AO71" i="1"/>
  <c r="AP71" i="1"/>
  <c r="S70" i="1"/>
  <c r="AQ119" i="1"/>
  <c r="AQ117" i="1"/>
  <c r="AQ115" i="1"/>
  <c r="AQ113" i="1"/>
  <c r="AQ111" i="1"/>
  <c r="AQ109" i="1"/>
  <c r="AQ107" i="1"/>
  <c r="Y106" i="1"/>
  <c r="AO105" i="1"/>
  <c r="AO102" i="1"/>
  <c r="AP101" i="1"/>
  <c r="AQ101" i="1"/>
  <c r="AW99" i="1"/>
  <c r="S99" i="1"/>
  <c r="AP98" i="1"/>
  <c r="AH96" i="1"/>
  <c r="AK96" i="1"/>
  <c r="Y95" i="1"/>
  <c r="AH94" i="1"/>
  <c r="AK94" i="1"/>
  <c r="Y93" i="1"/>
  <c r="AY91" i="1"/>
  <c r="AW89" i="1"/>
  <c r="R84" i="1"/>
  <c r="BK82" i="1"/>
  <c r="BK81" i="1"/>
  <c r="S82" i="1"/>
  <c r="AW74" i="1"/>
  <c r="AX74" i="1"/>
  <c r="AY74" i="1"/>
  <c r="AU74" i="1"/>
  <c r="AV74" i="1"/>
  <c r="R67" i="1"/>
  <c r="AV99" i="1"/>
  <c r="R99" i="1"/>
  <c r="AO98" i="1"/>
  <c r="AV96" i="1"/>
  <c r="AN95" i="1"/>
  <c r="AP95" i="1"/>
  <c r="AQ95" i="1"/>
  <c r="AR95" i="1"/>
  <c r="AV94" i="1"/>
  <c r="AN93" i="1"/>
  <c r="AP93" i="1"/>
  <c r="AQ93" i="1"/>
  <c r="AR93" i="1"/>
  <c r="AW91" i="1"/>
  <c r="AH90" i="1"/>
  <c r="AI90" i="1"/>
  <c r="AJ90" i="1"/>
  <c r="AK90" i="1"/>
  <c r="BK88" i="1"/>
  <c r="AQ86" i="1"/>
  <c r="AN86" i="1"/>
  <c r="R83" i="1"/>
  <c r="R85" i="1"/>
  <c r="R82" i="1"/>
  <c r="AP105" i="1"/>
  <c r="AR102" i="1"/>
  <c r="R100" i="1"/>
  <c r="AU99" i="1"/>
  <c r="AN98" i="1"/>
  <c r="AQ92" i="1"/>
  <c r="AV91" i="1"/>
  <c r="AV89" i="1"/>
  <c r="AX89" i="1"/>
  <c r="AY89" i="1"/>
  <c r="Y89" i="1"/>
  <c r="X89" i="1"/>
  <c r="S88" i="1"/>
  <c r="T88" i="1" s="1"/>
  <c r="R77" i="1"/>
  <c r="R73" i="1"/>
  <c r="R75" i="1"/>
  <c r="R76" i="1"/>
  <c r="X98" i="1"/>
  <c r="Y98" i="1"/>
  <c r="AQ96" i="1"/>
  <c r="AQ94" i="1"/>
  <c r="AP92" i="1"/>
  <c r="S87" i="1"/>
  <c r="AK86" i="1"/>
  <c r="AG86" i="1"/>
  <c r="AH86" i="1"/>
  <c r="AI86" i="1"/>
  <c r="AJ86" i="1"/>
  <c r="Y76" i="1"/>
  <c r="X76" i="1"/>
  <c r="X104" i="1"/>
  <c r="Y104" i="1"/>
  <c r="AV100" i="1"/>
  <c r="AW100" i="1"/>
  <c r="AW97" i="1"/>
  <c r="S97" i="1"/>
  <c r="AP96" i="1"/>
  <c r="AP94" i="1"/>
  <c r="AX91" i="1"/>
  <c r="AU90" i="1"/>
  <c r="R87" i="1"/>
  <c r="S85" i="1"/>
  <c r="S83" i="1"/>
  <c r="Y81" i="1"/>
  <c r="X81" i="1"/>
  <c r="R79" i="1"/>
  <c r="R97" i="1"/>
  <c r="S95" i="1"/>
  <c r="S93" i="1"/>
  <c r="AN92" i="1"/>
  <c r="AR92" i="1"/>
  <c r="R92" i="1"/>
  <c r="T92" i="1" s="1"/>
  <c r="S89" i="1"/>
  <c r="T89" i="1" s="1"/>
  <c r="AK82" i="1"/>
  <c r="AG82" i="1"/>
  <c r="AI82" i="1"/>
  <c r="AJ82" i="1"/>
  <c r="R69" i="1"/>
  <c r="R68" i="1"/>
  <c r="R66" i="1"/>
  <c r="S101" i="1"/>
  <c r="X96" i="1"/>
  <c r="R95" i="1"/>
  <c r="X94" i="1"/>
  <c r="R93" i="1"/>
  <c r="AN91" i="1"/>
  <c r="AO91" i="1"/>
  <c r="AP91" i="1"/>
  <c r="AQ91" i="1"/>
  <c r="AR91" i="1"/>
  <c r="AK88" i="1"/>
  <c r="AG88" i="1"/>
  <c r="AI88" i="1"/>
  <c r="AJ88" i="1"/>
  <c r="R78" i="1"/>
  <c r="R101" i="1"/>
  <c r="AP99" i="1"/>
  <c r="AQ99" i="1"/>
  <c r="AR99" i="1"/>
  <c r="AV104" i="1"/>
  <c r="AW104" i="1"/>
  <c r="AJ104" i="1"/>
  <c r="AK104" i="1"/>
  <c r="AV102" i="1"/>
  <c r="AW102" i="1"/>
  <c r="AO100" i="1"/>
  <c r="AJ98" i="1"/>
  <c r="S94" i="1"/>
  <c r="R90" i="1"/>
  <c r="T90" i="1" s="1"/>
  <c r="AV87" i="1"/>
  <c r="AX87" i="1"/>
  <c r="AY87" i="1"/>
  <c r="AW86" i="1"/>
  <c r="AU86" i="1"/>
  <c r="AV86" i="1"/>
  <c r="AX86" i="1"/>
  <c r="AY86" i="1"/>
  <c r="AW82" i="1"/>
  <c r="AY82" i="1"/>
  <c r="AU82" i="1"/>
  <c r="AX82" i="1"/>
  <c r="AR81" i="1"/>
  <c r="AX96" i="1"/>
  <c r="AX94" i="1"/>
  <c r="AX92" i="1"/>
  <c r="AX90" i="1"/>
  <c r="AO89" i="1"/>
  <c r="AN88" i="1"/>
  <c r="AQ87" i="1"/>
  <c r="AY85" i="1"/>
  <c r="AJ85" i="1"/>
  <c r="AX84" i="1"/>
  <c r="AI84" i="1"/>
  <c r="AY81" i="1"/>
  <c r="AJ81" i="1"/>
  <c r="AP80" i="1"/>
  <c r="S79" i="1"/>
  <c r="AW77" i="1"/>
  <c r="AY77" i="1"/>
  <c r="AO75" i="1"/>
  <c r="AN67" i="1"/>
  <c r="AO67" i="1"/>
  <c r="AP67" i="1"/>
  <c r="AK102" i="1"/>
  <c r="AK100" i="1"/>
  <c r="AW96" i="1"/>
  <c r="Y96" i="1"/>
  <c r="AW94" i="1"/>
  <c r="Y94" i="1"/>
  <c r="AW92" i="1"/>
  <c r="Y92" i="1"/>
  <c r="AW90" i="1"/>
  <c r="X90" i="1"/>
  <c r="X87" i="1"/>
  <c r="AX85" i="1"/>
  <c r="AI85" i="1"/>
  <c r="BK84" i="1"/>
  <c r="AV84" i="1"/>
  <c r="R81" i="1"/>
  <c r="AG79" i="1"/>
  <c r="AK79" i="1"/>
  <c r="BK77" i="1"/>
  <c r="BK74" i="1"/>
  <c r="S71" i="1"/>
  <c r="AU68" i="1"/>
  <c r="AV68" i="1"/>
  <c r="AW68" i="1"/>
  <c r="AX68" i="1"/>
  <c r="AY68" i="1"/>
  <c r="BK67" i="1"/>
  <c r="AV90" i="1"/>
  <c r="AQ89" i="1"/>
  <c r="X88" i="1"/>
  <c r="Y86" i="1"/>
  <c r="AV85" i="1"/>
  <c r="AH85" i="1"/>
  <c r="AU84" i="1"/>
  <c r="AG84" i="1"/>
  <c r="AV81" i="1"/>
  <c r="S81" i="1"/>
  <c r="AW79" i="1"/>
  <c r="AY79" i="1"/>
  <c r="Y78" i="1"/>
  <c r="AR77" i="1"/>
  <c r="AX76" i="1"/>
  <c r="AI76" i="1"/>
  <c r="S76" i="1"/>
  <c r="AQ75" i="1"/>
  <c r="X74" i="1"/>
  <c r="AK72" i="1"/>
  <c r="AG72" i="1"/>
  <c r="AG85" i="1"/>
  <c r="S84" i="1"/>
  <c r="AG81" i="1"/>
  <c r="AK81" i="1"/>
  <c r="BK79" i="1"/>
  <c r="AP77" i="1"/>
  <c r="AV76" i="1"/>
  <c r="BK73" i="1"/>
  <c r="AP73" i="1"/>
  <c r="AW72" i="1"/>
  <c r="AX72" i="1"/>
  <c r="AY72" i="1"/>
  <c r="AI70" i="1"/>
  <c r="AK70" i="1"/>
  <c r="AG70" i="1"/>
  <c r="AW85" i="1"/>
  <c r="Y80" i="1"/>
  <c r="AR79" i="1"/>
  <c r="AX78" i="1"/>
  <c r="AO77" i="1"/>
  <c r="AK76" i="1"/>
  <c r="AG76" i="1"/>
  <c r="AO73" i="1"/>
  <c r="AV78" i="1"/>
  <c r="S78" i="1"/>
  <c r="X77" i="1"/>
  <c r="AW76" i="1"/>
  <c r="AY76" i="1"/>
  <c r="S75" i="1"/>
  <c r="AN73" i="1"/>
  <c r="AU70" i="1"/>
  <c r="AW70" i="1"/>
  <c r="AX70" i="1"/>
  <c r="AY70" i="1"/>
  <c r="S68" i="1"/>
  <c r="AW87" i="1"/>
  <c r="S86" i="1"/>
  <c r="AQ83" i="1"/>
  <c r="AK78" i="1"/>
  <c r="AG78" i="1"/>
  <c r="AQ77" i="1"/>
  <c r="BK76" i="1"/>
  <c r="AX75" i="1"/>
  <c r="AQ73" i="1"/>
  <c r="X70" i="1"/>
  <c r="AP69" i="1"/>
  <c r="BK68" i="1"/>
  <c r="BK66" i="1"/>
  <c r="AW78" i="1"/>
  <c r="AY78" i="1"/>
  <c r="S74" i="1"/>
  <c r="BK69" i="1"/>
  <c r="Y83" i="1"/>
  <c r="AK80" i="1"/>
  <c r="AG80" i="1"/>
  <c r="Y72" i="1"/>
  <c r="AQ69" i="1"/>
  <c r="AH66" i="1"/>
  <c r="AI66" i="1"/>
  <c r="AJ66" i="1"/>
  <c r="AK66" i="1"/>
  <c r="AG66" i="1"/>
  <c r="AW80" i="1"/>
  <c r="AY80" i="1"/>
  <c r="Y79" i="1"/>
  <c r="AW75" i="1"/>
  <c r="AY75" i="1"/>
  <c r="S73" i="1"/>
  <c r="AO69" i="1"/>
  <c r="AR69" i="1"/>
  <c r="AQ85" i="1"/>
  <c r="AQ81" i="1"/>
  <c r="BK80" i="1"/>
  <c r="S77" i="1"/>
  <c r="BK75" i="1"/>
  <c r="AK74" i="1"/>
  <c r="AG74" i="1"/>
  <c r="R72" i="1"/>
  <c r="T72" i="1" s="1"/>
  <c r="AQ71" i="1"/>
  <c r="S69" i="1"/>
  <c r="AI68" i="1"/>
  <c r="AJ68" i="1"/>
  <c r="AK68" i="1"/>
  <c r="AG68" i="1"/>
  <c r="S67" i="1"/>
  <c r="AY73" i="1"/>
  <c r="AY71" i="1"/>
  <c r="AY69" i="1"/>
  <c r="AY67" i="1"/>
  <c r="AK75" i="1"/>
  <c r="AK73" i="1"/>
  <c r="AK71" i="1"/>
  <c r="AK69" i="1"/>
  <c r="AW67" i="1"/>
  <c r="S66" i="1"/>
  <c r="AI67" i="1"/>
  <c r="AY66" i="1"/>
  <c r="AR67" i="1"/>
  <c r="AX66" i="1"/>
  <c r="Y68" i="1"/>
  <c r="AW66" i="1"/>
  <c r="Y66" i="1"/>
  <c r="AV66" i="1"/>
  <c r="T61" i="1"/>
  <c r="T56" i="1"/>
  <c r="T63" i="1"/>
  <c r="T54" i="1"/>
  <c r="T59" i="1"/>
  <c r="T65" i="1"/>
  <c r="Y3" i="1"/>
  <c r="AQ5" i="1"/>
  <c r="AR14" i="1"/>
  <c r="AQ14" i="1"/>
  <c r="AP14" i="1"/>
  <c r="AN14" i="1"/>
  <c r="R16" i="1"/>
  <c r="T16" i="1" s="1"/>
  <c r="R17" i="1"/>
  <c r="AQ17" i="1"/>
  <c r="AR17" i="1"/>
  <c r="AP17" i="1"/>
  <c r="AU2" i="1"/>
  <c r="AU3" i="1"/>
  <c r="Y4" i="1"/>
  <c r="AN5" i="1"/>
  <c r="BK7" i="1"/>
  <c r="AI12" i="1"/>
  <c r="AH12" i="1"/>
  <c r="AK12" i="1"/>
  <c r="AO14" i="1"/>
  <c r="AN17" i="1"/>
  <c r="R19" i="1"/>
  <c r="R20" i="1"/>
  <c r="T20" i="1" s="1"/>
  <c r="R21" i="1"/>
  <c r="T21" i="1" s="1"/>
  <c r="X2" i="1"/>
  <c r="R7" i="1"/>
  <c r="R6" i="1"/>
  <c r="BK11" i="1"/>
  <c r="Y15" i="1"/>
  <c r="X15" i="1"/>
  <c r="BK6" i="1"/>
  <c r="R13" i="1"/>
  <c r="T13" i="1" s="1"/>
  <c r="R12" i="1"/>
  <c r="T12" i="1" s="1"/>
  <c r="AK16" i="1"/>
  <c r="AJ16" i="1"/>
  <c r="AI16" i="1"/>
  <c r="AH16" i="1"/>
  <c r="AG16" i="1"/>
  <c r="AQ3" i="1"/>
  <c r="AP3" i="1"/>
  <c r="AO3" i="1"/>
  <c r="AN8" i="1"/>
  <c r="S5" i="1"/>
  <c r="S2" i="1"/>
  <c r="AV2" i="1"/>
  <c r="AV3" i="1"/>
  <c r="BK3" i="1"/>
  <c r="AO5" i="1"/>
  <c r="X6" i="1"/>
  <c r="R11" i="1"/>
  <c r="AG12" i="1"/>
  <c r="AP13" i="1"/>
  <c r="AO13" i="1"/>
  <c r="AR13" i="1"/>
  <c r="AO17" i="1"/>
  <c r="R2" i="1"/>
  <c r="T2" i="1" s="1"/>
  <c r="AH2" i="1"/>
  <c r="AW2" i="1"/>
  <c r="R3" i="1"/>
  <c r="AH3" i="1"/>
  <c r="AW3" i="1"/>
  <c r="X4" i="1"/>
  <c r="AP5" i="1"/>
  <c r="AY6" i="1"/>
  <c r="AX6" i="1"/>
  <c r="S11" i="1"/>
  <c r="AN13" i="1"/>
  <c r="AW14" i="1"/>
  <c r="AV14" i="1"/>
  <c r="AY14" i="1"/>
  <c r="AK15" i="1"/>
  <c r="AY17" i="1"/>
  <c r="AV17" i="1"/>
  <c r="X19" i="1"/>
  <c r="AU4" i="1"/>
  <c r="AY4" i="1"/>
  <c r="AX4" i="1"/>
  <c r="AW4" i="1"/>
  <c r="AV4" i="1"/>
  <c r="R15" i="1"/>
  <c r="AK5" i="1"/>
  <c r="AJ5" i="1"/>
  <c r="AI5" i="1"/>
  <c r="AH5" i="1"/>
  <c r="AG5" i="1"/>
  <c r="AQ8" i="1"/>
  <c r="AP8" i="1"/>
  <c r="AQ2" i="1"/>
  <c r="AP2" i="1"/>
  <c r="AO2" i="1"/>
  <c r="AH4" i="1"/>
  <c r="AI4" i="1"/>
  <c r="AX9" i="1"/>
  <c r="AW9" i="1"/>
  <c r="Y14" i="1"/>
  <c r="X14" i="1"/>
  <c r="AN16" i="1"/>
  <c r="AR16" i="1"/>
  <c r="AQ16" i="1"/>
  <c r="AJ23" i="1"/>
  <c r="AH23" i="1"/>
  <c r="AJ2" i="1"/>
  <c r="AJ3" i="1"/>
  <c r="AV6" i="1"/>
  <c r="AK8" i="1"/>
  <c r="AJ8" i="1"/>
  <c r="AI8" i="1"/>
  <c r="AH8" i="1"/>
  <c r="AG8" i="1"/>
  <c r="R9" i="1"/>
  <c r="S9" i="1"/>
  <c r="AN11" i="1"/>
  <c r="AX14" i="1"/>
  <c r="AO16" i="1"/>
  <c r="AY16" i="1"/>
  <c r="AX16" i="1"/>
  <c r="AW16" i="1"/>
  <c r="AU16" i="1"/>
  <c r="Y18" i="1"/>
  <c r="X18" i="1"/>
  <c r="S3" i="1"/>
  <c r="Y10" i="1"/>
  <c r="X10" i="1"/>
  <c r="BK12" i="1"/>
  <c r="S15" i="1"/>
  <c r="S14" i="1"/>
  <c r="T14" i="1" s="1"/>
  <c r="AV16" i="1"/>
  <c r="AI7" i="1"/>
  <c r="AH7" i="1"/>
  <c r="AK7" i="1"/>
  <c r="AG4" i="1"/>
  <c r="AR9" i="1"/>
  <c r="AQ9" i="1"/>
  <c r="AP9" i="1"/>
  <c r="AO9" i="1"/>
  <c r="AN9" i="1"/>
  <c r="AO8" i="1"/>
  <c r="AI18" i="1"/>
  <c r="AH18" i="1"/>
  <c r="AK18" i="1"/>
  <c r="AG7" i="1"/>
  <c r="AN3" i="1"/>
  <c r="AR2" i="1"/>
  <c r="AR3" i="1"/>
  <c r="S4" i="1"/>
  <c r="T4" i="1" s="1"/>
  <c r="AJ4" i="1"/>
  <c r="AU9" i="1"/>
  <c r="AN2" i="1"/>
  <c r="S7" i="1"/>
  <c r="X9" i="1"/>
  <c r="S6" i="1"/>
  <c r="AV9" i="1"/>
  <c r="AY10" i="1"/>
  <c r="AX10" i="1"/>
  <c r="AW10" i="1"/>
  <c r="AV10" i="1"/>
  <c r="AU10" i="1"/>
  <c r="AU12" i="1"/>
  <c r="AK13" i="1"/>
  <c r="AJ13" i="1"/>
  <c r="AI13" i="1"/>
  <c r="AG13" i="1"/>
  <c r="AG18" i="1"/>
  <c r="AV28" i="1"/>
  <c r="AU28" i="1"/>
  <c r="AW28" i="1"/>
  <c r="AY28" i="1"/>
  <c r="AI29" i="1"/>
  <c r="AK29" i="1"/>
  <c r="AO6" i="1"/>
  <c r="AW7" i="1"/>
  <c r="AI10" i="1"/>
  <c r="AP11" i="1"/>
  <c r="AW12" i="1"/>
  <c r="BK14" i="1"/>
  <c r="AJ15" i="1"/>
  <c r="AV15" i="1"/>
  <c r="S17" i="1"/>
  <c r="AW17" i="1"/>
  <c r="AU17" i="1"/>
  <c r="AN19" i="1"/>
  <c r="AH25" i="1"/>
  <c r="AU26" i="1"/>
  <c r="AY26" i="1"/>
  <c r="AX26" i="1"/>
  <c r="AW26" i="1"/>
  <c r="AX28" i="1"/>
  <c r="AG29" i="1"/>
  <c r="AU30" i="1"/>
  <c r="AW31" i="1"/>
  <c r="BK32" i="1"/>
  <c r="Y33" i="1"/>
  <c r="X33" i="1"/>
  <c r="AH39" i="1"/>
  <c r="AI39" i="1"/>
  <c r="AK39" i="1"/>
  <c r="AP6" i="1"/>
  <c r="AJ10" i="1"/>
  <c r="AQ11" i="1"/>
  <c r="AX12" i="1"/>
  <c r="AK17" i="1"/>
  <c r="AI17" i="1"/>
  <c r="BK17" i="1"/>
  <c r="AU21" i="1"/>
  <c r="AY21" i="1"/>
  <c r="S23" i="1"/>
  <c r="T23" i="1" s="1"/>
  <c r="S25" i="1"/>
  <c r="AI25" i="1"/>
  <c r="AH29" i="1"/>
  <c r="AK30" i="1"/>
  <c r="AI30" i="1"/>
  <c r="AY31" i="1"/>
  <c r="S36" i="1"/>
  <c r="AP44" i="1"/>
  <c r="AR44" i="1"/>
  <c r="AQ44" i="1"/>
  <c r="AO44" i="1"/>
  <c r="AN44" i="1"/>
  <c r="Y47" i="1"/>
  <c r="X47" i="1"/>
  <c r="AX30" i="1"/>
  <c r="AW30" i="1"/>
  <c r="AV30" i="1"/>
  <c r="AX7" i="1"/>
  <c r="AU5" i="1"/>
  <c r="AY7" i="1"/>
  <c r="AU8" i="1"/>
  <c r="AK10" i="1"/>
  <c r="AR11" i="1"/>
  <c r="AY12" i="1"/>
  <c r="AG17" i="1"/>
  <c r="AX17" i="1"/>
  <c r="AR18" i="1"/>
  <c r="AP18" i="1"/>
  <c r="AP19" i="1"/>
  <c r="AG21" i="1"/>
  <c r="AV21" i="1"/>
  <c r="BK21" i="1"/>
  <c r="AN22" i="1"/>
  <c r="AJ25" i="1"/>
  <c r="AV26" i="1"/>
  <c r="AH27" i="1"/>
  <c r="AK27" i="1"/>
  <c r="AJ27" i="1"/>
  <c r="R25" i="1"/>
  <c r="AJ28" i="1"/>
  <c r="AI28" i="1"/>
  <c r="AG28" i="1"/>
  <c r="AK28" i="1"/>
  <c r="R29" i="1"/>
  <c r="AJ29" i="1"/>
  <c r="AG30" i="1"/>
  <c r="AH31" i="1"/>
  <c r="AV33" i="1"/>
  <c r="AY33" i="1"/>
  <c r="AX33" i="1"/>
  <c r="AJ39" i="1"/>
  <c r="AQ25" i="1"/>
  <c r="AO25" i="1"/>
  <c r="AN25" i="1"/>
  <c r="AH26" i="1"/>
  <c r="AI26" i="1"/>
  <c r="AK26" i="1"/>
  <c r="S29" i="1"/>
  <c r="AI32" i="1"/>
  <c r="AK32" i="1"/>
  <c r="AY32" i="1"/>
  <c r="AX32" i="1"/>
  <c r="AU32" i="1"/>
  <c r="AW32" i="1"/>
  <c r="AH38" i="1"/>
  <c r="AG38" i="1"/>
  <c r="AK38" i="1"/>
  <c r="AJ38" i="1"/>
  <c r="AO41" i="1"/>
  <c r="AR41" i="1"/>
  <c r="AQ41" i="1"/>
  <c r="AP41" i="1"/>
  <c r="AN41" i="1"/>
  <c r="Y48" i="1"/>
  <c r="X48" i="1"/>
  <c r="AJ17" i="1"/>
  <c r="AI20" i="1"/>
  <c r="AJ21" i="1"/>
  <c r="AX21" i="1"/>
  <c r="AQ22" i="1"/>
  <c r="AP23" i="1"/>
  <c r="R24" i="1"/>
  <c r="X25" i="1"/>
  <c r="AG26" i="1"/>
  <c r="R28" i="1"/>
  <c r="AJ30" i="1"/>
  <c r="AJ31" i="1"/>
  <c r="AG32" i="1"/>
  <c r="AV32" i="1"/>
  <c r="AI33" i="1"/>
  <c r="AK33" i="1"/>
  <c r="AY34" i="1"/>
  <c r="AX34" i="1"/>
  <c r="AW34" i="1"/>
  <c r="AV34" i="1"/>
  <c r="AU34" i="1"/>
  <c r="AK35" i="1"/>
  <c r="AJ35" i="1"/>
  <c r="AI35" i="1"/>
  <c r="BK35" i="1"/>
  <c r="AI38" i="1"/>
  <c r="BK20" i="1"/>
  <c r="S24" i="1"/>
  <c r="AP25" i="1"/>
  <c r="R26" i="1"/>
  <c r="AJ26" i="1"/>
  <c r="R27" i="1"/>
  <c r="T27" i="1" s="1"/>
  <c r="AH32" i="1"/>
  <c r="AY36" i="1"/>
  <c r="AX36" i="1"/>
  <c r="AW36" i="1"/>
  <c r="AV36" i="1"/>
  <c r="AU36" i="1"/>
  <c r="AG19" i="1"/>
  <c r="AK19" i="1"/>
  <c r="AY19" i="1"/>
  <c r="AW19" i="1"/>
  <c r="AO27" i="1"/>
  <c r="AN27" i="1"/>
  <c r="AP27" i="1"/>
  <c r="S30" i="1"/>
  <c r="T30" i="1" s="1"/>
  <c r="R31" i="1"/>
  <c r="AG34" i="1"/>
  <c r="AK34" i="1"/>
  <c r="AJ34" i="1"/>
  <c r="AI34" i="1"/>
  <c r="AW46" i="1"/>
  <c r="AX46" i="1"/>
  <c r="AY46" i="1"/>
  <c r="AV46" i="1"/>
  <c r="AU46" i="1"/>
  <c r="R18" i="1"/>
  <c r="AX18" i="1"/>
  <c r="AH19" i="1"/>
  <c r="AU19" i="1"/>
  <c r="AY22" i="1"/>
  <c r="AW22" i="1"/>
  <c r="AV22" i="1"/>
  <c r="AQ27" i="1"/>
  <c r="Y29" i="1"/>
  <c r="X29" i="1"/>
  <c r="S31" i="1"/>
  <c r="R32" i="1"/>
  <c r="T32" i="1" s="1"/>
  <c r="T35" i="1"/>
  <c r="R37" i="1"/>
  <c r="R36" i="1"/>
  <c r="R39" i="1"/>
  <c r="T39" i="1" s="1"/>
  <c r="R38" i="1"/>
  <c r="T38" i="1" s="1"/>
  <c r="T40" i="1"/>
  <c r="AN20" i="1"/>
  <c r="AR20" i="1"/>
  <c r="AY25" i="1"/>
  <c r="AW25" i="1"/>
  <c r="AW29" i="1"/>
  <c r="AY29" i="1"/>
  <c r="Y30" i="1"/>
  <c r="X30" i="1"/>
  <c r="Y41" i="1"/>
  <c r="X41" i="1"/>
  <c r="AJ14" i="1"/>
  <c r="AG15" i="1"/>
  <c r="AV18" i="1"/>
  <c r="AJ19" i="1"/>
  <c r="AX19" i="1"/>
  <c r="AO20" i="1"/>
  <c r="AP21" i="1"/>
  <c r="S22" i="1"/>
  <c r="T22" i="1" s="1"/>
  <c r="AG22" i="1"/>
  <c r="AX22" i="1"/>
  <c r="X24" i="1"/>
  <c r="AU25" i="1"/>
  <c r="BK26" i="1"/>
  <c r="AU29" i="1"/>
  <c r="S34" i="1"/>
  <c r="T34" i="1" s="1"/>
  <c r="S37" i="1"/>
  <c r="AY47" i="1"/>
  <c r="AW47" i="1"/>
  <c r="AV47" i="1"/>
  <c r="AH15" i="1"/>
  <c r="AW18" i="1"/>
  <c r="Y19" i="1"/>
  <c r="AP20" i="1"/>
  <c r="AQ21" i="1"/>
  <c r="AH22" i="1"/>
  <c r="AR24" i="1"/>
  <c r="AN24" i="1"/>
  <c r="AQ24" i="1"/>
  <c r="AV25" i="1"/>
  <c r="Y26" i="1"/>
  <c r="X26" i="1"/>
  <c r="AV27" i="1"/>
  <c r="AY27" i="1"/>
  <c r="AX27" i="1"/>
  <c r="AV29" i="1"/>
  <c r="Y31" i="1"/>
  <c r="AU31" i="1"/>
  <c r="BK31" i="1"/>
  <c r="BK30" i="1"/>
  <c r="Y32" i="1"/>
  <c r="X32" i="1"/>
  <c r="S49" i="1"/>
  <c r="S48" i="1"/>
  <c r="T48" i="1" s="1"/>
  <c r="AR31" i="1"/>
  <c r="AI36" i="1"/>
  <c r="AJ37" i="1"/>
  <c r="AV38" i="1"/>
  <c r="AK40" i="1"/>
  <c r="AV43" i="1"/>
  <c r="AY43" i="1"/>
  <c r="AX47" i="1"/>
  <c r="R49" i="1"/>
  <c r="AQ49" i="1"/>
  <c r="AO49" i="1"/>
  <c r="AN49" i="1"/>
  <c r="AW50" i="1"/>
  <c r="AY50" i="1"/>
  <c r="AX50" i="1"/>
  <c r="AV50" i="1"/>
  <c r="R52" i="1"/>
  <c r="Y55" i="1"/>
  <c r="AK23" i="1"/>
  <c r="AN31" i="1"/>
  <c r="BK34" i="1"/>
  <c r="AJ36" i="1"/>
  <c r="BK36" i="1"/>
  <c r="AK37" i="1"/>
  <c r="X39" i="1"/>
  <c r="AU43" i="1"/>
  <c r="Y54" i="1"/>
  <c r="X54" i="1"/>
  <c r="AW60" i="1"/>
  <c r="AX60" i="1"/>
  <c r="AV60" i="1"/>
  <c r="AU60" i="1"/>
  <c r="AQ64" i="1"/>
  <c r="AN64" i="1"/>
  <c r="AR64" i="1"/>
  <c r="AP64" i="1"/>
  <c r="AO64" i="1"/>
  <c r="AG23" i="1"/>
  <c r="AW23" i="1"/>
  <c r="Y28" i="1"/>
  <c r="AQ29" i="1"/>
  <c r="AP29" i="1"/>
  <c r="AN30" i="1"/>
  <c r="AO31" i="1"/>
  <c r="AR33" i="1"/>
  <c r="AK36" i="1"/>
  <c r="AR39" i="1"/>
  <c r="AQ42" i="1"/>
  <c r="AP42" i="1"/>
  <c r="AO42" i="1"/>
  <c r="S43" i="1"/>
  <c r="AW43" i="1"/>
  <c r="BK44" i="1"/>
  <c r="AN45" i="1"/>
  <c r="R46" i="1"/>
  <c r="Y49" i="1"/>
  <c r="X49" i="1"/>
  <c r="AR49" i="1"/>
  <c r="AR56" i="1"/>
  <c r="AQ56" i="1"/>
  <c r="AO56" i="1"/>
  <c r="AY60" i="1"/>
  <c r="R43" i="1"/>
  <c r="BK48" i="1"/>
  <c r="Y23" i="1"/>
  <c r="AI23" i="1"/>
  <c r="AQ31" i="1"/>
  <c r="AR35" i="1"/>
  <c r="AN37" i="1"/>
  <c r="BK41" i="1"/>
  <c r="Y42" i="1"/>
  <c r="X42" i="1"/>
  <c r="AK47" i="1"/>
  <c r="AH47" i="1"/>
  <c r="AK48" i="1"/>
  <c r="AH48" i="1"/>
  <c r="AW48" i="1"/>
  <c r="AU48" i="1"/>
  <c r="AY48" i="1"/>
  <c r="AX49" i="1"/>
  <c r="AW49" i="1"/>
  <c r="AV49" i="1"/>
  <c r="AR51" i="1"/>
  <c r="AP51" i="1"/>
  <c r="AO51" i="1"/>
  <c r="AN51" i="1"/>
  <c r="Y53" i="1"/>
  <c r="X53" i="1"/>
  <c r="AR58" i="1"/>
  <c r="AP58" i="1"/>
  <c r="AO58" i="1"/>
  <c r="AN58" i="1"/>
  <c r="Y60" i="1"/>
  <c r="X60" i="1"/>
  <c r="AW44" i="1"/>
  <c r="AY44" i="1"/>
  <c r="AX44" i="1"/>
  <c r="AV44" i="1"/>
  <c r="AW42" i="1"/>
  <c r="AY42" i="1"/>
  <c r="AU42" i="1"/>
  <c r="AG50" i="1"/>
  <c r="AK50" i="1"/>
  <c r="AJ50" i="1"/>
  <c r="AI50" i="1"/>
  <c r="S44" i="1"/>
  <c r="AN46" i="1"/>
  <c r="AR46" i="1"/>
  <c r="AQ46" i="1"/>
  <c r="AY51" i="1"/>
  <c r="AX51" i="1"/>
  <c r="AW51" i="1"/>
  <c r="AV51" i="1"/>
  <c r="R44" i="1"/>
  <c r="T44" i="1" s="1"/>
  <c r="AO46" i="1"/>
  <c r="S46" i="1"/>
  <c r="AU51" i="1"/>
  <c r="AG39" i="1"/>
  <c r="AH40" i="1"/>
  <c r="AY40" i="1"/>
  <c r="AX40" i="1"/>
  <c r="S41" i="1"/>
  <c r="AK42" i="1"/>
  <c r="AH42" i="1"/>
  <c r="AI45" i="1"/>
  <c r="AH45" i="1"/>
  <c r="AG45" i="1"/>
  <c r="AP46" i="1"/>
  <c r="AQ47" i="1"/>
  <c r="AP47" i="1"/>
  <c r="AO47" i="1"/>
  <c r="AN47" i="1"/>
  <c r="AR50" i="1"/>
  <c r="AQ50" i="1"/>
  <c r="AP50" i="1"/>
  <c r="AO50" i="1"/>
  <c r="BK25" i="1"/>
  <c r="AG35" i="1"/>
  <c r="AG37" i="1"/>
  <c r="AY38" i="1"/>
  <c r="AX38" i="1"/>
  <c r="AU40" i="1"/>
  <c r="AG42" i="1"/>
  <c r="AJ45" i="1"/>
  <c r="AR47" i="1"/>
  <c r="AN50" i="1"/>
  <c r="R53" i="1"/>
  <c r="AN63" i="1"/>
  <c r="AP63" i="1"/>
  <c r="AO63" i="1"/>
  <c r="Y56" i="1"/>
  <c r="AG64" i="1"/>
  <c r="AK64" i="1"/>
  <c r="AH64" i="1"/>
  <c r="AI44" i="1"/>
  <c r="AI49" i="1"/>
  <c r="AI51" i="1"/>
  <c r="BK51" i="1"/>
  <c r="AX52" i="1"/>
  <c r="AJ53" i="1"/>
  <c r="AW53" i="1"/>
  <c r="AY54" i="1"/>
  <c r="X55" i="1"/>
  <c r="AK55" i="1"/>
  <c r="X56" i="1"/>
  <c r="AO59" i="1"/>
  <c r="S60" i="1"/>
  <c r="T60" i="1" s="1"/>
  <c r="AG60" i="1"/>
  <c r="AK60" i="1"/>
  <c r="AQ63" i="1"/>
  <c r="AI64" i="1"/>
  <c r="AQ43" i="1"/>
  <c r="AJ49" i="1"/>
  <c r="BK49" i="1"/>
  <c r="Y50" i="1"/>
  <c r="AJ51" i="1"/>
  <c r="AY52" i="1"/>
  <c r="AK53" i="1"/>
  <c r="AQ57" i="1"/>
  <c r="AP59" i="1"/>
  <c r="AH60" i="1"/>
  <c r="AQ61" i="1"/>
  <c r="AJ64" i="1"/>
  <c r="S47" i="1"/>
  <c r="T47" i="1" s="1"/>
  <c r="S62" i="1"/>
  <c r="T62" i="1" s="1"/>
  <c r="AG62" i="1"/>
  <c r="AK62" i="1"/>
  <c r="AH62" i="1"/>
  <c r="AK65" i="1"/>
  <c r="AJ65" i="1"/>
  <c r="AH65" i="1"/>
  <c r="AY59" i="1"/>
  <c r="AW59" i="1"/>
  <c r="BK59" i="1"/>
  <c r="S57" i="1"/>
  <c r="AG59" i="1"/>
  <c r="AU59" i="1"/>
  <c r="AQ60" i="1"/>
  <c r="AY63" i="1"/>
  <c r="AO65" i="1"/>
  <c r="AN65" i="1"/>
  <c r="AQ45" i="1"/>
  <c r="AU47" i="1"/>
  <c r="S55" i="1"/>
  <c r="R57" i="1"/>
  <c r="AG58" i="1"/>
  <c r="AK58" i="1"/>
  <c r="AH59" i="1"/>
  <c r="AV59" i="1"/>
  <c r="AN60" i="1"/>
  <c r="AY61" i="1"/>
  <c r="AW61" i="1"/>
  <c r="BK61" i="1"/>
  <c r="AQ62" i="1"/>
  <c r="AU63" i="1"/>
  <c r="Z64" i="1"/>
  <c r="Z63" i="1" s="1"/>
  <c r="Z62" i="1" s="1"/>
  <c r="Z61" i="1" s="1"/>
  <c r="Z60" i="1" s="1"/>
  <c r="Z59" i="1" s="1"/>
  <c r="Z58" i="1" s="1"/>
  <c r="Z57" i="1" s="1"/>
  <c r="Z56" i="1" s="1"/>
  <c r="Z55" i="1" s="1"/>
  <c r="Z54" i="1" s="1"/>
  <c r="Z53" i="1" s="1"/>
  <c r="Z52" i="1" s="1"/>
  <c r="Z51" i="1" s="1"/>
  <c r="Z50" i="1" s="1"/>
  <c r="Z49" i="1" s="1"/>
  <c r="Z48" i="1" s="1"/>
  <c r="Z47" i="1" s="1"/>
  <c r="Z46" i="1" s="1"/>
  <c r="Z45" i="1" s="1"/>
  <c r="Z44" i="1" s="1"/>
  <c r="Z43" i="1" s="1"/>
  <c r="Z42" i="1" s="1"/>
  <c r="Z41" i="1" s="1"/>
  <c r="Z40" i="1" s="1"/>
  <c r="Z39" i="1" s="1"/>
  <c r="Z38" i="1" s="1"/>
  <c r="Z37" i="1" s="1"/>
  <c r="Z36" i="1" s="1"/>
  <c r="Z35" i="1" s="1"/>
  <c r="Z34" i="1" s="1"/>
  <c r="Z33" i="1" s="1"/>
  <c r="Z32" i="1" s="1"/>
  <c r="Z31" i="1" s="1"/>
  <c r="Z30" i="1" s="1"/>
  <c r="Z29" i="1" s="1"/>
  <c r="Z28" i="1" s="1"/>
  <c r="Z27" i="1" s="1"/>
  <c r="Z26" i="1" s="1"/>
  <c r="Z25" i="1" s="1"/>
  <c r="Z24" i="1" s="1"/>
  <c r="Z23" i="1" s="1"/>
  <c r="Z22" i="1" s="1"/>
  <c r="Z21" i="1" s="1"/>
  <c r="Z20" i="1" s="1"/>
  <c r="Z19" i="1" s="1"/>
  <c r="Z18" i="1" s="1"/>
  <c r="Z17" i="1" s="1"/>
  <c r="Z16" i="1" s="1"/>
  <c r="Z15" i="1" s="1"/>
  <c r="Z14" i="1" s="1"/>
  <c r="Z13" i="1" s="1"/>
  <c r="Z12" i="1" s="1"/>
  <c r="Z11" i="1" s="1"/>
  <c r="Z10" i="1" s="1"/>
  <c r="Z9" i="1" s="1"/>
  <c r="Z8" i="1" s="1"/>
  <c r="Z7" i="1" s="1"/>
  <c r="Z6" i="1" s="1"/>
  <c r="Z5" i="1" s="1"/>
  <c r="Z4" i="1" s="1"/>
  <c r="Z3" i="1" s="1"/>
  <c r="Z2" i="1" s="1"/>
  <c r="AQ65" i="1"/>
  <c r="R55" i="1"/>
  <c r="AG56" i="1"/>
  <c r="AK56" i="1"/>
  <c r="AH58" i="1"/>
  <c r="AI59" i="1"/>
  <c r="AX59" i="1"/>
  <c r="AO60" i="1"/>
  <c r="AU61" i="1"/>
  <c r="AN62" i="1"/>
  <c r="AK63" i="1"/>
  <c r="AH63" i="1"/>
  <c r="AV63" i="1"/>
  <c r="AP65" i="1"/>
  <c r="AG54" i="1"/>
  <c r="AK54" i="1"/>
  <c r="AG55" i="1"/>
  <c r="AY55" i="1"/>
  <c r="AH56" i="1"/>
  <c r="AU56" i="1"/>
  <c r="AH57" i="1"/>
  <c r="AU57" i="1"/>
  <c r="AI58" i="1"/>
  <c r="AJ59" i="1"/>
  <c r="AP60" i="1"/>
  <c r="AG61" i="1"/>
  <c r="AV61" i="1"/>
  <c r="AO62" i="1"/>
  <c r="AG63" i="1"/>
  <c r="AR65" i="1"/>
  <c r="AK44" i="1"/>
  <c r="S45" i="1"/>
  <c r="T45" i="1" s="1"/>
  <c r="AP45" i="1"/>
  <c r="AG52" i="1"/>
  <c r="AK52" i="1"/>
  <c r="AY53" i="1"/>
  <c r="AH54" i="1"/>
  <c r="AU54" i="1"/>
  <c r="AU55" i="1"/>
  <c r="AI56" i="1"/>
  <c r="AV56" i="1"/>
  <c r="AV57" i="1"/>
  <c r="BK57" i="1"/>
  <c r="Y58" i="1"/>
  <c r="AR60" i="1"/>
  <c r="AH61" i="1"/>
  <c r="AI63" i="1"/>
  <c r="X65" i="1"/>
  <c r="AV65" i="1"/>
  <c r="AW63" i="1"/>
  <c r="AW65" i="1"/>
  <c r="T41" i="1" l="1"/>
  <c r="T18" i="1"/>
  <c r="T530" i="1"/>
  <c r="T1962" i="1"/>
  <c r="T2127" i="1"/>
  <c r="T2023" i="1"/>
  <c r="T2434" i="1"/>
  <c r="T796" i="1"/>
  <c r="T2535" i="1"/>
  <c r="T2464" i="1"/>
  <c r="T2473" i="1"/>
  <c r="T110" i="1"/>
  <c r="T379" i="1"/>
  <c r="T554" i="1"/>
  <c r="T709" i="1"/>
  <c r="T725" i="1"/>
  <c r="T681" i="1"/>
  <c r="T1739" i="1"/>
  <c r="T2140" i="1"/>
  <c r="T2695" i="1"/>
  <c r="T2749" i="1"/>
  <c r="T2682" i="1"/>
  <c r="T26" i="1"/>
  <c r="T179" i="1"/>
  <c r="T1405" i="1"/>
  <c r="T1461" i="1"/>
  <c r="T1467" i="1"/>
  <c r="T1778" i="1"/>
  <c r="T1813" i="1"/>
  <c r="T2153" i="1"/>
  <c r="T2573" i="1"/>
  <c r="T2709" i="1"/>
  <c r="T2689" i="1"/>
  <c r="T2809" i="1"/>
  <c r="T1994" i="1"/>
  <c r="T2478" i="1"/>
  <c r="T2837" i="1"/>
  <c r="T19" i="1"/>
  <c r="T154" i="1"/>
  <c r="T244" i="1"/>
  <c r="T445" i="1"/>
  <c r="T509" i="1"/>
  <c r="T699" i="1"/>
  <c r="T1493" i="1"/>
  <c r="T1901" i="1"/>
  <c r="T2098" i="1"/>
  <c r="T2404" i="1"/>
  <c r="T2839" i="1"/>
  <c r="T162" i="1"/>
  <c r="T418" i="1"/>
  <c r="T414" i="1"/>
  <c r="T469" i="1"/>
  <c r="T1200" i="1"/>
  <c r="T1378" i="1"/>
  <c r="T1727" i="1"/>
  <c r="T1657" i="1"/>
  <c r="T1826" i="1"/>
  <c r="T1814" i="1"/>
  <c r="T2696" i="1"/>
  <c r="T2620" i="1"/>
  <c r="T2767" i="1"/>
  <c r="T2791" i="1"/>
  <c r="T2553" i="1"/>
  <c r="T2858" i="1"/>
  <c r="T71" i="1"/>
  <c r="T200" i="1"/>
  <c r="T367" i="1"/>
  <c r="T387" i="1"/>
  <c r="T415" i="1"/>
  <c r="T522" i="1"/>
  <c r="T616" i="1"/>
  <c r="T707" i="1"/>
  <c r="T1407" i="1"/>
  <c r="T1829" i="1"/>
  <c r="T1771" i="1"/>
  <c r="T1851" i="1"/>
  <c r="T2090" i="1"/>
  <c r="T2135" i="1"/>
  <c r="T2733" i="1"/>
  <c r="T2781" i="1"/>
  <c r="T252" i="1"/>
  <c r="T531" i="1"/>
  <c r="T1680" i="1"/>
  <c r="T1815" i="1"/>
  <c r="T1869" i="1"/>
  <c r="T1944" i="1"/>
  <c r="T2203" i="1"/>
  <c r="T2158" i="1"/>
  <c r="T2309" i="1"/>
  <c r="T2817" i="1"/>
  <c r="T2847" i="1"/>
  <c r="T665" i="1"/>
  <c r="T1163" i="1"/>
  <c r="T1857" i="1"/>
  <c r="T1572" i="1"/>
  <c r="T1659" i="1"/>
  <c r="T1963" i="1"/>
  <c r="T1897" i="1"/>
  <c r="T2715" i="1"/>
  <c r="T2727" i="1"/>
  <c r="T2613" i="1"/>
  <c r="T2836" i="1"/>
  <c r="T407" i="1"/>
  <c r="T1681" i="1"/>
  <c r="T1846" i="1"/>
  <c r="T2096" i="1"/>
  <c r="T2344" i="1"/>
  <c r="T53" i="1"/>
  <c r="T126" i="1"/>
  <c r="T165" i="1"/>
  <c r="T205" i="1"/>
  <c r="T361" i="1"/>
  <c r="T697" i="1"/>
  <c r="T587" i="1"/>
  <c r="T731" i="1"/>
  <c r="T783" i="1"/>
  <c r="T974" i="1"/>
  <c r="T1008" i="1"/>
  <c r="T1553" i="1"/>
  <c r="T1588" i="1"/>
  <c r="T2048" i="1"/>
  <c r="T2433" i="1"/>
  <c r="T2742" i="1"/>
  <c r="T2779" i="1"/>
  <c r="T1432" i="1"/>
  <c r="T1637" i="1"/>
  <c r="T1665" i="1"/>
  <c r="T1839" i="1"/>
  <c r="T1988" i="1"/>
  <c r="T2014" i="1"/>
  <c r="T2447" i="1"/>
  <c r="T2490" i="1"/>
  <c r="T2497" i="1"/>
  <c r="T2532" i="1"/>
  <c r="T2552" i="1"/>
  <c r="T2576" i="1"/>
  <c r="T2608" i="1"/>
  <c r="T2569" i="1"/>
  <c r="T938" i="1"/>
  <c r="T1259" i="1"/>
  <c r="T1211" i="1"/>
  <c r="T2684" i="1"/>
  <c r="T667" i="1"/>
  <c r="T793" i="1"/>
  <c r="T2624" i="1"/>
  <c r="T1434" i="1"/>
  <c r="T131" i="1"/>
  <c r="T202" i="1"/>
  <c r="T435" i="1"/>
  <c r="T536" i="1"/>
  <c r="T491" i="1"/>
  <c r="T639" i="1"/>
  <c r="T643" i="1"/>
  <c r="T872" i="1"/>
  <c r="T1206" i="1"/>
  <c r="T1597" i="1"/>
  <c r="T2247" i="1"/>
  <c r="T2652" i="1"/>
  <c r="T529" i="1"/>
  <c r="T576" i="1"/>
  <c r="T572" i="1"/>
  <c r="T2564" i="1"/>
  <c r="T405" i="1"/>
  <c r="T534" i="1"/>
  <c r="T1392" i="1"/>
  <c r="T1575" i="1"/>
  <c r="T1506" i="1"/>
  <c r="T1462" i="1"/>
  <c r="T2762" i="1"/>
  <c r="T174" i="1"/>
  <c r="T209" i="1"/>
  <c r="T406" i="1"/>
  <c r="T644" i="1"/>
  <c r="T765" i="1"/>
  <c r="T896" i="1"/>
  <c r="T880" i="1"/>
  <c r="T874" i="1"/>
  <c r="T928" i="1"/>
  <c r="T1135" i="1"/>
  <c r="T1395" i="1"/>
  <c r="T1690" i="1"/>
  <c r="T2445" i="1"/>
  <c r="T2662" i="1"/>
  <c r="T2149" i="1"/>
  <c r="T2521" i="1"/>
  <c r="T330" i="1"/>
  <c r="T454" i="1"/>
  <c r="T790" i="1"/>
  <c r="T901" i="1"/>
  <c r="T983" i="1"/>
  <c r="T1051" i="1"/>
  <c r="T1550" i="1"/>
  <c r="T1479" i="1"/>
  <c r="T1543" i="1"/>
  <c r="T1625" i="1"/>
  <c r="T2829" i="1"/>
  <c r="T1113" i="1"/>
  <c r="T652" i="1"/>
  <c r="T151" i="1"/>
  <c r="T856" i="1"/>
  <c r="T985" i="1"/>
  <c r="T1001" i="1"/>
  <c r="T1121" i="1"/>
  <c r="T1198" i="1"/>
  <c r="T1255" i="1"/>
  <c r="T1529" i="1"/>
  <c r="T1990" i="1"/>
  <c r="T2202" i="1"/>
  <c r="T2810" i="1"/>
  <c r="T2799" i="1"/>
  <c r="T2296" i="1"/>
  <c r="T182" i="1"/>
  <c r="T378" i="1"/>
  <c r="T464" i="1"/>
  <c r="T523" i="1"/>
  <c r="T825" i="1"/>
  <c r="T944" i="1"/>
  <c r="T1073" i="1"/>
  <c r="T1074" i="1"/>
  <c r="T303" i="1"/>
  <c r="T752" i="1"/>
  <c r="T858" i="1"/>
  <c r="T968" i="1"/>
  <c r="T1292" i="1"/>
  <c r="T1303" i="1"/>
  <c r="T1571" i="1"/>
  <c r="T2213" i="1"/>
  <c r="T2184" i="1"/>
  <c r="T2555" i="1"/>
  <c r="T978" i="1"/>
  <c r="T1231" i="1"/>
  <c r="T1327" i="1"/>
  <c r="T1711" i="1"/>
  <c r="T1899" i="1"/>
  <c r="T2361" i="1"/>
  <c r="T2327" i="1"/>
  <c r="T2587" i="1"/>
  <c r="T2734" i="1"/>
  <c r="T2508" i="1"/>
  <c r="T70" i="1"/>
  <c r="T507" i="1"/>
  <c r="T1470" i="1"/>
  <c r="T1483" i="1"/>
  <c r="T2491" i="1"/>
  <c r="T210" i="1"/>
  <c r="T860" i="1"/>
  <c r="T334" i="1"/>
  <c r="T468" i="1"/>
  <c r="T808" i="1"/>
  <c r="T1058" i="1"/>
  <c r="T1832" i="1"/>
  <c r="T2072" i="1"/>
  <c r="T2402" i="1"/>
  <c r="T952" i="1"/>
  <c r="T1060" i="1"/>
  <c r="T1942" i="1"/>
  <c r="T2133" i="1"/>
  <c r="T2406" i="1"/>
  <c r="T198" i="1"/>
  <c r="T597" i="1"/>
  <c r="T931" i="1"/>
  <c r="T972" i="1"/>
  <c r="T991" i="1"/>
  <c r="T1212" i="1"/>
  <c r="T1442" i="1"/>
  <c r="T1717" i="1"/>
  <c r="T1957" i="1"/>
  <c r="T2318" i="1"/>
  <c r="T2379" i="1"/>
  <c r="T2362" i="1"/>
  <c r="T2421" i="1"/>
  <c r="T2444" i="1"/>
  <c r="T2735" i="1"/>
  <c r="T2833" i="1"/>
  <c r="T2831" i="1"/>
  <c r="T52" i="1"/>
  <c r="T425" i="1"/>
  <c r="T430" i="1"/>
  <c r="T553" i="1"/>
  <c r="T627" i="1"/>
  <c r="T851" i="1"/>
  <c r="T1294" i="1"/>
  <c r="T1607" i="1"/>
  <c r="T1798" i="1"/>
  <c r="T2235" i="1"/>
  <c r="T2392" i="1"/>
  <c r="T2628" i="1"/>
  <c r="T2771" i="1"/>
  <c r="T2529" i="1"/>
  <c r="T1621" i="1"/>
  <c r="T2480" i="1"/>
  <c r="T10" i="1"/>
  <c r="T368" i="1"/>
  <c r="T566" i="1"/>
  <c r="T589" i="1"/>
  <c r="T745" i="1"/>
  <c r="T868" i="1"/>
  <c r="T853" i="1"/>
  <c r="T899" i="1"/>
  <c r="T949" i="1"/>
  <c r="T1195" i="1"/>
  <c r="T1383" i="1"/>
  <c r="T2063" i="1"/>
  <c r="T2144" i="1"/>
  <c r="T2164" i="1"/>
  <c r="T2227" i="1"/>
  <c r="T2834" i="1"/>
  <c r="T619" i="1"/>
  <c r="T1126" i="1"/>
  <c r="T1296" i="1"/>
  <c r="T1290" i="1"/>
  <c r="T1552" i="1"/>
  <c r="T1653" i="1"/>
  <c r="T1670" i="1"/>
  <c r="T1679" i="1"/>
  <c r="T1850" i="1"/>
  <c r="T2016" i="1"/>
  <c r="T1831" i="1"/>
  <c r="T1910" i="1"/>
  <c r="T2010" i="1"/>
  <c r="T2182" i="1"/>
  <c r="T2191" i="1"/>
  <c r="T2463" i="1"/>
  <c r="T2559" i="1"/>
  <c r="T2436" i="1"/>
  <c r="T2568" i="1"/>
  <c r="T2531" i="1"/>
  <c r="T2580" i="1"/>
  <c r="T2504" i="1"/>
  <c r="T2611" i="1"/>
  <c r="T2819" i="1"/>
  <c r="T2842" i="1"/>
  <c r="T28" i="1"/>
  <c r="T119" i="1"/>
  <c r="T140" i="1"/>
  <c r="T190" i="1"/>
  <c r="T365" i="1"/>
  <c r="T448" i="1"/>
  <c r="T462" i="1"/>
  <c r="T596" i="1"/>
  <c r="T585" i="1"/>
  <c r="T833" i="1"/>
  <c r="T1176" i="1"/>
  <c r="T1417" i="1"/>
  <c r="T1358" i="1"/>
  <c r="T1913" i="1"/>
  <c r="T2054" i="1"/>
  <c r="T2082" i="1"/>
  <c r="T2186" i="1"/>
  <c r="T2239" i="1"/>
  <c r="T2370" i="1"/>
  <c r="T2592" i="1"/>
  <c r="T2591" i="1"/>
  <c r="T2648" i="1"/>
  <c r="T306" i="1"/>
  <c r="T5" i="1"/>
  <c r="T345" i="1"/>
  <c r="T461" i="1"/>
  <c r="T463" i="1"/>
  <c r="T504" i="1"/>
  <c r="T579" i="1"/>
  <c r="T939" i="1"/>
  <c r="T1104" i="1"/>
  <c r="T1284" i="1"/>
  <c r="T1472" i="1"/>
  <c r="T1691" i="1"/>
  <c r="T2056" i="1"/>
  <c r="T2244" i="1"/>
  <c r="T2563" i="1"/>
  <c r="T460" i="1"/>
  <c r="T897" i="1"/>
  <c r="T1605" i="1"/>
  <c r="T1586" i="1"/>
  <c r="T1863" i="1"/>
  <c r="T2702" i="1"/>
  <c r="T2815" i="1"/>
  <c r="T98" i="1"/>
  <c r="T2843" i="1"/>
  <c r="T86" i="1"/>
  <c r="T1287" i="1"/>
  <c r="T1746" i="1"/>
  <c r="T1799" i="1"/>
  <c r="T1987" i="1"/>
  <c r="T1985" i="1"/>
  <c r="T2383" i="1"/>
  <c r="T2453" i="1"/>
  <c r="T2750" i="1"/>
  <c r="T2714" i="1"/>
  <c r="T8" i="1"/>
  <c r="T373" i="1"/>
  <c r="T342" i="1"/>
  <c r="T441" i="1"/>
  <c r="T466" i="1"/>
  <c r="T457" i="1"/>
  <c r="T487" i="1"/>
  <c r="T654" i="1"/>
  <c r="T771" i="1"/>
  <c r="T842" i="1"/>
  <c r="T854" i="1"/>
  <c r="T1344" i="1"/>
  <c r="T1347" i="1"/>
  <c r="T1928" i="1"/>
  <c r="T2044" i="1"/>
  <c r="T2117" i="1"/>
  <c r="T2293" i="1"/>
  <c r="T2250" i="1"/>
  <c r="T2316" i="1"/>
  <c r="T2507" i="1"/>
  <c r="T248" i="1"/>
  <c r="T399" i="1"/>
  <c r="T655" i="1"/>
  <c r="T830" i="1"/>
  <c r="T1744" i="1"/>
  <c r="T1853" i="1"/>
  <c r="T2199" i="1"/>
  <c r="T2456" i="1"/>
  <c r="T1270" i="1"/>
  <c r="T2472" i="1"/>
  <c r="T269" i="1"/>
  <c r="T240" i="1"/>
  <c r="T413" i="1"/>
  <c r="T478" i="1"/>
  <c r="T1059" i="1"/>
  <c r="T1666" i="1"/>
  <c r="T1978" i="1"/>
  <c r="T1905" i="1"/>
  <c r="T2393" i="1"/>
  <c r="T2455" i="1"/>
  <c r="T2410" i="1"/>
  <c r="T2623" i="1"/>
  <c r="T2800" i="1"/>
  <c r="T2828" i="1"/>
  <c r="T1108" i="1"/>
  <c r="T113" i="1"/>
  <c r="T323" i="1"/>
  <c r="T419" i="1"/>
  <c r="T443" i="1"/>
  <c r="T541" i="1"/>
  <c r="T634" i="1"/>
  <c r="T664" i="1"/>
  <c r="T801" i="1"/>
  <c r="T1067" i="1"/>
  <c r="T1066" i="1"/>
  <c r="T1133" i="1"/>
  <c r="T1132" i="1"/>
  <c r="T1194" i="1"/>
  <c r="T1244" i="1"/>
  <c r="T1318" i="1"/>
  <c r="T1454" i="1"/>
  <c r="T1585" i="1"/>
  <c r="T1730" i="1"/>
  <c r="T1765" i="1"/>
  <c r="T1795" i="1"/>
  <c r="T1918" i="1"/>
  <c r="T1890" i="1"/>
  <c r="T1919" i="1"/>
  <c r="T1931" i="1"/>
  <c r="T2151" i="1"/>
  <c r="T2446" i="1"/>
  <c r="T2617" i="1"/>
  <c r="T2690" i="1"/>
  <c r="T2792" i="1"/>
  <c r="T267" i="1"/>
  <c r="T456" i="1"/>
  <c r="T570" i="1"/>
  <c r="T565" i="1"/>
  <c r="T865" i="1"/>
  <c r="T877" i="1"/>
  <c r="T1063" i="1"/>
  <c r="T1239" i="1"/>
  <c r="T1221" i="1"/>
  <c r="T1256" i="1"/>
  <c r="T1293" i="1"/>
  <c r="T1319" i="1"/>
  <c r="T1487" i="1"/>
  <c r="T1823" i="1"/>
  <c r="T1912" i="1"/>
  <c r="T2152" i="1"/>
  <c r="T2588" i="1"/>
  <c r="T1151" i="1"/>
  <c r="T1218" i="1"/>
  <c r="T2680" i="1"/>
  <c r="T2760" i="1"/>
  <c r="T2776" i="1"/>
  <c r="T1441" i="1"/>
  <c r="T196" i="1"/>
  <c r="T550" i="1"/>
  <c r="T608" i="1"/>
  <c r="T353" i="1"/>
  <c r="T515" i="1"/>
  <c r="T749" i="1"/>
  <c r="T867" i="1"/>
  <c r="T963" i="1"/>
  <c r="T1092" i="1"/>
  <c r="T1087" i="1"/>
  <c r="T1227" i="1"/>
  <c r="T1731" i="1"/>
  <c r="T1802" i="1"/>
  <c r="T1877" i="1"/>
  <c r="T1885" i="1"/>
  <c r="T1884" i="1"/>
  <c r="T1915" i="1"/>
  <c r="T1968" i="1"/>
  <c r="T2029" i="1"/>
  <c r="T2088" i="1"/>
  <c r="T2396" i="1"/>
  <c r="T2718" i="1"/>
  <c r="T2147" i="1"/>
  <c r="T104" i="1"/>
  <c r="T862" i="1"/>
  <c r="T769" i="1"/>
  <c r="T1152" i="1"/>
  <c r="T1226" i="1"/>
  <c r="T1348" i="1"/>
  <c r="T1500" i="1"/>
  <c r="T1592" i="1"/>
  <c r="T1933" i="1"/>
  <c r="T2276" i="1"/>
  <c r="T2691" i="1"/>
  <c r="T2649" i="1"/>
  <c r="T2708" i="1"/>
  <c r="T2748" i="1"/>
  <c r="T2009" i="1"/>
  <c r="T2465" i="1"/>
  <c r="T82" i="1"/>
  <c r="T288" i="1"/>
  <c r="T142" i="1"/>
  <c r="T106" i="1"/>
  <c r="T439" i="1"/>
  <c r="T669" i="1"/>
  <c r="T741" i="1"/>
  <c r="T829" i="1"/>
  <c r="T1007" i="1"/>
  <c r="T1036" i="1"/>
  <c r="T1093" i="1"/>
  <c r="T1148" i="1"/>
  <c r="T1236" i="1"/>
  <c r="T1345" i="1"/>
  <c r="T1393" i="1"/>
  <c r="T1440" i="1"/>
  <c r="T1735" i="1"/>
  <c r="T1833" i="1"/>
  <c r="T1855" i="1"/>
  <c r="T1999" i="1"/>
  <c r="T2295" i="1"/>
  <c r="T2332" i="1"/>
  <c r="T2766" i="1"/>
  <c r="T2739" i="1"/>
  <c r="T2676" i="1"/>
  <c r="T123" i="1"/>
  <c r="T250" i="1"/>
  <c r="T309" i="1"/>
  <c r="T484" i="1"/>
  <c r="T549" i="1"/>
  <c r="T620" i="1"/>
  <c r="T712" i="1"/>
  <c r="T788" i="1"/>
  <c r="T805" i="1"/>
  <c r="T1084" i="1"/>
  <c r="T1368" i="1"/>
  <c r="T1424" i="1"/>
  <c r="T1382" i="1"/>
  <c r="T1828" i="1"/>
  <c r="T2342" i="1"/>
  <c r="T2333" i="1"/>
  <c r="T2440" i="1"/>
  <c r="T2743" i="1"/>
  <c r="T781" i="1"/>
  <c r="T335" i="1"/>
  <c r="T374" i="1"/>
  <c r="T426" i="1"/>
  <c r="T628" i="1"/>
  <c r="T721" i="1"/>
  <c r="T763" i="1"/>
  <c r="T861" i="1"/>
  <c r="T893" i="1"/>
  <c r="T1158" i="1"/>
  <c r="T1214" i="1"/>
  <c r="T1338" i="1"/>
  <c r="T1333" i="1"/>
  <c r="T1514" i="1"/>
  <c r="T1536" i="1"/>
  <c r="T1925" i="1"/>
  <c r="T1900" i="1"/>
  <c r="T2123" i="1"/>
  <c r="T2375" i="1"/>
  <c r="T2736" i="1"/>
  <c r="T2768" i="1"/>
  <c r="T2784" i="1"/>
  <c r="T1272" i="1"/>
  <c r="T336" i="1"/>
  <c r="T36" i="1"/>
  <c r="T158" i="1"/>
  <c r="T195" i="1"/>
  <c r="T537" i="1"/>
  <c r="T708" i="1"/>
  <c r="T879" i="1"/>
  <c r="T989" i="1"/>
  <c r="T1131" i="1"/>
  <c r="T1471" i="1"/>
  <c r="T1534" i="1"/>
  <c r="T1431" i="1"/>
  <c r="T1757" i="1"/>
  <c r="T1704" i="1"/>
  <c r="T1937" i="1"/>
  <c r="T1929" i="1"/>
  <c r="T2319" i="1"/>
  <c r="T2314" i="1"/>
  <c r="T2414" i="1"/>
  <c r="T2364" i="1"/>
  <c r="T1437" i="1"/>
  <c r="T265" i="1"/>
  <c r="T356" i="1"/>
  <c r="T397" i="1"/>
  <c r="T437" i="1"/>
  <c r="T490" i="1"/>
  <c r="T539" i="1"/>
  <c r="T602" i="1"/>
  <c r="T695" i="1"/>
  <c r="T818" i="1"/>
  <c r="T881" i="1"/>
  <c r="T979" i="1"/>
  <c r="T997" i="1"/>
  <c r="T1077" i="1"/>
  <c r="T1137" i="1"/>
  <c r="T1240" i="1"/>
  <c r="T1321" i="1"/>
  <c r="T1411" i="1"/>
  <c r="T1551" i="1"/>
  <c r="T1576" i="1"/>
  <c r="T1687" i="1"/>
  <c r="T1678" i="1"/>
  <c r="T1859" i="1"/>
  <c r="T1873" i="1"/>
  <c r="T2071" i="1"/>
  <c r="T2128" i="1"/>
  <c r="T2086" i="1"/>
  <c r="T2369" i="1"/>
  <c r="T2701" i="1"/>
  <c r="T2755" i="1"/>
  <c r="T2725" i="1"/>
  <c r="T1964" i="1"/>
  <c r="T436" i="1"/>
  <c r="T625" i="1"/>
  <c r="T937" i="1"/>
  <c r="T1130" i="1"/>
  <c r="T1187" i="1"/>
  <c r="T1149" i="1"/>
  <c r="T1339" i="1"/>
  <c r="T1796" i="1"/>
  <c r="T2238" i="1"/>
  <c r="T733" i="1"/>
  <c r="T324" i="1"/>
  <c r="T778" i="1"/>
  <c r="T1031" i="1"/>
  <c r="T1127" i="1"/>
  <c r="T1753" i="1"/>
  <c r="T1789" i="1"/>
  <c r="T1914" i="1"/>
  <c r="T1943" i="1"/>
  <c r="T2042" i="1"/>
  <c r="T2394" i="1"/>
  <c r="T2820" i="1"/>
  <c r="T1854" i="1"/>
  <c r="T2488" i="1"/>
  <c r="T2616" i="1"/>
  <c r="T100" i="1"/>
  <c r="T197" i="1"/>
  <c r="T593" i="1"/>
  <c r="T1029" i="1"/>
  <c r="T1356" i="1"/>
  <c r="T1710" i="1"/>
  <c r="T941" i="1"/>
  <c r="T2577" i="1"/>
  <c r="T2586" i="1"/>
  <c r="T2846" i="1"/>
  <c r="T540" i="1"/>
  <c r="T231" i="1"/>
  <c r="T444" i="1"/>
  <c r="T717" i="1"/>
  <c r="T1803" i="1"/>
  <c r="T1849" i="1"/>
  <c r="T1109" i="1"/>
  <c r="T138" i="1"/>
  <c r="T220" i="1"/>
  <c r="T313" i="1"/>
  <c r="T742" i="1"/>
  <c r="T870" i="1"/>
  <c r="T1083" i="1"/>
  <c r="T1129" i="1"/>
  <c r="T1736" i="1"/>
  <c r="T1932" i="1"/>
  <c r="T2142" i="1"/>
  <c r="T2112" i="1"/>
  <c r="T2388" i="1"/>
  <c r="T1275" i="1"/>
  <c r="T1264" i="1"/>
  <c r="T1291" i="1"/>
  <c r="T1266" i="1"/>
  <c r="T1650" i="1"/>
  <c r="T1649" i="1"/>
  <c r="T1587" i="1"/>
  <c r="T1652" i="1"/>
  <c r="T1740" i="1"/>
  <c r="T1891" i="1"/>
  <c r="T1980" i="1"/>
  <c r="T1986" i="1"/>
  <c r="T2126" i="1"/>
  <c r="T2167" i="1"/>
  <c r="T2301" i="1"/>
  <c r="T2290" i="1"/>
  <c r="T2288" i="1"/>
  <c r="T2468" i="1"/>
  <c r="T168" i="1"/>
  <c r="T199" i="1"/>
  <c r="T208" i="1"/>
  <c r="T489" i="1"/>
  <c r="T1050" i="1"/>
  <c r="T1317" i="1"/>
  <c r="T1922" i="1"/>
  <c r="T2094" i="1"/>
  <c r="T2694" i="1"/>
  <c r="T2666" i="1"/>
  <c r="T2516" i="1"/>
  <c r="T2856" i="1"/>
  <c r="T105" i="1"/>
  <c r="T1075" i="1"/>
  <c r="T1182" i="1"/>
  <c r="T1346" i="1"/>
  <c r="T1692" i="1"/>
  <c r="T1787" i="1"/>
  <c r="T2038" i="1"/>
  <c r="T2420" i="1"/>
  <c r="T2806" i="1"/>
  <c r="T2675" i="1"/>
  <c r="T1628" i="1"/>
  <c r="T102" i="1"/>
  <c r="T316" i="1"/>
  <c r="T481" i="1"/>
  <c r="T558" i="1"/>
  <c r="T820" i="1"/>
  <c r="T919" i="1"/>
  <c r="T1171" i="1"/>
  <c r="T1169" i="1"/>
  <c r="T1257" i="1"/>
  <c r="T1596" i="1"/>
  <c r="T2006" i="1"/>
  <c r="T2137" i="1"/>
  <c r="T2076" i="1"/>
  <c r="T2377" i="1"/>
  <c r="T2686" i="1"/>
  <c r="T527" i="1"/>
  <c r="T984" i="1"/>
  <c r="T80" i="1"/>
  <c r="T111" i="1"/>
  <c r="T157" i="1"/>
  <c r="T272" i="1"/>
  <c r="T329" i="1"/>
  <c r="T662" i="1"/>
  <c r="T903" i="1"/>
  <c r="T1072" i="1"/>
  <c r="T1086" i="1"/>
  <c r="T1145" i="1"/>
  <c r="T1960" i="1"/>
  <c r="T2053" i="1"/>
  <c r="T2267" i="1"/>
  <c r="T2320" i="1"/>
  <c r="T2372" i="1"/>
  <c r="T2419" i="1"/>
  <c r="T2484" i="1"/>
  <c r="T31" i="1"/>
  <c r="T189" i="1"/>
  <c r="T227" i="1"/>
  <c r="T278" i="1"/>
  <c r="T410" i="1"/>
  <c r="T421" i="1"/>
  <c r="T604" i="1"/>
  <c r="T1125" i="1"/>
  <c r="T1547" i="1"/>
  <c r="T1761" i="1"/>
  <c r="T1468" i="1"/>
  <c r="T1632" i="1"/>
  <c r="T2487" i="1"/>
  <c r="T2647" i="1"/>
  <c r="T1809" i="1"/>
  <c r="T2673" i="1"/>
  <c r="T1725" i="1"/>
  <c r="T2181" i="1"/>
  <c r="T2542" i="1"/>
  <c r="T2502" i="1"/>
  <c r="T25" i="1"/>
  <c r="T117" i="1"/>
  <c r="T384" i="1"/>
  <c r="T442" i="1"/>
  <c r="T533" i="1"/>
  <c r="T666" i="1"/>
  <c r="T864" i="1"/>
  <c r="T814" i="1"/>
  <c r="T799" i="1"/>
  <c r="T981" i="1"/>
  <c r="T1003" i="1"/>
  <c r="T1076" i="1"/>
  <c r="T1181" i="1"/>
  <c r="T1202" i="1"/>
  <c r="T1252" i="1"/>
  <c r="T1361" i="1"/>
  <c r="T1508" i="1"/>
  <c r="T1459" i="1"/>
  <c r="T1564" i="1"/>
  <c r="T1848" i="1"/>
  <c r="T1924" i="1"/>
  <c r="T1991" i="1"/>
  <c r="T1920" i="1"/>
  <c r="T2077" i="1"/>
  <c r="T2367" i="1"/>
  <c r="T2384" i="1"/>
  <c r="T2812" i="1"/>
  <c r="T2803" i="1"/>
  <c r="T1262" i="1"/>
  <c r="T1451" i="1"/>
  <c r="T1622" i="1"/>
  <c r="T1638" i="1"/>
  <c r="T2550" i="1"/>
  <c r="T2438" i="1"/>
  <c r="T2540" i="1"/>
  <c r="T806" i="1"/>
  <c r="T902" i="1"/>
  <c r="T1222" i="1"/>
  <c r="T246" i="1"/>
  <c r="T452" i="1"/>
  <c r="T477" i="1"/>
  <c r="T642" i="1"/>
  <c r="T1352" i="1"/>
  <c r="T1883" i="1"/>
  <c r="T2794" i="1"/>
  <c r="T2665" i="1"/>
  <c r="T1453" i="1"/>
  <c r="T1640" i="1"/>
  <c r="T2305" i="1"/>
  <c r="T2292" i="1"/>
  <c r="T2187" i="1"/>
  <c r="T2539" i="1"/>
  <c r="T2566" i="1"/>
  <c r="T2493" i="1"/>
  <c r="T2823" i="1"/>
  <c r="T2849" i="1"/>
  <c r="T351" i="1"/>
  <c r="T57" i="1"/>
  <c r="T149" i="1"/>
  <c r="T171" i="1"/>
  <c r="T173" i="1"/>
  <c r="T183" i="1"/>
  <c r="T364" i="1"/>
  <c r="T391" i="1"/>
  <c r="T423" i="1"/>
  <c r="T494" i="1"/>
  <c r="T502" i="1"/>
  <c r="T551" i="1"/>
  <c r="T591" i="1"/>
  <c r="T640" i="1"/>
  <c r="T613" i="1"/>
  <c r="T727" i="1"/>
  <c r="T759" i="1"/>
  <c r="T995" i="1"/>
  <c r="T1052" i="1"/>
  <c r="T1071" i="1"/>
  <c r="T1098" i="1"/>
  <c r="T1363" i="1"/>
  <c r="T1402" i="1"/>
  <c r="T1560" i="1"/>
  <c r="T1801" i="1"/>
  <c r="T1852" i="1"/>
  <c r="T1800" i="1"/>
  <c r="T1961" i="1"/>
  <c r="T2242" i="1"/>
  <c r="T2230" i="1"/>
  <c r="T2222" i="1"/>
  <c r="T2248" i="1"/>
  <c r="T2340" i="1"/>
  <c r="T2382" i="1"/>
  <c r="T2395" i="1"/>
  <c r="T2688" i="1"/>
  <c r="T2651" i="1"/>
  <c r="T2726" i="1"/>
  <c r="T932" i="1"/>
  <c r="T1540" i="1"/>
  <c r="T2299" i="1"/>
  <c r="T2523" i="1"/>
  <c r="T97" i="1"/>
  <c r="T322" i="1"/>
  <c r="T538" i="1"/>
  <c r="T156" i="1"/>
  <c r="T180" i="1"/>
  <c r="T175" i="1"/>
  <c r="T177" i="1"/>
  <c r="T263" i="1"/>
  <c r="T337" i="1"/>
  <c r="T325" i="1"/>
  <c r="T420" i="1"/>
  <c r="T446" i="1"/>
  <c r="T497" i="1"/>
  <c r="T528" i="1"/>
  <c r="T612" i="1"/>
  <c r="T724" i="1"/>
  <c r="T758" i="1"/>
  <c r="T1034" i="1"/>
  <c r="T1090" i="1"/>
  <c r="T1143" i="1"/>
  <c r="T1261" i="1"/>
  <c r="T1421" i="1"/>
  <c r="T1416" i="1"/>
  <c r="T1489" i="1"/>
  <c r="T1556" i="1"/>
  <c r="T1614" i="1"/>
  <c r="T1715" i="1"/>
  <c r="T1733" i="1"/>
  <c r="T1788" i="1"/>
  <c r="T1939" i="1"/>
  <c r="T2156" i="1"/>
  <c r="T2100" i="1"/>
  <c r="T2268" i="1"/>
  <c r="T2226" i="1"/>
  <c r="T2249" i="1"/>
  <c r="T2326" i="1"/>
  <c r="T2378" i="1"/>
  <c r="T574" i="1"/>
  <c r="T1449" i="1"/>
  <c r="T2179" i="1"/>
  <c r="T2294" i="1"/>
  <c r="T2537" i="1"/>
  <c r="T2525" i="1"/>
  <c r="T2475" i="1"/>
  <c r="T2467" i="1"/>
  <c r="T2561" i="1"/>
  <c r="T2496" i="1"/>
  <c r="T2852" i="1"/>
  <c r="T2131" i="1"/>
  <c r="T945" i="1"/>
  <c r="T1433" i="1"/>
  <c r="T2307" i="1"/>
  <c r="T2477" i="1"/>
  <c r="T2527" i="1"/>
  <c r="T2549" i="1"/>
  <c r="T2554" i="1"/>
  <c r="T50" i="1"/>
  <c r="T431" i="1"/>
  <c r="T804" i="1"/>
  <c r="T1069" i="1"/>
  <c r="T1081" i="1"/>
  <c r="T1128" i="1"/>
  <c r="T1196" i="1"/>
  <c r="T1233" i="1"/>
  <c r="T1573" i="1"/>
  <c r="T1559" i="1"/>
  <c r="T1773" i="1"/>
  <c r="T1728" i="1"/>
  <c r="T1949" i="1"/>
  <c r="T2145" i="1"/>
  <c r="T2331" i="1"/>
  <c r="T2400" i="1"/>
  <c r="T2751" i="1"/>
  <c r="T2655" i="1"/>
  <c r="T617" i="1"/>
  <c r="T1996" i="1"/>
  <c r="T1861" i="1"/>
  <c r="T2511" i="1"/>
  <c r="T29" i="1"/>
  <c r="T167" i="1"/>
  <c r="T235" i="1"/>
  <c r="T241" i="1"/>
  <c r="T317" i="1"/>
  <c r="T412" i="1"/>
  <c r="T626" i="1"/>
  <c r="T598" i="1"/>
  <c r="T647" i="1"/>
  <c r="T701" i="1"/>
  <c r="T632" i="1"/>
  <c r="T798" i="1"/>
  <c r="T809" i="1"/>
  <c r="T859" i="1"/>
  <c r="T1082" i="1"/>
  <c r="T1263" i="1"/>
  <c r="T1215" i="1"/>
  <c r="T1340" i="1"/>
  <c r="T1581" i="1"/>
  <c r="T1423" i="1"/>
  <c r="T1603" i="1"/>
  <c r="T1716" i="1"/>
  <c r="T1781" i="1"/>
  <c r="T1805" i="1"/>
  <c r="T2148" i="1"/>
  <c r="T2266" i="1"/>
  <c r="T2228" i="1"/>
  <c r="T2811" i="1"/>
  <c r="T2728" i="1"/>
  <c r="AB2858" i="1"/>
  <c r="AC2858" i="1" s="1"/>
  <c r="AD2858" i="1" s="1"/>
  <c r="T567" i="1"/>
  <c r="T1642" i="1"/>
  <c r="T2000" i="1"/>
  <c r="T1974" i="1"/>
  <c r="T3" i="1"/>
  <c r="T87" i="1"/>
  <c r="T76" i="1"/>
  <c r="T148" i="1"/>
  <c r="T355" i="1"/>
  <c r="T417" i="1"/>
  <c r="T433" i="1"/>
  <c r="T474" i="1"/>
  <c r="T499" i="1"/>
  <c r="T520" i="1"/>
  <c r="T609" i="1"/>
  <c r="T776" i="1"/>
  <c r="T986" i="1"/>
  <c r="T1091" i="1"/>
  <c r="T1156" i="1"/>
  <c r="T1178" i="1"/>
  <c r="T1183" i="1"/>
  <c r="T1165" i="1"/>
  <c r="T1322" i="1"/>
  <c r="T1372" i="1"/>
  <c r="T1685" i="1"/>
  <c r="T1879" i="1"/>
  <c r="T2001" i="1"/>
  <c r="T2046" i="1"/>
  <c r="T2083" i="1"/>
  <c r="T2279" i="1"/>
  <c r="T2198" i="1"/>
  <c r="T2240" i="1"/>
  <c r="T2359" i="1"/>
  <c r="T2458" i="1"/>
  <c r="T2610" i="1"/>
  <c r="T2786" i="1"/>
  <c r="T2808" i="1"/>
  <c r="T2693" i="1"/>
  <c r="T2814" i="1"/>
  <c r="T2663" i="1"/>
  <c r="T1480" i="1"/>
  <c r="T1634" i="1"/>
  <c r="T2289" i="1"/>
  <c r="T2481" i="1"/>
  <c r="T2567" i="1"/>
  <c r="T51" i="1"/>
  <c r="T557" i="1"/>
  <c r="T624" i="1"/>
  <c r="T133" i="1"/>
  <c r="T292" i="1"/>
  <c r="T321" i="1"/>
  <c r="T319" i="1"/>
  <c r="T298" i="1"/>
  <c r="T349" i="1"/>
  <c r="T498" i="1"/>
  <c r="T603" i="1"/>
  <c r="T723" i="1"/>
  <c r="T863" i="1"/>
  <c r="T1065" i="1"/>
  <c r="T1220" i="1"/>
  <c r="T1324" i="1"/>
  <c r="T1549" i="1"/>
  <c r="T1565" i="1"/>
  <c r="T1591" i="1"/>
  <c r="T1602" i="1"/>
  <c r="T1698" i="1"/>
  <c r="T1700" i="1"/>
  <c r="T1793" i="1"/>
  <c r="T1808" i="1"/>
  <c r="T1954" i="1"/>
  <c r="T2051" i="1"/>
  <c r="T2064" i="1"/>
  <c r="T2089" i="1"/>
  <c r="T2231" i="1"/>
  <c r="T2385" i="1"/>
  <c r="T1260" i="1"/>
  <c r="T1447" i="1"/>
  <c r="T2177" i="1"/>
  <c r="T2171" i="1"/>
  <c r="T2482" i="1"/>
  <c r="T95" i="1"/>
  <c r="T120" i="1"/>
  <c r="T451" i="1"/>
  <c r="T450" i="1"/>
  <c r="T524" i="1"/>
  <c r="T779" i="1"/>
  <c r="T975" i="1"/>
  <c r="T1005" i="1"/>
  <c r="T1016" i="1"/>
  <c r="T1107" i="1"/>
  <c r="T1161" i="1"/>
  <c r="T1474" i="1"/>
  <c r="T1609" i="1"/>
  <c r="T1682" i="1"/>
  <c r="T1838" i="1"/>
  <c r="T1810" i="1"/>
  <c r="T1955" i="1"/>
  <c r="T1967" i="1"/>
  <c r="T1997" i="1"/>
  <c r="T2036" i="1"/>
  <c r="T2136" i="1"/>
  <c r="T2257" i="1"/>
  <c r="T2221" i="1"/>
  <c r="T2413" i="1"/>
  <c r="T2795" i="1"/>
  <c r="T578" i="1"/>
  <c r="T1636" i="1"/>
  <c r="T2176" i="1"/>
  <c r="T2173" i="1"/>
  <c r="T2499" i="1"/>
  <c r="T2461" i="1"/>
  <c r="T2517" i="1"/>
  <c r="T2543" i="1"/>
  <c r="T2848" i="1"/>
  <c r="T2845" i="1"/>
  <c r="T77" i="1"/>
  <c r="T280" i="1"/>
  <c r="T308" i="1"/>
  <c r="T339" i="1"/>
  <c r="T422" i="1"/>
  <c r="T622" i="1"/>
  <c r="T716" i="1"/>
  <c r="T828" i="1"/>
  <c r="T992" i="1"/>
  <c r="T987" i="1"/>
  <c r="T1068" i="1"/>
  <c r="T1045" i="1"/>
  <c r="T1229" i="1"/>
  <c r="T1179" i="1"/>
  <c r="T1157" i="1"/>
  <c r="T1482" i="1"/>
  <c r="T1535" i="1"/>
  <c r="T1749" i="1"/>
  <c r="T1722" i="1"/>
  <c r="T1817" i="1"/>
  <c r="T1777" i="1"/>
  <c r="T1821" i="1"/>
  <c r="T1921" i="1"/>
  <c r="T2003" i="1"/>
  <c r="T2041" i="1"/>
  <c r="T2027" i="1"/>
  <c r="T2101" i="1"/>
  <c r="T2273" i="1"/>
  <c r="T2374" i="1"/>
  <c r="T2365" i="1"/>
  <c r="T2452" i="1"/>
  <c r="T2778" i="1"/>
  <c r="T2622" i="1"/>
  <c r="T2722" i="1"/>
  <c r="T2705" i="1"/>
  <c r="T2835" i="1"/>
  <c r="T2642" i="1"/>
  <c r="T2503" i="1"/>
  <c r="T78" i="1"/>
  <c r="T216" i="1"/>
  <c r="T260" i="1"/>
  <c r="T318" i="1"/>
  <c r="T398" i="1"/>
  <c r="T668" i="1"/>
  <c r="T922" i="1"/>
  <c r="T1033" i="1"/>
  <c r="T1168" i="1"/>
  <c r="T1983" i="1"/>
  <c r="T2439" i="1"/>
  <c r="T2407" i="1"/>
  <c r="T75" i="1"/>
  <c r="T124" i="1"/>
  <c r="T166" i="1"/>
  <c r="T153" i="1"/>
  <c r="T219" i="1"/>
  <c r="T224" i="1"/>
  <c r="T274" i="1"/>
  <c r="T333" i="1"/>
  <c r="T331" i="1"/>
  <c r="T403" i="1"/>
  <c r="T480" i="1"/>
  <c r="T485" i="1"/>
  <c r="T614" i="1"/>
  <c r="T610" i="1"/>
  <c r="T605" i="1"/>
  <c r="T635" i="1"/>
  <c r="T650" i="1"/>
  <c r="T726" i="1"/>
  <c r="T710" i="1"/>
  <c r="T672" i="1"/>
  <c r="T696" i="1"/>
  <c r="T714" i="1"/>
  <c r="T660" i="1"/>
  <c r="T772" i="1"/>
  <c r="T797" i="1"/>
  <c r="T904" i="1"/>
  <c r="T900" i="1"/>
  <c r="T917" i="1"/>
  <c r="T1043" i="1"/>
  <c r="T1017" i="1"/>
  <c r="T994" i="1"/>
  <c r="T1032" i="1"/>
  <c r="T1009" i="1"/>
  <c r="T990" i="1"/>
  <c r="T1053" i="1"/>
  <c r="T1265" i="1"/>
  <c r="T1323" i="1"/>
  <c r="T1332" i="1"/>
  <c r="T1400" i="1"/>
  <c r="T1373" i="1"/>
  <c r="T1350" i="1"/>
  <c r="T1525" i="1"/>
  <c r="T1419" i="1"/>
  <c r="T1612" i="1"/>
  <c r="T1695" i="1"/>
  <c r="T1694" i="1"/>
  <c r="T1729" i="1"/>
  <c r="T1718" i="1"/>
  <c r="T1714" i="1"/>
  <c r="T1768" i="1"/>
  <c r="T1776" i="1"/>
  <c r="T1792" i="1"/>
  <c r="T1782" i="1"/>
  <c r="T1875" i="1"/>
  <c r="T1794" i="1"/>
  <c r="T1979" i="1"/>
  <c r="T1930" i="1"/>
  <c r="T2039" i="1"/>
  <c r="T2073" i="1"/>
  <c r="T2074" i="1"/>
  <c r="T2033" i="1"/>
  <c r="T2104" i="1"/>
  <c r="T2031" i="1"/>
  <c r="T2062" i="1"/>
  <c r="T2124" i="1"/>
  <c r="T2245" i="1"/>
  <c r="T2285" i="1"/>
  <c r="T2428" i="1"/>
  <c r="T2371" i="1"/>
  <c r="T2435" i="1"/>
  <c r="T2389" i="1"/>
  <c r="T2398" i="1"/>
  <c r="T2368" i="1"/>
  <c r="T2454" i="1"/>
  <c r="T2678" i="1"/>
  <c r="T2747" i="1"/>
  <c r="T2775" i="1"/>
  <c r="T2707" i="1"/>
  <c r="T2719" i="1"/>
  <c r="T2670" i="1"/>
  <c r="T2737" i="1"/>
  <c r="T2785" i="1"/>
  <c r="T2672" i="1"/>
  <c r="T73" i="1"/>
  <c r="T136" i="1"/>
  <c r="T146" i="1"/>
  <c r="T125" i="1"/>
  <c r="T143" i="1"/>
  <c r="T176" i="1"/>
  <c r="T178" i="1"/>
  <c r="T226" i="1"/>
  <c r="T222" i="1"/>
  <c r="T253" i="1"/>
  <c r="T264" i="1"/>
  <c r="T299" i="1"/>
  <c r="T360" i="1"/>
  <c r="T358" i="1"/>
  <c r="T392" i="1"/>
  <c r="T401" i="1"/>
  <c r="T402" i="1"/>
  <c r="T467" i="1"/>
  <c r="T476" i="1"/>
  <c r="T674" i="1"/>
  <c r="T705" i="1"/>
  <c r="T692" i="1"/>
  <c r="T700" i="1"/>
  <c r="T715" i="1"/>
  <c r="T729" i="1"/>
  <c r="T907" i="1"/>
  <c r="T964" i="1"/>
  <c r="T920" i="1"/>
  <c r="T924" i="1"/>
  <c r="T980" i="1"/>
  <c r="T1010" i="1"/>
  <c r="T1012" i="1"/>
  <c r="T1138" i="1"/>
  <c r="T1403" i="1"/>
  <c r="T1379" i="1"/>
  <c r="T1413" i="1"/>
  <c r="T1354" i="1"/>
  <c r="T1595" i="1"/>
  <c r="T1568" i="1"/>
  <c r="T1747" i="1"/>
  <c r="T1783" i="1"/>
  <c r="T1816" i="1"/>
  <c r="T1993" i="1"/>
  <c r="T1916" i="1"/>
  <c r="T2095" i="1"/>
  <c r="T2035" i="1"/>
  <c r="T2143" i="1"/>
  <c r="T2219" i="1"/>
  <c r="T2252" i="1"/>
  <c r="T2401" i="1"/>
  <c r="T2437" i="1"/>
  <c r="T2416" i="1"/>
  <c r="T2683" i="1"/>
  <c r="T2720" i="1"/>
  <c r="T2752" i="1"/>
  <c r="T107" i="1"/>
  <c r="T389" i="1"/>
  <c r="T424" i="1"/>
  <c r="T1018" i="1"/>
  <c r="T1748" i="1"/>
  <c r="T2697" i="1"/>
  <c r="T66" i="1"/>
  <c r="T84" i="1"/>
  <c r="T118" i="1"/>
  <c r="T164" i="1"/>
  <c r="T121" i="1"/>
  <c r="T184" i="1"/>
  <c r="T229" i="1"/>
  <c r="T233" i="1"/>
  <c r="T346" i="1"/>
  <c r="T393" i="1"/>
  <c r="T486" i="1"/>
  <c r="T513" i="1"/>
  <c r="T600" i="1"/>
  <c r="T592" i="1"/>
  <c r="T684" i="1"/>
  <c r="T690" i="1"/>
  <c r="T753" i="1"/>
  <c r="T780" i="1"/>
  <c r="T633" i="1"/>
  <c r="T786" i="1"/>
  <c r="T816" i="1"/>
  <c r="T803" i="1"/>
  <c r="T822" i="1"/>
  <c r="T883" i="1"/>
  <c r="T1013" i="1"/>
  <c r="T982" i="1"/>
  <c r="T1055" i="1"/>
  <c r="T1189" i="1"/>
  <c r="T1173" i="1"/>
  <c r="T1306" i="1"/>
  <c r="T1305" i="1"/>
  <c r="T1304" i="1"/>
  <c r="T1309" i="1"/>
  <c r="T1326" i="1"/>
  <c r="T1334" i="1"/>
  <c r="T1406" i="1"/>
  <c r="T1365" i="1"/>
  <c r="T1522" i="1"/>
  <c r="T1499" i="1"/>
  <c r="T1539" i="1"/>
  <c r="T1545" i="1"/>
  <c r="T1490" i="1"/>
  <c r="T1516" i="1"/>
  <c r="T1599" i="1"/>
  <c r="T1600" i="1"/>
  <c r="T1562" i="1"/>
  <c r="T1726" i="1"/>
  <c r="T1750" i="1"/>
  <c r="T1696" i="1"/>
  <c r="T1756" i="1"/>
  <c r="T1804" i="1"/>
  <c r="T1754" i="1"/>
  <c r="T1786" i="1"/>
  <c r="T1830" i="1"/>
  <c r="T1953" i="1"/>
  <c r="T1973" i="1"/>
  <c r="T1965" i="1"/>
  <c r="T2069" i="1"/>
  <c r="T2155" i="1"/>
  <c r="T2130" i="1"/>
  <c r="T2059" i="1"/>
  <c r="T2116" i="1"/>
  <c r="T2037" i="1"/>
  <c r="T2065" i="1"/>
  <c r="T2220" i="1"/>
  <c r="T2262" i="1"/>
  <c r="T2237" i="1"/>
  <c r="T2429" i="1"/>
  <c r="T2408" i="1"/>
  <c r="T2405" i="1"/>
  <c r="T2380" i="1"/>
  <c r="T2431" i="1"/>
  <c r="T2386" i="1"/>
  <c r="T2669" i="1"/>
  <c r="T2758" i="1"/>
  <c r="T2774" i="1"/>
  <c r="T2700" i="1"/>
  <c r="T2710" i="1"/>
  <c r="T2685" i="1"/>
  <c r="T2813" i="1"/>
  <c r="T68" i="1"/>
  <c r="T99" i="1"/>
  <c r="T108" i="1"/>
  <c r="T116" i="1"/>
  <c r="T160" i="1"/>
  <c r="T172" i="1"/>
  <c r="T186" i="1"/>
  <c r="T268" i="1"/>
  <c r="T284" i="1"/>
  <c r="T273" i="1"/>
  <c r="T341" i="1"/>
  <c r="T395" i="1"/>
  <c r="T400" i="1"/>
  <c r="T470" i="1"/>
  <c r="T516" i="1"/>
  <c r="T506" i="1"/>
  <c r="T648" i="1"/>
  <c r="T638" i="1"/>
  <c r="T722" i="1"/>
  <c r="T770" i="1"/>
  <c r="T762" i="1"/>
  <c r="T768" i="1"/>
  <c r="T876" i="1"/>
  <c r="T885" i="1"/>
  <c r="T925" i="1"/>
  <c r="T926" i="1"/>
  <c r="T1040" i="1"/>
  <c r="T1041" i="1"/>
  <c r="T1080" i="1"/>
  <c r="T1103" i="1"/>
  <c r="T1144" i="1"/>
  <c r="T1170" i="1"/>
  <c r="T1410" i="1"/>
  <c r="T1369" i="1"/>
  <c r="T1523" i="1"/>
  <c r="T1492" i="1"/>
  <c r="T1412" i="1"/>
  <c r="T1604" i="1"/>
  <c r="T1570" i="1"/>
  <c r="T1567" i="1"/>
  <c r="T1720" i="1"/>
  <c r="T1707" i="1"/>
  <c r="T1822" i="1"/>
  <c r="T1760" i="1"/>
  <c r="T1766" i="1"/>
  <c r="T1977" i="1"/>
  <c r="T1948" i="1"/>
  <c r="T2007" i="1"/>
  <c r="T2045" i="1"/>
  <c r="T2043" i="1"/>
  <c r="T2052" i="1"/>
  <c r="T2078" i="1"/>
  <c r="T2118" i="1"/>
  <c r="T2060" i="1"/>
  <c r="T2243" i="1"/>
  <c r="T2264" i="1"/>
  <c r="T2422" i="1"/>
  <c r="T2397" i="1"/>
  <c r="T2796" i="1"/>
  <c r="T2802" i="1"/>
  <c r="T2660" i="1"/>
  <c r="T2759" i="1"/>
  <c r="T2783" i="1"/>
  <c r="T2825" i="1"/>
  <c r="T2711" i="1"/>
  <c r="T2723" i="1"/>
  <c r="T2740" i="1"/>
  <c r="T2756" i="1"/>
  <c r="T2772" i="1"/>
  <c r="T2788" i="1"/>
  <c r="T2679" i="1"/>
  <c r="T2769" i="1"/>
  <c r="T69" i="1"/>
  <c r="T79" i="1"/>
  <c r="T169" i="1"/>
  <c r="T191" i="1"/>
  <c r="T212" i="1"/>
  <c r="T234" i="1"/>
  <c r="T223" i="1"/>
  <c r="T270" i="1"/>
  <c r="T275" i="1"/>
  <c r="T286" i="1"/>
  <c r="T343" i="1"/>
  <c r="T532" i="1"/>
  <c r="T542" i="1"/>
  <c r="T594" i="1"/>
  <c r="T702" i="1"/>
  <c r="T751" i="1"/>
  <c r="T755" i="1"/>
  <c r="T774" i="1"/>
  <c r="T889" i="1"/>
  <c r="T878" i="1"/>
  <c r="T887" i="1"/>
  <c r="T905" i="1"/>
  <c r="T933" i="1"/>
  <c r="T1015" i="1"/>
  <c r="T1027" i="1"/>
  <c r="T1023" i="1"/>
  <c r="T1048" i="1"/>
  <c r="T1026" i="1"/>
  <c r="T1038" i="1"/>
  <c r="T1061" i="1"/>
  <c r="T1057" i="1"/>
  <c r="T1193" i="1"/>
  <c r="T1096" i="1"/>
  <c r="T1217" i="1"/>
  <c r="T1180" i="1"/>
  <c r="T1311" i="1"/>
  <c r="T1315" i="1"/>
  <c r="T1307" i="1"/>
  <c r="T1537" i="1"/>
  <c r="T1497" i="1"/>
  <c r="T1414" i="1"/>
  <c r="T1370" i="1"/>
  <c r="T1519" i="1"/>
  <c r="T1555" i="1"/>
  <c r="T1578" i="1"/>
  <c r="T1708" i="1"/>
  <c r="T1758" i="1"/>
  <c r="T1764" i="1"/>
  <c r="T1697" i="1"/>
  <c r="T1738" i="1"/>
  <c r="T1824" i="1"/>
  <c r="T1770" i="1"/>
  <c r="T1752" i="1"/>
  <c r="T1926" i="1"/>
  <c r="T2032" i="1"/>
  <c r="T2081" i="1"/>
  <c r="T2119" i="1"/>
  <c r="T2106" i="1"/>
  <c r="T2040" i="1"/>
  <c r="T2049" i="1"/>
  <c r="T2113" i="1"/>
  <c r="T2224" i="1"/>
  <c r="T2280" i="1"/>
  <c r="T2218" i="1"/>
  <c r="T2274" i="1"/>
  <c r="T81" i="1"/>
  <c r="T67" i="1"/>
  <c r="T127" i="1"/>
  <c r="T170" i="1"/>
  <c r="T228" i="1"/>
  <c r="T243" i="1"/>
  <c r="T271" i="1"/>
  <c r="T282" i="1"/>
  <c r="T281" i="1"/>
  <c r="T307" i="1"/>
  <c r="T394" i="1"/>
  <c r="T428" i="1"/>
  <c r="T503" i="1"/>
  <c r="T561" i="1"/>
  <c r="T606" i="1"/>
  <c r="T601" i="1"/>
  <c r="T706" i="1"/>
  <c r="T653" i="1"/>
  <c r="T750" i="1"/>
  <c r="T800" i="1"/>
  <c r="T857" i="1"/>
  <c r="T884" i="1"/>
  <c r="T927" i="1"/>
  <c r="T910" i="1"/>
  <c r="T908" i="1"/>
  <c r="T898" i="1"/>
  <c r="T1047" i="1"/>
  <c r="T1022" i="1"/>
  <c r="T1078" i="1"/>
  <c r="T1006" i="1"/>
  <c r="T1111" i="1"/>
  <c r="T1164" i="1"/>
  <c r="T1177" i="1"/>
  <c r="T1251" i="1"/>
  <c r="T1316" i="1"/>
  <c r="T1328" i="1"/>
  <c r="T1336" i="1"/>
  <c r="T1371" i="1"/>
  <c r="T1401" i="1"/>
  <c r="T1366" i="1"/>
  <c r="T1404" i="1"/>
  <c r="T1420" i="1"/>
  <c r="T1533" i="1"/>
  <c r="T1557" i="1"/>
  <c r="T1376" i="1"/>
  <c r="T1509" i="1"/>
  <c r="T1504" i="1"/>
  <c r="T1577" i="1"/>
  <c r="T1734" i="1"/>
  <c r="T1767" i="1"/>
  <c r="T1835" i="1"/>
  <c r="T1927" i="1"/>
  <c r="T2057" i="1"/>
  <c r="T2080" i="1"/>
  <c r="T2373" i="1"/>
  <c r="T2450" i="1"/>
  <c r="T2671" i="1"/>
  <c r="T2763" i="1"/>
  <c r="T2787" i="1"/>
  <c r="T2713" i="1"/>
  <c r="T85" i="1"/>
  <c r="T161" i="1"/>
  <c r="T129" i="1"/>
  <c r="T237" i="1"/>
  <c r="T251" i="1"/>
  <c r="T257" i="1"/>
  <c r="T276" i="1"/>
  <c r="T285" i="1"/>
  <c r="T290" i="1"/>
  <c r="T320" i="1"/>
  <c r="T370" i="1"/>
  <c r="T381" i="1"/>
  <c r="T500" i="1"/>
  <c r="T510" i="1"/>
  <c r="T535" i="1"/>
  <c r="T611" i="1"/>
  <c r="T623" i="1"/>
  <c r="T682" i="1"/>
  <c r="T607" i="1"/>
  <c r="T676" i="1"/>
  <c r="T703" i="1"/>
  <c r="T656" i="1"/>
  <c r="T740" i="1"/>
  <c r="T718" i="1"/>
  <c r="T826" i="1"/>
  <c r="T812" i="1"/>
  <c r="T834" i="1"/>
  <c r="T911" i="1"/>
  <c r="T923" i="1"/>
  <c r="T912" i="1"/>
  <c r="T1030" i="1"/>
  <c r="T1089" i="1"/>
  <c r="T1159" i="1"/>
  <c r="T1154" i="1"/>
  <c r="T1162" i="1"/>
  <c r="T1184" i="1"/>
  <c r="T1254" i="1"/>
  <c r="T1342" i="1"/>
  <c r="T1384" i="1"/>
  <c r="T1349" i="1"/>
  <c r="T1375" i="1"/>
  <c r="T1569" i="1"/>
  <c r="T1561" i="1"/>
  <c r="T1689" i="1"/>
  <c r="T1686" i="1"/>
  <c r="T1712" i="1"/>
  <c r="T1780" i="1"/>
  <c r="T1769" i="1"/>
  <c r="T1784" i="1"/>
  <c r="T1844" i="1"/>
  <c r="T1887" i="1"/>
  <c r="T1934" i="1"/>
  <c r="T1917" i="1"/>
  <c r="T2055" i="1"/>
  <c r="T2058" i="1"/>
  <c r="T2047" i="1"/>
  <c r="T2255" i="1"/>
  <c r="T2254" i="1"/>
  <c r="T2225" i="1"/>
  <c r="T2363" i="1"/>
  <c r="T2798" i="1"/>
  <c r="T2744" i="1"/>
  <c r="T83" i="1"/>
  <c r="T109" i="1"/>
  <c r="T188" i="1"/>
  <c r="T214" i="1"/>
  <c r="T230" i="1"/>
  <c r="T258" i="1"/>
  <c r="T287" i="1"/>
  <c r="T296" i="1"/>
  <c r="T293" i="1"/>
  <c r="T315" i="1"/>
  <c r="T357" i="1"/>
  <c r="T348" i="1"/>
  <c r="T385" i="1"/>
  <c r="T382" i="1"/>
  <c r="T455" i="1"/>
  <c r="T508" i="1"/>
  <c r="T636" i="1"/>
  <c r="T678" i="1"/>
  <c r="T720" i="1"/>
  <c r="T637" i="1"/>
  <c r="T630" i="1"/>
  <c r="T657" i="1"/>
  <c r="T792" i="1"/>
  <c r="T761" i="1"/>
  <c r="T764" i="1"/>
  <c r="T886" i="1"/>
  <c r="T757" i="1"/>
  <c r="T916" i="1"/>
  <c r="T891" i="1"/>
  <c r="T909" i="1"/>
  <c r="T921" i="1"/>
  <c r="T914" i="1"/>
  <c r="T1025" i="1"/>
  <c r="T988" i="1"/>
  <c r="T1097" i="1"/>
  <c r="T1079" i="1"/>
  <c r="T1146" i="1"/>
  <c r="T1139" i="1"/>
  <c r="T1160" i="1"/>
  <c r="T1166" i="1"/>
  <c r="T1185" i="1"/>
  <c r="T1341" i="1"/>
  <c r="T1355" i="1"/>
  <c r="T1387" i="1"/>
  <c r="T1385" i="1"/>
  <c r="T1386" i="1"/>
  <c r="T1418" i="1"/>
  <c r="T1505" i="1"/>
  <c r="T1518" i="1"/>
  <c r="T1737" i="1"/>
  <c r="T1772" i="1"/>
  <c r="T2084" i="1"/>
  <c r="T2075" i="1"/>
  <c r="T2125" i="1"/>
  <c r="T2286" i="1"/>
  <c r="T2338" i="1"/>
  <c r="T2381" i="1"/>
  <c r="T2390" i="1"/>
  <c r="T2417" i="1"/>
  <c r="T2667" i="1"/>
  <c r="T2677" i="1"/>
  <c r="T2731" i="1"/>
  <c r="AB2857" i="1"/>
  <c r="AC2857" i="1" s="1"/>
  <c r="AD2857" i="1" s="1"/>
  <c r="AA2856" i="1"/>
  <c r="T2703" i="1"/>
  <c r="T74" i="1"/>
  <c r="T94" i="1"/>
  <c r="T225" i="1"/>
  <c r="T217" i="1"/>
  <c r="T236" i="1"/>
  <c r="T254" i="1"/>
  <c r="T297" i="1"/>
  <c r="T262" i="1"/>
  <c r="T295" i="1"/>
  <c r="T305" i="1"/>
  <c r="T380" i="1"/>
  <c r="T354" i="1"/>
  <c r="T388" i="1"/>
  <c r="T449" i="1"/>
  <c r="T547" i="1"/>
  <c r="T688" i="1"/>
  <c r="T683" i="1"/>
  <c r="T680" i="1"/>
  <c r="T719" i="1"/>
  <c r="T766" i="1"/>
  <c r="T704" i="1"/>
  <c r="T832" i="1"/>
  <c r="T760" i="1"/>
  <c r="T837" i="1"/>
  <c r="T756" i="1"/>
  <c r="T915" i="1"/>
  <c r="T906" i="1"/>
  <c r="T1062" i="1"/>
  <c r="T1054" i="1"/>
  <c r="T1044" i="1"/>
  <c r="T1123" i="1"/>
  <c r="T1224" i="1"/>
  <c r="T1142" i="1"/>
  <c r="T1219" i="1"/>
  <c r="T1155" i="1"/>
  <c r="T1312" i="1"/>
  <c r="T1310" i="1"/>
  <c r="T1330" i="1"/>
  <c r="T1359" i="1"/>
  <c r="T1364" i="1"/>
  <c r="T1507" i="1"/>
  <c r="T1380" i="1"/>
  <c r="T1491" i="1"/>
  <c r="T1503" i="1"/>
  <c r="T1427" i="1"/>
  <c r="T1498" i="1"/>
  <c r="T1574" i="1"/>
  <c r="T1702" i="1"/>
  <c r="T1706" i="1"/>
  <c r="T1688" i="1"/>
  <c r="T1724" i="1"/>
  <c r="T1881" i="1"/>
  <c r="T1840" i="1"/>
  <c r="T1923" i="1"/>
  <c r="T1969" i="1"/>
  <c r="T1989" i="1"/>
  <c r="T2087" i="1"/>
  <c r="T2107" i="1"/>
  <c r="T2146" i="1"/>
  <c r="T2050" i="1"/>
  <c r="T2092" i="1"/>
  <c r="T2079" i="1"/>
  <c r="T2067" i="1"/>
  <c r="T2256" i="1"/>
  <c r="T2376" i="1"/>
  <c r="T2412" i="1"/>
  <c r="T2746" i="1"/>
  <c r="T2754" i="1"/>
  <c r="T2770" i="1"/>
  <c r="T2804" i="1"/>
  <c r="T2716" i="1"/>
  <c r="T2668" i="1"/>
  <c r="T2661" i="1"/>
  <c r="T101" i="1"/>
  <c r="T93" i="1"/>
  <c r="T147" i="1"/>
  <c r="T144" i="1"/>
  <c r="T163" i="1"/>
  <c r="T203" i="1"/>
  <c r="T218" i="1"/>
  <c r="T242" i="1"/>
  <c r="T279" i="1"/>
  <c r="T289" i="1"/>
  <c r="T283" i="1"/>
  <c r="T390" i="1"/>
  <c r="T386" i="1"/>
  <c r="T453" i="1"/>
  <c r="T396" i="1"/>
  <c r="T482" i="1"/>
  <c r="T514" i="1"/>
  <c r="T615" i="1"/>
  <c r="T694" i="1"/>
  <c r="T686" i="1"/>
  <c r="T711" i="1"/>
  <c r="T659" i="1"/>
  <c r="T785" i="1"/>
  <c r="T794" i="1"/>
  <c r="T810" i="1"/>
  <c r="T888" i="1"/>
  <c r="T836" i="1"/>
  <c r="T918" i="1"/>
  <c r="T976" i="1"/>
  <c r="T1367" i="1"/>
  <c r="T1842" i="1"/>
  <c r="T1947" i="1"/>
  <c r="T1911" i="1"/>
  <c r="T2068" i="1"/>
  <c r="T2229" i="1"/>
  <c r="T2334" i="1"/>
  <c r="T2387" i="1"/>
  <c r="T2418" i="1"/>
  <c r="T2790" i="1"/>
  <c r="T2717" i="1"/>
  <c r="T2732" i="1"/>
  <c r="T2818" i="1"/>
  <c r="T2659" i="1"/>
  <c r="T2692" i="1"/>
  <c r="T55" i="1"/>
  <c r="T43" i="1"/>
  <c r="T11" i="1"/>
  <c r="T6" i="1"/>
  <c r="T15" i="1"/>
  <c r="T7" i="1"/>
  <c r="T24" i="1"/>
  <c r="T9" i="1"/>
  <c r="T17" i="1"/>
  <c r="T46" i="1"/>
  <c r="T49" i="1"/>
  <c r="T37" i="1"/>
  <c r="AB2856" i="1" l="1"/>
  <c r="AC2856" i="1" s="1"/>
  <c r="AD2856" i="1" s="1"/>
  <c r="AA2855" i="1"/>
  <c r="AB2855" i="1" l="1"/>
  <c r="AC2855" i="1" s="1"/>
  <c r="AD2855" i="1" s="1"/>
  <c r="AA2854" i="1"/>
  <c r="AB2854" i="1" l="1"/>
  <c r="AC2854" i="1" s="1"/>
  <c r="AD2854" i="1" s="1"/>
  <c r="AA2853" i="1"/>
  <c r="AB2853" i="1" l="1"/>
  <c r="AC2853" i="1" s="1"/>
  <c r="AD2853" i="1" s="1"/>
  <c r="AA2852" i="1"/>
  <c r="AB2852" i="1" l="1"/>
  <c r="AC2852" i="1" s="1"/>
  <c r="AD2852" i="1" s="1"/>
  <c r="AA2851" i="1"/>
  <c r="AB2851" i="1" l="1"/>
  <c r="AC2851" i="1" s="1"/>
  <c r="AD2851" i="1" s="1"/>
  <c r="AA2850" i="1"/>
  <c r="AB2850" i="1" l="1"/>
  <c r="AC2850" i="1" s="1"/>
  <c r="AD2850" i="1" s="1"/>
  <c r="AA2849" i="1"/>
  <c r="AB2849" i="1" l="1"/>
  <c r="AC2849" i="1" s="1"/>
  <c r="AD2849" i="1" s="1"/>
  <c r="AA2848" i="1"/>
  <c r="AB2848" i="1" l="1"/>
  <c r="AC2848" i="1" s="1"/>
  <c r="AD2848" i="1" s="1"/>
  <c r="AA2847" i="1"/>
  <c r="AB2847" i="1" l="1"/>
  <c r="AC2847" i="1" s="1"/>
  <c r="AD2847" i="1" s="1"/>
  <c r="AA2846" i="1"/>
  <c r="AB2846" i="1" l="1"/>
  <c r="AC2846" i="1" s="1"/>
  <c r="AD2846" i="1" s="1"/>
  <c r="AA2845" i="1"/>
  <c r="AB2845" i="1" l="1"/>
  <c r="AC2845" i="1" s="1"/>
  <c r="AD2845" i="1" s="1"/>
  <c r="AA2844" i="1"/>
  <c r="AB2844" i="1" l="1"/>
  <c r="AC2844" i="1" s="1"/>
  <c r="AD2844" i="1" s="1"/>
  <c r="AA2843" i="1"/>
  <c r="AB2843" i="1" l="1"/>
  <c r="AC2843" i="1" s="1"/>
  <c r="AD2843" i="1" s="1"/>
  <c r="AA2842" i="1"/>
  <c r="AB2842" i="1" l="1"/>
  <c r="AC2842" i="1" s="1"/>
  <c r="AD2842" i="1" s="1"/>
  <c r="AA2841" i="1"/>
  <c r="AB2841" i="1" l="1"/>
  <c r="AC2841" i="1" s="1"/>
  <c r="AD2841" i="1" s="1"/>
  <c r="AA2840" i="1"/>
  <c r="AB2840" i="1" l="1"/>
  <c r="AC2840" i="1" s="1"/>
  <c r="AD2840" i="1" s="1"/>
  <c r="AA2839" i="1"/>
  <c r="AB2839" i="1" l="1"/>
  <c r="AC2839" i="1" s="1"/>
  <c r="AD2839" i="1" s="1"/>
  <c r="AA2838" i="1"/>
  <c r="AB2838" i="1" l="1"/>
  <c r="AC2838" i="1" s="1"/>
  <c r="AD2838" i="1" s="1"/>
  <c r="AA2837" i="1"/>
  <c r="AB2837" i="1" l="1"/>
  <c r="AC2837" i="1" s="1"/>
  <c r="AD2837" i="1" s="1"/>
  <c r="AA2836" i="1"/>
  <c r="AB2836" i="1" l="1"/>
  <c r="AC2836" i="1" s="1"/>
  <c r="AD2836" i="1" s="1"/>
  <c r="AA2835" i="1"/>
  <c r="AA2834" i="1" l="1"/>
  <c r="AB2835" i="1"/>
  <c r="AC2835" i="1" s="1"/>
  <c r="AD2835" i="1" s="1"/>
  <c r="AA2833" i="1" l="1"/>
  <c r="AB2834" i="1"/>
  <c r="AC2834" i="1" s="1"/>
  <c r="AD2834" i="1" s="1"/>
  <c r="AB2833" i="1" l="1"/>
  <c r="AC2833" i="1" s="1"/>
  <c r="AD2833" i="1" s="1"/>
  <c r="AA2832" i="1"/>
  <c r="AA2831" i="1" l="1"/>
  <c r="AB2832" i="1"/>
  <c r="AC2832" i="1" s="1"/>
  <c r="AD2832" i="1" s="1"/>
  <c r="AA2830" i="1" l="1"/>
  <c r="AB2831" i="1"/>
  <c r="AC2831" i="1" s="1"/>
  <c r="AD2831" i="1" s="1"/>
  <c r="AA2829" i="1" l="1"/>
  <c r="AB2830" i="1"/>
  <c r="AC2830" i="1" s="1"/>
  <c r="AD2830" i="1" s="1"/>
  <c r="AB2829" i="1" l="1"/>
  <c r="AC2829" i="1" s="1"/>
  <c r="AD2829" i="1" s="1"/>
  <c r="AA2828" i="1"/>
  <c r="AA2827" i="1" l="1"/>
  <c r="AB2828" i="1"/>
  <c r="AC2828" i="1" s="1"/>
  <c r="AD2828" i="1" s="1"/>
  <c r="AA2826" i="1" l="1"/>
  <c r="AB2827" i="1"/>
  <c r="AC2827" i="1" s="1"/>
  <c r="AD2827" i="1" s="1"/>
  <c r="AA2825" i="1" l="1"/>
  <c r="AB2826" i="1"/>
  <c r="AC2826" i="1" s="1"/>
  <c r="AD2826" i="1" s="1"/>
  <c r="AB2825" i="1" l="1"/>
  <c r="AC2825" i="1" s="1"/>
  <c r="AD2825" i="1" s="1"/>
  <c r="AA2824" i="1"/>
  <c r="AA2823" i="1" l="1"/>
  <c r="AB2824" i="1"/>
  <c r="AC2824" i="1" s="1"/>
  <c r="AD2824" i="1" s="1"/>
  <c r="AA2822" i="1" l="1"/>
  <c r="AB2823" i="1"/>
  <c r="AC2823" i="1" s="1"/>
  <c r="AD2823" i="1" s="1"/>
  <c r="AA2821" i="1" l="1"/>
  <c r="AB2822" i="1"/>
  <c r="AC2822" i="1" s="1"/>
  <c r="AD2822" i="1" s="1"/>
  <c r="AA2820" i="1" l="1"/>
  <c r="AB2821" i="1"/>
  <c r="AC2821" i="1" s="1"/>
  <c r="AD2821" i="1" s="1"/>
  <c r="AA2819" i="1" l="1"/>
  <c r="AB2820" i="1"/>
  <c r="AC2820" i="1" s="1"/>
  <c r="AD2820" i="1" s="1"/>
  <c r="AA2818" i="1" l="1"/>
  <c r="AB2819" i="1"/>
  <c r="AC2819" i="1" s="1"/>
  <c r="AD2819" i="1" s="1"/>
  <c r="AA2817" i="1" l="1"/>
  <c r="AB2818" i="1"/>
  <c r="AC2818" i="1" s="1"/>
  <c r="AD2818" i="1" s="1"/>
  <c r="AA2816" i="1" l="1"/>
  <c r="AB2817" i="1"/>
  <c r="AC2817" i="1" s="1"/>
  <c r="AD2817" i="1" s="1"/>
  <c r="AA2815" i="1" l="1"/>
  <c r="AB2816" i="1"/>
  <c r="AC2816" i="1" s="1"/>
  <c r="AD2816" i="1" s="1"/>
  <c r="AA2814" i="1" l="1"/>
  <c r="AB2815" i="1"/>
  <c r="AC2815" i="1" s="1"/>
  <c r="AD2815" i="1" s="1"/>
  <c r="AB2814" i="1" l="1"/>
  <c r="AC2814" i="1" s="1"/>
  <c r="AD2814" i="1" s="1"/>
  <c r="AA2813" i="1"/>
  <c r="AB2813" i="1" l="1"/>
  <c r="AC2813" i="1" s="1"/>
  <c r="AD2813" i="1" s="1"/>
  <c r="AA2812" i="1"/>
  <c r="AA2811" i="1" l="1"/>
  <c r="AB2812" i="1"/>
  <c r="AC2812" i="1" s="1"/>
  <c r="AD2812" i="1" s="1"/>
  <c r="AB2811" i="1" l="1"/>
  <c r="AC2811" i="1" s="1"/>
  <c r="AD2811" i="1" s="1"/>
  <c r="AA2810" i="1"/>
  <c r="AB2810" i="1" l="1"/>
  <c r="AC2810" i="1" s="1"/>
  <c r="AD2810" i="1" s="1"/>
  <c r="AA2809" i="1"/>
  <c r="AA2808" i="1" l="1"/>
  <c r="AB2809" i="1"/>
  <c r="AC2809" i="1" s="1"/>
  <c r="AD2809" i="1" s="1"/>
  <c r="AA2807" i="1" l="1"/>
  <c r="AB2808" i="1"/>
  <c r="AC2808" i="1" s="1"/>
  <c r="AD2808" i="1" s="1"/>
  <c r="AA2806" i="1" l="1"/>
  <c r="AB2807" i="1"/>
  <c r="AC2807" i="1" s="1"/>
  <c r="AD2807" i="1" s="1"/>
  <c r="AA2805" i="1" l="1"/>
  <c r="AB2806" i="1"/>
  <c r="AC2806" i="1" s="1"/>
  <c r="AD2806" i="1" s="1"/>
  <c r="AA2804" i="1" l="1"/>
  <c r="AB2805" i="1"/>
  <c r="AC2805" i="1" s="1"/>
  <c r="AD2805" i="1" s="1"/>
  <c r="AA2803" i="1" l="1"/>
  <c r="AB2804" i="1"/>
  <c r="AC2804" i="1" s="1"/>
  <c r="AD2804" i="1" s="1"/>
  <c r="AA2802" i="1" l="1"/>
  <c r="AB2803" i="1"/>
  <c r="AC2803" i="1" s="1"/>
  <c r="AD2803" i="1" s="1"/>
  <c r="AA2801" i="1" l="1"/>
  <c r="AB2802" i="1"/>
  <c r="AC2802" i="1" s="1"/>
  <c r="AD2802" i="1" s="1"/>
  <c r="AA2800" i="1" l="1"/>
  <c r="AB2801" i="1"/>
  <c r="AC2801" i="1" s="1"/>
  <c r="AD2801" i="1" s="1"/>
  <c r="AA2799" i="1" l="1"/>
  <c r="AB2800" i="1"/>
  <c r="AC2800" i="1" s="1"/>
  <c r="AD2800" i="1" s="1"/>
  <c r="AA2798" i="1" l="1"/>
  <c r="AB2799" i="1"/>
  <c r="AC2799" i="1" s="1"/>
  <c r="AD2799" i="1" s="1"/>
  <c r="AA2797" i="1" l="1"/>
  <c r="AB2798" i="1"/>
  <c r="AC2798" i="1" s="1"/>
  <c r="AD2798" i="1" s="1"/>
  <c r="AA2796" i="1" l="1"/>
  <c r="AB2797" i="1"/>
  <c r="AC2797" i="1" s="1"/>
  <c r="AD2797" i="1" s="1"/>
  <c r="AA2795" i="1" l="1"/>
  <c r="AB2796" i="1"/>
  <c r="AC2796" i="1" s="1"/>
  <c r="AD2796" i="1" s="1"/>
  <c r="AA2794" i="1" l="1"/>
  <c r="AB2795" i="1"/>
  <c r="AC2795" i="1" s="1"/>
  <c r="AD2795" i="1" s="1"/>
  <c r="AA2793" i="1" l="1"/>
  <c r="AB2794" i="1"/>
  <c r="AC2794" i="1" s="1"/>
  <c r="AD2794" i="1" s="1"/>
  <c r="AA2792" i="1" l="1"/>
  <c r="AB2793" i="1"/>
  <c r="AC2793" i="1" s="1"/>
  <c r="AD2793" i="1" s="1"/>
  <c r="AB2792" i="1" l="1"/>
  <c r="AC2792" i="1" s="1"/>
  <c r="AD2792" i="1" s="1"/>
  <c r="AA2791" i="1"/>
  <c r="AA2790" i="1" l="1"/>
  <c r="AB2791" i="1"/>
  <c r="AC2791" i="1" s="1"/>
  <c r="AD2791" i="1" s="1"/>
  <c r="AA2789" i="1" l="1"/>
  <c r="AB2790" i="1"/>
  <c r="AC2790" i="1" s="1"/>
  <c r="AD2790" i="1" s="1"/>
  <c r="AA2788" i="1" l="1"/>
  <c r="AB2789" i="1"/>
  <c r="AC2789" i="1" s="1"/>
  <c r="AD2789" i="1" s="1"/>
  <c r="AB2788" i="1" l="1"/>
  <c r="AC2788" i="1" s="1"/>
  <c r="AD2788" i="1" s="1"/>
  <c r="AA2787" i="1"/>
  <c r="AA2786" i="1" l="1"/>
  <c r="AB2787" i="1"/>
  <c r="AC2787" i="1" s="1"/>
  <c r="AD2787" i="1" s="1"/>
  <c r="AA2785" i="1" l="1"/>
  <c r="AB2786" i="1"/>
  <c r="AC2786" i="1" s="1"/>
  <c r="AD2786" i="1" s="1"/>
  <c r="AA2784" i="1" l="1"/>
  <c r="AB2785" i="1"/>
  <c r="AC2785" i="1" s="1"/>
  <c r="AD2785" i="1" s="1"/>
  <c r="AB2784" i="1" l="1"/>
  <c r="AC2784" i="1" s="1"/>
  <c r="AD2784" i="1" s="1"/>
  <c r="AA2783" i="1"/>
  <c r="AA2782" i="1" l="1"/>
  <c r="AB2783" i="1"/>
  <c r="AC2783" i="1" s="1"/>
  <c r="AD2783" i="1" s="1"/>
  <c r="AA2781" i="1" l="1"/>
  <c r="AB2782" i="1"/>
  <c r="AC2782" i="1" s="1"/>
  <c r="AD2782" i="1" s="1"/>
  <c r="AA2780" i="1" l="1"/>
  <c r="AB2781" i="1"/>
  <c r="AC2781" i="1" s="1"/>
  <c r="AD2781" i="1" s="1"/>
  <c r="AB2780" i="1" l="1"/>
  <c r="AC2780" i="1" s="1"/>
  <c r="AD2780" i="1" s="1"/>
  <c r="AA2779" i="1"/>
  <c r="AA2778" i="1" l="1"/>
  <c r="AB2779" i="1"/>
  <c r="AC2779" i="1" s="1"/>
  <c r="AD2779" i="1" s="1"/>
  <c r="AA2777" i="1" l="1"/>
  <c r="AB2778" i="1"/>
  <c r="AC2778" i="1" s="1"/>
  <c r="AD2778" i="1" s="1"/>
  <c r="AA2776" i="1" l="1"/>
  <c r="AB2777" i="1"/>
  <c r="AC2777" i="1" s="1"/>
  <c r="AD2777" i="1" s="1"/>
  <c r="AB2776" i="1" l="1"/>
  <c r="AC2776" i="1" s="1"/>
  <c r="AD2776" i="1" s="1"/>
  <c r="AA2775" i="1"/>
  <c r="AA2774" i="1" l="1"/>
  <c r="AB2775" i="1"/>
  <c r="AC2775" i="1" s="1"/>
  <c r="AD2775" i="1" s="1"/>
  <c r="AA2773" i="1" l="1"/>
  <c r="AB2774" i="1"/>
  <c r="AC2774" i="1" s="1"/>
  <c r="AD2774" i="1" s="1"/>
  <c r="AA2772" i="1" l="1"/>
  <c r="AB2773" i="1"/>
  <c r="AC2773" i="1" s="1"/>
  <c r="AD2773" i="1" s="1"/>
  <c r="AB2772" i="1" l="1"/>
  <c r="AC2772" i="1" s="1"/>
  <c r="AD2772" i="1" s="1"/>
  <c r="AA2771" i="1"/>
  <c r="AA2770" i="1" l="1"/>
  <c r="AB2771" i="1"/>
  <c r="AC2771" i="1" s="1"/>
  <c r="AD2771" i="1" s="1"/>
  <c r="AA2769" i="1" l="1"/>
  <c r="AB2770" i="1"/>
  <c r="AC2770" i="1" s="1"/>
  <c r="AD2770" i="1" s="1"/>
  <c r="AA2768" i="1" l="1"/>
  <c r="AB2769" i="1"/>
  <c r="AC2769" i="1" s="1"/>
  <c r="AD2769" i="1" s="1"/>
  <c r="AB2768" i="1" l="1"/>
  <c r="AC2768" i="1" s="1"/>
  <c r="AD2768" i="1" s="1"/>
  <c r="AA2767" i="1"/>
  <c r="AA2766" i="1" l="1"/>
  <c r="AB2767" i="1"/>
  <c r="AC2767" i="1" s="1"/>
  <c r="AD2767" i="1" s="1"/>
  <c r="AA2765" i="1" l="1"/>
  <c r="AB2766" i="1"/>
  <c r="AC2766" i="1" s="1"/>
  <c r="AD2766" i="1" s="1"/>
  <c r="AA2764" i="1" l="1"/>
  <c r="AB2765" i="1"/>
  <c r="AC2765" i="1" s="1"/>
  <c r="AD2765" i="1" s="1"/>
  <c r="AB2764" i="1" l="1"/>
  <c r="AC2764" i="1" s="1"/>
  <c r="AD2764" i="1" s="1"/>
  <c r="AA2763" i="1"/>
  <c r="AA2762" i="1" l="1"/>
  <c r="AB2763" i="1"/>
  <c r="AC2763" i="1" s="1"/>
  <c r="AD2763" i="1" s="1"/>
  <c r="AA2761" i="1" l="1"/>
  <c r="AB2762" i="1"/>
  <c r="AC2762" i="1" s="1"/>
  <c r="AD2762" i="1" s="1"/>
  <c r="AA2760" i="1" l="1"/>
  <c r="AB2761" i="1"/>
  <c r="AC2761" i="1" s="1"/>
  <c r="AD2761" i="1" s="1"/>
  <c r="AB2760" i="1" l="1"/>
  <c r="AC2760" i="1" s="1"/>
  <c r="AD2760" i="1" s="1"/>
  <c r="AA2759" i="1"/>
  <c r="AA2758" i="1" l="1"/>
  <c r="AB2759" i="1"/>
  <c r="AC2759" i="1" s="1"/>
  <c r="AD2759" i="1" s="1"/>
  <c r="AA2757" i="1" l="1"/>
  <c r="AB2758" i="1"/>
  <c r="AC2758" i="1" s="1"/>
  <c r="AD2758" i="1" s="1"/>
  <c r="AA2756" i="1" l="1"/>
  <c r="AB2757" i="1"/>
  <c r="AC2757" i="1" s="1"/>
  <c r="AD2757" i="1" s="1"/>
  <c r="AB2756" i="1" l="1"/>
  <c r="AC2756" i="1" s="1"/>
  <c r="AD2756" i="1" s="1"/>
  <c r="AA2755" i="1"/>
  <c r="AA2754" i="1" l="1"/>
  <c r="AB2755" i="1"/>
  <c r="AC2755" i="1" s="1"/>
  <c r="AD2755" i="1" s="1"/>
  <c r="AA2753" i="1" l="1"/>
  <c r="AB2754" i="1"/>
  <c r="AC2754" i="1" s="1"/>
  <c r="AD2754" i="1" s="1"/>
  <c r="AA2752" i="1" l="1"/>
  <c r="AB2753" i="1"/>
  <c r="AC2753" i="1" s="1"/>
  <c r="AD2753" i="1" s="1"/>
  <c r="AB2752" i="1" l="1"/>
  <c r="AC2752" i="1" s="1"/>
  <c r="AD2752" i="1" s="1"/>
  <c r="AA2751" i="1"/>
  <c r="AA2750" i="1" l="1"/>
  <c r="AB2751" i="1"/>
  <c r="AC2751" i="1" s="1"/>
  <c r="AD2751" i="1" s="1"/>
  <c r="AA2749" i="1" l="1"/>
  <c r="AB2750" i="1"/>
  <c r="AC2750" i="1" s="1"/>
  <c r="AD2750" i="1" s="1"/>
  <c r="AA2748" i="1" l="1"/>
  <c r="AB2749" i="1"/>
  <c r="AC2749" i="1" s="1"/>
  <c r="AD2749" i="1" s="1"/>
  <c r="AB2748" i="1" l="1"/>
  <c r="AC2748" i="1" s="1"/>
  <c r="AD2748" i="1" s="1"/>
  <c r="AA2747" i="1"/>
  <c r="AA2746" i="1" l="1"/>
  <c r="AB2747" i="1"/>
  <c r="AC2747" i="1" s="1"/>
  <c r="AD2747" i="1" s="1"/>
  <c r="AA2745" i="1" l="1"/>
  <c r="AB2746" i="1"/>
  <c r="AC2746" i="1" s="1"/>
  <c r="AD2746" i="1" s="1"/>
  <c r="AA2744" i="1" l="1"/>
  <c r="AB2745" i="1"/>
  <c r="AC2745" i="1" s="1"/>
  <c r="AD2745" i="1" s="1"/>
  <c r="AB2744" i="1" l="1"/>
  <c r="AC2744" i="1" s="1"/>
  <c r="AD2744" i="1" s="1"/>
  <c r="AA2743" i="1"/>
  <c r="AA2742" i="1" l="1"/>
  <c r="AB2743" i="1"/>
  <c r="AC2743" i="1" s="1"/>
  <c r="AD2743" i="1" s="1"/>
  <c r="AA2741" i="1" l="1"/>
  <c r="AB2742" i="1"/>
  <c r="AC2742" i="1" s="1"/>
  <c r="AD2742" i="1" s="1"/>
  <c r="AA2740" i="1" l="1"/>
  <c r="AB2741" i="1"/>
  <c r="AC2741" i="1" s="1"/>
  <c r="AD2741" i="1" s="1"/>
  <c r="AB2740" i="1" l="1"/>
  <c r="AC2740" i="1" s="1"/>
  <c r="AD2740" i="1" s="1"/>
  <c r="AA2739" i="1"/>
  <c r="AA2738" i="1" l="1"/>
  <c r="AB2739" i="1"/>
  <c r="AC2739" i="1" s="1"/>
  <c r="AD2739" i="1" s="1"/>
  <c r="AA2737" i="1" l="1"/>
  <c r="AB2738" i="1"/>
  <c r="AC2738" i="1" s="1"/>
  <c r="AD2738" i="1" s="1"/>
  <c r="AA2736" i="1" l="1"/>
  <c r="AB2737" i="1"/>
  <c r="AC2737" i="1" s="1"/>
  <c r="AD2737" i="1" s="1"/>
  <c r="AB2736" i="1" l="1"/>
  <c r="AC2736" i="1" s="1"/>
  <c r="AD2736" i="1" s="1"/>
  <c r="AA2735" i="1"/>
  <c r="AA2734" i="1" l="1"/>
  <c r="AB2735" i="1"/>
  <c r="AC2735" i="1" s="1"/>
  <c r="AD2735" i="1" s="1"/>
  <c r="AA2733" i="1" l="1"/>
  <c r="AB2734" i="1"/>
  <c r="AC2734" i="1" s="1"/>
  <c r="AD2734" i="1" s="1"/>
  <c r="AA2732" i="1" l="1"/>
  <c r="AB2733" i="1"/>
  <c r="AC2733" i="1" s="1"/>
  <c r="AD2733" i="1" s="1"/>
  <c r="AB2732" i="1" l="1"/>
  <c r="AC2732" i="1" s="1"/>
  <c r="AD2732" i="1" s="1"/>
  <c r="AA2731" i="1"/>
  <c r="AA2730" i="1" l="1"/>
  <c r="AB2731" i="1"/>
  <c r="AC2731" i="1" s="1"/>
  <c r="AD2731" i="1" s="1"/>
  <c r="AA2729" i="1" l="1"/>
  <c r="AB2730" i="1"/>
  <c r="AC2730" i="1" s="1"/>
  <c r="AD2730" i="1" s="1"/>
  <c r="AA2728" i="1" l="1"/>
  <c r="AB2729" i="1"/>
  <c r="AC2729" i="1" s="1"/>
  <c r="AD2729" i="1" s="1"/>
  <c r="AA2727" i="1" l="1"/>
  <c r="AB2728" i="1"/>
  <c r="AC2728" i="1" s="1"/>
  <c r="AD2728" i="1" s="1"/>
  <c r="AA2726" i="1" l="1"/>
  <c r="AB2727" i="1"/>
  <c r="AC2727" i="1" s="1"/>
  <c r="AD2727" i="1" s="1"/>
  <c r="AA2725" i="1" l="1"/>
  <c r="AB2726" i="1"/>
  <c r="AC2726" i="1" s="1"/>
  <c r="AD2726" i="1" s="1"/>
  <c r="AA2724" i="1" l="1"/>
  <c r="AB2725" i="1"/>
  <c r="AC2725" i="1" s="1"/>
  <c r="AD2725" i="1" s="1"/>
  <c r="AA2723" i="1" l="1"/>
  <c r="AB2724" i="1"/>
  <c r="AC2724" i="1" s="1"/>
  <c r="AD2724" i="1" s="1"/>
  <c r="AA2722" i="1" l="1"/>
  <c r="AB2723" i="1"/>
  <c r="AC2723" i="1" s="1"/>
  <c r="AD2723" i="1" s="1"/>
  <c r="AA2721" i="1" l="1"/>
  <c r="AB2722" i="1"/>
  <c r="AC2722" i="1" s="1"/>
  <c r="AD2722" i="1" s="1"/>
  <c r="AA2720" i="1" l="1"/>
  <c r="AB2721" i="1"/>
  <c r="AC2721" i="1" s="1"/>
  <c r="AD2721" i="1" s="1"/>
  <c r="AA2719" i="1" l="1"/>
  <c r="AB2720" i="1"/>
  <c r="AC2720" i="1" s="1"/>
  <c r="AD2720" i="1" s="1"/>
  <c r="AA2718" i="1" l="1"/>
  <c r="AB2719" i="1"/>
  <c r="AC2719" i="1" s="1"/>
  <c r="AD2719" i="1" s="1"/>
  <c r="AA2717" i="1" l="1"/>
  <c r="AB2718" i="1"/>
  <c r="AC2718" i="1" s="1"/>
  <c r="AD2718" i="1" s="1"/>
  <c r="AA2716" i="1" l="1"/>
  <c r="AB2717" i="1"/>
  <c r="AC2717" i="1" s="1"/>
  <c r="AD2717" i="1" s="1"/>
  <c r="AA2715" i="1" l="1"/>
  <c r="AB2716" i="1"/>
  <c r="AC2716" i="1" s="1"/>
  <c r="AD2716" i="1" s="1"/>
  <c r="AA2714" i="1" l="1"/>
  <c r="AB2715" i="1"/>
  <c r="AC2715" i="1" s="1"/>
  <c r="AD2715" i="1" s="1"/>
  <c r="AA2713" i="1" l="1"/>
  <c r="AB2714" i="1"/>
  <c r="AC2714" i="1" s="1"/>
  <c r="AD2714" i="1" s="1"/>
  <c r="AA2712" i="1" l="1"/>
  <c r="AB2713" i="1"/>
  <c r="AC2713" i="1" s="1"/>
  <c r="AD2713" i="1" s="1"/>
  <c r="AA2711" i="1" l="1"/>
  <c r="AB2712" i="1"/>
  <c r="AC2712" i="1" s="1"/>
  <c r="AD2712" i="1" s="1"/>
  <c r="AA2710" i="1" l="1"/>
  <c r="AB2711" i="1"/>
  <c r="AC2711" i="1" s="1"/>
  <c r="AD2711" i="1" s="1"/>
  <c r="AA2709" i="1" l="1"/>
  <c r="AB2710" i="1"/>
  <c r="AC2710" i="1" s="1"/>
  <c r="AD2710" i="1" s="1"/>
  <c r="AA2708" i="1" l="1"/>
  <c r="AB2709" i="1"/>
  <c r="AC2709" i="1" s="1"/>
  <c r="AD2709" i="1" s="1"/>
  <c r="AA2707" i="1" l="1"/>
  <c r="AB2708" i="1"/>
  <c r="AC2708" i="1" s="1"/>
  <c r="AD2708" i="1" s="1"/>
  <c r="AA2706" i="1" l="1"/>
  <c r="AB2707" i="1"/>
  <c r="AC2707" i="1" s="1"/>
  <c r="AD2707" i="1" s="1"/>
  <c r="AA2705" i="1" l="1"/>
  <c r="AB2706" i="1"/>
  <c r="AC2706" i="1" s="1"/>
  <c r="AD2706" i="1" s="1"/>
  <c r="AA2704" i="1" l="1"/>
  <c r="AB2705" i="1"/>
  <c r="AC2705" i="1" s="1"/>
  <c r="AD2705" i="1" s="1"/>
  <c r="AA2703" i="1" l="1"/>
  <c r="AB2704" i="1"/>
  <c r="AC2704" i="1" s="1"/>
  <c r="AD2704" i="1" s="1"/>
  <c r="AA2702" i="1" l="1"/>
  <c r="AB2703" i="1"/>
  <c r="AC2703" i="1" s="1"/>
  <c r="AD2703" i="1" s="1"/>
  <c r="AA2701" i="1" l="1"/>
  <c r="AB2702" i="1"/>
  <c r="AC2702" i="1" s="1"/>
  <c r="AD2702" i="1" s="1"/>
  <c r="AA2700" i="1" l="1"/>
  <c r="AB2701" i="1"/>
  <c r="AC2701" i="1" s="1"/>
  <c r="AD2701" i="1" s="1"/>
  <c r="AA2699" i="1" l="1"/>
  <c r="AB2700" i="1"/>
  <c r="AC2700" i="1" s="1"/>
  <c r="AD2700" i="1" s="1"/>
  <c r="AA2698" i="1" l="1"/>
  <c r="AB2699" i="1"/>
  <c r="AC2699" i="1" s="1"/>
  <c r="AD2699" i="1" s="1"/>
  <c r="AA2697" i="1" l="1"/>
  <c r="AB2698" i="1"/>
  <c r="AC2698" i="1" s="1"/>
  <c r="AD2698" i="1" s="1"/>
  <c r="AA2696" i="1" l="1"/>
  <c r="AB2697" i="1"/>
  <c r="AC2697" i="1" s="1"/>
  <c r="AD2697" i="1" s="1"/>
  <c r="AA2695" i="1" l="1"/>
  <c r="AB2696" i="1"/>
  <c r="AC2696" i="1" s="1"/>
  <c r="AD2696" i="1" s="1"/>
  <c r="AA2694" i="1" l="1"/>
  <c r="AB2695" i="1"/>
  <c r="AC2695" i="1" s="1"/>
  <c r="AD2695" i="1" s="1"/>
  <c r="AA2693" i="1" l="1"/>
  <c r="AB2694" i="1"/>
  <c r="AC2694" i="1" s="1"/>
  <c r="AD2694" i="1" s="1"/>
  <c r="AA2692" i="1" l="1"/>
  <c r="AB2693" i="1"/>
  <c r="AC2693" i="1" s="1"/>
  <c r="AD2693" i="1" s="1"/>
  <c r="AA2691" i="1" l="1"/>
  <c r="AB2692" i="1"/>
  <c r="AC2692" i="1" s="1"/>
  <c r="AD2692" i="1" s="1"/>
  <c r="AA2690" i="1" l="1"/>
  <c r="AB2691" i="1"/>
  <c r="AC2691" i="1" s="1"/>
  <c r="AD2691" i="1" s="1"/>
  <c r="AA2689" i="1" l="1"/>
  <c r="AB2690" i="1"/>
  <c r="AC2690" i="1" s="1"/>
  <c r="AD2690" i="1" s="1"/>
  <c r="AA2688" i="1" l="1"/>
  <c r="AB2689" i="1"/>
  <c r="AC2689" i="1" s="1"/>
  <c r="AD2689" i="1" s="1"/>
  <c r="AA2687" i="1" l="1"/>
  <c r="AB2688" i="1"/>
  <c r="AC2688" i="1" s="1"/>
  <c r="AD2688" i="1" s="1"/>
  <c r="AA2686" i="1" l="1"/>
  <c r="AB2687" i="1"/>
  <c r="AC2687" i="1" s="1"/>
  <c r="AD2687" i="1" s="1"/>
  <c r="AA2685" i="1" l="1"/>
  <c r="AB2686" i="1"/>
  <c r="AC2686" i="1" s="1"/>
  <c r="AD2686" i="1" s="1"/>
  <c r="AA2684" i="1" l="1"/>
  <c r="AB2685" i="1"/>
  <c r="AC2685" i="1" s="1"/>
  <c r="AD2685" i="1" s="1"/>
  <c r="AA2683" i="1" l="1"/>
  <c r="AB2684" i="1"/>
  <c r="AC2684" i="1" s="1"/>
  <c r="AD2684" i="1" s="1"/>
  <c r="AA2682" i="1" l="1"/>
  <c r="AB2683" i="1"/>
  <c r="AC2683" i="1" s="1"/>
  <c r="AD2683" i="1" s="1"/>
  <c r="AA2681" i="1" l="1"/>
  <c r="AB2682" i="1"/>
  <c r="AC2682" i="1" s="1"/>
  <c r="AD2682" i="1" s="1"/>
  <c r="AA2680" i="1" l="1"/>
  <c r="AB2681" i="1"/>
  <c r="AC2681" i="1" s="1"/>
  <c r="AD2681" i="1" s="1"/>
  <c r="AA2679" i="1" l="1"/>
  <c r="AB2680" i="1"/>
  <c r="AC2680" i="1" s="1"/>
  <c r="AD2680" i="1" s="1"/>
  <c r="AA2678" i="1" l="1"/>
  <c r="AB2679" i="1"/>
  <c r="AC2679" i="1" s="1"/>
  <c r="AD2679" i="1" s="1"/>
  <c r="AA2677" i="1" l="1"/>
  <c r="AB2678" i="1"/>
  <c r="AC2678" i="1" s="1"/>
  <c r="AD2678" i="1" s="1"/>
  <c r="AA2676" i="1" l="1"/>
  <c r="AB2677" i="1"/>
  <c r="AC2677" i="1" s="1"/>
  <c r="AD2677" i="1" s="1"/>
  <c r="AA2675" i="1" l="1"/>
  <c r="AB2676" i="1"/>
  <c r="AC2676" i="1" s="1"/>
  <c r="AD2676" i="1" s="1"/>
  <c r="AA2674" i="1" l="1"/>
  <c r="AB2675" i="1"/>
  <c r="AC2675" i="1" s="1"/>
  <c r="AD2675" i="1" s="1"/>
  <c r="AA2673" i="1" l="1"/>
  <c r="AB2674" i="1"/>
  <c r="AC2674" i="1" s="1"/>
  <c r="AD2674" i="1" s="1"/>
  <c r="AB2673" i="1" l="1"/>
  <c r="AC2673" i="1" s="1"/>
  <c r="AD2673" i="1" s="1"/>
  <c r="AA2672" i="1"/>
  <c r="AA2671" i="1" l="1"/>
  <c r="AB2672" i="1"/>
  <c r="AC2672" i="1" s="1"/>
  <c r="AD2672" i="1" s="1"/>
  <c r="AB2671" i="1" l="1"/>
  <c r="AC2671" i="1" s="1"/>
  <c r="AD2671" i="1" s="1"/>
  <c r="AA2670" i="1"/>
  <c r="AA2669" i="1" l="1"/>
  <c r="AB2670" i="1"/>
  <c r="AC2670" i="1" s="1"/>
  <c r="AD2670" i="1" s="1"/>
  <c r="AB2669" i="1" l="1"/>
  <c r="AC2669" i="1" s="1"/>
  <c r="AD2669" i="1" s="1"/>
  <c r="AA2668" i="1"/>
  <c r="AA2667" i="1" l="1"/>
  <c r="AB2668" i="1"/>
  <c r="AC2668" i="1" s="1"/>
  <c r="AD2668" i="1" s="1"/>
  <c r="AB2667" i="1" l="1"/>
  <c r="AC2667" i="1" s="1"/>
  <c r="AD2667" i="1" s="1"/>
  <c r="AA2666" i="1"/>
  <c r="AA2665" i="1" l="1"/>
  <c r="AB2666" i="1"/>
  <c r="AC2666" i="1" s="1"/>
  <c r="AD2666" i="1" s="1"/>
  <c r="AB2665" i="1" l="1"/>
  <c r="AC2665" i="1" s="1"/>
  <c r="AD2665" i="1" s="1"/>
  <c r="AA2664" i="1"/>
  <c r="AA2663" i="1" l="1"/>
  <c r="AB2664" i="1"/>
  <c r="AC2664" i="1" s="1"/>
  <c r="AD2664" i="1" s="1"/>
  <c r="AB2663" i="1" l="1"/>
  <c r="AC2663" i="1" s="1"/>
  <c r="AD2663" i="1" s="1"/>
  <c r="AA2662" i="1"/>
  <c r="AA2661" i="1" l="1"/>
  <c r="AB2662" i="1"/>
  <c r="AC2662" i="1" s="1"/>
  <c r="AD2662" i="1" s="1"/>
  <c r="AB2661" i="1" l="1"/>
  <c r="AC2661" i="1" s="1"/>
  <c r="AD2661" i="1" s="1"/>
  <c r="AA2660" i="1"/>
  <c r="AA2659" i="1" l="1"/>
  <c r="AB2660" i="1"/>
  <c r="AC2660" i="1" s="1"/>
  <c r="AD2660" i="1" s="1"/>
  <c r="AB2659" i="1" l="1"/>
  <c r="AC2659" i="1" s="1"/>
  <c r="AD2659" i="1" s="1"/>
  <c r="AA2658" i="1"/>
  <c r="AA2657" i="1" l="1"/>
  <c r="AB2658" i="1"/>
  <c r="AC2658" i="1" s="1"/>
  <c r="AD2658" i="1" s="1"/>
  <c r="AB2657" i="1" l="1"/>
  <c r="AC2657" i="1" s="1"/>
  <c r="AD2657" i="1" s="1"/>
  <c r="AA2656" i="1"/>
  <c r="AA2655" i="1" l="1"/>
  <c r="AB2656" i="1"/>
  <c r="AC2656" i="1" s="1"/>
  <c r="AD2656" i="1" s="1"/>
  <c r="AB2655" i="1" l="1"/>
  <c r="AC2655" i="1" s="1"/>
  <c r="AD2655" i="1" s="1"/>
  <c r="AA2654" i="1"/>
  <c r="AA2653" i="1" l="1"/>
  <c r="AB2654" i="1"/>
  <c r="AC2654" i="1" s="1"/>
  <c r="AD2654" i="1" s="1"/>
  <c r="AB2653" i="1" l="1"/>
  <c r="AC2653" i="1" s="1"/>
  <c r="AD2653" i="1" s="1"/>
  <c r="AA2652" i="1"/>
  <c r="AA2651" i="1" l="1"/>
  <c r="AB2652" i="1"/>
  <c r="AC2652" i="1" s="1"/>
  <c r="AD2652" i="1" s="1"/>
  <c r="AB2651" i="1" l="1"/>
  <c r="AC2651" i="1" s="1"/>
  <c r="AD2651" i="1" s="1"/>
  <c r="AA2650" i="1"/>
  <c r="AA2649" i="1" l="1"/>
  <c r="AB2650" i="1"/>
  <c r="AC2650" i="1" s="1"/>
  <c r="AD2650" i="1" s="1"/>
  <c r="AB2649" i="1" l="1"/>
  <c r="AC2649" i="1" s="1"/>
  <c r="AD2649" i="1" s="1"/>
  <c r="AA2648" i="1"/>
  <c r="AA2647" i="1" l="1"/>
  <c r="AB2648" i="1"/>
  <c r="AC2648" i="1" s="1"/>
  <c r="AD2648" i="1" s="1"/>
  <c r="AB2647" i="1" l="1"/>
  <c r="AC2647" i="1" s="1"/>
  <c r="AD2647" i="1" s="1"/>
  <c r="AA2646" i="1"/>
  <c r="AA2645" i="1" l="1"/>
  <c r="AB2646" i="1"/>
  <c r="AC2646" i="1" s="1"/>
  <c r="AD2646" i="1" s="1"/>
  <c r="AB2645" i="1" l="1"/>
  <c r="AC2645" i="1" s="1"/>
  <c r="AD2645" i="1" s="1"/>
  <c r="AA2644" i="1"/>
  <c r="AA2643" i="1" l="1"/>
  <c r="AB2644" i="1"/>
  <c r="AC2644" i="1" s="1"/>
  <c r="AD2644" i="1" s="1"/>
  <c r="AB2643" i="1" l="1"/>
  <c r="AC2643" i="1" s="1"/>
  <c r="AD2643" i="1" s="1"/>
  <c r="AA2642" i="1"/>
  <c r="AA2641" i="1" l="1"/>
  <c r="AB2642" i="1"/>
  <c r="AC2642" i="1" s="1"/>
  <c r="AD2642" i="1" s="1"/>
  <c r="AB2641" i="1" l="1"/>
  <c r="AC2641" i="1" s="1"/>
  <c r="AD2641" i="1" s="1"/>
  <c r="AA2640" i="1"/>
  <c r="AA2639" i="1" l="1"/>
  <c r="AB2640" i="1"/>
  <c r="AC2640" i="1" s="1"/>
  <c r="AD2640" i="1" s="1"/>
  <c r="AB2639" i="1" l="1"/>
  <c r="AC2639" i="1" s="1"/>
  <c r="AD2639" i="1" s="1"/>
  <c r="AA2638" i="1"/>
  <c r="AA2637" i="1" l="1"/>
  <c r="AB2638" i="1"/>
  <c r="AC2638" i="1" s="1"/>
  <c r="AD2638" i="1" s="1"/>
  <c r="AB2637" i="1" l="1"/>
  <c r="AC2637" i="1" s="1"/>
  <c r="AD2637" i="1" s="1"/>
  <c r="AA2636" i="1"/>
  <c r="AA2635" i="1" l="1"/>
  <c r="AB2636" i="1"/>
  <c r="AC2636" i="1" s="1"/>
  <c r="AD2636" i="1" s="1"/>
  <c r="AB2635" i="1" l="1"/>
  <c r="AC2635" i="1" s="1"/>
  <c r="AD2635" i="1" s="1"/>
  <c r="AA2634" i="1"/>
  <c r="AA2633" i="1" l="1"/>
  <c r="AB2634" i="1"/>
  <c r="AC2634" i="1" s="1"/>
  <c r="AD2634" i="1" s="1"/>
  <c r="AB2633" i="1" l="1"/>
  <c r="AC2633" i="1" s="1"/>
  <c r="AD2633" i="1" s="1"/>
  <c r="AA2632" i="1"/>
  <c r="AA2631" i="1" l="1"/>
  <c r="AB2632" i="1"/>
  <c r="AC2632" i="1" s="1"/>
  <c r="AD2632" i="1" s="1"/>
  <c r="AB2631" i="1" l="1"/>
  <c r="AC2631" i="1" s="1"/>
  <c r="AD2631" i="1" s="1"/>
  <c r="AA2630" i="1"/>
  <c r="AA2629" i="1" l="1"/>
  <c r="AB2630" i="1"/>
  <c r="AC2630" i="1" s="1"/>
  <c r="AD2630" i="1" s="1"/>
  <c r="AB2629" i="1" l="1"/>
  <c r="AC2629" i="1" s="1"/>
  <c r="AD2629" i="1" s="1"/>
  <c r="AA2628" i="1"/>
  <c r="AA2627" i="1" l="1"/>
  <c r="AB2628" i="1"/>
  <c r="AC2628" i="1" s="1"/>
  <c r="AD2628" i="1" s="1"/>
  <c r="AB2627" i="1" l="1"/>
  <c r="AC2627" i="1" s="1"/>
  <c r="AD2627" i="1" s="1"/>
  <c r="AA2626" i="1"/>
  <c r="AA2625" i="1" l="1"/>
  <c r="AB2626" i="1"/>
  <c r="AC2626" i="1" s="1"/>
  <c r="AD2626" i="1" s="1"/>
  <c r="AB2625" i="1" l="1"/>
  <c r="AC2625" i="1" s="1"/>
  <c r="AD2625" i="1" s="1"/>
  <c r="AA2624" i="1"/>
  <c r="AA2623" i="1" l="1"/>
  <c r="AB2624" i="1"/>
  <c r="AC2624" i="1" s="1"/>
  <c r="AD2624" i="1" s="1"/>
  <c r="AB2623" i="1" l="1"/>
  <c r="AC2623" i="1" s="1"/>
  <c r="AD2623" i="1" s="1"/>
  <c r="AA2622" i="1"/>
  <c r="AA2621" i="1" l="1"/>
  <c r="AB2622" i="1"/>
  <c r="AC2622" i="1" s="1"/>
  <c r="AD2622" i="1" s="1"/>
  <c r="AB2621" i="1" l="1"/>
  <c r="AC2621" i="1" s="1"/>
  <c r="AD2621" i="1" s="1"/>
  <c r="AA2620" i="1"/>
  <c r="AA2619" i="1" l="1"/>
  <c r="AB2620" i="1"/>
  <c r="AC2620" i="1" s="1"/>
  <c r="AD2620" i="1" s="1"/>
  <c r="AB2619" i="1" l="1"/>
  <c r="AC2619" i="1" s="1"/>
  <c r="AD2619" i="1" s="1"/>
  <c r="AA2618" i="1"/>
  <c r="AA2617" i="1" l="1"/>
  <c r="AB2618" i="1"/>
  <c r="AC2618" i="1" s="1"/>
  <c r="AD2618" i="1" s="1"/>
  <c r="AB2617" i="1" l="1"/>
  <c r="AC2617" i="1" s="1"/>
  <c r="AD2617" i="1" s="1"/>
  <c r="AA2616" i="1"/>
  <c r="AA2615" i="1" l="1"/>
  <c r="AB2616" i="1"/>
  <c r="AC2616" i="1" s="1"/>
  <c r="AD2616" i="1" s="1"/>
  <c r="AB2615" i="1" l="1"/>
  <c r="AC2615" i="1" s="1"/>
  <c r="AD2615" i="1" s="1"/>
  <c r="AA2614" i="1"/>
  <c r="AA2613" i="1" l="1"/>
  <c r="AB2614" i="1"/>
  <c r="AC2614" i="1" s="1"/>
  <c r="AD2614" i="1" s="1"/>
  <c r="AB2613" i="1" l="1"/>
  <c r="AC2613" i="1" s="1"/>
  <c r="AD2613" i="1" s="1"/>
  <c r="AA2612" i="1"/>
  <c r="AA2611" i="1" l="1"/>
  <c r="AB2612" i="1"/>
  <c r="AC2612" i="1" s="1"/>
  <c r="AD2612" i="1" s="1"/>
  <c r="AB2611" i="1" l="1"/>
  <c r="AC2611" i="1" s="1"/>
  <c r="AD2611" i="1" s="1"/>
  <c r="AA2610" i="1"/>
  <c r="AA2609" i="1" l="1"/>
  <c r="AB2610" i="1"/>
  <c r="AC2610" i="1" s="1"/>
  <c r="AD2610" i="1" s="1"/>
  <c r="AB2609" i="1" l="1"/>
  <c r="AC2609" i="1" s="1"/>
  <c r="AD2609" i="1" s="1"/>
  <c r="AA2608" i="1"/>
  <c r="AA2607" i="1" l="1"/>
  <c r="AB2608" i="1"/>
  <c r="AC2608" i="1" s="1"/>
  <c r="AD2608" i="1" s="1"/>
  <c r="AB2607" i="1" l="1"/>
  <c r="AC2607" i="1" s="1"/>
  <c r="AD2607" i="1" s="1"/>
  <c r="AA2606" i="1"/>
  <c r="AA2605" i="1" l="1"/>
  <c r="AB2606" i="1"/>
  <c r="AC2606" i="1" s="1"/>
  <c r="AD2606" i="1" s="1"/>
  <c r="AB2605" i="1" l="1"/>
  <c r="AC2605" i="1" s="1"/>
  <c r="AD2605" i="1" s="1"/>
  <c r="AA2604" i="1"/>
  <c r="AA2603" i="1" l="1"/>
  <c r="AB2604" i="1"/>
  <c r="AC2604" i="1" s="1"/>
  <c r="AD2604" i="1" s="1"/>
  <c r="AB2603" i="1" l="1"/>
  <c r="AC2603" i="1" s="1"/>
  <c r="AD2603" i="1" s="1"/>
  <c r="AA2602" i="1"/>
  <c r="AA2601" i="1" l="1"/>
  <c r="AB2602" i="1"/>
  <c r="AC2602" i="1" s="1"/>
  <c r="AD2602" i="1" s="1"/>
  <c r="AB2601" i="1" l="1"/>
  <c r="AC2601" i="1" s="1"/>
  <c r="AD2601" i="1" s="1"/>
  <c r="AA2600" i="1"/>
  <c r="AA2599" i="1" l="1"/>
  <c r="AB2600" i="1"/>
  <c r="AC2600" i="1" s="1"/>
  <c r="AD2600" i="1" s="1"/>
  <c r="AB2599" i="1" l="1"/>
  <c r="AC2599" i="1" s="1"/>
  <c r="AD2599" i="1" s="1"/>
  <c r="AA2598" i="1"/>
  <c r="AA2597" i="1" l="1"/>
  <c r="AB2598" i="1"/>
  <c r="AC2598" i="1" s="1"/>
  <c r="AD2598" i="1" s="1"/>
  <c r="AB2597" i="1" l="1"/>
  <c r="AC2597" i="1" s="1"/>
  <c r="AD2597" i="1" s="1"/>
  <c r="AA2596" i="1"/>
  <c r="AA2595" i="1" l="1"/>
  <c r="AB2596" i="1"/>
  <c r="AC2596" i="1" s="1"/>
  <c r="AD2596" i="1" s="1"/>
  <c r="AB2595" i="1" l="1"/>
  <c r="AC2595" i="1" s="1"/>
  <c r="AD2595" i="1" s="1"/>
  <c r="AA2594" i="1"/>
  <c r="AA2593" i="1" l="1"/>
  <c r="AB2594" i="1"/>
  <c r="AC2594" i="1" s="1"/>
  <c r="AD2594" i="1" s="1"/>
  <c r="AB2593" i="1" l="1"/>
  <c r="AC2593" i="1" s="1"/>
  <c r="AD2593" i="1" s="1"/>
  <c r="AA2592" i="1"/>
  <c r="AA2591" i="1" l="1"/>
  <c r="AB2592" i="1"/>
  <c r="AC2592" i="1" s="1"/>
  <c r="AD2592" i="1" s="1"/>
  <c r="AB2591" i="1" l="1"/>
  <c r="AC2591" i="1" s="1"/>
  <c r="AD2591" i="1" s="1"/>
  <c r="AA2590" i="1"/>
  <c r="AA2589" i="1" l="1"/>
  <c r="AB2590" i="1"/>
  <c r="AC2590" i="1" s="1"/>
  <c r="AD2590" i="1" s="1"/>
  <c r="AB2589" i="1" l="1"/>
  <c r="AC2589" i="1" s="1"/>
  <c r="AD2589" i="1" s="1"/>
  <c r="AA2588" i="1"/>
  <c r="AA2587" i="1" l="1"/>
  <c r="AB2588" i="1"/>
  <c r="AC2588" i="1" s="1"/>
  <c r="AD2588" i="1" s="1"/>
  <c r="AB2587" i="1" l="1"/>
  <c r="AC2587" i="1" s="1"/>
  <c r="AD2587" i="1" s="1"/>
  <c r="AA2586" i="1"/>
  <c r="AA2585" i="1" l="1"/>
  <c r="AB2586" i="1"/>
  <c r="AC2586" i="1" s="1"/>
  <c r="AD2586" i="1" s="1"/>
  <c r="AB2585" i="1" l="1"/>
  <c r="AC2585" i="1" s="1"/>
  <c r="AD2585" i="1" s="1"/>
  <c r="AA2584" i="1"/>
  <c r="AA2583" i="1" l="1"/>
  <c r="AB2584" i="1"/>
  <c r="AC2584" i="1" s="1"/>
  <c r="AD2584" i="1" s="1"/>
  <c r="AB2583" i="1" l="1"/>
  <c r="AC2583" i="1" s="1"/>
  <c r="AD2583" i="1" s="1"/>
  <c r="AA2582" i="1"/>
  <c r="AA2581" i="1" l="1"/>
  <c r="AB2582" i="1"/>
  <c r="AC2582" i="1" s="1"/>
  <c r="AD2582" i="1" s="1"/>
  <c r="AB2581" i="1" l="1"/>
  <c r="AC2581" i="1" s="1"/>
  <c r="AD2581" i="1" s="1"/>
  <c r="AA2580" i="1"/>
  <c r="AA2579" i="1" l="1"/>
  <c r="AB2580" i="1"/>
  <c r="AC2580" i="1" s="1"/>
  <c r="AD2580" i="1" s="1"/>
  <c r="AB2579" i="1" l="1"/>
  <c r="AC2579" i="1" s="1"/>
  <c r="AD2579" i="1" s="1"/>
  <c r="AA2578" i="1"/>
  <c r="AA2577" i="1" l="1"/>
  <c r="AB2578" i="1"/>
  <c r="AC2578" i="1" s="1"/>
  <c r="AD2578" i="1" s="1"/>
  <c r="AB2577" i="1" l="1"/>
  <c r="AC2577" i="1" s="1"/>
  <c r="AD2577" i="1" s="1"/>
  <c r="AA2576" i="1"/>
  <c r="AA2575" i="1" l="1"/>
  <c r="AB2576" i="1"/>
  <c r="AC2576" i="1" s="1"/>
  <c r="AD2576" i="1" s="1"/>
  <c r="AB2575" i="1" l="1"/>
  <c r="AC2575" i="1" s="1"/>
  <c r="AD2575" i="1" s="1"/>
  <c r="AA2574" i="1"/>
  <c r="AA2573" i="1" l="1"/>
  <c r="AB2574" i="1"/>
  <c r="AC2574" i="1" s="1"/>
  <c r="AD2574" i="1" s="1"/>
  <c r="AB2573" i="1" l="1"/>
  <c r="AC2573" i="1" s="1"/>
  <c r="AD2573" i="1" s="1"/>
  <c r="AA2572" i="1"/>
  <c r="AA2571" i="1" l="1"/>
  <c r="AB2572" i="1"/>
  <c r="AC2572" i="1" s="1"/>
  <c r="AD2572" i="1" s="1"/>
  <c r="AB2571" i="1" l="1"/>
  <c r="AC2571" i="1" s="1"/>
  <c r="AD2571" i="1" s="1"/>
  <c r="AA2570" i="1"/>
  <c r="AA2569" i="1" l="1"/>
  <c r="AB2570" i="1"/>
  <c r="AC2570" i="1" s="1"/>
  <c r="AD2570" i="1" s="1"/>
  <c r="AB2569" i="1" l="1"/>
  <c r="AC2569" i="1" s="1"/>
  <c r="AD2569" i="1" s="1"/>
  <c r="AA2568" i="1"/>
  <c r="AA2567" i="1" l="1"/>
  <c r="AB2568" i="1"/>
  <c r="AC2568" i="1" s="1"/>
  <c r="AD2568" i="1" s="1"/>
  <c r="AB2567" i="1" l="1"/>
  <c r="AC2567" i="1" s="1"/>
  <c r="AD2567" i="1" s="1"/>
  <c r="AA2566" i="1"/>
  <c r="AA2565" i="1" l="1"/>
  <c r="AB2566" i="1"/>
  <c r="AC2566" i="1" s="1"/>
  <c r="AD2566" i="1" s="1"/>
  <c r="AB2565" i="1" l="1"/>
  <c r="AC2565" i="1" s="1"/>
  <c r="AD2565" i="1" s="1"/>
  <c r="AA2564" i="1"/>
  <c r="AA2563" i="1" l="1"/>
  <c r="AB2564" i="1"/>
  <c r="AC2564" i="1" s="1"/>
  <c r="AD2564" i="1" s="1"/>
  <c r="AB2563" i="1" l="1"/>
  <c r="AC2563" i="1" s="1"/>
  <c r="AD2563" i="1" s="1"/>
  <c r="AA2562" i="1"/>
  <c r="AA2561" i="1" l="1"/>
  <c r="AB2562" i="1"/>
  <c r="AC2562" i="1" s="1"/>
  <c r="AD2562" i="1" s="1"/>
  <c r="AB2561" i="1" l="1"/>
  <c r="AC2561" i="1" s="1"/>
  <c r="AD2561" i="1" s="1"/>
  <c r="AA2560" i="1"/>
  <c r="AA2559" i="1" l="1"/>
  <c r="AB2560" i="1"/>
  <c r="AC2560" i="1" s="1"/>
  <c r="AD2560" i="1" s="1"/>
  <c r="AB2559" i="1" l="1"/>
  <c r="AC2559" i="1" s="1"/>
  <c r="AD2559" i="1" s="1"/>
  <c r="AA2558" i="1"/>
  <c r="AA2557" i="1" l="1"/>
  <c r="AB2558" i="1"/>
  <c r="AC2558" i="1" s="1"/>
  <c r="AD2558" i="1" s="1"/>
  <c r="AB2557" i="1" l="1"/>
  <c r="AC2557" i="1" s="1"/>
  <c r="AD2557" i="1" s="1"/>
  <c r="AA2556" i="1"/>
  <c r="AA2555" i="1" l="1"/>
  <c r="AB2556" i="1"/>
  <c r="AC2556" i="1" s="1"/>
  <c r="AD2556" i="1" s="1"/>
  <c r="AB2555" i="1" l="1"/>
  <c r="AC2555" i="1" s="1"/>
  <c r="AD2555" i="1" s="1"/>
  <c r="AA2554" i="1"/>
  <c r="AA2553" i="1" l="1"/>
  <c r="AB2554" i="1"/>
  <c r="AC2554" i="1" s="1"/>
  <c r="AD2554" i="1" s="1"/>
  <c r="AB2553" i="1" l="1"/>
  <c r="AC2553" i="1" s="1"/>
  <c r="AD2553" i="1" s="1"/>
  <c r="AA2552" i="1"/>
  <c r="AA2551" i="1" l="1"/>
  <c r="AB2552" i="1"/>
  <c r="AC2552" i="1" s="1"/>
  <c r="AD2552" i="1" s="1"/>
  <c r="AB2551" i="1" l="1"/>
  <c r="AC2551" i="1" s="1"/>
  <c r="AD2551" i="1" s="1"/>
  <c r="AA2550" i="1"/>
  <c r="AA2549" i="1" l="1"/>
  <c r="AB2550" i="1"/>
  <c r="AC2550" i="1" s="1"/>
  <c r="AD2550" i="1" s="1"/>
  <c r="AB2549" i="1" l="1"/>
  <c r="AC2549" i="1" s="1"/>
  <c r="AD2549" i="1" s="1"/>
  <c r="AA2548" i="1"/>
  <c r="AA2547" i="1" l="1"/>
  <c r="AB2548" i="1"/>
  <c r="AC2548" i="1" s="1"/>
  <c r="AD2548" i="1" s="1"/>
  <c r="AB2547" i="1" l="1"/>
  <c r="AC2547" i="1" s="1"/>
  <c r="AD2547" i="1" s="1"/>
  <c r="AA2546" i="1"/>
  <c r="AA2545" i="1" l="1"/>
  <c r="AB2546" i="1"/>
  <c r="AC2546" i="1" s="1"/>
  <c r="AD2546" i="1" s="1"/>
  <c r="AB2545" i="1" l="1"/>
  <c r="AC2545" i="1" s="1"/>
  <c r="AD2545" i="1" s="1"/>
  <c r="AA2544" i="1"/>
  <c r="AA2543" i="1" l="1"/>
  <c r="AB2544" i="1"/>
  <c r="AC2544" i="1" s="1"/>
  <c r="AD2544" i="1" s="1"/>
  <c r="AB2543" i="1" l="1"/>
  <c r="AC2543" i="1" s="1"/>
  <c r="AD2543" i="1" s="1"/>
  <c r="AA2542" i="1"/>
  <c r="AA2541" i="1" l="1"/>
  <c r="AB2542" i="1"/>
  <c r="AC2542" i="1" s="1"/>
  <c r="AD2542" i="1" s="1"/>
  <c r="AB2541" i="1" l="1"/>
  <c r="AC2541" i="1" s="1"/>
  <c r="AD2541" i="1" s="1"/>
  <c r="AA2540" i="1"/>
  <c r="AA2539" i="1" l="1"/>
  <c r="AB2540" i="1"/>
  <c r="AC2540" i="1" s="1"/>
  <c r="AD2540" i="1" s="1"/>
  <c r="AB2539" i="1" l="1"/>
  <c r="AC2539" i="1" s="1"/>
  <c r="AD2539" i="1" s="1"/>
  <c r="AA2538" i="1"/>
  <c r="AA2537" i="1" l="1"/>
  <c r="AB2538" i="1"/>
  <c r="AC2538" i="1" s="1"/>
  <c r="AD2538" i="1" s="1"/>
  <c r="AB2537" i="1" l="1"/>
  <c r="AC2537" i="1" s="1"/>
  <c r="AD2537" i="1" s="1"/>
  <c r="AA2536" i="1"/>
  <c r="AA2535" i="1" l="1"/>
  <c r="AB2536" i="1"/>
  <c r="AC2536" i="1" s="1"/>
  <c r="AD2536" i="1" s="1"/>
  <c r="AB2535" i="1" l="1"/>
  <c r="AC2535" i="1" s="1"/>
  <c r="AD2535" i="1" s="1"/>
  <c r="AA2534" i="1"/>
  <c r="AA2533" i="1" l="1"/>
  <c r="AB2534" i="1"/>
  <c r="AC2534" i="1" s="1"/>
  <c r="AD2534" i="1" s="1"/>
  <c r="AB2533" i="1" l="1"/>
  <c r="AC2533" i="1" s="1"/>
  <c r="AD2533" i="1" s="1"/>
  <c r="AA2532" i="1"/>
  <c r="AA2531" i="1" l="1"/>
  <c r="AB2532" i="1"/>
  <c r="AC2532" i="1" s="1"/>
  <c r="AD2532" i="1" s="1"/>
  <c r="AB2531" i="1" l="1"/>
  <c r="AC2531" i="1" s="1"/>
  <c r="AD2531" i="1" s="1"/>
  <c r="AA2530" i="1"/>
  <c r="AA2529" i="1" l="1"/>
  <c r="AB2530" i="1"/>
  <c r="AC2530" i="1" s="1"/>
  <c r="AD2530" i="1" s="1"/>
  <c r="AB2529" i="1" l="1"/>
  <c r="AC2529" i="1" s="1"/>
  <c r="AD2529" i="1" s="1"/>
  <c r="AA2528" i="1"/>
  <c r="AA2527" i="1" l="1"/>
  <c r="AB2528" i="1"/>
  <c r="AC2528" i="1" s="1"/>
  <c r="AD2528" i="1" s="1"/>
  <c r="AB2527" i="1" l="1"/>
  <c r="AC2527" i="1" s="1"/>
  <c r="AD2527" i="1" s="1"/>
  <c r="AA2526" i="1"/>
  <c r="AA2525" i="1" l="1"/>
  <c r="AB2526" i="1"/>
  <c r="AC2526" i="1" s="1"/>
  <c r="AD2526" i="1" s="1"/>
  <c r="AB2525" i="1" l="1"/>
  <c r="AC2525" i="1" s="1"/>
  <c r="AD2525" i="1" s="1"/>
  <c r="AA2524" i="1"/>
  <c r="AA2523" i="1" l="1"/>
  <c r="AB2524" i="1"/>
  <c r="AC2524" i="1" s="1"/>
  <c r="AD2524" i="1" s="1"/>
  <c r="AB2523" i="1" l="1"/>
  <c r="AC2523" i="1" s="1"/>
  <c r="AD2523" i="1" s="1"/>
  <c r="AA2522" i="1"/>
  <c r="AA2521" i="1" l="1"/>
  <c r="AB2522" i="1"/>
  <c r="AC2522" i="1" s="1"/>
  <c r="AD2522" i="1" s="1"/>
  <c r="AB2521" i="1" l="1"/>
  <c r="AC2521" i="1" s="1"/>
  <c r="AD2521" i="1" s="1"/>
  <c r="AA2520" i="1"/>
  <c r="AA2519" i="1" l="1"/>
  <c r="AB2520" i="1"/>
  <c r="AC2520" i="1" s="1"/>
  <c r="AD2520" i="1" s="1"/>
  <c r="AB2519" i="1" l="1"/>
  <c r="AC2519" i="1" s="1"/>
  <c r="AD2519" i="1" s="1"/>
  <c r="AA2518" i="1"/>
  <c r="AA2517" i="1" l="1"/>
  <c r="AB2518" i="1"/>
  <c r="AC2518" i="1" s="1"/>
  <c r="AD2518" i="1" s="1"/>
  <c r="AB2517" i="1" l="1"/>
  <c r="AC2517" i="1" s="1"/>
  <c r="AD2517" i="1" s="1"/>
  <c r="AA2516" i="1"/>
  <c r="AA2515" i="1" l="1"/>
  <c r="AB2516" i="1"/>
  <c r="AC2516" i="1" s="1"/>
  <c r="AD2516" i="1" s="1"/>
  <c r="AB2515" i="1" l="1"/>
  <c r="AC2515" i="1" s="1"/>
  <c r="AD2515" i="1" s="1"/>
  <c r="AA2514" i="1"/>
  <c r="AA2513" i="1" l="1"/>
  <c r="AB2514" i="1"/>
  <c r="AC2514" i="1" s="1"/>
  <c r="AD2514" i="1" s="1"/>
  <c r="AB2513" i="1" l="1"/>
  <c r="AC2513" i="1" s="1"/>
  <c r="AD2513" i="1" s="1"/>
  <c r="AA2512" i="1"/>
  <c r="AA2511" i="1" l="1"/>
  <c r="AB2512" i="1"/>
  <c r="AC2512" i="1" s="1"/>
  <c r="AD2512" i="1" s="1"/>
  <c r="AB2511" i="1" l="1"/>
  <c r="AC2511" i="1" s="1"/>
  <c r="AD2511" i="1" s="1"/>
  <c r="AA2510" i="1"/>
  <c r="AA2509" i="1" l="1"/>
  <c r="AB2510" i="1"/>
  <c r="AC2510" i="1" s="1"/>
  <c r="AD2510" i="1" s="1"/>
  <c r="AB2509" i="1" l="1"/>
  <c r="AC2509" i="1" s="1"/>
  <c r="AD2509" i="1" s="1"/>
  <c r="AA2508" i="1"/>
  <c r="AA2507" i="1" l="1"/>
  <c r="AB2508" i="1"/>
  <c r="AC2508" i="1" s="1"/>
  <c r="AD2508" i="1" s="1"/>
  <c r="AB2507" i="1" l="1"/>
  <c r="AC2507" i="1" s="1"/>
  <c r="AD2507" i="1" s="1"/>
  <c r="AA2506" i="1"/>
  <c r="AA2505" i="1" l="1"/>
  <c r="AB2506" i="1"/>
  <c r="AC2506" i="1" s="1"/>
  <c r="AD2506" i="1" s="1"/>
  <c r="AB2505" i="1" l="1"/>
  <c r="AC2505" i="1" s="1"/>
  <c r="AD2505" i="1" s="1"/>
  <c r="AA2504" i="1"/>
  <c r="AA2503" i="1" l="1"/>
  <c r="AB2504" i="1"/>
  <c r="AC2504" i="1" s="1"/>
  <c r="AD2504" i="1" s="1"/>
  <c r="AB2503" i="1" l="1"/>
  <c r="AC2503" i="1" s="1"/>
  <c r="AD2503" i="1" s="1"/>
  <c r="AA2502" i="1"/>
  <c r="AA2501" i="1" l="1"/>
  <c r="AB2502" i="1"/>
  <c r="AC2502" i="1" s="1"/>
  <c r="AD2502" i="1" s="1"/>
  <c r="AB2501" i="1" l="1"/>
  <c r="AC2501" i="1" s="1"/>
  <c r="AD2501" i="1" s="1"/>
  <c r="AA2500" i="1"/>
  <c r="AA2499" i="1" l="1"/>
  <c r="AB2500" i="1"/>
  <c r="AC2500" i="1" s="1"/>
  <c r="AD2500" i="1" s="1"/>
  <c r="AB2499" i="1" l="1"/>
  <c r="AC2499" i="1" s="1"/>
  <c r="AD2499" i="1" s="1"/>
  <c r="AA2498" i="1"/>
  <c r="AA2497" i="1" l="1"/>
  <c r="AB2498" i="1"/>
  <c r="AC2498" i="1" s="1"/>
  <c r="AD2498" i="1" s="1"/>
  <c r="AB2497" i="1" l="1"/>
  <c r="AC2497" i="1" s="1"/>
  <c r="AD2497" i="1" s="1"/>
  <c r="AA2496" i="1"/>
  <c r="AA2495" i="1" l="1"/>
  <c r="AB2496" i="1"/>
  <c r="AC2496" i="1" s="1"/>
  <c r="AD2496" i="1" s="1"/>
  <c r="AB2495" i="1" l="1"/>
  <c r="AC2495" i="1" s="1"/>
  <c r="AD2495" i="1" s="1"/>
  <c r="AA2494" i="1"/>
  <c r="AA2493" i="1" l="1"/>
  <c r="AB2494" i="1"/>
  <c r="AC2494" i="1" s="1"/>
  <c r="AD2494" i="1" s="1"/>
  <c r="AB2493" i="1" l="1"/>
  <c r="AC2493" i="1" s="1"/>
  <c r="AD2493" i="1" s="1"/>
  <c r="AA2492" i="1"/>
  <c r="AA2491" i="1" l="1"/>
  <c r="AB2492" i="1"/>
  <c r="AC2492" i="1" s="1"/>
  <c r="AD2492" i="1" s="1"/>
  <c r="AB2491" i="1" l="1"/>
  <c r="AC2491" i="1" s="1"/>
  <c r="AD2491" i="1" s="1"/>
  <c r="AA2490" i="1"/>
  <c r="AA2489" i="1" l="1"/>
  <c r="AB2490" i="1"/>
  <c r="AC2490" i="1" s="1"/>
  <c r="AD2490" i="1" s="1"/>
  <c r="AB2489" i="1" l="1"/>
  <c r="AC2489" i="1" s="1"/>
  <c r="AD2489" i="1" s="1"/>
  <c r="AA2488" i="1"/>
  <c r="AA2487" i="1" l="1"/>
  <c r="AB2488" i="1"/>
  <c r="AC2488" i="1" s="1"/>
  <c r="AD2488" i="1" s="1"/>
  <c r="AB2487" i="1" l="1"/>
  <c r="AC2487" i="1" s="1"/>
  <c r="AD2487" i="1" s="1"/>
  <c r="AA2486" i="1"/>
  <c r="AA2485" i="1" l="1"/>
  <c r="AB2486" i="1"/>
  <c r="AC2486" i="1" s="1"/>
  <c r="AD2486" i="1" s="1"/>
  <c r="AB2485" i="1" l="1"/>
  <c r="AC2485" i="1" s="1"/>
  <c r="AD2485" i="1" s="1"/>
  <c r="AA2484" i="1"/>
  <c r="AA2483" i="1" l="1"/>
  <c r="AB2484" i="1"/>
  <c r="AC2484" i="1" s="1"/>
  <c r="AD2484" i="1" s="1"/>
  <c r="AB2483" i="1" l="1"/>
  <c r="AC2483" i="1" s="1"/>
  <c r="AD2483" i="1" s="1"/>
  <c r="AA2482" i="1"/>
  <c r="AA2481" i="1" l="1"/>
  <c r="AB2482" i="1"/>
  <c r="AC2482" i="1" s="1"/>
  <c r="AD2482" i="1" s="1"/>
  <c r="AB2481" i="1" l="1"/>
  <c r="AC2481" i="1" s="1"/>
  <c r="AD2481" i="1" s="1"/>
  <c r="AA2480" i="1"/>
  <c r="AA2479" i="1" l="1"/>
  <c r="AB2480" i="1"/>
  <c r="AC2480" i="1" s="1"/>
  <c r="AD2480" i="1" s="1"/>
  <c r="AB2479" i="1" l="1"/>
  <c r="AC2479" i="1" s="1"/>
  <c r="AD2479" i="1" s="1"/>
  <c r="AA2478" i="1"/>
  <c r="AA2477" i="1" l="1"/>
  <c r="AB2478" i="1"/>
  <c r="AC2478" i="1" s="1"/>
  <c r="AD2478" i="1" s="1"/>
  <c r="AB2477" i="1" l="1"/>
  <c r="AC2477" i="1" s="1"/>
  <c r="AD2477" i="1" s="1"/>
  <c r="AA2476" i="1"/>
  <c r="AA2475" i="1" l="1"/>
  <c r="AB2476" i="1"/>
  <c r="AC2476" i="1" s="1"/>
  <c r="AD2476" i="1" s="1"/>
  <c r="AB2475" i="1" l="1"/>
  <c r="AC2475" i="1" s="1"/>
  <c r="AD2475" i="1" s="1"/>
  <c r="AA2474" i="1"/>
  <c r="AA2473" i="1" l="1"/>
  <c r="AB2474" i="1"/>
  <c r="AC2474" i="1" s="1"/>
  <c r="AD2474" i="1" s="1"/>
  <c r="AB2473" i="1" l="1"/>
  <c r="AC2473" i="1" s="1"/>
  <c r="AD2473" i="1" s="1"/>
  <c r="AA2472" i="1"/>
  <c r="AA2471" i="1" l="1"/>
  <c r="AB2472" i="1"/>
  <c r="AC2472" i="1" s="1"/>
  <c r="AD2472" i="1" s="1"/>
  <c r="AB2471" i="1" l="1"/>
  <c r="AC2471" i="1" s="1"/>
  <c r="AD2471" i="1" s="1"/>
  <c r="AA2470" i="1"/>
  <c r="AA2469" i="1" l="1"/>
  <c r="AB2470" i="1"/>
  <c r="AC2470" i="1" s="1"/>
  <c r="AD2470" i="1" s="1"/>
  <c r="AB2469" i="1" l="1"/>
  <c r="AC2469" i="1" s="1"/>
  <c r="AD2469" i="1" s="1"/>
  <c r="AA2468" i="1"/>
  <c r="AA2467" i="1" l="1"/>
  <c r="AB2468" i="1"/>
  <c r="AC2468" i="1" s="1"/>
  <c r="AD2468" i="1" s="1"/>
  <c r="AB2467" i="1" l="1"/>
  <c r="AC2467" i="1" s="1"/>
  <c r="AD2467" i="1" s="1"/>
  <c r="AA2466" i="1"/>
  <c r="AA2465" i="1" l="1"/>
  <c r="AB2466" i="1"/>
  <c r="AC2466" i="1" s="1"/>
  <c r="AD2466" i="1" s="1"/>
  <c r="AB2465" i="1" l="1"/>
  <c r="AC2465" i="1" s="1"/>
  <c r="AD2465" i="1" s="1"/>
  <c r="AA2464" i="1"/>
  <c r="AA2463" i="1" l="1"/>
  <c r="AB2464" i="1"/>
  <c r="AC2464" i="1" s="1"/>
  <c r="AD2464" i="1" s="1"/>
  <c r="AB2463" i="1" l="1"/>
  <c r="AC2463" i="1" s="1"/>
  <c r="AD2463" i="1" s="1"/>
  <c r="AA2462" i="1"/>
  <c r="AA2461" i="1" l="1"/>
  <c r="AB2462" i="1"/>
  <c r="AC2462" i="1" s="1"/>
  <c r="AD2462" i="1" s="1"/>
  <c r="AB2461" i="1" l="1"/>
  <c r="AC2461" i="1" s="1"/>
  <c r="AD2461" i="1" s="1"/>
  <c r="AA2460" i="1"/>
  <c r="AA2459" i="1" l="1"/>
  <c r="AB2460" i="1"/>
  <c r="AC2460" i="1" s="1"/>
  <c r="AD2460" i="1" s="1"/>
  <c r="AB2459" i="1" l="1"/>
  <c r="AC2459" i="1" s="1"/>
  <c r="AD2459" i="1" s="1"/>
  <c r="AA2458" i="1"/>
  <c r="AA2457" i="1" l="1"/>
  <c r="AB2458" i="1"/>
  <c r="AC2458" i="1" s="1"/>
  <c r="AD2458" i="1" s="1"/>
  <c r="AB2457" i="1" l="1"/>
  <c r="AC2457" i="1" s="1"/>
  <c r="AD2457" i="1" s="1"/>
  <c r="AA2456" i="1"/>
  <c r="AA2455" i="1" l="1"/>
  <c r="AB2456" i="1"/>
  <c r="AC2456" i="1" s="1"/>
  <c r="AD2456" i="1" s="1"/>
  <c r="AB2455" i="1" l="1"/>
  <c r="AC2455" i="1" s="1"/>
  <c r="AD2455" i="1" s="1"/>
  <c r="AA2454" i="1"/>
  <c r="AA2453" i="1" l="1"/>
  <c r="AB2454" i="1"/>
  <c r="AC2454" i="1" s="1"/>
  <c r="AD2454" i="1" s="1"/>
  <c r="AB2453" i="1" l="1"/>
  <c r="AC2453" i="1" s="1"/>
  <c r="AD2453" i="1" s="1"/>
  <c r="AA2452" i="1"/>
  <c r="AA2451" i="1" l="1"/>
  <c r="AB2452" i="1"/>
  <c r="AC2452" i="1" s="1"/>
  <c r="AD2452" i="1" s="1"/>
  <c r="AB2451" i="1" l="1"/>
  <c r="AC2451" i="1" s="1"/>
  <c r="AD2451" i="1" s="1"/>
  <c r="AA2450" i="1"/>
  <c r="AA2449" i="1" l="1"/>
  <c r="AB2450" i="1"/>
  <c r="AC2450" i="1" s="1"/>
  <c r="AD2450" i="1" s="1"/>
  <c r="AB2449" i="1" l="1"/>
  <c r="AC2449" i="1" s="1"/>
  <c r="AD2449" i="1" s="1"/>
  <c r="AA2448" i="1"/>
  <c r="AA2447" i="1" l="1"/>
  <c r="AB2448" i="1"/>
  <c r="AC2448" i="1" s="1"/>
  <c r="AD2448" i="1" s="1"/>
  <c r="AB2447" i="1" l="1"/>
  <c r="AC2447" i="1" s="1"/>
  <c r="AD2447" i="1" s="1"/>
  <c r="AA2446" i="1"/>
  <c r="AA2445" i="1" l="1"/>
  <c r="AB2446" i="1"/>
  <c r="AC2446" i="1" s="1"/>
  <c r="AD2446" i="1" s="1"/>
  <c r="AB2445" i="1" l="1"/>
  <c r="AC2445" i="1" s="1"/>
  <c r="AD2445" i="1" s="1"/>
  <c r="AA2444" i="1"/>
  <c r="AA2443" i="1" l="1"/>
  <c r="AB2444" i="1"/>
  <c r="AC2444" i="1" s="1"/>
  <c r="AD2444" i="1" s="1"/>
  <c r="AB2443" i="1" l="1"/>
  <c r="AC2443" i="1" s="1"/>
  <c r="AD2443" i="1" s="1"/>
  <c r="AA2442" i="1"/>
  <c r="AA2441" i="1" l="1"/>
  <c r="AB2442" i="1"/>
  <c r="AC2442" i="1" s="1"/>
  <c r="AD2442" i="1" s="1"/>
  <c r="AA2440" i="1" l="1"/>
  <c r="AB2441" i="1"/>
  <c r="AC2441" i="1" s="1"/>
  <c r="AD2441" i="1" s="1"/>
  <c r="AB2440" i="1" l="1"/>
  <c r="AC2440" i="1" s="1"/>
  <c r="AD2440" i="1" s="1"/>
  <c r="AA2439" i="1"/>
  <c r="AB2439" i="1" l="1"/>
  <c r="AC2439" i="1" s="1"/>
  <c r="AD2439" i="1" s="1"/>
  <c r="AA2438" i="1"/>
  <c r="AA2437" i="1" l="1"/>
  <c r="AB2438" i="1"/>
  <c r="AC2438" i="1" s="1"/>
  <c r="AD2438" i="1" s="1"/>
  <c r="AA2436" i="1" l="1"/>
  <c r="AB2437" i="1"/>
  <c r="AC2437" i="1" s="1"/>
  <c r="AD2437" i="1" s="1"/>
  <c r="AA2435" i="1" l="1"/>
  <c r="AB2436" i="1"/>
  <c r="AC2436" i="1" s="1"/>
  <c r="AD2436" i="1" s="1"/>
  <c r="AB2435" i="1" l="1"/>
  <c r="AC2435" i="1" s="1"/>
  <c r="AD2435" i="1" s="1"/>
  <c r="AA2434" i="1"/>
  <c r="AB2434" i="1" l="1"/>
  <c r="AC2434" i="1" s="1"/>
  <c r="AD2434" i="1" s="1"/>
  <c r="AA2433" i="1"/>
  <c r="AA2432" i="1" l="1"/>
  <c r="AB2433" i="1"/>
  <c r="AC2433" i="1" s="1"/>
  <c r="AD2433" i="1" s="1"/>
  <c r="AA2431" i="1" l="1"/>
  <c r="AB2432" i="1"/>
  <c r="AC2432" i="1" s="1"/>
  <c r="AD2432" i="1" s="1"/>
  <c r="AA2430" i="1" l="1"/>
  <c r="AB2431" i="1"/>
  <c r="AC2431" i="1" s="1"/>
  <c r="AD2431" i="1" s="1"/>
  <c r="AB2430" i="1" l="1"/>
  <c r="AC2430" i="1" s="1"/>
  <c r="AD2430" i="1" s="1"/>
  <c r="AA2429" i="1"/>
  <c r="AA2428" i="1" l="1"/>
  <c r="AB2429" i="1"/>
  <c r="AC2429" i="1" s="1"/>
  <c r="AD2429" i="1" s="1"/>
  <c r="AA2427" i="1" l="1"/>
  <c r="AB2428" i="1"/>
  <c r="AC2428" i="1" s="1"/>
  <c r="AD2428" i="1" s="1"/>
  <c r="AA2426" i="1" l="1"/>
  <c r="AB2427" i="1"/>
  <c r="AC2427" i="1" s="1"/>
  <c r="AD2427" i="1" s="1"/>
  <c r="AA2425" i="1" l="1"/>
  <c r="AB2426" i="1"/>
  <c r="AC2426" i="1" s="1"/>
  <c r="AD2426" i="1" s="1"/>
  <c r="AA2424" i="1" l="1"/>
  <c r="AB2425" i="1"/>
  <c r="AC2425" i="1" s="1"/>
  <c r="AD2425" i="1" s="1"/>
  <c r="AA2423" i="1" l="1"/>
  <c r="AB2424" i="1"/>
  <c r="AC2424" i="1" s="1"/>
  <c r="AD2424" i="1" s="1"/>
  <c r="AB2423" i="1" l="1"/>
  <c r="AC2423" i="1" s="1"/>
  <c r="AD2423" i="1" s="1"/>
  <c r="AA2422" i="1"/>
  <c r="AA2421" i="1" l="1"/>
  <c r="AB2422" i="1"/>
  <c r="AC2422" i="1" s="1"/>
  <c r="AD2422" i="1" s="1"/>
  <c r="AB2421" i="1" l="1"/>
  <c r="AC2421" i="1" s="1"/>
  <c r="AD2421" i="1" s="1"/>
  <c r="AA2420" i="1"/>
  <c r="AB2420" i="1" l="1"/>
  <c r="AC2420" i="1" s="1"/>
  <c r="AD2420" i="1" s="1"/>
  <c r="AA2419" i="1"/>
  <c r="AA2418" i="1" l="1"/>
  <c r="AB2419" i="1"/>
  <c r="AC2419" i="1" s="1"/>
  <c r="AD2419" i="1" s="1"/>
  <c r="AB2418" i="1" l="1"/>
  <c r="AC2418" i="1" s="1"/>
  <c r="AD2418" i="1" s="1"/>
  <c r="AA2417" i="1"/>
  <c r="AB2417" i="1" l="1"/>
  <c r="AC2417" i="1" s="1"/>
  <c r="AD2417" i="1" s="1"/>
  <c r="AA2416" i="1"/>
  <c r="AB2416" i="1" l="1"/>
  <c r="AC2416" i="1" s="1"/>
  <c r="AD2416" i="1" s="1"/>
  <c r="AA2415" i="1"/>
  <c r="AB2415" i="1" l="1"/>
  <c r="AC2415" i="1" s="1"/>
  <c r="AD2415" i="1" s="1"/>
  <c r="AA2414" i="1"/>
  <c r="AB2414" i="1" l="1"/>
  <c r="AC2414" i="1" s="1"/>
  <c r="AD2414" i="1" s="1"/>
  <c r="AA2413" i="1"/>
  <c r="AB2413" i="1" l="1"/>
  <c r="AC2413" i="1" s="1"/>
  <c r="AD2413" i="1" s="1"/>
  <c r="AA2412" i="1"/>
  <c r="AA2411" i="1" l="1"/>
  <c r="AB2412" i="1"/>
  <c r="AC2412" i="1" s="1"/>
  <c r="AD2412" i="1" s="1"/>
  <c r="AB2411" i="1" l="1"/>
  <c r="AC2411" i="1" s="1"/>
  <c r="AD2411" i="1" s="1"/>
  <c r="AA2410" i="1"/>
  <c r="AB2410" i="1" l="1"/>
  <c r="AC2410" i="1" s="1"/>
  <c r="AD2410" i="1" s="1"/>
  <c r="AA2409" i="1"/>
  <c r="AB2409" i="1" l="1"/>
  <c r="AC2409" i="1" s="1"/>
  <c r="AD2409" i="1" s="1"/>
  <c r="AA2408" i="1"/>
  <c r="AB2408" i="1" l="1"/>
  <c r="AC2408" i="1" s="1"/>
  <c r="AD2408" i="1" s="1"/>
  <c r="AA2407" i="1"/>
  <c r="AB2407" i="1" l="1"/>
  <c r="AC2407" i="1" s="1"/>
  <c r="AD2407" i="1" s="1"/>
  <c r="AA2406" i="1"/>
  <c r="AB2406" i="1" l="1"/>
  <c r="AC2406" i="1" s="1"/>
  <c r="AD2406" i="1" s="1"/>
  <c r="AA2405" i="1"/>
  <c r="AA2404" i="1" l="1"/>
  <c r="AB2405" i="1"/>
  <c r="AC2405" i="1" s="1"/>
  <c r="AD2405" i="1" s="1"/>
  <c r="AA2403" i="1" l="1"/>
  <c r="AB2404" i="1"/>
  <c r="AC2404" i="1" s="1"/>
  <c r="AD2404" i="1" s="1"/>
  <c r="AB2403" i="1" l="1"/>
  <c r="AC2403" i="1" s="1"/>
  <c r="AD2403" i="1" s="1"/>
  <c r="AA2402" i="1"/>
  <c r="AA2401" i="1" l="1"/>
  <c r="AB2402" i="1"/>
  <c r="AC2402" i="1" s="1"/>
  <c r="AD2402" i="1" s="1"/>
  <c r="AA2400" i="1" l="1"/>
  <c r="AB2401" i="1"/>
  <c r="AC2401" i="1" s="1"/>
  <c r="AD2401" i="1" s="1"/>
  <c r="AA2399" i="1" l="1"/>
  <c r="AB2400" i="1"/>
  <c r="AC2400" i="1" s="1"/>
  <c r="AD2400" i="1" s="1"/>
  <c r="AA2398" i="1" l="1"/>
  <c r="AB2399" i="1"/>
  <c r="AC2399" i="1" s="1"/>
  <c r="AD2399" i="1" s="1"/>
  <c r="AA2397" i="1" l="1"/>
  <c r="AB2398" i="1"/>
  <c r="AC2398" i="1" s="1"/>
  <c r="AD2398" i="1" s="1"/>
  <c r="AA2396" i="1" l="1"/>
  <c r="AB2397" i="1"/>
  <c r="AC2397" i="1" s="1"/>
  <c r="AD2397" i="1" s="1"/>
  <c r="AA2395" i="1" l="1"/>
  <c r="AB2396" i="1"/>
  <c r="AC2396" i="1" s="1"/>
  <c r="AD2396" i="1" s="1"/>
  <c r="AA2394" i="1" l="1"/>
  <c r="AB2395" i="1"/>
  <c r="AC2395" i="1" s="1"/>
  <c r="AD2395" i="1" s="1"/>
  <c r="AA2393" i="1" l="1"/>
  <c r="AB2394" i="1"/>
  <c r="AC2394" i="1" s="1"/>
  <c r="AD2394" i="1" s="1"/>
  <c r="AA2392" i="1" l="1"/>
  <c r="AB2393" i="1"/>
  <c r="AC2393" i="1" s="1"/>
  <c r="AD2393" i="1" s="1"/>
  <c r="AA2391" i="1" l="1"/>
  <c r="AB2392" i="1"/>
  <c r="AC2392" i="1" s="1"/>
  <c r="AD2392" i="1" s="1"/>
  <c r="AB2391" i="1" l="1"/>
  <c r="AC2391" i="1" s="1"/>
  <c r="AD2391" i="1" s="1"/>
  <c r="AA2390" i="1"/>
  <c r="AA2389" i="1" l="1"/>
  <c r="AB2390" i="1"/>
  <c r="AC2390" i="1" s="1"/>
  <c r="AD2390" i="1" s="1"/>
  <c r="AB2389" i="1" l="1"/>
  <c r="AC2389" i="1" s="1"/>
  <c r="AD2389" i="1" s="1"/>
  <c r="AA2388" i="1"/>
  <c r="AA2387" i="1" l="1"/>
  <c r="AB2388" i="1"/>
  <c r="AC2388" i="1" s="1"/>
  <c r="AD2388" i="1" s="1"/>
  <c r="AA2386" i="1" l="1"/>
  <c r="AB2387" i="1"/>
  <c r="AC2387" i="1" s="1"/>
  <c r="AD2387" i="1" s="1"/>
  <c r="AA2385" i="1" l="1"/>
  <c r="AB2386" i="1"/>
  <c r="AC2386" i="1" s="1"/>
  <c r="AD2386" i="1" s="1"/>
  <c r="AB2385" i="1" l="1"/>
  <c r="AC2385" i="1" s="1"/>
  <c r="AD2385" i="1" s="1"/>
  <c r="AA2384" i="1"/>
  <c r="AA2383" i="1" l="1"/>
  <c r="AB2384" i="1"/>
  <c r="AC2384" i="1" s="1"/>
  <c r="AD2384" i="1" s="1"/>
  <c r="AA2382" i="1" l="1"/>
  <c r="AB2383" i="1"/>
  <c r="AC2383" i="1" s="1"/>
  <c r="AD2383" i="1" s="1"/>
  <c r="AA2381" i="1" l="1"/>
  <c r="AB2382" i="1"/>
  <c r="AC2382" i="1" s="1"/>
  <c r="AD2382" i="1" s="1"/>
  <c r="AA2380" i="1" l="1"/>
  <c r="AB2381" i="1"/>
  <c r="AC2381" i="1" s="1"/>
  <c r="AD2381" i="1" s="1"/>
  <c r="AA2379" i="1" l="1"/>
  <c r="AB2380" i="1"/>
  <c r="AC2380" i="1" s="1"/>
  <c r="AD2380" i="1" s="1"/>
  <c r="AB2379" i="1" l="1"/>
  <c r="AC2379" i="1" s="1"/>
  <c r="AD2379" i="1" s="1"/>
  <c r="AA2378" i="1"/>
  <c r="AA2377" i="1" l="1"/>
  <c r="AB2378" i="1"/>
  <c r="AC2378" i="1" s="1"/>
  <c r="AD2378" i="1" s="1"/>
  <c r="AA2376" i="1" l="1"/>
  <c r="AB2377" i="1"/>
  <c r="AC2377" i="1" s="1"/>
  <c r="AD2377" i="1" s="1"/>
  <c r="AA2375" i="1" l="1"/>
  <c r="AB2376" i="1"/>
  <c r="AC2376" i="1" s="1"/>
  <c r="AD2376" i="1" s="1"/>
  <c r="AA2374" i="1" l="1"/>
  <c r="AB2375" i="1"/>
  <c r="AC2375" i="1" s="1"/>
  <c r="AD2375" i="1" s="1"/>
  <c r="AA2373" i="1" l="1"/>
  <c r="AB2374" i="1"/>
  <c r="AC2374" i="1" s="1"/>
  <c r="AD2374" i="1" s="1"/>
  <c r="AA2372" i="1" l="1"/>
  <c r="AB2373" i="1"/>
  <c r="AC2373" i="1" s="1"/>
  <c r="AD2373" i="1" s="1"/>
  <c r="AA2371" i="1" l="1"/>
  <c r="AB2372" i="1"/>
  <c r="AC2372" i="1" s="1"/>
  <c r="AD2372" i="1" s="1"/>
  <c r="AB2371" i="1" l="1"/>
  <c r="AC2371" i="1" s="1"/>
  <c r="AD2371" i="1" s="1"/>
  <c r="AA2370" i="1"/>
  <c r="AA2369" i="1" l="1"/>
  <c r="AB2370" i="1"/>
  <c r="AC2370" i="1" s="1"/>
  <c r="AD2370" i="1" s="1"/>
  <c r="AB2369" i="1" l="1"/>
  <c r="AC2369" i="1" s="1"/>
  <c r="AD2369" i="1" s="1"/>
  <c r="AA2368" i="1"/>
  <c r="AA2367" i="1" l="1"/>
  <c r="AB2368" i="1"/>
  <c r="AC2368" i="1" s="1"/>
  <c r="AD2368" i="1" s="1"/>
  <c r="AB2367" i="1" l="1"/>
  <c r="AC2367" i="1" s="1"/>
  <c r="AD2367" i="1" s="1"/>
  <c r="AA2366" i="1"/>
  <c r="AA2365" i="1" l="1"/>
  <c r="AB2366" i="1"/>
  <c r="AC2366" i="1" s="1"/>
  <c r="AD2366" i="1" s="1"/>
  <c r="AB2365" i="1" l="1"/>
  <c r="AC2365" i="1" s="1"/>
  <c r="AD2365" i="1" s="1"/>
  <c r="AA2364" i="1"/>
  <c r="AA2363" i="1" l="1"/>
  <c r="AB2364" i="1"/>
  <c r="AC2364" i="1" s="1"/>
  <c r="AD2364" i="1" s="1"/>
  <c r="AB2363" i="1" l="1"/>
  <c r="AC2363" i="1" s="1"/>
  <c r="AD2363" i="1" s="1"/>
  <c r="AA2362" i="1"/>
  <c r="AA2361" i="1" l="1"/>
  <c r="AB2362" i="1"/>
  <c r="AC2362" i="1" s="1"/>
  <c r="AD2362" i="1" s="1"/>
  <c r="AB2361" i="1" l="1"/>
  <c r="AC2361" i="1" s="1"/>
  <c r="AD2361" i="1" s="1"/>
  <c r="AA2360" i="1"/>
  <c r="AA2359" i="1" l="1"/>
  <c r="AB2360" i="1"/>
  <c r="AC2360" i="1" s="1"/>
  <c r="AD2360" i="1" s="1"/>
  <c r="AB2359" i="1" l="1"/>
  <c r="AC2359" i="1" s="1"/>
  <c r="AD2359" i="1" s="1"/>
  <c r="AA2358" i="1"/>
  <c r="AA2357" i="1" l="1"/>
  <c r="AB2358" i="1"/>
  <c r="AC2358" i="1" s="1"/>
  <c r="AD2358" i="1" s="1"/>
  <c r="AB2357" i="1" l="1"/>
  <c r="AC2357" i="1" s="1"/>
  <c r="AD2357" i="1" s="1"/>
  <c r="AA2356" i="1"/>
  <c r="AA2355" i="1" l="1"/>
  <c r="AB2356" i="1"/>
  <c r="AC2356" i="1" s="1"/>
  <c r="AD2356" i="1" s="1"/>
  <c r="AB2355" i="1" l="1"/>
  <c r="AC2355" i="1" s="1"/>
  <c r="AD2355" i="1" s="1"/>
  <c r="AA2354" i="1"/>
  <c r="AA2353" i="1" l="1"/>
  <c r="AB2354" i="1"/>
  <c r="AC2354" i="1" s="1"/>
  <c r="AD2354" i="1" s="1"/>
  <c r="AB2353" i="1" l="1"/>
  <c r="AC2353" i="1" s="1"/>
  <c r="AD2353" i="1" s="1"/>
  <c r="AA2352" i="1"/>
  <c r="AA2351" i="1" l="1"/>
  <c r="AB2352" i="1"/>
  <c r="AC2352" i="1" s="1"/>
  <c r="AD2352" i="1" s="1"/>
  <c r="AB2351" i="1" l="1"/>
  <c r="AC2351" i="1" s="1"/>
  <c r="AD2351" i="1" s="1"/>
  <c r="AA2350" i="1"/>
  <c r="AA2349" i="1" l="1"/>
  <c r="AB2350" i="1"/>
  <c r="AC2350" i="1" s="1"/>
  <c r="AD2350" i="1" s="1"/>
  <c r="AB2349" i="1" l="1"/>
  <c r="AC2349" i="1" s="1"/>
  <c r="AD2349" i="1" s="1"/>
  <c r="AA2348" i="1"/>
  <c r="AA2347" i="1" l="1"/>
  <c r="AB2348" i="1"/>
  <c r="AC2348" i="1" s="1"/>
  <c r="AD2348" i="1" s="1"/>
  <c r="AB2347" i="1" l="1"/>
  <c r="AC2347" i="1" s="1"/>
  <c r="AD2347" i="1" s="1"/>
  <c r="AA2346" i="1"/>
  <c r="AA2345" i="1" l="1"/>
  <c r="AB2346" i="1"/>
  <c r="AC2346" i="1" s="1"/>
  <c r="AD2346" i="1" s="1"/>
  <c r="AB2345" i="1" l="1"/>
  <c r="AC2345" i="1" s="1"/>
  <c r="AD2345" i="1" s="1"/>
  <c r="AA2344" i="1"/>
  <c r="AA2343" i="1" l="1"/>
  <c r="AB2344" i="1"/>
  <c r="AC2344" i="1" s="1"/>
  <c r="AD2344" i="1" s="1"/>
  <c r="AB2343" i="1" l="1"/>
  <c r="AC2343" i="1" s="1"/>
  <c r="AD2343" i="1" s="1"/>
  <c r="AA2342" i="1"/>
  <c r="AA2341" i="1" l="1"/>
  <c r="AB2342" i="1"/>
  <c r="AC2342" i="1" s="1"/>
  <c r="AD2342" i="1" s="1"/>
  <c r="AB2341" i="1" l="1"/>
  <c r="AC2341" i="1" s="1"/>
  <c r="AD2341" i="1" s="1"/>
  <c r="AA2340" i="1"/>
  <c r="AA2339" i="1" l="1"/>
  <c r="AB2340" i="1"/>
  <c r="AC2340" i="1" s="1"/>
  <c r="AD2340" i="1" s="1"/>
  <c r="AB2339" i="1" l="1"/>
  <c r="AC2339" i="1" s="1"/>
  <c r="AD2339" i="1" s="1"/>
  <c r="AA2338" i="1"/>
  <c r="AA2337" i="1" l="1"/>
  <c r="AB2338" i="1"/>
  <c r="AC2338" i="1" s="1"/>
  <c r="AD2338" i="1" s="1"/>
  <c r="AB2337" i="1" l="1"/>
  <c r="AC2337" i="1" s="1"/>
  <c r="AD2337" i="1" s="1"/>
  <c r="AA2336" i="1"/>
  <c r="AA2335" i="1" l="1"/>
  <c r="AB2336" i="1"/>
  <c r="AC2336" i="1" s="1"/>
  <c r="AD2336" i="1" s="1"/>
  <c r="AB2335" i="1" l="1"/>
  <c r="AC2335" i="1" s="1"/>
  <c r="AD2335" i="1" s="1"/>
  <c r="AA2334" i="1"/>
  <c r="AA2333" i="1" l="1"/>
  <c r="AB2334" i="1"/>
  <c r="AC2334" i="1" s="1"/>
  <c r="AD2334" i="1" s="1"/>
  <c r="AB2333" i="1" l="1"/>
  <c r="AC2333" i="1" s="1"/>
  <c r="AD2333" i="1" s="1"/>
  <c r="AA2332" i="1"/>
  <c r="AA2331" i="1" l="1"/>
  <c r="AB2332" i="1"/>
  <c r="AC2332" i="1" s="1"/>
  <c r="AD2332" i="1" s="1"/>
  <c r="AB2331" i="1" l="1"/>
  <c r="AC2331" i="1" s="1"/>
  <c r="AD2331" i="1" s="1"/>
  <c r="AA2330" i="1"/>
  <c r="AA2329" i="1" l="1"/>
  <c r="AB2330" i="1"/>
  <c r="AC2330" i="1" s="1"/>
  <c r="AD2330" i="1" s="1"/>
  <c r="AB2329" i="1" l="1"/>
  <c r="AC2329" i="1" s="1"/>
  <c r="AD2329" i="1" s="1"/>
  <c r="AA2328" i="1"/>
  <c r="AA2327" i="1" l="1"/>
  <c r="AB2328" i="1"/>
  <c r="AC2328" i="1" s="1"/>
  <c r="AD2328" i="1" s="1"/>
  <c r="AB2327" i="1" l="1"/>
  <c r="AC2327" i="1" s="1"/>
  <c r="AD2327" i="1" s="1"/>
  <c r="AA2326" i="1"/>
  <c r="AA2325" i="1" l="1"/>
  <c r="AB2326" i="1"/>
  <c r="AC2326" i="1" s="1"/>
  <c r="AD2326" i="1" s="1"/>
  <c r="AB2325" i="1" l="1"/>
  <c r="AC2325" i="1" s="1"/>
  <c r="AD2325" i="1" s="1"/>
  <c r="AA2324" i="1"/>
  <c r="AA2323" i="1" l="1"/>
  <c r="AB2324" i="1"/>
  <c r="AC2324" i="1" s="1"/>
  <c r="AD2324" i="1" s="1"/>
  <c r="AB2323" i="1" l="1"/>
  <c r="AC2323" i="1" s="1"/>
  <c r="AD2323" i="1" s="1"/>
  <c r="AA2322" i="1"/>
  <c r="AA2321" i="1" l="1"/>
  <c r="AB2322" i="1"/>
  <c r="AC2322" i="1" s="1"/>
  <c r="AD2322" i="1" s="1"/>
  <c r="AB2321" i="1" l="1"/>
  <c r="AC2321" i="1" s="1"/>
  <c r="AD2321" i="1" s="1"/>
  <c r="AA2320" i="1"/>
  <c r="AA2319" i="1" l="1"/>
  <c r="AB2320" i="1"/>
  <c r="AC2320" i="1" s="1"/>
  <c r="AD2320" i="1" s="1"/>
  <c r="AB2319" i="1" l="1"/>
  <c r="AC2319" i="1" s="1"/>
  <c r="AD2319" i="1" s="1"/>
  <c r="AA2318" i="1"/>
  <c r="AA2317" i="1" l="1"/>
  <c r="AB2318" i="1"/>
  <c r="AC2318" i="1" s="1"/>
  <c r="AD2318" i="1" s="1"/>
  <c r="AB2317" i="1" l="1"/>
  <c r="AC2317" i="1" s="1"/>
  <c r="AD2317" i="1" s="1"/>
  <c r="AA2316" i="1"/>
  <c r="AA2315" i="1" l="1"/>
  <c r="AB2316" i="1"/>
  <c r="AC2316" i="1" s="1"/>
  <c r="AD2316" i="1" s="1"/>
  <c r="AB2315" i="1" l="1"/>
  <c r="AC2315" i="1" s="1"/>
  <c r="AD2315" i="1" s="1"/>
  <c r="AA2314" i="1"/>
  <c r="AA2313" i="1" l="1"/>
  <c r="AB2314" i="1"/>
  <c r="AC2314" i="1" s="1"/>
  <c r="AD2314" i="1" s="1"/>
  <c r="AB2313" i="1" l="1"/>
  <c r="AC2313" i="1" s="1"/>
  <c r="AD2313" i="1" s="1"/>
  <c r="AA2312" i="1"/>
  <c r="AA2311" i="1" l="1"/>
  <c r="AB2312" i="1"/>
  <c r="AC2312" i="1" s="1"/>
  <c r="AD2312" i="1" s="1"/>
  <c r="AB2311" i="1" l="1"/>
  <c r="AC2311" i="1" s="1"/>
  <c r="AD2311" i="1" s="1"/>
  <c r="AA2310" i="1"/>
  <c r="AA2309" i="1" l="1"/>
  <c r="AB2310" i="1"/>
  <c r="AC2310" i="1" s="1"/>
  <c r="AD2310" i="1" s="1"/>
  <c r="AB2309" i="1" l="1"/>
  <c r="AC2309" i="1" s="1"/>
  <c r="AD2309" i="1" s="1"/>
  <c r="AA2308" i="1"/>
  <c r="AA2307" i="1" l="1"/>
  <c r="AB2308" i="1"/>
  <c r="AC2308" i="1" s="1"/>
  <c r="AD2308" i="1" s="1"/>
  <c r="AB2307" i="1" l="1"/>
  <c r="AC2307" i="1" s="1"/>
  <c r="AD2307" i="1" s="1"/>
  <c r="AA2306" i="1"/>
  <c r="AA2305" i="1" l="1"/>
  <c r="AB2306" i="1"/>
  <c r="AC2306" i="1" s="1"/>
  <c r="AD2306" i="1" s="1"/>
  <c r="AB2305" i="1" l="1"/>
  <c r="AC2305" i="1" s="1"/>
  <c r="AD2305" i="1" s="1"/>
  <c r="AA2304" i="1"/>
  <c r="AA2303" i="1" l="1"/>
  <c r="AB2304" i="1"/>
  <c r="AC2304" i="1" s="1"/>
  <c r="AD2304" i="1" s="1"/>
  <c r="AB2303" i="1" l="1"/>
  <c r="AC2303" i="1" s="1"/>
  <c r="AD2303" i="1" s="1"/>
  <c r="AA2302" i="1"/>
  <c r="AA2301" i="1" l="1"/>
  <c r="AB2302" i="1"/>
  <c r="AC2302" i="1" s="1"/>
  <c r="AD2302" i="1" s="1"/>
  <c r="AB2301" i="1" l="1"/>
  <c r="AC2301" i="1" s="1"/>
  <c r="AD2301" i="1" s="1"/>
  <c r="AA2300" i="1"/>
  <c r="AA2299" i="1" l="1"/>
  <c r="AB2300" i="1"/>
  <c r="AC2300" i="1" s="1"/>
  <c r="AD2300" i="1" s="1"/>
  <c r="AB2299" i="1" l="1"/>
  <c r="AC2299" i="1" s="1"/>
  <c r="AD2299" i="1" s="1"/>
  <c r="AA2298" i="1"/>
  <c r="AA2297" i="1" l="1"/>
  <c r="AB2298" i="1"/>
  <c r="AC2298" i="1" s="1"/>
  <c r="AD2298" i="1" s="1"/>
  <c r="AB2297" i="1" l="1"/>
  <c r="AC2297" i="1" s="1"/>
  <c r="AD2297" i="1" s="1"/>
  <c r="AA2296" i="1"/>
  <c r="AA2295" i="1" l="1"/>
  <c r="AB2296" i="1"/>
  <c r="AC2296" i="1" s="1"/>
  <c r="AD2296" i="1" s="1"/>
  <c r="AB2295" i="1" l="1"/>
  <c r="AC2295" i="1" s="1"/>
  <c r="AD2295" i="1" s="1"/>
  <c r="AA2294" i="1"/>
  <c r="AA2293" i="1" l="1"/>
  <c r="AB2294" i="1"/>
  <c r="AC2294" i="1" s="1"/>
  <c r="AD2294" i="1" s="1"/>
  <c r="AB2293" i="1" l="1"/>
  <c r="AC2293" i="1" s="1"/>
  <c r="AD2293" i="1" s="1"/>
  <c r="AA2292" i="1"/>
  <c r="AA2291" i="1" l="1"/>
  <c r="AB2292" i="1"/>
  <c r="AC2292" i="1" s="1"/>
  <c r="AD2292" i="1" s="1"/>
  <c r="AB2291" i="1" l="1"/>
  <c r="AC2291" i="1" s="1"/>
  <c r="AD2291" i="1" s="1"/>
  <c r="AA2290" i="1"/>
  <c r="AA2289" i="1" l="1"/>
  <c r="AB2290" i="1"/>
  <c r="AC2290" i="1" s="1"/>
  <c r="AD2290" i="1" s="1"/>
  <c r="AB2289" i="1" l="1"/>
  <c r="AC2289" i="1" s="1"/>
  <c r="AD2289" i="1" s="1"/>
  <c r="AA2288" i="1"/>
  <c r="AA2287" i="1" l="1"/>
  <c r="AB2288" i="1"/>
  <c r="AC2288" i="1" s="1"/>
  <c r="AD2288" i="1" s="1"/>
  <c r="AA2286" i="1" l="1"/>
  <c r="AB2287" i="1"/>
  <c r="AC2287" i="1" s="1"/>
  <c r="AD2287" i="1" s="1"/>
  <c r="AA2285" i="1" l="1"/>
  <c r="AB2286" i="1"/>
  <c r="AC2286" i="1" s="1"/>
  <c r="AD2286" i="1" s="1"/>
  <c r="AA2284" i="1" l="1"/>
  <c r="AB2285" i="1"/>
  <c r="AC2285" i="1" s="1"/>
  <c r="AD2285" i="1" s="1"/>
  <c r="AA2283" i="1" l="1"/>
  <c r="AB2284" i="1"/>
  <c r="AC2284" i="1" s="1"/>
  <c r="AD2284" i="1" s="1"/>
  <c r="AA2282" i="1" l="1"/>
  <c r="AB2283" i="1"/>
  <c r="AC2283" i="1" s="1"/>
  <c r="AD2283" i="1" s="1"/>
  <c r="AA2281" i="1" l="1"/>
  <c r="AB2282" i="1"/>
  <c r="AC2282" i="1" s="1"/>
  <c r="AD2282" i="1" s="1"/>
  <c r="AA2280" i="1" l="1"/>
  <c r="AB2281" i="1"/>
  <c r="AC2281" i="1" s="1"/>
  <c r="AD2281" i="1" s="1"/>
  <c r="AA2279" i="1" l="1"/>
  <c r="AB2280" i="1"/>
  <c r="AC2280" i="1" s="1"/>
  <c r="AD2280" i="1" s="1"/>
  <c r="AA2278" i="1" l="1"/>
  <c r="AB2279" i="1"/>
  <c r="AC2279" i="1" s="1"/>
  <c r="AD2279" i="1" s="1"/>
  <c r="AA2277" i="1" l="1"/>
  <c r="AB2278" i="1"/>
  <c r="AC2278" i="1" s="1"/>
  <c r="AD2278" i="1" s="1"/>
  <c r="AA2276" i="1" l="1"/>
  <c r="AB2277" i="1"/>
  <c r="AC2277" i="1" s="1"/>
  <c r="AD2277" i="1" s="1"/>
  <c r="AA2275" i="1" l="1"/>
  <c r="AB2276" i="1"/>
  <c r="AC2276" i="1" s="1"/>
  <c r="AD2276" i="1" s="1"/>
  <c r="AA2274" i="1" l="1"/>
  <c r="AB2275" i="1"/>
  <c r="AC2275" i="1" s="1"/>
  <c r="AD2275" i="1" s="1"/>
  <c r="AA2273" i="1" l="1"/>
  <c r="AB2274" i="1"/>
  <c r="AC2274" i="1" s="1"/>
  <c r="AD2274" i="1" s="1"/>
  <c r="AA2272" i="1" l="1"/>
  <c r="AB2273" i="1"/>
  <c r="AC2273" i="1" s="1"/>
  <c r="AD2273" i="1" s="1"/>
  <c r="AA2271" i="1" l="1"/>
  <c r="AB2272" i="1"/>
  <c r="AC2272" i="1" s="1"/>
  <c r="AD2272" i="1" s="1"/>
  <c r="AA2270" i="1" l="1"/>
  <c r="AB2271" i="1"/>
  <c r="AC2271" i="1" s="1"/>
  <c r="AD2271" i="1" s="1"/>
  <c r="AA2269" i="1" l="1"/>
  <c r="AB2270" i="1"/>
  <c r="AC2270" i="1" s="1"/>
  <c r="AD2270" i="1" s="1"/>
  <c r="AA2268" i="1" l="1"/>
  <c r="AB2269" i="1"/>
  <c r="AC2269" i="1" s="1"/>
  <c r="AD2269" i="1" s="1"/>
  <c r="AA2267" i="1" l="1"/>
  <c r="AB2268" i="1"/>
  <c r="AC2268" i="1" s="1"/>
  <c r="AD2268" i="1" s="1"/>
  <c r="AA2266" i="1" l="1"/>
  <c r="AB2267" i="1"/>
  <c r="AC2267" i="1" s="1"/>
  <c r="AD2267" i="1" s="1"/>
  <c r="AA2265" i="1" l="1"/>
  <c r="AB2266" i="1"/>
  <c r="AC2266" i="1" s="1"/>
  <c r="AD2266" i="1" s="1"/>
  <c r="AA2264" i="1" l="1"/>
  <c r="AB2265" i="1"/>
  <c r="AC2265" i="1" s="1"/>
  <c r="AD2265" i="1" s="1"/>
  <c r="AA2263" i="1" l="1"/>
  <c r="AB2264" i="1"/>
  <c r="AC2264" i="1" s="1"/>
  <c r="AD2264" i="1" s="1"/>
  <c r="AA2262" i="1" l="1"/>
  <c r="AB2263" i="1"/>
  <c r="AC2263" i="1" s="1"/>
  <c r="AD2263" i="1" s="1"/>
  <c r="AA2261" i="1" l="1"/>
  <c r="AB2262" i="1"/>
  <c r="AC2262" i="1" s="1"/>
  <c r="AD2262" i="1" s="1"/>
  <c r="AA2260" i="1" l="1"/>
  <c r="AB2261" i="1"/>
  <c r="AC2261" i="1" s="1"/>
  <c r="AD2261" i="1" s="1"/>
  <c r="AA2259" i="1" l="1"/>
  <c r="AB2260" i="1"/>
  <c r="AC2260" i="1" s="1"/>
  <c r="AD2260" i="1" s="1"/>
  <c r="AA2258" i="1" l="1"/>
  <c r="AB2259" i="1"/>
  <c r="AC2259" i="1" s="1"/>
  <c r="AD2259" i="1" s="1"/>
  <c r="AA2257" i="1" l="1"/>
  <c r="AB2258" i="1"/>
  <c r="AC2258" i="1" s="1"/>
  <c r="AD2258" i="1" s="1"/>
  <c r="AA2256" i="1" l="1"/>
  <c r="AB2257" i="1"/>
  <c r="AC2257" i="1" s="1"/>
  <c r="AD2257" i="1" s="1"/>
  <c r="AA2255" i="1" l="1"/>
  <c r="AB2256" i="1"/>
  <c r="AC2256" i="1" s="1"/>
  <c r="AD2256" i="1" s="1"/>
  <c r="AA2254" i="1" l="1"/>
  <c r="AB2255" i="1"/>
  <c r="AC2255" i="1" s="1"/>
  <c r="AD2255" i="1" s="1"/>
  <c r="AA2253" i="1" l="1"/>
  <c r="AB2254" i="1"/>
  <c r="AC2254" i="1" s="1"/>
  <c r="AD2254" i="1" s="1"/>
  <c r="AA2252" i="1" l="1"/>
  <c r="AB2253" i="1"/>
  <c r="AC2253" i="1" s="1"/>
  <c r="AD2253" i="1" s="1"/>
  <c r="AA2251" i="1" l="1"/>
  <c r="AB2252" i="1"/>
  <c r="AC2252" i="1" s="1"/>
  <c r="AD2252" i="1" s="1"/>
  <c r="AA2250" i="1" l="1"/>
  <c r="AB2251" i="1"/>
  <c r="AC2251" i="1" s="1"/>
  <c r="AD2251" i="1" s="1"/>
  <c r="AA2249" i="1" l="1"/>
  <c r="AB2250" i="1"/>
  <c r="AC2250" i="1" s="1"/>
  <c r="AD2250" i="1" s="1"/>
  <c r="AA2248" i="1" l="1"/>
  <c r="AB2249" i="1"/>
  <c r="AC2249" i="1" s="1"/>
  <c r="AD2249" i="1" s="1"/>
  <c r="AA2247" i="1" l="1"/>
  <c r="AB2248" i="1"/>
  <c r="AC2248" i="1" s="1"/>
  <c r="AD2248" i="1" s="1"/>
  <c r="AA2246" i="1" l="1"/>
  <c r="AB2247" i="1"/>
  <c r="AC2247" i="1" s="1"/>
  <c r="AD2247" i="1" s="1"/>
  <c r="AA2245" i="1" l="1"/>
  <c r="AB2246" i="1"/>
  <c r="AC2246" i="1" s="1"/>
  <c r="AD2246" i="1" s="1"/>
  <c r="AA2244" i="1" l="1"/>
  <c r="AB2245" i="1"/>
  <c r="AC2245" i="1" s="1"/>
  <c r="AD2245" i="1" s="1"/>
  <c r="AA2243" i="1" l="1"/>
  <c r="AB2244" i="1"/>
  <c r="AC2244" i="1" s="1"/>
  <c r="AD2244" i="1" s="1"/>
  <c r="AA2242" i="1" l="1"/>
  <c r="AB2243" i="1"/>
  <c r="AC2243" i="1" s="1"/>
  <c r="AD2243" i="1" s="1"/>
  <c r="AA2241" i="1" l="1"/>
  <c r="AB2242" i="1"/>
  <c r="AC2242" i="1" s="1"/>
  <c r="AD2242" i="1" s="1"/>
  <c r="AA2240" i="1" l="1"/>
  <c r="AB2241" i="1"/>
  <c r="AC2241" i="1" s="1"/>
  <c r="AD2241" i="1" s="1"/>
  <c r="AA2239" i="1" l="1"/>
  <c r="AB2240" i="1"/>
  <c r="AC2240" i="1" s="1"/>
  <c r="AD2240" i="1" s="1"/>
  <c r="AA2238" i="1" l="1"/>
  <c r="AB2239" i="1"/>
  <c r="AC2239" i="1" s="1"/>
  <c r="AD2239" i="1" s="1"/>
  <c r="AA2237" i="1" l="1"/>
  <c r="AB2238" i="1"/>
  <c r="AC2238" i="1" s="1"/>
  <c r="AD2238" i="1" s="1"/>
  <c r="AA2236" i="1" l="1"/>
  <c r="AB2237" i="1"/>
  <c r="AC2237" i="1" s="1"/>
  <c r="AD2237" i="1" s="1"/>
  <c r="AB2236" i="1" l="1"/>
  <c r="AC2236" i="1" s="1"/>
  <c r="AD2236" i="1" s="1"/>
  <c r="AA2235" i="1"/>
  <c r="AA2234" i="1" l="1"/>
  <c r="AB2235" i="1"/>
  <c r="AC2235" i="1" s="1"/>
  <c r="AD2235" i="1" s="1"/>
  <c r="AB2234" i="1" l="1"/>
  <c r="AC2234" i="1" s="1"/>
  <c r="AD2234" i="1" s="1"/>
  <c r="AA2233" i="1"/>
  <c r="AB2233" i="1" l="1"/>
  <c r="AC2233" i="1" s="1"/>
  <c r="AD2233" i="1" s="1"/>
  <c r="AA2232" i="1"/>
  <c r="AB2232" i="1" l="1"/>
  <c r="AC2232" i="1" s="1"/>
  <c r="AD2232" i="1" s="1"/>
  <c r="AA2231" i="1"/>
  <c r="AA2230" i="1" l="1"/>
  <c r="AB2231" i="1"/>
  <c r="AC2231" i="1" s="1"/>
  <c r="AD2231" i="1" s="1"/>
  <c r="AB2230" i="1" l="1"/>
  <c r="AC2230" i="1" s="1"/>
  <c r="AD2230" i="1" s="1"/>
  <c r="AA2229" i="1"/>
  <c r="AB2229" i="1" l="1"/>
  <c r="AC2229" i="1" s="1"/>
  <c r="AD2229" i="1" s="1"/>
  <c r="AA2228" i="1"/>
  <c r="AB2228" i="1" l="1"/>
  <c r="AC2228" i="1" s="1"/>
  <c r="AD2228" i="1" s="1"/>
  <c r="AA2227" i="1"/>
  <c r="AB2227" i="1" l="1"/>
  <c r="AC2227" i="1" s="1"/>
  <c r="AD2227" i="1" s="1"/>
  <c r="AA2226" i="1"/>
  <c r="AA2225" i="1" l="1"/>
  <c r="AB2226" i="1"/>
  <c r="AC2226" i="1" s="1"/>
  <c r="AD2226" i="1" s="1"/>
  <c r="AB2225" i="1" l="1"/>
  <c r="AC2225" i="1" s="1"/>
  <c r="AD2225" i="1" s="1"/>
  <c r="AA2224" i="1"/>
  <c r="AA2223" i="1" l="1"/>
  <c r="AB2224" i="1"/>
  <c r="AC2224" i="1" s="1"/>
  <c r="AD2224" i="1" s="1"/>
  <c r="AB2223" i="1" l="1"/>
  <c r="AC2223" i="1" s="1"/>
  <c r="AD2223" i="1" s="1"/>
  <c r="AA2222" i="1"/>
  <c r="AA2221" i="1" l="1"/>
  <c r="AB2222" i="1"/>
  <c r="AC2222" i="1" s="1"/>
  <c r="AD2222" i="1" s="1"/>
  <c r="AB2221" i="1" l="1"/>
  <c r="AC2221" i="1" s="1"/>
  <c r="AD2221" i="1" s="1"/>
  <c r="AA2220" i="1"/>
  <c r="AA2219" i="1" l="1"/>
  <c r="AB2220" i="1"/>
  <c r="AC2220" i="1" s="1"/>
  <c r="AD2220" i="1" s="1"/>
  <c r="AB2219" i="1" l="1"/>
  <c r="AC2219" i="1" s="1"/>
  <c r="AD2219" i="1" s="1"/>
  <c r="AA2218" i="1"/>
  <c r="AA2217" i="1" l="1"/>
  <c r="AB2218" i="1"/>
  <c r="AC2218" i="1" s="1"/>
  <c r="AD2218" i="1" s="1"/>
  <c r="AB2217" i="1" l="1"/>
  <c r="AC2217" i="1" s="1"/>
  <c r="AD2217" i="1" s="1"/>
  <c r="AA2216" i="1"/>
  <c r="AA2215" i="1" l="1"/>
  <c r="AB2216" i="1"/>
  <c r="AC2216" i="1" s="1"/>
  <c r="AD2216" i="1" s="1"/>
  <c r="AB2215" i="1" l="1"/>
  <c r="AC2215" i="1" s="1"/>
  <c r="AD2215" i="1" s="1"/>
  <c r="AA2214" i="1"/>
  <c r="AA2213" i="1" l="1"/>
  <c r="AB2214" i="1"/>
  <c r="AC2214" i="1" s="1"/>
  <c r="AD2214" i="1" s="1"/>
  <c r="AB2213" i="1" l="1"/>
  <c r="AC2213" i="1" s="1"/>
  <c r="AD2213" i="1" s="1"/>
  <c r="AA2212" i="1"/>
  <c r="AA2211" i="1" l="1"/>
  <c r="AB2212" i="1"/>
  <c r="AC2212" i="1" s="1"/>
  <c r="AD2212" i="1" s="1"/>
  <c r="AB2211" i="1" l="1"/>
  <c r="AC2211" i="1" s="1"/>
  <c r="AD2211" i="1" s="1"/>
  <c r="AA2210" i="1"/>
  <c r="AA2209" i="1" l="1"/>
  <c r="AB2210" i="1"/>
  <c r="AC2210" i="1" s="1"/>
  <c r="AD2210" i="1" s="1"/>
  <c r="AB2209" i="1" l="1"/>
  <c r="AC2209" i="1" s="1"/>
  <c r="AD2209" i="1" s="1"/>
  <c r="AA2208" i="1"/>
  <c r="AA2207" i="1" l="1"/>
  <c r="AB2208" i="1"/>
  <c r="AC2208" i="1" s="1"/>
  <c r="AD2208" i="1" s="1"/>
  <c r="AB2207" i="1" l="1"/>
  <c r="AC2207" i="1" s="1"/>
  <c r="AD2207" i="1" s="1"/>
  <c r="AA2206" i="1"/>
  <c r="AA2205" i="1" l="1"/>
  <c r="AB2206" i="1"/>
  <c r="AC2206" i="1" s="1"/>
  <c r="AD2206" i="1" s="1"/>
  <c r="AB2205" i="1" l="1"/>
  <c r="AC2205" i="1" s="1"/>
  <c r="AD2205" i="1" s="1"/>
  <c r="AA2204" i="1"/>
  <c r="AA2203" i="1" l="1"/>
  <c r="AB2204" i="1"/>
  <c r="AC2204" i="1" s="1"/>
  <c r="AD2204" i="1" s="1"/>
  <c r="AB2203" i="1" l="1"/>
  <c r="AC2203" i="1" s="1"/>
  <c r="AD2203" i="1" s="1"/>
  <c r="AA2202" i="1"/>
  <c r="AA2201" i="1" l="1"/>
  <c r="AB2202" i="1"/>
  <c r="AC2202" i="1" s="1"/>
  <c r="AD2202" i="1" s="1"/>
  <c r="AB2201" i="1" l="1"/>
  <c r="AC2201" i="1" s="1"/>
  <c r="AD2201" i="1" s="1"/>
  <c r="AA2200" i="1"/>
  <c r="AA2199" i="1" l="1"/>
  <c r="AB2200" i="1"/>
  <c r="AC2200" i="1" s="1"/>
  <c r="AD2200" i="1" s="1"/>
  <c r="AB2199" i="1" l="1"/>
  <c r="AC2199" i="1" s="1"/>
  <c r="AD2199" i="1" s="1"/>
  <c r="AA2198" i="1"/>
  <c r="AA2197" i="1" l="1"/>
  <c r="AB2198" i="1"/>
  <c r="AC2198" i="1" s="1"/>
  <c r="AD2198" i="1" s="1"/>
  <c r="AB2197" i="1" l="1"/>
  <c r="AC2197" i="1" s="1"/>
  <c r="AD2197" i="1" s="1"/>
  <c r="AA2196" i="1"/>
  <c r="AA2195" i="1" l="1"/>
  <c r="AB2196" i="1"/>
  <c r="AC2196" i="1" s="1"/>
  <c r="AD2196" i="1" s="1"/>
  <c r="AB2195" i="1" l="1"/>
  <c r="AC2195" i="1" s="1"/>
  <c r="AD2195" i="1" s="1"/>
  <c r="AA2194" i="1"/>
  <c r="AA2193" i="1" l="1"/>
  <c r="AB2194" i="1"/>
  <c r="AC2194" i="1" s="1"/>
  <c r="AD2194" i="1" s="1"/>
  <c r="AB2193" i="1" l="1"/>
  <c r="AC2193" i="1" s="1"/>
  <c r="AD2193" i="1" s="1"/>
  <c r="AA2192" i="1"/>
  <c r="AA2191" i="1" l="1"/>
  <c r="AB2192" i="1"/>
  <c r="AC2192" i="1" s="1"/>
  <c r="AD2192" i="1" s="1"/>
  <c r="AB2191" i="1" l="1"/>
  <c r="AC2191" i="1" s="1"/>
  <c r="AD2191" i="1" s="1"/>
  <c r="AA2190" i="1"/>
  <c r="AA2189" i="1" l="1"/>
  <c r="AB2190" i="1"/>
  <c r="AC2190" i="1" s="1"/>
  <c r="AD2190" i="1" s="1"/>
  <c r="AB2189" i="1" l="1"/>
  <c r="AC2189" i="1" s="1"/>
  <c r="AD2189" i="1" s="1"/>
  <c r="AA2188" i="1"/>
  <c r="AA2187" i="1" l="1"/>
  <c r="AB2188" i="1"/>
  <c r="AC2188" i="1" s="1"/>
  <c r="AD2188" i="1" s="1"/>
  <c r="AB2187" i="1" l="1"/>
  <c r="AC2187" i="1" s="1"/>
  <c r="AD2187" i="1" s="1"/>
  <c r="AA2186" i="1"/>
  <c r="AA2185" i="1" l="1"/>
  <c r="AB2186" i="1"/>
  <c r="AC2186" i="1" s="1"/>
  <c r="AD2186" i="1" s="1"/>
  <c r="AB2185" i="1" l="1"/>
  <c r="AC2185" i="1" s="1"/>
  <c r="AD2185" i="1" s="1"/>
  <c r="AA2184" i="1"/>
  <c r="AA2183" i="1" l="1"/>
  <c r="AB2184" i="1"/>
  <c r="AC2184" i="1" s="1"/>
  <c r="AD2184" i="1" s="1"/>
  <c r="AB2183" i="1" l="1"/>
  <c r="AC2183" i="1" s="1"/>
  <c r="AD2183" i="1" s="1"/>
  <c r="AA2182" i="1"/>
  <c r="AA2181" i="1" l="1"/>
  <c r="AB2182" i="1"/>
  <c r="AC2182" i="1" s="1"/>
  <c r="AD2182" i="1" s="1"/>
  <c r="AB2181" i="1" l="1"/>
  <c r="AC2181" i="1" s="1"/>
  <c r="AD2181" i="1" s="1"/>
  <c r="AA2180" i="1"/>
  <c r="AA2179" i="1" l="1"/>
  <c r="AB2180" i="1"/>
  <c r="AC2180" i="1" s="1"/>
  <c r="AD2180" i="1" s="1"/>
  <c r="AB2179" i="1" l="1"/>
  <c r="AC2179" i="1" s="1"/>
  <c r="AD2179" i="1" s="1"/>
  <c r="AA2178" i="1"/>
  <c r="AA2177" i="1" l="1"/>
  <c r="AB2178" i="1"/>
  <c r="AC2178" i="1" s="1"/>
  <c r="AD2178" i="1" s="1"/>
  <c r="AB2177" i="1" l="1"/>
  <c r="AC2177" i="1" s="1"/>
  <c r="AD2177" i="1" s="1"/>
  <c r="AA2176" i="1"/>
  <c r="AA2175" i="1" l="1"/>
  <c r="AB2176" i="1"/>
  <c r="AC2176" i="1" s="1"/>
  <c r="AD2176" i="1" s="1"/>
  <c r="AB2175" i="1" l="1"/>
  <c r="AC2175" i="1" s="1"/>
  <c r="AD2175" i="1" s="1"/>
  <c r="AA2174" i="1"/>
  <c r="AA2173" i="1" l="1"/>
  <c r="AB2174" i="1"/>
  <c r="AC2174" i="1" s="1"/>
  <c r="AD2174" i="1" s="1"/>
  <c r="AB2173" i="1" l="1"/>
  <c r="AC2173" i="1" s="1"/>
  <c r="AD2173" i="1" s="1"/>
  <c r="AA2172" i="1"/>
  <c r="AA2171" i="1" l="1"/>
  <c r="AB2172" i="1"/>
  <c r="AC2172" i="1" s="1"/>
  <c r="AD2172" i="1" s="1"/>
  <c r="AB2171" i="1" l="1"/>
  <c r="AC2171" i="1" s="1"/>
  <c r="AD2171" i="1" s="1"/>
  <c r="AA2170" i="1"/>
  <c r="AA2169" i="1" l="1"/>
  <c r="AB2170" i="1"/>
  <c r="AC2170" i="1" s="1"/>
  <c r="AD2170" i="1" s="1"/>
  <c r="AB2169" i="1" l="1"/>
  <c r="AC2169" i="1" s="1"/>
  <c r="AD2169" i="1" s="1"/>
  <c r="AA2168" i="1"/>
  <c r="AA2167" i="1" l="1"/>
  <c r="AB2168" i="1"/>
  <c r="AC2168" i="1" s="1"/>
  <c r="AD2168" i="1" s="1"/>
  <c r="AB2167" i="1" l="1"/>
  <c r="AC2167" i="1" s="1"/>
  <c r="AD2167" i="1" s="1"/>
  <c r="AA2166" i="1"/>
  <c r="AA2165" i="1" l="1"/>
  <c r="AB2166" i="1"/>
  <c r="AC2166" i="1" s="1"/>
  <c r="AD2166" i="1" s="1"/>
  <c r="AB2165" i="1" l="1"/>
  <c r="AC2165" i="1" s="1"/>
  <c r="AD2165" i="1" s="1"/>
  <c r="AA2164" i="1"/>
  <c r="AA2163" i="1" l="1"/>
  <c r="AB2164" i="1"/>
  <c r="AC2164" i="1" s="1"/>
  <c r="AD2164" i="1" s="1"/>
  <c r="AB2163" i="1" l="1"/>
  <c r="AC2163" i="1" s="1"/>
  <c r="AD2163" i="1" s="1"/>
  <c r="AA2162" i="1"/>
  <c r="AA2161" i="1" l="1"/>
  <c r="AB2162" i="1"/>
  <c r="AC2162" i="1" s="1"/>
  <c r="AD2162" i="1" s="1"/>
  <c r="AB2161" i="1" l="1"/>
  <c r="AC2161" i="1" s="1"/>
  <c r="AD2161" i="1" s="1"/>
  <c r="AA2160" i="1"/>
  <c r="AA2159" i="1" l="1"/>
  <c r="AB2160" i="1"/>
  <c r="AC2160" i="1" s="1"/>
  <c r="AD2160" i="1" s="1"/>
  <c r="AB2159" i="1" l="1"/>
  <c r="AC2159" i="1" s="1"/>
  <c r="AD2159" i="1" s="1"/>
  <c r="AA2158" i="1"/>
  <c r="AA2157" i="1" l="1"/>
  <c r="AB2158" i="1"/>
  <c r="AC2158" i="1" s="1"/>
  <c r="AD2158" i="1" s="1"/>
  <c r="AA2156" i="1" l="1"/>
  <c r="AB2157" i="1"/>
  <c r="AC2157" i="1" s="1"/>
  <c r="AD2157" i="1" s="1"/>
  <c r="AA2155" i="1" l="1"/>
  <c r="AB2156" i="1"/>
  <c r="AC2156" i="1" s="1"/>
  <c r="AD2156" i="1" s="1"/>
  <c r="AB2155" i="1" l="1"/>
  <c r="AC2155" i="1" s="1"/>
  <c r="AD2155" i="1" s="1"/>
  <c r="AA2154" i="1"/>
  <c r="AA2153" i="1" l="1"/>
  <c r="AB2154" i="1"/>
  <c r="AC2154" i="1" s="1"/>
  <c r="AD2154" i="1" s="1"/>
  <c r="AA2152" i="1" l="1"/>
  <c r="AB2153" i="1"/>
  <c r="AC2153" i="1" s="1"/>
  <c r="AD2153" i="1" s="1"/>
  <c r="AA2151" i="1" l="1"/>
  <c r="AB2152" i="1"/>
  <c r="AC2152" i="1" s="1"/>
  <c r="AD2152" i="1" s="1"/>
  <c r="AB2151" i="1" l="1"/>
  <c r="AC2151" i="1" s="1"/>
  <c r="AD2151" i="1" s="1"/>
  <c r="AA2150" i="1"/>
  <c r="AB2150" i="1" l="1"/>
  <c r="AC2150" i="1" s="1"/>
  <c r="AD2150" i="1" s="1"/>
  <c r="AA2149" i="1"/>
  <c r="AA2148" i="1" l="1"/>
  <c r="AB2149" i="1"/>
  <c r="AC2149" i="1" s="1"/>
  <c r="AD2149" i="1" s="1"/>
  <c r="AA2147" i="1" l="1"/>
  <c r="AB2148" i="1"/>
  <c r="AC2148" i="1" s="1"/>
  <c r="AD2148" i="1" s="1"/>
  <c r="AA2146" i="1" l="1"/>
  <c r="AB2147" i="1"/>
  <c r="AC2147" i="1" s="1"/>
  <c r="AD2147" i="1" s="1"/>
  <c r="AB2146" i="1" l="1"/>
  <c r="AC2146" i="1" s="1"/>
  <c r="AD2146" i="1" s="1"/>
  <c r="AA2145" i="1"/>
  <c r="AB2145" i="1" l="1"/>
  <c r="AC2145" i="1" s="1"/>
  <c r="AD2145" i="1" s="1"/>
  <c r="AA2144" i="1"/>
  <c r="AA2143" i="1" l="1"/>
  <c r="AB2144" i="1"/>
  <c r="AC2144" i="1" s="1"/>
  <c r="AD2144" i="1" s="1"/>
  <c r="AA2142" i="1" l="1"/>
  <c r="AB2143" i="1"/>
  <c r="AC2143" i="1" s="1"/>
  <c r="AD2143" i="1" s="1"/>
  <c r="AA2141" i="1" l="1"/>
  <c r="AB2142" i="1"/>
  <c r="AC2142" i="1" s="1"/>
  <c r="AD2142" i="1" s="1"/>
  <c r="AB2141" i="1" l="1"/>
  <c r="AC2141" i="1" s="1"/>
  <c r="AD2141" i="1" s="1"/>
  <c r="AA2140" i="1"/>
  <c r="AA2139" i="1" l="1"/>
  <c r="AB2140" i="1"/>
  <c r="AC2140" i="1" s="1"/>
  <c r="AD2140" i="1" s="1"/>
  <c r="AA2138" i="1" l="1"/>
  <c r="AB2139" i="1"/>
  <c r="AC2139" i="1" s="1"/>
  <c r="AD2139" i="1" s="1"/>
  <c r="AA2137" i="1" l="1"/>
  <c r="AB2138" i="1"/>
  <c r="AC2138" i="1" s="1"/>
  <c r="AD2138" i="1" s="1"/>
  <c r="AA2136" i="1" l="1"/>
  <c r="AB2137" i="1"/>
  <c r="AC2137" i="1" s="1"/>
  <c r="AD2137" i="1" s="1"/>
  <c r="AA2135" i="1" l="1"/>
  <c r="AB2136" i="1"/>
  <c r="AC2136" i="1" s="1"/>
  <c r="AD2136" i="1" s="1"/>
  <c r="AA2134" i="1" l="1"/>
  <c r="AB2135" i="1"/>
  <c r="AC2135" i="1" s="1"/>
  <c r="AD2135" i="1" s="1"/>
  <c r="AA2133" i="1" l="1"/>
  <c r="AB2134" i="1"/>
  <c r="AC2134" i="1" s="1"/>
  <c r="AD2134" i="1" s="1"/>
  <c r="AA2132" i="1" l="1"/>
  <c r="AB2133" i="1"/>
  <c r="AC2133" i="1" s="1"/>
  <c r="AD2133" i="1" s="1"/>
  <c r="AA2131" i="1" l="1"/>
  <c r="AB2132" i="1"/>
  <c r="AC2132" i="1" s="1"/>
  <c r="AD2132" i="1" s="1"/>
  <c r="AA2130" i="1" l="1"/>
  <c r="AB2131" i="1"/>
  <c r="AC2131" i="1" s="1"/>
  <c r="AD2131" i="1" s="1"/>
  <c r="AA2129" i="1" l="1"/>
  <c r="AB2130" i="1"/>
  <c r="AC2130" i="1" s="1"/>
  <c r="AD2130" i="1" s="1"/>
  <c r="AA2128" i="1" l="1"/>
  <c r="AB2129" i="1"/>
  <c r="AC2129" i="1" s="1"/>
  <c r="AD2129" i="1" s="1"/>
  <c r="AA2127" i="1" l="1"/>
  <c r="AB2128" i="1"/>
  <c r="AC2128" i="1" s="1"/>
  <c r="AD2128" i="1" s="1"/>
  <c r="AA2126" i="1" l="1"/>
  <c r="AB2127" i="1"/>
  <c r="AC2127" i="1" s="1"/>
  <c r="AD2127" i="1" s="1"/>
  <c r="AA2125" i="1" l="1"/>
  <c r="AB2126" i="1"/>
  <c r="AC2126" i="1" s="1"/>
  <c r="AD2126" i="1" s="1"/>
  <c r="AA2124" i="1" l="1"/>
  <c r="AB2125" i="1"/>
  <c r="AC2125" i="1" s="1"/>
  <c r="AD2125" i="1" s="1"/>
  <c r="AA2123" i="1" l="1"/>
  <c r="AB2124" i="1"/>
  <c r="AC2124" i="1" s="1"/>
  <c r="AD2124" i="1" s="1"/>
  <c r="AA2122" i="1" l="1"/>
  <c r="AB2123" i="1"/>
  <c r="AC2123" i="1" s="1"/>
  <c r="AD2123" i="1" s="1"/>
  <c r="AA2121" i="1" l="1"/>
  <c r="AB2122" i="1"/>
  <c r="AC2122" i="1" s="1"/>
  <c r="AD2122" i="1" s="1"/>
  <c r="AA2120" i="1" l="1"/>
  <c r="AB2121" i="1"/>
  <c r="AC2121" i="1" s="1"/>
  <c r="AD2121" i="1" s="1"/>
  <c r="AA2119" i="1" l="1"/>
  <c r="AB2120" i="1"/>
  <c r="AC2120" i="1" s="1"/>
  <c r="AD2120" i="1" s="1"/>
  <c r="AA2118" i="1" l="1"/>
  <c r="AB2119" i="1"/>
  <c r="AC2119" i="1" s="1"/>
  <c r="AD2119" i="1" s="1"/>
  <c r="AA2117" i="1" l="1"/>
  <c r="AB2118" i="1"/>
  <c r="AC2118" i="1" s="1"/>
  <c r="AD2118" i="1" s="1"/>
  <c r="AA2116" i="1" l="1"/>
  <c r="AB2117" i="1"/>
  <c r="AC2117" i="1" s="1"/>
  <c r="AD2117" i="1" s="1"/>
  <c r="AA2115" i="1" l="1"/>
  <c r="AB2116" i="1"/>
  <c r="AC2116" i="1" s="1"/>
  <c r="AD2116" i="1" s="1"/>
  <c r="AA2114" i="1" l="1"/>
  <c r="AB2115" i="1"/>
  <c r="AC2115" i="1" s="1"/>
  <c r="AD2115" i="1" s="1"/>
  <c r="AA2113" i="1" l="1"/>
  <c r="AB2114" i="1"/>
  <c r="AC2114" i="1" s="1"/>
  <c r="AD2114" i="1" s="1"/>
  <c r="AA2112" i="1" l="1"/>
  <c r="AB2113" i="1"/>
  <c r="AC2113" i="1" s="1"/>
  <c r="AD2113" i="1" s="1"/>
  <c r="AA2111" i="1" l="1"/>
  <c r="AB2112" i="1"/>
  <c r="AC2112" i="1" s="1"/>
  <c r="AD2112" i="1" s="1"/>
  <c r="AA2110" i="1" l="1"/>
  <c r="AB2111" i="1"/>
  <c r="AC2111" i="1" s="1"/>
  <c r="AD2111" i="1" s="1"/>
  <c r="AA2109" i="1" l="1"/>
  <c r="AB2110" i="1"/>
  <c r="AC2110" i="1" s="1"/>
  <c r="AD2110" i="1" s="1"/>
  <c r="AA2108" i="1" l="1"/>
  <c r="AB2109" i="1"/>
  <c r="AC2109" i="1" s="1"/>
  <c r="AD2109" i="1" s="1"/>
  <c r="AA2107" i="1" l="1"/>
  <c r="AB2108" i="1"/>
  <c r="AC2108" i="1" s="1"/>
  <c r="AD2108" i="1" s="1"/>
  <c r="AA2106" i="1" l="1"/>
  <c r="AB2107" i="1"/>
  <c r="AC2107" i="1" s="1"/>
  <c r="AD2107" i="1" s="1"/>
  <c r="AA2105" i="1" l="1"/>
  <c r="AB2106" i="1"/>
  <c r="AC2106" i="1" s="1"/>
  <c r="AD2106" i="1" s="1"/>
  <c r="AA2104" i="1" l="1"/>
  <c r="AB2105" i="1"/>
  <c r="AC2105" i="1" s="1"/>
  <c r="AD2105" i="1" s="1"/>
  <c r="AA2103" i="1" l="1"/>
  <c r="AB2104" i="1"/>
  <c r="AC2104" i="1" s="1"/>
  <c r="AD2104" i="1" s="1"/>
  <c r="AA2102" i="1" l="1"/>
  <c r="AB2103" i="1"/>
  <c r="AC2103" i="1" s="1"/>
  <c r="AD2103" i="1" s="1"/>
  <c r="AA2101" i="1" l="1"/>
  <c r="AB2102" i="1"/>
  <c r="AC2102" i="1" s="1"/>
  <c r="AD2102" i="1" s="1"/>
  <c r="AA2100" i="1" l="1"/>
  <c r="AB2101" i="1"/>
  <c r="AC2101" i="1" s="1"/>
  <c r="AD2101" i="1" s="1"/>
  <c r="AA2099" i="1" l="1"/>
  <c r="AB2100" i="1"/>
  <c r="AC2100" i="1" s="1"/>
  <c r="AD2100" i="1" s="1"/>
  <c r="AA2098" i="1" l="1"/>
  <c r="AB2099" i="1"/>
  <c r="AC2099" i="1" s="1"/>
  <c r="AD2099" i="1" s="1"/>
  <c r="AA2097" i="1" l="1"/>
  <c r="AB2098" i="1"/>
  <c r="AC2098" i="1" s="1"/>
  <c r="AD2098" i="1" s="1"/>
  <c r="AA2096" i="1" l="1"/>
  <c r="AB2097" i="1"/>
  <c r="AC2097" i="1" s="1"/>
  <c r="AD2097" i="1" s="1"/>
  <c r="AA2095" i="1" l="1"/>
  <c r="AB2096" i="1"/>
  <c r="AC2096" i="1" s="1"/>
  <c r="AD2096" i="1" s="1"/>
  <c r="AA2094" i="1" l="1"/>
  <c r="AB2095" i="1"/>
  <c r="AC2095" i="1" s="1"/>
  <c r="AD2095" i="1" s="1"/>
  <c r="AA2093" i="1" l="1"/>
  <c r="AB2094" i="1"/>
  <c r="AC2094" i="1" s="1"/>
  <c r="AD2094" i="1" s="1"/>
  <c r="AA2092" i="1" l="1"/>
  <c r="AB2093" i="1"/>
  <c r="AC2093" i="1" s="1"/>
  <c r="AD2093" i="1" s="1"/>
  <c r="AA2091" i="1" l="1"/>
  <c r="AB2092" i="1"/>
  <c r="AC2092" i="1" s="1"/>
  <c r="AD2092" i="1" s="1"/>
  <c r="AA2090" i="1" l="1"/>
  <c r="AB2091" i="1"/>
  <c r="AC2091" i="1" s="1"/>
  <c r="AD2091" i="1" s="1"/>
  <c r="AA2089" i="1" l="1"/>
  <c r="AB2090" i="1"/>
  <c r="AC2090" i="1" s="1"/>
  <c r="AD2090" i="1" s="1"/>
  <c r="AA2088" i="1" l="1"/>
  <c r="AB2089" i="1"/>
  <c r="AC2089" i="1" s="1"/>
  <c r="AD2089" i="1" s="1"/>
  <c r="AB2088" i="1" l="1"/>
  <c r="AC2088" i="1" s="1"/>
  <c r="AD2088" i="1" s="1"/>
  <c r="AA2087" i="1"/>
  <c r="AA2086" i="1" l="1"/>
  <c r="AB2087" i="1"/>
  <c r="AC2087" i="1" s="1"/>
  <c r="AD2087" i="1" s="1"/>
  <c r="AB2086" i="1" l="1"/>
  <c r="AC2086" i="1" s="1"/>
  <c r="AD2086" i="1" s="1"/>
  <c r="AA2085" i="1"/>
  <c r="AA2084" i="1" l="1"/>
  <c r="AB2085" i="1"/>
  <c r="AC2085" i="1" s="1"/>
  <c r="AD2085" i="1" s="1"/>
  <c r="AA2083" i="1" l="1"/>
  <c r="AB2084" i="1"/>
  <c r="AC2084" i="1" s="1"/>
  <c r="AD2084" i="1" s="1"/>
  <c r="AA2082" i="1" l="1"/>
  <c r="AB2083" i="1"/>
  <c r="AC2083" i="1" s="1"/>
  <c r="AD2083" i="1" s="1"/>
  <c r="AB2082" i="1" l="1"/>
  <c r="AC2082" i="1" s="1"/>
  <c r="AD2082" i="1" s="1"/>
  <c r="AA2081" i="1"/>
  <c r="AA2080" i="1" l="1"/>
  <c r="AB2081" i="1"/>
  <c r="AC2081" i="1" s="1"/>
  <c r="AD2081" i="1" s="1"/>
  <c r="AA2079" i="1" l="1"/>
  <c r="AB2080" i="1"/>
  <c r="AC2080" i="1" s="1"/>
  <c r="AD2080" i="1" s="1"/>
  <c r="AA2078" i="1" l="1"/>
  <c r="AB2079" i="1"/>
  <c r="AC2079" i="1" s="1"/>
  <c r="AD2079" i="1" s="1"/>
  <c r="AB2078" i="1" l="1"/>
  <c r="AC2078" i="1" s="1"/>
  <c r="AD2078" i="1" s="1"/>
  <c r="AA2077" i="1"/>
  <c r="AA2076" i="1" l="1"/>
  <c r="AB2077" i="1"/>
  <c r="AC2077" i="1" s="1"/>
  <c r="AD2077" i="1" s="1"/>
  <c r="AA2075" i="1" l="1"/>
  <c r="AB2076" i="1"/>
  <c r="AC2076" i="1" s="1"/>
  <c r="AD2076" i="1" s="1"/>
  <c r="AA2074" i="1" l="1"/>
  <c r="AB2075" i="1"/>
  <c r="AC2075" i="1" s="1"/>
  <c r="AD2075" i="1" s="1"/>
  <c r="AB2074" i="1" l="1"/>
  <c r="AC2074" i="1" s="1"/>
  <c r="AD2074" i="1" s="1"/>
  <c r="AA2073" i="1"/>
  <c r="AA2072" i="1" l="1"/>
  <c r="AB2073" i="1"/>
  <c r="AC2073" i="1" s="1"/>
  <c r="AD2073" i="1" s="1"/>
  <c r="AA2071" i="1" l="1"/>
  <c r="AB2072" i="1"/>
  <c r="AC2072" i="1" s="1"/>
  <c r="AD2072" i="1" s="1"/>
  <c r="AA2070" i="1" l="1"/>
  <c r="AB2071" i="1"/>
  <c r="AC2071" i="1" s="1"/>
  <c r="AD2071" i="1" s="1"/>
  <c r="AA2069" i="1" l="1"/>
  <c r="AB2070" i="1"/>
  <c r="AC2070" i="1" s="1"/>
  <c r="AD2070" i="1" s="1"/>
  <c r="AA2068" i="1" l="1"/>
  <c r="AB2069" i="1"/>
  <c r="AC2069" i="1" s="1"/>
  <c r="AD2069" i="1" s="1"/>
  <c r="AA2067" i="1" l="1"/>
  <c r="AB2068" i="1"/>
  <c r="AC2068" i="1" s="1"/>
  <c r="AD2068" i="1" s="1"/>
  <c r="AA2066" i="1" l="1"/>
  <c r="AB2067" i="1"/>
  <c r="AC2067" i="1" s="1"/>
  <c r="AD2067" i="1" s="1"/>
  <c r="AA2065" i="1" l="1"/>
  <c r="AB2066" i="1"/>
  <c r="AC2066" i="1" s="1"/>
  <c r="AD2066" i="1" s="1"/>
  <c r="AA2064" i="1" l="1"/>
  <c r="AB2065" i="1"/>
  <c r="AC2065" i="1" s="1"/>
  <c r="AD2065" i="1" s="1"/>
  <c r="AA2063" i="1" l="1"/>
  <c r="AB2064" i="1"/>
  <c r="AC2064" i="1" s="1"/>
  <c r="AD2064" i="1" s="1"/>
  <c r="AA2062" i="1" l="1"/>
  <c r="AB2063" i="1"/>
  <c r="AC2063" i="1" s="1"/>
  <c r="AD2063" i="1" s="1"/>
  <c r="AA2061" i="1" l="1"/>
  <c r="AB2062" i="1"/>
  <c r="AC2062" i="1" s="1"/>
  <c r="AD2062" i="1" s="1"/>
  <c r="AA2060" i="1" l="1"/>
  <c r="AB2061" i="1"/>
  <c r="AC2061" i="1" s="1"/>
  <c r="AD2061" i="1" s="1"/>
  <c r="AA2059" i="1" l="1"/>
  <c r="AB2060" i="1"/>
  <c r="AC2060" i="1" s="1"/>
  <c r="AD2060" i="1" s="1"/>
  <c r="AA2058" i="1" l="1"/>
  <c r="AB2059" i="1"/>
  <c r="AC2059" i="1" s="1"/>
  <c r="AD2059" i="1" s="1"/>
  <c r="AB2058" i="1" l="1"/>
  <c r="AC2058" i="1" s="1"/>
  <c r="AD2058" i="1" s="1"/>
  <c r="AA2057" i="1"/>
  <c r="AA2056" i="1" l="1"/>
  <c r="AB2057" i="1"/>
  <c r="AC2057" i="1" s="1"/>
  <c r="AD2057" i="1" s="1"/>
  <c r="AA2055" i="1" l="1"/>
  <c r="AB2056" i="1"/>
  <c r="AC2056" i="1" s="1"/>
  <c r="AD2056" i="1" s="1"/>
  <c r="AA2054" i="1" l="1"/>
  <c r="AB2055" i="1"/>
  <c r="AC2055" i="1" s="1"/>
  <c r="AD2055" i="1" s="1"/>
  <c r="AA2053" i="1" l="1"/>
  <c r="AB2054" i="1"/>
  <c r="AC2054" i="1" s="1"/>
  <c r="AD2054" i="1" s="1"/>
  <c r="AA2052" i="1" l="1"/>
  <c r="AB2053" i="1"/>
  <c r="AC2053" i="1" s="1"/>
  <c r="AD2053" i="1" s="1"/>
  <c r="AB2052" i="1" l="1"/>
  <c r="AC2052" i="1" s="1"/>
  <c r="AD2052" i="1" s="1"/>
  <c r="AA2051" i="1"/>
  <c r="AB2051" i="1" l="1"/>
  <c r="AC2051" i="1" s="1"/>
  <c r="AD2051" i="1" s="1"/>
  <c r="AA2050" i="1"/>
  <c r="AB2050" i="1" l="1"/>
  <c r="AC2050" i="1" s="1"/>
  <c r="AD2050" i="1" s="1"/>
  <c r="AA2049" i="1"/>
  <c r="AB2049" i="1" l="1"/>
  <c r="AC2049" i="1" s="1"/>
  <c r="AD2049" i="1" s="1"/>
  <c r="AA2048" i="1"/>
  <c r="AB2048" i="1" l="1"/>
  <c r="AC2048" i="1" s="1"/>
  <c r="AD2048" i="1" s="1"/>
  <c r="AA2047" i="1"/>
  <c r="AB2047" i="1" l="1"/>
  <c r="AC2047" i="1" s="1"/>
  <c r="AD2047" i="1" s="1"/>
  <c r="AA2046" i="1"/>
  <c r="AB2046" i="1" l="1"/>
  <c r="AC2046" i="1" s="1"/>
  <c r="AD2046" i="1" s="1"/>
  <c r="AA2045" i="1"/>
  <c r="AB2045" i="1" l="1"/>
  <c r="AC2045" i="1" s="1"/>
  <c r="AD2045" i="1" s="1"/>
  <c r="AA2044" i="1"/>
  <c r="AB2044" i="1" l="1"/>
  <c r="AC2044" i="1" s="1"/>
  <c r="AD2044" i="1" s="1"/>
  <c r="AA2043" i="1"/>
  <c r="AB2043" i="1" l="1"/>
  <c r="AC2043" i="1" s="1"/>
  <c r="AD2043" i="1" s="1"/>
  <c r="AA2042" i="1"/>
  <c r="AB2042" i="1" l="1"/>
  <c r="AC2042" i="1" s="1"/>
  <c r="AD2042" i="1" s="1"/>
  <c r="AA2041" i="1"/>
  <c r="AB2041" i="1" l="1"/>
  <c r="AC2041" i="1" s="1"/>
  <c r="AD2041" i="1" s="1"/>
  <c r="AA2040" i="1"/>
  <c r="AB2040" i="1" l="1"/>
  <c r="AC2040" i="1" s="1"/>
  <c r="AD2040" i="1" s="1"/>
  <c r="AA2039" i="1"/>
  <c r="AB2039" i="1" l="1"/>
  <c r="AC2039" i="1" s="1"/>
  <c r="AD2039" i="1" s="1"/>
  <c r="AA2038" i="1"/>
  <c r="AA2037" i="1" l="1"/>
  <c r="AB2038" i="1"/>
  <c r="AC2038" i="1" s="1"/>
  <c r="AD2038" i="1" s="1"/>
  <c r="AB2037" i="1" l="1"/>
  <c r="AC2037" i="1" s="1"/>
  <c r="AD2037" i="1" s="1"/>
  <c r="AA2036" i="1"/>
  <c r="AB2036" i="1" l="1"/>
  <c r="AC2036" i="1" s="1"/>
  <c r="AD2036" i="1" s="1"/>
  <c r="AA2035" i="1"/>
  <c r="AB2035" i="1" l="1"/>
  <c r="AC2035" i="1" s="1"/>
  <c r="AD2035" i="1" s="1"/>
  <c r="AA2034" i="1"/>
  <c r="AB2034" i="1" l="1"/>
  <c r="AC2034" i="1" s="1"/>
  <c r="AD2034" i="1" s="1"/>
  <c r="AA2033" i="1"/>
  <c r="AB2033" i="1" l="1"/>
  <c r="AC2033" i="1" s="1"/>
  <c r="AD2033" i="1" s="1"/>
  <c r="AA2032" i="1"/>
  <c r="AB2032" i="1" l="1"/>
  <c r="AC2032" i="1" s="1"/>
  <c r="AD2032" i="1" s="1"/>
  <c r="AA2031" i="1"/>
  <c r="AB2031" i="1" l="1"/>
  <c r="AC2031" i="1" s="1"/>
  <c r="AD2031" i="1" s="1"/>
  <c r="AA2030" i="1"/>
  <c r="AA2029" i="1" l="1"/>
  <c r="AB2030" i="1"/>
  <c r="AC2030" i="1" s="1"/>
  <c r="AD2030" i="1" s="1"/>
  <c r="AB2029" i="1" l="1"/>
  <c r="AC2029" i="1" s="1"/>
  <c r="AD2029" i="1" s="1"/>
  <c r="AA2028" i="1"/>
  <c r="AA2027" i="1" l="1"/>
  <c r="AB2028" i="1"/>
  <c r="AC2028" i="1" s="1"/>
  <c r="AD2028" i="1" s="1"/>
  <c r="AB2027" i="1" l="1"/>
  <c r="AC2027" i="1" s="1"/>
  <c r="AD2027" i="1" s="1"/>
  <c r="AA2026" i="1"/>
  <c r="AA2025" i="1" l="1"/>
  <c r="AB2026" i="1"/>
  <c r="AC2026" i="1" s="1"/>
  <c r="AD2026" i="1" s="1"/>
  <c r="AB2025" i="1" l="1"/>
  <c r="AC2025" i="1" s="1"/>
  <c r="AD2025" i="1" s="1"/>
  <c r="AA2024" i="1"/>
  <c r="AA2023" i="1" l="1"/>
  <c r="AB2024" i="1"/>
  <c r="AC2024" i="1" s="1"/>
  <c r="AD2024" i="1" s="1"/>
  <c r="AB2023" i="1" l="1"/>
  <c r="AC2023" i="1" s="1"/>
  <c r="AD2023" i="1" s="1"/>
  <c r="AA2022" i="1"/>
  <c r="AA2021" i="1" l="1"/>
  <c r="AB2022" i="1"/>
  <c r="AC2022" i="1" s="1"/>
  <c r="AD2022" i="1" s="1"/>
  <c r="AB2021" i="1" l="1"/>
  <c r="AC2021" i="1" s="1"/>
  <c r="AD2021" i="1" s="1"/>
  <c r="AA2020" i="1"/>
  <c r="AA2019" i="1" l="1"/>
  <c r="AB2020" i="1"/>
  <c r="AC2020" i="1" s="1"/>
  <c r="AD2020" i="1" s="1"/>
  <c r="AB2019" i="1" l="1"/>
  <c r="AC2019" i="1" s="1"/>
  <c r="AD2019" i="1" s="1"/>
  <c r="AA2018" i="1"/>
  <c r="AA2017" i="1" l="1"/>
  <c r="AB2018" i="1"/>
  <c r="AC2018" i="1" s="1"/>
  <c r="AD2018" i="1" s="1"/>
  <c r="AB2017" i="1" l="1"/>
  <c r="AC2017" i="1" s="1"/>
  <c r="AD2017" i="1" s="1"/>
  <c r="AA2016" i="1"/>
  <c r="AA2015" i="1" l="1"/>
  <c r="AB2016" i="1"/>
  <c r="AC2016" i="1" s="1"/>
  <c r="AD2016" i="1" s="1"/>
  <c r="AB2015" i="1" l="1"/>
  <c r="AC2015" i="1" s="1"/>
  <c r="AD2015" i="1" s="1"/>
  <c r="AA2014" i="1"/>
  <c r="AA2013" i="1" l="1"/>
  <c r="AB2014" i="1"/>
  <c r="AC2014" i="1" s="1"/>
  <c r="AD2014" i="1" s="1"/>
  <c r="AB2013" i="1" l="1"/>
  <c r="AC2013" i="1" s="1"/>
  <c r="AD2013" i="1" s="1"/>
  <c r="AA2012" i="1"/>
  <c r="AA2011" i="1" l="1"/>
  <c r="AB2012" i="1"/>
  <c r="AC2012" i="1" s="1"/>
  <c r="AD2012" i="1" s="1"/>
  <c r="AB2011" i="1" l="1"/>
  <c r="AC2011" i="1" s="1"/>
  <c r="AD2011" i="1" s="1"/>
  <c r="AA2010" i="1"/>
  <c r="AA2009" i="1" l="1"/>
  <c r="AB2010" i="1"/>
  <c r="AC2010" i="1" s="1"/>
  <c r="AD2010" i="1" s="1"/>
  <c r="AB2009" i="1" l="1"/>
  <c r="AC2009" i="1" s="1"/>
  <c r="AD2009" i="1" s="1"/>
  <c r="AA2008" i="1"/>
  <c r="AA2007" i="1" l="1"/>
  <c r="AB2008" i="1"/>
  <c r="AC2008" i="1" s="1"/>
  <c r="AD2008" i="1" s="1"/>
  <c r="AA2006" i="1" l="1"/>
  <c r="AB2007" i="1"/>
  <c r="AC2007" i="1" s="1"/>
  <c r="AD2007" i="1" s="1"/>
  <c r="AB2006" i="1" l="1"/>
  <c r="AC2006" i="1" s="1"/>
  <c r="AD2006" i="1" s="1"/>
  <c r="AA2005" i="1"/>
  <c r="AA2004" i="1" l="1"/>
  <c r="AB2005" i="1"/>
  <c r="AC2005" i="1" s="1"/>
  <c r="AD2005" i="1" s="1"/>
  <c r="AA2003" i="1" l="1"/>
  <c r="AB2004" i="1"/>
  <c r="AC2004" i="1" s="1"/>
  <c r="AD2004" i="1" s="1"/>
  <c r="AA2002" i="1" l="1"/>
  <c r="AB2003" i="1"/>
  <c r="AC2003" i="1" s="1"/>
  <c r="AD2003" i="1" s="1"/>
  <c r="AB2002" i="1" l="1"/>
  <c r="AC2002" i="1" s="1"/>
  <c r="AD2002" i="1" s="1"/>
  <c r="AA2001" i="1"/>
  <c r="AB2001" i="1" l="1"/>
  <c r="AC2001" i="1" s="1"/>
  <c r="AD2001" i="1" s="1"/>
  <c r="AA2000" i="1"/>
  <c r="AA1999" i="1" l="1"/>
  <c r="AB2000" i="1"/>
  <c r="AC2000" i="1" s="1"/>
  <c r="AD2000" i="1" s="1"/>
  <c r="AA1998" i="1" l="1"/>
  <c r="AB1999" i="1"/>
  <c r="AC1999" i="1" s="1"/>
  <c r="AD1999" i="1" s="1"/>
  <c r="AA1997" i="1" l="1"/>
  <c r="AB1998" i="1"/>
  <c r="AC1998" i="1" s="1"/>
  <c r="AD1998" i="1" s="1"/>
  <c r="AB1997" i="1" l="1"/>
  <c r="AC1997" i="1" s="1"/>
  <c r="AD1997" i="1" s="1"/>
  <c r="AA1996" i="1"/>
  <c r="AB1996" i="1" l="1"/>
  <c r="AC1996" i="1" s="1"/>
  <c r="AD1996" i="1" s="1"/>
  <c r="AA1995" i="1"/>
  <c r="AA1994" i="1" l="1"/>
  <c r="AB1995" i="1"/>
  <c r="AC1995" i="1" s="1"/>
  <c r="AD1995" i="1" s="1"/>
  <c r="AA1993" i="1" l="1"/>
  <c r="AB1994" i="1"/>
  <c r="AC1994" i="1" s="1"/>
  <c r="AD1994" i="1" s="1"/>
  <c r="AA1992" i="1" l="1"/>
  <c r="AB1993" i="1"/>
  <c r="AC1993" i="1" s="1"/>
  <c r="AD1993" i="1" s="1"/>
  <c r="AB1992" i="1" l="1"/>
  <c r="AC1992" i="1" s="1"/>
  <c r="AD1992" i="1" s="1"/>
  <c r="AA1991" i="1"/>
  <c r="AA1990" i="1" l="1"/>
  <c r="AB1991" i="1"/>
  <c r="AC1991" i="1" s="1"/>
  <c r="AD1991" i="1" s="1"/>
  <c r="AA1989" i="1" l="1"/>
  <c r="AB1990" i="1"/>
  <c r="AC1990" i="1" s="1"/>
  <c r="AD1990" i="1" s="1"/>
  <c r="AA1988" i="1" l="1"/>
  <c r="AB1989" i="1"/>
  <c r="AC1989" i="1" s="1"/>
  <c r="AD1989" i="1" s="1"/>
  <c r="AA1987" i="1" l="1"/>
  <c r="AB1988" i="1"/>
  <c r="AC1988" i="1" s="1"/>
  <c r="AD1988" i="1" s="1"/>
  <c r="AB1987" i="1" l="1"/>
  <c r="AC1987" i="1" s="1"/>
  <c r="AD1987" i="1" s="1"/>
  <c r="AA1986" i="1"/>
  <c r="AA1985" i="1" l="1"/>
  <c r="AB1986" i="1"/>
  <c r="AC1986" i="1" s="1"/>
  <c r="AD1986" i="1" s="1"/>
  <c r="AA1984" i="1" l="1"/>
  <c r="AB1985" i="1"/>
  <c r="AC1985" i="1" s="1"/>
  <c r="AD1985" i="1" s="1"/>
  <c r="AA1983" i="1" l="1"/>
  <c r="AB1984" i="1"/>
  <c r="AC1984" i="1" s="1"/>
  <c r="AD1984" i="1" s="1"/>
  <c r="AA1982" i="1" l="1"/>
  <c r="AB1983" i="1"/>
  <c r="AC1983" i="1" s="1"/>
  <c r="AD1983" i="1" s="1"/>
  <c r="AB1982" i="1" l="1"/>
  <c r="AC1982" i="1" s="1"/>
  <c r="AD1982" i="1" s="1"/>
  <c r="AA1981" i="1"/>
  <c r="AA1980" i="1" l="1"/>
  <c r="AB1981" i="1"/>
  <c r="AC1981" i="1" s="1"/>
  <c r="AD1981" i="1" s="1"/>
  <c r="AA1979" i="1" l="1"/>
  <c r="AB1980" i="1"/>
  <c r="AC1980" i="1" s="1"/>
  <c r="AD1980" i="1" s="1"/>
  <c r="AA1978" i="1" l="1"/>
  <c r="AB1979" i="1"/>
  <c r="AC1979" i="1" s="1"/>
  <c r="AD1979" i="1" s="1"/>
  <c r="AB1978" i="1" l="1"/>
  <c r="AC1978" i="1" s="1"/>
  <c r="AD1978" i="1" s="1"/>
  <c r="AA1977" i="1"/>
  <c r="AB1977" i="1" l="1"/>
  <c r="AC1977" i="1" s="1"/>
  <c r="AD1977" i="1" s="1"/>
  <c r="AA1976" i="1"/>
  <c r="AA1975" i="1" l="1"/>
  <c r="AB1976" i="1"/>
  <c r="AC1976" i="1" s="1"/>
  <c r="AD1976" i="1" s="1"/>
  <c r="AA1974" i="1" l="1"/>
  <c r="AB1975" i="1"/>
  <c r="AC1975" i="1" s="1"/>
  <c r="AD1975" i="1" s="1"/>
  <c r="AA1973" i="1" l="1"/>
  <c r="AB1974" i="1"/>
  <c r="AC1974" i="1" s="1"/>
  <c r="AD1974" i="1" s="1"/>
  <c r="AB1973" i="1" l="1"/>
  <c r="AC1973" i="1" s="1"/>
  <c r="AD1973" i="1" s="1"/>
  <c r="AA1972" i="1"/>
  <c r="AB1972" i="1" l="1"/>
  <c r="AC1972" i="1" s="1"/>
  <c r="AD1972" i="1" s="1"/>
  <c r="AA1971" i="1"/>
  <c r="AA1970" i="1" l="1"/>
  <c r="AB1971" i="1"/>
  <c r="AC1971" i="1" s="1"/>
  <c r="AD1971" i="1" s="1"/>
  <c r="AA1969" i="1" l="1"/>
  <c r="AB1970" i="1"/>
  <c r="AC1970" i="1" s="1"/>
  <c r="AD1970" i="1" s="1"/>
  <c r="AA1968" i="1" l="1"/>
  <c r="AB1969" i="1"/>
  <c r="AC1969" i="1" s="1"/>
  <c r="AD1969" i="1" s="1"/>
  <c r="AB1968" i="1" l="1"/>
  <c r="AC1968" i="1" s="1"/>
  <c r="AD1968" i="1" s="1"/>
  <c r="AA1967" i="1"/>
  <c r="AA1966" i="1" l="1"/>
  <c r="AB1967" i="1"/>
  <c r="AC1967" i="1" s="1"/>
  <c r="AD1967" i="1" s="1"/>
  <c r="AA1965" i="1" l="1"/>
  <c r="AB1966" i="1"/>
  <c r="AC1966" i="1" s="1"/>
  <c r="AD1966" i="1" s="1"/>
  <c r="AA1964" i="1" l="1"/>
  <c r="AB1965" i="1"/>
  <c r="AC1965" i="1" s="1"/>
  <c r="AD1965" i="1" s="1"/>
  <c r="AA1963" i="1" l="1"/>
  <c r="AB1964" i="1"/>
  <c r="AC1964" i="1" s="1"/>
  <c r="AD1964" i="1" s="1"/>
  <c r="AB1963" i="1" l="1"/>
  <c r="AC1963" i="1" s="1"/>
  <c r="AD1963" i="1" s="1"/>
  <c r="AA1962" i="1"/>
  <c r="AA1961" i="1" l="1"/>
  <c r="AB1962" i="1"/>
  <c r="AC1962" i="1" s="1"/>
  <c r="AD1962" i="1" s="1"/>
  <c r="AA1960" i="1" l="1"/>
  <c r="AB1961" i="1"/>
  <c r="AC1961" i="1" s="1"/>
  <c r="AD1961" i="1" s="1"/>
  <c r="AA1959" i="1" l="1"/>
  <c r="AB1960" i="1"/>
  <c r="AC1960" i="1" s="1"/>
  <c r="AD1960" i="1" s="1"/>
  <c r="AA1958" i="1" l="1"/>
  <c r="AB1959" i="1"/>
  <c r="AC1959" i="1" s="1"/>
  <c r="AD1959" i="1" s="1"/>
  <c r="AA1957" i="1" l="1"/>
  <c r="AB1958" i="1"/>
  <c r="AC1958" i="1" s="1"/>
  <c r="AD1958" i="1" s="1"/>
  <c r="AA1956" i="1" l="1"/>
  <c r="AB1957" i="1"/>
  <c r="AC1957" i="1" s="1"/>
  <c r="AD1957" i="1" s="1"/>
  <c r="AA1955" i="1" l="1"/>
  <c r="AB1956" i="1"/>
  <c r="AC1956" i="1" s="1"/>
  <c r="AD1956" i="1" s="1"/>
  <c r="AA1954" i="1" l="1"/>
  <c r="AB1955" i="1"/>
  <c r="AC1955" i="1" s="1"/>
  <c r="AD1955" i="1" s="1"/>
  <c r="AA1953" i="1" l="1"/>
  <c r="AB1954" i="1"/>
  <c r="AC1954" i="1" s="1"/>
  <c r="AD1954" i="1" s="1"/>
  <c r="AA1952" i="1" l="1"/>
  <c r="AB1953" i="1"/>
  <c r="AC1953" i="1" s="1"/>
  <c r="AD1953" i="1" s="1"/>
  <c r="AB1952" i="1" l="1"/>
  <c r="AC1952" i="1" s="1"/>
  <c r="AD1952" i="1" s="1"/>
  <c r="AA1951" i="1"/>
  <c r="AA1950" i="1" l="1"/>
  <c r="AB1951" i="1"/>
  <c r="AC1951" i="1" s="1"/>
  <c r="AD1951" i="1" s="1"/>
  <c r="AA1949" i="1" l="1"/>
  <c r="AB1950" i="1"/>
  <c r="AC1950" i="1" s="1"/>
  <c r="AD1950" i="1" s="1"/>
  <c r="AA1948" i="1" l="1"/>
  <c r="AB1949" i="1"/>
  <c r="AC1949" i="1" s="1"/>
  <c r="AD1949" i="1" s="1"/>
  <c r="AA1947" i="1" l="1"/>
  <c r="AB1948" i="1"/>
  <c r="AC1948" i="1" s="1"/>
  <c r="AD1948" i="1" s="1"/>
  <c r="AB1947" i="1" l="1"/>
  <c r="AC1947" i="1" s="1"/>
  <c r="AD1947" i="1" s="1"/>
  <c r="AA1946" i="1"/>
  <c r="AA1945" i="1" l="1"/>
  <c r="AB1946" i="1"/>
  <c r="AC1946" i="1" s="1"/>
  <c r="AD1946" i="1" s="1"/>
  <c r="AB1945" i="1" l="1"/>
  <c r="AC1945" i="1" s="1"/>
  <c r="AD1945" i="1" s="1"/>
  <c r="AA1944" i="1"/>
  <c r="AA1943" i="1" l="1"/>
  <c r="AB1944" i="1"/>
  <c r="AC1944" i="1" s="1"/>
  <c r="AD1944" i="1" s="1"/>
  <c r="AB1943" i="1" l="1"/>
  <c r="AC1943" i="1" s="1"/>
  <c r="AD1943" i="1" s="1"/>
  <c r="AA1942" i="1"/>
  <c r="AA1941" i="1" l="1"/>
  <c r="AB1942" i="1"/>
  <c r="AC1942" i="1" s="1"/>
  <c r="AD1942" i="1" s="1"/>
  <c r="AA1940" i="1" l="1"/>
  <c r="AB1941" i="1"/>
  <c r="AC1941" i="1" s="1"/>
  <c r="AD1941" i="1" s="1"/>
  <c r="AA1939" i="1" l="1"/>
  <c r="AB1940" i="1"/>
  <c r="AC1940" i="1" s="1"/>
  <c r="AD1940" i="1" s="1"/>
  <c r="AA1938" i="1" l="1"/>
  <c r="AB1939" i="1"/>
  <c r="AC1939" i="1" s="1"/>
  <c r="AD1939" i="1" s="1"/>
  <c r="AA1937" i="1" l="1"/>
  <c r="AB1938" i="1"/>
  <c r="AC1938" i="1" s="1"/>
  <c r="AD1938" i="1" s="1"/>
  <c r="AA1936" i="1" l="1"/>
  <c r="AB1937" i="1"/>
  <c r="AC1937" i="1" s="1"/>
  <c r="AD1937" i="1" s="1"/>
  <c r="AA1935" i="1" l="1"/>
  <c r="AB1936" i="1"/>
  <c r="AC1936" i="1" s="1"/>
  <c r="AD1936" i="1" s="1"/>
  <c r="AB1935" i="1" l="1"/>
  <c r="AC1935" i="1" s="1"/>
  <c r="AD1935" i="1" s="1"/>
  <c r="AA1934" i="1"/>
  <c r="AA1933" i="1" l="1"/>
  <c r="AB1934" i="1"/>
  <c r="AC1934" i="1" s="1"/>
  <c r="AD1934" i="1" s="1"/>
  <c r="AA1932" i="1" l="1"/>
  <c r="AB1933" i="1"/>
  <c r="AC1933" i="1" s="1"/>
  <c r="AD1933" i="1" s="1"/>
  <c r="AA1931" i="1" l="1"/>
  <c r="AB1932" i="1"/>
  <c r="AC1932" i="1" s="1"/>
  <c r="AD1932" i="1" s="1"/>
  <c r="AA1930" i="1" l="1"/>
  <c r="AB1931" i="1"/>
  <c r="AC1931" i="1" s="1"/>
  <c r="AD1931" i="1" s="1"/>
  <c r="AA1929" i="1" l="1"/>
  <c r="AB1930" i="1"/>
  <c r="AC1930" i="1" s="1"/>
  <c r="AD1930" i="1" s="1"/>
  <c r="AA1928" i="1" l="1"/>
  <c r="AB1929" i="1"/>
  <c r="AC1929" i="1" s="1"/>
  <c r="AD1929" i="1" s="1"/>
  <c r="AA1927" i="1" l="1"/>
  <c r="AB1928" i="1"/>
  <c r="AC1928" i="1" s="1"/>
  <c r="AD1928" i="1" s="1"/>
  <c r="AA1926" i="1" l="1"/>
  <c r="AB1927" i="1"/>
  <c r="AC1927" i="1" s="1"/>
  <c r="AD1927" i="1" s="1"/>
  <c r="AA1925" i="1" l="1"/>
  <c r="AB1926" i="1"/>
  <c r="AC1926" i="1" s="1"/>
  <c r="AD1926" i="1" s="1"/>
  <c r="AA1924" i="1" l="1"/>
  <c r="AB1925" i="1"/>
  <c r="AC1925" i="1" s="1"/>
  <c r="AD1925" i="1" s="1"/>
  <c r="AA1923" i="1" l="1"/>
  <c r="AB1924" i="1"/>
  <c r="AC1924" i="1" s="1"/>
  <c r="AD1924" i="1" s="1"/>
  <c r="AA1922" i="1" l="1"/>
  <c r="AB1923" i="1"/>
  <c r="AC1923" i="1" s="1"/>
  <c r="AD1923" i="1" s="1"/>
  <c r="AB1922" i="1" l="1"/>
  <c r="AC1922" i="1" s="1"/>
  <c r="AD1922" i="1" s="1"/>
  <c r="AA1921" i="1"/>
  <c r="AA1920" i="1" l="1"/>
  <c r="AB1921" i="1"/>
  <c r="AC1921" i="1" s="1"/>
  <c r="AD1921" i="1" s="1"/>
  <c r="AB1920" i="1" l="1"/>
  <c r="AC1920" i="1" s="1"/>
  <c r="AD1920" i="1" s="1"/>
  <c r="AA1919" i="1"/>
  <c r="AA1918" i="1" l="1"/>
  <c r="AB1919" i="1"/>
  <c r="AC1919" i="1" s="1"/>
  <c r="AD1919" i="1" s="1"/>
  <c r="AB1918" i="1" l="1"/>
  <c r="AC1918" i="1" s="1"/>
  <c r="AD1918" i="1" s="1"/>
  <c r="AA1917" i="1"/>
  <c r="AA1916" i="1" l="1"/>
  <c r="AB1917" i="1"/>
  <c r="AC1917" i="1" s="1"/>
  <c r="AD1917" i="1" s="1"/>
  <c r="AB1916" i="1" l="1"/>
  <c r="AC1916" i="1" s="1"/>
  <c r="AD1916" i="1" s="1"/>
  <c r="AA1915" i="1"/>
  <c r="AA1914" i="1" l="1"/>
  <c r="AB1915" i="1"/>
  <c r="AC1915" i="1" s="1"/>
  <c r="AD1915" i="1" s="1"/>
  <c r="AB1914" i="1" l="1"/>
  <c r="AC1914" i="1" s="1"/>
  <c r="AD1914" i="1" s="1"/>
  <c r="AA1913" i="1"/>
  <c r="AA1912" i="1" l="1"/>
  <c r="AB1913" i="1"/>
  <c r="AC1913" i="1" s="1"/>
  <c r="AD1913" i="1" s="1"/>
  <c r="AB1912" i="1" l="1"/>
  <c r="AC1912" i="1" s="1"/>
  <c r="AD1912" i="1" s="1"/>
  <c r="AA1911" i="1"/>
  <c r="AA1910" i="1" l="1"/>
  <c r="AB1911" i="1"/>
  <c r="AC1911" i="1" s="1"/>
  <c r="AD1911" i="1" s="1"/>
  <c r="AB1910" i="1" l="1"/>
  <c r="AC1910" i="1" s="1"/>
  <c r="AD1910" i="1" s="1"/>
  <c r="AA1909" i="1"/>
  <c r="AA1908" i="1" l="1"/>
  <c r="AB1909" i="1"/>
  <c r="AC1909" i="1" s="1"/>
  <c r="AD1909" i="1" s="1"/>
  <c r="AB1908" i="1" l="1"/>
  <c r="AC1908" i="1" s="1"/>
  <c r="AD1908" i="1" s="1"/>
  <c r="AA1907" i="1"/>
  <c r="AA1906" i="1" l="1"/>
  <c r="AB1907" i="1"/>
  <c r="AC1907" i="1" s="1"/>
  <c r="AD1907" i="1" s="1"/>
  <c r="AB1906" i="1" l="1"/>
  <c r="AC1906" i="1" s="1"/>
  <c r="AD1906" i="1" s="1"/>
  <c r="AA1905" i="1"/>
  <c r="AA1904" i="1" l="1"/>
  <c r="AB1905" i="1"/>
  <c r="AC1905" i="1" s="1"/>
  <c r="AD1905" i="1" s="1"/>
  <c r="AB1904" i="1" l="1"/>
  <c r="AC1904" i="1" s="1"/>
  <c r="AD1904" i="1" s="1"/>
  <c r="AA1903" i="1"/>
  <c r="AA1902" i="1" l="1"/>
  <c r="AB1903" i="1"/>
  <c r="AC1903" i="1" s="1"/>
  <c r="AD1903" i="1" s="1"/>
  <c r="AB1902" i="1" l="1"/>
  <c r="AC1902" i="1" s="1"/>
  <c r="AD1902" i="1" s="1"/>
  <c r="AA1901" i="1"/>
  <c r="AA1900" i="1" l="1"/>
  <c r="AB1901" i="1"/>
  <c r="AC1901" i="1" s="1"/>
  <c r="AD1901" i="1" s="1"/>
  <c r="AB1900" i="1" l="1"/>
  <c r="AC1900" i="1" s="1"/>
  <c r="AD1900" i="1" s="1"/>
  <c r="AA1899" i="1"/>
  <c r="AA1898" i="1" l="1"/>
  <c r="AB1899" i="1"/>
  <c r="AC1899" i="1" s="1"/>
  <c r="AD1899" i="1" s="1"/>
  <c r="AB1898" i="1" l="1"/>
  <c r="AC1898" i="1" s="1"/>
  <c r="AD1898" i="1" s="1"/>
  <c r="AA1897" i="1"/>
  <c r="AA1896" i="1" l="1"/>
  <c r="AB1897" i="1"/>
  <c r="AC1897" i="1" s="1"/>
  <c r="AD1897" i="1" s="1"/>
  <c r="AB1896" i="1" l="1"/>
  <c r="AC1896" i="1" s="1"/>
  <c r="AD1896" i="1" s="1"/>
  <c r="AA1895" i="1"/>
  <c r="AA1894" i="1" l="1"/>
  <c r="AB1895" i="1"/>
  <c r="AC1895" i="1" s="1"/>
  <c r="AD1895" i="1" s="1"/>
  <c r="AB1894" i="1" l="1"/>
  <c r="AC1894" i="1" s="1"/>
  <c r="AD1894" i="1" s="1"/>
  <c r="AA1893" i="1"/>
  <c r="AA1892" i="1" l="1"/>
  <c r="AB1893" i="1"/>
  <c r="AC1893" i="1" s="1"/>
  <c r="AD1893" i="1" s="1"/>
  <c r="AB1892" i="1" l="1"/>
  <c r="AC1892" i="1" s="1"/>
  <c r="AD1892" i="1" s="1"/>
  <c r="AA1891" i="1"/>
  <c r="AA1890" i="1" l="1"/>
  <c r="AB1891" i="1"/>
  <c r="AC1891" i="1" s="1"/>
  <c r="AD1891" i="1" s="1"/>
  <c r="AB1890" i="1" l="1"/>
  <c r="AC1890" i="1" s="1"/>
  <c r="AD1890" i="1" s="1"/>
  <c r="AA1889" i="1"/>
  <c r="AA1888" i="1" l="1"/>
  <c r="AB1889" i="1"/>
  <c r="AC1889" i="1" s="1"/>
  <c r="AD1889" i="1" s="1"/>
  <c r="AB1888" i="1" l="1"/>
  <c r="AC1888" i="1" s="1"/>
  <c r="AD1888" i="1" s="1"/>
  <c r="AA1887" i="1"/>
  <c r="AA1886" i="1" l="1"/>
  <c r="AB1887" i="1"/>
  <c r="AC1887" i="1" s="1"/>
  <c r="AD1887" i="1" s="1"/>
  <c r="AB1886" i="1" l="1"/>
  <c r="AC1886" i="1" s="1"/>
  <c r="AD1886" i="1" s="1"/>
  <c r="AA1885" i="1"/>
  <c r="AA1884" i="1" l="1"/>
  <c r="AB1885" i="1"/>
  <c r="AC1885" i="1" s="1"/>
  <c r="AD1885" i="1" s="1"/>
  <c r="AB1884" i="1" l="1"/>
  <c r="AC1884" i="1" s="1"/>
  <c r="AD1884" i="1" s="1"/>
  <c r="AA1883" i="1"/>
  <c r="AA1882" i="1" l="1"/>
  <c r="AB1883" i="1"/>
  <c r="AC1883" i="1" s="1"/>
  <c r="AD1883" i="1" s="1"/>
  <c r="AB1882" i="1" l="1"/>
  <c r="AC1882" i="1" s="1"/>
  <c r="AD1882" i="1" s="1"/>
  <c r="AA1881" i="1"/>
  <c r="AA1880" i="1" l="1"/>
  <c r="AB1881" i="1"/>
  <c r="AC1881" i="1" s="1"/>
  <c r="AD1881" i="1" s="1"/>
  <c r="AB1880" i="1" l="1"/>
  <c r="AC1880" i="1" s="1"/>
  <c r="AD1880" i="1" s="1"/>
  <c r="AA1879" i="1"/>
  <c r="AA1878" i="1" l="1"/>
  <c r="AB1879" i="1"/>
  <c r="AC1879" i="1" s="1"/>
  <c r="AD1879" i="1" s="1"/>
  <c r="AB1878" i="1" l="1"/>
  <c r="AC1878" i="1" s="1"/>
  <c r="AD1878" i="1" s="1"/>
  <c r="AA1877" i="1"/>
  <c r="AA1876" i="1" l="1"/>
  <c r="AB1877" i="1"/>
  <c r="AC1877" i="1" s="1"/>
  <c r="AD1877" i="1" s="1"/>
  <c r="AB1876" i="1" l="1"/>
  <c r="AC1876" i="1" s="1"/>
  <c r="AD1876" i="1" s="1"/>
  <c r="AA1875" i="1"/>
  <c r="AA1874" i="1" l="1"/>
  <c r="AB1875" i="1"/>
  <c r="AC1875" i="1" s="1"/>
  <c r="AD1875" i="1" s="1"/>
  <c r="AB1874" i="1" l="1"/>
  <c r="AC1874" i="1" s="1"/>
  <c r="AD1874" i="1" s="1"/>
  <c r="AA1873" i="1"/>
  <c r="AA1872" i="1" l="1"/>
  <c r="AB1873" i="1"/>
  <c r="AC1873" i="1" s="1"/>
  <c r="AD1873" i="1" s="1"/>
  <c r="AB1872" i="1" l="1"/>
  <c r="AC1872" i="1" s="1"/>
  <c r="AD1872" i="1" s="1"/>
  <c r="AA1871" i="1"/>
  <c r="AA1870" i="1" l="1"/>
  <c r="AB1871" i="1"/>
  <c r="AC1871" i="1" s="1"/>
  <c r="AD1871" i="1" s="1"/>
  <c r="AB1870" i="1" l="1"/>
  <c r="AC1870" i="1" s="1"/>
  <c r="AD1870" i="1" s="1"/>
  <c r="AA1869" i="1"/>
  <c r="AA1868" i="1" l="1"/>
  <c r="AB1869" i="1"/>
  <c r="AC1869" i="1" s="1"/>
  <c r="AD1869" i="1" s="1"/>
  <c r="AB1868" i="1" l="1"/>
  <c r="AC1868" i="1" s="1"/>
  <c r="AD1868" i="1" s="1"/>
  <c r="AA1867" i="1"/>
  <c r="AA1866" i="1" l="1"/>
  <c r="AB1867" i="1"/>
  <c r="AC1867" i="1" s="1"/>
  <c r="AD1867" i="1" s="1"/>
  <c r="AB1866" i="1" l="1"/>
  <c r="AC1866" i="1" s="1"/>
  <c r="AD1866" i="1" s="1"/>
  <c r="AA1865" i="1"/>
  <c r="AA1864" i="1" l="1"/>
  <c r="AB1865" i="1"/>
  <c r="AC1865" i="1" s="1"/>
  <c r="AD1865" i="1" s="1"/>
  <c r="AB1864" i="1" l="1"/>
  <c r="AC1864" i="1" s="1"/>
  <c r="AD1864" i="1" s="1"/>
  <c r="AA1863" i="1"/>
  <c r="AA1862" i="1" l="1"/>
  <c r="AB1863" i="1"/>
  <c r="AC1863" i="1" s="1"/>
  <c r="AD1863" i="1" s="1"/>
  <c r="AB1862" i="1" l="1"/>
  <c r="AC1862" i="1" s="1"/>
  <c r="AD1862" i="1" s="1"/>
  <c r="AA1861" i="1"/>
  <c r="AA1860" i="1" l="1"/>
  <c r="AB1861" i="1"/>
  <c r="AC1861" i="1" s="1"/>
  <c r="AD1861" i="1" s="1"/>
  <c r="AB1860" i="1" l="1"/>
  <c r="AC1860" i="1" s="1"/>
  <c r="AD1860" i="1" s="1"/>
  <c r="AA1859" i="1"/>
  <c r="AA1858" i="1" l="1"/>
  <c r="AB1859" i="1"/>
  <c r="AC1859" i="1" s="1"/>
  <c r="AD1859" i="1" s="1"/>
  <c r="AB1858" i="1" l="1"/>
  <c r="AC1858" i="1" s="1"/>
  <c r="AD1858" i="1" s="1"/>
  <c r="AA1857" i="1"/>
  <c r="AA1856" i="1" l="1"/>
  <c r="AB1857" i="1"/>
  <c r="AC1857" i="1" s="1"/>
  <c r="AD1857" i="1" s="1"/>
  <c r="AB1856" i="1" l="1"/>
  <c r="AC1856" i="1" s="1"/>
  <c r="AD1856" i="1" s="1"/>
  <c r="AA1855" i="1"/>
  <c r="AA1854" i="1" l="1"/>
  <c r="AB1855" i="1"/>
  <c r="AC1855" i="1" s="1"/>
  <c r="AD1855" i="1" s="1"/>
  <c r="AB1854" i="1" l="1"/>
  <c r="AC1854" i="1" s="1"/>
  <c r="AD1854" i="1" s="1"/>
  <c r="AA1853" i="1"/>
  <c r="AA1852" i="1" l="1"/>
  <c r="AB1853" i="1"/>
  <c r="AC1853" i="1" s="1"/>
  <c r="AD1853" i="1" s="1"/>
  <c r="AB1852" i="1" l="1"/>
  <c r="AC1852" i="1" s="1"/>
  <c r="AD1852" i="1" s="1"/>
  <c r="AA1851" i="1"/>
  <c r="AB1851" i="1" l="1"/>
  <c r="AC1851" i="1" s="1"/>
  <c r="AD1851" i="1" s="1"/>
  <c r="AA1850" i="1"/>
  <c r="AA1849" i="1" l="1"/>
  <c r="AB1850" i="1"/>
  <c r="AC1850" i="1" s="1"/>
  <c r="AD1850" i="1" s="1"/>
  <c r="AA1848" i="1" l="1"/>
  <c r="AB1849" i="1"/>
  <c r="AC1849" i="1" s="1"/>
  <c r="AD1849" i="1" s="1"/>
  <c r="AA1847" i="1" l="1"/>
  <c r="AB1848" i="1"/>
  <c r="AC1848" i="1" s="1"/>
  <c r="AD1848" i="1" s="1"/>
  <c r="AB1847" i="1" l="1"/>
  <c r="AC1847" i="1" s="1"/>
  <c r="AD1847" i="1" s="1"/>
  <c r="AA1846" i="1"/>
  <c r="AA1845" i="1" l="1"/>
  <c r="AB1846" i="1"/>
  <c r="AC1846" i="1" s="1"/>
  <c r="AD1846" i="1" s="1"/>
  <c r="AA1844" i="1" l="1"/>
  <c r="AB1845" i="1"/>
  <c r="AC1845" i="1" s="1"/>
  <c r="AD1845" i="1" s="1"/>
  <c r="AA1843" i="1" l="1"/>
  <c r="AB1844" i="1"/>
  <c r="AC1844" i="1" s="1"/>
  <c r="AD1844" i="1" s="1"/>
  <c r="AA1842" i="1" l="1"/>
  <c r="AB1843" i="1"/>
  <c r="AC1843" i="1" s="1"/>
  <c r="AD1843" i="1" s="1"/>
  <c r="AB1842" i="1" l="1"/>
  <c r="AC1842" i="1" s="1"/>
  <c r="AD1842" i="1" s="1"/>
  <c r="AA1841" i="1"/>
  <c r="AA1840" i="1" l="1"/>
  <c r="AB1841" i="1"/>
  <c r="AC1841" i="1" s="1"/>
  <c r="AD1841" i="1" s="1"/>
  <c r="AA1839" i="1" l="1"/>
  <c r="AB1840" i="1"/>
  <c r="AC1840" i="1" s="1"/>
  <c r="AD1840" i="1" s="1"/>
  <c r="AA1838" i="1" l="1"/>
  <c r="AB1839" i="1"/>
  <c r="AC1839" i="1" s="1"/>
  <c r="AD1839" i="1" s="1"/>
  <c r="AA1837" i="1" l="1"/>
  <c r="AB1838" i="1"/>
  <c r="AC1838" i="1" s="1"/>
  <c r="AD1838" i="1" s="1"/>
  <c r="AB1837" i="1" l="1"/>
  <c r="AC1837" i="1" s="1"/>
  <c r="AD1837" i="1" s="1"/>
  <c r="AA1836" i="1"/>
  <c r="AA1835" i="1" l="1"/>
  <c r="AB1836" i="1"/>
  <c r="AC1836" i="1" s="1"/>
  <c r="AD1836" i="1" s="1"/>
  <c r="AA1834" i="1" l="1"/>
  <c r="AB1835" i="1"/>
  <c r="AC1835" i="1" s="1"/>
  <c r="AD1835" i="1" s="1"/>
  <c r="AA1833" i="1" l="1"/>
  <c r="AB1834" i="1"/>
  <c r="AC1834" i="1" s="1"/>
  <c r="AD1834" i="1" s="1"/>
  <c r="AB1833" i="1" l="1"/>
  <c r="AC1833" i="1" s="1"/>
  <c r="AD1833" i="1" s="1"/>
  <c r="AA1832" i="1"/>
  <c r="AB1832" i="1" l="1"/>
  <c r="AC1832" i="1" s="1"/>
  <c r="AD1832" i="1" s="1"/>
  <c r="AA1831" i="1"/>
  <c r="AA1830" i="1" l="1"/>
  <c r="AB1831" i="1"/>
  <c r="AC1831" i="1" s="1"/>
  <c r="AD1831" i="1" s="1"/>
  <c r="AA1829" i="1" l="1"/>
  <c r="AB1830" i="1"/>
  <c r="AC1830" i="1" s="1"/>
  <c r="AD1830" i="1" s="1"/>
  <c r="AA1828" i="1" l="1"/>
  <c r="AB1829" i="1"/>
  <c r="AC1829" i="1" s="1"/>
  <c r="AD1829" i="1" s="1"/>
  <c r="AA1827" i="1" l="1"/>
  <c r="AB1828" i="1"/>
  <c r="AC1828" i="1" s="1"/>
  <c r="AD1828" i="1" s="1"/>
  <c r="AA1826" i="1" l="1"/>
  <c r="AB1827" i="1"/>
  <c r="AC1827" i="1" s="1"/>
  <c r="AD1827" i="1" s="1"/>
  <c r="AA1825" i="1" l="1"/>
  <c r="AB1826" i="1"/>
  <c r="AC1826" i="1" s="1"/>
  <c r="AD1826" i="1" s="1"/>
  <c r="AB1825" i="1" l="1"/>
  <c r="AC1825" i="1" s="1"/>
  <c r="AD1825" i="1" s="1"/>
  <c r="AA1824" i="1"/>
  <c r="AA1823" i="1" l="1"/>
  <c r="AB1824" i="1"/>
  <c r="AC1824" i="1" s="1"/>
  <c r="AD1824" i="1" s="1"/>
  <c r="AA1822" i="1" l="1"/>
  <c r="AB1823" i="1"/>
  <c r="AC1823" i="1" s="1"/>
  <c r="AD1823" i="1" s="1"/>
  <c r="AA1821" i="1" l="1"/>
  <c r="AB1822" i="1"/>
  <c r="AC1822" i="1" s="1"/>
  <c r="AD1822" i="1" s="1"/>
  <c r="AA1820" i="1" l="1"/>
  <c r="AB1821" i="1"/>
  <c r="AC1821" i="1" s="1"/>
  <c r="AD1821" i="1" s="1"/>
  <c r="AA1819" i="1" l="1"/>
  <c r="AB1820" i="1"/>
  <c r="AC1820" i="1" s="1"/>
  <c r="AD1820" i="1" s="1"/>
  <c r="AA1818" i="1" l="1"/>
  <c r="AB1819" i="1"/>
  <c r="AC1819" i="1" s="1"/>
  <c r="AD1819" i="1" s="1"/>
  <c r="AA1817" i="1" l="1"/>
  <c r="AB1818" i="1"/>
  <c r="AC1818" i="1" s="1"/>
  <c r="AD1818" i="1" s="1"/>
  <c r="AA1816" i="1" l="1"/>
  <c r="AB1817" i="1"/>
  <c r="AC1817" i="1" s="1"/>
  <c r="AD1817" i="1" s="1"/>
  <c r="AA1815" i="1" l="1"/>
  <c r="AB1816" i="1"/>
  <c r="AC1816" i="1" s="1"/>
  <c r="AD1816" i="1" s="1"/>
  <c r="AA1814" i="1" l="1"/>
  <c r="AB1815" i="1"/>
  <c r="AC1815" i="1" s="1"/>
  <c r="AD1815" i="1" s="1"/>
  <c r="AA1813" i="1" l="1"/>
  <c r="AB1814" i="1"/>
  <c r="AC1814" i="1" s="1"/>
  <c r="AD1814" i="1" s="1"/>
  <c r="AA1812" i="1" l="1"/>
  <c r="AB1813" i="1"/>
  <c r="AC1813" i="1" s="1"/>
  <c r="AD1813" i="1" s="1"/>
  <c r="AA1811" i="1" l="1"/>
  <c r="AB1812" i="1"/>
  <c r="AC1812" i="1" s="1"/>
  <c r="AD1812" i="1" s="1"/>
  <c r="AA1810" i="1" l="1"/>
  <c r="AB1811" i="1"/>
  <c r="AC1811" i="1" s="1"/>
  <c r="AD1811" i="1" s="1"/>
  <c r="AA1809" i="1" l="1"/>
  <c r="AB1810" i="1"/>
  <c r="AC1810" i="1" s="1"/>
  <c r="AD1810" i="1" s="1"/>
  <c r="AA1808" i="1" l="1"/>
  <c r="AB1809" i="1"/>
  <c r="AC1809" i="1" s="1"/>
  <c r="AD1809" i="1" s="1"/>
  <c r="AA1807" i="1" l="1"/>
  <c r="AB1808" i="1"/>
  <c r="AC1808" i="1" s="1"/>
  <c r="AD1808" i="1" s="1"/>
  <c r="AA1806" i="1" l="1"/>
  <c r="AB1807" i="1"/>
  <c r="AC1807" i="1" s="1"/>
  <c r="AD1807" i="1" s="1"/>
  <c r="AA1805" i="1" l="1"/>
  <c r="AB1806" i="1"/>
  <c r="AC1806" i="1" s="1"/>
  <c r="AD1806" i="1" s="1"/>
  <c r="AA1804" i="1" l="1"/>
  <c r="AB1805" i="1"/>
  <c r="AC1805" i="1" s="1"/>
  <c r="AD1805" i="1" s="1"/>
  <c r="AA1803" i="1" l="1"/>
  <c r="AB1804" i="1"/>
  <c r="AC1804" i="1" s="1"/>
  <c r="AD1804" i="1" s="1"/>
  <c r="AA1802" i="1" l="1"/>
  <c r="AB1803" i="1"/>
  <c r="AC1803" i="1" s="1"/>
  <c r="AD1803" i="1" s="1"/>
  <c r="AA1801" i="1" l="1"/>
  <c r="AB1802" i="1"/>
  <c r="AC1802" i="1" s="1"/>
  <c r="AD1802" i="1" s="1"/>
  <c r="AA1800" i="1" l="1"/>
  <c r="AB1801" i="1"/>
  <c r="AC1801" i="1" s="1"/>
  <c r="AD1801" i="1" s="1"/>
  <c r="AA1799" i="1" l="1"/>
  <c r="AB1800" i="1"/>
  <c r="AC1800" i="1" s="1"/>
  <c r="AD1800" i="1" s="1"/>
  <c r="AA1798" i="1" l="1"/>
  <c r="AB1799" i="1"/>
  <c r="AC1799" i="1" s="1"/>
  <c r="AD1799" i="1" s="1"/>
  <c r="AA1797" i="1" l="1"/>
  <c r="AB1798" i="1"/>
  <c r="AC1798" i="1" s="1"/>
  <c r="AD1798" i="1" s="1"/>
  <c r="AB1797" i="1" l="1"/>
  <c r="AC1797" i="1" s="1"/>
  <c r="AD1797" i="1" s="1"/>
  <c r="AA1796" i="1"/>
  <c r="AA1795" i="1" l="1"/>
  <c r="AB1796" i="1"/>
  <c r="AC1796" i="1" s="1"/>
  <c r="AD1796" i="1" s="1"/>
  <c r="AB1795" i="1" l="1"/>
  <c r="AC1795" i="1" s="1"/>
  <c r="AD1795" i="1" s="1"/>
  <c r="AA1794" i="1"/>
  <c r="AA1793" i="1" l="1"/>
  <c r="AB1794" i="1"/>
  <c r="AC1794" i="1" s="1"/>
  <c r="AD1794" i="1" s="1"/>
  <c r="AA1792" i="1" l="1"/>
  <c r="AB1793" i="1"/>
  <c r="AC1793" i="1" s="1"/>
  <c r="AD1793" i="1" s="1"/>
  <c r="AA1791" i="1" l="1"/>
  <c r="AB1792" i="1"/>
  <c r="AC1792" i="1" s="1"/>
  <c r="AD1792" i="1" s="1"/>
  <c r="AA1790" i="1" l="1"/>
  <c r="AB1791" i="1"/>
  <c r="AC1791" i="1" s="1"/>
  <c r="AD1791" i="1" s="1"/>
  <c r="AB1790" i="1" l="1"/>
  <c r="AC1790" i="1" s="1"/>
  <c r="AD1790" i="1" s="1"/>
  <c r="AA1789" i="1"/>
  <c r="AA1788" i="1" l="1"/>
  <c r="AB1789" i="1"/>
  <c r="AC1789" i="1" s="1"/>
  <c r="AD1789" i="1" s="1"/>
  <c r="AA1787" i="1" l="1"/>
  <c r="AB1788" i="1"/>
  <c r="AC1788" i="1" s="1"/>
  <c r="AD1788" i="1" s="1"/>
  <c r="AA1786" i="1" l="1"/>
  <c r="AB1787" i="1"/>
  <c r="AC1787" i="1" s="1"/>
  <c r="AD1787" i="1" s="1"/>
  <c r="AB1786" i="1" l="1"/>
  <c r="AC1786" i="1" s="1"/>
  <c r="AD1786" i="1" s="1"/>
  <c r="AA1785" i="1"/>
  <c r="AA1784" i="1" l="1"/>
  <c r="AB1785" i="1"/>
  <c r="AC1785" i="1" s="1"/>
  <c r="AD1785" i="1" s="1"/>
  <c r="AA1783" i="1" l="1"/>
  <c r="AB1784" i="1"/>
  <c r="AC1784" i="1" s="1"/>
  <c r="AD1784" i="1" s="1"/>
  <c r="AB1783" i="1" l="1"/>
  <c r="AC1783" i="1" s="1"/>
  <c r="AD1783" i="1" s="1"/>
  <c r="AA1782" i="1"/>
  <c r="AB1782" i="1" l="1"/>
  <c r="AC1782" i="1" s="1"/>
  <c r="AD1782" i="1" s="1"/>
  <c r="AA1781" i="1"/>
  <c r="AA1780" i="1" l="1"/>
  <c r="AB1781" i="1"/>
  <c r="AC1781" i="1" s="1"/>
  <c r="AD1781" i="1" s="1"/>
  <c r="AA1779" i="1" l="1"/>
  <c r="AB1780" i="1"/>
  <c r="AC1780" i="1" s="1"/>
  <c r="AD1780" i="1" s="1"/>
  <c r="AB1779" i="1" l="1"/>
  <c r="AC1779" i="1" s="1"/>
  <c r="AD1779" i="1" s="1"/>
  <c r="AA1778" i="1"/>
  <c r="AB1778" i="1" l="1"/>
  <c r="AC1778" i="1" s="1"/>
  <c r="AD1778" i="1" s="1"/>
  <c r="AA1777" i="1"/>
  <c r="AB1777" i="1" l="1"/>
  <c r="AC1777" i="1" s="1"/>
  <c r="AD1777" i="1" s="1"/>
  <c r="AA1776" i="1"/>
  <c r="AA1775" i="1" l="1"/>
  <c r="AB1776" i="1"/>
  <c r="AC1776" i="1" s="1"/>
  <c r="AD1776" i="1" s="1"/>
  <c r="AA1774" i="1" l="1"/>
  <c r="AB1775" i="1"/>
  <c r="AC1775" i="1" s="1"/>
  <c r="AD1775" i="1" s="1"/>
  <c r="AB1774" i="1" l="1"/>
  <c r="AC1774" i="1" s="1"/>
  <c r="AD1774" i="1" s="1"/>
  <c r="AA1773" i="1"/>
  <c r="AB1773" i="1" l="1"/>
  <c r="AC1773" i="1" s="1"/>
  <c r="AD1773" i="1" s="1"/>
  <c r="AA1772" i="1"/>
  <c r="AA1771" i="1" l="1"/>
  <c r="AB1772" i="1"/>
  <c r="AC1772" i="1" s="1"/>
  <c r="AD1772" i="1" s="1"/>
  <c r="AA1770" i="1" l="1"/>
  <c r="AB1771" i="1"/>
  <c r="AC1771" i="1" s="1"/>
  <c r="AD1771" i="1" s="1"/>
  <c r="AA1769" i="1" l="1"/>
  <c r="AB1770" i="1"/>
  <c r="AC1770" i="1" s="1"/>
  <c r="AD1770" i="1" s="1"/>
  <c r="AA1768" i="1" l="1"/>
  <c r="AB1769" i="1"/>
  <c r="AC1769" i="1" s="1"/>
  <c r="AD1769" i="1" s="1"/>
  <c r="AA1767" i="1" l="1"/>
  <c r="AB1768" i="1"/>
  <c r="AC1768" i="1" s="1"/>
  <c r="AD1768" i="1" s="1"/>
  <c r="AB1767" i="1" l="1"/>
  <c r="AC1767" i="1" s="1"/>
  <c r="AD1767" i="1" s="1"/>
  <c r="AA1766" i="1"/>
  <c r="AA1765" i="1" l="1"/>
  <c r="AB1766" i="1"/>
  <c r="AC1766" i="1" s="1"/>
  <c r="AD1766" i="1" s="1"/>
  <c r="AA1764" i="1" l="1"/>
  <c r="AB1765" i="1"/>
  <c r="AC1765" i="1" s="1"/>
  <c r="AD1765" i="1" s="1"/>
  <c r="AA1763" i="1" l="1"/>
  <c r="AB1764" i="1"/>
  <c r="AC1764" i="1" s="1"/>
  <c r="AD1764" i="1" s="1"/>
  <c r="AA1762" i="1" l="1"/>
  <c r="AB1763" i="1"/>
  <c r="AC1763" i="1" s="1"/>
  <c r="AD1763" i="1" s="1"/>
  <c r="AB1762" i="1" l="1"/>
  <c r="AC1762" i="1" s="1"/>
  <c r="AD1762" i="1" s="1"/>
  <c r="AA1761" i="1"/>
  <c r="AA1760" i="1" l="1"/>
  <c r="AB1761" i="1"/>
  <c r="AC1761" i="1" s="1"/>
  <c r="AD1761" i="1" s="1"/>
  <c r="AA1759" i="1" l="1"/>
  <c r="AB1760" i="1"/>
  <c r="AC1760" i="1" s="1"/>
  <c r="AD1760" i="1" s="1"/>
  <c r="AB1759" i="1" l="1"/>
  <c r="AC1759" i="1" s="1"/>
  <c r="AD1759" i="1" s="1"/>
  <c r="AA1758" i="1"/>
  <c r="AB1758" i="1" l="1"/>
  <c r="AC1758" i="1" s="1"/>
  <c r="AD1758" i="1" s="1"/>
  <c r="AA1757" i="1"/>
  <c r="AA1756" i="1" l="1"/>
  <c r="AB1757" i="1"/>
  <c r="AC1757" i="1" s="1"/>
  <c r="AD1757" i="1" s="1"/>
  <c r="AA1755" i="1" l="1"/>
  <c r="AB1756" i="1"/>
  <c r="AC1756" i="1" s="1"/>
  <c r="AD1756" i="1" s="1"/>
  <c r="AA1754" i="1" l="1"/>
  <c r="AB1755" i="1"/>
  <c r="AC1755" i="1" s="1"/>
  <c r="AD1755" i="1" s="1"/>
  <c r="AA1753" i="1" l="1"/>
  <c r="AB1754" i="1"/>
  <c r="AC1754" i="1" s="1"/>
  <c r="AD1754" i="1" s="1"/>
  <c r="AA1752" i="1" l="1"/>
  <c r="AB1753" i="1"/>
  <c r="AC1753" i="1" s="1"/>
  <c r="AD1753" i="1" s="1"/>
  <c r="AA1751" i="1" l="1"/>
  <c r="AB1752" i="1"/>
  <c r="AC1752" i="1" s="1"/>
  <c r="AD1752" i="1" s="1"/>
  <c r="AB1751" i="1" l="1"/>
  <c r="AC1751" i="1" s="1"/>
  <c r="AD1751" i="1" s="1"/>
  <c r="AA1750" i="1"/>
  <c r="AA1749" i="1" l="1"/>
  <c r="AB1750" i="1"/>
  <c r="AC1750" i="1" s="1"/>
  <c r="AD1750" i="1" s="1"/>
  <c r="AA1748" i="1" l="1"/>
  <c r="AB1749" i="1"/>
  <c r="AC1749" i="1" s="1"/>
  <c r="AD1749" i="1" s="1"/>
  <c r="AA1747" i="1" l="1"/>
  <c r="AB1748" i="1"/>
  <c r="AC1748" i="1" s="1"/>
  <c r="AD1748" i="1" s="1"/>
  <c r="AA1746" i="1" l="1"/>
  <c r="AB1747" i="1"/>
  <c r="AC1747" i="1" s="1"/>
  <c r="AD1747" i="1" s="1"/>
  <c r="AA1745" i="1" l="1"/>
  <c r="AB1746" i="1"/>
  <c r="AC1746" i="1" s="1"/>
  <c r="AD1746" i="1" s="1"/>
  <c r="AA1744" i="1" l="1"/>
  <c r="AB1745" i="1"/>
  <c r="AC1745" i="1" s="1"/>
  <c r="AD1745" i="1" s="1"/>
  <c r="AA1743" i="1" l="1"/>
  <c r="AB1744" i="1"/>
  <c r="AC1744" i="1" s="1"/>
  <c r="AD1744" i="1" s="1"/>
  <c r="AA1742" i="1" l="1"/>
  <c r="AB1743" i="1"/>
  <c r="AC1743" i="1" s="1"/>
  <c r="AD1743" i="1" s="1"/>
  <c r="AA1741" i="1" l="1"/>
  <c r="AB1742" i="1"/>
  <c r="AC1742" i="1" s="1"/>
  <c r="AD1742" i="1" s="1"/>
  <c r="AA1740" i="1" l="1"/>
  <c r="AB1741" i="1"/>
  <c r="AC1741" i="1" s="1"/>
  <c r="AD1741" i="1" s="1"/>
  <c r="AA1739" i="1" l="1"/>
  <c r="AB1740" i="1"/>
  <c r="AC1740" i="1" s="1"/>
  <c r="AD1740" i="1" s="1"/>
  <c r="AA1738" i="1" l="1"/>
  <c r="AB1739" i="1"/>
  <c r="AC1739" i="1" s="1"/>
  <c r="AD1739" i="1" s="1"/>
  <c r="AB1738" i="1" l="1"/>
  <c r="AC1738" i="1" s="1"/>
  <c r="AD1738" i="1" s="1"/>
  <c r="AA1737" i="1"/>
  <c r="AA1736" i="1" l="1"/>
  <c r="AB1737" i="1"/>
  <c r="AC1737" i="1" s="1"/>
  <c r="AD1737" i="1" s="1"/>
  <c r="AB1736" i="1" l="1"/>
  <c r="AC1736" i="1" s="1"/>
  <c r="AD1736" i="1" s="1"/>
  <c r="AA1735" i="1"/>
  <c r="AB1735" i="1" l="1"/>
  <c r="AC1735" i="1" s="1"/>
  <c r="AD1735" i="1" s="1"/>
  <c r="AA1734" i="1"/>
  <c r="AB1734" i="1" l="1"/>
  <c r="AC1734" i="1" s="1"/>
  <c r="AD1734" i="1" s="1"/>
  <c r="AA1733" i="1"/>
  <c r="AB1733" i="1" l="1"/>
  <c r="AC1733" i="1" s="1"/>
  <c r="AD1733" i="1" s="1"/>
  <c r="AA1732" i="1"/>
  <c r="AB1732" i="1" l="1"/>
  <c r="AC1732" i="1" s="1"/>
  <c r="AD1732" i="1" s="1"/>
  <c r="AA1731" i="1"/>
  <c r="AB1731" i="1" l="1"/>
  <c r="AC1731" i="1" s="1"/>
  <c r="AD1731" i="1" s="1"/>
  <c r="AA1730" i="1"/>
  <c r="AA1729" i="1" l="1"/>
  <c r="AB1730" i="1"/>
  <c r="AC1730" i="1" s="1"/>
  <c r="AD1730" i="1" s="1"/>
  <c r="AB1729" i="1" l="1"/>
  <c r="AC1729" i="1" s="1"/>
  <c r="AD1729" i="1" s="1"/>
  <c r="AA1728" i="1"/>
  <c r="AB1728" i="1" l="1"/>
  <c r="AC1728" i="1" s="1"/>
  <c r="AD1728" i="1" s="1"/>
  <c r="AA1727" i="1"/>
  <c r="AB1727" i="1" l="1"/>
  <c r="AC1727" i="1" s="1"/>
  <c r="AD1727" i="1" s="1"/>
  <c r="AA1726" i="1"/>
  <c r="AB1726" i="1" l="1"/>
  <c r="AC1726" i="1" s="1"/>
  <c r="AD1726" i="1" s="1"/>
  <c r="AA1725" i="1"/>
  <c r="AB1725" i="1" l="1"/>
  <c r="AC1725" i="1" s="1"/>
  <c r="AD1725" i="1" s="1"/>
  <c r="AA1724" i="1"/>
  <c r="AB1724" i="1" l="1"/>
  <c r="AC1724" i="1" s="1"/>
  <c r="AD1724" i="1" s="1"/>
  <c r="AA1723" i="1"/>
  <c r="AA1722" i="1" l="1"/>
  <c r="AB1723" i="1"/>
  <c r="AC1723" i="1" s="1"/>
  <c r="AD1723" i="1" s="1"/>
  <c r="AB1722" i="1" l="1"/>
  <c r="AC1722" i="1" s="1"/>
  <c r="AD1722" i="1" s="1"/>
  <c r="AA1721" i="1"/>
  <c r="AA1720" i="1" l="1"/>
  <c r="AB1721" i="1"/>
  <c r="AC1721" i="1" s="1"/>
  <c r="AD1721" i="1" s="1"/>
  <c r="AB1720" i="1" l="1"/>
  <c r="AC1720" i="1" s="1"/>
  <c r="AD1720" i="1" s="1"/>
  <c r="AA1719" i="1"/>
  <c r="AA1718" i="1" l="1"/>
  <c r="AB1719" i="1"/>
  <c r="AC1719" i="1" s="1"/>
  <c r="AD1719" i="1" s="1"/>
  <c r="AB1718" i="1" l="1"/>
  <c r="AC1718" i="1" s="1"/>
  <c r="AD1718" i="1" s="1"/>
  <c r="AA1717" i="1"/>
  <c r="AA1716" i="1" l="1"/>
  <c r="AB1717" i="1"/>
  <c r="AC1717" i="1" s="1"/>
  <c r="AD1717" i="1" s="1"/>
  <c r="AB1716" i="1" l="1"/>
  <c r="AC1716" i="1" s="1"/>
  <c r="AD1716" i="1" s="1"/>
  <c r="AA1715" i="1"/>
  <c r="AA1714" i="1" l="1"/>
  <c r="AB1715" i="1"/>
  <c r="AC1715" i="1" s="1"/>
  <c r="AD1715" i="1" s="1"/>
  <c r="AB1714" i="1" l="1"/>
  <c r="AC1714" i="1" s="1"/>
  <c r="AD1714" i="1" s="1"/>
  <c r="AA1713" i="1"/>
  <c r="AA1712" i="1" l="1"/>
  <c r="AB1713" i="1"/>
  <c r="AC1713" i="1" s="1"/>
  <c r="AD1713" i="1" s="1"/>
  <c r="AA1711" i="1" l="1"/>
  <c r="AB1712" i="1"/>
  <c r="AC1712" i="1" s="1"/>
  <c r="AD1712" i="1" s="1"/>
  <c r="AA1710" i="1" l="1"/>
  <c r="AB1711" i="1"/>
  <c r="AC1711" i="1" s="1"/>
  <c r="AD1711" i="1" s="1"/>
  <c r="AA1709" i="1" l="1"/>
  <c r="AB1710" i="1"/>
  <c r="AC1710" i="1" s="1"/>
  <c r="AD1710" i="1" s="1"/>
  <c r="AA1708" i="1" l="1"/>
  <c r="AB1709" i="1"/>
  <c r="AC1709" i="1" s="1"/>
  <c r="AD1709" i="1" s="1"/>
  <c r="AA1707" i="1" l="1"/>
  <c r="AB1708" i="1"/>
  <c r="AC1708" i="1" s="1"/>
  <c r="AD1708" i="1" s="1"/>
  <c r="AA1706" i="1" l="1"/>
  <c r="AB1707" i="1"/>
  <c r="AC1707" i="1" s="1"/>
  <c r="AD1707" i="1" s="1"/>
  <c r="AB1706" i="1" l="1"/>
  <c r="AC1706" i="1" s="1"/>
  <c r="AD1706" i="1" s="1"/>
  <c r="AA1705" i="1"/>
  <c r="AA1704" i="1" l="1"/>
  <c r="AB1705" i="1"/>
  <c r="AC1705" i="1" s="1"/>
  <c r="AD1705" i="1" s="1"/>
  <c r="AA1703" i="1" l="1"/>
  <c r="AB1704" i="1"/>
  <c r="AC1704" i="1" s="1"/>
  <c r="AD1704" i="1" s="1"/>
  <c r="AA1702" i="1" l="1"/>
  <c r="AB1703" i="1"/>
  <c r="AC1703" i="1" s="1"/>
  <c r="AD1703" i="1" s="1"/>
  <c r="AA1701" i="1" l="1"/>
  <c r="AB1702" i="1"/>
  <c r="AC1702" i="1" s="1"/>
  <c r="AD1702" i="1" s="1"/>
  <c r="AA1700" i="1" l="1"/>
  <c r="AB1701" i="1"/>
  <c r="AC1701" i="1" s="1"/>
  <c r="AD1701" i="1" s="1"/>
  <c r="AA1699" i="1" l="1"/>
  <c r="AB1700" i="1"/>
  <c r="AC1700" i="1" s="1"/>
  <c r="AD1700" i="1" s="1"/>
  <c r="AA1698" i="1" l="1"/>
  <c r="AB1699" i="1"/>
  <c r="AC1699" i="1" s="1"/>
  <c r="AD1699" i="1" s="1"/>
  <c r="AA1697" i="1" l="1"/>
  <c r="AB1698" i="1"/>
  <c r="AC1698" i="1" s="1"/>
  <c r="AD1698" i="1" s="1"/>
  <c r="AB1697" i="1" l="1"/>
  <c r="AC1697" i="1" s="1"/>
  <c r="AD1697" i="1" s="1"/>
  <c r="AA1696" i="1"/>
  <c r="AB1696" i="1" l="1"/>
  <c r="AC1696" i="1" s="1"/>
  <c r="AD1696" i="1" s="1"/>
  <c r="AA1695" i="1"/>
  <c r="AB1695" i="1" l="1"/>
  <c r="AC1695" i="1" s="1"/>
  <c r="AD1695" i="1" s="1"/>
  <c r="AA1694" i="1"/>
  <c r="AB1694" i="1" l="1"/>
  <c r="AC1694" i="1" s="1"/>
  <c r="AD1694" i="1" s="1"/>
  <c r="AA1693" i="1"/>
  <c r="AB1693" i="1" l="1"/>
  <c r="AC1693" i="1" s="1"/>
  <c r="AD1693" i="1" s="1"/>
  <c r="AA1692" i="1"/>
  <c r="AB1692" i="1" l="1"/>
  <c r="AC1692" i="1" s="1"/>
  <c r="AD1692" i="1" s="1"/>
  <c r="AA1691" i="1"/>
  <c r="AB1691" i="1" l="1"/>
  <c r="AC1691" i="1" s="1"/>
  <c r="AD1691" i="1" s="1"/>
  <c r="AA1690" i="1"/>
  <c r="AB1690" i="1" l="1"/>
  <c r="AC1690" i="1" s="1"/>
  <c r="AD1690" i="1" s="1"/>
  <c r="AA1689" i="1"/>
  <c r="AB1689" i="1" l="1"/>
  <c r="AC1689" i="1" s="1"/>
  <c r="AD1689" i="1" s="1"/>
  <c r="AA1688" i="1"/>
  <c r="AB1688" i="1" l="1"/>
  <c r="AC1688" i="1" s="1"/>
  <c r="AD1688" i="1" s="1"/>
  <c r="AA1687" i="1"/>
  <c r="AB1687" i="1" l="1"/>
  <c r="AC1687" i="1" s="1"/>
  <c r="AD1687" i="1" s="1"/>
  <c r="AA1686" i="1"/>
  <c r="AB1686" i="1" l="1"/>
  <c r="AC1686" i="1" s="1"/>
  <c r="AD1686" i="1" s="1"/>
  <c r="AA1685" i="1"/>
  <c r="AB1685" i="1" l="1"/>
  <c r="AC1685" i="1" s="1"/>
  <c r="AD1685" i="1" s="1"/>
  <c r="AA1684" i="1"/>
  <c r="AB1684" i="1" l="1"/>
  <c r="AC1684" i="1" s="1"/>
  <c r="AD1684" i="1" s="1"/>
  <c r="AA1683" i="1"/>
  <c r="AB1683" i="1" l="1"/>
  <c r="AC1683" i="1" s="1"/>
  <c r="AD1683" i="1" s="1"/>
  <c r="AA1682" i="1"/>
  <c r="AB1682" i="1" l="1"/>
  <c r="AC1682" i="1" s="1"/>
  <c r="AD1682" i="1" s="1"/>
  <c r="AA1681" i="1"/>
  <c r="AB1681" i="1" l="1"/>
  <c r="AC1681" i="1" s="1"/>
  <c r="AD1681" i="1" s="1"/>
  <c r="AA1680" i="1"/>
  <c r="AB1680" i="1" l="1"/>
  <c r="AC1680" i="1" s="1"/>
  <c r="AD1680" i="1" s="1"/>
  <c r="AA1679" i="1"/>
  <c r="AB1679" i="1" l="1"/>
  <c r="AC1679" i="1" s="1"/>
  <c r="AD1679" i="1" s="1"/>
  <c r="AA1678" i="1"/>
  <c r="AB1678" i="1" l="1"/>
  <c r="AC1678" i="1" s="1"/>
  <c r="AD1678" i="1" s="1"/>
  <c r="AA1677" i="1"/>
  <c r="AB1677" i="1" l="1"/>
  <c r="AC1677" i="1" s="1"/>
  <c r="AD1677" i="1" s="1"/>
  <c r="AA1676" i="1"/>
  <c r="AB1676" i="1" l="1"/>
  <c r="AC1676" i="1" s="1"/>
  <c r="AD1676" i="1" s="1"/>
  <c r="AA1675" i="1"/>
  <c r="AB1675" i="1" l="1"/>
  <c r="AC1675" i="1" s="1"/>
  <c r="AD1675" i="1" s="1"/>
  <c r="AA1674" i="1"/>
  <c r="AB1674" i="1" l="1"/>
  <c r="AC1674" i="1" s="1"/>
  <c r="AD1674" i="1" s="1"/>
  <c r="AA1673" i="1"/>
  <c r="AB1673" i="1" l="1"/>
  <c r="AC1673" i="1" s="1"/>
  <c r="AD1673" i="1" s="1"/>
  <c r="AA1672" i="1"/>
  <c r="AB1672" i="1" l="1"/>
  <c r="AC1672" i="1" s="1"/>
  <c r="AD1672" i="1" s="1"/>
  <c r="AA1671" i="1"/>
  <c r="AB1671" i="1" l="1"/>
  <c r="AC1671" i="1" s="1"/>
  <c r="AD1671" i="1" s="1"/>
  <c r="AA1670" i="1"/>
  <c r="AB1670" i="1" l="1"/>
  <c r="AC1670" i="1" s="1"/>
  <c r="AD1670" i="1" s="1"/>
  <c r="AA1669" i="1"/>
  <c r="AB1669" i="1" l="1"/>
  <c r="AC1669" i="1" s="1"/>
  <c r="AD1669" i="1" s="1"/>
  <c r="AA1668" i="1"/>
  <c r="AB1668" i="1" l="1"/>
  <c r="AC1668" i="1" s="1"/>
  <c r="AD1668" i="1" s="1"/>
  <c r="AA1667" i="1"/>
  <c r="AB1667" i="1" l="1"/>
  <c r="AC1667" i="1" s="1"/>
  <c r="AD1667" i="1" s="1"/>
  <c r="AA1666" i="1"/>
  <c r="AB1666" i="1" l="1"/>
  <c r="AC1666" i="1" s="1"/>
  <c r="AD1666" i="1" s="1"/>
  <c r="AA1665" i="1"/>
  <c r="AB1665" i="1" l="1"/>
  <c r="AC1665" i="1" s="1"/>
  <c r="AD1665" i="1" s="1"/>
  <c r="AA1664" i="1"/>
  <c r="AB1664" i="1" l="1"/>
  <c r="AC1664" i="1" s="1"/>
  <c r="AD1664" i="1" s="1"/>
  <c r="AA1663" i="1"/>
  <c r="AB1663" i="1" l="1"/>
  <c r="AC1663" i="1" s="1"/>
  <c r="AD1663" i="1" s="1"/>
  <c r="AA1662" i="1"/>
  <c r="AB1662" i="1" l="1"/>
  <c r="AC1662" i="1" s="1"/>
  <c r="AD1662" i="1" s="1"/>
  <c r="AA1661" i="1"/>
  <c r="AB1661" i="1" l="1"/>
  <c r="AC1661" i="1" s="1"/>
  <c r="AD1661" i="1" s="1"/>
  <c r="AA1660" i="1"/>
  <c r="AB1660" i="1" l="1"/>
  <c r="AC1660" i="1" s="1"/>
  <c r="AD1660" i="1" s="1"/>
  <c r="AA1659" i="1"/>
  <c r="AB1659" i="1" l="1"/>
  <c r="AC1659" i="1" s="1"/>
  <c r="AD1659" i="1" s="1"/>
  <c r="AA1658" i="1"/>
  <c r="AB1658" i="1" l="1"/>
  <c r="AC1658" i="1" s="1"/>
  <c r="AD1658" i="1" s="1"/>
  <c r="AA1657" i="1"/>
  <c r="AB1657" i="1" l="1"/>
  <c r="AC1657" i="1" s="1"/>
  <c r="AD1657" i="1" s="1"/>
  <c r="AA1656" i="1"/>
  <c r="AB1656" i="1" l="1"/>
  <c r="AC1656" i="1" s="1"/>
  <c r="AD1656" i="1" s="1"/>
  <c r="AA1655" i="1"/>
  <c r="AB1655" i="1" l="1"/>
  <c r="AC1655" i="1" s="1"/>
  <c r="AD1655" i="1" s="1"/>
  <c r="AA1654" i="1"/>
  <c r="AB1654" i="1" l="1"/>
  <c r="AC1654" i="1" s="1"/>
  <c r="AD1654" i="1" s="1"/>
  <c r="AA1653" i="1"/>
  <c r="AB1653" i="1" l="1"/>
  <c r="AC1653" i="1" s="1"/>
  <c r="AD1653" i="1" s="1"/>
  <c r="AA1652" i="1"/>
  <c r="AB1652" i="1" l="1"/>
  <c r="AC1652" i="1" s="1"/>
  <c r="AD1652" i="1" s="1"/>
  <c r="AA1651" i="1"/>
  <c r="AB1651" i="1" l="1"/>
  <c r="AC1651" i="1" s="1"/>
  <c r="AD1651" i="1" s="1"/>
  <c r="AA1650" i="1"/>
  <c r="AB1650" i="1" l="1"/>
  <c r="AC1650" i="1" s="1"/>
  <c r="AD1650" i="1" s="1"/>
  <c r="AA1649" i="1"/>
  <c r="AB1649" i="1" l="1"/>
  <c r="AC1649" i="1" s="1"/>
  <c r="AD1649" i="1" s="1"/>
  <c r="AA1648" i="1"/>
  <c r="AB1648" i="1" l="1"/>
  <c r="AC1648" i="1" s="1"/>
  <c r="AD1648" i="1" s="1"/>
  <c r="AA1647" i="1"/>
  <c r="AB1647" i="1" l="1"/>
  <c r="AC1647" i="1" s="1"/>
  <c r="AD1647" i="1" s="1"/>
  <c r="AA1646" i="1"/>
  <c r="AB1646" i="1" l="1"/>
  <c r="AC1646" i="1" s="1"/>
  <c r="AD1646" i="1" s="1"/>
  <c r="AA1645" i="1"/>
  <c r="AB1645" i="1" l="1"/>
  <c r="AC1645" i="1" s="1"/>
  <c r="AD1645" i="1" s="1"/>
  <c r="AA1644" i="1"/>
  <c r="AB1644" i="1" l="1"/>
  <c r="AC1644" i="1" s="1"/>
  <c r="AD1644" i="1" s="1"/>
  <c r="AA1643" i="1"/>
  <c r="AB1643" i="1" l="1"/>
  <c r="AC1643" i="1" s="1"/>
  <c r="AD1643" i="1" s="1"/>
  <c r="AA1642" i="1"/>
  <c r="AB1642" i="1" l="1"/>
  <c r="AC1642" i="1" s="1"/>
  <c r="AD1642" i="1" s="1"/>
  <c r="AA1641" i="1"/>
  <c r="AB1641" i="1" l="1"/>
  <c r="AC1641" i="1" s="1"/>
  <c r="AD1641" i="1" s="1"/>
  <c r="AA1640" i="1"/>
  <c r="AB1640" i="1" l="1"/>
  <c r="AC1640" i="1" s="1"/>
  <c r="AD1640" i="1" s="1"/>
  <c r="AA1639" i="1"/>
  <c r="AB1639" i="1" l="1"/>
  <c r="AC1639" i="1" s="1"/>
  <c r="AD1639" i="1" s="1"/>
  <c r="AA1638" i="1"/>
  <c r="AB1638" i="1" l="1"/>
  <c r="AC1638" i="1" s="1"/>
  <c r="AD1638" i="1" s="1"/>
  <c r="AA1637" i="1"/>
  <c r="AB1637" i="1" l="1"/>
  <c r="AC1637" i="1" s="1"/>
  <c r="AD1637" i="1" s="1"/>
  <c r="AA1636" i="1"/>
  <c r="AB1636" i="1" l="1"/>
  <c r="AC1636" i="1" s="1"/>
  <c r="AD1636" i="1" s="1"/>
  <c r="AA1635" i="1"/>
  <c r="AB1635" i="1" l="1"/>
  <c r="AC1635" i="1" s="1"/>
  <c r="AD1635" i="1" s="1"/>
  <c r="AA1634" i="1"/>
  <c r="AB1634" i="1" l="1"/>
  <c r="AC1634" i="1" s="1"/>
  <c r="AD1634" i="1" s="1"/>
  <c r="AA1633" i="1"/>
  <c r="AB1633" i="1" l="1"/>
  <c r="AC1633" i="1" s="1"/>
  <c r="AD1633" i="1" s="1"/>
  <c r="AA1632" i="1"/>
  <c r="AB1632" i="1" l="1"/>
  <c r="AC1632" i="1" s="1"/>
  <c r="AD1632" i="1" s="1"/>
  <c r="AA1631" i="1"/>
  <c r="AB1631" i="1" l="1"/>
  <c r="AC1631" i="1" s="1"/>
  <c r="AD1631" i="1" s="1"/>
  <c r="AA1630" i="1"/>
  <c r="AB1630" i="1" l="1"/>
  <c r="AC1630" i="1" s="1"/>
  <c r="AD1630" i="1" s="1"/>
  <c r="AA1629" i="1"/>
  <c r="AB1629" i="1" l="1"/>
  <c r="AC1629" i="1" s="1"/>
  <c r="AD1629" i="1" s="1"/>
  <c r="AA1628" i="1"/>
  <c r="AB1628" i="1" l="1"/>
  <c r="AC1628" i="1" s="1"/>
  <c r="AD1628" i="1" s="1"/>
  <c r="AA1627" i="1"/>
  <c r="AB1627" i="1" l="1"/>
  <c r="AC1627" i="1" s="1"/>
  <c r="AD1627" i="1" s="1"/>
  <c r="AA1626" i="1"/>
  <c r="AB1626" i="1" l="1"/>
  <c r="AC1626" i="1" s="1"/>
  <c r="AD1626" i="1" s="1"/>
  <c r="AA1625" i="1"/>
  <c r="AB1625" i="1" l="1"/>
  <c r="AC1625" i="1" s="1"/>
  <c r="AD1625" i="1" s="1"/>
  <c r="AA1624" i="1"/>
  <c r="AB1624" i="1" l="1"/>
  <c r="AC1624" i="1" s="1"/>
  <c r="AD1624" i="1" s="1"/>
  <c r="AA1623" i="1"/>
  <c r="AB1623" i="1" l="1"/>
  <c r="AC1623" i="1" s="1"/>
  <c r="AD1623" i="1" s="1"/>
  <c r="AA1622" i="1"/>
  <c r="AB1622" i="1" l="1"/>
  <c r="AC1622" i="1" s="1"/>
  <c r="AD1622" i="1" s="1"/>
  <c r="AA1621" i="1"/>
  <c r="AB1621" i="1" l="1"/>
  <c r="AC1621" i="1" s="1"/>
  <c r="AD1621" i="1" s="1"/>
  <c r="AA1620" i="1"/>
  <c r="AB1620" i="1" l="1"/>
  <c r="AC1620" i="1" s="1"/>
  <c r="AD1620" i="1" s="1"/>
  <c r="AA1619" i="1"/>
  <c r="AB1619" i="1" l="1"/>
  <c r="AC1619" i="1" s="1"/>
  <c r="AD1619" i="1" s="1"/>
  <c r="AA1618" i="1"/>
  <c r="AA1617" i="1" l="1"/>
  <c r="AB1618" i="1"/>
  <c r="AC1618" i="1" s="1"/>
  <c r="AD1618" i="1" s="1"/>
  <c r="AB1617" i="1" l="1"/>
  <c r="AC1617" i="1" s="1"/>
  <c r="AD1617" i="1" s="1"/>
  <c r="AA1616" i="1"/>
  <c r="AA1615" i="1" l="1"/>
  <c r="AB1616" i="1"/>
  <c r="AC1616" i="1" s="1"/>
  <c r="AD1616" i="1" s="1"/>
  <c r="AB1615" i="1" l="1"/>
  <c r="AC1615" i="1" s="1"/>
  <c r="AD1615" i="1" s="1"/>
  <c r="AA1614" i="1"/>
  <c r="AB1614" i="1" l="1"/>
  <c r="AC1614" i="1" s="1"/>
  <c r="AD1614" i="1" s="1"/>
  <c r="AA1613" i="1"/>
  <c r="AB1613" i="1" l="1"/>
  <c r="AC1613" i="1" s="1"/>
  <c r="AD1613" i="1" s="1"/>
  <c r="AA1612" i="1"/>
  <c r="AB1612" i="1" l="1"/>
  <c r="AC1612" i="1" s="1"/>
  <c r="AD1612" i="1" s="1"/>
  <c r="AA1611" i="1"/>
  <c r="AB1611" i="1" l="1"/>
  <c r="AC1611" i="1" s="1"/>
  <c r="AD1611" i="1" s="1"/>
  <c r="AA1610" i="1"/>
  <c r="AB1610" i="1" l="1"/>
  <c r="AC1610" i="1" s="1"/>
  <c r="AD1610" i="1" s="1"/>
  <c r="AA1609" i="1"/>
  <c r="AA1608" i="1" l="1"/>
  <c r="AB1609" i="1"/>
  <c r="AC1609" i="1" s="1"/>
  <c r="AD1609" i="1" s="1"/>
  <c r="AB1608" i="1" l="1"/>
  <c r="AC1608" i="1" s="1"/>
  <c r="AD1608" i="1" s="1"/>
  <c r="AA1607" i="1"/>
  <c r="AA1606" i="1" l="1"/>
  <c r="AB1607" i="1"/>
  <c r="AC1607" i="1" s="1"/>
  <c r="AD1607" i="1" s="1"/>
  <c r="AB1606" i="1" l="1"/>
  <c r="AC1606" i="1" s="1"/>
  <c r="AD1606" i="1" s="1"/>
  <c r="AA1605" i="1"/>
  <c r="AA1604" i="1" l="1"/>
  <c r="AB1605" i="1"/>
  <c r="AC1605" i="1" s="1"/>
  <c r="AD1605" i="1" s="1"/>
  <c r="AB1604" i="1" l="1"/>
  <c r="AC1604" i="1" s="1"/>
  <c r="AD1604" i="1" s="1"/>
  <c r="AA1603" i="1"/>
  <c r="AB1603" i="1" l="1"/>
  <c r="AC1603" i="1" s="1"/>
  <c r="AD1603" i="1" s="1"/>
  <c r="AA1602" i="1"/>
  <c r="AB1602" i="1" l="1"/>
  <c r="AC1602" i="1" s="1"/>
  <c r="AD1602" i="1" s="1"/>
  <c r="AA1601" i="1"/>
  <c r="AB1601" i="1" l="1"/>
  <c r="AC1601" i="1" s="1"/>
  <c r="AD1601" i="1" s="1"/>
  <c r="AA1600" i="1"/>
  <c r="AB1600" i="1" l="1"/>
  <c r="AC1600" i="1" s="1"/>
  <c r="AD1600" i="1" s="1"/>
  <c r="AA1599" i="1"/>
  <c r="AB1599" i="1" l="1"/>
  <c r="AC1599" i="1" s="1"/>
  <c r="AD1599" i="1" s="1"/>
  <c r="AA1598" i="1"/>
  <c r="AB1598" i="1" l="1"/>
  <c r="AC1598" i="1" s="1"/>
  <c r="AD1598" i="1" s="1"/>
  <c r="AA1597" i="1"/>
  <c r="AB1597" i="1" l="1"/>
  <c r="AC1597" i="1" s="1"/>
  <c r="AD1597" i="1" s="1"/>
  <c r="AA1596" i="1"/>
  <c r="AB1596" i="1" l="1"/>
  <c r="AC1596" i="1" s="1"/>
  <c r="AD1596" i="1" s="1"/>
  <c r="AA1595" i="1"/>
  <c r="AB1595" i="1" l="1"/>
  <c r="AC1595" i="1" s="1"/>
  <c r="AD1595" i="1" s="1"/>
  <c r="AA1594" i="1"/>
  <c r="AB1594" i="1" l="1"/>
  <c r="AC1594" i="1" s="1"/>
  <c r="AD1594" i="1" s="1"/>
  <c r="AA1593" i="1"/>
  <c r="AB1593" i="1" l="1"/>
  <c r="AC1593" i="1" s="1"/>
  <c r="AD1593" i="1" s="1"/>
  <c r="AA1592" i="1"/>
  <c r="AB1592" i="1" l="1"/>
  <c r="AC1592" i="1" s="1"/>
  <c r="AD1592" i="1" s="1"/>
  <c r="AA1591" i="1"/>
  <c r="AB1591" i="1" l="1"/>
  <c r="AC1591" i="1" s="1"/>
  <c r="AD1591" i="1" s="1"/>
  <c r="AA1590" i="1"/>
  <c r="AB1590" i="1" l="1"/>
  <c r="AC1590" i="1" s="1"/>
  <c r="AD1590" i="1" s="1"/>
  <c r="AA1589" i="1"/>
  <c r="AB1589" i="1" l="1"/>
  <c r="AC1589" i="1" s="1"/>
  <c r="AD1589" i="1" s="1"/>
  <c r="AA1588" i="1"/>
  <c r="AB1588" i="1" l="1"/>
  <c r="AC1588" i="1" s="1"/>
  <c r="AD1588" i="1" s="1"/>
  <c r="AA1587" i="1"/>
  <c r="AB1587" i="1" l="1"/>
  <c r="AC1587" i="1" s="1"/>
  <c r="AD1587" i="1" s="1"/>
  <c r="AA1586" i="1"/>
  <c r="AB1586" i="1" l="1"/>
  <c r="AC1586" i="1" s="1"/>
  <c r="AD1586" i="1" s="1"/>
  <c r="AA1585" i="1"/>
  <c r="AB1585" i="1" l="1"/>
  <c r="AC1585" i="1" s="1"/>
  <c r="AD1585" i="1" s="1"/>
  <c r="AA1584" i="1"/>
  <c r="AB1584" i="1" l="1"/>
  <c r="AC1584" i="1" s="1"/>
  <c r="AD1584" i="1" s="1"/>
  <c r="AA1583" i="1"/>
  <c r="AB1583" i="1" l="1"/>
  <c r="AC1583" i="1" s="1"/>
  <c r="AD1583" i="1" s="1"/>
  <c r="AA1582" i="1"/>
  <c r="AA1581" i="1" l="1"/>
  <c r="AB1582" i="1"/>
  <c r="AC1582" i="1" s="1"/>
  <c r="AD1582" i="1" s="1"/>
  <c r="AA1580" i="1" l="1"/>
  <c r="AB1581" i="1"/>
  <c r="AC1581" i="1" s="1"/>
  <c r="AD1581" i="1" s="1"/>
  <c r="AB1580" i="1" l="1"/>
  <c r="AC1580" i="1" s="1"/>
  <c r="AD1580" i="1" s="1"/>
  <c r="AA1579" i="1"/>
  <c r="AA1578" i="1" l="1"/>
  <c r="AB1579" i="1"/>
  <c r="AC1579" i="1" s="1"/>
  <c r="AD1579" i="1" s="1"/>
  <c r="AA1577" i="1" l="1"/>
  <c r="AB1578" i="1"/>
  <c r="AC1578" i="1" s="1"/>
  <c r="AD1578" i="1" s="1"/>
  <c r="AA1576" i="1" l="1"/>
  <c r="AB1577" i="1"/>
  <c r="AC1577" i="1" s="1"/>
  <c r="AD1577" i="1" s="1"/>
  <c r="AA1575" i="1" l="1"/>
  <c r="AB1576" i="1"/>
  <c r="AC1576" i="1" s="1"/>
  <c r="AD1576" i="1" s="1"/>
  <c r="AB1575" i="1" l="1"/>
  <c r="AC1575" i="1" s="1"/>
  <c r="AD1575" i="1" s="1"/>
  <c r="AA1574" i="1"/>
  <c r="AA1573" i="1" l="1"/>
  <c r="AB1574" i="1"/>
  <c r="AC1574" i="1" s="1"/>
  <c r="AD1574" i="1" s="1"/>
  <c r="AA1572" i="1" l="1"/>
  <c r="AB1573" i="1"/>
  <c r="AC1573" i="1" s="1"/>
  <c r="AD1573" i="1" s="1"/>
  <c r="AB1572" i="1" l="1"/>
  <c r="AC1572" i="1" s="1"/>
  <c r="AD1572" i="1" s="1"/>
  <c r="AA1571" i="1"/>
  <c r="AB1571" i="1" l="1"/>
  <c r="AC1571" i="1" s="1"/>
  <c r="AD1571" i="1" s="1"/>
  <c r="AA1570" i="1"/>
  <c r="AA1569" i="1" l="1"/>
  <c r="AB1570" i="1"/>
  <c r="AC1570" i="1" s="1"/>
  <c r="AD1570" i="1" s="1"/>
  <c r="AA1568" i="1" l="1"/>
  <c r="AB1569" i="1"/>
  <c r="AC1569" i="1" s="1"/>
  <c r="AD1569" i="1" s="1"/>
  <c r="AB1568" i="1" l="1"/>
  <c r="AC1568" i="1" s="1"/>
  <c r="AD1568" i="1" s="1"/>
  <c r="AA1567" i="1"/>
  <c r="AB1567" i="1" l="1"/>
  <c r="AC1567" i="1" s="1"/>
  <c r="AD1567" i="1" s="1"/>
  <c r="AA1566" i="1"/>
  <c r="AB1566" i="1" l="1"/>
  <c r="AC1566" i="1" s="1"/>
  <c r="AD1566" i="1" s="1"/>
  <c r="AA1565" i="1"/>
  <c r="AA1564" i="1" l="1"/>
  <c r="AB1565" i="1"/>
  <c r="AC1565" i="1" s="1"/>
  <c r="AD1565" i="1" s="1"/>
  <c r="AA1563" i="1" l="1"/>
  <c r="AB1564" i="1"/>
  <c r="AC1564" i="1" s="1"/>
  <c r="AD1564" i="1" s="1"/>
  <c r="AB1563" i="1" l="1"/>
  <c r="AC1563" i="1" s="1"/>
  <c r="AD1563" i="1" s="1"/>
  <c r="AA1562" i="1"/>
  <c r="AB1562" i="1" l="1"/>
  <c r="AC1562" i="1" s="1"/>
  <c r="AD1562" i="1" s="1"/>
  <c r="AA1561" i="1"/>
  <c r="AA1560" i="1" l="1"/>
  <c r="AB1561" i="1"/>
  <c r="AC1561" i="1" s="1"/>
  <c r="AD1561" i="1" s="1"/>
  <c r="AA1559" i="1" l="1"/>
  <c r="AB1560" i="1"/>
  <c r="AC1560" i="1" s="1"/>
  <c r="AD1560" i="1" s="1"/>
  <c r="AA1558" i="1" l="1"/>
  <c r="AB1559" i="1"/>
  <c r="AC1559" i="1" s="1"/>
  <c r="AD1559" i="1" s="1"/>
  <c r="AA1557" i="1" l="1"/>
  <c r="AB1558" i="1"/>
  <c r="AC1558" i="1" s="1"/>
  <c r="AD1558" i="1" s="1"/>
  <c r="AA1556" i="1" l="1"/>
  <c r="AB1557" i="1"/>
  <c r="AC1557" i="1" s="1"/>
  <c r="AD1557" i="1" s="1"/>
  <c r="AA1555" i="1" l="1"/>
  <c r="AB1556" i="1"/>
  <c r="AC1556" i="1" s="1"/>
  <c r="AD1556" i="1" s="1"/>
  <c r="AA1554" i="1" l="1"/>
  <c r="AB1555" i="1"/>
  <c r="AC1555" i="1" s="1"/>
  <c r="AD1555" i="1" s="1"/>
  <c r="AA1553" i="1" l="1"/>
  <c r="AB1554" i="1"/>
  <c r="AC1554" i="1" s="1"/>
  <c r="AD1554" i="1" s="1"/>
  <c r="AA1552" i="1" l="1"/>
  <c r="AB1553" i="1"/>
  <c r="AC1553" i="1" s="1"/>
  <c r="AD1553" i="1" s="1"/>
  <c r="AB1552" i="1" l="1"/>
  <c r="AC1552" i="1" s="1"/>
  <c r="AD1552" i="1" s="1"/>
  <c r="AA1551" i="1"/>
  <c r="AA1550" i="1" l="1"/>
  <c r="AB1551" i="1"/>
  <c r="AC1551" i="1" s="1"/>
  <c r="AD1551" i="1" s="1"/>
  <c r="AA1549" i="1" l="1"/>
  <c r="AB1550" i="1"/>
  <c r="AC1550" i="1" s="1"/>
  <c r="AD1550" i="1" s="1"/>
  <c r="AA1548" i="1" l="1"/>
  <c r="AB1549" i="1"/>
  <c r="AC1549" i="1" s="1"/>
  <c r="AD1549" i="1" s="1"/>
  <c r="AB1548" i="1" l="1"/>
  <c r="AC1548" i="1" s="1"/>
  <c r="AD1548" i="1" s="1"/>
  <c r="AA1547" i="1"/>
  <c r="AB1547" i="1" l="1"/>
  <c r="AC1547" i="1" s="1"/>
  <c r="AD1547" i="1" s="1"/>
  <c r="AA1546" i="1"/>
  <c r="AA1545" i="1" l="1"/>
  <c r="AB1546" i="1"/>
  <c r="AC1546" i="1" s="1"/>
  <c r="AD1546" i="1" s="1"/>
  <c r="AA1544" i="1" l="1"/>
  <c r="AB1545" i="1"/>
  <c r="AC1545" i="1" s="1"/>
  <c r="AD1545" i="1" s="1"/>
  <c r="AA1543" i="1" l="1"/>
  <c r="AB1544" i="1"/>
  <c r="AC1544" i="1" s="1"/>
  <c r="AD1544" i="1" s="1"/>
  <c r="AB1543" i="1" l="1"/>
  <c r="AC1543" i="1" s="1"/>
  <c r="AD1543" i="1" s="1"/>
  <c r="AA1542" i="1"/>
  <c r="AB1542" i="1" l="1"/>
  <c r="AC1542" i="1" s="1"/>
  <c r="AD1542" i="1" s="1"/>
  <c r="AA1541" i="1"/>
  <c r="AA1540" i="1" l="1"/>
  <c r="AB1541" i="1"/>
  <c r="AC1541" i="1" s="1"/>
  <c r="AD1541" i="1" s="1"/>
  <c r="AA1539" i="1" l="1"/>
  <c r="AB1540" i="1"/>
  <c r="AC1540" i="1" s="1"/>
  <c r="AD1540" i="1" s="1"/>
  <c r="AA1538" i="1" l="1"/>
  <c r="AB1539" i="1"/>
  <c r="AC1539" i="1" s="1"/>
  <c r="AD1539" i="1" s="1"/>
  <c r="AB1538" i="1" l="1"/>
  <c r="AC1538" i="1" s="1"/>
  <c r="AD1538" i="1" s="1"/>
  <c r="AA1537" i="1"/>
  <c r="AA1536" i="1" l="1"/>
  <c r="AB1537" i="1"/>
  <c r="AC1537" i="1" s="1"/>
  <c r="AD1537" i="1" s="1"/>
  <c r="AA1535" i="1" l="1"/>
  <c r="AB1536" i="1"/>
  <c r="AC1536" i="1" s="1"/>
  <c r="AD1536" i="1" s="1"/>
  <c r="AA1534" i="1" l="1"/>
  <c r="AB1535" i="1"/>
  <c r="AC1535" i="1" s="1"/>
  <c r="AD1535" i="1" s="1"/>
  <c r="AA1533" i="1" l="1"/>
  <c r="AB1534" i="1"/>
  <c r="AC1534" i="1" s="1"/>
  <c r="AD1534" i="1" s="1"/>
  <c r="AB1533" i="1" l="1"/>
  <c r="AC1533" i="1" s="1"/>
  <c r="AD1533" i="1" s="1"/>
  <c r="AA1532" i="1"/>
  <c r="AA1531" i="1" l="1"/>
  <c r="AB1532" i="1"/>
  <c r="AC1532" i="1" s="1"/>
  <c r="AD1532" i="1" s="1"/>
  <c r="AA1530" i="1" l="1"/>
  <c r="AB1531" i="1"/>
  <c r="AC1531" i="1" s="1"/>
  <c r="AD1531" i="1" s="1"/>
  <c r="AA1529" i="1" l="1"/>
  <c r="AB1530" i="1"/>
  <c r="AC1530" i="1" s="1"/>
  <c r="AD1530" i="1" s="1"/>
  <c r="AA1528" i="1" l="1"/>
  <c r="AB1529" i="1"/>
  <c r="AC1529" i="1" s="1"/>
  <c r="AD1529" i="1" s="1"/>
  <c r="AB1528" i="1" l="1"/>
  <c r="AC1528" i="1" s="1"/>
  <c r="AD1528" i="1" s="1"/>
  <c r="AA1527" i="1"/>
  <c r="AA1526" i="1" l="1"/>
  <c r="AB1527" i="1"/>
  <c r="AC1527" i="1" s="1"/>
  <c r="AD1527" i="1" s="1"/>
  <c r="AA1525" i="1" l="1"/>
  <c r="AB1526" i="1"/>
  <c r="AC1526" i="1" s="1"/>
  <c r="AD1526" i="1" s="1"/>
  <c r="AA1524" i="1" l="1"/>
  <c r="AB1525" i="1"/>
  <c r="AC1525" i="1" s="1"/>
  <c r="AD1525" i="1" s="1"/>
  <c r="AB1524" i="1" l="1"/>
  <c r="AC1524" i="1" s="1"/>
  <c r="AD1524" i="1" s="1"/>
  <c r="AA1523" i="1"/>
  <c r="AB1523" i="1" l="1"/>
  <c r="AC1523" i="1" s="1"/>
  <c r="AD1523" i="1" s="1"/>
  <c r="AA1522" i="1"/>
  <c r="AA1521" i="1" l="1"/>
  <c r="AB1522" i="1"/>
  <c r="AC1522" i="1" s="1"/>
  <c r="AD1522" i="1" s="1"/>
  <c r="AA1520" i="1" l="1"/>
  <c r="AB1521" i="1"/>
  <c r="AC1521" i="1" s="1"/>
  <c r="AD1521" i="1" s="1"/>
  <c r="AA1519" i="1" l="1"/>
  <c r="AB1520" i="1"/>
  <c r="AC1520" i="1" s="1"/>
  <c r="AD1520" i="1" s="1"/>
  <c r="AA1518" i="1" l="1"/>
  <c r="AB1519" i="1"/>
  <c r="AC1519" i="1" s="1"/>
  <c r="AD1519" i="1" s="1"/>
  <c r="AA1517" i="1" l="1"/>
  <c r="AB1518" i="1"/>
  <c r="AC1518" i="1" s="1"/>
  <c r="AD1518" i="1" s="1"/>
  <c r="AA1516" i="1" l="1"/>
  <c r="AB1517" i="1"/>
  <c r="AC1517" i="1" s="1"/>
  <c r="AD1517" i="1" s="1"/>
  <c r="AA1515" i="1" l="1"/>
  <c r="AB1516" i="1"/>
  <c r="AC1516" i="1" s="1"/>
  <c r="AD1516" i="1" s="1"/>
  <c r="AA1514" i="1" l="1"/>
  <c r="AB1515" i="1"/>
  <c r="AC1515" i="1" s="1"/>
  <c r="AD1515" i="1" s="1"/>
  <c r="AB1514" i="1" l="1"/>
  <c r="AC1514" i="1" s="1"/>
  <c r="AD1514" i="1" s="1"/>
  <c r="AA1513" i="1"/>
  <c r="AA1512" i="1" l="1"/>
  <c r="AB1513" i="1"/>
  <c r="AC1513" i="1" s="1"/>
  <c r="AD1513" i="1" s="1"/>
  <c r="AB1512" i="1" l="1"/>
  <c r="AC1512" i="1" s="1"/>
  <c r="AD1512" i="1" s="1"/>
  <c r="AA1511" i="1"/>
  <c r="AA1510" i="1" l="1"/>
  <c r="AB1511" i="1"/>
  <c r="AC1511" i="1" s="1"/>
  <c r="AD1511" i="1" s="1"/>
  <c r="AA1509" i="1" l="1"/>
  <c r="AB1510" i="1"/>
  <c r="AC1510" i="1" s="1"/>
  <c r="AD1510" i="1" s="1"/>
  <c r="AA1508" i="1" l="1"/>
  <c r="AB1509" i="1"/>
  <c r="AC1509" i="1" s="1"/>
  <c r="AD1509" i="1" s="1"/>
  <c r="AB1508" i="1" l="1"/>
  <c r="AC1508" i="1" s="1"/>
  <c r="AD1508" i="1" s="1"/>
  <c r="AA1507" i="1"/>
  <c r="AA1506" i="1" l="1"/>
  <c r="AB1507" i="1"/>
  <c r="AC1507" i="1" s="1"/>
  <c r="AD1507" i="1" s="1"/>
  <c r="AB1506" i="1" l="1"/>
  <c r="AC1506" i="1" s="1"/>
  <c r="AD1506" i="1" s="1"/>
  <c r="AA1505" i="1"/>
  <c r="AA1504" i="1" l="1"/>
  <c r="AB1505" i="1"/>
  <c r="AC1505" i="1" s="1"/>
  <c r="AD1505" i="1" s="1"/>
  <c r="AB1504" i="1" l="1"/>
  <c r="AC1504" i="1" s="1"/>
  <c r="AD1504" i="1" s="1"/>
  <c r="AA1503" i="1"/>
  <c r="AA1502" i="1" l="1"/>
  <c r="AB1503" i="1"/>
  <c r="AC1503" i="1" s="1"/>
  <c r="AD1503" i="1" s="1"/>
  <c r="AB1502" i="1" l="1"/>
  <c r="AC1502" i="1" s="1"/>
  <c r="AD1502" i="1" s="1"/>
  <c r="AA1501" i="1"/>
  <c r="AB1501" i="1" l="1"/>
  <c r="AC1501" i="1" s="1"/>
  <c r="AD1501" i="1" s="1"/>
  <c r="AA1500" i="1"/>
  <c r="AB1500" i="1" l="1"/>
  <c r="AC1500" i="1" s="1"/>
  <c r="AD1500" i="1" s="1"/>
  <c r="AA1499" i="1"/>
  <c r="AB1499" i="1" l="1"/>
  <c r="AC1499" i="1" s="1"/>
  <c r="AD1499" i="1" s="1"/>
  <c r="AA1498" i="1"/>
  <c r="AB1498" i="1" l="1"/>
  <c r="AC1498" i="1" s="1"/>
  <c r="AD1498" i="1" s="1"/>
  <c r="AA1497" i="1"/>
  <c r="AB1497" i="1" l="1"/>
  <c r="AC1497" i="1" s="1"/>
  <c r="AD1497" i="1" s="1"/>
  <c r="AA1496" i="1"/>
  <c r="AB1496" i="1" l="1"/>
  <c r="AC1496" i="1" s="1"/>
  <c r="AD1496" i="1" s="1"/>
  <c r="AA1495" i="1"/>
  <c r="AB1495" i="1" l="1"/>
  <c r="AC1495" i="1" s="1"/>
  <c r="AD1495" i="1" s="1"/>
  <c r="AA1494" i="1"/>
  <c r="AB1494" i="1" l="1"/>
  <c r="AC1494" i="1" s="1"/>
  <c r="AD1494" i="1" s="1"/>
  <c r="AA1493" i="1"/>
  <c r="AB1493" i="1" l="1"/>
  <c r="AC1493" i="1" s="1"/>
  <c r="AD1493" i="1" s="1"/>
  <c r="AA1492" i="1"/>
  <c r="AB1492" i="1" l="1"/>
  <c r="AC1492" i="1" s="1"/>
  <c r="AD1492" i="1" s="1"/>
  <c r="AA1491" i="1"/>
  <c r="AB1491" i="1" l="1"/>
  <c r="AC1491" i="1" s="1"/>
  <c r="AD1491" i="1" s="1"/>
  <c r="AA1490" i="1"/>
  <c r="AB1490" i="1" l="1"/>
  <c r="AC1490" i="1" s="1"/>
  <c r="AD1490" i="1" s="1"/>
  <c r="AA1489" i="1"/>
  <c r="AB1489" i="1" l="1"/>
  <c r="AC1489" i="1" s="1"/>
  <c r="AD1489" i="1" s="1"/>
  <c r="AA1488" i="1"/>
  <c r="AB1488" i="1" l="1"/>
  <c r="AC1488" i="1" s="1"/>
  <c r="AD1488" i="1" s="1"/>
  <c r="AA1487" i="1"/>
  <c r="AB1487" i="1" l="1"/>
  <c r="AC1487" i="1" s="1"/>
  <c r="AD1487" i="1" s="1"/>
  <c r="AA1486" i="1"/>
  <c r="AB1486" i="1" l="1"/>
  <c r="AC1486" i="1" s="1"/>
  <c r="AD1486" i="1" s="1"/>
  <c r="AA1485" i="1"/>
  <c r="AB1485" i="1" l="1"/>
  <c r="AC1485" i="1" s="1"/>
  <c r="AD1485" i="1" s="1"/>
  <c r="AA1484" i="1"/>
  <c r="AB1484" i="1" l="1"/>
  <c r="AC1484" i="1" s="1"/>
  <c r="AD1484" i="1" s="1"/>
  <c r="AA1483" i="1"/>
  <c r="AB1483" i="1" l="1"/>
  <c r="AC1483" i="1" s="1"/>
  <c r="AD1483" i="1" s="1"/>
  <c r="AA1482" i="1"/>
  <c r="AB1482" i="1" l="1"/>
  <c r="AC1482" i="1" s="1"/>
  <c r="AD1482" i="1" s="1"/>
  <c r="AA1481" i="1"/>
  <c r="AB1481" i="1" l="1"/>
  <c r="AC1481" i="1" s="1"/>
  <c r="AD1481" i="1" s="1"/>
  <c r="AA1480" i="1"/>
  <c r="AB1480" i="1" l="1"/>
  <c r="AC1480" i="1" s="1"/>
  <c r="AD1480" i="1" s="1"/>
  <c r="AA1479" i="1"/>
  <c r="AB1479" i="1" l="1"/>
  <c r="AC1479" i="1" s="1"/>
  <c r="AD1479" i="1" s="1"/>
  <c r="AA1478" i="1"/>
  <c r="AB1478" i="1" l="1"/>
  <c r="AC1478" i="1" s="1"/>
  <c r="AD1478" i="1" s="1"/>
  <c r="AA1477" i="1"/>
  <c r="AB1477" i="1" l="1"/>
  <c r="AC1477" i="1" s="1"/>
  <c r="AD1477" i="1" s="1"/>
  <c r="AA1476" i="1"/>
  <c r="AB1476" i="1" l="1"/>
  <c r="AC1476" i="1" s="1"/>
  <c r="AD1476" i="1" s="1"/>
  <c r="AA1475" i="1"/>
  <c r="AB1475" i="1" l="1"/>
  <c r="AC1475" i="1" s="1"/>
  <c r="AD1475" i="1" s="1"/>
  <c r="AA1474" i="1"/>
  <c r="AB1474" i="1" l="1"/>
  <c r="AC1474" i="1" s="1"/>
  <c r="AD1474" i="1" s="1"/>
  <c r="AA1473" i="1"/>
  <c r="AB1473" i="1" l="1"/>
  <c r="AC1473" i="1" s="1"/>
  <c r="AD1473" i="1" s="1"/>
  <c r="AA1472" i="1"/>
  <c r="AB1472" i="1" l="1"/>
  <c r="AC1472" i="1" s="1"/>
  <c r="AD1472" i="1" s="1"/>
  <c r="AA1471" i="1"/>
  <c r="AB1471" i="1" l="1"/>
  <c r="AC1471" i="1" s="1"/>
  <c r="AD1471" i="1" s="1"/>
  <c r="AA1470" i="1"/>
  <c r="AB1470" i="1" l="1"/>
  <c r="AC1470" i="1" s="1"/>
  <c r="AD1470" i="1" s="1"/>
  <c r="AA1469" i="1"/>
  <c r="AB1469" i="1" l="1"/>
  <c r="AC1469" i="1" s="1"/>
  <c r="AD1469" i="1" s="1"/>
  <c r="AA1468" i="1"/>
  <c r="AB1468" i="1" l="1"/>
  <c r="AC1468" i="1" s="1"/>
  <c r="AD1468" i="1" s="1"/>
  <c r="AA1467" i="1"/>
  <c r="AB1467" i="1" l="1"/>
  <c r="AC1467" i="1" s="1"/>
  <c r="AD1467" i="1" s="1"/>
  <c r="AA1466" i="1"/>
  <c r="AB1466" i="1" l="1"/>
  <c r="AC1466" i="1" s="1"/>
  <c r="AD1466" i="1" s="1"/>
  <c r="AA1465" i="1"/>
  <c r="AB1465" i="1" l="1"/>
  <c r="AC1465" i="1" s="1"/>
  <c r="AD1465" i="1" s="1"/>
  <c r="AA1464" i="1"/>
  <c r="AB1464" i="1" l="1"/>
  <c r="AC1464" i="1" s="1"/>
  <c r="AD1464" i="1" s="1"/>
  <c r="AA1463" i="1"/>
  <c r="AB1463" i="1" l="1"/>
  <c r="AC1463" i="1" s="1"/>
  <c r="AD1463" i="1" s="1"/>
  <c r="AA1462" i="1"/>
  <c r="AB1462" i="1" l="1"/>
  <c r="AC1462" i="1" s="1"/>
  <c r="AD1462" i="1" s="1"/>
  <c r="AA1461" i="1"/>
  <c r="AB1461" i="1" l="1"/>
  <c r="AC1461" i="1" s="1"/>
  <c r="AD1461" i="1" s="1"/>
  <c r="AA1460" i="1"/>
  <c r="AB1460" i="1" l="1"/>
  <c r="AC1460" i="1" s="1"/>
  <c r="AD1460" i="1" s="1"/>
  <c r="AA1459" i="1"/>
  <c r="AB1459" i="1" l="1"/>
  <c r="AC1459" i="1" s="1"/>
  <c r="AD1459" i="1" s="1"/>
  <c r="AA1458" i="1"/>
  <c r="AB1458" i="1" l="1"/>
  <c r="AC1458" i="1" s="1"/>
  <c r="AD1458" i="1" s="1"/>
  <c r="AA1457" i="1"/>
  <c r="AB1457" i="1" l="1"/>
  <c r="AC1457" i="1" s="1"/>
  <c r="AD1457" i="1" s="1"/>
  <c r="AA1456" i="1"/>
  <c r="AB1456" i="1" l="1"/>
  <c r="AC1456" i="1" s="1"/>
  <c r="AD1456" i="1" s="1"/>
  <c r="AA1455" i="1"/>
  <c r="AB1455" i="1" l="1"/>
  <c r="AC1455" i="1" s="1"/>
  <c r="AD1455" i="1" s="1"/>
  <c r="AA1454" i="1"/>
  <c r="AB1454" i="1" l="1"/>
  <c r="AC1454" i="1" s="1"/>
  <c r="AD1454" i="1" s="1"/>
  <c r="AA1453" i="1"/>
  <c r="AB1453" i="1" l="1"/>
  <c r="AC1453" i="1" s="1"/>
  <c r="AD1453" i="1" s="1"/>
  <c r="AA1452" i="1"/>
  <c r="AB1452" i="1" l="1"/>
  <c r="AC1452" i="1" s="1"/>
  <c r="AD1452" i="1" s="1"/>
  <c r="AA1451" i="1"/>
  <c r="AB1451" i="1" l="1"/>
  <c r="AC1451" i="1" s="1"/>
  <c r="AD1451" i="1" s="1"/>
  <c r="AA1450" i="1"/>
  <c r="AB1450" i="1" l="1"/>
  <c r="AC1450" i="1" s="1"/>
  <c r="AD1450" i="1" s="1"/>
  <c r="AA1449" i="1"/>
  <c r="AB1449" i="1" l="1"/>
  <c r="AC1449" i="1" s="1"/>
  <c r="AD1449" i="1" s="1"/>
  <c r="AA1448" i="1"/>
  <c r="AB1448" i="1" l="1"/>
  <c r="AC1448" i="1" s="1"/>
  <c r="AD1448" i="1" s="1"/>
  <c r="AA1447" i="1"/>
  <c r="AB1447" i="1" l="1"/>
  <c r="AC1447" i="1" s="1"/>
  <c r="AD1447" i="1" s="1"/>
  <c r="AA1446" i="1"/>
  <c r="AB1446" i="1" l="1"/>
  <c r="AC1446" i="1" s="1"/>
  <c r="AD1446" i="1" s="1"/>
  <c r="AA1445" i="1"/>
  <c r="AB1445" i="1" l="1"/>
  <c r="AC1445" i="1" s="1"/>
  <c r="AD1445" i="1" s="1"/>
  <c r="AA1444" i="1"/>
  <c r="AB1444" i="1" l="1"/>
  <c r="AC1444" i="1" s="1"/>
  <c r="AD1444" i="1" s="1"/>
  <c r="AA1443" i="1"/>
  <c r="AB1443" i="1" l="1"/>
  <c r="AC1443" i="1" s="1"/>
  <c r="AD1443" i="1" s="1"/>
  <c r="AA1442" i="1"/>
  <c r="AB1442" i="1" l="1"/>
  <c r="AC1442" i="1" s="1"/>
  <c r="AD1442" i="1" s="1"/>
  <c r="AA1441" i="1"/>
  <c r="AB1441" i="1" l="1"/>
  <c r="AC1441" i="1" s="1"/>
  <c r="AD1441" i="1" s="1"/>
  <c r="AA1440" i="1"/>
  <c r="AB1440" i="1" l="1"/>
  <c r="AC1440" i="1" s="1"/>
  <c r="AD1440" i="1" s="1"/>
  <c r="AA1439" i="1"/>
  <c r="AB1439" i="1" l="1"/>
  <c r="AC1439" i="1" s="1"/>
  <c r="AD1439" i="1" s="1"/>
  <c r="AA1438" i="1"/>
  <c r="AB1438" i="1" l="1"/>
  <c r="AC1438" i="1" s="1"/>
  <c r="AD1438" i="1" s="1"/>
  <c r="AA1437" i="1"/>
  <c r="AB1437" i="1" l="1"/>
  <c r="AC1437" i="1" s="1"/>
  <c r="AD1437" i="1" s="1"/>
  <c r="AA1436" i="1"/>
  <c r="AB1436" i="1" l="1"/>
  <c r="AC1436" i="1" s="1"/>
  <c r="AD1436" i="1" s="1"/>
  <c r="AA1435" i="1"/>
  <c r="AB1435" i="1" l="1"/>
  <c r="AC1435" i="1" s="1"/>
  <c r="AD1435" i="1" s="1"/>
  <c r="AA1434" i="1"/>
  <c r="AA1433" i="1" l="1"/>
  <c r="AB1434" i="1"/>
  <c r="AC1434" i="1" s="1"/>
  <c r="AD1434" i="1" s="1"/>
  <c r="AB1433" i="1" l="1"/>
  <c r="AC1433" i="1" s="1"/>
  <c r="AD1433" i="1" s="1"/>
  <c r="AA1432" i="1"/>
  <c r="AB1432" i="1" l="1"/>
  <c r="AC1432" i="1" s="1"/>
  <c r="AD1432" i="1" s="1"/>
  <c r="AA1431" i="1"/>
  <c r="AA1430" i="1" l="1"/>
  <c r="AB1431" i="1"/>
  <c r="AC1431" i="1" s="1"/>
  <c r="AD1431" i="1" s="1"/>
  <c r="AA1429" i="1" l="1"/>
  <c r="AB1430" i="1"/>
  <c r="AC1430" i="1" s="1"/>
  <c r="AD1430" i="1" s="1"/>
  <c r="AB1429" i="1" l="1"/>
  <c r="AC1429" i="1" s="1"/>
  <c r="AD1429" i="1" s="1"/>
  <c r="AA1428" i="1"/>
  <c r="AB1428" i="1" l="1"/>
  <c r="AC1428" i="1" s="1"/>
  <c r="AD1428" i="1" s="1"/>
  <c r="AA1427" i="1"/>
  <c r="AA1426" i="1" l="1"/>
  <c r="AB1427" i="1"/>
  <c r="AC1427" i="1" s="1"/>
  <c r="AD1427" i="1" s="1"/>
  <c r="AA1425" i="1" l="1"/>
  <c r="AB1426" i="1"/>
  <c r="AC1426" i="1" s="1"/>
  <c r="AD1426" i="1" s="1"/>
  <c r="AB1425" i="1" l="1"/>
  <c r="AC1425" i="1" s="1"/>
  <c r="AD1425" i="1" s="1"/>
  <c r="AA1424" i="1"/>
  <c r="AB1424" i="1" l="1"/>
  <c r="AC1424" i="1" s="1"/>
  <c r="AD1424" i="1" s="1"/>
  <c r="AA1423" i="1"/>
  <c r="AA1422" i="1" l="1"/>
  <c r="AB1423" i="1"/>
  <c r="AC1423" i="1" s="1"/>
  <c r="AD1423" i="1" s="1"/>
  <c r="AA1421" i="1" l="1"/>
  <c r="AB1422" i="1"/>
  <c r="AC1422" i="1" s="1"/>
  <c r="AD1422" i="1" s="1"/>
  <c r="AB1421" i="1" l="1"/>
  <c r="AC1421" i="1" s="1"/>
  <c r="AD1421" i="1" s="1"/>
  <c r="AA1420" i="1"/>
  <c r="AB1420" i="1" l="1"/>
  <c r="AC1420" i="1" s="1"/>
  <c r="AD1420" i="1" s="1"/>
  <c r="AA1419" i="1"/>
  <c r="AA1418" i="1" l="1"/>
  <c r="AB1419" i="1"/>
  <c r="AC1419" i="1" s="1"/>
  <c r="AD1419" i="1" s="1"/>
  <c r="AA1417" i="1" l="1"/>
  <c r="AB1418" i="1"/>
  <c r="AC1418" i="1" s="1"/>
  <c r="AD1418" i="1" s="1"/>
  <c r="AA1416" i="1" l="1"/>
  <c r="AB1417" i="1"/>
  <c r="AC1417" i="1" s="1"/>
  <c r="AD1417" i="1" s="1"/>
  <c r="AA1415" i="1" l="1"/>
  <c r="AB1416" i="1"/>
  <c r="AC1416" i="1" s="1"/>
  <c r="AD1416" i="1" s="1"/>
  <c r="AA1414" i="1" l="1"/>
  <c r="AB1415" i="1"/>
  <c r="AC1415" i="1" s="1"/>
  <c r="AD1415" i="1" s="1"/>
  <c r="AA1413" i="1" l="1"/>
  <c r="AB1414" i="1"/>
  <c r="AC1414" i="1" s="1"/>
  <c r="AD1414" i="1" s="1"/>
  <c r="AA1412" i="1" l="1"/>
  <c r="AB1413" i="1"/>
  <c r="AC1413" i="1" s="1"/>
  <c r="AD1413" i="1" s="1"/>
  <c r="AA1411" i="1" l="1"/>
  <c r="AB1412" i="1"/>
  <c r="AC1412" i="1" s="1"/>
  <c r="AD1412" i="1" s="1"/>
  <c r="AA1410" i="1" l="1"/>
  <c r="AB1411" i="1"/>
  <c r="AC1411" i="1" s="1"/>
  <c r="AD1411" i="1" s="1"/>
  <c r="AA1409" i="1" l="1"/>
  <c r="AB1410" i="1"/>
  <c r="AC1410" i="1" s="1"/>
  <c r="AD1410" i="1" s="1"/>
  <c r="AB1409" i="1" l="1"/>
  <c r="AC1409" i="1" s="1"/>
  <c r="AD1409" i="1" s="1"/>
  <c r="AA1408" i="1"/>
  <c r="AA1407" i="1" l="1"/>
  <c r="AB1408" i="1"/>
  <c r="AC1408" i="1" s="1"/>
  <c r="AD1408" i="1" s="1"/>
  <c r="AB1407" i="1" l="1"/>
  <c r="AC1407" i="1" s="1"/>
  <c r="AD1407" i="1" s="1"/>
  <c r="AA1406" i="1"/>
  <c r="AA1405" i="1" l="1"/>
  <c r="AB1406" i="1"/>
  <c r="AC1406" i="1" s="1"/>
  <c r="AD1406" i="1" s="1"/>
  <c r="AA1404" i="1" l="1"/>
  <c r="AB1405" i="1"/>
  <c r="AC1405" i="1" s="1"/>
  <c r="AD1405" i="1" s="1"/>
  <c r="AA1403" i="1" l="1"/>
  <c r="AB1404" i="1"/>
  <c r="AC1404" i="1" s="1"/>
  <c r="AD1404" i="1" s="1"/>
  <c r="AB1403" i="1" l="1"/>
  <c r="AC1403" i="1" s="1"/>
  <c r="AD1403" i="1" s="1"/>
  <c r="AA1402" i="1"/>
  <c r="AA1401" i="1" l="1"/>
  <c r="AB1402" i="1"/>
  <c r="AC1402" i="1" s="1"/>
  <c r="AD1402" i="1" s="1"/>
  <c r="AB1401" i="1" l="1"/>
  <c r="AC1401" i="1" s="1"/>
  <c r="AD1401" i="1" s="1"/>
  <c r="AA1400" i="1"/>
  <c r="AA1399" i="1" l="1"/>
  <c r="AB1400" i="1"/>
  <c r="AC1400" i="1" s="1"/>
  <c r="AD1400" i="1" s="1"/>
  <c r="AB1399" i="1" l="1"/>
  <c r="AC1399" i="1" s="1"/>
  <c r="AD1399" i="1" s="1"/>
  <c r="AA1398" i="1"/>
  <c r="AA1397" i="1" l="1"/>
  <c r="AB1398" i="1"/>
  <c r="AC1398" i="1" s="1"/>
  <c r="AD1398" i="1" s="1"/>
  <c r="AA1396" i="1" l="1"/>
  <c r="AB1397" i="1"/>
  <c r="AC1397" i="1" s="1"/>
  <c r="AD1397" i="1" s="1"/>
  <c r="AA1395" i="1" l="1"/>
  <c r="AB1396" i="1"/>
  <c r="AC1396" i="1" s="1"/>
  <c r="AD1396" i="1" s="1"/>
  <c r="AB1395" i="1" l="1"/>
  <c r="AC1395" i="1" s="1"/>
  <c r="AD1395" i="1" s="1"/>
  <c r="AA1394" i="1"/>
  <c r="AA1393" i="1" l="1"/>
  <c r="AB1394" i="1"/>
  <c r="AC1394" i="1" s="1"/>
  <c r="AD1394" i="1" s="1"/>
  <c r="AB1393" i="1" l="1"/>
  <c r="AC1393" i="1" s="1"/>
  <c r="AD1393" i="1" s="1"/>
  <c r="AA1392" i="1"/>
  <c r="AA1391" i="1" l="1"/>
  <c r="AB1392" i="1"/>
  <c r="AC1392" i="1" s="1"/>
  <c r="AD1392" i="1" s="1"/>
  <c r="AB1391" i="1" l="1"/>
  <c r="AC1391" i="1" s="1"/>
  <c r="AD1391" i="1" s="1"/>
  <c r="AA1390" i="1"/>
  <c r="AA1389" i="1" l="1"/>
  <c r="AB1390" i="1"/>
  <c r="AC1390" i="1" s="1"/>
  <c r="AD1390" i="1" s="1"/>
  <c r="AB1389" i="1" l="1"/>
  <c r="AC1389" i="1" s="1"/>
  <c r="AD1389" i="1" s="1"/>
  <c r="AA1388" i="1"/>
  <c r="AA1387" i="1" l="1"/>
  <c r="AB1388" i="1"/>
  <c r="AC1388" i="1" s="1"/>
  <c r="AD1388" i="1" s="1"/>
  <c r="AB1387" i="1" l="1"/>
  <c r="AC1387" i="1" s="1"/>
  <c r="AD1387" i="1" s="1"/>
  <c r="AA1386" i="1"/>
  <c r="AA1385" i="1" l="1"/>
  <c r="AB1386" i="1"/>
  <c r="AC1386" i="1" s="1"/>
  <c r="AD1386" i="1" s="1"/>
  <c r="AB1385" i="1" l="1"/>
  <c r="AC1385" i="1" s="1"/>
  <c r="AD1385" i="1" s="1"/>
  <c r="AA1384" i="1"/>
  <c r="AA1383" i="1" l="1"/>
  <c r="AB1384" i="1"/>
  <c r="AC1384" i="1" s="1"/>
  <c r="AD1384" i="1" s="1"/>
  <c r="AB1383" i="1" l="1"/>
  <c r="AC1383" i="1" s="1"/>
  <c r="AD1383" i="1" s="1"/>
  <c r="AA1382" i="1"/>
  <c r="AA1381" i="1" l="1"/>
  <c r="AB1382" i="1"/>
  <c r="AC1382" i="1" s="1"/>
  <c r="AD1382" i="1" s="1"/>
  <c r="AB1381" i="1" l="1"/>
  <c r="AC1381" i="1" s="1"/>
  <c r="AD1381" i="1" s="1"/>
  <c r="AA1380" i="1"/>
  <c r="AA1379" i="1" l="1"/>
  <c r="AB1380" i="1"/>
  <c r="AC1380" i="1" s="1"/>
  <c r="AD1380" i="1" s="1"/>
  <c r="AB1379" i="1" l="1"/>
  <c r="AC1379" i="1" s="1"/>
  <c r="AD1379" i="1" s="1"/>
  <c r="AA1378" i="1"/>
  <c r="AA1377" i="1" l="1"/>
  <c r="AB1378" i="1"/>
  <c r="AC1378" i="1" s="1"/>
  <c r="AD1378" i="1" s="1"/>
  <c r="AB1377" i="1" l="1"/>
  <c r="AC1377" i="1" s="1"/>
  <c r="AD1377" i="1" s="1"/>
  <c r="AA1376" i="1"/>
  <c r="AA1375" i="1" l="1"/>
  <c r="AB1376" i="1"/>
  <c r="AC1376" i="1" s="1"/>
  <c r="AD1376" i="1" s="1"/>
  <c r="AB1375" i="1" l="1"/>
  <c r="AC1375" i="1" s="1"/>
  <c r="AD1375" i="1" s="1"/>
  <c r="AA1374" i="1"/>
  <c r="AA1373" i="1" l="1"/>
  <c r="AB1374" i="1"/>
  <c r="AC1374" i="1" s="1"/>
  <c r="AD1374" i="1" s="1"/>
  <c r="AB1373" i="1" l="1"/>
  <c r="AC1373" i="1" s="1"/>
  <c r="AD1373" i="1" s="1"/>
  <c r="AA1372" i="1"/>
  <c r="AA1371" i="1" l="1"/>
  <c r="AB1372" i="1"/>
  <c r="AC1372" i="1" s="1"/>
  <c r="AD1372" i="1" s="1"/>
  <c r="AB1371" i="1" l="1"/>
  <c r="AC1371" i="1" s="1"/>
  <c r="AD1371" i="1" s="1"/>
  <c r="AA1370" i="1"/>
  <c r="AA1369" i="1" l="1"/>
  <c r="AB1370" i="1"/>
  <c r="AC1370" i="1" s="1"/>
  <c r="AD1370" i="1" s="1"/>
  <c r="AB1369" i="1" l="1"/>
  <c r="AC1369" i="1" s="1"/>
  <c r="AD1369" i="1" s="1"/>
  <c r="AA1368" i="1"/>
  <c r="AA1367" i="1" l="1"/>
  <c r="AB1368" i="1"/>
  <c r="AC1368" i="1" s="1"/>
  <c r="AD1368" i="1" s="1"/>
  <c r="AB1367" i="1" l="1"/>
  <c r="AC1367" i="1" s="1"/>
  <c r="AD1367" i="1" s="1"/>
  <c r="AA1366" i="1"/>
  <c r="AA1365" i="1" l="1"/>
  <c r="AB1366" i="1"/>
  <c r="AC1366" i="1" s="1"/>
  <c r="AD1366" i="1" s="1"/>
  <c r="AB1365" i="1" l="1"/>
  <c r="AC1365" i="1" s="1"/>
  <c r="AD1365" i="1" s="1"/>
  <c r="AA1364" i="1"/>
  <c r="AA1363" i="1" l="1"/>
  <c r="AB1364" i="1"/>
  <c r="AC1364" i="1" s="1"/>
  <c r="AD1364" i="1" s="1"/>
  <c r="AB1363" i="1" l="1"/>
  <c r="AC1363" i="1" s="1"/>
  <c r="AD1363" i="1" s="1"/>
  <c r="AA1362" i="1"/>
  <c r="AA1361" i="1" l="1"/>
  <c r="AB1362" i="1"/>
  <c r="AC1362" i="1" s="1"/>
  <c r="AD1362" i="1" s="1"/>
  <c r="AB1361" i="1" l="1"/>
  <c r="AC1361" i="1" s="1"/>
  <c r="AD1361" i="1" s="1"/>
  <c r="AA1360" i="1"/>
  <c r="AA1359" i="1" l="1"/>
  <c r="AB1360" i="1"/>
  <c r="AC1360" i="1" s="1"/>
  <c r="AD1360" i="1" s="1"/>
  <c r="AB1359" i="1" l="1"/>
  <c r="AC1359" i="1" s="1"/>
  <c r="AD1359" i="1" s="1"/>
  <c r="AA1358" i="1"/>
  <c r="AA1357" i="1" l="1"/>
  <c r="AB1358" i="1"/>
  <c r="AC1358" i="1" s="1"/>
  <c r="AD1358" i="1" s="1"/>
  <c r="AB1357" i="1" l="1"/>
  <c r="AC1357" i="1" s="1"/>
  <c r="AD1357" i="1" s="1"/>
  <c r="AA1356" i="1"/>
  <c r="AA1355" i="1" l="1"/>
  <c r="AB1356" i="1"/>
  <c r="AC1356" i="1" s="1"/>
  <c r="AD1356" i="1" s="1"/>
  <c r="AB1355" i="1" l="1"/>
  <c r="AC1355" i="1" s="1"/>
  <c r="AD1355" i="1" s="1"/>
  <c r="AA1354" i="1"/>
  <c r="AA1353" i="1" l="1"/>
  <c r="AB1354" i="1"/>
  <c r="AC1354" i="1" s="1"/>
  <c r="AD1354" i="1" s="1"/>
  <c r="AB1353" i="1" l="1"/>
  <c r="AC1353" i="1" s="1"/>
  <c r="AD1353" i="1" s="1"/>
  <c r="AA1352" i="1"/>
  <c r="AA1351" i="1" l="1"/>
  <c r="AB1352" i="1"/>
  <c r="AC1352" i="1" s="1"/>
  <c r="AD1352" i="1" s="1"/>
  <c r="AB1351" i="1" l="1"/>
  <c r="AC1351" i="1" s="1"/>
  <c r="AD1351" i="1" s="1"/>
  <c r="AA1350" i="1"/>
  <c r="AA1349" i="1" l="1"/>
  <c r="AB1350" i="1"/>
  <c r="AC1350" i="1" s="1"/>
  <c r="AD1350" i="1" s="1"/>
  <c r="AB1349" i="1" l="1"/>
  <c r="AC1349" i="1" s="1"/>
  <c r="AD1349" i="1" s="1"/>
  <c r="AA1348" i="1"/>
  <c r="AA1347" i="1" l="1"/>
  <c r="AB1348" i="1"/>
  <c r="AC1348" i="1" s="1"/>
  <c r="AD1348" i="1" s="1"/>
  <c r="AA1346" i="1" l="1"/>
  <c r="AB1347" i="1"/>
  <c r="AC1347" i="1" s="1"/>
  <c r="AD1347" i="1" s="1"/>
  <c r="AA1345" i="1" l="1"/>
  <c r="AB1346" i="1"/>
  <c r="AC1346" i="1" s="1"/>
  <c r="AD1346" i="1" s="1"/>
  <c r="AB1345" i="1" l="1"/>
  <c r="AC1345" i="1" s="1"/>
  <c r="AD1345" i="1" s="1"/>
  <c r="AA1344" i="1"/>
  <c r="AB1344" i="1" l="1"/>
  <c r="AC1344" i="1" s="1"/>
  <c r="AD1344" i="1" s="1"/>
  <c r="AA1343" i="1"/>
  <c r="AA1342" i="1" l="1"/>
  <c r="AB1343" i="1"/>
  <c r="AC1343" i="1" s="1"/>
  <c r="AD1343" i="1" s="1"/>
  <c r="AA1341" i="1" l="1"/>
  <c r="AB1342" i="1"/>
  <c r="AC1342" i="1" s="1"/>
  <c r="AD1342" i="1" s="1"/>
  <c r="AB1341" i="1" l="1"/>
  <c r="AC1341" i="1" s="1"/>
  <c r="AD1341" i="1" s="1"/>
  <c r="AA1340" i="1"/>
  <c r="AB1340" i="1" l="1"/>
  <c r="AC1340" i="1" s="1"/>
  <c r="AD1340" i="1" s="1"/>
  <c r="AA1339" i="1"/>
  <c r="AA1338" i="1" l="1"/>
  <c r="AB1339" i="1"/>
  <c r="AC1339" i="1" s="1"/>
  <c r="AD1339" i="1" s="1"/>
  <c r="AA1337" i="1" l="1"/>
  <c r="AB1338" i="1"/>
  <c r="AC1338" i="1" s="1"/>
  <c r="AD1338" i="1" s="1"/>
  <c r="AB1337" i="1" l="1"/>
  <c r="AC1337" i="1" s="1"/>
  <c r="AD1337" i="1" s="1"/>
  <c r="AA1336" i="1"/>
  <c r="AA1335" i="1" l="1"/>
  <c r="AB1336" i="1"/>
  <c r="AC1336" i="1" s="1"/>
  <c r="AD1336" i="1" s="1"/>
  <c r="AB1335" i="1" l="1"/>
  <c r="AC1335" i="1" s="1"/>
  <c r="AD1335" i="1" s="1"/>
  <c r="AA1334" i="1"/>
  <c r="AA1333" i="1" l="1"/>
  <c r="AB1334" i="1"/>
  <c r="AC1334" i="1" s="1"/>
  <c r="AD1334" i="1" s="1"/>
  <c r="AB1333" i="1" l="1"/>
  <c r="AC1333" i="1" s="1"/>
  <c r="AD1333" i="1" s="1"/>
  <c r="AA1332" i="1"/>
  <c r="AA1331" i="1" l="1"/>
  <c r="AB1332" i="1"/>
  <c r="AC1332" i="1" s="1"/>
  <c r="AD1332" i="1" s="1"/>
  <c r="AB1331" i="1" l="1"/>
  <c r="AC1331" i="1" s="1"/>
  <c r="AD1331" i="1" s="1"/>
  <c r="AA1330" i="1"/>
  <c r="AA1329" i="1" l="1"/>
  <c r="AB1330" i="1"/>
  <c r="AC1330" i="1" s="1"/>
  <c r="AD1330" i="1" s="1"/>
  <c r="AB1329" i="1" l="1"/>
  <c r="AC1329" i="1" s="1"/>
  <c r="AD1329" i="1" s="1"/>
  <c r="AA1328" i="1"/>
  <c r="AA1327" i="1" l="1"/>
  <c r="AB1328" i="1"/>
  <c r="AC1328" i="1" s="1"/>
  <c r="AD1328" i="1" s="1"/>
  <c r="AB1327" i="1" l="1"/>
  <c r="AC1327" i="1" s="1"/>
  <c r="AD1327" i="1" s="1"/>
  <c r="AA1326" i="1"/>
  <c r="AA1325" i="1" l="1"/>
  <c r="AB1326" i="1"/>
  <c r="AC1326" i="1" s="1"/>
  <c r="AD1326" i="1" s="1"/>
  <c r="AB1325" i="1" l="1"/>
  <c r="AC1325" i="1" s="1"/>
  <c r="AD1325" i="1" s="1"/>
  <c r="AA1324" i="1"/>
  <c r="AA1323" i="1" l="1"/>
  <c r="AB1324" i="1"/>
  <c r="AC1324" i="1" s="1"/>
  <c r="AD1324" i="1" s="1"/>
  <c r="AA1322" i="1" l="1"/>
  <c r="AB1323" i="1"/>
  <c r="AC1323" i="1" s="1"/>
  <c r="AD1323" i="1" s="1"/>
  <c r="AA1321" i="1" l="1"/>
  <c r="AB1322" i="1"/>
  <c r="AC1322" i="1" s="1"/>
  <c r="AD1322" i="1" s="1"/>
  <c r="AB1321" i="1" l="1"/>
  <c r="AC1321" i="1" s="1"/>
  <c r="AD1321" i="1" s="1"/>
  <c r="AA1320" i="1"/>
  <c r="AA1319" i="1" l="1"/>
  <c r="AB1320" i="1"/>
  <c r="AC1320" i="1" s="1"/>
  <c r="AD1320" i="1" s="1"/>
  <c r="AB1319" i="1" l="1"/>
  <c r="AC1319" i="1" s="1"/>
  <c r="AD1319" i="1" s="1"/>
  <c r="AA1318" i="1"/>
  <c r="AA1317" i="1" l="1"/>
  <c r="AB1318" i="1"/>
  <c r="AC1318" i="1" s="1"/>
  <c r="AD1318" i="1" s="1"/>
  <c r="AA1316" i="1" l="1"/>
  <c r="AB1317" i="1"/>
  <c r="AC1317" i="1" s="1"/>
  <c r="AD1317" i="1" s="1"/>
  <c r="AA1315" i="1" l="1"/>
  <c r="AB1316" i="1"/>
  <c r="AC1316" i="1" s="1"/>
  <c r="AD1316" i="1" s="1"/>
  <c r="AB1315" i="1" l="1"/>
  <c r="AC1315" i="1" s="1"/>
  <c r="AD1315" i="1" s="1"/>
  <c r="AA1314" i="1"/>
  <c r="AB1314" i="1" l="1"/>
  <c r="AC1314" i="1" s="1"/>
  <c r="AD1314" i="1" s="1"/>
  <c r="AA1313" i="1"/>
  <c r="AB1313" i="1" l="1"/>
  <c r="AC1313" i="1" s="1"/>
  <c r="AD1313" i="1" s="1"/>
  <c r="AA1312" i="1"/>
  <c r="AB1312" i="1" l="1"/>
  <c r="AC1312" i="1" s="1"/>
  <c r="AD1312" i="1" s="1"/>
  <c r="AA1311" i="1"/>
  <c r="AB1311" i="1" l="1"/>
  <c r="AC1311" i="1" s="1"/>
  <c r="AD1311" i="1" s="1"/>
  <c r="AA1310" i="1"/>
  <c r="AB1310" i="1" l="1"/>
  <c r="AC1310" i="1" s="1"/>
  <c r="AD1310" i="1" s="1"/>
  <c r="AA1309" i="1"/>
  <c r="AB1309" i="1" l="1"/>
  <c r="AC1309" i="1" s="1"/>
  <c r="AD1309" i="1" s="1"/>
  <c r="AA1308" i="1"/>
  <c r="AB1308" i="1" l="1"/>
  <c r="AC1308" i="1" s="1"/>
  <c r="AD1308" i="1" s="1"/>
  <c r="AA1307" i="1"/>
  <c r="AB1307" i="1" l="1"/>
  <c r="AC1307" i="1" s="1"/>
  <c r="AD1307" i="1" s="1"/>
  <c r="AA1306" i="1"/>
  <c r="AB1306" i="1" l="1"/>
  <c r="AC1306" i="1" s="1"/>
  <c r="AD1306" i="1" s="1"/>
  <c r="AA1305" i="1"/>
  <c r="AB1305" i="1" l="1"/>
  <c r="AC1305" i="1" s="1"/>
  <c r="AD1305" i="1" s="1"/>
  <c r="AA1304" i="1"/>
  <c r="AB1304" i="1" l="1"/>
  <c r="AC1304" i="1" s="1"/>
  <c r="AD1304" i="1" s="1"/>
  <c r="AA1303" i="1"/>
  <c r="AB1303" i="1" l="1"/>
  <c r="AC1303" i="1" s="1"/>
  <c r="AD1303" i="1" s="1"/>
  <c r="AA1302" i="1"/>
  <c r="AB1302" i="1" l="1"/>
  <c r="AC1302" i="1" s="1"/>
  <c r="AD1302" i="1" s="1"/>
  <c r="AA1301" i="1"/>
  <c r="AB1301" i="1" l="1"/>
  <c r="AC1301" i="1" s="1"/>
  <c r="AD1301" i="1" s="1"/>
  <c r="AA1300" i="1"/>
  <c r="AB1300" i="1" l="1"/>
  <c r="AC1300" i="1" s="1"/>
  <c r="AD1300" i="1" s="1"/>
  <c r="AA1299" i="1"/>
  <c r="AB1299" i="1" l="1"/>
  <c r="AC1299" i="1" s="1"/>
  <c r="AD1299" i="1" s="1"/>
  <c r="AA1298" i="1"/>
  <c r="AB1298" i="1" l="1"/>
  <c r="AC1298" i="1" s="1"/>
  <c r="AD1298" i="1" s="1"/>
  <c r="AA1297" i="1"/>
  <c r="AB1297" i="1" l="1"/>
  <c r="AC1297" i="1" s="1"/>
  <c r="AD1297" i="1" s="1"/>
  <c r="AA1296" i="1"/>
  <c r="AB1296" i="1" l="1"/>
  <c r="AC1296" i="1" s="1"/>
  <c r="AD1296" i="1" s="1"/>
  <c r="AA1295" i="1"/>
  <c r="AB1295" i="1" l="1"/>
  <c r="AC1295" i="1" s="1"/>
  <c r="AD1295" i="1" s="1"/>
  <c r="AA1294" i="1"/>
  <c r="AB1294" i="1" l="1"/>
  <c r="AC1294" i="1" s="1"/>
  <c r="AD1294" i="1" s="1"/>
  <c r="AA1293" i="1"/>
  <c r="AB1293" i="1" l="1"/>
  <c r="AC1293" i="1" s="1"/>
  <c r="AD1293" i="1" s="1"/>
  <c r="AA1292" i="1"/>
  <c r="AB1292" i="1" l="1"/>
  <c r="AC1292" i="1" s="1"/>
  <c r="AD1292" i="1" s="1"/>
  <c r="AA1291" i="1"/>
  <c r="AB1291" i="1" l="1"/>
  <c r="AC1291" i="1" s="1"/>
  <c r="AD1291" i="1" s="1"/>
  <c r="AA1290" i="1"/>
  <c r="AB1290" i="1" l="1"/>
  <c r="AC1290" i="1" s="1"/>
  <c r="AD1290" i="1" s="1"/>
  <c r="AA1289" i="1"/>
  <c r="AB1289" i="1" l="1"/>
  <c r="AC1289" i="1" s="1"/>
  <c r="AD1289" i="1" s="1"/>
  <c r="AA1288" i="1"/>
  <c r="AB1288" i="1" l="1"/>
  <c r="AC1288" i="1" s="1"/>
  <c r="AD1288" i="1" s="1"/>
  <c r="AA1287" i="1"/>
  <c r="AB1287" i="1" l="1"/>
  <c r="AC1287" i="1" s="1"/>
  <c r="AD1287" i="1" s="1"/>
  <c r="AA1286" i="1"/>
  <c r="AB1286" i="1" l="1"/>
  <c r="AC1286" i="1" s="1"/>
  <c r="AD1286" i="1" s="1"/>
  <c r="AA1285" i="1"/>
  <c r="AB1285" i="1" l="1"/>
  <c r="AC1285" i="1" s="1"/>
  <c r="AD1285" i="1" s="1"/>
  <c r="AA1284" i="1"/>
  <c r="AB1284" i="1" l="1"/>
  <c r="AC1284" i="1" s="1"/>
  <c r="AD1284" i="1" s="1"/>
  <c r="AA1283" i="1"/>
  <c r="AB1283" i="1" l="1"/>
  <c r="AC1283" i="1" s="1"/>
  <c r="AD1283" i="1" s="1"/>
  <c r="AA1282" i="1"/>
  <c r="AB1282" i="1" l="1"/>
  <c r="AC1282" i="1" s="1"/>
  <c r="AD1282" i="1" s="1"/>
  <c r="AA1281" i="1"/>
  <c r="AB1281" i="1" l="1"/>
  <c r="AC1281" i="1" s="1"/>
  <c r="AD1281" i="1" s="1"/>
  <c r="AA1280" i="1"/>
  <c r="AB1280" i="1" l="1"/>
  <c r="AC1280" i="1" s="1"/>
  <c r="AD1280" i="1" s="1"/>
  <c r="AA1279" i="1"/>
  <c r="AB1279" i="1" l="1"/>
  <c r="AC1279" i="1" s="1"/>
  <c r="AD1279" i="1" s="1"/>
  <c r="AA1278" i="1"/>
  <c r="AB1278" i="1" l="1"/>
  <c r="AC1278" i="1" s="1"/>
  <c r="AD1278" i="1" s="1"/>
  <c r="AA1277" i="1"/>
  <c r="AB1277" i="1" l="1"/>
  <c r="AC1277" i="1" s="1"/>
  <c r="AD1277" i="1" s="1"/>
  <c r="AA1276" i="1"/>
  <c r="AB1276" i="1" l="1"/>
  <c r="AC1276" i="1" s="1"/>
  <c r="AD1276" i="1" s="1"/>
  <c r="AA1275" i="1"/>
  <c r="AB1275" i="1" l="1"/>
  <c r="AC1275" i="1" s="1"/>
  <c r="AD1275" i="1" s="1"/>
  <c r="AA1274" i="1"/>
  <c r="AB1274" i="1" l="1"/>
  <c r="AC1274" i="1" s="1"/>
  <c r="AD1274" i="1" s="1"/>
  <c r="AA1273" i="1"/>
  <c r="AB1273" i="1" l="1"/>
  <c r="AC1273" i="1" s="1"/>
  <c r="AD1273" i="1" s="1"/>
  <c r="AA1272" i="1"/>
  <c r="AB1272" i="1" l="1"/>
  <c r="AC1272" i="1" s="1"/>
  <c r="AD1272" i="1" s="1"/>
  <c r="AA1271" i="1"/>
  <c r="AB1271" i="1" l="1"/>
  <c r="AC1271" i="1" s="1"/>
  <c r="AD1271" i="1" s="1"/>
  <c r="AA1270" i="1"/>
  <c r="AB1270" i="1" l="1"/>
  <c r="AC1270" i="1" s="1"/>
  <c r="AD1270" i="1" s="1"/>
  <c r="AA1269" i="1"/>
  <c r="AB1269" i="1" l="1"/>
  <c r="AC1269" i="1" s="1"/>
  <c r="AD1269" i="1" s="1"/>
  <c r="AA1268" i="1"/>
  <c r="AB1268" i="1" l="1"/>
  <c r="AC1268" i="1" s="1"/>
  <c r="AD1268" i="1" s="1"/>
  <c r="AA1267" i="1"/>
  <c r="AB1267" i="1" l="1"/>
  <c r="AC1267" i="1" s="1"/>
  <c r="AD1267" i="1" s="1"/>
  <c r="AA1266" i="1"/>
  <c r="AB1266" i="1" l="1"/>
  <c r="AC1266" i="1" s="1"/>
  <c r="AD1266" i="1" s="1"/>
  <c r="AA1265" i="1"/>
  <c r="AB1265" i="1" l="1"/>
  <c r="AC1265" i="1" s="1"/>
  <c r="AD1265" i="1" s="1"/>
  <c r="AA1264" i="1"/>
  <c r="AB1264" i="1" l="1"/>
  <c r="AC1264" i="1" s="1"/>
  <c r="AD1264" i="1" s="1"/>
  <c r="AA1263" i="1"/>
  <c r="AB1263" i="1" l="1"/>
  <c r="AC1263" i="1" s="1"/>
  <c r="AD1263" i="1" s="1"/>
  <c r="AA1262" i="1"/>
  <c r="AB1262" i="1" l="1"/>
  <c r="AC1262" i="1" s="1"/>
  <c r="AD1262" i="1" s="1"/>
  <c r="AA1261" i="1"/>
  <c r="AB1261" i="1" l="1"/>
  <c r="AC1261" i="1" s="1"/>
  <c r="AD1261" i="1" s="1"/>
  <c r="AA1260" i="1"/>
  <c r="AB1260" i="1" l="1"/>
  <c r="AC1260" i="1" s="1"/>
  <c r="AD1260" i="1" s="1"/>
  <c r="AA1259" i="1"/>
  <c r="AA1258" i="1" l="1"/>
  <c r="AB1259" i="1"/>
  <c r="AC1259" i="1" s="1"/>
  <c r="AD1259" i="1" s="1"/>
  <c r="AA1257" i="1" l="1"/>
  <c r="AB1258" i="1"/>
  <c r="AC1258" i="1" s="1"/>
  <c r="AD1258" i="1" s="1"/>
  <c r="AA1256" i="1" l="1"/>
  <c r="AB1257" i="1"/>
  <c r="AC1257" i="1" s="1"/>
  <c r="AD1257" i="1" s="1"/>
  <c r="AA1255" i="1" l="1"/>
  <c r="AB1256" i="1"/>
  <c r="AC1256" i="1" s="1"/>
  <c r="AD1256" i="1" s="1"/>
  <c r="AA1254" i="1" l="1"/>
  <c r="AB1255" i="1"/>
  <c r="AC1255" i="1" s="1"/>
  <c r="AD1255" i="1" s="1"/>
  <c r="AA1253" i="1" l="1"/>
  <c r="AB1254" i="1"/>
  <c r="AC1254" i="1" s="1"/>
  <c r="AD1254" i="1" s="1"/>
  <c r="AA1252" i="1" l="1"/>
  <c r="AB1253" i="1"/>
  <c r="AC1253" i="1" s="1"/>
  <c r="AD1253" i="1" s="1"/>
  <c r="AA1251" i="1" l="1"/>
  <c r="AB1252" i="1"/>
  <c r="AC1252" i="1" s="1"/>
  <c r="AD1252" i="1" s="1"/>
  <c r="AA1250" i="1" l="1"/>
  <c r="AB1251" i="1"/>
  <c r="AC1251" i="1" s="1"/>
  <c r="AD1251" i="1" s="1"/>
  <c r="AA1249" i="1" l="1"/>
  <c r="AB1250" i="1"/>
  <c r="AC1250" i="1" s="1"/>
  <c r="AD1250" i="1" s="1"/>
  <c r="AA1248" i="1" l="1"/>
  <c r="AB1249" i="1"/>
  <c r="AC1249" i="1" s="1"/>
  <c r="AD1249" i="1" s="1"/>
  <c r="AA1247" i="1" l="1"/>
  <c r="AB1248" i="1"/>
  <c r="AC1248" i="1" s="1"/>
  <c r="AD1248" i="1" s="1"/>
  <c r="AA1246" i="1" l="1"/>
  <c r="AB1247" i="1"/>
  <c r="AC1247" i="1" s="1"/>
  <c r="AD1247" i="1" s="1"/>
  <c r="AA1245" i="1" l="1"/>
  <c r="AB1246" i="1"/>
  <c r="AC1246" i="1" s="1"/>
  <c r="AD1246" i="1" s="1"/>
  <c r="AA1244" i="1" l="1"/>
  <c r="AB1245" i="1"/>
  <c r="AC1245" i="1" s="1"/>
  <c r="AD1245" i="1" s="1"/>
  <c r="AA1243" i="1" l="1"/>
  <c r="AB1244" i="1"/>
  <c r="AC1244" i="1" s="1"/>
  <c r="AD1244" i="1" s="1"/>
  <c r="AA1242" i="1" l="1"/>
  <c r="AB1243" i="1"/>
  <c r="AC1243" i="1" s="1"/>
  <c r="AD1243" i="1" s="1"/>
  <c r="AA1241" i="1" l="1"/>
  <c r="AB1242" i="1"/>
  <c r="AC1242" i="1" s="1"/>
  <c r="AD1242" i="1" s="1"/>
  <c r="AA1240" i="1" l="1"/>
  <c r="AB1241" i="1"/>
  <c r="AC1241" i="1" s="1"/>
  <c r="AD1241" i="1" s="1"/>
  <c r="AA1239" i="1" l="1"/>
  <c r="AB1240" i="1"/>
  <c r="AC1240" i="1" s="1"/>
  <c r="AD1240" i="1" s="1"/>
  <c r="AA1238" i="1" l="1"/>
  <c r="AB1239" i="1"/>
  <c r="AC1239" i="1" s="1"/>
  <c r="AD1239" i="1" s="1"/>
  <c r="AA1237" i="1" l="1"/>
  <c r="AB1238" i="1"/>
  <c r="AC1238" i="1" s="1"/>
  <c r="AD1238" i="1" s="1"/>
  <c r="AA1236" i="1" l="1"/>
  <c r="AB1237" i="1"/>
  <c r="AC1237" i="1" s="1"/>
  <c r="AD1237" i="1" s="1"/>
  <c r="AA1235" i="1" l="1"/>
  <c r="AB1236" i="1"/>
  <c r="AC1236" i="1" s="1"/>
  <c r="AD1236" i="1" s="1"/>
  <c r="AA1234" i="1" l="1"/>
  <c r="AB1235" i="1"/>
  <c r="AC1235" i="1" s="1"/>
  <c r="AD1235" i="1" s="1"/>
  <c r="AA1233" i="1" l="1"/>
  <c r="AB1234" i="1"/>
  <c r="AC1234" i="1" s="1"/>
  <c r="AD1234" i="1" s="1"/>
  <c r="AA1232" i="1" l="1"/>
  <c r="AB1233" i="1"/>
  <c r="AC1233" i="1" s="1"/>
  <c r="AD1233" i="1" s="1"/>
  <c r="AA1231" i="1" l="1"/>
  <c r="AB1232" i="1"/>
  <c r="AC1232" i="1" s="1"/>
  <c r="AD1232" i="1" s="1"/>
  <c r="AA1230" i="1" l="1"/>
  <c r="AB1231" i="1"/>
  <c r="AC1231" i="1" s="1"/>
  <c r="AD1231" i="1" s="1"/>
  <c r="AA1229" i="1" l="1"/>
  <c r="AB1230" i="1"/>
  <c r="AC1230" i="1" s="1"/>
  <c r="AD1230" i="1" s="1"/>
  <c r="AA1228" i="1" l="1"/>
  <c r="AB1229" i="1"/>
  <c r="AC1229" i="1" s="1"/>
  <c r="AD1229" i="1" s="1"/>
  <c r="AA1227" i="1" l="1"/>
  <c r="AB1228" i="1"/>
  <c r="AC1228" i="1" s="1"/>
  <c r="AD1228" i="1" s="1"/>
  <c r="AA1226" i="1" l="1"/>
  <c r="AB1227" i="1"/>
  <c r="AC1227" i="1" s="1"/>
  <c r="AD1227" i="1" s="1"/>
  <c r="AA1225" i="1" l="1"/>
  <c r="AB1226" i="1"/>
  <c r="AC1226" i="1" s="1"/>
  <c r="AD1226" i="1" s="1"/>
  <c r="AB1225" i="1" l="1"/>
  <c r="AC1225" i="1" s="1"/>
  <c r="AD1225" i="1" s="1"/>
  <c r="AA1224" i="1"/>
  <c r="AA1223" i="1" l="1"/>
  <c r="AB1224" i="1"/>
  <c r="AC1224" i="1" s="1"/>
  <c r="AD1224" i="1" s="1"/>
  <c r="AB1223" i="1" l="1"/>
  <c r="AC1223" i="1" s="1"/>
  <c r="AD1223" i="1" s="1"/>
  <c r="AA1222" i="1"/>
  <c r="AA1221" i="1" l="1"/>
  <c r="AB1222" i="1"/>
  <c r="AC1222" i="1" s="1"/>
  <c r="AD1222" i="1" s="1"/>
  <c r="AB1221" i="1" l="1"/>
  <c r="AC1221" i="1" s="1"/>
  <c r="AD1221" i="1" s="1"/>
  <c r="AA1220" i="1"/>
  <c r="AA1219" i="1" l="1"/>
  <c r="AB1220" i="1"/>
  <c r="AC1220" i="1" s="1"/>
  <c r="AD1220" i="1" s="1"/>
  <c r="AB1219" i="1" l="1"/>
  <c r="AC1219" i="1" s="1"/>
  <c r="AD1219" i="1" s="1"/>
  <c r="AA1218" i="1"/>
  <c r="AA1217" i="1" l="1"/>
  <c r="AB1218" i="1"/>
  <c r="AC1218" i="1" s="1"/>
  <c r="AD1218" i="1" s="1"/>
  <c r="AB1217" i="1" l="1"/>
  <c r="AC1217" i="1" s="1"/>
  <c r="AD1217" i="1" s="1"/>
  <c r="AA1216" i="1"/>
  <c r="AA1215" i="1" l="1"/>
  <c r="AB1216" i="1"/>
  <c r="AC1216" i="1" s="1"/>
  <c r="AD1216" i="1" s="1"/>
  <c r="AB1215" i="1" l="1"/>
  <c r="AC1215" i="1" s="1"/>
  <c r="AD1215" i="1" s="1"/>
  <c r="AA1214" i="1"/>
  <c r="AA1213" i="1" l="1"/>
  <c r="AB1214" i="1"/>
  <c r="AC1214" i="1" s="1"/>
  <c r="AD1214" i="1" s="1"/>
  <c r="AB1213" i="1" l="1"/>
  <c r="AC1213" i="1" s="1"/>
  <c r="AD1213" i="1" s="1"/>
  <c r="AA1212" i="1"/>
  <c r="AA1211" i="1" l="1"/>
  <c r="AB1212" i="1"/>
  <c r="AC1212" i="1" s="1"/>
  <c r="AD1212" i="1" s="1"/>
  <c r="AB1211" i="1" l="1"/>
  <c r="AC1211" i="1" s="1"/>
  <c r="AD1211" i="1" s="1"/>
  <c r="AA1210" i="1"/>
  <c r="AA1209" i="1" l="1"/>
  <c r="AB1210" i="1"/>
  <c r="AC1210" i="1" s="1"/>
  <c r="AD1210" i="1" s="1"/>
  <c r="AB1209" i="1" l="1"/>
  <c r="AC1209" i="1" s="1"/>
  <c r="AD1209" i="1" s="1"/>
  <c r="AA1208" i="1"/>
  <c r="AA1207" i="1" l="1"/>
  <c r="AB1208" i="1"/>
  <c r="AC1208" i="1" s="1"/>
  <c r="AD1208" i="1" s="1"/>
  <c r="AB1207" i="1" l="1"/>
  <c r="AC1207" i="1" s="1"/>
  <c r="AD1207" i="1" s="1"/>
  <c r="AA1206" i="1"/>
  <c r="AA1205" i="1" l="1"/>
  <c r="AB1206" i="1"/>
  <c r="AC1206" i="1" s="1"/>
  <c r="AD1206" i="1" s="1"/>
  <c r="AB1205" i="1" l="1"/>
  <c r="AC1205" i="1" s="1"/>
  <c r="AD1205" i="1" s="1"/>
  <c r="AA1204" i="1"/>
  <c r="AA1203" i="1" l="1"/>
  <c r="AB1204" i="1"/>
  <c r="AC1204" i="1" s="1"/>
  <c r="AD1204" i="1" s="1"/>
  <c r="AB1203" i="1" l="1"/>
  <c r="AC1203" i="1" s="1"/>
  <c r="AD1203" i="1" s="1"/>
  <c r="AA1202" i="1"/>
  <c r="AA1201" i="1" l="1"/>
  <c r="AB1202" i="1"/>
  <c r="AC1202" i="1" s="1"/>
  <c r="AD1202" i="1" s="1"/>
  <c r="AB1201" i="1" l="1"/>
  <c r="AC1201" i="1" s="1"/>
  <c r="AD1201" i="1" s="1"/>
  <c r="AA1200" i="1"/>
  <c r="AA1199" i="1" l="1"/>
  <c r="AB1200" i="1"/>
  <c r="AC1200" i="1" s="1"/>
  <c r="AD1200" i="1" s="1"/>
  <c r="AB1199" i="1" l="1"/>
  <c r="AC1199" i="1" s="1"/>
  <c r="AD1199" i="1" s="1"/>
  <c r="AA1198" i="1"/>
  <c r="AA1197" i="1" l="1"/>
  <c r="AB1198" i="1"/>
  <c r="AC1198" i="1" s="1"/>
  <c r="AD1198" i="1" s="1"/>
  <c r="AB1197" i="1" l="1"/>
  <c r="AC1197" i="1" s="1"/>
  <c r="AD1197" i="1" s="1"/>
  <c r="AA1196" i="1"/>
  <c r="AA1195" i="1" l="1"/>
  <c r="AB1196" i="1"/>
  <c r="AC1196" i="1" s="1"/>
  <c r="AD1196" i="1" s="1"/>
  <c r="AB1195" i="1" l="1"/>
  <c r="AC1195" i="1" s="1"/>
  <c r="AD1195" i="1" s="1"/>
  <c r="AA1194" i="1"/>
  <c r="AA1193" i="1" l="1"/>
  <c r="AB1194" i="1"/>
  <c r="AC1194" i="1" s="1"/>
  <c r="AD1194" i="1" s="1"/>
  <c r="AB1193" i="1" l="1"/>
  <c r="AC1193" i="1" s="1"/>
  <c r="AD1193" i="1" s="1"/>
  <c r="AA1192" i="1"/>
  <c r="AB1192" i="1" l="1"/>
  <c r="AC1192" i="1" s="1"/>
  <c r="AD1192" i="1" s="1"/>
  <c r="AA1191" i="1"/>
  <c r="AA1190" i="1" l="1"/>
  <c r="AB1191" i="1"/>
  <c r="AC1191" i="1" s="1"/>
  <c r="AD1191" i="1" s="1"/>
  <c r="AA1189" i="1" l="1"/>
  <c r="AB1190" i="1"/>
  <c r="AC1190" i="1" s="1"/>
  <c r="AD1190" i="1" s="1"/>
  <c r="AA1188" i="1" l="1"/>
  <c r="AB1189" i="1"/>
  <c r="AC1189" i="1" s="1"/>
  <c r="AD1189" i="1" s="1"/>
  <c r="AB1188" i="1" l="1"/>
  <c r="AC1188" i="1" s="1"/>
  <c r="AD1188" i="1" s="1"/>
  <c r="AA1187" i="1"/>
  <c r="AA1186" i="1" l="1"/>
  <c r="AB1187" i="1"/>
  <c r="AC1187" i="1" s="1"/>
  <c r="AD1187" i="1" s="1"/>
  <c r="AA1185" i="1" l="1"/>
  <c r="AB1186" i="1"/>
  <c r="AC1186" i="1" s="1"/>
  <c r="AD1186" i="1" s="1"/>
  <c r="AA1184" i="1" l="1"/>
  <c r="AB1185" i="1"/>
  <c r="AC1185" i="1" s="1"/>
  <c r="AD1185" i="1" s="1"/>
  <c r="AA1183" i="1" l="1"/>
  <c r="AB1184" i="1"/>
  <c r="AC1184" i="1" s="1"/>
  <c r="AD1184" i="1" s="1"/>
  <c r="AA1182" i="1" l="1"/>
  <c r="AB1183" i="1"/>
  <c r="AC1183" i="1" s="1"/>
  <c r="AD1183" i="1" s="1"/>
  <c r="AA1181" i="1" l="1"/>
  <c r="AB1182" i="1"/>
  <c r="AC1182" i="1" s="1"/>
  <c r="AD1182" i="1" s="1"/>
  <c r="AA1180" i="1" l="1"/>
  <c r="AB1181" i="1"/>
  <c r="AC1181" i="1" s="1"/>
  <c r="AD1181" i="1" s="1"/>
  <c r="AA1179" i="1" l="1"/>
  <c r="AB1180" i="1"/>
  <c r="AC1180" i="1" s="1"/>
  <c r="AD1180" i="1" s="1"/>
  <c r="AA1178" i="1" l="1"/>
  <c r="AB1179" i="1"/>
  <c r="AC1179" i="1" s="1"/>
  <c r="AD1179" i="1" s="1"/>
  <c r="AA1177" i="1" l="1"/>
  <c r="AB1178" i="1"/>
  <c r="AC1178" i="1" s="1"/>
  <c r="AD1178" i="1" s="1"/>
  <c r="AA1176" i="1" l="1"/>
  <c r="AB1177" i="1"/>
  <c r="AC1177" i="1" s="1"/>
  <c r="AD1177" i="1" s="1"/>
  <c r="AA1175" i="1" l="1"/>
  <c r="AB1176" i="1"/>
  <c r="AC1176" i="1" s="1"/>
  <c r="AD1176" i="1" s="1"/>
  <c r="AA1174" i="1" l="1"/>
  <c r="AB1175" i="1"/>
  <c r="AC1175" i="1" s="1"/>
  <c r="AD1175" i="1" s="1"/>
  <c r="AA1173" i="1" l="1"/>
  <c r="AB1174" i="1"/>
  <c r="AC1174" i="1" s="1"/>
  <c r="AD1174" i="1" s="1"/>
  <c r="AA1172" i="1" l="1"/>
  <c r="AB1173" i="1"/>
  <c r="AC1173" i="1" s="1"/>
  <c r="AD1173" i="1" s="1"/>
  <c r="AA1171" i="1" l="1"/>
  <c r="AB1172" i="1"/>
  <c r="AC1172" i="1" s="1"/>
  <c r="AD1172" i="1" s="1"/>
  <c r="AA1170" i="1" l="1"/>
  <c r="AB1171" i="1"/>
  <c r="AC1171" i="1" s="1"/>
  <c r="AD1171" i="1" s="1"/>
  <c r="AA1169" i="1" l="1"/>
  <c r="AB1170" i="1"/>
  <c r="AC1170" i="1" s="1"/>
  <c r="AD1170" i="1" s="1"/>
  <c r="AA1168" i="1" l="1"/>
  <c r="AB1169" i="1"/>
  <c r="AC1169" i="1" s="1"/>
  <c r="AD1169" i="1" s="1"/>
  <c r="AA1167" i="1" l="1"/>
  <c r="AB1168" i="1"/>
  <c r="AC1168" i="1" s="1"/>
  <c r="AD1168" i="1" s="1"/>
  <c r="AA1166" i="1" l="1"/>
  <c r="AB1167" i="1"/>
  <c r="AC1167" i="1" s="1"/>
  <c r="AD1167" i="1" s="1"/>
  <c r="AA1165" i="1" l="1"/>
  <c r="AB1166" i="1"/>
  <c r="AC1166" i="1" s="1"/>
  <c r="AD1166" i="1" s="1"/>
  <c r="AA1164" i="1" l="1"/>
  <c r="AB1165" i="1"/>
  <c r="AC1165" i="1" s="1"/>
  <c r="AD1165" i="1" s="1"/>
  <c r="AA1163" i="1" l="1"/>
  <c r="AB1164" i="1"/>
  <c r="AC1164" i="1" s="1"/>
  <c r="AD1164" i="1" s="1"/>
  <c r="AA1162" i="1" l="1"/>
  <c r="AB1163" i="1"/>
  <c r="AC1163" i="1" s="1"/>
  <c r="AD1163" i="1" s="1"/>
  <c r="AA1161" i="1" l="1"/>
  <c r="AB1162" i="1"/>
  <c r="AC1162" i="1" s="1"/>
  <c r="AD1162" i="1" s="1"/>
  <c r="AA1160" i="1" l="1"/>
  <c r="AB1161" i="1"/>
  <c r="AC1161" i="1" s="1"/>
  <c r="AD1161" i="1" s="1"/>
  <c r="AA1159" i="1" l="1"/>
  <c r="AB1160" i="1"/>
  <c r="AC1160" i="1" s="1"/>
  <c r="AD1160" i="1" s="1"/>
  <c r="AB1159" i="1" l="1"/>
  <c r="AC1159" i="1" s="1"/>
  <c r="AD1159" i="1" s="1"/>
  <c r="AA1158" i="1"/>
  <c r="AA1157" i="1" l="1"/>
  <c r="AB1158" i="1"/>
  <c r="AC1158" i="1" s="1"/>
  <c r="AD1158" i="1" s="1"/>
  <c r="AB1157" i="1" l="1"/>
  <c r="AC1157" i="1" s="1"/>
  <c r="AD1157" i="1" s="1"/>
  <c r="AA1156" i="1"/>
  <c r="AB1156" i="1" l="1"/>
  <c r="AC1156" i="1" s="1"/>
  <c r="AD1156" i="1" s="1"/>
  <c r="AA1155" i="1"/>
  <c r="AA1154" i="1" l="1"/>
  <c r="AB1155" i="1"/>
  <c r="AC1155" i="1" s="1"/>
  <c r="AD1155" i="1" s="1"/>
  <c r="AB1154" i="1" l="1"/>
  <c r="AC1154" i="1" s="1"/>
  <c r="AD1154" i="1" s="1"/>
  <c r="AA1153" i="1"/>
  <c r="AB1153" i="1" l="1"/>
  <c r="AC1153" i="1" s="1"/>
  <c r="AD1153" i="1" s="1"/>
  <c r="AA1152" i="1"/>
  <c r="AA1151" i="1" l="1"/>
  <c r="AB1152" i="1"/>
  <c r="AC1152" i="1" s="1"/>
  <c r="AD1152" i="1" s="1"/>
  <c r="AB1151" i="1" l="1"/>
  <c r="AC1151" i="1" s="1"/>
  <c r="AD1151" i="1" s="1"/>
  <c r="AA1150" i="1"/>
  <c r="AA1149" i="1" l="1"/>
  <c r="AB1150" i="1"/>
  <c r="AC1150" i="1" s="1"/>
  <c r="AD1150" i="1" s="1"/>
  <c r="AA1148" i="1" l="1"/>
  <c r="AB1149" i="1"/>
  <c r="AC1149" i="1" s="1"/>
  <c r="AD1149" i="1" s="1"/>
  <c r="AB1148" i="1" l="1"/>
  <c r="AC1148" i="1" s="1"/>
  <c r="AD1148" i="1" s="1"/>
  <c r="AA1147" i="1"/>
  <c r="AA1146" i="1" l="1"/>
  <c r="AB1147" i="1"/>
  <c r="AC1147" i="1" s="1"/>
  <c r="AD1147" i="1" s="1"/>
  <c r="AB1146" i="1" l="1"/>
  <c r="AC1146" i="1" s="1"/>
  <c r="AD1146" i="1" s="1"/>
  <c r="AA1145" i="1"/>
  <c r="AA1144" i="1" l="1"/>
  <c r="AB1145" i="1"/>
  <c r="AC1145" i="1" s="1"/>
  <c r="AD1145" i="1" s="1"/>
  <c r="AA1143" i="1" l="1"/>
  <c r="AB1144" i="1"/>
  <c r="AC1144" i="1" s="1"/>
  <c r="AD1144" i="1" s="1"/>
  <c r="AA1142" i="1" l="1"/>
  <c r="AB1143" i="1"/>
  <c r="AC1143" i="1" s="1"/>
  <c r="AD1143" i="1" s="1"/>
  <c r="AA1141" i="1" l="1"/>
  <c r="AB1142" i="1"/>
  <c r="AC1142" i="1" s="1"/>
  <c r="AD1142" i="1" s="1"/>
  <c r="AA1140" i="1" l="1"/>
  <c r="AB1141" i="1"/>
  <c r="AC1141" i="1" s="1"/>
  <c r="AD1141" i="1" s="1"/>
  <c r="AA1139" i="1" l="1"/>
  <c r="AB1140" i="1"/>
  <c r="AC1140" i="1" s="1"/>
  <c r="AD1140" i="1" s="1"/>
  <c r="AA1138" i="1" l="1"/>
  <c r="AB1139" i="1"/>
  <c r="AC1139" i="1" s="1"/>
  <c r="AD1139" i="1" s="1"/>
  <c r="AB1138" i="1" l="1"/>
  <c r="AC1138" i="1" s="1"/>
  <c r="AD1138" i="1" s="1"/>
  <c r="AA1137" i="1"/>
  <c r="AA1136" i="1" l="1"/>
  <c r="AB1137" i="1"/>
  <c r="AC1137" i="1" s="1"/>
  <c r="AD1137" i="1" s="1"/>
  <c r="AB1136" i="1" l="1"/>
  <c r="AC1136" i="1" s="1"/>
  <c r="AD1136" i="1" s="1"/>
  <c r="AA1135" i="1"/>
  <c r="AA1134" i="1" l="1"/>
  <c r="AB1135" i="1"/>
  <c r="AC1135" i="1" s="1"/>
  <c r="AD1135" i="1" s="1"/>
  <c r="AB1134" i="1" l="1"/>
  <c r="AC1134" i="1" s="1"/>
  <c r="AD1134" i="1" s="1"/>
  <c r="AA1133" i="1"/>
  <c r="AA1132" i="1" l="1"/>
  <c r="AB1133" i="1"/>
  <c r="AC1133" i="1" s="1"/>
  <c r="AD1133" i="1" s="1"/>
  <c r="AB1132" i="1" l="1"/>
  <c r="AC1132" i="1" s="1"/>
  <c r="AD1132" i="1" s="1"/>
  <c r="AA1131" i="1"/>
  <c r="AA1130" i="1" l="1"/>
  <c r="AB1131" i="1"/>
  <c r="AC1131" i="1" s="1"/>
  <c r="AD1131" i="1" s="1"/>
  <c r="AB1130" i="1" l="1"/>
  <c r="AC1130" i="1" s="1"/>
  <c r="AD1130" i="1" s="1"/>
  <c r="AA1129" i="1"/>
  <c r="AA1128" i="1" l="1"/>
  <c r="AB1129" i="1"/>
  <c r="AC1129" i="1" s="1"/>
  <c r="AD1129" i="1" s="1"/>
  <c r="AB1128" i="1" l="1"/>
  <c r="AC1128" i="1" s="1"/>
  <c r="AD1128" i="1" s="1"/>
  <c r="AA1127" i="1"/>
  <c r="AA1126" i="1" l="1"/>
  <c r="AB1127" i="1"/>
  <c r="AC1127" i="1" s="1"/>
  <c r="AD1127" i="1" s="1"/>
  <c r="AB1126" i="1" l="1"/>
  <c r="AC1126" i="1" s="1"/>
  <c r="AD1126" i="1" s="1"/>
  <c r="AA1125" i="1"/>
  <c r="AA1124" i="1" l="1"/>
  <c r="AB1125" i="1"/>
  <c r="AC1125" i="1" s="1"/>
  <c r="AD1125" i="1" s="1"/>
  <c r="AB1124" i="1" l="1"/>
  <c r="AC1124" i="1" s="1"/>
  <c r="AD1124" i="1" s="1"/>
  <c r="AA1123" i="1"/>
  <c r="AA1122" i="1" l="1"/>
  <c r="AB1123" i="1"/>
  <c r="AC1123" i="1" s="1"/>
  <c r="AD1123" i="1" s="1"/>
  <c r="AB1122" i="1" l="1"/>
  <c r="AC1122" i="1" s="1"/>
  <c r="AD1122" i="1" s="1"/>
  <c r="AA1121" i="1"/>
  <c r="AA1120" i="1" l="1"/>
  <c r="AB1121" i="1"/>
  <c r="AC1121" i="1" s="1"/>
  <c r="AD1121" i="1" s="1"/>
  <c r="AB1120" i="1" l="1"/>
  <c r="AC1120" i="1" s="1"/>
  <c r="AD1120" i="1" s="1"/>
  <c r="AA1119" i="1"/>
  <c r="AA1118" i="1" l="1"/>
  <c r="AB1119" i="1"/>
  <c r="AC1119" i="1" s="1"/>
  <c r="AD1119" i="1" s="1"/>
  <c r="AB1118" i="1" l="1"/>
  <c r="AC1118" i="1" s="1"/>
  <c r="AD1118" i="1" s="1"/>
  <c r="AA1117" i="1"/>
  <c r="AA1116" i="1" l="1"/>
  <c r="AB1117" i="1"/>
  <c r="AC1117" i="1" s="1"/>
  <c r="AD1117" i="1" s="1"/>
  <c r="AB1116" i="1" l="1"/>
  <c r="AC1116" i="1" s="1"/>
  <c r="AD1116" i="1" s="1"/>
  <c r="AA1115" i="1"/>
  <c r="AA1114" i="1" l="1"/>
  <c r="AB1115" i="1"/>
  <c r="AC1115" i="1" s="1"/>
  <c r="AD1115" i="1" s="1"/>
  <c r="AB1114" i="1" l="1"/>
  <c r="AC1114" i="1" s="1"/>
  <c r="AD1114" i="1" s="1"/>
  <c r="AA1113" i="1"/>
  <c r="AA1112" i="1" l="1"/>
  <c r="AB1113" i="1"/>
  <c r="AC1113" i="1" s="1"/>
  <c r="AD1113" i="1" s="1"/>
  <c r="AA1111" i="1" l="1"/>
  <c r="AB1112" i="1"/>
  <c r="AC1112" i="1" s="1"/>
  <c r="AD1112" i="1" s="1"/>
  <c r="AA1110" i="1" l="1"/>
  <c r="AB1111" i="1"/>
  <c r="AC1111" i="1" s="1"/>
  <c r="AD1111" i="1" s="1"/>
  <c r="AB1110" i="1" l="1"/>
  <c r="AC1110" i="1" s="1"/>
  <c r="AD1110" i="1" s="1"/>
  <c r="AA1109" i="1"/>
  <c r="AA1108" i="1" l="1"/>
  <c r="AB1109" i="1"/>
  <c r="AC1109" i="1" s="1"/>
  <c r="AD1109" i="1" s="1"/>
  <c r="AA1107" i="1" l="1"/>
  <c r="AB1108" i="1"/>
  <c r="AC1108" i="1" s="1"/>
  <c r="AD1108" i="1" s="1"/>
  <c r="AA1106" i="1" l="1"/>
  <c r="AB1107" i="1"/>
  <c r="AC1107" i="1" s="1"/>
  <c r="AD1107" i="1" s="1"/>
  <c r="AB1106" i="1" l="1"/>
  <c r="AC1106" i="1" s="1"/>
  <c r="AD1106" i="1" s="1"/>
  <c r="AA1105" i="1"/>
  <c r="AA1104" i="1" l="1"/>
  <c r="AB1105" i="1"/>
  <c r="AC1105" i="1" s="1"/>
  <c r="AD1105" i="1" s="1"/>
  <c r="AA1103" i="1" l="1"/>
  <c r="AB1104" i="1"/>
  <c r="AC1104" i="1" s="1"/>
  <c r="AD1104" i="1" s="1"/>
  <c r="AA1102" i="1" l="1"/>
  <c r="AB1103" i="1"/>
  <c r="AC1103" i="1" s="1"/>
  <c r="AD1103" i="1" s="1"/>
  <c r="AB1102" i="1" l="1"/>
  <c r="AC1102" i="1" s="1"/>
  <c r="AD1102" i="1" s="1"/>
  <c r="AA1101" i="1"/>
  <c r="AA1100" i="1" l="1"/>
  <c r="AB1101" i="1"/>
  <c r="AC1101" i="1" s="1"/>
  <c r="AD1101" i="1" s="1"/>
  <c r="AA1099" i="1" l="1"/>
  <c r="AB1100" i="1"/>
  <c r="AC1100" i="1" s="1"/>
  <c r="AD1100" i="1" s="1"/>
  <c r="AB1099" i="1" l="1"/>
  <c r="AC1099" i="1" s="1"/>
  <c r="AD1099" i="1" s="1"/>
  <c r="AA1098" i="1"/>
  <c r="AB1098" i="1" l="1"/>
  <c r="AC1098" i="1" s="1"/>
  <c r="AD1098" i="1" s="1"/>
  <c r="AA1097" i="1"/>
  <c r="AA1096" i="1" l="1"/>
  <c r="AB1097" i="1"/>
  <c r="AC1097" i="1" s="1"/>
  <c r="AD1097" i="1" s="1"/>
  <c r="AA1095" i="1" l="1"/>
  <c r="AB1096" i="1"/>
  <c r="AC1096" i="1" s="1"/>
  <c r="AD1096" i="1" s="1"/>
  <c r="AB1095" i="1" l="1"/>
  <c r="AC1095" i="1" s="1"/>
  <c r="AD1095" i="1" s="1"/>
  <c r="AA1094" i="1"/>
  <c r="AA1093" i="1" l="1"/>
  <c r="AB1094" i="1"/>
  <c r="AC1094" i="1" s="1"/>
  <c r="AD1094" i="1" s="1"/>
  <c r="AA1092" i="1" l="1"/>
  <c r="AB1093" i="1"/>
  <c r="AC1093" i="1" s="1"/>
  <c r="AD1093" i="1" s="1"/>
  <c r="AA1091" i="1" l="1"/>
  <c r="AB1092" i="1"/>
  <c r="AC1092" i="1" s="1"/>
  <c r="AD1092" i="1" s="1"/>
  <c r="AA1090" i="1" l="1"/>
  <c r="AB1091" i="1"/>
  <c r="AC1091" i="1" s="1"/>
  <c r="AD1091" i="1" s="1"/>
  <c r="AA1089" i="1" l="1"/>
  <c r="AB1090" i="1"/>
  <c r="AC1090" i="1" s="1"/>
  <c r="AD1090" i="1" s="1"/>
  <c r="AA1088" i="1" l="1"/>
  <c r="AB1089" i="1"/>
  <c r="AC1089" i="1" s="1"/>
  <c r="AD1089" i="1" s="1"/>
  <c r="AA1087" i="1" l="1"/>
  <c r="AB1088" i="1"/>
  <c r="AC1088" i="1" s="1"/>
  <c r="AD1088" i="1" s="1"/>
  <c r="AA1086" i="1" l="1"/>
  <c r="AB1087" i="1"/>
  <c r="AC1087" i="1" s="1"/>
  <c r="AD1087" i="1" s="1"/>
  <c r="AA1085" i="1" l="1"/>
  <c r="AB1086" i="1"/>
  <c r="AC1086" i="1" s="1"/>
  <c r="AD1086" i="1" s="1"/>
  <c r="AA1084" i="1" l="1"/>
  <c r="AB1085" i="1"/>
  <c r="AC1085" i="1" s="1"/>
  <c r="AD1085" i="1" s="1"/>
  <c r="AA1083" i="1" l="1"/>
  <c r="AB1084" i="1"/>
  <c r="AC1084" i="1" s="1"/>
  <c r="AD1084" i="1" s="1"/>
  <c r="AA1082" i="1" l="1"/>
  <c r="AB1083" i="1"/>
  <c r="AC1083" i="1" s="1"/>
  <c r="AD1083" i="1" s="1"/>
  <c r="AA1081" i="1" l="1"/>
  <c r="AB1082" i="1"/>
  <c r="AC1082" i="1" s="1"/>
  <c r="AD1082" i="1" s="1"/>
  <c r="AA1080" i="1" l="1"/>
  <c r="AB1081" i="1"/>
  <c r="AC1081" i="1" s="1"/>
  <c r="AD1081" i="1" s="1"/>
  <c r="AA1079" i="1" l="1"/>
  <c r="AB1080" i="1"/>
  <c r="AC1080" i="1" s="1"/>
  <c r="AD1080" i="1" s="1"/>
  <c r="AA1078" i="1" l="1"/>
  <c r="AB1079" i="1"/>
  <c r="AC1079" i="1" s="1"/>
  <c r="AD1079" i="1" s="1"/>
  <c r="AA1077" i="1" l="1"/>
  <c r="AB1078" i="1"/>
  <c r="AC1078" i="1" s="1"/>
  <c r="AD1078" i="1" s="1"/>
  <c r="AA1076" i="1" l="1"/>
  <c r="AB1077" i="1"/>
  <c r="AC1077" i="1" s="1"/>
  <c r="AD1077" i="1" s="1"/>
  <c r="AA1075" i="1" l="1"/>
  <c r="AB1076" i="1"/>
  <c r="AC1076" i="1" s="1"/>
  <c r="AD1076" i="1" s="1"/>
  <c r="AA1074" i="1" l="1"/>
  <c r="AB1075" i="1"/>
  <c r="AC1075" i="1" s="1"/>
  <c r="AD1075" i="1" s="1"/>
  <c r="AB1074" i="1" l="1"/>
  <c r="AC1074" i="1" s="1"/>
  <c r="AD1074" i="1" s="1"/>
  <c r="AA1073" i="1"/>
  <c r="AA1072" i="1" l="1"/>
  <c r="AB1073" i="1"/>
  <c r="AC1073" i="1" s="1"/>
  <c r="AD1073" i="1" s="1"/>
  <c r="AB1072" i="1" l="1"/>
  <c r="AC1072" i="1" s="1"/>
  <c r="AD1072" i="1" s="1"/>
  <c r="AA1071" i="1"/>
  <c r="AA1070" i="1" l="1"/>
  <c r="AB1071" i="1"/>
  <c r="AC1071" i="1" s="1"/>
  <c r="AD1071" i="1" s="1"/>
  <c r="AA1069" i="1" l="1"/>
  <c r="AB1070" i="1"/>
  <c r="AC1070" i="1" s="1"/>
  <c r="AD1070" i="1" s="1"/>
  <c r="AA1068" i="1" l="1"/>
  <c r="AB1069" i="1"/>
  <c r="AC1069" i="1" s="1"/>
  <c r="AD1069" i="1" s="1"/>
  <c r="AA1067" i="1" l="1"/>
  <c r="AB1068" i="1"/>
  <c r="AC1068" i="1" s="1"/>
  <c r="AD1068" i="1" s="1"/>
  <c r="AA1066" i="1" l="1"/>
  <c r="AB1067" i="1"/>
  <c r="AC1067" i="1" s="1"/>
  <c r="AD1067" i="1" s="1"/>
  <c r="AB1066" i="1" l="1"/>
  <c r="AC1066" i="1" s="1"/>
  <c r="AD1066" i="1" s="1"/>
  <c r="AA1065" i="1"/>
  <c r="AA1064" i="1" l="1"/>
  <c r="AB1065" i="1"/>
  <c r="AC1065" i="1" s="1"/>
  <c r="AD1065" i="1" s="1"/>
  <c r="AA1063" i="1" l="1"/>
  <c r="AB1064" i="1"/>
  <c r="AC1064" i="1" s="1"/>
  <c r="AD1064" i="1" s="1"/>
  <c r="AA1062" i="1" l="1"/>
  <c r="AB1063" i="1"/>
  <c r="AC1063" i="1" s="1"/>
  <c r="AD1063" i="1" s="1"/>
  <c r="AA1061" i="1" l="1"/>
  <c r="AB1062" i="1"/>
  <c r="AC1062" i="1" s="1"/>
  <c r="AD1062" i="1" s="1"/>
  <c r="AA1060" i="1" l="1"/>
  <c r="AB1061" i="1"/>
  <c r="AC1061" i="1" s="1"/>
  <c r="AD1061" i="1" s="1"/>
  <c r="AB1060" i="1" l="1"/>
  <c r="AC1060" i="1" s="1"/>
  <c r="AD1060" i="1" s="1"/>
  <c r="AA1059" i="1"/>
  <c r="AA1058" i="1" l="1"/>
  <c r="AB1059" i="1"/>
  <c r="AC1059" i="1" s="1"/>
  <c r="AD1059" i="1" s="1"/>
  <c r="AA1057" i="1" l="1"/>
  <c r="AB1058" i="1"/>
  <c r="AC1058" i="1" s="1"/>
  <c r="AD1058" i="1" s="1"/>
  <c r="AA1056" i="1" l="1"/>
  <c r="AB1057" i="1"/>
  <c r="AC1057" i="1" s="1"/>
  <c r="AD1057" i="1" s="1"/>
  <c r="AA1055" i="1" l="1"/>
  <c r="AB1056" i="1"/>
  <c r="AC1056" i="1" s="1"/>
  <c r="AD1056" i="1" s="1"/>
  <c r="AA1054" i="1" l="1"/>
  <c r="AB1055" i="1"/>
  <c r="AC1055" i="1" s="1"/>
  <c r="AD1055" i="1" s="1"/>
  <c r="AA1053" i="1" l="1"/>
  <c r="AB1054" i="1"/>
  <c r="AC1054" i="1" s="1"/>
  <c r="AD1054" i="1" s="1"/>
  <c r="AA1052" i="1" l="1"/>
  <c r="AB1053" i="1"/>
  <c r="AC1053" i="1" s="1"/>
  <c r="AD1053" i="1" s="1"/>
  <c r="AA1051" i="1" l="1"/>
  <c r="AB1052" i="1"/>
  <c r="AC1052" i="1" s="1"/>
  <c r="AD1052" i="1" s="1"/>
  <c r="AA1050" i="1" l="1"/>
  <c r="AB1051" i="1"/>
  <c r="AC1051" i="1" s="1"/>
  <c r="AD1051" i="1" s="1"/>
  <c r="AA1049" i="1" l="1"/>
  <c r="AB1050" i="1"/>
  <c r="AC1050" i="1" s="1"/>
  <c r="AD1050" i="1" s="1"/>
  <c r="AA1048" i="1" l="1"/>
  <c r="AB1049" i="1"/>
  <c r="AC1049" i="1" s="1"/>
  <c r="AD1049" i="1" s="1"/>
  <c r="AA1047" i="1" l="1"/>
  <c r="AB1048" i="1"/>
  <c r="AC1048" i="1" s="1"/>
  <c r="AD1048" i="1" s="1"/>
  <c r="AA1046" i="1" l="1"/>
  <c r="AB1047" i="1"/>
  <c r="AC1047" i="1" s="1"/>
  <c r="AD1047" i="1" s="1"/>
  <c r="AA1045" i="1" l="1"/>
  <c r="AB1046" i="1"/>
  <c r="AC1046" i="1" s="1"/>
  <c r="AD1046" i="1" s="1"/>
  <c r="AA1044" i="1" l="1"/>
  <c r="AB1045" i="1"/>
  <c r="AC1045" i="1" s="1"/>
  <c r="AD1045" i="1" s="1"/>
  <c r="AB1044" i="1" l="1"/>
  <c r="AC1044" i="1" s="1"/>
  <c r="AD1044" i="1" s="1"/>
  <c r="AA1043" i="1"/>
  <c r="AA1042" i="1" l="1"/>
  <c r="AB1043" i="1"/>
  <c r="AC1043" i="1" s="1"/>
  <c r="AD1043" i="1" s="1"/>
  <c r="AB1042" i="1" l="1"/>
  <c r="AC1042" i="1" s="1"/>
  <c r="AD1042" i="1" s="1"/>
  <c r="AA1041" i="1"/>
  <c r="AA1040" i="1" l="1"/>
  <c r="AB1041" i="1"/>
  <c r="AC1041" i="1" s="1"/>
  <c r="AD1041" i="1" s="1"/>
  <c r="AA1039" i="1" l="1"/>
  <c r="AB1040" i="1"/>
  <c r="AC1040" i="1" s="1"/>
  <c r="AD1040" i="1" s="1"/>
  <c r="AA1038" i="1" l="1"/>
  <c r="AB1039" i="1"/>
  <c r="AC1039" i="1" s="1"/>
  <c r="AD1039" i="1" s="1"/>
  <c r="AB1038" i="1" l="1"/>
  <c r="AC1038" i="1" s="1"/>
  <c r="AD1038" i="1" s="1"/>
  <c r="AA1037" i="1"/>
  <c r="AB1037" i="1" l="1"/>
  <c r="AC1037" i="1" s="1"/>
  <c r="AD1037" i="1" s="1"/>
  <c r="AA1036" i="1"/>
  <c r="AA1035" i="1" l="1"/>
  <c r="AB1036" i="1"/>
  <c r="AC1036" i="1" s="1"/>
  <c r="AD1036" i="1" s="1"/>
  <c r="AA1034" i="1" l="1"/>
  <c r="AB1035" i="1"/>
  <c r="AC1035" i="1" s="1"/>
  <c r="AD1035" i="1" s="1"/>
  <c r="AA1033" i="1" l="1"/>
  <c r="AB1034" i="1"/>
  <c r="AC1034" i="1" s="1"/>
  <c r="AD1034" i="1" s="1"/>
  <c r="AB1033" i="1" l="1"/>
  <c r="AC1033" i="1" s="1"/>
  <c r="AD1033" i="1" s="1"/>
  <c r="AA1032" i="1"/>
  <c r="AB1032" i="1" l="1"/>
  <c r="AC1032" i="1" s="1"/>
  <c r="AD1032" i="1" s="1"/>
  <c r="AA1031" i="1"/>
  <c r="AA1030" i="1" l="1"/>
  <c r="AB1031" i="1"/>
  <c r="AC1031" i="1" s="1"/>
  <c r="AD1031" i="1" s="1"/>
  <c r="AB1030" i="1" l="1"/>
  <c r="AC1030" i="1" s="1"/>
  <c r="AD1030" i="1" s="1"/>
  <c r="AA1029" i="1"/>
  <c r="AA1028" i="1" l="1"/>
  <c r="AB1029" i="1"/>
  <c r="AC1029" i="1" s="1"/>
  <c r="AD1029" i="1" s="1"/>
  <c r="AB1028" i="1" l="1"/>
  <c r="AC1028" i="1" s="1"/>
  <c r="AD1028" i="1" s="1"/>
  <c r="AA1027" i="1"/>
  <c r="AA1026" i="1" l="1"/>
  <c r="AB1027" i="1"/>
  <c r="AC1027" i="1" s="1"/>
  <c r="AD1027" i="1" s="1"/>
  <c r="AA1025" i="1" l="1"/>
  <c r="AB1026" i="1"/>
  <c r="AC1026" i="1" s="1"/>
  <c r="AD1026" i="1" s="1"/>
  <c r="AA1024" i="1" l="1"/>
  <c r="AB1025" i="1"/>
  <c r="AC1025" i="1" s="1"/>
  <c r="AD1025" i="1" s="1"/>
  <c r="AA1023" i="1" l="1"/>
  <c r="AB1024" i="1"/>
  <c r="AC1024" i="1" s="1"/>
  <c r="AD1024" i="1" s="1"/>
  <c r="AA1022" i="1" l="1"/>
  <c r="AB1023" i="1"/>
  <c r="AC1023" i="1" s="1"/>
  <c r="AD1023" i="1" s="1"/>
  <c r="AA1021" i="1" l="1"/>
  <c r="AB1022" i="1"/>
  <c r="AC1022" i="1" s="1"/>
  <c r="AD1022" i="1" s="1"/>
  <c r="AA1020" i="1" l="1"/>
  <c r="AB1021" i="1"/>
  <c r="AC1021" i="1" s="1"/>
  <c r="AD1021" i="1" s="1"/>
  <c r="AA1019" i="1" l="1"/>
  <c r="AB1020" i="1"/>
  <c r="AC1020" i="1" s="1"/>
  <c r="AD1020" i="1" s="1"/>
  <c r="AA1018" i="1" l="1"/>
  <c r="AB1019" i="1"/>
  <c r="AC1019" i="1" s="1"/>
  <c r="AD1019" i="1" s="1"/>
  <c r="AA1017" i="1" l="1"/>
  <c r="AB1018" i="1"/>
  <c r="AC1018" i="1" s="1"/>
  <c r="AD1018" i="1" s="1"/>
  <c r="AA1016" i="1" l="1"/>
  <c r="AB1017" i="1"/>
  <c r="AC1017" i="1" s="1"/>
  <c r="AD1017" i="1" s="1"/>
  <c r="AB1016" i="1" l="1"/>
  <c r="AC1016" i="1" s="1"/>
  <c r="AD1016" i="1" s="1"/>
  <c r="AA1015" i="1"/>
  <c r="AA1014" i="1" l="1"/>
  <c r="AB1015" i="1"/>
  <c r="AC1015" i="1" s="1"/>
  <c r="AD1015" i="1" s="1"/>
  <c r="AA1013" i="1" l="1"/>
  <c r="AB1014" i="1"/>
  <c r="AC1014" i="1" s="1"/>
  <c r="AD1014" i="1" s="1"/>
  <c r="AA1012" i="1" l="1"/>
  <c r="AB1013" i="1"/>
  <c r="AC1013" i="1" s="1"/>
  <c r="AD1013" i="1" s="1"/>
  <c r="AA1011" i="1" l="1"/>
  <c r="AB1012" i="1"/>
  <c r="AC1012" i="1" s="1"/>
  <c r="AD1012" i="1" s="1"/>
  <c r="AA1010" i="1" l="1"/>
  <c r="AB1011" i="1"/>
  <c r="AC1011" i="1" s="1"/>
  <c r="AD1011" i="1" s="1"/>
  <c r="AA1009" i="1" l="1"/>
  <c r="AB1010" i="1"/>
  <c r="AC1010" i="1" s="1"/>
  <c r="AD1010" i="1" s="1"/>
  <c r="AA1008" i="1" l="1"/>
  <c r="AB1009" i="1"/>
  <c r="AC1009" i="1" s="1"/>
  <c r="AD1009" i="1" s="1"/>
  <c r="AB1008" i="1" l="1"/>
  <c r="AC1008" i="1" s="1"/>
  <c r="AD1008" i="1" s="1"/>
  <c r="AA1007" i="1"/>
  <c r="AA1006" i="1" l="1"/>
  <c r="AB1007" i="1"/>
  <c r="AC1007" i="1" s="1"/>
  <c r="AD1007" i="1" s="1"/>
  <c r="AB1006" i="1" l="1"/>
  <c r="AC1006" i="1" s="1"/>
  <c r="AD1006" i="1" s="1"/>
  <c r="AA1005" i="1"/>
  <c r="AB1005" i="1" l="1"/>
  <c r="AC1005" i="1" s="1"/>
  <c r="AD1005" i="1" s="1"/>
  <c r="AA1004" i="1"/>
  <c r="AA1003" i="1" l="1"/>
  <c r="AB1004" i="1"/>
  <c r="AC1004" i="1" s="1"/>
  <c r="AD1004" i="1" s="1"/>
  <c r="AB1003" i="1" l="1"/>
  <c r="AC1003" i="1" s="1"/>
  <c r="AD1003" i="1" s="1"/>
  <c r="AA1002" i="1"/>
  <c r="AB1002" i="1" l="1"/>
  <c r="AC1002" i="1" s="1"/>
  <c r="AD1002" i="1" s="1"/>
  <c r="AA1001" i="1"/>
  <c r="AA1000" i="1" l="1"/>
  <c r="AB1001" i="1"/>
  <c r="AC1001" i="1" s="1"/>
  <c r="AD1001" i="1" s="1"/>
  <c r="AA999" i="1" l="1"/>
  <c r="AB1000" i="1"/>
  <c r="AC1000" i="1" s="1"/>
  <c r="AD1000" i="1" s="1"/>
  <c r="AA998" i="1" l="1"/>
  <c r="AB999" i="1"/>
  <c r="AC999" i="1" s="1"/>
  <c r="AD999" i="1" s="1"/>
  <c r="AA997" i="1" l="1"/>
  <c r="AB998" i="1"/>
  <c r="AC998" i="1" s="1"/>
  <c r="AD998" i="1" s="1"/>
  <c r="AA996" i="1" l="1"/>
  <c r="AB997" i="1"/>
  <c r="AC997" i="1" s="1"/>
  <c r="AD997" i="1" s="1"/>
  <c r="AA995" i="1" l="1"/>
  <c r="AB996" i="1"/>
  <c r="AC996" i="1" s="1"/>
  <c r="AD996" i="1" s="1"/>
  <c r="AB995" i="1" l="1"/>
  <c r="AC995" i="1" s="1"/>
  <c r="AD995" i="1" s="1"/>
  <c r="AA994" i="1"/>
  <c r="AA993" i="1" l="1"/>
  <c r="AB994" i="1"/>
  <c r="AC994" i="1" s="1"/>
  <c r="AD994" i="1" s="1"/>
  <c r="AB993" i="1" l="1"/>
  <c r="AC993" i="1" s="1"/>
  <c r="AD993" i="1" s="1"/>
  <c r="AA992" i="1"/>
  <c r="AA991" i="1" l="1"/>
  <c r="AB992" i="1"/>
  <c r="AC992" i="1" s="1"/>
  <c r="AD992" i="1" s="1"/>
  <c r="AB991" i="1" l="1"/>
  <c r="AC991" i="1" s="1"/>
  <c r="AD991" i="1" s="1"/>
  <c r="AA990" i="1"/>
  <c r="AA989" i="1" l="1"/>
  <c r="AB990" i="1"/>
  <c r="AC990" i="1" s="1"/>
  <c r="AD990" i="1" s="1"/>
  <c r="AA988" i="1" l="1"/>
  <c r="AB989" i="1"/>
  <c r="AC989" i="1" s="1"/>
  <c r="AD989" i="1" s="1"/>
  <c r="AA987" i="1" l="1"/>
  <c r="AB988" i="1"/>
  <c r="AC988" i="1" s="1"/>
  <c r="AD988" i="1" s="1"/>
  <c r="AA986" i="1" l="1"/>
  <c r="AB987" i="1"/>
  <c r="AC987" i="1" s="1"/>
  <c r="AD987" i="1" s="1"/>
  <c r="AB986" i="1" l="1"/>
  <c r="AC986" i="1" s="1"/>
  <c r="AD986" i="1" s="1"/>
  <c r="AA985" i="1"/>
  <c r="AB985" i="1" l="1"/>
  <c r="AC985" i="1" s="1"/>
  <c r="AD985" i="1" s="1"/>
  <c r="AA984" i="1"/>
  <c r="AB984" i="1" l="1"/>
  <c r="AC984" i="1" s="1"/>
  <c r="AD984" i="1" s="1"/>
  <c r="AA983" i="1"/>
  <c r="AB983" i="1" l="1"/>
  <c r="AC983" i="1" s="1"/>
  <c r="AD983" i="1" s="1"/>
  <c r="AA982" i="1"/>
  <c r="AB982" i="1" l="1"/>
  <c r="AC982" i="1" s="1"/>
  <c r="AD982" i="1" s="1"/>
  <c r="AA981" i="1"/>
  <c r="AB981" i="1" l="1"/>
  <c r="AC981" i="1" s="1"/>
  <c r="AD981" i="1" s="1"/>
  <c r="AA980" i="1"/>
  <c r="AB980" i="1" l="1"/>
  <c r="AC980" i="1" s="1"/>
  <c r="AD980" i="1" s="1"/>
  <c r="AA979" i="1"/>
  <c r="AB979" i="1" l="1"/>
  <c r="AC979" i="1" s="1"/>
  <c r="AD979" i="1" s="1"/>
  <c r="AA978" i="1"/>
  <c r="AB978" i="1" l="1"/>
  <c r="AC978" i="1" s="1"/>
  <c r="AD978" i="1" s="1"/>
  <c r="AA977" i="1"/>
  <c r="AB977" i="1" l="1"/>
  <c r="AC977" i="1" s="1"/>
  <c r="AD977" i="1" s="1"/>
  <c r="AA976" i="1"/>
  <c r="AB976" i="1" l="1"/>
  <c r="AC976" i="1" s="1"/>
  <c r="AD976" i="1" s="1"/>
  <c r="AA975" i="1"/>
  <c r="AB975" i="1" l="1"/>
  <c r="AC975" i="1" s="1"/>
  <c r="AD975" i="1" s="1"/>
  <c r="AA974" i="1"/>
  <c r="AB974" i="1" l="1"/>
  <c r="AC974" i="1" s="1"/>
  <c r="AD974" i="1" s="1"/>
  <c r="AA973" i="1"/>
  <c r="AB973" i="1" l="1"/>
  <c r="AC973" i="1" s="1"/>
  <c r="AD973" i="1" s="1"/>
  <c r="AA972" i="1"/>
  <c r="AB972" i="1" l="1"/>
  <c r="AC972" i="1" s="1"/>
  <c r="AD972" i="1" s="1"/>
  <c r="AA971" i="1"/>
  <c r="AB971" i="1" l="1"/>
  <c r="AC971" i="1" s="1"/>
  <c r="AD971" i="1" s="1"/>
  <c r="AA970" i="1"/>
  <c r="AB970" i="1" l="1"/>
  <c r="AC970" i="1" s="1"/>
  <c r="AD970" i="1" s="1"/>
  <c r="AA969" i="1"/>
  <c r="AB969" i="1" l="1"/>
  <c r="AC969" i="1" s="1"/>
  <c r="AD969" i="1" s="1"/>
  <c r="AA968" i="1"/>
  <c r="AB968" i="1" l="1"/>
  <c r="AC968" i="1" s="1"/>
  <c r="AD968" i="1" s="1"/>
  <c r="AA967" i="1"/>
  <c r="AB967" i="1" l="1"/>
  <c r="AC967" i="1" s="1"/>
  <c r="AD967" i="1" s="1"/>
  <c r="AA966" i="1"/>
  <c r="AB966" i="1" l="1"/>
  <c r="AC966" i="1" s="1"/>
  <c r="AD966" i="1" s="1"/>
  <c r="AA965" i="1"/>
  <c r="AB965" i="1" l="1"/>
  <c r="AC965" i="1" s="1"/>
  <c r="AD965" i="1" s="1"/>
  <c r="AA964" i="1"/>
  <c r="AB964" i="1" l="1"/>
  <c r="AC964" i="1" s="1"/>
  <c r="AD964" i="1" s="1"/>
  <c r="AA963" i="1"/>
  <c r="AB963" i="1" l="1"/>
  <c r="AC963" i="1" s="1"/>
  <c r="AD963" i="1" s="1"/>
  <c r="AA962" i="1"/>
  <c r="AB962" i="1" l="1"/>
  <c r="AC962" i="1" s="1"/>
  <c r="AD962" i="1" s="1"/>
  <c r="AA961" i="1"/>
  <c r="AB961" i="1" l="1"/>
  <c r="AC961" i="1" s="1"/>
  <c r="AD961" i="1" s="1"/>
  <c r="AA960" i="1"/>
  <c r="AB960" i="1" l="1"/>
  <c r="AC960" i="1" s="1"/>
  <c r="AD960" i="1" s="1"/>
  <c r="AA959" i="1"/>
  <c r="AB959" i="1" l="1"/>
  <c r="AC959" i="1" s="1"/>
  <c r="AD959" i="1" s="1"/>
  <c r="AA958" i="1"/>
  <c r="AB958" i="1" l="1"/>
  <c r="AC958" i="1" s="1"/>
  <c r="AD958" i="1" s="1"/>
  <c r="AA957" i="1"/>
  <c r="AB957" i="1" l="1"/>
  <c r="AC957" i="1" s="1"/>
  <c r="AD957" i="1" s="1"/>
  <c r="AA956" i="1"/>
  <c r="AB956" i="1" l="1"/>
  <c r="AC956" i="1" s="1"/>
  <c r="AD956" i="1" s="1"/>
  <c r="AA955" i="1"/>
  <c r="AB955" i="1" l="1"/>
  <c r="AC955" i="1" s="1"/>
  <c r="AD955" i="1" s="1"/>
  <c r="AA954" i="1"/>
  <c r="AB954" i="1" l="1"/>
  <c r="AC954" i="1" s="1"/>
  <c r="AD954" i="1" s="1"/>
  <c r="AA953" i="1"/>
  <c r="AB953" i="1" l="1"/>
  <c r="AC953" i="1" s="1"/>
  <c r="AD953" i="1" s="1"/>
  <c r="AA952" i="1"/>
  <c r="AB952" i="1" l="1"/>
  <c r="AC952" i="1" s="1"/>
  <c r="AD952" i="1" s="1"/>
  <c r="AA951" i="1"/>
  <c r="AB951" i="1" l="1"/>
  <c r="AC951" i="1" s="1"/>
  <c r="AD951" i="1" s="1"/>
  <c r="AA950" i="1"/>
  <c r="AB950" i="1" l="1"/>
  <c r="AC950" i="1" s="1"/>
  <c r="AD950" i="1" s="1"/>
  <c r="AA949" i="1"/>
  <c r="AB949" i="1" l="1"/>
  <c r="AC949" i="1" s="1"/>
  <c r="AD949" i="1" s="1"/>
  <c r="AA948" i="1"/>
  <c r="AB948" i="1" l="1"/>
  <c r="AC948" i="1" s="1"/>
  <c r="AD948" i="1" s="1"/>
  <c r="AA947" i="1"/>
  <c r="AB947" i="1" l="1"/>
  <c r="AC947" i="1" s="1"/>
  <c r="AD947" i="1" s="1"/>
  <c r="AA946" i="1"/>
  <c r="AB946" i="1" l="1"/>
  <c r="AC946" i="1" s="1"/>
  <c r="AD946" i="1" s="1"/>
  <c r="AA945" i="1"/>
  <c r="AB945" i="1" l="1"/>
  <c r="AC945" i="1" s="1"/>
  <c r="AD945" i="1" s="1"/>
  <c r="AA944" i="1"/>
  <c r="AB944" i="1" l="1"/>
  <c r="AC944" i="1" s="1"/>
  <c r="AD944" i="1" s="1"/>
  <c r="AA943" i="1"/>
  <c r="AA942" i="1" l="1"/>
  <c r="AB943" i="1"/>
  <c r="AC943" i="1" s="1"/>
  <c r="AD943" i="1" s="1"/>
  <c r="AA941" i="1" l="1"/>
  <c r="AB942" i="1"/>
  <c r="AC942" i="1" s="1"/>
  <c r="AD942" i="1" s="1"/>
  <c r="AA940" i="1" l="1"/>
  <c r="AB941" i="1"/>
  <c r="AC941" i="1" s="1"/>
  <c r="AD941" i="1" s="1"/>
  <c r="AA939" i="1" l="1"/>
  <c r="AB940" i="1"/>
  <c r="AC940" i="1" s="1"/>
  <c r="AD940" i="1" s="1"/>
  <c r="AA938" i="1" l="1"/>
  <c r="AB939" i="1"/>
  <c r="AC939" i="1" s="1"/>
  <c r="AD939" i="1" s="1"/>
  <c r="AB938" i="1" l="1"/>
  <c r="AC938" i="1" s="1"/>
  <c r="AD938" i="1" s="1"/>
  <c r="AA937" i="1"/>
  <c r="AA936" i="1" l="1"/>
  <c r="AB937" i="1"/>
  <c r="AC937" i="1" s="1"/>
  <c r="AD937" i="1" s="1"/>
  <c r="AB936" i="1" l="1"/>
  <c r="AC936" i="1" s="1"/>
  <c r="AD936" i="1" s="1"/>
  <c r="AA935" i="1"/>
  <c r="AA934" i="1" l="1"/>
  <c r="AB935" i="1"/>
  <c r="AC935" i="1" s="1"/>
  <c r="AD935" i="1" s="1"/>
  <c r="AA933" i="1" l="1"/>
  <c r="AB934" i="1"/>
  <c r="AC934" i="1" s="1"/>
  <c r="AD934" i="1" s="1"/>
  <c r="AA932" i="1" l="1"/>
  <c r="AB933" i="1"/>
  <c r="AC933" i="1" s="1"/>
  <c r="AD933" i="1" s="1"/>
  <c r="AA931" i="1" l="1"/>
  <c r="AB932" i="1"/>
  <c r="AC932" i="1" s="1"/>
  <c r="AD932" i="1" s="1"/>
  <c r="AB931" i="1" l="1"/>
  <c r="AC931" i="1" s="1"/>
  <c r="AD931" i="1" s="1"/>
  <c r="AA930" i="1"/>
  <c r="AA929" i="1" l="1"/>
  <c r="AB930" i="1"/>
  <c r="AC930" i="1" s="1"/>
  <c r="AD930" i="1" s="1"/>
  <c r="AA928" i="1" l="1"/>
  <c r="AB929" i="1"/>
  <c r="AC929" i="1" s="1"/>
  <c r="AD929" i="1" s="1"/>
  <c r="AA927" i="1" l="1"/>
  <c r="AB928" i="1"/>
  <c r="AC928" i="1" s="1"/>
  <c r="AD928" i="1" s="1"/>
  <c r="AA926" i="1" l="1"/>
  <c r="AB927" i="1"/>
  <c r="AC927" i="1" s="1"/>
  <c r="AD927" i="1" s="1"/>
  <c r="AB926" i="1" l="1"/>
  <c r="AC926" i="1" s="1"/>
  <c r="AD926" i="1" s="1"/>
  <c r="AA925" i="1"/>
  <c r="AB925" i="1" l="1"/>
  <c r="AC925" i="1" s="1"/>
  <c r="AD925" i="1" s="1"/>
  <c r="AA924" i="1"/>
  <c r="AA923" i="1" l="1"/>
  <c r="AB924" i="1"/>
  <c r="AC924" i="1" s="1"/>
  <c r="AD924" i="1" s="1"/>
  <c r="AA922" i="1" l="1"/>
  <c r="AB923" i="1"/>
  <c r="AC923" i="1" s="1"/>
  <c r="AD923" i="1" s="1"/>
  <c r="AA921" i="1" l="1"/>
  <c r="AB922" i="1"/>
  <c r="AC922" i="1" s="1"/>
  <c r="AD922" i="1" s="1"/>
  <c r="AB921" i="1" l="1"/>
  <c r="AC921" i="1" s="1"/>
  <c r="AD921" i="1" s="1"/>
  <c r="AA920" i="1"/>
  <c r="AA919" i="1" l="1"/>
  <c r="AB920" i="1"/>
  <c r="AC920" i="1" s="1"/>
  <c r="AD920" i="1" s="1"/>
  <c r="AA918" i="1" l="1"/>
  <c r="AB919" i="1"/>
  <c r="AC919" i="1" s="1"/>
  <c r="AD919" i="1" s="1"/>
  <c r="AA917" i="1" l="1"/>
  <c r="AB918" i="1"/>
  <c r="AC918" i="1" s="1"/>
  <c r="AD918" i="1" s="1"/>
  <c r="AA916" i="1" l="1"/>
  <c r="AB917" i="1"/>
  <c r="AC917" i="1" s="1"/>
  <c r="AD917" i="1" s="1"/>
  <c r="AA915" i="1" l="1"/>
  <c r="AB916" i="1"/>
  <c r="AC916" i="1" s="1"/>
  <c r="AD916" i="1" s="1"/>
  <c r="AA914" i="1" l="1"/>
  <c r="AB915" i="1"/>
  <c r="AC915" i="1" s="1"/>
  <c r="AD915" i="1" s="1"/>
  <c r="AA913" i="1" l="1"/>
  <c r="AB914" i="1"/>
  <c r="AC914" i="1" s="1"/>
  <c r="AD914" i="1" s="1"/>
  <c r="AA912" i="1" l="1"/>
  <c r="AB913" i="1"/>
  <c r="AC913" i="1" s="1"/>
  <c r="AD913" i="1" s="1"/>
  <c r="AA911" i="1" l="1"/>
  <c r="AB912" i="1"/>
  <c r="AC912" i="1" s="1"/>
  <c r="AD912" i="1" s="1"/>
  <c r="AA910" i="1" l="1"/>
  <c r="AB911" i="1"/>
  <c r="AC911" i="1" s="1"/>
  <c r="AD911" i="1" s="1"/>
  <c r="AA909" i="1" l="1"/>
  <c r="AB910" i="1"/>
  <c r="AC910" i="1" s="1"/>
  <c r="AD910" i="1" s="1"/>
  <c r="AB909" i="1" l="1"/>
  <c r="AC909" i="1" s="1"/>
  <c r="AD909" i="1" s="1"/>
  <c r="AA908" i="1"/>
  <c r="AB908" i="1" l="1"/>
  <c r="AC908" i="1" s="1"/>
  <c r="AD908" i="1" s="1"/>
  <c r="AA907" i="1"/>
  <c r="AA906" i="1" l="1"/>
  <c r="AB907" i="1"/>
  <c r="AC907" i="1" s="1"/>
  <c r="AD907" i="1" s="1"/>
  <c r="AB906" i="1" l="1"/>
  <c r="AC906" i="1" s="1"/>
  <c r="AD906" i="1" s="1"/>
  <c r="AA905" i="1"/>
  <c r="AB905" i="1" l="1"/>
  <c r="AC905" i="1" s="1"/>
  <c r="AD905" i="1" s="1"/>
  <c r="AA904" i="1"/>
  <c r="AA903" i="1" l="1"/>
  <c r="AB904" i="1"/>
  <c r="AC904" i="1" s="1"/>
  <c r="AD904" i="1" s="1"/>
  <c r="AB903" i="1" l="1"/>
  <c r="AC903" i="1" s="1"/>
  <c r="AD903" i="1" s="1"/>
  <c r="AA902" i="1"/>
  <c r="AA901" i="1" l="1"/>
  <c r="AB902" i="1"/>
  <c r="AC902" i="1" s="1"/>
  <c r="AD902" i="1" s="1"/>
  <c r="AB901" i="1" l="1"/>
  <c r="AC901" i="1" s="1"/>
  <c r="AD901" i="1" s="1"/>
  <c r="AA900" i="1"/>
  <c r="AA899" i="1" l="1"/>
  <c r="AB900" i="1"/>
  <c r="AC900" i="1" s="1"/>
  <c r="AD900" i="1" s="1"/>
  <c r="AB899" i="1" l="1"/>
  <c r="AC899" i="1" s="1"/>
  <c r="AD899" i="1" s="1"/>
  <c r="AA898" i="1"/>
  <c r="AA897" i="1" l="1"/>
  <c r="AB898" i="1"/>
  <c r="AC898" i="1" s="1"/>
  <c r="AD898" i="1" s="1"/>
  <c r="AB897" i="1" l="1"/>
  <c r="AC897" i="1" s="1"/>
  <c r="AD897" i="1" s="1"/>
  <c r="AA896" i="1"/>
  <c r="AA895" i="1" l="1"/>
  <c r="AB896" i="1"/>
  <c r="AC896" i="1" s="1"/>
  <c r="AD896" i="1" s="1"/>
  <c r="AB895" i="1" l="1"/>
  <c r="AC895" i="1" s="1"/>
  <c r="AD895" i="1" s="1"/>
  <c r="AA894" i="1"/>
  <c r="AA893" i="1" l="1"/>
  <c r="AB894" i="1"/>
  <c r="AC894" i="1" s="1"/>
  <c r="AD894" i="1" s="1"/>
  <c r="AB893" i="1" l="1"/>
  <c r="AC893" i="1" s="1"/>
  <c r="AD893" i="1" s="1"/>
  <c r="AA892" i="1"/>
  <c r="AB892" i="1" l="1"/>
  <c r="AC892" i="1" s="1"/>
  <c r="AD892" i="1" s="1"/>
  <c r="AA891" i="1"/>
  <c r="AB891" i="1" l="1"/>
  <c r="AC891" i="1" s="1"/>
  <c r="AD891" i="1" s="1"/>
  <c r="AA890" i="1"/>
  <c r="AA889" i="1" l="1"/>
  <c r="AB890" i="1"/>
  <c r="AC890" i="1" s="1"/>
  <c r="AD890" i="1" s="1"/>
  <c r="AB889" i="1" l="1"/>
  <c r="AC889" i="1" s="1"/>
  <c r="AD889" i="1" s="1"/>
  <c r="AA888" i="1"/>
  <c r="AA887" i="1" l="1"/>
  <c r="AB888" i="1"/>
  <c r="AC888" i="1" s="1"/>
  <c r="AD888" i="1" s="1"/>
  <c r="AB887" i="1" l="1"/>
  <c r="AC887" i="1" s="1"/>
  <c r="AD887" i="1" s="1"/>
  <c r="AA886" i="1"/>
  <c r="AA885" i="1" l="1"/>
  <c r="AB886" i="1"/>
  <c r="AC886" i="1" s="1"/>
  <c r="AD886" i="1" s="1"/>
  <c r="AB885" i="1" l="1"/>
  <c r="AC885" i="1" s="1"/>
  <c r="AD885" i="1" s="1"/>
  <c r="AA884" i="1"/>
  <c r="AA883" i="1" l="1"/>
  <c r="AB884" i="1"/>
  <c r="AC884" i="1" s="1"/>
  <c r="AD884" i="1" s="1"/>
  <c r="AB883" i="1" l="1"/>
  <c r="AC883" i="1" s="1"/>
  <c r="AD883" i="1" s="1"/>
  <c r="AA882" i="1"/>
  <c r="AA881" i="1" l="1"/>
  <c r="AB882" i="1"/>
  <c r="AC882" i="1" s="1"/>
  <c r="AD882" i="1" s="1"/>
  <c r="AB881" i="1" l="1"/>
  <c r="AC881" i="1" s="1"/>
  <c r="AD881" i="1" s="1"/>
  <c r="AA880" i="1"/>
  <c r="AB880" i="1" l="1"/>
  <c r="AC880" i="1" s="1"/>
  <c r="AD880" i="1" s="1"/>
  <c r="AA879" i="1"/>
  <c r="AB879" i="1" l="1"/>
  <c r="AC879" i="1" s="1"/>
  <c r="AD879" i="1" s="1"/>
  <c r="AA878" i="1"/>
  <c r="AA877" i="1" l="1"/>
  <c r="AB878" i="1"/>
  <c r="AC878" i="1" s="1"/>
  <c r="AD878" i="1" s="1"/>
  <c r="AB877" i="1" l="1"/>
  <c r="AC877" i="1" s="1"/>
  <c r="AD877" i="1" s="1"/>
  <c r="AA876" i="1"/>
  <c r="AB876" i="1" l="1"/>
  <c r="AC876" i="1" s="1"/>
  <c r="AD876" i="1" s="1"/>
  <c r="AA875" i="1"/>
  <c r="AB875" i="1" l="1"/>
  <c r="AC875" i="1" s="1"/>
  <c r="AD875" i="1" s="1"/>
  <c r="AA874" i="1"/>
  <c r="AA873" i="1" l="1"/>
  <c r="AB874" i="1"/>
  <c r="AC874" i="1" s="1"/>
  <c r="AD874" i="1" s="1"/>
  <c r="AA872" i="1" l="1"/>
  <c r="AB873" i="1"/>
  <c r="AC873" i="1" s="1"/>
  <c r="AD873" i="1" s="1"/>
  <c r="AB872" i="1" l="1"/>
  <c r="AC872" i="1" s="1"/>
  <c r="AD872" i="1" s="1"/>
  <c r="AA871" i="1"/>
  <c r="AA870" i="1" l="1"/>
  <c r="AB871" i="1"/>
  <c r="AC871" i="1" s="1"/>
  <c r="AD871" i="1" s="1"/>
  <c r="AB870" i="1" l="1"/>
  <c r="AC870" i="1" s="1"/>
  <c r="AD870" i="1" s="1"/>
  <c r="AA869" i="1"/>
  <c r="AA868" i="1" l="1"/>
  <c r="AB869" i="1"/>
  <c r="AC869" i="1" s="1"/>
  <c r="AD869" i="1" s="1"/>
  <c r="AA867" i="1" l="1"/>
  <c r="AB868" i="1"/>
  <c r="AC868" i="1" s="1"/>
  <c r="AD868" i="1" s="1"/>
  <c r="AA866" i="1" l="1"/>
  <c r="AB867" i="1"/>
  <c r="AC867" i="1" s="1"/>
  <c r="AD867" i="1" s="1"/>
  <c r="AA865" i="1" l="1"/>
  <c r="AB866" i="1"/>
  <c r="AC866" i="1" s="1"/>
  <c r="AD866" i="1" s="1"/>
  <c r="AA864" i="1" l="1"/>
  <c r="AB865" i="1"/>
  <c r="AC865" i="1" s="1"/>
  <c r="AD865" i="1" s="1"/>
  <c r="AA863" i="1" l="1"/>
  <c r="AB864" i="1"/>
  <c r="AC864" i="1" s="1"/>
  <c r="AD864" i="1" s="1"/>
  <c r="AA862" i="1" l="1"/>
  <c r="AB863" i="1"/>
  <c r="AC863" i="1" s="1"/>
  <c r="AD863" i="1" s="1"/>
  <c r="AA861" i="1" l="1"/>
  <c r="AB862" i="1"/>
  <c r="AC862" i="1" s="1"/>
  <c r="AD862" i="1" s="1"/>
  <c r="AA860" i="1" l="1"/>
  <c r="AB861" i="1"/>
  <c r="AC861" i="1" s="1"/>
  <c r="AD861" i="1" s="1"/>
  <c r="AA859" i="1" l="1"/>
  <c r="AB860" i="1"/>
  <c r="AC860" i="1" s="1"/>
  <c r="AD860" i="1" s="1"/>
  <c r="AA858" i="1" l="1"/>
  <c r="AB859" i="1"/>
  <c r="AC859" i="1" s="1"/>
  <c r="AD859" i="1" s="1"/>
  <c r="AA857" i="1" l="1"/>
  <c r="AB858" i="1"/>
  <c r="AC858" i="1" s="1"/>
  <c r="AD858" i="1" s="1"/>
  <c r="AA856" i="1" l="1"/>
  <c r="AB857" i="1"/>
  <c r="AC857" i="1" s="1"/>
  <c r="AD857" i="1" s="1"/>
  <c r="AA855" i="1" l="1"/>
  <c r="AB856" i="1"/>
  <c r="AC856" i="1" s="1"/>
  <c r="AD856" i="1" s="1"/>
  <c r="AA854" i="1" l="1"/>
  <c r="AB855" i="1"/>
  <c r="AC855" i="1" s="1"/>
  <c r="AD855" i="1" s="1"/>
  <c r="AA853" i="1" l="1"/>
  <c r="AB854" i="1"/>
  <c r="AC854" i="1" s="1"/>
  <c r="AD854" i="1" s="1"/>
  <c r="AA852" i="1" l="1"/>
  <c r="AB853" i="1"/>
  <c r="AC853" i="1" s="1"/>
  <c r="AD853" i="1" s="1"/>
  <c r="AA851" i="1" l="1"/>
  <c r="AB852" i="1"/>
  <c r="AC852" i="1" s="1"/>
  <c r="AD852" i="1" s="1"/>
  <c r="AA850" i="1" l="1"/>
  <c r="AB851" i="1"/>
  <c r="AC851" i="1" s="1"/>
  <c r="AD851" i="1" s="1"/>
  <c r="AA849" i="1" l="1"/>
  <c r="AB850" i="1"/>
  <c r="AC850" i="1" s="1"/>
  <c r="AD850" i="1" s="1"/>
  <c r="AA848" i="1" l="1"/>
  <c r="AB849" i="1"/>
  <c r="AC849" i="1" s="1"/>
  <c r="AD849" i="1" s="1"/>
  <c r="AA847" i="1" l="1"/>
  <c r="AB848" i="1"/>
  <c r="AC848" i="1" s="1"/>
  <c r="AD848" i="1" s="1"/>
  <c r="AA846" i="1" l="1"/>
  <c r="AB847" i="1"/>
  <c r="AC847" i="1" s="1"/>
  <c r="AD847" i="1" s="1"/>
  <c r="AA845" i="1" l="1"/>
  <c r="AB846" i="1"/>
  <c r="AC846" i="1" s="1"/>
  <c r="AD846" i="1" s="1"/>
  <c r="AA844" i="1" l="1"/>
  <c r="AB845" i="1"/>
  <c r="AC845" i="1" s="1"/>
  <c r="AD845" i="1" s="1"/>
  <c r="AA843" i="1" l="1"/>
  <c r="AB844" i="1"/>
  <c r="AC844" i="1" s="1"/>
  <c r="AD844" i="1" s="1"/>
  <c r="AA842" i="1" l="1"/>
  <c r="AB843" i="1"/>
  <c r="AC843" i="1" s="1"/>
  <c r="AD843" i="1" s="1"/>
  <c r="AA841" i="1" l="1"/>
  <c r="AB842" i="1"/>
  <c r="AC842" i="1" s="1"/>
  <c r="AD842" i="1" s="1"/>
  <c r="AA840" i="1" l="1"/>
  <c r="AB841" i="1"/>
  <c r="AC841" i="1" s="1"/>
  <c r="AD841" i="1" s="1"/>
  <c r="AA839" i="1" l="1"/>
  <c r="AB840" i="1"/>
  <c r="AC840" i="1" s="1"/>
  <c r="AD840" i="1" s="1"/>
  <c r="AA838" i="1" l="1"/>
  <c r="AB839" i="1"/>
  <c r="AC839" i="1" s="1"/>
  <c r="AD839" i="1" s="1"/>
  <c r="AA837" i="1" l="1"/>
  <c r="AB838" i="1"/>
  <c r="AC838" i="1" s="1"/>
  <c r="AD838" i="1" s="1"/>
  <c r="AA836" i="1" l="1"/>
  <c r="AB837" i="1"/>
  <c r="AC837" i="1" s="1"/>
  <c r="AD837" i="1" s="1"/>
  <c r="AA835" i="1" l="1"/>
  <c r="AB836" i="1"/>
  <c r="AC836" i="1" s="1"/>
  <c r="AD836" i="1" s="1"/>
  <c r="AA834" i="1" l="1"/>
  <c r="AB835" i="1"/>
  <c r="AC835" i="1" s="1"/>
  <c r="AD835" i="1" s="1"/>
  <c r="AA833" i="1" l="1"/>
  <c r="AB834" i="1"/>
  <c r="AC834" i="1" s="1"/>
  <c r="AD834" i="1" s="1"/>
  <c r="AA832" i="1" l="1"/>
  <c r="AB833" i="1"/>
  <c r="AC833" i="1" s="1"/>
  <c r="AD833" i="1" s="1"/>
  <c r="AA831" i="1" l="1"/>
  <c r="AB832" i="1"/>
  <c r="AC832" i="1" s="1"/>
  <c r="AD832" i="1" s="1"/>
  <c r="AA830" i="1" l="1"/>
  <c r="AB831" i="1"/>
  <c r="AC831" i="1" s="1"/>
  <c r="AD831" i="1" s="1"/>
  <c r="AA829" i="1" l="1"/>
  <c r="AB830" i="1"/>
  <c r="AC830" i="1" s="1"/>
  <c r="AD830" i="1" s="1"/>
  <c r="AA828" i="1" l="1"/>
  <c r="AB829" i="1"/>
  <c r="AC829" i="1" s="1"/>
  <c r="AD829" i="1" s="1"/>
  <c r="AA827" i="1" l="1"/>
  <c r="AB828" i="1"/>
  <c r="AC828" i="1" s="1"/>
  <c r="AD828" i="1" s="1"/>
  <c r="AA826" i="1" l="1"/>
  <c r="AB827" i="1"/>
  <c r="AC827" i="1" s="1"/>
  <c r="AD827" i="1" s="1"/>
  <c r="AA825" i="1" l="1"/>
  <c r="AB826" i="1"/>
  <c r="AC826" i="1" s="1"/>
  <c r="AD826" i="1" s="1"/>
  <c r="AA824" i="1" l="1"/>
  <c r="AB825" i="1"/>
  <c r="AC825" i="1" s="1"/>
  <c r="AD825" i="1" s="1"/>
  <c r="AA823" i="1" l="1"/>
  <c r="AB824" i="1"/>
  <c r="AC824" i="1" s="1"/>
  <c r="AD824" i="1" s="1"/>
  <c r="AA822" i="1" l="1"/>
  <c r="AB823" i="1"/>
  <c r="AC823" i="1" s="1"/>
  <c r="AD823" i="1" s="1"/>
  <c r="AA821" i="1" l="1"/>
  <c r="AB822" i="1"/>
  <c r="AC822" i="1" s="1"/>
  <c r="AD822" i="1" s="1"/>
  <c r="AA820" i="1" l="1"/>
  <c r="AB821" i="1"/>
  <c r="AC821" i="1" s="1"/>
  <c r="AD821" i="1" s="1"/>
  <c r="AA819" i="1" l="1"/>
  <c r="AB820" i="1"/>
  <c r="AC820" i="1" s="1"/>
  <c r="AD820" i="1" s="1"/>
  <c r="AA818" i="1" l="1"/>
  <c r="AB819" i="1"/>
  <c r="AC819" i="1" s="1"/>
  <c r="AD819" i="1" s="1"/>
  <c r="AA817" i="1" l="1"/>
  <c r="AB818" i="1"/>
  <c r="AC818" i="1" s="1"/>
  <c r="AD818" i="1" s="1"/>
  <c r="AA816" i="1" l="1"/>
  <c r="AB817" i="1"/>
  <c r="AC817" i="1" s="1"/>
  <c r="AD817" i="1" s="1"/>
  <c r="AA815" i="1" l="1"/>
  <c r="AB816" i="1"/>
  <c r="AC816" i="1" s="1"/>
  <c r="AD816" i="1" s="1"/>
  <c r="AA814" i="1" l="1"/>
  <c r="AB815" i="1"/>
  <c r="AC815" i="1" s="1"/>
  <c r="AD815" i="1" s="1"/>
  <c r="AA813" i="1" l="1"/>
  <c r="AB814" i="1"/>
  <c r="AC814" i="1" s="1"/>
  <c r="AD814" i="1" s="1"/>
  <c r="AA812" i="1" l="1"/>
  <c r="AB813" i="1"/>
  <c r="AC813" i="1" s="1"/>
  <c r="AD813" i="1" s="1"/>
  <c r="AA811" i="1" l="1"/>
  <c r="AB812" i="1"/>
  <c r="AC812" i="1" s="1"/>
  <c r="AD812" i="1" s="1"/>
  <c r="AA810" i="1" l="1"/>
  <c r="AB811" i="1"/>
  <c r="AC811" i="1" s="1"/>
  <c r="AD811" i="1" s="1"/>
  <c r="AA809" i="1" l="1"/>
  <c r="AB810" i="1"/>
  <c r="AC810" i="1" s="1"/>
  <c r="AD810" i="1" s="1"/>
  <c r="AA808" i="1" l="1"/>
  <c r="AB809" i="1"/>
  <c r="AC809" i="1" s="1"/>
  <c r="AD809" i="1" s="1"/>
  <c r="AB808" i="1" l="1"/>
  <c r="AC808" i="1" s="1"/>
  <c r="AD808" i="1" s="1"/>
  <c r="AA807" i="1"/>
  <c r="AA806" i="1" l="1"/>
  <c r="AB807" i="1"/>
  <c r="AC807" i="1" s="1"/>
  <c r="AD807" i="1" s="1"/>
  <c r="AB806" i="1" l="1"/>
  <c r="AC806" i="1" s="1"/>
  <c r="AD806" i="1" s="1"/>
  <c r="AA805" i="1"/>
  <c r="AA804" i="1" l="1"/>
  <c r="AB805" i="1"/>
  <c r="AC805" i="1" s="1"/>
  <c r="AD805" i="1" s="1"/>
  <c r="AB804" i="1" l="1"/>
  <c r="AC804" i="1" s="1"/>
  <c r="AD804" i="1" s="1"/>
  <c r="AA803" i="1"/>
  <c r="AA802" i="1" l="1"/>
  <c r="AB803" i="1"/>
  <c r="AC803" i="1" s="1"/>
  <c r="AD803" i="1" s="1"/>
  <c r="AB802" i="1" l="1"/>
  <c r="AC802" i="1" s="1"/>
  <c r="AD802" i="1" s="1"/>
  <c r="AA801" i="1"/>
  <c r="AA800" i="1" l="1"/>
  <c r="AB801" i="1"/>
  <c r="AC801" i="1" s="1"/>
  <c r="AD801" i="1" s="1"/>
  <c r="AB800" i="1" l="1"/>
  <c r="AC800" i="1" s="1"/>
  <c r="AD800" i="1" s="1"/>
  <c r="AA799" i="1"/>
  <c r="AA798" i="1" l="1"/>
  <c r="AB799" i="1"/>
  <c r="AC799" i="1" s="1"/>
  <c r="AD799" i="1" s="1"/>
  <c r="AB798" i="1" l="1"/>
  <c r="AC798" i="1" s="1"/>
  <c r="AD798" i="1" s="1"/>
  <c r="AA797" i="1"/>
  <c r="AA796" i="1" l="1"/>
  <c r="AB797" i="1"/>
  <c r="AC797" i="1" s="1"/>
  <c r="AD797" i="1" s="1"/>
  <c r="AB796" i="1" l="1"/>
  <c r="AC796" i="1" s="1"/>
  <c r="AD796" i="1" s="1"/>
  <c r="AA795" i="1"/>
  <c r="AA794" i="1" l="1"/>
  <c r="AB795" i="1"/>
  <c r="AC795" i="1" s="1"/>
  <c r="AD795" i="1" s="1"/>
  <c r="AB794" i="1" l="1"/>
  <c r="AC794" i="1" s="1"/>
  <c r="AD794" i="1" s="1"/>
  <c r="AA793" i="1"/>
  <c r="AA792" i="1" l="1"/>
  <c r="AB793" i="1"/>
  <c r="AC793" i="1" s="1"/>
  <c r="AD793" i="1" s="1"/>
  <c r="AA791" i="1" l="1"/>
  <c r="AB792" i="1"/>
  <c r="AC792" i="1" s="1"/>
  <c r="AD792" i="1" s="1"/>
  <c r="AA790" i="1" l="1"/>
  <c r="AB791" i="1"/>
  <c r="AC791" i="1" s="1"/>
  <c r="AD791" i="1" s="1"/>
  <c r="AA789" i="1" l="1"/>
  <c r="AB790" i="1"/>
  <c r="AC790" i="1" s="1"/>
  <c r="AD790" i="1" s="1"/>
  <c r="AA788" i="1" l="1"/>
  <c r="AB789" i="1"/>
  <c r="AC789" i="1" s="1"/>
  <c r="AD789" i="1" s="1"/>
  <c r="AB788" i="1" l="1"/>
  <c r="AC788" i="1" s="1"/>
  <c r="AD788" i="1" s="1"/>
  <c r="AA787" i="1"/>
  <c r="AB787" i="1" l="1"/>
  <c r="AC787" i="1" s="1"/>
  <c r="AD787" i="1" s="1"/>
  <c r="AA786" i="1"/>
  <c r="AB786" i="1" l="1"/>
  <c r="AC786" i="1" s="1"/>
  <c r="AD786" i="1" s="1"/>
  <c r="AA785" i="1"/>
  <c r="AB785" i="1" l="1"/>
  <c r="AC785" i="1" s="1"/>
  <c r="AD785" i="1" s="1"/>
  <c r="AA784" i="1"/>
  <c r="AB784" i="1" l="1"/>
  <c r="AC784" i="1" s="1"/>
  <c r="AD784" i="1" s="1"/>
  <c r="AA783" i="1"/>
  <c r="AA782" i="1" l="1"/>
  <c r="AB783" i="1"/>
  <c r="AC783" i="1" s="1"/>
  <c r="AD783" i="1" s="1"/>
  <c r="AB782" i="1" l="1"/>
  <c r="AC782" i="1" s="1"/>
  <c r="AD782" i="1" s="1"/>
  <c r="AA781" i="1"/>
  <c r="AB781" i="1" l="1"/>
  <c r="AC781" i="1" s="1"/>
  <c r="AD781" i="1" s="1"/>
  <c r="AA780" i="1"/>
  <c r="AB780" i="1" l="1"/>
  <c r="AC780" i="1" s="1"/>
  <c r="AD780" i="1" s="1"/>
  <c r="AA779" i="1"/>
  <c r="AB779" i="1" l="1"/>
  <c r="AC779" i="1" s="1"/>
  <c r="AD779" i="1" s="1"/>
  <c r="AA778" i="1"/>
  <c r="AB778" i="1" l="1"/>
  <c r="AC778" i="1" s="1"/>
  <c r="AD778" i="1" s="1"/>
  <c r="AA777" i="1"/>
  <c r="AB777" i="1" l="1"/>
  <c r="AC777" i="1" s="1"/>
  <c r="AD777" i="1" s="1"/>
  <c r="AA776" i="1"/>
  <c r="AB776" i="1" l="1"/>
  <c r="AC776" i="1" s="1"/>
  <c r="AD776" i="1" s="1"/>
  <c r="AA775" i="1"/>
  <c r="AB775" i="1" l="1"/>
  <c r="AC775" i="1" s="1"/>
  <c r="AD775" i="1" s="1"/>
  <c r="AA774" i="1"/>
  <c r="AA773" i="1" l="1"/>
  <c r="AB774" i="1"/>
  <c r="AC774" i="1" s="1"/>
  <c r="AD774" i="1" s="1"/>
  <c r="AB773" i="1" l="1"/>
  <c r="AC773" i="1" s="1"/>
  <c r="AD773" i="1" s="1"/>
  <c r="AA772" i="1"/>
  <c r="AA771" i="1" l="1"/>
  <c r="AB772" i="1"/>
  <c r="AC772" i="1" s="1"/>
  <c r="AD772" i="1" s="1"/>
  <c r="AA770" i="1" l="1"/>
  <c r="AB771" i="1"/>
  <c r="AC771" i="1" s="1"/>
  <c r="AD771" i="1" s="1"/>
  <c r="AA769" i="1" l="1"/>
  <c r="AB770" i="1"/>
  <c r="AC770" i="1" s="1"/>
  <c r="AD770" i="1" s="1"/>
  <c r="AB769" i="1" l="1"/>
  <c r="AC769" i="1" s="1"/>
  <c r="AD769" i="1" s="1"/>
  <c r="AA768" i="1"/>
  <c r="AA767" i="1" l="1"/>
  <c r="AB768" i="1"/>
  <c r="AC768" i="1" s="1"/>
  <c r="AD768" i="1" s="1"/>
  <c r="AA766" i="1" l="1"/>
  <c r="AB767" i="1"/>
  <c r="AC767" i="1" s="1"/>
  <c r="AD767" i="1" s="1"/>
  <c r="AA765" i="1" l="1"/>
  <c r="AB766" i="1"/>
  <c r="AC766" i="1" s="1"/>
  <c r="AD766" i="1" s="1"/>
  <c r="AB765" i="1" l="1"/>
  <c r="AC765" i="1" s="1"/>
  <c r="AD765" i="1" s="1"/>
  <c r="AA764" i="1"/>
  <c r="AA763" i="1" l="1"/>
  <c r="AB764" i="1"/>
  <c r="AC764" i="1" s="1"/>
  <c r="AD764" i="1" s="1"/>
  <c r="AA762" i="1" l="1"/>
  <c r="AB763" i="1"/>
  <c r="AC763" i="1" s="1"/>
  <c r="AD763" i="1" s="1"/>
  <c r="AA761" i="1" l="1"/>
  <c r="AB762" i="1"/>
  <c r="AC762" i="1" s="1"/>
  <c r="AD762" i="1" s="1"/>
  <c r="AB761" i="1" l="1"/>
  <c r="AC761" i="1" s="1"/>
  <c r="AD761" i="1" s="1"/>
  <c r="AA760" i="1"/>
  <c r="AA759" i="1" l="1"/>
  <c r="AB760" i="1"/>
  <c r="AC760" i="1" s="1"/>
  <c r="AD760" i="1" s="1"/>
  <c r="AA758" i="1" l="1"/>
  <c r="AB759" i="1"/>
  <c r="AC759" i="1" s="1"/>
  <c r="AD759" i="1" s="1"/>
  <c r="AA757" i="1" l="1"/>
  <c r="AB758" i="1"/>
  <c r="AC758" i="1" s="1"/>
  <c r="AD758" i="1" s="1"/>
  <c r="AB757" i="1" l="1"/>
  <c r="AC757" i="1" s="1"/>
  <c r="AD757" i="1" s="1"/>
  <c r="AA756" i="1"/>
  <c r="AA755" i="1" l="1"/>
  <c r="AB756" i="1"/>
  <c r="AC756" i="1" s="1"/>
  <c r="AD756" i="1" s="1"/>
  <c r="AA754" i="1" l="1"/>
  <c r="AB755" i="1"/>
  <c r="AC755" i="1" s="1"/>
  <c r="AD755" i="1" s="1"/>
  <c r="AA753" i="1" l="1"/>
  <c r="AB754" i="1"/>
  <c r="AC754" i="1" s="1"/>
  <c r="AD754" i="1" s="1"/>
  <c r="AA752" i="1" l="1"/>
  <c r="AB753" i="1"/>
  <c r="AC753" i="1" s="1"/>
  <c r="AD753" i="1" s="1"/>
  <c r="AA751" i="1" l="1"/>
  <c r="AB752" i="1"/>
  <c r="AC752" i="1" s="1"/>
  <c r="AD752" i="1" s="1"/>
  <c r="AA750" i="1" l="1"/>
  <c r="AB751" i="1"/>
  <c r="AC751" i="1" s="1"/>
  <c r="AD751" i="1" s="1"/>
  <c r="AA749" i="1" l="1"/>
  <c r="AB750" i="1"/>
  <c r="AC750" i="1" s="1"/>
  <c r="AD750" i="1" s="1"/>
  <c r="AA748" i="1" l="1"/>
  <c r="AB749" i="1"/>
  <c r="AC749" i="1" s="1"/>
  <c r="AD749" i="1" s="1"/>
  <c r="AA747" i="1" l="1"/>
  <c r="AB748" i="1"/>
  <c r="AC748" i="1" s="1"/>
  <c r="AD748" i="1" s="1"/>
  <c r="AA746" i="1" l="1"/>
  <c r="AB747" i="1"/>
  <c r="AC747" i="1" s="1"/>
  <c r="AD747" i="1" s="1"/>
  <c r="AA745" i="1" l="1"/>
  <c r="AB746" i="1"/>
  <c r="AC746" i="1" s="1"/>
  <c r="AD746" i="1" s="1"/>
  <c r="AA744" i="1" l="1"/>
  <c r="AB745" i="1"/>
  <c r="AC745" i="1" s="1"/>
  <c r="AD745" i="1" s="1"/>
  <c r="AA743" i="1" l="1"/>
  <c r="AB744" i="1"/>
  <c r="AC744" i="1" s="1"/>
  <c r="AD744" i="1" s="1"/>
  <c r="AB743" i="1" l="1"/>
  <c r="AC743" i="1" s="1"/>
  <c r="AD743" i="1" s="1"/>
  <c r="AA742" i="1"/>
  <c r="AA741" i="1" l="1"/>
  <c r="AB742" i="1"/>
  <c r="AC742" i="1" s="1"/>
  <c r="AD742" i="1" s="1"/>
  <c r="AB741" i="1" l="1"/>
  <c r="AC741" i="1" s="1"/>
  <c r="AD741" i="1" s="1"/>
  <c r="AA740" i="1"/>
  <c r="AA739" i="1" l="1"/>
  <c r="AB740" i="1"/>
  <c r="AC740" i="1" s="1"/>
  <c r="AD740" i="1" s="1"/>
  <c r="AB739" i="1" l="1"/>
  <c r="AC739" i="1" s="1"/>
  <c r="AD739" i="1" s="1"/>
  <c r="AA738" i="1"/>
  <c r="AA737" i="1" l="1"/>
  <c r="AB738" i="1"/>
  <c r="AC738" i="1" s="1"/>
  <c r="AD738" i="1" s="1"/>
  <c r="AB737" i="1" l="1"/>
  <c r="AC737" i="1" s="1"/>
  <c r="AD737" i="1" s="1"/>
  <c r="AA736" i="1"/>
  <c r="AB736" i="1" l="1"/>
  <c r="AC736" i="1" s="1"/>
  <c r="AD736" i="1" s="1"/>
  <c r="AA735" i="1"/>
  <c r="AB735" i="1" l="1"/>
  <c r="AC735" i="1" s="1"/>
  <c r="AD735" i="1" s="1"/>
  <c r="AA734" i="1"/>
  <c r="AB734" i="1" l="1"/>
  <c r="AC734" i="1" s="1"/>
  <c r="AD734" i="1" s="1"/>
  <c r="AA733" i="1"/>
  <c r="AB733" i="1" l="1"/>
  <c r="AC733" i="1" s="1"/>
  <c r="AD733" i="1" s="1"/>
  <c r="AA732" i="1"/>
  <c r="AB732" i="1" l="1"/>
  <c r="AC732" i="1" s="1"/>
  <c r="AD732" i="1" s="1"/>
  <c r="AA731" i="1"/>
  <c r="AB731" i="1" l="1"/>
  <c r="AC731" i="1" s="1"/>
  <c r="AD731" i="1" s="1"/>
  <c r="AA730" i="1"/>
  <c r="AA729" i="1" l="1"/>
  <c r="AB730" i="1"/>
  <c r="AC730" i="1" s="1"/>
  <c r="AD730" i="1" s="1"/>
  <c r="AB729" i="1" l="1"/>
  <c r="AC729" i="1" s="1"/>
  <c r="AD729" i="1" s="1"/>
  <c r="AA728" i="1"/>
  <c r="AA727" i="1" l="1"/>
  <c r="AB728" i="1"/>
  <c r="AC728" i="1" s="1"/>
  <c r="AD728" i="1" s="1"/>
  <c r="AB727" i="1" l="1"/>
  <c r="AC727" i="1" s="1"/>
  <c r="AD727" i="1" s="1"/>
  <c r="AA726" i="1"/>
  <c r="AA725" i="1" l="1"/>
  <c r="AB726" i="1"/>
  <c r="AC726" i="1" s="1"/>
  <c r="AD726" i="1" s="1"/>
  <c r="AB725" i="1" l="1"/>
  <c r="AC725" i="1" s="1"/>
  <c r="AD725" i="1" s="1"/>
  <c r="AA724" i="1"/>
  <c r="AB724" i="1" l="1"/>
  <c r="AC724" i="1" s="1"/>
  <c r="AD724" i="1" s="1"/>
  <c r="AA723" i="1"/>
  <c r="AA722" i="1" l="1"/>
  <c r="AB723" i="1"/>
  <c r="AC723" i="1" s="1"/>
  <c r="AD723" i="1" s="1"/>
  <c r="AA721" i="1" l="1"/>
  <c r="AB722" i="1"/>
  <c r="AC722" i="1" s="1"/>
  <c r="AD722" i="1" s="1"/>
  <c r="AB721" i="1" l="1"/>
  <c r="AC721" i="1" s="1"/>
  <c r="AD721" i="1" s="1"/>
  <c r="AA720" i="1"/>
  <c r="AA719" i="1" l="1"/>
  <c r="AB720" i="1"/>
  <c r="AC720" i="1" s="1"/>
  <c r="AD720" i="1" s="1"/>
  <c r="AA718" i="1" l="1"/>
  <c r="AB719" i="1"/>
  <c r="AC719" i="1" s="1"/>
  <c r="AD719" i="1" s="1"/>
  <c r="AB718" i="1" l="1"/>
  <c r="AC718" i="1" s="1"/>
  <c r="AD718" i="1" s="1"/>
  <c r="AA717" i="1"/>
  <c r="AA716" i="1" l="1"/>
  <c r="AB717" i="1"/>
  <c r="AC717" i="1" s="1"/>
  <c r="AD717" i="1" s="1"/>
  <c r="AA715" i="1" l="1"/>
  <c r="AB716" i="1"/>
  <c r="AC716" i="1" s="1"/>
  <c r="AD716" i="1" s="1"/>
  <c r="AA714" i="1" l="1"/>
  <c r="AB715" i="1"/>
  <c r="AC715" i="1" s="1"/>
  <c r="AD715" i="1" s="1"/>
  <c r="AA713" i="1" l="1"/>
  <c r="AB714" i="1"/>
  <c r="AC714" i="1" s="1"/>
  <c r="AD714" i="1" s="1"/>
  <c r="AA712" i="1" l="1"/>
  <c r="AB713" i="1"/>
  <c r="AC713" i="1" s="1"/>
  <c r="AD713" i="1" s="1"/>
  <c r="AA711" i="1" l="1"/>
  <c r="AB712" i="1"/>
  <c r="AC712" i="1" s="1"/>
  <c r="AD712" i="1" s="1"/>
  <c r="AA710" i="1" l="1"/>
  <c r="AB711" i="1"/>
  <c r="AC711" i="1" s="1"/>
  <c r="AD711" i="1" s="1"/>
  <c r="AB710" i="1" l="1"/>
  <c r="AC710" i="1" s="1"/>
  <c r="AD710" i="1" s="1"/>
  <c r="AA709" i="1"/>
  <c r="AA708" i="1" l="1"/>
  <c r="AB709" i="1"/>
  <c r="AC709" i="1" s="1"/>
  <c r="AD709" i="1" s="1"/>
  <c r="AB708" i="1" l="1"/>
  <c r="AC708" i="1" s="1"/>
  <c r="AD708" i="1" s="1"/>
  <c r="AA707" i="1"/>
  <c r="AA706" i="1" l="1"/>
  <c r="AB707" i="1"/>
  <c r="AC707" i="1" s="1"/>
  <c r="AD707" i="1" s="1"/>
  <c r="AB706" i="1" l="1"/>
  <c r="AC706" i="1" s="1"/>
  <c r="AD706" i="1" s="1"/>
  <c r="AA705" i="1"/>
  <c r="AA704" i="1" l="1"/>
  <c r="AB705" i="1"/>
  <c r="AC705" i="1" s="1"/>
  <c r="AD705" i="1" s="1"/>
  <c r="AB704" i="1" l="1"/>
  <c r="AC704" i="1" s="1"/>
  <c r="AD704" i="1" s="1"/>
  <c r="AA703" i="1"/>
  <c r="AA702" i="1" l="1"/>
  <c r="AB703" i="1"/>
  <c r="AC703" i="1" s="1"/>
  <c r="AD703" i="1" s="1"/>
  <c r="AB702" i="1" l="1"/>
  <c r="AC702" i="1" s="1"/>
  <c r="AD702" i="1" s="1"/>
  <c r="AA701" i="1"/>
  <c r="AA700" i="1" l="1"/>
  <c r="AB701" i="1"/>
  <c r="AC701" i="1" s="1"/>
  <c r="AD701" i="1" s="1"/>
  <c r="AB700" i="1" l="1"/>
  <c r="AC700" i="1" s="1"/>
  <c r="AD700" i="1" s="1"/>
  <c r="AA699" i="1"/>
  <c r="AA698" i="1" l="1"/>
  <c r="AB699" i="1"/>
  <c r="AC699" i="1" s="1"/>
  <c r="AD699" i="1" s="1"/>
  <c r="AB698" i="1" l="1"/>
  <c r="AC698" i="1" s="1"/>
  <c r="AD698" i="1" s="1"/>
  <c r="AA697" i="1"/>
  <c r="AA696" i="1" l="1"/>
  <c r="AB697" i="1"/>
  <c r="AC697" i="1" s="1"/>
  <c r="AD697" i="1" s="1"/>
  <c r="AB696" i="1" l="1"/>
  <c r="AC696" i="1" s="1"/>
  <c r="AD696" i="1" s="1"/>
  <c r="AA695" i="1"/>
  <c r="AA694" i="1" l="1"/>
  <c r="AB695" i="1"/>
  <c r="AC695" i="1" s="1"/>
  <c r="AD695" i="1" s="1"/>
  <c r="AB694" i="1" l="1"/>
  <c r="AC694" i="1" s="1"/>
  <c r="AD694" i="1" s="1"/>
  <c r="AA693" i="1"/>
  <c r="AA692" i="1" l="1"/>
  <c r="AB693" i="1"/>
  <c r="AC693" i="1" s="1"/>
  <c r="AD693" i="1" s="1"/>
  <c r="AA691" i="1" l="1"/>
  <c r="AB692" i="1"/>
  <c r="AC692" i="1" s="1"/>
  <c r="AD692" i="1" s="1"/>
  <c r="AA690" i="1" l="1"/>
  <c r="AB691" i="1"/>
  <c r="AC691" i="1" s="1"/>
  <c r="AD691" i="1" s="1"/>
  <c r="AA689" i="1" l="1"/>
  <c r="AB690" i="1"/>
  <c r="AC690" i="1" s="1"/>
  <c r="AD690" i="1" s="1"/>
  <c r="AA688" i="1" l="1"/>
  <c r="AB689" i="1"/>
  <c r="AC689" i="1" s="1"/>
  <c r="AD689" i="1" s="1"/>
  <c r="AA687" i="1" l="1"/>
  <c r="AB688" i="1"/>
  <c r="AC688" i="1" s="1"/>
  <c r="AD688" i="1" s="1"/>
  <c r="AA686" i="1" l="1"/>
  <c r="AB687" i="1"/>
  <c r="AC687" i="1" s="1"/>
  <c r="AD687" i="1" s="1"/>
  <c r="AA685" i="1" l="1"/>
  <c r="AB686" i="1"/>
  <c r="AC686" i="1" s="1"/>
  <c r="AD686" i="1" s="1"/>
  <c r="AA684" i="1" l="1"/>
  <c r="AB685" i="1"/>
  <c r="AC685" i="1" s="1"/>
  <c r="AD685" i="1" s="1"/>
  <c r="AA683" i="1" l="1"/>
  <c r="AB684" i="1"/>
  <c r="AC684" i="1" s="1"/>
  <c r="AD684" i="1" s="1"/>
  <c r="AA682" i="1" l="1"/>
  <c r="AB683" i="1"/>
  <c r="AC683" i="1" s="1"/>
  <c r="AD683" i="1" s="1"/>
  <c r="AA681" i="1" l="1"/>
  <c r="AB682" i="1"/>
  <c r="AC682" i="1" s="1"/>
  <c r="AD682" i="1" s="1"/>
  <c r="AA680" i="1" l="1"/>
  <c r="AB681" i="1"/>
  <c r="AC681" i="1" s="1"/>
  <c r="AD681" i="1" s="1"/>
  <c r="AA679" i="1" l="1"/>
  <c r="AB680" i="1"/>
  <c r="AC680" i="1" s="1"/>
  <c r="AD680" i="1" s="1"/>
  <c r="AA678" i="1" l="1"/>
  <c r="AB679" i="1"/>
  <c r="AC679" i="1" s="1"/>
  <c r="AD679" i="1" s="1"/>
  <c r="AA677" i="1" l="1"/>
  <c r="AB678" i="1"/>
  <c r="AC678" i="1" s="1"/>
  <c r="AD678" i="1" s="1"/>
  <c r="AA676" i="1" l="1"/>
  <c r="AB677" i="1"/>
  <c r="AC677" i="1" s="1"/>
  <c r="AD677" i="1" s="1"/>
  <c r="AA675" i="1" l="1"/>
  <c r="AB676" i="1"/>
  <c r="AC676" i="1" s="1"/>
  <c r="AD676" i="1" s="1"/>
  <c r="AA674" i="1" l="1"/>
  <c r="AB675" i="1"/>
  <c r="AC675" i="1" s="1"/>
  <c r="AD675" i="1" s="1"/>
  <c r="AA673" i="1" l="1"/>
  <c r="AB674" i="1"/>
  <c r="AC674" i="1" s="1"/>
  <c r="AD674" i="1" s="1"/>
  <c r="AA672" i="1" l="1"/>
  <c r="AB673" i="1"/>
  <c r="AC673" i="1" s="1"/>
  <c r="AD673" i="1" s="1"/>
  <c r="AA671" i="1" l="1"/>
  <c r="AB672" i="1"/>
  <c r="AC672" i="1" s="1"/>
  <c r="AD672" i="1" s="1"/>
  <c r="AA670" i="1" l="1"/>
  <c r="AB671" i="1"/>
  <c r="AC671" i="1" s="1"/>
  <c r="AD671" i="1" s="1"/>
  <c r="AA669" i="1" l="1"/>
  <c r="AB670" i="1"/>
  <c r="AC670" i="1" s="1"/>
  <c r="AD670" i="1" s="1"/>
  <c r="AA668" i="1" l="1"/>
  <c r="AB669" i="1"/>
  <c r="AC669" i="1" s="1"/>
  <c r="AD669" i="1" s="1"/>
  <c r="AA667" i="1" l="1"/>
  <c r="AB668" i="1"/>
  <c r="AC668" i="1" s="1"/>
  <c r="AD668" i="1" s="1"/>
  <c r="AA666" i="1" l="1"/>
  <c r="AB667" i="1"/>
  <c r="AC667" i="1" s="1"/>
  <c r="AD667" i="1" s="1"/>
  <c r="AA665" i="1" l="1"/>
  <c r="AB666" i="1"/>
  <c r="AC666" i="1" s="1"/>
  <c r="AD666" i="1" s="1"/>
  <c r="AA664" i="1" l="1"/>
  <c r="AB665" i="1"/>
  <c r="AC665" i="1" s="1"/>
  <c r="AD665" i="1" s="1"/>
  <c r="AA663" i="1" l="1"/>
  <c r="AB664" i="1"/>
  <c r="AC664" i="1" s="1"/>
  <c r="AD664" i="1" s="1"/>
  <c r="AA662" i="1" l="1"/>
  <c r="AB663" i="1"/>
  <c r="AC663" i="1" s="1"/>
  <c r="AD663" i="1" s="1"/>
  <c r="AA661" i="1" l="1"/>
  <c r="AB662" i="1"/>
  <c r="AC662" i="1" s="1"/>
  <c r="AD662" i="1" s="1"/>
  <c r="AA660" i="1" l="1"/>
  <c r="AB661" i="1"/>
  <c r="AC661" i="1" s="1"/>
  <c r="AD661" i="1" s="1"/>
  <c r="AA659" i="1" l="1"/>
  <c r="AB660" i="1"/>
  <c r="AC660" i="1" s="1"/>
  <c r="AD660" i="1" s="1"/>
  <c r="AA658" i="1" l="1"/>
  <c r="AB659" i="1"/>
  <c r="AC659" i="1" s="1"/>
  <c r="AD659" i="1" s="1"/>
  <c r="AB658" i="1" l="1"/>
  <c r="AC658" i="1" s="1"/>
  <c r="AD658" i="1" s="1"/>
  <c r="AA657" i="1"/>
  <c r="AA656" i="1" l="1"/>
  <c r="AB657" i="1"/>
  <c r="AC657" i="1" s="1"/>
  <c r="AD657" i="1" s="1"/>
  <c r="AB656" i="1" l="1"/>
  <c r="AC656" i="1" s="1"/>
  <c r="AD656" i="1" s="1"/>
  <c r="AA655" i="1"/>
  <c r="AA654" i="1" l="1"/>
  <c r="AB655" i="1"/>
  <c r="AC655" i="1" s="1"/>
  <c r="AD655" i="1" s="1"/>
  <c r="AB654" i="1" l="1"/>
  <c r="AC654" i="1" s="1"/>
  <c r="AD654" i="1" s="1"/>
  <c r="AA653" i="1"/>
  <c r="AA652" i="1" l="1"/>
  <c r="AB653" i="1"/>
  <c r="AC653" i="1" s="1"/>
  <c r="AD653" i="1" s="1"/>
  <c r="AB652" i="1" l="1"/>
  <c r="AC652" i="1" s="1"/>
  <c r="AD652" i="1" s="1"/>
  <c r="AA651" i="1"/>
  <c r="AB651" i="1" l="1"/>
  <c r="AC651" i="1" s="1"/>
  <c r="AD651" i="1" s="1"/>
  <c r="AA650" i="1"/>
  <c r="AA649" i="1" l="1"/>
  <c r="AB650" i="1"/>
  <c r="AC650" i="1" s="1"/>
  <c r="AD650" i="1" s="1"/>
  <c r="AB649" i="1" l="1"/>
  <c r="AC649" i="1" s="1"/>
  <c r="AD649" i="1" s="1"/>
  <c r="AA648" i="1"/>
  <c r="AA647" i="1" l="1"/>
  <c r="AB648" i="1"/>
  <c r="AC648" i="1" s="1"/>
  <c r="AD648" i="1" s="1"/>
  <c r="AA646" i="1" l="1"/>
  <c r="AB647" i="1"/>
  <c r="AC647" i="1" s="1"/>
  <c r="AD647" i="1" s="1"/>
  <c r="AB646" i="1" l="1"/>
  <c r="AC646" i="1" s="1"/>
  <c r="AD646" i="1" s="1"/>
  <c r="AA645" i="1"/>
  <c r="AA644" i="1" l="1"/>
  <c r="AB645" i="1"/>
  <c r="AC645" i="1" s="1"/>
  <c r="AD645" i="1" s="1"/>
  <c r="AB644" i="1" l="1"/>
  <c r="AC644" i="1" s="1"/>
  <c r="AD644" i="1" s="1"/>
  <c r="AA643" i="1"/>
  <c r="AA642" i="1" l="1"/>
  <c r="AB643" i="1"/>
  <c r="AC643" i="1" s="1"/>
  <c r="AD643" i="1" s="1"/>
  <c r="AA641" i="1" l="1"/>
  <c r="AB642" i="1"/>
  <c r="AC642" i="1" s="1"/>
  <c r="AD642" i="1" s="1"/>
  <c r="AA640" i="1" l="1"/>
  <c r="AB641" i="1"/>
  <c r="AC641" i="1" s="1"/>
  <c r="AD641" i="1" s="1"/>
  <c r="AA639" i="1" l="1"/>
  <c r="AB640" i="1"/>
  <c r="AC640" i="1" s="1"/>
  <c r="AD640" i="1" s="1"/>
  <c r="AB639" i="1" l="1"/>
  <c r="AC639" i="1" s="1"/>
  <c r="AD639" i="1" s="1"/>
  <c r="AA638" i="1"/>
  <c r="AA637" i="1" l="1"/>
  <c r="AB638" i="1"/>
  <c r="AC638" i="1" s="1"/>
  <c r="AD638" i="1" s="1"/>
  <c r="AA636" i="1" l="1"/>
  <c r="AB637" i="1"/>
  <c r="AC637" i="1" s="1"/>
  <c r="AD637" i="1" s="1"/>
  <c r="AA635" i="1" l="1"/>
  <c r="AB636" i="1"/>
  <c r="AC636" i="1" s="1"/>
  <c r="AD636" i="1" s="1"/>
  <c r="AA634" i="1" l="1"/>
  <c r="AB635" i="1"/>
  <c r="AC635" i="1" s="1"/>
  <c r="AD635" i="1" s="1"/>
  <c r="AB634" i="1" l="1"/>
  <c r="AC634" i="1" s="1"/>
  <c r="AD634" i="1" s="1"/>
  <c r="AA633" i="1"/>
  <c r="AA632" i="1" l="1"/>
  <c r="AB633" i="1"/>
  <c r="AC633" i="1" s="1"/>
  <c r="AD633" i="1" s="1"/>
  <c r="AA631" i="1" l="1"/>
  <c r="AB632" i="1"/>
  <c r="AC632" i="1" s="1"/>
  <c r="AD632" i="1" s="1"/>
  <c r="AA630" i="1" l="1"/>
  <c r="AB631" i="1"/>
  <c r="AC631" i="1" s="1"/>
  <c r="AD631" i="1" s="1"/>
  <c r="AA629" i="1" l="1"/>
  <c r="AB630" i="1"/>
  <c r="AC630" i="1" s="1"/>
  <c r="AD630" i="1" s="1"/>
  <c r="AA628" i="1" l="1"/>
  <c r="AB629" i="1"/>
  <c r="AC629" i="1" s="1"/>
  <c r="AD629" i="1" s="1"/>
  <c r="AA627" i="1" l="1"/>
  <c r="AB628" i="1"/>
  <c r="AC628" i="1" s="1"/>
  <c r="AD628" i="1" s="1"/>
  <c r="AA626" i="1" l="1"/>
  <c r="AB627" i="1"/>
  <c r="AC627" i="1" s="1"/>
  <c r="AD627" i="1" s="1"/>
  <c r="AA625" i="1" l="1"/>
  <c r="AB626" i="1"/>
  <c r="AC626" i="1" s="1"/>
  <c r="AD626" i="1" s="1"/>
  <c r="AA624" i="1" l="1"/>
  <c r="AB625" i="1"/>
  <c r="AC625" i="1" s="1"/>
  <c r="AD625" i="1" s="1"/>
  <c r="AA623" i="1" l="1"/>
  <c r="AB624" i="1"/>
  <c r="AC624" i="1" s="1"/>
  <c r="AD624" i="1" s="1"/>
  <c r="AA622" i="1" l="1"/>
  <c r="AB623" i="1"/>
  <c r="AC623" i="1" s="1"/>
  <c r="AD623" i="1" s="1"/>
  <c r="AA621" i="1" l="1"/>
  <c r="AB622" i="1"/>
  <c r="AC622" i="1" s="1"/>
  <c r="AD622" i="1" s="1"/>
  <c r="AA620" i="1" l="1"/>
  <c r="AB621" i="1"/>
  <c r="AC621" i="1" s="1"/>
  <c r="AD621" i="1" s="1"/>
  <c r="AA619" i="1" l="1"/>
  <c r="AB620" i="1"/>
  <c r="AC620" i="1" s="1"/>
  <c r="AD620" i="1" s="1"/>
  <c r="AA618" i="1" l="1"/>
  <c r="AB619" i="1"/>
  <c r="AC619" i="1" s="1"/>
  <c r="AD619" i="1" s="1"/>
  <c r="AA617" i="1" l="1"/>
  <c r="AB618" i="1"/>
  <c r="AC618" i="1" s="1"/>
  <c r="AD618" i="1" s="1"/>
  <c r="AA616" i="1" l="1"/>
  <c r="AB617" i="1"/>
  <c r="AC617" i="1" s="1"/>
  <c r="AD617" i="1" s="1"/>
  <c r="AA615" i="1" l="1"/>
  <c r="AB616" i="1"/>
  <c r="AC616" i="1" s="1"/>
  <c r="AD616" i="1" s="1"/>
  <c r="AA614" i="1" l="1"/>
  <c r="AB615" i="1"/>
  <c r="AC615" i="1" s="1"/>
  <c r="AD615" i="1" s="1"/>
  <c r="AA613" i="1" l="1"/>
  <c r="AB614" i="1"/>
  <c r="AC614" i="1" s="1"/>
  <c r="AD614" i="1" s="1"/>
  <c r="AB613" i="1" l="1"/>
  <c r="AC613" i="1" s="1"/>
  <c r="AD613" i="1" s="1"/>
  <c r="AA612" i="1"/>
  <c r="AA611" i="1" l="1"/>
  <c r="AB612" i="1"/>
  <c r="AC612" i="1" s="1"/>
  <c r="AD612" i="1" s="1"/>
  <c r="AB611" i="1" l="1"/>
  <c r="AC611" i="1" s="1"/>
  <c r="AD611" i="1" s="1"/>
  <c r="AA610" i="1"/>
  <c r="AA609" i="1" l="1"/>
  <c r="AB610" i="1"/>
  <c r="AC610" i="1" s="1"/>
  <c r="AD610" i="1" s="1"/>
  <c r="AB609" i="1" l="1"/>
  <c r="AC609" i="1" s="1"/>
  <c r="AD609" i="1" s="1"/>
  <c r="AA608" i="1"/>
  <c r="AA607" i="1" l="1"/>
  <c r="AB608" i="1"/>
  <c r="AC608" i="1" s="1"/>
  <c r="AD608" i="1" s="1"/>
  <c r="AB607" i="1" l="1"/>
  <c r="AC607" i="1" s="1"/>
  <c r="AD607" i="1" s="1"/>
  <c r="AA606" i="1"/>
  <c r="AA605" i="1" l="1"/>
  <c r="AB606" i="1"/>
  <c r="AC606" i="1" s="1"/>
  <c r="AD606" i="1" s="1"/>
  <c r="AB605" i="1" l="1"/>
  <c r="AC605" i="1" s="1"/>
  <c r="AD605" i="1" s="1"/>
  <c r="AA604" i="1"/>
  <c r="AA603" i="1" l="1"/>
  <c r="AB604" i="1"/>
  <c r="AC604" i="1" s="1"/>
  <c r="AD604" i="1" s="1"/>
  <c r="AB603" i="1" l="1"/>
  <c r="AC603" i="1" s="1"/>
  <c r="AD603" i="1" s="1"/>
  <c r="AA602" i="1"/>
  <c r="AA601" i="1" l="1"/>
  <c r="AB602" i="1"/>
  <c r="AC602" i="1" s="1"/>
  <c r="AD602" i="1" s="1"/>
  <c r="AB601" i="1" l="1"/>
  <c r="AC601" i="1" s="1"/>
  <c r="AD601" i="1" s="1"/>
  <c r="AA600" i="1"/>
  <c r="AB600" i="1" l="1"/>
  <c r="AC600" i="1" s="1"/>
  <c r="AD600" i="1" s="1"/>
  <c r="AA599" i="1"/>
  <c r="AB599" i="1" l="1"/>
  <c r="AC599" i="1" s="1"/>
  <c r="AD599" i="1" s="1"/>
  <c r="AA598" i="1"/>
  <c r="AB598" i="1" l="1"/>
  <c r="AC598" i="1" s="1"/>
  <c r="AD598" i="1" s="1"/>
  <c r="AA597" i="1"/>
  <c r="AB597" i="1" l="1"/>
  <c r="AC597" i="1" s="1"/>
  <c r="AD597" i="1" s="1"/>
  <c r="AA596" i="1"/>
  <c r="AB596" i="1" l="1"/>
  <c r="AC596" i="1" s="1"/>
  <c r="AD596" i="1" s="1"/>
  <c r="AA595" i="1"/>
  <c r="AB595" i="1" l="1"/>
  <c r="AC595" i="1" s="1"/>
  <c r="AD595" i="1" s="1"/>
  <c r="AA594" i="1"/>
  <c r="AB594" i="1" l="1"/>
  <c r="AC594" i="1" s="1"/>
  <c r="AD594" i="1" s="1"/>
  <c r="AA593" i="1"/>
  <c r="AB593" i="1" l="1"/>
  <c r="AC593" i="1" s="1"/>
  <c r="AD593" i="1" s="1"/>
  <c r="AA592" i="1"/>
  <c r="AB592" i="1" l="1"/>
  <c r="AC592" i="1" s="1"/>
  <c r="AD592" i="1" s="1"/>
  <c r="AA591" i="1"/>
  <c r="AB591" i="1" l="1"/>
  <c r="AC591" i="1" s="1"/>
  <c r="AD591" i="1" s="1"/>
  <c r="AA590" i="1"/>
  <c r="AB590" i="1" l="1"/>
  <c r="AC590" i="1" s="1"/>
  <c r="AD590" i="1" s="1"/>
  <c r="AA589" i="1"/>
  <c r="AB589" i="1" l="1"/>
  <c r="AC589" i="1" s="1"/>
  <c r="AD589" i="1" s="1"/>
  <c r="AA588" i="1"/>
  <c r="AB588" i="1" l="1"/>
  <c r="AC588" i="1" s="1"/>
  <c r="AD588" i="1" s="1"/>
  <c r="AA587" i="1"/>
  <c r="AB587" i="1" l="1"/>
  <c r="AC587" i="1" s="1"/>
  <c r="AD587" i="1" s="1"/>
  <c r="AA586" i="1"/>
  <c r="AB586" i="1" l="1"/>
  <c r="AC586" i="1" s="1"/>
  <c r="AD586" i="1" s="1"/>
  <c r="AA585" i="1"/>
  <c r="AB585" i="1" l="1"/>
  <c r="AC585" i="1" s="1"/>
  <c r="AD585" i="1" s="1"/>
  <c r="AA584" i="1"/>
  <c r="AB584" i="1" l="1"/>
  <c r="AC584" i="1" s="1"/>
  <c r="AD584" i="1" s="1"/>
  <c r="AA583" i="1"/>
  <c r="AB583" i="1" l="1"/>
  <c r="AC583" i="1" s="1"/>
  <c r="AD583" i="1" s="1"/>
  <c r="AA582" i="1"/>
  <c r="AB582" i="1" l="1"/>
  <c r="AC582" i="1" s="1"/>
  <c r="AD582" i="1" s="1"/>
  <c r="AA581" i="1"/>
  <c r="AB581" i="1" l="1"/>
  <c r="AC581" i="1" s="1"/>
  <c r="AD581" i="1" s="1"/>
  <c r="AA580" i="1"/>
  <c r="AB580" i="1" l="1"/>
  <c r="AC580" i="1" s="1"/>
  <c r="AD580" i="1" s="1"/>
  <c r="AA579" i="1"/>
  <c r="AB579" i="1" l="1"/>
  <c r="AC579" i="1" s="1"/>
  <c r="AD579" i="1" s="1"/>
  <c r="AA578" i="1"/>
  <c r="AB578" i="1" l="1"/>
  <c r="AC578" i="1" s="1"/>
  <c r="AD578" i="1" s="1"/>
  <c r="AA577" i="1"/>
  <c r="AB577" i="1" l="1"/>
  <c r="AC577" i="1" s="1"/>
  <c r="AD577" i="1" s="1"/>
  <c r="AA576" i="1"/>
  <c r="AB576" i="1" l="1"/>
  <c r="AC576" i="1" s="1"/>
  <c r="AD576" i="1" s="1"/>
  <c r="AA575" i="1"/>
  <c r="AB575" i="1" l="1"/>
  <c r="AC575" i="1" s="1"/>
  <c r="AD575" i="1" s="1"/>
  <c r="AA574" i="1"/>
  <c r="AB574" i="1" l="1"/>
  <c r="AC574" i="1" s="1"/>
  <c r="AD574" i="1" s="1"/>
  <c r="AA573" i="1"/>
  <c r="AA572" i="1" l="1"/>
  <c r="AB573" i="1"/>
  <c r="AC573" i="1" s="1"/>
  <c r="AD573" i="1" s="1"/>
  <c r="AB572" i="1" l="1"/>
  <c r="AC572" i="1" s="1"/>
  <c r="AD572" i="1" s="1"/>
  <c r="AA571" i="1"/>
  <c r="AA570" i="1" l="1"/>
  <c r="AB571" i="1"/>
  <c r="AC571" i="1" s="1"/>
  <c r="AD571" i="1" s="1"/>
  <c r="AB570" i="1" l="1"/>
  <c r="AC570" i="1" s="1"/>
  <c r="AD570" i="1" s="1"/>
  <c r="AA569" i="1"/>
  <c r="AA568" i="1" l="1"/>
  <c r="AB569" i="1"/>
  <c r="AC569" i="1" s="1"/>
  <c r="AD569" i="1" s="1"/>
  <c r="AB568" i="1" l="1"/>
  <c r="AC568" i="1" s="1"/>
  <c r="AD568" i="1" s="1"/>
  <c r="AA567" i="1"/>
  <c r="AA566" i="1" l="1"/>
  <c r="AB567" i="1"/>
  <c r="AC567" i="1" s="1"/>
  <c r="AD567" i="1" s="1"/>
  <c r="AA565" i="1" l="1"/>
  <c r="AB566" i="1"/>
  <c r="AC566" i="1" s="1"/>
  <c r="AD566" i="1" s="1"/>
  <c r="AB565" i="1" l="1"/>
  <c r="AC565" i="1" s="1"/>
  <c r="AD565" i="1" s="1"/>
  <c r="AA564" i="1"/>
  <c r="AA563" i="1" l="1"/>
  <c r="AB564" i="1"/>
  <c r="AC564" i="1" s="1"/>
  <c r="AD564" i="1" s="1"/>
  <c r="AB563" i="1" l="1"/>
  <c r="AC563" i="1" s="1"/>
  <c r="AD563" i="1" s="1"/>
  <c r="AA562" i="1"/>
  <c r="AA561" i="1" l="1"/>
  <c r="AB562" i="1"/>
  <c r="AC562" i="1" s="1"/>
  <c r="AD562" i="1" s="1"/>
  <c r="AB561" i="1" l="1"/>
  <c r="AC561" i="1" s="1"/>
  <c r="AD561" i="1" s="1"/>
  <c r="AA560" i="1"/>
  <c r="AA559" i="1" l="1"/>
  <c r="AB560" i="1"/>
  <c r="AC560" i="1" s="1"/>
  <c r="AD560" i="1" s="1"/>
  <c r="AB559" i="1" l="1"/>
  <c r="AC559" i="1" s="1"/>
  <c r="AD559" i="1" s="1"/>
  <c r="AA558" i="1"/>
  <c r="AA557" i="1" l="1"/>
  <c r="AB558" i="1"/>
  <c r="AC558" i="1" s="1"/>
  <c r="AD558" i="1" s="1"/>
  <c r="AB557" i="1" l="1"/>
  <c r="AC557" i="1" s="1"/>
  <c r="AD557" i="1" s="1"/>
  <c r="AA556" i="1"/>
  <c r="AA555" i="1" l="1"/>
  <c r="AB556" i="1"/>
  <c r="AC556" i="1" s="1"/>
  <c r="AD556" i="1" s="1"/>
  <c r="AA554" i="1" l="1"/>
  <c r="AB555" i="1"/>
  <c r="AC555" i="1" s="1"/>
  <c r="AD555" i="1" s="1"/>
  <c r="AA553" i="1" l="1"/>
  <c r="AB554" i="1"/>
  <c r="AC554" i="1" s="1"/>
  <c r="AD554" i="1" s="1"/>
  <c r="AA552" i="1" l="1"/>
  <c r="AB553" i="1"/>
  <c r="AC553" i="1" s="1"/>
  <c r="AD553" i="1" s="1"/>
  <c r="AA551" i="1" l="1"/>
  <c r="AB552" i="1"/>
  <c r="AC552" i="1" s="1"/>
  <c r="AD552" i="1" s="1"/>
  <c r="AA550" i="1" l="1"/>
  <c r="AB551" i="1"/>
  <c r="AC551" i="1" s="1"/>
  <c r="AD551" i="1" s="1"/>
  <c r="AA549" i="1" l="1"/>
  <c r="AB550" i="1"/>
  <c r="AC550" i="1" s="1"/>
  <c r="AD550" i="1" s="1"/>
  <c r="AB549" i="1" l="1"/>
  <c r="AC549" i="1" s="1"/>
  <c r="AD549" i="1" s="1"/>
  <c r="AA548" i="1"/>
  <c r="AA547" i="1" l="1"/>
  <c r="AB548" i="1"/>
  <c r="AC548" i="1" s="1"/>
  <c r="AD548" i="1" s="1"/>
  <c r="AA546" i="1" l="1"/>
  <c r="AB547" i="1"/>
  <c r="AC547" i="1" s="1"/>
  <c r="AD547" i="1" s="1"/>
  <c r="AA545" i="1" l="1"/>
  <c r="AB546" i="1"/>
  <c r="AC546" i="1" s="1"/>
  <c r="AD546" i="1" s="1"/>
  <c r="AA544" i="1" l="1"/>
  <c r="AB545" i="1"/>
  <c r="AC545" i="1" s="1"/>
  <c r="AD545" i="1" s="1"/>
  <c r="AA543" i="1" l="1"/>
  <c r="AB544" i="1"/>
  <c r="AC544" i="1" s="1"/>
  <c r="AD544" i="1" s="1"/>
  <c r="AA542" i="1" l="1"/>
  <c r="AB543" i="1"/>
  <c r="AC543" i="1" s="1"/>
  <c r="AD543" i="1" s="1"/>
  <c r="AA541" i="1" l="1"/>
  <c r="AB542" i="1"/>
  <c r="AC542" i="1" s="1"/>
  <c r="AD542" i="1" s="1"/>
  <c r="AA540" i="1" l="1"/>
  <c r="AB541" i="1"/>
  <c r="AC541" i="1" s="1"/>
  <c r="AD541" i="1" s="1"/>
  <c r="AA539" i="1" l="1"/>
  <c r="AB540" i="1"/>
  <c r="AC540" i="1" s="1"/>
  <c r="AD540" i="1" s="1"/>
  <c r="AA538" i="1" l="1"/>
  <c r="AB539" i="1"/>
  <c r="AC539" i="1" s="1"/>
  <c r="AD539" i="1" s="1"/>
  <c r="AA537" i="1" l="1"/>
  <c r="AB538" i="1"/>
  <c r="AC538" i="1" s="1"/>
  <c r="AD538" i="1" s="1"/>
  <c r="AB537" i="1" l="1"/>
  <c r="AC537" i="1" s="1"/>
  <c r="AD537" i="1" s="1"/>
  <c r="AA536" i="1"/>
  <c r="AA535" i="1" l="1"/>
  <c r="AB536" i="1"/>
  <c r="AC536" i="1" s="1"/>
  <c r="AD536" i="1" s="1"/>
  <c r="AB535" i="1" l="1"/>
  <c r="AC535" i="1" s="1"/>
  <c r="AD535" i="1" s="1"/>
  <c r="AA534" i="1"/>
  <c r="AA533" i="1" l="1"/>
  <c r="AB534" i="1"/>
  <c r="AC534" i="1" s="1"/>
  <c r="AD534" i="1" s="1"/>
  <c r="AB533" i="1" l="1"/>
  <c r="AC533" i="1" s="1"/>
  <c r="AD533" i="1" s="1"/>
  <c r="AA532" i="1"/>
  <c r="AA531" i="1" l="1"/>
  <c r="AB532" i="1"/>
  <c r="AC532" i="1" s="1"/>
  <c r="AD532" i="1" s="1"/>
  <c r="AB531" i="1" l="1"/>
  <c r="AC531" i="1" s="1"/>
  <c r="AD531" i="1" s="1"/>
  <c r="AA530" i="1"/>
  <c r="AA529" i="1" l="1"/>
  <c r="AB530" i="1"/>
  <c r="AC530" i="1" s="1"/>
  <c r="AD530" i="1" s="1"/>
  <c r="AA528" i="1" l="1"/>
  <c r="AB529" i="1"/>
  <c r="AC529" i="1" s="1"/>
  <c r="AD529" i="1" s="1"/>
  <c r="AB528" i="1" l="1"/>
  <c r="AC528" i="1" s="1"/>
  <c r="AD528" i="1" s="1"/>
  <c r="AA527" i="1"/>
  <c r="AA526" i="1" l="1"/>
  <c r="AB527" i="1"/>
  <c r="AC527" i="1" s="1"/>
  <c r="AD527" i="1" s="1"/>
  <c r="AA525" i="1" l="1"/>
  <c r="AB526" i="1"/>
  <c r="AC526" i="1" s="1"/>
  <c r="AD526" i="1" s="1"/>
  <c r="AA524" i="1" l="1"/>
  <c r="AB525" i="1"/>
  <c r="AC525" i="1" s="1"/>
  <c r="AD525" i="1" s="1"/>
  <c r="AA523" i="1" l="1"/>
  <c r="AB524" i="1"/>
  <c r="AC524" i="1" s="1"/>
  <c r="AD524" i="1" s="1"/>
  <c r="AB523" i="1" l="1"/>
  <c r="AC523" i="1" s="1"/>
  <c r="AD523" i="1" s="1"/>
  <c r="AA522" i="1"/>
  <c r="AA521" i="1" l="1"/>
  <c r="AB522" i="1"/>
  <c r="AC522" i="1" s="1"/>
  <c r="AD522" i="1" s="1"/>
  <c r="AA520" i="1" l="1"/>
  <c r="AB521" i="1"/>
  <c r="AC521" i="1" s="1"/>
  <c r="AD521" i="1" s="1"/>
  <c r="AA519" i="1" l="1"/>
  <c r="AB520" i="1"/>
  <c r="AC520" i="1" s="1"/>
  <c r="AD520" i="1" s="1"/>
  <c r="AB519" i="1" l="1"/>
  <c r="AC519" i="1" s="1"/>
  <c r="AD519" i="1" s="1"/>
  <c r="AA518" i="1"/>
  <c r="AB518" i="1" l="1"/>
  <c r="AC518" i="1" s="1"/>
  <c r="AD518" i="1" s="1"/>
  <c r="AA517" i="1"/>
  <c r="AA516" i="1" l="1"/>
  <c r="AB517" i="1"/>
  <c r="AC517" i="1" s="1"/>
  <c r="AD517" i="1" s="1"/>
  <c r="AA515" i="1" l="1"/>
  <c r="AB516" i="1"/>
  <c r="AC516" i="1" s="1"/>
  <c r="AD516" i="1" s="1"/>
  <c r="AA514" i="1" l="1"/>
  <c r="AB515" i="1"/>
  <c r="AC515" i="1" s="1"/>
  <c r="AD515" i="1" s="1"/>
  <c r="AA513" i="1" l="1"/>
  <c r="AB514" i="1"/>
  <c r="AC514" i="1" s="1"/>
  <c r="AD514" i="1" s="1"/>
  <c r="AB513" i="1" l="1"/>
  <c r="AC513" i="1" s="1"/>
  <c r="AD513" i="1" s="1"/>
  <c r="AA512" i="1"/>
  <c r="AA511" i="1" l="1"/>
  <c r="AB512" i="1"/>
  <c r="AC512" i="1" s="1"/>
  <c r="AD512" i="1" s="1"/>
  <c r="AB511" i="1" l="1"/>
  <c r="AC511" i="1" s="1"/>
  <c r="AD511" i="1" s="1"/>
  <c r="AA510" i="1"/>
  <c r="AA509" i="1" l="1"/>
  <c r="AB510" i="1"/>
  <c r="AC510" i="1" s="1"/>
  <c r="AD510" i="1" s="1"/>
  <c r="AB509" i="1" l="1"/>
  <c r="AC509" i="1" s="1"/>
  <c r="AD509" i="1" s="1"/>
  <c r="AA508" i="1"/>
  <c r="AB508" i="1" l="1"/>
  <c r="AC508" i="1" s="1"/>
  <c r="AD508" i="1" s="1"/>
  <c r="AA507" i="1"/>
  <c r="AB507" i="1" l="1"/>
  <c r="AC507" i="1" s="1"/>
  <c r="AD507" i="1" s="1"/>
  <c r="AA506" i="1"/>
  <c r="AB506" i="1" l="1"/>
  <c r="AC506" i="1" s="1"/>
  <c r="AD506" i="1" s="1"/>
  <c r="AA505" i="1"/>
  <c r="AA504" i="1" l="1"/>
  <c r="AB505" i="1"/>
  <c r="AC505" i="1" s="1"/>
  <c r="AD505" i="1" s="1"/>
  <c r="AB504" i="1" l="1"/>
  <c r="AC504" i="1" s="1"/>
  <c r="AD504" i="1" s="1"/>
  <c r="AA503" i="1"/>
  <c r="AB503" i="1" l="1"/>
  <c r="AC503" i="1" s="1"/>
  <c r="AD503" i="1" s="1"/>
  <c r="AA502" i="1"/>
  <c r="AA501" i="1" l="1"/>
  <c r="AB502" i="1"/>
  <c r="AC502" i="1" s="1"/>
  <c r="AD502" i="1" s="1"/>
  <c r="AB501" i="1" l="1"/>
  <c r="AC501" i="1" s="1"/>
  <c r="AD501" i="1" s="1"/>
  <c r="AA500" i="1"/>
  <c r="AA499" i="1" l="1"/>
  <c r="AB500" i="1"/>
  <c r="AC500" i="1" s="1"/>
  <c r="AD500" i="1" s="1"/>
  <c r="AB499" i="1" l="1"/>
  <c r="AC499" i="1" s="1"/>
  <c r="AD499" i="1" s="1"/>
  <c r="AA498" i="1"/>
  <c r="AA497" i="1" l="1"/>
  <c r="AB498" i="1"/>
  <c r="AC498" i="1" s="1"/>
  <c r="AD498" i="1" s="1"/>
  <c r="AA496" i="1" l="1"/>
  <c r="AB497" i="1"/>
  <c r="AC497" i="1" s="1"/>
  <c r="AD497" i="1" s="1"/>
  <c r="AA495" i="1" l="1"/>
  <c r="AB496" i="1"/>
  <c r="AC496" i="1" s="1"/>
  <c r="AD496" i="1" s="1"/>
  <c r="AA494" i="1" l="1"/>
  <c r="AB495" i="1"/>
  <c r="AC495" i="1" s="1"/>
  <c r="AD495" i="1" s="1"/>
  <c r="AB494" i="1" l="1"/>
  <c r="AC494" i="1" s="1"/>
  <c r="AD494" i="1" s="1"/>
  <c r="AA493" i="1"/>
  <c r="AA492" i="1" l="1"/>
  <c r="AB493" i="1"/>
  <c r="AC493" i="1" s="1"/>
  <c r="AD493" i="1" s="1"/>
  <c r="AA491" i="1" l="1"/>
  <c r="AB492" i="1"/>
  <c r="AC492" i="1" s="1"/>
  <c r="AD492" i="1" s="1"/>
  <c r="AA490" i="1" l="1"/>
  <c r="AB491" i="1"/>
  <c r="AC491" i="1" s="1"/>
  <c r="AD491" i="1" s="1"/>
  <c r="AA489" i="1" l="1"/>
  <c r="AB490" i="1"/>
  <c r="AC490" i="1" s="1"/>
  <c r="AD490" i="1" s="1"/>
  <c r="AB489" i="1" l="1"/>
  <c r="AC489" i="1" s="1"/>
  <c r="AD489" i="1" s="1"/>
  <c r="AA488" i="1"/>
  <c r="AA487" i="1" l="1"/>
  <c r="AB488" i="1"/>
  <c r="AC488" i="1" s="1"/>
  <c r="AD488" i="1" s="1"/>
  <c r="AA486" i="1" l="1"/>
  <c r="AB487" i="1"/>
  <c r="AC487" i="1" s="1"/>
  <c r="AD487" i="1" s="1"/>
  <c r="AA485" i="1" l="1"/>
  <c r="AB486" i="1"/>
  <c r="AC486" i="1" s="1"/>
  <c r="AD486" i="1" s="1"/>
  <c r="AB485" i="1" l="1"/>
  <c r="AC485" i="1" s="1"/>
  <c r="AD485" i="1" s="1"/>
  <c r="AA484" i="1"/>
  <c r="AA483" i="1" l="1"/>
  <c r="AB484" i="1"/>
  <c r="AC484" i="1" s="1"/>
  <c r="AD484" i="1" s="1"/>
  <c r="AB483" i="1" l="1"/>
  <c r="AC483" i="1" s="1"/>
  <c r="AD483" i="1" s="1"/>
  <c r="AA482" i="1"/>
  <c r="AA481" i="1" l="1"/>
  <c r="AB482" i="1"/>
  <c r="AC482" i="1" s="1"/>
  <c r="AD482" i="1" s="1"/>
  <c r="AB481" i="1" l="1"/>
  <c r="AC481" i="1" s="1"/>
  <c r="AD481" i="1" s="1"/>
  <c r="AA480" i="1"/>
  <c r="AB480" i="1" l="1"/>
  <c r="AC480" i="1" s="1"/>
  <c r="AD480" i="1" s="1"/>
  <c r="AA479" i="1"/>
  <c r="AB479" i="1" l="1"/>
  <c r="AC479" i="1" s="1"/>
  <c r="AD479" i="1" s="1"/>
  <c r="AA478" i="1"/>
  <c r="AB478" i="1" l="1"/>
  <c r="AC478" i="1" s="1"/>
  <c r="AD478" i="1" s="1"/>
  <c r="AA477" i="1"/>
  <c r="AB477" i="1" l="1"/>
  <c r="AC477" i="1" s="1"/>
  <c r="AD477" i="1" s="1"/>
  <c r="AA476" i="1"/>
  <c r="AB476" i="1" l="1"/>
  <c r="AC476" i="1" s="1"/>
  <c r="AD476" i="1" s="1"/>
  <c r="AA475" i="1"/>
  <c r="AA474" i="1" l="1"/>
  <c r="AB475" i="1"/>
  <c r="AC475" i="1" s="1"/>
  <c r="AD475" i="1" s="1"/>
  <c r="AB474" i="1" l="1"/>
  <c r="AC474" i="1" s="1"/>
  <c r="AD474" i="1" s="1"/>
  <c r="AA473" i="1"/>
  <c r="AB473" i="1" l="1"/>
  <c r="AC473" i="1" s="1"/>
  <c r="AD473" i="1" s="1"/>
  <c r="AA472" i="1"/>
  <c r="AA471" i="1" l="1"/>
  <c r="AB472" i="1"/>
  <c r="AC472" i="1" s="1"/>
  <c r="AD472" i="1" s="1"/>
  <c r="AA470" i="1" l="1"/>
  <c r="AB471" i="1"/>
  <c r="AC471" i="1" s="1"/>
  <c r="AD471" i="1" s="1"/>
  <c r="AA469" i="1" l="1"/>
  <c r="AB470" i="1"/>
  <c r="AC470" i="1" s="1"/>
  <c r="AD470" i="1" s="1"/>
  <c r="AA468" i="1" l="1"/>
  <c r="AB469" i="1"/>
  <c r="AC469" i="1" s="1"/>
  <c r="AD469" i="1" s="1"/>
  <c r="AA467" i="1" l="1"/>
  <c r="AB468" i="1"/>
  <c r="AC468" i="1" s="1"/>
  <c r="AD468" i="1" s="1"/>
  <c r="AA466" i="1" l="1"/>
  <c r="AB467" i="1"/>
  <c r="AC467" i="1" s="1"/>
  <c r="AD467" i="1" s="1"/>
  <c r="AA465" i="1" l="1"/>
  <c r="AB466" i="1"/>
  <c r="AC466" i="1" s="1"/>
  <c r="AD466" i="1" s="1"/>
  <c r="AA464" i="1" l="1"/>
  <c r="AB465" i="1"/>
  <c r="AC465" i="1" s="1"/>
  <c r="AD465" i="1" s="1"/>
  <c r="AA463" i="1" l="1"/>
  <c r="AB464" i="1"/>
  <c r="AC464" i="1" s="1"/>
  <c r="AD464" i="1" s="1"/>
  <c r="AA462" i="1" l="1"/>
  <c r="AB463" i="1"/>
  <c r="AC463" i="1" s="1"/>
  <c r="AD463" i="1" s="1"/>
  <c r="AB462" i="1" l="1"/>
  <c r="AC462" i="1" s="1"/>
  <c r="AD462" i="1" s="1"/>
  <c r="AA461" i="1"/>
  <c r="AA460" i="1" l="1"/>
  <c r="AB461" i="1"/>
  <c r="AC461" i="1" s="1"/>
  <c r="AD461" i="1" s="1"/>
  <c r="AB460" i="1" l="1"/>
  <c r="AC460" i="1" s="1"/>
  <c r="AD460" i="1" s="1"/>
  <c r="AA459" i="1"/>
  <c r="AA458" i="1" l="1"/>
  <c r="AB459" i="1"/>
  <c r="AC459" i="1" s="1"/>
  <c r="AD459" i="1" s="1"/>
  <c r="AB458" i="1" l="1"/>
  <c r="AC458" i="1" s="1"/>
  <c r="AD458" i="1" s="1"/>
  <c r="AA457" i="1"/>
  <c r="AA456" i="1" l="1"/>
  <c r="AB457" i="1"/>
  <c r="AC457" i="1" s="1"/>
  <c r="AD457" i="1" s="1"/>
  <c r="AB456" i="1" l="1"/>
  <c r="AC456" i="1" s="1"/>
  <c r="AD456" i="1" s="1"/>
  <c r="AA455" i="1"/>
  <c r="AA454" i="1" l="1"/>
  <c r="AB455" i="1"/>
  <c r="AC455" i="1" s="1"/>
  <c r="AD455" i="1" s="1"/>
  <c r="AB454" i="1" l="1"/>
  <c r="AC454" i="1" s="1"/>
  <c r="AD454" i="1" s="1"/>
  <c r="AA453" i="1"/>
  <c r="AB453" i="1" l="1"/>
  <c r="AC453" i="1" s="1"/>
  <c r="AD453" i="1" s="1"/>
  <c r="AA452" i="1"/>
  <c r="AB452" i="1" l="1"/>
  <c r="AC452" i="1" s="1"/>
  <c r="AD452" i="1" s="1"/>
  <c r="AA451" i="1"/>
  <c r="AB451" i="1" l="1"/>
  <c r="AC451" i="1" s="1"/>
  <c r="AD451" i="1" s="1"/>
  <c r="AA450" i="1"/>
  <c r="AB450" i="1" l="1"/>
  <c r="AC450" i="1" s="1"/>
  <c r="AD450" i="1" s="1"/>
  <c r="AA449" i="1"/>
  <c r="AB449" i="1" l="1"/>
  <c r="AC449" i="1" s="1"/>
  <c r="AD449" i="1" s="1"/>
  <c r="AA448" i="1"/>
  <c r="AB448" i="1" l="1"/>
  <c r="AC448" i="1" s="1"/>
  <c r="AD448" i="1" s="1"/>
  <c r="AA447" i="1"/>
  <c r="AB447" i="1" l="1"/>
  <c r="AC447" i="1" s="1"/>
  <c r="AD447" i="1" s="1"/>
  <c r="AA446" i="1"/>
  <c r="AB446" i="1" l="1"/>
  <c r="AC446" i="1" s="1"/>
  <c r="AD446" i="1" s="1"/>
  <c r="AA445" i="1"/>
  <c r="AB445" i="1" l="1"/>
  <c r="AC445" i="1" s="1"/>
  <c r="AD445" i="1" s="1"/>
  <c r="AA444" i="1"/>
  <c r="AB444" i="1" l="1"/>
  <c r="AC444" i="1" s="1"/>
  <c r="AD444" i="1" s="1"/>
  <c r="AA443" i="1"/>
  <c r="AB443" i="1" l="1"/>
  <c r="AC443" i="1" s="1"/>
  <c r="AD443" i="1" s="1"/>
  <c r="AA442" i="1"/>
  <c r="AA441" i="1" l="1"/>
  <c r="AB442" i="1"/>
  <c r="AC442" i="1" s="1"/>
  <c r="AD442" i="1" s="1"/>
  <c r="AB441" i="1" l="1"/>
  <c r="AC441" i="1" s="1"/>
  <c r="AD441" i="1" s="1"/>
  <c r="AA440" i="1"/>
  <c r="AA439" i="1" l="1"/>
  <c r="AB440" i="1"/>
  <c r="AC440" i="1" s="1"/>
  <c r="AD440" i="1" s="1"/>
  <c r="AA438" i="1" l="1"/>
  <c r="AB439" i="1"/>
  <c r="AC439" i="1" s="1"/>
  <c r="AD439" i="1" s="1"/>
  <c r="AA437" i="1" l="1"/>
  <c r="AB438" i="1"/>
  <c r="AC438" i="1" s="1"/>
  <c r="AD438" i="1" s="1"/>
  <c r="AA436" i="1" l="1"/>
  <c r="AB437" i="1"/>
  <c r="AC437" i="1" s="1"/>
  <c r="AD437" i="1" s="1"/>
  <c r="AA435" i="1" l="1"/>
  <c r="AB436" i="1"/>
  <c r="AC436" i="1" s="1"/>
  <c r="AD436" i="1" s="1"/>
  <c r="AA434" i="1" l="1"/>
  <c r="AB435" i="1"/>
  <c r="AC435" i="1" s="1"/>
  <c r="AD435" i="1" s="1"/>
  <c r="AA433" i="1" l="1"/>
  <c r="AB434" i="1"/>
  <c r="AC434" i="1" s="1"/>
  <c r="AD434" i="1" s="1"/>
  <c r="AA432" i="1" l="1"/>
  <c r="AB433" i="1"/>
  <c r="AC433" i="1" s="1"/>
  <c r="AD433" i="1" s="1"/>
  <c r="AA431" i="1" l="1"/>
  <c r="AB432" i="1"/>
  <c r="AC432" i="1" s="1"/>
  <c r="AD432" i="1" s="1"/>
  <c r="AA430" i="1" l="1"/>
  <c r="AB431" i="1"/>
  <c r="AC431" i="1" s="1"/>
  <c r="AD431" i="1" s="1"/>
  <c r="AA429" i="1" l="1"/>
  <c r="AB430" i="1"/>
  <c r="AC430" i="1" s="1"/>
  <c r="AD430" i="1" s="1"/>
  <c r="AA428" i="1" l="1"/>
  <c r="AB429" i="1"/>
  <c r="AC429" i="1" s="1"/>
  <c r="AD429" i="1" s="1"/>
  <c r="AA427" i="1" l="1"/>
  <c r="AB428" i="1"/>
  <c r="AC428" i="1" s="1"/>
  <c r="AD428" i="1" s="1"/>
  <c r="AA426" i="1" l="1"/>
  <c r="AB427" i="1"/>
  <c r="AC427" i="1" s="1"/>
  <c r="AD427" i="1" s="1"/>
  <c r="AA425" i="1" l="1"/>
  <c r="AB426" i="1"/>
  <c r="AC426" i="1" s="1"/>
  <c r="AD426" i="1" s="1"/>
  <c r="AA424" i="1" l="1"/>
  <c r="AB425" i="1"/>
  <c r="AC425" i="1" s="1"/>
  <c r="AD425" i="1" s="1"/>
  <c r="AA423" i="1" l="1"/>
  <c r="AB424" i="1"/>
  <c r="AC424" i="1" s="1"/>
  <c r="AD424" i="1" s="1"/>
  <c r="AA422" i="1" l="1"/>
  <c r="AB423" i="1"/>
  <c r="AC423" i="1" s="1"/>
  <c r="AD423" i="1" s="1"/>
  <c r="AA421" i="1" l="1"/>
  <c r="AB422" i="1"/>
  <c r="AC422" i="1" s="1"/>
  <c r="AD422" i="1" s="1"/>
  <c r="AA420" i="1" l="1"/>
  <c r="AB421" i="1"/>
  <c r="AC421" i="1" s="1"/>
  <c r="AD421" i="1" s="1"/>
  <c r="AA419" i="1" l="1"/>
  <c r="AB420" i="1"/>
  <c r="AC420" i="1" s="1"/>
  <c r="AD420" i="1" s="1"/>
  <c r="AA418" i="1" l="1"/>
  <c r="AB419" i="1"/>
  <c r="AC419" i="1" s="1"/>
  <c r="AD419" i="1" s="1"/>
  <c r="AA417" i="1" l="1"/>
  <c r="AB418" i="1"/>
  <c r="AC418" i="1" s="1"/>
  <c r="AD418" i="1" s="1"/>
  <c r="AA416" i="1" l="1"/>
  <c r="AB417" i="1"/>
  <c r="AC417" i="1" s="1"/>
  <c r="AD417" i="1" s="1"/>
  <c r="AA415" i="1" l="1"/>
  <c r="AB416" i="1"/>
  <c r="AC416" i="1" s="1"/>
  <c r="AD416" i="1" s="1"/>
  <c r="AA414" i="1" l="1"/>
  <c r="AB415" i="1"/>
  <c r="AC415" i="1" s="1"/>
  <c r="AD415" i="1" s="1"/>
  <c r="AA413" i="1" l="1"/>
  <c r="AB414" i="1"/>
  <c r="AC414" i="1" s="1"/>
  <c r="AD414" i="1" s="1"/>
  <c r="AA412" i="1" l="1"/>
  <c r="AB413" i="1"/>
  <c r="AC413" i="1" s="1"/>
  <c r="AD413" i="1" s="1"/>
  <c r="AA411" i="1" l="1"/>
  <c r="AB412" i="1"/>
  <c r="AC412" i="1" s="1"/>
  <c r="AD412" i="1" s="1"/>
  <c r="AA410" i="1" l="1"/>
  <c r="AB411" i="1"/>
  <c r="AC411" i="1" s="1"/>
  <c r="AD411" i="1" s="1"/>
  <c r="AA409" i="1" l="1"/>
  <c r="AB410" i="1"/>
  <c r="AC410" i="1" s="1"/>
  <c r="AD410" i="1" s="1"/>
  <c r="AA408" i="1" l="1"/>
  <c r="AB409" i="1"/>
  <c r="AC409" i="1" s="1"/>
  <c r="AD409" i="1" s="1"/>
  <c r="AA407" i="1" l="1"/>
  <c r="AB408" i="1"/>
  <c r="AC408" i="1" s="1"/>
  <c r="AD408" i="1" s="1"/>
  <c r="AB407" i="1" l="1"/>
  <c r="AC407" i="1" s="1"/>
  <c r="AD407" i="1" s="1"/>
  <c r="AA406" i="1"/>
  <c r="AA405" i="1" l="1"/>
  <c r="AB406" i="1"/>
  <c r="AC406" i="1" s="1"/>
  <c r="AD406" i="1" s="1"/>
  <c r="AB405" i="1" l="1"/>
  <c r="AC405" i="1" s="1"/>
  <c r="AD405" i="1" s="1"/>
  <c r="AA404" i="1"/>
  <c r="AA403" i="1" l="1"/>
  <c r="AB404" i="1"/>
  <c r="AC404" i="1" s="1"/>
  <c r="AD404" i="1" s="1"/>
  <c r="AA402" i="1" l="1"/>
  <c r="AB403" i="1"/>
  <c r="AC403" i="1" s="1"/>
  <c r="AD403" i="1" s="1"/>
  <c r="AB402" i="1" l="1"/>
  <c r="AC402" i="1" s="1"/>
  <c r="AD402" i="1" s="1"/>
  <c r="AA401" i="1"/>
  <c r="AB401" i="1" l="1"/>
  <c r="AC401" i="1" s="1"/>
  <c r="AD401" i="1" s="1"/>
  <c r="AA400" i="1"/>
  <c r="AA399" i="1" l="1"/>
  <c r="AB400" i="1"/>
  <c r="AC400" i="1" s="1"/>
  <c r="AD400" i="1" s="1"/>
  <c r="AA398" i="1" l="1"/>
  <c r="AB399" i="1"/>
  <c r="AC399" i="1" s="1"/>
  <c r="AD399" i="1" s="1"/>
  <c r="AA397" i="1" l="1"/>
  <c r="AB398" i="1"/>
  <c r="AC398" i="1" s="1"/>
  <c r="AD398" i="1" s="1"/>
  <c r="AB397" i="1" l="1"/>
  <c r="AC397" i="1" s="1"/>
  <c r="AD397" i="1" s="1"/>
  <c r="AA396" i="1"/>
  <c r="AA395" i="1" l="1"/>
  <c r="AB396" i="1"/>
  <c r="AC396" i="1" s="1"/>
  <c r="AD396" i="1" s="1"/>
  <c r="AA394" i="1" l="1"/>
  <c r="AB395" i="1"/>
  <c r="AC395" i="1" s="1"/>
  <c r="AD395" i="1" s="1"/>
  <c r="AA393" i="1" l="1"/>
  <c r="AB394" i="1"/>
  <c r="AC394" i="1" s="1"/>
  <c r="AD394" i="1" s="1"/>
  <c r="AA392" i="1" l="1"/>
  <c r="AB393" i="1"/>
  <c r="AC393" i="1" s="1"/>
  <c r="AD393" i="1" s="1"/>
  <c r="AA391" i="1" l="1"/>
  <c r="AB392" i="1"/>
  <c r="AC392" i="1" s="1"/>
  <c r="AD392" i="1" s="1"/>
  <c r="AB391" i="1" l="1"/>
  <c r="AC391" i="1" s="1"/>
  <c r="AD391" i="1" s="1"/>
  <c r="AA390" i="1"/>
  <c r="AA389" i="1" l="1"/>
  <c r="AB390" i="1"/>
  <c r="AC390" i="1" s="1"/>
  <c r="AD390" i="1" s="1"/>
  <c r="AB389" i="1" l="1"/>
  <c r="AC389" i="1" s="1"/>
  <c r="AD389" i="1" s="1"/>
  <c r="AA388" i="1"/>
  <c r="AB388" i="1" l="1"/>
  <c r="AC388" i="1" s="1"/>
  <c r="AD388" i="1" s="1"/>
  <c r="AA387" i="1"/>
  <c r="AB387" i="1" l="1"/>
  <c r="AC387" i="1" s="1"/>
  <c r="AD387" i="1" s="1"/>
  <c r="AA386" i="1"/>
  <c r="AB386" i="1" l="1"/>
  <c r="AC386" i="1" s="1"/>
  <c r="AD386" i="1" s="1"/>
  <c r="AA385" i="1"/>
  <c r="AB385" i="1" l="1"/>
  <c r="AC385" i="1" s="1"/>
  <c r="AD385" i="1" s="1"/>
  <c r="AA384" i="1"/>
  <c r="AB384" i="1" l="1"/>
  <c r="AC384" i="1" s="1"/>
  <c r="AD384" i="1" s="1"/>
  <c r="AA383" i="1"/>
  <c r="AA382" i="1" l="1"/>
  <c r="AB383" i="1"/>
  <c r="AC383" i="1" s="1"/>
  <c r="AD383" i="1" s="1"/>
  <c r="AB382" i="1" l="1"/>
  <c r="AC382" i="1" s="1"/>
  <c r="AD382" i="1" s="1"/>
  <c r="AA381" i="1"/>
  <c r="AA380" i="1" l="1"/>
  <c r="AB381" i="1"/>
  <c r="AC381" i="1" s="1"/>
  <c r="AD381" i="1" s="1"/>
  <c r="AB380" i="1" l="1"/>
  <c r="AC380" i="1" s="1"/>
  <c r="AD380" i="1" s="1"/>
  <c r="AA379" i="1"/>
  <c r="AA378" i="1" l="1"/>
  <c r="AB379" i="1"/>
  <c r="AC379" i="1" s="1"/>
  <c r="AD379" i="1" s="1"/>
  <c r="AB378" i="1" l="1"/>
  <c r="AC378" i="1" s="1"/>
  <c r="AD378" i="1" s="1"/>
  <c r="AA377" i="1"/>
  <c r="AA376" i="1" l="1"/>
  <c r="AB377" i="1"/>
  <c r="AC377" i="1" s="1"/>
  <c r="AD377" i="1" s="1"/>
  <c r="AB376" i="1" l="1"/>
  <c r="AC376" i="1" s="1"/>
  <c r="AD376" i="1" s="1"/>
  <c r="AA375" i="1"/>
  <c r="AA374" i="1" l="1"/>
  <c r="AB375" i="1"/>
  <c r="AC375" i="1" s="1"/>
  <c r="AD375" i="1" s="1"/>
  <c r="AB374" i="1" l="1"/>
  <c r="AC374" i="1" s="1"/>
  <c r="AD374" i="1" s="1"/>
  <c r="AA373" i="1"/>
  <c r="AA372" i="1" l="1"/>
  <c r="AB373" i="1"/>
  <c r="AC373" i="1" s="1"/>
  <c r="AD373" i="1" s="1"/>
  <c r="AB372" i="1" l="1"/>
  <c r="AC372" i="1" s="1"/>
  <c r="AD372" i="1" s="1"/>
  <c r="AA371" i="1"/>
  <c r="AB371" i="1" l="1"/>
  <c r="AC371" i="1" s="1"/>
  <c r="AD371" i="1" s="1"/>
  <c r="AA370" i="1"/>
  <c r="AA369" i="1" l="1"/>
  <c r="AB370" i="1"/>
  <c r="AC370" i="1" s="1"/>
  <c r="AD370" i="1" s="1"/>
  <c r="AA368" i="1" l="1"/>
  <c r="AB369" i="1"/>
  <c r="AC369" i="1" s="1"/>
  <c r="AD369" i="1" s="1"/>
  <c r="AA367" i="1" l="1"/>
  <c r="AB368" i="1"/>
  <c r="AC368" i="1" s="1"/>
  <c r="AD368" i="1" s="1"/>
  <c r="AA366" i="1" l="1"/>
  <c r="AB367" i="1"/>
  <c r="AC367" i="1" s="1"/>
  <c r="AD367" i="1" s="1"/>
  <c r="AA365" i="1" l="1"/>
  <c r="AB366" i="1"/>
  <c r="AC366" i="1" s="1"/>
  <c r="AD366" i="1" s="1"/>
  <c r="AA364" i="1" l="1"/>
  <c r="AB365" i="1"/>
  <c r="AC365" i="1" s="1"/>
  <c r="AD365" i="1" s="1"/>
  <c r="AA363" i="1" l="1"/>
  <c r="AB364" i="1"/>
  <c r="AC364" i="1" s="1"/>
  <c r="AD364" i="1" s="1"/>
  <c r="AA362" i="1" l="1"/>
  <c r="AB363" i="1"/>
  <c r="AC363" i="1" s="1"/>
  <c r="AD363" i="1" s="1"/>
  <c r="AA361" i="1" l="1"/>
  <c r="AB362" i="1"/>
  <c r="AC362" i="1" s="1"/>
  <c r="AD362" i="1" s="1"/>
  <c r="AA360" i="1" l="1"/>
  <c r="AB361" i="1"/>
  <c r="AC361" i="1" s="1"/>
  <c r="AD361" i="1" s="1"/>
  <c r="AA359" i="1" l="1"/>
  <c r="AB360" i="1"/>
  <c r="AC360" i="1" s="1"/>
  <c r="AD360" i="1" s="1"/>
  <c r="AA358" i="1" l="1"/>
  <c r="AB359" i="1"/>
  <c r="AC359" i="1" s="1"/>
  <c r="AD359" i="1" s="1"/>
  <c r="AA357" i="1" l="1"/>
  <c r="AB358" i="1"/>
  <c r="AC358" i="1" s="1"/>
  <c r="AD358" i="1" s="1"/>
  <c r="AA356" i="1" l="1"/>
  <c r="AB357" i="1"/>
  <c r="AC357" i="1" s="1"/>
  <c r="AD357" i="1" s="1"/>
  <c r="AA355" i="1" l="1"/>
  <c r="AB356" i="1"/>
  <c r="AC356" i="1" s="1"/>
  <c r="AD356" i="1" s="1"/>
  <c r="AA354" i="1" l="1"/>
  <c r="AB355" i="1"/>
  <c r="AC355" i="1" s="1"/>
  <c r="AD355" i="1" s="1"/>
  <c r="AA353" i="1" l="1"/>
  <c r="AB354" i="1"/>
  <c r="AC354" i="1" s="1"/>
  <c r="AD354" i="1" s="1"/>
  <c r="AA352" i="1" l="1"/>
  <c r="AB353" i="1"/>
  <c r="AC353" i="1" s="1"/>
  <c r="AD353" i="1" s="1"/>
  <c r="AA351" i="1" l="1"/>
  <c r="AB352" i="1"/>
  <c r="AC352" i="1" s="1"/>
  <c r="AD352" i="1" s="1"/>
  <c r="AA350" i="1" l="1"/>
  <c r="AB351" i="1"/>
  <c r="AC351" i="1" s="1"/>
  <c r="AD351" i="1" s="1"/>
  <c r="AA349" i="1" l="1"/>
  <c r="AB350" i="1"/>
  <c r="AC350" i="1" s="1"/>
  <c r="AD350" i="1" s="1"/>
  <c r="AA348" i="1" l="1"/>
  <c r="AB349" i="1"/>
  <c r="AC349" i="1" s="1"/>
  <c r="AD349" i="1" s="1"/>
  <c r="AA347" i="1" l="1"/>
  <c r="AB348" i="1"/>
  <c r="AC348" i="1" s="1"/>
  <c r="AD348" i="1" s="1"/>
  <c r="AB347" i="1" l="1"/>
  <c r="AC347" i="1" s="1"/>
  <c r="AD347" i="1" s="1"/>
  <c r="AA346" i="1"/>
  <c r="AA345" i="1" l="1"/>
  <c r="AB346" i="1"/>
  <c r="AC346" i="1" s="1"/>
  <c r="AD346" i="1" s="1"/>
  <c r="AB345" i="1" l="1"/>
  <c r="AC345" i="1" s="1"/>
  <c r="AD345" i="1" s="1"/>
  <c r="AA344" i="1"/>
  <c r="AA343" i="1" l="1"/>
  <c r="AB344" i="1"/>
  <c r="AC344" i="1" s="1"/>
  <c r="AD344" i="1" s="1"/>
  <c r="AA342" i="1" l="1"/>
  <c r="AB343" i="1"/>
  <c r="AC343" i="1" s="1"/>
  <c r="AD343" i="1" s="1"/>
  <c r="AB342" i="1" l="1"/>
  <c r="AC342" i="1" s="1"/>
  <c r="AD342" i="1" s="1"/>
  <c r="AA341" i="1"/>
  <c r="AA340" i="1" l="1"/>
  <c r="AB341" i="1"/>
  <c r="AC341" i="1" s="1"/>
  <c r="AD341" i="1" s="1"/>
  <c r="AA339" i="1" l="1"/>
  <c r="AB340" i="1"/>
  <c r="AC340" i="1" s="1"/>
  <c r="AD340" i="1" s="1"/>
  <c r="AA338" i="1" l="1"/>
  <c r="AB339" i="1"/>
  <c r="AC339" i="1" s="1"/>
  <c r="AD339" i="1" s="1"/>
  <c r="AB338" i="1" l="1"/>
  <c r="AC338" i="1" s="1"/>
  <c r="AD338" i="1" s="1"/>
  <c r="AA337" i="1"/>
  <c r="AA336" i="1" l="1"/>
  <c r="AB337" i="1"/>
  <c r="AC337" i="1" s="1"/>
  <c r="AD337" i="1" s="1"/>
  <c r="AA335" i="1" l="1"/>
  <c r="AB336" i="1"/>
  <c r="AC336" i="1" s="1"/>
  <c r="AD336" i="1" s="1"/>
  <c r="AA334" i="1" l="1"/>
  <c r="AB335" i="1"/>
  <c r="AC335" i="1" s="1"/>
  <c r="AD335" i="1" s="1"/>
  <c r="AB334" i="1" l="1"/>
  <c r="AC334" i="1" s="1"/>
  <c r="AD334" i="1" s="1"/>
  <c r="AA333" i="1"/>
  <c r="AA332" i="1" l="1"/>
  <c r="AB333" i="1"/>
  <c r="AC333" i="1" s="1"/>
  <c r="AD333" i="1" s="1"/>
  <c r="AA331" i="1" l="1"/>
  <c r="AB332" i="1"/>
  <c r="AC332" i="1" s="1"/>
  <c r="AD332" i="1" s="1"/>
  <c r="AA330" i="1" l="1"/>
  <c r="AB331" i="1"/>
  <c r="AC331" i="1" s="1"/>
  <c r="AD331" i="1" s="1"/>
  <c r="AA329" i="1" l="1"/>
  <c r="AB330" i="1"/>
  <c r="AC330" i="1" s="1"/>
  <c r="AD330" i="1" s="1"/>
  <c r="AA328" i="1" l="1"/>
  <c r="AB329" i="1"/>
  <c r="AC329" i="1" s="1"/>
  <c r="AD329" i="1" s="1"/>
  <c r="AA327" i="1" l="1"/>
  <c r="AB328" i="1"/>
  <c r="AC328" i="1" s="1"/>
  <c r="AD328" i="1" s="1"/>
  <c r="AB327" i="1" l="1"/>
  <c r="AC327" i="1" s="1"/>
  <c r="AD327" i="1" s="1"/>
  <c r="AA326" i="1"/>
  <c r="AA325" i="1" l="1"/>
  <c r="AB326" i="1"/>
  <c r="AC326" i="1" s="1"/>
  <c r="AD326" i="1" s="1"/>
  <c r="AB325" i="1" l="1"/>
  <c r="AC325" i="1" s="1"/>
  <c r="AD325" i="1" s="1"/>
  <c r="AA324" i="1"/>
  <c r="AB324" i="1" l="1"/>
  <c r="AC324" i="1" s="1"/>
  <c r="AD324" i="1" s="1"/>
  <c r="AA323" i="1"/>
  <c r="AB323" i="1" l="1"/>
  <c r="AC323" i="1" s="1"/>
  <c r="AD323" i="1" s="1"/>
  <c r="AA322" i="1"/>
  <c r="AA321" i="1" l="1"/>
  <c r="AB322" i="1"/>
  <c r="AC322" i="1" s="1"/>
  <c r="AD322" i="1" s="1"/>
  <c r="AA320" i="1" l="1"/>
  <c r="AB321" i="1"/>
  <c r="AC321" i="1" s="1"/>
  <c r="AD321" i="1" s="1"/>
  <c r="AA319" i="1" l="1"/>
  <c r="AB320" i="1"/>
  <c r="AC320" i="1" s="1"/>
  <c r="AD320" i="1" s="1"/>
  <c r="AA318" i="1" l="1"/>
  <c r="AB319" i="1"/>
  <c r="AC319" i="1" s="1"/>
  <c r="AD319" i="1" s="1"/>
  <c r="AA317" i="1" l="1"/>
  <c r="AB318" i="1"/>
  <c r="AC318" i="1" s="1"/>
  <c r="AD318" i="1" s="1"/>
  <c r="AA316" i="1" l="1"/>
  <c r="AB317" i="1"/>
  <c r="AC317" i="1" s="1"/>
  <c r="AD317" i="1" s="1"/>
  <c r="AA315" i="1" l="1"/>
  <c r="AB316" i="1"/>
  <c r="AC316" i="1" s="1"/>
  <c r="AD316" i="1" s="1"/>
  <c r="AA314" i="1" l="1"/>
  <c r="AB315" i="1"/>
  <c r="AC315" i="1" s="1"/>
  <c r="AD315" i="1" s="1"/>
  <c r="AA313" i="1" l="1"/>
  <c r="AB314" i="1"/>
  <c r="AC314" i="1" s="1"/>
  <c r="AD314" i="1" s="1"/>
  <c r="AA312" i="1" l="1"/>
  <c r="AB313" i="1"/>
  <c r="AC313" i="1" s="1"/>
  <c r="AD313" i="1" s="1"/>
  <c r="AB312" i="1" l="1"/>
  <c r="AC312" i="1" s="1"/>
  <c r="AD312" i="1" s="1"/>
  <c r="AA311" i="1"/>
  <c r="AA310" i="1" l="1"/>
  <c r="AB311" i="1"/>
  <c r="AC311" i="1" s="1"/>
  <c r="AD311" i="1" s="1"/>
  <c r="AB310" i="1" l="1"/>
  <c r="AC310" i="1" s="1"/>
  <c r="AD310" i="1" s="1"/>
  <c r="AA309" i="1"/>
  <c r="AA308" i="1" l="1"/>
  <c r="AB309" i="1"/>
  <c r="AC309" i="1" s="1"/>
  <c r="AD309" i="1" s="1"/>
  <c r="AB308" i="1" l="1"/>
  <c r="AC308" i="1" s="1"/>
  <c r="AD308" i="1" s="1"/>
  <c r="AA307" i="1"/>
  <c r="AA306" i="1" l="1"/>
  <c r="AB307" i="1"/>
  <c r="AC307" i="1" s="1"/>
  <c r="AD307" i="1" s="1"/>
  <c r="AA305" i="1" l="1"/>
  <c r="AB306" i="1"/>
  <c r="AC306" i="1" s="1"/>
  <c r="AD306" i="1" s="1"/>
  <c r="AB305" i="1" l="1"/>
  <c r="AC305" i="1" s="1"/>
  <c r="AD305" i="1" s="1"/>
  <c r="AA304" i="1"/>
  <c r="AB304" i="1" l="1"/>
  <c r="AC304" i="1" s="1"/>
  <c r="AD304" i="1" s="1"/>
  <c r="AA303" i="1"/>
  <c r="AA302" i="1" l="1"/>
  <c r="AB303" i="1"/>
  <c r="AC303" i="1" s="1"/>
  <c r="AD303" i="1" s="1"/>
  <c r="AA301" i="1" l="1"/>
  <c r="AB302" i="1"/>
  <c r="AC302" i="1" s="1"/>
  <c r="AD302" i="1" s="1"/>
  <c r="AA300" i="1" l="1"/>
  <c r="AB301" i="1"/>
  <c r="AC301" i="1" s="1"/>
  <c r="AD301" i="1" s="1"/>
  <c r="AA299" i="1" l="1"/>
  <c r="AB300" i="1"/>
  <c r="AC300" i="1" s="1"/>
  <c r="AD300" i="1" s="1"/>
  <c r="AB299" i="1" l="1"/>
  <c r="AC299" i="1" s="1"/>
  <c r="AD299" i="1" s="1"/>
  <c r="AA298" i="1"/>
  <c r="AB298" i="1" l="1"/>
  <c r="AC298" i="1" s="1"/>
  <c r="AD298" i="1" s="1"/>
  <c r="AA297" i="1"/>
  <c r="AA296" i="1" l="1"/>
  <c r="AB297" i="1"/>
  <c r="AC297" i="1" s="1"/>
  <c r="AD297" i="1" s="1"/>
  <c r="AB296" i="1" l="1"/>
  <c r="AC296" i="1" s="1"/>
  <c r="AD296" i="1" s="1"/>
  <c r="AA295" i="1"/>
  <c r="AA294" i="1" l="1"/>
  <c r="AB295" i="1"/>
  <c r="AC295" i="1" s="1"/>
  <c r="AD295" i="1" s="1"/>
  <c r="AB294" i="1" l="1"/>
  <c r="AC294" i="1" s="1"/>
  <c r="AD294" i="1" s="1"/>
  <c r="AA293" i="1"/>
  <c r="AB293" i="1" l="1"/>
  <c r="AC293" i="1" s="1"/>
  <c r="AD293" i="1" s="1"/>
  <c r="AA292" i="1"/>
  <c r="AA291" i="1" l="1"/>
  <c r="AB292" i="1"/>
  <c r="AC292" i="1" s="1"/>
  <c r="AD292" i="1" s="1"/>
  <c r="AB291" i="1" l="1"/>
  <c r="AC291" i="1" s="1"/>
  <c r="AD291" i="1" s="1"/>
  <c r="AA290" i="1"/>
  <c r="AA289" i="1" l="1"/>
  <c r="AB290" i="1"/>
  <c r="AC290" i="1" s="1"/>
  <c r="AD290" i="1" s="1"/>
  <c r="AA288" i="1" l="1"/>
  <c r="AB289" i="1"/>
  <c r="AC289" i="1" s="1"/>
  <c r="AD289" i="1" s="1"/>
  <c r="AA287" i="1" l="1"/>
  <c r="AB288" i="1"/>
  <c r="AC288" i="1" s="1"/>
  <c r="AD288" i="1" s="1"/>
  <c r="AA286" i="1" l="1"/>
  <c r="AB287" i="1"/>
  <c r="AC287" i="1" s="1"/>
  <c r="AD287" i="1" s="1"/>
  <c r="AB286" i="1" l="1"/>
  <c r="AC286" i="1" s="1"/>
  <c r="AD286" i="1" s="1"/>
  <c r="AA285" i="1"/>
  <c r="AB285" i="1" l="1"/>
  <c r="AC285" i="1" s="1"/>
  <c r="AD285" i="1" s="1"/>
  <c r="AA284" i="1"/>
  <c r="AA283" i="1" l="1"/>
  <c r="AB284" i="1"/>
  <c r="AC284" i="1" s="1"/>
  <c r="AD284" i="1" s="1"/>
  <c r="AA282" i="1" l="1"/>
  <c r="AB283" i="1"/>
  <c r="AC283" i="1" s="1"/>
  <c r="AD283" i="1" s="1"/>
  <c r="AA281" i="1" l="1"/>
  <c r="AB282" i="1"/>
  <c r="AC282" i="1" s="1"/>
  <c r="AD282" i="1" s="1"/>
  <c r="AA280" i="1" l="1"/>
  <c r="AB281" i="1"/>
  <c r="AC281" i="1" s="1"/>
  <c r="AD281" i="1" s="1"/>
  <c r="AA279" i="1" l="1"/>
  <c r="AB280" i="1"/>
  <c r="AC280" i="1" s="1"/>
  <c r="AD280" i="1" s="1"/>
  <c r="AA278" i="1" l="1"/>
  <c r="AB279" i="1"/>
  <c r="AC279" i="1" s="1"/>
  <c r="AD279" i="1" s="1"/>
  <c r="AA277" i="1" l="1"/>
  <c r="AB278" i="1"/>
  <c r="AC278" i="1" s="1"/>
  <c r="AD278" i="1" s="1"/>
  <c r="AA276" i="1" l="1"/>
  <c r="AB277" i="1"/>
  <c r="AC277" i="1" s="1"/>
  <c r="AD277" i="1" s="1"/>
  <c r="AA275" i="1" l="1"/>
  <c r="AB276" i="1"/>
  <c r="AC276" i="1" s="1"/>
  <c r="AD276" i="1" s="1"/>
  <c r="AA274" i="1" l="1"/>
  <c r="AB275" i="1"/>
  <c r="AC275" i="1" s="1"/>
  <c r="AD275" i="1" s="1"/>
  <c r="AA273" i="1" l="1"/>
  <c r="AB274" i="1"/>
  <c r="AC274" i="1" s="1"/>
  <c r="AD274" i="1" s="1"/>
  <c r="AA272" i="1" l="1"/>
  <c r="AB273" i="1"/>
  <c r="AC273" i="1" s="1"/>
  <c r="AD273" i="1" s="1"/>
  <c r="AB272" i="1" l="1"/>
  <c r="AC272" i="1" s="1"/>
  <c r="AD272" i="1" s="1"/>
  <c r="AA271" i="1"/>
  <c r="AB271" i="1" l="1"/>
  <c r="AC271" i="1" s="1"/>
  <c r="AD271" i="1" s="1"/>
  <c r="AA270" i="1"/>
  <c r="AA269" i="1" l="1"/>
  <c r="AB270" i="1"/>
  <c r="AC270" i="1" s="1"/>
  <c r="AD270" i="1" s="1"/>
  <c r="AB269" i="1" l="1"/>
  <c r="AC269" i="1" s="1"/>
  <c r="AD269" i="1" s="1"/>
  <c r="AA268" i="1"/>
  <c r="AA267" i="1" l="1"/>
  <c r="AB268" i="1"/>
  <c r="AC268" i="1" s="1"/>
  <c r="AD268" i="1" s="1"/>
  <c r="AB267" i="1" l="1"/>
  <c r="AC267" i="1" s="1"/>
  <c r="AD267" i="1" s="1"/>
  <c r="AA266" i="1"/>
  <c r="AA265" i="1" l="1"/>
  <c r="AB266" i="1"/>
  <c r="AC266" i="1" s="1"/>
  <c r="AD266" i="1" s="1"/>
  <c r="AB265" i="1" l="1"/>
  <c r="AC265" i="1" s="1"/>
  <c r="AD265" i="1" s="1"/>
  <c r="AA264" i="1"/>
  <c r="AA263" i="1" l="1"/>
  <c r="AB264" i="1"/>
  <c r="AC264" i="1" s="1"/>
  <c r="AD264" i="1" s="1"/>
  <c r="AB263" i="1" l="1"/>
  <c r="AC263" i="1" s="1"/>
  <c r="AD263" i="1" s="1"/>
  <c r="AA262" i="1"/>
  <c r="AA261" i="1" l="1"/>
  <c r="AB262" i="1"/>
  <c r="AC262" i="1" s="1"/>
  <c r="AD262" i="1" s="1"/>
  <c r="AA260" i="1" l="1"/>
  <c r="AB261" i="1"/>
  <c r="AC261" i="1" s="1"/>
  <c r="AD261" i="1" s="1"/>
  <c r="AB260" i="1" l="1"/>
  <c r="AC260" i="1" s="1"/>
  <c r="AD260" i="1" s="1"/>
  <c r="AA259" i="1"/>
  <c r="AB259" i="1" l="1"/>
  <c r="AC259" i="1" s="1"/>
  <c r="AD259" i="1" s="1"/>
  <c r="AA258" i="1"/>
  <c r="AB258" i="1" l="1"/>
  <c r="AC258" i="1" s="1"/>
  <c r="AD258" i="1" s="1"/>
  <c r="AA257" i="1"/>
  <c r="AA256" i="1" l="1"/>
  <c r="AB257" i="1"/>
  <c r="AC257" i="1" s="1"/>
  <c r="AD257" i="1" s="1"/>
  <c r="AA255" i="1" l="1"/>
  <c r="AB256" i="1"/>
  <c r="AC256" i="1" s="1"/>
  <c r="AD256" i="1" s="1"/>
  <c r="AA254" i="1" l="1"/>
  <c r="AB255" i="1"/>
  <c r="AC255" i="1" s="1"/>
  <c r="AD255" i="1" s="1"/>
  <c r="AA253" i="1" l="1"/>
  <c r="AB254" i="1"/>
  <c r="AC254" i="1" s="1"/>
  <c r="AD254" i="1" s="1"/>
  <c r="AB253" i="1" l="1"/>
  <c r="AC253" i="1" s="1"/>
  <c r="AD253" i="1" s="1"/>
  <c r="AA252" i="1"/>
  <c r="AA251" i="1" l="1"/>
  <c r="AB252" i="1"/>
  <c r="AC252" i="1" s="1"/>
  <c r="AD252" i="1" s="1"/>
  <c r="AA250" i="1" l="1"/>
  <c r="AB251" i="1"/>
  <c r="AC251" i="1" s="1"/>
  <c r="AD251" i="1" s="1"/>
  <c r="AA249" i="1" l="1"/>
  <c r="AB250" i="1"/>
  <c r="AC250" i="1" s="1"/>
  <c r="AD250" i="1" s="1"/>
  <c r="AA248" i="1" l="1"/>
  <c r="AB249" i="1"/>
  <c r="AC249" i="1" s="1"/>
  <c r="AD249" i="1" s="1"/>
  <c r="AA247" i="1" l="1"/>
  <c r="AB248" i="1"/>
  <c r="AC248" i="1" s="1"/>
  <c r="AD248" i="1" s="1"/>
  <c r="AA246" i="1" l="1"/>
  <c r="AB247" i="1"/>
  <c r="AC247" i="1" s="1"/>
  <c r="AD247" i="1" s="1"/>
  <c r="AA245" i="1" l="1"/>
  <c r="AB246" i="1"/>
  <c r="AC246" i="1" s="1"/>
  <c r="AD246" i="1" s="1"/>
  <c r="AB245" i="1" l="1"/>
  <c r="AC245" i="1" s="1"/>
  <c r="AD245" i="1" s="1"/>
  <c r="AA244" i="1"/>
  <c r="AB244" i="1" l="1"/>
  <c r="AC244" i="1" s="1"/>
  <c r="AD244" i="1" s="1"/>
  <c r="AA243" i="1"/>
  <c r="AB243" i="1" l="1"/>
  <c r="AC243" i="1" s="1"/>
  <c r="AD243" i="1" s="1"/>
  <c r="AA242" i="1"/>
  <c r="AB242" i="1" l="1"/>
  <c r="AC242" i="1" s="1"/>
  <c r="AD242" i="1" s="1"/>
  <c r="AA241" i="1"/>
  <c r="AA240" i="1" l="1"/>
  <c r="AB241" i="1"/>
  <c r="AC241" i="1" s="1"/>
  <c r="AD241" i="1" s="1"/>
  <c r="AA239" i="1" l="1"/>
  <c r="AB240" i="1"/>
  <c r="AC240" i="1" s="1"/>
  <c r="AD240" i="1" s="1"/>
  <c r="AA238" i="1" l="1"/>
  <c r="AB239" i="1"/>
  <c r="AC239" i="1" s="1"/>
  <c r="AD239" i="1" s="1"/>
  <c r="AA237" i="1" l="1"/>
  <c r="AB238" i="1"/>
  <c r="AC238" i="1" s="1"/>
  <c r="AD238" i="1" s="1"/>
  <c r="AA236" i="1" l="1"/>
  <c r="AB237" i="1"/>
  <c r="AC237" i="1" s="1"/>
  <c r="AD237" i="1" s="1"/>
  <c r="AB236" i="1" l="1"/>
  <c r="AC236" i="1" s="1"/>
  <c r="AD236" i="1" s="1"/>
  <c r="AA235" i="1"/>
  <c r="AA234" i="1" l="1"/>
  <c r="AB235" i="1"/>
  <c r="AC235" i="1" s="1"/>
  <c r="AD235" i="1" s="1"/>
  <c r="AA233" i="1" l="1"/>
  <c r="AB234" i="1"/>
  <c r="AC234" i="1" s="1"/>
  <c r="AD234" i="1" s="1"/>
  <c r="AA232" i="1" l="1"/>
  <c r="AB233" i="1"/>
  <c r="AC233" i="1" s="1"/>
  <c r="AD233" i="1" s="1"/>
  <c r="AA231" i="1" l="1"/>
  <c r="AB232" i="1"/>
  <c r="AC232" i="1" s="1"/>
  <c r="AD232" i="1" s="1"/>
  <c r="AA230" i="1" l="1"/>
  <c r="AB231" i="1"/>
  <c r="AC231" i="1" s="1"/>
  <c r="AD231" i="1" s="1"/>
  <c r="AA229" i="1" l="1"/>
  <c r="AB230" i="1"/>
  <c r="AC230" i="1" s="1"/>
  <c r="AD230" i="1" s="1"/>
  <c r="AA228" i="1" l="1"/>
  <c r="AB229" i="1"/>
  <c r="AC229" i="1" s="1"/>
  <c r="AD229" i="1" s="1"/>
  <c r="AA227" i="1" l="1"/>
  <c r="AB228" i="1"/>
  <c r="AC228" i="1" s="1"/>
  <c r="AD228" i="1" s="1"/>
  <c r="AA226" i="1" l="1"/>
  <c r="AB227" i="1"/>
  <c r="AC227" i="1" s="1"/>
  <c r="AD227" i="1" s="1"/>
  <c r="AA225" i="1" l="1"/>
  <c r="AB226" i="1"/>
  <c r="AC226" i="1" s="1"/>
  <c r="AD226" i="1" s="1"/>
  <c r="AB225" i="1" l="1"/>
  <c r="AC225" i="1" s="1"/>
  <c r="AD225" i="1" s="1"/>
  <c r="AA224" i="1"/>
  <c r="AA223" i="1" l="1"/>
  <c r="AB224" i="1"/>
  <c r="AC224" i="1" s="1"/>
  <c r="AD224" i="1" s="1"/>
  <c r="AA222" i="1" l="1"/>
  <c r="AB223" i="1"/>
  <c r="AC223" i="1" s="1"/>
  <c r="AD223" i="1" s="1"/>
  <c r="AA221" i="1" l="1"/>
  <c r="AB222" i="1"/>
  <c r="AC222" i="1" s="1"/>
  <c r="AD222" i="1" s="1"/>
  <c r="AB221" i="1" l="1"/>
  <c r="AC221" i="1" s="1"/>
  <c r="AD221" i="1" s="1"/>
  <c r="AA220" i="1"/>
  <c r="AB220" i="1" l="1"/>
  <c r="AC220" i="1" s="1"/>
  <c r="AD220" i="1" s="1"/>
  <c r="AA219" i="1"/>
  <c r="AA218" i="1" l="1"/>
  <c r="AB219" i="1"/>
  <c r="AC219" i="1" s="1"/>
  <c r="AD219" i="1" s="1"/>
  <c r="AA217" i="1" l="1"/>
  <c r="AB218" i="1"/>
  <c r="AC218" i="1" s="1"/>
  <c r="AD218" i="1" s="1"/>
  <c r="AA216" i="1" l="1"/>
  <c r="AB217" i="1"/>
  <c r="AC217" i="1" s="1"/>
  <c r="AD217" i="1" s="1"/>
  <c r="AA215" i="1" l="1"/>
  <c r="AB216" i="1"/>
  <c r="AC216" i="1" s="1"/>
  <c r="AD216" i="1" s="1"/>
  <c r="AA214" i="1" l="1"/>
  <c r="AB215" i="1"/>
  <c r="AC215" i="1" s="1"/>
  <c r="AD215" i="1" s="1"/>
  <c r="AA213" i="1" l="1"/>
  <c r="AB214" i="1"/>
  <c r="AC214" i="1" s="1"/>
  <c r="AD214" i="1" s="1"/>
  <c r="AA212" i="1" l="1"/>
  <c r="AB213" i="1"/>
  <c r="AC213" i="1" s="1"/>
  <c r="AD213" i="1" s="1"/>
  <c r="AA211" i="1" l="1"/>
  <c r="AB212" i="1"/>
  <c r="AC212" i="1" s="1"/>
  <c r="AD212" i="1" s="1"/>
  <c r="AA210" i="1" l="1"/>
  <c r="AB211" i="1"/>
  <c r="AC211" i="1" s="1"/>
  <c r="AD211" i="1" s="1"/>
  <c r="AA209" i="1" l="1"/>
  <c r="AB210" i="1"/>
  <c r="AC210" i="1" s="1"/>
  <c r="AD210" i="1" s="1"/>
  <c r="AA208" i="1" l="1"/>
  <c r="AB209" i="1"/>
  <c r="AC209" i="1" s="1"/>
  <c r="AD209" i="1" s="1"/>
  <c r="AA207" i="1" l="1"/>
  <c r="AB208" i="1"/>
  <c r="AC208" i="1" s="1"/>
  <c r="AD208" i="1" s="1"/>
  <c r="AA206" i="1" l="1"/>
  <c r="AB207" i="1"/>
  <c r="AC207" i="1" s="1"/>
  <c r="AD207" i="1" s="1"/>
  <c r="AA205" i="1" l="1"/>
  <c r="AB206" i="1"/>
  <c r="AC206" i="1" s="1"/>
  <c r="AD206" i="1" s="1"/>
  <c r="AA204" i="1" l="1"/>
  <c r="AB205" i="1"/>
  <c r="AC205" i="1" s="1"/>
  <c r="AD205" i="1" s="1"/>
  <c r="AA203" i="1" l="1"/>
  <c r="AB204" i="1"/>
  <c r="AC204" i="1" s="1"/>
  <c r="AD204" i="1" s="1"/>
  <c r="AA202" i="1" l="1"/>
  <c r="AB203" i="1"/>
  <c r="AC203" i="1" s="1"/>
  <c r="AD203" i="1" s="1"/>
  <c r="AA201" i="1" l="1"/>
  <c r="AB202" i="1"/>
  <c r="AC202" i="1" s="1"/>
  <c r="AD202" i="1" s="1"/>
  <c r="AA200" i="1" l="1"/>
  <c r="AB201" i="1"/>
  <c r="AC201" i="1" s="1"/>
  <c r="AD201" i="1" s="1"/>
  <c r="AA199" i="1" l="1"/>
  <c r="AB200" i="1"/>
  <c r="AC200" i="1" s="1"/>
  <c r="AD200" i="1" s="1"/>
  <c r="AA198" i="1" l="1"/>
  <c r="AB199" i="1"/>
  <c r="AC199" i="1" s="1"/>
  <c r="AD199" i="1" s="1"/>
  <c r="AA197" i="1" l="1"/>
  <c r="AB198" i="1"/>
  <c r="AC198" i="1" s="1"/>
  <c r="AD198" i="1" s="1"/>
  <c r="AA196" i="1" l="1"/>
  <c r="AB197" i="1"/>
  <c r="AC197" i="1" s="1"/>
  <c r="AD197" i="1" s="1"/>
  <c r="AB196" i="1" l="1"/>
  <c r="AC196" i="1" s="1"/>
  <c r="AD196" i="1" s="1"/>
  <c r="AA195" i="1"/>
  <c r="AA194" i="1" l="1"/>
  <c r="AB195" i="1"/>
  <c r="AC195" i="1" s="1"/>
  <c r="AD195" i="1" s="1"/>
  <c r="AA193" i="1" l="1"/>
  <c r="AB194" i="1"/>
  <c r="AC194" i="1" s="1"/>
  <c r="AD194" i="1" s="1"/>
  <c r="AA192" i="1" l="1"/>
  <c r="AB193" i="1"/>
  <c r="AC193" i="1" s="1"/>
  <c r="AD193" i="1" s="1"/>
  <c r="AA191" i="1" l="1"/>
  <c r="AB192" i="1"/>
  <c r="AC192" i="1" s="1"/>
  <c r="AD192" i="1" s="1"/>
  <c r="AA190" i="1" l="1"/>
  <c r="AB191" i="1"/>
  <c r="AC191" i="1" s="1"/>
  <c r="AD191" i="1" s="1"/>
  <c r="AA189" i="1" l="1"/>
  <c r="AB190" i="1"/>
  <c r="AC190" i="1" s="1"/>
  <c r="AD190" i="1" s="1"/>
  <c r="AA188" i="1" l="1"/>
  <c r="AB189" i="1"/>
  <c r="AC189" i="1" s="1"/>
  <c r="AD189" i="1" s="1"/>
  <c r="AA187" i="1" l="1"/>
  <c r="AB188" i="1"/>
  <c r="AC188" i="1" s="1"/>
  <c r="AD188" i="1" s="1"/>
  <c r="AA186" i="1" l="1"/>
  <c r="AB187" i="1"/>
  <c r="AC187" i="1" s="1"/>
  <c r="AD187" i="1" s="1"/>
  <c r="AA185" i="1" l="1"/>
  <c r="AB186" i="1"/>
  <c r="AC186" i="1" s="1"/>
  <c r="AD186" i="1" s="1"/>
  <c r="AA184" i="1" l="1"/>
  <c r="AB185" i="1"/>
  <c r="AC185" i="1" s="1"/>
  <c r="AD185" i="1" s="1"/>
  <c r="AA183" i="1" l="1"/>
  <c r="AB184" i="1"/>
  <c r="AC184" i="1" s="1"/>
  <c r="AD184" i="1" s="1"/>
  <c r="AA182" i="1" l="1"/>
  <c r="AB183" i="1"/>
  <c r="AC183" i="1" s="1"/>
  <c r="AD183" i="1" s="1"/>
  <c r="AB182" i="1" l="1"/>
  <c r="AC182" i="1" s="1"/>
  <c r="AD182" i="1" s="1"/>
  <c r="AA181" i="1"/>
  <c r="AA180" i="1" l="1"/>
  <c r="AB181" i="1"/>
  <c r="AC181" i="1" s="1"/>
  <c r="AD181" i="1" s="1"/>
  <c r="AB180" i="1" l="1"/>
  <c r="AC180" i="1" s="1"/>
  <c r="AD180" i="1" s="1"/>
  <c r="AA179" i="1"/>
  <c r="AB179" i="1" l="1"/>
  <c r="AC179" i="1" s="1"/>
  <c r="AD179" i="1" s="1"/>
  <c r="AA178" i="1"/>
  <c r="AA177" i="1" l="1"/>
  <c r="AB178" i="1"/>
  <c r="AC178" i="1" s="1"/>
  <c r="AD178" i="1" s="1"/>
  <c r="AB177" i="1" l="1"/>
  <c r="AC177" i="1" s="1"/>
  <c r="AD177" i="1" s="1"/>
  <c r="AA176" i="1"/>
  <c r="AA175" i="1" l="1"/>
  <c r="AB176" i="1"/>
  <c r="AC176" i="1" s="1"/>
  <c r="AD176" i="1" s="1"/>
  <c r="AB175" i="1" l="1"/>
  <c r="AC175" i="1" s="1"/>
  <c r="AD175" i="1" s="1"/>
  <c r="AA174" i="1"/>
  <c r="AA173" i="1" l="1"/>
  <c r="AB174" i="1"/>
  <c r="AC174" i="1" s="1"/>
  <c r="AD174" i="1" s="1"/>
  <c r="AB173" i="1" l="1"/>
  <c r="AC173" i="1" s="1"/>
  <c r="AD173" i="1" s="1"/>
  <c r="AA172" i="1"/>
  <c r="AB172" i="1" l="1"/>
  <c r="AC172" i="1" s="1"/>
  <c r="AD172" i="1" s="1"/>
  <c r="AA171" i="1"/>
  <c r="AB171" i="1" l="1"/>
  <c r="AC171" i="1" s="1"/>
  <c r="AD171" i="1" s="1"/>
  <c r="AA170" i="1"/>
  <c r="AB170" i="1" l="1"/>
  <c r="AC170" i="1" s="1"/>
  <c r="AD170" i="1" s="1"/>
  <c r="AA169" i="1"/>
  <c r="AB169" i="1" l="1"/>
  <c r="AC169" i="1" s="1"/>
  <c r="AD169" i="1" s="1"/>
  <c r="AA168" i="1"/>
  <c r="AA167" i="1" l="1"/>
  <c r="AB168" i="1"/>
  <c r="AC168" i="1" s="1"/>
  <c r="AD168" i="1" s="1"/>
  <c r="AB167" i="1" l="1"/>
  <c r="AC167" i="1" s="1"/>
  <c r="AD167" i="1" s="1"/>
  <c r="AA166" i="1"/>
  <c r="AA165" i="1" l="1"/>
  <c r="AB166" i="1"/>
  <c r="AC166" i="1" s="1"/>
  <c r="AD166" i="1" s="1"/>
  <c r="AB165" i="1" l="1"/>
  <c r="AC165" i="1" s="1"/>
  <c r="AD165" i="1" s="1"/>
  <c r="AA164" i="1"/>
  <c r="AA163" i="1" l="1"/>
  <c r="AB164" i="1"/>
  <c r="AC164" i="1" s="1"/>
  <c r="AD164" i="1" s="1"/>
  <c r="AA162" i="1" l="1"/>
  <c r="AB163" i="1"/>
  <c r="AC163" i="1" s="1"/>
  <c r="AD163" i="1" s="1"/>
  <c r="AA161" i="1" l="1"/>
  <c r="AB162" i="1"/>
  <c r="AC162" i="1" s="1"/>
  <c r="AD162" i="1" s="1"/>
  <c r="AB161" i="1" l="1"/>
  <c r="AC161" i="1" s="1"/>
  <c r="AD161" i="1" s="1"/>
  <c r="AA160" i="1"/>
  <c r="AA159" i="1" l="1"/>
  <c r="AB160" i="1"/>
  <c r="AC160" i="1" s="1"/>
  <c r="AD160" i="1" s="1"/>
  <c r="AB159" i="1" l="1"/>
  <c r="AC159" i="1" s="1"/>
  <c r="AD159" i="1" s="1"/>
  <c r="AA158" i="1"/>
  <c r="AA157" i="1" l="1"/>
  <c r="AB158" i="1"/>
  <c r="AC158" i="1" s="1"/>
  <c r="AD158" i="1" s="1"/>
  <c r="AB157" i="1" l="1"/>
  <c r="AC157" i="1" s="1"/>
  <c r="AD157" i="1" s="1"/>
  <c r="AA156" i="1"/>
  <c r="AA155" i="1" l="1"/>
  <c r="AB156" i="1"/>
  <c r="AC156" i="1" s="1"/>
  <c r="AD156" i="1" s="1"/>
  <c r="AB155" i="1" l="1"/>
  <c r="AC155" i="1" s="1"/>
  <c r="AD155" i="1" s="1"/>
  <c r="AA154" i="1"/>
  <c r="AA153" i="1" l="1"/>
  <c r="AB154" i="1"/>
  <c r="AC154" i="1" s="1"/>
  <c r="AD154" i="1" s="1"/>
  <c r="AA152" i="1" l="1"/>
  <c r="AB153" i="1"/>
  <c r="AC153" i="1" s="1"/>
  <c r="AD153" i="1" s="1"/>
  <c r="AA151" i="1" l="1"/>
  <c r="AB152" i="1"/>
  <c r="AC152" i="1" s="1"/>
  <c r="AD152" i="1" s="1"/>
  <c r="AA150" i="1" l="1"/>
  <c r="AB151" i="1"/>
  <c r="AC151" i="1" s="1"/>
  <c r="AD151" i="1" s="1"/>
  <c r="AB150" i="1" l="1"/>
  <c r="AC150" i="1" s="1"/>
  <c r="AD150" i="1" s="1"/>
  <c r="AA149" i="1"/>
  <c r="AA148" i="1" l="1"/>
  <c r="AB149" i="1"/>
  <c r="AC149" i="1" s="1"/>
  <c r="AD149" i="1" s="1"/>
  <c r="AB148" i="1" l="1"/>
  <c r="AC148" i="1" s="1"/>
  <c r="AD148" i="1" s="1"/>
  <c r="AA147" i="1"/>
  <c r="AA146" i="1" l="1"/>
  <c r="AB147" i="1"/>
  <c r="AC147" i="1" s="1"/>
  <c r="AD147" i="1" s="1"/>
  <c r="AB146" i="1" l="1"/>
  <c r="AC146" i="1" s="1"/>
  <c r="AD146" i="1" s="1"/>
  <c r="AA145" i="1"/>
  <c r="AA144" i="1" l="1"/>
  <c r="AB145" i="1"/>
  <c r="AC145" i="1" s="1"/>
  <c r="AD145" i="1" s="1"/>
  <c r="AB144" i="1" l="1"/>
  <c r="AC144" i="1" s="1"/>
  <c r="AD144" i="1" s="1"/>
  <c r="AA143" i="1"/>
  <c r="AB143" i="1" l="1"/>
  <c r="AC143" i="1" s="1"/>
  <c r="AD143" i="1" s="1"/>
  <c r="AA142" i="1"/>
  <c r="AA141" i="1" l="1"/>
  <c r="AB142" i="1"/>
  <c r="AC142" i="1" s="1"/>
  <c r="AD142" i="1" s="1"/>
  <c r="AB141" i="1" l="1"/>
  <c r="AC141" i="1" s="1"/>
  <c r="AD141" i="1" s="1"/>
  <c r="AA140" i="1"/>
  <c r="AA139" i="1" l="1"/>
  <c r="AB140" i="1"/>
  <c r="AC140" i="1" s="1"/>
  <c r="AD140" i="1" s="1"/>
  <c r="AB139" i="1" l="1"/>
  <c r="AC139" i="1" s="1"/>
  <c r="AD139" i="1" s="1"/>
  <c r="AA138" i="1"/>
  <c r="AA137" i="1" l="1"/>
  <c r="AB138" i="1"/>
  <c r="AC138" i="1" s="1"/>
  <c r="AD138" i="1" s="1"/>
  <c r="AB137" i="1" l="1"/>
  <c r="AC137" i="1" s="1"/>
  <c r="AD137" i="1" s="1"/>
  <c r="AA136" i="1"/>
  <c r="AA135" i="1" l="1"/>
  <c r="AB136" i="1"/>
  <c r="AC136" i="1" s="1"/>
  <c r="AD136" i="1" s="1"/>
  <c r="AB135" i="1" l="1"/>
  <c r="AC135" i="1" s="1"/>
  <c r="AD135" i="1" s="1"/>
  <c r="AA134" i="1"/>
  <c r="AB134" i="1" l="1"/>
  <c r="AC134" i="1" s="1"/>
  <c r="AD134" i="1" s="1"/>
  <c r="AA133" i="1"/>
  <c r="AB133" i="1" l="1"/>
  <c r="AC133" i="1" s="1"/>
  <c r="AD133" i="1" s="1"/>
  <c r="AA132" i="1"/>
  <c r="AA131" i="1" l="1"/>
  <c r="AB132" i="1"/>
  <c r="AC132" i="1" s="1"/>
  <c r="AD132" i="1" s="1"/>
  <c r="AB131" i="1" l="1"/>
  <c r="AC131" i="1" s="1"/>
  <c r="AD131" i="1" s="1"/>
  <c r="AA130" i="1"/>
  <c r="AA129" i="1" l="1"/>
  <c r="AB130" i="1"/>
  <c r="AC130" i="1" s="1"/>
  <c r="AD130" i="1" s="1"/>
  <c r="AA128" i="1" l="1"/>
  <c r="AB129" i="1"/>
  <c r="AC129" i="1" s="1"/>
  <c r="AD129" i="1" s="1"/>
  <c r="AA127" i="1" l="1"/>
  <c r="AB128" i="1"/>
  <c r="AC128" i="1" s="1"/>
  <c r="AD128" i="1" s="1"/>
  <c r="AA126" i="1" l="1"/>
  <c r="AB127" i="1"/>
  <c r="AC127" i="1" s="1"/>
  <c r="AD127" i="1" s="1"/>
  <c r="AB126" i="1" l="1"/>
  <c r="AC126" i="1" s="1"/>
  <c r="AD126" i="1" s="1"/>
  <c r="AA125" i="1"/>
  <c r="AB125" i="1" l="1"/>
  <c r="AC125" i="1" s="1"/>
  <c r="AD125" i="1" s="1"/>
  <c r="AA124" i="1"/>
  <c r="AA123" i="1" l="1"/>
  <c r="AB124" i="1"/>
  <c r="AC124" i="1" s="1"/>
  <c r="AD124" i="1" s="1"/>
  <c r="AA122" i="1" l="1"/>
  <c r="AB123" i="1"/>
  <c r="AC123" i="1" s="1"/>
  <c r="AD123" i="1" s="1"/>
  <c r="AA121" i="1" l="1"/>
  <c r="AB122" i="1"/>
  <c r="AC122" i="1" s="1"/>
  <c r="AD122" i="1" s="1"/>
  <c r="AB121" i="1" l="1"/>
  <c r="AC121" i="1" s="1"/>
  <c r="AD121" i="1" s="1"/>
  <c r="AA120" i="1"/>
  <c r="AA119" i="1" l="1"/>
  <c r="AB120" i="1"/>
  <c r="AC120" i="1" s="1"/>
  <c r="AD120" i="1" s="1"/>
  <c r="AB119" i="1" l="1"/>
  <c r="AC119" i="1" s="1"/>
  <c r="AD119" i="1" s="1"/>
  <c r="AA118" i="1"/>
  <c r="AA117" i="1" l="1"/>
  <c r="AB118" i="1"/>
  <c r="AC118" i="1" s="1"/>
  <c r="AD118" i="1" s="1"/>
  <c r="AB117" i="1" l="1"/>
  <c r="AC117" i="1" s="1"/>
  <c r="AD117" i="1" s="1"/>
  <c r="AA116" i="1"/>
  <c r="AA115" i="1" l="1"/>
  <c r="AB116" i="1"/>
  <c r="AC116" i="1" s="1"/>
  <c r="AD116" i="1" s="1"/>
  <c r="AB115" i="1" l="1"/>
  <c r="AC115" i="1" s="1"/>
  <c r="AD115" i="1" s="1"/>
  <c r="AA114" i="1"/>
  <c r="AA113" i="1" l="1"/>
  <c r="AB114" i="1"/>
  <c r="AC114" i="1" s="1"/>
  <c r="AD114" i="1" s="1"/>
  <c r="AA112" i="1" l="1"/>
  <c r="AB113" i="1"/>
  <c r="AC113" i="1" s="1"/>
  <c r="AD113" i="1" s="1"/>
  <c r="AA111" i="1" l="1"/>
  <c r="AB112" i="1"/>
  <c r="AC112" i="1" s="1"/>
  <c r="AD112" i="1" s="1"/>
  <c r="AA110" i="1" l="1"/>
  <c r="AB111" i="1"/>
  <c r="AC111" i="1" s="1"/>
  <c r="AD111" i="1" s="1"/>
  <c r="AA109" i="1" l="1"/>
  <c r="AB110" i="1"/>
  <c r="AC110" i="1" s="1"/>
  <c r="AD110" i="1" s="1"/>
  <c r="AA108" i="1" l="1"/>
  <c r="AB109" i="1"/>
  <c r="AC109" i="1" s="1"/>
  <c r="AD109" i="1" s="1"/>
  <c r="AA107" i="1" l="1"/>
  <c r="AB108" i="1"/>
  <c r="AC108" i="1" s="1"/>
  <c r="AD108" i="1" s="1"/>
  <c r="AA106" i="1" l="1"/>
  <c r="AB107" i="1"/>
  <c r="AC107" i="1" s="1"/>
  <c r="AD107" i="1" s="1"/>
  <c r="AA105" i="1" l="1"/>
  <c r="AB106" i="1"/>
  <c r="AC106" i="1" s="1"/>
  <c r="AD106" i="1" s="1"/>
  <c r="AA104" i="1" l="1"/>
  <c r="AB105" i="1"/>
  <c r="AC105" i="1" s="1"/>
  <c r="AD105" i="1" s="1"/>
  <c r="AA103" i="1" l="1"/>
  <c r="AB104" i="1"/>
  <c r="AC104" i="1" s="1"/>
  <c r="AD104" i="1" s="1"/>
  <c r="AB103" i="1" l="1"/>
  <c r="AC103" i="1" s="1"/>
  <c r="AD103" i="1" s="1"/>
  <c r="AA102" i="1"/>
  <c r="AA101" i="1" l="1"/>
  <c r="AB102" i="1"/>
  <c r="AC102" i="1" s="1"/>
  <c r="AD102" i="1" s="1"/>
  <c r="AA100" i="1" l="1"/>
  <c r="AB101" i="1"/>
  <c r="AC101" i="1" s="1"/>
  <c r="AD101" i="1" s="1"/>
  <c r="AB100" i="1" l="1"/>
  <c r="AC100" i="1" s="1"/>
  <c r="AD100" i="1" s="1"/>
  <c r="AA99" i="1"/>
  <c r="AA98" i="1" l="1"/>
  <c r="AB99" i="1"/>
  <c r="AC99" i="1" s="1"/>
  <c r="AD99" i="1" s="1"/>
  <c r="AB98" i="1" l="1"/>
  <c r="AC98" i="1" s="1"/>
  <c r="AD98" i="1" s="1"/>
  <c r="AA97" i="1"/>
  <c r="AA96" i="1" l="1"/>
  <c r="AB97" i="1"/>
  <c r="AC97" i="1" s="1"/>
  <c r="AD97" i="1" s="1"/>
  <c r="AB96" i="1" l="1"/>
  <c r="AC96" i="1" s="1"/>
  <c r="AD96" i="1" s="1"/>
  <c r="AA95" i="1"/>
  <c r="AB95" i="1" l="1"/>
  <c r="AC95" i="1" s="1"/>
  <c r="AD95" i="1" s="1"/>
  <c r="AA94" i="1"/>
  <c r="AB94" i="1" l="1"/>
  <c r="AC94" i="1" s="1"/>
  <c r="AD94" i="1" s="1"/>
  <c r="AA93" i="1"/>
  <c r="AB93" i="1" l="1"/>
  <c r="AC93" i="1" s="1"/>
  <c r="AD93" i="1" s="1"/>
  <c r="AA92" i="1"/>
  <c r="AB92" i="1" l="1"/>
  <c r="AC92" i="1" s="1"/>
  <c r="AD92" i="1" s="1"/>
  <c r="AA91" i="1"/>
  <c r="AB91" i="1" l="1"/>
  <c r="AC91" i="1" s="1"/>
  <c r="AD91" i="1" s="1"/>
  <c r="AA90" i="1"/>
  <c r="AB90" i="1" l="1"/>
  <c r="AC90" i="1" s="1"/>
  <c r="AD90" i="1" s="1"/>
  <c r="AA89" i="1"/>
  <c r="AA88" i="1" l="1"/>
  <c r="AB89" i="1"/>
  <c r="AC89" i="1" s="1"/>
  <c r="AD89" i="1" s="1"/>
  <c r="AA87" i="1" l="1"/>
  <c r="AB88" i="1"/>
  <c r="AC88" i="1" s="1"/>
  <c r="AD88" i="1" s="1"/>
  <c r="AA86" i="1" l="1"/>
  <c r="AB87" i="1"/>
  <c r="AC87" i="1" s="1"/>
  <c r="AD87" i="1" s="1"/>
  <c r="AA85" i="1" l="1"/>
  <c r="AB86" i="1"/>
  <c r="AC86" i="1" s="1"/>
  <c r="AD86" i="1" s="1"/>
  <c r="AA84" i="1" l="1"/>
  <c r="AB85" i="1"/>
  <c r="AC85" i="1" s="1"/>
  <c r="AD85" i="1" s="1"/>
  <c r="AA83" i="1" l="1"/>
  <c r="AB84" i="1"/>
  <c r="AC84" i="1" s="1"/>
  <c r="AD84" i="1" s="1"/>
  <c r="AA82" i="1" l="1"/>
  <c r="AB83" i="1"/>
  <c r="AC83" i="1" s="1"/>
  <c r="AD83" i="1" s="1"/>
  <c r="AA81" i="1" l="1"/>
  <c r="AB82" i="1"/>
  <c r="AC82" i="1" s="1"/>
  <c r="AD82" i="1" s="1"/>
  <c r="AA80" i="1" l="1"/>
  <c r="AB81" i="1"/>
  <c r="AC81" i="1" s="1"/>
  <c r="AD81" i="1" s="1"/>
  <c r="AA79" i="1" l="1"/>
  <c r="AB80" i="1"/>
  <c r="AC80" i="1" s="1"/>
  <c r="AD80" i="1" s="1"/>
  <c r="AA78" i="1" l="1"/>
  <c r="AB79" i="1"/>
  <c r="AC79" i="1" s="1"/>
  <c r="AD79" i="1" s="1"/>
  <c r="AA77" i="1" l="1"/>
  <c r="AB78" i="1"/>
  <c r="AC78" i="1" s="1"/>
  <c r="AD78" i="1" s="1"/>
  <c r="AA76" i="1" l="1"/>
  <c r="AB77" i="1"/>
  <c r="AC77" i="1" s="1"/>
  <c r="AD77" i="1" s="1"/>
  <c r="AA75" i="1" l="1"/>
  <c r="AB76" i="1"/>
  <c r="AC76" i="1" s="1"/>
  <c r="AD76" i="1" s="1"/>
  <c r="AA74" i="1" l="1"/>
  <c r="AB75" i="1"/>
  <c r="AC75" i="1" s="1"/>
  <c r="AD75" i="1" s="1"/>
  <c r="AB74" i="1" l="1"/>
  <c r="AC74" i="1" s="1"/>
  <c r="AD74" i="1" s="1"/>
  <c r="AA73" i="1"/>
  <c r="AA72" i="1" l="1"/>
  <c r="AB73" i="1"/>
  <c r="AC73" i="1" s="1"/>
  <c r="AD73" i="1" s="1"/>
  <c r="AB72" i="1" l="1"/>
  <c r="AC72" i="1" s="1"/>
  <c r="AD72" i="1" s="1"/>
  <c r="AA71" i="1"/>
  <c r="AA70" i="1" l="1"/>
  <c r="AB71" i="1"/>
  <c r="AC71" i="1" s="1"/>
  <c r="AD71" i="1" s="1"/>
  <c r="AB70" i="1" l="1"/>
  <c r="AC70" i="1" s="1"/>
  <c r="AD70" i="1" s="1"/>
  <c r="AA69" i="1"/>
  <c r="AA68" i="1" l="1"/>
  <c r="AB69" i="1"/>
  <c r="AC69" i="1" s="1"/>
  <c r="AD69" i="1" s="1"/>
  <c r="AB68" i="1" l="1"/>
  <c r="AC68" i="1" s="1"/>
  <c r="AD68" i="1" s="1"/>
  <c r="AA67" i="1"/>
  <c r="AB67" i="1" l="1"/>
  <c r="AC67" i="1" s="1"/>
  <c r="AD67" i="1" s="1"/>
  <c r="AA66" i="1"/>
  <c r="AB66" i="1" l="1"/>
  <c r="AC66" i="1" s="1"/>
  <c r="AD66" i="1" s="1"/>
  <c r="AA65" i="1"/>
  <c r="AA64" i="1" l="1"/>
  <c r="AB65" i="1"/>
  <c r="AC65" i="1" s="1"/>
  <c r="AD65" i="1" s="1"/>
  <c r="AA63" i="1" l="1"/>
  <c r="AB64" i="1"/>
  <c r="AC64" i="1" s="1"/>
  <c r="AD64" i="1" s="1"/>
  <c r="AB63" i="1" l="1"/>
  <c r="AC63" i="1" s="1"/>
  <c r="AD63" i="1" s="1"/>
  <c r="AA62" i="1"/>
  <c r="AA61" i="1" l="1"/>
  <c r="AB62" i="1"/>
  <c r="AC62" i="1" s="1"/>
  <c r="AD62" i="1" s="1"/>
  <c r="AB61" i="1" l="1"/>
  <c r="AC61" i="1" s="1"/>
  <c r="AD61" i="1" s="1"/>
  <c r="AA60" i="1"/>
  <c r="AA59" i="1" l="1"/>
  <c r="AB60" i="1"/>
  <c r="AC60" i="1" s="1"/>
  <c r="AD60" i="1" s="1"/>
  <c r="AA58" i="1" l="1"/>
  <c r="AB59" i="1"/>
  <c r="AC59" i="1" s="1"/>
  <c r="AD59" i="1" s="1"/>
  <c r="AA57" i="1" l="1"/>
  <c r="AB58" i="1"/>
  <c r="AC58" i="1" s="1"/>
  <c r="AD58" i="1" s="1"/>
  <c r="AB57" i="1" l="1"/>
  <c r="AC57" i="1" s="1"/>
  <c r="AD57" i="1" s="1"/>
  <c r="AA56" i="1"/>
  <c r="AB56" i="1" l="1"/>
  <c r="AC56" i="1" s="1"/>
  <c r="AD56" i="1" s="1"/>
  <c r="AA55" i="1"/>
  <c r="AB55" i="1" l="1"/>
  <c r="AC55" i="1" s="1"/>
  <c r="AD55" i="1" s="1"/>
  <c r="AA54" i="1"/>
  <c r="AB54" i="1" l="1"/>
  <c r="AC54" i="1" s="1"/>
  <c r="AD54" i="1" s="1"/>
  <c r="AA53" i="1"/>
  <c r="AB53" i="1" l="1"/>
  <c r="AC53" i="1" s="1"/>
  <c r="AD53" i="1" s="1"/>
  <c r="AA52" i="1"/>
  <c r="AB52" i="1" l="1"/>
  <c r="AC52" i="1" s="1"/>
  <c r="AD52" i="1" s="1"/>
  <c r="AA51" i="1"/>
  <c r="AB51" i="1" l="1"/>
  <c r="AC51" i="1" s="1"/>
  <c r="AD51" i="1" s="1"/>
  <c r="AA50" i="1"/>
  <c r="AA49" i="1" l="1"/>
  <c r="AB50" i="1"/>
  <c r="AC50" i="1" s="1"/>
  <c r="AD50" i="1" s="1"/>
  <c r="AB49" i="1" l="1"/>
  <c r="AC49" i="1" s="1"/>
  <c r="AD49" i="1" s="1"/>
  <c r="AA48" i="1"/>
  <c r="AA47" i="1" l="1"/>
  <c r="AB48" i="1"/>
  <c r="AC48" i="1" s="1"/>
  <c r="AD48" i="1" s="1"/>
  <c r="AB47" i="1" l="1"/>
  <c r="AC47" i="1" s="1"/>
  <c r="AD47" i="1" s="1"/>
  <c r="AA46" i="1"/>
  <c r="AA45" i="1" l="1"/>
  <c r="AB46" i="1"/>
  <c r="AC46" i="1" s="1"/>
  <c r="AD46" i="1" s="1"/>
  <c r="AB45" i="1" l="1"/>
  <c r="AC45" i="1" s="1"/>
  <c r="AD45" i="1" s="1"/>
  <c r="AA44" i="1"/>
  <c r="AA43" i="1" l="1"/>
  <c r="AB44" i="1"/>
  <c r="AC44" i="1" s="1"/>
  <c r="AD44" i="1" s="1"/>
  <c r="AB43" i="1" l="1"/>
  <c r="AC43" i="1" s="1"/>
  <c r="AD43" i="1" s="1"/>
  <c r="AA42" i="1"/>
  <c r="AB42" i="1" l="1"/>
  <c r="AC42" i="1" s="1"/>
  <c r="AD42" i="1" s="1"/>
  <c r="AA41" i="1"/>
  <c r="AB41" i="1" l="1"/>
  <c r="AC41" i="1" s="1"/>
  <c r="AD41" i="1" s="1"/>
  <c r="AA40" i="1"/>
  <c r="AB40" i="1" l="1"/>
  <c r="AC40" i="1" s="1"/>
  <c r="AD40" i="1" s="1"/>
  <c r="AA39" i="1"/>
  <c r="AA38" i="1" l="1"/>
  <c r="AB39" i="1"/>
  <c r="AC39" i="1" s="1"/>
  <c r="AD39" i="1" s="1"/>
  <c r="AB38" i="1" l="1"/>
  <c r="AC38" i="1" s="1"/>
  <c r="AD38" i="1" s="1"/>
  <c r="AA37" i="1"/>
  <c r="AB37" i="1" l="1"/>
  <c r="AC37" i="1" s="1"/>
  <c r="AD37" i="1" s="1"/>
  <c r="AA36" i="1"/>
  <c r="AB36" i="1" l="1"/>
  <c r="AC36" i="1" s="1"/>
  <c r="AD36" i="1" s="1"/>
  <c r="AA35" i="1"/>
  <c r="AA34" i="1" l="1"/>
  <c r="AB35" i="1"/>
  <c r="AC35" i="1" s="1"/>
  <c r="AD35" i="1" s="1"/>
  <c r="AA33" i="1" l="1"/>
  <c r="AB34" i="1"/>
  <c r="AC34" i="1" s="1"/>
  <c r="AD34" i="1" s="1"/>
  <c r="AB33" i="1" l="1"/>
  <c r="AC33" i="1" s="1"/>
  <c r="AD33" i="1" s="1"/>
  <c r="AA32" i="1"/>
  <c r="AB32" i="1" l="1"/>
  <c r="AC32" i="1" s="1"/>
  <c r="AD32" i="1" s="1"/>
  <c r="AA31" i="1"/>
  <c r="AB31" i="1" l="1"/>
  <c r="AC31" i="1" s="1"/>
  <c r="AD31" i="1" s="1"/>
  <c r="AA30" i="1"/>
  <c r="AA29" i="1" l="1"/>
  <c r="AB30" i="1"/>
  <c r="AC30" i="1" s="1"/>
  <c r="AD30" i="1" s="1"/>
  <c r="AA28" i="1" l="1"/>
  <c r="AB29" i="1"/>
  <c r="AC29" i="1" s="1"/>
  <c r="AD29" i="1" s="1"/>
  <c r="AA27" i="1" l="1"/>
  <c r="AB28" i="1"/>
  <c r="AC28" i="1" s="1"/>
  <c r="AD28" i="1" s="1"/>
  <c r="AB27" i="1" l="1"/>
  <c r="AC27" i="1" s="1"/>
  <c r="AD27" i="1" s="1"/>
  <c r="AA26" i="1"/>
  <c r="AB26" i="1" l="1"/>
  <c r="AC26" i="1" s="1"/>
  <c r="AD26" i="1" s="1"/>
  <c r="AA25" i="1"/>
  <c r="AB25" i="1" l="1"/>
  <c r="AC25" i="1" s="1"/>
  <c r="AD25" i="1" s="1"/>
  <c r="AA24" i="1"/>
  <c r="AB24" i="1" l="1"/>
  <c r="AC24" i="1" s="1"/>
  <c r="AD24" i="1" s="1"/>
  <c r="AA23" i="1"/>
  <c r="AB23" i="1" l="1"/>
  <c r="AC23" i="1" s="1"/>
  <c r="AD23" i="1" s="1"/>
  <c r="AA22" i="1"/>
  <c r="AB22" i="1" l="1"/>
  <c r="AC22" i="1" s="1"/>
  <c r="AD22" i="1" s="1"/>
  <c r="AA21" i="1"/>
  <c r="AA20" i="1" l="1"/>
  <c r="AB21" i="1"/>
  <c r="AC21" i="1" s="1"/>
  <c r="AD21" i="1" s="1"/>
  <c r="AB20" i="1" l="1"/>
  <c r="AC20" i="1" s="1"/>
  <c r="AD20" i="1" s="1"/>
  <c r="AA19" i="1"/>
  <c r="AB19" i="1" l="1"/>
  <c r="AC19" i="1" s="1"/>
  <c r="AD19" i="1" s="1"/>
  <c r="AA18" i="1"/>
  <c r="AB18" i="1" l="1"/>
  <c r="AC18" i="1" s="1"/>
  <c r="AD18" i="1" s="1"/>
  <c r="AA17" i="1"/>
  <c r="AB17" i="1" l="1"/>
  <c r="AC17" i="1" s="1"/>
  <c r="AD17" i="1" s="1"/>
  <c r="AA16" i="1"/>
  <c r="AB16" i="1" l="1"/>
  <c r="AC16" i="1" s="1"/>
  <c r="AD16" i="1" s="1"/>
  <c r="AA15" i="1"/>
  <c r="AB15" i="1" l="1"/>
  <c r="AC15" i="1" s="1"/>
  <c r="AD15" i="1" s="1"/>
  <c r="AA14" i="1"/>
  <c r="AB14" i="1" l="1"/>
  <c r="AC14" i="1" s="1"/>
  <c r="AD14" i="1" s="1"/>
  <c r="AA13" i="1"/>
  <c r="AB13" i="1" l="1"/>
  <c r="AC13" i="1" s="1"/>
  <c r="AD13" i="1" s="1"/>
  <c r="AA12" i="1"/>
  <c r="AA11" i="1" l="1"/>
  <c r="AB12" i="1"/>
  <c r="AC12" i="1" s="1"/>
  <c r="AD12" i="1" s="1"/>
  <c r="AB11" i="1" l="1"/>
  <c r="AC11" i="1" s="1"/>
  <c r="AD11" i="1" s="1"/>
  <c r="AA10" i="1"/>
  <c r="AB10" i="1" l="1"/>
  <c r="AC10" i="1" s="1"/>
  <c r="AD10" i="1" s="1"/>
  <c r="AA9" i="1"/>
  <c r="AB9" i="1" l="1"/>
  <c r="AC9" i="1" s="1"/>
  <c r="AD9" i="1" s="1"/>
  <c r="AA8" i="1"/>
  <c r="AA7" i="1" l="1"/>
  <c r="AB8" i="1"/>
  <c r="AC8" i="1" s="1"/>
  <c r="AD8" i="1" s="1"/>
  <c r="AA6" i="1" l="1"/>
  <c r="AB7" i="1"/>
  <c r="AC7" i="1" s="1"/>
  <c r="AD7" i="1" s="1"/>
  <c r="AA5" i="1" l="1"/>
  <c r="AB6" i="1"/>
  <c r="AC6" i="1" s="1"/>
  <c r="AD6" i="1" s="1"/>
  <c r="AA4" i="1" l="1"/>
  <c r="AB5" i="1"/>
  <c r="AC5" i="1" s="1"/>
  <c r="AD5" i="1" s="1"/>
  <c r="AB4" i="1" l="1"/>
  <c r="AC4" i="1" s="1"/>
  <c r="AD4" i="1" s="1"/>
  <c r="AA3" i="1"/>
  <c r="AA2" i="1" l="1"/>
  <c r="AB2" i="1" s="1"/>
  <c r="AB3" i="1"/>
  <c r="AC3" i="1" s="1"/>
  <c r="AD3" i="1" s="1"/>
  <c r="AC2" i="1" l="1"/>
  <c r="AD2" i="1" s="1"/>
</calcChain>
</file>

<file path=xl/sharedStrings.xml><?xml version="1.0" encoding="utf-8"?>
<sst xmlns="http://schemas.openxmlformats.org/spreadsheetml/2006/main" count="2921" uniqueCount="64">
  <si>
    <t>Unix</t>
  </si>
  <si>
    <t>Date</t>
  </si>
  <si>
    <t>Symbol</t>
  </si>
  <si>
    <t>Open</t>
  </si>
  <si>
    <t>High</t>
  </si>
  <si>
    <t>Low</t>
  </si>
  <si>
    <t>Close</t>
  </si>
  <si>
    <t>Volume BTC</t>
  </si>
  <si>
    <t>Volume USDT</t>
  </si>
  <si>
    <t>BTCUSDT</t>
  </si>
  <si>
    <t>Percentage Change from 1 Day Ago</t>
  </si>
  <si>
    <t xml:space="preserve">Percentage Change from 7 Days Ago </t>
  </si>
  <si>
    <t xml:space="preserve">Percentage Change from 30 Days Ago </t>
  </si>
  <si>
    <t>Percentage Change from 1 Day from now</t>
  </si>
  <si>
    <t>Percentage Change from 7 Days from now</t>
  </si>
  <si>
    <t>Percentage Change from 30 Days from now</t>
  </si>
  <si>
    <t>Gains</t>
  </si>
  <si>
    <t>Losses</t>
  </si>
  <si>
    <t>Average Gains</t>
  </si>
  <si>
    <t>Average Losses</t>
  </si>
  <si>
    <t>RSI</t>
  </si>
  <si>
    <t>50EMA</t>
  </si>
  <si>
    <t>20SMA(Middle Band)</t>
  </si>
  <si>
    <t>20-Period SD</t>
  </si>
  <si>
    <t>Upper Band</t>
  </si>
  <si>
    <t>Lower Band</t>
  </si>
  <si>
    <t>26EMA</t>
  </si>
  <si>
    <t>12EMA</t>
  </si>
  <si>
    <t>MACD line</t>
  </si>
  <si>
    <t>MACD Signal Line</t>
  </si>
  <si>
    <t>MACD histogram</t>
  </si>
  <si>
    <t>last 20 day high</t>
  </si>
  <si>
    <t>last 20 day low</t>
  </si>
  <si>
    <t>20 DAY 0.23 FIB</t>
  </si>
  <si>
    <t>20 DAY 0.38 FIB</t>
  </si>
  <si>
    <t>20 DAY 0.5 FIB</t>
  </si>
  <si>
    <t>20 DAY 0.61 FIB</t>
  </si>
  <si>
    <t>20 DAY 0.78 FIB</t>
  </si>
  <si>
    <t>Last 40 day high</t>
  </si>
  <si>
    <t>last 40 day low</t>
  </si>
  <si>
    <t>40 DAY 0.23 FIB</t>
  </si>
  <si>
    <t>40 DAY 0.38 FIB</t>
  </si>
  <si>
    <t>40 DAY 0.5 FIB</t>
  </si>
  <si>
    <t>40 DAY 0.61 FIB</t>
  </si>
  <si>
    <t>40 DAY 0.78 FIB</t>
  </si>
  <si>
    <t>last 60 day high</t>
  </si>
  <si>
    <t>last 60 day low</t>
  </si>
  <si>
    <t>60 DAY 0.23 FIB</t>
  </si>
  <si>
    <t>60 DAY 0.38 FIB</t>
  </si>
  <si>
    <t>60 DAY 0.5 FIB</t>
  </si>
  <si>
    <t>60 DAY 0.61 FIB</t>
  </si>
  <si>
    <t>60 DAY 0.78 FIB</t>
  </si>
  <si>
    <t>20-Week SMA (bullmarket supportband)</t>
  </si>
  <si>
    <t>21-Week EMA (bullmarket supportband)</t>
  </si>
  <si>
    <t>Bullish FVG Exists</t>
  </si>
  <si>
    <t>Bullish FVG Range</t>
  </si>
  <si>
    <t>Bearish FVG Exists</t>
  </si>
  <si>
    <t>Bearish FVG Range</t>
  </si>
  <si>
    <t>OBV</t>
  </si>
  <si>
    <t>VWAP</t>
  </si>
  <si>
    <t>True Range</t>
  </si>
  <si>
    <t>ATR</t>
  </si>
  <si>
    <t>%K</t>
  </si>
  <si>
    <t>%D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</si>
</sst>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859"/>
  <sheetViews>
    <sheetView tabSelected="1" topLeftCell="Y1" workbookViewId="0">
      <selection activeCell="AQ1" sqref="AQ1"/>
    </sheetView>
  </sheetViews>
  <sheetFormatPr defaultRowHeight="14.5" x14ac:dyDescent="0.35"/>
  <cols>
    <col min="1" max="1" width="11.81640625" style="2" bestFit="1" customWidth="1"/>
    <col min="2" max="2" width="10.453125" style="2" bestFit="1" customWidth="1"/>
    <col min="3" max="3" width="8.453125" style="2" bestFit="1" customWidth="1"/>
    <col min="4" max="7" width="9.81640625" style="2" bestFit="1" customWidth="1"/>
    <col min="8" max="8" width="11.81640625" style="2" bestFit="1" customWidth="1"/>
    <col min="9" max="9" width="12.08984375" style="2" bestFit="1" customWidth="1"/>
  </cols>
  <sheetData>
    <row r="1" spans="1:63" ht="9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10</v>
      </c>
      <c r="K1" s="5" t="s">
        <v>11</v>
      </c>
      <c r="L1" s="5" t="s">
        <v>12</v>
      </c>
      <c r="M1" s="4" t="s">
        <v>13</v>
      </c>
      <c r="N1" s="5" t="s">
        <v>14</v>
      </c>
      <c r="O1" s="5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2" t="s">
        <v>26</v>
      </c>
      <c r="AA1" s="2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4" t="s">
        <v>51</v>
      </c>
      <c r="AZ1" s="4" t="s">
        <v>52</v>
      </c>
      <c r="BA1" s="4" t="s">
        <v>53</v>
      </c>
      <c r="BB1" s="4" t="s">
        <v>54</v>
      </c>
      <c r="BC1" s="4" t="s">
        <v>55</v>
      </c>
      <c r="BD1" s="4" t="s">
        <v>56</v>
      </c>
      <c r="BE1" s="4" t="s">
        <v>57</v>
      </c>
      <c r="BF1" s="2" t="s">
        <v>58</v>
      </c>
      <c r="BG1" s="2" t="s">
        <v>59</v>
      </c>
      <c r="BH1" s="4" t="s">
        <v>60</v>
      </c>
      <c r="BI1" s="2" t="s">
        <v>61</v>
      </c>
      <c r="BJ1" s="2" t="s">
        <v>62</v>
      </c>
      <c r="BK1" s="2" t="s">
        <v>63</v>
      </c>
    </row>
    <row r="2" spans="1:63" x14ac:dyDescent="0.35">
      <c r="A2" s="2">
        <v>1749772800000</v>
      </c>
      <c r="B2" s="3">
        <v>45821</v>
      </c>
      <c r="C2" s="2" t="s">
        <v>9</v>
      </c>
      <c r="D2" s="2">
        <v>105671.74</v>
      </c>
      <c r="E2" s="2">
        <v>106179.53</v>
      </c>
      <c r="F2" s="2">
        <v>102664.31</v>
      </c>
      <c r="G2" s="2">
        <v>106066.59</v>
      </c>
      <c r="H2" s="2">
        <v>26180.817340000001</v>
      </c>
      <c r="I2" s="2">
        <v>2735461890.6929698</v>
      </c>
      <c r="J2" s="2">
        <f xml:space="preserve"> (G2 - G3) / G3* 100</f>
        <v>0.37366663723590082</v>
      </c>
      <c r="K2" s="2">
        <f t="shared" ref="K2:K65" si="0" xml:space="preserve"> (G2 - G8) / G8* 100</f>
        <v>0.48737993494211379</v>
      </c>
      <c r="L2" s="2">
        <f t="shared" ref="L2:L65" si="1" xml:space="preserve"> (G2 - G31) / G31 * 100</f>
        <v>2.2193500984110823</v>
      </c>
      <c r="M2" s="2"/>
      <c r="N2" s="2"/>
      <c r="O2" s="2"/>
      <c r="P2" s="2">
        <f t="shared" ref="P2:P65" si="2">IF(G2-G3&gt;0,G2-G3,0)</f>
        <v>394.86000000000058</v>
      </c>
      <c r="Q2" s="2">
        <f t="shared" ref="Q2:Q65" si="3">IF(G2-G3&lt;0,G3-G2,0)</f>
        <v>0</v>
      </c>
      <c r="R2" s="2">
        <f t="shared" ref="R2:R15" si="4">SUM(P2:P15)/14</f>
        <v>788.07714285714405</v>
      </c>
      <c r="S2" s="2">
        <f t="shared" ref="S2:S15" si="5">SUM(Q2:Q15)/14</f>
        <v>639.42642857142971</v>
      </c>
      <c r="T2" s="1">
        <f>100-(100/(1+R2/S2))</f>
        <v>55.206666983570216</v>
      </c>
      <c r="U2" s="1">
        <f t="shared" ref="U2:U65" si="6">G2*(2/51)+U3*(1-2/51)</f>
        <v>102547.84409157463</v>
      </c>
      <c r="V2" s="1">
        <f t="shared" ref="V2:V65" si="7">AVERAGE(G2:G21)</f>
        <v>106445.2415</v>
      </c>
      <c r="W2" s="1">
        <f t="shared" ref="W2:W65" si="8">_xlfn.STDEV.P(G2:G21)</f>
        <v>2280.7295955620762</v>
      </c>
      <c r="X2" s="1">
        <f>V2+2*W2</f>
        <v>111006.70069112416</v>
      </c>
      <c r="Y2" s="1">
        <f>V2-2*W2</f>
        <v>101883.78230887585</v>
      </c>
      <c r="Z2" s="1">
        <f t="shared" ref="Z2:Z65" si="9">G2*(2/27)+Z3*(1-2/27)</f>
        <v>105582.86236117533</v>
      </c>
      <c r="AA2" s="1">
        <f t="shared" ref="AA2:AA65" si="10">G2*(2/13)+AA3*(1-2/13)</f>
        <v>106651.80931097045</v>
      </c>
      <c r="AB2" s="1">
        <f>AA2-Z2</f>
        <v>1068.9469497951213</v>
      </c>
      <c r="AC2" s="1">
        <f t="shared" ref="AC2:AC65" si="11">AB2*0.2+AC3*0.8</f>
        <v>1274.5196460191039</v>
      </c>
      <c r="AD2" s="1">
        <f>AC2-AB2</f>
        <v>205.57269622398258</v>
      </c>
      <c r="AE2" s="4">
        <f>MAX(E2:E21)</f>
        <v>110718</v>
      </c>
      <c r="AF2" s="4">
        <f>MIN(F2:F21)</f>
        <v>100372.26</v>
      </c>
      <c r="AG2" s="4">
        <f>AF2+(AE2-AF2)*0.236</f>
        <v>102813.85463999999</v>
      </c>
      <c r="AH2" s="4">
        <f>AF2+(AE2-AF2)*0.382</f>
        <v>104324.33267999999</v>
      </c>
      <c r="AI2" s="4">
        <f>AF2+(AE2-AF2)*0.5</f>
        <v>105545.13</v>
      </c>
      <c r="AJ2" s="4">
        <f>AF2+(AE2-AF2)*0.618</f>
        <v>106765.92732</v>
      </c>
      <c r="AK2" s="4">
        <f>AF2+(AE2-AF2)*0.786</f>
        <v>108504.01164</v>
      </c>
      <c r="AL2" s="4">
        <f>MAX(E2:E41)</f>
        <v>111980</v>
      </c>
      <c r="AM2" s="4">
        <f>MIN(F2:F41)</f>
        <v>93377</v>
      </c>
      <c r="AN2" s="4">
        <f>AM2+(AL2-AM2)*0.236</f>
        <v>97767.308000000005</v>
      </c>
      <c r="AO2" s="4">
        <f>AM2+(AL2-AM2)*0.382</f>
        <v>100483.34600000001</v>
      </c>
      <c r="AP2" s="4">
        <f>AM2+(AL2-AM2)*0.5</f>
        <v>102678.5</v>
      </c>
      <c r="AQ2" s="4">
        <f>AM2+(AL2-AM2)*0.618</f>
        <v>104873.65399999999</v>
      </c>
      <c r="AR2" s="4">
        <f>AM2+(AL2-AM2)*0.786</f>
        <v>107998.958</v>
      </c>
      <c r="AS2" s="4">
        <f>MAX(E2:E61)</f>
        <v>111980</v>
      </c>
      <c r="AT2" s="4">
        <f>MIN(F2:F61)</f>
        <v>83111.64</v>
      </c>
      <c r="AU2" s="4">
        <f>AT2+(AS2-AT2)*0.236</f>
        <v>89924.572960000005</v>
      </c>
      <c r="AV2" s="4">
        <f>AT2+(AS2-AT2)*0.382</f>
        <v>94139.353520000004</v>
      </c>
      <c r="AW2" s="4">
        <f>AT2+(AS2-AT2)*0.5</f>
        <v>97545.82</v>
      </c>
      <c r="AX2" s="4">
        <f>AT2+(AS2-AT2)*0.618</f>
        <v>100952.28648</v>
      </c>
      <c r="AY2" s="4">
        <f>AT2+(AS2-AT2)*0.786</f>
        <v>105802.17096</v>
      </c>
      <c r="AZ2" s="1">
        <f xml:space="preserve"> AVERAGE(G2:G141)</f>
        <v>94384.800142857115</v>
      </c>
      <c r="BA2" s="1">
        <f t="shared" ref="BA2:BA65" si="12" xml:space="preserve"> G2 * (2/148) + BA3 * (1 - 2/148)</f>
        <v>95432.402564580581</v>
      </c>
      <c r="BB2" s="1"/>
      <c r="BC2" s="1"/>
      <c r="BD2" s="1"/>
      <c r="BE2" s="1"/>
      <c r="BF2">
        <f>BF3 + IF(G2&gt;G3, H2, IF(G2&lt;G3, -H2, 0))</f>
        <v>-457613.9384230033</v>
      </c>
      <c r="BG2">
        <f>SUMPRODUCT((E2:E21+F2:F21+G2:G21)/3, H2:H21) / SUM(H2:H21)</f>
        <v>106389.61570704593</v>
      </c>
      <c r="BH2">
        <f xml:space="preserve"> MAX(E2-F2, ABS(E2-G3), ABS(F2-G3))</f>
        <v>3515.2200000000012</v>
      </c>
      <c r="BI2">
        <f xml:space="preserve"> BH2 * (2/15) + BI3 * (1 - 2/15)</f>
        <v>2977.7099450590376</v>
      </c>
      <c r="BJ2">
        <f xml:space="preserve"> 100 * (G2 - MIN(F2:F15)) / (MAX(E2:E15) - MIN(F2:F15))</f>
        <v>56.05808675209763</v>
      </c>
      <c r="BK2">
        <f xml:space="preserve"> AVERAGE(BJ2:BJ4)</f>
        <v>63.223832461598874</v>
      </c>
    </row>
    <row r="3" spans="1:63" x14ac:dyDescent="0.35">
      <c r="A3" s="2">
        <v>1749686400000</v>
      </c>
      <c r="B3" s="3">
        <v>45820</v>
      </c>
      <c r="C3" s="2" t="s">
        <v>9</v>
      </c>
      <c r="D3" s="2">
        <v>108645.13</v>
      </c>
      <c r="E3" s="2">
        <v>108813.55</v>
      </c>
      <c r="F3" s="2">
        <v>105671.72</v>
      </c>
      <c r="G3" s="2">
        <v>105671.73</v>
      </c>
      <c r="H3" s="2">
        <v>17778.672180000001</v>
      </c>
      <c r="I3" s="2">
        <v>1908309274.0868299</v>
      </c>
      <c r="J3" s="2">
        <f t="shared" ref="J3:J65" si="13" xml:space="preserve"> (G3 - G4) / G4* 100</f>
        <v>-2.7367911232460318</v>
      </c>
      <c r="K3" s="2">
        <f t="shared" si="0"/>
        <v>1.3264077974509865</v>
      </c>
      <c r="L3" s="2">
        <f t="shared" si="1"/>
        <v>2.0905763448597301</v>
      </c>
      <c r="M3" s="1">
        <f>(G2-G3)*100/G2</f>
        <v>0.37227556764104569</v>
      </c>
      <c r="N3" s="2"/>
      <c r="O3" s="2"/>
      <c r="P3" s="2">
        <f t="shared" si="2"/>
        <v>0</v>
      </c>
      <c r="Q3" s="2">
        <f t="shared" si="3"/>
        <v>2973.3899999999994</v>
      </c>
      <c r="R3" s="2">
        <f t="shared" si="4"/>
        <v>759.87285714285827</v>
      </c>
      <c r="S3" s="2">
        <f t="shared" si="5"/>
        <v>754.01714285714422</v>
      </c>
      <c r="T3" s="1">
        <f t="shared" ref="T3:T11" si="14">100-(100/(1+R3/S3))</f>
        <v>50.193399595932135</v>
      </c>
      <c r="U3" s="1">
        <f t="shared" si="6"/>
        <v>102404.22180959809</v>
      </c>
      <c r="V3" s="1">
        <f t="shared" si="7"/>
        <v>106530.00749999999</v>
      </c>
      <c r="W3" s="1">
        <f t="shared" si="8"/>
        <v>2296.530897318552</v>
      </c>
      <c r="X3" s="1">
        <f t="shared" ref="X3:X65" si="15">V3+2*W3</f>
        <v>111123.0692946371</v>
      </c>
      <c r="Y3" s="1">
        <f t="shared" ref="Y3:Y65" si="16">V3-2*W3</f>
        <v>101936.94570536289</v>
      </c>
      <c r="Z3" s="1">
        <f t="shared" si="9"/>
        <v>105544.16415006935</v>
      </c>
      <c r="AA3" s="1">
        <f t="shared" si="10"/>
        <v>106758.21282205598</v>
      </c>
      <c r="AB3" s="1">
        <f t="shared" ref="AB3:AB65" si="17">AA3-Z3</f>
        <v>1214.0486719866312</v>
      </c>
      <c r="AC3" s="1">
        <f t="shared" si="11"/>
        <v>1325.9128200750995</v>
      </c>
      <c r="AD3" s="1">
        <f t="shared" ref="AD3:AD65" si="18">AC3-AB3</f>
        <v>111.86414808846826</v>
      </c>
      <c r="AE3" s="4">
        <f t="shared" ref="AE3:AE65" si="19">MAX(E3:E22)</f>
        <v>110718</v>
      </c>
      <c r="AF3" s="4">
        <f t="shared" ref="AF3:AF65" si="20">MIN(F3:F22)</f>
        <v>100372.26</v>
      </c>
      <c r="AG3" s="4">
        <f t="shared" ref="AG3:AG65" si="21">AF3+(AE3-AF3)*0.236</f>
        <v>102813.85463999999</v>
      </c>
      <c r="AH3" s="4">
        <f t="shared" ref="AH3:AH65" si="22">AF3+(AE3-AF3)*0.382</f>
        <v>104324.33267999999</v>
      </c>
      <c r="AI3" s="4">
        <f t="shared" ref="AI3:AI65" si="23">AF3+(AE3-AF3)*0.5</f>
        <v>105545.13</v>
      </c>
      <c r="AJ3" s="4">
        <f t="shared" ref="AJ3:AJ65" si="24">AF3+(AE3-AF3)*0.618</f>
        <v>106765.92732</v>
      </c>
      <c r="AK3" s="4">
        <f t="shared" ref="AK3:AK65" si="25">AF3+(AE3-AF3)*0.786</f>
        <v>108504.01164</v>
      </c>
      <c r="AL3" s="4">
        <f t="shared" ref="AL3:AL65" si="26">MAX(E3:E42)</f>
        <v>111980</v>
      </c>
      <c r="AM3" s="4">
        <f t="shared" ref="AM3:AM65" si="27">MIN(F3:F42)</f>
        <v>93377</v>
      </c>
      <c r="AN3" s="4">
        <f t="shared" ref="AN3:AN65" si="28">AM3+(AL3-AM3)*0.236</f>
        <v>97767.308000000005</v>
      </c>
      <c r="AO3" s="4">
        <f t="shared" ref="AO3:AO65" si="29">AM3+(AL3-AM3)*0.382</f>
        <v>100483.34600000001</v>
      </c>
      <c r="AP3" s="4">
        <f t="shared" ref="AP3:AP65" si="30">AM3+(AL3-AM3)*0.5</f>
        <v>102678.5</v>
      </c>
      <c r="AQ3" s="4">
        <f t="shared" ref="AQ3:AQ65" si="31">AM3+(AL3-AM3)*0.618</f>
        <v>104873.65399999999</v>
      </c>
      <c r="AR3" s="4">
        <f t="shared" ref="AR3:AR65" si="32">AM3+(AL3-AM3)*0.786</f>
        <v>107998.958</v>
      </c>
      <c r="AS3" s="4">
        <f t="shared" ref="AS3:AS65" si="33">MAX(E3:E62)</f>
        <v>111980</v>
      </c>
      <c r="AT3" s="4">
        <f t="shared" ref="AT3:AT65" si="34">MIN(F3:F62)</f>
        <v>83111.64</v>
      </c>
      <c r="AU3" s="4">
        <f t="shared" ref="AU3:AU65" si="35">AT3+(AS3-AT3)*0.236</f>
        <v>89924.572960000005</v>
      </c>
      <c r="AV3" s="4">
        <f t="shared" ref="AV3:AV65" si="36">AT3+(AS3-AT3)*0.382</f>
        <v>94139.353520000004</v>
      </c>
      <c r="AW3" s="4">
        <f t="shared" ref="AW3:AW65" si="37">AT3+(AS3-AT3)*0.5</f>
        <v>97545.82</v>
      </c>
      <c r="AX3" s="4">
        <f t="shared" ref="AX3:AX65" si="38">AT3+(AS3-AT3)*0.618</f>
        <v>100952.28648</v>
      </c>
      <c r="AY3" s="4">
        <f t="shared" ref="AY3:AY65" si="39">AT3+(AS3-AT3)*0.786</f>
        <v>105802.17096</v>
      </c>
      <c r="AZ3" s="1">
        <f t="shared" ref="AZ3:AZ65" si="40" xml:space="preserve"> AVERAGE(G3:G142)</f>
        <v>94376.256642857115</v>
      </c>
      <c r="BA3" s="1">
        <f t="shared" si="12"/>
        <v>95286.728764095387</v>
      </c>
      <c r="BB3" s="1">
        <f xml:space="preserve"> IF(AND(G3&gt;D3, F2&gt;E4, (G3-D3)/(E3-F3)&gt;0.7), 1, 0)</f>
        <v>0</v>
      </c>
      <c r="BC3" s="1"/>
      <c r="BD3" s="6">
        <f>IF(AND(G3&lt;D3, E2&lt;F4, (D3-G3)/(E3-F3)&gt;0.7), 1, 0)</f>
        <v>1</v>
      </c>
      <c r="BE3" s="6" t="str">
        <f>IF(BD3=1, TEXT(F4, "$#,##0") &amp; "–" &amp; TEXT(E2, "$#,##0"), "NA")</f>
        <v>$108,064–$106,180</v>
      </c>
      <c r="BF3">
        <f>BF4 + IF(G3&gt;G4, H3, IF(G3&lt;G4, -H3, 0))</f>
        <v>-483794.75576300331</v>
      </c>
      <c r="BG3">
        <f t="shared" ref="BG3:BG65" si="41">SUMPRODUCT((E3:E22+F3:F22+G3:G22)/3, H3:H22) / SUM(H3:H22)</f>
        <v>106596.70209011095</v>
      </c>
      <c r="BH3">
        <f t="shared" ref="BH3:BH65" si="42" xml:space="preserve"> MAX(E3-F3, ABS(E3-G4), ABS(F3-G4))</f>
        <v>3141.8300000000017</v>
      </c>
      <c r="BI3">
        <f xml:space="preserve"> BH3 * (2/15) + BI4 * (1 - 2/15)</f>
        <v>2895.0160904527356</v>
      </c>
      <c r="BJ3">
        <f t="shared" ref="BJ3:BJ65" si="43" xml:space="preserve"> 100 * (G3 - MIN(F3:F16)) / (MAX(E3:E16) - MIN(F3:F16))</f>
        <v>52.170869795066103</v>
      </c>
      <c r="BK3">
        <f t="shared" ref="BK3:BK65" si="44" xml:space="preserve"> AVERAGE(BJ3:BJ5)</f>
        <v>77.031790988500575</v>
      </c>
    </row>
    <row r="4" spans="1:63" x14ac:dyDescent="0.35">
      <c r="A4" s="2">
        <v>1749600000000</v>
      </c>
      <c r="B4" s="3">
        <v>45819</v>
      </c>
      <c r="C4" s="2" t="s">
        <v>9</v>
      </c>
      <c r="D4" s="2">
        <v>110274.39</v>
      </c>
      <c r="E4" s="2">
        <v>110392.01</v>
      </c>
      <c r="F4" s="2">
        <v>108064</v>
      </c>
      <c r="G4" s="2">
        <v>108645.12</v>
      </c>
      <c r="H4" s="2">
        <v>13115.916380000001</v>
      </c>
      <c r="I4" s="2">
        <v>1434884639.7506299</v>
      </c>
      <c r="J4" s="2">
        <f t="shared" si="13"/>
        <v>-1.4774690660270295</v>
      </c>
      <c r="K4" s="2">
        <f t="shared" si="0"/>
        <v>7.0303741512548505</v>
      </c>
      <c r="L4" s="2">
        <f t="shared" si="1"/>
        <v>4.3623801339663881</v>
      </c>
      <c r="M4" s="1">
        <f t="shared" ref="M4:M65" si="45">(G3-G4)*100/G3</f>
        <v>-2.8137989223797129</v>
      </c>
      <c r="N4" s="2"/>
      <c r="O4" s="2"/>
      <c r="P4" s="2">
        <f t="shared" si="2"/>
        <v>0</v>
      </c>
      <c r="Q4" s="2">
        <f t="shared" si="3"/>
        <v>1629.2700000000041</v>
      </c>
      <c r="R4" s="2">
        <f t="shared" si="4"/>
        <v>759.87285714285827</v>
      </c>
      <c r="S4" s="2">
        <f t="shared" si="5"/>
        <v>698.20571428571566</v>
      </c>
      <c r="T4" s="1">
        <f t="shared" si="14"/>
        <v>52.114671460973582</v>
      </c>
      <c r="U4" s="1">
        <f t="shared" si="6"/>
        <v>102270.8541283572</v>
      </c>
      <c r="V4" s="1">
        <f t="shared" si="7"/>
        <v>106612.33599999998</v>
      </c>
      <c r="W4" s="1">
        <f t="shared" si="8"/>
        <v>2293.7991238018212</v>
      </c>
      <c r="X4" s="1">
        <f t="shared" si="15"/>
        <v>111199.93424760363</v>
      </c>
      <c r="Y4" s="1">
        <f t="shared" si="16"/>
        <v>102024.73775239634</v>
      </c>
      <c r="Z4" s="1">
        <f t="shared" si="9"/>
        <v>105533.95888207489</v>
      </c>
      <c r="AA4" s="1">
        <f t="shared" si="10"/>
        <v>106955.75515333889</v>
      </c>
      <c r="AB4" s="1">
        <f t="shared" si="17"/>
        <v>1421.7962712640001</v>
      </c>
      <c r="AC4" s="1">
        <f t="shared" si="11"/>
        <v>1353.8788570972165</v>
      </c>
      <c r="AD4" s="1">
        <f t="shared" si="18"/>
        <v>-67.917414166783601</v>
      </c>
      <c r="AE4" s="4">
        <f t="shared" si="19"/>
        <v>111800</v>
      </c>
      <c r="AF4" s="4">
        <f t="shared" si="20"/>
        <v>100372.26</v>
      </c>
      <c r="AG4" s="4">
        <f t="shared" si="21"/>
        <v>103069.20663999999</v>
      </c>
      <c r="AH4" s="4">
        <f t="shared" si="22"/>
        <v>104737.65668</v>
      </c>
      <c r="AI4" s="4">
        <f t="shared" si="23"/>
        <v>106086.13</v>
      </c>
      <c r="AJ4" s="4">
        <f t="shared" si="24"/>
        <v>107434.60331999999</v>
      </c>
      <c r="AK4" s="4">
        <f t="shared" si="25"/>
        <v>109354.46364</v>
      </c>
      <c r="AL4" s="4">
        <f t="shared" si="26"/>
        <v>111980</v>
      </c>
      <c r="AM4" s="4">
        <f t="shared" si="27"/>
        <v>93377</v>
      </c>
      <c r="AN4" s="4">
        <f t="shared" si="28"/>
        <v>97767.308000000005</v>
      </c>
      <c r="AO4" s="4">
        <f t="shared" si="29"/>
        <v>100483.34600000001</v>
      </c>
      <c r="AP4" s="4">
        <f t="shared" si="30"/>
        <v>102678.5</v>
      </c>
      <c r="AQ4" s="4">
        <f t="shared" si="31"/>
        <v>104873.65399999999</v>
      </c>
      <c r="AR4" s="4">
        <f t="shared" si="32"/>
        <v>107998.958</v>
      </c>
      <c r="AS4" s="4">
        <f t="shared" si="33"/>
        <v>111980</v>
      </c>
      <c r="AT4" s="4">
        <f t="shared" si="34"/>
        <v>83034.23</v>
      </c>
      <c r="AU4" s="4">
        <f t="shared" si="35"/>
        <v>89865.431719999993</v>
      </c>
      <c r="AV4" s="4">
        <f t="shared" si="36"/>
        <v>94091.514139999999</v>
      </c>
      <c r="AW4" s="4">
        <f t="shared" si="37"/>
        <v>97507.114999999991</v>
      </c>
      <c r="AX4" s="4">
        <f t="shared" si="38"/>
        <v>100922.71586</v>
      </c>
      <c r="AY4" s="4">
        <f t="shared" si="39"/>
        <v>105785.60522</v>
      </c>
      <c r="AZ4" s="1">
        <f t="shared" si="40"/>
        <v>94363.675285714271</v>
      </c>
      <c r="BA4" s="1">
        <f t="shared" si="12"/>
        <v>95144.468473192581</v>
      </c>
      <c r="BB4" s="1">
        <f t="shared" ref="BB4:BB65" si="46" xml:space="preserve"> IF(AND(G4&gt;D4, F3&gt;E5, (G4-D4)/(E4-F4)&gt;0.7), 1, 0)</f>
        <v>0</v>
      </c>
      <c r="BC4" s="1"/>
      <c r="BD4" s="6">
        <f t="shared" ref="BD4:BD65" si="47">IF(AND(G4&lt;D4, E3&lt;F5, (D4-G4)/(E4-F4)&gt;0.7), 1, 0)</f>
        <v>0</v>
      </c>
      <c r="BE4" s="6"/>
      <c r="BF4">
        <f t="shared" ref="BF4:BF65" si="48">BF5 + IF(G4&gt;G5, H4, IF(G4&lt;G5, -H4, 0))</f>
        <v>-466016.08358300332</v>
      </c>
      <c r="BG4">
        <f t="shared" si="41"/>
        <v>106787.84991774293</v>
      </c>
      <c r="BH4">
        <f t="shared" si="42"/>
        <v>2328.0099999999948</v>
      </c>
      <c r="BI4">
        <f t="shared" ref="BI4:BI65" si="49" xml:space="preserve"> BH4 * (2/15) + BI5 * (1 - 2/15)</f>
        <v>2857.0447197531566</v>
      </c>
      <c r="BJ4">
        <f t="shared" si="43"/>
        <v>81.442540837632905</v>
      </c>
      <c r="BK4">
        <f t="shared" si="44"/>
        <v>91.508917017390829</v>
      </c>
    </row>
    <row r="5" spans="1:63" x14ac:dyDescent="0.35">
      <c r="A5" s="2">
        <v>1749513600000</v>
      </c>
      <c r="B5" s="3">
        <v>45818</v>
      </c>
      <c r="C5" s="2" t="s">
        <v>9</v>
      </c>
      <c r="D5" s="2">
        <v>110263.02</v>
      </c>
      <c r="E5" s="2">
        <v>110400</v>
      </c>
      <c r="F5" s="2">
        <v>108331.03</v>
      </c>
      <c r="G5" s="2">
        <v>110274.39</v>
      </c>
      <c r="H5" s="2">
        <v>17071.828389999999</v>
      </c>
      <c r="I5" s="2">
        <v>1867620550.1921699</v>
      </c>
      <c r="J5" s="2">
        <f t="shared" si="13"/>
        <v>1.0311707406522461E-2</v>
      </c>
      <c r="K5" s="2">
        <f t="shared" si="0"/>
        <v>5.3273135412083974</v>
      </c>
      <c r="L5" s="2">
        <f t="shared" si="1"/>
        <v>7.2798656540260325</v>
      </c>
      <c r="M5" s="1">
        <f t="shared" si="45"/>
        <v>-1.4996255699289616</v>
      </c>
      <c r="N5" s="2"/>
      <c r="O5" s="2"/>
      <c r="P5" s="2">
        <f t="shared" si="2"/>
        <v>11.369999999995343</v>
      </c>
      <c r="Q5" s="2">
        <f t="shared" si="3"/>
        <v>0</v>
      </c>
      <c r="R5" s="2">
        <f t="shared" si="4"/>
        <v>759.87285714285827</v>
      </c>
      <c r="S5" s="2">
        <f t="shared" si="5"/>
        <v>664.42857142857247</v>
      </c>
      <c r="T5" s="1">
        <f t="shared" si="14"/>
        <v>53.350564838301686</v>
      </c>
      <c r="U5" s="1">
        <f t="shared" si="6"/>
        <v>102010.68001114728</v>
      </c>
      <c r="V5" s="1">
        <f t="shared" si="7"/>
        <v>106764.89050000001</v>
      </c>
      <c r="W5" s="1">
        <f t="shared" si="8"/>
        <v>2514.7404931214587</v>
      </c>
      <c r="X5" s="1">
        <f t="shared" si="15"/>
        <v>111794.37148624292</v>
      </c>
      <c r="Y5" s="1">
        <f t="shared" si="16"/>
        <v>101735.4095137571</v>
      </c>
      <c r="Z5" s="1">
        <f t="shared" si="9"/>
        <v>105285.06599264088</v>
      </c>
      <c r="AA5" s="1">
        <f t="shared" si="10"/>
        <v>106648.59790849141</v>
      </c>
      <c r="AB5" s="1">
        <f t="shared" si="17"/>
        <v>1363.5319158505299</v>
      </c>
      <c r="AC5" s="1">
        <f t="shared" si="11"/>
        <v>1336.8995035555204</v>
      </c>
      <c r="AD5" s="1">
        <f t="shared" si="18"/>
        <v>-26.632412295009544</v>
      </c>
      <c r="AE5" s="4">
        <f t="shared" si="19"/>
        <v>111980</v>
      </c>
      <c r="AF5" s="4">
        <f t="shared" si="20"/>
        <v>100372.26</v>
      </c>
      <c r="AG5" s="4">
        <f t="shared" si="21"/>
        <v>103111.68664</v>
      </c>
      <c r="AH5" s="4">
        <f t="shared" si="22"/>
        <v>104806.41667999999</v>
      </c>
      <c r="AI5" s="4">
        <f t="shared" si="23"/>
        <v>106176.13</v>
      </c>
      <c r="AJ5" s="4">
        <f t="shared" si="24"/>
        <v>107545.84332</v>
      </c>
      <c r="AK5" s="4">
        <f t="shared" si="25"/>
        <v>109495.94364</v>
      </c>
      <c r="AL5" s="4">
        <f t="shared" si="26"/>
        <v>111980</v>
      </c>
      <c r="AM5" s="4">
        <f t="shared" si="27"/>
        <v>93377</v>
      </c>
      <c r="AN5" s="4">
        <f t="shared" si="28"/>
        <v>97767.308000000005</v>
      </c>
      <c r="AO5" s="4">
        <f t="shared" si="29"/>
        <v>100483.34600000001</v>
      </c>
      <c r="AP5" s="4">
        <f t="shared" si="30"/>
        <v>102678.5</v>
      </c>
      <c r="AQ5" s="4">
        <f t="shared" si="31"/>
        <v>104873.65399999999</v>
      </c>
      <c r="AR5" s="4">
        <f t="shared" si="32"/>
        <v>107998.958</v>
      </c>
      <c r="AS5" s="4">
        <f t="shared" si="33"/>
        <v>111980</v>
      </c>
      <c r="AT5" s="4">
        <f t="shared" si="34"/>
        <v>82792.95</v>
      </c>
      <c r="AU5" s="4">
        <f t="shared" si="35"/>
        <v>89681.093800000002</v>
      </c>
      <c r="AV5" s="4">
        <f t="shared" si="36"/>
        <v>93942.403099999996</v>
      </c>
      <c r="AW5" s="4">
        <f t="shared" si="37"/>
        <v>97386.475000000006</v>
      </c>
      <c r="AX5" s="4">
        <f t="shared" si="38"/>
        <v>100830.5469</v>
      </c>
      <c r="AY5" s="4">
        <f t="shared" si="39"/>
        <v>105733.9713</v>
      </c>
      <c r="AZ5" s="1">
        <f t="shared" si="40"/>
        <v>94328.400571428559</v>
      </c>
      <c r="BA5" s="1">
        <f t="shared" si="12"/>
        <v>94959.52804131851</v>
      </c>
      <c r="BB5" s="1">
        <f t="shared" si="46"/>
        <v>0</v>
      </c>
      <c r="BC5" s="1"/>
      <c r="BD5" s="6">
        <f t="shared" si="47"/>
        <v>0</v>
      </c>
      <c r="BE5" s="6"/>
      <c r="BF5">
        <f t="shared" si="48"/>
        <v>-452900.16720300331</v>
      </c>
      <c r="BG5">
        <f t="shared" si="41"/>
        <v>107083.05720462672</v>
      </c>
      <c r="BH5">
        <f t="shared" si="42"/>
        <v>2068.9700000000012</v>
      </c>
      <c r="BI5">
        <f t="shared" si="49"/>
        <v>2938.4346766382582</v>
      </c>
      <c r="BJ5">
        <f t="shared" si="43"/>
        <v>97.481962332802723</v>
      </c>
      <c r="BK5">
        <f t="shared" si="44"/>
        <v>81.636597510504203</v>
      </c>
    </row>
    <row r="6" spans="1:63" x14ac:dyDescent="0.35">
      <c r="A6" s="2">
        <v>1749427200000</v>
      </c>
      <c r="B6" s="3">
        <v>45817</v>
      </c>
      <c r="C6" s="2" t="s">
        <v>9</v>
      </c>
      <c r="D6" s="2">
        <v>105734.01</v>
      </c>
      <c r="E6" s="2">
        <v>110530.17</v>
      </c>
      <c r="F6" s="2">
        <v>105318.37</v>
      </c>
      <c r="G6" s="2">
        <v>110263.02</v>
      </c>
      <c r="H6" s="2">
        <v>19975.374510000001</v>
      </c>
      <c r="I6" s="2">
        <v>2154922022.2211699</v>
      </c>
      <c r="J6" s="2">
        <f t="shared" si="13"/>
        <v>4.2834093101556769</v>
      </c>
      <c r="K6" s="2">
        <f t="shared" si="0"/>
        <v>4.6368136315277519</v>
      </c>
      <c r="L6" s="2">
        <f t="shared" si="1"/>
        <v>5.9019766034691443</v>
      </c>
      <c r="M6" s="1">
        <f t="shared" si="45"/>
        <v>1.0310644203060514E-2</v>
      </c>
      <c r="N6" s="2"/>
      <c r="O6" s="2"/>
      <c r="P6" s="2">
        <f t="shared" si="2"/>
        <v>4529.0200000000041</v>
      </c>
      <c r="Q6" s="2">
        <f t="shared" si="3"/>
        <v>0</v>
      </c>
      <c r="R6" s="2">
        <f t="shared" si="4"/>
        <v>759.06071428571579</v>
      </c>
      <c r="S6" s="2">
        <f t="shared" si="5"/>
        <v>699.90142857142928</v>
      </c>
      <c r="T6" s="1">
        <f t="shared" si="14"/>
        <v>52.02744416652348</v>
      </c>
      <c r="U6" s="1">
        <f t="shared" si="6"/>
        <v>101673.38572588799</v>
      </c>
      <c r="V6" s="1">
        <f t="shared" si="7"/>
        <v>106733.37049999999</v>
      </c>
      <c r="W6" s="1">
        <f t="shared" si="8"/>
        <v>2474.178165950213</v>
      </c>
      <c r="X6" s="1">
        <f t="shared" si="15"/>
        <v>111681.72683190042</v>
      </c>
      <c r="Y6" s="1">
        <f t="shared" si="16"/>
        <v>101785.01416809956</v>
      </c>
      <c r="Z6" s="1">
        <f t="shared" si="9"/>
        <v>104885.92007205216</v>
      </c>
      <c r="AA6" s="1">
        <f t="shared" si="10"/>
        <v>105989.36298276257</v>
      </c>
      <c r="AB6" s="1">
        <f t="shared" si="17"/>
        <v>1103.4429107104079</v>
      </c>
      <c r="AC6" s="1">
        <f t="shared" si="11"/>
        <v>1330.2414004817679</v>
      </c>
      <c r="AD6" s="1">
        <f t="shared" si="18"/>
        <v>226.79848977135998</v>
      </c>
      <c r="AE6" s="4">
        <f t="shared" si="19"/>
        <v>111980</v>
      </c>
      <c r="AF6" s="4">
        <f t="shared" si="20"/>
        <v>100372.26</v>
      </c>
      <c r="AG6" s="4">
        <f t="shared" si="21"/>
        <v>103111.68664</v>
      </c>
      <c r="AH6" s="4">
        <f t="shared" si="22"/>
        <v>104806.41667999999</v>
      </c>
      <c r="AI6" s="4">
        <f t="shared" si="23"/>
        <v>106176.13</v>
      </c>
      <c r="AJ6" s="4">
        <f t="shared" si="24"/>
        <v>107545.84332</v>
      </c>
      <c r="AK6" s="4">
        <f t="shared" si="25"/>
        <v>109495.94364</v>
      </c>
      <c r="AL6" s="4">
        <f t="shared" si="26"/>
        <v>111980</v>
      </c>
      <c r="AM6" s="4">
        <f t="shared" si="27"/>
        <v>93377</v>
      </c>
      <c r="AN6" s="4">
        <f t="shared" si="28"/>
        <v>97767.308000000005</v>
      </c>
      <c r="AO6" s="4">
        <f t="shared" si="29"/>
        <v>100483.34600000001</v>
      </c>
      <c r="AP6" s="4">
        <f t="shared" si="30"/>
        <v>102678.5</v>
      </c>
      <c r="AQ6" s="4">
        <f t="shared" si="31"/>
        <v>104873.65399999999</v>
      </c>
      <c r="AR6" s="4">
        <f t="shared" si="32"/>
        <v>107998.958</v>
      </c>
      <c r="AS6" s="4">
        <f t="shared" si="33"/>
        <v>111980</v>
      </c>
      <c r="AT6" s="4">
        <f t="shared" si="34"/>
        <v>78969.58</v>
      </c>
      <c r="AU6" s="4">
        <f t="shared" si="35"/>
        <v>86760.039120000001</v>
      </c>
      <c r="AV6" s="4">
        <f t="shared" si="36"/>
        <v>91579.560440000001</v>
      </c>
      <c r="AW6" s="4">
        <f t="shared" si="37"/>
        <v>95474.790000000008</v>
      </c>
      <c r="AX6" s="4">
        <f t="shared" si="38"/>
        <v>99370.019560000001</v>
      </c>
      <c r="AY6" s="4">
        <f t="shared" si="39"/>
        <v>104915.77012</v>
      </c>
      <c r="AZ6" s="1">
        <f t="shared" si="40"/>
        <v>94298.896500000003</v>
      </c>
      <c r="BA6" s="1">
        <f t="shared" si="12"/>
        <v>94749.735411747533</v>
      </c>
      <c r="BB6" s="1">
        <f t="shared" si="46"/>
        <v>1</v>
      </c>
      <c r="BC6" s="1" t="str">
        <f t="shared" ref="BC4:BC65" si="50">IF(BB6=1, TEXT(E7, "$#,##0") &amp; "–" &amp; TEXT(F5, "$#,##0"), "NA")</f>
        <v>$106,488–$108,331</v>
      </c>
      <c r="BD6" s="6">
        <f t="shared" si="47"/>
        <v>0</v>
      </c>
      <c r="BE6" s="6"/>
      <c r="BF6">
        <f t="shared" si="48"/>
        <v>-469971.99559300329</v>
      </c>
      <c r="BG6">
        <f t="shared" si="41"/>
        <v>107179.60230191704</v>
      </c>
      <c r="BH6">
        <f t="shared" si="42"/>
        <v>5211.8000000000029</v>
      </c>
      <c r="BI6">
        <f t="shared" si="49"/>
        <v>3072.1984730441436</v>
      </c>
      <c r="BJ6">
        <f t="shared" si="43"/>
        <v>95.602247881736872</v>
      </c>
      <c r="BK6">
        <f t="shared" si="44"/>
        <v>65.831894737995228</v>
      </c>
    </row>
    <row r="7" spans="1:63" x14ac:dyDescent="0.35">
      <c r="A7" s="2">
        <v>1749340800000</v>
      </c>
      <c r="B7" s="3">
        <v>45816</v>
      </c>
      <c r="C7" s="2" t="s">
        <v>9</v>
      </c>
      <c r="D7" s="2">
        <v>105552.15</v>
      </c>
      <c r="E7" s="2">
        <v>106488.14</v>
      </c>
      <c r="F7" s="2">
        <v>104964.14</v>
      </c>
      <c r="G7" s="2">
        <v>105734</v>
      </c>
      <c r="H7" s="2">
        <v>8048.0630499999997</v>
      </c>
      <c r="I7" s="2">
        <v>850887129.42829704</v>
      </c>
      <c r="J7" s="2">
        <f t="shared" si="13"/>
        <v>0.17228450581064036</v>
      </c>
      <c r="K7" s="2">
        <f t="shared" si="0"/>
        <v>-0.11712861731080029</v>
      </c>
      <c r="L7" s="2">
        <f t="shared" si="1"/>
        <v>0.88204765349105296</v>
      </c>
      <c r="M7" s="1">
        <f t="shared" si="45"/>
        <v>4.1074695759285422</v>
      </c>
      <c r="N7" s="2"/>
      <c r="O7" s="2"/>
      <c r="P7" s="2">
        <f t="shared" si="2"/>
        <v>181.85000000000582</v>
      </c>
      <c r="Q7" s="2">
        <f t="shared" si="3"/>
        <v>0</v>
      </c>
      <c r="R7" s="2">
        <f t="shared" si="4"/>
        <v>466.31642857142913</v>
      </c>
      <c r="S7" s="2">
        <f t="shared" si="5"/>
        <v>699.90142857142928</v>
      </c>
      <c r="T7" s="1">
        <f t="shared" si="14"/>
        <v>39.985361715680426</v>
      </c>
      <c r="U7" s="1">
        <f t="shared" si="6"/>
        <v>101322.7884085773</v>
      </c>
      <c r="V7" s="1">
        <f t="shared" si="7"/>
        <v>106562.719</v>
      </c>
      <c r="W7" s="1">
        <f t="shared" si="8"/>
        <v>2338.8446695236107</v>
      </c>
      <c r="X7" s="1">
        <f t="shared" si="15"/>
        <v>111240.40833904722</v>
      </c>
      <c r="Y7" s="1">
        <f t="shared" si="16"/>
        <v>101885.02966095277</v>
      </c>
      <c r="Z7" s="1">
        <f t="shared" si="9"/>
        <v>104455.75207781633</v>
      </c>
      <c r="AA7" s="1">
        <f t="shared" si="10"/>
        <v>105212.33443417394</v>
      </c>
      <c r="AB7" s="1">
        <f t="shared" si="17"/>
        <v>756.5823563576123</v>
      </c>
      <c r="AC7" s="1">
        <f t="shared" si="11"/>
        <v>1386.941022924608</v>
      </c>
      <c r="AD7" s="1">
        <f t="shared" si="18"/>
        <v>630.35866656699568</v>
      </c>
      <c r="AE7" s="4">
        <f t="shared" si="19"/>
        <v>111980</v>
      </c>
      <c r="AF7" s="4">
        <f t="shared" si="20"/>
        <v>100372.26</v>
      </c>
      <c r="AG7" s="4">
        <f t="shared" si="21"/>
        <v>103111.68664</v>
      </c>
      <c r="AH7" s="4">
        <f t="shared" si="22"/>
        <v>104806.41667999999</v>
      </c>
      <c r="AI7" s="4">
        <f t="shared" si="23"/>
        <v>106176.13</v>
      </c>
      <c r="AJ7" s="4">
        <f t="shared" si="24"/>
        <v>107545.84332</v>
      </c>
      <c r="AK7" s="4">
        <f t="shared" si="25"/>
        <v>109495.94364</v>
      </c>
      <c r="AL7" s="4">
        <f t="shared" si="26"/>
        <v>111980</v>
      </c>
      <c r="AM7" s="4">
        <f t="shared" si="27"/>
        <v>92910</v>
      </c>
      <c r="AN7" s="4">
        <f t="shared" si="28"/>
        <v>97410.52</v>
      </c>
      <c r="AO7" s="4">
        <f t="shared" si="29"/>
        <v>100194.74</v>
      </c>
      <c r="AP7" s="4">
        <f t="shared" si="30"/>
        <v>102445</v>
      </c>
      <c r="AQ7" s="4">
        <f t="shared" si="31"/>
        <v>104695.26</v>
      </c>
      <c r="AR7" s="4">
        <f t="shared" si="32"/>
        <v>107899.02</v>
      </c>
      <c r="AS7" s="4">
        <f t="shared" si="33"/>
        <v>111980</v>
      </c>
      <c r="AT7" s="4">
        <f t="shared" si="34"/>
        <v>78464.36</v>
      </c>
      <c r="AU7" s="4">
        <f t="shared" si="35"/>
        <v>86374.051040000006</v>
      </c>
      <c r="AV7" s="4">
        <f t="shared" si="36"/>
        <v>91267.334480000005</v>
      </c>
      <c r="AW7" s="4">
        <f t="shared" si="37"/>
        <v>95222.18</v>
      </c>
      <c r="AX7" s="4">
        <f t="shared" si="38"/>
        <v>99177.025519999996</v>
      </c>
      <c r="AY7" s="4">
        <f t="shared" si="39"/>
        <v>104807.65304</v>
      </c>
      <c r="AZ7" s="1">
        <f t="shared" si="40"/>
        <v>94241.732142857145</v>
      </c>
      <c r="BA7" s="1">
        <f t="shared" si="12"/>
        <v>94537.22466396325</v>
      </c>
      <c r="BB7" s="1">
        <f t="shared" si="46"/>
        <v>0</v>
      </c>
      <c r="BC7" s="1"/>
      <c r="BD7" s="6">
        <f t="shared" si="47"/>
        <v>0</v>
      </c>
      <c r="BE7" s="6"/>
      <c r="BF7">
        <f t="shared" si="48"/>
        <v>-489947.37010300328</v>
      </c>
      <c r="BG7">
        <f t="shared" si="41"/>
        <v>107032.68616283032</v>
      </c>
      <c r="BH7">
        <f t="shared" si="42"/>
        <v>1524</v>
      </c>
      <c r="BI7">
        <f t="shared" si="49"/>
        <v>2743.0290073586266</v>
      </c>
      <c r="BJ7">
        <f t="shared" si="43"/>
        <v>51.825582316972998</v>
      </c>
      <c r="BK7">
        <f t="shared" si="44"/>
        <v>46.582168119438542</v>
      </c>
    </row>
    <row r="8" spans="1:63" x14ac:dyDescent="0.35">
      <c r="A8" s="2">
        <v>1749254400000</v>
      </c>
      <c r="B8" s="3">
        <v>45815</v>
      </c>
      <c r="C8" s="2" t="s">
        <v>9</v>
      </c>
      <c r="D8" s="2">
        <v>104288.43</v>
      </c>
      <c r="E8" s="2">
        <v>105900</v>
      </c>
      <c r="F8" s="2">
        <v>103871.09</v>
      </c>
      <c r="G8" s="2">
        <v>105552.15</v>
      </c>
      <c r="H8" s="2">
        <v>8344.9320599999992</v>
      </c>
      <c r="I8" s="2">
        <v>877915380.95482302</v>
      </c>
      <c r="J8" s="2">
        <f t="shared" si="13"/>
        <v>1.2117450409652228</v>
      </c>
      <c r="K8" s="2">
        <f t="shared" si="0"/>
        <v>-8.5930975220015998E-2</v>
      </c>
      <c r="L8" s="2">
        <f t="shared" si="1"/>
        <v>2.50569111075739</v>
      </c>
      <c r="M8" s="1">
        <f t="shared" si="45"/>
        <v>0.17198819679573818</v>
      </c>
      <c r="N8" s="2"/>
      <c r="O8" s="2"/>
      <c r="P8" s="2">
        <f t="shared" si="2"/>
        <v>1263.7099999999919</v>
      </c>
      <c r="Q8" s="2">
        <f t="shared" si="3"/>
        <v>0</v>
      </c>
      <c r="R8" s="2">
        <f t="shared" si="4"/>
        <v>542.06142857142856</v>
      </c>
      <c r="S8" s="2">
        <f t="shared" si="5"/>
        <v>699.90142857142928</v>
      </c>
      <c r="T8" s="1">
        <f t="shared" si="14"/>
        <v>43.645542654829775</v>
      </c>
      <c r="U8" s="1">
        <f t="shared" si="6"/>
        <v>101142.73895586617</v>
      </c>
      <c r="V8" s="1">
        <f t="shared" si="7"/>
        <v>106554.70599999998</v>
      </c>
      <c r="W8" s="1">
        <f t="shared" si="8"/>
        <v>2341.9426538803223</v>
      </c>
      <c r="X8" s="1">
        <f t="shared" si="15"/>
        <v>111238.59130776062</v>
      </c>
      <c r="Y8" s="1">
        <f t="shared" si="16"/>
        <v>101870.82069223933</v>
      </c>
      <c r="Z8" s="1">
        <f t="shared" si="9"/>
        <v>104353.49224404164</v>
      </c>
      <c r="AA8" s="1">
        <f t="shared" si="10"/>
        <v>105117.4861494783</v>
      </c>
      <c r="AB8" s="1">
        <f t="shared" si="17"/>
        <v>763.99390543665504</v>
      </c>
      <c r="AC8" s="1">
        <f t="shared" si="11"/>
        <v>1544.5306895663568</v>
      </c>
      <c r="AD8" s="1">
        <f t="shared" si="18"/>
        <v>780.5367841297018</v>
      </c>
      <c r="AE8" s="4">
        <f t="shared" si="19"/>
        <v>111980</v>
      </c>
      <c r="AF8" s="4">
        <f t="shared" si="20"/>
        <v>100372.26</v>
      </c>
      <c r="AG8" s="4">
        <f t="shared" si="21"/>
        <v>103111.68664</v>
      </c>
      <c r="AH8" s="4">
        <f t="shared" si="22"/>
        <v>104806.41667999999</v>
      </c>
      <c r="AI8" s="4">
        <f t="shared" si="23"/>
        <v>106176.13</v>
      </c>
      <c r="AJ8" s="4">
        <f t="shared" si="24"/>
        <v>107545.84332</v>
      </c>
      <c r="AK8" s="4">
        <f t="shared" si="25"/>
        <v>109495.94364</v>
      </c>
      <c r="AL8" s="4">
        <f t="shared" si="26"/>
        <v>111980</v>
      </c>
      <c r="AM8" s="4">
        <f t="shared" si="27"/>
        <v>92910</v>
      </c>
      <c r="AN8" s="4">
        <f t="shared" si="28"/>
        <v>97410.52</v>
      </c>
      <c r="AO8" s="4">
        <f t="shared" si="29"/>
        <v>100194.74</v>
      </c>
      <c r="AP8" s="4">
        <f t="shared" si="30"/>
        <v>102445</v>
      </c>
      <c r="AQ8" s="4">
        <f t="shared" si="31"/>
        <v>104695.26</v>
      </c>
      <c r="AR8" s="4">
        <f t="shared" si="32"/>
        <v>107899.02</v>
      </c>
      <c r="AS8" s="4">
        <f t="shared" si="33"/>
        <v>111980</v>
      </c>
      <c r="AT8" s="4">
        <f t="shared" si="34"/>
        <v>74620</v>
      </c>
      <c r="AU8" s="4">
        <f t="shared" si="35"/>
        <v>83436.959999999992</v>
      </c>
      <c r="AV8" s="4">
        <f t="shared" si="36"/>
        <v>88891.520000000004</v>
      </c>
      <c r="AW8" s="4">
        <f t="shared" si="37"/>
        <v>93300</v>
      </c>
      <c r="AX8" s="4">
        <f t="shared" si="38"/>
        <v>97708.479999999996</v>
      </c>
      <c r="AY8" s="4">
        <f t="shared" si="39"/>
        <v>103984.96000000001</v>
      </c>
      <c r="AZ8" s="1">
        <f t="shared" si="40"/>
        <v>94210.286214285719</v>
      </c>
      <c r="BA8" s="1">
        <f t="shared" si="12"/>
        <v>94383.844179907945</v>
      </c>
      <c r="BB8" s="1">
        <f t="shared" si="46"/>
        <v>0</v>
      </c>
      <c r="BC8" s="1"/>
      <c r="BD8" s="6">
        <f t="shared" si="47"/>
        <v>0</v>
      </c>
      <c r="BE8" s="6"/>
      <c r="BF8">
        <f t="shared" si="48"/>
        <v>-497995.43315300328</v>
      </c>
      <c r="BG8">
        <f t="shared" si="41"/>
        <v>106897.37927678527</v>
      </c>
      <c r="BH8">
        <f t="shared" si="42"/>
        <v>2028.9100000000035</v>
      </c>
      <c r="BI8">
        <f t="shared" si="49"/>
        <v>2930.5719315676461</v>
      </c>
      <c r="BJ8">
        <f t="shared" si="43"/>
        <v>50.06785401527582</v>
      </c>
      <c r="BK8">
        <f t="shared" si="44"/>
        <v>32.62177349877674</v>
      </c>
    </row>
    <row r="9" spans="1:63" x14ac:dyDescent="0.35">
      <c r="A9" s="2">
        <v>1749168000000</v>
      </c>
      <c r="B9" s="3">
        <v>45814</v>
      </c>
      <c r="C9" s="2" t="s">
        <v>9</v>
      </c>
      <c r="D9" s="2">
        <v>101508.69</v>
      </c>
      <c r="E9" s="2">
        <v>105333</v>
      </c>
      <c r="F9" s="2">
        <v>101095.8</v>
      </c>
      <c r="G9" s="2">
        <v>104288.44</v>
      </c>
      <c r="H9" s="2">
        <v>15839.073850000001</v>
      </c>
      <c r="I9" s="2">
        <v>1642382404.93557</v>
      </c>
      <c r="J9" s="2">
        <f t="shared" si="13"/>
        <v>2.7384456186407009</v>
      </c>
      <c r="K9" s="2">
        <f t="shared" si="0"/>
        <v>-0.29011812389260266</v>
      </c>
      <c r="L9" s="2">
        <f t="shared" si="1"/>
        <v>0.99440643956707664</v>
      </c>
      <c r="M9" s="1">
        <f t="shared" si="45"/>
        <v>1.1972375740333019</v>
      </c>
      <c r="N9" s="1">
        <f>(G2-G9)*100/G9</f>
        <v>1.7050307780996572</v>
      </c>
      <c r="O9" s="2"/>
      <c r="P9" s="2">
        <f t="shared" si="2"/>
        <v>2779.7600000000093</v>
      </c>
      <c r="Q9" s="2">
        <f t="shared" si="3"/>
        <v>0</v>
      </c>
      <c r="R9" s="2">
        <f t="shared" si="4"/>
        <v>483.48285714285782</v>
      </c>
      <c r="S9" s="2">
        <f t="shared" si="5"/>
        <v>699.90142857142928</v>
      </c>
      <c r="T9" s="1">
        <f t="shared" si="14"/>
        <v>40.855947047752885</v>
      </c>
      <c r="U9" s="1">
        <f t="shared" si="6"/>
        <v>100962.76299488111</v>
      </c>
      <c r="V9" s="1">
        <f t="shared" si="7"/>
        <v>106599.81149999998</v>
      </c>
      <c r="W9" s="1">
        <f t="shared" si="8"/>
        <v>2330.8602341673677</v>
      </c>
      <c r="X9" s="1">
        <f t="shared" si="15"/>
        <v>111261.53196833472</v>
      </c>
      <c r="Y9" s="1">
        <f t="shared" si="16"/>
        <v>101938.09103166524</v>
      </c>
      <c r="Z9" s="1">
        <f t="shared" si="9"/>
        <v>104257.59962356498</v>
      </c>
      <c r="AA9" s="1">
        <f t="shared" si="10"/>
        <v>105038.45635847436</v>
      </c>
      <c r="AB9" s="1">
        <f t="shared" si="17"/>
        <v>780.85673490937916</v>
      </c>
      <c r="AC9" s="1">
        <f t="shared" si="11"/>
        <v>1739.6648855987821</v>
      </c>
      <c r="AD9" s="1">
        <f t="shared" si="18"/>
        <v>958.80815068940296</v>
      </c>
      <c r="AE9" s="4">
        <f t="shared" si="19"/>
        <v>111980</v>
      </c>
      <c r="AF9" s="4">
        <f t="shared" si="20"/>
        <v>100372.26</v>
      </c>
      <c r="AG9" s="4">
        <f t="shared" si="21"/>
        <v>103111.68664</v>
      </c>
      <c r="AH9" s="4">
        <f t="shared" si="22"/>
        <v>104806.41667999999</v>
      </c>
      <c r="AI9" s="4">
        <f t="shared" si="23"/>
        <v>106176.13</v>
      </c>
      <c r="AJ9" s="4">
        <f t="shared" si="24"/>
        <v>107545.84332</v>
      </c>
      <c r="AK9" s="4">
        <f t="shared" si="25"/>
        <v>109495.94364</v>
      </c>
      <c r="AL9" s="4">
        <f t="shared" si="26"/>
        <v>111980</v>
      </c>
      <c r="AM9" s="4">
        <f t="shared" si="27"/>
        <v>92800.01</v>
      </c>
      <c r="AN9" s="4">
        <f t="shared" si="28"/>
        <v>97326.487639999992</v>
      </c>
      <c r="AO9" s="4">
        <f t="shared" si="29"/>
        <v>100126.76617999999</v>
      </c>
      <c r="AP9" s="4">
        <f t="shared" si="30"/>
        <v>102390.005</v>
      </c>
      <c r="AQ9" s="4">
        <f t="shared" si="31"/>
        <v>104653.24382</v>
      </c>
      <c r="AR9" s="4">
        <f t="shared" si="32"/>
        <v>107875.48214000001</v>
      </c>
      <c r="AS9" s="4">
        <f t="shared" si="33"/>
        <v>111980</v>
      </c>
      <c r="AT9" s="4">
        <f t="shared" si="34"/>
        <v>74620</v>
      </c>
      <c r="AU9" s="4">
        <f t="shared" si="35"/>
        <v>83436.959999999992</v>
      </c>
      <c r="AV9" s="4">
        <f t="shared" si="36"/>
        <v>88891.520000000004</v>
      </c>
      <c r="AW9" s="4">
        <f t="shared" si="37"/>
        <v>93300</v>
      </c>
      <c r="AX9" s="4">
        <f t="shared" si="38"/>
        <v>97708.479999999996</v>
      </c>
      <c r="AY9" s="4">
        <f t="shared" si="39"/>
        <v>103984.96000000001</v>
      </c>
      <c r="AZ9" s="1">
        <f t="shared" si="40"/>
        <v>94203.17250000003</v>
      </c>
      <c r="BA9" s="1">
        <f t="shared" si="12"/>
        <v>94230.853689221753</v>
      </c>
      <c r="BB9" s="1">
        <f t="shared" si="46"/>
        <v>0</v>
      </c>
      <c r="BC9" s="1"/>
      <c r="BD9" s="6">
        <f t="shared" si="47"/>
        <v>0</v>
      </c>
      <c r="BE9" s="6"/>
      <c r="BF9">
        <f t="shared" si="48"/>
        <v>-506340.3652130033</v>
      </c>
      <c r="BG9">
        <f t="shared" si="41"/>
        <v>106855.66166431682</v>
      </c>
      <c r="BH9">
        <f t="shared" si="42"/>
        <v>4237.1999999999971</v>
      </c>
      <c r="BI9">
        <f t="shared" si="49"/>
        <v>3069.2891518088218</v>
      </c>
      <c r="BJ9">
        <f t="shared" si="43"/>
        <v>37.853068026066822</v>
      </c>
      <c r="BK9">
        <f t="shared" si="44"/>
        <v>22.023192360113189</v>
      </c>
    </row>
    <row r="10" spans="1:63" x14ac:dyDescent="0.35">
      <c r="A10" s="2">
        <v>1749081600000</v>
      </c>
      <c r="B10" s="3">
        <v>45813</v>
      </c>
      <c r="C10" s="2" t="s">
        <v>9</v>
      </c>
      <c r="D10" s="2">
        <v>104696.86</v>
      </c>
      <c r="E10" s="2">
        <v>105909.71</v>
      </c>
      <c r="F10" s="2">
        <v>100372.26</v>
      </c>
      <c r="G10" s="2">
        <v>101508.68</v>
      </c>
      <c r="H10" s="2">
        <v>22321.501540000001</v>
      </c>
      <c r="I10" s="2">
        <v>2301567892.53054</v>
      </c>
      <c r="J10" s="2">
        <f t="shared" si="13"/>
        <v>-3.0451534076571232</v>
      </c>
      <c r="K10" s="2">
        <f t="shared" si="0"/>
        <v>-2.3818710073752634</v>
      </c>
      <c r="L10" s="2">
        <f t="shared" si="1"/>
        <v>4.6152292320455865</v>
      </c>
      <c r="M10" s="1">
        <f t="shared" si="45"/>
        <v>2.6654536207464692</v>
      </c>
      <c r="N10" s="1">
        <f t="shared" ref="N10:N65" si="51">(G3-G10)*100/G10</f>
        <v>4.1011763723062931</v>
      </c>
      <c r="O10" s="2"/>
      <c r="P10" s="2">
        <f t="shared" si="2"/>
        <v>0</v>
      </c>
      <c r="Q10" s="2">
        <f t="shared" si="3"/>
        <v>3188.1800000000076</v>
      </c>
      <c r="R10" s="2">
        <f t="shared" si="4"/>
        <v>284.92857142857144</v>
      </c>
      <c r="S10" s="2">
        <f t="shared" si="5"/>
        <v>1012.6092857142867</v>
      </c>
      <c r="T10" s="1">
        <f t="shared" si="14"/>
        <v>21.959172124347589</v>
      </c>
      <c r="U10" s="1">
        <f t="shared" si="6"/>
        <v>100827.02107630482</v>
      </c>
      <c r="V10" s="1">
        <f t="shared" si="7"/>
        <v>106541.72199999999</v>
      </c>
      <c r="W10" s="1">
        <f t="shared" si="8"/>
        <v>2401.1571524821129</v>
      </c>
      <c r="X10" s="1">
        <f t="shared" si="15"/>
        <v>111344.03630496422</v>
      </c>
      <c r="Y10" s="1">
        <f t="shared" si="16"/>
        <v>101739.40769503577</v>
      </c>
      <c r="Z10" s="1">
        <f t="shared" si="9"/>
        <v>104255.13239345019</v>
      </c>
      <c r="AA10" s="1">
        <f t="shared" si="10"/>
        <v>105174.82296910606</v>
      </c>
      <c r="AB10" s="1">
        <f t="shared" si="17"/>
        <v>919.69057565586991</v>
      </c>
      <c r="AC10" s="1">
        <f t="shared" si="11"/>
        <v>1979.3669232711329</v>
      </c>
      <c r="AD10" s="1">
        <f t="shared" si="18"/>
        <v>1059.676347615263</v>
      </c>
      <c r="AE10" s="4">
        <f t="shared" si="19"/>
        <v>111980</v>
      </c>
      <c r="AF10" s="4">
        <f t="shared" si="20"/>
        <v>100372.26</v>
      </c>
      <c r="AG10" s="4">
        <f t="shared" si="21"/>
        <v>103111.68664</v>
      </c>
      <c r="AH10" s="4">
        <f t="shared" si="22"/>
        <v>104806.41667999999</v>
      </c>
      <c r="AI10" s="4">
        <f t="shared" si="23"/>
        <v>106176.13</v>
      </c>
      <c r="AJ10" s="4">
        <f t="shared" si="24"/>
        <v>107545.84332</v>
      </c>
      <c r="AK10" s="4">
        <f t="shared" si="25"/>
        <v>109495.94364</v>
      </c>
      <c r="AL10" s="4">
        <f t="shared" si="26"/>
        <v>111980</v>
      </c>
      <c r="AM10" s="4">
        <f t="shared" si="27"/>
        <v>92800.01</v>
      </c>
      <c r="AN10" s="4">
        <f t="shared" si="28"/>
        <v>97326.487639999992</v>
      </c>
      <c r="AO10" s="4">
        <f t="shared" si="29"/>
        <v>100126.76617999999</v>
      </c>
      <c r="AP10" s="4">
        <f t="shared" si="30"/>
        <v>102390.005</v>
      </c>
      <c r="AQ10" s="4">
        <f t="shared" si="31"/>
        <v>104653.24382</v>
      </c>
      <c r="AR10" s="4">
        <f t="shared" si="32"/>
        <v>107875.48214000001</v>
      </c>
      <c r="AS10" s="4">
        <f t="shared" si="33"/>
        <v>111980</v>
      </c>
      <c r="AT10" s="4">
        <f t="shared" si="34"/>
        <v>74508</v>
      </c>
      <c r="AU10" s="4">
        <f t="shared" si="35"/>
        <v>83351.391999999993</v>
      </c>
      <c r="AV10" s="4">
        <f t="shared" si="36"/>
        <v>88822.304000000004</v>
      </c>
      <c r="AW10" s="4">
        <f t="shared" si="37"/>
        <v>93244</v>
      </c>
      <c r="AX10" s="4">
        <f t="shared" si="38"/>
        <v>97665.695999999996</v>
      </c>
      <c r="AY10" s="4">
        <f t="shared" si="39"/>
        <v>103960.992</v>
      </c>
      <c r="AZ10" s="1">
        <f t="shared" si="40"/>
        <v>94201.665642857173</v>
      </c>
      <c r="BA10" s="1">
        <f t="shared" si="12"/>
        <v>94093.078534279586</v>
      </c>
      <c r="BB10" s="1">
        <f t="shared" si="46"/>
        <v>0</v>
      </c>
      <c r="BC10" s="1"/>
      <c r="BD10" s="6">
        <f t="shared" si="47"/>
        <v>0</v>
      </c>
      <c r="BE10" s="6"/>
      <c r="BF10">
        <f t="shared" si="48"/>
        <v>-522179.43906300329</v>
      </c>
      <c r="BG10">
        <f t="shared" si="41"/>
        <v>106880.84103149865</v>
      </c>
      <c r="BH10">
        <f t="shared" si="42"/>
        <v>5537.4500000000116</v>
      </c>
      <c r="BI10">
        <f t="shared" si="49"/>
        <v>2889.6105597794103</v>
      </c>
      <c r="BJ10">
        <f t="shared" si="43"/>
        <v>9.9443984549875797</v>
      </c>
      <c r="BK10">
        <f t="shared" si="44"/>
        <v>18.039862933331037</v>
      </c>
    </row>
    <row r="11" spans="1:63" x14ac:dyDescent="0.35">
      <c r="A11" s="2">
        <v>1748995200000</v>
      </c>
      <c r="B11" s="3">
        <v>45812</v>
      </c>
      <c r="C11" s="2" t="s">
        <v>9</v>
      </c>
      <c r="D11" s="2">
        <v>105376.9</v>
      </c>
      <c r="E11" s="2">
        <v>106000</v>
      </c>
      <c r="F11" s="2">
        <v>104179</v>
      </c>
      <c r="G11" s="2">
        <v>104696.86</v>
      </c>
      <c r="H11" s="2">
        <v>14034.89482</v>
      </c>
      <c r="I11" s="2">
        <v>1476928482.36887</v>
      </c>
      <c r="J11" s="2">
        <f t="shared" si="13"/>
        <v>-0.64533124862576496</v>
      </c>
      <c r="K11" s="2">
        <f t="shared" si="0"/>
        <v>-0.84562185249988708</v>
      </c>
      <c r="L11" s="2">
        <f t="shared" si="1"/>
        <v>8.1199148811543687</v>
      </c>
      <c r="M11" s="1">
        <f t="shared" si="45"/>
        <v>-3.1407954472464894</v>
      </c>
      <c r="N11" s="1">
        <f t="shared" si="51"/>
        <v>3.7711350655597453</v>
      </c>
      <c r="O11" s="2"/>
      <c r="P11" s="2">
        <f t="shared" si="2"/>
        <v>0</v>
      </c>
      <c r="Q11" s="2">
        <f t="shared" si="3"/>
        <v>680.02999999999884</v>
      </c>
      <c r="R11" s="2">
        <f t="shared" si="4"/>
        <v>431.51571428571435</v>
      </c>
      <c r="S11" s="2">
        <f t="shared" si="5"/>
        <v>784.88214285714332</v>
      </c>
      <c r="T11" s="1">
        <f t="shared" si="14"/>
        <v>35.474882806788415</v>
      </c>
      <c r="U11" s="1">
        <f t="shared" si="6"/>
        <v>100799.19826309277</v>
      </c>
      <c r="V11" s="1">
        <f t="shared" si="7"/>
        <v>106639.48299999998</v>
      </c>
      <c r="W11" s="1">
        <f t="shared" si="8"/>
        <v>2227.7953860915973</v>
      </c>
      <c r="X11" s="1">
        <f t="shared" si="15"/>
        <v>111095.07377218317</v>
      </c>
      <c r="Y11" s="1">
        <f t="shared" si="16"/>
        <v>102183.89222781679</v>
      </c>
      <c r="Z11" s="1">
        <f t="shared" si="9"/>
        <v>104474.84858492619</v>
      </c>
      <c r="AA11" s="1">
        <f t="shared" si="10"/>
        <v>105841.39441803443</v>
      </c>
      <c r="AB11" s="1">
        <f t="shared" si="17"/>
        <v>1366.5458331082336</v>
      </c>
      <c r="AC11" s="1">
        <f t="shared" si="11"/>
        <v>2244.2860101749484</v>
      </c>
      <c r="AD11" s="1">
        <f t="shared" si="18"/>
        <v>877.74017706671475</v>
      </c>
      <c r="AE11" s="4">
        <f t="shared" si="19"/>
        <v>111980</v>
      </c>
      <c r="AF11" s="4">
        <f t="shared" si="20"/>
        <v>102000</v>
      </c>
      <c r="AG11" s="4">
        <f t="shared" si="21"/>
        <v>104355.28</v>
      </c>
      <c r="AH11" s="4">
        <f t="shared" si="22"/>
        <v>105812.36</v>
      </c>
      <c r="AI11" s="4">
        <f t="shared" si="23"/>
        <v>106990</v>
      </c>
      <c r="AJ11" s="4">
        <f t="shared" si="24"/>
        <v>108167.64</v>
      </c>
      <c r="AK11" s="4">
        <f t="shared" si="25"/>
        <v>109844.28</v>
      </c>
      <c r="AL11" s="4">
        <f t="shared" si="26"/>
        <v>111980</v>
      </c>
      <c r="AM11" s="4">
        <f t="shared" si="27"/>
        <v>92800.01</v>
      </c>
      <c r="AN11" s="4">
        <f t="shared" si="28"/>
        <v>97326.487639999992</v>
      </c>
      <c r="AO11" s="4">
        <f t="shared" si="29"/>
        <v>100126.76617999999</v>
      </c>
      <c r="AP11" s="4">
        <f t="shared" si="30"/>
        <v>102390.005</v>
      </c>
      <c r="AQ11" s="4">
        <f t="shared" si="31"/>
        <v>104653.24382</v>
      </c>
      <c r="AR11" s="4">
        <f t="shared" si="32"/>
        <v>107875.48214000001</v>
      </c>
      <c r="AS11" s="4">
        <f t="shared" si="33"/>
        <v>111980</v>
      </c>
      <c r="AT11" s="4">
        <f t="shared" si="34"/>
        <v>74508</v>
      </c>
      <c r="AU11" s="4">
        <f t="shared" si="35"/>
        <v>83351.391999999993</v>
      </c>
      <c r="AV11" s="4">
        <f t="shared" si="36"/>
        <v>88822.304000000004</v>
      </c>
      <c r="AW11" s="4">
        <f t="shared" si="37"/>
        <v>93244</v>
      </c>
      <c r="AX11" s="4">
        <f t="shared" si="38"/>
        <v>97665.695999999996</v>
      </c>
      <c r="AY11" s="4">
        <f t="shared" si="39"/>
        <v>103960.992</v>
      </c>
      <c r="AZ11" s="1">
        <f t="shared" si="40"/>
        <v>94190.798642857189</v>
      </c>
      <c r="BA11" s="1">
        <f t="shared" si="12"/>
        <v>93991.49495255739</v>
      </c>
      <c r="BB11" s="1">
        <f t="shared" si="46"/>
        <v>0</v>
      </c>
      <c r="BC11" s="1"/>
      <c r="BD11" s="6">
        <f t="shared" si="47"/>
        <v>0</v>
      </c>
      <c r="BE11" s="6"/>
      <c r="BF11">
        <f t="shared" si="48"/>
        <v>-499857.93752300326</v>
      </c>
      <c r="BG11">
        <f t="shared" si="41"/>
        <v>106994.5951236043</v>
      </c>
      <c r="BH11">
        <f t="shared" si="42"/>
        <v>1821</v>
      </c>
      <c r="BI11">
        <f t="shared" si="49"/>
        <v>2482.250645899318</v>
      </c>
      <c r="BJ11">
        <f t="shared" si="43"/>
        <v>18.27211059928517</v>
      </c>
      <c r="BK11">
        <f t="shared" si="44"/>
        <v>25.158980861700389</v>
      </c>
    </row>
    <row r="12" spans="1:63" x14ac:dyDescent="0.35">
      <c r="A12" s="2">
        <v>1748908800000</v>
      </c>
      <c r="B12" s="3">
        <v>45811</v>
      </c>
      <c r="C12" s="2" t="s">
        <v>9</v>
      </c>
      <c r="D12" s="2">
        <v>105858</v>
      </c>
      <c r="E12" s="2">
        <v>106794.67</v>
      </c>
      <c r="F12" s="2">
        <v>104872.5</v>
      </c>
      <c r="G12" s="2">
        <v>105376.89</v>
      </c>
      <c r="H12" s="2">
        <v>13259.52634</v>
      </c>
      <c r="I12" s="2">
        <v>1402493746.5993199</v>
      </c>
      <c r="J12" s="2">
        <f t="shared" si="13"/>
        <v>-0.45447679480784187</v>
      </c>
      <c r="K12" s="2">
        <f t="shared" si="0"/>
        <v>-2.2312583815186566</v>
      </c>
      <c r="L12" s="2">
        <f t="shared" si="1"/>
        <v>11.234874439586857</v>
      </c>
      <c r="M12" s="1">
        <f t="shared" si="45"/>
        <v>-0.64952282236544523</v>
      </c>
      <c r="N12" s="1">
        <f t="shared" si="51"/>
        <v>4.6476034735889433</v>
      </c>
      <c r="O12" s="2"/>
      <c r="P12" s="2">
        <f t="shared" si="2"/>
        <v>0</v>
      </c>
      <c r="Q12" s="2">
        <f t="shared" si="3"/>
        <v>481.10000000000582</v>
      </c>
      <c r="R12" s="2">
        <f t="shared" si="4"/>
        <v>631.08714285714291</v>
      </c>
      <c r="S12" s="2">
        <f t="shared" si="5"/>
        <v>736.3085714285719</v>
      </c>
      <c r="T12" s="1">
        <f>100-(100/(1+R12/S12))</f>
        <v>46.152487993338731</v>
      </c>
      <c r="U12" s="1">
        <f t="shared" si="6"/>
        <v>100640.11002893328</v>
      </c>
      <c r="V12" s="1">
        <f t="shared" si="7"/>
        <v>106592.82549999999</v>
      </c>
      <c r="W12" s="1">
        <f t="shared" si="8"/>
        <v>2277.2153326716289</v>
      </c>
      <c r="X12" s="1">
        <f t="shared" si="15"/>
        <v>111147.25616534325</v>
      </c>
      <c r="Y12" s="1">
        <f t="shared" si="16"/>
        <v>102038.39483465673</v>
      </c>
      <c r="Z12" s="1">
        <f t="shared" si="9"/>
        <v>104457.08767172029</v>
      </c>
      <c r="AA12" s="1">
        <f t="shared" si="10"/>
        <v>106049.49158494976</v>
      </c>
      <c r="AB12" s="1">
        <f t="shared" si="17"/>
        <v>1592.4039132294711</v>
      </c>
      <c r="AC12" s="1">
        <f t="shared" si="11"/>
        <v>2463.7210544416266</v>
      </c>
      <c r="AD12" s="1">
        <f t="shared" si="18"/>
        <v>871.31714121215555</v>
      </c>
      <c r="AE12" s="4">
        <f t="shared" si="19"/>
        <v>111980</v>
      </c>
      <c r="AF12" s="4">
        <f t="shared" si="20"/>
        <v>101383.07</v>
      </c>
      <c r="AG12" s="4">
        <f t="shared" si="21"/>
        <v>103883.94548000001</v>
      </c>
      <c r="AH12" s="4">
        <f t="shared" si="22"/>
        <v>105431.09726000001</v>
      </c>
      <c r="AI12" s="4">
        <f t="shared" si="23"/>
        <v>106681.535</v>
      </c>
      <c r="AJ12" s="4">
        <f t="shared" si="24"/>
        <v>107931.97274</v>
      </c>
      <c r="AK12" s="4">
        <f t="shared" si="25"/>
        <v>109712.25698000001</v>
      </c>
      <c r="AL12" s="4">
        <f t="shared" si="26"/>
        <v>111980</v>
      </c>
      <c r="AM12" s="4">
        <f t="shared" si="27"/>
        <v>92800.01</v>
      </c>
      <c r="AN12" s="4">
        <f t="shared" si="28"/>
        <v>97326.487639999992</v>
      </c>
      <c r="AO12" s="4">
        <f t="shared" si="29"/>
        <v>100126.76617999999</v>
      </c>
      <c r="AP12" s="4">
        <f t="shared" si="30"/>
        <v>102390.005</v>
      </c>
      <c r="AQ12" s="4">
        <f t="shared" si="31"/>
        <v>104653.24382</v>
      </c>
      <c r="AR12" s="4">
        <f t="shared" si="32"/>
        <v>107875.48214000001</v>
      </c>
      <c r="AS12" s="4">
        <f t="shared" si="33"/>
        <v>111980</v>
      </c>
      <c r="AT12" s="4">
        <f t="shared" si="34"/>
        <v>74508</v>
      </c>
      <c r="AU12" s="4">
        <f t="shared" si="35"/>
        <v>83351.391999999993</v>
      </c>
      <c r="AV12" s="4">
        <f t="shared" si="36"/>
        <v>88822.304000000004</v>
      </c>
      <c r="AW12" s="4">
        <f t="shared" si="37"/>
        <v>93244</v>
      </c>
      <c r="AX12" s="4">
        <f t="shared" si="38"/>
        <v>97665.695999999996</v>
      </c>
      <c r="AY12" s="4">
        <f t="shared" si="39"/>
        <v>103960.992</v>
      </c>
      <c r="AZ12" s="1">
        <f t="shared" si="40"/>
        <v>94160.802142857181</v>
      </c>
      <c r="BA12" s="1">
        <f t="shared" si="12"/>
        <v>93844.846116291053</v>
      </c>
      <c r="BB12" s="1">
        <f t="shared" si="46"/>
        <v>0</v>
      </c>
      <c r="BC12" s="1"/>
      <c r="BD12" s="6">
        <f t="shared" si="47"/>
        <v>0</v>
      </c>
      <c r="BE12" s="6"/>
      <c r="BF12">
        <f t="shared" si="48"/>
        <v>-485823.04270300327</v>
      </c>
      <c r="BG12">
        <f t="shared" si="41"/>
        <v>106893.07872051826</v>
      </c>
      <c r="BH12">
        <f t="shared" si="42"/>
        <v>1922.1699999999983</v>
      </c>
      <c r="BI12">
        <f t="shared" si="49"/>
        <v>2583.9815144992126</v>
      </c>
      <c r="BJ12">
        <f t="shared" si="43"/>
        <v>25.903079745720362</v>
      </c>
      <c r="BK12">
        <f t="shared" si="44"/>
        <v>31.235712198344789</v>
      </c>
    </row>
    <row r="13" spans="1:63" x14ac:dyDescent="0.35">
      <c r="A13" s="2">
        <v>1748822400000</v>
      </c>
      <c r="B13" s="3">
        <v>45810</v>
      </c>
      <c r="C13" s="2" t="s">
        <v>9</v>
      </c>
      <c r="D13" s="2">
        <v>105642.93</v>
      </c>
      <c r="E13" s="2">
        <v>105935.63</v>
      </c>
      <c r="F13" s="2">
        <v>103659.88</v>
      </c>
      <c r="G13" s="2">
        <v>105857.99</v>
      </c>
      <c r="H13" s="2">
        <v>13453.98813</v>
      </c>
      <c r="I13" s="2">
        <v>1409004206.9863701</v>
      </c>
      <c r="J13" s="2">
        <f t="shared" si="13"/>
        <v>0.20357254385126597</v>
      </c>
      <c r="K13" s="2">
        <f t="shared" si="0"/>
        <v>-2.8274570795525511</v>
      </c>
      <c r="L13" s="2">
        <f t="shared" si="1"/>
        <v>12.283265105758939</v>
      </c>
      <c r="M13" s="1">
        <f t="shared" si="45"/>
        <v>-0.45655171641524611</v>
      </c>
      <c r="N13" s="1">
        <f t="shared" si="51"/>
        <v>4.1612635947461296</v>
      </c>
      <c r="O13" s="2"/>
      <c r="P13" s="2">
        <f t="shared" si="2"/>
        <v>215.06000000001222</v>
      </c>
      <c r="Q13" s="2">
        <f t="shared" si="3"/>
        <v>0</v>
      </c>
      <c r="R13" s="2">
        <f t="shared" si="4"/>
        <v>722.24785714285724</v>
      </c>
      <c r="S13" s="2">
        <f t="shared" si="5"/>
        <v>701.9442857142858</v>
      </c>
      <c r="T13" s="1">
        <f>100-(100/(1+R13/S13))</f>
        <v>50.712810119421086</v>
      </c>
      <c r="U13" s="1">
        <f t="shared" si="6"/>
        <v>100446.77207093056</v>
      </c>
      <c r="V13" s="1">
        <f t="shared" si="7"/>
        <v>106499.372</v>
      </c>
      <c r="W13" s="1">
        <f t="shared" si="8"/>
        <v>2361.9725028958323</v>
      </c>
      <c r="X13" s="1">
        <f t="shared" si="15"/>
        <v>111223.31700579167</v>
      </c>
      <c r="Y13" s="1">
        <f t="shared" si="16"/>
        <v>101775.42699420833</v>
      </c>
      <c r="Z13" s="1">
        <f t="shared" si="9"/>
        <v>104383.50348545791</v>
      </c>
      <c r="AA13" s="1">
        <f t="shared" si="10"/>
        <v>106171.78278221335</v>
      </c>
      <c r="AB13" s="1">
        <f t="shared" si="17"/>
        <v>1788.2792967554415</v>
      </c>
      <c r="AC13" s="1">
        <f t="shared" si="11"/>
        <v>2681.5503397446655</v>
      </c>
      <c r="AD13" s="1">
        <f t="shared" si="18"/>
        <v>893.27104298922404</v>
      </c>
      <c r="AE13" s="4">
        <f t="shared" si="19"/>
        <v>111980</v>
      </c>
      <c r="AF13" s="4">
        <f t="shared" si="20"/>
        <v>101383.07</v>
      </c>
      <c r="AG13" s="4">
        <f t="shared" si="21"/>
        <v>103883.94548000001</v>
      </c>
      <c r="AH13" s="4">
        <f t="shared" si="22"/>
        <v>105431.09726000001</v>
      </c>
      <c r="AI13" s="4">
        <f t="shared" si="23"/>
        <v>106681.535</v>
      </c>
      <c r="AJ13" s="4">
        <f t="shared" si="24"/>
        <v>107931.97274</v>
      </c>
      <c r="AK13" s="4">
        <f t="shared" si="25"/>
        <v>109712.25698000001</v>
      </c>
      <c r="AL13" s="4">
        <f t="shared" si="26"/>
        <v>111980</v>
      </c>
      <c r="AM13" s="4">
        <f t="shared" si="27"/>
        <v>91660.01</v>
      </c>
      <c r="AN13" s="4">
        <f t="shared" si="28"/>
        <v>96455.52764</v>
      </c>
      <c r="AO13" s="4">
        <f t="shared" si="29"/>
        <v>99422.246180000002</v>
      </c>
      <c r="AP13" s="4">
        <f t="shared" si="30"/>
        <v>101820.005</v>
      </c>
      <c r="AQ13" s="4">
        <f t="shared" si="31"/>
        <v>104217.76381999999</v>
      </c>
      <c r="AR13" s="4">
        <f t="shared" si="32"/>
        <v>107631.52214</v>
      </c>
      <c r="AS13" s="4">
        <f t="shared" si="33"/>
        <v>111980</v>
      </c>
      <c r="AT13" s="4">
        <f t="shared" si="34"/>
        <v>74508</v>
      </c>
      <c r="AU13" s="4">
        <f t="shared" si="35"/>
        <v>83351.391999999993</v>
      </c>
      <c r="AV13" s="4">
        <f t="shared" si="36"/>
        <v>88822.304000000004</v>
      </c>
      <c r="AW13" s="4">
        <f t="shared" si="37"/>
        <v>93244</v>
      </c>
      <c r="AX13" s="4">
        <f t="shared" si="38"/>
        <v>97665.695999999996</v>
      </c>
      <c r="AY13" s="4">
        <f t="shared" si="39"/>
        <v>103960.992</v>
      </c>
      <c r="AZ13" s="1">
        <f t="shared" si="40"/>
        <v>94097.83050000004</v>
      </c>
      <c r="BA13" s="1">
        <f t="shared" si="12"/>
        <v>93686.872912404622</v>
      </c>
      <c r="BB13" s="1">
        <f t="shared" si="46"/>
        <v>0</v>
      </c>
      <c r="BC13" s="1"/>
      <c r="BD13" s="6">
        <f t="shared" si="47"/>
        <v>0</v>
      </c>
      <c r="BE13" s="6"/>
      <c r="BF13">
        <f t="shared" si="48"/>
        <v>-472563.51636300329</v>
      </c>
      <c r="BG13">
        <f t="shared" si="41"/>
        <v>106795.63724163377</v>
      </c>
      <c r="BH13">
        <f t="shared" si="42"/>
        <v>2275.75</v>
      </c>
      <c r="BI13">
        <f t="shared" si="49"/>
        <v>2685.7986705760145</v>
      </c>
      <c r="BJ13">
        <f t="shared" si="43"/>
        <v>31.301752240095645</v>
      </c>
      <c r="BK13">
        <f t="shared" si="44"/>
        <v>31.258266110759994</v>
      </c>
    </row>
    <row r="14" spans="1:63" x14ac:dyDescent="0.35">
      <c r="A14" s="2">
        <v>1748736000000</v>
      </c>
      <c r="B14" s="3">
        <v>45809</v>
      </c>
      <c r="C14" s="2" t="s">
        <v>9</v>
      </c>
      <c r="D14" s="2">
        <v>104591.88</v>
      </c>
      <c r="E14" s="2">
        <v>105866.91</v>
      </c>
      <c r="F14" s="2">
        <v>103752.49</v>
      </c>
      <c r="G14" s="2">
        <v>105642.93</v>
      </c>
      <c r="H14" s="2">
        <v>9709.7000599999992</v>
      </c>
      <c r="I14" s="2">
        <v>1016188486.95059</v>
      </c>
      <c r="J14" s="2">
        <f t="shared" si="13"/>
        <v>1.0049059257754889</v>
      </c>
      <c r="K14" s="2">
        <f t="shared" si="0"/>
        <v>-3.4649493090816921</v>
      </c>
      <c r="L14" s="2">
        <f t="shared" si="1"/>
        <v>10.209550909579134</v>
      </c>
      <c r="M14" s="1">
        <f t="shared" si="45"/>
        <v>0.2031589679721032</v>
      </c>
      <c r="N14" s="1">
        <f t="shared" si="51"/>
        <v>8.6205484834628296E-2</v>
      </c>
      <c r="O14" s="2"/>
      <c r="P14" s="2">
        <f t="shared" si="2"/>
        <v>1051.0499999999884</v>
      </c>
      <c r="Q14" s="2">
        <f t="shared" si="3"/>
        <v>0</v>
      </c>
      <c r="R14" s="2">
        <f t="shared" si="4"/>
        <v>706.88642857142781</v>
      </c>
      <c r="S14" s="2">
        <f t="shared" si="5"/>
        <v>764.83857142857073</v>
      </c>
      <c r="T14" s="1">
        <f>100-(100/(1+R14/S14))</f>
        <v>48.031149064630178</v>
      </c>
      <c r="U14" s="1">
        <f t="shared" si="6"/>
        <v>100225.90603300936</v>
      </c>
      <c r="V14" s="1">
        <f t="shared" si="7"/>
        <v>106411.65849999999</v>
      </c>
      <c r="W14" s="1">
        <f t="shared" si="8"/>
        <v>2416.1145105546534</v>
      </c>
      <c r="X14" s="1">
        <f t="shared" si="15"/>
        <v>111243.8875211093</v>
      </c>
      <c r="Y14" s="1">
        <f t="shared" si="16"/>
        <v>101579.42947889068</v>
      </c>
      <c r="Z14" s="1">
        <f t="shared" si="9"/>
        <v>104265.54456429456</v>
      </c>
      <c r="AA14" s="1">
        <f t="shared" si="10"/>
        <v>106228.83601534305</v>
      </c>
      <c r="AB14" s="1">
        <f t="shared" si="17"/>
        <v>1963.2914510484989</v>
      </c>
      <c r="AC14" s="1">
        <f t="shared" si="11"/>
        <v>2904.8681004919713</v>
      </c>
      <c r="AD14" s="1">
        <f t="shared" si="18"/>
        <v>941.57664944347243</v>
      </c>
      <c r="AE14" s="4">
        <f t="shared" si="19"/>
        <v>111980</v>
      </c>
      <c r="AF14" s="4">
        <f t="shared" si="20"/>
        <v>101383.07</v>
      </c>
      <c r="AG14" s="4">
        <f t="shared" si="21"/>
        <v>103883.94548000001</v>
      </c>
      <c r="AH14" s="4">
        <f t="shared" si="22"/>
        <v>105431.09726000001</v>
      </c>
      <c r="AI14" s="4">
        <f t="shared" si="23"/>
        <v>106681.535</v>
      </c>
      <c r="AJ14" s="4">
        <f t="shared" si="24"/>
        <v>107931.97274</v>
      </c>
      <c r="AK14" s="4">
        <f t="shared" si="25"/>
        <v>109712.25698000001</v>
      </c>
      <c r="AL14" s="4">
        <f t="shared" si="26"/>
        <v>111980</v>
      </c>
      <c r="AM14" s="4">
        <f t="shared" si="27"/>
        <v>91660.01</v>
      </c>
      <c r="AN14" s="4">
        <f t="shared" si="28"/>
        <v>96455.52764</v>
      </c>
      <c r="AO14" s="4">
        <f t="shared" si="29"/>
        <v>99422.246180000002</v>
      </c>
      <c r="AP14" s="4">
        <f t="shared" si="30"/>
        <v>101820.005</v>
      </c>
      <c r="AQ14" s="4">
        <f t="shared" si="31"/>
        <v>104217.76381999999</v>
      </c>
      <c r="AR14" s="4">
        <f t="shared" si="32"/>
        <v>107631.52214</v>
      </c>
      <c r="AS14" s="4">
        <f t="shared" si="33"/>
        <v>111980</v>
      </c>
      <c r="AT14" s="4">
        <f t="shared" si="34"/>
        <v>74508</v>
      </c>
      <c r="AU14" s="4">
        <f t="shared" si="35"/>
        <v>83351.391999999993</v>
      </c>
      <c r="AV14" s="4">
        <f t="shared" si="36"/>
        <v>88822.304000000004</v>
      </c>
      <c r="AW14" s="4">
        <f t="shared" si="37"/>
        <v>93244</v>
      </c>
      <c r="AX14" s="4">
        <f t="shared" si="38"/>
        <v>97665.695999999996</v>
      </c>
      <c r="AY14" s="4">
        <f t="shared" si="39"/>
        <v>103960.992</v>
      </c>
      <c r="AZ14" s="1">
        <f t="shared" si="40"/>
        <v>94016.959857142909</v>
      </c>
      <c r="BA14" s="1">
        <f t="shared" si="12"/>
        <v>93520.1452810677</v>
      </c>
      <c r="BB14" s="1">
        <f t="shared" si="46"/>
        <v>0</v>
      </c>
      <c r="BC14" s="1"/>
      <c r="BD14" s="6">
        <f t="shared" si="47"/>
        <v>0</v>
      </c>
      <c r="BE14" s="6"/>
      <c r="BF14">
        <f t="shared" si="48"/>
        <v>-486017.5044930033</v>
      </c>
      <c r="BG14">
        <f t="shared" si="41"/>
        <v>106681.07975059915</v>
      </c>
      <c r="BH14">
        <f t="shared" si="42"/>
        <v>2114.4199999999983</v>
      </c>
      <c r="BI14">
        <f t="shared" si="49"/>
        <v>2748.8830814338626</v>
      </c>
      <c r="BJ14">
        <f t="shared" si="43"/>
        <v>36.502304609218363</v>
      </c>
      <c r="BK14">
        <f t="shared" si="44"/>
        <v>27.455878423513671</v>
      </c>
    </row>
    <row r="15" spans="1:63" x14ac:dyDescent="0.35">
      <c r="A15" s="2">
        <v>1748649600000</v>
      </c>
      <c r="B15" s="3">
        <v>45808</v>
      </c>
      <c r="C15" s="2" t="s">
        <v>9</v>
      </c>
      <c r="D15" s="2">
        <v>103985.47</v>
      </c>
      <c r="E15" s="2">
        <v>104900</v>
      </c>
      <c r="F15" s="2">
        <v>103068.55</v>
      </c>
      <c r="G15" s="2">
        <v>104591.88</v>
      </c>
      <c r="H15" s="2">
        <v>11289.35922</v>
      </c>
      <c r="I15" s="2">
        <v>1174000801.50703</v>
      </c>
      <c r="J15" s="2">
        <f t="shared" si="13"/>
        <v>0.58315834095299524</v>
      </c>
      <c r="K15" s="2">
        <f t="shared" si="0"/>
        <v>-4.0478352254165619</v>
      </c>
      <c r="L15" s="2">
        <f t="shared" si="1"/>
        <v>7.9522834506210058</v>
      </c>
      <c r="M15" s="1">
        <f t="shared" si="45"/>
        <v>0.99490803596604949</v>
      </c>
      <c r="N15" s="1">
        <f t="shared" si="51"/>
        <v>0.91811142509341015</v>
      </c>
      <c r="O15" s="2"/>
      <c r="P15" s="2">
        <f t="shared" si="2"/>
        <v>606.40000000000873</v>
      </c>
      <c r="Q15" s="2">
        <f t="shared" si="3"/>
        <v>0</v>
      </c>
      <c r="R15" s="2">
        <f t="shared" si="4"/>
        <v>869.49785714285724</v>
      </c>
      <c r="S15" s="2">
        <f t="shared" si="5"/>
        <v>764.83857142857073</v>
      </c>
      <c r="T15" s="1">
        <f>100-(100/(1+R15/S15))</f>
        <v>53.201889277037324</v>
      </c>
      <c r="U15" s="1">
        <f t="shared" si="6"/>
        <v>100004.80301394852</v>
      </c>
      <c r="V15" s="1">
        <f t="shared" si="7"/>
        <v>106269.07800000001</v>
      </c>
      <c r="W15" s="1">
        <f t="shared" si="8"/>
        <v>2538.3213934657688</v>
      </c>
      <c r="X15" s="1">
        <f t="shared" si="15"/>
        <v>111345.72078693155</v>
      </c>
      <c r="Y15" s="1">
        <f t="shared" si="16"/>
        <v>101192.43521306847</v>
      </c>
      <c r="Z15" s="1">
        <f t="shared" si="9"/>
        <v>104155.35372943811</v>
      </c>
      <c r="AA15" s="1">
        <f t="shared" si="10"/>
        <v>106335.36438176906</v>
      </c>
      <c r="AB15" s="1">
        <f t="shared" si="17"/>
        <v>2180.0106523309514</v>
      </c>
      <c r="AC15" s="1">
        <f t="shared" si="11"/>
        <v>3140.2622628528393</v>
      </c>
      <c r="AD15" s="1">
        <f t="shared" si="18"/>
        <v>960.25161052188787</v>
      </c>
      <c r="AE15" s="4">
        <f t="shared" si="19"/>
        <v>111980</v>
      </c>
      <c r="AF15" s="4">
        <f t="shared" si="20"/>
        <v>100718.37</v>
      </c>
      <c r="AG15" s="4">
        <f t="shared" si="21"/>
        <v>103376.11468</v>
      </c>
      <c r="AH15" s="4">
        <f t="shared" si="22"/>
        <v>105020.31266</v>
      </c>
      <c r="AI15" s="4">
        <f t="shared" si="23"/>
        <v>106349.185</v>
      </c>
      <c r="AJ15" s="4">
        <f t="shared" si="24"/>
        <v>107678.05734</v>
      </c>
      <c r="AK15" s="4">
        <f t="shared" si="25"/>
        <v>109570.01118</v>
      </c>
      <c r="AL15" s="4">
        <f t="shared" si="26"/>
        <v>111980</v>
      </c>
      <c r="AM15" s="4">
        <f t="shared" si="27"/>
        <v>87076.03</v>
      </c>
      <c r="AN15" s="4">
        <f t="shared" si="28"/>
        <v>92953.36692</v>
      </c>
      <c r="AO15" s="4">
        <f t="shared" si="29"/>
        <v>96589.346539999999</v>
      </c>
      <c r="AP15" s="4">
        <f t="shared" si="30"/>
        <v>99528.014999999999</v>
      </c>
      <c r="AQ15" s="4">
        <f t="shared" si="31"/>
        <v>102466.68346</v>
      </c>
      <c r="AR15" s="4">
        <f t="shared" si="32"/>
        <v>106650.55042</v>
      </c>
      <c r="AS15" s="4">
        <f t="shared" si="33"/>
        <v>111980</v>
      </c>
      <c r="AT15" s="4">
        <f t="shared" si="34"/>
        <v>74508</v>
      </c>
      <c r="AU15" s="4">
        <f t="shared" si="35"/>
        <v>83351.391999999993</v>
      </c>
      <c r="AV15" s="4">
        <f t="shared" si="36"/>
        <v>88822.304000000004</v>
      </c>
      <c r="AW15" s="4">
        <f t="shared" si="37"/>
        <v>93244</v>
      </c>
      <c r="AX15" s="4">
        <f t="shared" si="38"/>
        <v>97665.695999999996</v>
      </c>
      <c r="AY15" s="4">
        <f t="shared" si="39"/>
        <v>103960.992</v>
      </c>
      <c r="AZ15" s="1">
        <f t="shared" si="40"/>
        <v>93937.689357142895</v>
      </c>
      <c r="BA15" s="1">
        <f t="shared" si="12"/>
        <v>93354.079736972737</v>
      </c>
      <c r="BB15" s="1">
        <f t="shared" si="46"/>
        <v>0</v>
      </c>
      <c r="BC15" s="1"/>
      <c r="BD15" s="6">
        <f t="shared" si="47"/>
        <v>0</v>
      </c>
      <c r="BE15" s="6"/>
      <c r="BF15">
        <f t="shared" si="48"/>
        <v>-495727.20455300331</v>
      </c>
      <c r="BG15">
        <f t="shared" si="41"/>
        <v>106462.04618674234</v>
      </c>
      <c r="BH15">
        <f t="shared" si="42"/>
        <v>1831.4499999999971</v>
      </c>
      <c r="BI15">
        <f t="shared" si="49"/>
        <v>2846.4927862698414</v>
      </c>
      <c r="BJ15">
        <f t="shared" si="43"/>
        <v>25.970741482965977</v>
      </c>
      <c r="BK15">
        <f t="shared" si="44"/>
        <v>27.278256513026051</v>
      </c>
    </row>
    <row r="16" spans="1:63" x14ac:dyDescent="0.35">
      <c r="A16" s="2">
        <v>1748563200000</v>
      </c>
      <c r="B16" s="3">
        <v>45807</v>
      </c>
      <c r="C16" s="2" t="s">
        <v>9</v>
      </c>
      <c r="D16" s="2">
        <v>105589.75</v>
      </c>
      <c r="E16" s="2">
        <v>106313.12</v>
      </c>
      <c r="F16" s="2">
        <v>103621</v>
      </c>
      <c r="G16" s="2">
        <v>103985.48</v>
      </c>
      <c r="H16" s="2">
        <v>23706.49799</v>
      </c>
      <c r="I16" s="2">
        <v>2493078549.5918598</v>
      </c>
      <c r="J16" s="2">
        <f t="shared" si="13"/>
        <v>-1.5193425498213644</v>
      </c>
      <c r="K16" s="2">
        <f t="shared" si="0"/>
        <v>-3.5044200682783071</v>
      </c>
      <c r="L16" s="2">
        <f t="shared" si="1"/>
        <v>7.768242296007938</v>
      </c>
      <c r="M16" s="1">
        <f t="shared" si="45"/>
        <v>0.57977732114577984</v>
      </c>
      <c r="N16" s="1">
        <f t="shared" si="51"/>
        <v>0.2913483690222966</v>
      </c>
      <c r="O16" s="2"/>
      <c r="P16" s="2">
        <f t="shared" si="2"/>
        <v>0</v>
      </c>
      <c r="Q16" s="2">
        <f t="shared" si="3"/>
        <v>1604.2700000000041</v>
      </c>
      <c r="R16" s="2">
        <f t="shared" ref="R16:R21" si="52">SUM(P16:P29)/14</f>
        <v>826.18357142857087</v>
      </c>
      <c r="S16" s="2">
        <f t="shared" ref="S16:S21" si="53">SUM(Q16:Q29)/14</f>
        <v>788.92785714285651</v>
      </c>
      <c r="T16" s="1">
        <f t="shared" ref="T16:T65" si="54">100-(100/(1+R16/S16))</f>
        <v>51.153348110435552</v>
      </c>
      <c r="U16" s="1">
        <f t="shared" si="6"/>
        <v>99817.575381864794</v>
      </c>
      <c r="V16" s="1">
        <f t="shared" si="7"/>
        <v>106245.38399999999</v>
      </c>
      <c r="W16" s="1">
        <f t="shared" si="8"/>
        <v>2556.0166788254728</v>
      </c>
      <c r="X16" s="1">
        <f t="shared" si="15"/>
        <v>111357.41735765093</v>
      </c>
      <c r="Y16" s="1">
        <f t="shared" si="16"/>
        <v>101133.35064234905</v>
      </c>
      <c r="Z16" s="1">
        <f t="shared" si="9"/>
        <v>104120.43162779316</v>
      </c>
      <c r="AA16" s="1">
        <f t="shared" si="10"/>
        <v>106652.36154209072</v>
      </c>
      <c r="AB16" s="1">
        <f t="shared" si="17"/>
        <v>2531.9299142975506</v>
      </c>
      <c r="AC16" s="1">
        <f t="shared" si="11"/>
        <v>3380.3251654833107</v>
      </c>
      <c r="AD16" s="1">
        <f t="shared" si="18"/>
        <v>848.39525118576012</v>
      </c>
      <c r="AE16" s="4">
        <f t="shared" si="19"/>
        <v>111980</v>
      </c>
      <c r="AF16" s="4">
        <f t="shared" si="20"/>
        <v>100718.37</v>
      </c>
      <c r="AG16" s="4">
        <f t="shared" si="21"/>
        <v>103376.11468</v>
      </c>
      <c r="AH16" s="4">
        <f t="shared" si="22"/>
        <v>105020.31266</v>
      </c>
      <c r="AI16" s="4">
        <f t="shared" si="23"/>
        <v>106349.185</v>
      </c>
      <c r="AJ16" s="4">
        <f t="shared" si="24"/>
        <v>107678.05734</v>
      </c>
      <c r="AK16" s="4">
        <f t="shared" si="25"/>
        <v>109570.01118</v>
      </c>
      <c r="AL16" s="4">
        <f t="shared" si="26"/>
        <v>111980</v>
      </c>
      <c r="AM16" s="4">
        <f t="shared" si="27"/>
        <v>85144.76</v>
      </c>
      <c r="AN16" s="4">
        <f t="shared" si="28"/>
        <v>91477.876640000002</v>
      </c>
      <c r="AO16" s="4">
        <f t="shared" si="29"/>
        <v>95395.821679999994</v>
      </c>
      <c r="AP16" s="4">
        <f t="shared" si="30"/>
        <v>98562.38</v>
      </c>
      <c r="AQ16" s="4">
        <f t="shared" si="31"/>
        <v>101728.93832</v>
      </c>
      <c r="AR16" s="4">
        <f t="shared" si="32"/>
        <v>106237.25864</v>
      </c>
      <c r="AS16" s="4">
        <f t="shared" si="33"/>
        <v>111980</v>
      </c>
      <c r="AT16" s="4">
        <f t="shared" si="34"/>
        <v>74508</v>
      </c>
      <c r="AU16" s="4">
        <f t="shared" si="35"/>
        <v>83351.391999999993</v>
      </c>
      <c r="AV16" s="4">
        <f t="shared" si="36"/>
        <v>88822.304000000004</v>
      </c>
      <c r="AW16" s="4">
        <f t="shared" si="37"/>
        <v>93244</v>
      </c>
      <c r="AX16" s="4">
        <f t="shared" si="38"/>
        <v>97665.695999999996</v>
      </c>
      <c r="AY16" s="4">
        <f t="shared" si="39"/>
        <v>103960.992</v>
      </c>
      <c r="AZ16" s="1">
        <f t="shared" si="40"/>
        <v>93866.318714285764</v>
      </c>
      <c r="BA16" s="1">
        <f t="shared" si="12"/>
        <v>93200.137267616199</v>
      </c>
      <c r="BB16" s="1">
        <f t="shared" si="46"/>
        <v>0</v>
      </c>
      <c r="BC16" s="1"/>
      <c r="BD16" s="6">
        <f t="shared" si="47"/>
        <v>0</v>
      </c>
      <c r="BE16" s="6"/>
      <c r="BF16">
        <f t="shared" si="48"/>
        <v>-507016.56377300329</v>
      </c>
      <c r="BG16">
        <f t="shared" si="41"/>
        <v>106426.18931102101</v>
      </c>
      <c r="BH16">
        <f t="shared" si="42"/>
        <v>2692.1199999999953</v>
      </c>
      <c r="BI16">
        <f t="shared" si="49"/>
        <v>3002.6532149267405</v>
      </c>
      <c r="BJ16">
        <f t="shared" si="43"/>
        <v>19.894589178356672</v>
      </c>
      <c r="BK16">
        <f t="shared" si="44"/>
        <v>38.748901641911267</v>
      </c>
    </row>
    <row r="17" spans="1:63" x14ac:dyDescent="0.35">
      <c r="A17" s="2">
        <v>1748476800000</v>
      </c>
      <c r="B17" s="3">
        <v>45806</v>
      </c>
      <c r="C17" s="2" t="s">
        <v>9</v>
      </c>
      <c r="D17" s="2">
        <v>107781.78</v>
      </c>
      <c r="E17" s="2">
        <v>108891.91</v>
      </c>
      <c r="F17" s="2">
        <v>105322.86</v>
      </c>
      <c r="G17" s="2">
        <v>105589.75</v>
      </c>
      <c r="H17" s="2">
        <v>19834.701160000001</v>
      </c>
      <c r="I17" s="2">
        <v>2128639017.5081601</v>
      </c>
      <c r="J17" s="2">
        <f t="shared" si="13"/>
        <v>-2.0337667461049529</v>
      </c>
      <c r="K17" s="2">
        <f t="shared" si="0"/>
        <v>-1.6106759052277226</v>
      </c>
      <c r="L17" s="2">
        <f t="shared" si="1"/>
        <v>12.12435755850996</v>
      </c>
      <c r="M17" s="1">
        <f t="shared" si="45"/>
        <v>-1.5427827038928936</v>
      </c>
      <c r="N17" s="1">
        <f t="shared" si="51"/>
        <v>-3.8650247774997166</v>
      </c>
      <c r="O17" s="2"/>
      <c r="P17" s="2">
        <f t="shared" si="2"/>
        <v>0</v>
      </c>
      <c r="Q17" s="2">
        <f t="shared" si="3"/>
        <v>2192.0299999999988</v>
      </c>
      <c r="R17" s="2">
        <f t="shared" si="52"/>
        <v>826.18357142857087</v>
      </c>
      <c r="S17" s="2">
        <f t="shared" si="53"/>
        <v>695.75214285714276</v>
      </c>
      <c r="T17" s="1">
        <f t="shared" si="54"/>
        <v>54.285050523065067</v>
      </c>
      <c r="U17" s="1">
        <f t="shared" si="6"/>
        <v>99647.456826022535</v>
      </c>
      <c r="V17" s="1">
        <f t="shared" si="7"/>
        <v>106286.5865</v>
      </c>
      <c r="W17" s="1">
        <f t="shared" si="8"/>
        <v>2525.7175510006559</v>
      </c>
      <c r="X17" s="1">
        <f t="shared" si="15"/>
        <v>111338.02160200132</v>
      </c>
      <c r="Y17" s="1">
        <f t="shared" si="16"/>
        <v>101235.15139799869</v>
      </c>
      <c r="Z17" s="1">
        <f t="shared" si="9"/>
        <v>104131.22775801663</v>
      </c>
      <c r="AA17" s="1">
        <f t="shared" si="10"/>
        <v>107137.24909519812</v>
      </c>
      <c r="AB17" s="1">
        <f t="shared" si="17"/>
        <v>3006.0213371814898</v>
      </c>
      <c r="AC17" s="1">
        <f t="shared" si="11"/>
        <v>3592.4239782797508</v>
      </c>
      <c r="AD17" s="1">
        <f t="shared" si="18"/>
        <v>586.40264109826103</v>
      </c>
      <c r="AE17" s="4">
        <f t="shared" si="19"/>
        <v>111980</v>
      </c>
      <c r="AF17" s="4">
        <f t="shared" si="20"/>
        <v>100718.37</v>
      </c>
      <c r="AG17" s="4">
        <f t="shared" si="21"/>
        <v>103376.11468</v>
      </c>
      <c r="AH17" s="4">
        <f t="shared" si="22"/>
        <v>105020.31266</v>
      </c>
      <c r="AI17" s="4">
        <f t="shared" si="23"/>
        <v>106349.185</v>
      </c>
      <c r="AJ17" s="4">
        <f t="shared" si="24"/>
        <v>107678.05734</v>
      </c>
      <c r="AK17" s="4">
        <f t="shared" si="25"/>
        <v>109570.01118</v>
      </c>
      <c r="AL17" s="4">
        <f t="shared" si="26"/>
        <v>111980</v>
      </c>
      <c r="AM17" s="4">
        <f t="shared" si="27"/>
        <v>83949.52</v>
      </c>
      <c r="AN17" s="4">
        <f t="shared" si="28"/>
        <v>90564.713279999996</v>
      </c>
      <c r="AO17" s="4">
        <f t="shared" si="29"/>
        <v>94657.163360000006</v>
      </c>
      <c r="AP17" s="4">
        <f t="shared" si="30"/>
        <v>97964.760000000009</v>
      </c>
      <c r="AQ17" s="4">
        <f t="shared" si="31"/>
        <v>101272.35664</v>
      </c>
      <c r="AR17" s="4">
        <f t="shared" si="32"/>
        <v>105981.47728000001</v>
      </c>
      <c r="AS17" s="4">
        <f t="shared" si="33"/>
        <v>111980</v>
      </c>
      <c r="AT17" s="4">
        <f t="shared" si="34"/>
        <v>74508</v>
      </c>
      <c r="AU17" s="4">
        <f t="shared" si="35"/>
        <v>83351.391999999993</v>
      </c>
      <c r="AV17" s="4">
        <f t="shared" si="36"/>
        <v>88822.304000000004</v>
      </c>
      <c r="AW17" s="4">
        <f t="shared" si="37"/>
        <v>93244</v>
      </c>
      <c r="AX17" s="4">
        <f t="shared" si="38"/>
        <v>97665.695999999996</v>
      </c>
      <c r="AY17" s="4">
        <f t="shared" si="39"/>
        <v>103960.992</v>
      </c>
      <c r="AZ17" s="1">
        <f t="shared" si="40"/>
        <v>93800.18035714289</v>
      </c>
      <c r="BA17" s="1">
        <f t="shared" si="12"/>
        <v>93052.392846624643</v>
      </c>
      <c r="BB17" s="1">
        <f t="shared" si="46"/>
        <v>0</v>
      </c>
      <c r="BC17" s="1"/>
      <c r="BD17" s="6">
        <f t="shared" si="47"/>
        <v>0</v>
      </c>
      <c r="BE17" s="6"/>
      <c r="BF17">
        <f t="shared" si="48"/>
        <v>-483310.06578300329</v>
      </c>
      <c r="BG17">
        <f t="shared" si="41"/>
        <v>106445.15118012289</v>
      </c>
      <c r="BH17">
        <f t="shared" si="42"/>
        <v>3569.0500000000029</v>
      </c>
      <c r="BI17">
        <f t="shared" si="49"/>
        <v>3050.4275556847015</v>
      </c>
      <c r="BJ17">
        <f t="shared" si="43"/>
        <v>35.969438877755508</v>
      </c>
      <c r="BK17">
        <f t="shared" si="44"/>
        <v>55.88243091558445</v>
      </c>
    </row>
    <row r="18" spans="1:63" x14ac:dyDescent="0.35">
      <c r="A18" s="2">
        <v>1748390400000</v>
      </c>
      <c r="B18" s="3">
        <v>45805</v>
      </c>
      <c r="C18" s="2" t="s">
        <v>9</v>
      </c>
      <c r="D18" s="2">
        <v>108938.17</v>
      </c>
      <c r="E18" s="2">
        <v>109284.7</v>
      </c>
      <c r="F18" s="2">
        <v>106769.43</v>
      </c>
      <c r="G18" s="2">
        <v>107781.78</v>
      </c>
      <c r="H18" s="2">
        <v>15633.78829</v>
      </c>
      <c r="I18" s="2">
        <v>1689136748.5130301</v>
      </c>
      <c r="J18" s="2">
        <f t="shared" si="13"/>
        <v>-1.0615103962183314</v>
      </c>
      <c r="K18" s="2">
        <f t="shared" si="0"/>
        <v>-3.5045325172626782</v>
      </c>
      <c r="L18" s="2">
        <f t="shared" si="1"/>
        <v>14.349051877625396</v>
      </c>
      <c r="M18" s="1">
        <f t="shared" si="45"/>
        <v>-2.0759874893159598</v>
      </c>
      <c r="N18" s="1">
        <f t="shared" si="51"/>
        <v>-2.8621906225709006</v>
      </c>
      <c r="O18" s="2"/>
      <c r="P18" s="2">
        <f t="shared" si="2"/>
        <v>0</v>
      </c>
      <c r="Q18" s="2">
        <f t="shared" si="3"/>
        <v>1156.3899999999994</v>
      </c>
      <c r="R18" s="2">
        <f t="shared" si="52"/>
        <v>844.46142857142797</v>
      </c>
      <c r="S18" s="2">
        <f t="shared" si="53"/>
        <v>539.17857142857144</v>
      </c>
      <c r="T18" s="1">
        <f t="shared" si="54"/>
        <v>61.031874517318691</v>
      </c>
      <c r="U18" s="1">
        <f t="shared" si="6"/>
        <v>99404.914247492852</v>
      </c>
      <c r="V18" s="1">
        <f t="shared" si="7"/>
        <v>106155.69850000001</v>
      </c>
      <c r="W18" s="1">
        <f t="shared" si="8"/>
        <v>2624.3410451754839</v>
      </c>
      <c r="X18" s="1">
        <f t="shared" si="15"/>
        <v>111404.38059035098</v>
      </c>
      <c r="Y18" s="1">
        <f t="shared" si="16"/>
        <v>100907.01640964905</v>
      </c>
      <c r="Z18" s="1">
        <f t="shared" si="9"/>
        <v>104014.54597865796</v>
      </c>
      <c r="AA18" s="1">
        <f t="shared" si="10"/>
        <v>107418.61256705232</v>
      </c>
      <c r="AB18" s="1">
        <f t="shared" si="17"/>
        <v>3404.0665883943584</v>
      </c>
      <c r="AC18" s="1">
        <f t="shared" si="11"/>
        <v>3739.024638554316</v>
      </c>
      <c r="AD18" s="1">
        <f t="shared" si="18"/>
        <v>334.95805015995757</v>
      </c>
      <c r="AE18" s="4">
        <f t="shared" si="19"/>
        <v>111980</v>
      </c>
      <c r="AF18" s="4">
        <f t="shared" si="20"/>
        <v>100718.37</v>
      </c>
      <c r="AG18" s="4">
        <f t="shared" si="21"/>
        <v>103376.11468</v>
      </c>
      <c r="AH18" s="4">
        <f t="shared" si="22"/>
        <v>105020.31266</v>
      </c>
      <c r="AI18" s="4">
        <f t="shared" si="23"/>
        <v>106349.185</v>
      </c>
      <c r="AJ18" s="4">
        <f t="shared" si="24"/>
        <v>107678.05734</v>
      </c>
      <c r="AK18" s="4">
        <f t="shared" si="25"/>
        <v>109570.01118</v>
      </c>
      <c r="AL18" s="4">
        <f t="shared" si="26"/>
        <v>111980</v>
      </c>
      <c r="AM18" s="4">
        <f t="shared" si="27"/>
        <v>83949.52</v>
      </c>
      <c r="AN18" s="4">
        <f t="shared" si="28"/>
        <v>90564.713279999996</v>
      </c>
      <c r="AO18" s="4">
        <f t="shared" si="29"/>
        <v>94657.163360000006</v>
      </c>
      <c r="AP18" s="4">
        <f t="shared" si="30"/>
        <v>97964.760000000009</v>
      </c>
      <c r="AQ18" s="4">
        <f t="shared" si="31"/>
        <v>101272.35664</v>
      </c>
      <c r="AR18" s="4">
        <f t="shared" si="32"/>
        <v>105981.47728000001</v>
      </c>
      <c r="AS18" s="4">
        <f t="shared" si="33"/>
        <v>111980</v>
      </c>
      <c r="AT18" s="4">
        <f t="shared" si="34"/>
        <v>74508</v>
      </c>
      <c r="AU18" s="4">
        <f t="shared" si="35"/>
        <v>83351.391999999993</v>
      </c>
      <c r="AV18" s="4">
        <f t="shared" si="36"/>
        <v>88822.304000000004</v>
      </c>
      <c r="AW18" s="4">
        <f t="shared" si="37"/>
        <v>93244</v>
      </c>
      <c r="AX18" s="4">
        <f t="shared" si="38"/>
        <v>97665.695999999996</v>
      </c>
      <c r="AY18" s="4">
        <f t="shared" si="39"/>
        <v>103960.992</v>
      </c>
      <c r="AZ18" s="1">
        <f t="shared" si="40"/>
        <v>93707.05707142863</v>
      </c>
      <c r="BA18" s="1">
        <f t="shared" si="12"/>
        <v>92880.648228085251</v>
      </c>
      <c r="BB18" s="1">
        <f t="shared" si="46"/>
        <v>0</v>
      </c>
      <c r="BC18" s="1"/>
      <c r="BD18" s="6">
        <f t="shared" si="47"/>
        <v>0</v>
      </c>
      <c r="BE18" s="6"/>
      <c r="BF18">
        <f t="shared" si="48"/>
        <v>-463475.36462300329</v>
      </c>
      <c r="BG18">
        <f t="shared" si="41"/>
        <v>106237.95207112585</v>
      </c>
      <c r="BH18">
        <f t="shared" si="42"/>
        <v>2515.2700000000041</v>
      </c>
      <c r="BI18">
        <f t="shared" si="49"/>
        <v>2970.6394873285008</v>
      </c>
      <c r="BJ18">
        <f t="shared" si="43"/>
        <v>60.382676869621633</v>
      </c>
      <c r="BK18">
        <f t="shared" si="44"/>
        <v>69.219827503500184</v>
      </c>
    </row>
    <row r="19" spans="1:63" x14ac:dyDescent="0.35">
      <c r="A19" s="2">
        <v>1748304000000</v>
      </c>
      <c r="B19" s="3">
        <v>45804</v>
      </c>
      <c r="C19" s="2" t="s">
        <v>9</v>
      </c>
      <c r="D19" s="2">
        <v>109434.78</v>
      </c>
      <c r="E19" s="2">
        <v>110718</v>
      </c>
      <c r="F19" s="2">
        <v>107516.57</v>
      </c>
      <c r="G19" s="2">
        <v>108938.17</v>
      </c>
      <c r="H19" s="2">
        <v>21276.656350000001</v>
      </c>
      <c r="I19" s="2">
        <v>2327603851.1192598</v>
      </c>
      <c r="J19" s="2">
        <f t="shared" si="13"/>
        <v>-0.45380449855114202</v>
      </c>
      <c r="K19" s="2">
        <f t="shared" si="0"/>
        <v>-0.6437379741470618</v>
      </c>
      <c r="L19" s="2">
        <f t="shared" si="1"/>
        <v>14.658264427407392</v>
      </c>
      <c r="M19" s="1">
        <f t="shared" si="45"/>
        <v>-1.0728993341917339</v>
      </c>
      <c r="N19" s="1">
        <f t="shared" si="51"/>
        <v>-3.269083738050675</v>
      </c>
      <c r="O19" s="2"/>
      <c r="P19" s="2">
        <f t="shared" si="2"/>
        <v>0</v>
      </c>
      <c r="Q19" s="2">
        <f t="shared" si="3"/>
        <v>496.61999999999534</v>
      </c>
      <c r="R19" s="2">
        <f t="shared" si="52"/>
        <v>844.46142857142797</v>
      </c>
      <c r="S19" s="2">
        <f t="shared" si="53"/>
        <v>499.14357142857108</v>
      </c>
      <c r="T19" s="1">
        <f t="shared" si="54"/>
        <v>62.850423195167366</v>
      </c>
      <c r="U19" s="1">
        <f t="shared" si="6"/>
        <v>99063.001359635411</v>
      </c>
      <c r="V19" s="1">
        <f t="shared" si="7"/>
        <v>105929.68950000001</v>
      </c>
      <c r="W19" s="1">
        <f t="shared" si="8"/>
        <v>2668.8329111176577</v>
      </c>
      <c r="X19" s="1">
        <f t="shared" si="15"/>
        <v>111267.35532223532</v>
      </c>
      <c r="Y19" s="1">
        <f t="shared" si="16"/>
        <v>100592.02367776469</v>
      </c>
      <c r="Z19" s="1">
        <f t="shared" si="9"/>
        <v>103713.16725695059</v>
      </c>
      <c r="AA19" s="1">
        <f t="shared" si="10"/>
        <v>107352.58212469819</v>
      </c>
      <c r="AB19" s="1">
        <f t="shared" si="17"/>
        <v>3639.4148677476041</v>
      </c>
      <c r="AC19" s="1">
        <f t="shared" si="11"/>
        <v>3822.7641510943049</v>
      </c>
      <c r="AD19" s="1">
        <f t="shared" si="18"/>
        <v>183.34928334670076</v>
      </c>
      <c r="AE19" s="4">
        <f t="shared" si="19"/>
        <v>111980</v>
      </c>
      <c r="AF19" s="4">
        <f t="shared" si="20"/>
        <v>96876.29</v>
      </c>
      <c r="AG19" s="4">
        <f t="shared" si="21"/>
        <v>100440.76556</v>
      </c>
      <c r="AH19" s="4">
        <f t="shared" si="22"/>
        <v>102645.90721999999</v>
      </c>
      <c r="AI19" s="4">
        <f t="shared" si="23"/>
        <v>104428.14499999999</v>
      </c>
      <c r="AJ19" s="4">
        <f t="shared" si="24"/>
        <v>106210.38278</v>
      </c>
      <c r="AK19" s="4">
        <f t="shared" si="25"/>
        <v>108747.80606</v>
      </c>
      <c r="AL19" s="4">
        <f t="shared" si="26"/>
        <v>111980</v>
      </c>
      <c r="AM19" s="4">
        <f t="shared" si="27"/>
        <v>83949.52</v>
      </c>
      <c r="AN19" s="4">
        <f t="shared" si="28"/>
        <v>90564.713279999996</v>
      </c>
      <c r="AO19" s="4">
        <f t="shared" si="29"/>
        <v>94657.163360000006</v>
      </c>
      <c r="AP19" s="4">
        <f t="shared" si="30"/>
        <v>97964.760000000009</v>
      </c>
      <c r="AQ19" s="4">
        <f t="shared" si="31"/>
        <v>101272.35664</v>
      </c>
      <c r="AR19" s="4">
        <f t="shared" si="32"/>
        <v>105981.47728000001</v>
      </c>
      <c r="AS19" s="4">
        <f t="shared" si="33"/>
        <v>111980</v>
      </c>
      <c r="AT19" s="4">
        <f t="shared" si="34"/>
        <v>74508</v>
      </c>
      <c r="AU19" s="4">
        <f t="shared" si="35"/>
        <v>83351.391999999993</v>
      </c>
      <c r="AV19" s="4">
        <f t="shared" si="36"/>
        <v>88822.304000000004</v>
      </c>
      <c r="AW19" s="4">
        <f t="shared" si="37"/>
        <v>93244</v>
      </c>
      <c r="AX19" s="4">
        <f t="shared" si="38"/>
        <v>97665.695999999996</v>
      </c>
      <c r="AY19" s="4">
        <f t="shared" si="39"/>
        <v>103960.992</v>
      </c>
      <c r="AZ19" s="1">
        <f t="shared" si="40"/>
        <v>93616.191571428615</v>
      </c>
      <c r="BA19" s="1">
        <f t="shared" si="12"/>
        <v>92676.523135319294</v>
      </c>
      <c r="BB19" s="1">
        <f t="shared" si="46"/>
        <v>0</v>
      </c>
      <c r="BC19" s="1"/>
      <c r="BD19" s="6">
        <f t="shared" si="47"/>
        <v>0</v>
      </c>
      <c r="BE19" s="6"/>
      <c r="BF19">
        <f t="shared" si="48"/>
        <v>-447841.57633300329</v>
      </c>
      <c r="BG19">
        <f t="shared" si="41"/>
        <v>105818.61200677625</v>
      </c>
      <c r="BH19">
        <f t="shared" si="42"/>
        <v>3201.429999999993</v>
      </c>
      <c r="BI19">
        <f t="shared" si="49"/>
        <v>3040.6963315328844</v>
      </c>
      <c r="BJ19">
        <f t="shared" si="43"/>
        <v>71.295176999376196</v>
      </c>
      <c r="BK19">
        <f t="shared" si="44"/>
        <v>73.617492693020196</v>
      </c>
    </row>
    <row r="20" spans="1:63" x14ac:dyDescent="0.35">
      <c r="A20" s="2">
        <v>1748217600000</v>
      </c>
      <c r="B20" s="3">
        <v>45803</v>
      </c>
      <c r="C20" s="2" t="s">
        <v>9</v>
      </c>
      <c r="D20" s="2">
        <v>109004.2</v>
      </c>
      <c r="E20" s="2">
        <v>110422.22</v>
      </c>
      <c r="F20" s="2">
        <v>108670.58</v>
      </c>
      <c r="G20" s="2">
        <v>109434.79</v>
      </c>
      <c r="H20" s="2">
        <v>14649.11593</v>
      </c>
      <c r="I20" s="2">
        <v>1605578282.1078999</v>
      </c>
      <c r="J20" s="2">
        <f t="shared" si="13"/>
        <v>0.39503068643507305</v>
      </c>
      <c r="K20" s="2">
        <f t="shared" si="0"/>
        <v>2.4190924117072807</v>
      </c>
      <c r="L20" s="2">
        <f t="shared" si="1"/>
        <v>16.731314260479802</v>
      </c>
      <c r="M20" s="1">
        <f t="shared" si="45"/>
        <v>-0.45587327196702071</v>
      </c>
      <c r="N20" s="1">
        <f t="shared" si="51"/>
        <v>-3.2684304506820805</v>
      </c>
      <c r="O20" s="2"/>
      <c r="P20" s="2">
        <f t="shared" si="2"/>
        <v>430.59999999999127</v>
      </c>
      <c r="Q20" s="2">
        <f t="shared" si="3"/>
        <v>0</v>
      </c>
      <c r="R20" s="2">
        <f t="shared" si="52"/>
        <v>938.20428571428477</v>
      </c>
      <c r="S20" s="2">
        <f t="shared" si="53"/>
        <v>463.67071428571427</v>
      </c>
      <c r="T20" s="1">
        <f t="shared" si="54"/>
        <v>66.924960193618219</v>
      </c>
      <c r="U20" s="1">
        <f t="shared" si="6"/>
        <v>98659.933251865426</v>
      </c>
      <c r="V20" s="1">
        <f t="shared" si="7"/>
        <v>105334.30600000001</v>
      </c>
      <c r="W20" s="1">
        <f t="shared" si="8"/>
        <v>3205.5293692764694</v>
      </c>
      <c r="X20" s="1">
        <f t="shared" si="15"/>
        <v>111745.36473855295</v>
      </c>
      <c r="Y20" s="1">
        <f t="shared" si="16"/>
        <v>98923.247261447075</v>
      </c>
      <c r="Z20" s="1">
        <f t="shared" si="9"/>
        <v>103295.16703750665</v>
      </c>
      <c r="AA20" s="1">
        <f t="shared" si="10"/>
        <v>107064.29342009786</v>
      </c>
      <c r="AB20" s="1">
        <f t="shared" si="17"/>
        <v>3769.1263825912174</v>
      </c>
      <c r="AC20" s="1">
        <f t="shared" si="11"/>
        <v>3868.6014719309796</v>
      </c>
      <c r="AD20" s="1">
        <f t="shared" si="18"/>
        <v>99.475089339762235</v>
      </c>
      <c r="AE20" s="4">
        <f t="shared" si="19"/>
        <v>111980</v>
      </c>
      <c r="AF20" s="4">
        <f t="shared" si="20"/>
        <v>95784.61</v>
      </c>
      <c r="AG20" s="4">
        <f t="shared" si="21"/>
        <v>99606.722039999993</v>
      </c>
      <c r="AH20" s="4">
        <f t="shared" si="22"/>
        <v>101971.24898</v>
      </c>
      <c r="AI20" s="4">
        <f t="shared" si="23"/>
        <v>103882.30499999999</v>
      </c>
      <c r="AJ20" s="4">
        <f t="shared" si="24"/>
        <v>105793.36102</v>
      </c>
      <c r="AK20" s="4">
        <f t="shared" si="25"/>
        <v>108514.18654</v>
      </c>
      <c r="AL20" s="4">
        <f t="shared" si="26"/>
        <v>111980</v>
      </c>
      <c r="AM20" s="4">
        <f t="shared" si="27"/>
        <v>83736.259999999995</v>
      </c>
      <c r="AN20" s="4">
        <f t="shared" si="28"/>
        <v>90401.78263999999</v>
      </c>
      <c r="AO20" s="4">
        <f t="shared" si="29"/>
        <v>94525.36868</v>
      </c>
      <c r="AP20" s="4">
        <f t="shared" si="30"/>
        <v>97858.13</v>
      </c>
      <c r="AQ20" s="4">
        <f t="shared" si="31"/>
        <v>101190.89132</v>
      </c>
      <c r="AR20" s="4">
        <f t="shared" si="32"/>
        <v>105935.83963999999</v>
      </c>
      <c r="AS20" s="4">
        <f t="shared" si="33"/>
        <v>111980</v>
      </c>
      <c r="AT20" s="4">
        <f t="shared" si="34"/>
        <v>74508</v>
      </c>
      <c r="AU20" s="4">
        <f t="shared" si="35"/>
        <v>83351.391999999993</v>
      </c>
      <c r="AV20" s="4">
        <f t="shared" si="36"/>
        <v>88822.304000000004</v>
      </c>
      <c r="AW20" s="4">
        <f t="shared" si="37"/>
        <v>93244</v>
      </c>
      <c r="AX20" s="4">
        <f t="shared" si="38"/>
        <v>97665.695999999996</v>
      </c>
      <c r="AY20" s="4">
        <f t="shared" si="39"/>
        <v>103960.992</v>
      </c>
      <c r="AZ20" s="1">
        <f t="shared" si="40"/>
        <v>93530.594714285748</v>
      </c>
      <c r="BA20" s="1">
        <f t="shared" si="12"/>
        <v>92453.760849501748</v>
      </c>
      <c r="BB20" s="1">
        <f t="shared" si="46"/>
        <v>0</v>
      </c>
      <c r="BC20" s="1"/>
      <c r="BD20" s="6">
        <f t="shared" si="47"/>
        <v>0</v>
      </c>
      <c r="BE20" s="6"/>
      <c r="BF20">
        <f t="shared" si="48"/>
        <v>-426564.91998300329</v>
      </c>
      <c r="BG20">
        <f t="shared" si="41"/>
        <v>105344.2966076257</v>
      </c>
      <c r="BH20">
        <f t="shared" si="42"/>
        <v>1751.6399999999994</v>
      </c>
      <c r="BI20">
        <f t="shared" si="49"/>
        <v>3015.9680748456367</v>
      </c>
      <c r="BJ20">
        <f t="shared" si="43"/>
        <v>75.981628641502695</v>
      </c>
      <c r="BK20">
        <f t="shared" si="44"/>
        <v>70.700629439906621</v>
      </c>
    </row>
    <row r="21" spans="1:63" x14ac:dyDescent="0.35">
      <c r="A21" s="2">
        <v>1748131200000</v>
      </c>
      <c r="B21" s="3">
        <v>45802</v>
      </c>
      <c r="C21" s="2" t="s">
        <v>9</v>
      </c>
      <c r="D21" s="2">
        <v>107761.9</v>
      </c>
      <c r="E21" s="2">
        <v>109299.99</v>
      </c>
      <c r="F21" s="2">
        <v>106600.64</v>
      </c>
      <c r="G21" s="2">
        <v>109004.19</v>
      </c>
      <c r="H21" s="2">
        <v>17710.04695</v>
      </c>
      <c r="I21" s="2">
        <v>1904366455.4258499</v>
      </c>
      <c r="J21" s="2">
        <f t="shared" si="13"/>
        <v>1.1528006509906876</v>
      </c>
      <c r="K21" s="2">
        <f t="shared" si="0"/>
        <v>3.2493402241883227</v>
      </c>
      <c r="L21" s="2">
        <f t="shared" si="1"/>
        <v>15.192321511603332</v>
      </c>
      <c r="M21" s="1">
        <f t="shared" si="45"/>
        <v>0.39347633417123684</v>
      </c>
      <c r="N21" s="1">
        <f t="shared" si="51"/>
        <v>-3.0836062356869118</v>
      </c>
      <c r="O21" s="2"/>
      <c r="P21" s="2">
        <f t="shared" si="2"/>
        <v>1242.2799999999988</v>
      </c>
      <c r="Q21" s="2">
        <f t="shared" si="3"/>
        <v>0</v>
      </c>
      <c r="R21" s="2">
        <f t="shared" si="52"/>
        <v>907.44714285714247</v>
      </c>
      <c r="S21" s="2">
        <f t="shared" si="53"/>
        <v>558.43357142857087</v>
      </c>
      <c r="T21" s="1">
        <f t="shared" si="54"/>
        <v>61.904569315472472</v>
      </c>
      <c r="U21" s="1">
        <f t="shared" si="6"/>
        <v>98220.143180512983</v>
      </c>
      <c r="V21" s="1">
        <f t="shared" si="7"/>
        <v>104704.26750000002</v>
      </c>
      <c r="W21" s="1">
        <f t="shared" si="8"/>
        <v>3556.7562016799461</v>
      </c>
      <c r="X21" s="1">
        <f t="shared" si="15"/>
        <v>111817.77990335991</v>
      </c>
      <c r="Y21" s="1">
        <f t="shared" si="16"/>
        <v>97590.755096640118</v>
      </c>
      <c r="Z21" s="1">
        <f t="shared" si="9"/>
        <v>102803.99720050718</v>
      </c>
      <c r="AA21" s="1">
        <f t="shared" si="10"/>
        <v>106633.29404193384</v>
      </c>
      <c r="AB21" s="1">
        <f t="shared" si="17"/>
        <v>3829.2968414266652</v>
      </c>
      <c r="AC21" s="1">
        <f t="shared" si="11"/>
        <v>3893.4702442659204</v>
      </c>
      <c r="AD21" s="1">
        <f t="shared" si="18"/>
        <v>64.173402839255232</v>
      </c>
      <c r="AE21" s="4">
        <f t="shared" si="19"/>
        <v>111980</v>
      </c>
      <c r="AF21" s="4">
        <f t="shared" si="20"/>
        <v>93377</v>
      </c>
      <c r="AG21" s="4">
        <f t="shared" si="21"/>
        <v>97767.308000000005</v>
      </c>
      <c r="AH21" s="4">
        <f t="shared" si="22"/>
        <v>100483.34600000001</v>
      </c>
      <c r="AI21" s="4">
        <f t="shared" si="23"/>
        <v>102678.5</v>
      </c>
      <c r="AJ21" s="4">
        <f t="shared" si="24"/>
        <v>104873.65399999999</v>
      </c>
      <c r="AK21" s="4">
        <f t="shared" si="25"/>
        <v>107998.958</v>
      </c>
      <c r="AL21" s="4">
        <f t="shared" si="26"/>
        <v>111980</v>
      </c>
      <c r="AM21" s="4">
        <f t="shared" si="27"/>
        <v>83111.64</v>
      </c>
      <c r="AN21" s="4">
        <f t="shared" si="28"/>
        <v>89924.572960000005</v>
      </c>
      <c r="AO21" s="4">
        <f t="shared" si="29"/>
        <v>94139.353520000004</v>
      </c>
      <c r="AP21" s="4">
        <f t="shared" si="30"/>
        <v>97545.82</v>
      </c>
      <c r="AQ21" s="4">
        <f t="shared" si="31"/>
        <v>100952.28648</v>
      </c>
      <c r="AR21" s="4">
        <f t="shared" si="32"/>
        <v>105802.17096</v>
      </c>
      <c r="AS21" s="4">
        <f t="shared" si="33"/>
        <v>111980</v>
      </c>
      <c r="AT21" s="4">
        <f t="shared" si="34"/>
        <v>74508</v>
      </c>
      <c r="AU21" s="4">
        <f t="shared" si="35"/>
        <v>83351.391999999993</v>
      </c>
      <c r="AV21" s="4">
        <f t="shared" si="36"/>
        <v>88822.304000000004</v>
      </c>
      <c r="AW21" s="4">
        <f t="shared" si="37"/>
        <v>93244</v>
      </c>
      <c r="AX21" s="4">
        <f t="shared" si="38"/>
        <v>97665.695999999996</v>
      </c>
      <c r="AY21" s="4">
        <f t="shared" si="39"/>
        <v>103960.992</v>
      </c>
      <c r="AZ21" s="1">
        <f t="shared" si="40"/>
        <v>93479.171928571464</v>
      </c>
      <c r="BA21" s="1">
        <f t="shared" si="12"/>
        <v>92221.144011823693</v>
      </c>
      <c r="BB21" s="1">
        <f t="shared" si="46"/>
        <v>0</v>
      </c>
      <c r="BC21" s="1"/>
      <c r="BD21" s="6">
        <f t="shared" si="47"/>
        <v>0</v>
      </c>
      <c r="BE21" s="6"/>
      <c r="BF21">
        <f t="shared" si="48"/>
        <v>-441214.03591300326</v>
      </c>
      <c r="BG21">
        <f t="shared" si="41"/>
        <v>104875.56478812722</v>
      </c>
      <c r="BH21">
        <f t="shared" si="42"/>
        <v>2699.3500000000058</v>
      </c>
      <c r="BI21">
        <f t="shared" si="49"/>
        <v>3210.4800863603496</v>
      </c>
      <c r="BJ21">
        <f t="shared" si="43"/>
        <v>73.575672438181712</v>
      </c>
      <c r="BK21">
        <f t="shared" si="44"/>
        <v>64.908573033684618</v>
      </c>
    </row>
    <row r="22" spans="1:63" x14ac:dyDescent="0.35">
      <c r="A22" s="2">
        <v>1748044800000</v>
      </c>
      <c r="B22" s="3">
        <v>45801</v>
      </c>
      <c r="C22" s="2" t="s">
        <v>9</v>
      </c>
      <c r="D22" s="2">
        <v>107318.3</v>
      </c>
      <c r="E22" s="2">
        <v>109506.03</v>
      </c>
      <c r="F22" s="2">
        <v>106875.41</v>
      </c>
      <c r="G22" s="2">
        <v>107761.91</v>
      </c>
      <c r="H22" s="2">
        <v>16782.531289999999</v>
      </c>
      <c r="I22" s="2">
        <v>1819958819.7748499</v>
      </c>
      <c r="J22" s="2">
        <f t="shared" si="13"/>
        <v>0.41335913818985259</v>
      </c>
      <c r="K22" s="2">
        <f t="shared" si="0"/>
        <v>1.2283679394323992</v>
      </c>
      <c r="L22" s="2">
        <f t="shared" si="1"/>
        <v>13.866666356715893</v>
      </c>
      <c r="M22" s="1">
        <f t="shared" si="45"/>
        <v>1.1396626129692802</v>
      </c>
      <c r="N22" s="1">
        <f t="shared" si="51"/>
        <v>-2.941698045255507</v>
      </c>
      <c r="O22" s="2"/>
      <c r="P22" s="2">
        <f t="shared" si="2"/>
        <v>443.61000000000058</v>
      </c>
      <c r="Q22" s="2">
        <f t="shared" si="3"/>
        <v>0</v>
      </c>
      <c r="R22" s="2">
        <f t="shared" ref="R22:R65" si="55">SUM(P22:P35)/14</f>
        <v>818.71285714285682</v>
      </c>
      <c r="S22" s="2">
        <f t="shared" ref="S22:S65" si="56">SUM(Q22:Q35)/14</f>
        <v>607.82857142857085</v>
      </c>
      <c r="T22" s="1">
        <f t="shared" si="54"/>
        <v>57.391453255075476</v>
      </c>
      <c r="U22" s="1">
        <f t="shared" si="6"/>
        <v>97779.978004207398</v>
      </c>
      <c r="V22" s="1">
        <f t="shared" si="7"/>
        <v>103990.74200000001</v>
      </c>
      <c r="W22" s="1">
        <f t="shared" si="8"/>
        <v>4023.3767060139935</v>
      </c>
      <c r="X22" s="1">
        <f t="shared" si="15"/>
        <v>112037.495412028</v>
      </c>
      <c r="Y22" s="1">
        <f t="shared" si="16"/>
        <v>95943.988587972024</v>
      </c>
      <c r="Z22" s="1">
        <f t="shared" si="9"/>
        <v>102307.98177654775</v>
      </c>
      <c r="AA22" s="1">
        <f t="shared" si="10"/>
        <v>106202.22204955817</v>
      </c>
      <c r="AB22" s="1">
        <f t="shared" si="17"/>
        <v>3894.2402730104222</v>
      </c>
      <c r="AC22" s="1">
        <f t="shared" si="11"/>
        <v>3909.5135949757341</v>
      </c>
      <c r="AD22" s="1">
        <f t="shared" si="18"/>
        <v>15.273321965311879</v>
      </c>
      <c r="AE22" s="4">
        <f t="shared" si="19"/>
        <v>111980</v>
      </c>
      <c r="AF22" s="4">
        <f t="shared" si="20"/>
        <v>93377</v>
      </c>
      <c r="AG22" s="4">
        <f t="shared" si="21"/>
        <v>97767.308000000005</v>
      </c>
      <c r="AH22" s="4">
        <f t="shared" si="22"/>
        <v>100483.34600000001</v>
      </c>
      <c r="AI22" s="4">
        <f t="shared" si="23"/>
        <v>102678.5</v>
      </c>
      <c r="AJ22" s="4">
        <f t="shared" si="24"/>
        <v>104873.65399999999</v>
      </c>
      <c r="AK22" s="4">
        <f t="shared" si="25"/>
        <v>107998.958</v>
      </c>
      <c r="AL22" s="4">
        <f t="shared" si="26"/>
        <v>111980</v>
      </c>
      <c r="AM22" s="4">
        <f t="shared" si="27"/>
        <v>83111.64</v>
      </c>
      <c r="AN22" s="4">
        <f t="shared" si="28"/>
        <v>89924.572960000005</v>
      </c>
      <c r="AO22" s="4">
        <f t="shared" si="29"/>
        <v>94139.353520000004</v>
      </c>
      <c r="AP22" s="4">
        <f t="shared" si="30"/>
        <v>97545.82</v>
      </c>
      <c r="AQ22" s="4">
        <f t="shared" si="31"/>
        <v>100952.28648</v>
      </c>
      <c r="AR22" s="4">
        <f t="shared" si="32"/>
        <v>105802.17096</v>
      </c>
      <c r="AS22" s="4">
        <f t="shared" si="33"/>
        <v>111980</v>
      </c>
      <c r="AT22" s="4">
        <f t="shared" si="34"/>
        <v>74508</v>
      </c>
      <c r="AU22" s="4">
        <f t="shared" si="35"/>
        <v>83351.391999999993</v>
      </c>
      <c r="AV22" s="4">
        <f t="shared" si="36"/>
        <v>88822.304000000004</v>
      </c>
      <c r="AW22" s="4">
        <f t="shared" si="37"/>
        <v>93244</v>
      </c>
      <c r="AX22" s="4">
        <f t="shared" si="38"/>
        <v>97665.695999999996</v>
      </c>
      <c r="AY22" s="4">
        <f t="shared" si="39"/>
        <v>103960.992</v>
      </c>
      <c r="AZ22" s="1">
        <f t="shared" si="40"/>
        <v>93403.167785714308</v>
      </c>
      <c r="BA22" s="1">
        <f t="shared" si="12"/>
        <v>91991.239272259627</v>
      </c>
      <c r="BB22" s="1">
        <f t="shared" si="46"/>
        <v>0</v>
      </c>
      <c r="BC22" s="1"/>
      <c r="BD22" s="6">
        <f t="shared" si="47"/>
        <v>0</v>
      </c>
      <c r="BE22" s="6"/>
      <c r="BF22">
        <f t="shared" si="48"/>
        <v>-458924.08286300325</v>
      </c>
      <c r="BG22">
        <f t="shared" si="41"/>
        <v>104355.09735093659</v>
      </c>
      <c r="BH22">
        <f t="shared" si="42"/>
        <v>2630.6199999999953</v>
      </c>
      <c r="BI22">
        <f t="shared" si="49"/>
        <v>3289.1154842619408</v>
      </c>
      <c r="BJ22">
        <f t="shared" si="43"/>
        <v>62.544587240035462</v>
      </c>
      <c r="BK22">
        <f t="shared" si="44"/>
        <v>72.876691325619277</v>
      </c>
    </row>
    <row r="23" spans="1:63" x14ac:dyDescent="0.35">
      <c r="A23" s="2">
        <v>1747958400000</v>
      </c>
      <c r="B23" s="3">
        <v>45800</v>
      </c>
      <c r="C23" s="2" t="s">
        <v>9</v>
      </c>
      <c r="D23" s="2">
        <v>111696.22</v>
      </c>
      <c r="E23" s="2">
        <v>111800</v>
      </c>
      <c r="F23" s="2">
        <v>106800</v>
      </c>
      <c r="G23" s="2">
        <v>107318.3</v>
      </c>
      <c r="H23" s="2">
        <v>31737.72309</v>
      </c>
      <c r="I23" s="2">
        <v>3469704446.3903999</v>
      </c>
      <c r="J23" s="2">
        <f t="shared" si="13"/>
        <v>-3.9194794523466849</v>
      </c>
      <c r="K23" s="2">
        <f t="shared" si="0"/>
        <v>4.0645652699859918</v>
      </c>
      <c r="L23" s="2">
        <f t="shared" si="1"/>
        <v>14.192129492436036</v>
      </c>
      <c r="M23" s="1">
        <f t="shared" si="45"/>
        <v>0.41165751423670993</v>
      </c>
      <c r="N23" s="1">
        <f t="shared" si="51"/>
        <v>-3.1055467706812414</v>
      </c>
      <c r="O23" s="2"/>
      <c r="P23" s="2">
        <f t="shared" si="2"/>
        <v>0</v>
      </c>
      <c r="Q23" s="2">
        <f t="shared" si="3"/>
        <v>4377.9100000000035</v>
      </c>
      <c r="R23" s="2">
        <f t="shared" si="55"/>
        <v>918.27928571428492</v>
      </c>
      <c r="S23" s="2">
        <f t="shared" si="56"/>
        <v>607.82857142857085</v>
      </c>
      <c r="T23" s="1">
        <f t="shared" si="54"/>
        <v>60.171322846962234</v>
      </c>
      <c r="U23" s="1">
        <f t="shared" si="6"/>
        <v>97372.552208460751</v>
      </c>
      <c r="V23" s="1">
        <f t="shared" si="7"/>
        <v>103316.52750000001</v>
      </c>
      <c r="W23" s="1">
        <f t="shared" si="8"/>
        <v>4442.8759235003135</v>
      </c>
      <c r="X23" s="1">
        <f t="shared" si="15"/>
        <v>112202.27934700064</v>
      </c>
      <c r="Y23" s="1">
        <f t="shared" si="16"/>
        <v>94430.775652999379</v>
      </c>
      <c r="Z23" s="1">
        <f t="shared" si="9"/>
        <v>101871.66751867157</v>
      </c>
      <c r="AA23" s="1">
        <f t="shared" si="10"/>
        <v>105918.6424222051</v>
      </c>
      <c r="AB23" s="1">
        <f t="shared" si="17"/>
        <v>4046.9749035335262</v>
      </c>
      <c r="AC23" s="1">
        <f t="shared" si="11"/>
        <v>3913.3319254670619</v>
      </c>
      <c r="AD23" s="1">
        <f t="shared" si="18"/>
        <v>-133.64297806646437</v>
      </c>
      <c r="AE23" s="4">
        <f t="shared" si="19"/>
        <v>111980</v>
      </c>
      <c r="AF23" s="4">
        <f t="shared" si="20"/>
        <v>93377</v>
      </c>
      <c r="AG23" s="4">
        <f t="shared" si="21"/>
        <v>97767.308000000005</v>
      </c>
      <c r="AH23" s="4">
        <f t="shared" si="22"/>
        <v>100483.34600000001</v>
      </c>
      <c r="AI23" s="4">
        <f t="shared" si="23"/>
        <v>102678.5</v>
      </c>
      <c r="AJ23" s="4">
        <f t="shared" si="24"/>
        <v>104873.65399999999</v>
      </c>
      <c r="AK23" s="4">
        <f t="shared" si="25"/>
        <v>107998.958</v>
      </c>
      <c r="AL23" s="4">
        <f t="shared" si="26"/>
        <v>111980</v>
      </c>
      <c r="AM23" s="4">
        <f t="shared" si="27"/>
        <v>83111.64</v>
      </c>
      <c r="AN23" s="4">
        <f t="shared" si="28"/>
        <v>89924.572960000005</v>
      </c>
      <c r="AO23" s="4">
        <f t="shared" si="29"/>
        <v>94139.353520000004</v>
      </c>
      <c r="AP23" s="4">
        <f t="shared" si="30"/>
        <v>97545.82</v>
      </c>
      <c r="AQ23" s="4">
        <f t="shared" si="31"/>
        <v>100952.28648</v>
      </c>
      <c r="AR23" s="4">
        <f t="shared" si="32"/>
        <v>105802.17096</v>
      </c>
      <c r="AS23" s="4">
        <f t="shared" si="33"/>
        <v>111980</v>
      </c>
      <c r="AT23" s="4">
        <f t="shared" si="34"/>
        <v>74508</v>
      </c>
      <c r="AU23" s="4">
        <f t="shared" si="35"/>
        <v>83351.391999999993</v>
      </c>
      <c r="AV23" s="4">
        <f t="shared" si="36"/>
        <v>88822.304000000004</v>
      </c>
      <c r="AW23" s="4">
        <f t="shared" si="37"/>
        <v>93244</v>
      </c>
      <c r="AX23" s="4">
        <f t="shared" si="38"/>
        <v>97665.695999999996</v>
      </c>
      <c r="AY23" s="4">
        <f t="shared" si="39"/>
        <v>103960.992</v>
      </c>
      <c r="AZ23" s="1">
        <f t="shared" si="40"/>
        <v>93335.014857142887</v>
      </c>
      <c r="BA23" s="1">
        <f t="shared" si="12"/>
        <v>91775.20268694812</v>
      </c>
      <c r="BB23" s="1">
        <f t="shared" si="46"/>
        <v>0</v>
      </c>
      <c r="BC23" s="1"/>
      <c r="BD23" s="6">
        <f t="shared" si="47"/>
        <v>0</v>
      </c>
      <c r="BE23" s="6"/>
      <c r="BF23">
        <f t="shared" si="48"/>
        <v>-475706.61415300326</v>
      </c>
      <c r="BG23">
        <f t="shared" si="41"/>
        <v>103990.08381662927</v>
      </c>
      <c r="BH23">
        <f t="shared" si="42"/>
        <v>5000</v>
      </c>
      <c r="BI23">
        <f t="shared" si="49"/>
        <v>3390.4224818407015</v>
      </c>
      <c r="BJ23">
        <f t="shared" si="43"/>
        <v>58.605459422836695</v>
      </c>
      <c r="BK23">
        <f t="shared" si="44"/>
        <v>82.600095934947404</v>
      </c>
    </row>
    <row r="24" spans="1:63" x14ac:dyDescent="0.35">
      <c r="A24" s="2">
        <v>1747872000000</v>
      </c>
      <c r="B24" s="3">
        <v>45799</v>
      </c>
      <c r="C24" s="2" t="s">
        <v>9</v>
      </c>
      <c r="D24" s="2">
        <v>109643.99</v>
      </c>
      <c r="E24" s="2">
        <v>111980</v>
      </c>
      <c r="F24" s="2">
        <v>109177.37</v>
      </c>
      <c r="G24" s="2">
        <v>111696.21</v>
      </c>
      <c r="H24" s="2">
        <v>31630.773130000001</v>
      </c>
      <c r="I24" s="2">
        <v>3509432834.57341</v>
      </c>
      <c r="J24" s="2">
        <f t="shared" si="13"/>
        <v>1.8717122570968105</v>
      </c>
      <c r="K24" s="2">
        <f t="shared" si="0"/>
        <v>7.9566979400544664</v>
      </c>
      <c r="L24" s="2">
        <f t="shared" si="1"/>
        <v>19.217549845727046</v>
      </c>
      <c r="M24" s="1">
        <f t="shared" si="45"/>
        <v>-4.0793695017531988</v>
      </c>
      <c r="N24" s="1">
        <f t="shared" si="51"/>
        <v>-5.4670252464251083</v>
      </c>
      <c r="O24" s="2"/>
      <c r="P24" s="2">
        <f t="shared" si="2"/>
        <v>2052.2200000000012</v>
      </c>
      <c r="Q24" s="2">
        <f t="shared" si="3"/>
        <v>0</v>
      </c>
      <c r="R24" s="2">
        <f t="shared" si="55"/>
        <v>918.27928571428492</v>
      </c>
      <c r="S24" s="2">
        <f t="shared" si="56"/>
        <v>315.80714285714203</v>
      </c>
      <c r="T24" s="1">
        <f t="shared" si="54"/>
        <v>74.409641371494615</v>
      </c>
      <c r="U24" s="1">
        <f t="shared" si="6"/>
        <v>96966.603319010173</v>
      </c>
      <c r="V24" s="1">
        <f t="shared" si="7"/>
        <v>102743.4335</v>
      </c>
      <c r="W24" s="1">
        <f t="shared" si="8"/>
        <v>4625.220078793307</v>
      </c>
      <c r="X24" s="1">
        <f t="shared" si="15"/>
        <v>111993.87365758661</v>
      </c>
      <c r="Y24" s="1">
        <f t="shared" si="16"/>
        <v>93492.993342413392</v>
      </c>
      <c r="Z24" s="1">
        <f t="shared" si="9"/>
        <v>101435.93692016529</v>
      </c>
      <c r="AA24" s="1">
        <f t="shared" si="10"/>
        <v>105664.15922624239</v>
      </c>
      <c r="AB24" s="1">
        <f t="shared" si="17"/>
        <v>4228.2223060771066</v>
      </c>
      <c r="AC24" s="1">
        <f t="shared" si="11"/>
        <v>3879.9211809504459</v>
      </c>
      <c r="AD24" s="1">
        <f t="shared" si="18"/>
        <v>-348.30112512666074</v>
      </c>
      <c r="AE24" s="4">
        <f t="shared" si="19"/>
        <v>111980</v>
      </c>
      <c r="AF24" s="4">
        <f t="shared" si="20"/>
        <v>93377</v>
      </c>
      <c r="AG24" s="4">
        <f t="shared" si="21"/>
        <v>97767.308000000005</v>
      </c>
      <c r="AH24" s="4">
        <f t="shared" si="22"/>
        <v>100483.34600000001</v>
      </c>
      <c r="AI24" s="4">
        <f t="shared" si="23"/>
        <v>102678.5</v>
      </c>
      <c r="AJ24" s="4">
        <f t="shared" si="24"/>
        <v>104873.65399999999</v>
      </c>
      <c r="AK24" s="4">
        <f t="shared" si="25"/>
        <v>107998.958</v>
      </c>
      <c r="AL24" s="4">
        <f t="shared" si="26"/>
        <v>111980</v>
      </c>
      <c r="AM24" s="4">
        <f t="shared" si="27"/>
        <v>83034.23</v>
      </c>
      <c r="AN24" s="4">
        <f t="shared" si="28"/>
        <v>89865.431719999993</v>
      </c>
      <c r="AO24" s="4">
        <f t="shared" si="29"/>
        <v>94091.514139999999</v>
      </c>
      <c r="AP24" s="4">
        <f t="shared" si="30"/>
        <v>97507.114999999991</v>
      </c>
      <c r="AQ24" s="4">
        <f t="shared" si="31"/>
        <v>100922.71586</v>
      </c>
      <c r="AR24" s="4">
        <f t="shared" si="32"/>
        <v>105785.60522</v>
      </c>
      <c r="AS24" s="4">
        <f t="shared" si="33"/>
        <v>111980</v>
      </c>
      <c r="AT24" s="4">
        <f t="shared" si="34"/>
        <v>74508</v>
      </c>
      <c r="AU24" s="4">
        <f t="shared" si="35"/>
        <v>83351.391999999993</v>
      </c>
      <c r="AV24" s="4">
        <f t="shared" si="36"/>
        <v>88822.304000000004</v>
      </c>
      <c r="AW24" s="4">
        <f t="shared" si="37"/>
        <v>93244</v>
      </c>
      <c r="AX24" s="4">
        <f t="shared" si="38"/>
        <v>97665.695999999996</v>
      </c>
      <c r="AY24" s="4">
        <f t="shared" si="39"/>
        <v>103960.992</v>
      </c>
      <c r="AZ24" s="1">
        <f t="shared" si="40"/>
        <v>93269.699714285744</v>
      </c>
      <c r="BA24" s="1">
        <f t="shared" si="12"/>
        <v>91562.283545673432</v>
      </c>
      <c r="BB24" s="1">
        <f t="shared" si="46"/>
        <v>0</v>
      </c>
      <c r="BC24" s="1"/>
      <c r="BD24" s="6">
        <f t="shared" si="47"/>
        <v>0</v>
      </c>
      <c r="BE24" s="6"/>
      <c r="BF24">
        <f t="shared" si="48"/>
        <v>-443968.89106300328</v>
      </c>
      <c r="BG24">
        <f t="shared" si="41"/>
        <v>103474.32502343546</v>
      </c>
      <c r="BH24">
        <f t="shared" si="42"/>
        <v>2802.6300000000047</v>
      </c>
      <c r="BI24">
        <f t="shared" si="49"/>
        <v>3142.7951713546554</v>
      </c>
      <c r="BJ24">
        <f t="shared" si="43"/>
        <v>97.480027313985687</v>
      </c>
      <c r="BK24">
        <f t="shared" si="44"/>
        <v>95.040107916290751</v>
      </c>
    </row>
    <row r="25" spans="1:63" x14ac:dyDescent="0.35">
      <c r="A25" s="2">
        <v>1747785600000</v>
      </c>
      <c r="B25" s="3">
        <v>45798</v>
      </c>
      <c r="C25" s="2" t="s">
        <v>9</v>
      </c>
      <c r="D25" s="2">
        <v>106850</v>
      </c>
      <c r="E25" s="2">
        <v>110797.38</v>
      </c>
      <c r="F25" s="2">
        <v>106100.01</v>
      </c>
      <c r="G25" s="2">
        <v>109643.99</v>
      </c>
      <c r="H25" s="2">
        <v>45531.040345000001</v>
      </c>
      <c r="I25" s="2">
        <v>4914709514.3200197</v>
      </c>
      <c r="J25" s="2">
        <f t="shared" si="13"/>
        <v>2.6148809185663002</v>
      </c>
      <c r="K25" s="2">
        <f t="shared" si="0"/>
        <v>5.6669908969137657</v>
      </c>
      <c r="L25" s="2">
        <f t="shared" si="1"/>
        <v>17.337844176433137</v>
      </c>
      <c r="M25" s="1">
        <f t="shared" si="45"/>
        <v>1.8373228599251497</v>
      </c>
      <c r="N25" s="1">
        <f t="shared" si="51"/>
        <v>-1.6984150248454168</v>
      </c>
      <c r="O25" s="2"/>
      <c r="P25" s="2">
        <f t="shared" si="2"/>
        <v>2794</v>
      </c>
      <c r="Q25" s="2">
        <f t="shared" si="3"/>
        <v>0</v>
      </c>
      <c r="R25" s="2">
        <f t="shared" si="55"/>
        <v>1216.7707142857139</v>
      </c>
      <c r="S25" s="2">
        <f t="shared" si="56"/>
        <v>315.80714285714203</v>
      </c>
      <c r="T25" s="1">
        <f t="shared" si="54"/>
        <v>79.39372923957724</v>
      </c>
      <c r="U25" s="1">
        <f t="shared" si="6"/>
        <v>96365.394883051413</v>
      </c>
      <c r="V25" s="1">
        <f t="shared" si="7"/>
        <v>102002.98</v>
      </c>
      <c r="W25" s="1">
        <f t="shared" si="8"/>
        <v>4307.155408917818</v>
      </c>
      <c r="X25" s="1">
        <f t="shared" si="15"/>
        <v>110617.29081783563</v>
      </c>
      <c r="Y25" s="1">
        <f t="shared" si="16"/>
        <v>93388.669182164362</v>
      </c>
      <c r="Z25" s="1">
        <f t="shared" si="9"/>
        <v>100615.11507377851</v>
      </c>
      <c r="AA25" s="1">
        <f t="shared" si="10"/>
        <v>104567.42272192283</v>
      </c>
      <c r="AB25" s="1">
        <f t="shared" si="17"/>
        <v>3952.3076481443277</v>
      </c>
      <c r="AC25" s="1">
        <f t="shared" si="11"/>
        <v>3792.8458996687805</v>
      </c>
      <c r="AD25" s="1">
        <f t="shared" si="18"/>
        <v>-159.46174847554721</v>
      </c>
      <c r="AE25" s="4">
        <f t="shared" si="19"/>
        <v>110797.38</v>
      </c>
      <c r="AF25" s="4">
        <f t="shared" si="20"/>
        <v>93377</v>
      </c>
      <c r="AG25" s="4">
        <f t="shared" si="21"/>
        <v>97488.20968</v>
      </c>
      <c r="AH25" s="4">
        <f t="shared" si="22"/>
        <v>100031.58516</v>
      </c>
      <c r="AI25" s="4">
        <f t="shared" si="23"/>
        <v>102087.19</v>
      </c>
      <c r="AJ25" s="4">
        <f t="shared" si="24"/>
        <v>104142.79484</v>
      </c>
      <c r="AK25" s="4">
        <f t="shared" si="25"/>
        <v>107069.41868</v>
      </c>
      <c r="AL25" s="4">
        <f t="shared" si="26"/>
        <v>110797.38</v>
      </c>
      <c r="AM25" s="4">
        <f t="shared" si="27"/>
        <v>82792.95</v>
      </c>
      <c r="AN25" s="4">
        <f t="shared" si="28"/>
        <v>89401.995479999998</v>
      </c>
      <c r="AO25" s="4">
        <f t="shared" si="29"/>
        <v>93490.642259999993</v>
      </c>
      <c r="AP25" s="4">
        <f t="shared" si="30"/>
        <v>96795.165000000008</v>
      </c>
      <c r="AQ25" s="4">
        <f t="shared" si="31"/>
        <v>100099.68773999999</v>
      </c>
      <c r="AR25" s="4">
        <f t="shared" si="32"/>
        <v>104804.43198000001</v>
      </c>
      <c r="AS25" s="4">
        <f t="shared" si="33"/>
        <v>110797.38</v>
      </c>
      <c r="AT25" s="4">
        <f t="shared" si="34"/>
        <v>74508</v>
      </c>
      <c r="AU25" s="4">
        <f t="shared" si="35"/>
        <v>83072.293680000002</v>
      </c>
      <c r="AV25" s="4">
        <f t="shared" si="36"/>
        <v>88370.543160000001</v>
      </c>
      <c r="AW25" s="4">
        <f t="shared" si="37"/>
        <v>92652.69</v>
      </c>
      <c r="AX25" s="4">
        <f t="shared" si="38"/>
        <v>96934.836840000004</v>
      </c>
      <c r="AY25" s="4">
        <f t="shared" si="39"/>
        <v>103031.45268</v>
      </c>
      <c r="AZ25" s="1">
        <f t="shared" si="40"/>
        <v>93164.618142857158</v>
      </c>
      <c r="BA25" s="1">
        <f t="shared" si="12"/>
        <v>91286.47633397032</v>
      </c>
      <c r="BB25" s="1">
        <f t="shared" si="46"/>
        <v>0</v>
      </c>
      <c r="BC25" s="1"/>
      <c r="BD25" s="6">
        <f t="shared" si="47"/>
        <v>0</v>
      </c>
      <c r="BE25" s="6"/>
      <c r="BF25">
        <f t="shared" si="48"/>
        <v>-475599.66419300326</v>
      </c>
      <c r="BG25">
        <f t="shared" si="41"/>
        <v>102676.54321083818</v>
      </c>
      <c r="BH25">
        <f t="shared" si="42"/>
        <v>4697.3700000000099</v>
      </c>
      <c r="BI25">
        <f t="shared" si="49"/>
        <v>3195.1282746399861</v>
      </c>
      <c r="BJ25">
        <f t="shared" si="43"/>
        <v>91.714801068019824</v>
      </c>
      <c r="BK25">
        <f t="shared" si="44"/>
        <v>92.154197085054236</v>
      </c>
    </row>
    <row r="26" spans="1:63" x14ac:dyDescent="0.35">
      <c r="A26" s="2">
        <v>1747699200000</v>
      </c>
      <c r="B26" s="3">
        <v>45797</v>
      </c>
      <c r="C26" s="2" t="s">
        <v>9</v>
      </c>
      <c r="D26" s="2">
        <v>105573.73</v>
      </c>
      <c r="E26" s="2">
        <v>107320</v>
      </c>
      <c r="F26" s="2">
        <v>104184.72</v>
      </c>
      <c r="G26" s="2">
        <v>106849.99</v>
      </c>
      <c r="H26" s="2">
        <v>23705.482749999999</v>
      </c>
      <c r="I26" s="2">
        <v>2509102444.66959</v>
      </c>
      <c r="J26" s="2">
        <f t="shared" si="13"/>
        <v>1.2088706907607893</v>
      </c>
      <c r="K26" s="2">
        <f t="shared" si="0"/>
        <v>3.2289057966827994</v>
      </c>
      <c r="L26" s="2">
        <f t="shared" si="1"/>
        <v>22.091628032880312</v>
      </c>
      <c r="M26" s="1">
        <f t="shared" si="45"/>
        <v>2.5482472865133783</v>
      </c>
      <c r="N26" s="1">
        <f t="shared" si="51"/>
        <v>1.9543099629677017</v>
      </c>
      <c r="O26" s="2"/>
      <c r="P26" s="2">
        <f t="shared" si="2"/>
        <v>1276.25</v>
      </c>
      <c r="Q26" s="2">
        <f t="shared" si="3"/>
        <v>0</v>
      </c>
      <c r="R26" s="2">
        <f t="shared" si="55"/>
        <v>1031.2335714285707</v>
      </c>
      <c r="S26" s="2">
        <f t="shared" si="56"/>
        <v>315.80714285714203</v>
      </c>
      <c r="T26" s="1">
        <f t="shared" si="54"/>
        <v>76.555486444624421</v>
      </c>
      <c r="U26" s="1">
        <f t="shared" si="6"/>
        <v>95823.411408890242</v>
      </c>
      <c r="V26" s="1">
        <f t="shared" si="7"/>
        <v>101345.276</v>
      </c>
      <c r="W26" s="1">
        <f t="shared" si="8"/>
        <v>4088.9434472971152</v>
      </c>
      <c r="X26" s="1">
        <f t="shared" si="15"/>
        <v>109523.16289459422</v>
      </c>
      <c r="Y26" s="1">
        <f t="shared" si="16"/>
        <v>93167.389105405775</v>
      </c>
      <c r="Z26" s="1">
        <f t="shared" si="9"/>
        <v>99892.80507968078</v>
      </c>
      <c r="AA26" s="1">
        <f t="shared" si="10"/>
        <v>103644.41048954516</v>
      </c>
      <c r="AB26" s="1">
        <f t="shared" si="17"/>
        <v>3751.6054098643799</v>
      </c>
      <c r="AC26" s="1">
        <f t="shared" si="11"/>
        <v>3752.9804625498932</v>
      </c>
      <c r="AD26" s="1">
        <f t="shared" si="18"/>
        <v>1.3750526855133103</v>
      </c>
      <c r="AE26" s="4">
        <f t="shared" si="19"/>
        <v>107320</v>
      </c>
      <c r="AF26" s="4">
        <f t="shared" si="20"/>
        <v>93377</v>
      </c>
      <c r="AG26" s="4">
        <f t="shared" si="21"/>
        <v>96667.547999999995</v>
      </c>
      <c r="AH26" s="4">
        <f t="shared" si="22"/>
        <v>98703.225999999995</v>
      </c>
      <c r="AI26" s="4">
        <f t="shared" si="23"/>
        <v>100348.5</v>
      </c>
      <c r="AJ26" s="4">
        <f t="shared" si="24"/>
        <v>101993.774</v>
      </c>
      <c r="AK26" s="4">
        <f t="shared" si="25"/>
        <v>104336.198</v>
      </c>
      <c r="AL26" s="4">
        <f t="shared" si="26"/>
        <v>107320</v>
      </c>
      <c r="AM26" s="4">
        <f t="shared" si="27"/>
        <v>78969.58</v>
      </c>
      <c r="AN26" s="4">
        <f t="shared" si="28"/>
        <v>85660.279120000007</v>
      </c>
      <c r="AO26" s="4">
        <f t="shared" si="29"/>
        <v>89799.440440000006</v>
      </c>
      <c r="AP26" s="4">
        <f t="shared" si="30"/>
        <v>93144.790000000008</v>
      </c>
      <c r="AQ26" s="4">
        <f t="shared" si="31"/>
        <v>96490.139559999996</v>
      </c>
      <c r="AR26" s="4">
        <f t="shared" si="32"/>
        <v>101253.01012000001</v>
      </c>
      <c r="AS26" s="4">
        <f t="shared" si="33"/>
        <v>107320</v>
      </c>
      <c r="AT26" s="4">
        <f t="shared" si="34"/>
        <v>74508</v>
      </c>
      <c r="AU26" s="4">
        <f t="shared" si="35"/>
        <v>82251.631999999998</v>
      </c>
      <c r="AV26" s="4">
        <f t="shared" si="36"/>
        <v>87042.184000000008</v>
      </c>
      <c r="AW26" s="4">
        <f t="shared" si="37"/>
        <v>90914</v>
      </c>
      <c r="AX26" s="4">
        <f t="shared" si="38"/>
        <v>94785.815999999992</v>
      </c>
      <c r="AY26" s="4">
        <f t="shared" si="39"/>
        <v>100298.232</v>
      </c>
      <c r="AZ26" s="1">
        <f t="shared" si="40"/>
        <v>93057.102428571437</v>
      </c>
      <c r="BA26" s="1">
        <f t="shared" si="12"/>
        <v>91035.003544024701</v>
      </c>
      <c r="BB26" s="1">
        <f t="shared" si="46"/>
        <v>0</v>
      </c>
      <c r="BC26" s="1"/>
      <c r="BD26" s="6">
        <f t="shared" si="47"/>
        <v>0</v>
      </c>
      <c r="BE26" s="6"/>
      <c r="BF26">
        <f t="shared" si="48"/>
        <v>-521130.70453800325</v>
      </c>
      <c r="BG26">
        <f t="shared" si="41"/>
        <v>101597.67613301703</v>
      </c>
      <c r="BH26">
        <f t="shared" si="42"/>
        <v>3135.2799999999988</v>
      </c>
      <c r="BI26">
        <f t="shared" si="49"/>
        <v>2964.0141630461362</v>
      </c>
      <c r="BJ26">
        <f t="shared" si="43"/>
        <v>95.925495366866699</v>
      </c>
      <c r="BK26">
        <f t="shared" si="44"/>
        <v>94.399631033547095</v>
      </c>
    </row>
    <row r="27" spans="1:63" x14ac:dyDescent="0.35">
      <c r="A27" s="2">
        <v>1747612800000</v>
      </c>
      <c r="B27" s="3">
        <v>45796</v>
      </c>
      <c r="C27" s="2" t="s">
        <v>9</v>
      </c>
      <c r="D27" s="2">
        <v>106454.27</v>
      </c>
      <c r="E27" s="2">
        <v>107108.62</v>
      </c>
      <c r="F27" s="2">
        <v>102000</v>
      </c>
      <c r="G27" s="2">
        <v>105573.74</v>
      </c>
      <c r="H27" s="2">
        <v>30260.035240000001</v>
      </c>
      <c r="I27" s="2">
        <v>3150324504.5954499</v>
      </c>
      <c r="J27" s="2">
        <f t="shared" si="13"/>
        <v>-0.82713458343516688</v>
      </c>
      <c r="K27" s="2">
        <f t="shared" si="0"/>
        <v>1.4120724984659569</v>
      </c>
      <c r="L27" s="2">
        <f t="shared" si="1"/>
        <v>23.943040581249608</v>
      </c>
      <c r="M27" s="1">
        <f t="shared" si="45"/>
        <v>1.1944315577380962</v>
      </c>
      <c r="N27" s="1">
        <f t="shared" si="51"/>
        <v>3.6572068016156178</v>
      </c>
      <c r="O27" s="2"/>
      <c r="P27" s="2">
        <f t="shared" si="2"/>
        <v>0</v>
      </c>
      <c r="Q27" s="2">
        <f t="shared" si="3"/>
        <v>880.51999999998952</v>
      </c>
      <c r="R27" s="2">
        <f t="shared" si="55"/>
        <v>1090.0971428571429</v>
      </c>
      <c r="S27" s="2">
        <f t="shared" si="56"/>
        <v>315.80714285714203</v>
      </c>
      <c r="T27" s="1">
        <f t="shared" si="54"/>
        <v>77.53708086203801</v>
      </c>
      <c r="U27" s="1">
        <f t="shared" si="6"/>
        <v>95373.346976600049</v>
      </c>
      <c r="V27" s="1">
        <f t="shared" si="7"/>
        <v>100711.37649999998</v>
      </c>
      <c r="W27" s="1">
        <f t="shared" si="8"/>
        <v>4168.3726508810078</v>
      </c>
      <c r="X27" s="1">
        <f t="shared" si="15"/>
        <v>109048.121801762</v>
      </c>
      <c r="Y27" s="1">
        <f t="shared" si="16"/>
        <v>92374.63119823797</v>
      </c>
      <c r="Z27" s="1">
        <f t="shared" si="9"/>
        <v>99336.23028605523</v>
      </c>
      <c r="AA27" s="1">
        <f t="shared" si="10"/>
        <v>103061.57785128064</v>
      </c>
      <c r="AB27" s="1">
        <f t="shared" si="17"/>
        <v>3725.3475652254128</v>
      </c>
      <c r="AC27" s="1">
        <f t="shared" si="11"/>
        <v>3753.3242257212714</v>
      </c>
      <c r="AD27" s="1">
        <f t="shared" si="18"/>
        <v>27.976660495858596</v>
      </c>
      <c r="AE27" s="4">
        <f t="shared" si="19"/>
        <v>107108.62</v>
      </c>
      <c r="AF27" s="4">
        <f t="shared" si="20"/>
        <v>92910</v>
      </c>
      <c r="AG27" s="4">
        <f t="shared" si="21"/>
        <v>96260.874320000003</v>
      </c>
      <c r="AH27" s="4">
        <f t="shared" si="22"/>
        <v>98333.872839999996</v>
      </c>
      <c r="AI27" s="4">
        <f t="shared" si="23"/>
        <v>100009.31</v>
      </c>
      <c r="AJ27" s="4">
        <f t="shared" si="24"/>
        <v>101684.74716</v>
      </c>
      <c r="AK27" s="4">
        <f t="shared" si="25"/>
        <v>104070.11532</v>
      </c>
      <c r="AL27" s="4">
        <f t="shared" si="26"/>
        <v>107108.62</v>
      </c>
      <c r="AM27" s="4">
        <f t="shared" si="27"/>
        <v>78464.36</v>
      </c>
      <c r="AN27" s="4">
        <f t="shared" si="28"/>
        <v>85224.405360000004</v>
      </c>
      <c r="AO27" s="4">
        <f t="shared" si="29"/>
        <v>89406.467319999996</v>
      </c>
      <c r="AP27" s="4">
        <f t="shared" si="30"/>
        <v>92786.489999999991</v>
      </c>
      <c r="AQ27" s="4">
        <f t="shared" si="31"/>
        <v>96166.51268</v>
      </c>
      <c r="AR27" s="4">
        <f t="shared" si="32"/>
        <v>100978.74836</v>
      </c>
      <c r="AS27" s="4">
        <f t="shared" si="33"/>
        <v>107108.62</v>
      </c>
      <c r="AT27" s="4">
        <f t="shared" si="34"/>
        <v>74508</v>
      </c>
      <c r="AU27" s="4">
        <f t="shared" si="35"/>
        <v>82201.746320000006</v>
      </c>
      <c r="AV27" s="4">
        <f t="shared" si="36"/>
        <v>86961.436839999995</v>
      </c>
      <c r="AW27" s="4">
        <f t="shared" si="37"/>
        <v>90808.31</v>
      </c>
      <c r="AX27" s="4">
        <f t="shared" si="38"/>
        <v>94655.18316</v>
      </c>
      <c r="AY27" s="4">
        <f t="shared" si="39"/>
        <v>100132.08731999999</v>
      </c>
      <c r="AZ27" s="1">
        <f t="shared" si="40"/>
        <v>92962.288214285727</v>
      </c>
      <c r="BA27" s="1">
        <f t="shared" si="12"/>
        <v>90818.359893942848</v>
      </c>
      <c r="BB27" s="1">
        <f t="shared" si="46"/>
        <v>0</v>
      </c>
      <c r="BC27" s="1"/>
      <c r="BD27" s="6">
        <f t="shared" si="47"/>
        <v>0</v>
      </c>
      <c r="BE27" s="6"/>
      <c r="BF27">
        <f t="shared" si="48"/>
        <v>-544836.18728800328</v>
      </c>
      <c r="BG27">
        <f t="shared" si="41"/>
        <v>100977.78688764984</v>
      </c>
      <c r="BH27">
        <f t="shared" si="42"/>
        <v>5108.6199999999953</v>
      </c>
      <c r="BI27">
        <f t="shared" si="49"/>
        <v>2937.6655727455418</v>
      </c>
      <c r="BJ27">
        <f t="shared" si="43"/>
        <v>88.822294820276184</v>
      </c>
      <c r="BK27">
        <f t="shared" si="44"/>
        <v>88.54378592727862</v>
      </c>
    </row>
    <row r="28" spans="1:63" x14ac:dyDescent="0.35">
      <c r="A28" s="2">
        <v>1747526400000</v>
      </c>
      <c r="B28" s="3">
        <v>45795</v>
      </c>
      <c r="C28" s="2" t="s">
        <v>9</v>
      </c>
      <c r="D28" s="2">
        <v>103126.65</v>
      </c>
      <c r="E28" s="2">
        <v>106660</v>
      </c>
      <c r="F28" s="2">
        <v>103105.09</v>
      </c>
      <c r="G28" s="2">
        <v>106454.26</v>
      </c>
      <c r="H28" s="2">
        <v>21599.987260000002</v>
      </c>
      <c r="I28" s="2">
        <v>2262214972.0749302</v>
      </c>
      <c r="J28" s="2">
        <f t="shared" si="13"/>
        <v>3.2267217057860411</v>
      </c>
      <c r="K28" s="2">
        <f t="shared" si="0"/>
        <v>3.5634720908341166</v>
      </c>
      <c r="L28" s="2">
        <f t="shared" si="1"/>
        <v>25.126940873921171</v>
      </c>
      <c r="M28" s="1">
        <f t="shared" si="45"/>
        <v>-0.83403316014000217</v>
      </c>
      <c r="N28" s="1">
        <f t="shared" si="51"/>
        <v>2.3953292240254243</v>
      </c>
      <c r="O28" s="2"/>
      <c r="P28" s="2">
        <f t="shared" si="2"/>
        <v>3327.6100000000006</v>
      </c>
      <c r="Q28" s="2">
        <f t="shared" si="3"/>
        <v>0</v>
      </c>
      <c r="R28" s="2">
        <f t="shared" si="55"/>
        <v>1122.6728571428571</v>
      </c>
      <c r="S28" s="2">
        <f t="shared" si="56"/>
        <v>252.91285714285706</v>
      </c>
      <c r="T28" s="1">
        <f t="shared" si="54"/>
        <v>81.614169548555935</v>
      </c>
      <c r="U28" s="1">
        <f t="shared" si="6"/>
        <v>94957.004404216379</v>
      </c>
      <c r="V28" s="1">
        <f t="shared" si="7"/>
        <v>100145.53049999998</v>
      </c>
      <c r="W28" s="1">
        <f t="shared" si="8"/>
        <v>4237.4620825648408</v>
      </c>
      <c r="X28" s="1">
        <f t="shared" si="15"/>
        <v>108620.45466512966</v>
      </c>
      <c r="Y28" s="1">
        <f t="shared" si="16"/>
        <v>91670.606334870303</v>
      </c>
      <c r="Z28" s="1">
        <f t="shared" si="9"/>
        <v>98837.22950893965</v>
      </c>
      <c r="AA28" s="1">
        <f t="shared" si="10"/>
        <v>102604.82109696804</v>
      </c>
      <c r="AB28" s="1">
        <f t="shared" si="17"/>
        <v>3767.5915880283865</v>
      </c>
      <c r="AC28" s="1">
        <f t="shared" si="11"/>
        <v>3760.3183908452356</v>
      </c>
      <c r="AD28" s="1">
        <f t="shared" si="18"/>
        <v>-7.2731971831508417</v>
      </c>
      <c r="AE28" s="4">
        <f t="shared" si="19"/>
        <v>106660</v>
      </c>
      <c r="AF28" s="4">
        <f t="shared" si="20"/>
        <v>92910</v>
      </c>
      <c r="AG28" s="4">
        <f t="shared" si="21"/>
        <v>96155</v>
      </c>
      <c r="AH28" s="4">
        <f t="shared" si="22"/>
        <v>98162.5</v>
      </c>
      <c r="AI28" s="4">
        <f t="shared" si="23"/>
        <v>99785</v>
      </c>
      <c r="AJ28" s="4">
        <f t="shared" si="24"/>
        <v>101407.5</v>
      </c>
      <c r="AK28" s="4">
        <f t="shared" si="25"/>
        <v>103717.5</v>
      </c>
      <c r="AL28" s="4">
        <f t="shared" si="26"/>
        <v>106660</v>
      </c>
      <c r="AM28" s="4">
        <f t="shared" si="27"/>
        <v>74620</v>
      </c>
      <c r="AN28" s="4">
        <f t="shared" si="28"/>
        <v>82181.440000000002</v>
      </c>
      <c r="AO28" s="4">
        <f t="shared" si="29"/>
        <v>86859.28</v>
      </c>
      <c r="AP28" s="4">
        <f t="shared" si="30"/>
        <v>90640</v>
      </c>
      <c r="AQ28" s="4">
        <f t="shared" si="31"/>
        <v>94420.72</v>
      </c>
      <c r="AR28" s="4">
        <f t="shared" si="32"/>
        <v>99803.44</v>
      </c>
      <c r="AS28" s="4">
        <f t="shared" si="33"/>
        <v>106660</v>
      </c>
      <c r="AT28" s="4">
        <f t="shared" si="34"/>
        <v>74508</v>
      </c>
      <c r="AU28" s="4">
        <f t="shared" si="35"/>
        <v>82095.872000000003</v>
      </c>
      <c r="AV28" s="4">
        <f t="shared" si="36"/>
        <v>86790.063999999998</v>
      </c>
      <c r="AW28" s="4">
        <f t="shared" si="37"/>
        <v>90584</v>
      </c>
      <c r="AX28" s="4">
        <f t="shared" si="38"/>
        <v>94377.936000000002</v>
      </c>
      <c r="AY28" s="4">
        <f t="shared" si="39"/>
        <v>99779.472000000009</v>
      </c>
      <c r="AZ28" s="1">
        <f t="shared" si="40"/>
        <v>92870.990428571458</v>
      </c>
      <c r="BA28" s="1">
        <f t="shared" si="12"/>
        <v>90616.231399339318</v>
      </c>
      <c r="BB28" s="1">
        <f t="shared" si="46"/>
        <v>0</v>
      </c>
      <c r="BC28" s="1"/>
      <c r="BD28" s="6">
        <f t="shared" si="47"/>
        <v>0</v>
      </c>
      <c r="BE28" s="6"/>
      <c r="BF28">
        <f t="shared" si="48"/>
        <v>-514576.15204800322</v>
      </c>
      <c r="BG28">
        <f t="shared" si="41"/>
        <v>100365.15907215094</v>
      </c>
      <c r="BH28">
        <f t="shared" si="42"/>
        <v>3554.9100000000035</v>
      </c>
      <c r="BI28">
        <f t="shared" si="49"/>
        <v>2603.6725839371638</v>
      </c>
      <c r="BJ28">
        <f t="shared" si="43"/>
        <v>98.451102913498417</v>
      </c>
      <c r="BK28">
        <f t="shared" si="44"/>
        <v>85.959167351715507</v>
      </c>
    </row>
    <row r="29" spans="1:63" x14ac:dyDescent="0.35">
      <c r="A29" s="2">
        <v>1747440000000</v>
      </c>
      <c r="B29" s="3">
        <v>45794</v>
      </c>
      <c r="C29" s="2" t="s">
        <v>9</v>
      </c>
      <c r="D29" s="2">
        <v>103463.9</v>
      </c>
      <c r="E29" s="2">
        <v>103709.86</v>
      </c>
      <c r="F29" s="2">
        <v>102612.5</v>
      </c>
      <c r="G29" s="2">
        <v>103126.65</v>
      </c>
      <c r="H29" s="2">
        <v>11250.896220000001</v>
      </c>
      <c r="I29" s="2">
        <v>1160418362.9506099</v>
      </c>
      <c r="J29" s="2">
        <f t="shared" si="13"/>
        <v>-0.32595910264353073</v>
      </c>
      <c r="K29" s="2">
        <f t="shared" si="0"/>
        <v>-0.95214084020054723</v>
      </c>
      <c r="L29" s="2">
        <f t="shared" si="1"/>
        <v>22.079938973436885</v>
      </c>
      <c r="M29" s="1">
        <f t="shared" si="45"/>
        <v>3.1258589369744345</v>
      </c>
      <c r="N29" s="1">
        <f t="shared" si="51"/>
        <v>4.4947256601470231</v>
      </c>
      <c r="O29" s="2"/>
      <c r="P29" s="2">
        <f t="shared" si="2"/>
        <v>0</v>
      </c>
      <c r="Q29" s="2">
        <f t="shared" si="3"/>
        <v>337.25</v>
      </c>
      <c r="R29" s="2">
        <f t="shared" si="55"/>
        <v>884.98642857142841</v>
      </c>
      <c r="S29" s="2">
        <f t="shared" si="56"/>
        <v>365.68428571428586</v>
      </c>
      <c r="T29" s="1">
        <f t="shared" si="54"/>
        <v>70.760945983840656</v>
      </c>
      <c r="U29" s="1">
        <f t="shared" si="6"/>
        <v>94487.728665612973</v>
      </c>
      <c r="V29" s="1">
        <f t="shared" si="7"/>
        <v>99573.376499999984</v>
      </c>
      <c r="W29" s="1">
        <f t="shared" si="8"/>
        <v>4117.8634094749623</v>
      </c>
      <c r="X29" s="1">
        <f t="shared" si="15"/>
        <v>107809.10331894991</v>
      </c>
      <c r="Y29" s="1">
        <f t="shared" si="16"/>
        <v>91337.649681050054</v>
      </c>
      <c r="Z29" s="1">
        <f t="shared" si="9"/>
        <v>98227.867069654822</v>
      </c>
      <c r="AA29" s="1">
        <f t="shared" si="10"/>
        <v>101904.9231145986</v>
      </c>
      <c r="AB29" s="1">
        <f t="shared" si="17"/>
        <v>3677.0560449437762</v>
      </c>
      <c r="AC29" s="1">
        <f t="shared" si="11"/>
        <v>3758.5000915494479</v>
      </c>
      <c r="AD29" s="1">
        <f t="shared" si="18"/>
        <v>81.444046605671701</v>
      </c>
      <c r="AE29" s="4">
        <f t="shared" si="19"/>
        <v>105819.45</v>
      </c>
      <c r="AF29" s="4">
        <f t="shared" si="20"/>
        <v>92800.01</v>
      </c>
      <c r="AG29" s="4">
        <f t="shared" si="21"/>
        <v>95872.597840000002</v>
      </c>
      <c r="AH29" s="4">
        <f t="shared" si="22"/>
        <v>97773.436079999999</v>
      </c>
      <c r="AI29" s="4">
        <f t="shared" si="23"/>
        <v>99309.73</v>
      </c>
      <c r="AJ29" s="4">
        <f t="shared" si="24"/>
        <v>100846.02391999999</v>
      </c>
      <c r="AK29" s="4">
        <f t="shared" si="25"/>
        <v>103033.28984</v>
      </c>
      <c r="AL29" s="4">
        <f t="shared" si="26"/>
        <v>105819.45</v>
      </c>
      <c r="AM29" s="4">
        <f t="shared" si="27"/>
        <v>74620</v>
      </c>
      <c r="AN29" s="4">
        <f t="shared" si="28"/>
        <v>81983.070200000002</v>
      </c>
      <c r="AO29" s="4">
        <f t="shared" si="29"/>
        <v>86538.189899999998</v>
      </c>
      <c r="AP29" s="4">
        <f t="shared" si="30"/>
        <v>90219.725000000006</v>
      </c>
      <c r="AQ29" s="4">
        <f t="shared" si="31"/>
        <v>93901.2601</v>
      </c>
      <c r="AR29" s="4">
        <f t="shared" si="32"/>
        <v>99142.767699999997</v>
      </c>
      <c r="AS29" s="4">
        <f t="shared" si="33"/>
        <v>105819.45</v>
      </c>
      <c r="AT29" s="4">
        <f t="shared" si="34"/>
        <v>74508</v>
      </c>
      <c r="AU29" s="4">
        <f t="shared" si="35"/>
        <v>81897.502200000003</v>
      </c>
      <c r="AV29" s="4">
        <f t="shared" si="36"/>
        <v>86468.973899999997</v>
      </c>
      <c r="AW29" s="4">
        <f t="shared" si="37"/>
        <v>90163.725000000006</v>
      </c>
      <c r="AX29" s="4">
        <f t="shared" si="38"/>
        <v>93858.4761</v>
      </c>
      <c r="AY29" s="4">
        <f t="shared" si="39"/>
        <v>99118.799700000003</v>
      </c>
      <c r="AZ29" s="1">
        <f t="shared" si="40"/>
        <v>92780.161428571446</v>
      </c>
      <c r="BA29" s="1">
        <f t="shared" si="12"/>
        <v>90399.272103439856</v>
      </c>
      <c r="BB29" s="1">
        <f t="shared" si="46"/>
        <v>0</v>
      </c>
      <c r="BC29" s="1"/>
      <c r="BD29" s="6">
        <f t="shared" si="47"/>
        <v>0</v>
      </c>
      <c r="BE29" s="6"/>
      <c r="BF29">
        <f t="shared" si="48"/>
        <v>-536176.13930800324</v>
      </c>
      <c r="BG29">
        <f t="shared" si="41"/>
        <v>99724.751870009481</v>
      </c>
      <c r="BH29">
        <f t="shared" si="42"/>
        <v>1097.3600000000006</v>
      </c>
      <c r="BI29">
        <f t="shared" si="49"/>
        <v>2457.3283660813427</v>
      </c>
      <c r="BJ29">
        <f t="shared" si="43"/>
        <v>78.357960048061244</v>
      </c>
      <c r="BK29">
        <f t="shared" si="44"/>
        <v>80.9681373041483</v>
      </c>
    </row>
    <row r="30" spans="1:63" x14ac:dyDescent="0.35">
      <c r="A30" s="2">
        <v>1747353600000</v>
      </c>
      <c r="B30" s="3">
        <v>45793</v>
      </c>
      <c r="C30" s="2" t="s">
        <v>9</v>
      </c>
      <c r="D30" s="2">
        <v>103763.71</v>
      </c>
      <c r="E30" s="2">
        <v>104550.33</v>
      </c>
      <c r="F30" s="2">
        <v>103100.49</v>
      </c>
      <c r="G30" s="2">
        <v>103463.9</v>
      </c>
      <c r="H30" s="2">
        <v>15683.88024</v>
      </c>
      <c r="I30" s="2">
        <v>1628832372.3241401</v>
      </c>
      <c r="J30" s="2">
        <f t="shared" si="13"/>
        <v>-0.28893531274085343</v>
      </c>
      <c r="K30" s="2">
        <f t="shared" si="0"/>
        <v>-1.2838813417062405</v>
      </c>
      <c r="L30" s="2">
        <f t="shared" si="1"/>
        <v>21.796875285101176</v>
      </c>
      <c r="M30" s="1">
        <f t="shared" si="45"/>
        <v>-0.32702507062917296</v>
      </c>
      <c r="N30" s="1">
        <f t="shared" si="51"/>
        <v>3.7253573468620544</v>
      </c>
      <c r="O30" s="2"/>
      <c r="P30" s="2">
        <f t="shared" si="2"/>
        <v>0</v>
      </c>
      <c r="Q30" s="2">
        <f t="shared" si="3"/>
        <v>299.81000000001222</v>
      </c>
      <c r="R30" s="2">
        <f t="shared" si="55"/>
        <v>884.98642857142841</v>
      </c>
      <c r="S30" s="2">
        <f t="shared" si="56"/>
        <v>415.21785714285733</v>
      </c>
      <c r="T30" s="1">
        <f t="shared" si="54"/>
        <v>68.065183163524836</v>
      </c>
      <c r="U30" s="1">
        <f t="shared" si="6"/>
        <v>94135.119631556357</v>
      </c>
      <c r="V30" s="1">
        <f t="shared" si="7"/>
        <v>99104.508999999976</v>
      </c>
      <c r="W30" s="1">
        <f t="shared" si="8"/>
        <v>4219.2023004519478</v>
      </c>
      <c r="X30" s="1">
        <f t="shared" si="15"/>
        <v>107542.91360090388</v>
      </c>
      <c r="Y30" s="1">
        <f t="shared" si="16"/>
        <v>90666.104399096075</v>
      </c>
      <c r="Z30" s="1">
        <f t="shared" si="9"/>
        <v>97835.964435227215</v>
      </c>
      <c r="AA30" s="1">
        <f t="shared" si="10"/>
        <v>101682.79095361652</v>
      </c>
      <c r="AB30" s="1">
        <f t="shared" si="17"/>
        <v>3846.8265183893091</v>
      </c>
      <c r="AC30" s="1">
        <f t="shared" si="11"/>
        <v>3778.8611032008653</v>
      </c>
      <c r="AD30" s="1">
        <f t="shared" si="18"/>
        <v>-67.965415188443785</v>
      </c>
      <c r="AE30" s="4">
        <f t="shared" si="19"/>
        <v>105819.45</v>
      </c>
      <c r="AF30" s="4">
        <f t="shared" si="20"/>
        <v>92800.01</v>
      </c>
      <c r="AG30" s="4">
        <f t="shared" si="21"/>
        <v>95872.597840000002</v>
      </c>
      <c r="AH30" s="4">
        <f t="shared" si="22"/>
        <v>97773.436079999999</v>
      </c>
      <c r="AI30" s="4">
        <f t="shared" si="23"/>
        <v>99309.73</v>
      </c>
      <c r="AJ30" s="4">
        <f t="shared" si="24"/>
        <v>100846.02391999999</v>
      </c>
      <c r="AK30" s="4">
        <f t="shared" si="25"/>
        <v>103033.28984</v>
      </c>
      <c r="AL30" s="4">
        <f t="shared" si="26"/>
        <v>105819.45</v>
      </c>
      <c r="AM30" s="4">
        <f t="shared" si="27"/>
        <v>74508</v>
      </c>
      <c r="AN30" s="4">
        <f t="shared" si="28"/>
        <v>81897.502200000003</v>
      </c>
      <c r="AO30" s="4">
        <f t="shared" si="29"/>
        <v>86468.973899999997</v>
      </c>
      <c r="AP30" s="4">
        <f t="shared" si="30"/>
        <v>90163.725000000006</v>
      </c>
      <c r="AQ30" s="4">
        <f t="shared" si="31"/>
        <v>93858.4761</v>
      </c>
      <c r="AR30" s="4">
        <f t="shared" si="32"/>
        <v>99118.799700000003</v>
      </c>
      <c r="AS30" s="4">
        <f t="shared" si="33"/>
        <v>105819.45</v>
      </c>
      <c r="AT30" s="4">
        <f t="shared" si="34"/>
        <v>74508</v>
      </c>
      <c r="AU30" s="4">
        <f t="shared" si="35"/>
        <v>81897.502200000003</v>
      </c>
      <c r="AV30" s="4">
        <f t="shared" si="36"/>
        <v>86468.973899999997</v>
      </c>
      <c r="AW30" s="4">
        <f t="shared" si="37"/>
        <v>90163.725000000006</v>
      </c>
      <c r="AX30" s="4">
        <f t="shared" si="38"/>
        <v>93858.4761</v>
      </c>
      <c r="AY30" s="4">
        <f t="shared" si="39"/>
        <v>99118.799700000003</v>
      </c>
      <c r="AZ30" s="1">
        <f t="shared" si="40"/>
        <v>92724.2567857143</v>
      </c>
      <c r="BA30" s="1">
        <f t="shared" si="12"/>
        <v>90224.924461021219</v>
      </c>
      <c r="BB30" s="1">
        <f t="shared" si="46"/>
        <v>0</v>
      </c>
      <c r="BC30" s="1"/>
      <c r="BD30" s="6">
        <f t="shared" si="47"/>
        <v>0</v>
      </c>
      <c r="BE30" s="6"/>
      <c r="BF30">
        <f t="shared" si="48"/>
        <v>-524925.24308800325</v>
      </c>
      <c r="BG30">
        <f t="shared" si="41"/>
        <v>99457.708024871186</v>
      </c>
      <c r="BH30">
        <f t="shared" si="42"/>
        <v>1449.8399999999965</v>
      </c>
      <c r="BI30">
        <f t="shared" si="49"/>
        <v>2666.5542685553951</v>
      </c>
      <c r="BJ30">
        <f t="shared" si="43"/>
        <v>81.068439093586846</v>
      </c>
      <c r="BK30">
        <f t="shared" si="44"/>
        <v>81.989292033857254</v>
      </c>
    </row>
    <row r="31" spans="1:63" x14ac:dyDescent="0.35">
      <c r="A31" s="2">
        <v>1747267200000</v>
      </c>
      <c r="B31" s="3">
        <v>45792</v>
      </c>
      <c r="C31" s="2" t="s">
        <v>9</v>
      </c>
      <c r="D31" s="2">
        <v>103507.83</v>
      </c>
      <c r="E31" s="2">
        <v>104192.7</v>
      </c>
      <c r="F31" s="2">
        <v>101383.07</v>
      </c>
      <c r="G31" s="2">
        <v>103763.71</v>
      </c>
      <c r="H31" s="2">
        <v>17998.98604</v>
      </c>
      <c r="I31" s="2">
        <v>1850183474.5292001</v>
      </c>
      <c r="J31" s="2">
        <f t="shared" si="13"/>
        <v>0.24721803627977038</v>
      </c>
      <c r="K31" s="2">
        <f t="shared" si="0"/>
        <v>0.76886928183091452</v>
      </c>
      <c r="L31" s="2">
        <f t="shared" si="1"/>
        <v>23.483566300664119</v>
      </c>
      <c r="M31" s="1">
        <f t="shared" si="45"/>
        <v>-0.2897725680164891</v>
      </c>
      <c r="N31" s="1">
        <f t="shared" si="51"/>
        <v>7.6447729172366712</v>
      </c>
      <c r="O31" s="2"/>
      <c r="P31" s="2">
        <f t="shared" si="2"/>
        <v>255.88999999999942</v>
      </c>
      <c r="Q31" s="2">
        <f t="shared" si="3"/>
        <v>0</v>
      </c>
      <c r="R31" s="2">
        <f t="shared" si="55"/>
        <v>913.35999999999956</v>
      </c>
      <c r="S31" s="2">
        <f t="shared" si="56"/>
        <v>393.80285714285645</v>
      </c>
      <c r="T31" s="1">
        <f t="shared" si="54"/>
        <v>69.873466416907306</v>
      </c>
      <c r="U31" s="1">
        <f t="shared" si="6"/>
        <v>93754.35308590559</v>
      </c>
      <c r="V31" s="1">
        <f t="shared" si="7"/>
        <v>98662.713999999978</v>
      </c>
      <c r="W31" s="1">
        <f t="shared" si="8"/>
        <v>4202.1693655686959</v>
      </c>
      <c r="X31" s="1">
        <f t="shared" si="15"/>
        <v>107067.05273113737</v>
      </c>
      <c r="Y31" s="1">
        <f t="shared" si="16"/>
        <v>90258.375268862583</v>
      </c>
      <c r="Z31" s="1">
        <f t="shared" si="9"/>
        <v>97385.72959004539</v>
      </c>
      <c r="AA31" s="1">
        <f t="shared" si="10"/>
        <v>101358.95294518316</v>
      </c>
      <c r="AB31" s="1">
        <f t="shared" si="17"/>
        <v>3973.2233551377722</v>
      </c>
      <c r="AC31" s="1">
        <f t="shared" si="11"/>
        <v>3761.8697494037538</v>
      </c>
      <c r="AD31" s="1">
        <f t="shared" si="18"/>
        <v>-211.3536057340184</v>
      </c>
      <c r="AE31" s="4">
        <f t="shared" si="19"/>
        <v>105819.45</v>
      </c>
      <c r="AF31" s="4">
        <f t="shared" si="20"/>
        <v>92800.01</v>
      </c>
      <c r="AG31" s="4">
        <f t="shared" si="21"/>
        <v>95872.597840000002</v>
      </c>
      <c r="AH31" s="4">
        <f t="shared" si="22"/>
        <v>97773.436079999999</v>
      </c>
      <c r="AI31" s="4">
        <f t="shared" si="23"/>
        <v>99309.73</v>
      </c>
      <c r="AJ31" s="4">
        <f t="shared" si="24"/>
        <v>100846.02391999999</v>
      </c>
      <c r="AK31" s="4">
        <f t="shared" si="25"/>
        <v>103033.28984</v>
      </c>
      <c r="AL31" s="4">
        <f t="shared" si="26"/>
        <v>105819.45</v>
      </c>
      <c r="AM31" s="4">
        <f t="shared" si="27"/>
        <v>74508</v>
      </c>
      <c r="AN31" s="4">
        <f t="shared" si="28"/>
        <v>81897.502200000003</v>
      </c>
      <c r="AO31" s="4">
        <f t="shared" si="29"/>
        <v>86468.973899999997</v>
      </c>
      <c r="AP31" s="4">
        <f t="shared" si="30"/>
        <v>90163.725000000006</v>
      </c>
      <c r="AQ31" s="4">
        <f t="shared" si="31"/>
        <v>93858.4761</v>
      </c>
      <c r="AR31" s="4">
        <f t="shared" si="32"/>
        <v>99118.799700000003</v>
      </c>
      <c r="AS31" s="4">
        <f t="shared" si="33"/>
        <v>105819.45</v>
      </c>
      <c r="AT31" s="4">
        <f t="shared" si="34"/>
        <v>74508</v>
      </c>
      <c r="AU31" s="4">
        <f t="shared" si="35"/>
        <v>81897.502200000003</v>
      </c>
      <c r="AV31" s="4">
        <f t="shared" si="36"/>
        <v>86468.973899999997</v>
      </c>
      <c r="AW31" s="4">
        <f t="shared" si="37"/>
        <v>90163.725000000006</v>
      </c>
      <c r="AX31" s="4">
        <f t="shared" si="38"/>
        <v>93858.4761</v>
      </c>
      <c r="AY31" s="4">
        <f t="shared" si="39"/>
        <v>99118.799700000003</v>
      </c>
      <c r="AZ31" s="1">
        <f t="shared" si="40"/>
        <v>92658.793428571444</v>
      </c>
      <c r="BA31" s="1">
        <f t="shared" si="12"/>
        <v>90043.568631720147</v>
      </c>
      <c r="BB31" s="1">
        <f t="shared" si="46"/>
        <v>0</v>
      </c>
      <c r="BC31" s="1"/>
      <c r="BD31" s="6">
        <f t="shared" si="47"/>
        <v>0</v>
      </c>
      <c r="BE31" s="6"/>
      <c r="BF31">
        <f t="shared" si="48"/>
        <v>-509241.36284800328</v>
      </c>
      <c r="BG31">
        <f t="shared" si="41"/>
        <v>99150.94635214041</v>
      </c>
      <c r="BH31">
        <f t="shared" si="42"/>
        <v>2809.6299999999901</v>
      </c>
      <c r="BI31">
        <f t="shared" si="49"/>
        <v>2853.7410791023794</v>
      </c>
      <c r="BJ31">
        <f t="shared" si="43"/>
        <v>83.478012770796823</v>
      </c>
      <c r="BK31">
        <f t="shared" si="44"/>
        <v>83.869646837077525</v>
      </c>
    </row>
    <row r="32" spans="1:63" x14ac:dyDescent="0.35">
      <c r="A32" s="2">
        <v>1747180800000</v>
      </c>
      <c r="B32" s="3">
        <v>45791</v>
      </c>
      <c r="C32" s="2" t="s">
        <v>9</v>
      </c>
      <c r="D32" s="2">
        <v>104103.72</v>
      </c>
      <c r="E32" s="2">
        <v>104356.95</v>
      </c>
      <c r="F32" s="2">
        <v>102602.05</v>
      </c>
      <c r="G32" s="2">
        <v>103507.82</v>
      </c>
      <c r="H32" s="2">
        <v>16452.908100000001</v>
      </c>
      <c r="I32" s="2">
        <v>1704708279.3884101</v>
      </c>
      <c r="J32" s="2">
        <f t="shared" si="13"/>
        <v>-0.57240990043390783</v>
      </c>
      <c r="K32" s="2">
        <f t="shared" si="0"/>
        <v>0.23844294490885398</v>
      </c>
      <c r="L32" s="2">
        <f t="shared" si="1"/>
        <v>23.748066059498118</v>
      </c>
      <c r="M32" s="1">
        <f t="shared" si="45"/>
        <v>0.24660837589557988</v>
      </c>
      <c r="N32" s="1">
        <f t="shared" si="51"/>
        <v>5.9282187568050384</v>
      </c>
      <c r="O32" s="1">
        <f>(G2-G32)*100/G32</f>
        <v>2.4720547684223177</v>
      </c>
      <c r="P32" s="2">
        <f t="shared" si="2"/>
        <v>0</v>
      </c>
      <c r="Q32" s="2">
        <f t="shared" si="3"/>
        <v>595.89999999999418</v>
      </c>
      <c r="R32" s="2">
        <f t="shared" si="55"/>
        <v>1060.6471428571426</v>
      </c>
      <c r="S32" s="2">
        <f t="shared" si="56"/>
        <v>393.80285714285645</v>
      </c>
      <c r="T32" s="1">
        <f t="shared" si="54"/>
        <v>72.924276727088824</v>
      </c>
      <c r="U32" s="1">
        <f t="shared" si="6"/>
        <v>93345.807905738475</v>
      </c>
      <c r="V32" s="1">
        <f t="shared" si="7"/>
        <v>98206.46249999998</v>
      </c>
      <c r="W32" s="1">
        <f t="shared" si="8"/>
        <v>4118.0937844746522</v>
      </c>
      <c r="X32" s="1">
        <f t="shared" si="15"/>
        <v>106442.65006894928</v>
      </c>
      <c r="Y32" s="1">
        <f t="shared" si="16"/>
        <v>89970.274931050677</v>
      </c>
      <c r="Z32" s="1">
        <f t="shared" si="9"/>
        <v>96875.491157249024</v>
      </c>
      <c r="AA32" s="1">
        <f t="shared" si="10"/>
        <v>100921.7243897619</v>
      </c>
      <c r="AB32" s="1">
        <f t="shared" si="17"/>
        <v>4046.2332325128809</v>
      </c>
      <c r="AC32" s="1">
        <f t="shared" si="11"/>
        <v>3709.031347970249</v>
      </c>
      <c r="AD32" s="1">
        <f t="shared" si="18"/>
        <v>-337.20188454263189</v>
      </c>
      <c r="AE32" s="4">
        <f t="shared" si="19"/>
        <v>105819.45</v>
      </c>
      <c r="AF32" s="4">
        <f t="shared" si="20"/>
        <v>92800.01</v>
      </c>
      <c r="AG32" s="4">
        <f t="shared" si="21"/>
        <v>95872.597840000002</v>
      </c>
      <c r="AH32" s="4">
        <f t="shared" si="22"/>
        <v>97773.436079999999</v>
      </c>
      <c r="AI32" s="4">
        <f t="shared" si="23"/>
        <v>99309.73</v>
      </c>
      <c r="AJ32" s="4">
        <f t="shared" si="24"/>
        <v>100846.02391999999</v>
      </c>
      <c r="AK32" s="4">
        <f t="shared" si="25"/>
        <v>103033.28984</v>
      </c>
      <c r="AL32" s="4">
        <f t="shared" si="26"/>
        <v>105819.45</v>
      </c>
      <c r="AM32" s="4">
        <f t="shared" si="27"/>
        <v>74508</v>
      </c>
      <c r="AN32" s="4">
        <f t="shared" si="28"/>
        <v>81897.502200000003</v>
      </c>
      <c r="AO32" s="4">
        <f t="shared" si="29"/>
        <v>86468.973899999997</v>
      </c>
      <c r="AP32" s="4">
        <f t="shared" si="30"/>
        <v>90163.725000000006</v>
      </c>
      <c r="AQ32" s="4">
        <f t="shared" si="31"/>
        <v>93858.4761</v>
      </c>
      <c r="AR32" s="4">
        <f t="shared" si="32"/>
        <v>99118.799700000003</v>
      </c>
      <c r="AS32" s="4">
        <f t="shared" si="33"/>
        <v>105819.45</v>
      </c>
      <c r="AT32" s="4">
        <f t="shared" si="34"/>
        <v>74508</v>
      </c>
      <c r="AU32" s="4">
        <f t="shared" si="35"/>
        <v>81897.502200000003</v>
      </c>
      <c r="AV32" s="4">
        <f t="shared" si="36"/>
        <v>86468.973899999997</v>
      </c>
      <c r="AW32" s="4">
        <f t="shared" si="37"/>
        <v>90163.725000000006</v>
      </c>
      <c r="AX32" s="4">
        <f t="shared" si="38"/>
        <v>93858.4761</v>
      </c>
      <c r="AY32" s="4">
        <f t="shared" si="39"/>
        <v>99118.799700000003</v>
      </c>
      <c r="AZ32" s="1">
        <f t="shared" si="40"/>
        <v>92601.849785714294</v>
      </c>
      <c r="BA32" s="1">
        <f t="shared" si="12"/>
        <v>89855.621489688914</v>
      </c>
      <c r="BB32" s="1">
        <f t="shared" si="46"/>
        <v>0</v>
      </c>
      <c r="BC32" s="1"/>
      <c r="BD32" s="6">
        <f t="shared" si="47"/>
        <v>0</v>
      </c>
      <c r="BE32" s="6"/>
      <c r="BF32">
        <f t="shared" si="48"/>
        <v>-527240.34888800327</v>
      </c>
      <c r="BG32">
        <f t="shared" si="41"/>
        <v>98616.19675635871</v>
      </c>
      <c r="BH32">
        <f t="shared" si="42"/>
        <v>1754.8999999999942</v>
      </c>
      <c r="BI32">
        <f t="shared" si="49"/>
        <v>2860.5273989642856</v>
      </c>
      <c r="BJ32">
        <f t="shared" si="43"/>
        <v>81.421424237188091</v>
      </c>
      <c r="BK32">
        <f t="shared" si="44"/>
        <v>81.558078387506029</v>
      </c>
    </row>
    <row r="33" spans="1:63" x14ac:dyDescent="0.35">
      <c r="A33" s="2">
        <v>1747094400000</v>
      </c>
      <c r="B33" s="3">
        <v>45790</v>
      </c>
      <c r="C33" s="2" t="s">
        <v>9</v>
      </c>
      <c r="D33" s="2">
        <v>102791.32</v>
      </c>
      <c r="E33" s="2">
        <v>104976.25</v>
      </c>
      <c r="F33" s="2">
        <v>101429.7</v>
      </c>
      <c r="G33" s="2">
        <v>104103.72</v>
      </c>
      <c r="H33" s="2">
        <v>21253.42409</v>
      </c>
      <c r="I33" s="2">
        <v>2197244118.15236</v>
      </c>
      <c r="J33" s="2">
        <f t="shared" si="13"/>
        <v>1.2767615008738034</v>
      </c>
      <c r="K33" s="2">
        <f t="shared" si="0"/>
        <v>7.2896872632831951</v>
      </c>
      <c r="L33" s="2">
        <f t="shared" si="1"/>
        <v>23.066290994919349</v>
      </c>
      <c r="M33" s="1">
        <f t="shared" si="45"/>
        <v>-0.57570529453716068</v>
      </c>
      <c r="N33" s="1">
        <f t="shared" si="51"/>
        <v>2.6380133197929951</v>
      </c>
      <c r="O33" s="1">
        <f t="shared" ref="O33:O65" si="57">(G3-G33)*100/G33</f>
        <v>1.506199778451716</v>
      </c>
      <c r="P33" s="2">
        <f t="shared" si="2"/>
        <v>1312.3999999999942</v>
      </c>
      <c r="Q33" s="2">
        <f t="shared" si="3"/>
        <v>0</v>
      </c>
      <c r="R33" s="2">
        <f t="shared" si="55"/>
        <v>1060.6471428571426</v>
      </c>
      <c r="S33" s="2">
        <f t="shared" si="56"/>
        <v>357.29714285714311</v>
      </c>
      <c r="T33" s="1">
        <f t="shared" si="54"/>
        <v>74.801750219885719</v>
      </c>
      <c r="U33" s="1">
        <f t="shared" si="6"/>
        <v>92931.031901891067</v>
      </c>
      <c r="V33" s="1">
        <f t="shared" si="7"/>
        <v>97730.095000000001</v>
      </c>
      <c r="W33" s="1">
        <f t="shared" si="8"/>
        <v>4027.3442224417586</v>
      </c>
      <c r="X33" s="1">
        <f t="shared" si="15"/>
        <v>105784.78344488352</v>
      </c>
      <c r="Y33" s="1">
        <f t="shared" si="16"/>
        <v>89675.406555116482</v>
      </c>
      <c r="Z33" s="1">
        <f t="shared" si="9"/>
        <v>96344.904849828948</v>
      </c>
      <c r="AA33" s="1">
        <f t="shared" si="10"/>
        <v>100451.52518790044</v>
      </c>
      <c r="AB33" s="1">
        <f t="shared" si="17"/>
        <v>4106.6203380714869</v>
      </c>
      <c r="AC33" s="1">
        <f t="shared" si="11"/>
        <v>3624.7308768345906</v>
      </c>
      <c r="AD33" s="1">
        <f t="shared" si="18"/>
        <v>-481.8894612368963</v>
      </c>
      <c r="AE33" s="4">
        <f t="shared" si="19"/>
        <v>105819.45</v>
      </c>
      <c r="AF33" s="4">
        <f t="shared" si="20"/>
        <v>91660.01</v>
      </c>
      <c r="AG33" s="4">
        <f t="shared" si="21"/>
        <v>95001.637839999996</v>
      </c>
      <c r="AH33" s="4">
        <f t="shared" si="22"/>
        <v>97068.916079999995</v>
      </c>
      <c r="AI33" s="4">
        <f t="shared" si="23"/>
        <v>98739.73</v>
      </c>
      <c r="AJ33" s="4">
        <f t="shared" si="24"/>
        <v>100410.54392</v>
      </c>
      <c r="AK33" s="4">
        <f t="shared" si="25"/>
        <v>102789.32983999999</v>
      </c>
      <c r="AL33" s="4">
        <f t="shared" si="26"/>
        <v>105819.45</v>
      </c>
      <c r="AM33" s="4">
        <f t="shared" si="27"/>
        <v>74508</v>
      </c>
      <c r="AN33" s="4">
        <f t="shared" si="28"/>
        <v>81897.502200000003</v>
      </c>
      <c r="AO33" s="4">
        <f t="shared" si="29"/>
        <v>86468.973899999997</v>
      </c>
      <c r="AP33" s="4">
        <f t="shared" si="30"/>
        <v>90163.725000000006</v>
      </c>
      <c r="AQ33" s="4">
        <f t="shared" si="31"/>
        <v>93858.4761</v>
      </c>
      <c r="AR33" s="4">
        <f t="shared" si="32"/>
        <v>99118.799700000003</v>
      </c>
      <c r="AS33" s="4">
        <f t="shared" si="33"/>
        <v>105819.45</v>
      </c>
      <c r="AT33" s="4">
        <f t="shared" si="34"/>
        <v>74508</v>
      </c>
      <c r="AU33" s="4">
        <f t="shared" si="35"/>
        <v>81897.502200000003</v>
      </c>
      <c r="AV33" s="4">
        <f t="shared" si="36"/>
        <v>86468.973899999997</v>
      </c>
      <c r="AW33" s="4">
        <f t="shared" si="37"/>
        <v>90163.725000000006</v>
      </c>
      <c r="AX33" s="4">
        <f t="shared" si="38"/>
        <v>93858.4761</v>
      </c>
      <c r="AY33" s="4">
        <f t="shared" si="39"/>
        <v>99118.799700000003</v>
      </c>
      <c r="AZ33" s="1">
        <f t="shared" si="40"/>
        <v>92572.719642857162</v>
      </c>
      <c r="BA33" s="1">
        <f t="shared" si="12"/>
        <v>89668.605071739439</v>
      </c>
      <c r="BB33" s="1">
        <f t="shared" si="46"/>
        <v>0</v>
      </c>
      <c r="BC33" s="1"/>
      <c r="BD33" s="6">
        <f t="shared" si="47"/>
        <v>0</v>
      </c>
      <c r="BE33" s="6"/>
      <c r="BF33">
        <f t="shared" si="48"/>
        <v>-510787.44078800327</v>
      </c>
      <c r="BG33">
        <f t="shared" si="41"/>
        <v>98127.888303491345</v>
      </c>
      <c r="BH33">
        <f t="shared" si="42"/>
        <v>3546.5500000000029</v>
      </c>
      <c r="BI33">
        <f t="shared" si="49"/>
        <v>3030.6239218818687</v>
      </c>
      <c r="BJ33">
        <f t="shared" si="43"/>
        <v>86.709503503247646</v>
      </c>
      <c r="BK33">
        <f t="shared" si="44"/>
        <v>85.380259111759415</v>
      </c>
    </row>
    <row r="34" spans="1:63" x14ac:dyDescent="0.35">
      <c r="A34" s="2">
        <v>1747008000000</v>
      </c>
      <c r="B34" s="3">
        <v>45789</v>
      </c>
      <c r="C34" s="2" t="s">
        <v>9</v>
      </c>
      <c r="D34" s="2">
        <v>104118</v>
      </c>
      <c r="E34" s="2">
        <v>105819.45</v>
      </c>
      <c r="F34" s="2">
        <v>100718.37</v>
      </c>
      <c r="G34" s="2">
        <v>102791.32</v>
      </c>
      <c r="H34" s="2">
        <v>31272.77792</v>
      </c>
      <c r="I34" s="2">
        <v>3242348937.38306</v>
      </c>
      <c r="J34" s="2">
        <f t="shared" si="13"/>
        <v>-1.2742081100289988</v>
      </c>
      <c r="K34" s="2">
        <f t="shared" si="0"/>
        <v>6.1520734138683935</v>
      </c>
      <c r="L34" s="2">
        <f t="shared" si="1"/>
        <v>22.721251193887305</v>
      </c>
      <c r="M34" s="1">
        <f t="shared" si="45"/>
        <v>1.2606658052180981</v>
      </c>
      <c r="N34" s="1">
        <f t="shared" si="51"/>
        <v>2.7068627973646007</v>
      </c>
      <c r="O34" s="1">
        <f t="shared" si="57"/>
        <v>5.6948388249124422</v>
      </c>
      <c r="P34" s="2">
        <f t="shared" si="2"/>
        <v>0</v>
      </c>
      <c r="Q34" s="2">
        <f t="shared" si="3"/>
        <v>1326.679999999993</v>
      </c>
      <c r="R34" s="2">
        <f t="shared" si="55"/>
        <v>966.90428571428595</v>
      </c>
      <c r="S34" s="2">
        <f t="shared" si="56"/>
        <v>411.17999999999927</v>
      </c>
      <c r="T34" s="1">
        <f t="shared" si="54"/>
        <v>70.16292803985661</v>
      </c>
      <c r="U34" s="1">
        <f t="shared" si="6"/>
        <v>92475.003816253957</v>
      </c>
      <c r="V34" s="1">
        <f t="shared" si="7"/>
        <v>97209.462999999989</v>
      </c>
      <c r="W34" s="1">
        <f t="shared" si="8"/>
        <v>3838.3552640539947</v>
      </c>
      <c r="X34" s="1">
        <f t="shared" si="15"/>
        <v>104886.17352810797</v>
      </c>
      <c r="Y34" s="1">
        <f t="shared" si="16"/>
        <v>89532.752471892003</v>
      </c>
      <c r="Z34" s="1">
        <f t="shared" si="9"/>
        <v>95724.199637815254</v>
      </c>
      <c r="AA34" s="1">
        <f t="shared" si="10"/>
        <v>99787.489767518695</v>
      </c>
      <c r="AB34" s="1">
        <f t="shared" si="17"/>
        <v>4063.2901297034405</v>
      </c>
      <c r="AC34" s="1">
        <f t="shared" si="11"/>
        <v>3504.2585115253664</v>
      </c>
      <c r="AD34" s="1">
        <f t="shared" si="18"/>
        <v>-559.03161817807404</v>
      </c>
      <c r="AE34" s="4">
        <f t="shared" si="19"/>
        <v>105819.45</v>
      </c>
      <c r="AF34" s="4">
        <f t="shared" si="20"/>
        <v>91660.01</v>
      </c>
      <c r="AG34" s="4">
        <f t="shared" si="21"/>
        <v>95001.637839999996</v>
      </c>
      <c r="AH34" s="4">
        <f t="shared" si="22"/>
        <v>97068.916079999995</v>
      </c>
      <c r="AI34" s="4">
        <f t="shared" si="23"/>
        <v>98739.73</v>
      </c>
      <c r="AJ34" s="4">
        <f t="shared" si="24"/>
        <v>100410.54392</v>
      </c>
      <c r="AK34" s="4">
        <f t="shared" si="25"/>
        <v>102789.32983999999</v>
      </c>
      <c r="AL34" s="4">
        <f t="shared" si="26"/>
        <v>105819.45</v>
      </c>
      <c r="AM34" s="4">
        <f t="shared" si="27"/>
        <v>74508</v>
      </c>
      <c r="AN34" s="4">
        <f t="shared" si="28"/>
        <v>81897.502200000003</v>
      </c>
      <c r="AO34" s="4">
        <f t="shared" si="29"/>
        <v>86468.973899999997</v>
      </c>
      <c r="AP34" s="4">
        <f t="shared" si="30"/>
        <v>90163.725000000006</v>
      </c>
      <c r="AQ34" s="4">
        <f t="shared" si="31"/>
        <v>93858.4761</v>
      </c>
      <c r="AR34" s="4">
        <f t="shared" si="32"/>
        <v>99118.799700000003</v>
      </c>
      <c r="AS34" s="4">
        <f t="shared" si="33"/>
        <v>105819.45</v>
      </c>
      <c r="AT34" s="4">
        <f t="shared" si="34"/>
        <v>74508</v>
      </c>
      <c r="AU34" s="4">
        <f t="shared" si="35"/>
        <v>81897.502200000003</v>
      </c>
      <c r="AV34" s="4">
        <f t="shared" si="36"/>
        <v>86468.973899999997</v>
      </c>
      <c r="AW34" s="4">
        <f t="shared" si="37"/>
        <v>90163.725000000006</v>
      </c>
      <c r="AX34" s="4">
        <f t="shared" si="38"/>
        <v>93858.4761</v>
      </c>
      <c r="AY34" s="4">
        <f t="shared" si="39"/>
        <v>99118.799700000003</v>
      </c>
      <c r="AZ34" s="1">
        <f t="shared" si="40"/>
        <v>92533.861500000014</v>
      </c>
      <c r="BA34" s="1">
        <f t="shared" si="12"/>
        <v>89470.863771352306</v>
      </c>
      <c r="BB34" s="1">
        <f t="shared" si="46"/>
        <v>0</v>
      </c>
      <c r="BC34" s="1"/>
      <c r="BD34" s="6">
        <f t="shared" si="47"/>
        <v>0</v>
      </c>
      <c r="BE34" s="6"/>
      <c r="BF34">
        <f t="shared" si="48"/>
        <v>-532040.86487800325</v>
      </c>
      <c r="BG34">
        <f t="shared" si="41"/>
        <v>97499.13273222743</v>
      </c>
      <c r="BH34">
        <f t="shared" si="42"/>
        <v>5101.0800000000017</v>
      </c>
      <c r="BI34">
        <f t="shared" si="49"/>
        <v>2951.2506790944631</v>
      </c>
      <c r="BJ34">
        <f t="shared" si="43"/>
        <v>76.54330742208235</v>
      </c>
      <c r="BK34">
        <f t="shared" si="44"/>
        <v>89.331567215197126</v>
      </c>
    </row>
    <row r="35" spans="1:63" x14ac:dyDescent="0.35">
      <c r="A35" s="2">
        <v>1746921600000</v>
      </c>
      <c r="B35" s="3">
        <v>45788</v>
      </c>
      <c r="C35" s="2" t="s">
        <v>9</v>
      </c>
      <c r="D35" s="2">
        <v>104809.53</v>
      </c>
      <c r="E35" s="2">
        <v>104972</v>
      </c>
      <c r="F35" s="2">
        <v>103345.06</v>
      </c>
      <c r="G35" s="2">
        <v>104118</v>
      </c>
      <c r="H35" s="2">
        <v>17987.12197</v>
      </c>
      <c r="I35" s="2">
        <v>1873381777.21242</v>
      </c>
      <c r="J35" s="2">
        <f t="shared" si="13"/>
        <v>-0.65979687152494515</v>
      </c>
      <c r="K35" s="2">
        <f t="shared" si="0"/>
        <v>9.9060017514362464</v>
      </c>
      <c r="L35" s="2">
        <f t="shared" si="1"/>
        <v>22.094025462933111</v>
      </c>
      <c r="M35" s="1">
        <f t="shared" si="45"/>
        <v>-1.2906537244584395</v>
      </c>
      <c r="N35" s="1">
        <f t="shared" si="51"/>
        <v>2.2438579304250896</v>
      </c>
      <c r="O35" s="1">
        <f t="shared" si="57"/>
        <v>5.9128969054342191</v>
      </c>
      <c r="P35" s="2">
        <f t="shared" si="2"/>
        <v>0</v>
      </c>
      <c r="Q35" s="2">
        <f t="shared" si="3"/>
        <v>691.52999999999884</v>
      </c>
      <c r="R35" s="2">
        <f t="shared" si="55"/>
        <v>1057.038571428571</v>
      </c>
      <c r="S35" s="2">
        <f t="shared" si="56"/>
        <v>316.41714285714261</v>
      </c>
      <c r="T35" s="1">
        <f t="shared" si="54"/>
        <v>76.961969755122382</v>
      </c>
      <c r="U35" s="1">
        <f t="shared" si="6"/>
        <v>92053.929686305142</v>
      </c>
      <c r="V35" s="1">
        <f t="shared" si="7"/>
        <v>96742.046500000011</v>
      </c>
      <c r="W35" s="1">
        <f t="shared" si="8"/>
        <v>3696.7489112979738</v>
      </c>
      <c r="X35" s="1">
        <f t="shared" si="15"/>
        <v>104135.54432259596</v>
      </c>
      <c r="Y35" s="1">
        <f t="shared" si="16"/>
        <v>89348.548677404062</v>
      </c>
      <c r="Z35" s="1">
        <f t="shared" si="9"/>
        <v>95158.830008840479</v>
      </c>
      <c r="AA35" s="1">
        <f t="shared" si="10"/>
        <v>99241.338816158459</v>
      </c>
      <c r="AB35" s="1">
        <f t="shared" si="17"/>
        <v>4082.5088073179795</v>
      </c>
      <c r="AC35" s="1">
        <f t="shared" si="11"/>
        <v>3364.5006069808474</v>
      </c>
      <c r="AD35" s="1">
        <f t="shared" si="18"/>
        <v>-718.00820033713217</v>
      </c>
      <c r="AE35" s="4">
        <f t="shared" si="19"/>
        <v>104984.57</v>
      </c>
      <c r="AF35" s="4">
        <f t="shared" si="20"/>
        <v>87076.03</v>
      </c>
      <c r="AG35" s="4">
        <f t="shared" si="21"/>
        <v>91302.445439999996</v>
      </c>
      <c r="AH35" s="4">
        <f t="shared" si="22"/>
        <v>93917.092279999997</v>
      </c>
      <c r="AI35" s="4">
        <f t="shared" si="23"/>
        <v>96030.3</v>
      </c>
      <c r="AJ35" s="4">
        <f t="shared" si="24"/>
        <v>98143.507720000009</v>
      </c>
      <c r="AK35" s="4">
        <f t="shared" si="25"/>
        <v>101152.14244000001</v>
      </c>
      <c r="AL35" s="4">
        <f t="shared" si="26"/>
        <v>104984.57</v>
      </c>
      <c r="AM35" s="4">
        <f t="shared" si="27"/>
        <v>74508</v>
      </c>
      <c r="AN35" s="4">
        <f t="shared" si="28"/>
        <v>81700.470520000003</v>
      </c>
      <c r="AO35" s="4">
        <f t="shared" si="29"/>
        <v>86150.049740000002</v>
      </c>
      <c r="AP35" s="4">
        <f t="shared" si="30"/>
        <v>89746.285000000003</v>
      </c>
      <c r="AQ35" s="4">
        <f t="shared" si="31"/>
        <v>93342.520260000005</v>
      </c>
      <c r="AR35" s="4">
        <f t="shared" si="32"/>
        <v>98462.584020000009</v>
      </c>
      <c r="AS35" s="4">
        <f t="shared" si="33"/>
        <v>104984.57</v>
      </c>
      <c r="AT35" s="4">
        <f t="shared" si="34"/>
        <v>74508</v>
      </c>
      <c r="AU35" s="4">
        <f t="shared" si="35"/>
        <v>81700.470520000003</v>
      </c>
      <c r="AV35" s="4">
        <f t="shared" si="36"/>
        <v>86150.049740000002</v>
      </c>
      <c r="AW35" s="4">
        <f t="shared" si="37"/>
        <v>89746.285000000003</v>
      </c>
      <c r="AX35" s="4">
        <f t="shared" si="38"/>
        <v>93342.520260000005</v>
      </c>
      <c r="AY35" s="4">
        <f t="shared" si="39"/>
        <v>98462.584020000009</v>
      </c>
      <c r="AZ35" s="1">
        <f t="shared" si="40"/>
        <v>92477.362571428588</v>
      </c>
      <c r="BA35" s="1">
        <f t="shared" si="12"/>
        <v>89288.391768220143</v>
      </c>
      <c r="BB35" s="1">
        <f t="shared" si="46"/>
        <v>0</v>
      </c>
      <c r="BC35" s="1"/>
      <c r="BD35" s="6">
        <f t="shared" si="47"/>
        <v>0</v>
      </c>
      <c r="BE35" s="6"/>
      <c r="BF35">
        <f t="shared" si="48"/>
        <v>-500768.08695800323</v>
      </c>
      <c r="BG35">
        <f t="shared" si="41"/>
        <v>96395.179379485315</v>
      </c>
      <c r="BH35">
        <f t="shared" si="42"/>
        <v>1626.9400000000023</v>
      </c>
      <c r="BI35">
        <f t="shared" si="49"/>
        <v>2620.5077066474569</v>
      </c>
      <c r="BJ35">
        <f t="shared" si="43"/>
        <v>92.887966409948277</v>
      </c>
      <c r="BK35">
        <f t="shared" si="44"/>
        <v>93.144827538631432</v>
      </c>
    </row>
    <row r="36" spans="1:63" x14ac:dyDescent="0.35">
      <c r="A36" s="2">
        <v>1746835200000</v>
      </c>
      <c r="B36" s="3">
        <v>45787</v>
      </c>
      <c r="C36" s="2" t="s">
        <v>9</v>
      </c>
      <c r="D36" s="2">
        <v>102971.99</v>
      </c>
      <c r="E36" s="2">
        <v>104984.57</v>
      </c>
      <c r="F36" s="2">
        <v>102818.76</v>
      </c>
      <c r="G36" s="2">
        <v>104809.53</v>
      </c>
      <c r="H36" s="2">
        <v>15324.786109999999</v>
      </c>
      <c r="I36" s="2">
        <v>1588386278.5024099</v>
      </c>
      <c r="J36" s="2">
        <f t="shared" si="13"/>
        <v>1.7845046988020659</v>
      </c>
      <c r="K36" s="2">
        <f t="shared" si="0"/>
        <v>11.17116660348448</v>
      </c>
      <c r="L36" s="2">
        <f t="shared" si="1"/>
        <v>25.634986354020629</v>
      </c>
      <c r="M36" s="1">
        <f t="shared" si="45"/>
        <v>-0.66417910447761086</v>
      </c>
      <c r="N36" s="1">
        <f t="shared" si="51"/>
        <v>-1.605655516249338</v>
      </c>
      <c r="O36" s="1">
        <f t="shared" si="57"/>
        <v>5.203238674956375</v>
      </c>
      <c r="P36" s="2">
        <f t="shared" si="2"/>
        <v>1837.5399999999936</v>
      </c>
      <c r="Q36" s="2">
        <f t="shared" si="3"/>
        <v>0</v>
      </c>
      <c r="R36" s="2">
        <f t="shared" si="55"/>
        <v>1057.038571428571</v>
      </c>
      <c r="S36" s="2">
        <f t="shared" si="56"/>
        <v>329.78642857142819</v>
      </c>
      <c r="T36" s="1">
        <f t="shared" si="54"/>
        <v>76.220040122479162</v>
      </c>
      <c r="U36" s="1">
        <f t="shared" si="6"/>
        <v>91561.51865309311</v>
      </c>
      <c r="V36" s="1">
        <f t="shared" si="7"/>
        <v>95911.958000000013</v>
      </c>
      <c r="W36" s="1">
        <f t="shared" si="8"/>
        <v>3809.5217020284854</v>
      </c>
      <c r="X36" s="1">
        <f t="shared" si="15"/>
        <v>103531.00140405698</v>
      </c>
      <c r="Y36" s="1">
        <f t="shared" si="16"/>
        <v>88292.914595943046</v>
      </c>
      <c r="Z36" s="1">
        <f t="shared" si="9"/>
        <v>94442.096409547725</v>
      </c>
      <c r="AA36" s="1">
        <f t="shared" si="10"/>
        <v>98354.673146369096</v>
      </c>
      <c r="AB36" s="1">
        <f t="shared" si="17"/>
        <v>3912.576736821371</v>
      </c>
      <c r="AC36" s="1">
        <f t="shared" si="11"/>
        <v>3184.998556896564</v>
      </c>
      <c r="AD36" s="1">
        <f t="shared" si="18"/>
        <v>-727.57817992480705</v>
      </c>
      <c r="AE36" s="4">
        <f t="shared" si="19"/>
        <v>104984.57</v>
      </c>
      <c r="AF36" s="4">
        <f t="shared" si="20"/>
        <v>85144.76</v>
      </c>
      <c r="AG36" s="4">
        <f t="shared" si="21"/>
        <v>89826.955159999998</v>
      </c>
      <c r="AH36" s="4">
        <f t="shared" si="22"/>
        <v>92723.567420000007</v>
      </c>
      <c r="AI36" s="4">
        <f t="shared" si="23"/>
        <v>95064.665000000008</v>
      </c>
      <c r="AJ36" s="4">
        <f t="shared" si="24"/>
        <v>97405.76258000001</v>
      </c>
      <c r="AK36" s="4">
        <f t="shared" si="25"/>
        <v>100738.85066000001</v>
      </c>
      <c r="AL36" s="4">
        <f t="shared" si="26"/>
        <v>104984.57</v>
      </c>
      <c r="AM36" s="4">
        <f t="shared" si="27"/>
        <v>74508</v>
      </c>
      <c r="AN36" s="4">
        <f t="shared" si="28"/>
        <v>81700.470520000003</v>
      </c>
      <c r="AO36" s="4">
        <f t="shared" si="29"/>
        <v>86150.049740000002</v>
      </c>
      <c r="AP36" s="4">
        <f t="shared" si="30"/>
        <v>89746.285000000003</v>
      </c>
      <c r="AQ36" s="4">
        <f t="shared" si="31"/>
        <v>93342.520260000005</v>
      </c>
      <c r="AR36" s="4">
        <f t="shared" si="32"/>
        <v>98462.584020000009</v>
      </c>
      <c r="AS36" s="4">
        <f t="shared" si="33"/>
        <v>104984.57</v>
      </c>
      <c r="AT36" s="4">
        <f t="shared" si="34"/>
        <v>74508</v>
      </c>
      <c r="AU36" s="4">
        <f t="shared" si="35"/>
        <v>81700.470520000003</v>
      </c>
      <c r="AV36" s="4">
        <f t="shared" si="36"/>
        <v>86150.049740000002</v>
      </c>
      <c r="AW36" s="4">
        <f t="shared" si="37"/>
        <v>89746.285000000003</v>
      </c>
      <c r="AX36" s="4">
        <f t="shared" si="38"/>
        <v>93342.520260000005</v>
      </c>
      <c r="AY36" s="4">
        <f t="shared" si="39"/>
        <v>98462.584020000009</v>
      </c>
      <c r="AZ36" s="1">
        <f t="shared" si="40"/>
        <v>92413.564500000008</v>
      </c>
      <c r="BA36" s="1">
        <f t="shared" si="12"/>
        <v>89085.246449976577</v>
      </c>
      <c r="BB36" s="1">
        <f t="shared" si="46"/>
        <v>0</v>
      </c>
      <c r="BC36" s="1"/>
      <c r="BD36" s="6">
        <f t="shared" si="47"/>
        <v>0</v>
      </c>
      <c r="BE36" s="6"/>
      <c r="BF36">
        <f t="shared" si="48"/>
        <v>-482780.96498800325</v>
      </c>
      <c r="BG36">
        <f t="shared" si="41"/>
        <v>95336.493776467527</v>
      </c>
      <c r="BH36">
        <f t="shared" si="42"/>
        <v>2165.8100000000122</v>
      </c>
      <c r="BI36">
        <f t="shared" si="49"/>
        <v>2773.3642769009111</v>
      </c>
      <c r="BJ36">
        <f t="shared" si="43"/>
        <v>98.563427813560708</v>
      </c>
      <c r="BK36">
        <f t="shared" si="44"/>
        <v>92.917880740765284</v>
      </c>
    </row>
    <row r="37" spans="1:63" x14ac:dyDescent="0.35">
      <c r="A37" s="2">
        <v>1746748800000</v>
      </c>
      <c r="B37" s="3">
        <v>45786</v>
      </c>
      <c r="C37" s="2" t="s">
        <v>9</v>
      </c>
      <c r="D37" s="2">
        <v>103261.61</v>
      </c>
      <c r="E37" s="2">
        <v>104361.3</v>
      </c>
      <c r="F37" s="2">
        <v>102315.14</v>
      </c>
      <c r="G37" s="2">
        <v>102971.99</v>
      </c>
      <c r="H37" s="2">
        <v>27617.399069999999</v>
      </c>
      <c r="I37" s="2">
        <v>2847518447.9815102</v>
      </c>
      <c r="J37" s="2">
        <f t="shared" si="13"/>
        <v>-0.28046243714991881</v>
      </c>
      <c r="K37" s="2">
        <f t="shared" si="0"/>
        <v>7.4231543385409218</v>
      </c>
      <c r="L37" s="2">
        <f t="shared" si="1"/>
        <v>29.349933988465882</v>
      </c>
      <c r="M37" s="1">
        <f t="shared" si="45"/>
        <v>1.7532184334764154</v>
      </c>
      <c r="N37" s="1">
        <f t="shared" si="51"/>
        <v>0.4777124342260346</v>
      </c>
      <c r="O37" s="1">
        <f t="shared" si="57"/>
        <v>2.6822925341153403</v>
      </c>
      <c r="P37" s="2">
        <f t="shared" si="2"/>
        <v>0</v>
      </c>
      <c r="Q37" s="2">
        <f t="shared" si="3"/>
        <v>289.61000000000058</v>
      </c>
      <c r="R37" s="2">
        <f t="shared" si="55"/>
        <v>925.78571428571433</v>
      </c>
      <c r="S37" s="2">
        <f t="shared" si="56"/>
        <v>330.54928571428485</v>
      </c>
      <c r="T37" s="1">
        <f t="shared" si="54"/>
        <v>73.689399267370163</v>
      </c>
      <c r="U37" s="1">
        <f t="shared" si="6"/>
        <v>91020.783496076503</v>
      </c>
      <c r="V37" s="1">
        <f t="shared" si="7"/>
        <v>94930.443500000008</v>
      </c>
      <c r="W37" s="1">
        <f t="shared" si="8"/>
        <v>3917.9468211210778</v>
      </c>
      <c r="X37" s="1">
        <f t="shared" si="15"/>
        <v>102766.33714224216</v>
      </c>
      <c r="Y37" s="1">
        <f t="shared" si="16"/>
        <v>87094.549857757855</v>
      </c>
      <c r="Z37" s="1">
        <f t="shared" si="9"/>
        <v>93612.70172231154</v>
      </c>
      <c r="AA37" s="1">
        <f t="shared" si="10"/>
        <v>97181.062809345298</v>
      </c>
      <c r="AB37" s="1">
        <f t="shared" si="17"/>
        <v>3568.3610870337579</v>
      </c>
      <c r="AC37" s="1">
        <f t="shared" si="11"/>
        <v>3003.1040119153618</v>
      </c>
      <c r="AD37" s="1">
        <f t="shared" si="18"/>
        <v>-565.25707511839619</v>
      </c>
      <c r="AE37" s="4">
        <f t="shared" si="19"/>
        <v>104361.3</v>
      </c>
      <c r="AF37" s="4">
        <f t="shared" si="20"/>
        <v>83949.52</v>
      </c>
      <c r="AG37" s="4">
        <f t="shared" si="21"/>
        <v>88766.70008000001</v>
      </c>
      <c r="AH37" s="4">
        <f t="shared" si="22"/>
        <v>91746.819960000008</v>
      </c>
      <c r="AI37" s="4">
        <f t="shared" si="23"/>
        <v>94155.41</v>
      </c>
      <c r="AJ37" s="4">
        <f t="shared" si="24"/>
        <v>96564.000039999999</v>
      </c>
      <c r="AK37" s="4">
        <f t="shared" si="25"/>
        <v>99993.179080000002</v>
      </c>
      <c r="AL37" s="4">
        <f t="shared" si="26"/>
        <v>104361.3</v>
      </c>
      <c r="AM37" s="4">
        <f t="shared" si="27"/>
        <v>74508</v>
      </c>
      <c r="AN37" s="4">
        <f t="shared" si="28"/>
        <v>81553.378800000006</v>
      </c>
      <c r="AO37" s="4">
        <f t="shared" si="29"/>
        <v>85911.960600000006</v>
      </c>
      <c r="AP37" s="4">
        <f t="shared" si="30"/>
        <v>89434.65</v>
      </c>
      <c r="AQ37" s="4">
        <f t="shared" si="31"/>
        <v>92957.339399999997</v>
      </c>
      <c r="AR37" s="4">
        <f t="shared" si="32"/>
        <v>97972.693800000008</v>
      </c>
      <c r="AS37" s="4">
        <f t="shared" si="33"/>
        <v>104361.3</v>
      </c>
      <c r="AT37" s="4">
        <f t="shared" si="34"/>
        <v>74508</v>
      </c>
      <c r="AU37" s="4">
        <f t="shared" si="35"/>
        <v>81553.378800000006</v>
      </c>
      <c r="AV37" s="4">
        <f t="shared" si="36"/>
        <v>85911.960600000006</v>
      </c>
      <c r="AW37" s="4">
        <f t="shared" si="37"/>
        <v>89434.65</v>
      </c>
      <c r="AX37" s="4">
        <f t="shared" si="38"/>
        <v>92957.339399999997</v>
      </c>
      <c r="AY37" s="4">
        <f t="shared" si="39"/>
        <v>97972.693800000008</v>
      </c>
      <c r="AZ37" s="1">
        <f t="shared" si="40"/>
        <v>92359.86778571429</v>
      </c>
      <c r="BA37" s="1">
        <f t="shared" si="12"/>
        <v>88869.845305455703</v>
      </c>
      <c r="BB37" s="1">
        <f t="shared" si="46"/>
        <v>0</v>
      </c>
      <c r="BC37" s="1"/>
      <c r="BD37" s="6">
        <f t="shared" si="47"/>
        <v>0</v>
      </c>
      <c r="BE37" s="6"/>
      <c r="BF37">
        <f t="shared" si="48"/>
        <v>-498105.75109800324</v>
      </c>
      <c r="BG37">
        <f t="shared" si="41"/>
        <v>94790.944896016299</v>
      </c>
      <c r="BH37">
        <f t="shared" si="42"/>
        <v>2046.1600000000035</v>
      </c>
      <c r="BI37">
        <f t="shared" si="49"/>
        <v>2866.8341656548951</v>
      </c>
      <c r="BJ37">
        <f t="shared" si="43"/>
        <v>87.983088392385312</v>
      </c>
      <c r="BK37">
        <f t="shared" si="44"/>
        <v>88.77184083838722</v>
      </c>
    </row>
    <row r="38" spans="1:63" x14ac:dyDescent="0.35">
      <c r="A38" s="2">
        <v>1746662400000</v>
      </c>
      <c r="B38" s="3">
        <v>45785</v>
      </c>
      <c r="C38" s="2" t="s">
        <v>9</v>
      </c>
      <c r="D38" s="2">
        <v>97030.5</v>
      </c>
      <c r="E38" s="2">
        <v>104145.76</v>
      </c>
      <c r="F38" s="2">
        <v>96876.29</v>
      </c>
      <c r="G38" s="2">
        <v>103261.6</v>
      </c>
      <c r="H38" s="2">
        <v>34962.028469999997</v>
      </c>
      <c r="I38" s="2">
        <v>3508645830.5650101</v>
      </c>
      <c r="J38" s="2">
        <f t="shared" si="13"/>
        <v>6.4217952087230374</v>
      </c>
      <c r="K38" s="2">
        <f t="shared" si="0"/>
        <v>6.5792632541325986</v>
      </c>
      <c r="L38" s="2">
        <f t="shared" si="1"/>
        <v>24.991012551924456</v>
      </c>
      <c r="M38" s="1">
        <f t="shared" si="45"/>
        <v>-0.28125124123560258</v>
      </c>
      <c r="N38" s="1">
        <f t="shared" si="51"/>
        <v>0.48625045515467563</v>
      </c>
      <c r="O38" s="1">
        <f t="shared" si="57"/>
        <v>2.2182011512507924</v>
      </c>
      <c r="P38" s="2">
        <f t="shared" si="2"/>
        <v>6231.1000000000058</v>
      </c>
      <c r="Q38" s="2">
        <f t="shared" si="3"/>
        <v>0</v>
      </c>
      <c r="R38" s="2">
        <f t="shared" si="55"/>
        <v>972.80071428571375</v>
      </c>
      <c r="S38" s="2">
        <f t="shared" si="56"/>
        <v>309.86285714285623</v>
      </c>
      <c r="T38" s="1">
        <f t="shared" si="54"/>
        <v>75.842234546526825</v>
      </c>
      <c r="U38" s="1">
        <f t="shared" si="6"/>
        <v>90532.979148977596</v>
      </c>
      <c r="V38" s="1">
        <f t="shared" si="7"/>
        <v>94035.694499999998</v>
      </c>
      <c r="W38" s="1">
        <f t="shared" si="8"/>
        <v>4021.307697937918</v>
      </c>
      <c r="X38" s="1">
        <f t="shared" si="15"/>
        <v>102078.30989587583</v>
      </c>
      <c r="Y38" s="1">
        <f t="shared" si="16"/>
        <v>85993.079104124161</v>
      </c>
      <c r="Z38" s="1">
        <f t="shared" si="9"/>
        <v>92863.958660096469</v>
      </c>
      <c r="AA38" s="1">
        <f t="shared" si="10"/>
        <v>96128.166956498986</v>
      </c>
      <c r="AB38" s="1">
        <f t="shared" si="17"/>
        <v>3264.2082964025176</v>
      </c>
      <c r="AC38" s="1">
        <f t="shared" si="11"/>
        <v>2861.7897431357624</v>
      </c>
      <c r="AD38" s="1">
        <f t="shared" si="18"/>
        <v>-402.41855326675523</v>
      </c>
      <c r="AE38" s="4">
        <f t="shared" si="19"/>
        <v>104145.76</v>
      </c>
      <c r="AF38" s="4">
        <f t="shared" si="20"/>
        <v>83949.52</v>
      </c>
      <c r="AG38" s="4">
        <f t="shared" si="21"/>
        <v>88715.832640000008</v>
      </c>
      <c r="AH38" s="4">
        <f t="shared" si="22"/>
        <v>91664.483680000005</v>
      </c>
      <c r="AI38" s="4">
        <f t="shared" si="23"/>
        <v>94047.64</v>
      </c>
      <c r="AJ38" s="4">
        <f t="shared" si="24"/>
        <v>96430.796319999994</v>
      </c>
      <c r="AK38" s="4">
        <f t="shared" si="25"/>
        <v>99823.764639999994</v>
      </c>
      <c r="AL38" s="4">
        <f t="shared" si="26"/>
        <v>104145.76</v>
      </c>
      <c r="AM38" s="4">
        <f t="shared" si="27"/>
        <v>74508</v>
      </c>
      <c r="AN38" s="4">
        <f t="shared" si="28"/>
        <v>81502.511360000004</v>
      </c>
      <c r="AO38" s="4">
        <f t="shared" si="29"/>
        <v>85829.624320000003</v>
      </c>
      <c r="AP38" s="4">
        <f t="shared" si="30"/>
        <v>89326.88</v>
      </c>
      <c r="AQ38" s="4">
        <f t="shared" si="31"/>
        <v>92824.135679999992</v>
      </c>
      <c r="AR38" s="4">
        <f t="shared" si="32"/>
        <v>97803.27936</v>
      </c>
      <c r="AS38" s="4">
        <f t="shared" si="33"/>
        <v>104145.76</v>
      </c>
      <c r="AT38" s="4">
        <f t="shared" si="34"/>
        <v>74508</v>
      </c>
      <c r="AU38" s="4">
        <f t="shared" si="35"/>
        <v>81502.511360000004</v>
      </c>
      <c r="AV38" s="4">
        <f t="shared" si="36"/>
        <v>85829.624320000003</v>
      </c>
      <c r="AW38" s="4">
        <f t="shared" si="37"/>
        <v>89326.88</v>
      </c>
      <c r="AX38" s="4">
        <f t="shared" si="38"/>
        <v>92824.135679999992</v>
      </c>
      <c r="AY38" s="4">
        <f t="shared" si="39"/>
        <v>97803.27936</v>
      </c>
      <c r="AZ38" s="1">
        <f t="shared" si="40"/>
        <v>92322.963857142851</v>
      </c>
      <c r="BA38" s="1">
        <f t="shared" si="12"/>
        <v>88676.665241146868</v>
      </c>
      <c r="BB38" s="1">
        <f t="shared" si="46"/>
        <v>1</v>
      </c>
      <c r="BC38" s="1" t="str">
        <f t="shared" si="50"/>
        <v>$97,732–$102,315</v>
      </c>
      <c r="BD38" s="6">
        <f t="shared" si="47"/>
        <v>0</v>
      </c>
      <c r="BE38" s="6"/>
      <c r="BF38">
        <f t="shared" si="48"/>
        <v>-470488.35202800325</v>
      </c>
      <c r="BG38">
        <f t="shared" si="41"/>
        <v>93946.536725251179</v>
      </c>
      <c r="BH38">
        <f t="shared" si="42"/>
        <v>7269.4700000000012</v>
      </c>
      <c r="BI38">
        <f t="shared" si="49"/>
        <v>2993.0917296018015</v>
      </c>
      <c r="BJ38">
        <f t="shared" si="43"/>
        <v>92.207126016349832</v>
      </c>
      <c r="BK38">
        <f t="shared" si="44"/>
        <v>87.102279278536443</v>
      </c>
    </row>
    <row r="39" spans="1:63" x14ac:dyDescent="0.35">
      <c r="A39" s="2">
        <v>1746576000000</v>
      </c>
      <c r="B39" s="3">
        <v>45784</v>
      </c>
      <c r="C39" s="2" t="s">
        <v>9</v>
      </c>
      <c r="D39" s="2">
        <v>96834.02</v>
      </c>
      <c r="E39" s="2">
        <v>97732</v>
      </c>
      <c r="F39" s="2">
        <v>95784.61</v>
      </c>
      <c r="G39" s="2">
        <v>97030.5</v>
      </c>
      <c r="H39" s="2">
        <v>16644.838540000001</v>
      </c>
      <c r="I39" s="2">
        <v>1611730124.5924499</v>
      </c>
      <c r="J39" s="2">
        <f t="shared" si="13"/>
        <v>0.20290389679163989</v>
      </c>
      <c r="K39" s="2">
        <f t="shared" si="0"/>
        <v>0.56025547127155217</v>
      </c>
      <c r="L39" s="2">
        <f t="shared" si="1"/>
        <v>27.132368182245798</v>
      </c>
      <c r="M39" s="1">
        <f t="shared" si="45"/>
        <v>6.0342857364209017</v>
      </c>
      <c r="N39" s="1">
        <f t="shared" si="51"/>
        <v>6.6755504712435849</v>
      </c>
      <c r="O39" s="1">
        <f t="shared" si="57"/>
        <v>7.4800603933814651</v>
      </c>
      <c r="P39" s="2">
        <f t="shared" si="2"/>
        <v>196.47999999999593</v>
      </c>
      <c r="Q39" s="2">
        <f t="shared" si="3"/>
        <v>0</v>
      </c>
      <c r="R39" s="2">
        <f t="shared" si="55"/>
        <v>548.39285714285609</v>
      </c>
      <c r="S39" s="2">
        <f t="shared" si="56"/>
        <v>309.86285714285623</v>
      </c>
      <c r="T39" s="1">
        <f t="shared" si="54"/>
        <v>63.896208089830061</v>
      </c>
      <c r="U39" s="1">
        <f t="shared" si="6"/>
        <v>90013.443604037893</v>
      </c>
      <c r="V39" s="1">
        <f t="shared" si="7"/>
        <v>93096.349000000002</v>
      </c>
      <c r="W39" s="1">
        <f t="shared" si="8"/>
        <v>3950.1037164647969</v>
      </c>
      <c r="X39" s="1">
        <f t="shared" si="15"/>
        <v>100996.55643292959</v>
      </c>
      <c r="Y39" s="1">
        <f t="shared" si="16"/>
        <v>85196.141567070415</v>
      </c>
      <c r="Z39" s="1">
        <f t="shared" si="9"/>
        <v>92032.147352904183</v>
      </c>
      <c r="AA39" s="1">
        <f t="shared" si="10"/>
        <v>94831.17913040788</v>
      </c>
      <c r="AB39" s="1">
        <f t="shared" si="17"/>
        <v>2799.0317775036965</v>
      </c>
      <c r="AC39" s="1">
        <f t="shared" si="11"/>
        <v>2761.1851048190733</v>
      </c>
      <c r="AD39" s="1">
        <f t="shared" si="18"/>
        <v>-37.846672684623172</v>
      </c>
      <c r="AE39" s="4">
        <f t="shared" si="19"/>
        <v>97895.679999999993</v>
      </c>
      <c r="AF39" s="4">
        <f t="shared" si="20"/>
        <v>83949.52</v>
      </c>
      <c r="AG39" s="4">
        <f t="shared" si="21"/>
        <v>87240.813760000005</v>
      </c>
      <c r="AH39" s="4">
        <f t="shared" si="22"/>
        <v>89276.953120000006</v>
      </c>
      <c r="AI39" s="4">
        <f t="shared" si="23"/>
        <v>90922.6</v>
      </c>
      <c r="AJ39" s="4">
        <f t="shared" si="24"/>
        <v>92568.246879999992</v>
      </c>
      <c r="AK39" s="4">
        <f t="shared" si="25"/>
        <v>94911.201759999996</v>
      </c>
      <c r="AL39" s="4">
        <f t="shared" si="26"/>
        <v>97895.679999999993</v>
      </c>
      <c r="AM39" s="4">
        <f t="shared" si="27"/>
        <v>74508</v>
      </c>
      <c r="AN39" s="4">
        <f t="shared" si="28"/>
        <v>80027.492480000001</v>
      </c>
      <c r="AO39" s="4">
        <f t="shared" si="29"/>
        <v>83442.093760000003</v>
      </c>
      <c r="AP39" s="4">
        <f t="shared" si="30"/>
        <v>86201.84</v>
      </c>
      <c r="AQ39" s="4">
        <f t="shared" si="31"/>
        <v>88961.58623999999</v>
      </c>
      <c r="AR39" s="4">
        <f t="shared" si="32"/>
        <v>92890.716480000003</v>
      </c>
      <c r="AS39" s="4">
        <f t="shared" si="33"/>
        <v>97895.679999999993</v>
      </c>
      <c r="AT39" s="4">
        <f t="shared" si="34"/>
        <v>74508</v>
      </c>
      <c r="AU39" s="4">
        <f t="shared" si="35"/>
        <v>80027.492480000001</v>
      </c>
      <c r="AV39" s="4">
        <f t="shared" si="36"/>
        <v>83442.093760000003</v>
      </c>
      <c r="AW39" s="4">
        <f t="shared" si="37"/>
        <v>86201.84</v>
      </c>
      <c r="AX39" s="4">
        <f t="shared" si="38"/>
        <v>88961.58623999999</v>
      </c>
      <c r="AY39" s="4">
        <f t="shared" si="39"/>
        <v>92890.716480000003</v>
      </c>
      <c r="AZ39" s="1">
        <f t="shared" si="40"/>
        <v>92281.537142857138</v>
      </c>
      <c r="BA39" s="1">
        <f t="shared" si="12"/>
        <v>88476.871614313262</v>
      </c>
      <c r="BB39" s="1">
        <f t="shared" si="46"/>
        <v>0</v>
      </c>
      <c r="BC39" s="1"/>
      <c r="BD39" s="6">
        <f t="shared" si="47"/>
        <v>0</v>
      </c>
      <c r="BE39" s="6"/>
      <c r="BF39">
        <f t="shared" si="48"/>
        <v>-505450.38049800327</v>
      </c>
      <c r="BG39">
        <f t="shared" si="41"/>
        <v>93047.994643342987</v>
      </c>
      <c r="BH39">
        <f t="shared" si="42"/>
        <v>1947.3899999999994</v>
      </c>
      <c r="BI39">
        <f t="shared" si="49"/>
        <v>2335.1873803097706</v>
      </c>
      <c r="BJ39">
        <f t="shared" si="43"/>
        <v>86.125308106426516</v>
      </c>
      <c r="BK39">
        <f t="shared" si="44"/>
        <v>79.95836886237079</v>
      </c>
    </row>
    <row r="40" spans="1:63" x14ac:dyDescent="0.35">
      <c r="A40" s="2">
        <v>1746489600000</v>
      </c>
      <c r="B40" s="3">
        <v>45783</v>
      </c>
      <c r="C40" s="2" t="s">
        <v>9</v>
      </c>
      <c r="D40" s="2">
        <v>94733.68</v>
      </c>
      <c r="E40" s="2">
        <v>96920.65</v>
      </c>
      <c r="F40" s="2">
        <v>93377</v>
      </c>
      <c r="G40" s="2">
        <v>96834.02</v>
      </c>
      <c r="H40" s="2">
        <v>16122.645130000001</v>
      </c>
      <c r="I40" s="2">
        <v>1526847764.5636599</v>
      </c>
      <c r="J40" s="2">
        <f t="shared" si="13"/>
        <v>2.2170995574119061</v>
      </c>
      <c r="K40" s="2">
        <f t="shared" si="0"/>
        <v>2.8267637939090218</v>
      </c>
      <c r="L40" s="2">
        <f t="shared" si="1"/>
        <v>22.321951451203866</v>
      </c>
      <c r="M40" s="1">
        <f t="shared" si="45"/>
        <v>0.20249303054193879</v>
      </c>
      <c r="N40" s="1">
        <f t="shared" si="51"/>
        <v>7.5073822195959616</v>
      </c>
      <c r="O40" s="1">
        <f t="shared" si="57"/>
        <v>4.8274976087949142</v>
      </c>
      <c r="P40" s="2">
        <f t="shared" si="2"/>
        <v>2100.3400000000111</v>
      </c>
      <c r="Q40" s="2">
        <f t="shared" si="3"/>
        <v>0</v>
      </c>
      <c r="R40" s="2">
        <f t="shared" si="55"/>
        <v>552.07928571428477</v>
      </c>
      <c r="S40" s="2">
        <f t="shared" si="56"/>
        <v>309.86285714285623</v>
      </c>
      <c r="T40" s="1">
        <f t="shared" si="54"/>
        <v>64.050619904053917</v>
      </c>
      <c r="U40" s="1">
        <f t="shared" si="6"/>
        <v>89727.033138896571</v>
      </c>
      <c r="V40" s="1">
        <f t="shared" si="7"/>
        <v>92492.219499999992</v>
      </c>
      <c r="W40" s="1">
        <f t="shared" si="8"/>
        <v>4217.1462649942259</v>
      </c>
      <c r="X40" s="1">
        <f t="shared" si="15"/>
        <v>100926.51202998844</v>
      </c>
      <c r="Y40" s="1">
        <f t="shared" si="16"/>
        <v>84057.92697001154</v>
      </c>
      <c r="Z40" s="1">
        <f t="shared" si="9"/>
        <v>91632.279141136518</v>
      </c>
      <c r="AA40" s="1">
        <f t="shared" si="10"/>
        <v>94431.302608663857</v>
      </c>
      <c r="AB40" s="1">
        <f t="shared" si="17"/>
        <v>2799.0234675273387</v>
      </c>
      <c r="AC40" s="1">
        <f t="shared" si="11"/>
        <v>2751.7234366479174</v>
      </c>
      <c r="AD40" s="1">
        <f t="shared" si="18"/>
        <v>-47.300030879421229</v>
      </c>
      <c r="AE40" s="4">
        <f t="shared" si="19"/>
        <v>97895.679999999993</v>
      </c>
      <c r="AF40" s="4">
        <f t="shared" si="20"/>
        <v>83736.259999999995</v>
      </c>
      <c r="AG40" s="4">
        <f t="shared" si="21"/>
        <v>87077.883119999999</v>
      </c>
      <c r="AH40" s="4">
        <f t="shared" si="22"/>
        <v>89145.158439999999</v>
      </c>
      <c r="AI40" s="4">
        <f t="shared" si="23"/>
        <v>90815.97</v>
      </c>
      <c r="AJ40" s="4">
        <f t="shared" si="24"/>
        <v>92486.781559999989</v>
      </c>
      <c r="AK40" s="4">
        <f t="shared" si="25"/>
        <v>94865.564119999995</v>
      </c>
      <c r="AL40" s="4">
        <f t="shared" si="26"/>
        <v>97895.679999999993</v>
      </c>
      <c r="AM40" s="4">
        <f t="shared" si="27"/>
        <v>74508</v>
      </c>
      <c r="AN40" s="4">
        <f t="shared" si="28"/>
        <v>80027.492480000001</v>
      </c>
      <c r="AO40" s="4">
        <f t="shared" si="29"/>
        <v>83442.093760000003</v>
      </c>
      <c r="AP40" s="4">
        <f t="shared" si="30"/>
        <v>86201.84</v>
      </c>
      <c r="AQ40" s="4">
        <f t="shared" si="31"/>
        <v>88961.58623999999</v>
      </c>
      <c r="AR40" s="4">
        <f t="shared" si="32"/>
        <v>92890.716480000003</v>
      </c>
      <c r="AS40" s="4">
        <f t="shared" si="33"/>
        <v>97895.679999999993</v>
      </c>
      <c r="AT40" s="4">
        <f t="shared" si="34"/>
        <v>74508</v>
      </c>
      <c r="AU40" s="4">
        <f t="shared" si="35"/>
        <v>80027.492480000001</v>
      </c>
      <c r="AV40" s="4">
        <f t="shared" si="36"/>
        <v>83442.093760000003</v>
      </c>
      <c r="AW40" s="4">
        <f t="shared" si="37"/>
        <v>86201.84</v>
      </c>
      <c r="AX40" s="4">
        <f t="shared" si="38"/>
        <v>88961.58623999999</v>
      </c>
      <c r="AY40" s="4">
        <f t="shared" si="39"/>
        <v>92890.716480000003</v>
      </c>
      <c r="AZ40" s="1">
        <f t="shared" si="40"/>
        <v>92304.205071428558</v>
      </c>
      <c r="BA40" s="1">
        <f t="shared" si="12"/>
        <v>88359.698622728509</v>
      </c>
      <c r="BB40" s="1">
        <f t="shared" si="46"/>
        <v>0</v>
      </c>
      <c r="BC40" s="1"/>
      <c r="BD40" s="6">
        <f t="shared" si="47"/>
        <v>0</v>
      </c>
      <c r="BE40" s="6"/>
      <c r="BF40">
        <f t="shared" si="48"/>
        <v>-522095.2190380033</v>
      </c>
      <c r="BG40">
        <f t="shared" si="41"/>
        <v>92548.810513631179</v>
      </c>
      <c r="BH40">
        <f t="shared" si="42"/>
        <v>3543.6499999999942</v>
      </c>
      <c r="BI40">
        <f t="shared" si="49"/>
        <v>2394.8485157420428</v>
      </c>
      <c r="BJ40">
        <f t="shared" si="43"/>
        <v>82.974403712832952</v>
      </c>
      <c r="BK40">
        <f t="shared" si="44"/>
        <v>75.124968249175922</v>
      </c>
    </row>
    <row r="41" spans="1:63" x14ac:dyDescent="0.35">
      <c r="A41" s="2">
        <v>1746403200000</v>
      </c>
      <c r="B41" s="3">
        <v>45782</v>
      </c>
      <c r="C41" s="2" t="s">
        <v>9</v>
      </c>
      <c r="D41" s="2">
        <v>94277.61</v>
      </c>
      <c r="E41" s="2">
        <v>95199</v>
      </c>
      <c r="F41" s="2">
        <v>93514.1</v>
      </c>
      <c r="G41" s="2">
        <v>94733.68</v>
      </c>
      <c r="H41" s="2">
        <v>17251.18189</v>
      </c>
      <c r="I41" s="2">
        <v>1626999380.1759901</v>
      </c>
      <c r="J41" s="2">
        <f t="shared" si="13"/>
        <v>0.48374152847727558</v>
      </c>
      <c r="K41" s="2">
        <f t="shared" si="0"/>
        <v>0.50591564620998886</v>
      </c>
      <c r="L41" s="2">
        <f t="shared" si="1"/>
        <v>20.787555782226182</v>
      </c>
      <c r="M41" s="1">
        <f t="shared" si="45"/>
        <v>2.1690104366213556</v>
      </c>
      <c r="N41" s="1">
        <f t="shared" si="51"/>
        <v>8.5055705637108314</v>
      </c>
      <c r="O41" s="1">
        <f t="shared" si="57"/>
        <v>10.51704103545857</v>
      </c>
      <c r="P41" s="2">
        <f t="shared" si="2"/>
        <v>456.05999999999767</v>
      </c>
      <c r="Q41" s="2">
        <f t="shared" si="3"/>
        <v>0</v>
      </c>
      <c r="R41" s="2">
        <f t="shared" si="55"/>
        <v>825.39499999999884</v>
      </c>
      <c r="S41" s="2">
        <f t="shared" si="56"/>
        <v>309.86285714285623</v>
      </c>
      <c r="T41" s="1">
        <f t="shared" si="54"/>
        <v>72.705508691857958</v>
      </c>
      <c r="U41" s="1">
        <f t="shared" si="6"/>
        <v>89436.952042525008</v>
      </c>
      <c r="V41" s="1">
        <f t="shared" si="7"/>
        <v>91852.037500000006</v>
      </c>
      <c r="W41" s="1">
        <f t="shared" si="8"/>
        <v>4473.4845964112519</v>
      </c>
      <c r="X41" s="1">
        <f t="shared" si="15"/>
        <v>100799.00669282251</v>
      </c>
      <c r="Y41" s="1">
        <f t="shared" si="16"/>
        <v>82905.068307177498</v>
      </c>
      <c r="Z41" s="1">
        <f t="shared" si="9"/>
        <v>91216.139872427433</v>
      </c>
      <c r="AA41" s="1">
        <f t="shared" si="10"/>
        <v>93994.444901148207</v>
      </c>
      <c r="AB41" s="1">
        <f t="shared" si="17"/>
        <v>2778.3050287207734</v>
      </c>
      <c r="AC41" s="1">
        <f t="shared" si="11"/>
        <v>2739.898428928062</v>
      </c>
      <c r="AD41" s="1">
        <f t="shared" si="18"/>
        <v>-38.406599792711404</v>
      </c>
      <c r="AE41" s="4">
        <f t="shared" si="19"/>
        <v>97895.679999999993</v>
      </c>
      <c r="AF41" s="4">
        <f t="shared" si="20"/>
        <v>83111.64</v>
      </c>
      <c r="AG41" s="4">
        <f t="shared" si="21"/>
        <v>86600.673439999999</v>
      </c>
      <c r="AH41" s="4">
        <f t="shared" si="22"/>
        <v>88759.143280000004</v>
      </c>
      <c r="AI41" s="4">
        <f t="shared" si="23"/>
        <v>90503.66</v>
      </c>
      <c r="AJ41" s="4">
        <f t="shared" si="24"/>
        <v>92248.176719999989</v>
      </c>
      <c r="AK41" s="4">
        <f t="shared" si="25"/>
        <v>94731.895439999993</v>
      </c>
      <c r="AL41" s="4">
        <f t="shared" si="26"/>
        <v>97895.679999999993</v>
      </c>
      <c r="AM41" s="4">
        <f t="shared" si="27"/>
        <v>74508</v>
      </c>
      <c r="AN41" s="4">
        <f t="shared" si="28"/>
        <v>80027.492480000001</v>
      </c>
      <c r="AO41" s="4">
        <f t="shared" si="29"/>
        <v>83442.093760000003</v>
      </c>
      <c r="AP41" s="4">
        <f t="shared" si="30"/>
        <v>86201.84</v>
      </c>
      <c r="AQ41" s="4">
        <f t="shared" si="31"/>
        <v>88961.58623999999</v>
      </c>
      <c r="AR41" s="4">
        <f t="shared" si="32"/>
        <v>92890.716480000003</v>
      </c>
      <c r="AS41" s="4">
        <f t="shared" si="33"/>
        <v>97895.679999999993</v>
      </c>
      <c r="AT41" s="4">
        <f t="shared" si="34"/>
        <v>74508</v>
      </c>
      <c r="AU41" s="4">
        <f t="shared" si="35"/>
        <v>80027.492480000001</v>
      </c>
      <c r="AV41" s="4">
        <f t="shared" si="36"/>
        <v>83442.093760000003</v>
      </c>
      <c r="AW41" s="4">
        <f t="shared" si="37"/>
        <v>86201.84</v>
      </c>
      <c r="AX41" s="4">
        <f t="shared" si="38"/>
        <v>88961.58623999999</v>
      </c>
      <c r="AY41" s="4">
        <f t="shared" si="39"/>
        <v>92890.716480000003</v>
      </c>
      <c r="AZ41" s="1">
        <f t="shared" si="40"/>
        <v>92370.63164285713</v>
      </c>
      <c r="BA41" s="1">
        <f t="shared" si="12"/>
        <v>88243.612028519303</v>
      </c>
      <c r="BB41" s="1">
        <f t="shared" si="46"/>
        <v>0</v>
      </c>
      <c r="BC41" s="1"/>
      <c r="BD41" s="6">
        <f t="shared" si="47"/>
        <v>0</v>
      </c>
      <c r="BE41" s="6"/>
      <c r="BF41">
        <f t="shared" si="48"/>
        <v>-538217.86416800332</v>
      </c>
      <c r="BG41">
        <f t="shared" si="41"/>
        <v>91925.095474243324</v>
      </c>
      <c r="BH41">
        <f t="shared" si="42"/>
        <v>1684.8999999999942</v>
      </c>
      <c r="BI41">
        <f t="shared" si="49"/>
        <v>2218.1098258562042</v>
      </c>
      <c r="BJ41">
        <f t="shared" si="43"/>
        <v>70.775394767852916</v>
      </c>
      <c r="BK41">
        <f t="shared" si="44"/>
        <v>75.926041565325036</v>
      </c>
    </row>
    <row r="42" spans="1:63" x14ac:dyDescent="0.35">
      <c r="A42" s="2">
        <v>1746316800000</v>
      </c>
      <c r="B42" s="3">
        <v>45781</v>
      </c>
      <c r="C42" s="2" t="s">
        <v>9</v>
      </c>
      <c r="D42" s="2">
        <v>95856.42</v>
      </c>
      <c r="E42" s="2">
        <v>96304.48</v>
      </c>
      <c r="F42" s="2">
        <v>94151.38</v>
      </c>
      <c r="G42" s="2">
        <v>94277.62</v>
      </c>
      <c r="H42" s="2">
        <v>11036.38342</v>
      </c>
      <c r="I42" s="2">
        <v>1053542403.85315</v>
      </c>
      <c r="J42" s="2">
        <f t="shared" si="13"/>
        <v>-1.6470466975503602</v>
      </c>
      <c r="K42" s="2">
        <f t="shared" si="0"/>
        <v>-0.77207755971454906</v>
      </c>
      <c r="L42" s="2">
        <f t="shared" si="1"/>
        <v>12.85598324786123</v>
      </c>
      <c r="M42" s="1">
        <f t="shared" si="45"/>
        <v>0.4814127351539576</v>
      </c>
      <c r="N42" s="1">
        <f t="shared" si="51"/>
        <v>10.437662724196905</v>
      </c>
      <c r="O42" s="1">
        <f t="shared" si="57"/>
        <v>11.772963721400695</v>
      </c>
      <c r="P42" s="2">
        <f t="shared" si="2"/>
        <v>0</v>
      </c>
      <c r="Q42" s="2">
        <f t="shared" si="3"/>
        <v>1578.8000000000029</v>
      </c>
      <c r="R42" s="2">
        <f t="shared" si="55"/>
        <v>959.74714285714128</v>
      </c>
      <c r="S42" s="2">
        <f t="shared" si="56"/>
        <v>309.86285714285623</v>
      </c>
      <c r="T42" s="1">
        <f t="shared" si="54"/>
        <v>75.593855030847521</v>
      </c>
      <c r="U42" s="1">
        <f t="shared" si="6"/>
        <v>89220.759064668877</v>
      </c>
      <c r="V42" s="1">
        <f t="shared" si="7"/>
        <v>91297.552999999985</v>
      </c>
      <c r="W42" s="1">
        <f t="shared" si="8"/>
        <v>4760.0441580736397</v>
      </c>
      <c r="X42" s="1">
        <f t="shared" si="15"/>
        <v>100817.64131614726</v>
      </c>
      <c r="Y42" s="1">
        <f t="shared" si="16"/>
        <v>81777.464683852711</v>
      </c>
      <c r="Z42" s="1">
        <f t="shared" si="9"/>
        <v>90934.736662221636</v>
      </c>
      <c r="AA42" s="1">
        <f t="shared" si="10"/>
        <v>93860.038519538779</v>
      </c>
      <c r="AB42" s="1">
        <f t="shared" si="17"/>
        <v>2925.301857317143</v>
      </c>
      <c r="AC42" s="1">
        <f t="shared" si="11"/>
        <v>2730.2967789798836</v>
      </c>
      <c r="AD42" s="1">
        <f t="shared" si="18"/>
        <v>-195.00507833725942</v>
      </c>
      <c r="AE42" s="4">
        <f t="shared" si="19"/>
        <v>97895.679999999993</v>
      </c>
      <c r="AF42" s="4">
        <f t="shared" si="20"/>
        <v>83111.64</v>
      </c>
      <c r="AG42" s="4">
        <f t="shared" si="21"/>
        <v>86600.673439999999</v>
      </c>
      <c r="AH42" s="4">
        <f t="shared" si="22"/>
        <v>88759.143280000004</v>
      </c>
      <c r="AI42" s="4">
        <f t="shared" si="23"/>
        <v>90503.66</v>
      </c>
      <c r="AJ42" s="4">
        <f t="shared" si="24"/>
        <v>92248.176719999989</v>
      </c>
      <c r="AK42" s="4">
        <f t="shared" si="25"/>
        <v>94731.895439999993</v>
      </c>
      <c r="AL42" s="4">
        <f t="shared" si="26"/>
        <v>97895.679999999993</v>
      </c>
      <c r="AM42" s="4">
        <f t="shared" si="27"/>
        <v>74508</v>
      </c>
      <c r="AN42" s="4">
        <f t="shared" si="28"/>
        <v>80027.492480000001</v>
      </c>
      <c r="AO42" s="4">
        <f t="shared" si="29"/>
        <v>83442.093760000003</v>
      </c>
      <c r="AP42" s="4">
        <f t="shared" si="30"/>
        <v>86201.84</v>
      </c>
      <c r="AQ42" s="4">
        <f t="shared" si="31"/>
        <v>88961.58623999999</v>
      </c>
      <c r="AR42" s="4">
        <f t="shared" si="32"/>
        <v>92890.716480000003</v>
      </c>
      <c r="AS42" s="4">
        <f t="shared" si="33"/>
        <v>97895.679999999993</v>
      </c>
      <c r="AT42" s="4">
        <f t="shared" si="34"/>
        <v>74508</v>
      </c>
      <c r="AU42" s="4">
        <f t="shared" si="35"/>
        <v>80027.492480000001</v>
      </c>
      <c r="AV42" s="4">
        <f t="shared" si="36"/>
        <v>83442.093760000003</v>
      </c>
      <c r="AW42" s="4">
        <f t="shared" si="37"/>
        <v>86201.84</v>
      </c>
      <c r="AX42" s="4">
        <f t="shared" si="38"/>
        <v>88961.58623999999</v>
      </c>
      <c r="AY42" s="4">
        <f t="shared" si="39"/>
        <v>92890.716480000003</v>
      </c>
      <c r="AZ42" s="1">
        <f t="shared" si="40"/>
        <v>92451.524357142844</v>
      </c>
      <c r="BA42" s="1">
        <f t="shared" si="12"/>
        <v>88154.70698781409</v>
      </c>
      <c r="BB42" s="1">
        <f t="shared" si="46"/>
        <v>0</v>
      </c>
      <c r="BC42" s="1"/>
      <c r="BD42" s="6">
        <f t="shared" si="47"/>
        <v>1</v>
      </c>
      <c r="BE42" s="6" t="str">
        <f t="shared" ref="BE4:BE65" si="58">IF(BD42=1, TEXT(F43, "$#,##0") &amp; "–" &amp; TEXT(E41, "$#,##0"), "NA")</f>
        <v>$95,753–$95,199</v>
      </c>
      <c r="BF42">
        <f t="shared" si="48"/>
        <v>-555469.04605800333</v>
      </c>
      <c r="BG42">
        <f t="shared" si="41"/>
        <v>91382.311061525994</v>
      </c>
      <c r="BH42">
        <f t="shared" si="42"/>
        <v>2153.0999999999913</v>
      </c>
      <c r="BI42">
        <f t="shared" si="49"/>
        <v>2300.1421067571596</v>
      </c>
      <c r="BJ42">
        <f t="shared" si="43"/>
        <v>71.625106266841925</v>
      </c>
      <c r="BK42">
        <f t="shared" si="44"/>
        <v>83.257020618683597</v>
      </c>
    </row>
    <row r="43" spans="1:63" x14ac:dyDescent="0.35">
      <c r="A43" s="2">
        <v>1746230400000</v>
      </c>
      <c r="B43" s="3">
        <v>45780</v>
      </c>
      <c r="C43" s="2" t="s">
        <v>9</v>
      </c>
      <c r="D43" s="2">
        <v>96887.13</v>
      </c>
      <c r="E43" s="2">
        <v>96935.67</v>
      </c>
      <c r="F43" s="2">
        <v>95753.01</v>
      </c>
      <c r="G43" s="2">
        <v>95856.42</v>
      </c>
      <c r="H43" s="2">
        <v>9723.3483799999995</v>
      </c>
      <c r="I43" s="2">
        <v>935906144.96514904</v>
      </c>
      <c r="J43" s="2">
        <f t="shared" si="13"/>
        <v>-1.0638357164841497</v>
      </c>
      <c r="K43" s="2">
        <f t="shared" si="0"/>
        <v>2.2476114488321461</v>
      </c>
      <c r="L43" s="2">
        <f t="shared" si="1"/>
        <v>14.264594759772548</v>
      </c>
      <c r="M43" s="1">
        <f t="shared" si="45"/>
        <v>-1.6746286128139456</v>
      </c>
      <c r="N43" s="1">
        <f t="shared" si="51"/>
        <v>9.3401255753135786</v>
      </c>
      <c r="O43" s="1">
        <f t="shared" si="57"/>
        <v>10.433907295932821</v>
      </c>
      <c r="P43" s="2">
        <f t="shared" si="2"/>
        <v>0</v>
      </c>
      <c r="Q43" s="2">
        <f t="shared" si="3"/>
        <v>1030.7200000000012</v>
      </c>
      <c r="R43" s="2">
        <f t="shared" si="55"/>
        <v>967.04928571428479</v>
      </c>
      <c r="S43" s="2">
        <f t="shared" si="56"/>
        <v>197.09142857142746</v>
      </c>
      <c r="T43" s="1">
        <f t="shared" si="54"/>
        <v>83.069793354632566</v>
      </c>
      <c r="U43" s="1">
        <f t="shared" si="6"/>
        <v>89014.356577512503</v>
      </c>
      <c r="V43" s="1">
        <f t="shared" si="7"/>
        <v>90813.250999999989</v>
      </c>
      <c r="W43" s="1">
        <f t="shared" si="8"/>
        <v>4922.1880995365254</v>
      </c>
      <c r="X43" s="1">
        <f t="shared" si="15"/>
        <v>100657.62719907305</v>
      </c>
      <c r="Y43" s="1">
        <f t="shared" si="16"/>
        <v>80968.874800926933</v>
      </c>
      <c r="Z43" s="1">
        <f t="shared" si="9"/>
        <v>90667.305995199364</v>
      </c>
      <c r="AA43" s="1">
        <f t="shared" si="10"/>
        <v>93784.114614000384</v>
      </c>
      <c r="AB43" s="1">
        <f t="shared" si="17"/>
        <v>3116.8086188010202</v>
      </c>
      <c r="AC43" s="1">
        <f t="shared" si="11"/>
        <v>2681.5455093955688</v>
      </c>
      <c r="AD43" s="1">
        <f t="shared" si="18"/>
        <v>-435.26310940545136</v>
      </c>
      <c r="AE43" s="4">
        <f t="shared" si="19"/>
        <v>97895.679999999993</v>
      </c>
      <c r="AF43" s="4">
        <f t="shared" si="20"/>
        <v>83111.64</v>
      </c>
      <c r="AG43" s="4">
        <f t="shared" si="21"/>
        <v>86600.673439999999</v>
      </c>
      <c r="AH43" s="4">
        <f t="shared" si="22"/>
        <v>88759.143280000004</v>
      </c>
      <c r="AI43" s="4">
        <f t="shared" si="23"/>
        <v>90503.66</v>
      </c>
      <c r="AJ43" s="4">
        <f t="shared" si="24"/>
        <v>92248.176719999989</v>
      </c>
      <c r="AK43" s="4">
        <f t="shared" si="25"/>
        <v>94731.895439999993</v>
      </c>
      <c r="AL43" s="4">
        <f t="shared" si="26"/>
        <v>97895.679999999993</v>
      </c>
      <c r="AM43" s="4">
        <f t="shared" si="27"/>
        <v>74508</v>
      </c>
      <c r="AN43" s="4">
        <f t="shared" si="28"/>
        <v>80027.492480000001</v>
      </c>
      <c r="AO43" s="4">
        <f t="shared" si="29"/>
        <v>83442.093760000003</v>
      </c>
      <c r="AP43" s="4">
        <f t="shared" si="30"/>
        <v>86201.84</v>
      </c>
      <c r="AQ43" s="4">
        <f t="shared" si="31"/>
        <v>88961.58623999999</v>
      </c>
      <c r="AR43" s="4">
        <f t="shared" si="32"/>
        <v>92890.716480000003</v>
      </c>
      <c r="AS43" s="4">
        <f t="shared" si="33"/>
        <v>97895.679999999993</v>
      </c>
      <c r="AT43" s="4">
        <f t="shared" si="34"/>
        <v>74508</v>
      </c>
      <c r="AU43" s="4">
        <f t="shared" si="35"/>
        <v>80027.492480000001</v>
      </c>
      <c r="AV43" s="4">
        <f t="shared" si="36"/>
        <v>83442.093760000003</v>
      </c>
      <c r="AW43" s="4">
        <f t="shared" si="37"/>
        <v>86201.84</v>
      </c>
      <c r="AX43" s="4">
        <f t="shared" si="38"/>
        <v>88961.58623999999</v>
      </c>
      <c r="AY43" s="4">
        <f t="shared" si="39"/>
        <v>92890.716480000003</v>
      </c>
      <c r="AZ43" s="1">
        <f t="shared" si="40"/>
        <v>92524.284142857126</v>
      </c>
      <c r="BA43" s="1">
        <f t="shared" si="12"/>
        <v>88070.831467099211</v>
      </c>
      <c r="BB43" s="1">
        <f t="shared" si="46"/>
        <v>0</v>
      </c>
      <c r="BC43" s="1"/>
      <c r="BD43" s="6">
        <f t="shared" si="47"/>
        <v>1</v>
      </c>
      <c r="BE43" s="6" t="str">
        <f t="shared" si="58"/>
        <v>$96,350–$96,304</v>
      </c>
      <c r="BF43">
        <f t="shared" si="48"/>
        <v>-544432.66263800336</v>
      </c>
      <c r="BG43">
        <f t="shared" si="41"/>
        <v>90778.050409298885</v>
      </c>
      <c r="BH43">
        <f t="shared" si="42"/>
        <v>1182.6600000000035</v>
      </c>
      <c r="BI43">
        <f t="shared" si="49"/>
        <v>2322.7639693351853</v>
      </c>
      <c r="BJ43">
        <f t="shared" si="43"/>
        <v>85.377623661280268</v>
      </c>
      <c r="BK43">
        <f t="shared" si="44"/>
        <v>90.404509223268519</v>
      </c>
    </row>
    <row r="44" spans="1:63" x14ac:dyDescent="0.35">
      <c r="A44" s="2">
        <v>1746144000000</v>
      </c>
      <c r="B44" s="3">
        <v>45779</v>
      </c>
      <c r="C44" s="2" t="s">
        <v>9</v>
      </c>
      <c r="D44" s="2">
        <v>96489.9</v>
      </c>
      <c r="E44" s="2">
        <v>97895.679999999993</v>
      </c>
      <c r="F44" s="2">
        <v>96350</v>
      </c>
      <c r="G44" s="2">
        <v>96887.14</v>
      </c>
      <c r="H44" s="2">
        <v>14905.74811</v>
      </c>
      <c r="I44" s="2">
        <v>1446387651.5840499</v>
      </c>
      <c r="J44" s="2">
        <f t="shared" si="13"/>
        <v>0.41168035082631532</v>
      </c>
      <c r="K44" s="2">
        <f t="shared" si="0"/>
        <v>2.3873906243395182</v>
      </c>
      <c r="L44" s="2">
        <f t="shared" si="1"/>
        <v>16.432570885181651</v>
      </c>
      <c r="M44" s="1">
        <f t="shared" si="45"/>
        <v>-1.0752748746510679</v>
      </c>
      <c r="N44" s="1">
        <f t="shared" si="51"/>
        <v>6.2803484549136304</v>
      </c>
      <c r="O44" s="1">
        <f t="shared" si="57"/>
        <v>9.0371023440262483</v>
      </c>
      <c r="P44" s="2">
        <f t="shared" si="2"/>
        <v>397.22999999999593</v>
      </c>
      <c r="Q44" s="2">
        <f t="shared" si="3"/>
        <v>0</v>
      </c>
      <c r="R44" s="2">
        <f t="shared" si="55"/>
        <v>1010.0721428571414</v>
      </c>
      <c r="S44" s="2">
        <f t="shared" si="56"/>
        <v>123.46857142857023</v>
      </c>
      <c r="T44" s="1">
        <f t="shared" si="54"/>
        <v>89.107707392197852</v>
      </c>
      <c r="U44" s="1">
        <f t="shared" si="6"/>
        <v>88735.088682717091</v>
      </c>
      <c r="V44" s="1">
        <f t="shared" si="7"/>
        <v>90208.43</v>
      </c>
      <c r="W44" s="1">
        <f t="shared" si="8"/>
        <v>5007.7806511966946</v>
      </c>
      <c r="X44" s="1">
        <f t="shared" si="15"/>
        <v>100223.99130239338</v>
      </c>
      <c r="Y44" s="1">
        <f t="shared" si="16"/>
        <v>80192.868697606609</v>
      </c>
      <c r="Z44" s="1">
        <f t="shared" si="9"/>
        <v>90252.176874815312</v>
      </c>
      <c r="AA44" s="1">
        <f t="shared" si="10"/>
        <v>93407.331816545906</v>
      </c>
      <c r="AB44" s="1">
        <f t="shared" si="17"/>
        <v>3155.1549417305941</v>
      </c>
      <c r="AC44" s="1">
        <f t="shared" si="11"/>
        <v>2572.7297320442053</v>
      </c>
      <c r="AD44" s="1">
        <f t="shared" si="18"/>
        <v>-582.42520968638883</v>
      </c>
      <c r="AE44" s="4">
        <f t="shared" si="19"/>
        <v>97895.679999999993</v>
      </c>
      <c r="AF44" s="4">
        <f t="shared" si="20"/>
        <v>83034.23</v>
      </c>
      <c r="AG44" s="4">
        <f t="shared" si="21"/>
        <v>86541.532200000001</v>
      </c>
      <c r="AH44" s="4">
        <f t="shared" si="22"/>
        <v>88711.303899999999</v>
      </c>
      <c r="AI44" s="4">
        <f t="shared" si="23"/>
        <v>90464.954999999987</v>
      </c>
      <c r="AJ44" s="4">
        <f t="shared" si="24"/>
        <v>92218.60609999999</v>
      </c>
      <c r="AK44" s="4">
        <f t="shared" si="25"/>
        <v>94715.329700000002</v>
      </c>
      <c r="AL44" s="4">
        <f t="shared" si="26"/>
        <v>97895.679999999993</v>
      </c>
      <c r="AM44" s="4">
        <f t="shared" si="27"/>
        <v>74508</v>
      </c>
      <c r="AN44" s="4">
        <f t="shared" si="28"/>
        <v>80027.492480000001</v>
      </c>
      <c r="AO44" s="4">
        <f t="shared" si="29"/>
        <v>83442.093760000003</v>
      </c>
      <c r="AP44" s="4">
        <f t="shared" si="30"/>
        <v>86201.84</v>
      </c>
      <c r="AQ44" s="4">
        <f t="shared" si="31"/>
        <v>88961.58623999999</v>
      </c>
      <c r="AR44" s="4">
        <f t="shared" si="32"/>
        <v>92890.716480000003</v>
      </c>
      <c r="AS44" s="4">
        <f t="shared" si="33"/>
        <v>97895.679999999993</v>
      </c>
      <c r="AT44" s="4">
        <f t="shared" si="34"/>
        <v>74508</v>
      </c>
      <c r="AU44" s="4">
        <f t="shared" si="35"/>
        <v>80027.492480000001</v>
      </c>
      <c r="AV44" s="4">
        <f t="shared" si="36"/>
        <v>83442.093760000003</v>
      </c>
      <c r="AW44" s="4">
        <f t="shared" si="37"/>
        <v>86201.84</v>
      </c>
      <c r="AX44" s="4">
        <f t="shared" si="38"/>
        <v>88961.58623999999</v>
      </c>
      <c r="AY44" s="4">
        <f t="shared" si="39"/>
        <v>92890.716480000003</v>
      </c>
      <c r="AZ44" s="1">
        <f t="shared" si="40"/>
        <v>92564.023999999976</v>
      </c>
      <c r="BA44" s="1">
        <f t="shared" si="12"/>
        <v>87964.17956938823</v>
      </c>
      <c r="BB44" s="1">
        <f t="shared" si="46"/>
        <v>0</v>
      </c>
      <c r="BC44" s="1"/>
      <c r="BD44" s="6">
        <f t="shared" si="47"/>
        <v>0</v>
      </c>
      <c r="BE44" s="6"/>
      <c r="BF44">
        <f t="shared" si="48"/>
        <v>-534709.31425800337</v>
      </c>
      <c r="BG44">
        <f t="shared" si="41"/>
        <v>90242.625771823412</v>
      </c>
      <c r="BH44">
        <f t="shared" si="42"/>
        <v>1545.679999999993</v>
      </c>
      <c r="BI44">
        <f t="shared" si="49"/>
        <v>2498.1645800021361</v>
      </c>
      <c r="BJ44">
        <f t="shared" si="43"/>
        <v>92.768331927928585</v>
      </c>
      <c r="BK44">
        <f t="shared" si="44"/>
        <v>90.880949800878327</v>
      </c>
    </row>
    <row r="45" spans="1:63" x14ac:dyDescent="0.35">
      <c r="A45" s="2">
        <v>1746057600000</v>
      </c>
      <c r="B45" s="3">
        <v>45778</v>
      </c>
      <c r="C45" s="2" t="s">
        <v>9</v>
      </c>
      <c r="D45" s="2">
        <v>94172</v>
      </c>
      <c r="E45" s="2">
        <v>97424.02</v>
      </c>
      <c r="F45" s="2">
        <v>94130.43</v>
      </c>
      <c r="G45" s="2">
        <v>96489.91</v>
      </c>
      <c r="H45" s="2">
        <v>21380.453430000001</v>
      </c>
      <c r="I45" s="2">
        <v>2053857614.2732601</v>
      </c>
      <c r="J45" s="2">
        <f t="shared" si="13"/>
        <v>2.4613579407891981</v>
      </c>
      <c r="K45" s="2">
        <f t="shared" si="0"/>
        <v>1.9561029380376085</v>
      </c>
      <c r="L45" s="2">
        <f t="shared" si="1"/>
        <v>16.934377442320798</v>
      </c>
      <c r="M45" s="1">
        <f t="shared" si="45"/>
        <v>0.40999249229567097</v>
      </c>
      <c r="N45" s="1">
        <f t="shared" si="51"/>
        <v>7.0180291390053133</v>
      </c>
      <c r="O45" s="1">
        <f t="shared" si="57"/>
        <v>8.3967017898555412</v>
      </c>
      <c r="P45" s="2">
        <f t="shared" si="2"/>
        <v>2317.9100000000035</v>
      </c>
      <c r="Q45" s="2">
        <f t="shared" si="3"/>
        <v>0</v>
      </c>
      <c r="R45" s="2">
        <f t="shared" si="55"/>
        <v>981.69857142857029</v>
      </c>
      <c r="S45" s="2">
        <f t="shared" si="56"/>
        <v>157.26999999999887</v>
      </c>
      <c r="T45" s="1">
        <f t="shared" si="54"/>
        <v>86.191892915645553</v>
      </c>
      <c r="U45" s="1">
        <f t="shared" si="6"/>
        <v>88402.351894256557</v>
      </c>
      <c r="V45" s="1">
        <f t="shared" si="7"/>
        <v>89627.917999999976</v>
      </c>
      <c r="W45" s="1">
        <f t="shared" si="8"/>
        <v>4870.9972194814482</v>
      </c>
      <c r="X45" s="1">
        <f t="shared" si="15"/>
        <v>99369.912438962871</v>
      </c>
      <c r="Y45" s="1">
        <f t="shared" si="16"/>
        <v>79885.923561037082</v>
      </c>
      <c r="Z45" s="1">
        <f t="shared" si="9"/>
        <v>89721.379824800533</v>
      </c>
      <c r="AA45" s="1">
        <f t="shared" si="10"/>
        <v>92774.639419554253</v>
      </c>
      <c r="AB45" s="1">
        <f t="shared" si="17"/>
        <v>3053.2595947537193</v>
      </c>
      <c r="AC45" s="1">
        <f t="shared" si="11"/>
        <v>2427.123429622608</v>
      </c>
      <c r="AD45" s="1">
        <f t="shared" si="18"/>
        <v>-626.13616513111128</v>
      </c>
      <c r="AE45" s="4">
        <f t="shared" si="19"/>
        <v>97424.02</v>
      </c>
      <c r="AF45" s="4">
        <f t="shared" si="20"/>
        <v>82792.95</v>
      </c>
      <c r="AG45" s="4">
        <f t="shared" si="21"/>
        <v>86245.882519999999</v>
      </c>
      <c r="AH45" s="4">
        <f t="shared" si="22"/>
        <v>88382.01874</v>
      </c>
      <c r="AI45" s="4">
        <f t="shared" si="23"/>
        <v>90108.485000000001</v>
      </c>
      <c r="AJ45" s="4">
        <f t="shared" si="24"/>
        <v>91834.951260000002</v>
      </c>
      <c r="AK45" s="4">
        <f t="shared" si="25"/>
        <v>94292.971019999997</v>
      </c>
      <c r="AL45" s="4">
        <f t="shared" si="26"/>
        <v>97424.02</v>
      </c>
      <c r="AM45" s="4">
        <f t="shared" si="27"/>
        <v>74508</v>
      </c>
      <c r="AN45" s="4">
        <f t="shared" si="28"/>
        <v>79916.180720000004</v>
      </c>
      <c r="AO45" s="4">
        <f t="shared" si="29"/>
        <v>83261.919640000007</v>
      </c>
      <c r="AP45" s="4">
        <f t="shared" si="30"/>
        <v>85966.010000000009</v>
      </c>
      <c r="AQ45" s="4">
        <f t="shared" si="31"/>
        <v>88670.100359999997</v>
      </c>
      <c r="AR45" s="4">
        <f t="shared" si="32"/>
        <v>92519.991720000005</v>
      </c>
      <c r="AS45" s="4">
        <f t="shared" si="33"/>
        <v>97424.02</v>
      </c>
      <c r="AT45" s="4">
        <f t="shared" si="34"/>
        <v>74508</v>
      </c>
      <c r="AU45" s="4">
        <f t="shared" si="35"/>
        <v>79916.180720000004</v>
      </c>
      <c r="AV45" s="4">
        <f t="shared" si="36"/>
        <v>83261.919640000007</v>
      </c>
      <c r="AW45" s="4">
        <f t="shared" si="37"/>
        <v>85966.010000000009</v>
      </c>
      <c r="AX45" s="4">
        <f t="shared" si="38"/>
        <v>88670.100359999997</v>
      </c>
      <c r="AY45" s="4">
        <f t="shared" si="39"/>
        <v>92519.991720000005</v>
      </c>
      <c r="AZ45" s="1">
        <f t="shared" si="40"/>
        <v>92596.431928571401</v>
      </c>
      <c r="BA45" s="1">
        <f t="shared" si="12"/>
        <v>87841.947234722305</v>
      </c>
      <c r="BB45" s="1">
        <f t="shared" si="46"/>
        <v>1</v>
      </c>
      <c r="BC45" s="1" t="str">
        <f t="shared" si="50"/>
        <v>$95,228–$96,350</v>
      </c>
      <c r="BD45" s="6">
        <f t="shared" si="47"/>
        <v>0</v>
      </c>
      <c r="BE45" s="6"/>
      <c r="BF45">
        <f t="shared" si="48"/>
        <v>-549615.06236800342</v>
      </c>
      <c r="BG45">
        <f t="shared" si="41"/>
        <v>89731.791847423214</v>
      </c>
      <c r="BH45">
        <f t="shared" si="42"/>
        <v>3293.5900000000111</v>
      </c>
      <c r="BI45">
        <f t="shared" si="49"/>
        <v>2644.7006692332352</v>
      </c>
      <c r="BJ45">
        <f t="shared" si="43"/>
        <v>93.067572080596676</v>
      </c>
      <c r="BK45">
        <f t="shared" si="44"/>
        <v>89.334595821528353</v>
      </c>
    </row>
    <row r="46" spans="1:63" x14ac:dyDescent="0.35">
      <c r="A46" s="2">
        <v>1745971200000</v>
      </c>
      <c r="B46" s="3">
        <v>45777</v>
      </c>
      <c r="C46" s="2" t="s">
        <v>9</v>
      </c>
      <c r="D46" s="2">
        <v>94256.82</v>
      </c>
      <c r="E46" s="2">
        <v>95228.45</v>
      </c>
      <c r="F46" s="2">
        <v>92910</v>
      </c>
      <c r="G46" s="2">
        <v>94172</v>
      </c>
      <c r="H46" s="2">
        <v>17661.275099999999</v>
      </c>
      <c r="I46" s="2">
        <v>1664825670.98312</v>
      </c>
      <c r="J46" s="2">
        <f t="shared" si="13"/>
        <v>-8.9988183348437792E-2</v>
      </c>
      <c r="K46" s="2">
        <f t="shared" si="0"/>
        <v>0.20379766136517388</v>
      </c>
      <c r="L46" s="2">
        <f t="shared" si="1"/>
        <v>10.584588661545075</v>
      </c>
      <c r="M46" s="1">
        <f t="shared" si="45"/>
        <v>2.4022304508315981</v>
      </c>
      <c r="N46" s="1">
        <f t="shared" si="51"/>
        <v>3.0354033045915982</v>
      </c>
      <c r="O46" s="1">
        <f t="shared" si="57"/>
        <v>10.42080448540967</v>
      </c>
      <c r="P46" s="2">
        <f t="shared" si="2"/>
        <v>0</v>
      </c>
      <c r="Q46" s="2">
        <f t="shared" si="3"/>
        <v>84.820000000006985</v>
      </c>
      <c r="R46" s="2">
        <f t="shared" si="55"/>
        <v>881.6714285714271</v>
      </c>
      <c r="S46" s="2">
        <f t="shared" si="56"/>
        <v>157.26999999999887</v>
      </c>
      <c r="T46" s="1">
        <f t="shared" si="54"/>
        <v>84.862476779249278</v>
      </c>
      <c r="U46" s="1">
        <f t="shared" si="6"/>
        <v>88072.247481777231</v>
      </c>
      <c r="V46" s="1">
        <f t="shared" si="7"/>
        <v>88974.614499999981</v>
      </c>
      <c r="W46" s="1">
        <f t="shared" si="8"/>
        <v>4782.2579322099245</v>
      </c>
      <c r="X46" s="1">
        <f t="shared" si="15"/>
        <v>98539.130364419834</v>
      </c>
      <c r="Y46" s="1">
        <f t="shared" si="16"/>
        <v>79410.098635580129</v>
      </c>
      <c r="Z46" s="1">
        <f t="shared" si="9"/>
        <v>89179.897410784586</v>
      </c>
      <c r="AA46" s="1">
        <f t="shared" si="10"/>
        <v>92099.135677655024</v>
      </c>
      <c r="AB46" s="1">
        <f t="shared" si="17"/>
        <v>2919.2382668704377</v>
      </c>
      <c r="AC46" s="1">
        <f t="shared" si="11"/>
        <v>2270.5893883398298</v>
      </c>
      <c r="AD46" s="1">
        <f t="shared" si="18"/>
        <v>-648.64887853060782</v>
      </c>
      <c r="AE46" s="4">
        <f t="shared" si="19"/>
        <v>95758.04</v>
      </c>
      <c r="AF46" s="4">
        <f t="shared" si="20"/>
        <v>78969.58</v>
      </c>
      <c r="AG46" s="4">
        <f t="shared" si="21"/>
        <v>82931.656560000003</v>
      </c>
      <c r="AH46" s="4">
        <f t="shared" si="22"/>
        <v>85382.771720000004</v>
      </c>
      <c r="AI46" s="4">
        <f t="shared" si="23"/>
        <v>87363.81</v>
      </c>
      <c r="AJ46" s="4">
        <f t="shared" si="24"/>
        <v>89344.848279999991</v>
      </c>
      <c r="AK46" s="4">
        <f t="shared" si="25"/>
        <v>92165.309559999994</v>
      </c>
      <c r="AL46" s="4">
        <f t="shared" si="26"/>
        <v>95758.04</v>
      </c>
      <c r="AM46" s="4">
        <f t="shared" si="27"/>
        <v>74508</v>
      </c>
      <c r="AN46" s="4">
        <f t="shared" si="28"/>
        <v>79523.009439999994</v>
      </c>
      <c r="AO46" s="4">
        <f t="shared" si="29"/>
        <v>82625.515279999992</v>
      </c>
      <c r="AP46" s="4">
        <f t="shared" si="30"/>
        <v>85133.01999999999</v>
      </c>
      <c r="AQ46" s="4">
        <f t="shared" si="31"/>
        <v>87640.524720000001</v>
      </c>
      <c r="AR46" s="4">
        <f t="shared" si="32"/>
        <v>91210.531439999992</v>
      </c>
      <c r="AS46" s="4">
        <f t="shared" si="33"/>
        <v>95758.04</v>
      </c>
      <c r="AT46" s="4">
        <f t="shared" si="34"/>
        <v>74508</v>
      </c>
      <c r="AU46" s="4">
        <f t="shared" si="35"/>
        <v>79523.009439999994</v>
      </c>
      <c r="AV46" s="4">
        <f t="shared" si="36"/>
        <v>82625.515279999992</v>
      </c>
      <c r="AW46" s="4">
        <f t="shared" si="37"/>
        <v>85133.01999999999</v>
      </c>
      <c r="AX46" s="4">
        <f t="shared" si="38"/>
        <v>87640.524720000001</v>
      </c>
      <c r="AY46" s="4">
        <f t="shared" si="39"/>
        <v>91210.531439999992</v>
      </c>
      <c r="AZ46" s="1">
        <f t="shared" si="40"/>
        <v>92621.534642857107</v>
      </c>
      <c r="BA46" s="1">
        <f t="shared" si="12"/>
        <v>87723.481991362336</v>
      </c>
      <c r="BB46" s="1">
        <f t="shared" si="46"/>
        <v>0</v>
      </c>
      <c r="BC46" s="1"/>
      <c r="BD46" s="6">
        <f t="shared" si="47"/>
        <v>0</v>
      </c>
      <c r="BE46" s="6"/>
      <c r="BF46">
        <f t="shared" si="48"/>
        <v>-570995.51579800341</v>
      </c>
      <c r="BG46">
        <f t="shared" si="41"/>
        <v>88782.147779064195</v>
      </c>
      <c r="BH46">
        <f t="shared" si="42"/>
        <v>2318.4499999999971</v>
      </c>
      <c r="BI46">
        <f t="shared" si="49"/>
        <v>2544.8715414229619</v>
      </c>
      <c r="BJ46">
        <f t="shared" si="43"/>
        <v>86.806945394109732</v>
      </c>
      <c r="BK46">
        <f t="shared" si="44"/>
        <v>89.676834362139175</v>
      </c>
    </row>
    <row r="47" spans="1:63" x14ac:dyDescent="0.35">
      <c r="A47" s="2">
        <v>1745884800000</v>
      </c>
      <c r="B47" s="3">
        <v>45776</v>
      </c>
      <c r="C47" s="2" t="s">
        <v>9</v>
      </c>
      <c r="D47" s="2">
        <v>95011.18</v>
      </c>
      <c r="E47" s="2">
        <v>95461.53</v>
      </c>
      <c r="F47" s="2">
        <v>93742.54</v>
      </c>
      <c r="G47" s="2">
        <v>94256.82</v>
      </c>
      <c r="H47" s="2">
        <v>16955.340199999999</v>
      </c>
      <c r="I47" s="2">
        <v>1607154803.46754</v>
      </c>
      <c r="J47" s="2">
        <f t="shared" si="13"/>
        <v>-0.79396972019501921</v>
      </c>
      <c r="K47" s="2">
        <f t="shared" si="0"/>
        <v>0.60383549853412433</v>
      </c>
      <c r="L47" s="2">
        <f t="shared" si="1"/>
        <v>14.181476174260926</v>
      </c>
      <c r="M47" s="1">
        <f t="shared" si="45"/>
        <v>-9.0069235016785223E-2</v>
      </c>
      <c r="N47" s="1">
        <f t="shared" si="51"/>
        <v>2.734231857174894</v>
      </c>
      <c r="O47" s="1">
        <f t="shared" si="57"/>
        <v>12.02345888605195</v>
      </c>
      <c r="P47" s="2">
        <f t="shared" si="2"/>
        <v>0</v>
      </c>
      <c r="Q47" s="2">
        <f t="shared" si="3"/>
        <v>754.35999999998603</v>
      </c>
      <c r="R47" s="2">
        <f t="shared" si="55"/>
        <v>909.27071428571276</v>
      </c>
      <c r="S47" s="2">
        <f t="shared" si="56"/>
        <v>151.21142857142695</v>
      </c>
      <c r="T47" s="1">
        <f t="shared" si="54"/>
        <v>85.74125650394879</v>
      </c>
      <c r="U47" s="1">
        <f t="shared" si="6"/>
        <v>87823.277991237526</v>
      </c>
      <c r="V47" s="1">
        <f t="shared" si="7"/>
        <v>88246.37950000001</v>
      </c>
      <c r="W47" s="1">
        <f t="shared" si="8"/>
        <v>5037.4947106944683</v>
      </c>
      <c r="X47" s="1">
        <f t="shared" si="15"/>
        <v>98321.368921388945</v>
      </c>
      <c r="Y47" s="1">
        <f t="shared" si="16"/>
        <v>78171.390078611075</v>
      </c>
      <c r="Z47" s="1">
        <f t="shared" si="9"/>
        <v>88780.529203647355</v>
      </c>
      <c r="AA47" s="1">
        <f t="shared" si="10"/>
        <v>91722.251255410476</v>
      </c>
      <c r="AB47" s="1">
        <f t="shared" si="17"/>
        <v>2941.7220517631213</v>
      </c>
      <c r="AC47" s="1">
        <f t="shared" si="11"/>
        <v>2108.4271687071778</v>
      </c>
      <c r="AD47" s="1">
        <f t="shared" si="18"/>
        <v>-833.2948830559435</v>
      </c>
      <c r="AE47" s="4">
        <f t="shared" si="19"/>
        <v>95758.04</v>
      </c>
      <c r="AF47" s="4">
        <f t="shared" si="20"/>
        <v>78464.36</v>
      </c>
      <c r="AG47" s="4">
        <f t="shared" si="21"/>
        <v>82545.668479999993</v>
      </c>
      <c r="AH47" s="4">
        <f t="shared" si="22"/>
        <v>85070.545759999994</v>
      </c>
      <c r="AI47" s="4">
        <f t="shared" si="23"/>
        <v>87111.2</v>
      </c>
      <c r="AJ47" s="4">
        <f t="shared" si="24"/>
        <v>89151.854240000001</v>
      </c>
      <c r="AK47" s="4">
        <f t="shared" si="25"/>
        <v>92057.192479999998</v>
      </c>
      <c r="AL47" s="4">
        <f t="shared" si="26"/>
        <v>95758.04</v>
      </c>
      <c r="AM47" s="4">
        <f t="shared" si="27"/>
        <v>74508</v>
      </c>
      <c r="AN47" s="4">
        <f t="shared" si="28"/>
        <v>79523.009439999994</v>
      </c>
      <c r="AO47" s="4">
        <f t="shared" si="29"/>
        <v>82625.515279999992</v>
      </c>
      <c r="AP47" s="4">
        <f t="shared" si="30"/>
        <v>85133.01999999999</v>
      </c>
      <c r="AQ47" s="4">
        <f t="shared" si="31"/>
        <v>87640.524720000001</v>
      </c>
      <c r="AR47" s="4">
        <f t="shared" si="32"/>
        <v>91210.531439999992</v>
      </c>
      <c r="AS47" s="4">
        <f t="shared" si="33"/>
        <v>95758.04</v>
      </c>
      <c r="AT47" s="4">
        <f t="shared" si="34"/>
        <v>74508</v>
      </c>
      <c r="AU47" s="4">
        <f t="shared" si="35"/>
        <v>79523.009439999994</v>
      </c>
      <c r="AV47" s="4">
        <f t="shared" si="36"/>
        <v>82625.515279999992</v>
      </c>
      <c r="AW47" s="4">
        <f t="shared" si="37"/>
        <v>85133.01999999999</v>
      </c>
      <c r="AX47" s="4">
        <f t="shared" si="38"/>
        <v>87640.524720000001</v>
      </c>
      <c r="AY47" s="4">
        <f t="shared" si="39"/>
        <v>91210.531439999992</v>
      </c>
      <c r="AZ47" s="1">
        <f t="shared" si="40"/>
        <v>92671.198928571379</v>
      </c>
      <c r="BA47" s="1">
        <f t="shared" si="12"/>
        <v>87635.146128230306</v>
      </c>
      <c r="BB47" s="1">
        <f t="shared" si="46"/>
        <v>0</v>
      </c>
      <c r="BC47" s="1"/>
      <c r="BD47" s="6">
        <f t="shared" si="47"/>
        <v>0</v>
      </c>
      <c r="BE47" s="6"/>
      <c r="BF47">
        <f t="shared" si="48"/>
        <v>-553334.24069800344</v>
      </c>
      <c r="BG47">
        <f t="shared" si="41"/>
        <v>87903.161003550675</v>
      </c>
      <c r="BH47">
        <f t="shared" si="42"/>
        <v>1718.9900000000052</v>
      </c>
      <c r="BI47">
        <f t="shared" si="49"/>
        <v>2579.7056247188029</v>
      </c>
      <c r="BJ47">
        <f t="shared" si="43"/>
        <v>88.129269989878637</v>
      </c>
      <c r="BK47">
        <f t="shared" si="44"/>
        <v>88.77988992914986</v>
      </c>
    </row>
    <row r="48" spans="1:63" x14ac:dyDescent="0.35">
      <c r="A48" s="2">
        <v>1745798400000</v>
      </c>
      <c r="B48" s="3">
        <v>45775</v>
      </c>
      <c r="C48" s="2" t="s">
        <v>9</v>
      </c>
      <c r="D48" s="2">
        <v>93749.29</v>
      </c>
      <c r="E48" s="2">
        <v>95630</v>
      </c>
      <c r="F48" s="2">
        <v>92800.01</v>
      </c>
      <c r="G48" s="2">
        <v>95011.18</v>
      </c>
      <c r="H48" s="2">
        <v>22157.533510000001</v>
      </c>
      <c r="I48" s="2">
        <v>2092532996.5551701</v>
      </c>
      <c r="J48" s="2">
        <f t="shared" si="13"/>
        <v>1.3460153835815201</v>
      </c>
      <c r="K48" s="2">
        <f t="shared" si="0"/>
        <v>1.678231828840224</v>
      </c>
      <c r="L48" s="2">
        <f t="shared" si="1"/>
        <v>15.31883909683687</v>
      </c>
      <c r="M48" s="1">
        <f t="shared" si="45"/>
        <v>-0.80032405082198399</v>
      </c>
      <c r="N48" s="1">
        <f t="shared" si="51"/>
        <v>-0.29207089102566669</v>
      </c>
      <c r="O48" s="1">
        <f t="shared" si="57"/>
        <v>13.441155030386955</v>
      </c>
      <c r="P48" s="2">
        <f t="shared" si="2"/>
        <v>1261.8799999999901</v>
      </c>
      <c r="Q48" s="2">
        <f t="shared" si="3"/>
        <v>0</v>
      </c>
      <c r="R48" s="2">
        <f t="shared" si="55"/>
        <v>909.27071428571276</v>
      </c>
      <c r="S48" s="2">
        <f t="shared" si="56"/>
        <v>165.01357142857054</v>
      </c>
      <c r="T48" s="1">
        <f t="shared" si="54"/>
        <v>84.639673722970429</v>
      </c>
      <c r="U48" s="1">
        <f t="shared" si="6"/>
        <v>87560.684439859469</v>
      </c>
      <c r="V48" s="1">
        <f t="shared" si="7"/>
        <v>87664.299499999994</v>
      </c>
      <c r="W48" s="1">
        <f t="shared" si="8"/>
        <v>4981.6426958780112</v>
      </c>
      <c r="X48" s="1">
        <f t="shared" si="15"/>
        <v>97627.584891756022</v>
      </c>
      <c r="Y48" s="1">
        <f t="shared" si="16"/>
        <v>77701.014108243966</v>
      </c>
      <c r="Z48" s="1">
        <f t="shared" si="9"/>
        <v>88342.425939939145</v>
      </c>
      <c r="AA48" s="1">
        <f t="shared" si="10"/>
        <v>91261.420574576012</v>
      </c>
      <c r="AB48" s="1">
        <f t="shared" si="17"/>
        <v>2918.994634636867</v>
      </c>
      <c r="AC48" s="1">
        <f t="shared" si="11"/>
        <v>1900.1034479431914</v>
      </c>
      <c r="AD48" s="1">
        <f t="shared" si="18"/>
        <v>-1018.8911866936755</v>
      </c>
      <c r="AE48" s="4">
        <f t="shared" si="19"/>
        <v>95758.04</v>
      </c>
      <c r="AF48" s="4">
        <f t="shared" si="20"/>
        <v>74620</v>
      </c>
      <c r="AG48" s="4">
        <f t="shared" si="21"/>
        <v>79608.577439999994</v>
      </c>
      <c r="AH48" s="4">
        <f t="shared" si="22"/>
        <v>82694.731279999993</v>
      </c>
      <c r="AI48" s="4">
        <f t="shared" si="23"/>
        <v>85189.01999999999</v>
      </c>
      <c r="AJ48" s="4">
        <f t="shared" si="24"/>
        <v>87683.308720000001</v>
      </c>
      <c r="AK48" s="4">
        <f t="shared" si="25"/>
        <v>91234.49944</v>
      </c>
      <c r="AL48" s="4">
        <f t="shared" si="26"/>
        <v>95758.04</v>
      </c>
      <c r="AM48" s="4">
        <f t="shared" si="27"/>
        <v>74508</v>
      </c>
      <c r="AN48" s="4">
        <f t="shared" si="28"/>
        <v>79523.009439999994</v>
      </c>
      <c r="AO48" s="4">
        <f t="shared" si="29"/>
        <v>82625.515279999992</v>
      </c>
      <c r="AP48" s="4">
        <f t="shared" si="30"/>
        <v>85133.01999999999</v>
      </c>
      <c r="AQ48" s="4">
        <f t="shared" si="31"/>
        <v>87640.524720000001</v>
      </c>
      <c r="AR48" s="4">
        <f t="shared" si="32"/>
        <v>91210.531439999992</v>
      </c>
      <c r="AS48" s="4">
        <f t="shared" si="33"/>
        <v>95758.04</v>
      </c>
      <c r="AT48" s="4">
        <f t="shared" si="34"/>
        <v>74508</v>
      </c>
      <c r="AU48" s="4">
        <f t="shared" si="35"/>
        <v>79523.009439999994</v>
      </c>
      <c r="AV48" s="4">
        <f t="shared" si="36"/>
        <v>82625.515279999992</v>
      </c>
      <c r="AW48" s="4">
        <f t="shared" si="37"/>
        <v>85133.01999999999</v>
      </c>
      <c r="AX48" s="4">
        <f t="shared" si="38"/>
        <v>87640.524720000001</v>
      </c>
      <c r="AY48" s="4">
        <f t="shared" si="39"/>
        <v>91210.531439999992</v>
      </c>
      <c r="AZ48" s="1">
        <f t="shared" si="40"/>
        <v>92687.885928571399</v>
      </c>
      <c r="BA48" s="1">
        <f t="shared" si="12"/>
        <v>87544.438266973186</v>
      </c>
      <c r="BB48" s="1">
        <f t="shared" si="46"/>
        <v>0</v>
      </c>
      <c r="BC48" s="1"/>
      <c r="BD48" s="6">
        <f t="shared" si="47"/>
        <v>0</v>
      </c>
      <c r="BE48" s="6"/>
      <c r="BF48">
        <f t="shared" si="48"/>
        <v>-536378.90049800347</v>
      </c>
      <c r="BG48">
        <f t="shared" si="41"/>
        <v>86493.160622825701</v>
      </c>
      <c r="BH48">
        <f t="shared" si="42"/>
        <v>2829.9900000000052</v>
      </c>
      <c r="BI48">
        <f t="shared" si="49"/>
        <v>2712.1234131370798</v>
      </c>
      <c r="BJ48">
        <f t="shared" si="43"/>
        <v>94.094287702429142</v>
      </c>
      <c r="BK48">
        <f t="shared" si="44"/>
        <v>89.77636591158182</v>
      </c>
    </row>
    <row r="49" spans="1:63" x14ac:dyDescent="0.35">
      <c r="A49" s="2">
        <v>1745712000000</v>
      </c>
      <c r="B49" s="3">
        <v>45774</v>
      </c>
      <c r="C49" s="2" t="s">
        <v>9</v>
      </c>
      <c r="D49" s="2">
        <v>94628</v>
      </c>
      <c r="E49" s="2">
        <v>95369</v>
      </c>
      <c r="F49" s="2">
        <v>93602.58</v>
      </c>
      <c r="G49" s="2">
        <v>93749.3</v>
      </c>
      <c r="H49" s="2">
        <v>11162.841</v>
      </c>
      <c r="I49" s="2">
        <v>1052334792.18661</v>
      </c>
      <c r="J49" s="2">
        <f t="shared" si="13"/>
        <v>-0.92858350593904238</v>
      </c>
      <c r="K49" s="2">
        <f t="shared" si="0"/>
        <v>7.1221875073914944</v>
      </c>
      <c r="L49" s="2">
        <f t="shared" si="1"/>
        <v>13.431283843610558</v>
      </c>
      <c r="M49" s="1">
        <f t="shared" si="45"/>
        <v>1.3281384359187942</v>
      </c>
      <c r="N49" s="1">
        <f t="shared" si="51"/>
        <v>0.56354554114003241</v>
      </c>
      <c r="O49" s="1">
        <f t="shared" si="57"/>
        <v>16.201582305147873</v>
      </c>
      <c r="P49" s="2">
        <f t="shared" si="2"/>
        <v>0</v>
      </c>
      <c r="Q49" s="2">
        <f t="shared" si="3"/>
        <v>878.69999999999709</v>
      </c>
      <c r="R49" s="2">
        <f t="shared" si="55"/>
        <v>878.53499999999929</v>
      </c>
      <c r="S49" s="2">
        <f t="shared" si="56"/>
        <v>165.01357142857054</v>
      </c>
      <c r="T49" s="1">
        <f t="shared" si="54"/>
        <v>84.187264881913976</v>
      </c>
      <c r="U49" s="1">
        <f t="shared" si="6"/>
        <v>87256.582580261893</v>
      </c>
      <c r="V49" s="1">
        <f t="shared" si="7"/>
        <v>86729.861499999999</v>
      </c>
      <c r="W49" s="1">
        <f t="shared" si="8"/>
        <v>5260.8619492543949</v>
      </c>
      <c r="X49" s="1">
        <f t="shared" si="15"/>
        <v>97251.585398508789</v>
      </c>
      <c r="Y49" s="1">
        <f t="shared" si="16"/>
        <v>76208.137601491209</v>
      </c>
      <c r="Z49" s="1">
        <f t="shared" si="9"/>
        <v>87808.925615134271</v>
      </c>
      <c r="AA49" s="1">
        <f t="shared" si="10"/>
        <v>90579.646133589835</v>
      </c>
      <c r="AB49" s="1">
        <f t="shared" si="17"/>
        <v>2770.7205184555642</v>
      </c>
      <c r="AC49" s="1">
        <f t="shared" si="11"/>
        <v>1645.3806512697722</v>
      </c>
      <c r="AD49" s="1">
        <f t="shared" si="18"/>
        <v>-1125.3398671857919</v>
      </c>
      <c r="AE49" s="4">
        <f t="shared" si="19"/>
        <v>95758.04</v>
      </c>
      <c r="AF49" s="4">
        <f t="shared" si="20"/>
        <v>74620</v>
      </c>
      <c r="AG49" s="4">
        <f t="shared" si="21"/>
        <v>79608.577439999994</v>
      </c>
      <c r="AH49" s="4">
        <f t="shared" si="22"/>
        <v>82694.731279999993</v>
      </c>
      <c r="AI49" s="4">
        <f t="shared" si="23"/>
        <v>85189.01999999999</v>
      </c>
      <c r="AJ49" s="4">
        <f t="shared" si="24"/>
        <v>87683.308720000001</v>
      </c>
      <c r="AK49" s="4">
        <f t="shared" si="25"/>
        <v>91234.49944</v>
      </c>
      <c r="AL49" s="4">
        <f t="shared" si="26"/>
        <v>95758.04</v>
      </c>
      <c r="AM49" s="4">
        <f t="shared" si="27"/>
        <v>74508</v>
      </c>
      <c r="AN49" s="4">
        <f t="shared" si="28"/>
        <v>79523.009439999994</v>
      </c>
      <c r="AO49" s="4">
        <f t="shared" si="29"/>
        <v>82625.515279999992</v>
      </c>
      <c r="AP49" s="4">
        <f t="shared" si="30"/>
        <v>85133.01999999999</v>
      </c>
      <c r="AQ49" s="4">
        <f t="shared" si="31"/>
        <v>87640.524720000001</v>
      </c>
      <c r="AR49" s="4">
        <f t="shared" si="32"/>
        <v>91210.531439999992</v>
      </c>
      <c r="AS49" s="4">
        <f t="shared" si="33"/>
        <v>95758.04</v>
      </c>
      <c r="AT49" s="4">
        <f t="shared" si="34"/>
        <v>74508</v>
      </c>
      <c r="AU49" s="4">
        <f t="shared" si="35"/>
        <v>79523.009439999994</v>
      </c>
      <c r="AV49" s="4">
        <f t="shared" si="36"/>
        <v>82625.515279999992</v>
      </c>
      <c r="AW49" s="4">
        <f t="shared" si="37"/>
        <v>85133.01999999999</v>
      </c>
      <c r="AX49" s="4">
        <f t="shared" si="38"/>
        <v>87640.524720000001</v>
      </c>
      <c r="AY49" s="4">
        <f t="shared" si="39"/>
        <v>91210.531439999992</v>
      </c>
      <c r="AZ49" s="1">
        <f t="shared" si="40"/>
        <v>92704.066571428542</v>
      </c>
      <c r="BA49" s="1">
        <f t="shared" si="12"/>
        <v>87442.154133644057</v>
      </c>
      <c r="BB49" s="1">
        <f t="shared" si="46"/>
        <v>0</v>
      </c>
      <c r="BC49" s="1"/>
      <c r="BD49" s="6">
        <f t="shared" si="47"/>
        <v>0</v>
      </c>
      <c r="BE49" s="6"/>
      <c r="BF49">
        <f t="shared" si="48"/>
        <v>-558536.43400800345</v>
      </c>
      <c r="BG49">
        <f t="shared" si="41"/>
        <v>85527.343271155172</v>
      </c>
      <c r="BH49">
        <f t="shared" si="42"/>
        <v>1766.4199999999983</v>
      </c>
      <c r="BI49">
        <f t="shared" si="49"/>
        <v>2693.9900920812447</v>
      </c>
      <c r="BJ49">
        <f t="shared" si="43"/>
        <v>84.116112095141773</v>
      </c>
      <c r="BK49">
        <f t="shared" si="44"/>
        <v>88.867054611058975</v>
      </c>
    </row>
    <row r="50" spans="1:63" x14ac:dyDescent="0.35">
      <c r="A50" s="2">
        <v>1745625600000</v>
      </c>
      <c r="B50" s="3">
        <v>45773</v>
      </c>
      <c r="C50" s="2" t="s">
        <v>9</v>
      </c>
      <c r="D50" s="2">
        <v>94638.68</v>
      </c>
      <c r="E50" s="2">
        <v>95199</v>
      </c>
      <c r="F50" s="2">
        <v>93870.69</v>
      </c>
      <c r="G50" s="2">
        <v>94628</v>
      </c>
      <c r="H50" s="2">
        <v>9415.0687500000004</v>
      </c>
      <c r="I50" s="2">
        <v>889627361.84144402</v>
      </c>
      <c r="J50" s="2">
        <f t="shared" si="13"/>
        <v>-1.1285026376100149E-2</v>
      </c>
      <c r="K50" s="2">
        <f t="shared" si="0"/>
        <v>11.092796789452446</v>
      </c>
      <c r="L50" s="2">
        <f t="shared" si="1"/>
        <v>12.086105932907053</v>
      </c>
      <c r="M50" s="1">
        <f t="shared" si="45"/>
        <v>-0.93728699840958496</v>
      </c>
      <c r="N50" s="1">
        <f t="shared" si="51"/>
        <v>1.2981569937016511</v>
      </c>
      <c r="O50" s="1">
        <f t="shared" si="57"/>
        <v>15.647366529991116</v>
      </c>
      <c r="P50" s="2">
        <f t="shared" si="2"/>
        <v>0</v>
      </c>
      <c r="Q50" s="2">
        <f t="shared" si="3"/>
        <v>10.679999999993015</v>
      </c>
      <c r="R50" s="2">
        <f t="shared" si="55"/>
        <v>878.53499999999929</v>
      </c>
      <c r="S50" s="2">
        <f t="shared" si="56"/>
        <v>210.59928571428463</v>
      </c>
      <c r="T50" s="1">
        <f t="shared" si="54"/>
        <v>80.663607006351114</v>
      </c>
      <c r="U50" s="1">
        <f t="shared" si="6"/>
        <v>86991.57370598687</v>
      </c>
      <c r="V50" s="1">
        <f t="shared" si="7"/>
        <v>86000.558500000014</v>
      </c>
      <c r="W50" s="1">
        <f t="shared" si="8"/>
        <v>5248.2232981031539</v>
      </c>
      <c r="X50" s="1">
        <f t="shared" si="15"/>
        <v>96497.005096206325</v>
      </c>
      <c r="Y50" s="1">
        <f t="shared" si="16"/>
        <v>75504.111903793702</v>
      </c>
      <c r="Z50" s="1">
        <f t="shared" si="9"/>
        <v>87333.695664345025</v>
      </c>
      <c r="AA50" s="1">
        <f t="shared" si="10"/>
        <v>90003.345430606176</v>
      </c>
      <c r="AB50" s="1">
        <f t="shared" si="17"/>
        <v>2669.6497662611509</v>
      </c>
      <c r="AC50" s="1">
        <f t="shared" si="11"/>
        <v>1364.0456844733242</v>
      </c>
      <c r="AD50" s="1">
        <f t="shared" si="18"/>
        <v>-1305.6040817878268</v>
      </c>
      <c r="AE50" s="4">
        <f t="shared" si="19"/>
        <v>95758.04</v>
      </c>
      <c r="AF50" s="4">
        <f t="shared" si="20"/>
        <v>74508</v>
      </c>
      <c r="AG50" s="4">
        <f t="shared" si="21"/>
        <v>79523.009439999994</v>
      </c>
      <c r="AH50" s="4">
        <f t="shared" si="22"/>
        <v>82625.515279999992</v>
      </c>
      <c r="AI50" s="4">
        <f t="shared" si="23"/>
        <v>85133.01999999999</v>
      </c>
      <c r="AJ50" s="4">
        <f t="shared" si="24"/>
        <v>87640.524720000001</v>
      </c>
      <c r="AK50" s="4">
        <f t="shared" si="25"/>
        <v>91210.531439999992</v>
      </c>
      <c r="AL50" s="4">
        <f t="shared" si="26"/>
        <v>95758.04</v>
      </c>
      <c r="AM50" s="4">
        <f t="shared" si="27"/>
        <v>74508</v>
      </c>
      <c r="AN50" s="4">
        <f t="shared" si="28"/>
        <v>79523.009439999994</v>
      </c>
      <c r="AO50" s="4">
        <f t="shared" si="29"/>
        <v>82625.515279999992</v>
      </c>
      <c r="AP50" s="4">
        <f t="shared" si="30"/>
        <v>85133.01999999999</v>
      </c>
      <c r="AQ50" s="4">
        <f t="shared" si="31"/>
        <v>87640.524720000001</v>
      </c>
      <c r="AR50" s="4">
        <f t="shared" si="32"/>
        <v>91210.531439999992</v>
      </c>
      <c r="AS50" s="4">
        <f t="shared" si="33"/>
        <v>95758.04</v>
      </c>
      <c r="AT50" s="4">
        <f t="shared" si="34"/>
        <v>74508</v>
      </c>
      <c r="AU50" s="4">
        <f t="shared" si="35"/>
        <v>79523.009439999994</v>
      </c>
      <c r="AV50" s="4">
        <f t="shared" si="36"/>
        <v>82625.515279999992</v>
      </c>
      <c r="AW50" s="4">
        <f t="shared" si="37"/>
        <v>85133.01999999999</v>
      </c>
      <c r="AX50" s="4">
        <f t="shared" si="38"/>
        <v>87640.524720000001</v>
      </c>
      <c r="AY50" s="4">
        <f t="shared" si="39"/>
        <v>91210.531439999992</v>
      </c>
      <c r="AZ50" s="1">
        <f t="shared" si="40"/>
        <v>92756.640071428541</v>
      </c>
      <c r="BA50" s="1">
        <f t="shared" si="12"/>
        <v>87355.754875200815</v>
      </c>
      <c r="BB50" s="1">
        <f t="shared" si="46"/>
        <v>0</v>
      </c>
      <c r="BC50" s="1"/>
      <c r="BD50" s="6">
        <f t="shared" si="47"/>
        <v>0</v>
      </c>
      <c r="BE50" s="6"/>
      <c r="BF50">
        <f t="shared" si="48"/>
        <v>-547373.59300800343</v>
      </c>
      <c r="BG50">
        <f t="shared" si="41"/>
        <v>84359.334363610033</v>
      </c>
      <c r="BH50">
        <f t="shared" si="42"/>
        <v>1328.3099999999977</v>
      </c>
      <c r="BI50">
        <f t="shared" si="49"/>
        <v>2836.6931831706675</v>
      </c>
      <c r="BJ50">
        <f t="shared" si="43"/>
        <v>91.118697937174531</v>
      </c>
      <c r="BK50">
        <f t="shared" si="44"/>
        <v>92.644962953259849</v>
      </c>
    </row>
    <row r="51" spans="1:63" x14ac:dyDescent="0.35">
      <c r="A51" s="2">
        <v>1745539200000</v>
      </c>
      <c r="B51" s="3">
        <v>45772</v>
      </c>
      <c r="C51" s="2" t="s">
        <v>9</v>
      </c>
      <c r="D51" s="2">
        <v>93980.47</v>
      </c>
      <c r="E51" s="2">
        <v>95758.04</v>
      </c>
      <c r="F51" s="2">
        <v>92855.96</v>
      </c>
      <c r="G51" s="2">
        <v>94638.68</v>
      </c>
      <c r="H51" s="2">
        <v>27500.66648</v>
      </c>
      <c r="I51" s="2">
        <v>2596877713.6401701</v>
      </c>
      <c r="J51" s="2">
        <f t="shared" si="13"/>
        <v>0.70036891707393234</v>
      </c>
      <c r="K51" s="2">
        <f t="shared" si="0"/>
        <v>11.238841139339522</v>
      </c>
      <c r="L51" s="2">
        <f t="shared" si="1"/>
        <v>8.490770761788017</v>
      </c>
      <c r="M51" s="1">
        <f t="shared" si="45"/>
        <v>-1.1286300038036327E-2</v>
      </c>
      <c r="N51" s="1">
        <f t="shared" si="51"/>
        <v>2.3758361803017611</v>
      </c>
      <c r="O51" s="1">
        <f t="shared" si="57"/>
        <v>15.179322027737507</v>
      </c>
      <c r="P51" s="2">
        <f t="shared" si="2"/>
        <v>658.20999999999185</v>
      </c>
      <c r="Q51" s="2">
        <f t="shared" si="3"/>
        <v>0</v>
      </c>
      <c r="R51" s="2">
        <f t="shared" si="55"/>
        <v>1010.8964285714277</v>
      </c>
      <c r="S51" s="2">
        <f t="shared" si="56"/>
        <v>209.836428571428</v>
      </c>
      <c r="T51" s="1">
        <f t="shared" si="54"/>
        <v>82.810618445828226</v>
      </c>
      <c r="U51" s="1">
        <f t="shared" si="6"/>
        <v>86679.882836843477</v>
      </c>
      <c r="V51" s="1">
        <f t="shared" si="7"/>
        <v>85190.65849999999</v>
      </c>
      <c r="W51" s="1">
        <f t="shared" si="8"/>
        <v>5102.1505500183684</v>
      </c>
      <c r="X51" s="1">
        <f t="shared" si="15"/>
        <v>95394.959600036731</v>
      </c>
      <c r="Y51" s="1">
        <f t="shared" si="16"/>
        <v>74986.35739996325</v>
      </c>
      <c r="Z51" s="1">
        <f t="shared" si="9"/>
        <v>86750.151317492637</v>
      </c>
      <c r="AA51" s="1">
        <f t="shared" si="10"/>
        <v>89162.499145261856</v>
      </c>
      <c r="AB51" s="1">
        <f t="shared" si="17"/>
        <v>2412.3478277692193</v>
      </c>
      <c r="AC51" s="1">
        <f t="shared" si="11"/>
        <v>1037.6446640263673</v>
      </c>
      <c r="AD51" s="1">
        <f t="shared" si="18"/>
        <v>-1374.703163742852</v>
      </c>
      <c r="AE51" s="4">
        <f t="shared" si="19"/>
        <v>95758.04</v>
      </c>
      <c r="AF51" s="4">
        <f t="shared" si="20"/>
        <v>74508</v>
      </c>
      <c r="AG51" s="4">
        <f t="shared" si="21"/>
        <v>79523.009439999994</v>
      </c>
      <c r="AH51" s="4">
        <f t="shared" si="22"/>
        <v>82625.515279999992</v>
      </c>
      <c r="AI51" s="4">
        <f t="shared" si="23"/>
        <v>85133.01999999999</v>
      </c>
      <c r="AJ51" s="4">
        <f t="shared" si="24"/>
        <v>87640.524720000001</v>
      </c>
      <c r="AK51" s="4">
        <f t="shared" si="25"/>
        <v>91210.531439999992</v>
      </c>
      <c r="AL51" s="4">
        <f t="shared" si="26"/>
        <v>95758.04</v>
      </c>
      <c r="AM51" s="4">
        <f t="shared" si="27"/>
        <v>74508</v>
      </c>
      <c r="AN51" s="4">
        <f t="shared" si="28"/>
        <v>79523.009439999994</v>
      </c>
      <c r="AO51" s="4">
        <f t="shared" si="29"/>
        <v>82625.515279999992</v>
      </c>
      <c r="AP51" s="4">
        <f t="shared" si="30"/>
        <v>85133.01999999999</v>
      </c>
      <c r="AQ51" s="4">
        <f t="shared" si="31"/>
        <v>87640.524720000001</v>
      </c>
      <c r="AR51" s="4">
        <f t="shared" si="32"/>
        <v>91210.531439999992</v>
      </c>
      <c r="AS51" s="4">
        <f t="shared" si="33"/>
        <v>95758.04</v>
      </c>
      <c r="AT51" s="4">
        <f t="shared" si="34"/>
        <v>74508</v>
      </c>
      <c r="AU51" s="4">
        <f t="shared" si="35"/>
        <v>79523.009439999994</v>
      </c>
      <c r="AV51" s="4">
        <f t="shared" si="36"/>
        <v>82625.515279999992</v>
      </c>
      <c r="AW51" s="4">
        <f t="shared" si="37"/>
        <v>85133.01999999999</v>
      </c>
      <c r="AX51" s="4">
        <f t="shared" si="38"/>
        <v>87640.524720000001</v>
      </c>
      <c r="AY51" s="4">
        <f t="shared" si="39"/>
        <v>91210.531439999992</v>
      </c>
      <c r="AZ51" s="1">
        <f t="shared" si="40"/>
        <v>92793.811428571396</v>
      </c>
      <c r="BA51" s="1">
        <f t="shared" si="12"/>
        <v>87256.135078970678</v>
      </c>
      <c r="BB51" s="1">
        <f t="shared" si="46"/>
        <v>0</v>
      </c>
      <c r="BC51" s="1"/>
      <c r="BD51" s="6">
        <f t="shared" si="47"/>
        <v>0</v>
      </c>
      <c r="BE51" s="6"/>
      <c r="BF51">
        <f t="shared" si="48"/>
        <v>-537958.52425800345</v>
      </c>
      <c r="BG51">
        <f t="shared" si="41"/>
        <v>83978.296819160721</v>
      </c>
      <c r="BH51">
        <f t="shared" si="42"/>
        <v>2902.0799999999872</v>
      </c>
      <c r="BI51">
        <f t="shared" si="49"/>
        <v>3068.7521344276934</v>
      </c>
      <c r="BJ51">
        <f t="shared" si="43"/>
        <v>91.366353800860608</v>
      </c>
      <c r="BK51">
        <f t="shared" si="44"/>
        <v>93.54159462213606</v>
      </c>
    </row>
    <row r="52" spans="1:63" x14ac:dyDescent="0.35">
      <c r="A52" s="2">
        <v>1745452800000</v>
      </c>
      <c r="B52" s="3">
        <v>45771</v>
      </c>
      <c r="C52" s="2" t="s">
        <v>9</v>
      </c>
      <c r="D52" s="2">
        <v>93691.07</v>
      </c>
      <c r="E52" s="2">
        <v>94005</v>
      </c>
      <c r="F52" s="2">
        <v>91660.01</v>
      </c>
      <c r="G52" s="2">
        <v>93980.47</v>
      </c>
      <c r="H52" s="2">
        <v>19497.060710000002</v>
      </c>
      <c r="I52" s="2">
        <v>1811120137.3146701</v>
      </c>
      <c r="J52" s="2">
        <f t="shared" si="13"/>
        <v>0.30887678955136327</v>
      </c>
      <c r="K52" s="2">
        <f t="shared" si="0"/>
        <v>11.252814304497594</v>
      </c>
      <c r="L52" s="2">
        <f t="shared" si="1"/>
        <v>8.1364256499055312</v>
      </c>
      <c r="M52" s="1">
        <f t="shared" si="45"/>
        <v>0.69549786620015397</v>
      </c>
      <c r="N52" s="1">
        <f t="shared" si="51"/>
        <v>2.6701717920755264</v>
      </c>
      <c r="O52" s="1">
        <f t="shared" si="57"/>
        <v>14.664153094786611</v>
      </c>
      <c r="P52" s="2">
        <f t="shared" si="2"/>
        <v>289.38999999999942</v>
      </c>
      <c r="Q52" s="2">
        <f t="shared" si="3"/>
        <v>0</v>
      </c>
      <c r="R52" s="2">
        <f t="shared" si="55"/>
        <v>1236.4914285714278</v>
      </c>
      <c r="S52" s="2">
        <f t="shared" si="56"/>
        <v>209.836428571428</v>
      </c>
      <c r="T52" s="1">
        <f t="shared" si="54"/>
        <v>85.491779921466161</v>
      </c>
      <c r="U52" s="1">
        <f t="shared" si="6"/>
        <v>86355.03397304118</v>
      </c>
      <c r="V52" s="1">
        <f t="shared" si="7"/>
        <v>84635.623999999996</v>
      </c>
      <c r="W52" s="1">
        <f t="shared" si="8"/>
        <v>4625.7093601072693</v>
      </c>
      <c r="X52" s="1">
        <f t="shared" si="15"/>
        <v>93887.042720214537</v>
      </c>
      <c r="Y52" s="1">
        <f t="shared" si="16"/>
        <v>75384.205279785456</v>
      </c>
      <c r="Z52" s="1">
        <f t="shared" si="9"/>
        <v>86119.069022892043</v>
      </c>
      <c r="AA52" s="1">
        <f t="shared" si="10"/>
        <v>88166.829898945827</v>
      </c>
      <c r="AB52" s="1">
        <f t="shared" si="17"/>
        <v>2047.7608760537842</v>
      </c>
      <c r="AC52" s="1">
        <f t="shared" si="11"/>
        <v>693.96887309065414</v>
      </c>
      <c r="AD52" s="1">
        <f t="shared" si="18"/>
        <v>-1353.79200296313</v>
      </c>
      <c r="AE52" s="4">
        <f t="shared" si="19"/>
        <v>94696.05</v>
      </c>
      <c r="AF52" s="4">
        <f t="shared" si="20"/>
        <v>74508</v>
      </c>
      <c r="AG52" s="4">
        <f t="shared" si="21"/>
        <v>79272.379799999995</v>
      </c>
      <c r="AH52" s="4">
        <f t="shared" si="22"/>
        <v>82219.835099999997</v>
      </c>
      <c r="AI52" s="4">
        <f t="shared" si="23"/>
        <v>84602.024999999994</v>
      </c>
      <c r="AJ52" s="4">
        <f t="shared" si="24"/>
        <v>86984.214900000006</v>
      </c>
      <c r="AK52" s="4">
        <f t="shared" si="25"/>
        <v>90375.8073</v>
      </c>
      <c r="AL52" s="4">
        <f t="shared" si="26"/>
        <v>94696.05</v>
      </c>
      <c r="AM52" s="4">
        <f t="shared" si="27"/>
        <v>74508</v>
      </c>
      <c r="AN52" s="4">
        <f t="shared" si="28"/>
        <v>79272.379799999995</v>
      </c>
      <c r="AO52" s="4">
        <f t="shared" si="29"/>
        <v>82219.835099999997</v>
      </c>
      <c r="AP52" s="4">
        <f t="shared" si="30"/>
        <v>84602.024999999994</v>
      </c>
      <c r="AQ52" s="4">
        <f t="shared" si="31"/>
        <v>86984.214900000006</v>
      </c>
      <c r="AR52" s="4">
        <f t="shared" si="32"/>
        <v>90375.8073</v>
      </c>
      <c r="AS52" s="4">
        <f t="shared" si="33"/>
        <v>96500</v>
      </c>
      <c r="AT52" s="4">
        <f t="shared" si="34"/>
        <v>74508</v>
      </c>
      <c r="AU52" s="4">
        <f t="shared" si="35"/>
        <v>79698.111999999994</v>
      </c>
      <c r="AV52" s="4">
        <f t="shared" si="36"/>
        <v>82908.944000000003</v>
      </c>
      <c r="AW52" s="4">
        <f t="shared" si="37"/>
        <v>85504</v>
      </c>
      <c r="AX52" s="4">
        <f t="shared" si="38"/>
        <v>88099.055999999997</v>
      </c>
      <c r="AY52" s="4">
        <f t="shared" si="39"/>
        <v>91793.712</v>
      </c>
      <c r="AZ52" s="1">
        <f t="shared" si="40"/>
        <v>92830.2554285714</v>
      </c>
      <c r="BA52" s="1">
        <f t="shared" si="12"/>
        <v>87155.004326627808</v>
      </c>
      <c r="BB52" s="1">
        <f t="shared" si="46"/>
        <v>0</v>
      </c>
      <c r="BC52" s="1"/>
      <c r="BD52" s="6">
        <f t="shared" si="47"/>
        <v>0</v>
      </c>
      <c r="BE52" s="6"/>
      <c r="BF52">
        <f t="shared" si="48"/>
        <v>-565459.19073800347</v>
      </c>
      <c r="BG52">
        <f t="shared" si="41"/>
        <v>83463.578607569696</v>
      </c>
      <c r="BH52">
        <f t="shared" si="42"/>
        <v>2344.9900000000052</v>
      </c>
      <c r="BI52">
        <f t="shared" si="49"/>
        <v>3094.3940012627254</v>
      </c>
      <c r="BJ52">
        <f t="shared" si="43"/>
        <v>95.449837121744409</v>
      </c>
      <c r="BK52">
        <f t="shared" si="44"/>
        <v>95.649616471229862</v>
      </c>
    </row>
    <row r="53" spans="1:63" x14ac:dyDescent="0.35">
      <c r="A53" s="2">
        <v>1745366400000</v>
      </c>
      <c r="B53" s="3">
        <v>45770</v>
      </c>
      <c r="C53" s="2" t="s">
        <v>9</v>
      </c>
      <c r="D53" s="2">
        <v>93442.99</v>
      </c>
      <c r="E53" s="2">
        <v>94696.05</v>
      </c>
      <c r="F53" s="2">
        <v>91935.41</v>
      </c>
      <c r="G53" s="2">
        <v>93691.08</v>
      </c>
      <c r="H53" s="2">
        <v>27404.168079999999</v>
      </c>
      <c r="I53" s="2">
        <v>2560279933.9479499</v>
      </c>
      <c r="J53" s="2">
        <f t="shared" si="13"/>
        <v>0.2654987816635539</v>
      </c>
      <c r="K53" s="2">
        <f t="shared" si="0"/>
        <v>10.292389771567068</v>
      </c>
      <c r="L53" s="2">
        <f t="shared" si="1"/>
        <v>7.206777852701264</v>
      </c>
      <c r="M53" s="1">
        <f t="shared" si="45"/>
        <v>0.30792567860109599</v>
      </c>
      <c r="N53" s="1">
        <f t="shared" si="51"/>
        <v>0.51330393459014267</v>
      </c>
      <c r="O53" s="1">
        <f t="shared" si="57"/>
        <v>14.544842475932608</v>
      </c>
      <c r="P53" s="2">
        <f t="shared" si="2"/>
        <v>248.08999999999651</v>
      </c>
      <c r="Q53" s="2">
        <f t="shared" si="3"/>
        <v>0</v>
      </c>
      <c r="R53" s="2">
        <f t="shared" si="55"/>
        <v>1215.8207142857136</v>
      </c>
      <c r="S53" s="2">
        <f t="shared" si="56"/>
        <v>424.68785714285644</v>
      </c>
      <c r="T53" s="1">
        <f t="shared" si="54"/>
        <v>74.112426808411357</v>
      </c>
      <c r="U53" s="1">
        <f t="shared" si="6"/>
        <v>86043.791686226527</v>
      </c>
      <c r="V53" s="1">
        <f t="shared" si="7"/>
        <v>84131.093999999997</v>
      </c>
      <c r="W53" s="1">
        <f t="shared" si="8"/>
        <v>4099.2848981894394</v>
      </c>
      <c r="X53" s="1">
        <f t="shared" si="15"/>
        <v>92329.663796378882</v>
      </c>
      <c r="Y53" s="1">
        <f t="shared" si="16"/>
        <v>75932.524203621113</v>
      </c>
      <c r="Z53" s="1">
        <f t="shared" si="9"/>
        <v>85490.156944723407</v>
      </c>
      <c r="AA53" s="1">
        <f t="shared" si="10"/>
        <v>87109.80442602688</v>
      </c>
      <c r="AB53" s="1">
        <f t="shared" si="17"/>
        <v>1619.6474813034729</v>
      </c>
      <c r="AC53" s="1">
        <f t="shared" si="11"/>
        <v>355.52087234987152</v>
      </c>
      <c r="AD53" s="1">
        <f t="shared" si="18"/>
        <v>-1264.1266089536014</v>
      </c>
      <c r="AE53" s="4">
        <f t="shared" si="19"/>
        <v>94696.05</v>
      </c>
      <c r="AF53" s="4">
        <f t="shared" si="20"/>
        <v>74508</v>
      </c>
      <c r="AG53" s="4">
        <f t="shared" si="21"/>
        <v>79272.379799999995</v>
      </c>
      <c r="AH53" s="4">
        <f t="shared" si="22"/>
        <v>82219.835099999997</v>
      </c>
      <c r="AI53" s="4">
        <f t="shared" si="23"/>
        <v>84602.024999999994</v>
      </c>
      <c r="AJ53" s="4">
        <f t="shared" si="24"/>
        <v>86984.214900000006</v>
      </c>
      <c r="AK53" s="4">
        <f t="shared" si="25"/>
        <v>90375.8073</v>
      </c>
      <c r="AL53" s="4">
        <f t="shared" si="26"/>
        <v>94696.05</v>
      </c>
      <c r="AM53" s="4">
        <f t="shared" si="27"/>
        <v>74508</v>
      </c>
      <c r="AN53" s="4">
        <f t="shared" si="28"/>
        <v>79272.379799999995</v>
      </c>
      <c r="AO53" s="4">
        <f t="shared" si="29"/>
        <v>82219.835099999997</v>
      </c>
      <c r="AP53" s="4">
        <f t="shared" si="30"/>
        <v>84602.024999999994</v>
      </c>
      <c r="AQ53" s="4">
        <f t="shared" si="31"/>
        <v>86984.214900000006</v>
      </c>
      <c r="AR53" s="4">
        <f t="shared" si="32"/>
        <v>90375.8073</v>
      </c>
      <c r="AS53" s="4">
        <f t="shared" si="33"/>
        <v>96650</v>
      </c>
      <c r="AT53" s="4">
        <f t="shared" si="34"/>
        <v>74508</v>
      </c>
      <c r="AU53" s="4">
        <f t="shared" si="35"/>
        <v>79733.512000000002</v>
      </c>
      <c r="AV53" s="4">
        <f t="shared" si="36"/>
        <v>82966.244000000006</v>
      </c>
      <c r="AW53" s="4">
        <f t="shared" si="37"/>
        <v>85579</v>
      </c>
      <c r="AX53" s="4">
        <f t="shared" si="38"/>
        <v>88191.755999999994</v>
      </c>
      <c r="AY53" s="4">
        <f t="shared" si="39"/>
        <v>91911.611999999994</v>
      </c>
      <c r="AZ53" s="1">
        <f t="shared" si="40"/>
        <v>92851.435142857124</v>
      </c>
      <c r="BA53" s="1">
        <f t="shared" si="12"/>
        <v>87061.504796855588</v>
      </c>
      <c r="BB53" s="1">
        <f t="shared" si="46"/>
        <v>0</v>
      </c>
      <c r="BC53" s="1"/>
      <c r="BD53" s="6">
        <f t="shared" si="47"/>
        <v>0</v>
      </c>
      <c r="BE53" s="6"/>
      <c r="BF53">
        <f t="shared" si="48"/>
        <v>-584956.25144800346</v>
      </c>
      <c r="BG53">
        <f t="shared" si="41"/>
        <v>83134.482054758293</v>
      </c>
      <c r="BH53">
        <f t="shared" si="42"/>
        <v>2760.6399999999994</v>
      </c>
      <c r="BI53">
        <f t="shared" si="49"/>
        <v>3209.686924533913</v>
      </c>
      <c r="BJ53">
        <f t="shared" si="43"/>
        <v>93.808592943803134</v>
      </c>
      <c r="BK53">
        <f t="shared" si="44"/>
        <v>94.879851114634377</v>
      </c>
    </row>
    <row r="54" spans="1:63" x14ac:dyDescent="0.35">
      <c r="A54" s="2">
        <v>1745280000000</v>
      </c>
      <c r="B54" s="3">
        <v>45769</v>
      </c>
      <c r="C54" s="2" t="s">
        <v>9</v>
      </c>
      <c r="D54" s="2">
        <v>87516.22</v>
      </c>
      <c r="E54" s="2">
        <v>93888</v>
      </c>
      <c r="F54" s="2">
        <v>87076.03</v>
      </c>
      <c r="G54" s="2">
        <v>93442.99</v>
      </c>
      <c r="H54" s="2">
        <v>43872.747049999998</v>
      </c>
      <c r="I54" s="2">
        <v>3967785064.12816</v>
      </c>
      <c r="J54" s="2">
        <f t="shared" si="13"/>
        <v>6.7721838566400878</v>
      </c>
      <c r="K54" s="2">
        <f t="shared" si="0"/>
        <v>11.201436908889379</v>
      </c>
      <c r="L54" s="2">
        <f t="shared" si="1"/>
        <v>6.7942343016127449</v>
      </c>
      <c r="M54" s="1">
        <f t="shared" si="45"/>
        <v>0.26479575216765194</v>
      </c>
      <c r="N54" s="1">
        <f t="shared" si="51"/>
        <v>0.87093745608953832</v>
      </c>
      <c r="O54" s="1">
        <f t="shared" si="57"/>
        <v>19.534070988096591</v>
      </c>
      <c r="P54" s="2">
        <f t="shared" si="2"/>
        <v>5926.7600000000093</v>
      </c>
      <c r="Q54" s="2">
        <f t="shared" si="3"/>
        <v>0</v>
      </c>
      <c r="R54" s="2">
        <f t="shared" si="55"/>
        <v>1647.5857142857142</v>
      </c>
      <c r="S54" s="2">
        <f t="shared" si="56"/>
        <v>424.68785714285644</v>
      </c>
      <c r="T54" s="1">
        <f t="shared" si="54"/>
        <v>79.506187648280047</v>
      </c>
      <c r="U54" s="1">
        <f t="shared" si="6"/>
        <v>85731.657469337806</v>
      </c>
      <c r="V54" s="1">
        <f t="shared" si="7"/>
        <v>83607.194499999998</v>
      </c>
      <c r="W54" s="1">
        <f t="shared" si="8"/>
        <v>3464.4098980367135</v>
      </c>
      <c r="X54" s="1">
        <f t="shared" si="15"/>
        <v>90536.014296073423</v>
      </c>
      <c r="Y54" s="1">
        <f t="shared" si="16"/>
        <v>76678.374703926573</v>
      </c>
      <c r="Z54" s="1">
        <f t="shared" si="9"/>
        <v>84834.083100301272</v>
      </c>
      <c r="AA54" s="1">
        <f t="shared" si="10"/>
        <v>85913.208867122681</v>
      </c>
      <c r="AB54" s="1">
        <f t="shared" si="17"/>
        <v>1079.1257668214093</v>
      </c>
      <c r="AC54" s="1">
        <f t="shared" si="11"/>
        <v>39.489220111471155</v>
      </c>
      <c r="AD54" s="1">
        <f t="shared" si="18"/>
        <v>-1039.6365467099381</v>
      </c>
      <c r="AE54" s="4">
        <f t="shared" si="19"/>
        <v>93888</v>
      </c>
      <c r="AF54" s="4">
        <f t="shared" si="20"/>
        <v>74508</v>
      </c>
      <c r="AG54" s="4">
        <f t="shared" si="21"/>
        <v>79081.679999999993</v>
      </c>
      <c r="AH54" s="4">
        <f t="shared" si="22"/>
        <v>81911.16</v>
      </c>
      <c r="AI54" s="4">
        <f t="shared" si="23"/>
        <v>84198</v>
      </c>
      <c r="AJ54" s="4">
        <f t="shared" si="24"/>
        <v>86484.84</v>
      </c>
      <c r="AK54" s="4">
        <f t="shared" si="25"/>
        <v>89740.68</v>
      </c>
      <c r="AL54" s="4">
        <f t="shared" si="26"/>
        <v>93888</v>
      </c>
      <c r="AM54" s="4">
        <f t="shared" si="27"/>
        <v>74508</v>
      </c>
      <c r="AN54" s="4">
        <f t="shared" si="28"/>
        <v>79081.679999999993</v>
      </c>
      <c r="AO54" s="4">
        <f t="shared" si="29"/>
        <v>81911.16</v>
      </c>
      <c r="AP54" s="4">
        <f t="shared" si="30"/>
        <v>84198</v>
      </c>
      <c r="AQ54" s="4">
        <f t="shared" si="31"/>
        <v>86484.84</v>
      </c>
      <c r="AR54" s="4">
        <f t="shared" si="32"/>
        <v>89740.68</v>
      </c>
      <c r="AS54" s="4">
        <f t="shared" si="33"/>
        <v>96980</v>
      </c>
      <c r="AT54" s="4">
        <f t="shared" si="34"/>
        <v>74508</v>
      </c>
      <c r="AU54" s="4">
        <f t="shared" si="35"/>
        <v>79811.391999999993</v>
      </c>
      <c r="AV54" s="4">
        <f t="shared" si="36"/>
        <v>83092.304000000004</v>
      </c>
      <c r="AW54" s="4">
        <f t="shared" si="37"/>
        <v>85744</v>
      </c>
      <c r="AX54" s="4">
        <f t="shared" si="38"/>
        <v>88395.695999999996</v>
      </c>
      <c r="AY54" s="4">
        <f t="shared" si="39"/>
        <v>92170.991999999998</v>
      </c>
      <c r="AZ54" s="1">
        <f t="shared" si="40"/>
        <v>92886.408285714264</v>
      </c>
      <c r="BA54" s="1">
        <f t="shared" si="12"/>
        <v>86970.688698182377</v>
      </c>
      <c r="BB54" s="1">
        <f t="shared" si="46"/>
        <v>1</v>
      </c>
      <c r="BC54" s="1" t="str">
        <f t="shared" si="50"/>
        <v>$88,466–$91,935</v>
      </c>
      <c r="BD54" s="6">
        <f t="shared" si="47"/>
        <v>0</v>
      </c>
      <c r="BE54" s="6"/>
      <c r="BF54">
        <f t="shared" si="48"/>
        <v>-612360.41952800343</v>
      </c>
      <c r="BG54">
        <f t="shared" si="41"/>
        <v>82633.593138283904</v>
      </c>
      <c r="BH54">
        <f t="shared" si="42"/>
        <v>6811.9700000000012</v>
      </c>
      <c r="BI54">
        <f t="shared" si="49"/>
        <v>3278.7710667698993</v>
      </c>
      <c r="BJ54">
        <f t="shared" si="43"/>
        <v>97.690419348142015</v>
      </c>
      <c r="BK54">
        <f t="shared" si="44"/>
        <v>93.281285948711812</v>
      </c>
    </row>
    <row r="55" spans="1:63" x14ac:dyDescent="0.35">
      <c r="A55" s="2">
        <v>1745193600000</v>
      </c>
      <c r="B55" s="3">
        <v>45768</v>
      </c>
      <c r="C55" s="2" t="s">
        <v>9</v>
      </c>
      <c r="D55" s="2">
        <v>85179.24</v>
      </c>
      <c r="E55" s="2">
        <v>88465.99</v>
      </c>
      <c r="F55" s="2">
        <v>85144.76</v>
      </c>
      <c r="G55" s="2">
        <v>87516.23</v>
      </c>
      <c r="H55" s="2">
        <v>31773.372619999998</v>
      </c>
      <c r="I55" s="2">
        <v>2773299591.4670601</v>
      </c>
      <c r="J55" s="2">
        <f t="shared" si="13"/>
        <v>2.7436145239145016</v>
      </c>
      <c r="K55" s="2">
        <f t="shared" si="0"/>
        <v>4.6294300403412016</v>
      </c>
      <c r="L55" s="2">
        <f t="shared" si="1"/>
        <v>1.6655301600209054</v>
      </c>
      <c r="M55" s="1">
        <f t="shared" si="45"/>
        <v>6.3426480680894404</v>
      </c>
      <c r="N55" s="1">
        <f t="shared" si="51"/>
        <v>8.5640686304700253</v>
      </c>
      <c r="O55" s="1">
        <f t="shared" si="57"/>
        <v>25.284178717479044</v>
      </c>
      <c r="P55" s="2">
        <f t="shared" si="2"/>
        <v>2336.9899999999907</v>
      </c>
      <c r="Q55" s="2">
        <f t="shared" si="3"/>
        <v>0</v>
      </c>
      <c r="R55" s="2">
        <f t="shared" si="55"/>
        <v>1224.2457142857133</v>
      </c>
      <c r="S55" s="2">
        <f t="shared" si="56"/>
        <v>627.60357142857117</v>
      </c>
      <c r="T55" s="1">
        <f t="shared" si="54"/>
        <v>66.109360180113384</v>
      </c>
      <c r="U55" s="1">
        <f t="shared" si="6"/>
        <v>85416.909202780167</v>
      </c>
      <c r="V55" s="1">
        <f t="shared" si="7"/>
        <v>83060.859500000006</v>
      </c>
      <c r="W55" s="1">
        <f t="shared" si="8"/>
        <v>2631.7321263579897</v>
      </c>
      <c r="X55" s="1">
        <f t="shared" si="15"/>
        <v>88324.32375271598</v>
      </c>
      <c r="Y55" s="1">
        <f t="shared" si="16"/>
        <v>77797.395247284032</v>
      </c>
      <c r="Z55" s="1">
        <f t="shared" si="9"/>
        <v>84145.370548325373</v>
      </c>
      <c r="AA55" s="1">
        <f t="shared" si="10"/>
        <v>84544.157752054074</v>
      </c>
      <c r="AB55" s="1">
        <f t="shared" si="17"/>
        <v>398.78720372870157</v>
      </c>
      <c r="AC55" s="1">
        <f t="shared" si="11"/>
        <v>-220.4199165660134</v>
      </c>
      <c r="AD55" s="1">
        <f t="shared" si="18"/>
        <v>-619.20712029471497</v>
      </c>
      <c r="AE55" s="4">
        <f t="shared" si="19"/>
        <v>88500</v>
      </c>
      <c r="AF55" s="4">
        <f t="shared" si="20"/>
        <v>74508</v>
      </c>
      <c r="AG55" s="4">
        <f t="shared" si="21"/>
        <v>77810.111999999994</v>
      </c>
      <c r="AH55" s="4">
        <f t="shared" si="22"/>
        <v>79852.944000000003</v>
      </c>
      <c r="AI55" s="4">
        <f t="shared" si="23"/>
        <v>81504</v>
      </c>
      <c r="AJ55" s="4">
        <f t="shared" si="24"/>
        <v>83155.055999999997</v>
      </c>
      <c r="AK55" s="4">
        <f t="shared" si="25"/>
        <v>85505.712</v>
      </c>
      <c r="AL55" s="4">
        <f t="shared" si="26"/>
        <v>88765.43</v>
      </c>
      <c r="AM55" s="4">
        <f t="shared" si="27"/>
        <v>74508</v>
      </c>
      <c r="AN55" s="4">
        <f t="shared" si="28"/>
        <v>77872.753479999999</v>
      </c>
      <c r="AO55" s="4">
        <f t="shared" si="29"/>
        <v>79954.338260000004</v>
      </c>
      <c r="AP55" s="4">
        <f t="shared" si="30"/>
        <v>81636.714999999997</v>
      </c>
      <c r="AQ55" s="4">
        <f t="shared" si="31"/>
        <v>83319.091740000003</v>
      </c>
      <c r="AR55" s="4">
        <f t="shared" si="32"/>
        <v>85714.33997999999</v>
      </c>
      <c r="AS55" s="4">
        <f t="shared" si="33"/>
        <v>99475</v>
      </c>
      <c r="AT55" s="4">
        <f t="shared" si="34"/>
        <v>74508</v>
      </c>
      <c r="AU55" s="4">
        <f t="shared" si="35"/>
        <v>80400.212</v>
      </c>
      <c r="AV55" s="4">
        <f t="shared" si="36"/>
        <v>84045.394</v>
      </c>
      <c r="AW55" s="4">
        <f t="shared" si="37"/>
        <v>86991.5</v>
      </c>
      <c r="AX55" s="4">
        <f t="shared" si="38"/>
        <v>89937.606</v>
      </c>
      <c r="AY55" s="4">
        <f t="shared" si="39"/>
        <v>94132.062000000005</v>
      </c>
      <c r="AZ55" s="1">
        <f t="shared" si="40"/>
        <v>92903.598999999973</v>
      </c>
      <c r="BA55" s="1">
        <f t="shared" si="12"/>
        <v>86882.027036513653</v>
      </c>
      <c r="BB55" s="1">
        <f t="shared" si="46"/>
        <v>1</v>
      </c>
      <c r="BC55" s="1" t="str">
        <f t="shared" si="50"/>
        <v>$85,321–$87,076</v>
      </c>
      <c r="BD55" s="6">
        <f t="shared" si="47"/>
        <v>0</v>
      </c>
      <c r="BE55" s="6"/>
      <c r="BF55">
        <f t="shared" si="48"/>
        <v>-656233.16657800344</v>
      </c>
      <c r="BG55">
        <f t="shared" si="41"/>
        <v>82087.910301396943</v>
      </c>
      <c r="BH55">
        <f t="shared" si="42"/>
        <v>3321.2300000000105</v>
      </c>
      <c r="BI55">
        <f t="shared" si="49"/>
        <v>2735.202000119114</v>
      </c>
      <c r="BJ55">
        <f t="shared" si="43"/>
        <v>93.140541051957939</v>
      </c>
      <c r="BK55">
        <f t="shared" si="44"/>
        <v>90.104532127895482</v>
      </c>
    </row>
    <row r="56" spans="1:63" x14ac:dyDescent="0.35">
      <c r="A56" s="2">
        <v>1745107200000</v>
      </c>
      <c r="B56" s="3">
        <v>45767</v>
      </c>
      <c r="C56" s="2" t="s">
        <v>9</v>
      </c>
      <c r="D56" s="2">
        <v>85077</v>
      </c>
      <c r="E56" s="2">
        <v>85320.76</v>
      </c>
      <c r="F56" s="2">
        <v>83949.52</v>
      </c>
      <c r="G56" s="2">
        <v>85179.24</v>
      </c>
      <c r="H56" s="2">
        <v>8091.6772499999997</v>
      </c>
      <c r="I56" s="2">
        <v>685253644.89183605</v>
      </c>
      <c r="J56" s="2">
        <f t="shared" si="13"/>
        <v>0.12016172171543227</v>
      </c>
      <c r="K56" s="2">
        <f t="shared" si="0"/>
        <v>0.69470271154647245</v>
      </c>
      <c r="L56" s="2">
        <f t="shared" si="1"/>
        <v>1.5966609967797325</v>
      </c>
      <c r="M56" s="1">
        <f t="shared" si="45"/>
        <v>2.6703504024339151</v>
      </c>
      <c r="N56" s="1">
        <f t="shared" si="51"/>
        <v>10.061207402179214</v>
      </c>
      <c r="O56" s="1">
        <f t="shared" si="57"/>
        <v>25.441351672074084</v>
      </c>
      <c r="P56" s="2">
        <f t="shared" si="2"/>
        <v>102.23000000001048</v>
      </c>
      <c r="Q56" s="2">
        <f t="shared" si="3"/>
        <v>0</v>
      </c>
      <c r="R56" s="2">
        <f t="shared" si="55"/>
        <v>1109.6921428571429</v>
      </c>
      <c r="S56" s="2">
        <f t="shared" si="56"/>
        <v>627.60357142857117</v>
      </c>
      <c r="T56" s="1">
        <f t="shared" si="54"/>
        <v>63.874683724376233</v>
      </c>
      <c r="U56" s="1">
        <f t="shared" si="6"/>
        <v>85331.222639628337</v>
      </c>
      <c r="V56" s="1">
        <f t="shared" si="7"/>
        <v>82942.965000000011</v>
      </c>
      <c r="W56" s="1">
        <f t="shared" si="8"/>
        <v>2477.8155257312837</v>
      </c>
      <c r="X56" s="1">
        <f t="shared" si="15"/>
        <v>87898.596051462577</v>
      </c>
      <c r="Y56" s="1">
        <f t="shared" si="16"/>
        <v>77987.333948537445</v>
      </c>
      <c r="Z56" s="1">
        <f t="shared" si="9"/>
        <v>83875.701792191394</v>
      </c>
      <c r="AA56" s="1">
        <f t="shared" si="10"/>
        <v>84003.78097970027</v>
      </c>
      <c r="AB56" s="1">
        <f t="shared" si="17"/>
        <v>128.0791875088762</v>
      </c>
      <c r="AC56" s="1">
        <f t="shared" si="11"/>
        <v>-375.22169663969214</v>
      </c>
      <c r="AD56" s="1">
        <f t="shared" si="18"/>
        <v>-503.30088414856834</v>
      </c>
      <c r="AE56" s="4">
        <f t="shared" si="19"/>
        <v>88500</v>
      </c>
      <c r="AF56" s="4">
        <f t="shared" si="20"/>
        <v>74508</v>
      </c>
      <c r="AG56" s="4">
        <f t="shared" si="21"/>
        <v>77810.111999999994</v>
      </c>
      <c r="AH56" s="4">
        <f t="shared" si="22"/>
        <v>79852.944000000003</v>
      </c>
      <c r="AI56" s="4">
        <f t="shared" si="23"/>
        <v>81504</v>
      </c>
      <c r="AJ56" s="4">
        <f t="shared" si="24"/>
        <v>83155.055999999997</v>
      </c>
      <c r="AK56" s="4">
        <f t="shared" si="25"/>
        <v>85505.712</v>
      </c>
      <c r="AL56" s="4">
        <f t="shared" si="26"/>
        <v>88765.43</v>
      </c>
      <c r="AM56" s="4">
        <f t="shared" si="27"/>
        <v>74508</v>
      </c>
      <c r="AN56" s="4">
        <f t="shared" si="28"/>
        <v>77872.753479999999</v>
      </c>
      <c r="AO56" s="4">
        <f t="shared" si="29"/>
        <v>79954.338260000004</v>
      </c>
      <c r="AP56" s="4">
        <f t="shared" si="30"/>
        <v>81636.714999999997</v>
      </c>
      <c r="AQ56" s="4">
        <f t="shared" si="31"/>
        <v>83319.091740000003</v>
      </c>
      <c r="AR56" s="4">
        <f t="shared" si="32"/>
        <v>85714.33997999999</v>
      </c>
      <c r="AS56" s="4">
        <f t="shared" si="33"/>
        <v>99475</v>
      </c>
      <c r="AT56" s="4">
        <f t="shared" si="34"/>
        <v>74508</v>
      </c>
      <c r="AU56" s="4">
        <f t="shared" si="35"/>
        <v>80400.212</v>
      </c>
      <c r="AV56" s="4">
        <f t="shared" si="36"/>
        <v>84045.394</v>
      </c>
      <c r="AW56" s="4">
        <f t="shared" si="37"/>
        <v>86991.5</v>
      </c>
      <c r="AX56" s="4">
        <f t="shared" si="38"/>
        <v>89937.606</v>
      </c>
      <c r="AY56" s="4">
        <f t="shared" si="39"/>
        <v>94132.062000000005</v>
      </c>
      <c r="AZ56" s="1">
        <f t="shared" si="40"/>
        <v>92963.058928571394</v>
      </c>
      <c r="BA56" s="1">
        <f t="shared" si="12"/>
        <v>86873.339324685076</v>
      </c>
      <c r="BB56" s="1">
        <f t="shared" si="46"/>
        <v>0</v>
      </c>
      <c r="BC56" s="1"/>
      <c r="BD56" s="6">
        <f t="shared" si="47"/>
        <v>0</v>
      </c>
      <c r="BE56" s="6"/>
      <c r="BF56">
        <f t="shared" si="48"/>
        <v>-688006.53919800348</v>
      </c>
      <c r="BG56">
        <f t="shared" si="41"/>
        <v>81891.980629936908</v>
      </c>
      <c r="BH56">
        <f t="shared" si="42"/>
        <v>1371.2399999999907</v>
      </c>
      <c r="BI56">
        <f t="shared" si="49"/>
        <v>2645.0438462912834</v>
      </c>
      <c r="BJ56">
        <f t="shared" si="43"/>
        <v>89.012897446035481</v>
      </c>
      <c r="BK56">
        <f t="shared" si="44"/>
        <v>86.769677182925989</v>
      </c>
    </row>
    <row r="57" spans="1:63" x14ac:dyDescent="0.35">
      <c r="A57" s="2">
        <v>1745020800000</v>
      </c>
      <c r="B57" s="3">
        <v>45766</v>
      </c>
      <c r="C57" s="2" t="s">
        <v>9</v>
      </c>
      <c r="D57" s="2">
        <v>84474.7</v>
      </c>
      <c r="E57" s="2">
        <v>85677.99</v>
      </c>
      <c r="F57" s="2">
        <v>84364.45</v>
      </c>
      <c r="G57" s="2">
        <v>85077.01</v>
      </c>
      <c r="H57" s="2">
        <v>9666.5815299999995</v>
      </c>
      <c r="I57" s="2">
        <v>823222752.28424895</v>
      </c>
      <c r="J57" s="2">
        <f t="shared" si="13"/>
        <v>0.7130183016948537</v>
      </c>
      <c r="K57" s="2">
        <f t="shared" si="0"/>
        <v>1.572361509073537</v>
      </c>
      <c r="L57" s="2">
        <f t="shared" si="1"/>
        <v>1.1752101558364692</v>
      </c>
      <c r="M57" s="1">
        <f t="shared" si="45"/>
        <v>0.120017506613126</v>
      </c>
      <c r="N57" s="1">
        <f t="shared" si="51"/>
        <v>11.226287806776478</v>
      </c>
      <c r="O57" s="1">
        <f t="shared" si="57"/>
        <v>24.091972672758494</v>
      </c>
      <c r="P57" s="2">
        <f t="shared" si="2"/>
        <v>602.31999999999243</v>
      </c>
      <c r="Q57" s="2">
        <f t="shared" si="3"/>
        <v>0</v>
      </c>
      <c r="R57" s="2">
        <f t="shared" si="55"/>
        <v>1102.3899999999994</v>
      </c>
      <c r="S57" s="2">
        <f t="shared" si="56"/>
        <v>992.46000000000015</v>
      </c>
      <c r="T57" s="1">
        <f t="shared" si="54"/>
        <v>52.623815547652555</v>
      </c>
      <c r="U57" s="1">
        <f t="shared" si="6"/>
        <v>85337.42601267439</v>
      </c>
      <c r="V57" s="1">
        <f t="shared" si="7"/>
        <v>82811.503500000021</v>
      </c>
      <c r="W57" s="1">
        <f t="shared" si="8"/>
        <v>2424.8633036508982</v>
      </c>
      <c r="X57" s="1">
        <f t="shared" si="15"/>
        <v>87661.230107301817</v>
      </c>
      <c r="Y57" s="1">
        <f t="shared" si="16"/>
        <v>77961.776892698224</v>
      </c>
      <c r="Z57" s="1">
        <f t="shared" si="9"/>
        <v>83771.418735566709</v>
      </c>
      <c r="AA57" s="1">
        <f t="shared" si="10"/>
        <v>83790.0611578276</v>
      </c>
      <c r="AB57" s="1">
        <f t="shared" si="17"/>
        <v>18.64242226089118</v>
      </c>
      <c r="AC57" s="1">
        <f t="shared" si="11"/>
        <v>-501.0469176768342</v>
      </c>
      <c r="AD57" s="1">
        <f t="shared" si="18"/>
        <v>-519.68933993772544</v>
      </c>
      <c r="AE57" s="4">
        <f t="shared" si="19"/>
        <v>88500</v>
      </c>
      <c r="AF57" s="4">
        <f t="shared" si="20"/>
        <v>74508</v>
      </c>
      <c r="AG57" s="4">
        <f t="shared" si="21"/>
        <v>77810.111999999994</v>
      </c>
      <c r="AH57" s="4">
        <f t="shared" si="22"/>
        <v>79852.944000000003</v>
      </c>
      <c r="AI57" s="4">
        <f t="shared" si="23"/>
        <v>81504</v>
      </c>
      <c r="AJ57" s="4">
        <f t="shared" si="24"/>
        <v>83155.055999999997</v>
      </c>
      <c r="AK57" s="4">
        <f t="shared" si="25"/>
        <v>85505.712</v>
      </c>
      <c r="AL57" s="4">
        <f t="shared" si="26"/>
        <v>88765.43</v>
      </c>
      <c r="AM57" s="4">
        <f t="shared" si="27"/>
        <v>74508</v>
      </c>
      <c r="AN57" s="4">
        <f t="shared" si="28"/>
        <v>77872.753479999999</v>
      </c>
      <c r="AO57" s="4">
        <f t="shared" si="29"/>
        <v>79954.338260000004</v>
      </c>
      <c r="AP57" s="4">
        <f t="shared" si="30"/>
        <v>81636.714999999997</v>
      </c>
      <c r="AQ57" s="4">
        <f t="shared" si="31"/>
        <v>83319.091740000003</v>
      </c>
      <c r="AR57" s="4">
        <f t="shared" si="32"/>
        <v>85714.33997999999</v>
      </c>
      <c r="AS57" s="4">
        <f t="shared" si="33"/>
        <v>99475</v>
      </c>
      <c r="AT57" s="4">
        <f t="shared" si="34"/>
        <v>74508</v>
      </c>
      <c r="AU57" s="4">
        <f t="shared" si="35"/>
        <v>80400.212</v>
      </c>
      <c r="AV57" s="4">
        <f t="shared" si="36"/>
        <v>84045.394</v>
      </c>
      <c r="AW57" s="4">
        <f t="shared" si="37"/>
        <v>86991.5</v>
      </c>
      <c r="AX57" s="4">
        <f t="shared" si="38"/>
        <v>89937.606</v>
      </c>
      <c r="AY57" s="4">
        <f t="shared" si="39"/>
        <v>94132.062000000005</v>
      </c>
      <c r="AZ57" s="1">
        <f t="shared" si="40"/>
        <v>93048.815642857095</v>
      </c>
      <c r="BA57" s="1">
        <f t="shared" si="12"/>
        <v>86896.546164749248</v>
      </c>
      <c r="BB57" s="1">
        <f t="shared" si="46"/>
        <v>0</v>
      </c>
      <c r="BC57" s="1"/>
      <c r="BD57" s="6">
        <f t="shared" si="47"/>
        <v>0</v>
      </c>
      <c r="BE57" s="6"/>
      <c r="BF57">
        <f t="shared" si="48"/>
        <v>-696098.21644800343</v>
      </c>
      <c r="BG57">
        <f t="shared" si="41"/>
        <v>81875.916976789566</v>
      </c>
      <c r="BH57">
        <f t="shared" si="42"/>
        <v>1313.5400000000081</v>
      </c>
      <c r="BI57">
        <f t="shared" si="49"/>
        <v>2841.013668797636</v>
      </c>
      <c r="BJ57">
        <f t="shared" si="43"/>
        <v>88.160157885692996</v>
      </c>
      <c r="BK57">
        <f t="shared" si="44"/>
        <v>86.126473157708304</v>
      </c>
    </row>
    <row r="58" spans="1:63" x14ac:dyDescent="0.35">
      <c r="A58" s="2">
        <v>1744934400000</v>
      </c>
      <c r="B58" s="3">
        <v>45765</v>
      </c>
      <c r="C58" s="2" t="s">
        <v>9</v>
      </c>
      <c r="D58" s="2">
        <v>84947.92</v>
      </c>
      <c r="E58" s="2">
        <v>85132.08</v>
      </c>
      <c r="F58" s="2">
        <v>84303.96</v>
      </c>
      <c r="G58" s="2">
        <v>84474.69</v>
      </c>
      <c r="H58" s="2">
        <v>6529.9631499999996</v>
      </c>
      <c r="I58" s="2">
        <v>552648483.64748704</v>
      </c>
      <c r="J58" s="2">
        <f t="shared" si="13"/>
        <v>-0.55707079785718228</v>
      </c>
      <c r="K58" s="2">
        <f t="shared" si="0"/>
        <v>-0.94071196302866533</v>
      </c>
      <c r="L58" s="2">
        <f t="shared" si="1"/>
        <v>0.29837317163320415</v>
      </c>
      <c r="M58" s="1">
        <f t="shared" si="45"/>
        <v>0.70797034357459487</v>
      </c>
      <c r="N58" s="1">
        <f t="shared" si="51"/>
        <v>12.031994435256276</v>
      </c>
      <c r="O58" s="1">
        <f t="shared" si="57"/>
        <v>26.019118862703124</v>
      </c>
      <c r="P58" s="2">
        <f t="shared" si="2"/>
        <v>0</v>
      </c>
      <c r="Q58" s="2">
        <f t="shared" si="3"/>
        <v>473.22000000000116</v>
      </c>
      <c r="R58" s="2">
        <f t="shared" si="55"/>
        <v>1059.3671428571429</v>
      </c>
      <c r="S58" s="2">
        <f t="shared" si="56"/>
        <v>1017.5942857142852</v>
      </c>
      <c r="T58" s="1">
        <f t="shared" si="54"/>
        <v>51.005624287678515</v>
      </c>
      <c r="U58" s="1">
        <f t="shared" si="6"/>
        <v>85348.055237681503</v>
      </c>
      <c r="V58" s="1">
        <f t="shared" si="7"/>
        <v>82677.152500000011</v>
      </c>
      <c r="W58" s="1">
        <f t="shared" si="8"/>
        <v>2369.4238849662902</v>
      </c>
      <c r="X58" s="1">
        <f t="shared" si="15"/>
        <v>87416.000269932585</v>
      </c>
      <c r="Y58" s="1">
        <f t="shared" si="16"/>
        <v>77938.304730067437</v>
      </c>
      <c r="Z58" s="1">
        <f t="shared" si="9"/>
        <v>83666.971434412044</v>
      </c>
      <c r="AA58" s="1">
        <f t="shared" si="10"/>
        <v>83556.070459250797</v>
      </c>
      <c r="AB58" s="1">
        <f t="shared" si="17"/>
        <v>-110.90097516124661</v>
      </c>
      <c r="AC58" s="1">
        <f t="shared" si="11"/>
        <v>-630.9692526612655</v>
      </c>
      <c r="AD58" s="1">
        <f t="shared" si="18"/>
        <v>-520.06827750001889</v>
      </c>
      <c r="AE58" s="4">
        <f t="shared" si="19"/>
        <v>88500</v>
      </c>
      <c r="AF58" s="4">
        <f t="shared" si="20"/>
        <v>74508</v>
      </c>
      <c r="AG58" s="4">
        <f t="shared" si="21"/>
        <v>77810.111999999994</v>
      </c>
      <c r="AH58" s="4">
        <f t="shared" si="22"/>
        <v>79852.944000000003</v>
      </c>
      <c r="AI58" s="4">
        <f t="shared" si="23"/>
        <v>81504</v>
      </c>
      <c r="AJ58" s="4">
        <f t="shared" si="24"/>
        <v>83155.055999999997</v>
      </c>
      <c r="AK58" s="4">
        <f t="shared" si="25"/>
        <v>85505.712</v>
      </c>
      <c r="AL58" s="4">
        <f t="shared" si="26"/>
        <v>88765.43</v>
      </c>
      <c r="AM58" s="4">
        <f t="shared" si="27"/>
        <v>74508</v>
      </c>
      <c r="AN58" s="4">
        <f t="shared" si="28"/>
        <v>77872.753479999999</v>
      </c>
      <c r="AO58" s="4">
        <f t="shared" si="29"/>
        <v>79954.338260000004</v>
      </c>
      <c r="AP58" s="4">
        <f t="shared" si="30"/>
        <v>81636.714999999997</v>
      </c>
      <c r="AQ58" s="4">
        <f t="shared" si="31"/>
        <v>83319.091740000003</v>
      </c>
      <c r="AR58" s="4">
        <f t="shared" si="32"/>
        <v>85714.33997999999</v>
      </c>
      <c r="AS58" s="4">
        <f t="shared" si="33"/>
        <v>99475</v>
      </c>
      <c r="AT58" s="4">
        <f t="shared" si="34"/>
        <v>74508</v>
      </c>
      <c r="AU58" s="4">
        <f t="shared" si="35"/>
        <v>80400.212</v>
      </c>
      <c r="AV58" s="4">
        <f t="shared" si="36"/>
        <v>84045.394</v>
      </c>
      <c r="AW58" s="4">
        <f t="shared" si="37"/>
        <v>86991.5</v>
      </c>
      <c r="AX58" s="4">
        <f t="shared" si="38"/>
        <v>89937.606</v>
      </c>
      <c r="AY58" s="4">
        <f t="shared" si="39"/>
        <v>94132.062000000005</v>
      </c>
      <c r="AZ58" s="1">
        <f t="shared" si="40"/>
        <v>93129.751214285672</v>
      </c>
      <c r="BA58" s="1">
        <f t="shared" si="12"/>
        <v>86921.471317691015</v>
      </c>
      <c r="BB58" s="1">
        <f t="shared" si="46"/>
        <v>0</v>
      </c>
      <c r="BC58" s="1"/>
      <c r="BD58" s="6">
        <f t="shared" si="47"/>
        <v>0</v>
      </c>
      <c r="BE58" s="6"/>
      <c r="BF58">
        <f t="shared" si="48"/>
        <v>-705764.79797800339</v>
      </c>
      <c r="BG58">
        <f t="shared" si="41"/>
        <v>81833.659075489209</v>
      </c>
      <c r="BH58">
        <f t="shared" si="42"/>
        <v>828.11999999999534</v>
      </c>
      <c r="BI58">
        <f t="shared" si="49"/>
        <v>3076.0096178434251</v>
      </c>
      <c r="BJ58">
        <f t="shared" si="43"/>
        <v>83.135976217049489</v>
      </c>
      <c r="BK58">
        <f t="shared" si="44"/>
        <v>83.216359342320942</v>
      </c>
    </row>
    <row r="59" spans="1:63" x14ac:dyDescent="0.35">
      <c r="A59" s="2">
        <v>1744848000000</v>
      </c>
      <c r="B59" s="3">
        <v>45764</v>
      </c>
      <c r="C59" s="2" t="s">
        <v>9</v>
      </c>
      <c r="D59" s="2">
        <v>84030.38</v>
      </c>
      <c r="E59" s="2">
        <v>85470.01</v>
      </c>
      <c r="F59" s="2">
        <v>83736.259999999995</v>
      </c>
      <c r="G59" s="2">
        <v>84947.91</v>
      </c>
      <c r="H59" s="2">
        <v>13728.84772</v>
      </c>
      <c r="I59" s="2">
        <v>1161659427.38626</v>
      </c>
      <c r="J59" s="2">
        <f t="shared" si="13"/>
        <v>1.0919027142326367</v>
      </c>
      <c r="K59" s="2">
        <f t="shared" si="0"/>
        <v>1.8268998406211066</v>
      </c>
      <c r="L59" s="2">
        <f t="shared" si="1"/>
        <v>-2.1855137960392836</v>
      </c>
      <c r="M59" s="1">
        <f t="shared" si="45"/>
        <v>-0.56019146089793426</v>
      </c>
      <c r="N59" s="1">
        <f t="shared" si="51"/>
        <v>10.633057364212959</v>
      </c>
      <c r="O59" s="1">
        <f t="shared" si="57"/>
        <v>21.399867283374</v>
      </c>
      <c r="P59" s="2">
        <f t="shared" si="2"/>
        <v>917.52999999999884</v>
      </c>
      <c r="Q59" s="2">
        <f t="shared" si="3"/>
        <v>0</v>
      </c>
      <c r="R59" s="2">
        <f t="shared" si="55"/>
        <v>1107.7085714285713</v>
      </c>
      <c r="S59" s="2">
        <f t="shared" si="56"/>
        <v>983.79285714285652</v>
      </c>
      <c r="T59" s="1">
        <f t="shared" si="54"/>
        <v>52.962362649935024</v>
      </c>
      <c r="U59" s="1">
        <f t="shared" si="6"/>
        <v>85383.702798403203</v>
      </c>
      <c r="V59" s="1">
        <f t="shared" si="7"/>
        <v>82585.845000000016</v>
      </c>
      <c r="W59" s="1">
        <f t="shared" si="8"/>
        <v>2333.305888145615</v>
      </c>
      <c r="X59" s="1">
        <f t="shared" si="15"/>
        <v>87252.456776291248</v>
      </c>
      <c r="Y59" s="1">
        <f t="shared" si="16"/>
        <v>77919.233223708783</v>
      </c>
      <c r="Z59" s="1">
        <f t="shared" si="9"/>
        <v>83602.353949165015</v>
      </c>
      <c r="AA59" s="1">
        <f t="shared" si="10"/>
        <v>83389.048724569133</v>
      </c>
      <c r="AB59" s="1">
        <f t="shared" si="17"/>
        <v>-213.30522459588246</v>
      </c>
      <c r="AC59" s="1">
        <f t="shared" si="11"/>
        <v>-760.98632203627017</v>
      </c>
      <c r="AD59" s="1">
        <f t="shared" si="18"/>
        <v>-547.6810974403877</v>
      </c>
      <c r="AE59" s="4">
        <f t="shared" si="19"/>
        <v>88500</v>
      </c>
      <c r="AF59" s="4">
        <f t="shared" si="20"/>
        <v>74508</v>
      </c>
      <c r="AG59" s="4">
        <f t="shared" si="21"/>
        <v>77810.111999999994</v>
      </c>
      <c r="AH59" s="4">
        <f t="shared" si="22"/>
        <v>79852.944000000003</v>
      </c>
      <c r="AI59" s="4">
        <f t="shared" si="23"/>
        <v>81504</v>
      </c>
      <c r="AJ59" s="4">
        <f t="shared" si="24"/>
        <v>83155.055999999997</v>
      </c>
      <c r="AK59" s="4">
        <f t="shared" si="25"/>
        <v>85505.712</v>
      </c>
      <c r="AL59" s="4">
        <f t="shared" si="26"/>
        <v>88765.43</v>
      </c>
      <c r="AM59" s="4">
        <f t="shared" si="27"/>
        <v>74508</v>
      </c>
      <c r="AN59" s="4">
        <f t="shared" si="28"/>
        <v>77872.753479999999</v>
      </c>
      <c r="AO59" s="4">
        <f t="shared" si="29"/>
        <v>79954.338260000004</v>
      </c>
      <c r="AP59" s="4">
        <f t="shared" si="30"/>
        <v>81636.714999999997</v>
      </c>
      <c r="AQ59" s="4">
        <f t="shared" si="31"/>
        <v>83319.091740000003</v>
      </c>
      <c r="AR59" s="4">
        <f t="shared" si="32"/>
        <v>85714.33997999999</v>
      </c>
      <c r="AS59" s="4">
        <f t="shared" si="33"/>
        <v>99475</v>
      </c>
      <c r="AT59" s="4">
        <f t="shared" si="34"/>
        <v>74508</v>
      </c>
      <c r="AU59" s="4">
        <f t="shared" si="35"/>
        <v>80400.212</v>
      </c>
      <c r="AV59" s="4">
        <f t="shared" si="36"/>
        <v>84045.394</v>
      </c>
      <c r="AW59" s="4">
        <f t="shared" si="37"/>
        <v>86991.5</v>
      </c>
      <c r="AX59" s="4">
        <f t="shared" si="38"/>
        <v>89937.606</v>
      </c>
      <c r="AY59" s="4">
        <f t="shared" si="39"/>
        <v>94132.062000000005</v>
      </c>
      <c r="AZ59" s="1">
        <f t="shared" si="40"/>
        <v>93222.503428571377</v>
      </c>
      <c r="BA59" s="1">
        <f t="shared" si="12"/>
        <v>86954.988869988156</v>
      </c>
      <c r="BB59" s="1">
        <f t="shared" si="46"/>
        <v>0</v>
      </c>
      <c r="BC59" s="1"/>
      <c r="BD59" s="6">
        <f t="shared" si="47"/>
        <v>0</v>
      </c>
      <c r="BE59" s="6"/>
      <c r="BF59">
        <f t="shared" si="48"/>
        <v>-699234.83482800343</v>
      </c>
      <c r="BG59">
        <f t="shared" si="41"/>
        <v>81825.127917946418</v>
      </c>
      <c r="BH59">
        <f t="shared" si="42"/>
        <v>1733.75</v>
      </c>
      <c r="BI59">
        <f t="shared" si="49"/>
        <v>3421.8387898193373</v>
      </c>
      <c r="BJ59">
        <f t="shared" si="43"/>
        <v>87.083285370382455</v>
      </c>
      <c r="BK59">
        <f t="shared" si="44"/>
        <v>77.269161438067172</v>
      </c>
    </row>
    <row r="60" spans="1:63" x14ac:dyDescent="0.35">
      <c r="A60" s="2">
        <v>1744761600000</v>
      </c>
      <c r="B60" s="3">
        <v>45763</v>
      </c>
      <c r="C60" s="2" t="s">
        <v>9</v>
      </c>
      <c r="D60" s="2">
        <v>83643.990000000005</v>
      </c>
      <c r="E60" s="2">
        <v>85500</v>
      </c>
      <c r="F60" s="2">
        <v>83111.64</v>
      </c>
      <c r="G60" s="2">
        <v>84030.38</v>
      </c>
      <c r="H60" s="2">
        <v>20867.245190000001</v>
      </c>
      <c r="I60" s="2">
        <v>1753910031.2009201</v>
      </c>
      <c r="J60" s="2">
        <f t="shared" si="13"/>
        <v>0.46194592103987314</v>
      </c>
      <c r="K60" s="2">
        <f t="shared" si="0"/>
        <v>5.5561236218286538</v>
      </c>
      <c r="L60" s="2">
        <f t="shared" si="1"/>
        <v>1.590218851398598</v>
      </c>
      <c r="M60" s="1">
        <f t="shared" si="45"/>
        <v>1.0801089750177477</v>
      </c>
      <c r="N60" s="1">
        <f t="shared" si="51"/>
        <v>11.496675369074849</v>
      </c>
      <c r="O60" s="1">
        <f t="shared" si="57"/>
        <v>23.126778672189737</v>
      </c>
      <c r="P60" s="2">
        <f t="shared" si="2"/>
        <v>386.38999999999942</v>
      </c>
      <c r="Q60" s="2">
        <f t="shared" si="3"/>
        <v>0</v>
      </c>
      <c r="R60" s="2">
        <f t="shared" si="55"/>
        <v>1091.9421428571429</v>
      </c>
      <c r="S60" s="2">
        <f t="shared" si="56"/>
        <v>983.79285714285652</v>
      </c>
      <c r="T60" s="1">
        <f t="shared" si="54"/>
        <v>52.605084119945147</v>
      </c>
      <c r="U60" s="1">
        <f t="shared" si="6"/>
        <v>85401.490259562517</v>
      </c>
      <c r="V60" s="1">
        <f t="shared" si="7"/>
        <v>82559.6685</v>
      </c>
      <c r="W60" s="1">
        <f t="shared" si="8"/>
        <v>2309.4748651160389</v>
      </c>
      <c r="X60" s="1">
        <f t="shared" si="15"/>
        <v>87178.618230232081</v>
      </c>
      <c r="Y60" s="1">
        <f t="shared" si="16"/>
        <v>77940.718769767918</v>
      </c>
      <c r="Z60" s="1">
        <f t="shared" si="9"/>
        <v>83494.709465098204</v>
      </c>
      <c r="AA60" s="1">
        <f t="shared" si="10"/>
        <v>83105.619401763513</v>
      </c>
      <c r="AB60" s="1">
        <f t="shared" si="17"/>
        <v>-389.09006333469006</v>
      </c>
      <c r="AC60" s="1">
        <f t="shared" si="11"/>
        <v>-897.90659639636704</v>
      </c>
      <c r="AD60" s="1">
        <f t="shared" si="18"/>
        <v>-508.81653306167698</v>
      </c>
      <c r="AE60" s="4">
        <f t="shared" si="19"/>
        <v>88500</v>
      </c>
      <c r="AF60" s="4">
        <f t="shared" si="20"/>
        <v>74508</v>
      </c>
      <c r="AG60" s="4">
        <f t="shared" si="21"/>
        <v>77810.111999999994</v>
      </c>
      <c r="AH60" s="4">
        <f t="shared" si="22"/>
        <v>79852.944000000003</v>
      </c>
      <c r="AI60" s="4">
        <f t="shared" si="23"/>
        <v>81504</v>
      </c>
      <c r="AJ60" s="4">
        <f t="shared" si="24"/>
        <v>83155.055999999997</v>
      </c>
      <c r="AK60" s="4">
        <f t="shared" si="25"/>
        <v>85505.712</v>
      </c>
      <c r="AL60" s="4">
        <f t="shared" si="26"/>
        <v>88765.43</v>
      </c>
      <c r="AM60" s="4">
        <f t="shared" si="27"/>
        <v>74508</v>
      </c>
      <c r="AN60" s="4">
        <f t="shared" si="28"/>
        <v>77872.753479999999</v>
      </c>
      <c r="AO60" s="4">
        <f t="shared" si="29"/>
        <v>79954.338260000004</v>
      </c>
      <c r="AP60" s="4">
        <f t="shared" si="30"/>
        <v>81636.714999999997</v>
      </c>
      <c r="AQ60" s="4">
        <f t="shared" si="31"/>
        <v>83319.091740000003</v>
      </c>
      <c r="AR60" s="4">
        <f t="shared" si="32"/>
        <v>85714.33997999999</v>
      </c>
      <c r="AS60" s="4">
        <f t="shared" si="33"/>
        <v>99475</v>
      </c>
      <c r="AT60" s="4">
        <f t="shared" si="34"/>
        <v>74508</v>
      </c>
      <c r="AU60" s="4">
        <f t="shared" si="35"/>
        <v>80400.212</v>
      </c>
      <c r="AV60" s="4">
        <f t="shared" si="36"/>
        <v>84045.394</v>
      </c>
      <c r="AW60" s="4">
        <f t="shared" si="37"/>
        <v>86991.5</v>
      </c>
      <c r="AX60" s="4">
        <f t="shared" si="38"/>
        <v>89937.606</v>
      </c>
      <c r="AY60" s="4">
        <f t="shared" si="39"/>
        <v>94132.062000000005</v>
      </c>
      <c r="AZ60" s="1">
        <f t="shared" si="40"/>
        <v>93298.903928571395</v>
      </c>
      <c r="BA60" s="1">
        <f t="shared" si="12"/>
        <v>86982.483101083883</v>
      </c>
      <c r="BB60" s="1">
        <f t="shared" si="46"/>
        <v>0</v>
      </c>
      <c r="BC60" s="1"/>
      <c r="BD60" s="6">
        <f t="shared" si="47"/>
        <v>0</v>
      </c>
      <c r="BE60" s="6"/>
      <c r="BF60">
        <f t="shared" si="48"/>
        <v>-712963.68254800339</v>
      </c>
      <c r="BG60">
        <f t="shared" si="41"/>
        <v>81911.057854252227</v>
      </c>
      <c r="BH60">
        <f t="shared" si="42"/>
        <v>2388.3600000000006</v>
      </c>
      <c r="BI60">
        <f t="shared" si="49"/>
        <v>3681.5447574838508</v>
      </c>
      <c r="BJ60">
        <f t="shared" si="43"/>
        <v>79.429816439530867</v>
      </c>
      <c r="BK60">
        <f t="shared" si="44"/>
        <v>72.263650457926346</v>
      </c>
    </row>
    <row r="61" spans="1:63" x14ac:dyDescent="0.35">
      <c r="A61" s="2">
        <v>1744675200000</v>
      </c>
      <c r="B61" s="3">
        <v>45762</v>
      </c>
      <c r="C61" s="2" t="s">
        <v>9</v>
      </c>
      <c r="D61" s="2">
        <v>84591.58</v>
      </c>
      <c r="E61" s="2">
        <v>86496.42</v>
      </c>
      <c r="F61" s="2">
        <v>83600</v>
      </c>
      <c r="G61" s="2">
        <v>83643.990000000005</v>
      </c>
      <c r="H61" s="2">
        <v>20910.995279999999</v>
      </c>
      <c r="I61" s="2">
        <v>1780972414.3956001</v>
      </c>
      <c r="J61" s="2">
        <f t="shared" si="13"/>
        <v>-1.1201942320973275</v>
      </c>
      <c r="K61" s="2">
        <f t="shared" si="0"/>
        <v>1.2452548089807229</v>
      </c>
      <c r="L61" s="2">
        <f t="shared" si="1"/>
        <v>-0.4357098789275442</v>
      </c>
      <c r="M61" s="1">
        <f t="shared" si="45"/>
        <v>0.45982179302295123</v>
      </c>
      <c r="N61" s="1">
        <f t="shared" si="51"/>
        <v>11.715127410827723</v>
      </c>
      <c r="O61" s="1">
        <f t="shared" si="57"/>
        <v>24.053993598344601</v>
      </c>
      <c r="P61" s="2">
        <f t="shared" si="2"/>
        <v>0</v>
      </c>
      <c r="Q61" s="2">
        <f t="shared" si="3"/>
        <v>947.58999999999651</v>
      </c>
      <c r="R61" s="2">
        <f t="shared" si="55"/>
        <v>1064.3428571428574</v>
      </c>
      <c r="S61" s="2">
        <f t="shared" si="56"/>
        <v>1172.5107142857139</v>
      </c>
      <c r="T61" s="1">
        <f t="shared" si="54"/>
        <v>47.582142646159554</v>
      </c>
      <c r="U61" s="1">
        <f t="shared" si="6"/>
        <v>85457.4539436263</v>
      </c>
      <c r="V61" s="1">
        <f t="shared" si="7"/>
        <v>82719.750000000015</v>
      </c>
      <c r="W61" s="1">
        <f t="shared" si="8"/>
        <v>2508.2737499682912</v>
      </c>
      <c r="X61" s="1">
        <f t="shared" si="15"/>
        <v>87736.297499936598</v>
      </c>
      <c r="Y61" s="1">
        <f t="shared" si="16"/>
        <v>77703.202500063431</v>
      </c>
      <c r="Z61" s="1">
        <f t="shared" si="9"/>
        <v>83451.855822306068</v>
      </c>
      <c r="AA61" s="1">
        <f t="shared" si="10"/>
        <v>82937.481111175061</v>
      </c>
      <c r="AB61" s="1">
        <f t="shared" si="17"/>
        <v>-514.37471113100764</v>
      </c>
      <c r="AC61" s="1">
        <f t="shared" si="11"/>
        <v>-1025.1107296617863</v>
      </c>
      <c r="AD61" s="1">
        <f t="shared" si="18"/>
        <v>-510.73601853077867</v>
      </c>
      <c r="AE61" s="4">
        <f t="shared" si="19"/>
        <v>88500</v>
      </c>
      <c r="AF61" s="4">
        <f t="shared" si="20"/>
        <v>74508</v>
      </c>
      <c r="AG61" s="4">
        <f t="shared" si="21"/>
        <v>77810.111999999994</v>
      </c>
      <c r="AH61" s="4">
        <f t="shared" si="22"/>
        <v>79852.944000000003</v>
      </c>
      <c r="AI61" s="4">
        <f t="shared" si="23"/>
        <v>81504</v>
      </c>
      <c r="AJ61" s="4">
        <f t="shared" si="24"/>
        <v>83155.055999999997</v>
      </c>
      <c r="AK61" s="4">
        <f t="shared" si="25"/>
        <v>85505.712</v>
      </c>
      <c r="AL61" s="4">
        <f t="shared" si="26"/>
        <v>91283.02</v>
      </c>
      <c r="AM61" s="4">
        <f t="shared" si="27"/>
        <v>74508</v>
      </c>
      <c r="AN61" s="4">
        <f t="shared" si="28"/>
        <v>78466.904720000006</v>
      </c>
      <c r="AO61" s="4">
        <f t="shared" si="29"/>
        <v>80916.057639999999</v>
      </c>
      <c r="AP61" s="4">
        <f t="shared" si="30"/>
        <v>82895.510000000009</v>
      </c>
      <c r="AQ61" s="4">
        <f t="shared" si="31"/>
        <v>84874.962360000005</v>
      </c>
      <c r="AR61" s="4">
        <f t="shared" si="32"/>
        <v>87693.165720000005</v>
      </c>
      <c r="AS61" s="4">
        <f t="shared" si="33"/>
        <v>99475</v>
      </c>
      <c r="AT61" s="4">
        <f t="shared" si="34"/>
        <v>74508</v>
      </c>
      <c r="AU61" s="4">
        <f t="shared" si="35"/>
        <v>80400.212</v>
      </c>
      <c r="AV61" s="4">
        <f t="shared" si="36"/>
        <v>84045.394</v>
      </c>
      <c r="AW61" s="4">
        <f t="shared" si="37"/>
        <v>86991.5</v>
      </c>
      <c r="AX61" s="4">
        <f t="shared" si="38"/>
        <v>89937.606</v>
      </c>
      <c r="AY61" s="4">
        <f t="shared" si="39"/>
        <v>94132.062000000005</v>
      </c>
      <c r="AZ61" s="1">
        <f t="shared" si="40"/>
        <v>93383.42342857139</v>
      </c>
      <c r="BA61" s="1">
        <f t="shared" si="12"/>
        <v>87022.922869591872</v>
      </c>
      <c r="BB61" s="1">
        <f t="shared" si="46"/>
        <v>0</v>
      </c>
      <c r="BC61" s="1"/>
      <c r="BD61" s="6">
        <f t="shared" si="47"/>
        <v>0</v>
      </c>
      <c r="BE61" s="6"/>
      <c r="BF61">
        <f t="shared" si="48"/>
        <v>-733830.92773800343</v>
      </c>
      <c r="BG61">
        <f t="shared" si="41"/>
        <v>81974.637546164115</v>
      </c>
      <c r="BH61">
        <f t="shared" si="42"/>
        <v>2896.4199999999983</v>
      </c>
      <c r="BI61">
        <f t="shared" si="49"/>
        <v>3880.4962586352121</v>
      </c>
      <c r="BJ61">
        <f t="shared" si="43"/>
        <v>65.294382504288194</v>
      </c>
      <c r="BK61">
        <f t="shared" si="44"/>
        <v>67.828211358871741</v>
      </c>
    </row>
    <row r="62" spans="1:63" x14ac:dyDescent="0.35">
      <c r="A62" s="2">
        <v>1744588800000</v>
      </c>
      <c r="B62" s="3">
        <v>45761</v>
      </c>
      <c r="C62" s="2" t="s">
        <v>9</v>
      </c>
      <c r="D62" s="2">
        <v>83760</v>
      </c>
      <c r="E62" s="2">
        <v>85799.99</v>
      </c>
      <c r="F62" s="2">
        <v>83678</v>
      </c>
      <c r="G62" s="2">
        <v>84591.58</v>
      </c>
      <c r="H62" s="2">
        <v>28659.09348</v>
      </c>
      <c r="I62" s="2">
        <v>2429132805.0815201</v>
      </c>
      <c r="J62" s="2">
        <f t="shared" si="13"/>
        <v>0.99281279847182635</v>
      </c>
      <c r="K62" s="2">
        <f t="shared" si="0"/>
        <v>10.834509702391518</v>
      </c>
      <c r="L62" s="2">
        <f t="shared" si="1"/>
        <v>2.4427023683937445</v>
      </c>
      <c r="M62" s="1">
        <f t="shared" si="45"/>
        <v>-1.1328847416293704</v>
      </c>
      <c r="N62" s="1">
        <f t="shared" si="51"/>
        <v>3.4573771999529908</v>
      </c>
      <c r="O62" s="1">
        <f t="shared" si="57"/>
        <v>22.36184736116763</v>
      </c>
      <c r="P62" s="2">
        <f t="shared" si="2"/>
        <v>831.58000000000175</v>
      </c>
      <c r="Q62" s="2">
        <f t="shared" si="3"/>
        <v>0</v>
      </c>
      <c r="R62" s="2">
        <f t="shared" si="55"/>
        <v>1250.6521428571432</v>
      </c>
      <c r="S62" s="2">
        <f t="shared" si="56"/>
        <v>1104.8257142857142</v>
      </c>
      <c r="T62" s="1">
        <f t="shared" si="54"/>
        <v>53.095474409347943</v>
      </c>
      <c r="U62" s="1">
        <f t="shared" si="6"/>
        <v>85531.472880100846</v>
      </c>
      <c r="V62" s="1">
        <f t="shared" si="7"/>
        <v>82883.008999999991</v>
      </c>
      <c r="W62" s="1">
        <f t="shared" si="8"/>
        <v>2664.5139747501785</v>
      </c>
      <c r="X62" s="1">
        <f t="shared" si="15"/>
        <v>88212.036949500354</v>
      </c>
      <c r="Y62" s="1">
        <f t="shared" si="16"/>
        <v>77553.981050499628</v>
      </c>
      <c r="Z62" s="1">
        <f t="shared" si="9"/>
        <v>83436.485088090543</v>
      </c>
      <c r="AA62" s="1">
        <f t="shared" si="10"/>
        <v>82809.024949570536</v>
      </c>
      <c r="AB62" s="1">
        <f t="shared" si="17"/>
        <v>-627.4601385200076</v>
      </c>
      <c r="AC62" s="1">
        <f t="shared" si="11"/>
        <v>-1152.794734294481</v>
      </c>
      <c r="AD62" s="1">
        <f t="shared" si="18"/>
        <v>-525.33459577447343</v>
      </c>
      <c r="AE62" s="4">
        <f t="shared" si="19"/>
        <v>88500</v>
      </c>
      <c r="AF62" s="4">
        <f t="shared" si="20"/>
        <v>74508</v>
      </c>
      <c r="AG62" s="4">
        <f t="shared" si="21"/>
        <v>77810.111999999994</v>
      </c>
      <c r="AH62" s="4">
        <f t="shared" si="22"/>
        <v>79852.944000000003</v>
      </c>
      <c r="AI62" s="4">
        <f t="shared" si="23"/>
        <v>81504</v>
      </c>
      <c r="AJ62" s="4">
        <f t="shared" si="24"/>
        <v>83155.055999999997</v>
      </c>
      <c r="AK62" s="4">
        <f t="shared" si="25"/>
        <v>85505.712</v>
      </c>
      <c r="AL62" s="4">
        <f t="shared" si="26"/>
        <v>92810.64</v>
      </c>
      <c r="AM62" s="4">
        <f t="shared" si="27"/>
        <v>74508</v>
      </c>
      <c r="AN62" s="4">
        <f t="shared" si="28"/>
        <v>78827.423039999994</v>
      </c>
      <c r="AO62" s="4">
        <f t="shared" si="29"/>
        <v>81499.608479999995</v>
      </c>
      <c r="AP62" s="4">
        <f t="shared" si="30"/>
        <v>83659.320000000007</v>
      </c>
      <c r="AQ62" s="4">
        <f t="shared" si="31"/>
        <v>85819.031520000004</v>
      </c>
      <c r="AR62" s="4">
        <f t="shared" si="32"/>
        <v>88893.875039999999</v>
      </c>
      <c r="AS62" s="4">
        <f t="shared" si="33"/>
        <v>99475</v>
      </c>
      <c r="AT62" s="4">
        <f t="shared" si="34"/>
        <v>74508</v>
      </c>
      <c r="AU62" s="4">
        <f t="shared" si="35"/>
        <v>80400.212</v>
      </c>
      <c r="AV62" s="4">
        <f t="shared" si="36"/>
        <v>84045.394</v>
      </c>
      <c r="AW62" s="4">
        <f t="shared" si="37"/>
        <v>86991.5</v>
      </c>
      <c r="AX62" s="4">
        <f t="shared" si="38"/>
        <v>89937.606</v>
      </c>
      <c r="AY62" s="4">
        <f t="shared" si="39"/>
        <v>94132.062000000005</v>
      </c>
      <c r="AZ62" s="1">
        <f t="shared" si="40"/>
        <v>93442.86035714281</v>
      </c>
      <c r="BA62" s="1">
        <f t="shared" si="12"/>
        <v>87069.209621230111</v>
      </c>
      <c r="BB62" s="1">
        <f t="shared" si="46"/>
        <v>0</v>
      </c>
      <c r="BC62" s="1"/>
      <c r="BD62" s="6">
        <f t="shared" si="47"/>
        <v>0</v>
      </c>
      <c r="BE62" s="6"/>
      <c r="BF62">
        <f t="shared" si="48"/>
        <v>-712919.9324580034</v>
      </c>
      <c r="BG62">
        <f t="shared" si="41"/>
        <v>82039.415796108122</v>
      </c>
      <c r="BH62">
        <f t="shared" si="42"/>
        <v>2121.9900000000052</v>
      </c>
      <c r="BI62">
        <f t="shared" si="49"/>
        <v>4031.8926061175525</v>
      </c>
      <c r="BJ62">
        <f t="shared" si="43"/>
        <v>72.06675242995999</v>
      </c>
      <c r="BK62">
        <f t="shared" si="44"/>
        <v>71.718315227749187</v>
      </c>
    </row>
    <row r="63" spans="1:63" x14ac:dyDescent="0.35">
      <c r="A63" s="2">
        <v>1744502400000</v>
      </c>
      <c r="B63" s="3">
        <v>45760</v>
      </c>
      <c r="C63" s="2" t="s">
        <v>9</v>
      </c>
      <c r="D63" s="2">
        <v>85276.91</v>
      </c>
      <c r="E63" s="2">
        <v>86100</v>
      </c>
      <c r="F63" s="2">
        <v>83034.23</v>
      </c>
      <c r="G63" s="2">
        <v>83760</v>
      </c>
      <c r="H63" s="2">
        <v>24680.041809999999</v>
      </c>
      <c r="I63" s="2">
        <v>2086106375.43925</v>
      </c>
      <c r="J63" s="2">
        <f t="shared" si="13"/>
        <v>-1.7787935537056276</v>
      </c>
      <c r="K63" s="2">
        <f t="shared" si="0"/>
        <v>5.8066850219874713</v>
      </c>
      <c r="L63" s="2">
        <f t="shared" si="1"/>
        <v>-0.68585570233454907</v>
      </c>
      <c r="M63" s="1">
        <f t="shared" si="45"/>
        <v>0.98305292323420568</v>
      </c>
      <c r="N63" s="1">
        <f t="shared" si="51"/>
        <v>1.6944126074498629</v>
      </c>
      <c r="O63" s="1">
        <f t="shared" si="57"/>
        <v>24.288108882521492</v>
      </c>
      <c r="P63" s="2">
        <f t="shared" si="2"/>
        <v>0</v>
      </c>
      <c r="Q63" s="2">
        <f t="shared" si="3"/>
        <v>1516.8999999999942</v>
      </c>
      <c r="R63" s="2">
        <f t="shared" si="55"/>
        <v>1202.683571428571</v>
      </c>
      <c r="S63" s="2">
        <f t="shared" si="56"/>
        <v>1104.8257142857142</v>
      </c>
      <c r="T63" s="1">
        <f t="shared" si="54"/>
        <v>52.120421741067133</v>
      </c>
      <c r="U63" s="1">
        <f t="shared" si="6"/>
        <v>85569.835854798846</v>
      </c>
      <c r="V63" s="1">
        <f t="shared" si="7"/>
        <v>83023.073499999984</v>
      </c>
      <c r="W63" s="1">
        <f t="shared" si="8"/>
        <v>2819.7514476178108</v>
      </c>
      <c r="X63" s="1">
        <f t="shared" si="15"/>
        <v>88662.576395235606</v>
      </c>
      <c r="Y63" s="1">
        <f t="shared" si="16"/>
        <v>77383.570604764362</v>
      </c>
      <c r="Z63" s="1">
        <f t="shared" si="9"/>
        <v>83344.077495137783</v>
      </c>
      <c r="AA63" s="1">
        <f t="shared" si="10"/>
        <v>82484.924031310642</v>
      </c>
      <c r="AB63" s="1">
        <f t="shared" si="17"/>
        <v>-859.15346382714051</v>
      </c>
      <c r="AC63" s="1">
        <f t="shared" si="11"/>
        <v>-1284.1283832380996</v>
      </c>
      <c r="AD63" s="1">
        <f t="shared" si="18"/>
        <v>-424.97491941095905</v>
      </c>
      <c r="AE63" s="4">
        <f t="shared" si="19"/>
        <v>88539.63</v>
      </c>
      <c r="AF63" s="4">
        <f t="shared" si="20"/>
        <v>74508</v>
      </c>
      <c r="AG63" s="4">
        <f t="shared" si="21"/>
        <v>77819.464680000005</v>
      </c>
      <c r="AH63" s="4">
        <f t="shared" si="22"/>
        <v>79868.08266</v>
      </c>
      <c r="AI63" s="4">
        <f t="shared" si="23"/>
        <v>81523.815000000002</v>
      </c>
      <c r="AJ63" s="4">
        <f t="shared" si="24"/>
        <v>83179.547340000005</v>
      </c>
      <c r="AK63" s="4">
        <f t="shared" si="25"/>
        <v>85536.861180000007</v>
      </c>
      <c r="AL63" s="4">
        <f t="shared" si="26"/>
        <v>92810.64</v>
      </c>
      <c r="AM63" s="4">
        <f t="shared" si="27"/>
        <v>74508</v>
      </c>
      <c r="AN63" s="4">
        <f t="shared" si="28"/>
        <v>78827.423039999994</v>
      </c>
      <c r="AO63" s="4">
        <f t="shared" si="29"/>
        <v>81499.608479999995</v>
      </c>
      <c r="AP63" s="4">
        <f t="shared" si="30"/>
        <v>83659.320000000007</v>
      </c>
      <c r="AQ63" s="4">
        <f t="shared" si="31"/>
        <v>85819.031520000004</v>
      </c>
      <c r="AR63" s="4">
        <f t="shared" si="32"/>
        <v>88893.875039999999</v>
      </c>
      <c r="AS63" s="4">
        <f t="shared" si="33"/>
        <v>99475</v>
      </c>
      <c r="AT63" s="4">
        <f t="shared" si="34"/>
        <v>74508</v>
      </c>
      <c r="AU63" s="4">
        <f t="shared" si="35"/>
        <v>80400.212</v>
      </c>
      <c r="AV63" s="4">
        <f t="shared" si="36"/>
        <v>84045.394</v>
      </c>
      <c r="AW63" s="4">
        <f t="shared" si="37"/>
        <v>86991.5</v>
      </c>
      <c r="AX63" s="4">
        <f t="shared" si="38"/>
        <v>89937.606</v>
      </c>
      <c r="AY63" s="4">
        <f t="shared" si="39"/>
        <v>94132.062000000005</v>
      </c>
      <c r="AZ63" s="1">
        <f t="shared" si="40"/>
        <v>93502.991999999955</v>
      </c>
      <c r="BA63" s="1">
        <f t="shared" si="12"/>
        <v>87103.14975302777</v>
      </c>
      <c r="BB63" s="1">
        <f t="shared" si="46"/>
        <v>0</v>
      </c>
      <c r="BC63" s="1"/>
      <c r="BD63" s="6">
        <f t="shared" si="47"/>
        <v>0</v>
      </c>
      <c r="BE63" s="6"/>
      <c r="BF63">
        <f t="shared" si="48"/>
        <v>-741579.02593800344</v>
      </c>
      <c r="BG63">
        <f t="shared" si="41"/>
        <v>82117.580848964513</v>
      </c>
      <c r="BH63">
        <f t="shared" si="42"/>
        <v>3065.7700000000041</v>
      </c>
      <c r="BI63">
        <f t="shared" si="49"/>
        <v>4325.7237762894829</v>
      </c>
      <c r="BJ63">
        <f t="shared" si="43"/>
        <v>66.123499142367066</v>
      </c>
      <c r="BK63">
        <f t="shared" si="44"/>
        <v>68.936392224128056</v>
      </c>
    </row>
    <row r="64" spans="1:63" x14ac:dyDescent="0.35">
      <c r="A64" s="2">
        <v>1744416000000</v>
      </c>
      <c r="B64" s="3">
        <v>45759</v>
      </c>
      <c r="C64" s="2" t="s">
        <v>9</v>
      </c>
      <c r="D64" s="2">
        <v>83423.83</v>
      </c>
      <c r="E64" s="2">
        <v>85905</v>
      </c>
      <c r="F64" s="2">
        <v>82792.95</v>
      </c>
      <c r="G64" s="2">
        <v>85276.9</v>
      </c>
      <c r="H64" s="2">
        <v>18470.74437</v>
      </c>
      <c r="I64" s="2">
        <v>1557403252.9267499</v>
      </c>
      <c r="J64" s="2">
        <f t="shared" si="13"/>
        <v>2.2212595344448274</v>
      </c>
      <c r="K64" s="2">
        <f t="shared" si="0"/>
        <v>8.7299502741297896</v>
      </c>
      <c r="L64" s="2">
        <f t="shared" si="1"/>
        <v>1.5404271330456532</v>
      </c>
      <c r="M64" s="1">
        <f t="shared" si="45"/>
        <v>-1.8110076408786941</v>
      </c>
      <c r="N64" s="1">
        <f t="shared" si="51"/>
        <v>-0.23440110979643894</v>
      </c>
      <c r="O64" s="1">
        <f t="shared" si="57"/>
        <v>20.538293488623548</v>
      </c>
      <c r="P64" s="2">
        <f t="shared" si="2"/>
        <v>1853.0599999999977</v>
      </c>
      <c r="Q64" s="2">
        <f t="shared" si="3"/>
        <v>0</v>
      </c>
      <c r="R64" s="2">
        <f t="shared" si="55"/>
        <v>1202.683571428571</v>
      </c>
      <c r="S64" s="2">
        <f t="shared" si="56"/>
        <v>1014.9435714285709</v>
      </c>
      <c r="T64" s="1">
        <f t="shared" si="54"/>
        <v>54.232902735807066</v>
      </c>
      <c r="U64" s="1">
        <f t="shared" si="6"/>
        <v>85643.706706015131</v>
      </c>
      <c r="V64" s="1">
        <f t="shared" si="7"/>
        <v>83209.98149999998</v>
      </c>
      <c r="W64" s="1">
        <f t="shared" si="8"/>
        <v>2981.6489652007567</v>
      </c>
      <c r="X64" s="1">
        <f t="shared" si="15"/>
        <v>89173.279430401497</v>
      </c>
      <c r="Y64" s="1">
        <f t="shared" si="16"/>
        <v>77246.683569598463</v>
      </c>
      <c r="Z64" s="1">
        <f t="shared" si="9"/>
        <v>83310.803694748814</v>
      </c>
      <c r="AA64" s="1">
        <f t="shared" si="10"/>
        <v>82253.092037003487</v>
      </c>
      <c r="AB64" s="1">
        <f t="shared" si="17"/>
        <v>-1057.7116577453271</v>
      </c>
      <c r="AC64" s="1">
        <f t="shared" si="11"/>
        <v>-1390.3721130908393</v>
      </c>
      <c r="AD64" s="1">
        <f t="shared" si="18"/>
        <v>-332.66045534551222</v>
      </c>
      <c r="AE64" s="4">
        <f t="shared" si="19"/>
        <v>88765.43</v>
      </c>
      <c r="AF64" s="4">
        <f t="shared" si="20"/>
        <v>74508</v>
      </c>
      <c r="AG64" s="4">
        <f t="shared" si="21"/>
        <v>77872.753479999999</v>
      </c>
      <c r="AH64" s="4">
        <f t="shared" si="22"/>
        <v>79954.338260000004</v>
      </c>
      <c r="AI64" s="4">
        <f t="shared" si="23"/>
        <v>81636.714999999997</v>
      </c>
      <c r="AJ64" s="4">
        <f t="shared" si="24"/>
        <v>83319.091740000003</v>
      </c>
      <c r="AK64" s="4">
        <f t="shared" si="25"/>
        <v>85714.33997999999</v>
      </c>
      <c r="AL64" s="4">
        <f t="shared" si="26"/>
        <v>92810.64</v>
      </c>
      <c r="AM64" s="4">
        <f t="shared" si="27"/>
        <v>74508</v>
      </c>
      <c r="AN64" s="4">
        <f t="shared" si="28"/>
        <v>78827.423039999994</v>
      </c>
      <c r="AO64" s="4">
        <f t="shared" si="29"/>
        <v>81499.608479999995</v>
      </c>
      <c r="AP64" s="4">
        <f t="shared" si="30"/>
        <v>83659.320000000007</v>
      </c>
      <c r="AQ64" s="4">
        <f t="shared" si="31"/>
        <v>85819.031520000004</v>
      </c>
      <c r="AR64" s="4">
        <f t="shared" si="32"/>
        <v>88893.875039999999</v>
      </c>
      <c r="AS64" s="4">
        <f t="shared" si="33"/>
        <v>99475</v>
      </c>
      <c r="AT64" s="4">
        <f t="shared" si="34"/>
        <v>74508</v>
      </c>
      <c r="AU64" s="4">
        <f t="shared" si="35"/>
        <v>80400.212</v>
      </c>
      <c r="AV64" s="4">
        <f t="shared" si="36"/>
        <v>84045.394</v>
      </c>
      <c r="AW64" s="4">
        <f t="shared" si="37"/>
        <v>86991.5</v>
      </c>
      <c r="AX64" s="4">
        <f t="shared" si="38"/>
        <v>89937.606</v>
      </c>
      <c r="AY64" s="4">
        <f t="shared" si="39"/>
        <v>94132.062000000005</v>
      </c>
      <c r="AZ64" s="1">
        <f t="shared" si="40"/>
        <v>93603.992285714223</v>
      </c>
      <c r="BA64" s="1">
        <f t="shared" si="12"/>
        <v>87148.946324987046</v>
      </c>
      <c r="BB64" s="1">
        <f t="shared" si="46"/>
        <v>0</v>
      </c>
      <c r="BC64" s="1"/>
      <c r="BD64" s="6">
        <f t="shared" si="47"/>
        <v>0</v>
      </c>
      <c r="BE64" s="6"/>
      <c r="BF64">
        <f t="shared" si="48"/>
        <v>-716898.98412800347</v>
      </c>
      <c r="BG64">
        <f t="shared" si="41"/>
        <v>82288.715821937294</v>
      </c>
      <c r="BH64">
        <f t="shared" si="42"/>
        <v>3112.0500000000029</v>
      </c>
      <c r="BI64">
        <f t="shared" si="49"/>
        <v>4519.5628187955563</v>
      </c>
      <c r="BJ64">
        <f t="shared" si="43"/>
        <v>76.96469411092049</v>
      </c>
      <c r="BK64">
        <f t="shared" si="44"/>
        <v>59.043358109395832</v>
      </c>
    </row>
    <row r="65" spans="1:63" x14ac:dyDescent="0.35">
      <c r="A65" s="2">
        <v>1744329600000</v>
      </c>
      <c r="B65" s="3">
        <v>45758</v>
      </c>
      <c r="C65" s="2" t="s">
        <v>9</v>
      </c>
      <c r="D65" s="2">
        <v>79607.3</v>
      </c>
      <c r="E65" s="2">
        <v>84300</v>
      </c>
      <c r="F65" s="2">
        <v>78969.58</v>
      </c>
      <c r="G65" s="2">
        <v>83423.839999999997</v>
      </c>
      <c r="H65" s="2">
        <v>34435.437969999999</v>
      </c>
      <c r="I65" s="2">
        <v>2830363945.17875</v>
      </c>
      <c r="J65" s="2">
        <f t="shared" si="13"/>
        <v>4.7942085713244804</v>
      </c>
      <c r="K65" s="2">
        <f t="shared" si="0"/>
        <v>-0.13664441770745109</v>
      </c>
      <c r="L65" s="2">
        <f t="shared" si="1"/>
        <v>2.8453896393525375</v>
      </c>
      <c r="M65" s="1">
        <f t="shared" si="45"/>
        <v>2.1729917480583811</v>
      </c>
      <c r="N65" s="1">
        <f t="shared" si="51"/>
        <v>1.2596519172457248</v>
      </c>
      <c r="O65" s="1">
        <f t="shared" si="57"/>
        <v>24.806050644516009</v>
      </c>
      <c r="P65" s="2">
        <f t="shared" si="2"/>
        <v>3816.5399999999936</v>
      </c>
      <c r="Q65" s="2">
        <f t="shared" si="3"/>
        <v>0</v>
      </c>
      <c r="R65" s="2">
        <f t="shared" si="55"/>
        <v>1070.3221428571426</v>
      </c>
      <c r="S65" s="2">
        <f t="shared" si="56"/>
        <v>1141.7892857142858</v>
      </c>
      <c r="T65" s="1">
        <f t="shared" si="54"/>
        <v>48.384639626781905</v>
      </c>
      <c r="U65" s="1">
        <f t="shared" si="6"/>
        <v>85658.678408301465</v>
      </c>
      <c r="V65" s="1">
        <f t="shared" si="7"/>
        <v>83250.261499999993</v>
      </c>
      <c r="W65" s="1">
        <f t="shared" si="8"/>
        <v>3014.559436409033</v>
      </c>
      <c r="X65" s="1">
        <f t="shared" si="15"/>
        <v>89279.380372818065</v>
      </c>
      <c r="Y65" s="1">
        <f t="shared" si="16"/>
        <v>77221.142627181922</v>
      </c>
      <c r="Z65" s="1">
        <f t="shared" si="9"/>
        <v>83153.515990328713</v>
      </c>
      <c r="AA65" s="1">
        <f t="shared" si="10"/>
        <v>81703.308771004129</v>
      </c>
      <c r="AB65" s="1">
        <f t="shared" si="17"/>
        <v>-1450.207219324584</v>
      </c>
      <c r="AC65" s="1">
        <f t="shared" si="11"/>
        <v>-1473.5372269272173</v>
      </c>
      <c r="AD65" s="1">
        <f t="shared" si="18"/>
        <v>-23.330007602633259</v>
      </c>
      <c r="AE65" s="4">
        <f t="shared" si="19"/>
        <v>88765.43</v>
      </c>
      <c r="AF65" s="4">
        <f t="shared" si="20"/>
        <v>74508</v>
      </c>
      <c r="AG65" s="4">
        <f t="shared" si="21"/>
        <v>77872.753479999999</v>
      </c>
      <c r="AH65" s="4">
        <f t="shared" si="22"/>
        <v>79954.338260000004</v>
      </c>
      <c r="AI65" s="4">
        <f t="shared" si="23"/>
        <v>81636.714999999997</v>
      </c>
      <c r="AJ65" s="4">
        <f t="shared" si="24"/>
        <v>83319.091740000003</v>
      </c>
      <c r="AK65" s="4">
        <f t="shared" si="25"/>
        <v>85714.33997999999</v>
      </c>
      <c r="AL65" s="4">
        <f t="shared" si="26"/>
        <v>94416.46</v>
      </c>
      <c r="AM65" s="4">
        <f t="shared" si="27"/>
        <v>74508</v>
      </c>
      <c r="AN65" s="4">
        <f t="shared" si="28"/>
        <v>79206.396559999994</v>
      </c>
      <c r="AO65" s="4">
        <f t="shared" si="29"/>
        <v>82113.031719999999</v>
      </c>
      <c r="AP65" s="4">
        <f t="shared" si="30"/>
        <v>84462.23000000001</v>
      </c>
      <c r="AQ65" s="4">
        <f t="shared" si="31"/>
        <v>86811.428280000007</v>
      </c>
      <c r="AR65" s="4">
        <f t="shared" si="32"/>
        <v>90156.049559999999</v>
      </c>
      <c r="AS65" s="4">
        <f t="shared" si="33"/>
        <v>99475</v>
      </c>
      <c r="AT65" s="4">
        <f t="shared" si="34"/>
        <v>74508</v>
      </c>
      <c r="AU65" s="4">
        <f t="shared" si="35"/>
        <v>80400.212</v>
      </c>
      <c r="AV65" s="4">
        <f t="shared" si="36"/>
        <v>84045.394</v>
      </c>
      <c r="AW65" s="4">
        <f t="shared" si="37"/>
        <v>86991.5</v>
      </c>
      <c r="AX65" s="4">
        <f t="shared" si="38"/>
        <v>89937.606</v>
      </c>
      <c r="AY65" s="4">
        <f t="shared" si="39"/>
        <v>94132.062000000005</v>
      </c>
      <c r="AZ65" s="1">
        <f t="shared" si="40"/>
        <v>93692.531571428524</v>
      </c>
      <c r="BA65" s="1">
        <f t="shared" si="12"/>
        <v>87174.590795192344</v>
      </c>
      <c r="BB65" s="1">
        <f t="shared" si="46"/>
        <v>1</v>
      </c>
      <c r="BC65" s="1" t="str">
        <f t="shared" si="50"/>
        <v>$82,753–$82,793</v>
      </c>
      <c r="BD65" s="6">
        <f t="shared" si="47"/>
        <v>0</v>
      </c>
      <c r="BE65" s="6"/>
      <c r="BF65">
        <f t="shared" si="48"/>
        <v>-735369.72849800345</v>
      </c>
      <c r="BG65">
        <f t="shared" si="41"/>
        <v>82257.814253937278</v>
      </c>
      <c r="BH65">
        <f t="shared" si="42"/>
        <v>5330.4199999999983</v>
      </c>
      <c r="BI65">
        <f t="shared" si="49"/>
        <v>4736.1032524564107</v>
      </c>
      <c r="BJ65">
        <f t="shared" si="43"/>
        <v>63.720983419096605</v>
      </c>
      <c r="BK65">
        <f t="shared" si="44"/>
        <v>52.702401372212698</v>
      </c>
    </row>
    <row r="66" spans="1:63" x14ac:dyDescent="0.35">
      <c r="A66" s="2">
        <v>1744243200000</v>
      </c>
      <c r="B66" s="3">
        <v>45757</v>
      </c>
      <c r="C66" s="2" t="s">
        <v>9</v>
      </c>
      <c r="D66" s="2">
        <v>82615.22</v>
      </c>
      <c r="E66" s="2">
        <v>82753.210000000006</v>
      </c>
      <c r="F66" s="2">
        <v>78464.36</v>
      </c>
      <c r="G66" s="2">
        <v>79607.3</v>
      </c>
      <c r="H66" s="2">
        <v>33284.807180000003</v>
      </c>
      <c r="I66" s="2">
        <v>2690294353.8478398</v>
      </c>
      <c r="J66" s="2">
        <f t="shared" ref="J66:J129" si="59" xml:space="preserve"> (G66 - G67) / G67* 100</f>
        <v>-3.6408787630172723</v>
      </c>
      <c r="K66" s="2">
        <f t="shared" ref="K66:K129" si="60" xml:space="preserve"> (G66 - G72) / G72* 100</f>
        <v>-5.1049906264010101</v>
      </c>
      <c r="L66" s="2">
        <f t="shared" ref="L66:L129" si="61" xml:space="preserve"> (G66 - G95) / G95 * 100</f>
        <v>-4.8671297316495155</v>
      </c>
      <c r="M66" s="1">
        <f t="shared" ref="M66:M129" si="62">(G65-G66)*100/G65</f>
        <v>4.5748793150734777</v>
      </c>
      <c r="N66" s="1">
        <f t="shared" ref="N66:N129" si="63">(G59-G66)*100/G66</f>
        <v>6.7086938006941574</v>
      </c>
      <c r="O66" s="1">
        <f t="shared" ref="O66:O129" si="64">(G36-G66)*100/G66</f>
        <v>31.658189638387427</v>
      </c>
      <c r="P66" s="2">
        <f t="shared" ref="P66:P129" si="65">IF(G66-G67&gt;0,G66-G67,0)</f>
        <v>0</v>
      </c>
      <c r="Q66" s="2">
        <f t="shared" ref="Q66:Q129" si="66">IF(G66-G67&lt;0,G67-G66,0)</f>
        <v>3007.9199999999983</v>
      </c>
      <c r="R66" s="2">
        <f t="shared" ref="R66:R129" si="67">SUM(P66:P79)/14</f>
        <v>797.71214285714291</v>
      </c>
      <c r="S66" s="2">
        <f t="shared" ref="S66:S129" si="68">SUM(Q66:Q79)/14</f>
        <v>1342.3342857142852</v>
      </c>
      <c r="T66" s="1">
        <f t="shared" ref="T66:T129" si="69">100-(100/(1+R66/S66))</f>
        <v>37.275459644567135</v>
      </c>
      <c r="U66" s="1">
        <f t="shared" ref="U66:U129" si="70">G66*(2/51)+U67*(1-2/51)</f>
        <v>85749.896302517853</v>
      </c>
      <c r="V66" s="1">
        <f t="shared" ref="V66:V129" si="71">AVERAGE(G66:G85)</f>
        <v>83271.099000000002</v>
      </c>
      <c r="W66" s="1">
        <f t="shared" ref="W66:W129" si="72">_xlfn.STDEV.P(G66:G85)</f>
        <v>3017.126498234536</v>
      </c>
      <c r="X66" s="1">
        <f t="shared" ref="X66:X129" si="73">V66+2*W66</f>
        <v>89305.351996469079</v>
      </c>
      <c r="Y66" s="1">
        <f t="shared" ref="Y66:Y129" si="74">V66-2*W66</f>
        <v>77236.846003530925</v>
      </c>
      <c r="Z66" s="1">
        <f t="shared" ref="Z66:Z129" si="75">G66*(2/27)+Z67*(1-2/27)</f>
        <v>83131.890069555011</v>
      </c>
      <c r="AA66" s="1">
        <f t="shared" ref="AA66:AA129" si="76">G66*(2/13)+AA67*(1-2/13)</f>
        <v>81390.484911186693</v>
      </c>
      <c r="AB66" s="1">
        <f t="shared" ref="AB66:AB129" si="77">AA66-Z66</f>
        <v>-1741.4051583683176</v>
      </c>
      <c r="AC66" s="1">
        <f t="shared" ref="AC66:AC129" si="78">AB66*0.2+AC67*0.8</f>
        <v>-1479.3697288278756</v>
      </c>
      <c r="AD66" s="1">
        <f t="shared" ref="AD66:AD129" si="79">AC66-AB66</f>
        <v>262.03542954044201</v>
      </c>
      <c r="AE66" s="4">
        <f t="shared" ref="AE66:AE129" si="80">MAX(E66:E85)</f>
        <v>88765.43</v>
      </c>
      <c r="AF66" s="4">
        <f t="shared" ref="AF66:AF129" si="81">MIN(F66:F85)</f>
        <v>74508</v>
      </c>
      <c r="AG66" s="4">
        <f t="shared" ref="AG66:AG129" si="82">AF66+(AE66-AF66)*0.236</f>
        <v>77872.753479999999</v>
      </c>
      <c r="AH66" s="4">
        <f t="shared" ref="AH66:AH129" si="83">AF66+(AE66-AF66)*0.382</f>
        <v>79954.338260000004</v>
      </c>
      <c r="AI66" s="4">
        <f t="shared" ref="AI66:AI129" si="84">AF66+(AE66-AF66)*0.5</f>
        <v>81636.714999999997</v>
      </c>
      <c r="AJ66" s="4">
        <f t="shared" ref="AJ66:AJ129" si="85">AF66+(AE66-AF66)*0.618</f>
        <v>83319.091740000003</v>
      </c>
      <c r="AK66" s="4">
        <f t="shared" ref="AK66:AK129" si="86">AF66+(AE66-AF66)*0.786</f>
        <v>85714.33997999999</v>
      </c>
      <c r="AL66" s="4">
        <f t="shared" ref="AL66:AL129" si="87">MAX(E66:E105)</f>
        <v>95000</v>
      </c>
      <c r="AM66" s="4">
        <f t="shared" ref="AM66:AM129" si="88">MIN(F66:F105)</f>
        <v>74508</v>
      </c>
      <c r="AN66" s="4">
        <f t="shared" ref="AN66:AN129" si="89">AM66+(AL66-AM66)*0.236</f>
        <v>79344.111999999994</v>
      </c>
      <c r="AO66" s="4">
        <f t="shared" ref="AO66:AO129" si="90">AM66+(AL66-AM66)*0.382</f>
        <v>82335.944000000003</v>
      </c>
      <c r="AP66" s="4">
        <f t="shared" ref="AP66:AP129" si="91">AM66+(AL66-AM66)*0.5</f>
        <v>84754</v>
      </c>
      <c r="AQ66" s="4">
        <f t="shared" ref="AQ66:AQ129" si="92">AM66+(AL66-AM66)*0.618</f>
        <v>87172.055999999997</v>
      </c>
      <c r="AR66" s="4">
        <f t="shared" ref="AR66:AR129" si="93">AM66+(AL66-AM66)*0.786</f>
        <v>90614.712</v>
      </c>
      <c r="AS66" s="4">
        <f t="shared" ref="AS66:AS129" si="94">MAX(E66:E125)</f>
        <v>99475</v>
      </c>
      <c r="AT66" s="4">
        <f t="shared" ref="AT66:AT129" si="95">MIN(F66:F125)</f>
        <v>74508</v>
      </c>
      <c r="AU66" s="4">
        <f t="shared" ref="AU66:AU129" si="96">AT66+(AS66-AT66)*0.236</f>
        <v>80400.212</v>
      </c>
      <c r="AV66" s="4">
        <f t="shared" ref="AV66:AV129" si="97">AT66+(AS66-AT66)*0.382</f>
        <v>84045.394</v>
      </c>
      <c r="AW66" s="4">
        <f t="shared" ref="AW66:AW129" si="98">AT66+(AS66-AT66)*0.5</f>
        <v>86991.5</v>
      </c>
      <c r="AX66" s="4">
        <f t="shared" ref="AX66:AX129" si="99">AT66+(AS66-AT66)*0.618</f>
        <v>89937.606</v>
      </c>
      <c r="AY66" s="4">
        <f t="shared" ref="AY66:AY129" si="100">AT66+(AS66-AT66)*0.786</f>
        <v>94132.062000000005</v>
      </c>
      <c r="AZ66" s="1">
        <f t="shared" ref="AZ66:AZ129" si="101" xml:space="preserve"> AVERAGE(G66:G205)</f>
        <v>93803.018428571377</v>
      </c>
      <c r="BA66" s="1">
        <f t="shared" ref="BA66:BA129" si="102" xml:space="preserve"> G66 * (2/148) + BA67 * (1 - 2/148)</f>
        <v>87225.97094307169</v>
      </c>
      <c r="BB66" s="1">
        <f t="shared" ref="BB66:BB129" si="103" xml:space="preserve"> IF(AND(G66&gt;D66, F65&gt;E67, (G66-D66)/(E66-F66)&gt;0.7), 1, 0)</f>
        <v>0</v>
      </c>
      <c r="BC66" s="1"/>
      <c r="BD66" s="6">
        <f t="shared" ref="BD66:BD129" si="104">IF(AND(G66&lt;D66, E65&lt;F67, (D66-G66)/(E66-F66)&gt;0.7), 1, 0)</f>
        <v>0</v>
      </c>
      <c r="BE66" s="6"/>
      <c r="BF66">
        <f t="shared" ref="BF66:BF129" si="105">BF67 + IF(G66&gt;G67, H66, IF(G66&lt;G67, -H66, 0))</f>
        <v>-769805.16646800342</v>
      </c>
      <c r="BG66">
        <f t="shared" ref="BG66:BG129" si="106">SUMPRODUCT((E66:E85+F66:F85+G66:G85)/3, H66:H85) / SUM(H66:H85)</f>
        <v>82276.614169657565</v>
      </c>
      <c r="BH66">
        <f t="shared" ref="BH66:BH129" si="107" xml:space="preserve"> MAX(E66-F66, ABS(E66-G67), ABS(F66-G67))</f>
        <v>4288.8500000000058</v>
      </c>
      <c r="BI66">
        <f t="shared" ref="BI66:BI129" si="108" xml:space="preserve"> BH66 * (2/15) + BI67 * (1 - 2/15)</f>
        <v>4644.669906680474</v>
      </c>
      <c r="BJ66">
        <f t="shared" ref="BJ66:BJ129" si="109" xml:space="preserve"> 100 * (G66 - MIN(F66:F79)) / (MAX(E66:E79) - MIN(F66:F79))</f>
        <v>36.444396798170402</v>
      </c>
      <c r="BK66">
        <f t="shared" ref="BK66:BK129" si="110" xml:space="preserve"> AVERAGE(BJ66:BJ68)</f>
        <v>35.784591194968563</v>
      </c>
    </row>
    <row r="67" spans="1:63" x14ac:dyDescent="0.35">
      <c r="A67" s="2">
        <v>1744156800000</v>
      </c>
      <c r="B67" s="3">
        <v>45756</v>
      </c>
      <c r="C67" s="2" t="s">
        <v>9</v>
      </c>
      <c r="D67" s="2">
        <v>76322.42</v>
      </c>
      <c r="E67" s="2">
        <v>83588</v>
      </c>
      <c r="F67" s="2">
        <v>74620</v>
      </c>
      <c r="G67" s="2">
        <v>82615.22</v>
      </c>
      <c r="H67" s="2">
        <v>75488.287719999993</v>
      </c>
      <c r="I67" s="2">
        <v>5980231256.2224903</v>
      </c>
      <c r="J67" s="2">
        <f t="shared" si="59"/>
        <v>8.2450215808146581</v>
      </c>
      <c r="K67" s="2">
        <f t="shared" si="60"/>
        <v>-0.71848071018633652</v>
      </c>
      <c r="L67" s="2">
        <f t="shared" si="61"/>
        <v>-0.38316476953261186</v>
      </c>
      <c r="M67" s="1">
        <f t="shared" si="62"/>
        <v>-3.7784474539395232</v>
      </c>
      <c r="N67" s="1">
        <f t="shared" si="63"/>
        <v>1.7129531338172355</v>
      </c>
      <c r="O67" s="1">
        <f t="shared" si="64"/>
        <v>24.64045971190297</v>
      </c>
      <c r="P67" s="2">
        <f t="shared" si="65"/>
        <v>6292.8000000000029</v>
      </c>
      <c r="Q67" s="2">
        <f t="shared" si="66"/>
        <v>0</v>
      </c>
      <c r="R67" s="2">
        <f t="shared" si="67"/>
        <v>820.77214285714274</v>
      </c>
      <c r="S67" s="2">
        <f t="shared" si="68"/>
        <v>1127.4828571428568</v>
      </c>
      <c r="T67" s="1">
        <f t="shared" si="69"/>
        <v>42.128578797803321</v>
      </c>
      <c r="U67" s="1">
        <f t="shared" si="70"/>
        <v>86000.614518947143</v>
      </c>
      <c r="V67" s="1">
        <f t="shared" si="71"/>
        <v>83495.17349999999</v>
      </c>
      <c r="W67" s="1">
        <f t="shared" si="72"/>
        <v>2900.8796420659623</v>
      </c>
      <c r="X67" s="1">
        <f t="shared" si="73"/>
        <v>89296.932784131917</v>
      </c>
      <c r="Y67" s="1">
        <f t="shared" si="74"/>
        <v>77693.414215868062</v>
      </c>
      <c r="Z67" s="1">
        <f t="shared" si="75"/>
        <v>83413.857275119415</v>
      </c>
      <c r="AA67" s="1">
        <f t="shared" si="76"/>
        <v>81714.70034958428</v>
      </c>
      <c r="AB67" s="1">
        <f t="shared" si="77"/>
        <v>-1699.1569255351351</v>
      </c>
      <c r="AC67" s="1">
        <f t="shared" si="78"/>
        <v>-1413.8608714427651</v>
      </c>
      <c r="AD67" s="1">
        <f t="shared" si="79"/>
        <v>285.29605409237001</v>
      </c>
      <c r="AE67" s="4">
        <f t="shared" si="80"/>
        <v>88765.43</v>
      </c>
      <c r="AF67" s="4">
        <f t="shared" si="81"/>
        <v>74508</v>
      </c>
      <c r="AG67" s="4">
        <f t="shared" si="82"/>
        <v>77872.753479999999</v>
      </c>
      <c r="AH67" s="4">
        <f t="shared" si="83"/>
        <v>79954.338260000004</v>
      </c>
      <c r="AI67" s="4">
        <f t="shared" si="84"/>
        <v>81636.714999999997</v>
      </c>
      <c r="AJ67" s="4">
        <f t="shared" si="85"/>
        <v>83319.091740000003</v>
      </c>
      <c r="AK67" s="4">
        <f t="shared" si="86"/>
        <v>85714.33997999999</v>
      </c>
      <c r="AL67" s="4">
        <f t="shared" si="87"/>
        <v>95000</v>
      </c>
      <c r="AM67" s="4">
        <f t="shared" si="88"/>
        <v>74508</v>
      </c>
      <c r="AN67" s="4">
        <f t="shared" si="89"/>
        <v>79344.111999999994</v>
      </c>
      <c r="AO67" s="4">
        <f t="shared" si="90"/>
        <v>82335.944000000003</v>
      </c>
      <c r="AP67" s="4">
        <f t="shared" si="91"/>
        <v>84754</v>
      </c>
      <c r="AQ67" s="4">
        <f t="shared" si="92"/>
        <v>87172.055999999997</v>
      </c>
      <c r="AR67" s="4">
        <f t="shared" si="93"/>
        <v>90614.712</v>
      </c>
      <c r="AS67" s="4">
        <f t="shared" si="94"/>
        <v>99475</v>
      </c>
      <c r="AT67" s="4">
        <f t="shared" si="95"/>
        <v>74508</v>
      </c>
      <c r="AU67" s="4">
        <f t="shared" si="96"/>
        <v>80400.212</v>
      </c>
      <c r="AV67" s="4">
        <f t="shared" si="97"/>
        <v>84045.394</v>
      </c>
      <c r="AW67" s="4">
        <f t="shared" si="98"/>
        <v>86991.5</v>
      </c>
      <c r="AX67" s="4">
        <f t="shared" si="99"/>
        <v>89937.606</v>
      </c>
      <c r="AY67" s="4">
        <f t="shared" si="100"/>
        <v>94132.062000000005</v>
      </c>
      <c r="AZ67" s="1">
        <f t="shared" si="101"/>
        <v>93936.659999999945</v>
      </c>
      <c r="BA67" s="1">
        <f t="shared" si="102"/>
        <v>87330.336298456226</v>
      </c>
      <c r="BB67" s="1">
        <f t="shared" si="103"/>
        <v>0</v>
      </c>
      <c r="BC67" s="1"/>
      <c r="BD67" s="6">
        <f t="shared" si="104"/>
        <v>0</v>
      </c>
      <c r="BE67" s="6"/>
      <c r="BF67">
        <f t="shared" si="105"/>
        <v>-736520.35928800341</v>
      </c>
      <c r="BG67">
        <f t="shared" si="106"/>
        <v>82441.971329186228</v>
      </c>
      <c r="BH67">
        <f t="shared" si="107"/>
        <v>8968</v>
      </c>
      <c r="BI67">
        <f t="shared" si="108"/>
        <v>4699.4114307851614</v>
      </c>
      <c r="BJ67">
        <f t="shared" si="109"/>
        <v>57.94182389937108</v>
      </c>
      <c r="BK67">
        <f t="shared" si="110"/>
        <v>34.695378431967839</v>
      </c>
    </row>
    <row r="68" spans="1:63" x14ac:dyDescent="0.35">
      <c r="A68" s="2">
        <v>1744070400000</v>
      </c>
      <c r="B68" s="3">
        <v>45755</v>
      </c>
      <c r="C68" s="2" t="s">
        <v>9</v>
      </c>
      <c r="D68" s="2">
        <v>79163.240000000005</v>
      </c>
      <c r="E68" s="2">
        <v>80867.990000000005</v>
      </c>
      <c r="F68" s="2">
        <v>76239.899999999994</v>
      </c>
      <c r="G68" s="2">
        <v>76322.42</v>
      </c>
      <c r="H68" s="2">
        <v>35317.320630000002</v>
      </c>
      <c r="I68" s="2">
        <v>2775277777.1024599</v>
      </c>
      <c r="J68" s="2">
        <f t="shared" si="59"/>
        <v>-3.5885595384928748</v>
      </c>
      <c r="K68" s="2">
        <f t="shared" si="60"/>
        <v>-7.506239071097351</v>
      </c>
      <c r="L68" s="2">
        <f t="shared" si="61"/>
        <v>-2.8925696595215098</v>
      </c>
      <c r="M68" s="1">
        <f t="shared" si="62"/>
        <v>7.6169984174828826</v>
      </c>
      <c r="N68" s="1">
        <f t="shared" si="63"/>
        <v>9.5929479175319745</v>
      </c>
      <c r="O68" s="1">
        <f t="shared" si="64"/>
        <v>35.296548510909389</v>
      </c>
      <c r="P68" s="2">
        <f t="shared" si="65"/>
        <v>0</v>
      </c>
      <c r="Q68" s="2">
        <f t="shared" si="66"/>
        <v>2840.820000000007</v>
      </c>
      <c r="R68" s="2">
        <f t="shared" si="67"/>
        <v>371.28642857142819</v>
      </c>
      <c r="S68" s="2">
        <f t="shared" si="68"/>
        <v>1162.0328571428565</v>
      </c>
      <c r="T68" s="1">
        <f t="shared" si="69"/>
        <v>24.214554139548781</v>
      </c>
      <c r="U68" s="1">
        <f t="shared" si="70"/>
        <v>86138.793887067426</v>
      </c>
      <c r="V68" s="1">
        <f t="shared" si="71"/>
        <v>83575.581999999995</v>
      </c>
      <c r="W68" s="1">
        <f t="shared" si="72"/>
        <v>2897.6604746443286</v>
      </c>
      <c r="X68" s="1">
        <f t="shared" si="73"/>
        <v>89370.902949288648</v>
      </c>
      <c r="Y68" s="1">
        <f t="shared" si="74"/>
        <v>77780.261050711342</v>
      </c>
      <c r="Z68" s="1">
        <f t="shared" si="75"/>
        <v>83477.748257128958</v>
      </c>
      <c r="AA68" s="1">
        <f t="shared" si="76"/>
        <v>81550.969504054141</v>
      </c>
      <c r="AB68" s="1">
        <f t="shared" si="77"/>
        <v>-1926.7787530748174</v>
      </c>
      <c r="AC68" s="1">
        <f t="shared" si="78"/>
        <v>-1342.5368579196725</v>
      </c>
      <c r="AD68" s="1">
        <f t="shared" si="79"/>
        <v>584.2418951551449</v>
      </c>
      <c r="AE68" s="4">
        <f t="shared" si="80"/>
        <v>88765.43</v>
      </c>
      <c r="AF68" s="4">
        <f t="shared" si="81"/>
        <v>74508</v>
      </c>
      <c r="AG68" s="4">
        <f t="shared" si="82"/>
        <v>77872.753479999999</v>
      </c>
      <c r="AH68" s="4">
        <f t="shared" si="83"/>
        <v>79954.338260000004</v>
      </c>
      <c r="AI68" s="4">
        <f t="shared" si="84"/>
        <v>81636.714999999997</v>
      </c>
      <c r="AJ68" s="4">
        <f t="shared" si="85"/>
        <v>83319.091740000003</v>
      </c>
      <c r="AK68" s="4">
        <f t="shared" si="86"/>
        <v>85714.33997999999</v>
      </c>
      <c r="AL68" s="4">
        <f t="shared" si="87"/>
        <v>95000</v>
      </c>
      <c r="AM68" s="4">
        <f t="shared" si="88"/>
        <v>74508</v>
      </c>
      <c r="AN68" s="4">
        <f t="shared" si="89"/>
        <v>79344.111999999994</v>
      </c>
      <c r="AO68" s="4">
        <f t="shared" si="90"/>
        <v>82335.944000000003</v>
      </c>
      <c r="AP68" s="4">
        <f t="shared" si="91"/>
        <v>84754</v>
      </c>
      <c r="AQ68" s="4">
        <f t="shared" si="92"/>
        <v>87172.055999999997</v>
      </c>
      <c r="AR68" s="4">
        <f t="shared" si="93"/>
        <v>90614.712</v>
      </c>
      <c r="AS68" s="4">
        <f t="shared" si="94"/>
        <v>99475</v>
      </c>
      <c r="AT68" s="4">
        <f t="shared" si="95"/>
        <v>74508</v>
      </c>
      <c r="AU68" s="4">
        <f t="shared" si="96"/>
        <v>80400.212</v>
      </c>
      <c r="AV68" s="4">
        <f t="shared" si="97"/>
        <v>84045.394</v>
      </c>
      <c r="AW68" s="4">
        <f t="shared" si="98"/>
        <v>86991.5</v>
      </c>
      <c r="AX68" s="4">
        <f t="shared" si="99"/>
        <v>89937.606</v>
      </c>
      <c r="AY68" s="4">
        <f t="shared" si="100"/>
        <v>94132.062000000005</v>
      </c>
      <c r="AZ68" s="1">
        <f t="shared" si="101"/>
        <v>94020.026714285676</v>
      </c>
      <c r="BA68" s="1">
        <f t="shared" si="102"/>
        <v>87394.926932681657</v>
      </c>
      <c r="BB68" s="1">
        <f t="shared" si="103"/>
        <v>0</v>
      </c>
      <c r="BC68" s="1"/>
      <c r="BD68" s="6">
        <f t="shared" si="104"/>
        <v>0</v>
      </c>
      <c r="BE68" s="6"/>
      <c r="BF68">
        <f t="shared" si="105"/>
        <v>-812008.64700800343</v>
      </c>
      <c r="BG68">
        <f t="shared" si="106"/>
        <v>82908.702941413969</v>
      </c>
      <c r="BH68">
        <f t="shared" si="107"/>
        <v>4628.0900000000111</v>
      </c>
      <c r="BI68">
        <f t="shared" si="108"/>
        <v>4042.7054970598019</v>
      </c>
      <c r="BJ68">
        <f t="shared" si="109"/>
        <v>12.967552887364196</v>
      </c>
      <c r="BK68">
        <f t="shared" si="110"/>
        <v>19.044928812910534</v>
      </c>
    </row>
    <row r="69" spans="1:63" x14ac:dyDescent="0.35">
      <c r="A69" s="2">
        <v>1743984000000</v>
      </c>
      <c r="B69" s="3">
        <v>45754</v>
      </c>
      <c r="C69" s="2" t="s">
        <v>9</v>
      </c>
      <c r="D69" s="2">
        <v>78430</v>
      </c>
      <c r="E69" s="2">
        <v>81243.58</v>
      </c>
      <c r="F69" s="2">
        <v>74508</v>
      </c>
      <c r="G69" s="2">
        <v>79163.240000000005</v>
      </c>
      <c r="H69" s="2">
        <v>78387.530889999995</v>
      </c>
      <c r="I69" s="2">
        <v>6084614024.1506395</v>
      </c>
      <c r="J69" s="2">
        <f t="shared" si="59"/>
        <v>0.93489736070381901</v>
      </c>
      <c r="K69" s="2">
        <f t="shared" si="60"/>
        <v>-7.0399446489915043</v>
      </c>
      <c r="L69" s="2">
        <f t="shared" si="61"/>
        <v>-1.9460485044968956</v>
      </c>
      <c r="M69" s="1">
        <f t="shared" si="62"/>
        <v>-3.7221304041459993</v>
      </c>
      <c r="N69" s="1">
        <f t="shared" si="63"/>
        <v>6.8571473325245353</v>
      </c>
      <c r="O69" s="1">
        <f t="shared" si="64"/>
        <v>22.570147457329934</v>
      </c>
      <c r="P69" s="2">
        <f t="shared" si="65"/>
        <v>733.24000000000524</v>
      </c>
      <c r="Q69" s="2">
        <f t="shared" si="66"/>
        <v>0</v>
      </c>
      <c r="R69" s="2">
        <f t="shared" si="67"/>
        <v>371.28642857142819</v>
      </c>
      <c r="S69" s="2">
        <f t="shared" si="68"/>
        <v>966.63785714285666</v>
      </c>
      <c r="T69" s="1">
        <f t="shared" si="69"/>
        <v>27.750929745116892</v>
      </c>
      <c r="U69" s="1">
        <f t="shared" si="70"/>
        <v>86539.462208988552</v>
      </c>
      <c r="V69" s="1">
        <f t="shared" si="71"/>
        <v>84101.758000000002</v>
      </c>
      <c r="W69" s="1">
        <f t="shared" si="72"/>
        <v>2454.3673657046529</v>
      </c>
      <c r="X69" s="1">
        <f t="shared" si="73"/>
        <v>89010.492731409307</v>
      </c>
      <c r="Y69" s="1">
        <f t="shared" si="74"/>
        <v>79193.023268590696</v>
      </c>
      <c r="Z69" s="1">
        <f t="shared" si="75"/>
        <v>84050.17451769927</v>
      </c>
      <c r="AA69" s="1">
        <f t="shared" si="76"/>
        <v>82501.614868427612</v>
      </c>
      <c r="AB69" s="1">
        <f t="shared" si="77"/>
        <v>-1548.5596492716577</v>
      </c>
      <c r="AC69" s="1">
        <f t="shared" si="78"/>
        <v>-1196.4763841308861</v>
      </c>
      <c r="AD69" s="1">
        <f t="shared" si="79"/>
        <v>352.08326514077157</v>
      </c>
      <c r="AE69" s="4">
        <f t="shared" si="80"/>
        <v>88765.43</v>
      </c>
      <c r="AF69" s="4">
        <f t="shared" si="81"/>
        <v>74508</v>
      </c>
      <c r="AG69" s="4">
        <f t="shared" si="82"/>
        <v>77872.753479999999</v>
      </c>
      <c r="AH69" s="4">
        <f t="shared" si="83"/>
        <v>79954.338260000004</v>
      </c>
      <c r="AI69" s="4">
        <f t="shared" si="84"/>
        <v>81636.714999999997</v>
      </c>
      <c r="AJ69" s="4">
        <f t="shared" si="85"/>
        <v>83319.091740000003</v>
      </c>
      <c r="AK69" s="4">
        <f t="shared" si="86"/>
        <v>85714.33997999999</v>
      </c>
      <c r="AL69" s="4">
        <f t="shared" si="87"/>
        <v>95000</v>
      </c>
      <c r="AM69" s="4">
        <f t="shared" si="88"/>
        <v>74508</v>
      </c>
      <c r="AN69" s="4">
        <f t="shared" si="89"/>
        <v>79344.111999999994</v>
      </c>
      <c r="AO69" s="4">
        <f t="shared" si="90"/>
        <v>82335.944000000003</v>
      </c>
      <c r="AP69" s="4">
        <f t="shared" si="91"/>
        <v>84754</v>
      </c>
      <c r="AQ69" s="4">
        <f t="shared" si="92"/>
        <v>87172.055999999997</v>
      </c>
      <c r="AR69" s="4">
        <f t="shared" si="93"/>
        <v>90614.712</v>
      </c>
      <c r="AS69" s="4">
        <f t="shared" si="94"/>
        <v>100137.99</v>
      </c>
      <c r="AT69" s="4">
        <f t="shared" si="95"/>
        <v>74508</v>
      </c>
      <c r="AU69" s="4">
        <f t="shared" si="96"/>
        <v>80556.677639999994</v>
      </c>
      <c r="AV69" s="4">
        <f t="shared" si="97"/>
        <v>84298.656180000005</v>
      </c>
      <c r="AW69" s="4">
        <f t="shared" si="98"/>
        <v>87322.994999999995</v>
      </c>
      <c r="AX69" s="4">
        <f t="shared" si="99"/>
        <v>90347.33382</v>
      </c>
      <c r="AY69" s="4">
        <f t="shared" si="100"/>
        <v>94653.17214000001</v>
      </c>
      <c r="AZ69" s="1">
        <f t="shared" si="101"/>
        <v>94134.229357142816</v>
      </c>
      <c r="BA69" s="1">
        <f t="shared" si="102"/>
        <v>87546.605109841679</v>
      </c>
      <c r="BB69" s="1">
        <f t="shared" si="103"/>
        <v>0</v>
      </c>
      <c r="BC69" s="1"/>
      <c r="BD69" s="6">
        <f t="shared" si="104"/>
        <v>0</v>
      </c>
      <c r="BE69" s="6"/>
      <c r="BF69">
        <f t="shared" si="105"/>
        <v>-776691.32637800346</v>
      </c>
      <c r="BG69">
        <f t="shared" si="106"/>
        <v>83445.215941670991</v>
      </c>
      <c r="BH69">
        <f t="shared" si="107"/>
        <v>6735.5800000000017</v>
      </c>
      <c r="BI69">
        <f t="shared" si="108"/>
        <v>3952.646342761308</v>
      </c>
      <c r="BJ69">
        <f t="shared" si="109"/>
        <v>33.176758509168238</v>
      </c>
      <c r="BK69">
        <f t="shared" si="110"/>
        <v>24.989340309656168</v>
      </c>
    </row>
    <row r="70" spans="1:63" x14ac:dyDescent="0.35">
      <c r="A70" s="2">
        <v>1743897600000</v>
      </c>
      <c r="B70" s="3">
        <v>45753</v>
      </c>
      <c r="C70" s="2" t="s">
        <v>9</v>
      </c>
      <c r="D70" s="2">
        <v>83537.990000000005</v>
      </c>
      <c r="E70" s="2">
        <v>83817.63</v>
      </c>
      <c r="F70" s="2">
        <v>77153.83</v>
      </c>
      <c r="G70" s="2">
        <v>78430</v>
      </c>
      <c r="H70" s="2">
        <v>27942.714360000002</v>
      </c>
      <c r="I70" s="2">
        <v>2239085051.1529598</v>
      </c>
      <c r="J70" s="2">
        <f t="shared" si="59"/>
        <v>-6.1145713465215108</v>
      </c>
      <c r="K70" s="2">
        <f t="shared" si="60"/>
        <v>-4.9909261064898658</v>
      </c>
      <c r="L70" s="2">
        <f t="shared" si="61"/>
        <v>-9.0376114341450489</v>
      </c>
      <c r="M70" s="1">
        <f t="shared" si="62"/>
        <v>0.9262379862168415</v>
      </c>
      <c r="N70" s="1">
        <f t="shared" si="63"/>
        <v>6.795868927706235</v>
      </c>
      <c r="O70" s="1">
        <f t="shared" si="64"/>
        <v>23.465536146882577</v>
      </c>
      <c r="P70" s="2">
        <f t="shared" si="65"/>
        <v>0</v>
      </c>
      <c r="Q70" s="2">
        <f t="shared" si="66"/>
        <v>5107.9900000000052</v>
      </c>
      <c r="R70" s="2">
        <f t="shared" si="67"/>
        <v>420.03071428571377</v>
      </c>
      <c r="S70" s="2">
        <f t="shared" si="68"/>
        <v>966.63785714285666</v>
      </c>
      <c r="T70" s="1">
        <f t="shared" si="69"/>
        <v>30.29063490297402</v>
      </c>
      <c r="U70" s="1">
        <f t="shared" si="70"/>
        <v>86840.532503232971</v>
      </c>
      <c r="V70" s="1">
        <f t="shared" si="71"/>
        <v>84279.347500000003</v>
      </c>
      <c r="W70" s="1">
        <f t="shared" si="72"/>
        <v>2206.6000681611404</v>
      </c>
      <c r="X70" s="1">
        <f t="shared" si="73"/>
        <v>88692.547636322284</v>
      </c>
      <c r="Y70" s="1">
        <f t="shared" si="74"/>
        <v>79866.147363677723</v>
      </c>
      <c r="Z70" s="1">
        <f t="shared" si="75"/>
        <v>84441.129279115223</v>
      </c>
      <c r="AA70" s="1">
        <f t="shared" si="76"/>
        <v>83108.59211723262</v>
      </c>
      <c r="AB70" s="1">
        <f t="shared" si="77"/>
        <v>-1332.537161882603</v>
      </c>
      <c r="AC70" s="1">
        <f t="shared" si="78"/>
        <v>-1108.4555678456932</v>
      </c>
      <c r="AD70" s="1">
        <f t="shared" si="79"/>
        <v>224.08159403690979</v>
      </c>
      <c r="AE70" s="4">
        <f t="shared" si="80"/>
        <v>88765.43</v>
      </c>
      <c r="AF70" s="4">
        <f t="shared" si="81"/>
        <v>77153.83</v>
      </c>
      <c r="AG70" s="4">
        <f t="shared" si="82"/>
        <v>79894.167600000001</v>
      </c>
      <c r="AH70" s="4">
        <f t="shared" si="83"/>
        <v>81589.461200000005</v>
      </c>
      <c r="AI70" s="4">
        <f t="shared" si="84"/>
        <v>82959.63</v>
      </c>
      <c r="AJ70" s="4">
        <f t="shared" si="85"/>
        <v>84329.79879999999</v>
      </c>
      <c r="AK70" s="4">
        <f t="shared" si="86"/>
        <v>86280.547599999991</v>
      </c>
      <c r="AL70" s="4">
        <f t="shared" si="87"/>
        <v>95000</v>
      </c>
      <c r="AM70" s="4">
        <f t="shared" si="88"/>
        <v>76606</v>
      </c>
      <c r="AN70" s="4">
        <f t="shared" si="89"/>
        <v>80946.983999999997</v>
      </c>
      <c r="AO70" s="4">
        <f t="shared" si="90"/>
        <v>83632.508000000002</v>
      </c>
      <c r="AP70" s="4">
        <f t="shared" si="91"/>
        <v>85803</v>
      </c>
      <c r="AQ70" s="4">
        <f t="shared" si="92"/>
        <v>87973.491999999998</v>
      </c>
      <c r="AR70" s="4">
        <f t="shared" si="93"/>
        <v>91063.684000000008</v>
      </c>
      <c r="AS70" s="4">
        <f t="shared" si="94"/>
        <v>100137.99</v>
      </c>
      <c r="AT70" s="4">
        <f t="shared" si="95"/>
        <v>76606</v>
      </c>
      <c r="AU70" s="4">
        <f t="shared" si="96"/>
        <v>82159.549639999997</v>
      </c>
      <c r="AV70" s="4">
        <f t="shared" si="97"/>
        <v>85595.220180000004</v>
      </c>
      <c r="AW70" s="4">
        <f t="shared" si="98"/>
        <v>88371.994999999995</v>
      </c>
      <c r="AX70" s="4">
        <f t="shared" si="99"/>
        <v>91148.769820000001</v>
      </c>
      <c r="AY70" s="4">
        <f t="shared" si="100"/>
        <v>95102.144140000004</v>
      </c>
      <c r="AZ70" s="1">
        <f t="shared" si="101"/>
        <v>94214.9496428571</v>
      </c>
      <c r="BA70" s="1">
        <f t="shared" si="102"/>
        <v>87661.44572778471</v>
      </c>
      <c r="BB70" s="1">
        <f t="shared" si="103"/>
        <v>0</v>
      </c>
      <c r="BC70" s="1"/>
      <c r="BD70" s="6">
        <f t="shared" si="104"/>
        <v>1</v>
      </c>
      <c r="BE70" s="6" t="str">
        <f t="shared" ref="BE66:BE129" si="111">IF(BD70=1, TEXT(F71, "$#,##0") &amp; "–" &amp; TEXT(E69, "$#,##0"), "NA")</f>
        <v>$82,380–$81,244</v>
      </c>
      <c r="BF70">
        <f t="shared" si="105"/>
        <v>-855078.8572680034</v>
      </c>
      <c r="BG70">
        <f t="shared" si="106"/>
        <v>84395.135266103796</v>
      </c>
      <c r="BH70">
        <f t="shared" si="107"/>
        <v>6663.8000000000029</v>
      </c>
      <c r="BI70">
        <f t="shared" si="108"/>
        <v>3524.5027031861241</v>
      </c>
      <c r="BJ70">
        <f t="shared" si="109"/>
        <v>10.990475042199174</v>
      </c>
      <c r="BK70">
        <f t="shared" si="110"/>
        <v>25.750042323488923</v>
      </c>
    </row>
    <row r="71" spans="1:63" x14ac:dyDescent="0.35">
      <c r="A71" s="2">
        <v>1743811200000</v>
      </c>
      <c r="B71" s="3">
        <v>45752</v>
      </c>
      <c r="C71" s="2" t="s">
        <v>9</v>
      </c>
      <c r="D71" s="2">
        <v>83889.87</v>
      </c>
      <c r="E71" s="2">
        <v>84266</v>
      </c>
      <c r="F71" s="2">
        <v>82379.95</v>
      </c>
      <c r="G71" s="2">
        <v>83537.990000000005</v>
      </c>
      <c r="H71" s="2">
        <v>9360.4046799999996</v>
      </c>
      <c r="I71" s="2">
        <v>779626577.90134299</v>
      </c>
      <c r="J71" s="2">
        <f t="shared" si="59"/>
        <v>-0.41945469697353222</v>
      </c>
      <c r="K71" s="2">
        <f t="shared" si="60"/>
        <v>1.3933731512772365</v>
      </c>
      <c r="L71" s="2">
        <f t="shared" si="61"/>
        <v>-3.7600163591171776</v>
      </c>
      <c r="M71" s="1">
        <f t="shared" si="62"/>
        <v>-6.5128012240214268</v>
      </c>
      <c r="N71" s="1">
        <f t="shared" si="63"/>
        <v>2.0815798895807629</v>
      </c>
      <c r="O71" s="1">
        <f t="shared" si="64"/>
        <v>13.401914506202493</v>
      </c>
      <c r="P71" s="2">
        <f t="shared" si="65"/>
        <v>0</v>
      </c>
      <c r="Q71" s="2">
        <f t="shared" si="66"/>
        <v>351.8799999999901</v>
      </c>
      <c r="R71" s="2">
        <f t="shared" si="67"/>
        <v>580.16714285714261</v>
      </c>
      <c r="S71" s="2">
        <f t="shared" si="68"/>
        <v>601.78142857142768</v>
      </c>
      <c r="T71" s="1">
        <f t="shared" si="69"/>
        <v>49.085650330447081</v>
      </c>
      <c r="U71" s="1">
        <f t="shared" si="70"/>
        <v>87183.819544181257</v>
      </c>
      <c r="V71" s="1">
        <f t="shared" si="71"/>
        <v>84558.349000000002</v>
      </c>
      <c r="W71" s="1">
        <f t="shared" si="72"/>
        <v>1756.1677911888153</v>
      </c>
      <c r="X71" s="1">
        <f t="shared" si="73"/>
        <v>88070.684582377638</v>
      </c>
      <c r="Y71" s="1">
        <f t="shared" si="74"/>
        <v>81046.013417622366</v>
      </c>
      <c r="Z71" s="1">
        <f t="shared" si="75"/>
        <v>84922.01962144443</v>
      </c>
      <c r="AA71" s="1">
        <f t="shared" si="76"/>
        <v>83959.245229456734</v>
      </c>
      <c r="AB71" s="1">
        <f t="shared" si="77"/>
        <v>-962.77439198769571</v>
      </c>
      <c r="AC71" s="1">
        <f t="shared" si="78"/>
        <v>-1052.4351693364656</v>
      </c>
      <c r="AD71" s="1">
        <f t="shared" si="79"/>
        <v>-89.660777348769898</v>
      </c>
      <c r="AE71" s="4">
        <f t="shared" si="80"/>
        <v>88765.43</v>
      </c>
      <c r="AF71" s="4">
        <f t="shared" si="81"/>
        <v>81134.66</v>
      </c>
      <c r="AG71" s="4">
        <f t="shared" si="82"/>
        <v>82935.521720000004</v>
      </c>
      <c r="AH71" s="4">
        <f t="shared" si="83"/>
        <v>84049.614140000005</v>
      </c>
      <c r="AI71" s="4">
        <f t="shared" si="84"/>
        <v>84950.044999999998</v>
      </c>
      <c r="AJ71" s="4">
        <f t="shared" si="85"/>
        <v>85850.475859999991</v>
      </c>
      <c r="AK71" s="4">
        <f t="shared" si="86"/>
        <v>87132.445219999994</v>
      </c>
      <c r="AL71" s="4">
        <f t="shared" si="87"/>
        <v>95000</v>
      </c>
      <c r="AM71" s="4">
        <f t="shared" si="88"/>
        <v>76606</v>
      </c>
      <c r="AN71" s="4">
        <f t="shared" si="89"/>
        <v>80946.983999999997</v>
      </c>
      <c r="AO71" s="4">
        <f t="shared" si="90"/>
        <v>83632.508000000002</v>
      </c>
      <c r="AP71" s="4">
        <f t="shared" si="91"/>
        <v>85803</v>
      </c>
      <c r="AQ71" s="4">
        <f t="shared" si="92"/>
        <v>87973.491999999998</v>
      </c>
      <c r="AR71" s="4">
        <f t="shared" si="93"/>
        <v>91063.684000000008</v>
      </c>
      <c r="AS71" s="4">
        <f t="shared" si="94"/>
        <v>100137.99</v>
      </c>
      <c r="AT71" s="4">
        <f t="shared" si="95"/>
        <v>76606</v>
      </c>
      <c r="AU71" s="4">
        <f t="shared" si="96"/>
        <v>82159.549639999997</v>
      </c>
      <c r="AV71" s="4">
        <f t="shared" si="97"/>
        <v>85595.220180000004</v>
      </c>
      <c r="AW71" s="4">
        <f t="shared" si="98"/>
        <v>88371.994999999995</v>
      </c>
      <c r="AX71" s="4">
        <f t="shared" si="99"/>
        <v>91148.769820000001</v>
      </c>
      <c r="AY71" s="4">
        <f t="shared" si="100"/>
        <v>95102.144140000004</v>
      </c>
      <c r="AZ71" s="1">
        <f t="shared" si="101"/>
        <v>94296.563857142814</v>
      </c>
      <c r="BA71" s="1">
        <f t="shared" si="102"/>
        <v>87787.903888439294</v>
      </c>
      <c r="BB71" s="1">
        <f t="shared" si="103"/>
        <v>0</v>
      </c>
      <c r="BC71" s="1"/>
      <c r="BD71" s="6">
        <f t="shared" si="104"/>
        <v>0</v>
      </c>
      <c r="BE71" s="6"/>
      <c r="BF71">
        <f t="shared" si="105"/>
        <v>-827136.14290800341</v>
      </c>
      <c r="BG71">
        <f t="shared" si="106"/>
        <v>84689.257354447196</v>
      </c>
      <c r="BH71">
        <f t="shared" si="107"/>
        <v>1886.0500000000029</v>
      </c>
      <c r="BI71">
        <f t="shared" si="108"/>
        <v>3041.5338882916808</v>
      </c>
      <c r="BJ71">
        <f t="shared" si="109"/>
        <v>30.80078737760109</v>
      </c>
      <c r="BK71">
        <f t="shared" si="110"/>
        <v>30.919838306070286</v>
      </c>
    </row>
    <row r="72" spans="1:63" x14ac:dyDescent="0.35">
      <c r="A72" s="2">
        <v>1743724800000</v>
      </c>
      <c r="B72" s="3">
        <v>45751</v>
      </c>
      <c r="C72" s="2" t="s">
        <v>9</v>
      </c>
      <c r="D72" s="2">
        <v>83213.09</v>
      </c>
      <c r="E72" s="2">
        <v>84720</v>
      </c>
      <c r="F72" s="2">
        <v>81659</v>
      </c>
      <c r="G72" s="2">
        <v>83889.87</v>
      </c>
      <c r="H72" s="2">
        <v>32915.53976</v>
      </c>
      <c r="I72" s="2">
        <v>2739842666.4267302</v>
      </c>
      <c r="J72" s="2">
        <f t="shared" si="59"/>
        <v>0.81330954060232463</v>
      </c>
      <c r="K72" s="2">
        <f t="shared" si="60"/>
        <v>1.5019382072568999</v>
      </c>
      <c r="L72" s="2">
        <f t="shared" si="61"/>
        <v>-6.7184399215895541</v>
      </c>
      <c r="M72" s="1">
        <f t="shared" si="62"/>
        <v>-0.42122153046774297</v>
      </c>
      <c r="N72" s="1">
        <f t="shared" si="63"/>
        <v>-0.55552595325275733</v>
      </c>
      <c r="O72" s="1">
        <f t="shared" si="64"/>
        <v>12.382603525312414</v>
      </c>
      <c r="P72" s="2">
        <f t="shared" si="65"/>
        <v>676.77999999999884</v>
      </c>
      <c r="Q72" s="2">
        <f t="shared" si="66"/>
        <v>0</v>
      </c>
      <c r="R72" s="2">
        <f t="shared" si="67"/>
        <v>580.16714285714261</v>
      </c>
      <c r="S72" s="2">
        <f t="shared" si="68"/>
        <v>594.37571428571391</v>
      </c>
      <c r="T72" s="1">
        <f t="shared" si="69"/>
        <v>49.395144615534313</v>
      </c>
      <c r="U72" s="1">
        <f t="shared" si="70"/>
        <v>87332.6289133315</v>
      </c>
      <c r="V72" s="1">
        <f t="shared" si="71"/>
        <v>84510.176000000007</v>
      </c>
      <c r="W72" s="1">
        <f t="shared" si="72"/>
        <v>1796.2530277424733</v>
      </c>
      <c r="X72" s="1">
        <f t="shared" si="73"/>
        <v>88102.682055484955</v>
      </c>
      <c r="Y72" s="1">
        <f t="shared" si="74"/>
        <v>80917.669944515059</v>
      </c>
      <c r="Z72" s="1">
        <f t="shared" si="75"/>
        <v>85032.741991159986</v>
      </c>
      <c r="AA72" s="1">
        <f t="shared" si="76"/>
        <v>84035.837089357956</v>
      </c>
      <c r="AB72" s="1">
        <f t="shared" si="77"/>
        <v>-996.90490180203051</v>
      </c>
      <c r="AC72" s="1">
        <f t="shared" si="78"/>
        <v>-1074.8503636736582</v>
      </c>
      <c r="AD72" s="1">
        <f t="shared" si="79"/>
        <v>-77.945461871627685</v>
      </c>
      <c r="AE72" s="4">
        <f t="shared" si="80"/>
        <v>88765.43</v>
      </c>
      <c r="AF72" s="4">
        <f t="shared" si="81"/>
        <v>81134.66</v>
      </c>
      <c r="AG72" s="4">
        <f t="shared" si="82"/>
        <v>82935.521720000004</v>
      </c>
      <c r="AH72" s="4">
        <f t="shared" si="83"/>
        <v>84049.614140000005</v>
      </c>
      <c r="AI72" s="4">
        <f t="shared" si="84"/>
        <v>84950.044999999998</v>
      </c>
      <c r="AJ72" s="4">
        <f t="shared" si="85"/>
        <v>85850.475859999991</v>
      </c>
      <c r="AK72" s="4">
        <f t="shared" si="86"/>
        <v>87132.445219999994</v>
      </c>
      <c r="AL72" s="4">
        <f t="shared" si="87"/>
        <v>96500</v>
      </c>
      <c r="AM72" s="4">
        <f t="shared" si="88"/>
        <v>76606</v>
      </c>
      <c r="AN72" s="4">
        <f t="shared" si="89"/>
        <v>81300.983999999997</v>
      </c>
      <c r="AO72" s="4">
        <f t="shared" si="90"/>
        <v>84205.508000000002</v>
      </c>
      <c r="AP72" s="4">
        <f t="shared" si="91"/>
        <v>86553</v>
      </c>
      <c r="AQ72" s="4">
        <f t="shared" si="92"/>
        <v>88900.491999999998</v>
      </c>
      <c r="AR72" s="4">
        <f t="shared" si="93"/>
        <v>92242.684000000008</v>
      </c>
      <c r="AS72" s="4">
        <f t="shared" si="94"/>
        <v>101732.31</v>
      </c>
      <c r="AT72" s="4">
        <f t="shared" si="95"/>
        <v>76606</v>
      </c>
      <c r="AU72" s="4">
        <f t="shared" si="96"/>
        <v>82535.809160000004</v>
      </c>
      <c r="AV72" s="4">
        <f t="shared" si="97"/>
        <v>86204.250419999997</v>
      </c>
      <c r="AW72" s="4">
        <f t="shared" si="98"/>
        <v>89169.154999999999</v>
      </c>
      <c r="AX72" s="4">
        <f t="shared" si="99"/>
        <v>92134.059580000001</v>
      </c>
      <c r="AY72" s="4">
        <f t="shared" si="100"/>
        <v>96355.27966</v>
      </c>
      <c r="AZ72" s="1">
        <f t="shared" si="101"/>
        <v>94346.913357142825</v>
      </c>
      <c r="BA72" s="1">
        <f t="shared" si="102"/>
        <v>87846.12188691106</v>
      </c>
      <c r="BB72" s="1">
        <f t="shared" si="103"/>
        <v>0</v>
      </c>
      <c r="BC72" s="1"/>
      <c r="BD72" s="6">
        <f t="shared" si="104"/>
        <v>0</v>
      </c>
      <c r="BE72" s="6"/>
      <c r="BF72">
        <f t="shared" si="105"/>
        <v>-817775.73822800338</v>
      </c>
      <c r="BG72">
        <f t="shared" si="106"/>
        <v>84655.647996762622</v>
      </c>
      <c r="BH72">
        <f t="shared" si="107"/>
        <v>3061</v>
      </c>
      <c r="BI72">
        <f t="shared" si="108"/>
        <v>3219.3006403365539</v>
      </c>
      <c r="BJ72">
        <f t="shared" si="109"/>
        <v>35.458864550666512</v>
      </c>
      <c r="BK72">
        <f t="shared" si="110"/>
        <v>26.163727394927317</v>
      </c>
    </row>
    <row r="73" spans="1:63" x14ac:dyDescent="0.35">
      <c r="A73" s="2">
        <v>1743638400000</v>
      </c>
      <c r="B73" s="3">
        <v>45750</v>
      </c>
      <c r="C73" s="2" t="s">
        <v>9</v>
      </c>
      <c r="D73" s="2">
        <v>82516.28</v>
      </c>
      <c r="E73" s="2">
        <v>83998.02</v>
      </c>
      <c r="F73" s="2">
        <v>81211.240000000005</v>
      </c>
      <c r="G73" s="2">
        <v>83213.09</v>
      </c>
      <c r="H73" s="2">
        <v>27337.841349999999</v>
      </c>
      <c r="I73" s="2">
        <v>2259299724.8643899</v>
      </c>
      <c r="J73" s="2">
        <f t="shared" si="59"/>
        <v>0.84443932222353058</v>
      </c>
      <c r="K73" s="2">
        <f t="shared" si="60"/>
        <v>-1.4347632757267605</v>
      </c>
      <c r="L73" s="2">
        <f t="shared" si="61"/>
        <v>-8.1594145907098188</v>
      </c>
      <c r="M73" s="1">
        <f t="shared" si="62"/>
        <v>0.8067481806802167</v>
      </c>
      <c r="N73" s="1">
        <f t="shared" si="63"/>
        <v>-4.3332004616100592</v>
      </c>
      <c r="O73" s="1">
        <f t="shared" si="64"/>
        <v>15.193919610484363</v>
      </c>
      <c r="P73" s="2">
        <f t="shared" si="65"/>
        <v>696.80000000000291</v>
      </c>
      <c r="Q73" s="2">
        <f t="shared" si="66"/>
        <v>0</v>
      </c>
      <c r="R73" s="2">
        <f t="shared" si="67"/>
        <v>531.82571428571407</v>
      </c>
      <c r="S73" s="2">
        <f t="shared" si="68"/>
        <v>603.99</v>
      </c>
      <c r="T73" s="1">
        <f t="shared" si="69"/>
        <v>46.823239685512355</v>
      </c>
      <c r="U73" s="1">
        <f t="shared" si="70"/>
        <v>87473.149685304204</v>
      </c>
      <c r="V73" s="1">
        <f t="shared" si="71"/>
        <v>84532.604499999987</v>
      </c>
      <c r="W73" s="1">
        <f t="shared" si="72"/>
        <v>1791.1609609593304</v>
      </c>
      <c r="X73" s="1">
        <f t="shared" si="73"/>
        <v>88114.926421918644</v>
      </c>
      <c r="Y73" s="1">
        <f t="shared" si="74"/>
        <v>80950.282578081329</v>
      </c>
      <c r="Z73" s="1">
        <f t="shared" si="75"/>
        <v>85124.171750452777</v>
      </c>
      <c r="AA73" s="1">
        <f t="shared" si="76"/>
        <v>84062.376560150326</v>
      </c>
      <c r="AB73" s="1">
        <f t="shared" si="77"/>
        <v>-1061.7951903024514</v>
      </c>
      <c r="AC73" s="1">
        <f t="shared" si="78"/>
        <v>-1094.336729141565</v>
      </c>
      <c r="AD73" s="1">
        <f t="shared" si="79"/>
        <v>-32.541538839113628</v>
      </c>
      <c r="AE73" s="4">
        <f t="shared" si="80"/>
        <v>88765.43</v>
      </c>
      <c r="AF73" s="4">
        <f t="shared" si="81"/>
        <v>81134.66</v>
      </c>
      <c r="AG73" s="4">
        <f t="shared" si="82"/>
        <v>82935.521720000004</v>
      </c>
      <c r="AH73" s="4">
        <f t="shared" si="83"/>
        <v>84049.614140000005</v>
      </c>
      <c r="AI73" s="4">
        <f t="shared" si="84"/>
        <v>84950.044999999998</v>
      </c>
      <c r="AJ73" s="4">
        <f t="shared" si="85"/>
        <v>85850.475859999991</v>
      </c>
      <c r="AK73" s="4">
        <f t="shared" si="86"/>
        <v>87132.445219999994</v>
      </c>
      <c r="AL73" s="4">
        <f t="shared" si="87"/>
        <v>96650</v>
      </c>
      <c r="AM73" s="4">
        <f t="shared" si="88"/>
        <v>76606</v>
      </c>
      <c r="AN73" s="4">
        <f t="shared" si="89"/>
        <v>81336.384000000005</v>
      </c>
      <c r="AO73" s="4">
        <f t="shared" si="90"/>
        <v>84262.808000000005</v>
      </c>
      <c r="AP73" s="4">
        <f t="shared" si="91"/>
        <v>86628</v>
      </c>
      <c r="AQ73" s="4">
        <f t="shared" si="92"/>
        <v>88993.191999999995</v>
      </c>
      <c r="AR73" s="4">
        <f t="shared" si="93"/>
        <v>92360.584000000003</v>
      </c>
      <c r="AS73" s="4">
        <f t="shared" si="94"/>
        <v>102500.01</v>
      </c>
      <c r="AT73" s="4">
        <f t="shared" si="95"/>
        <v>76606</v>
      </c>
      <c r="AU73" s="4">
        <f t="shared" si="96"/>
        <v>82716.986359999995</v>
      </c>
      <c r="AV73" s="4">
        <f t="shared" si="97"/>
        <v>86497.51182</v>
      </c>
      <c r="AW73" s="4">
        <f t="shared" si="98"/>
        <v>89553.005000000005</v>
      </c>
      <c r="AX73" s="4">
        <f t="shared" si="99"/>
        <v>92608.498179999995</v>
      </c>
      <c r="AY73" s="4">
        <f t="shared" si="100"/>
        <v>96958.691859999992</v>
      </c>
      <c r="AZ73" s="1">
        <f t="shared" si="101"/>
        <v>94397.929071428531</v>
      </c>
      <c r="BA73" s="1">
        <f t="shared" si="102"/>
        <v>87900.3171182386</v>
      </c>
      <c r="BB73" s="1">
        <f t="shared" si="103"/>
        <v>0</v>
      </c>
      <c r="BC73" s="1"/>
      <c r="BD73" s="6">
        <f t="shared" si="104"/>
        <v>0</v>
      </c>
      <c r="BE73" s="6"/>
      <c r="BF73">
        <f t="shared" si="105"/>
        <v>-850691.27798800333</v>
      </c>
      <c r="BG73">
        <f t="shared" si="106"/>
        <v>84747.987144356288</v>
      </c>
      <c r="BH73">
        <f t="shared" si="107"/>
        <v>2786.7799999999988</v>
      </c>
      <c r="BI73">
        <f t="shared" si="108"/>
        <v>3243.654585003716</v>
      </c>
      <c r="BJ73">
        <f t="shared" si="109"/>
        <v>26.499862989943257</v>
      </c>
      <c r="BK73">
        <f t="shared" si="110"/>
        <v>31.617898849148492</v>
      </c>
    </row>
    <row r="74" spans="1:63" x14ac:dyDescent="0.35">
      <c r="A74" s="2">
        <v>1743552000000</v>
      </c>
      <c r="B74" s="3">
        <v>45749</v>
      </c>
      <c r="C74" s="2" t="s">
        <v>9</v>
      </c>
      <c r="D74" s="2">
        <v>85158.35</v>
      </c>
      <c r="E74" s="2">
        <v>88500</v>
      </c>
      <c r="F74" s="2">
        <v>82320</v>
      </c>
      <c r="G74" s="2">
        <v>82516.289999999994</v>
      </c>
      <c r="H74" s="2">
        <v>39931.457000000002</v>
      </c>
      <c r="I74" s="2">
        <v>3417279759.83076</v>
      </c>
      <c r="J74" s="2">
        <f t="shared" si="59"/>
        <v>-3.1025146803002537</v>
      </c>
      <c r="K74" s="2">
        <f t="shared" si="60"/>
        <v>-5.4059513245195214</v>
      </c>
      <c r="L74" s="2">
        <f t="shared" si="61"/>
        <v>-5.4601075731783384</v>
      </c>
      <c r="M74" s="1">
        <f t="shared" si="62"/>
        <v>0.83736825540308979</v>
      </c>
      <c r="N74" s="1">
        <f t="shared" si="63"/>
        <v>0.11989147839778978</v>
      </c>
      <c r="O74" s="1">
        <f t="shared" si="64"/>
        <v>17.41577329761191</v>
      </c>
      <c r="P74" s="2">
        <f t="shared" si="65"/>
        <v>0</v>
      </c>
      <c r="Q74" s="2">
        <f t="shared" si="66"/>
        <v>2642.0500000000029</v>
      </c>
      <c r="R74" s="2">
        <f t="shared" si="67"/>
        <v>482.05428571428536</v>
      </c>
      <c r="S74" s="2">
        <f t="shared" si="68"/>
        <v>791.31500000000028</v>
      </c>
      <c r="T74" s="1">
        <f t="shared" si="69"/>
        <v>37.856597541842</v>
      </c>
      <c r="U74" s="1">
        <f t="shared" si="70"/>
        <v>87647.029672459466</v>
      </c>
      <c r="V74" s="1">
        <f t="shared" si="71"/>
        <v>84571.109999999986</v>
      </c>
      <c r="W74" s="1">
        <f t="shared" si="72"/>
        <v>1770.5398199362819</v>
      </c>
      <c r="X74" s="1">
        <f t="shared" si="73"/>
        <v>88112.189639872551</v>
      </c>
      <c r="Y74" s="1">
        <f t="shared" si="74"/>
        <v>81030.030360127421</v>
      </c>
      <c r="Z74" s="1">
        <f t="shared" si="75"/>
        <v>85277.058290489003</v>
      </c>
      <c r="AA74" s="1">
        <f t="shared" si="76"/>
        <v>84216.792298359476</v>
      </c>
      <c r="AB74" s="1">
        <f t="shared" si="77"/>
        <v>-1060.2659921295271</v>
      </c>
      <c r="AC74" s="1">
        <f t="shared" si="78"/>
        <v>-1102.4721138513432</v>
      </c>
      <c r="AD74" s="1">
        <f t="shared" si="79"/>
        <v>-42.206121721816089</v>
      </c>
      <c r="AE74" s="4">
        <f t="shared" si="80"/>
        <v>88765.43</v>
      </c>
      <c r="AF74" s="4">
        <f t="shared" si="81"/>
        <v>80818.84</v>
      </c>
      <c r="AG74" s="4">
        <f t="shared" si="82"/>
        <v>82694.235239999995</v>
      </c>
      <c r="AH74" s="4">
        <f t="shared" si="83"/>
        <v>83854.437379999988</v>
      </c>
      <c r="AI74" s="4">
        <f t="shared" si="84"/>
        <v>84792.134999999995</v>
      </c>
      <c r="AJ74" s="4">
        <f t="shared" si="85"/>
        <v>85729.832620000001</v>
      </c>
      <c r="AK74" s="4">
        <f t="shared" si="86"/>
        <v>87064.85974</v>
      </c>
      <c r="AL74" s="4">
        <f t="shared" si="87"/>
        <v>96980</v>
      </c>
      <c r="AM74" s="4">
        <f t="shared" si="88"/>
        <v>76606</v>
      </c>
      <c r="AN74" s="4">
        <f t="shared" si="89"/>
        <v>81414.263999999996</v>
      </c>
      <c r="AO74" s="4">
        <f t="shared" si="90"/>
        <v>84388.868000000002</v>
      </c>
      <c r="AP74" s="4">
        <f t="shared" si="91"/>
        <v>86793</v>
      </c>
      <c r="AQ74" s="4">
        <f t="shared" si="92"/>
        <v>89197.131999999998</v>
      </c>
      <c r="AR74" s="4">
        <f t="shared" si="93"/>
        <v>92619.964000000007</v>
      </c>
      <c r="AS74" s="4">
        <f t="shared" si="94"/>
        <v>102500.01</v>
      </c>
      <c r="AT74" s="4">
        <f t="shared" si="95"/>
        <v>76606</v>
      </c>
      <c r="AU74" s="4">
        <f t="shared" si="96"/>
        <v>82716.986359999995</v>
      </c>
      <c r="AV74" s="4">
        <f t="shared" si="97"/>
        <v>86497.51182</v>
      </c>
      <c r="AW74" s="4">
        <f t="shared" si="98"/>
        <v>89553.005000000005</v>
      </c>
      <c r="AX74" s="4">
        <f t="shared" si="99"/>
        <v>92608.498179999995</v>
      </c>
      <c r="AY74" s="4">
        <f t="shared" si="100"/>
        <v>96958.691859999992</v>
      </c>
      <c r="AZ74" s="1">
        <f t="shared" si="101"/>
        <v>94427.304071428531</v>
      </c>
      <c r="BA74" s="1">
        <f t="shared" si="102"/>
        <v>87964.525708899397</v>
      </c>
      <c r="BB74" s="1">
        <f t="shared" si="103"/>
        <v>0</v>
      </c>
      <c r="BC74" s="1"/>
      <c r="BD74" s="6">
        <f t="shared" si="104"/>
        <v>0</v>
      </c>
      <c r="BE74" s="6"/>
      <c r="BF74">
        <f t="shared" si="105"/>
        <v>-878029.11933800334</v>
      </c>
      <c r="BG74">
        <f t="shared" si="106"/>
        <v>84789.755220072067</v>
      </c>
      <c r="BH74">
        <f t="shared" si="107"/>
        <v>6180</v>
      </c>
      <c r="BI74">
        <f t="shared" si="108"/>
        <v>3313.9429826965952</v>
      </c>
      <c r="BJ74">
        <f t="shared" si="109"/>
        <v>16.53245464417218</v>
      </c>
      <c r="BK74">
        <f t="shared" si="110"/>
        <v>28.967255051830971</v>
      </c>
    </row>
    <row r="75" spans="1:63" x14ac:dyDescent="0.35">
      <c r="A75" s="2">
        <v>1743465600000</v>
      </c>
      <c r="B75" s="3">
        <v>45748</v>
      </c>
      <c r="C75" s="2" t="s">
        <v>9</v>
      </c>
      <c r="D75" s="2">
        <v>82550</v>
      </c>
      <c r="E75" s="2">
        <v>85579.46</v>
      </c>
      <c r="F75" s="2">
        <v>82432.740000000005</v>
      </c>
      <c r="G75" s="2">
        <v>85158.34</v>
      </c>
      <c r="H75" s="2">
        <v>20190.396970000002</v>
      </c>
      <c r="I75" s="2">
        <v>1698895702.57546</v>
      </c>
      <c r="J75" s="2">
        <f t="shared" si="59"/>
        <v>3.1596967704788912</v>
      </c>
      <c r="K75" s="2">
        <f t="shared" si="60"/>
        <v>-2.0145515139541681</v>
      </c>
      <c r="L75" s="2">
        <f t="shared" si="61"/>
        <v>-1.2320372124483974</v>
      </c>
      <c r="M75" s="1">
        <f t="shared" si="62"/>
        <v>-3.2018526281295525</v>
      </c>
      <c r="N75" s="1">
        <f t="shared" si="63"/>
        <v>-10.375871582278375</v>
      </c>
      <c r="O75" s="1">
        <f t="shared" si="64"/>
        <v>13.306471215855085</v>
      </c>
      <c r="P75" s="2">
        <f t="shared" si="65"/>
        <v>2608.3300000000017</v>
      </c>
      <c r="Q75" s="2">
        <f t="shared" si="66"/>
        <v>0</v>
      </c>
      <c r="R75" s="2">
        <f t="shared" si="67"/>
        <v>777.11928571428564</v>
      </c>
      <c r="S75" s="2">
        <f t="shared" si="68"/>
        <v>602.5971428571429</v>
      </c>
      <c r="T75" s="1">
        <f t="shared" si="69"/>
        <v>56.324565658678303</v>
      </c>
      <c r="U75" s="1">
        <f t="shared" si="70"/>
        <v>87856.447618274149</v>
      </c>
      <c r="V75" s="1">
        <f t="shared" si="71"/>
        <v>84501.084499999997</v>
      </c>
      <c r="W75" s="1">
        <f t="shared" si="72"/>
        <v>1875.0356509023372</v>
      </c>
      <c r="X75" s="1">
        <f t="shared" si="73"/>
        <v>88251.155801804678</v>
      </c>
      <c r="Y75" s="1">
        <f t="shared" si="74"/>
        <v>80751.013198195316</v>
      </c>
      <c r="Z75" s="1">
        <f t="shared" si="75"/>
        <v>85497.919753728129</v>
      </c>
      <c r="AA75" s="1">
        <f t="shared" si="76"/>
        <v>84525.974534424837</v>
      </c>
      <c r="AB75" s="1">
        <f t="shared" si="77"/>
        <v>-971.94521930329211</v>
      </c>
      <c r="AC75" s="1">
        <f t="shared" si="78"/>
        <v>-1113.023644281797</v>
      </c>
      <c r="AD75" s="1">
        <f t="shared" si="79"/>
        <v>-141.07842497850493</v>
      </c>
      <c r="AE75" s="4">
        <f t="shared" si="80"/>
        <v>88765.43</v>
      </c>
      <c r="AF75" s="4">
        <f t="shared" si="81"/>
        <v>79939.899999999994</v>
      </c>
      <c r="AG75" s="4">
        <f t="shared" si="82"/>
        <v>82022.725079999989</v>
      </c>
      <c r="AH75" s="4">
        <f t="shared" si="83"/>
        <v>83311.252459999989</v>
      </c>
      <c r="AI75" s="4">
        <f t="shared" si="84"/>
        <v>84352.664999999994</v>
      </c>
      <c r="AJ75" s="4">
        <f t="shared" si="85"/>
        <v>85394.077539999998</v>
      </c>
      <c r="AK75" s="4">
        <f t="shared" si="86"/>
        <v>86876.766579999996</v>
      </c>
      <c r="AL75" s="4">
        <f t="shared" si="87"/>
        <v>99475</v>
      </c>
      <c r="AM75" s="4">
        <f t="shared" si="88"/>
        <v>76606</v>
      </c>
      <c r="AN75" s="4">
        <f t="shared" si="89"/>
        <v>82003.084000000003</v>
      </c>
      <c r="AO75" s="4">
        <f t="shared" si="90"/>
        <v>85341.957999999999</v>
      </c>
      <c r="AP75" s="4">
        <f t="shared" si="91"/>
        <v>88040.5</v>
      </c>
      <c r="AQ75" s="4">
        <f t="shared" si="92"/>
        <v>90739.042000000001</v>
      </c>
      <c r="AR75" s="4">
        <f t="shared" si="93"/>
        <v>94581.034</v>
      </c>
      <c r="AS75" s="4">
        <f t="shared" si="94"/>
        <v>102783.71</v>
      </c>
      <c r="AT75" s="4">
        <f t="shared" si="95"/>
        <v>76606</v>
      </c>
      <c r="AU75" s="4">
        <f t="shared" si="96"/>
        <v>82783.939559999999</v>
      </c>
      <c r="AV75" s="4">
        <f t="shared" si="97"/>
        <v>86605.885219999996</v>
      </c>
      <c r="AW75" s="4">
        <f t="shared" si="98"/>
        <v>89694.85500000001</v>
      </c>
      <c r="AX75" s="4">
        <f t="shared" si="99"/>
        <v>92783.82478000001</v>
      </c>
      <c r="AY75" s="4">
        <f t="shared" si="100"/>
        <v>97181.680060000013</v>
      </c>
      <c r="AZ75" s="1">
        <f t="shared" si="101"/>
        <v>94483.439142857111</v>
      </c>
      <c r="BA75" s="1">
        <f t="shared" si="102"/>
        <v>88039.159074774725</v>
      </c>
      <c r="BB75" s="1">
        <f t="shared" si="103"/>
        <v>0</v>
      </c>
      <c r="BC75" s="1"/>
      <c r="BD75" s="6">
        <f t="shared" si="104"/>
        <v>0</v>
      </c>
      <c r="BE75" s="6"/>
      <c r="BF75">
        <f t="shared" si="105"/>
        <v>-838097.66233800328</v>
      </c>
      <c r="BG75">
        <f t="shared" si="106"/>
        <v>84605.130365141566</v>
      </c>
      <c r="BH75">
        <f t="shared" si="107"/>
        <v>3146.7200000000012</v>
      </c>
      <c r="BI75">
        <f t="shared" si="108"/>
        <v>2873.0111338806869</v>
      </c>
      <c r="BJ75">
        <f t="shared" si="109"/>
        <v>51.821378913330044</v>
      </c>
      <c r="BK75">
        <f t="shared" si="110"/>
        <v>28.940068676794571</v>
      </c>
    </row>
    <row r="76" spans="1:63" x14ac:dyDescent="0.35">
      <c r="A76" s="2">
        <v>1743379200000</v>
      </c>
      <c r="B76" s="3">
        <v>45747</v>
      </c>
      <c r="C76" s="2" t="s">
        <v>9</v>
      </c>
      <c r="D76" s="2">
        <v>82390</v>
      </c>
      <c r="E76" s="2">
        <v>83943.08</v>
      </c>
      <c r="F76" s="2">
        <v>81278.52</v>
      </c>
      <c r="G76" s="2">
        <v>82550.009999999995</v>
      </c>
      <c r="H76" s="2">
        <v>20569.138849999999</v>
      </c>
      <c r="I76" s="2">
        <v>1696009191.08096</v>
      </c>
      <c r="J76" s="2">
        <f t="shared" si="59"/>
        <v>0.19422262340363133</v>
      </c>
      <c r="K76" s="2">
        <f t="shared" si="60"/>
        <v>-5.5414818165372086</v>
      </c>
      <c r="L76" s="2">
        <f t="shared" si="61"/>
        <v>-12.432364484989929</v>
      </c>
      <c r="M76" s="1">
        <f t="shared" si="62"/>
        <v>3.0629178539647461</v>
      </c>
      <c r="N76" s="1">
        <f t="shared" si="63"/>
        <v>-4.1026887822302989</v>
      </c>
      <c r="O76" s="1">
        <f t="shared" si="64"/>
        <v>14.078726338131279</v>
      </c>
      <c r="P76" s="2">
        <f t="shared" si="65"/>
        <v>160.01999999998952</v>
      </c>
      <c r="Q76" s="2">
        <f t="shared" si="66"/>
        <v>0</v>
      </c>
      <c r="R76" s="2">
        <f t="shared" si="67"/>
        <v>590.80999999999972</v>
      </c>
      <c r="S76" s="2">
        <f t="shared" si="68"/>
        <v>695.0971428571429</v>
      </c>
      <c r="T76" s="1">
        <f t="shared" si="69"/>
        <v>45.944997139317977</v>
      </c>
      <c r="U76" s="1">
        <f t="shared" si="70"/>
        <v>87966.574459836367</v>
      </c>
      <c r="V76" s="1">
        <f t="shared" si="71"/>
        <v>84427.173500000004</v>
      </c>
      <c r="W76" s="1">
        <f t="shared" si="72"/>
        <v>1876.8046654174618</v>
      </c>
      <c r="X76" s="1">
        <f t="shared" si="73"/>
        <v>88180.782830834927</v>
      </c>
      <c r="Y76" s="1">
        <f t="shared" si="74"/>
        <v>80673.564169165082</v>
      </c>
      <c r="Z76" s="1">
        <f t="shared" si="75"/>
        <v>85525.08613402638</v>
      </c>
      <c r="AA76" s="1">
        <f t="shared" si="76"/>
        <v>84410.998995229354</v>
      </c>
      <c r="AB76" s="1">
        <f t="shared" si="77"/>
        <v>-1114.0871387970255</v>
      </c>
      <c r="AC76" s="1">
        <f t="shared" si="78"/>
        <v>-1148.2932505264232</v>
      </c>
      <c r="AD76" s="1">
        <f t="shared" si="79"/>
        <v>-34.206111729397662</v>
      </c>
      <c r="AE76" s="4">
        <f t="shared" si="80"/>
        <v>88765.43</v>
      </c>
      <c r="AF76" s="4">
        <f t="shared" si="81"/>
        <v>79939.899999999994</v>
      </c>
      <c r="AG76" s="4">
        <f t="shared" si="82"/>
        <v>82022.725079999989</v>
      </c>
      <c r="AH76" s="4">
        <f t="shared" si="83"/>
        <v>83311.252459999989</v>
      </c>
      <c r="AI76" s="4">
        <f t="shared" si="84"/>
        <v>84352.664999999994</v>
      </c>
      <c r="AJ76" s="4">
        <f t="shared" si="85"/>
        <v>85394.077539999998</v>
      </c>
      <c r="AK76" s="4">
        <f t="shared" si="86"/>
        <v>86876.766579999996</v>
      </c>
      <c r="AL76" s="4">
        <f t="shared" si="87"/>
        <v>99475</v>
      </c>
      <c r="AM76" s="4">
        <f t="shared" si="88"/>
        <v>76606</v>
      </c>
      <c r="AN76" s="4">
        <f t="shared" si="89"/>
        <v>82003.084000000003</v>
      </c>
      <c r="AO76" s="4">
        <f t="shared" si="90"/>
        <v>85341.957999999999</v>
      </c>
      <c r="AP76" s="4">
        <f t="shared" si="91"/>
        <v>88040.5</v>
      </c>
      <c r="AQ76" s="4">
        <f t="shared" si="92"/>
        <v>90739.042000000001</v>
      </c>
      <c r="AR76" s="4">
        <f t="shared" si="93"/>
        <v>94581.034</v>
      </c>
      <c r="AS76" s="4">
        <f t="shared" si="94"/>
        <v>106012</v>
      </c>
      <c r="AT76" s="4">
        <f t="shared" si="95"/>
        <v>76606</v>
      </c>
      <c r="AU76" s="4">
        <f t="shared" si="96"/>
        <v>83545.816000000006</v>
      </c>
      <c r="AV76" s="4">
        <f t="shared" si="97"/>
        <v>87839.092000000004</v>
      </c>
      <c r="AW76" s="4">
        <f t="shared" si="98"/>
        <v>91309</v>
      </c>
      <c r="AX76" s="4">
        <f t="shared" si="99"/>
        <v>94778.907999999996</v>
      </c>
      <c r="AY76" s="4">
        <f t="shared" si="100"/>
        <v>99719.116000000009</v>
      </c>
      <c r="AZ76" s="1">
        <f t="shared" si="101"/>
        <v>94503.393928571386</v>
      </c>
      <c r="BA76" s="1">
        <f t="shared" si="102"/>
        <v>88078.622349771642</v>
      </c>
      <c r="BB76" s="1">
        <f t="shared" si="103"/>
        <v>0</v>
      </c>
      <c r="BC76" s="1"/>
      <c r="BD76" s="6">
        <f t="shared" si="104"/>
        <v>0</v>
      </c>
      <c r="BE76" s="6"/>
      <c r="BF76">
        <f t="shared" si="105"/>
        <v>-858288.05930800328</v>
      </c>
      <c r="BG76">
        <f t="shared" si="106"/>
        <v>84478.084291784893</v>
      </c>
      <c r="BH76">
        <f t="shared" si="107"/>
        <v>2664.5599999999977</v>
      </c>
      <c r="BI76">
        <f t="shared" si="108"/>
        <v>2830.9020775546387</v>
      </c>
      <c r="BJ76">
        <f t="shared" si="109"/>
        <v>18.547931597990676</v>
      </c>
      <c r="BK76">
        <f t="shared" si="110"/>
        <v>18.279326114315193</v>
      </c>
    </row>
    <row r="77" spans="1:63" x14ac:dyDescent="0.35">
      <c r="A77" s="2">
        <v>1743292800000</v>
      </c>
      <c r="B77" s="3">
        <v>45746</v>
      </c>
      <c r="C77" s="2" t="s">
        <v>9</v>
      </c>
      <c r="D77" s="2">
        <v>82648.53</v>
      </c>
      <c r="E77" s="2">
        <v>83534.64</v>
      </c>
      <c r="F77" s="2">
        <v>81565</v>
      </c>
      <c r="G77" s="2">
        <v>82389.990000000005</v>
      </c>
      <c r="H77" s="2">
        <v>9864.4950800000006</v>
      </c>
      <c r="I77" s="2">
        <v>816584795.52881205</v>
      </c>
      <c r="J77" s="2">
        <f t="shared" si="59"/>
        <v>-0.31283069247198847</v>
      </c>
      <c r="K77" s="2">
        <f t="shared" si="60"/>
        <v>-5.8380313368875392</v>
      </c>
      <c r="L77" s="2">
        <f t="shared" si="61"/>
        <v>-4.2695173028888833</v>
      </c>
      <c r="M77" s="1">
        <f t="shared" si="62"/>
        <v>0.19384613036387219</v>
      </c>
      <c r="N77" s="1">
        <f t="shared" si="63"/>
        <v>-4.806396990702396</v>
      </c>
      <c r="O77" s="1">
        <f t="shared" si="64"/>
        <v>14.40324243272757</v>
      </c>
      <c r="P77" s="2">
        <f t="shared" si="65"/>
        <v>0</v>
      </c>
      <c r="Q77" s="2">
        <f t="shared" si="66"/>
        <v>258.54999999998836</v>
      </c>
      <c r="R77" s="2">
        <f t="shared" si="67"/>
        <v>681.91571428571478</v>
      </c>
      <c r="S77" s="2">
        <f t="shared" si="68"/>
        <v>695.0971428571429</v>
      </c>
      <c r="T77" s="1">
        <f t="shared" si="69"/>
        <v>49.521375980512701</v>
      </c>
      <c r="U77" s="1">
        <f t="shared" si="70"/>
        <v>88187.658723503162</v>
      </c>
      <c r="V77" s="1">
        <f t="shared" si="71"/>
        <v>84446.322499999995</v>
      </c>
      <c r="W77" s="1">
        <f t="shared" si="72"/>
        <v>1859.4276388794347</v>
      </c>
      <c r="X77" s="1">
        <f t="shared" si="73"/>
        <v>88165.177777758858</v>
      </c>
      <c r="Y77" s="1">
        <f t="shared" si="74"/>
        <v>80727.467222241132</v>
      </c>
      <c r="Z77" s="1">
        <f t="shared" si="75"/>
        <v>85763.092224748485</v>
      </c>
      <c r="AA77" s="1">
        <f t="shared" si="76"/>
        <v>84749.360630725598</v>
      </c>
      <c r="AB77" s="1">
        <f t="shared" si="77"/>
        <v>-1013.7315940228873</v>
      </c>
      <c r="AC77" s="1">
        <f t="shared" si="78"/>
        <v>-1156.8447784587727</v>
      </c>
      <c r="AD77" s="1">
        <f t="shared" si="79"/>
        <v>-143.11318443588539</v>
      </c>
      <c r="AE77" s="4">
        <f t="shared" si="80"/>
        <v>88765.43</v>
      </c>
      <c r="AF77" s="4">
        <f t="shared" si="81"/>
        <v>76606</v>
      </c>
      <c r="AG77" s="4">
        <f t="shared" si="82"/>
        <v>79475.625480000002</v>
      </c>
      <c r="AH77" s="4">
        <f t="shared" si="83"/>
        <v>81250.902260000003</v>
      </c>
      <c r="AI77" s="4">
        <f t="shared" si="84"/>
        <v>82685.714999999997</v>
      </c>
      <c r="AJ77" s="4">
        <f t="shared" si="85"/>
        <v>84120.52773999999</v>
      </c>
      <c r="AK77" s="4">
        <f t="shared" si="86"/>
        <v>86163.311979999999</v>
      </c>
      <c r="AL77" s="4">
        <f t="shared" si="87"/>
        <v>99475</v>
      </c>
      <c r="AM77" s="4">
        <f t="shared" si="88"/>
        <v>76606</v>
      </c>
      <c r="AN77" s="4">
        <f t="shared" si="89"/>
        <v>82003.084000000003</v>
      </c>
      <c r="AO77" s="4">
        <f t="shared" si="90"/>
        <v>85341.957999999999</v>
      </c>
      <c r="AP77" s="4">
        <f t="shared" si="91"/>
        <v>88040.5</v>
      </c>
      <c r="AQ77" s="4">
        <f t="shared" si="92"/>
        <v>90739.042000000001</v>
      </c>
      <c r="AR77" s="4">
        <f t="shared" si="93"/>
        <v>94581.034</v>
      </c>
      <c r="AS77" s="4">
        <f t="shared" si="94"/>
        <v>106457.44</v>
      </c>
      <c r="AT77" s="4">
        <f t="shared" si="95"/>
        <v>76606</v>
      </c>
      <c r="AU77" s="4">
        <f t="shared" si="96"/>
        <v>83650.939840000006</v>
      </c>
      <c r="AV77" s="4">
        <f t="shared" si="97"/>
        <v>88009.250079999998</v>
      </c>
      <c r="AW77" s="4">
        <f t="shared" si="98"/>
        <v>91531.72</v>
      </c>
      <c r="AX77" s="4">
        <f t="shared" si="99"/>
        <v>95054.189920000004</v>
      </c>
      <c r="AY77" s="4">
        <f t="shared" si="100"/>
        <v>100069.23184000001</v>
      </c>
      <c r="AZ77" s="1">
        <f t="shared" si="101"/>
        <v>94546.950928571401</v>
      </c>
      <c r="BA77" s="1">
        <f t="shared" si="102"/>
        <v>88154.356765521938</v>
      </c>
      <c r="BB77" s="1">
        <f t="shared" si="103"/>
        <v>0</v>
      </c>
      <c r="BC77" s="1"/>
      <c r="BD77" s="6">
        <f t="shared" si="104"/>
        <v>0</v>
      </c>
      <c r="BE77" s="6"/>
      <c r="BF77">
        <f t="shared" si="105"/>
        <v>-878857.19815800327</v>
      </c>
      <c r="BG77">
        <f t="shared" si="106"/>
        <v>84166.735130137517</v>
      </c>
      <c r="BH77">
        <f t="shared" si="107"/>
        <v>1969.6399999999994</v>
      </c>
      <c r="BI77">
        <f t="shared" si="108"/>
        <v>2856.4931664091987</v>
      </c>
      <c r="BJ77">
        <f t="shared" si="109"/>
        <v>16.450895519062996</v>
      </c>
      <c r="BK77">
        <f t="shared" si="110"/>
        <v>26.467097466354428</v>
      </c>
    </row>
    <row r="78" spans="1:63" x14ac:dyDescent="0.35">
      <c r="A78" s="2">
        <v>1743206400000</v>
      </c>
      <c r="B78" s="3">
        <v>45745</v>
      </c>
      <c r="C78" s="2" t="s">
        <v>9</v>
      </c>
      <c r="D78" s="2">
        <v>84424.38</v>
      </c>
      <c r="E78" s="2">
        <v>84624.73</v>
      </c>
      <c r="F78" s="2">
        <v>81644.81</v>
      </c>
      <c r="G78" s="2">
        <v>82648.539999999994</v>
      </c>
      <c r="H78" s="2">
        <v>11696.398639999999</v>
      </c>
      <c r="I78" s="2">
        <v>970199917.986871</v>
      </c>
      <c r="J78" s="2">
        <f t="shared" si="59"/>
        <v>-2.1034682161716924</v>
      </c>
      <c r="K78" s="2">
        <f t="shared" si="60"/>
        <v>-3.9891499433682878</v>
      </c>
      <c r="L78" s="2">
        <f t="shared" si="61"/>
        <v>-2.017073159743811</v>
      </c>
      <c r="M78" s="1">
        <f t="shared" si="62"/>
        <v>-0.31381239395706728</v>
      </c>
      <c r="N78" s="1">
        <f t="shared" si="63"/>
        <v>1.0761835599273886</v>
      </c>
      <c r="O78" s="1">
        <f t="shared" si="64"/>
        <v>14.958086373939578</v>
      </c>
      <c r="P78" s="2">
        <f t="shared" si="65"/>
        <v>0</v>
      </c>
      <c r="Q78" s="2">
        <f t="shared" si="66"/>
        <v>1775.8400000000111</v>
      </c>
      <c r="R78" s="2">
        <f t="shared" si="67"/>
        <v>681.91571428571478</v>
      </c>
      <c r="S78" s="2">
        <f t="shared" si="68"/>
        <v>802.62285714285827</v>
      </c>
      <c r="T78" s="1">
        <f t="shared" si="69"/>
        <v>45.934523185174399</v>
      </c>
      <c r="U78" s="1">
        <f t="shared" si="70"/>
        <v>88424.298263237986</v>
      </c>
      <c r="V78" s="1">
        <f t="shared" si="71"/>
        <v>84256.616000000009</v>
      </c>
      <c r="W78" s="1">
        <f t="shared" si="72"/>
        <v>2218.434807190421</v>
      </c>
      <c r="X78" s="1">
        <f t="shared" si="73"/>
        <v>88693.485614380857</v>
      </c>
      <c r="Y78" s="1">
        <f t="shared" si="74"/>
        <v>79819.746385619161</v>
      </c>
      <c r="Z78" s="1">
        <f t="shared" si="75"/>
        <v>86032.94040272836</v>
      </c>
      <c r="AA78" s="1">
        <f t="shared" si="76"/>
        <v>85178.337109039334</v>
      </c>
      <c r="AB78" s="1">
        <f t="shared" si="77"/>
        <v>-854.60329368902603</v>
      </c>
      <c r="AC78" s="1">
        <f t="shared" si="78"/>
        <v>-1192.623074567744</v>
      </c>
      <c r="AD78" s="1">
        <f t="shared" si="79"/>
        <v>-338.01978087871794</v>
      </c>
      <c r="AE78" s="4">
        <f t="shared" si="80"/>
        <v>88765.43</v>
      </c>
      <c r="AF78" s="4">
        <f t="shared" si="81"/>
        <v>76606</v>
      </c>
      <c r="AG78" s="4">
        <f t="shared" si="82"/>
        <v>79475.625480000002</v>
      </c>
      <c r="AH78" s="4">
        <f t="shared" si="83"/>
        <v>81250.902260000003</v>
      </c>
      <c r="AI78" s="4">
        <f t="shared" si="84"/>
        <v>82685.714999999997</v>
      </c>
      <c r="AJ78" s="4">
        <f t="shared" si="85"/>
        <v>84120.52773999999</v>
      </c>
      <c r="AK78" s="4">
        <f t="shared" si="86"/>
        <v>86163.311979999999</v>
      </c>
      <c r="AL78" s="4">
        <f t="shared" si="87"/>
        <v>99475</v>
      </c>
      <c r="AM78" s="4">
        <f t="shared" si="88"/>
        <v>76606</v>
      </c>
      <c r="AN78" s="4">
        <f t="shared" si="89"/>
        <v>82003.084000000003</v>
      </c>
      <c r="AO78" s="4">
        <f t="shared" si="90"/>
        <v>85341.957999999999</v>
      </c>
      <c r="AP78" s="4">
        <f t="shared" si="91"/>
        <v>88040.5</v>
      </c>
      <c r="AQ78" s="4">
        <f t="shared" si="92"/>
        <v>90739.042000000001</v>
      </c>
      <c r="AR78" s="4">
        <f t="shared" si="93"/>
        <v>94581.034</v>
      </c>
      <c r="AS78" s="4">
        <f t="shared" si="94"/>
        <v>106457.44</v>
      </c>
      <c r="AT78" s="4">
        <f t="shared" si="95"/>
        <v>76606</v>
      </c>
      <c r="AU78" s="4">
        <f t="shared" si="96"/>
        <v>83650.939840000006</v>
      </c>
      <c r="AV78" s="4">
        <f t="shared" si="97"/>
        <v>88009.250079999998</v>
      </c>
      <c r="AW78" s="4">
        <f t="shared" si="98"/>
        <v>91531.72</v>
      </c>
      <c r="AX78" s="4">
        <f t="shared" si="99"/>
        <v>95054.189920000004</v>
      </c>
      <c r="AY78" s="4">
        <f t="shared" si="100"/>
        <v>100069.23184000001</v>
      </c>
      <c r="AZ78" s="1">
        <f t="shared" si="101"/>
        <v>94532.522499999963</v>
      </c>
      <c r="BA78" s="1">
        <f t="shared" si="102"/>
        <v>88233.320693816757</v>
      </c>
      <c r="BB78" s="1">
        <f t="shared" si="103"/>
        <v>0</v>
      </c>
      <c r="BC78" s="1"/>
      <c r="BD78" s="6">
        <f t="shared" si="104"/>
        <v>0</v>
      </c>
      <c r="BE78" s="6"/>
      <c r="BF78">
        <f t="shared" si="105"/>
        <v>-868992.70307800325</v>
      </c>
      <c r="BG78">
        <f t="shared" si="106"/>
        <v>83768.361322434517</v>
      </c>
      <c r="BH78">
        <f t="shared" si="107"/>
        <v>2979.9199999999983</v>
      </c>
      <c r="BI78">
        <f t="shared" si="108"/>
        <v>2992.9321150875367</v>
      </c>
      <c r="BJ78">
        <f t="shared" si="109"/>
        <v>19.839151225891911</v>
      </c>
      <c r="BK78">
        <f t="shared" si="110"/>
        <v>47.884606031964296</v>
      </c>
    </row>
    <row r="79" spans="1:63" x14ac:dyDescent="0.35">
      <c r="A79" s="2">
        <v>1743120000000</v>
      </c>
      <c r="B79" s="3">
        <v>45744</v>
      </c>
      <c r="C79" s="2" t="s">
        <v>9</v>
      </c>
      <c r="D79" s="2">
        <v>87232.01</v>
      </c>
      <c r="E79" s="2">
        <v>87515.67</v>
      </c>
      <c r="F79" s="2">
        <v>83585</v>
      </c>
      <c r="G79" s="2">
        <v>84424.38</v>
      </c>
      <c r="H79" s="2">
        <v>27182.731690000001</v>
      </c>
      <c r="I79" s="2">
        <v>2309946560.6641102</v>
      </c>
      <c r="J79" s="2">
        <f t="shared" si="59"/>
        <v>-3.2185776757866638</v>
      </c>
      <c r="K79" s="2">
        <f t="shared" si="60"/>
        <v>0.69630950831811678</v>
      </c>
      <c r="L79" s="2">
        <f t="shared" si="61"/>
        <v>-0.33550320404378997</v>
      </c>
      <c r="M79" s="1">
        <f t="shared" si="62"/>
        <v>-2.1486646951053356</v>
      </c>
      <c r="N79" s="1">
        <f t="shared" si="63"/>
        <v>-0.63312280173098023</v>
      </c>
      <c r="O79" s="1">
        <f t="shared" si="64"/>
        <v>11.045292840764715</v>
      </c>
      <c r="P79" s="2">
        <f t="shared" si="65"/>
        <v>0</v>
      </c>
      <c r="Q79" s="2">
        <f t="shared" si="66"/>
        <v>2807.6299999999901</v>
      </c>
      <c r="R79" s="2">
        <f t="shared" si="67"/>
        <v>707.29000000000087</v>
      </c>
      <c r="S79" s="2">
        <f t="shared" si="68"/>
        <v>675.77714285714319</v>
      </c>
      <c r="T79" s="1">
        <f t="shared" si="69"/>
        <v>51.139238152883827</v>
      </c>
      <c r="U79" s="1">
        <f t="shared" si="70"/>
        <v>88660.043498472194</v>
      </c>
      <c r="V79" s="1">
        <f t="shared" si="71"/>
        <v>84160.907500000016</v>
      </c>
      <c r="W79" s="1">
        <f t="shared" si="72"/>
        <v>2324.5017315370515</v>
      </c>
      <c r="X79" s="1">
        <f t="shared" si="73"/>
        <v>88809.910963074115</v>
      </c>
      <c r="Y79" s="1">
        <f t="shared" si="74"/>
        <v>79511.904036925916</v>
      </c>
      <c r="Z79" s="1">
        <f t="shared" si="75"/>
        <v>86303.692434946643</v>
      </c>
      <c r="AA79" s="1">
        <f t="shared" si="76"/>
        <v>85638.300219773751</v>
      </c>
      <c r="AB79" s="1">
        <f t="shared" si="77"/>
        <v>-665.39221517289116</v>
      </c>
      <c r="AC79" s="1">
        <f t="shared" si="78"/>
        <v>-1277.1280197874235</v>
      </c>
      <c r="AD79" s="1">
        <f t="shared" si="79"/>
        <v>-611.7358046145323</v>
      </c>
      <c r="AE79" s="4">
        <f t="shared" si="80"/>
        <v>88765.43</v>
      </c>
      <c r="AF79" s="4">
        <f t="shared" si="81"/>
        <v>76606</v>
      </c>
      <c r="AG79" s="4">
        <f t="shared" si="82"/>
        <v>79475.625480000002</v>
      </c>
      <c r="AH79" s="4">
        <f t="shared" si="83"/>
        <v>81250.902260000003</v>
      </c>
      <c r="AI79" s="4">
        <f t="shared" si="84"/>
        <v>82685.714999999997</v>
      </c>
      <c r="AJ79" s="4">
        <f t="shared" si="85"/>
        <v>84120.52773999999</v>
      </c>
      <c r="AK79" s="4">
        <f t="shared" si="86"/>
        <v>86163.311979999999</v>
      </c>
      <c r="AL79" s="4">
        <f t="shared" si="87"/>
        <v>99475</v>
      </c>
      <c r="AM79" s="4">
        <f t="shared" si="88"/>
        <v>76606</v>
      </c>
      <c r="AN79" s="4">
        <f t="shared" si="89"/>
        <v>82003.084000000003</v>
      </c>
      <c r="AO79" s="4">
        <f t="shared" si="90"/>
        <v>85341.957999999999</v>
      </c>
      <c r="AP79" s="4">
        <f t="shared" si="91"/>
        <v>88040.5</v>
      </c>
      <c r="AQ79" s="4">
        <f t="shared" si="92"/>
        <v>90739.042000000001</v>
      </c>
      <c r="AR79" s="4">
        <f t="shared" si="93"/>
        <v>94581.034</v>
      </c>
      <c r="AS79" s="4">
        <f t="shared" si="94"/>
        <v>106457.44</v>
      </c>
      <c r="AT79" s="4">
        <f t="shared" si="95"/>
        <v>76606</v>
      </c>
      <c r="AU79" s="4">
        <f t="shared" si="96"/>
        <v>83650.939840000006</v>
      </c>
      <c r="AV79" s="4">
        <f t="shared" si="97"/>
        <v>88009.250079999998</v>
      </c>
      <c r="AW79" s="4">
        <f t="shared" si="98"/>
        <v>91531.72</v>
      </c>
      <c r="AX79" s="4">
        <f t="shared" si="99"/>
        <v>95054.189920000004</v>
      </c>
      <c r="AY79" s="4">
        <f t="shared" si="100"/>
        <v>100069.23184000001</v>
      </c>
      <c r="AZ79" s="1">
        <f t="shared" si="101"/>
        <v>94489.871928571403</v>
      </c>
      <c r="BA79" s="1">
        <f t="shared" si="102"/>
        <v>88309.824538937522</v>
      </c>
      <c r="BB79" s="1">
        <f t="shared" si="103"/>
        <v>0</v>
      </c>
      <c r="BC79" s="1"/>
      <c r="BD79" s="6">
        <f t="shared" si="104"/>
        <v>1</v>
      </c>
      <c r="BE79" s="6" t="str">
        <f t="shared" si="111"/>
        <v>$85,800–$84,625</v>
      </c>
      <c r="BF79">
        <f t="shared" si="105"/>
        <v>-857296.30443800322</v>
      </c>
      <c r="BG79">
        <f t="shared" si="106"/>
        <v>83712.063572476778</v>
      </c>
      <c r="BH79">
        <f t="shared" si="107"/>
        <v>3930.6699999999983</v>
      </c>
      <c r="BI79">
        <f t="shared" si="108"/>
        <v>2994.9339789471578</v>
      </c>
      <c r="BJ79">
        <f t="shared" si="109"/>
        <v>43.111245654108373</v>
      </c>
      <c r="BK79">
        <f t="shared" si="110"/>
        <v>67.593940794535868</v>
      </c>
    </row>
    <row r="80" spans="1:63" x14ac:dyDescent="0.35">
      <c r="A80" s="2">
        <v>1743033600000</v>
      </c>
      <c r="B80" s="3">
        <v>45743</v>
      </c>
      <c r="C80" s="2" t="s">
        <v>9</v>
      </c>
      <c r="D80" s="2">
        <v>86909.17</v>
      </c>
      <c r="E80" s="2">
        <v>87756.39</v>
      </c>
      <c r="F80" s="2">
        <v>85800</v>
      </c>
      <c r="G80" s="2">
        <v>87232.01</v>
      </c>
      <c r="H80" s="2">
        <v>17098.038970000001</v>
      </c>
      <c r="I80" s="2">
        <v>1487968807.7079</v>
      </c>
      <c r="J80" s="2">
        <f t="shared" si="59"/>
        <v>0.37146828119517944</v>
      </c>
      <c r="K80" s="2">
        <f t="shared" si="60"/>
        <v>3.7379774402747397</v>
      </c>
      <c r="L80" s="2">
        <f t="shared" si="61"/>
        <v>3.539367138954983</v>
      </c>
      <c r="M80" s="1">
        <f t="shared" si="62"/>
        <v>-3.3256151836708661</v>
      </c>
      <c r="N80" s="1">
        <f t="shared" si="63"/>
        <v>-4.6071619810204973</v>
      </c>
      <c r="O80" s="1">
        <f t="shared" si="64"/>
        <v>8.478527549691913</v>
      </c>
      <c r="P80" s="2">
        <f t="shared" si="65"/>
        <v>322.83999999999651</v>
      </c>
      <c r="Q80" s="2">
        <f t="shared" si="66"/>
        <v>0</v>
      </c>
      <c r="R80" s="2">
        <f t="shared" si="67"/>
        <v>912.10571428571507</v>
      </c>
      <c r="S80" s="2">
        <f t="shared" si="68"/>
        <v>475.23214285714391</v>
      </c>
      <c r="T80" s="1">
        <f t="shared" si="69"/>
        <v>65.745031723140841</v>
      </c>
      <c r="U80" s="1">
        <f t="shared" si="70"/>
        <v>88832.927722899636</v>
      </c>
      <c r="V80" s="1">
        <f t="shared" si="71"/>
        <v>84250.811000000002</v>
      </c>
      <c r="W80" s="1">
        <f t="shared" si="72"/>
        <v>2367.3302783217637</v>
      </c>
      <c r="X80" s="1">
        <f t="shared" si="73"/>
        <v>88985.471556643533</v>
      </c>
      <c r="Y80" s="1">
        <f t="shared" si="74"/>
        <v>79516.15044335647</v>
      </c>
      <c r="Z80" s="1">
        <f t="shared" si="75"/>
        <v>86454.037429742384</v>
      </c>
      <c r="AA80" s="1">
        <f t="shared" si="76"/>
        <v>85859.012987005335</v>
      </c>
      <c r="AB80" s="1">
        <f t="shared" si="77"/>
        <v>-595.02444273704896</v>
      </c>
      <c r="AC80" s="1">
        <f t="shared" si="78"/>
        <v>-1430.0619709410564</v>
      </c>
      <c r="AD80" s="1">
        <f t="shared" si="79"/>
        <v>-835.03752820400746</v>
      </c>
      <c r="AE80" s="4">
        <f t="shared" si="80"/>
        <v>88765.43</v>
      </c>
      <c r="AF80" s="4">
        <f t="shared" si="81"/>
        <v>76606</v>
      </c>
      <c r="AG80" s="4">
        <f t="shared" si="82"/>
        <v>79475.625480000002</v>
      </c>
      <c r="AH80" s="4">
        <f t="shared" si="83"/>
        <v>81250.902260000003</v>
      </c>
      <c r="AI80" s="4">
        <f t="shared" si="84"/>
        <v>82685.714999999997</v>
      </c>
      <c r="AJ80" s="4">
        <f t="shared" si="85"/>
        <v>84120.52773999999</v>
      </c>
      <c r="AK80" s="4">
        <f t="shared" si="86"/>
        <v>86163.311979999999</v>
      </c>
      <c r="AL80" s="4">
        <f t="shared" si="87"/>
        <v>99475</v>
      </c>
      <c r="AM80" s="4">
        <f t="shared" si="88"/>
        <v>76606</v>
      </c>
      <c r="AN80" s="4">
        <f t="shared" si="89"/>
        <v>82003.084000000003</v>
      </c>
      <c r="AO80" s="4">
        <f t="shared" si="90"/>
        <v>85341.957999999999</v>
      </c>
      <c r="AP80" s="4">
        <f t="shared" si="91"/>
        <v>88040.5</v>
      </c>
      <c r="AQ80" s="4">
        <f t="shared" si="92"/>
        <v>90739.042000000001</v>
      </c>
      <c r="AR80" s="4">
        <f t="shared" si="93"/>
        <v>94581.034</v>
      </c>
      <c r="AS80" s="4">
        <f t="shared" si="94"/>
        <v>106457.44</v>
      </c>
      <c r="AT80" s="4">
        <f t="shared" si="95"/>
        <v>76606</v>
      </c>
      <c r="AU80" s="4">
        <f t="shared" si="96"/>
        <v>83650.939840000006</v>
      </c>
      <c r="AV80" s="4">
        <f t="shared" si="97"/>
        <v>88009.250079999998</v>
      </c>
      <c r="AW80" s="4">
        <f t="shared" si="98"/>
        <v>91531.72</v>
      </c>
      <c r="AX80" s="4">
        <f t="shared" si="99"/>
        <v>95054.189920000004</v>
      </c>
      <c r="AY80" s="4">
        <f t="shared" si="100"/>
        <v>100069.23184000001</v>
      </c>
      <c r="AZ80" s="1">
        <f t="shared" si="101"/>
        <v>94433.339071428534</v>
      </c>
      <c r="BA80" s="1">
        <f t="shared" si="102"/>
        <v>88363.049806594208</v>
      </c>
      <c r="BB80" s="1">
        <f t="shared" si="103"/>
        <v>0</v>
      </c>
      <c r="BC80" s="1"/>
      <c r="BD80" s="6">
        <f t="shared" si="104"/>
        <v>0</v>
      </c>
      <c r="BE80" s="6"/>
      <c r="BF80">
        <f t="shared" si="105"/>
        <v>-830113.57274800318</v>
      </c>
      <c r="BG80">
        <f t="shared" si="106"/>
        <v>83692.984703991286</v>
      </c>
      <c r="BH80">
        <f t="shared" si="107"/>
        <v>1956.3899999999994</v>
      </c>
      <c r="BI80">
        <f t="shared" si="108"/>
        <v>2850.9745910928746</v>
      </c>
      <c r="BJ80">
        <f t="shared" si="109"/>
        <v>80.703421215892604</v>
      </c>
      <c r="BK80">
        <f t="shared" si="110"/>
        <v>81.372807640390903</v>
      </c>
    </row>
    <row r="81" spans="1:63" x14ac:dyDescent="0.35">
      <c r="A81" s="2">
        <v>1742947200000</v>
      </c>
      <c r="B81" s="3">
        <v>45742</v>
      </c>
      <c r="C81" s="2" t="s">
        <v>9</v>
      </c>
      <c r="D81" s="2">
        <v>87392.88</v>
      </c>
      <c r="E81" s="2">
        <v>88275</v>
      </c>
      <c r="F81" s="2">
        <v>85860</v>
      </c>
      <c r="G81" s="2">
        <v>86909.17</v>
      </c>
      <c r="H81" s="2">
        <v>18408.78485</v>
      </c>
      <c r="I81" s="2">
        <v>1606406955.5864601</v>
      </c>
      <c r="J81" s="2">
        <f t="shared" si="59"/>
        <v>-0.55347764640295838</v>
      </c>
      <c r="K81" s="2">
        <f t="shared" si="60"/>
        <v>3.1888766291644144</v>
      </c>
      <c r="L81" s="2">
        <f t="shared" si="61"/>
        <v>-1.9973184604489786</v>
      </c>
      <c r="M81" s="1">
        <f t="shared" si="62"/>
        <v>0.37009350122735513</v>
      </c>
      <c r="N81" s="1">
        <f t="shared" si="63"/>
        <v>-5.0545644377917824</v>
      </c>
      <c r="O81" s="1">
        <f t="shared" si="64"/>
        <v>8.8937795631922327</v>
      </c>
      <c r="P81" s="2">
        <f t="shared" si="65"/>
        <v>0</v>
      </c>
      <c r="Q81" s="2">
        <f t="shared" si="66"/>
        <v>483.69999999999709</v>
      </c>
      <c r="R81" s="2">
        <f t="shared" si="67"/>
        <v>889.04571428571523</v>
      </c>
      <c r="S81" s="2">
        <f t="shared" si="68"/>
        <v>658.39928571428652</v>
      </c>
      <c r="T81" s="1">
        <f t="shared" si="69"/>
        <v>57.45249196486558</v>
      </c>
      <c r="U81" s="1">
        <f t="shared" si="70"/>
        <v>88898.271303426154</v>
      </c>
      <c r="V81" s="1">
        <f t="shared" si="71"/>
        <v>84229.29800000001</v>
      </c>
      <c r="W81" s="1">
        <f t="shared" si="72"/>
        <v>2341.9600664178715</v>
      </c>
      <c r="X81" s="1">
        <f t="shared" si="73"/>
        <v>88913.218132835755</v>
      </c>
      <c r="Y81" s="1">
        <f t="shared" si="74"/>
        <v>79545.377867164265</v>
      </c>
      <c r="Z81" s="1">
        <f t="shared" si="75"/>
        <v>86391.799624121762</v>
      </c>
      <c r="AA81" s="1">
        <f t="shared" si="76"/>
        <v>85609.37716646085</v>
      </c>
      <c r="AB81" s="1">
        <f t="shared" si="77"/>
        <v>-782.42245766091219</v>
      </c>
      <c r="AC81" s="1">
        <f t="shared" si="78"/>
        <v>-1638.8213529920581</v>
      </c>
      <c r="AD81" s="1">
        <f t="shared" si="79"/>
        <v>-856.39889533114592</v>
      </c>
      <c r="AE81" s="4">
        <f t="shared" si="80"/>
        <v>91283.02</v>
      </c>
      <c r="AF81" s="4">
        <f t="shared" si="81"/>
        <v>76606</v>
      </c>
      <c r="AG81" s="4">
        <f t="shared" si="82"/>
        <v>80069.776719999994</v>
      </c>
      <c r="AH81" s="4">
        <f t="shared" si="83"/>
        <v>82212.621639999998</v>
      </c>
      <c r="AI81" s="4">
        <f t="shared" si="84"/>
        <v>83944.510000000009</v>
      </c>
      <c r="AJ81" s="4">
        <f t="shared" si="85"/>
        <v>85676.398360000007</v>
      </c>
      <c r="AK81" s="4">
        <f t="shared" si="86"/>
        <v>88142.137719999999</v>
      </c>
      <c r="AL81" s="4">
        <f t="shared" si="87"/>
        <v>99475</v>
      </c>
      <c r="AM81" s="4">
        <f t="shared" si="88"/>
        <v>76606</v>
      </c>
      <c r="AN81" s="4">
        <f t="shared" si="89"/>
        <v>82003.084000000003</v>
      </c>
      <c r="AO81" s="4">
        <f t="shared" si="90"/>
        <v>85341.957999999999</v>
      </c>
      <c r="AP81" s="4">
        <f t="shared" si="91"/>
        <v>88040.5</v>
      </c>
      <c r="AQ81" s="4">
        <f t="shared" si="92"/>
        <v>90739.042000000001</v>
      </c>
      <c r="AR81" s="4">
        <f t="shared" si="93"/>
        <v>94581.034</v>
      </c>
      <c r="AS81" s="4">
        <f t="shared" si="94"/>
        <v>106457.44</v>
      </c>
      <c r="AT81" s="4">
        <f t="shared" si="95"/>
        <v>76606</v>
      </c>
      <c r="AU81" s="4">
        <f t="shared" si="96"/>
        <v>83650.939840000006</v>
      </c>
      <c r="AV81" s="4">
        <f t="shared" si="97"/>
        <v>88009.250079999998</v>
      </c>
      <c r="AW81" s="4">
        <f t="shared" si="98"/>
        <v>91531.72</v>
      </c>
      <c r="AX81" s="4">
        <f t="shared" si="99"/>
        <v>95054.189920000004</v>
      </c>
      <c r="AY81" s="4">
        <f t="shared" si="100"/>
        <v>100069.23184000001</v>
      </c>
      <c r="AZ81" s="1">
        <f t="shared" si="101"/>
        <v>94352.095357142825</v>
      </c>
      <c r="BA81" s="1">
        <f t="shared" si="102"/>
        <v>88378.543502574947</v>
      </c>
      <c r="BB81" s="1">
        <f t="shared" si="103"/>
        <v>0</v>
      </c>
      <c r="BC81" s="1"/>
      <c r="BD81" s="6">
        <f t="shared" si="104"/>
        <v>0</v>
      </c>
      <c r="BE81" s="6"/>
      <c r="BF81">
        <f t="shared" si="105"/>
        <v>-847211.61171800317</v>
      </c>
      <c r="BG81">
        <f t="shared" si="106"/>
        <v>84039.874465715475</v>
      </c>
      <c r="BH81">
        <f t="shared" si="107"/>
        <v>2415</v>
      </c>
      <c r="BI81">
        <f t="shared" si="108"/>
        <v>2988.6029897225476</v>
      </c>
      <c r="BJ81">
        <f t="shared" si="109"/>
        <v>78.967155513606613</v>
      </c>
      <c r="BK81">
        <f t="shared" si="110"/>
        <v>84.330961626360093</v>
      </c>
    </row>
    <row r="82" spans="1:63" x14ac:dyDescent="0.35">
      <c r="A82" s="2">
        <v>1742860800000</v>
      </c>
      <c r="B82" s="3">
        <v>45741</v>
      </c>
      <c r="C82" s="2" t="s">
        <v>9</v>
      </c>
      <c r="D82" s="2">
        <v>87498.16</v>
      </c>
      <c r="E82" s="2">
        <v>88539.63</v>
      </c>
      <c r="F82" s="2">
        <v>86310</v>
      </c>
      <c r="G82" s="2">
        <v>87392.87</v>
      </c>
      <c r="H82" s="2">
        <v>22643.252479999999</v>
      </c>
      <c r="I82" s="2">
        <v>1979571590.8982899</v>
      </c>
      <c r="J82" s="2">
        <f t="shared" si="59"/>
        <v>-0.12033395902269048</v>
      </c>
      <c r="K82" s="2">
        <f t="shared" si="60"/>
        <v>0.62977037268523206</v>
      </c>
      <c r="L82" s="2">
        <f t="shared" si="61"/>
        <v>-4.5438330285186099</v>
      </c>
      <c r="M82" s="1">
        <f t="shared" si="62"/>
        <v>-0.55655807091472287</v>
      </c>
      <c r="N82" s="1">
        <f t="shared" si="63"/>
        <v>-2.5568790680521181</v>
      </c>
      <c r="O82" s="1">
        <f t="shared" si="64"/>
        <v>7.5379147063141492</v>
      </c>
      <c r="P82" s="2">
        <f t="shared" si="65"/>
        <v>0</v>
      </c>
      <c r="Q82" s="2">
        <f t="shared" si="66"/>
        <v>105.29000000000815</v>
      </c>
      <c r="R82" s="2">
        <f t="shared" si="67"/>
        <v>942.41214285714318</v>
      </c>
      <c r="S82" s="2">
        <f t="shared" si="68"/>
        <v>623.84928571428668</v>
      </c>
      <c r="T82" s="1">
        <f t="shared" si="69"/>
        <v>60.1695301733062</v>
      </c>
      <c r="U82" s="1">
        <f t="shared" si="70"/>
        <v>88979.459111729258</v>
      </c>
      <c r="V82" s="1">
        <f t="shared" si="71"/>
        <v>84380.434000000008</v>
      </c>
      <c r="W82" s="1">
        <f t="shared" si="72"/>
        <v>2593.9982539130597</v>
      </c>
      <c r="X82" s="1">
        <f t="shared" si="73"/>
        <v>89568.430507826124</v>
      </c>
      <c r="Y82" s="1">
        <f t="shared" si="74"/>
        <v>79192.437492173893</v>
      </c>
      <c r="Z82" s="1">
        <f t="shared" si="75"/>
        <v>86350.409994051515</v>
      </c>
      <c r="AA82" s="1">
        <f t="shared" si="76"/>
        <v>85373.051196726461</v>
      </c>
      <c r="AB82" s="1">
        <f t="shared" si="77"/>
        <v>-977.35879732505418</v>
      </c>
      <c r="AC82" s="1">
        <f t="shared" si="78"/>
        <v>-1852.9210768248447</v>
      </c>
      <c r="AD82" s="1">
        <f t="shared" si="79"/>
        <v>-875.56227949979052</v>
      </c>
      <c r="AE82" s="4">
        <f t="shared" si="80"/>
        <v>92810.64</v>
      </c>
      <c r="AF82" s="4">
        <f t="shared" si="81"/>
        <v>76606</v>
      </c>
      <c r="AG82" s="4">
        <f t="shared" si="82"/>
        <v>80430.295039999997</v>
      </c>
      <c r="AH82" s="4">
        <f t="shared" si="83"/>
        <v>82796.172479999994</v>
      </c>
      <c r="AI82" s="4">
        <f t="shared" si="84"/>
        <v>84708.32</v>
      </c>
      <c r="AJ82" s="4">
        <f t="shared" si="85"/>
        <v>86620.467520000006</v>
      </c>
      <c r="AK82" s="4">
        <f t="shared" si="86"/>
        <v>89342.847039999993</v>
      </c>
      <c r="AL82" s="4">
        <f t="shared" si="87"/>
        <v>99475</v>
      </c>
      <c r="AM82" s="4">
        <f t="shared" si="88"/>
        <v>76606</v>
      </c>
      <c r="AN82" s="4">
        <f t="shared" si="89"/>
        <v>82003.084000000003</v>
      </c>
      <c r="AO82" s="4">
        <f t="shared" si="90"/>
        <v>85341.957999999999</v>
      </c>
      <c r="AP82" s="4">
        <f t="shared" si="91"/>
        <v>88040.5</v>
      </c>
      <c r="AQ82" s="4">
        <f t="shared" si="92"/>
        <v>90739.042000000001</v>
      </c>
      <c r="AR82" s="4">
        <f t="shared" si="93"/>
        <v>94581.034</v>
      </c>
      <c r="AS82" s="4">
        <f t="shared" si="94"/>
        <v>106457.44</v>
      </c>
      <c r="AT82" s="4">
        <f t="shared" si="95"/>
        <v>76606</v>
      </c>
      <c r="AU82" s="4">
        <f t="shared" si="96"/>
        <v>83650.939840000006</v>
      </c>
      <c r="AV82" s="4">
        <f t="shared" si="97"/>
        <v>88009.250079999998</v>
      </c>
      <c r="AW82" s="4">
        <f t="shared" si="98"/>
        <v>91531.72</v>
      </c>
      <c r="AX82" s="4">
        <f t="shared" si="99"/>
        <v>95054.189920000004</v>
      </c>
      <c r="AY82" s="4">
        <f t="shared" si="100"/>
        <v>100069.23184000001</v>
      </c>
      <c r="AZ82" s="1">
        <f t="shared" si="101"/>
        <v>94271.115499999985</v>
      </c>
      <c r="BA82" s="1">
        <f t="shared" si="102"/>
        <v>88398.671906719814</v>
      </c>
      <c r="BB82" s="1">
        <f t="shared" si="103"/>
        <v>0</v>
      </c>
      <c r="BC82" s="1"/>
      <c r="BD82" s="6">
        <f t="shared" si="104"/>
        <v>0</v>
      </c>
      <c r="BE82" s="6"/>
      <c r="BF82">
        <f t="shared" si="105"/>
        <v>-828802.82686800312</v>
      </c>
      <c r="BG82">
        <f t="shared" si="106"/>
        <v>84348.789994240258</v>
      </c>
      <c r="BH82">
        <f t="shared" si="107"/>
        <v>2229.6300000000047</v>
      </c>
      <c r="BI82">
        <f t="shared" si="108"/>
        <v>3076.8496035260164</v>
      </c>
      <c r="BJ82">
        <f t="shared" si="109"/>
        <v>84.447846191673506</v>
      </c>
      <c r="BK82">
        <f t="shared" si="110"/>
        <v>87.128501133299224</v>
      </c>
    </row>
    <row r="83" spans="1:63" x14ac:dyDescent="0.35">
      <c r="A83" s="2">
        <v>1742774400000</v>
      </c>
      <c r="B83" s="3">
        <v>45740</v>
      </c>
      <c r="C83" s="2" t="s">
        <v>9</v>
      </c>
      <c r="D83" s="2">
        <v>86082.5</v>
      </c>
      <c r="E83" s="2">
        <v>88765.43</v>
      </c>
      <c r="F83" s="2">
        <v>85519.09</v>
      </c>
      <c r="G83" s="2">
        <v>87498.16</v>
      </c>
      <c r="H83" s="2">
        <v>30115.62111</v>
      </c>
      <c r="I83" s="2">
        <v>2636765917.9518399</v>
      </c>
      <c r="J83" s="2">
        <f t="shared" si="59"/>
        <v>1.6445386692998036</v>
      </c>
      <c r="K83" s="2">
        <f t="shared" si="60"/>
        <v>5.7826612648269666</v>
      </c>
      <c r="L83" s="2">
        <f t="shared" si="61"/>
        <v>-9.1003760726381149</v>
      </c>
      <c r="M83" s="1">
        <f t="shared" si="62"/>
        <v>-0.12047893609628355</v>
      </c>
      <c r="N83" s="1">
        <f t="shared" si="63"/>
        <v>-5.6551474911015367</v>
      </c>
      <c r="O83" s="1">
        <f t="shared" si="64"/>
        <v>7.0777716925704466</v>
      </c>
      <c r="P83" s="2">
        <f t="shared" si="65"/>
        <v>1415.6600000000035</v>
      </c>
      <c r="Q83" s="2">
        <f t="shared" si="66"/>
        <v>0</v>
      </c>
      <c r="R83" s="2">
        <f t="shared" si="67"/>
        <v>1252.2071428571435</v>
      </c>
      <c r="S83" s="2">
        <f t="shared" si="68"/>
        <v>616.32857142857188</v>
      </c>
      <c r="T83" s="1">
        <f t="shared" si="69"/>
        <v>67.01542460673943</v>
      </c>
      <c r="U83" s="1">
        <f t="shared" si="70"/>
        <v>89044.217850983507</v>
      </c>
      <c r="V83" s="1">
        <f t="shared" si="71"/>
        <v>84541.091</v>
      </c>
      <c r="W83" s="1">
        <f t="shared" si="72"/>
        <v>2861.3226947583171</v>
      </c>
      <c r="X83" s="1">
        <f t="shared" si="73"/>
        <v>90263.736389516635</v>
      </c>
      <c r="Y83" s="1">
        <f t="shared" si="74"/>
        <v>78818.445610483366</v>
      </c>
      <c r="Z83" s="1">
        <f t="shared" si="75"/>
        <v>86267.013193575636</v>
      </c>
      <c r="AA83" s="1">
        <f t="shared" si="76"/>
        <v>85005.811414313095</v>
      </c>
      <c r="AB83" s="1">
        <f t="shared" si="77"/>
        <v>-1261.2017792625411</v>
      </c>
      <c r="AC83" s="1">
        <f t="shared" si="78"/>
        <v>-2071.8116466997922</v>
      </c>
      <c r="AD83" s="1">
        <f t="shared" si="79"/>
        <v>-810.60986743725107</v>
      </c>
      <c r="AE83" s="4">
        <f t="shared" si="80"/>
        <v>92810.64</v>
      </c>
      <c r="AF83" s="4">
        <f t="shared" si="81"/>
        <v>76606</v>
      </c>
      <c r="AG83" s="4">
        <f t="shared" si="82"/>
        <v>80430.295039999997</v>
      </c>
      <c r="AH83" s="4">
        <f t="shared" si="83"/>
        <v>82796.172479999994</v>
      </c>
      <c r="AI83" s="4">
        <f t="shared" si="84"/>
        <v>84708.32</v>
      </c>
      <c r="AJ83" s="4">
        <f t="shared" si="85"/>
        <v>86620.467520000006</v>
      </c>
      <c r="AK83" s="4">
        <f t="shared" si="86"/>
        <v>89342.847039999993</v>
      </c>
      <c r="AL83" s="4">
        <f t="shared" si="87"/>
        <v>99475</v>
      </c>
      <c r="AM83" s="4">
        <f t="shared" si="88"/>
        <v>76606</v>
      </c>
      <c r="AN83" s="4">
        <f t="shared" si="89"/>
        <v>82003.084000000003</v>
      </c>
      <c r="AO83" s="4">
        <f t="shared" si="90"/>
        <v>85341.957999999999</v>
      </c>
      <c r="AP83" s="4">
        <f t="shared" si="91"/>
        <v>88040.5</v>
      </c>
      <c r="AQ83" s="4">
        <f t="shared" si="92"/>
        <v>90739.042000000001</v>
      </c>
      <c r="AR83" s="4">
        <f t="shared" si="93"/>
        <v>94581.034</v>
      </c>
      <c r="AS83" s="4">
        <f t="shared" si="94"/>
        <v>107120</v>
      </c>
      <c r="AT83" s="4">
        <f t="shared" si="95"/>
        <v>76606</v>
      </c>
      <c r="AU83" s="4">
        <f t="shared" si="96"/>
        <v>83807.304000000004</v>
      </c>
      <c r="AV83" s="4">
        <f t="shared" si="97"/>
        <v>88262.347999999998</v>
      </c>
      <c r="AW83" s="4">
        <f t="shared" si="98"/>
        <v>91863</v>
      </c>
      <c r="AX83" s="4">
        <f t="shared" si="99"/>
        <v>95463.652000000002</v>
      </c>
      <c r="AY83" s="4">
        <f t="shared" si="100"/>
        <v>100590.004</v>
      </c>
      <c r="AZ83" s="1">
        <f t="shared" si="101"/>
        <v>94142.39507142856</v>
      </c>
      <c r="BA83" s="1">
        <f t="shared" si="102"/>
        <v>88412.450015031049</v>
      </c>
      <c r="BB83" s="1">
        <f t="shared" si="103"/>
        <v>0</v>
      </c>
      <c r="BC83" s="1"/>
      <c r="BD83" s="6">
        <f t="shared" si="104"/>
        <v>0</v>
      </c>
      <c r="BE83" s="6"/>
      <c r="BF83">
        <f t="shared" si="105"/>
        <v>-806159.57438800309</v>
      </c>
      <c r="BG83">
        <f t="shared" si="106"/>
        <v>84579.581715286069</v>
      </c>
      <c r="BH83">
        <f t="shared" si="107"/>
        <v>3246.3399999999965</v>
      </c>
      <c r="BI83">
        <f t="shared" si="108"/>
        <v>3207.1910809915566</v>
      </c>
      <c r="BJ83">
        <f t="shared" si="109"/>
        <v>89.577883173800174</v>
      </c>
      <c r="BK83">
        <f t="shared" si="110"/>
        <v>81.21007601841184</v>
      </c>
    </row>
    <row r="84" spans="1:63" x14ac:dyDescent="0.35">
      <c r="A84" s="2">
        <v>1742688000000</v>
      </c>
      <c r="B84" s="3">
        <v>45739</v>
      </c>
      <c r="C84" s="2" t="s">
        <v>9</v>
      </c>
      <c r="D84" s="2">
        <v>83840.59</v>
      </c>
      <c r="E84" s="2">
        <v>86129.64</v>
      </c>
      <c r="F84" s="2">
        <v>83809.75</v>
      </c>
      <c r="G84" s="2">
        <v>86082.5</v>
      </c>
      <c r="H84" s="2">
        <v>8461.9781299999995</v>
      </c>
      <c r="I84" s="2">
        <v>718692319.14990306</v>
      </c>
      <c r="J84" s="2">
        <f t="shared" si="59"/>
        <v>2.6740150564303082</v>
      </c>
      <c r="K84" s="2">
        <f t="shared" si="60"/>
        <v>2.4669316270926238</v>
      </c>
      <c r="L84" s="2">
        <f t="shared" si="61"/>
        <v>-10.842465552664851</v>
      </c>
      <c r="M84" s="1">
        <f t="shared" si="62"/>
        <v>1.61793116563823</v>
      </c>
      <c r="N84" s="1">
        <f t="shared" si="63"/>
        <v>-4.289501350448691</v>
      </c>
      <c r="O84" s="1">
        <f t="shared" si="64"/>
        <v>8.5505067812853994</v>
      </c>
      <c r="P84" s="2">
        <f t="shared" si="65"/>
        <v>2241.9100000000035</v>
      </c>
      <c r="Q84" s="2">
        <f t="shared" si="66"/>
        <v>0</v>
      </c>
      <c r="R84" s="2">
        <f t="shared" si="67"/>
        <v>1151.0885714285719</v>
      </c>
      <c r="S84" s="2">
        <f t="shared" si="68"/>
        <v>769.07928571428579</v>
      </c>
      <c r="T84" s="1">
        <f t="shared" si="69"/>
        <v>59.947288834495509</v>
      </c>
      <c r="U84" s="1">
        <f t="shared" si="70"/>
        <v>89107.322253064471</v>
      </c>
      <c r="V84" s="1">
        <f t="shared" si="71"/>
        <v>84530.281999999992</v>
      </c>
      <c r="W84" s="1">
        <f t="shared" si="72"/>
        <v>2850.5195142352554</v>
      </c>
      <c r="X84" s="1">
        <f t="shared" si="73"/>
        <v>90231.321028470498</v>
      </c>
      <c r="Y84" s="1">
        <f t="shared" si="74"/>
        <v>78829.242971529486</v>
      </c>
      <c r="Z84" s="1">
        <f t="shared" si="75"/>
        <v>86168.521449061693</v>
      </c>
      <c r="AA84" s="1">
        <f t="shared" si="76"/>
        <v>84552.657126006379</v>
      </c>
      <c r="AB84" s="1">
        <f t="shared" si="77"/>
        <v>-1615.8643230553134</v>
      </c>
      <c r="AC84" s="1">
        <f t="shared" si="78"/>
        <v>-2274.4641135591046</v>
      </c>
      <c r="AD84" s="1">
        <f t="shared" si="79"/>
        <v>-658.59979050379116</v>
      </c>
      <c r="AE84" s="4">
        <f t="shared" si="80"/>
        <v>92810.64</v>
      </c>
      <c r="AF84" s="4">
        <f t="shared" si="81"/>
        <v>76606</v>
      </c>
      <c r="AG84" s="4">
        <f t="shared" si="82"/>
        <v>80430.295039999997</v>
      </c>
      <c r="AH84" s="4">
        <f t="shared" si="83"/>
        <v>82796.172479999994</v>
      </c>
      <c r="AI84" s="4">
        <f t="shared" si="84"/>
        <v>84708.32</v>
      </c>
      <c r="AJ84" s="4">
        <f t="shared" si="85"/>
        <v>86620.467520000006</v>
      </c>
      <c r="AK84" s="4">
        <f t="shared" si="86"/>
        <v>89342.847039999993</v>
      </c>
      <c r="AL84" s="4">
        <f t="shared" si="87"/>
        <v>99475</v>
      </c>
      <c r="AM84" s="4">
        <f t="shared" si="88"/>
        <v>76606</v>
      </c>
      <c r="AN84" s="4">
        <f t="shared" si="89"/>
        <v>82003.084000000003</v>
      </c>
      <c r="AO84" s="4">
        <f t="shared" si="90"/>
        <v>85341.957999999999</v>
      </c>
      <c r="AP84" s="4">
        <f t="shared" si="91"/>
        <v>88040.5</v>
      </c>
      <c r="AQ84" s="4">
        <f t="shared" si="92"/>
        <v>90739.042000000001</v>
      </c>
      <c r="AR84" s="4">
        <f t="shared" si="93"/>
        <v>94581.034</v>
      </c>
      <c r="AS84" s="4">
        <f t="shared" si="94"/>
        <v>107120</v>
      </c>
      <c r="AT84" s="4">
        <f t="shared" si="95"/>
        <v>76606</v>
      </c>
      <c r="AU84" s="4">
        <f t="shared" si="96"/>
        <v>83807.304000000004</v>
      </c>
      <c r="AV84" s="4">
        <f t="shared" si="97"/>
        <v>88262.347999999998</v>
      </c>
      <c r="AW84" s="4">
        <f t="shared" si="98"/>
        <v>91863</v>
      </c>
      <c r="AX84" s="4">
        <f t="shared" si="99"/>
        <v>95463.652000000002</v>
      </c>
      <c r="AY84" s="4">
        <f t="shared" si="100"/>
        <v>100590.004</v>
      </c>
      <c r="AZ84" s="1">
        <f t="shared" si="101"/>
        <v>94002.051142857134</v>
      </c>
      <c r="BA84" s="1">
        <f t="shared" si="102"/>
        <v>88424.974535784888</v>
      </c>
      <c r="BB84" s="1">
        <f t="shared" si="103"/>
        <v>1</v>
      </c>
      <c r="BC84" s="1" t="str">
        <f t="shared" ref="BC66:BC129" si="112">IF(BB84=1, TEXT(E85, "$#,##0") &amp; "–" &amp; TEXT(F83, "$#,##0"), "NA")</f>
        <v>$84,539–$85,519</v>
      </c>
      <c r="BD84" s="6">
        <f t="shared" si="104"/>
        <v>0</v>
      </c>
      <c r="BE84" s="6"/>
      <c r="BF84">
        <f t="shared" si="105"/>
        <v>-836275.19549800304</v>
      </c>
      <c r="BG84">
        <f t="shared" si="106"/>
        <v>84567.891834800175</v>
      </c>
      <c r="BH84">
        <f t="shared" si="107"/>
        <v>2319.8899999999994</v>
      </c>
      <c r="BI84">
        <f t="shared" si="108"/>
        <v>3201.1681703748736</v>
      </c>
      <c r="BJ84">
        <f t="shared" si="109"/>
        <v>87.359774034423992</v>
      </c>
      <c r="BK84">
        <f t="shared" si="110"/>
        <v>74.344321560912761</v>
      </c>
    </row>
    <row r="85" spans="1:63" x14ac:dyDescent="0.35">
      <c r="A85" s="2">
        <v>1742601600000</v>
      </c>
      <c r="B85" s="3">
        <v>45738</v>
      </c>
      <c r="C85" s="2" t="s">
        <v>9</v>
      </c>
      <c r="D85" s="2">
        <v>84088.79</v>
      </c>
      <c r="E85" s="2">
        <v>84539.17</v>
      </c>
      <c r="F85" s="2">
        <v>83625.100000000006</v>
      </c>
      <c r="G85" s="2">
        <v>83840.59</v>
      </c>
      <c r="H85" s="2">
        <v>5420.2211399999997</v>
      </c>
      <c r="I85" s="2">
        <v>456235443.80165201</v>
      </c>
      <c r="J85" s="2">
        <f t="shared" si="59"/>
        <v>-0.29516419489446466</v>
      </c>
      <c r="K85" s="2">
        <f t="shared" si="60"/>
        <v>1.5332330683565474</v>
      </c>
      <c r="L85" s="2">
        <f t="shared" si="61"/>
        <v>-12.831291266825657</v>
      </c>
      <c r="M85" s="1">
        <f t="shared" si="62"/>
        <v>2.6043737112653598</v>
      </c>
      <c r="N85" s="1">
        <f t="shared" si="63"/>
        <v>-1.4218053570472284</v>
      </c>
      <c r="O85" s="1">
        <f t="shared" si="64"/>
        <v>4.3840817436995607</v>
      </c>
      <c r="P85" s="2">
        <f t="shared" si="65"/>
        <v>0</v>
      </c>
      <c r="Q85" s="2">
        <f t="shared" si="66"/>
        <v>248.19999999999709</v>
      </c>
      <c r="R85" s="2">
        <f t="shared" si="67"/>
        <v>990.95214285714303</v>
      </c>
      <c r="S85" s="2">
        <f t="shared" si="68"/>
        <v>1161.0850000000003</v>
      </c>
      <c r="T85" s="1">
        <f t="shared" si="69"/>
        <v>46.047167268753988</v>
      </c>
      <c r="U85" s="1">
        <f t="shared" si="70"/>
        <v>89230.784385842606</v>
      </c>
      <c r="V85" s="1">
        <f t="shared" si="71"/>
        <v>84537.1875</v>
      </c>
      <c r="W85" s="1">
        <f t="shared" si="72"/>
        <v>2854.4360592783905</v>
      </c>
      <c r="X85" s="1">
        <f t="shared" si="73"/>
        <v>90246.059618556785</v>
      </c>
      <c r="Y85" s="1">
        <f t="shared" si="74"/>
        <v>78828.315381443215</v>
      </c>
      <c r="Z85" s="1">
        <f t="shared" si="75"/>
        <v>86175.403164986637</v>
      </c>
      <c r="AA85" s="1">
        <f t="shared" si="76"/>
        <v>84274.503876189352</v>
      </c>
      <c r="AB85" s="1">
        <f t="shared" si="77"/>
        <v>-1900.8992887972854</v>
      </c>
      <c r="AC85" s="1">
        <f t="shared" si="78"/>
        <v>-2439.1140611850524</v>
      </c>
      <c r="AD85" s="1">
        <f t="shared" si="79"/>
        <v>-538.21477238776697</v>
      </c>
      <c r="AE85" s="4">
        <f t="shared" si="80"/>
        <v>94416.46</v>
      </c>
      <c r="AF85" s="4">
        <f t="shared" si="81"/>
        <v>76606</v>
      </c>
      <c r="AG85" s="4">
        <f t="shared" si="82"/>
        <v>80809.268559999997</v>
      </c>
      <c r="AH85" s="4">
        <f t="shared" si="83"/>
        <v>83409.595719999998</v>
      </c>
      <c r="AI85" s="4">
        <f t="shared" si="84"/>
        <v>85511.23000000001</v>
      </c>
      <c r="AJ85" s="4">
        <f t="shared" si="85"/>
        <v>87612.864280000009</v>
      </c>
      <c r="AK85" s="4">
        <f t="shared" si="86"/>
        <v>90605.021560000008</v>
      </c>
      <c r="AL85" s="4">
        <f t="shared" si="87"/>
        <v>99475</v>
      </c>
      <c r="AM85" s="4">
        <f t="shared" si="88"/>
        <v>76606</v>
      </c>
      <c r="AN85" s="4">
        <f t="shared" si="89"/>
        <v>82003.084000000003</v>
      </c>
      <c r="AO85" s="4">
        <f t="shared" si="90"/>
        <v>85341.957999999999</v>
      </c>
      <c r="AP85" s="4">
        <f t="shared" si="91"/>
        <v>88040.5</v>
      </c>
      <c r="AQ85" s="4">
        <f t="shared" si="92"/>
        <v>90739.042000000001</v>
      </c>
      <c r="AR85" s="4">
        <f t="shared" si="93"/>
        <v>94581.034</v>
      </c>
      <c r="AS85" s="4">
        <f t="shared" si="94"/>
        <v>107120</v>
      </c>
      <c r="AT85" s="4">
        <f t="shared" si="95"/>
        <v>76606</v>
      </c>
      <c r="AU85" s="4">
        <f t="shared" si="96"/>
        <v>83807.304000000004</v>
      </c>
      <c r="AV85" s="4">
        <f t="shared" si="97"/>
        <v>88262.347999999998</v>
      </c>
      <c r="AW85" s="4">
        <f t="shared" si="98"/>
        <v>91863</v>
      </c>
      <c r="AX85" s="4">
        <f t="shared" si="99"/>
        <v>95463.652000000002</v>
      </c>
      <c r="AY85" s="4">
        <f t="shared" si="100"/>
        <v>100590.004</v>
      </c>
      <c r="AZ85" s="1">
        <f t="shared" si="101"/>
        <v>93878.433214285702</v>
      </c>
      <c r="BA85" s="1">
        <f t="shared" si="102"/>
        <v>88457.063228055908</v>
      </c>
      <c r="BB85" s="1">
        <f t="shared" si="103"/>
        <v>0</v>
      </c>
      <c r="BC85" s="1"/>
      <c r="BD85" s="6">
        <f t="shared" si="104"/>
        <v>0</v>
      </c>
      <c r="BE85" s="6"/>
      <c r="BF85">
        <f t="shared" si="105"/>
        <v>-844737.17362800299</v>
      </c>
      <c r="BG85">
        <f t="shared" si="106"/>
        <v>84954.042487643324</v>
      </c>
      <c r="BH85">
        <f t="shared" si="107"/>
        <v>914.06999999999243</v>
      </c>
      <c r="BI85">
        <f t="shared" si="108"/>
        <v>3336.7494273556235</v>
      </c>
      <c r="BJ85">
        <f t="shared" si="109"/>
        <v>66.692570847011368</v>
      </c>
      <c r="BK85">
        <f t="shared" si="110"/>
        <v>62.524434628853385</v>
      </c>
    </row>
    <row r="86" spans="1:63" x14ac:dyDescent="0.35">
      <c r="A86" s="2">
        <v>1742515200000</v>
      </c>
      <c r="B86" s="3">
        <v>45737</v>
      </c>
      <c r="C86" s="2" t="s">
        <v>9</v>
      </c>
      <c r="D86" s="2">
        <v>84223.38</v>
      </c>
      <c r="E86" s="2">
        <v>84850.33</v>
      </c>
      <c r="F86" s="2">
        <v>83175.25</v>
      </c>
      <c r="G86" s="2">
        <v>84088.79</v>
      </c>
      <c r="H86" s="2">
        <v>11956.97443</v>
      </c>
      <c r="I86" s="2">
        <v>1005135519.256</v>
      </c>
      <c r="J86" s="2">
        <f t="shared" si="59"/>
        <v>-0.15981308755205154</v>
      </c>
      <c r="K86" s="2">
        <f t="shared" si="60"/>
        <v>-0.29600974359972598</v>
      </c>
      <c r="L86" s="2">
        <f t="shared" si="61"/>
        <v>-14.461329535628916</v>
      </c>
      <c r="M86" s="1">
        <f t="shared" si="62"/>
        <v>-0.29603799305324197</v>
      </c>
      <c r="N86" s="1">
        <f t="shared" si="63"/>
        <v>0.39909005706945133</v>
      </c>
      <c r="O86" s="1">
        <f t="shared" si="64"/>
        <v>1.2967840303089291</v>
      </c>
      <c r="P86" s="2">
        <f t="shared" si="65"/>
        <v>0</v>
      </c>
      <c r="Q86" s="2">
        <f t="shared" si="66"/>
        <v>134.60000000000582</v>
      </c>
      <c r="R86" s="2">
        <f t="shared" si="67"/>
        <v>990.95214285714303</v>
      </c>
      <c r="S86" s="2">
        <f t="shared" si="68"/>
        <v>1184.7350000000006</v>
      </c>
      <c r="T86" s="1">
        <f t="shared" si="69"/>
        <v>45.546628618479147</v>
      </c>
      <c r="U86" s="1">
        <f t="shared" si="70"/>
        <v>89450.792319958637</v>
      </c>
      <c r="V86" s="1">
        <f t="shared" si="71"/>
        <v>85058.65800000001</v>
      </c>
      <c r="W86" s="1">
        <f t="shared" si="72"/>
        <v>3547.9562128493071</v>
      </c>
      <c r="X86" s="1">
        <f t="shared" si="73"/>
        <v>92154.570425698621</v>
      </c>
      <c r="Y86" s="1">
        <f t="shared" si="74"/>
        <v>77962.7455743014</v>
      </c>
      <c r="Z86" s="1">
        <f t="shared" si="75"/>
        <v>86362.188218185576</v>
      </c>
      <c r="AA86" s="1">
        <f t="shared" si="76"/>
        <v>84353.397308223779</v>
      </c>
      <c r="AB86" s="1">
        <f t="shared" si="77"/>
        <v>-2008.7909099617973</v>
      </c>
      <c r="AC86" s="1">
        <f t="shared" si="78"/>
        <v>-2573.6677542819939</v>
      </c>
      <c r="AD86" s="1">
        <f t="shared" si="79"/>
        <v>-564.8768443201966</v>
      </c>
      <c r="AE86" s="4">
        <f t="shared" si="80"/>
        <v>95000</v>
      </c>
      <c r="AF86" s="4">
        <f t="shared" si="81"/>
        <v>76606</v>
      </c>
      <c r="AG86" s="4">
        <f t="shared" si="82"/>
        <v>80946.983999999997</v>
      </c>
      <c r="AH86" s="4">
        <f t="shared" si="83"/>
        <v>83632.508000000002</v>
      </c>
      <c r="AI86" s="4">
        <f t="shared" si="84"/>
        <v>85803</v>
      </c>
      <c r="AJ86" s="4">
        <f t="shared" si="85"/>
        <v>87973.491999999998</v>
      </c>
      <c r="AK86" s="4">
        <f t="shared" si="86"/>
        <v>91063.684000000008</v>
      </c>
      <c r="AL86" s="4">
        <f t="shared" si="87"/>
        <v>99475</v>
      </c>
      <c r="AM86" s="4">
        <f t="shared" si="88"/>
        <v>76606</v>
      </c>
      <c r="AN86" s="4">
        <f t="shared" si="89"/>
        <v>82003.084000000003</v>
      </c>
      <c r="AO86" s="4">
        <f t="shared" si="90"/>
        <v>85341.957999999999</v>
      </c>
      <c r="AP86" s="4">
        <f t="shared" si="91"/>
        <v>88040.5</v>
      </c>
      <c r="AQ86" s="4">
        <f t="shared" si="92"/>
        <v>90739.042000000001</v>
      </c>
      <c r="AR86" s="4">
        <f t="shared" si="93"/>
        <v>94581.034</v>
      </c>
      <c r="AS86" s="4">
        <f t="shared" si="94"/>
        <v>107240.81</v>
      </c>
      <c r="AT86" s="4">
        <f t="shared" si="95"/>
        <v>76606</v>
      </c>
      <c r="AU86" s="4">
        <f t="shared" si="96"/>
        <v>83835.815159999998</v>
      </c>
      <c r="AV86" s="4">
        <f t="shared" si="97"/>
        <v>88308.49742</v>
      </c>
      <c r="AW86" s="4">
        <f t="shared" si="98"/>
        <v>91923.404999999999</v>
      </c>
      <c r="AX86" s="4">
        <f t="shared" si="99"/>
        <v>95538.312579999998</v>
      </c>
      <c r="AY86" s="4">
        <f t="shared" si="100"/>
        <v>100684.96066</v>
      </c>
      <c r="AZ86" s="1">
        <f t="shared" si="101"/>
        <v>93775.105714285703</v>
      </c>
      <c r="BA86" s="1">
        <f t="shared" si="102"/>
        <v>88520.30258734434</v>
      </c>
      <c r="BB86" s="1">
        <f t="shared" si="103"/>
        <v>0</v>
      </c>
      <c r="BC86" s="1"/>
      <c r="BD86" s="6">
        <f t="shared" si="104"/>
        <v>0</v>
      </c>
      <c r="BE86" s="6"/>
      <c r="BF86">
        <f t="shared" si="105"/>
        <v>-839316.95248800295</v>
      </c>
      <c r="BG86">
        <f t="shared" si="106"/>
        <v>85511.380415911452</v>
      </c>
      <c r="BH86">
        <f t="shared" si="107"/>
        <v>1675.0800000000017</v>
      </c>
      <c r="BI86">
        <f t="shared" si="108"/>
        <v>3709.46933925649</v>
      </c>
      <c r="BJ86">
        <f t="shared" si="109"/>
        <v>68.980619801302893</v>
      </c>
      <c r="BK86">
        <f t="shared" si="110"/>
        <v>61.357379981741737</v>
      </c>
    </row>
    <row r="87" spans="1:63" x14ac:dyDescent="0.35">
      <c r="A87" s="2">
        <v>1742428800000</v>
      </c>
      <c r="B87" s="3">
        <v>45736</v>
      </c>
      <c r="C87" s="2" t="s">
        <v>9</v>
      </c>
      <c r="D87" s="2">
        <v>86845.93</v>
      </c>
      <c r="E87" s="2">
        <v>87453.67</v>
      </c>
      <c r="F87" s="2">
        <v>83655.23</v>
      </c>
      <c r="G87" s="2">
        <v>84223.39</v>
      </c>
      <c r="H87" s="2">
        <v>22090.304629999999</v>
      </c>
      <c r="I87" s="2">
        <v>1885241921.1556499</v>
      </c>
      <c r="J87" s="2">
        <f t="shared" si="59"/>
        <v>-3.0197727147636408</v>
      </c>
      <c r="K87" s="2">
        <f t="shared" si="60"/>
        <v>0.28599767572562412</v>
      </c>
      <c r="L87" s="2">
        <f t="shared" si="61"/>
        <v>-12.852254094056381</v>
      </c>
      <c r="M87" s="1">
        <f t="shared" si="62"/>
        <v>-0.16006889860111656</v>
      </c>
      <c r="N87" s="1">
        <f t="shared" si="63"/>
        <v>3.5721905755633863</v>
      </c>
      <c r="O87" s="1">
        <f t="shared" si="64"/>
        <v>1.0135189286491499</v>
      </c>
      <c r="P87" s="2">
        <f t="shared" si="65"/>
        <v>0</v>
      </c>
      <c r="Q87" s="2">
        <f t="shared" si="66"/>
        <v>2622.5500000000029</v>
      </c>
      <c r="R87" s="2">
        <f t="shared" si="67"/>
        <v>990.95214285714303</v>
      </c>
      <c r="S87" s="2">
        <f t="shared" si="68"/>
        <v>1398.7021428571429</v>
      </c>
      <c r="T87" s="1">
        <f t="shared" si="69"/>
        <v>41.468431177731631</v>
      </c>
      <c r="U87" s="1">
        <f t="shared" si="70"/>
        <v>89669.649557507975</v>
      </c>
      <c r="V87" s="1">
        <f t="shared" si="71"/>
        <v>85157.445000000007</v>
      </c>
      <c r="W87" s="1">
        <f t="shared" si="72"/>
        <v>3547.0820605217182</v>
      </c>
      <c r="X87" s="1">
        <f t="shared" si="73"/>
        <v>92251.609121043439</v>
      </c>
      <c r="Y87" s="1">
        <f t="shared" si="74"/>
        <v>78063.280878956575</v>
      </c>
      <c r="Z87" s="1">
        <f t="shared" si="75"/>
        <v>86544.060075640416</v>
      </c>
      <c r="AA87" s="1">
        <f t="shared" si="76"/>
        <v>84401.507727900826</v>
      </c>
      <c r="AB87" s="1">
        <f t="shared" si="77"/>
        <v>-2142.5523477395909</v>
      </c>
      <c r="AC87" s="1">
        <f t="shared" si="78"/>
        <v>-2714.8869653620432</v>
      </c>
      <c r="AD87" s="1">
        <f t="shared" si="79"/>
        <v>-572.33461762245224</v>
      </c>
      <c r="AE87" s="4">
        <f t="shared" si="80"/>
        <v>95000</v>
      </c>
      <c r="AF87" s="4">
        <f t="shared" si="81"/>
        <v>76606</v>
      </c>
      <c r="AG87" s="4">
        <f t="shared" si="82"/>
        <v>80946.983999999997</v>
      </c>
      <c r="AH87" s="4">
        <f t="shared" si="83"/>
        <v>83632.508000000002</v>
      </c>
      <c r="AI87" s="4">
        <f t="shared" si="84"/>
        <v>85803</v>
      </c>
      <c r="AJ87" s="4">
        <f t="shared" si="85"/>
        <v>87973.491999999998</v>
      </c>
      <c r="AK87" s="4">
        <f t="shared" si="86"/>
        <v>91063.684000000008</v>
      </c>
      <c r="AL87" s="4">
        <f t="shared" si="87"/>
        <v>99475</v>
      </c>
      <c r="AM87" s="4">
        <f t="shared" si="88"/>
        <v>76606</v>
      </c>
      <c r="AN87" s="4">
        <f t="shared" si="89"/>
        <v>82003.084000000003</v>
      </c>
      <c r="AO87" s="4">
        <f t="shared" si="90"/>
        <v>85341.957999999999</v>
      </c>
      <c r="AP87" s="4">
        <f t="shared" si="91"/>
        <v>88040.5</v>
      </c>
      <c r="AQ87" s="4">
        <f t="shared" si="92"/>
        <v>90739.042000000001</v>
      </c>
      <c r="AR87" s="4">
        <f t="shared" si="93"/>
        <v>94581.034</v>
      </c>
      <c r="AS87" s="4">
        <f t="shared" si="94"/>
        <v>109588</v>
      </c>
      <c r="AT87" s="4">
        <f t="shared" si="95"/>
        <v>76606</v>
      </c>
      <c r="AU87" s="4">
        <f t="shared" si="96"/>
        <v>84389.751999999993</v>
      </c>
      <c r="AV87" s="4">
        <f t="shared" si="97"/>
        <v>89205.123999999996</v>
      </c>
      <c r="AW87" s="4">
        <f t="shared" si="98"/>
        <v>93097</v>
      </c>
      <c r="AX87" s="4">
        <f t="shared" si="99"/>
        <v>96988.876000000004</v>
      </c>
      <c r="AY87" s="4">
        <f t="shared" si="100"/>
        <v>102529.852</v>
      </c>
      <c r="AZ87" s="1">
        <f t="shared" si="101"/>
        <v>93670.871571428564</v>
      </c>
      <c r="BA87" s="1">
        <f t="shared" si="102"/>
        <v>88581.008239225761</v>
      </c>
      <c r="BB87" s="1">
        <f t="shared" si="103"/>
        <v>0</v>
      </c>
      <c r="BC87" s="1"/>
      <c r="BD87" s="6">
        <f t="shared" si="104"/>
        <v>0</v>
      </c>
      <c r="BE87" s="6"/>
      <c r="BF87">
        <f t="shared" si="105"/>
        <v>-827359.97805800301</v>
      </c>
      <c r="BG87">
        <f t="shared" si="106"/>
        <v>85536.867642777637</v>
      </c>
      <c r="BH87">
        <f t="shared" si="107"/>
        <v>3798.4400000000023</v>
      </c>
      <c r="BI87">
        <f t="shared" si="108"/>
        <v>4022.452314526719</v>
      </c>
      <c r="BJ87">
        <f t="shared" si="109"/>
        <v>51.900113238245893</v>
      </c>
      <c r="BK87">
        <f t="shared" si="110"/>
        <v>50.930261352818469</v>
      </c>
    </row>
    <row r="88" spans="1:63" x14ac:dyDescent="0.35">
      <c r="A88" s="2">
        <v>1742342400000</v>
      </c>
      <c r="B88" s="3">
        <v>45735</v>
      </c>
      <c r="C88" s="2" t="s">
        <v>9</v>
      </c>
      <c r="D88" s="2">
        <v>82715.03</v>
      </c>
      <c r="E88" s="2">
        <v>87000</v>
      </c>
      <c r="F88" s="2">
        <v>82547.16</v>
      </c>
      <c r="G88" s="2">
        <v>86845.94</v>
      </c>
      <c r="H88" s="2">
        <v>28151.053739999999</v>
      </c>
      <c r="I88" s="2">
        <v>2375813941.9437599</v>
      </c>
      <c r="J88" s="2">
        <f t="shared" si="59"/>
        <v>4.9941467711490928</v>
      </c>
      <c r="K88" s="2">
        <f t="shared" si="60"/>
        <v>7.0641741964387244</v>
      </c>
      <c r="L88" s="2">
        <f t="shared" si="61"/>
        <v>-9.2250856940618018</v>
      </c>
      <c r="M88" s="1">
        <f t="shared" si="62"/>
        <v>-3.1138024722111077</v>
      </c>
      <c r="N88" s="1">
        <f t="shared" si="63"/>
        <v>7.2807088045792265E-2</v>
      </c>
      <c r="O88" s="1">
        <f t="shared" si="64"/>
        <v>-2.7304097347555913</v>
      </c>
      <c r="P88" s="2">
        <f t="shared" si="65"/>
        <v>4130.9100000000035</v>
      </c>
      <c r="Q88" s="2">
        <f t="shared" si="66"/>
        <v>0</v>
      </c>
      <c r="R88" s="2">
        <f t="shared" si="67"/>
        <v>990.95214285714303</v>
      </c>
      <c r="S88" s="2">
        <f t="shared" si="68"/>
        <v>1259.528571428571</v>
      </c>
      <c r="T88" s="1">
        <f t="shared" si="69"/>
        <v>44.032909794193188</v>
      </c>
      <c r="U88" s="1">
        <f t="shared" si="70"/>
        <v>89891.945865977686</v>
      </c>
      <c r="V88" s="1">
        <f t="shared" si="71"/>
        <v>85163.772499999992</v>
      </c>
      <c r="W88" s="1">
        <f t="shared" si="72"/>
        <v>3545.5227239320789</v>
      </c>
      <c r="X88" s="1">
        <f t="shared" si="73"/>
        <v>92254.817947864154</v>
      </c>
      <c r="Y88" s="1">
        <f t="shared" si="74"/>
        <v>78072.72705213583</v>
      </c>
      <c r="Z88" s="1">
        <f t="shared" si="75"/>
        <v>86729.713681691646</v>
      </c>
      <c r="AA88" s="1">
        <f t="shared" si="76"/>
        <v>84433.892769337326</v>
      </c>
      <c r="AB88" s="1">
        <f t="shared" si="77"/>
        <v>-2295.8209123543202</v>
      </c>
      <c r="AC88" s="1">
        <f t="shared" si="78"/>
        <v>-2857.9706197676564</v>
      </c>
      <c r="AD88" s="1">
        <f t="shared" si="79"/>
        <v>-562.14970741333627</v>
      </c>
      <c r="AE88" s="4">
        <f t="shared" si="80"/>
        <v>95000</v>
      </c>
      <c r="AF88" s="4">
        <f t="shared" si="81"/>
        <v>76606</v>
      </c>
      <c r="AG88" s="4">
        <f t="shared" si="82"/>
        <v>80946.983999999997</v>
      </c>
      <c r="AH88" s="4">
        <f t="shared" si="83"/>
        <v>83632.508000000002</v>
      </c>
      <c r="AI88" s="4">
        <f t="shared" si="84"/>
        <v>85803</v>
      </c>
      <c r="AJ88" s="4">
        <f t="shared" si="85"/>
        <v>87973.491999999998</v>
      </c>
      <c r="AK88" s="4">
        <f t="shared" si="86"/>
        <v>91063.684000000008</v>
      </c>
      <c r="AL88" s="4">
        <f t="shared" si="87"/>
        <v>99475</v>
      </c>
      <c r="AM88" s="4">
        <f t="shared" si="88"/>
        <v>76606</v>
      </c>
      <c r="AN88" s="4">
        <f t="shared" si="89"/>
        <v>82003.084000000003</v>
      </c>
      <c r="AO88" s="4">
        <f t="shared" si="90"/>
        <v>85341.957999999999</v>
      </c>
      <c r="AP88" s="4">
        <f t="shared" si="91"/>
        <v>88040.5</v>
      </c>
      <c r="AQ88" s="4">
        <f t="shared" si="92"/>
        <v>90739.042000000001</v>
      </c>
      <c r="AR88" s="4">
        <f t="shared" si="93"/>
        <v>94581.034</v>
      </c>
      <c r="AS88" s="4">
        <f t="shared" si="94"/>
        <v>109588</v>
      </c>
      <c r="AT88" s="4">
        <f t="shared" si="95"/>
        <v>76606</v>
      </c>
      <c r="AU88" s="4">
        <f t="shared" si="96"/>
        <v>84389.751999999993</v>
      </c>
      <c r="AV88" s="4">
        <f t="shared" si="97"/>
        <v>89205.123999999996</v>
      </c>
      <c r="AW88" s="4">
        <f t="shared" si="98"/>
        <v>93097</v>
      </c>
      <c r="AX88" s="4">
        <f t="shared" si="99"/>
        <v>96988.876000000004</v>
      </c>
      <c r="AY88" s="4">
        <f t="shared" si="100"/>
        <v>102529.852</v>
      </c>
      <c r="AZ88" s="1">
        <f t="shared" si="101"/>
        <v>93571.361714285697</v>
      </c>
      <c r="BA88" s="1">
        <f t="shared" si="102"/>
        <v>88640.701639763094</v>
      </c>
      <c r="BB88" s="1">
        <f t="shared" si="103"/>
        <v>0</v>
      </c>
      <c r="BC88" s="1"/>
      <c r="BD88" s="6">
        <f t="shared" si="104"/>
        <v>0</v>
      </c>
      <c r="BE88" s="6"/>
      <c r="BF88">
        <f t="shared" si="105"/>
        <v>-805269.67342800298</v>
      </c>
      <c r="BG88">
        <f t="shared" si="106"/>
        <v>85207.542098654332</v>
      </c>
      <c r="BH88">
        <f t="shared" si="107"/>
        <v>4452.8399999999965</v>
      </c>
      <c r="BI88">
        <f t="shared" si="108"/>
        <v>4056.9157475308293</v>
      </c>
      <c r="BJ88">
        <f t="shared" si="109"/>
        <v>63.191406905676416</v>
      </c>
      <c r="BK88">
        <f t="shared" si="110"/>
        <v>48.86049098694366</v>
      </c>
    </row>
    <row r="89" spans="1:63" x14ac:dyDescent="0.35">
      <c r="A89" s="2">
        <v>1742256000000</v>
      </c>
      <c r="B89" s="3">
        <v>45734</v>
      </c>
      <c r="C89" s="2" t="s">
        <v>9</v>
      </c>
      <c r="D89" s="2">
        <v>84010.02</v>
      </c>
      <c r="E89" s="2">
        <v>84021.74</v>
      </c>
      <c r="F89" s="2">
        <v>81134.66</v>
      </c>
      <c r="G89" s="2">
        <v>82715.03</v>
      </c>
      <c r="H89" s="2">
        <v>17610.898829999998</v>
      </c>
      <c r="I89" s="2">
        <v>1450813055.4797201</v>
      </c>
      <c r="J89" s="2">
        <f t="shared" si="59"/>
        <v>-1.5414826063030806</v>
      </c>
      <c r="K89" s="2">
        <f t="shared" si="60"/>
        <v>-1.1533085755613122</v>
      </c>
      <c r="L89" s="2">
        <f t="shared" si="61"/>
        <v>-13.640603466276884</v>
      </c>
      <c r="M89" s="1">
        <f t="shared" si="62"/>
        <v>4.7565954148230807</v>
      </c>
      <c r="N89" s="1">
        <f t="shared" si="63"/>
        <v>5.6553688005674383</v>
      </c>
      <c r="O89" s="1">
        <f t="shared" si="64"/>
        <v>2.6994852084318954</v>
      </c>
      <c r="P89" s="2">
        <f t="shared" si="65"/>
        <v>0</v>
      </c>
      <c r="Q89" s="2">
        <f t="shared" si="66"/>
        <v>1295</v>
      </c>
      <c r="R89" s="2">
        <f t="shared" si="67"/>
        <v>933.31785714285695</v>
      </c>
      <c r="S89" s="2">
        <f t="shared" si="68"/>
        <v>1259.528571428571</v>
      </c>
      <c r="T89" s="1">
        <f t="shared" si="69"/>
        <v>42.561934341698738</v>
      </c>
      <c r="U89" s="1">
        <f t="shared" si="70"/>
        <v>90016.272636017588</v>
      </c>
      <c r="V89" s="1">
        <f t="shared" si="71"/>
        <v>85056.904500000004</v>
      </c>
      <c r="W89" s="1">
        <f t="shared" si="72"/>
        <v>3525.363279464224</v>
      </c>
      <c r="X89" s="1">
        <f t="shared" si="73"/>
        <v>92107.631058928455</v>
      </c>
      <c r="Y89" s="1">
        <f t="shared" si="74"/>
        <v>78006.177941071554</v>
      </c>
      <c r="Z89" s="1">
        <f t="shared" si="75"/>
        <v>86720.41557622698</v>
      </c>
      <c r="AA89" s="1">
        <f t="shared" si="76"/>
        <v>83995.338727398659</v>
      </c>
      <c r="AB89" s="1">
        <f t="shared" si="77"/>
        <v>-2725.0768488283211</v>
      </c>
      <c r="AC89" s="1">
        <f t="shared" si="78"/>
        <v>-2998.5080466209906</v>
      </c>
      <c r="AD89" s="1">
        <f t="shared" si="79"/>
        <v>-273.43119779266954</v>
      </c>
      <c r="AE89" s="4">
        <f t="shared" si="80"/>
        <v>95000</v>
      </c>
      <c r="AF89" s="4">
        <f t="shared" si="81"/>
        <v>76606</v>
      </c>
      <c r="AG89" s="4">
        <f t="shared" si="82"/>
        <v>80946.983999999997</v>
      </c>
      <c r="AH89" s="4">
        <f t="shared" si="83"/>
        <v>83632.508000000002</v>
      </c>
      <c r="AI89" s="4">
        <f t="shared" si="84"/>
        <v>85803</v>
      </c>
      <c r="AJ89" s="4">
        <f t="shared" si="85"/>
        <v>87973.491999999998</v>
      </c>
      <c r="AK89" s="4">
        <f t="shared" si="86"/>
        <v>91063.684000000008</v>
      </c>
      <c r="AL89" s="4">
        <f t="shared" si="87"/>
        <v>100137.99</v>
      </c>
      <c r="AM89" s="4">
        <f t="shared" si="88"/>
        <v>76606</v>
      </c>
      <c r="AN89" s="4">
        <f t="shared" si="89"/>
        <v>82159.549639999997</v>
      </c>
      <c r="AO89" s="4">
        <f t="shared" si="90"/>
        <v>85595.220180000004</v>
      </c>
      <c r="AP89" s="4">
        <f t="shared" si="91"/>
        <v>88371.994999999995</v>
      </c>
      <c r="AQ89" s="4">
        <f t="shared" si="92"/>
        <v>91148.769820000001</v>
      </c>
      <c r="AR89" s="4">
        <f t="shared" si="93"/>
        <v>95102.144140000004</v>
      </c>
      <c r="AS89" s="4">
        <f t="shared" si="94"/>
        <v>109588</v>
      </c>
      <c r="AT89" s="4">
        <f t="shared" si="95"/>
        <v>76606</v>
      </c>
      <c r="AU89" s="4">
        <f t="shared" si="96"/>
        <v>84389.751999999993</v>
      </c>
      <c r="AV89" s="4">
        <f t="shared" si="97"/>
        <v>89205.123999999996</v>
      </c>
      <c r="AW89" s="4">
        <f t="shared" si="98"/>
        <v>93097</v>
      </c>
      <c r="AX89" s="4">
        <f t="shared" si="99"/>
        <v>96988.876000000004</v>
      </c>
      <c r="AY89" s="4">
        <f t="shared" si="100"/>
        <v>102529.852</v>
      </c>
      <c r="AZ89" s="1">
        <f t="shared" si="101"/>
        <v>93467.781714285695</v>
      </c>
      <c r="BA89" s="1">
        <f t="shared" si="102"/>
        <v>88665.287415650251</v>
      </c>
      <c r="BB89" s="1">
        <f t="shared" si="103"/>
        <v>0</v>
      </c>
      <c r="BC89" s="1"/>
      <c r="BD89" s="6">
        <f t="shared" si="104"/>
        <v>0</v>
      </c>
      <c r="BE89" s="6"/>
      <c r="BF89">
        <f t="shared" si="105"/>
        <v>-833420.72716800298</v>
      </c>
      <c r="BG89">
        <f t="shared" si="106"/>
        <v>85176.251565208062</v>
      </c>
      <c r="BH89">
        <f t="shared" si="107"/>
        <v>2887.0800000000017</v>
      </c>
      <c r="BI89">
        <f t="shared" si="108"/>
        <v>3996.0043240740342</v>
      </c>
      <c r="BJ89">
        <f t="shared" si="109"/>
        <v>37.699263914533113</v>
      </c>
      <c r="BK89">
        <f t="shared" si="110"/>
        <v>38.967146943849997</v>
      </c>
    </row>
    <row r="90" spans="1:63" x14ac:dyDescent="0.35">
      <c r="A90" s="2">
        <v>1742169600000</v>
      </c>
      <c r="B90" s="3">
        <v>45733</v>
      </c>
      <c r="C90" s="2" t="s">
        <v>9</v>
      </c>
      <c r="D90" s="2">
        <v>82574.52</v>
      </c>
      <c r="E90" s="2">
        <v>84756.83</v>
      </c>
      <c r="F90" s="2">
        <v>82456</v>
      </c>
      <c r="G90" s="2">
        <v>84010.03</v>
      </c>
      <c r="H90" s="2">
        <v>17214.743579999998</v>
      </c>
      <c r="I90" s="2">
        <v>1437716814.04687</v>
      </c>
      <c r="J90" s="2">
        <f t="shared" si="59"/>
        <v>1.738429513313609</v>
      </c>
      <c r="K90" s="2">
        <f t="shared" si="60"/>
        <v>1.2986870484230624</v>
      </c>
      <c r="L90" s="2">
        <f t="shared" si="61"/>
        <v>-12.597094075497935</v>
      </c>
      <c r="M90" s="1">
        <f t="shared" si="62"/>
        <v>-1.5656163093938309</v>
      </c>
      <c r="N90" s="1">
        <f t="shared" si="63"/>
        <v>4.1520399409451523</v>
      </c>
      <c r="O90" s="1">
        <f t="shared" si="64"/>
        <v>2.4223298099055341E-2</v>
      </c>
      <c r="P90" s="2">
        <f t="shared" si="65"/>
        <v>1435.5</v>
      </c>
      <c r="Q90" s="2">
        <f t="shared" si="66"/>
        <v>0</v>
      </c>
      <c r="R90" s="2">
        <f t="shared" si="67"/>
        <v>1009.1299999999994</v>
      </c>
      <c r="S90" s="2">
        <f t="shared" si="68"/>
        <v>1167.028571428571</v>
      </c>
      <c r="T90" s="1">
        <f t="shared" si="69"/>
        <v>46.372080290892661</v>
      </c>
      <c r="U90" s="1">
        <f t="shared" si="70"/>
        <v>90314.282539528504</v>
      </c>
      <c r="V90" s="1">
        <f t="shared" si="71"/>
        <v>85133.657500000001</v>
      </c>
      <c r="W90" s="1">
        <f t="shared" si="72"/>
        <v>3490.0750568388567</v>
      </c>
      <c r="X90" s="1">
        <f t="shared" si="73"/>
        <v>92113.807613677709</v>
      </c>
      <c r="Y90" s="1">
        <f t="shared" si="74"/>
        <v>78153.507386322293</v>
      </c>
      <c r="Z90" s="1">
        <f t="shared" si="75"/>
        <v>87040.846422325136</v>
      </c>
      <c r="AA90" s="1">
        <f t="shared" si="76"/>
        <v>84228.122132380231</v>
      </c>
      <c r="AB90" s="1">
        <f t="shared" si="77"/>
        <v>-2812.7242899449047</v>
      </c>
      <c r="AC90" s="1">
        <f t="shared" si="78"/>
        <v>-3066.8658460691577</v>
      </c>
      <c r="AD90" s="1">
        <f t="shared" si="79"/>
        <v>-254.14155612425293</v>
      </c>
      <c r="AE90" s="4">
        <f t="shared" si="80"/>
        <v>95000</v>
      </c>
      <c r="AF90" s="4">
        <f t="shared" si="81"/>
        <v>76606</v>
      </c>
      <c r="AG90" s="4">
        <f t="shared" si="82"/>
        <v>80946.983999999997</v>
      </c>
      <c r="AH90" s="4">
        <f t="shared" si="83"/>
        <v>83632.508000000002</v>
      </c>
      <c r="AI90" s="4">
        <f t="shared" si="84"/>
        <v>85803</v>
      </c>
      <c r="AJ90" s="4">
        <f t="shared" si="85"/>
        <v>87973.491999999998</v>
      </c>
      <c r="AK90" s="4">
        <f t="shared" si="86"/>
        <v>91063.684000000008</v>
      </c>
      <c r="AL90" s="4">
        <f t="shared" si="87"/>
        <v>100137.99</v>
      </c>
      <c r="AM90" s="4">
        <f t="shared" si="88"/>
        <v>76606</v>
      </c>
      <c r="AN90" s="4">
        <f t="shared" si="89"/>
        <v>82159.549639999997</v>
      </c>
      <c r="AO90" s="4">
        <f t="shared" si="90"/>
        <v>85595.220180000004</v>
      </c>
      <c r="AP90" s="4">
        <f t="shared" si="91"/>
        <v>88371.994999999995</v>
      </c>
      <c r="AQ90" s="4">
        <f t="shared" si="92"/>
        <v>91148.769820000001</v>
      </c>
      <c r="AR90" s="4">
        <f t="shared" si="93"/>
        <v>95102.144140000004</v>
      </c>
      <c r="AS90" s="4">
        <f t="shared" si="94"/>
        <v>109588</v>
      </c>
      <c r="AT90" s="4">
        <f t="shared" si="95"/>
        <v>76606</v>
      </c>
      <c r="AU90" s="4">
        <f t="shared" si="96"/>
        <v>84389.751999999993</v>
      </c>
      <c r="AV90" s="4">
        <f t="shared" si="97"/>
        <v>89205.123999999996</v>
      </c>
      <c r="AW90" s="4">
        <f t="shared" si="98"/>
        <v>93097</v>
      </c>
      <c r="AX90" s="4">
        <f t="shared" si="99"/>
        <v>96988.876000000004</v>
      </c>
      <c r="AY90" s="4">
        <f t="shared" si="100"/>
        <v>102529.852</v>
      </c>
      <c r="AZ90" s="1">
        <f t="shared" si="101"/>
        <v>93396.505928571423</v>
      </c>
      <c r="BA90" s="1">
        <f t="shared" si="102"/>
        <v>88746.797791207093</v>
      </c>
      <c r="BB90" s="1">
        <f t="shared" si="103"/>
        <v>0</v>
      </c>
      <c r="BC90" s="1"/>
      <c r="BD90" s="6">
        <f t="shared" si="104"/>
        <v>0</v>
      </c>
      <c r="BE90" s="6"/>
      <c r="BF90">
        <f t="shared" si="105"/>
        <v>-815809.82833800302</v>
      </c>
      <c r="BG90">
        <f t="shared" si="106"/>
        <v>85243.65252396818</v>
      </c>
      <c r="BH90">
        <f t="shared" si="107"/>
        <v>2300.8300000000017</v>
      </c>
      <c r="BI90">
        <f t="shared" si="108"/>
        <v>4166.6080662392696</v>
      </c>
      <c r="BJ90">
        <f t="shared" si="109"/>
        <v>45.690802140621443</v>
      </c>
      <c r="BK90">
        <f t="shared" si="110"/>
        <v>40.413338447530144</v>
      </c>
    </row>
    <row r="91" spans="1:63" x14ac:dyDescent="0.35">
      <c r="A91" s="2">
        <v>1742083200000</v>
      </c>
      <c r="B91" s="3">
        <v>45732</v>
      </c>
      <c r="C91" s="2" t="s">
        <v>9</v>
      </c>
      <c r="D91" s="2">
        <v>84338.44</v>
      </c>
      <c r="E91" s="2">
        <v>85117.04</v>
      </c>
      <c r="F91" s="2">
        <v>81981.119999999995</v>
      </c>
      <c r="G91" s="2">
        <v>82574.53</v>
      </c>
      <c r="H91" s="2">
        <v>17596.125309999999</v>
      </c>
      <c r="I91" s="2">
        <v>1468056556.29672</v>
      </c>
      <c r="J91" s="2">
        <f t="shared" si="59"/>
        <v>-2.0914662400679971</v>
      </c>
      <c r="K91" s="2">
        <f t="shared" si="60"/>
        <v>5.062187753909682</v>
      </c>
      <c r="L91" s="2">
        <f t="shared" si="61"/>
        <v>-15.36864021049167</v>
      </c>
      <c r="M91" s="1">
        <f t="shared" si="62"/>
        <v>1.7087245415815231</v>
      </c>
      <c r="N91" s="1">
        <f t="shared" si="63"/>
        <v>4.2482470078848786</v>
      </c>
      <c r="O91" s="1">
        <f t="shared" si="64"/>
        <v>1.2951451252583652</v>
      </c>
      <c r="P91" s="2">
        <f t="shared" si="65"/>
        <v>0</v>
      </c>
      <c r="Q91" s="2">
        <f t="shared" si="66"/>
        <v>1763.9100000000035</v>
      </c>
      <c r="R91" s="2">
        <f t="shared" si="67"/>
        <v>906.59428571428521</v>
      </c>
      <c r="S91" s="2">
        <f t="shared" si="68"/>
        <v>1741.9849999999994</v>
      </c>
      <c r="T91" s="1">
        <f t="shared" si="69"/>
        <v>34.229456169358713</v>
      </c>
      <c r="U91" s="1">
        <f t="shared" si="70"/>
        <v>90571.598969713348</v>
      </c>
      <c r="V91" s="1">
        <f t="shared" si="71"/>
        <v>85367.176000000007</v>
      </c>
      <c r="W91" s="1">
        <f t="shared" si="72"/>
        <v>3562.5742367919852</v>
      </c>
      <c r="X91" s="1">
        <f t="shared" si="73"/>
        <v>92492.324473583983</v>
      </c>
      <c r="Y91" s="1">
        <f t="shared" si="74"/>
        <v>78242.02752641603</v>
      </c>
      <c r="Z91" s="1">
        <f t="shared" si="75"/>
        <v>87283.311736111151</v>
      </c>
      <c r="AA91" s="1">
        <f t="shared" si="76"/>
        <v>84267.775247358455</v>
      </c>
      <c r="AB91" s="1">
        <f t="shared" si="77"/>
        <v>-3015.5364887526957</v>
      </c>
      <c r="AC91" s="1">
        <f t="shared" si="78"/>
        <v>-3130.4012351002202</v>
      </c>
      <c r="AD91" s="1">
        <f t="shared" si="79"/>
        <v>-114.86474634752449</v>
      </c>
      <c r="AE91" s="4">
        <f t="shared" si="80"/>
        <v>95000</v>
      </c>
      <c r="AF91" s="4">
        <f t="shared" si="81"/>
        <v>76606</v>
      </c>
      <c r="AG91" s="4">
        <f t="shared" si="82"/>
        <v>80946.983999999997</v>
      </c>
      <c r="AH91" s="4">
        <f t="shared" si="83"/>
        <v>83632.508000000002</v>
      </c>
      <c r="AI91" s="4">
        <f t="shared" si="84"/>
        <v>85803</v>
      </c>
      <c r="AJ91" s="4">
        <f t="shared" si="85"/>
        <v>87973.491999999998</v>
      </c>
      <c r="AK91" s="4">
        <f t="shared" si="86"/>
        <v>91063.684000000008</v>
      </c>
      <c r="AL91" s="4">
        <f t="shared" si="87"/>
        <v>100137.99</v>
      </c>
      <c r="AM91" s="4">
        <f t="shared" si="88"/>
        <v>76606</v>
      </c>
      <c r="AN91" s="4">
        <f t="shared" si="89"/>
        <v>82159.549639999997</v>
      </c>
      <c r="AO91" s="4">
        <f t="shared" si="90"/>
        <v>85595.220180000004</v>
      </c>
      <c r="AP91" s="4">
        <f t="shared" si="91"/>
        <v>88371.994999999995</v>
      </c>
      <c r="AQ91" s="4">
        <f t="shared" si="92"/>
        <v>91148.769820000001</v>
      </c>
      <c r="AR91" s="4">
        <f t="shared" si="93"/>
        <v>95102.144140000004</v>
      </c>
      <c r="AS91" s="4">
        <f t="shared" si="94"/>
        <v>109588</v>
      </c>
      <c r="AT91" s="4">
        <f t="shared" si="95"/>
        <v>76606</v>
      </c>
      <c r="AU91" s="4">
        <f t="shared" si="96"/>
        <v>84389.751999999993</v>
      </c>
      <c r="AV91" s="4">
        <f t="shared" si="97"/>
        <v>89205.123999999996</v>
      </c>
      <c r="AW91" s="4">
        <f t="shared" si="98"/>
        <v>93097</v>
      </c>
      <c r="AX91" s="4">
        <f t="shared" si="99"/>
        <v>96988.876000000004</v>
      </c>
      <c r="AY91" s="4">
        <f t="shared" si="100"/>
        <v>102529.852</v>
      </c>
      <c r="AZ91" s="1">
        <f t="shared" si="101"/>
        <v>93296.164357142872</v>
      </c>
      <c r="BA91" s="1">
        <f t="shared" si="102"/>
        <v>88811.685021223617</v>
      </c>
      <c r="BB91" s="1">
        <f t="shared" si="103"/>
        <v>0</v>
      </c>
      <c r="BC91" s="1"/>
      <c r="BD91" s="6">
        <f t="shared" si="104"/>
        <v>0</v>
      </c>
      <c r="BE91" s="6"/>
      <c r="BF91">
        <f t="shared" si="105"/>
        <v>-833024.57191800303</v>
      </c>
      <c r="BG91">
        <f t="shared" si="106"/>
        <v>85634.040896015067</v>
      </c>
      <c r="BH91">
        <f t="shared" si="107"/>
        <v>3135.9199999999983</v>
      </c>
      <c r="BI91">
        <f t="shared" si="108"/>
        <v>4453.6508456606953</v>
      </c>
      <c r="BJ91">
        <f t="shared" si="109"/>
        <v>33.511374776395428</v>
      </c>
      <c r="BK91">
        <f t="shared" si="110"/>
        <v>38.551923229259863</v>
      </c>
    </row>
    <row r="92" spans="1:63" x14ac:dyDescent="0.35">
      <c r="A92" s="2">
        <v>1741996800000</v>
      </c>
      <c r="B92" s="3">
        <v>45731</v>
      </c>
      <c r="C92" s="2" t="s">
        <v>9</v>
      </c>
      <c r="D92" s="2">
        <v>83983.19</v>
      </c>
      <c r="E92" s="2">
        <v>84676.28</v>
      </c>
      <c r="F92" s="2">
        <v>83618</v>
      </c>
      <c r="G92" s="2">
        <v>84338.44</v>
      </c>
      <c r="H92" s="2">
        <v>11324.733200000001</v>
      </c>
      <c r="I92" s="2">
        <v>953445671.83375001</v>
      </c>
      <c r="J92" s="2">
        <f t="shared" si="59"/>
        <v>0.42298935977672353</v>
      </c>
      <c r="K92" s="2">
        <f t="shared" si="60"/>
        <v>4.4641086565734112</v>
      </c>
      <c r="L92" s="2">
        <f t="shared" si="61"/>
        <v>-13.499461746239602</v>
      </c>
      <c r="M92" s="1">
        <f t="shared" si="62"/>
        <v>-2.1361429486792156</v>
      </c>
      <c r="N92" s="1">
        <f t="shared" si="63"/>
        <v>-0.59030022371768531</v>
      </c>
      <c r="O92" s="1">
        <f t="shared" si="64"/>
        <v>0.300147832945451</v>
      </c>
      <c r="P92" s="2">
        <f t="shared" si="65"/>
        <v>355.24000000000524</v>
      </c>
      <c r="Q92" s="2">
        <f t="shared" si="66"/>
        <v>0</v>
      </c>
      <c r="R92" s="2">
        <f t="shared" si="67"/>
        <v>1492.6992857142852</v>
      </c>
      <c r="S92" s="2">
        <f t="shared" si="68"/>
        <v>1615.9914285714278</v>
      </c>
      <c r="T92" s="1">
        <f t="shared" si="69"/>
        <v>48.016976370621812</v>
      </c>
      <c r="U92" s="1">
        <f t="shared" si="70"/>
        <v>90898.009948068982</v>
      </c>
      <c r="V92" s="1">
        <f t="shared" si="71"/>
        <v>85816.093500000003</v>
      </c>
      <c r="W92" s="1">
        <f t="shared" si="72"/>
        <v>3743.4758427913957</v>
      </c>
      <c r="X92" s="1">
        <f t="shared" si="73"/>
        <v>93303.0451855828</v>
      </c>
      <c r="Y92" s="1">
        <f t="shared" si="74"/>
        <v>78329.141814417206</v>
      </c>
      <c r="Z92" s="1">
        <f t="shared" si="75"/>
        <v>87660.014275000038</v>
      </c>
      <c r="AA92" s="1">
        <f t="shared" si="76"/>
        <v>84575.638019605438</v>
      </c>
      <c r="AB92" s="1">
        <f t="shared" si="77"/>
        <v>-3084.3762553945999</v>
      </c>
      <c r="AC92" s="1">
        <f t="shared" si="78"/>
        <v>-3159.1174216871013</v>
      </c>
      <c r="AD92" s="1">
        <f t="shared" si="79"/>
        <v>-74.741166292501475</v>
      </c>
      <c r="AE92" s="4">
        <f t="shared" si="80"/>
        <v>96500</v>
      </c>
      <c r="AF92" s="4">
        <f t="shared" si="81"/>
        <v>76606</v>
      </c>
      <c r="AG92" s="4">
        <f t="shared" si="82"/>
        <v>81300.983999999997</v>
      </c>
      <c r="AH92" s="4">
        <f t="shared" si="83"/>
        <v>84205.508000000002</v>
      </c>
      <c r="AI92" s="4">
        <f t="shared" si="84"/>
        <v>86553</v>
      </c>
      <c r="AJ92" s="4">
        <f t="shared" si="85"/>
        <v>88900.491999999998</v>
      </c>
      <c r="AK92" s="4">
        <f t="shared" si="86"/>
        <v>92242.684000000008</v>
      </c>
      <c r="AL92" s="4">
        <f t="shared" si="87"/>
        <v>101732.31</v>
      </c>
      <c r="AM92" s="4">
        <f t="shared" si="88"/>
        <v>76606</v>
      </c>
      <c r="AN92" s="4">
        <f t="shared" si="89"/>
        <v>82535.809160000004</v>
      </c>
      <c r="AO92" s="4">
        <f t="shared" si="90"/>
        <v>86204.250419999997</v>
      </c>
      <c r="AP92" s="4">
        <f t="shared" si="91"/>
        <v>89169.154999999999</v>
      </c>
      <c r="AQ92" s="4">
        <f t="shared" si="92"/>
        <v>92134.059580000001</v>
      </c>
      <c r="AR92" s="4">
        <f t="shared" si="93"/>
        <v>96355.27966</v>
      </c>
      <c r="AS92" s="4">
        <f t="shared" si="94"/>
        <v>109588</v>
      </c>
      <c r="AT92" s="4">
        <f t="shared" si="95"/>
        <v>76606</v>
      </c>
      <c r="AU92" s="4">
        <f t="shared" si="96"/>
        <v>84389.751999999993</v>
      </c>
      <c r="AV92" s="4">
        <f t="shared" si="97"/>
        <v>89205.123999999996</v>
      </c>
      <c r="AW92" s="4">
        <f t="shared" si="98"/>
        <v>93097</v>
      </c>
      <c r="AX92" s="4">
        <f t="shared" si="99"/>
        <v>96988.876000000004</v>
      </c>
      <c r="AY92" s="4">
        <f t="shared" si="100"/>
        <v>102529.852</v>
      </c>
      <c r="AZ92" s="1">
        <f t="shared" si="101"/>
        <v>93192.215571428576</v>
      </c>
      <c r="BA92" s="1">
        <f t="shared" si="102"/>
        <v>88897.125500966402</v>
      </c>
      <c r="BB92" s="1">
        <f t="shared" si="103"/>
        <v>0</v>
      </c>
      <c r="BC92" s="1"/>
      <c r="BD92" s="6">
        <f t="shared" si="104"/>
        <v>0</v>
      </c>
      <c r="BE92" s="6"/>
      <c r="BF92">
        <f t="shared" si="105"/>
        <v>-815428.446608003</v>
      </c>
      <c r="BG92">
        <f t="shared" si="106"/>
        <v>85961.485094752279</v>
      </c>
      <c r="BH92">
        <f t="shared" si="107"/>
        <v>1058.2799999999988</v>
      </c>
      <c r="BI92">
        <f t="shared" si="108"/>
        <v>4656.3786680700332</v>
      </c>
      <c r="BJ92">
        <f t="shared" si="109"/>
        <v>42.037838425573568</v>
      </c>
      <c r="BK92">
        <f t="shared" si="110"/>
        <v>35.55402123880976</v>
      </c>
    </row>
    <row r="93" spans="1:63" x14ac:dyDescent="0.35">
      <c r="A93" s="2">
        <v>1741910400000</v>
      </c>
      <c r="B93" s="3">
        <v>45730</v>
      </c>
      <c r="C93" s="2" t="s">
        <v>9</v>
      </c>
      <c r="D93" s="2">
        <v>81115.78</v>
      </c>
      <c r="E93" s="2">
        <v>85309.71</v>
      </c>
      <c r="F93" s="2">
        <v>80818.84</v>
      </c>
      <c r="G93" s="2">
        <v>83983.2</v>
      </c>
      <c r="H93" s="2">
        <v>26858.527549999999</v>
      </c>
      <c r="I93" s="2">
        <v>2244729595.5411701</v>
      </c>
      <c r="J93" s="2">
        <f t="shared" si="59"/>
        <v>3.5349718636743654</v>
      </c>
      <c r="K93" s="2">
        <f t="shared" si="60"/>
        <v>-2.5970614381753245</v>
      </c>
      <c r="L93" s="2">
        <f t="shared" si="61"/>
        <v>-13.068194874676195</v>
      </c>
      <c r="M93" s="1">
        <f t="shared" si="62"/>
        <v>0.42120769603991398</v>
      </c>
      <c r="N93" s="1">
        <f t="shared" si="63"/>
        <v>0.12572752645766833</v>
      </c>
      <c r="O93" s="1">
        <f t="shared" si="64"/>
        <v>-0.2657674392021227</v>
      </c>
      <c r="P93" s="2">
        <f t="shared" si="65"/>
        <v>2867.4199999999983</v>
      </c>
      <c r="Q93" s="2">
        <f t="shared" si="66"/>
        <v>0</v>
      </c>
      <c r="R93" s="2">
        <f t="shared" si="67"/>
        <v>1589.7957142857133</v>
      </c>
      <c r="S93" s="2">
        <f t="shared" si="68"/>
        <v>1615.9914285714278</v>
      </c>
      <c r="T93" s="1">
        <f t="shared" si="69"/>
        <v>49.591430854289847</v>
      </c>
      <c r="U93" s="1">
        <f t="shared" si="70"/>
        <v>91165.747496969751</v>
      </c>
      <c r="V93" s="1">
        <f t="shared" si="71"/>
        <v>86412.071499999991</v>
      </c>
      <c r="W93" s="1">
        <f t="shared" si="72"/>
        <v>4359.0043798455581</v>
      </c>
      <c r="X93" s="1">
        <f t="shared" si="73"/>
        <v>95130.080259691109</v>
      </c>
      <c r="Y93" s="1">
        <f t="shared" si="74"/>
        <v>77694.062740308873</v>
      </c>
      <c r="Z93" s="1">
        <f t="shared" si="75"/>
        <v>87925.740217000028</v>
      </c>
      <c r="AA93" s="1">
        <f t="shared" si="76"/>
        <v>84618.764932260965</v>
      </c>
      <c r="AB93" s="1">
        <f t="shared" si="77"/>
        <v>-3306.9752847390628</v>
      </c>
      <c r="AC93" s="1">
        <f t="shared" si="78"/>
        <v>-3177.8027132602265</v>
      </c>
      <c r="AD93" s="1">
        <f t="shared" si="79"/>
        <v>129.17257147883629</v>
      </c>
      <c r="AE93" s="4">
        <f t="shared" si="80"/>
        <v>96650</v>
      </c>
      <c r="AF93" s="4">
        <f t="shared" si="81"/>
        <v>76606</v>
      </c>
      <c r="AG93" s="4">
        <f t="shared" si="82"/>
        <v>81336.384000000005</v>
      </c>
      <c r="AH93" s="4">
        <f t="shared" si="83"/>
        <v>84262.808000000005</v>
      </c>
      <c r="AI93" s="4">
        <f t="shared" si="84"/>
        <v>86628</v>
      </c>
      <c r="AJ93" s="4">
        <f t="shared" si="85"/>
        <v>88993.191999999995</v>
      </c>
      <c r="AK93" s="4">
        <f t="shared" si="86"/>
        <v>92360.584000000003</v>
      </c>
      <c r="AL93" s="4">
        <f t="shared" si="87"/>
        <v>102500.01</v>
      </c>
      <c r="AM93" s="4">
        <f t="shared" si="88"/>
        <v>76606</v>
      </c>
      <c r="AN93" s="4">
        <f t="shared" si="89"/>
        <v>82716.986359999995</v>
      </c>
      <c r="AO93" s="4">
        <f t="shared" si="90"/>
        <v>86497.51182</v>
      </c>
      <c r="AP93" s="4">
        <f t="shared" si="91"/>
        <v>89553.005000000005</v>
      </c>
      <c r="AQ93" s="4">
        <f t="shared" si="92"/>
        <v>92608.498179999995</v>
      </c>
      <c r="AR93" s="4">
        <f t="shared" si="93"/>
        <v>96958.691859999992</v>
      </c>
      <c r="AS93" s="4">
        <f t="shared" si="94"/>
        <v>109588</v>
      </c>
      <c r="AT93" s="4">
        <f t="shared" si="95"/>
        <v>76606</v>
      </c>
      <c r="AU93" s="4">
        <f t="shared" si="96"/>
        <v>84389.751999999993</v>
      </c>
      <c r="AV93" s="4">
        <f t="shared" si="97"/>
        <v>89205.123999999996</v>
      </c>
      <c r="AW93" s="4">
        <f t="shared" si="98"/>
        <v>93097</v>
      </c>
      <c r="AX93" s="4">
        <f t="shared" si="99"/>
        <v>96988.876000000004</v>
      </c>
      <c r="AY93" s="4">
        <f t="shared" si="100"/>
        <v>102529.852</v>
      </c>
      <c r="AZ93" s="1">
        <f t="shared" si="101"/>
        <v>93069.032142857133</v>
      </c>
      <c r="BA93" s="1">
        <f t="shared" si="102"/>
        <v>88959.573247554974</v>
      </c>
      <c r="BB93" s="1">
        <f t="shared" si="103"/>
        <v>0</v>
      </c>
      <c r="BC93" s="1"/>
      <c r="BD93" s="6">
        <f t="shared" si="104"/>
        <v>0</v>
      </c>
      <c r="BE93" s="6"/>
      <c r="BF93">
        <f t="shared" si="105"/>
        <v>-826753.17980800301</v>
      </c>
      <c r="BG93">
        <f t="shared" si="106"/>
        <v>86113.634097062939</v>
      </c>
      <c r="BH93">
        <f t="shared" si="107"/>
        <v>4490.8700000000099</v>
      </c>
      <c r="BI93">
        <f t="shared" si="108"/>
        <v>5209.9323093115763</v>
      </c>
      <c r="BJ93">
        <f t="shared" si="109"/>
        <v>40.106556485810579</v>
      </c>
      <c r="BK93">
        <f t="shared" si="110"/>
        <v>34.361023522163009</v>
      </c>
    </row>
    <row r="94" spans="1:63" x14ac:dyDescent="0.35">
      <c r="A94" s="2">
        <v>1741824000000</v>
      </c>
      <c r="B94" s="3">
        <v>45729</v>
      </c>
      <c r="C94" s="2" t="s">
        <v>9</v>
      </c>
      <c r="D94" s="2">
        <v>83680.12</v>
      </c>
      <c r="E94" s="2">
        <v>84336.33</v>
      </c>
      <c r="F94" s="2">
        <v>79939.899999999994</v>
      </c>
      <c r="G94" s="2">
        <v>81115.78</v>
      </c>
      <c r="H94" s="2">
        <v>27546.274119999998</v>
      </c>
      <c r="I94" s="2">
        <v>2260870111.2393799</v>
      </c>
      <c r="J94" s="2">
        <f t="shared" si="59"/>
        <v>-3.0644554525017371</v>
      </c>
      <c r="K94" s="2">
        <f t="shared" si="60"/>
        <v>-6.550524614999123</v>
      </c>
      <c r="L94" s="2">
        <f t="shared" si="61"/>
        <v>-17.11884306925954</v>
      </c>
      <c r="M94" s="1">
        <f t="shared" si="62"/>
        <v>3.4142780937139787</v>
      </c>
      <c r="N94" s="1">
        <f t="shared" si="63"/>
        <v>3.8310794767676533</v>
      </c>
      <c r="O94" s="1">
        <f t="shared" si="64"/>
        <v>5.1298526624535885</v>
      </c>
      <c r="P94" s="2">
        <f t="shared" si="65"/>
        <v>0</v>
      </c>
      <c r="Q94" s="2">
        <f t="shared" si="66"/>
        <v>2564.3399999999965</v>
      </c>
      <c r="R94" s="2">
        <f t="shared" si="67"/>
        <v>1384.9799999999991</v>
      </c>
      <c r="S94" s="2">
        <f t="shared" si="68"/>
        <v>1641.6085714285707</v>
      </c>
      <c r="T94" s="1">
        <f t="shared" si="69"/>
        <v>45.76043182989617</v>
      </c>
      <c r="U94" s="1">
        <f t="shared" si="70"/>
        <v>91458.9127009277</v>
      </c>
      <c r="V94" s="1">
        <f t="shared" si="71"/>
        <v>87040.462</v>
      </c>
      <c r="W94" s="1">
        <f t="shared" si="72"/>
        <v>4842.6209246838644</v>
      </c>
      <c r="X94" s="1">
        <f t="shared" si="73"/>
        <v>96725.703849367725</v>
      </c>
      <c r="Y94" s="1">
        <f t="shared" si="74"/>
        <v>77355.220150632274</v>
      </c>
      <c r="Z94" s="1">
        <f t="shared" si="75"/>
        <v>88241.143434360027</v>
      </c>
      <c r="AA94" s="1">
        <f t="shared" si="76"/>
        <v>84734.322192672058</v>
      </c>
      <c r="AB94" s="1">
        <f t="shared" si="77"/>
        <v>-3506.8212416879687</v>
      </c>
      <c r="AC94" s="1">
        <f t="shared" si="78"/>
        <v>-3145.5095703905172</v>
      </c>
      <c r="AD94" s="1">
        <f t="shared" si="79"/>
        <v>361.31167129745154</v>
      </c>
      <c r="AE94" s="4">
        <f t="shared" si="80"/>
        <v>96980</v>
      </c>
      <c r="AF94" s="4">
        <f t="shared" si="81"/>
        <v>76606</v>
      </c>
      <c r="AG94" s="4">
        <f t="shared" si="82"/>
        <v>81414.263999999996</v>
      </c>
      <c r="AH94" s="4">
        <f t="shared" si="83"/>
        <v>84388.868000000002</v>
      </c>
      <c r="AI94" s="4">
        <f t="shared" si="84"/>
        <v>86793</v>
      </c>
      <c r="AJ94" s="4">
        <f t="shared" si="85"/>
        <v>89197.131999999998</v>
      </c>
      <c r="AK94" s="4">
        <f t="shared" si="86"/>
        <v>92619.964000000007</v>
      </c>
      <c r="AL94" s="4">
        <f t="shared" si="87"/>
        <v>102500.01</v>
      </c>
      <c r="AM94" s="4">
        <f t="shared" si="88"/>
        <v>76606</v>
      </c>
      <c r="AN94" s="4">
        <f t="shared" si="89"/>
        <v>82716.986359999995</v>
      </c>
      <c r="AO94" s="4">
        <f t="shared" si="90"/>
        <v>86497.51182</v>
      </c>
      <c r="AP94" s="4">
        <f t="shared" si="91"/>
        <v>89553.005000000005</v>
      </c>
      <c r="AQ94" s="4">
        <f t="shared" si="92"/>
        <v>92608.498179999995</v>
      </c>
      <c r="AR94" s="4">
        <f t="shared" si="93"/>
        <v>96958.691859999992</v>
      </c>
      <c r="AS94" s="4">
        <f t="shared" si="94"/>
        <v>109588</v>
      </c>
      <c r="AT94" s="4">
        <f t="shared" si="95"/>
        <v>76606</v>
      </c>
      <c r="AU94" s="4">
        <f t="shared" si="96"/>
        <v>84389.751999999993</v>
      </c>
      <c r="AV94" s="4">
        <f t="shared" si="97"/>
        <v>89205.123999999996</v>
      </c>
      <c r="AW94" s="4">
        <f t="shared" si="98"/>
        <v>93097</v>
      </c>
      <c r="AX94" s="4">
        <f t="shared" si="99"/>
        <v>96988.876000000004</v>
      </c>
      <c r="AY94" s="4">
        <f t="shared" si="100"/>
        <v>102529.852</v>
      </c>
      <c r="AZ94" s="1">
        <f t="shared" si="101"/>
        <v>92945.568785714277</v>
      </c>
      <c r="BA94" s="1">
        <f t="shared" si="102"/>
        <v>89027.742744096817</v>
      </c>
      <c r="BB94" s="1">
        <f t="shared" si="103"/>
        <v>0</v>
      </c>
      <c r="BC94" s="1"/>
      <c r="BD94" s="6">
        <f t="shared" si="104"/>
        <v>0</v>
      </c>
      <c r="BE94" s="6"/>
      <c r="BF94">
        <f t="shared" si="105"/>
        <v>-853611.70735800301</v>
      </c>
      <c r="BG94">
        <f t="shared" si="106"/>
        <v>86340.833273889089</v>
      </c>
      <c r="BH94">
        <f t="shared" si="107"/>
        <v>4396.4300000000076</v>
      </c>
      <c r="BI94">
        <f t="shared" si="108"/>
        <v>5320.5572799748943</v>
      </c>
      <c r="BJ94">
        <f t="shared" si="109"/>
        <v>24.517668805045115</v>
      </c>
      <c r="BK94">
        <f t="shared" si="110"/>
        <v>32.457848573810303</v>
      </c>
    </row>
    <row r="95" spans="1:63" x14ac:dyDescent="0.35">
      <c r="A95" s="2">
        <v>1741737600000</v>
      </c>
      <c r="B95" s="3">
        <v>45728</v>
      </c>
      <c r="C95" s="2" t="s">
        <v>9</v>
      </c>
      <c r="D95" s="2">
        <v>82932.990000000005</v>
      </c>
      <c r="E95" s="2">
        <v>84539.85</v>
      </c>
      <c r="F95" s="2">
        <v>80607.649999999994</v>
      </c>
      <c r="G95" s="2">
        <v>83680.12</v>
      </c>
      <c r="H95" s="2">
        <v>31933.986000000001</v>
      </c>
      <c r="I95" s="2">
        <v>2638600996.8253899</v>
      </c>
      <c r="J95" s="2">
        <f t="shared" si="59"/>
        <v>0.90088395462407678</v>
      </c>
      <c r="K95" s="2">
        <f t="shared" si="60"/>
        <v>-6.9516719819854824</v>
      </c>
      <c r="L95" s="2">
        <f t="shared" si="61"/>
        <v>-12.631350349035586</v>
      </c>
      <c r="M95" s="1">
        <f t="shared" si="62"/>
        <v>-3.1613330969633733</v>
      </c>
      <c r="N95" s="1">
        <f t="shared" si="63"/>
        <v>3.7832402726000001</v>
      </c>
      <c r="O95" s="1">
        <f t="shared" si="64"/>
        <v>-0.30626151109725802</v>
      </c>
      <c r="P95" s="2">
        <f t="shared" si="65"/>
        <v>747.1299999999901</v>
      </c>
      <c r="Q95" s="2">
        <f t="shared" si="66"/>
        <v>0</v>
      </c>
      <c r="R95" s="2">
        <f t="shared" si="67"/>
        <v>1417.7292857142852</v>
      </c>
      <c r="S95" s="2">
        <f t="shared" si="68"/>
        <v>1458.4414285714281</v>
      </c>
      <c r="T95" s="1">
        <f t="shared" si="69"/>
        <v>49.292250931856564</v>
      </c>
      <c r="U95" s="1">
        <f t="shared" si="70"/>
        <v>91881.081382598219</v>
      </c>
      <c r="V95" s="1">
        <f t="shared" si="71"/>
        <v>87793.772000000012</v>
      </c>
      <c r="W95" s="1">
        <f t="shared" si="72"/>
        <v>5030.5840805264343</v>
      </c>
      <c r="X95" s="1">
        <f t="shared" si="73"/>
        <v>97854.940161052888</v>
      </c>
      <c r="Y95" s="1">
        <f t="shared" si="74"/>
        <v>77732.603838947136</v>
      </c>
      <c r="Z95" s="1">
        <f t="shared" si="75"/>
        <v>88811.17250910883</v>
      </c>
      <c r="AA95" s="1">
        <f t="shared" si="76"/>
        <v>85392.238954976056</v>
      </c>
      <c r="AB95" s="1">
        <f t="shared" si="77"/>
        <v>-3418.9335541327746</v>
      </c>
      <c r="AC95" s="1">
        <f t="shared" si="78"/>
        <v>-3055.1816525661538</v>
      </c>
      <c r="AD95" s="1">
        <f t="shared" si="79"/>
        <v>363.75190156662075</v>
      </c>
      <c r="AE95" s="4">
        <f t="shared" si="80"/>
        <v>99475</v>
      </c>
      <c r="AF95" s="4">
        <f t="shared" si="81"/>
        <v>76606</v>
      </c>
      <c r="AG95" s="4">
        <f t="shared" si="82"/>
        <v>82003.084000000003</v>
      </c>
      <c r="AH95" s="4">
        <f t="shared" si="83"/>
        <v>85341.957999999999</v>
      </c>
      <c r="AI95" s="4">
        <f t="shared" si="84"/>
        <v>88040.5</v>
      </c>
      <c r="AJ95" s="4">
        <f t="shared" si="85"/>
        <v>90739.042000000001</v>
      </c>
      <c r="AK95" s="4">
        <f t="shared" si="86"/>
        <v>94581.034</v>
      </c>
      <c r="AL95" s="4">
        <f t="shared" si="87"/>
        <v>102783.71</v>
      </c>
      <c r="AM95" s="4">
        <f t="shared" si="88"/>
        <v>76606</v>
      </c>
      <c r="AN95" s="4">
        <f t="shared" si="89"/>
        <v>82783.939559999999</v>
      </c>
      <c r="AO95" s="4">
        <f t="shared" si="90"/>
        <v>86605.885219999996</v>
      </c>
      <c r="AP95" s="4">
        <f t="shared" si="91"/>
        <v>89694.85500000001</v>
      </c>
      <c r="AQ95" s="4">
        <f t="shared" si="92"/>
        <v>92783.82478000001</v>
      </c>
      <c r="AR95" s="4">
        <f t="shared" si="93"/>
        <v>97181.680060000013</v>
      </c>
      <c r="AS95" s="4">
        <f t="shared" si="94"/>
        <v>109588</v>
      </c>
      <c r="AT95" s="4">
        <f t="shared" si="95"/>
        <v>76606</v>
      </c>
      <c r="AU95" s="4">
        <f t="shared" si="96"/>
        <v>84389.751999999993</v>
      </c>
      <c r="AV95" s="4">
        <f t="shared" si="97"/>
        <v>89205.123999999996</v>
      </c>
      <c r="AW95" s="4">
        <f t="shared" si="98"/>
        <v>93097</v>
      </c>
      <c r="AX95" s="4">
        <f t="shared" si="99"/>
        <v>96988.876000000004</v>
      </c>
      <c r="AY95" s="4">
        <f t="shared" si="100"/>
        <v>102529.852</v>
      </c>
      <c r="AZ95" s="1">
        <f t="shared" si="101"/>
        <v>92853.300928571422</v>
      </c>
      <c r="BA95" s="1">
        <f t="shared" si="102"/>
        <v>89136.125795385815</v>
      </c>
      <c r="BB95" s="1">
        <f t="shared" si="103"/>
        <v>0</v>
      </c>
      <c r="BC95" s="1"/>
      <c r="BD95" s="6">
        <f t="shared" si="104"/>
        <v>0</v>
      </c>
      <c r="BE95" s="6"/>
      <c r="BF95">
        <f t="shared" si="105"/>
        <v>-826065.43323800305</v>
      </c>
      <c r="BG95">
        <f t="shared" si="106"/>
        <v>86892.491536713947</v>
      </c>
      <c r="BH95">
        <f t="shared" si="107"/>
        <v>3932.2000000000116</v>
      </c>
      <c r="BI95">
        <f t="shared" si="108"/>
        <v>5462.7307076633388</v>
      </c>
      <c r="BJ95">
        <f t="shared" si="109"/>
        <v>38.458845275633337</v>
      </c>
      <c r="BK95">
        <f t="shared" si="110"/>
        <v>26.444061160125724</v>
      </c>
    </row>
    <row r="96" spans="1:63" x14ac:dyDescent="0.35">
      <c r="A96" s="2">
        <v>1741651200000</v>
      </c>
      <c r="B96" s="3">
        <v>45727</v>
      </c>
      <c r="C96" s="2" t="s">
        <v>9</v>
      </c>
      <c r="D96" s="2">
        <v>78595.86</v>
      </c>
      <c r="E96" s="2">
        <v>83617.399999999994</v>
      </c>
      <c r="F96" s="2">
        <v>76606</v>
      </c>
      <c r="G96" s="2">
        <v>82932.990000000005</v>
      </c>
      <c r="H96" s="2">
        <v>48770.068529999997</v>
      </c>
      <c r="I96" s="2">
        <v>3927000827.1107898</v>
      </c>
      <c r="J96" s="2">
        <f t="shared" si="59"/>
        <v>5.5182677560879219</v>
      </c>
      <c r="K96" s="2">
        <f t="shared" si="60"/>
        <v>-8.468555231601071</v>
      </c>
      <c r="L96" s="2">
        <f t="shared" si="61"/>
        <v>-14.880127253368084</v>
      </c>
      <c r="M96" s="1">
        <f t="shared" si="62"/>
        <v>0.89284049783866248</v>
      </c>
      <c r="N96" s="1">
        <f t="shared" si="63"/>
        <v>-0.26281459284177067</v>
      </c>
      <c r="O96" s="1">
        <f t="shared" si="64"/>
        <v>-4.0100929678286077</v>
      </c>
      <c r="P96" s="2">
        <f t="shared" si="65"/>
        <v>4337.1300000000047</v>
      </c>
      <c r="Q96" s="2">
        <f t="shared" si="66"/>
        <v>0</v>
      </c>
      <c r="R96" s="2">
        <f t="shared" si="67"/>
        <v>1364.3628571428574</v>
      </c>
      <c r="S96" s="2">
        <f t="shared" si="68"/>
        <v>1774.8921428571423</v>
      </c>
      <c r="T96" s="1">
        <f t="shared" si="69"/>
        <v>43.461358097474005</v>
      </c>
      <c r="U96" s="1">
        <f t="shared" si="70"/>
        <v>92215.814500255292</v>
      </c>
      <c r="V96" s="1">
        <f t="shared" si="71"/>
        <v>88525.016000000003</v>
      </c>
      <c r="W96" s="1">
        <f t="shared" si="72"/>
        <v>5426.8082210682542</v>
      </c>
      <c r="X96" s="1">
        <f t="shared" si="73"/>
        <v>99378.632442136513</v>
      </c>
      <c r="Y96" s="1">
        <f t="shared" si="74"/>
        <v>77671.399557863493</v>
      </c>
      <c r="Z96" s="1">
        <f t="shared" si="75"/>
        <v>89221.656709837538</v>
      </c>
      <c r="AA96" s="1">
        <f t="shared" si="76"/>
        <v>85703.533310426239</v>
      </c>
      <c r="AB96" s="1">
        <f t="shared" si="77"/>
        <v>-3518.123399411299</v>
      </c>
      <c r="AC96" s="1">
        <f t="shared" si="78"/>
        <v>-2964.2436771744983</v>
      </c>
      <c r="AD96" s="1">
        <f t="shared" si="79"/>
        <v>553.87972223680072</v>
      </c>
      <c r="AE96" s="4">
        <f t="shared" si="80"/>
        <v>99475</v>
      </c>
      <c r="AF96" s="4">
        <f t="shared" si="81"/>
        <v>76606</v>
      </c>
      <c r="AG96" s="4">
        <f t="shared" si="82"/>
        <v>82003.084000000003</v>
      </c>
      <c r="AH96" s="4">
        <f t="shared" si="83"/>
        <v>85341.957999999999</v>
      </c>
      <c r="AI96" s="4">
        <f t="shared" si="84"/>
        <v>88040.5</v>
      </c>
      <c r="AJ96" s="4">
        <f t="shared" si="85"/>
        <v>90739.042000000001</v>
      </c>
      <c r="AK96" s="4">
        <f t="shared" si="86"/>
        <v>94581.034</v>
      </c>
      <c r="AL96" s="4">
        <f t="shared" si="87"/>
        <v>106012</v>
      </c>
      <c r="AM96" s="4">
        <f t="shared" si="88"/>
        <v>76606</v>
      </c>
      <c r="AN96" s="4">
        <f t="shared" si="89"/>
        <v>83545.816000000006</v>
      </c>
      <c r="AO96" s="4">
        <f t="shared" si="90"/>
        <v>87839.092000000004</v>
      </c>
      <c r="AP96" s="4">
        <f t="shared" si="91"/>
        <v>91309</v>
      </c>
      <c r="AQ96" s="4">
        <f t="shared" si="92"/>
        <v>94778.907999999996</v>
      </c>
      <c r="AR96" s="4">
        <f t="shared" si="93"/>
        <v>99719.116000000009</v>
      </c>
      <c r="AS96" s="4">
        <f t="shared" si="94"/>
        <v>109588</v>
      </c>
      <c r="AT96" s="4">
        <f t="shared" si="95"/>
        <v>76606</v>
      </c>
      <c r="AU96" s="4">
        <f t="shared" si="96"/>
        <v>84389.751999999993</v>
      </c>
      <c r="AV96" s="4">
        <f t="shared" si="97"/>
        <v>89205.123999999996</v>
      </c>
      <c r="AW96" s="4">
        <f t="shared" si="98"/>
        <v>93097</v>
      </c>
      <c r="AX96" s="4">
        <f t="shared" si="99"/>
        <v>96988.876000000004</v>
      </c>
      <c r="AY96" s="4">
        <f t="shared" si="100"/>
        <v>102529.852</v>
      </c>
      <c r="AZ96" s="1">
        <f t="shared" si="101"/>
        <v>92731.790428571432</v>
      </c>
      <c r="BA96" s="1">
        <f t="shared" si="102"/>
        <v>89210.865600802063</v>
      </c>
      <c r="BB96" s="1">
        <f t="shared" si="103"/>
        <v>0</v>
      </c>
      <c r="BC96" s="1"/>
      <c r="BD96" s="6">
        <f t="shared" si="104"/>
        <v>0</v>
      </c>
      <c r="BE96" s="6"/>
      <c r="BF96">
        <f t="shared" si="105"/>
        <v>-857999.41923800309</v>
      </c>
      <c r="BG96">
        <f t="shared" si="106"/>
        <v>87270.69148214077</v>
      </c>
      <c r="BH96">
        <f t="shared" si="107"/>
        <v>7011.3999999999942</v>
      </c>
      <c r="BI96">
        <f t="shared" si="108"/>
        <v>5698.1969703807736</v>
      </c>
      <c r="BJ96">
        <f t="shared" si="109"/>
        <v>34.397031640752445</v>
      </c>
      <c r="BK96">
        <f t="shared" si="110"/>
        <v>18.148658650414141</v>
      </c>
    </row>
    <row r="97" spans="1:63" x14ac:dyDescent="0.35">
      <c r="A97" s="2">
        <v>1741564800000</v>
      </c>
      <c r="B97" s="3">
        <v>45726</v>
      </c>
      <c r="C97" s="2" t="s">
        <v>9</v>
      </c>
      <c r="D97" s="2">
        <v>80734.48</v>
      </c>
      <c r="E97" s="2">
        <v>84123.46</v>
      </c>
      <c r="F97" s="2">
        <v>77459.91</v>
      </c>
      <c r="G97" s="2">
        <v>78595.86</v>
      </c>
      <c r="H97" s="2">
        <v>47633.384050000001</v>
      </c>
      <c r="I97" s="2">
        <v>3834924947.7581801</v>
      </c>
      <c r="J97" s="2">
        <f t="shared" si="59"/>
        <v>-2.648822304552565</v>
      </c>
      <c r="K97" s="2">
        <f t="shared" si="60"/>
        <v>-9.9517907361863198</v>
      </c>
      <c r="L97" s="2">
        <f t="shared" si="61"/>
        <v>-18.52206162482409</v>
      </c>
      <c r="M97" s="1">
        <f t="shared" si="62"/>
        <v>5.2296800103312382</v>
      </c>
      <c r="N97" s="1">
        <f t="shared" si="63"/>
        <v>6.8886198331566035</v>
      </c>
      <c r="O97" s="1">
        <f t="shared" si="64"/>
        <v>5.1139589286255029</v>
      </c>
      <c r="P97" s="2">
        <f t="shared" si="65"/>
        <v>0</v>
      </c>
      <c r="Q97" s="2">
        <f t="shared" si="66"/>
        <v>2138.5099999999948</v>
      </c>
      <c r="R97" s="2">
        <f t="shared" si="67"/>
        <v>1054.5678571428568</v>
      </c>
      <c r="S97" s="2">
        <f t="shared" si="68"/>
        <v>1980.0692857142858</v>
      </c>
      <c r="T97" s="1">
        <f t="shared" si="69"/>
        <v>34.75103636772765</v>
      </c>
      <c r="U97" s="1">
        <f t="shared" si="70"/>
        <v>92594.705296184082</v>
      </c>
      <c r="V97" s="1">
        <f t="shared" si="71"/>
        <v>89210.584999999992</v>
      </c>
      <c r="W97" s="1">
        <f t="shared" si="72"/>
        <v>5541.9220803007502</v>
      </c>
      <c r="X97" s="1">
        <f t="shared" si="73"/>
        <v>100294.42916060149</v>
      </c>
      <c r="Y97" s="1">
        <f t="shared" si="74"/>
        <v>78126.740839398495</v>
      </c>
      <c r="Z97" s="1">
        <f t="shared" si="75"/>
        <v>89724.75004662454</v>
      </c>
      <c r="AA97" s="1">
        <f t="shared" si="76"/>
        <v>86207.268457776459</v>
      </c>
      <c r="AB97" s="1">
        <f t="shared" si="77"/>
        <v>-3517.4815888480807</v>
      </c>
      <c r="AC97" s="1">
        <f t="shared" si="78"/>
        <v>-2825.773746615298</v>
      </c>
      <c r="AD97" s="1">
        <f t="shared" si="79"/>
        <v>691.7078422327827</v>
      </c>
      <c r="AE97" s="4">
        <f t="shared" si="80"/>
        <v>99475</v>
      </c>
      <c r="AF97" s="4">
        <f t="shared" si="81"/>
        <v>77459.91</v>
      </c>
      <c r="AG97" s="4">
        <f t="shared" si="82"/>
        <v>82655.471239999999</v>
      </c>
      <c r="AH97" s="4">
        <f t="shared" si="83"/>
        <v>85869.674379999997</v>
      </c>
      <c r="AI97" s="4">
        <f t="shared" si="84"/>
        <v>88467.455000000002</v>
      </c>
      <c r="AJ97" s="4">
        <f t="shared" si="85"/>
        <v>91065.235620000007</v>
      </c>
      <c r="AK97" s="4">
        <f t="shared" si="86"/>
        <v>94763.770740000007</v>
      </c>
      <c r="AL97" s="4">
        <f t="shared" si="87"/>
        <v>106457.44</v>
      </c>
      <c r="AM97" s="4">
        <f t="shared" si="88"/>
        <v>77459.91</v>
      </c>
      <c r="AN97" s="4">
        <f t="shared" si="89"/>
        <v>84303.327080000003</v>
      </c>
      <c r="AO97" s="4">
        <f t="shared" si="90"/>
        <v>88536.966459999996</v>
      </c>
      <c r="AP97" s="4">
        <f t="shared" si="91"/>
        <v>91958.675000000003</v>
      </c>
      <c r="AQ97" s="4">
        <f t="shared" si="92"/>
        <v>95380.38354000001</v>
      </c>
      <c r="AR97" s="4">
        <f t="shared" si="93"/>
        <v>100251.96858</v>
      </c>
      <c r="AS97" s="4">
        <f t="shared" si="94"/>
        <v>109588</v>
      </c>
      <c r="AT97" s="4">
        <f t="shared" si="95"/>
        <v>77459.91</v>
      </c>
      <c r="AU97" s="4">
        <f t="shared" si="96"/>
        <v>85042.139240000004</v>
      </c>
      <c r="AV97" s="4">
        <f t="shared" si="97"/>
        <v>89732.840380000009</v>
      </c>
      <c r="AW97" s="4">
        <f t="shared" si="98"/>
        <v>93523.955000000002</v>
      </c>
      <c r="AX97" s="4">
        <f t="shared" si="99"/>
        <v>97315.069619999995</v>
      </c>
      <c r="AY97" s="4">
        <f t="shared" si="100"/>
        <v>102712.58874000001</v>
      </c>
      <c r="AZ97" s="1">
        <f t="shared" si="101"/>
        <v>92621.026214285695</v>
      </c>
      <c r="BA97" s="1">
        <f t="shared" si="102"/>
        <v>89296.863896703464</v>
      </c>
      <c r="BB97" s="1">
        <f t="shared" si="103"/>
        <v>0</v>
      </c>
      <c r="BC97" s="1"/>
      <c r="BD97" s="6">
        <f t="shared" si="104"/>
        <v>0</v>
      </c>
      <c r="BE97" s="6"/>
      <c r="BF97">
        <f t="shared" si="105"/>
        <v>-906769.48776800313</v>
      </c>
      <c r="BG97">
        <f t="shared" si="106"/>
        <v>87837.626098448411</v>
      </c>
      <c r="BH97">
        <f t="shared" si="107"/>
        <v>6663.5500000000029</v>
      </c>
      <c r="BI97">
        <f t="shared" si="108"/>
        <v>5496.1657350547393</v>
      </c>
      <c r="BJ97">
        <f t="shared" si="109"/>
        <v>6.4763065639913897</v>
      </c>
      <c r="BK97">
        <f t="shared" si="110"/>
        <v>21.117074469763352</v>
      </c>
    </row>
    <row r="98" spans="1:63" x14ac:dyDescent="0.35">
      <c r="A98" s="2">
        <v>1741478400000</v>
      </c>
      <c r="B98" s="3">
        <v>45725</v>
      </c>
      <c r="C98" s="2" t="s">
        <v>9</v>
      </c>
      <c r="D98" s="2">
        <v>86222.46</v>
      </c>
      <c r="E98" s="2">
        <v>86500</v>
      </c>
      <c r="F98" s="2">
        <v>80000</v>
      </c>
      <c r="G98" s="2">
        <v>80734.37</v>
      </c>
      <c r="H98" s="2">
        <v>26115.39345</v>
      </c>
      <c r="I98" s="2">
        <v>2173552660.4544702</v>
      </c>
      <c r="J98" s="2">
        <f t="shared" si="59"/>
        <v>-6.3650244222937316</v>
      </c>
      <c r="K98" s="2">
        <f t="shared" si="60"/>
        <v>-6.3630261952449709</v>
      </c>
      <c r="L98" s="2">
        <f t="shared" si="61"/>
        <v>-16.289504228017009</v>
      </c>
      <c r="M98" s="1">
        <f t="shared" si="62"/>
        <v>-2.7208939503938181</v>
      </c>
      <c r="N98" s="1">
        <f t="shared" si="63"/>
        <v>2.2792770910332285</v>
      </c>
      <c r="O98" s="1">
        <f t="shared" si="64"/>
        <v>-5.4647729337579491</v>
      </c>
      <c r="P98" s="2">
        <f t="shared" si="65"/>
        <v>0</v>
      </c>
      <c r="Q98" s="2">
        <f t="shared" si="66"/>
        <v>5488.0800000000017</v>
      </c>
      <c r="R98" s="2">
        <f t="shared" si="67"/>
        <v>1054.5678571428568</v>
      </c>
      <c r="S98" s="2">
        <f t="shared" si="68"/>
        <v>2163.3985714285714</v>
      </c>
      <c r="T98" s="1">
        <f t="shared" si="69"/>
        <v>32.771251054070746</v>
      </c>
      <c r="U98" s="1">
        <f t="shared" si="70"/>
        <v>93166.086736844663</v>
      </c>
      <c r="V98" s="1">
        <f t="shared" si="71"/>
        <v>90064.378999999986</v>
      </c>
      <c r="W98" s="1">
        <f t="shared" si="72"/>
        <v>5141.7548565746501</v>
      </c>
      <c r="X98" s="1">
        <f t="shared" si="73"/>
        <v>100347.88871314928</v>
      </c>
      <c r="Y98" s="1">
        <f t="shared" si="74"/>
        <v>79780.869286850691</v>
      </c>
      <c r="Z98" s="1">
        <f t="shared" si="75"/>
        <v>90615.061250354498</v>
      </c>
      <c r="AA98" s="1">
        <f t="shared" si="76"/>
        <v>87591.160904644916</v>
      </c>
      <c r="AB98" s="1">
        <f t="shared" si="77"/>
        <v>-3023.9003457095823</v>
      </c>
      <c r="AC98" s="1">
        <f t="shared" si="78"/>
        <v>-2652.8467860571018</v>
      </c>
      <c r="AD98" s="1">
        <f t="shared" si="79"/>
        <v>371.05355965248054</v>
      </c>
      <c r="AE98" s="4">
        <f t="shared" si="80"/>
        <v>99475</v>
      </c>
      <c r="AF98" s="4">
        <f t="shared" si="81"/>
        <v>78258.52</v>
      </c>
      <c r="AG98" s="4">
        <f t="shared" si="82"/>
        <v>83265.609280000004</v>
      </c>
      <c r="AH98" s="4">
        <f t="shared" si="83"/>
        <v>86363.215360000002</v>
      </c>
      <c r="AI98" s="4">
        <f t="shared" si="84"/>
        <v>88866.760000000009</v>
      </c>
      <c r="AJ98" s="4">
        <f t="shared" si="85"/>
        <v>91370.304640000002</v>
      </c>
      <c r="AK98" s="4">
        <f t="shared" si="86"/>
        <v>94934.673280000003</v>
      </c>
      <c r="AL98" s="4">
        <f t="shared" si="87"/>
        <v>106457.44</v>
      </c>
      <c r="AM98" s="4">
        <f t="shared" si="88"/>
        <v>78258.52</v>
      </c>
      <c r="AN98" s="4">
        <f t="shared" si="89"/>
        <v>84913.465120000008</v>
      </c>
      <c r="AO98" s="4">
        <f t="shared" si="90"/>
        <v>89030.507440000001</v>
      </c>
      <c r="AP98" s="4">
        <f t="shared" si="91"/>
        <v>92357.98000000001</v>
      </c>
      <c r="AQ98" s="4">
        <f t="shared" si="92"/>
        <v>95685.452560000005</v>
      </c>
      <c r="AR98" s="4">
        <f t="shared" si="93"/>
        <v>100422.87112</v>
      </c>
      <c r="AS98" s="4">
        <f t="shared" si="94"/>
        <v>109588</v>
      </c>
      <c r="AT98" s="4">
        <f t="shared" si="95"/>
        <v>78258.52</v>
      </c>
      <c r="AU98" s="4">
        <f t="shared" si="96"/>
        <v>85652.277280000009</v>
      </c>
      <c r="AV98" s="4">
        <f t="shared" si="97"/>
        <v>90226.381359999999</v>
      </c>
      <c r="AW98" s="4">
        <f t="shared" si="98"/>
        <v>93923.260000000009</v>
      </c>
      <c r="AX98" s="4">
        <f t="shared" si="99"/>
        <v>97620.138640000005</v>
      </c>
      <c r="AY98" s="4">
        <f t="shared" si="100"/>
        <v>102883.49128</v>
      </c>
      <c r="AZ98" s="1">
        <f t="shared" si="101"/>
        <v>92540.89507142856</v>
      </c>
      <c r="BA98" s="1">
        <f t="shared" si="102"/>
        <v>89443.452991178856</v>
      </c>
      <c r="BB98" s="1">
        <f t="shared" si="103"/>
        <v>0</v>
      </c>
      <c r="BC98" s="1"/>
      <c r="BD98" s="6">
        <f t="shared" si="104"/>
        <v>1</v>
      </c>
      <c r="BE98" s="6" t="str">
        <f t="shared" si="111"/>
        <v>$85,218–$84,123</v>
      </c>
      <c r="BF98">
        <f t="shared" si="105"/>
        <v>-859136.10371800314</v>
      </c>
      <c r="BG98">
        <f t="shared" si="106"/>
        <v>88544.979720064221</v>
      </c>
      <c r="BH98">
        <f t="shared" si="107"/>
        <v>6500</v>
      </c>
      <c r="BI98">
        <f t="shared" si="108"/>
        <v>5316.5681558323913</v>
      </c>
      <c r="BJ98">
        <f t="shared" si="109"/>
        <v>13.572637746498595</v>
      </c>
      <c r="BK98">
        <f t="shared" si="110"/>
        <v>34.169407159065806</v>
      </c>
    </row>
    <row r="99" spans="1:63" x14ac:dyDescent="0.35">
      <c r="A99" s="2">
        <v>1741392000000</v>
      </c>
      <c r="B99" s="3">
        <v>45724</v>
      </c>
      <c r="C99" s="2" t="s">
        <v>9</v>
      </c>
      <c r="D99" s="2">
        <v>86801.74</v>
      </c>
      <c r="E99" s="2">
        <v>86897.25</v>
      </c>
      <c r="F99" s="2">
        <v>85218.47</v>
      </c>
      <c r="G99" s="2">
        <v>86222.45</v>
      </c>
      <c r="H99" s="2">
        <v>12989.23054</v>
      </c>
      <c r="I99" s="2">
        <v>1119358968.652</v>
      </c>
      <c r="J99" s="2">
        <f t="shared" si="59"/>
        <v>-0.66738285806450093</v>
      </c>
      <c r="K99" s="2">
        <f t="shared" si="60"/>
        <v>-8.53670308687812</v>
      </c>
      <c r="L99" s="2">
        <f t="shared" si="61"/>
        <v>-10.656606581090665</v>
      </c>
      <c r="M99" s="1">
        <f t="shared" si="62"/>
        <v>-6.7976996662016473</v>
      </c>
      <c r="N99" s="1">
        <f t="shared" si="63"/>
        <v>-2.1850573719489468</v>
      </c>
      <c r="O99" s="1">
        <f t="shared" si="64"/>
        <v>-8.1872064642097175</v>
      </c>
      <c r="P99" s="2">
        <f t="shared" si="65"/>
        <v>0</v>
      </c>
      <c r="Q99" s="2">
        <f t="shared" si="66"/>
        <v>579.30000000000291</v>
      </c>
      <c r="R99" s="2">
        <f t="shared" si="67"/>
        <v>1054.5678571428568</v>
      </c>
      <c r="S99" s="2">
        <f t="shared" si="68"/>
        <v>1792.3221428571426</v>
      </c>
      <c r="T99" s="1">
        <f t="shared" si="69"/>
        <v>37.042803098920473</v>
      </c>
      <c r="U99" s="1">
        <f t="shared" si="70"/>
        <v>93673.503746511778</v>
      </c>
      <c r="V99" s="1">
        <f t="shared" si="71"/>
        <v>90816.660499999984</v>
      </c>
      <c r="W99" s="1">
        <f t="shared" si="72"/>
        <v>4811.7230098629689</v>
      </c>
      <c r="X99" s="1">
        <f t="shared" si="73"/>
        <v>100440.10651972592</v>
      </c>
      <c r="Y99" s="1">
        <f t="shared" si="74"/>
        <v>81193.214480274051</v>
      </c>
      <c r="Z99" s="1">
        <f t="shared" si="75"/>
        <v>91405.516550382861</v>
      </c>
      <c r="AA99" s="1">
        <f t="shared" si="76"/>
        <v>88837.850160034897</v>
      </c>
      <c r="AB99" s="1">
        <f t="shared" si="77"/>
        <v>-2567.6663903479639</v>
      </c>
      <c r="AC99" s="1">
        <f t="shared" si="78"/>
        <v>-2560.0833961439812</v>
      </c>
      <c r="AD99" s="1">
        <f t="shared" si="79"/>
        <v>7.5829942039827074</v>
      </c>
      <c r="AE99" s="4">
        <f t="shared" si="80"/>
        <v>99475</v>
      </c>
      <c r="AF99" s="4">
        <f t="shared" si="81"/>
        <v>78258.52</v>
      </c>
      <c r="AG99" s="4">
        <f t="shared" si="82"/>
        <v>83265.609280000004</v>
      </c>
      <c r="AH99" s="4">
        <f t="shared" si="83"/>
        <v>86363.215360000002</v>
      </c>
      <c r="AI99" s="4">
        <f t="shared" si="84"/>
        <v>88866.760000000009</v>
      </c>
      <c r="AJ99" s="4">
        <f t="shared" si="85"/>
        <v>91370.304640000002</v>
      </c>
      <c r="AK99" s="4">
        <f t="shared" si="86"/>
        <v>94934.673280000003</v>
      </c>
      <c r="AL99" s="4">
        <f t="shared" si="87"/>
        <v>106457.44</v>
      </c>
      <c r="AM99" s="4">
        <f t="shared" si="88"/>
        <v>78258.52</v>
      </c>
      <c r="AN99" s="4">
        <f t="shared" si="89"/>
        <v>84913.465120000008</v>
      </c>
      <c r="AO99" s="4">
        <f t="shared" si="90"/>
        <v>89030.507440000001</v>
      </c>
      <c r="AP99" s="4">
        <f t="shared" si="91"/>
        <v>92357.98000000001</v>
      </c>
      <c r="AQ99" s="4">
        <f t="shared" si="92"/>
        <v>95685.452560000005</v>
      </c>
      <c r="AR99" s="4">
        <f t="shared" si="93"/>
        <v>100422.87112</v>
      </c>
      <c r="AS99" s="4">
        <f t="shared" si="94"/>
        <v>109588</v>
      </c>
      <c r="AT99" s="4">
        <f t="shared" si="95"/>
        <v>78258.52</v>
      </c>
      <c r="AU99" s="4">
        <f t="shared" si="96"/>
        <v>85652.277280000009</v>
      </c>
      <c r="AV99" s="4">
        <f t="shared" si="97"/>
        <v>90226.381359999999</v>
      </c>
      <c r="AW99" s="4">
        <f t="shared" si="98"/>
        <v>93923.260000000009</v>
      </c>
      <c r="AX99" s="4">
        <f t="shared" si="99"/>
        <v>97620.138640000005</v>
      </c>
      <c r="AY99" s="4">
        <f t="shared" si="100"/>
        <v>102883.49128</v>
      </c>
      <c r="AZ99" s="1">
        <f t="shared" si="101"/>
        <v>92457.306642857147</v>
      </c>
      <c r="BA99" s="1">
        <f t="shared" si="102"/>
        <v>89562.755497907332</v>
      </c>
      <c r="BB99" s="1">
        <f t="shared" si="103"/>
        <v>0</v>
      </c>
      <c r="BC99" s="1"/>
      <c r="BD99" s="6">
        <f t="shared" si="104"/>
        <v>0</v>
      </c>
      <c r="BE99" s="6"/>
      <c r="BF99">
        <f t="shared" si="105"/>
        <v>-833020.71026800317</v>
      </c>
      <c r="BG99">
        <f t="shared" si="106"/>
        <v>88917.882755312414</v>
      </c>
      <c r="BH99">
        <f t="shared" si="107"/>
        <v>1678.7799999999988</v>
      </c>
      <c r="BI99">
        <f t="shared" si="108"/>
        <v>5134.5017182681431</v>
      </c>
      <c r="BJ99">
        <f t="shared" si="109"/>
        <v>43.302279098800071</v>
      </c>
      <c r="BK99">
        <f t="shared" si="110"/>
        <v>47.985293091513398</v>
      </c>
    </row>
    <row r="100" spans="1:63" x14ac:dyDescent="0.35">
      <c r="A100" s="2">
        <v>1741305600000</v>
      </c>
      <c r="B100" s="3">
        <v>45723</v>
      </c>
      <c r="C100" s="2" t="s">
        <v>9</v>
      </c>
      <c r="D100" s="2">
        <v>89931.88</v>
      </c>
      <c r="E100" s="2">
        <v>91283.02</v>
      </c>
      <c r="F100" s="2">
        <v>84667.03</v>
      </c>
      <c r="G100" s="2">
        <v>86801.75</v>
      </c>
      <c r="H100" s="2">
        <v>57980.357129999997</v>
      </c>
      <c r="I100" s="2">
        <v>5097554826.6131496</v>
      </c>
      <c r="J100" s="2">
        <f t="shared" si="59"/>
        <v>-3.480567349357385</v>
      </c>
      <c r="K100" s="2">
        <f t="shared" si="60"/>
        <v>0.85658981696641012</v>
      </c>
      <c r="L100" s="2">
        <f t="shared" si="61"/>
        <v>-10.10063244172842</v>
      </c>
      <c r="M100" s="1">
        <f t="shared" si="62"/>
        <v>-0.67186678179523185</v>
      </c>
      <c r="N100" s="1">
        <f t="shared" si="63"/>
        <v>-3.2471119533880399</v>
      </c>
      <c r="O100" s="1">
        <f t="shared" si="64"/>
        <v>-9.6446788227195874</v>
      </c>
      <c r="P100" s="2">
        <f t="shared" si="65"/>
        <v>0</v>
      </c>
      <c r="Q100" s="2">
        <f t="shared" si="66"/>
        <v>3130.1399999999994</v>
      </c>
      <c r="R100" s="2">
        <f t="shared" si="67"/>
        <v>1080.9271428571426</v>
      </c>
      <c r="S100" s="2">
        <f t="shared" si="68"/>
        <v>1750.9435714285707</v>
      </c>
      <c r="T100" s="1">
        <f t="shared" si="69"/>
        <v>38.17007384568354</v>
      </c>
      <c r="U100" s="1">
        <f t="shared" si="70"/>
        <v>93977.628389226549</v>
      </c>
      <c r="V100" s="1">
        <f t="shared" si="71"/>
        <v>91311.443999999989</v>
      </c>
      <c r="W100" s="1">
        <f t="shared" si="72"/>
        <v>4822.6344198336246</v>
      </c>
      <c r="X100" s="1">
        <f t="shared" si="73"/>
        <v>100956.71283966723</v>
      </c>
      <c r="Y100" s="1">
        <f t="shared" si="74"/>
        <v>81666.175160332743</v>
      </c>
      <c r="Z100" s="1">
        <f t="shared" si="75"/>
        <v>91820.16187441349</v>
      </c>
      <c r="AA100" s="1">
        <f t="shared" si="76"/>
        <v>89313.377461859418</v>
      </c>
      <c r="AB100" s="1">
        <f t="shared" si="77"/>
        <v>-2506.7844125540723</v>
      </c>
      <c r="AC100" s="1">
        <f t="shared" si="78"/>
        <v>-2558.1876475929853</v>
      </c>
      <c r="AD100" s="1">
        <f t="shared" si="79"/>
        <v>-51.403235038912953</v>
      </c>
      <c r="AE100" s="4">
        <f t="shared" si="80"/>
        <v>99475</v>
      </c>
      <c r="AF100" s="4">
        <f t="shared" si="81"/>
        <v>78258.52</v>
      </c>
      <c r="AG100" s="4">
        <f t="shared" si="82"/>
        <v>83265.609280000004</v>
      </c>
      <c r="AH100" s="4">
        <f t="shared" si="83"/>
        <v>86363.215360000002</v>
      </c>
      <c r="AI100" s="4">
        <f t="shared" si="84"/>
        <v>88866.760000000009</v>
      </c>
      <c r="AJ100" s="4">
        <f t="shared" si="85"/>
        <v>91370.304640000002</v>
      </c>
      <c r="AK100" s="4">
        <f t="shared" si="86"/>
        <v>94934.673280000003</v>
      </c>
      <c r="AL100" s="4">
        <f t="shared" si="87"/>
        <v>106457.44</v>
      </c>
      <c r="AM100" s="4">
        <f t="shared" si="88"/>
        <v>78258.52</v>
      </c>
      <c r="AN100" s="4">
        <f t="shared" si="89"/>
        <v>84913.465120000008</v>
      </c>
      <c r="AO100" s="4">
        <f t="shared" si="90"/>
        <v>89030.507440000001</v>
      </c>
      <c r="AP100" s="4">
        <f t="shared" si="91"/>
        <v>92357.98000000001</v>
      </c>
      <c r="AQ100" s="4">
        <f t="shared" si="92"/>
        <v>95685.452560000005</v>
      </c>
      <c r="AR100" s="4">
        <f t="shared" si="93"/>
        <v>100422.87112</v>
      </c>
      <c r="AS100" s="4">
        <f t="shared" si="94"/>
        <v>109588</v>
      </c>
      <c r="AT100" s="4">
        <f t="shared" si="95"/>
        <v>78258.52</v>
      </c>
      <c r="AU100" s="4">
        <f t="shared" si="96"/>
        <v>85652.277280000009</v>
      </c>
      <c r="AV100" s="4">
        <f t="shared" si="97"/>
        <v>90226.381359999999</v>
      </c>
      <c r="AW100" s="4">
        <f t="shared" si="98"/>
        <v>93923.260000000009</v>
      </c>
      <c r="AX100" s="4">
        <f t="shared" si="99"/>
        <v>97620.138640000005</v>
      </c>
      <c r="AY100" s="4">
        <f t="shared" si="100"/>
        <v>102883.49128</v>
      </c>
      <c r="AZ100" s="1">
        <f t="shared" si="101"/>
        <v>92329.846285714288</v>
      </c>
      <c r="BA100" s="1">
        <f t="shared" si="102"/>
        <v>89608.513107467705</v>
      </c>
      <c r="BB100" s="1">
        <f t="shared" si="103"/>
        <v>0</v>
      </c>
      <c r="BC100" s="1"/>
      <c r="BD100" s="6">
        <f t="shared" si="104"/>
        <v>0</v>
      </c>
      <c r="BE100" s="6"/>
      <c r="BF100">
        <f t="shared" si="105"/>
        <v>-820031.47972800315</v>
      </c>
      <c r="BG100">
        <f t="shared" si="106"/>
        <v>89049.753619126015</v>
      </c>
      <c r="BH100">
        <f t="shared" si="107"/>
        <v>6615.9900000000052</v>
      </c>
      <c r="BI100">
        <f t="shared" si="108"/>
        <v>5666.1512133863189</v>
      </c>
      <c r="BJ100">
        <f t="shared" si="109"/>
        <v>45.633304631898746</v>
      </c>
      <c r="BK100">
        <f t="shared" si="110"/>
        <v>52.950412369010415</v>
      </c>
    </row>
    <row r="101" spans="1:63" x14ac:dyDescent="0.35">
      <c r="A101" s="2">
        <v>1741219200000</v>
      </c>
      <c r="B101" s="3">
        <v>45722</v>
      </c>
      <c r="C101" s="2" t="s">
        <v>9</v>
      </c>
      <c r="D101" s="2">
        <v>90606</v>
      </c>
      <c r="E101" s="2">
        <v>92810.64</v>
      </c>
      <c r="F101" s="2">
        <v>87836</v>
      </c>
      <c r="G101" s="2">
        <v>89931.89</v>
      </c>
      <c r="H101" s="2">
        <v>34342.44902</v>
      </c>
      <c r="I101" s="2">
        <v>3105145628.3993902</v>
      </c>
      <c r="J101" s="2">
        <f t="shared" si="59"/>
        <v>-0.74401245568588159</v>
      </c>
      <c r="K101" s="2">
        <f t="shared" si="60"/>
        <v>6.6176099236110852</v>
      </c>
      <c r="L101" s="2">
        <f t="shared" si="61"/>
        <v>-6.9147831184869206</v>
      </c>
      <c r="M101" s="1">
        <f t="shared" si="62"/>
        <v>-3.6060793705196028</v>
      </c>
      <c r="N101" s="1">
        <f t="shared" si="63"/>
        <v>-9.8030965433952293</v>
      </c>
      <c r="O101" s="1">
        <f t="shared" si="64"/>
        <v>-7.1097138067486343</v>
      </c>
      <c r="P101" s="2">
        <f t="shared" si="65"/>
        <v>0</v>
      </c>
      <c r="Q101" s="2">
        <f t="shared" si="66"/>
        <v>674.11999999999534</v>
      </c>
      <c r="R101" s="2">
        <f t="shared" si="67"/>
        <v>1080.9271428571426</v>
      </c>
      <c r="S101" s="2">
        <f t="shared" si="68"/>
        <v>1679.0064285714284</v>
      </c>
      <c r="T101" s="1">
        <f t="shared" si="69"/>
        <v>39.164969550250561</v>
      </c>
      <c r="U101" s="1">
        <f t="shared" si="70"/>
        <v>94270.521384705178</v>
      </c>
      <c r="V101" s="1">
        <f t="shared" si="71"/>
        <v>91849.839499999987</v>
      </c>
      <c r="W101" s="1">
        <f t="shared" si="72"/>
        <v>4889.7167003206587</v>
      </c>
      <c r="X101" s="1">
        <f t="shared" si="73"/>
        <v>101629.2729006413</v>
      </c>
      <c r="Y101" s="1">
        <f t="shared" si="74"/>
        <v>82070.406099358675</v>
      </c>
      <c r="Z101" s="1">
        <f t="shared" si="75"/>
        <v>92221.634824366571</v>
      </c>
      <c r="AA101" s="1">
        <f t="shared" si="76"/>
        <v>89770.037000379307</v>
      </c>
      <c r="AB101" s="1">
        <f t="shared" si="77"/>
        <v>-2451.5978239872638</v>
      </c>
      <c r="AC101" s="1">
        <f t="shared" si="78"/>
        <v>-2571.0384563527132</v>
      </c>
      <c r="AD101" s="1">
        <f t="shared" si="79"/>
        <v>-119.44063236544935</v>
      </c>
      <c r="AE101" s="4">
        <f t="shared" si="80"/>
        <v>99475</v>
      </c>
      <c r="AF101" s="4">
        <f t="shared" si="81"/>
        <v>78258.52</v>
      </c>
      <c r="AG101" s="4">
        <f t="shared" si="82"/>
        <v>83265.609280000004</v>
      </c>
      <c r="AH101" s="4">
        <f t="shared" si="83"/>
        <v>86363.215360000002</v>
      </c>
      <c r="AI101" s="4">
        <f t="shared" si="84"/>
        <v>88866.760000000009</v>
      </c>
      <c r="AJ101" s="4">
        <f t="shared" si="85"/>
        <v>91370.304640000002</v>
      </c>
      <c r="AK101" s="4">
        <f t="shared" si="86"/>
        <v>94934.673280000003</v>
      </c>
      <c r="AL101" s="4">
        <f t="shared" si="87"/>
        <v>106457.44</v>
      </c>
      <c r="AM101" s="4">
        <f t="shared" si="88"/>
        <v>78258.52</v>
      </c>
      <c r="AN101" s="4">
        <f t="shared" si="89"/>
        <v>84913.465120000008</v>
      </c>
      <c r="AO101" s="4">
        <f t="shared" si="90"/>
        <v>89030.507440000001</v>
      </c>
      <c r="AP101" s="4">
        <f t="shared" si="91"/>
        <v>92357.98000000001</v>
      </c>
      <c r="AQ101" s="4">
        <f t="shared" si="92"/>
        <v>95685.452560000005</v>
      </c>
      <c r="AR101" s="4">
        <f t="shared" si="93"/>
        <v>100422.87112</v>
      </c>
      <c r="AS101" s="4">
        <f t="shared" si="94"/>
        <v>109588</v>
      </c>
      <c r="AT101" s="4">
        <f t="shared" si="95"/>
        <v>78258.52</v>
      </c>
      <c r="AU101" s="4">
        <f t="shared" si="96"/>
        <v>85652.277280000009</v>
      </c>
      <c r="AV101" s="4">
        <f t="shared" si="97"/>
        <v>90226.381359999999</v>
      </c>
      <c r="AW101" s="4">
        <f t="shared" si="98"/>
        <v>93923.260000000009</v>
      </c>
      <c r="AX101" s="4">
        <f t="shared" si="99"/>
        <v>97620.138640000005</v>
      </c>
      <c r="AY101" s="4">
        <f t="shared" si="100"/>
        <v>102883.49128</v>
      </c>
      <c r="AZ101" s="1">
        <f t="shared" si="101"/>
        <v>92198.605214285722</v>
      </c>
      <c r="BA101" s="1">
        <f t="shared" si="102"/>
        <v>89646.961917159031</v>
      </c>
      <c r="BB101" s="1">
        <f t="shared" si="103"/>
        <v>0</v>
      </c>
      <c r="BC101" s="1"/>
      <c r="BD101" s="6">
        <f t="shared" si="104"/>
        <v>0</v>
      </c>
      <c r="BE101" s="6"/>
      <c r="BF101">
        <f t="shared" si="105"/>
        <v>-762051.12259800313</v>
      </c>
      <c r="BG101">
        <f t="shared" si="106"/>
        <v>89259.529679867395</v>
      </c>
      <c r="BH101">
        <f t="shared" si="107"/>
        <v>4974.6399999999994</v>
      </c>
      <c r="BI101">
        <f t="shared" si="108"/>
        <v>5520.0221692919058</v>
      </c>
      <c r="BJ101">
        <f t="shared" si="109"/>
        <v>55.020295543841378</v>
      </c>
      <c r="BK101">
        <f t="shared" si="110"/>
        <v>51.916120550314325</v>
      </c>
    </row>
    <row r="102" spans="1:63" x14ac:dyDescent="0.35">
      <c r="A102" s="2">
        <v>1741132800000</v>
      </c>
      <c r="B102" s="3">
        <v>45721</v>
      </c>
      <c r="C102" s="2" t="s">
        <v>9</v>
      </c>
      <c r="D102" s="2">
        <v>87281.98</v>
      </c>
      <c r="E102" s="2">
        <v>91000</v>
      </c>
      <c r="F102" s="2">
        <v>86334.53</v>
      </c>
      <c r="G102" s="2">
        <v>90606.01</v>
      </c>
      <c r="H102" s="2">
        <v>38264.011630000001</v>
      </c>
      <c r="I102" s="2">
        <v>3400243670.3049698</v>
      </c>
      <c r="J102" s="2">
        <f t="shared" si="59"/>
        <v>3.8083806073143607</v>
      </c>
      <c r="K102" s="2">
        <f t="shared" si="60"/>
        <v>6.9620220289373203</v>
      </c>
      <c r="L102" s="2">
        <f t="shared" si="61"/>
        <v>-7.3208785357015564</v>
      </c>
      <c r="M102" s="1">
        <f t="shared" si="62"/>
        <v>-0.74958949489440885</v>
      </c>
      <c r="N102" s="1">
        <f t="shared" si="63"/>
        <v>-7.6439631322469674</v>
      </c>
      <c r="O102" s="1">
        <f t="shared" si="64"/>
        <v>-7.4124663474310371</v>
      </c>
      <c r="P102" s="2">
        <f t="shared" si="65"/>
        <v>3324.0299999999988</v>
      </c>
      <c r="Q102" s="2">
        <f t="shared" si="66"/>
        <v>0</v>
      </c>
      <c r="R102" s="2">
        <f t="shared" si="67"/>
        <v>1199.5435714285716</v>
      </c>
      <c r="S102" s="2">
        <f t="shared" si="68"/>
        <v>1630.855</v>
      </c>
      <c r="T102" s="1">
        <f t="shared" si="69"/>
        <v>42.380729821494093</v>
      </c>
      <c r="U102" s="1">
        <f t="shared" si="70"/>
        <v>94447.608379999278</v>
      </c>
      <c r="V102" s="1">
        <f t="shared" si="71"/>
        <v>92228.268999999986</v>
      </c>
      <c r="W102" s="1">
        <f t="shared" si="72"/>
        <v>5017.8362778900037</v>
      </c>
      <c r="X102" s="1">
        <f t="shared" si="73"/>
        <v>102263.94155577999</v>
      </c>
      <c r="Y102" s="1">
        <f t="shared" si="74"/>
        <v>82192.596444219977</v>
      </c>
      <c r="Z102" s="1">
        <f t="shared" si="75"/>
        <v>92404.814410315885</v>
      </c>
      <c r="AA102" s="1">
        <f t="shared" si="76"/>
        <v>89740.609182266446</v>
      </c>
      <c r="AB102" s="1">
        <f t="shared" si="77"/>
        <v>-2664.205228049439</v>
      </c>
      <c r="AC102" s="1">
        <f t="shared" si="78"/>
        <v>-2600.8986144440751</v>
      </c>
      <c r="AD102" s="1">
        <f t="shared" si="79"/>
        <v>63.306613605363964</v>
      </c>
      <c r="AE102" s="4">
        <f t="shared" si="80"/>
        <v>99475</v>
      </c>
      <c r="AF102" s="4">
        <f t="shared" si="81"/>
        <v>78258.52</v>
      </c>
      <c r="AG102" s="4">
        <f t="shared" si="82"/>
        <v>83265.609280000004</v>
      </c>
      <c r="AH102" s="4">
        <f t="shared" si="83"/>
        <v>86363.215360000002</v>
      </c>
      <c r="AI102" s="4">
        <f t="shared" si="84"/>
        <v>88866.760000000009</v>
      </c>
      <c r="AJ102" s="4">
        <f t="shared" si="85"/>
        <v>91370.304640000002</v>
      </c>
      <c r="AK102" s="4">
        <f t="shared" si="86"/>
        <v>94934.673280000003</v>
      </c>
      <c r="AL102" s="4">
        <f t="shared" si="87"/>
        <v>106457.44</v>
      </c>
      <c r="AM102" s="4">
        <f t="shared" si="88"/>
        <v>78258.52</v>
      </c>
      <c r="AN102" s="4">
        <f t="shared" si="89"/>
        <v>84913.465120000008</v>
      </c>
      <c r="AO102" s="4">
        <f t="shared" si="90"/>
        <v>89030.507440000001</v>
      </c>
      <c r="AP102" s="4">
        <f t="shared" si="91"/>
        <v>92357.98000000001</v>
      </c>
      <c r="AQ102" s="4">
        <f t="shared" si="92"/>
        <v>95685.452560000005</v>
      </c>
      <c r="AR102" s="4">
        <f t="shared" si="93"/>
        <v>100422.87112</v>
      </c>
      <c r="AS102" s="4">
        <f t="shared" si="94"/>
        <v>109588</v>
      </c>
      <c r="AT102" s="4">
        <f t="shared" si="95"/>
        <v>78258.52</v>
      </c>
      <c r="AU102" s="4">
        <f t="shared" si="96"/>
        <v>85652.277280000009</v>
      </c>
      <c r="AV102" s="4">
        <f t="shared" si="97"/>
        <v>90226.381359999999</v>
      </c>
      <c r="AW102" s="4">
        <f t="shared" si="98"/>
        <v>93923.260000000009</v>
      </c>
      <c r="AX102" s="4">
        <f t="shared" si="99"/>
        <v>97620.138640000005</v>
      </c>
      <c r="AY102" s="4">
        <f t="shared" si="100"/>
        <v>102883.49128</v>
      </c>
      <c r="AZ102" s="1">
        <f t="shared" si="101"/>
        <v>92037.818714285706</v>
      </c>
      <c r="BA102" s="1">
        <f t="shared" si="102"/>
        <v>89643.058792736541</v>
      </c>
      <c r="BB102" s="1">
        <f t="shared" si="103"/>
        <v>0</v>
      </c>
      <c r="BC102" s="1"/>
      <c r="BD102" s="6">
        <f t="shared" si="104"/>
        <v>0</v>
      </c>
      <c r="BE102" s="6"/>
      <c r="BF102">
        <f t="shared" si="105"/>
        <v>-727708.67357800319</v>
      </c>
      <c r="BG102">
        <f t="shared" si="106"/>
        <v>89431.276219037842</v>
      </c>
      <c r="BH102">
        <f t="shared" si="107"/>
        <v>4665.4700000000012</v>
      </c>
      <c r="BI102">
        <f t="shared" si="108"/>
        <v>5603.9271184137378</v>
      </c>
      <c r="BJ102">
        <f t="shared" si="109"/>
        <v>58.197636931291115</v>
      </c>
      <c r="BK102">
        <f t="shared" si="110"/>
        <v>46.085307270574553</v>
      </c>
    </row>
    <row r="103" spans="1:63" x14ac:dyDescent="0.35">
      <c r="A103" s="2">
        <v>1741046400000</v>
      </c>
      <c r="B103" s="3">
        <v>45720</v>
      </c>
      <c r="C103" s="2" t="s">
        <v>9</v>
      </c>
      <c r="D103" s="2">
        <v>86221.16</v>
      </c>
      <c r="E103" s="2">
        <v>88967.52</v>
      </c>
      <c r="F103" s="2">
        <v>81500</v>
      </c>
      <c r="G103" s="2">
        <v>87281.98</v>
      </c>
      <c r="H103" s="2">
        <v>55609.107060000002</v>
      </c>
      <c r="I103" s="2">
        <v>4704901219.5904303</v>
      </c>
      <c r="J103" s="2">
        <f t="shared" si="59"/>
        <v>1.2309933784973166</v>
      </c>
      <c r="K103" s="2">
        <f t="shared" si="60"/>
        <v>3.5986786482958055</v>
      </c>
      <c r="L103" s="2">
        <f t="shared" si="61"/>
        <v>-13.862375568102649</v>
      </c>
      <c r="M103" s="1">
        <f t="shared" si="62"/>
        <v>3.6686639219627915</v>
      </c>
      <c r="N103" s="1">
        <f t="shared" si="63"/>
        <v>-4.9826894394467116</v>
      </c>
      <c r="O103" s="1">
        <f t="shared" si="64"/>
        <v>-4.6617755463384301</v>
      </c>
      <c r="P103" s="2">
        <f t="shared" si="65"/>
        <v>1061.3699999999953</v>
      </c>
      <c r="Q103" s="2">
        <f t="shared" si="66"/>
        <v>0</v>
      </c>
      <c r="R103" s="2">
        <f t="shared" si="67"/>
        <v>1031.5864285714281</v>
      </c>
      <c r="S103" s="2">
        <f t="shared" si="68"/>
        <v>1630.855</v>
      </c>
      <c r="T103" s="1">
        <f t="shared" si="69"/>
        <v>38.745882538529337</v>
      </c>
      <c r="U103" s="1">
        <f t="shared" si="70"/>
        <v>94604.408313876804</v>
      </c>
      <c r="V103" s="1">
        <f t="shared" si="71"/>
        <v>92528.375499999995</v>
      </c>
      <c r="W103" s="1">
        <f t="shared" si="72"/>
        <v>5090.7950544138739</v>
      </c>
      <c r="X103" s="1">
        <f t="shared" si="73"/>
        <v>102709.96560882774</v>
      </c>
      <c r="Y103" s="1">
        <f t="shared" si="74"/>
        <v>82346.785391172249</v>
      </c>
      <c r="Z103" s="1">
        <f t="shared" si="75"/>
        <v>92548.718763141151</v>
      </c>
      <c r="AA103" s="1">
        <f t="shared" si="76"/>
        <v>89583.263579042177</v>
      </c>
      <c r="AB103" s="1">
        <f t="shared" si="77"/>
        <v>-2965.4551840989734</v>
      </c>
      <c r="AC103" s="1">
        <f t="shared" si="78"/>
        <v>-2585.0719610427341</v>
      </c>
      <c r="AD103" s="1">
        <f t="shared" si="79"/>
        <v>380.38322305623933</v>
      </c>
      <c r="AE103" s="4">
        <f t="shared" si="80"/>
        <v>99475</v>
      </c>
      <c r="AF103" s="4">
        <f t="shared" si="81"/>
        <v>78258.52</v>
      </c>
      <c r="AG103" s="4">
        <f t="shared" si="82"/>
        <v>83265.609280000004</v>
      </c>
      <c r="AH103" s="4">
        <f t="shared" si="83"/>
        <v>86363.215360000002</v>
      </c>
      <c r="AI103" s="4">
        <f t="shared" si="84"/>
        <v>88866.760000000009</v>
      </c>
      <c r="AJ103" s="4">
        <f t="shared" si="85"/>
        <v>91370.304640000002</v>
      </c>
      <c r="AK103" s="4">
        <f t="shared" si="86"/>
        <v>94934.673280000003</v>
      </c>
      <c r="AL103" s="4">
        <f t="shared" si="87"/>
        <v>107120</v>
      </c>
      <c r="AM103" s="4">
        <f t="shared" si="88"/>
        <v>78258.52</v>
      </c>
      <c r="AN103" s="4">
        <f t="shared" si="89"/>
        <v>85069.829280000005</v>
      </c>
      <c r="AO103" s="4">
        <f t="shared" si="90"/>
        <v>89283.605360000001</v>
      </c>
      <c r="AP103" s="4">
        <f t="shared" si="91"/>
        <v>92689.260000000009</v>
      </c>
      <c r="AQ103" s="4">
        <f t="shared" si="92"/>
        <v>96094.914640000003</v>
      </c>
      <c r="AR103" s="4">
        <f t="shared" si="93"/>
        <v>100943.64328</v>
      </c>
      <c r="AS103" s="4">
        <f t="shared" si="94"/>
        <v>109588</v>
      </c>
      <c r="AT103" s="4">
        <f t="shared" si="95"/>
        <v>78258.52</v>
      </c>
      <c r="AU103" s="4">
        <f t="shared" si="96"/>
        <v>85652.277280000009</v>
      </c>
      <c r="AV103" s="4">
        <f t="shared" si="97"/>
        <v>90226.381359999999</v>
      </c>
      <c r="AW103" s="4">
        <f t="shared" si="98"/>
        <v>93923.260000000009</v>
      </c>
      <c r="AX103" s="4">
        <f t="shared" si="99"/>
        <v>97620.138640000005</v>
      </c>
      <c r="AY103" s="4">
        <f t="shared" si="100"/>
        <v>102883.49128</v>
      </c>
      <c r="AZ103" s="1">
        <f t="shared" si="101"/>
        <v>91873.632999999987</v>
      </c>
      <c r="BA103" s="1">
        <f t="shared" si="102"/>
        <v>89629.867680308278</v>
      </c>
      <c r="BB103" s="1">
        <f t="shared" si="103"/>
        <v>0</v>
      </c>
      <c r="BC103" s="1"/>
      <c r="BD103" s="6">
        <f t="shared" si="104"/>
        <v>0</v>
      </c>
      <c r="BE103" s="6"/>
      <c r="BF103">
        <f t="shared" si="105"/>
        <v>-765972.68520800315</v>
      </c>
      <c r="BG103">
        <f t="shared" si="106"/>
        <v>89652.313924528018</v>
      </c>
      <c r="BH103">
        <f t="shared" si="107"/>
        <v>7467.5200000000041</v>
      </c>
      <c r="BI103">
        <f t="shared" si="108"/>
        <v>5748.3051366312357</v>
      </c>
      <c r="BJ103">
        <f t="shared" si="109"/>
        <v>42.530429175810475</v>
      </c>
      <c r="BK103">
        <f t="shared" si="110"/>
        <v>51.841822960264835</v>
      </c>
    </row>
    <row r="104" spans="1:63" x14ac:dyDescent="0.35">
      <c r="A104" s="2">
        <v>1740960000000</v>
      </c>
      <c r="B104" s="3">
        <v>45719</v>
      </c>
      <c r="C104" s="2" t="s">
        <v>9</v>
      </c>
      <c r="D104" s="2">
        <v>94269.99</v>
      </c>
      <c r="E104" s="2">
        <v>94416.46</v>
      </c>
      <c r="F104" s="2">
        <v>85117.11</v>
      </c>
      <c r="G104" s="2">
        <v>86220.61</v>
      </c>
      <c r="H104" s="2">
        <v>59171.102180000002</v>
      </c>
      <c r="I104" s="2">
        <v>5321123743.47192</v>
      </c>
      <c r="J104" s="2">
        <f t="shared" si="59"/>
        <v>-8.5386549273363741</v>
      </c>
      <c r="K104" s="2">
        <f t="shared" si="60"/>
        <v>-2.7737696266593224</v>
      </c>
      <c r="L104" s="2">
        <f t="shared" si="61"/>
        <v>-11.750164456529891</v>
      </c>
      <c r="M104" s="1">
        <f t="shared" si="62"/>
        <v>1.2160242011008404</v>
      </c>
      <c r="N104" s="1">
        <f t="shared" si="63"/>
        <v>-8.8433032426933647</v>
      </c>
      <c r="O104" s="1">
        <f t="shared" si="64"/>
        <v>-4.2963277573656775</v>
      </c>
      <c r="P104" s="2">
        <f t="shared" si="65"/>
        <v>0</v>
      </c>
      <c r="Q104" s="2">
        <f t="shared" si="66"/>
        <v>8049.3899999999994</v>
      </c>
      <c r="R104" s="2">
        <f t="shared" si="67"/>
        <v>955.7742857142855</v>
      </c>
      <c r="S104" s="2">
        <f t="shared" si="68"/>
        <v>1638.5878571428568</v>
      </c>
      <c r="T104" s="1">
        <f t="shared" si="69"/>
        <v>36.840434491605002</v>
      </c>
      <c r="U104" s="1">
        <f t="shared" si="70"/>
        <v>94903.282938933</v>
      </c>
      <c r="V104" s="1">
        <f t="shared" si="71"/>
        <v>93057.775999999983</v>
      </c>
      <c r="W104" s="1">
        <f t="shared" si="72"/>
        <v>5068.1691351861973</v>
      </c>
      <c r="X104" s="1">
        <f t="shared" si="73"/>
        <v>103194.11427037237</v>
      </c>
      <c r="Y104" s="1">
        <f t="shared" si="74"/>
        <v>82921.437729627592</v>
      </c>
      <c r="Z104" s="1">
        <f t="shared" si="75"/>
        <v>92970.057864192451</v>
      </c>
      <c r="AA104" s="1">
        <f t="shared" si="76"/>
        <v>90001.678775231674</v>
      </c>
      <c r="AB104" s="1">
        <f t="shared" si="77"/>
        <v>-2968.3790889607772</v>
      </c>
      <c r="AC104" s="1">
        <f t="shared" si="78"/>
        <v>-2489.976155278674</v>
      </c>
      <c r="AD104" s="1">
        <f t="shared" si="79"/>
        <v>478.40293368210314</v>
      </c>
      <c r="AE104" s="4">
        <f t="shared" si="80"/>
        <v>99475</v>
      </c>
      <c r="AF104" s="4">
        <f t="shared" si="81"/>
        <v>78258.52</v>
      </c>
      <c r="AG104" s="4">
        <f t="shared" si="82"/>
        <v>83265.609280000004</v>
      </c>
      <c r="AH104" s="4">
        <f t="shared" si="83"/>
        <v>86363.215360000002</v>
      </c>
      <c r="AI104" s="4">
        <f t="shared" si="84"/>
        <v>88866.760000000009</v>
      </c>
      <c r="AJ104" s="4">
        <f t="shared" si="85"/>
        <v>91370.304640000002</v>
      </c>
      <c r="AK104" s="4">
        <f t="shared" si="86"/>
        <v>94934.673280000003</v>
      </c>
      <c r="AL104" s="4">
        <f t="shared" si="87"/>
        <v>107120</v>
      </c>
      <c r="AM104" s="4">
        <f t="shared" si="88"/>
        <v>78258.52</v>
      </c>
      <c r="AN104" s="4">
        <f t="shared" si="89"/>
        <v>85069.829280000005</v>
      </c>
      <c r="AO104" s="4">
        <f t="shared" si="90"/>
        <v>89283.605360000001</v>
      </c>
      <c r="AP104" s="4">
        <f t="shared" si="91"/>
        <v>92689.260000000009</v>
      </c>
      <c r="AQ104" s="4">
        <f t="shared" si="92"/>
        <v>96094.914640000003</v>
      </c>
      <c r="AR104" s="4">
        <f t="shared" si="93"/>
        <v>100943.64328</v>
      </c>
      <c r="AS104" s="4">
        <f t="shared" si="94"/>
        <v>109588</v>
      </c>
      <c r="AT104" s="4">
        <f t="shared" si="95"/>
        <v>78258.52</v>
      </c>
      <c r="AU104" s="4">
        <f t="shared" si="96"/>
        <v>85652.277280000009</v>
      </c>
      <c r="AV104" s="4">
        <f t="shared" si="97"/>
        <v>90226.381359999999</v>
      </c>
      <c r="AW104" s="4">
        <f t="shared" si="98"/>
        <v>93923.260000000009</v>
      </c>
      <c r="AX104" s="4">
        <f t="shared" si="99"/>
        <v>97620.138640000005</v>
      </c>
      <c r="AY104" s="4">
        <f t="shared" si="100"/>
        <v>102883.49128</v>
      </c>
      <c r="AZ104" s="1">
        <f t="shared" si="101"/>
        <v>91729.29128571428</v>
      </c>
      <c r="BA104" s="1">
        <f t="shared" si="102"/>
        <v>89662.030525244001</v>
      </c>
      <c r="BB104" s="1">
        <f t="shared" si="103"/>
        <v>0</v>
      </c>
      <c r="BC104" s="1"/>
      <c r="BD104" s="6">
        <f t="shared" si="104"/>
        <v>0</v>
      </c>
      <c r="BE104" s="6"/>
      <c r="BF104">
        <f t="shared" si="105"/>
        <v>-821581.7922680031</v>
      </c>
      <c r="BG104">
        <f t="shared" si="106"/>
        <v>90294.267149720399</v>
      </c>
      <c r="BH104">
        <f t="shared" si="107"/>
        <v>9299.3500000000058</v>
      </c>
      <c r="BI104">
        <f t="shared" si="108"/>
        <v>5483.8105422668095</v>
      </c>
      <c r="BJ104">
        <f t="shared" si="109"/>
        <v>37.527855704622056</v>
      </c>
      <c r="BK104">
        <f t="shared" si="110"/>
        <v>49.929080287273528</v>
      </c>
    </row>
    <row r="105" spans="1:63" x14ac:dyDescent="0.35">
      <c r="A105" s="2">
        <v>1740873600000</v>
      </c>
      <c r="B105" s="3">
        <v>45718</v>
      </c>
      <c r="C105" s="2" t="s">
        <v>9</v>
      </c>
      <c r="D105" s="2">
        <v>86064.54</v>
      </c>
      <c r="E105" s="2">
        <v>95000</v>
      </c>
      <c r="F105" s="2">
        <v>85050.6</v>
      </c>
      <c r="G105" s="2">
        <v>94270</v>
      </c>
      <c r="H105" s="2">
        <v>54889.090450000003</v>
      </c>
      <c r="I105" s="2">
        <v>4972549515.78866</v>
      </c>
      <c r="J105" s="2">
        <f t="shared" si="59"/>
        <v>9.5340902924817001</v>
      </c>
      <c r="K105" s="2">
        <f t="shared" si="60"/>
        <v>2.9678148846874017</v>
      </c>
      <c r="L105" s="2">
        <f t="shared" si="61"/>
        <v>-6.3254423258556933</v>
      </c>
      <c r="M105" s="1">
        <f t="shared" si="62"/>
        <v>-9.3358072971184036</v>
      </c>
      <c r="N105" s="1">
        <f t="shared" si="63"/>
        <v>-14.358364272833356</v>
      </c>
      <c r="O105" s="1">
        <f t="shared" si="64"/>
        <v>-9.6654927336374286</v>
      </c>
      <c r="P105" s="2">
        <f t="shared" si="65"/>
        <v>8205.4700000000012</v>
      </c>
      <c r="Q105" s="2">
        <f t="shared" si="66"/>
        <v>0</v>
      </c>
      <c r="R105" s="2">
        <f t="shared" si="67"/>
        <v>955.7742857142855</v>
      </c>
      <c r="S105" s="2">
        <f t="shared" si="68"/>
        <v>1087.7828571428565</v>
      </c>
      <c r="T105" s="1">
        <f t="shared" si="69"/>
        <v>46.770127718474093</v>
      </c>
      <c r="U105" s="1">
        <f t="shared" si="70"/>
        <v>95257.677752766991</v>
      </c>
      <c r="V105" s="1">
        <f t="shared" si="71"/>
        <v>93535.655499999993</v>
      </c>
      <c r="W105" s="1">
        <f t="shared" si="72"/>
        <v>4846.7167193621653</v>
      </c>
      <c r="X105" s="1">
        <f t="shared" si="73"/>
        <v>103229.08893872432</v>
      </c>
      <c r="Y105" s="1">
        <f t="shared" si="74"/>
        <v>83842.222061275665</v>
      </c>
      <c r="Z105" s="1">
        <f t="shared" si="75"/>
        <v>93510.013693327841</v>
      </c>
      <c r="AA105" s="1">
        <f t="shared" si="76"/>
        <v>90689.145825273794</v>
      </c>
      <c r="AB105" s="1">
        <f t="shared" si="77"/>
        <v>-2820.867868054047</v>
      </c>
      <c r="AC105" s="1">
        <f t="shared" si="78"/>
        <v>-2370.375421858148</v>
      </c>
      <c r="AD105" s="1">
        <f t="shared" si="79"/>
        <v>450.49244619589899</v>
      </c>
      <c r="AE105" s="4">
        <f t="shared" si="80"/>
        <v>99475</v>
      </c>
      <c r="AF105" s="4">
        <f t="shared" si="81"/>
        <v>78258.52</v>
      </c>
      <c r="AG105" s="4">
        <f t="shared" si="82"/>
        <v>83265.609280000004</v>
      </c>
      <c r="AH105" s="4">
        <f t="shared" si="83"/>
        <v>86363.215360000002</v>
      </c>
      <c r="AI105" s="4">
        <f t="shared" si="84"/>
        <v>88866.760000000009</v>
      </c>
      <c r="AJ105" s="4">
        <f t="shared" si="85"/>
        <v>91370.304640000002</v>
      </c>
      <c r="AK105" s="4">
        <f t="shared" si="86"/>
        <v>94934.673280000003</v>
      </c>
      <c r="AL105" s="4">
        <f t="shared" si="87"/>
        <v>107120</v>
      </c>
      <c r="AM105" s="4">
        <f t="shared" si="88"/>
        <v>78258.52</v>
      </c>
      <c r="AN105" s="4">
        <f t="shared" si="89"/>
        <v>85069.829280000005</v>
      </c>
      <c r="AO105" s="4">
        <f t="shared" si="90"/>
        <v>89283.605360000001</v>
      </c>
      <c r="AP105" s="4">
        <f t="shared" si="91"/>
        <v>92689.260000000009</v>
      </c>
      <c r="AQ105" s="4">
        <f t="shared" si="92"/>
        <v>96094.914640000003</v>
      </c>
      <c r="AR105" s="4">
        <f t="shared" si="93"/>
        <v>100943.64328</v>
      </c>
      <c r="AS105" s="4">
        <f t="shared" si="94"/>
        <v>109588</v>
      </c>
      <c r="AT105" s="4">
        <f t="shared" si="95"/>
        <v>78258.52</v>
      </c>
      <c r="AU105" s="4">
        <f t="shared" si="96"/>
        <v>85652.277280000009</v>
      </c>
      <c r="AV105" s="4">
        <f t="shared" si="97"/>
        <v>90226.381359999999</v>
      </c>
      <c r="AW105" s="4">
        <f t="shared" si="98"/>
        <v>93923.260000000009</v>
      </c>
      <c r="AX105" s="4">
        <f t="shared" si="99"/>
        <v>97620.138640000005</v>
      </c>
      <c r="AY105" s="4">
        <f t="shared" si="100"/>
        <v>102883.49128</v>
      </c>
      <c r="AZ105" s="1">
        <f t="shared" si="101"/>
        <v>91585.458285714267</v>
      </c>
      <c r="BA105" s="1">
        <f t="shared" si="102"/>
        <v>89709.17327216515</v>
      </c>
      <c r="BB105" s="1">
        <f t="shared" si="103"/>
        <v>0</v>
      </c>
      <c r="BC105" s="1"/>
      <c r="BD105" s="6">
        <f t="shared" si="104"/>
        <v>0</v>
      </c>
      <c r="BE105" s="6"/>
      <c r="BF105">
        <f t="shared" si="105"/>
        <v>-762410.69008800306</v>
      </c>
      <c r="BG105">
        <f t="shared" si="106"/>
        <v>90650.274502681321</v>
      </c>
      <c r="BH105">
        <f t="shared" si="107"/>
        <v>9949.3999999999942</v>
      </c>
      <c r="BI105">
        <f t="shared" si="108"/>
        <v>4896.8044718463179</v>
      </c>
      <c r="BJ105">
        <f t="shared" si="109"/>
        <v>75.467184000361982</v>
      </c>
      <c r="BK105">
        <f t="shared" si="110"/>
        <v>46.990059928257018</v>
      </c>
    </row>
    <row r="106" spans="1:63" x14ac:dyDescent="0.35">
      <c r="A106" s="2">
        <v>1740787200000</v>
      </c>
      <c r="B106" s="3">
        <v>45717</v>
      </c>
      <c r="C106" s="2" t="s">
        <v>9</v>
      </c>
      <c r="D106" s="2">
        <v>84349.95</v>
      </c>
      <c r="E106" s="2">
        <v>86558</v>
      </c>
      <c r="F106" s="2">
        <v>83824.78</v>
      </c>
      <c r="G106" s="2">
        <v>86064.53</v>
      </c>
      <c r="H106" s="2">
        <v>25785.054639999998</v>
      </c>
      <c r="I106" s="2">
        <v>2194003507.8526402</v>
      </c>
      <c r="J106" s="2">
        <f t="shared" si="59"/>
        <v>2.0327103967115998</v>
      </c>
      <c r="K106" s="2">
        <f t="shared" si="60"/>
        <v>-10.589737995802947</v>
      </c>
      <c r="L106" s="2">
        <f t="shared" si="61"/>
        <v>-15.976862538509391</v>
      </c>
      <c r="M106" s="1">
        <f t="shared" si="62"/>
        <v>8.704221915773843</v>
      </c>
      <c r="N106" s="1">
        <f t="shared" si="63"/>
        <v>0.18349022529954936</v>
      </c>
      <c r="O106" s="1">
        <f t="shared" si="64"/>
        <v>-4.0835870479975949</v>
      </c>
      <c r="P106" s="2">
        <f t="shared" si="65"/>
        <v>1714.5899999999965</v>
      </c>
      <c r="Q106" s="2">
        <f t="shared" si="66"/>
        <v>0</v>
      </c>
      <c r="R106" s="2">
        <f t="shared" si="67"/>
        <v>369.66928571428537</v>
      </c>
      <c r="S106" s="2">
        <f t="shared" si="68"/>
        <v>1191.4642857142858</v>
      </c>
      <c r="T106" s="1">
        <f t="shared" si="69"/>
        <v>23.679542383808084</v>
      </c>
      <c r="U106" s="1">
        <f t="shared" si="70"/>
        <v>95297.99113043095</v>
      </c>
      <c r="V106" s="1">
        <f t="shared" si="71"/>
        <v>93693.696499999991</v>
      </c>
      <c r="W106" s="1">
        <f t="shared" si="72"/>
        <v>4919.079002408148</v>
      </c>
      <c r="X106" s="1">
        <f t="shared" si="73"/>
        <v>103531.85450481629</v>
      </c>
      <c r="Y106" s="1">
        <f t="shared" si="74"/>
        <v>83855.53849518369</v>
      </c>
      <c r="Z106" s="1">
        <f t="shared" si="75"/>
        <v>93449.214788794066</v>
      </c>
      <c r="AA106" s="1">
        <f t="shared" si="76"/>
        <v>90038.081429869038</v>
      </c>
      <c r="AB106" s="1">
        <f t="shared" si="77"/>
        <v>-3411.133358925028</v>
      </c>
      <c r="AC106" s="1">
        <f t="shared" si="78"/>
        <v>-2257.752310309173</v>
      </c>
      <c r="AD106" s="1">
        <f t="shared" si="79"/>
        <v>1153.381048615855</v>
      </c>
      <c r="AE106" s="4">
        <f t="shared" si="80"/>
        <v>99475</v>
      </c>
      <c r="AF106" s="4">
        <f t="shared" si="81"/>
        <v>78258.52</v>
      </c>
      <c r="AG106" s="4">
        <f t="shared" si="82"/>
        <v>83265.609280000004</v>
      </c>
      <c r="AH106" s="4">
        <f t="shared" si="83"/>
        <v>86363.215360000002</v>
      </c>
      <c r="AI106" s="4">
        <f t="shared" si="84"/>
        <v>88866.760000000009</v>
      </c>
      <c r="AJ106" s="4">
        <f t="shared" si="85"/>
        <v>91370.304640000002</v>
      </c>
      <c r="AK106" s="4">
        <f t="shared" si="86"/>
        <v>94934.673280000003</v>
      </c>
      <c r="AL106" s="4">
        <f t="shared" si="87"/>
        <v>107240.81</v>
      </c>
      <c r="AM106" s="4">
        <f t="shared" si="88"/>
        <v>78258.52</v>
      </c>
      <c r="AN106" s="4">
        <f t="shared" si="89"/>
        <v>85098.34044</v>
      </c>
      <c r="AO106" s="4">
        <f t="shared" si="90"/>
        <v>89329.754780000003</v>
      </c>
      <c r="AP106" s="4">
        <f t="shared" si="91"/>
        <v>92749.665000000008</v>
      </c>
      <c r="AQ106" s="4">
        <f t="shared" si="92"/>
        <v>96169.575219999999</v>
      </c>
      <c r="AR106" s="4">
        <f t="shared" si="93"/>
        <v>101038.59994</v>
      </c>
      <c r="AS106" s="4">
        <f t="shared" si="94"/>
        <v>109588</v>
      </c>
      <c r="AT106" s="4">
        <f t="shared" si="95"/>
        <v>78258.52</v>
      </c>
      <c r="AU106" s="4">
        <f t="shared" si="96"/>
        <v>85652.277280000009</v>
      </c>
      <c r="AV106" s="4">
        <f t="shared" si="97"/>
        <v>90226.381359999999</v>
      </c>
      <c r="AW106" s="4">
        <f t="shared" si="98"/>
        <v>93923.260000000009</v>
      </c>
      <c r="AX106" s="4">
        <f t="shared" si="99"/>
        <v>97620.138640000005</v>
      </c>
      <c r="AY106" s="4">
        <f t="shared" si="100"/>
        <v>102883.49128</v>
      </c>
      <c r="AZ106" s="1">
        <f t="shared" si="101"/>
        <v>91361.172714285698</v>
      </c>
      <c r="BA106" s="1">
        <f t="shared" si="102"/>
        <v>89646.69619370166</v>
      </c>
      <c r="BB106" s="1">
        <f t="shared" si="103"/>
        <v>0</v>
      </c>
      <c r="BC106" s="1"/>
      <c r="BD106" s="6">
        <f t="shared" si="104"/>
        <v>0</v>
      </c>
      <c r="BE106" s="6"/>
      <c r="BF106">
        <f t="shared" si="105"/>
        <v>-817299.78053800308</v>
      </c>
      <c r="BG106">
        <f t="shared" si="106"/>
        <v>90804.179388498975</v>
      </c>
      <c r="BH106">
        <f t="shared" si="107"/>
        <v>2733.2200000000012</v>
      </c>
      <c r="BI106">
        <f t="shared" si="108"/>
        <v>4119.482082899598</v>
      </c>
      <c r="BJ106">
        <f t="shared" si="109"/>
        <v>36.792201156836555</v>
      </c>
      <c r="BK106">
        <f t="shared" si="110"/>
        <v>26.582132660544797</v>
      </c>
    </row>
    <row r="107" spans="1:63" x14ac:dyDescent="0.35">
      <c r="A107" s="2">
        <v>1740700800000</v>
      </c>
      <c r="B107" s="3">
        <v>45716</v>
      </c>
      <c r="C107" s="2" t="s">
        <v>9</v>
      </c>
      <c r="D107" s="2">
        <v>84708.57</v>
      </c>
      <c r="E107" s="2">
        <v>85120</v>
      </c>
      <c r="F107" s="2">
        <v>78258.52</v>
      </c>
      <c r="G107" s="2">
        <v>84349.94</v>
      </c>
      <c r="H107" s="2">
        <v>83648.039690000005</v>
      </c>
      <c r="I107" s="2">
        <v>6806705236.69067</v>
      </c>
      <c r="J107" s="2">
        <f t="shared" si="59"/>
        <v>-0.42338096093689614</v>
      </c>
      <c r="K107" s="2">
        <f t="shared" si="60"/>
        <v>-12.636915968046313</v>
      </c>
      <c r="L107" s="2">
        <f t="shared" si="61"/>
        <v>-19.45419026623966</v>
      </c>
      <c r="M107" s="1">
        <f t="shared" si="62"/>
        <v>1.9922144465321503</v>
      </c>
      <c r="N107" s="1">
        <f t="shared" si="63"/>
        <v>2.9067122039446591</v>
      </c>
      <c r="O107" s="1">
        <f t="shared" si="64"/>
        <v>-2.3235938282825064</v>
      </c>
      <c r="P107" s="2">
        <f t="shared" si="65"/>
        <v>0</v>
      </c>
      <c r="Q107" s="2">
        <f t="shared" si="66"/>
        <v>358.63999999999942</v>
      </c>
      <c r="R107" s="2">
        <f t="shared" si="67"/>
        <v>252.14000000000047</v>
      </c>
      <c r="S107" s="2">
        <f t="shared" si="68"/>
        <v>1191.4642857142858</v>
      </c>
      <c r="T107" s="1">
        <f t="shared" si="69"/>
        <v>17.466005226996344</v>
      </c>
      <c r="U107" s="1">
        <f t="shared" si="70"/>
        <v>95674.867094938338</v>
      </c>
      <c r="V107" s="1">
        <f t="shared" si="71"/>
        <v>94213.607499999984</v>
      </c>
      <c r="W107" s="1">
        <f t="shared" si="72"/>
        <v>4626.0355137059578</v>
      </c>
      <c r="X107" s="1">
        <f t="shared" si="73"/>
        <v>103465.6785274119</v>
      </c>
      <c r="Y107" s="1">
        <f t="shared" si="74"/>
        <v>84961.536472588064</v>
      </c>
      <c r="Z107" s="1">
        <f t="shared" si="75"/>
        <v>94039.989571897604</v>
      </c>
      <c r="AA107" s="1">
        <f t="shared" si="76"/>
        <v>90760.54532620887</v>
      </c>
      <c r="AB107" s="1">
        <f t="shared" si="77"/>
        <v>-3279.4442456887336</v>
      </c>
      <c r="AC107" s="1">
        <f t="shared" si="78"/>
        <v>-1969.4070481552089</v>
      </c>
      <c r="AD107" s="1">
        <f t="shared" si="79"/>
        <v>1310.0371975335247</v>
      </c>
      <c r="AE107" s="4">
        <f t="shared" si="80"/>
        <v>99475</v>
      </c>
      <c r="AF107" s="4">
        <f t="shared" si="81"/>
        <v>78258.52</v>
      </c>
      <c r="AG107" s="4">
        <f t="shared" si="82"/>
        <v>83265.609280000004</v>
      </c>
      <c r="AH107" s="4">
        <f t="shared" si="83"/>
        <v>86363.215360000002</v>
      </c>
      <c r="AI107" s="4">
        <f t="shared" si="84"/>
        <v>88866.760000000009</v>
      </c>
      <c r="AJ107" s="4">
        <f t="shared" si="85"/>
        <v>91370.304640000002</v>
      </c>
      <c r="AK107" s="4">
        <f t="shared" si="86"/>
        <v>94934.673280000003</v>
      </c>
      <c r="AL107" s="4">
        <f t="shared" si="87"/>
        <v>109588</v>
      </c>
      <c r="AM107" s="4">
        <f t="shared" si="88"/>
        <v>78258.52</v>
      </c>
      <c r="AN107" s="4">
        <f t="shared" si="89"/>
        <v>85652.277280000009</v>
      </c>
      <c r="AO107" s="4">
        <f t="shared" si="90"/>
        <v>90226.381359999999</v>
      </c>
      <c r="AP107" s="4">
        <f t="shared" si="91"/>
        <v>93923.260000000009</v>
      </c>
      <c r="AQ107" s="4">
        <f t="shared" si="92"/>
        <v>97620.138640000005</v>
      </c>
      <c r="AR107" s="4">
        <f t="shared" si="93"/>
        <v>102883.49128</v>
      </c>
      <c r="AS107" s="4">
        <f t="shared" si="94"/>
        <v>109588</v>
      </c>
      <c r="AT107" s="4">
        <f t="shared" si="95"/>
        <v>78258.52</v>
      </c>
      <c r="AU107" s="4">
        <f t="shared" si="96"/>
        <v>85652.277280000009</v>
      </c>
      <c r="AV107" s="4">
        <f t="shared" si="97"/>
        <v>90226.381359999999</v>
      </c>
      <c r="AW107" s="4">
        <f t="shared" si="98"/>
        <v>93923.260000000009</v>
      </c>
      <c r="AX107" s="4">
        <f t="shared" si="99"/>
        <v>97620.138640000005</v>
      </c>
      <c r="AY107" s="4">
        <f t="shared" si="100"/>
        <v>102883.49128</v>
      </c>
      <c r="AZ107" s="1">
        <f t="shared" si="101"/>
        <v>91197.899071428546</v>
      </c>
      <c r="BA107" s="1">
        <f t="shared" si="102"/>
        <v>89695.766963478396</v>
      </c>
      <c r="BB107" s="1">
        <f t="shared" si="103"/>
        <v>0</v>
      </c>
      <c r="BC107" s="1"/>
      <c r="BD107" s="6">
        <f t="shared" si="104"/>
        <v>0</v>
      </c>
      <c r="BE107" s="6"/>
      <c r="BF107">
        <f t="shared" si="105"/>
        <v>-843084.83517800306</v>
      </c>
      <c r="BG107">
        <f t="shared" si="106"/>
        <v>91186.601601891816</v>
      </c>
      <c r="BH107">
        <f t="shared" si="107"/>
        <v>6861.4799999999959</v>
      </c>
      <c r="BI107">
        <f t="shared" si="108"/>
        <v>4332.7531725764584</v>
      </c>
      <c r="BJ107">
        <f t="shared" si="109"/>
        <v>28.710794627572522</v>
      </c>
      <c r="BK107">
        <f t="shared" si="110"/>
        <v>18.178299764469845</v>
      </c>
    </row>
    <row r="108" spans="1:63" x14ac:dyDescent="0.35">
      <c r="A108" s="2">
        <v>1740614400000</v>
      </c>
      <c r="B108" s="3">
        <v>45715</v>
      </c>
      <c r="C108" s="2" t="s">
        <v>9</v>
      </c>
      <c r="D108" s="2">
        <v>84250.09</v>
      </c>
      <c r="E108" s="2">
        <v>87078.46</v>
      </c>
      <c r="F108" s="2">
        <v>82716.490000000005</v>
      </c>
      <c r="G108" s="2">
        <v>84708.58</v>
      </c>
      <c r="H108" s="2">
        <v>42505.454389999999</v>
      </c>
      <c r="I108" s="2">
        <v>3618738891.2221599</v>
      </c>
      <c r="J108" s="2">
        <f t="shared" si="59"/>
        <v>0.54420119907290931</v>
      </c>
      <c r="K108" s="2">
        <f t="shared" si="60"/>
        <v>-11.9288457151745</v>
      </c>
      <c r="L108" s="2">
        <f t="shared" si="61"/>
        <v>-18.339984367595193</v>
      </c>
      <c r="M108" s="1">
        <f t="shared" si="62"/>
        <v>-0.42518109675003846</v>
      </c>
      <c r="N108" s="1">
        <f t="shared" si="63"/>
        <v>6.1662112621885496</v>
      </c>
      <c r="O108" s="1">
        <f t="shared" si="64"/>
        <v>-2.4319142169541834</v>
      </c>
      <c r="P108" s="2">
        <f t="shared" si="65"/>
        <v>458.49000000000524</v>
      </c>
      <c r="Q108" s="2">
        <f t="shared" si="66"/>
        <v>0</v>
      </c>
      <c r="R108" s="2">
        <f t="shared" si="67"/>
        <v>315.87857142857166</v>
      </c>
      <c r="S108" s="2">
        <f t="shared" si="68"/>
        <v>1165.8471428571429</v>
      </c>
      <c r="T108" s="1">
        <f t="shared" si="69"/>
        <v>21.318289099197088</v>
      </c>
      <c r="U108" s="1">
        <f t="shared" si="70"/>
        <v>96137.109017180715</v>
      </c>
      <c r="V108" s="1">
        <f t="shared" si="71"/>
        <v>94818.347499999989</v>
      </c>
      <c r="W108" s="1">
        <f t="shared" si="72"/>
        <v>4052.0112155038209</v>
      </c>
      <c r="X108" s="1">
        <f t="shared" si="73"/>
        <v>102922.36993100763</v>
      </c>
      <c r="Y108" s="1">
        <f t="shared" si="74"/>
        <v>86714.325068992344</v>
      </c>
      <c r="Z108" s="1">
        <f t="shared" si="75"/>
        <v>94815.193537649408</v>
      </c>
      <c r="AA108" s="1">
        <f t="shared" si="76"/>
        <v>91926.109930974111</v>
      </c>
      <c r="AB108" s="1">
        <f t="shared" si="77"/>
        <v>-2889.0836066752963</v>
      </c>
      <c r="AC108" s="1">
        <f t="shared" si="78"/>
        <v>-1641.8977487718275</v>
      </c>
      <c r="AD108" s="1">
        <f t="shared" si="79"/>
        <v>1247.1858579034688</v>
      </c>
      <c r="AE108" s="4">
        <f t="shared" si="80"/>
        <v>99475</v>
      </c>
      <c r="AF108" s="4">
        <f t="shared" si="81"/>
        <v>82256.009999999995</v>
      </c>
      <c r="AG108" s="4">
        <f t="shared" si="82"/>
        <v>86319.69163999999</v>
      </c>
      <c r="AH108" s="4">
        <f t="shared" si="83"/>
        <v>88833.664179999992</v>
      </c>
      <c r="AI108" s="4">
        <f t="shared" si="84"/>
        <v>90865.505000000005</v>
      </c>
      <c r="AJ108" s="4">
        <f t="shared" si="85"/>
        <v>92897.345820000002</v>
      </c>
      <c r="AK108" s="4">
        <f t="shared" si="86"/>
        <v>95790.136140000002</v>
      </c>
      <c r="AL108" s="4">
        <f t="shared" si="87"/>
        <v>109588</v>
      </c>
      <c r="AM108" s="4">
        <f t="shared" si="88"/>
        <v>82256.009999999995</v>
      </c>
      <c r="AN108" s="4">
        <f t="shared" si="89"/>
        <v>88706.359639999995</v>
      </c>
      <c r="AO108" s="4">
        <f t="shared" si="90"/>
        <v>92696.83017999999</v>
      </c>
      <c r="AP108" s="4">
        <f t="shared" si="91"/>
        <v>95922.005000000005</v>
      </c>
      <c r="AQ108" s="4">
        <f t="shared" si="92"/>
        <v>99147.17981999999</v>
      </c>
      <c r="AR108" s="4">
        <f t="shared" si="93"/>
        <v>103738.95414</v>
      </c>
      <c r="AS108" s="4">
        <f t="shared" si="94"/>
        <v>109588</v>
      </c>
      <c r="AT108" s="4">
        <f t="shared" si="95"/>
        <v>82256.009999999995</v>
      </c>
      <c r="AU108" s="4">
        <f t="shared" si="96"/>
        <v>88706.359639999995</v>
      </c>
      <c r="AV108" s="4">
        <f t="shared" si="97"/>
        <v>92696.83017999999</v>
      </c>
      <c r="AW108" s="4">
        <f t="shared" si="98"/>
        <v>95922.005000000005</v>
      </c>
      <c r="AX108" s="4">
        <f t="shared" si="99"/>
        <v>99147.17981999999</v>
      </c>
      <c r="AY108" s="4">
        <f t="shared" si="100"/>
        <v>103738.95414</v>
      </c>
      <c r="AZ108" s="1">
        <f t="shared" si="101"/>
        <v>91042.11378571426</v>
      </c>
      <c r="BA108" s="1">
        <f t="shared" si="102"/>
        <v>89768.997469827416</v>
      </c>
      <c r="BB108" s="1">
        <f t="shared" si="103"/>
        <v>0</v>
      </c>
      <c r="BC108" s="1"/>
      <c r="BD108" s="6">
        <f t="shared" si="104"/>
        <v>0</v>
      </c>
      <c r="BE108" s="6"/>
      <c r="BF108">
        <f t="shared" si="105"/>
        <v>-759436.79548800306</v>
      </c>
      <c r="BG108">
        <f t="shared" si="106"/>
        <v>92784.965777408142</v>
      </c>
      <c r="BH108">
        <f t="shared" si="107"/>
        <v>4361.9700000000012</v>
      </c>
      <c r="BI108">
        <f t="shared" si="108"/>
        <v>3943.7182760497608</v>
      </c>
      <c r="BJ108">
        <f t="shared" si="109"/>
        <v>14.24340219722531</v>
      </c>
      <c r="BK108">
        <f t="shared" si="110"/>
        <v>15.137156961673938</v>
      </c>
    </row>
    <row r="109" spans="1:63" x14ac:dyDescent="0.35">
      <c r="A109" s="2">
        <v>1740528000000</v>
      </c>
      <c r="B109" s="3">
        <v>45714</v>
      </c>
      <c r="C109" s="2" t="s">
        <v>9</v>
      </c>
      <c r="D109" s="2">
        <v>88680.39</v>
      </c>
      <c r="E109" s="2">
        <v>89414.15</v>
      </c>
      <c r="F109" s="2">
        <v>82256.009999999995</v>
      </c>
      <c r="G109" s="2">
        <v>84250.09</v>
      </c>
      <c r="H109" s="2">
        <v>56893.544090000003</v>
      </c>
      <c r="I109" s="2">
        <v>4898429925.6364698</v>
      </c>
      <c r="J109" s="2">
        <f t="shared" si="59"/>
        <v>-4.9958164374540459</v>
      </c>
      <c r="K109" s="2">
        <f t="shared" si="60"/>
        <v>-14.297248359696866</v>
      </c>
      <c r="L109" s="2">
        <f t="shared" si="61"/>
        <v>-16.860257883908826</v>
      </c>
      <c r="M109" s="1">
        <f t="shared" si="62"/>
        <v>0.54125567917677908</v>
      </c>
      <c r="N109" s="1">
        <f t="shared" si="63"/>
        <v>7.5441106353714256</v>
      </c>
      <c r="O109" s="1">
        <f t="shared" si="64"/>
        <v>0.20687218256978498</v>
      </c>
      <c r="P109" s="2">
        <f t="shared" si="65"/>
        <v>0</v>
      </c>
      <c r="Q109" s="2">
        <f t="shared" si="66"/>
        <v>4430.3099999999977</v>
      </c>
      <c r="R109" s="2">
        <f t="shared" si="67"/>
        <v>283.12928571428557</v>
      </c>
      <c r="S109" s="2">
        <f t="shared" si="68"/>
        <v>1255.9792857142861</v>
      </c>
      <c r="T109" s="1">
        <f t="shared" si="69"/>
        <v>18.395666879529514</v>
      </c>
      <c r="U109" s="1">
        <f t="shared" si="70"/>
        <v>96603.579589310539</v>
      </c>
      <c r="V109" s="1">
        <f t="shared" si="71"/>
        <v>95408.258499999996</v>
      </c>
      <c r="W109" s="1">
        <f t="shared" si="72"/>
        <v>3332.1124755450187</v>
      </c>
      <c r="X109" s="1">
        <f t="shared" si="73"/>
        <v>102072.48345109004</v>
      </c>
      <c r="Y109" s="1">
        <f t="shared" si="74"/>
        <v>88744.033548909953</v>
      </c>
      <c r="Z109" s="1">
        <f t="shared" si="75"/>
        <v>95623.722620661356</v>
      </c>
      <c r="AA109" s="1">
        <f t="shared" si="76"/>
        <v>93238.38810024214</v>
      </c>
      <c r="AB109" s="1">
        <f t="shared" si="77"/>
        <v>-2385.3345204192156</v>
      </c>
      <c r="AC109" s="1">
        <f t="shared" si="78"/>
        <v>-1330.1012842959601</v>
      </c>
      <c r="AD109" s="1">
        <f t="shared" si="79"/>
        <v>1055.2332361232554</v>
      </c>
      <c r="AE109" s="4">
        <f t="shared" si="80"/>
        <v>100137.99</v>
      </c>
      <c r="AF109" s="4">
        <f t="shared" si="81"/>
        <v>82256.009999999995</v>
      </c>
      <c r="AG109" s="4">
        <f t="shared" si="82"/>
        <v>86476.157279999999</v>
      </c>
      <c r="AH109" s="4">
        <f t="shared" si="83"/>
        <v>89086.926359999998</v>
      </c>
      <c r="AI109" s="4">
        <f t="shared" si="84"/>
        <v>91197</v>
      </c>
      <c r="AJ109" s="4">
        <f t="shared" si="85"/>
        <v>93307.073640000002</v>
      </c>
      <c r="AK109" s="4">
        <f t="shared" si="86"/>
        <v>96311.246280000007</v>
      </c>
      <c r="AL109" s="4">
        <f t="shared" si="87"/>
        <v>109588</v>
      </c>
      <c r="AM109" s="4">
        <f t="shared" si="88"/>
        <v>82256.009999999995</v>
      </c>
      <c r="AN109" s="4">
        <f t="shared" si="89"/>
        <v>88706.359639999995</v>
      </c>
      <c r="AO109" s="4">
        <f t="shared" si="90"/>
        <v>92696.83017999999</v>
      </c>
      <c r="AP109" s="4">
        <f t="shared" si="91"/>
        <v>95922.005000000005</v>
      </c>
      <c r="AQ109" s="4">
        <f t="shared" si="92"/>
        <v>99147.17981999999</v>
      </c>
      <c r="AR109" s="4">
        <f t="shared" si="93"/>
        <v>103738.95414</v>
      </c>
      <c r="AS109" s="4">
        <f t="shared" si="94"/>
        <v>109588</v>
      </c>
      <c r="AT109" s="4">
        <f t="shared" si="95"/>
        <v>82256.009999999995</v>
      </c>
      <c r="AU109" s="4">
        <f t="shared" si="96"/>
        <v>88706.359639999995</v>
      </c>
      <c r="AV109" s="4">
        <f t="shared" si="97"/>
        <v>92696.83017999999</v>
      </c>
      <c r="AW109" s="4">
        <f t="shared" si="98"/>
        <v>95922.005000000005</v>
      </c>
      <c r="AX109" s="4">
        <f t="shared" si="99"/>
        <v>99147.17981999999</v>
      </c>
      <c r="AY109" s="4">
        <f t="shared" si="100"/>
        <v>103738.95414</v>
      </c>
      <c r="AZ109" s="1">
        <f t="shared" si="101"/>
        <v>90867.95528571427</v>
      </c>
      <c r="BA109" s="1">
        <f t="shared" si="102"/>
        <v>89838.318257085324</v>
      </c>
      <c r="BB109" s="1">
        <f t="shared" si="103"/>
        <v>0</v>
      </c>
      <c r="BC109" s="1"/>
      <c r="BD109" s="6">
        <f t="shared" si="104"/>
        <v>0</v>
      </c>
      <c r="BE109" s="6"/>
      <c r="BF109">
        <f t="shared" si="105"/>
        <v>-801942.24987800303</v>
      </c>
      <c r="BG109">
        <f t="shared" si="106"/>
        <v>93811.953236352041</v>
      </c>
      <c r="BH109">
        <f t="shared" si="107"/>
        <v>7158.1399999999994</v>
      </c>
      <c r="BI109">
        <f t="shared" si="108"/>
        <v>3879.3718569804932</v>
      </c>
      <c r="BJ109">
        <f t="shared" si="109"/>
        <v>11.580702468611696</v>
      </c>
      <c r="BK109">
        <f t="shared" si="110"/>
        <v>11.224644256366252</v>
      </c>
    </row>
    <row r="110" spans="1:63" x14ac:dyDescent="0.35">
      <c r="A110" s="2">
        <v>1740441600000</v>
      </c>
      <c r="B110" s="3">
        <v>45713</v>
      </c>
      <c r="C110" s="2" t="s">
        <v>9</v>
      </c>
      <c r="D110" s="2">
        <v>91552.88</v>
      </c>
      <c r="E110" s="2">
        <v>92540.69</v>
      </c>
      <c r="F110" s="2">
        <v>86050.99</v>
      </c>
      <c r="G110" s="2">
        <v>88680.4</v>
      </c>
      <c r="H110" s="2">
        <v>78333.111109999998</v>
      </c>
      <c r="I110" s="2">
        <v>6962982500.9044704</v>
      </c>
      <c r="J110" s="2">
        <f t="shared" si="59"/>
        <v>-3.1375091641027684</v>
      </c>
      <c r="K110" s="2">
        <f t="shared" si="60"/>
        <v>-8.2404903668987668</v>
      </c>
      <c r="L110" s="2">
        <f t="shared" si="61"/>
        <v>-13.128975754296787</v>
      </c>
      <c r="M110" s="1">
        <f t="shared" si="62"/>
        <v>-5.2585225724981397</v>
      </c>
      <c r="N110" s="1">
        <f t="shared" si="63"/>
        <v>-1.5769211686009517</v>
      </c>
      <c r="O110" s="1">
        <f t="shared" si="64"/>
        <v>-1.6332695838088231</v>
      </c>
      <c r="P110" s="2">
        <f t="shared" si="65"/>
        <v>0</v>
      </c>
      <c r="Q110" s="2">
        <f t="shared" si="66"/>
        <v>2872.4800000000105</v>
      </c>
      <c r="R110" s="2">
        <f t="shared" si="67"/>
        <v>432.54285714285754</v>
      </c>
      <c r="S110" s="2">
        <f t="shared" si="68"/>
        <v>939.52857142857204</v>
      </c>
      <c r="T110" s="1">
        <f t="shared" si="69"/>
        <v>31.524806080483117</v>
      </c>
      <c r="U110" s="1">
        <f t="shared" si="70"/>
        <v>97107.803654180359</v>
      </c>
      <c r="V110" s="1">
        <f t="shared" si="71"/>
        <v>96023.4715</v>
      </c>
      <c r="W110" s="1">
        <f t="shared" si="72"/>
        <v>2136.5688818553813</v>
      </c>
      <c r="X110" s="1">
        <f t="shared" si="73"/>
        <v>100296.60926371076</v>
      </c>
      <c r="Y110" s="1">
        <f t="shared" si="74"/>
        <v>91750.333736289234</v>
      </c>
      <c r="Z110" s="1">
        <f t="shared" si="75"/>
        <v>96533.613230314251</v>
      </c>
      <c r="AA110" s="1">
        <f t="shared" si="76"/>
        <v>94872.624118467982</v>
      </c>
      <c r="AB110" s="1">
        <f t="shared" si="77"/>
        <v>-1660.9891118462692</v>
      </c>
      <c r="AC110" s="1">
        <f t="shared" si="78"/>
        <v>-1066.2929752651462</v>
      </c>
      <c r="AD110" s="1">
        <f t="shared" si="79"/>
        <v>594.69613658112303</v>
      </c>
      <c r="AE110" s="4">
        <f t="shared" si="80"/>
        <v>100137.99</v>
      </c>
      <c r="AF110" s="4">
        <f t="shared" si="81"/>
        <v>86050.99</v>
      </c>
      <c r="AG110" s="4">
        <f t="shared" si="82"/>
        <v>89375.522000000012</v>
      </c>
      <c r="AH110" s="4">
        <f t="shared" si="83"/>
        <v>91432.224000000002</v>
      </c>
      <c r="AI110" s="4">
        <f t="shared" si="84"/>
        <v>93094.49</v>
      </c>
      <c r="AJ110" s="4">
        <f t="shared" si="85"/>
        <v>94756.756000000008</v>
      </c>
      <c r="AK110" s="4">
        <f t="shared" si="86"/>
        <v>97123.372000000003</v>
      </c>
      <c r="AL110" s="4">
        <f t="shared" si="87"/>
        <v>109588</v>
      </c>
      <c r="AM110" s="4">
        <f t="shared" si="88"/>
        <v>86050.99</v>
      </c>
      <c r="AN110" s="4">
        <f t="shared" si="89"/>
        <v>91605.724360000007</v>
      </c>
      <c r="AO110" s="4">
        <f t="shared" si="90"/>
        <v>95042.127820000009</v>
      </c>
      <c r="AP110" s="4">
        <f t="shared" si="91"/>
        <v>97819.494999999995</v>
      </c>
      <c r="AQ110" s="4">
        <f t="shared" si="92"/>
        <v>100596.86218</v>
      </c>
      <c r="AR110" s="4">
        <f t="shared" si="93"/>
        <v>104551.07986</v>
      </c>
      <c r="AS110" s="4">
        <f t="shared" si="94"/>
        <v>109588</v>
      </c>
      <c r="AT110" s="4">
        <f t="shared" si="95"/>
        <v>86050.99</v>
      </c>
      <c r="AU110" s="4">
        <f t="shared" si="96"/>
        <v>91605.724360000007</v>
      </c>
      <c r="AV110" s="4">
        <f t="shared" si="97"/>
        <v>95042.127820000009</v>
      </c>
      <c r="AW110" s="4">
        <f t="shared" si="98"/>
        <v>97819.494999999995</v>
      </c>
      <c r="AX110" s="4">
        <f t="shared" si="99"/>
        <v>100596.86218</v>
      </c>
      <c r="AY110" s="4">
        <f t="shared" si="100"/>
        <v>104551.07986</v>
      </c>
      <c r="AZ110" s="1">
        <f t="shared" si="101"/>
        <v>90699.283357142849</v>
      </c>
      <c r="BA110" s="1">
        <f t="shared" si="102"/>
        <v>89914.869329100198</v>
      </c>
      <c r="BB110" s="1">
        <f t="shared" si="103"/>
        <v>0</v>
      </c>
      <c r="BC110" s="1"/>
      <c r="BD110" s="6">
        <f t="shared" si="104"/>
        <v>0</v>
      </c>
      <c r="BE110" s="6"/>
      <c r="BF110">
        <f t="shared" si="105"/>
        <v>-745048.70578800305</v>
      </c>
      <c r="BG110">
        <f t="shared" si="106"/>
        <v>95090.58675699032</v>
      </c>
      <c r="BH110">
        <f t="shared" si="107"/>
        <v>6489.6999999999971</v>
      </c>
      <c r="BI110">
        <f t="shared" si="108"/>
        <v>3374.9459888236461</v>
      </c>
      <c r="BJ110">
        <f t="shared" si="109"/>
        <v>19.587366219184805</v>
      </c>
      <c r="BK110">
        <f t="shared" si="110"/>
        <v>23.08070402707547</v>
      </c>
    </row>
    <row r="111" spans="1:63" x14ac:dyDescent="0.35">
      <c r="A111" s="2">
        <v>1740355200000</v>
      </c>
      <c r="B111" s="3">
        <v>45712</v>
      </c>
      <c r="C111" s="2" t="s">
        <v>9</v>
      </c>
      <c r="D111" s="2">
        <v>96258</v>
      </c>
      <c r="E111" s="2">
        <v>96500</v>
      </c>
      <c r="F111" s="2">
        <v>91349.26</v>
      </c>
      <c r="G111" s="2">
        <v>91552.88</v>
      </c>
      <c r="H111" s="2">
        <v>31550.102989999999</v>
      </c>
      <c r="I111" s="2">
        <v>2981809595.4453702</v>
      </c>
      <c r="J111" s="2">
        <f t="shared" si="59"/>
        <v>-4.8880300858110441</v>
      </c>
      <c r="K111" s="2">
        <f t="shared" si="60"/>
        <v>-4.3052002608084692</v>
      </c>
      <c r="L111" s="2">
        <f t="shared" si="61"/>
        <v>-10.784564412395239</v>
      </c>
      <c r="M111" s="1">
        <f t="shared" si="62"/>
        <v>-3.2391373967641224</v>
      </c>
      <c r="N111" s="1">
        <f t="shared" si="63"/>
        <v>-5.8242515145345557</v>
      </c>
      <c r="O111" s="1">
        <f t="shared" si="64"/>
        <v>-5.0721615748188436</v>
      </c>
      <c r="P111" s="2">
        <f t="shared" si="65"/>
        <v>0</v>
      </c>
      <c r="Q111" s="2">
        <f t="shared" si="66"/>
        <v>4705.1199999999953</v>
      </c>
      <c r="R111" s="2">
        <f t="shared" si="67"/>
        <v>432.54285714285754</v>
      </c>
      <c r="S111" s="2">
        <f t="shared" si="68"/>
        <v>852.39571428571492</v>
      </c>
      <c r="T111" s="1">
        <f t="shared" si="69"/>
        <v>33.662531949831958</v>
      </c>
      <c r="U111" s="1">
        <f t="shared" si="70"/>
        <v>97451.779313534644</v>
      </c>
      <c r="V111" s="1">
        <f t="shared" si="71"/>
        <v>96420.073000000004</v>
      </c>
      <c r="W111" s="1">
        <f t="shared" si="72"/>
        <v>1314.8925774149761</v>
      </c>
      <c r="X111" s="1">
        <f t="shared" si="73"/>
        <v>99049.858154829955</v>
      </c>
      <c r="Y111" s="1">
        <f t="shared" si="74"/>
        <v>93790.287845170053</v>
      </c>
      <c r="Z111" s="1">
        <f t="shared" si="75"/>
        <v>97161.870288739388</v>
      </c>
      <c r="AA111" s="1">
        <f t="shared" si="76"/>
        <v>95998.483049098533</v>
      </c>
      <c r="AB111" s="1">
        <f t="shared" si="77"/>
        <v>-1163.3872396408551</v>
      </c>
      <c r="AC111" s="1">
        <f t="shared" si="78"/>
        <v>-917.61894111986544</v>
      </c>
      <c r="AD111" s="1">
        <f t="shared" si="79"/>
        <v>245.76829852098967</v>
      </c>
      <c r="AE111" s="4">
        <f t="shared" si="80"/>
        <v>100137.99</v>
      </c>
      <c r="AF111" s="4">
        <f t="shared" si="81"/>
        <v>91349.26</v>
      </c>
      <c r="AG111" s="4">
        <f t="shared" si="82"/>
        <v>93423.400280000002</v>
      </c>
      <c r="AH111" s="4">
        <f t="shared" si="83"/>
        <v>94706.554860000004</v>
      </c>
      <c r="AI111" s="4">
        <f t="shared" si="84"/>
        <v>95743.625</v>
      </c>
      <c r="AJ111" s="4">
        <f t="shared" si="85"/>
        <v>96780.695139999996</v>
      </c>
      <c r="AK111" s="4">
        <f t="shared" si="86"/>
        <v>98257.201780000003</v>
      </c>
      <c r="AL111" s="4">
        <f t="shared" si="87"/>
        <v>109588</v>
      </c>
      <c r="AM111" s="4">
        <f t="shared" si="88"/>
        <v>91231</v>
      </c>
      <c r="AN111" s="4">
        <f t="shared" si="89"/>
        <v>95563.251999999993</v>
      </c>
      <c r="AO111" s="4">
        <f t="shared" si="90"/>
        <v>98243.373999999996</v>
      </c>
      <c r="AP111" s="4">
        <f t="shared" si="91"/>
        <v>100409.5</v>
      </c>
      <c r="AQ111" s="4">
        <f t="shared" si="92"/>
        <v>102575.626</v>
      </c>
      <c r="AR111" s="4">
        <f t="shared" si="93"/>
        <v>105659.602</v>
      </c>
      <c r="AS111" s="4">
        <f t="shared" si="94"/>
        <v>109588</v>
      </c>
      <c r="AT111" s="4">
        <f t="shared" si="95"/>
        <v>89256.69</v>
      </c>
      <c r="AU111" s="4">
        <f t="shared" si="96"/>
        <v>94054.879159999997</v>
      </c>
      <c r="AV111" s="4">
        <f t="shared" si="97"/>
        <v>97023.250419999997</v>
      </c>
      <c r="AW111" s="4">
        <f t="shared" si="98"/>
        <v>99422.345000000001</v>
      </c>
      <c r="AX111" s="4">
        <f t="shared" si="99"/>
        <v>101821.43958000001</v>
      </c>
      <c r="AY111" s="4">
        <f t="shared" si="100"/>
        <v>105237.09966000001</v>
      </c>
      <c r="AZ111" s="1">
        <f t="shared" si="101"/>
        <v>90509.85542857142</v>
      </c>
      <c r="BA111" s="1">
        <f t="shared" si="102"/>
        <v>89931.779867855003</v>
      </c>
      <c r="BB111" s="1">
        <f t="shared" si="103"/>
        <v>0</v>
      </c>
      <c r="BC111" s="1"/>
      <c r="BD111" s="6">
        <f t="shared" si="104"/>
        <v>1</v>
      </c>
      <c r="BE111" s="6" t="str">
        <f t="shared" si="111"/>
        <v>$95,228–$92,541</v>
      </c>
      <c r="BF111">
        <f t="shared" si="105"/>
        <v>-666715.59467800299</v>
      </c>
      <c r="BG111">
        <f t="shared" si="106"/>
        <v>96454.724119015184</v>
      </c>
      <c r="BH111">
        <f t="shared" si="107"/>
        <v>5150.7400000000052</v>
      </c>
      <c r="BI111">
        <f t="shared" si="108"/>
        <v>2895.7530640272844</v>
      </c>
      <c r="BJ111">
        <f t="shared" si="109"/>
        <v>2.5058640813022537</v>
      </c>
      <c r="BK111">
        <f t="shared" si="110"/>
        <v>33.872466716014053</v>
      </c>
    </row>
    <row r="112" spans="1:63" x14ac:dyDescent="0.35">
      <c r="A112" s="2">
        <v>1740268800000</v>
      </c>
      <c r="B112" s="3">
        <v>45711</v>
      </c>
      <c r="C112" s="2" t="s">
        <v>9</v>
      </c>
      <c r="D112" s="2">
        <v>96551.01</v>
      </c>
      <c r="E112" s="2">
        <v>96650</v>
      </c>
      <c r="F112" s="2">
        <v>95227.94</v>
      </c>
      <c r="G112" s="2">
        <v>96258</v>
      </c>
      <c r="H112" s="2">
        <v>10884.849130000001</v>
      </c>
      <c r="I112" s="2">
        <v>1044392011.79102</v>
      </c>
      <c r="J112" s="2">
        <f t="shared" si="59"/>
        <v>-0.30347688750225893</v>
      </c>
      <c r="K112" s="2">
        <f t="shared" si="60"/>
        <v>0.4990603466276885</v>
      </c>
      <c r="L112" s="2">
        <f t="shared" si="61"/>
        <v>-8.1041577861291341</v>
      </c>
      <c r="M112" s="1">
        <f t="shared" si="62"/>
        <v>-5.1392375641268684</v>
      </c>
      <c r="N112" s="1">
        <f t="shared" si="63"/>
        <v>-2.0652828855783416</v>
      </c>
      <c r="O112" s="1">
        <f t="shared" si="64"/>
        <v>-9.2097591888466468</v>
      </c>
      <c r="P112" s="2">
        <f t="shared" si="65"/>
        <v>0</v>
      </c>
      <c r="Q112" s="2">
        <f t="shared" si="66"/>
        <v>293.00999999999476</v>
      </c>
      <c r="R112" s="2">
        <f t="shared" si="67"/>
        <v>501.69071428571522</v>
      </c>
      <c r="S112" s="2">
        <f t="shared" si="68"/>
        <v>516.31571428571522</v>
      </c>
      <c r="T112" s="1">
        <f t="shared" si="69"/>
        <v>49.281684300337702</v>
      </c>
      <c r="U112" s="1">
        <f t="shared" si="70"/>
        <v>97692.550714087076</v>
      </c>
      <c r="V112" s="1">
        <f t="shared" si="71"/>
        <v>96730.585500000001</v>
      </c>
      <c r="W112" s="1">
        <f t="shared" si="72"/>
        <v>733.64582584838013</v>
      </c>
      <c r="X112" s="1">
        <f t="shared" si="73"/>
        <v>98197.877151696768</v>
      </c>
      <c r="Y112" s="1">
        <f t="shared" si="74"/>
        <v>95263.293848303234</v>
      </c>
      <c r="Z112" s="1">
        <f t="shared" si="75"/>
        <v>97610.589511838538</v>
      </c>
      <c r="AA112" s="1">
        <f t="shared" si="76"/>
        <v>96806.774512570992</v>
      </c>
      <c r="AB112" s="1">
        <f t="shared" si="77"/>
        <v>-803.81499926754623</v>
      </c>
      <c r="AC112" s="1">
        <f t="shared" si="78"/>
        <v>-856.17686648961785</v>
      </c>
      <c r="AD112" s="1">
        <f t="shared" si="79"/>
        <v>-52.361867222071623</v>
      </c>
      <c r="AE112" s="4">
        <f t="shared" si="80"/>
        <v>101732.31</v>
      </c>
      <c r="AF112" s="4">
        <f t="shared" si="81"/>
        <v>93388.09</v>
      </c>
      <c r="AG112" s="4">
        <f t="shared" si="82"/>
        <v>95357.325920000003</v>
      </c>
      <c r="AH112" s="4">
        <f t="shared" si="83"/>
        <v>96575.582039999994</v>
      </c>
      <c r="AI112" s="4">
        <f t="shared" si="84"/>
        <v>97560.2</v>
      </c>
      <c r="AJ112" s="4">
        <f t="shared" si="85"/>
        <v>98544.81796</v>
      </c>
      <c r="AK112" s="4">
        <f t="shared" si="86"/>
        <v>99946.646919999999</v>
      </c>
      <c r="AL112" s="4">
        <f t="shared" si="87"/>
        <v>109588</v>
      </c>
      <c r="AM112" s="4">
        <f t="shared" si="88"/>
        <v>91231</v>
      </c>
      <c r="AN112" s="4">
        <f t="shared" si="89"/>
        <v>95563.251999999993</v>
      </c>
      <c r="AO112" s="4">
        <f t="shared" si="90"/>
        <v>98243.373999999996</v>
      </c>
      <c r="AP112" s="4">
        <f t="shared" si="91"/>
        <v>100409.5</v>
      </c>
      <c r="AQ112" s="4">
        <f t="shared" si="92"/>
        <v>102575.626</v>
      </c>
      <c r="AR112" s="4">
        <f t="shared" si="93"/>
        <v>105659.602</v>
      </c>
      <c r="AS112" s="4">
        <f t="shared" si="94"/>
        <v>109588</v>
      </c>
      <c r="AT112" s="4">
        <f t="shared" si="95"/>
        <v>89256.69</v>
      </c>
      <c r="AU112" s="4">
        <f t="shared" si="96"/>
        <v>94054.879159999997</v>
      </c>
      <c r="AV112" s="4">
        <f t="shared" si="97"/>
        <v>97023.250419999997</v>
      </c>
      <c r="AW112" s="4">
        <f t="shared" si="98"/>
        <v>99422.345000000001</v>
      </c>
      <c r="AX112" s="4">
        <f t="shared" si="99"/>
        <v>101821.43958000001</v>
      </c>
      <c r="AY112" s="4">
        <f t="shared" si="100"/>
        <v>105237.09966000001</v>
      </c>
      <c r="AZ112" s="1">
        <f t="shared" si="101"/>
        <v>90300.363428571422</v>
      </c>
      <c r="BA112" s="1">
        <f t="shared" si="102"/>
        <v>89909.57301672973</v>
      </c>
      <c r="BB112" s="1">
        <f t="shared" si="103"/>
        <v>0</v>
      </c>
      <c r="BC112" s="1"/>
      <c r="BD112" s="6">
        <f t="shared" si="104"/>
        <v>0</v>
      </c>
      <c r="BE112" s="6"/>
      <c r="BF112">
        <f t="shared" si="105"/>
        <v>-635165.49168800295</v>
      </c>
      <c r="BG112">
        <f t="shared" si="106"/>
        <v>96932.383751869231</v>
      </c>
      <c r="BH112">
        <f t="shared" si="107"/>
        <v>1422.0599999999977</v>
      </c>
      <c r="BI112">
        <f t="shared" si="108"/>
        <v>2548.8319969545578</v>
      </c>
      <c r="BJ112">
        <f t="shared" si="109"/>
        <v>47.148881780739352</v>
      </c>
      <c r="BK112">
        <f t="shared" si="110"/>
        <v>48.337169434080657</v>
      </c>
    </row>
    <row r="113" spans="1:63" x14ac:dyDescent="0.35">
      <c r="A113" s="2">
        <v>1740182400000</v>
      </c>
      <c r="B113" s="3">
        <v>45710</v>
      </c>
      <c r="C113" s="2" t="s">
        <v>9</v>
      </c>
      <c r="D113" s="2">
        <v>96181.99</v>
      </c>
      <c r="E113" s="2">
        <v>96980</v>
      </c>
      <c r="F113" s="2">
        <v>95770.49</v>
      </c>
      <c r="G113" s="2">
        <v>96551.01</v>
      </c>
      <c r="H113" s="2">
        <v>11268.177079999999</v>
      </c>
      <c r="I113" s="2">
        <v>1087077133.8226299</v>
      </c>
      <c r="J113" s="2">
        <f t="shared" si="59"/>
        <v>0.38367893861199243</v>
      </c>
      <c r="K113" s="2">
        <f t="shared" si="60"/>
        <v>0.45037293696547481</v>
      </c>
      <c r="L113" s="2">
        <f t="shared" si="61"/>
        <v>-7.9331079760275811</v>
      </c>
      <c r="M113" s="1">
        <f t="shared" si="62"/>
        <v>-0.30440067319079428</v>
      </c>
      <c r="N113" s="1">
        <f t="shared" si="63"/>
        <v>-10.861077476040899</v>
      </c>
      <c r="O113" s="1">
        <f t="shared" si="64"/>
        <v>-9.3762354220841306</v>
      </c>
      <c r="P113" s="2">
        <f t="shared" si="65"/>
        <v>369.02999999999884</v>
      </c>
      <c r="Q113" s="2">
        <f t="shared" si="66"/>
        <v>0</v>
      </c>
      <c r="R113" s="2">
        <f t="shared" si="67"/>
        <v>502.97714285714341</v>
      </c>
      <c r="S113" s="2">
        <f t="shared" si="68"/>
        <v>495.38642857142986</v>
      </c>
      <c r="T113" s="1">
        <f t="shared" si="69"/>
        <v>50.380157815396444</v>
      </c>
      <c r="U113" s="1">
        <f t="shared" si="70"/>
        <v>97751.103804457976</v>
      </c>
      <c r="V113" s="1">
        <f t="shared" si="71"/>
        <v>96984.111499999999</v>
      </c>
      <c r="W113" s="1">
        <f t="shared" si="72"/>
        <v>1232.8195308652248</v>
      </c>
      <c r="X113" s="1">
        <f t="shared" si="73"/>
        <v>99449.750561730441</v>
      </c>
      <c r="Y113" s="1">
        <f t="shared" si="74"/>
        <v>94518.472438269557</v>
      </c>
      <c r="Z113" s="1">
        <f t="shared" si="75"/>
        <v>97718.796672785626</v>
      </c>
      <c r="AA113" s="1">
        <f t="shared" si="76"/>
        <v>96906.551696674811</v>
      </c>
      <c r="AB113" s="1">
        <f t="shared" si="77"/>
        <v>-812.2449761108146</v>
      </c>
      <c r="AC113" s="1">
        <f t="shared" si="78"/>
        <v>-869.2673332951357</v>
      </c>
      <c r="AD113" s="1">
        <f t="shared" si="79"/>
        <v>-57.022357184321095</v>
      </c>
      <c r="AE113" s="4">
        <f t="shared" si="80"/>
        <v>102500.01</v>
      </c>
      <c r="AF113" s="4">
        <f t="shared" si="81"/>
        <v>91231</v>
      </c>
      <c r="AG113" s="4">
        <f t="shared" si="82"/>
        <v>93890.486359999995</v>
      </c>
      <c r="AH113" s="4">
        <f t="shared" si="83"/>
        <v>95535.76182</v>
      </c>
      <c r="AI113" s="4">
        <f t="shared" si="84"/>
        <v>96865.505000000005</v>
      </c>
      <c r="AJ113" s="4">
        <f t="shared" si="85"/>
        <v>98195.248179999995</v>
      </c>
      <c r="AK113" s="4">
        <f t="shared" si="86"/>
        <v>100088.44185999999</v>
      </c>
      <c r="AL113" s="4">
        <f t="shared" si="87"/>
        <v>109588</v>
      </c>
      <c r="AM113" s="4">
        <f t="shared" si="88"/>
        <v>91231</v>
      </c>
      <c r="AN113" s="4">
        <f t="shared" si="89"/>
        <v>95563.251999999993</v>
      </c>
      <c r="AO113" s="4">
        <f t="shared" si="90"/>
        <v>98243.373999999996</v>
      </c>
      <c r="AP113" s="4">
        <f t="shared" si="91"/>
        <v>100409.5</v>
      </c>
      <c r="AQ113" s="4">
        <f t="shared" si="92"/>
        <v>102575.626</v>
      </c>
      <c r="AR113" s="4">
        <f t="shared" si="93"/>
        <v>105659.602</v>
      </c>
      <c r="AS113" s="4">
        <f t="shared" si="94"/>
        <v>109588</v>
      </c>
      <c r="AT113" s="4">
        <f t="shared" si="95"/>
        <v>89256.69</v>
      </c>
      <c r="AU113" s="4">
        <f t="shared" si="96"/>
        <v>94054.879159999997</v>
      </c>
      <c r="AV113" s="4">
        <f t="shared" si="97"/>
        <v>97023.250419999997</v>
      </c>
      <c r="AW113" s="4">
        <f t="shared" si="98"/>
        <v>99422.345000000001</v>
      </c>
      <c r="AX113" s="4">
        <f t="shared" si="99"/>
        <v>101821.43958000001</v>
      </c>
      <c r="AY113" s="4">
        <f t="shared" si="100"/>
        <v>105237.09966000001</v>
      </c>
      <c r="AZ113" s="1">
        <f t="shared" si="101"/>
        <v>90061.519928571419</v>
      </c>
      <c r="BA113" s="1">
        <f t="shared" si="102"/>
        <v>89822.608263534246</v>
      </c>
      <c r="BB113" s="1">
        <f t="shared" si="103"/>
        <v>0</v>
      </c>
      <c r="BC113" s="1"/>
      <c r="BD113" s="6">
        <f t="shared" si="104"/>
        <v>0</v>
      </c>
      <c r="BE113" s="6"/>
      <c r="BF113">
        <f t="shared" si="105"/>
        <v>-624280.64255800296</v>
      </c>
      <c r="BG113">
        <f t="shared" si="106"/>
        <v>97185.465525253778</v>
      </c>
      <c r="BH113">
        <f t="shared" si="107"/>
        <v>1209.5099999999948</v>
      </c>
      <c r="BI113">
        <f t="shared" si="108"/>
        <v>2722.1815349475669</v>
      </c>
      <c r="BJ113">
        <f t="shared" si="109"/>
        <v>51.962654286000557</v>
      </c>
      <c r="BK113">
        <f t="shared" si="110"/>
        <v>56.902272268601024</v>
      </c>
    </row>
    <row r="114" spans="1:63" x14ac:dyDescent="0.35">
      <c r="A114" s="2">
        <v>1740096000000</v>
      </c>
      <c r="B114" s="3">
        <v>45709</v>
      </c>
      <c r="C114" s="2" t="s">
        <v>9</v>
      </c>
      <c r="D114" s="2">
        <v>98305.01</v>
      </c>
      <c r="E114" s="2">
        <v>99475</v>
      </c>
      <c r="F114" s="2">
        <v>94871.95</v>
      </c>
      <c r="G114" s="2">
        <v>96181.98</v>
      </c>
      <c r="H114" s="2">
        <v>32249.2814</v>
      </c>
      <c r="I114" s="2">
        <v>3143975917.5734601</v>
      </c>
      <c r="J114" s="2">
        <f t="shared" si="59"/>
        <v>-2.1596256548497066</v>
      </c>
      <c r="K114" s="2">
        <f t="shared" si="60"/>
        <v>-1.4222453988258312</v>
      </c>
      <c r="L114" s="2">
        <f t="shared" si="61"/>
        <v>-7.4375273914030124</v>
      </c>
      <c r="M114" s="1">
        <f t="shared" si="62"/>
        <v>0.38221246986437413</v>
      </c>
      <c r="N114" s="1">
        <f t="shared" si="63"/>
        <v>-12.301722214493809</v>
      </c>
      <c r="O114" s="1">
        <f t="shared" si="64"/>
        <v>-10.500386870804693</v>
      </c>
      <c r="P114" s="2">
        <f t="shared" si="65"/>
        <v>0</v>
      </c>
      <c r="Q114" s="2">
        <f t="shared" si="66"/>
        <v>2123.0200000000041</v>
      </c>
      <c r="R114" s="2">
        <f t="shared" si="67"/>
        <v>476.61785714285776</v>
      </c>
      <c r="S114" s="2">
        <f t="shared" si="68"/>
        <v>499.81928571428682</v>
      </c>
      <c r="T114" s="1">
        <f t="shared" si="69"/>
        <v>48.811934350247093</v>
      </c>
      <c r="U114" s="1">
        <f t="shared" si="70"/>
        <v>97800.087225048104</v>
      </c>
      <c r="V114" s="1">
        <f t="shared" si="71"/>
        <v>97041.59050000002</v>
      </c>
      <c r="W114" s="1">
        <f t="shared" si="72"/>
        <v>1238.074467398772</v>
      </c>
      <c r="X114" s="1">
        <f t="shared" si="73"/>
        <v>99517.739434797564</v>
      </c>
      <c r="Y114" s="1">
        <f t="shared" si="74"/>
        <v>94565.441565202476</v>
      </c>
      <c r="Z114" s="1">
        <f t="shared" si="75"/>
        <v>97812.219606608473</v>
      </c>
      <c r="AA114" s="1">
        <f t="shared" si="76"/>
        <v>96971.19564152477</v>
      </c>
      <c r="AB114" s="1">
        <f t="shared" si="77"/>
        <v>-841.02396508370293</v>
      </c>
      <c r="AC114" s="1">
        <f t="shared" si="78"/>
        <v>-883.52292259121589</v>
      </c>
      <c r="AD114" s="1">
        <f t="shared" si="79"/>
        <v>-42.498957507512955</v>
      </c>
      <c r="AE114" s="4">
        <f t="shared" si="80"/>
        <v>102500.01</v>
      </c>
      <c r="AF114" s="4">
        <f t="shared" si="81"/>
        <v>91231</v>
      </c>
      <c r="AG114" s="4">
        <f t="shared" si="82"/>
        <v>93890.486359999995</v>
      </c>
      <c r="AH114" s="4">
        <f t="shared" si="83"/>
        <v>95535.76182</v>
      </c>
      <c r="AI114" s="4">
        <f t="shared" si="84"/>
        <v>96865.505000000005</v>
      </c>
      <c r="AJ114" s="4">
        <f t="shared" si="85"/>
        <v>98195.248179999995</v>
      </c>
      <c r="AK114" s="4">
        <f t="shared" si="86"/>
        <v>100088.44185999999</v>
      </c>
      <c r="AL114" s="4">
        <f t="shared" si="87"/>
        <v>109588</v>
      </c>
      <c r="AM114" s="4">
        <f t="shared" si="88"/>
        <v>89256.69</v>
      </c>
      <c r="AN114" s="4">
        <f t="shared" si="89"/>
        <v>94054.879159999997</v>
      </c>
      <c r="AO114" s="4">
        <f t="shared" si="90"/>
        <v>97023.250419999997</v>
      </c>
      <c r="AP114" s="4">
        <f t="shared" si="91"/>
        <v>99422.345000000001</v>
      </c>
      <c r="AQ114" s="4">
        <f t="shared" si="92"/>
        <v>101821.43958000001</v>
      </c>
      <c r="AR114" s="4">
        <f t="shared" si="93"/>
        <v>105237.09966000001</v>
      </c>
      <c r="AS114" s="4">
        <f t="shared" si="94"/>
        <v>109588</v>
      </c>
      <c r="AT114" s="4">
        <f t="shared" si="95"/>
        <v>89256.69</v>
      </c>
      <c r="AU114" s="4">
        <f t="shared" si="96"/>
        <v>94054.879159999997</v>
      </c>
      <c r="AV114" s="4">
        <f t="shared" si="97"/>
        <v>97023.250419999997</v>
      </c>
      <c r="AW114" s="4">
        <f t="shared" si="98"/>
        <v>99422.345000000001</v>
      </c>
      <c r="AX114" s="4">
        <f t="shared" si="99"/>
        <v>101821.43958000001</v>
      </c>
      <c r="AY114" s="4">
        <f t="shared" si="100"/>
        <v>105237.09966000001</v>
      </c>
      <c r="AZ114" s="1">
        <f t="shared" si="101"/>
        <v>89815.141285714286</v>
      </c>
      <c r="BA114" s="1">
        <f t="shared" si="102"/>
        <v>89730.438376733349</v>
      </c>
      <c r="BB114" s="1">
        <f t="shared" si="103"/>
        <v>0</v>
      </c>
      <c r="BC114" s="1"/>
      <c r="BD114" s="6">
        <f t="shared" si="104"/>
        <v>0</v>
      </c>
      <c r="BE114" s="6"/>
      <c r="BF114">
        <f t="shared" si="105"/>
        <v>-635548.81963800301</v>
      </c>
      <c r="BG114">
        <f t="shared" si="106"/>
        <v>97292.509226923226</v>
      </c>
      <c r="BH114">
        <f t="shared" si="107"/>
        <v>4603.0500000000029</v>
      </c>
      <c r="BI114">
        <f t="shared" si="108"/>
        <v>2954.9002326318091</v>
      </c>
      <c r="BJ114">
        <f t="shared" si="109"/>
        <v>45.899972235502048</v>
      </c>
      <c r="BK114">
        <f t="shared" si="110"/>
        <v>55.662020799933551</v>
      </c>
    </row>
    <row r="115" spans="1:63" x14ac:dyDescent="0.35">
      <c r="A115" s="2">
        <v>1740009600000</v>
      </c>
      <c r="B115" s="3">
        <v>45708</v>
      </c>
      <c r="C115" s="2" t="s">
        <v>9</v>
      </c>
      <c r="D115" s="2">
        <v>96644.37</v>
      </c>
      <c r="E115" s="2">
        <v>98711.360000000001</v>
      </c>
      <c r="F115" s="2">
        <v>96415.09</v>
      </c>
      <c r="G115" s="2">
        <v>98305</v>
      </c>
      <c r="H115" s="2">
        <v>17057.391769999998</v>
      </c>
      <c r="I115" s="2">
        <v>1663386824.73155</v>
      </c>
      <c r="J115" s="2">
        <f t="shared" si="59"/>
        <v>1.7182894357943508</v>
      </c>
      <c r="K115" s="2">
        <f t="shared" si="60"/>
        <v>0.82514465569810957</v>
      </c>
      <c r="L115" s="2">
        <f t="shared" si="61"/>
        <v>-5.2085950892642803</v>
      </c>
      <c r="M115" s="1">
        <f t="shared" si="62"/>
        <v>-2.2072949631521457</v>
      </c>
      <c r="N115" s="1">
        <f t="shared" si="63"/>
        <v>-13.830852957631858</v>
      </c>
      <c r="O115" s="1">
        <f t="shared" si="64"/>
        <v>-14.713809063628508</v>
      </c>
      <c r="P115" s="2">
        <f t="shared" si="65"/>
        <v>1660.6300000000047</v>
      </c>
      <c r="Q115" s="2">
        <f t="shared" si="66"/>
        <v>0</v>
      </c>
      <c r="R115" s="2">
        <f t="shared" si="67"/>
        <v>476.61785714285776</v>
      </c>
      <c r="S115" s="2">
        <f t="shared" si="68"/>
        <v>351.57142857142964</v>
      </c>
      <c r="T115" s="1">
        <f t="shared" si="69"/>
        <v>57.549387001763705</v>
      </c>
      <c r="U115" s="1">
        <f t="shared" si="70"/>
        <v>97866.132417907196</v>
      </c>
      <c r="V115" s="1">
        <f t="shared" si="71"/>
        <v>97264.274000000005</v>
      </c>
      <c r="W115" s="1">
        <f t="shared" si="72"/>
        <v>1446.4290924701425</v>
      </c>
      <c r="X115" s="1">
        <f t="shared" si="73"/>
        <v>100157.13218494029</v>
      </c>
      <c r="Y115" s="1">
        <f t="shared" si="74"/>
        <v>94371.415815059721</v>
      </c>
      <c r="Z115" s="1">
        <f t="shared" si="75"/>
        <v>97942.638775137151</v>
      </c>
      <c r="AA115" s="1">
        <f t="shared" si="76"/>
        <v>97114.689394529269</v>
      </c>
      <c r="AB115" s="1">
        <f t="shared" si="77"/>
        <v>-827.94938060788263</v>
      </c>
      <c r="AC115" s="1">
        <f t="shared" si="78"/>
        <v>-894.1476619680941</v>
      </c>
      <c r="AD115" s="1">
        <f t="shared" si="79"/>
        <v>-66.198281360211467</v>
      </c>
      <c r="AE115" s="4">
        <f t="shared" si="80"/>
        <v>102783.71</v>
      </c>
      <c r="AF115" s="4">
        <f t="shared" si="81"/>
        <v>91231</v>
      </c>
      <c r="AG115" s="4">
        <f t="shared" si="82"/>
        <v>93957.439559999999</v>
      </c>
      <c r="AH115" s="4">
        <f t="shared" si="83"/>
        <v>95644.135219999996</v>
      </c>
      <c r="AI115" s="4">
        <f t="shared" si="84"/>
        <v>97007.35500000001</v>
      </c>
      <c r="AJ115" s="4">
        <f t="shared" si="85"/>
        <v>98370.57478000001</v>
      </c>
      <c r="AK115" s="4">
        <f t="shared" si="86"/>
        <v>100311.43006000001</v>
      </c>
      <c r="AL115" s="4">
        <f t="shared" si="87"/>
        <v>109588</v>
      </c>
      <c r="AM115" s="4">
        <f t="shared" si="88"/>
        <v>89256.69</v>
      </c>
      <c r="AN115" s="4">
        <f t="shared" si="89"/>
        <v>94054.879159999997</v>
      </c>
      <c r="AO115" s="4">
        <f t="shared" si="90"/>
        <v>97023.250419999997</v>
      </c>
      <c r="AP115" s="4">
        <f t="shared" si="91"/>
        <v>99422.345000000001</v>
      </c>
      <c r="AQ115" s="4">
        <f t="shared" si="92"/>
        <v>101821.43958000001</v>
      </c>
      <c r="AR115" s="4">
        <f t="shared" si="93"/>
        <v>105237.09966000001</v>
      </c>
      <c r="AS115" s="4">
        <f t="shared" si="94"/>
        <v>109588</v>
      </c>
      <c r="AT115" s="4">
        <f t="shared" si="95"/>
        <v>89256.69</v>
      </c>
      <c r="AU115" s="4">
        <f t="shared" si="96"/>
        <v>94054.879159999997</v>
      </c>
      <c r="AV115" s="4">
        <f t="shared" si="97"/>
        <v>97023.250419999997</v>
      </c>
      <c r="AW115" s="4">
        <f t="shared" si="98"/>
        <v>99422.345000000001</v>
      </c>
      <c r="AX115" s="4">
        <f t="shared" si="99"/>
        <v>101821.43958000001</v>
      </c>
      <c r="AY115" s="4">
        <f t="shared" si="100"/>
        <v>105237.09966000001</v>
      </c>
      <c r="AZ115" s="1">
        <f t="shared" si="101"/>
        <v>89571.598571428578</v>
      </c>
      <c r="BA115" s="1">
        <f t="shared" si="102"/>
        <v>89642.061094222852</v>
      </c>
      <c r="BB115" s="1">
        <f t="shared" si="103"/>
        <v>0</v>
      </c>
      <c r="BC115" s="1"/>
      <c r="BD115" s="6">
        <f t="shared" si="104"/>
        <v>0</v>
      </c>
      <c r="BE115" s="6"/>
      <c r="BF115">
        <f t="shared" si="105"/>
        <v>-603299.53823800304</v>
      </c>
      <c r="BG115">
        <f t="shared" si="106"/>
        <v>97428.273156967669</v>
      </c>
      <c r="BH115">
        <f t="shared" si="107"/>
        <v>2296.2700000000041</v>
      </c>
      <c r="BI115">
        <f t="shared" si="108"/>
        <v>2701.3387299597794</v>
      </c>
      <c r="BJ115">
        <f t="shared" si="109"/>
        <v>72.844190284300467</v>
      </c>
      <c r="BK115">
        <f t="shared" si="110"/>
        <v>51.639481078732018</v>
      </c>
    </row>
    <row r="116" spans="1:63" x14ac:dyDescent="0.35">
      <c r="A116" s="2">
        <v>1739923200000</v>
      </c>
      <c r="B116" s="3">
        <v>45707</v>
      </c>
      <c r="C116" s="2" t="s">
        <v>9</v>
      </c>
      <c r="D116" s="2">
        <v>95671.74</v>
      </c>
      <c r="E116" s="2">
        <v>96899.99</v>
      </c>
      <c r="F116" s="2">
        <v>95029.99</v>
      </c>
      <c r="G116" s="2">
        <v>96644.37</v>
      </c>
      <c r="H116" s="2">
        <v>16438.509539999999</v>
      </c>
      <c r="I116" s="2">
        <v>1576817572.10325</v>
      </c>
      <c r="J116" s="2">
        <f t="shared" si="59"/>
        <v>1.0166324977469732</v>
      </c>
      <c r="K116" s="2">
        <f t="shared" si="60"/>
        <v>3.7502015875676649E-2</v>
      </c>
      <c r="L116" s="2">
        <f t="shared" si="61"/>
        <v>-8.9496025298505479</v>
      </c>
      <c r="M116" s="1">
        <f t="shared" si="62"/>
        <v>1.6892630079853566</v>
      </c>
      <c r="N116" s="1">
        <f t="shared" si="63"/>
        <v>-12.824627032076469</v>
      </c>
      <c r="O116" s="1">
        <f t="shared" si="64"/>
        <v>-12.991527597520687</v>
      </c>
      <c r="P116" s="2">
        <f t="shared" si="65"/>
        <v>972.6299999999901</v>
      </c>
      <c r="Q116" s="2">
        <f t="shared" si="66"/>
        <v>0</v>
      </c>
      <c r="R116" s="2">
        <f t="shared" si="67"/>
        <v>358.00142857142885</v>
      </c>
      <c r="S116" s="2">
        <f t="shared" si="68"/>
        <v>355.72000000000014</v>
      </c>
      <c r="T116" s="1">
        <f t="shared" si="69"/>
        <v>50.159826262747586</v>
      </c>
      <c r="U116" s="1">
        <f t="shared" si="70"/>
        <v>97848.21945537279</v>
      </c>
      <c r="V116" s="1">
        <f t="shared" si="71"/>
        <v>97470.502000000008</v>
      </c>
      <c r="W116" s="1">
        <f t="shared" si="72"/>
        <v>1824.6864317728673</v>
      </c>
      <c r="X116" s="1">
        <f t="shared" si="73"/>
        <v>101119.87486354575</v>
      </c>
      <c r="Y116" s="1">
        <f t="shared" si="74"/>
        <v>93821.12913645427</v>
      </c>
      <c r="Z116" s="1">
        <f t="shared" si="75"/>
        <v>97913.649877148127</v>
      </c>
      <c r="AA116" s="1">
        <f t="shared" si="76"/>
        <v>96898.269284443682</v>
      </c>
      <c r="AB116" s="1">
        <f t="shared" si="77"/>
        <v>-1015.380592704445</v>
      </c>
      <c r="AC116" s="1">
        <f t="shared" si="78"/>
        <v>-910.69723230814679</v>
      </c>
      <c r="AD116" s="1">
        <f t="shared" si="79"/>
        <v>104.68336039629821</v>
      </c>
      <c r="AE116" s="4">
        <f t="shared" si="80"/>
        <v>106012</v>
      </c>
      <c r="AF116" s="4">
        <f t="shared" si="81"/>
        <v>91231</v>
      </c>
      <c r="AG116" s="4">
        <f t="shared" si="82"/>
        <v>94719.316000000006</v>
      </c>
      <c r="AH116" s="4">
        <f t="shared" si="83"/>
        <v>96877.342000000004</v>
      </c>
      <c r="AI116" s="4">
        <f t="shared" si="84"/>
        <v>98621.5</v>
      </c>
      <c r="AJ116" s="4">
        <f t="shared" si="85"/>
        <v>100365.658</v>
      </c>
      <c r="AK116" s="4">
        <f t="shared" si="86"/>
        <v>102848.86599999999</v>
      </c>
      <c r="AL116" s="4">
        <f t="shared" si="87"/>
        <v>109588</v>
      </c>
      <c r="AM116" s="4">
        <f t="shared" si="88"/>
        <v>89256.69</v>
      </c>
      <c r="AN116" s="4">
        <f t="shared" si="89"/>
        <v>94054.879159999997</v>
      </c>
      <c r="AO116" s="4">
        <f t="shared" si="90"/>
        <v>97023.250419999997</v>
      </c>
      <c r="AP116" s="4">
        <f t="shared" si="91"/>
        <v>99422.345000000001</v>
      </c>
      <c r="AQ116" s="4">
        <f t="shared" si="92"/>
        <v>101821.43958000001</v>
      </c>
      <c r="AR116" s="4">
        <f t="shared" si="93"/>
        <v>105237.09966000001</v>
      </c>
      <c r="AS116" s="4">
        <f t="shared" si="94"/>
        <v>109588</v>
      </c>
      <c r="AT116" s="4">
        <f t="shared" si="95"/>
        <v>89256.69</v>
      </c>
      <c r="AU116" s="4">
        <f t="shared" si="96"/>
        <v>94054.879159999997</v>
      </c>
      <c r="AV116" s="4">
        <f t="shared" si="97"/>
        <v>97023.250419999997</v>
      </c>
      <c r="AW116" s="4">
        <f t="shared" si="98"/>
        <v>99422.345000000001</v>
      </c>
      <c r="AX116" s="4">
        <f t="shared" si="99"/>
        <v>101821.43958000001</v>
      </c>
      <c r="AY116" s="4">
        <f t="shared" si="100"/>
        <v>105237.09966000001</v>
      </c>
      <c r="AZ116" s="1">
        <f t="shared" si="101"/>
        <v>89303.367928571446</v>
      </c>
      <c r="BA116" s="1">
        <f t="shared" si="102"/>
        <v>89523.390698253294</v>
      </c>
      <c r="BB116" s="1">
        <f t="shared" si="103"/>
        <v>0</v>
      </c>
      <c r="BC116" s="1"/>
      <c r="BD116" s="6">
        <f t="shared" si="104"/>
        <v>0</v>
      </c>
      <c r="BE116" s="6"/>
      <c r="BF116">
        <f t="shared" si="105"/>
        <v>-620356.93000800302</v>
      </c>
      <c r="BG116">
        <f t="shared" si="106"/>
        <v>97691.493711797564</v>
      </c>
      <c r="BH116">
        <f t="shared" si="107"/>
        <v>1870</v>
      </c>
      <c r="BI116">
        <f t="shared" si="108"/>
        <v>2763.6569961074374</v>
      </c>
      <c r="BJ116">
        <f t="shared" si="109"/>
        <v>48.241899879998144</v>
      </c>
      <c r="BK116">
        <f t="shared" si="110"/>
        <v>34.735340093446013</v>
      </c>
    </row>
    <row r="117" spans="1:63" x14ac:dyDescent="0.35">
      <c r="A117" s="2">
        <v>1739836800000</v>
      </c>
      <c r="B117" s="3">
        <v>45706</v>
      </c>
      <c r="C117" s="2" t="s">
        <v>9</v>
      </c>
      <c r="D117" s="2">
        <v>95780.01</v>
      </c>
      <c r="E117" s="2">
        <v>96753.91</v>
      </c>
      <c r="F117" s="2">
        <v>93388.09</v>
      </c>
      <c r="G117" s="2">
        <v>95671.74</v>
      </c>
      <c r="H117" s="2">
        <v>23368.19471</v>
      </c>
      <c r="I117" s="2">
        <v>2223994802.8920002</v>
      </c>
      <c r="J117" s="2">
        <f t="shared" si="59"/>
        <v>-0.11302986009604798</v>
      </c>
      <c r="K117" s="2">
        <f t="shared" si="60"/>
        <v>-2.2460919838655342</v>
      </c>
      <c r="L117" s="2">
        <f t="shared" si="61"/>
        <v>-6.4426651239326009</v>
      </c>
      <c r="M117" s="1">
        <f t="shared" si="62"/>
        <v>1.0064010971358084</v>
      </c>
      <c r="N117" s="1">
        <f t="shared" si="63"/>
        <v>-7.3076333721953954</v>
      </c>
      <c r="O117" s="1">
        <f t="shared" si="64"/>
        <v>-11.966281788122599</v>
      </c>
      <c r="P117" s="2">
        <f t="shared" si="65"/>
        <v>0</v>
      </c>
      <c r="Q117" s="2">
        <f t="shared" si="66"/>
        <v>108.25999999999476</v>
      </c>
      <c r="R117" s="2">
        <f t="shared" si="67"/>
        <v>288.52785714285812</v>
      </c>
      <c r="S117" s="2">
        <f t="shared" si="68"/>
        <v>437.91285714285812</v>
      </c>
      <c r="T117" s="1">
        <f t="shared" si="69"/>
        <v>39.718018479533804</v>
      </c>
      <c r="U117" s="1">
        <f t="shared" si="70"/>
        <v>97897.356167836988</v>
      </c>
      <c r="V117" s="1">
        <f t="shared" si="71"/>
        <v>97874.430500000002</v>
      </c>
      <c r="W117" s="1">
        <f t="shared" si="72"/>
        <v>2400.4354780549193</v>
      </c>
      <c r="X117" s="1">
        <f t="shared" si="73"/>
        <v>102675.30145610984</v>
      </c>
      <c r="Y117" s="1">
        <f t="shared" si="74"/>
        <v>93073.559543890166</v>
      </c>
      <c r="Z117" s="1">
        <f t="shared" si="75"/>
        <v>98015.192267319988</v>
      </c>
      <c r="AA117" s="1">
        <f t="shared" si="76"/>
        <v>96944.432790706167</v>
      </c>
      <c r="AB117" s="1">
        <f t="shared" si="77"/>
        <v>-1070.7594766138209</v>
      </c>
      <c r="AC117" s="1">
        <f t="shared" si="78"/>
        <v>-884.52639220907213</v>
      </c>
      <c r="AD117" s="1">
        <f t="shared" si="79"/>
        <v>186.23308440474875</v>
      </c>
      <c r="AE117" s="4">
        <f t="shared" si="80"/>
        <v>106457.44</v>
      </c>
      <c r="AF117" s="4">
        <f t="shared" si="81"/>
        <v>91231</v>
      </c>
      <c r="AG117" s="4">
        <f t="shared" si="82"/>
        <v>94824.439840000006</v>
      </c>
      <c r="AH117" s="4">
        <f t="shared" si="83"/>
        <v>97047.500079999998</v>
      </c>
      <c r="AI117" s="4">
        <f t="shared" si="84"/>
        <v>98844.22</v>
      </c>
      <c r="AJ117" s="4">
        <f t="shared" si="85"/>
        <v>100640.93992</v>
      </c>
      <c r="AK117" s="4">
        <f t="shared" si="86"/>
        <v>103198.98184000001</v>
      </c>
      <c r="AL117" s="4">
        <f t="shared" si="87"/>
        <v>109588</v>
      </c>
      <c r="AM117" s="4">
        <f t="shared" si="88"/>
        <v>89256.69</v>
      </c>
      <c r="AN117" s="4">
        <f t="shared" si="89"/>
        <v>94054.879159999997</v>
      </c>
      <c r="AO117" s="4">
        <f t="shared" si="90"/>
        <v>97023.250419999997</v>
      </c>
      <c r="AP117" s="4">
        <f t="shared" si="91"/>
        <v>99422.345000000001</v>
      </c>
      <c r="AQ117" s="4">
        <f t="shared" si="92"/>
        <v>101821.43958000001</v>
      </c>
      <c r="AR117" s="4">
        <f t="shared" si="93"/>
        <v>105237.09966000001</v>
      </c>
      <c r="AS117" s="4">
        <f t="shared" si="94"/>
        <v>109588</v>
      </c>
      <c r="AT117" s="4">
        <f t="shared" si="95"/>
        <v>89256.69</v>
      </c>
      <c r="AU117" s="4">
        <f t="shared" si="96"/>
        <v>94054.879159999997</v>
      </c>
      <c r="AV117" s="4">
        <f t="shared" si="97"/>
        <v>97023.250419999997</v>
      </c>
      <c r="AW117" s="4">
        <f t="shared" si="98"/>
        <v>99422.345000000001</v>
      </c>
      <c r="AX117" s="4">
        <f t="shared" si="99"/>
        <v>101821.43958000001</v>
      </c>
      <c r="AY117" s="4">
        <f t="shared" si="100"/>
        <v>105237.09966000001</v>
      </c>
      <c r="AZ117" s="1">
        <f t="shared" si="101"/>
        <v>89046.260142857136</v>
      </c>
      <c r="BA117" s="1">
        <f t="shared" si="102"/>
        <v>89425.843036585517</v>
      </c>
      <c r="BB117" s="1">
        <f t="shared" si="103"/>
        <v>0</v>
      </c>
      <c r="BC117" s="1"/>
      <c r="BD117" s="6">
        <f t="shared" si="104"/>
        <v>0</v>
      </c>
      <c r="BE117" s="6"/>
      <c r="BF117">
        <f t="shared" si="105"/>
        <v>-636795.43954800302</v>
      </c>
      <c r="BG117">
        <f t="shared" si="106"/>
        <v>98036.777930428289</v>
      </c>
      <c r="BH117">
        <f t="shared" si="107"/>
        <v>3365.820000000007</v>
      </c>
      <c r="BI117">
        <f t="shared" si="108"/>
        <v>2901.1426878162738</v>
      </c>
      <c r="BJ117">
        <f t="shared" si="109"/>
        <v>33.832353071897444</v>
      </c>
      <c r="BK117">
        <f t="shared" si="110"/>
        <v>33.110635049356127</v>
      </c>
    </row>
    <row r="118" spans="1:63" x14ac:dyDescent="0.35">
      <c r="A118" s="2">
        <v>1739750400000</v>
      </c>
      <c r="B118" s="3">
        <v>45705</v>
      </c>
      <c r="C118" s="2" t="s">
        <v>9</v>
      </c>
      <c r="D118" s="2">
        <v>96118.12</v>
      </c>
      <c r="E118" s="2">
        <v>97046.59</v>
      </c>
      <c r="F118" s="2">
        <v>95205</v>
      </c>
      <c r="G118" s="2">
        <v>95780</v>
      </c>
      <c r="H118" s="2">
        <v>16492.045099999999</v>
      </c>
      <c r="I118" s="2">
        <v>1584593526.1754601</v>
      </c>
      <c r="J118" s="2">
        <f t="shared" si="59"/>
        <v>-0.35177550289164555</v>
      </c>
      <c r="K118" s="2">
        <f t="shared" si="60"/>
        <v>1.879342063228282E-3</v>
      </c>
      <c r="L118" s="2">
        <f t="shared" si="61"/>
        <v>-5.4786183614839947</v>
      </c>
      <c r="M118" s="1">
        <f t="shared" si="62"/>
        <v>-0.11315776215630108</v>
      </c>
      <c r="N118" s="1">
        <f t="shared" si="63"/>
        <v>-4.4133639590728704</v>
      </c>
      <c r="O118" s="1">
        <f t="shared" si="64"/>
        <v>-9.3276884527041108</v>
      </c>
      <c r="P118" s="2">
        <f t="shared" si="65"/>
        <v>0</v>
      </c>
      <c r="Q118" s="2">
        <f t="shared" si="66"/>
        <v>338.11999999999534</v>
      </c>
      <c r="R118" s="2">
        <f t="shared" si="67"/>
        <v>288.52785714285812</v>
      </c>
      <c r="S118" s="2">
        <f t="shared" si="68"/>
        <v>684.85071428571553</v>
      </c>
      <c r="T118" s="1">
        <f t="shared" si="69"/>
        <v>29.641895313084802</v>
      </c>
      <c r="U118" s="1">
        <f t="shared" si="70"/>
        <v>97988.197644075233</v>
      </c>
      <c r="V118" s="1">
        <f t="shared" si="71"/>
        <v>98277.505499999999</v>
      </c>
      <c r="W118" s="1">
        <f t="shared" si="72"/>
        <v>2659.5697386240417</v>
      </c>
      <c r="X118" s="1">
        <f t="shared" si="73"/>
        <v>103596.64497724808</v>
      </c>
      <c r="Y118" s="1">
        <f t="shared" si="74"/>
        <v>92958.366022751914</v>
      </c>
      <c r="Z118" s="1">
        <f t="shared" si="75"/>
        <v>98202.66844870559</v>
      </c>
      <c r="AA118" s="1">
        <f t="shared" si="76"/>
        <v>97175.831479925459</v>
      </c>
      <c r="AB118" s="1">
        <f t="shared" si="77"/>
        <v>-1026.8369687801314</v>
      </c>
      <c r="AC118" s="1">
        <f t="shared" si="78"/>
        <v>-837.96812110788494</v>
      </c>
      <c r="AD118" s="1">
        <f t="shared" si="79"/>
        <v>188.86884767224649</v>
      </c>
      <c r="AE118" s="4">
        <f t="shared" si="80"/>
        <v>106457.44</v>
      </c>
      <c r="AF118" s="4">
        <f t="shared" si="81"/>
        <v>91231</v>
      </c>
      <c r="AG118" s="4">
        <f t="shared" si="82"/>
        <v>94824.439840000006</v>
      </c>
      <c r="AH118" s="4">
        <f t="shared" si="83"/>
        <v>97047.500079999998</v>
      </c>
      <c r="AI118" s="4">
        <f t="shared" si="84"/>
        <v>98844.22</v>
      </c>
      <c r="AJ118" s="4">
        <f t="shared" si="85"/>
        <v>100640.93992</v>
      </c>
      <c r="AK118" s="4">
        <f t="shared" si="86"/>
        <v>103198.98184000001</v>
      </c>
      <c r="AL118" s="4">
        <f t="shared" si="87"/>
        <v>109588</v>
      </c>
      <c r="AM118" s="4">
        <f t="shared" si="88"/>
        <v>89256.69</v>
      </c>
      <c r="AN118" s="4">
        <f t="shared" si="89"/>
        <v>94054.879159999997</v>
      </c>
      <c r="AO118" s="4">
        <f t="shared" si="90"/>
        <v>97023.250419999997</v>
      </c>
      <c r="AP118" s="4">
        <f t="shared" si="91"/>
        <v>99422.345000000001</v>
      </c>
      <c r="AQ118" s="4">
        <f t="shared" si="92"/>
        <v>101821.43958000001</v>
      </c>
      <c r="AR118" s="4">
        <f t="shared" si="93"/>
        <v>105237.09966000001</v>
      </c>
      <c r="AS118" s="4">
        <f t="shared" si="94"/>
        <v>109588</v>
      </c>
      <c r="AT118" s="4">
        <f t="shared" si="95"/>
        <v>89256.69</v>
      </c>
      <c r="AU118" s="4">
        <f t="shared" si="96"/>
        <v>94054.879159999997</v>
      </c>
      <c r="AV118" s="4">
        <f t="shared" si="97"/>
        <v>97023.250419999997</v>
      </c>
      <c r="AW118" s="4">
        <f t="shared" si="98"/>
        <v>99422.345000000001</v>
      </c>
      <c r="AX118" s="4">
        <f t="shared" si="99"/>
        <v>101821.43958000001</v>
      </c>
      <c r="AY118" s="4">
        <f t="shared" si="100"/>
        <v>105237.09966000001</v>
      </c>
      <c r="AZ118" s="1">
        <f t="shared" si="101"/>
        <v>88797.217571428569</v>
      </c>
      <c r="BA118" s="1">
        <f t="shared" si="102"/>
        <v>89340.282804209972</v>
      </c>
      <c r="BB118" s="1">
        <f t="shared" si="103"/>
        <v>0</v>
      </c>
      <c r="BC118" s="1"/>
      <c r="BD118" s="6">
        <f t="shared" si="104"/>
        <v>0</v>
      </c>
      <c r="BE118" s="6"/>
      <c r="BF118">
        <f t="shared" si="105"/>
        <v>-613427.24483800307</v>
      </c>
      <c r="BG118">
        <f t="shared" si="106"/>
        <v>98431.68001473094</v>
      </c>
      <c r="BH118">
        <f t="shared" si="107"/>
        <v>1841.5899999999965</v>
      </c>
      <c r="BI118">
        <f t="shared" si="108"/>
        <v>2829.653870557238</v>
      </c>
      <c r="BJ118">
        <f t="shared" si="109"/>
        <v>22.13176732844245</v>
      </c>
      <c r="BK118">
        <f t="shared" si="110"/>
        <v>40.582716297228465</v>
      </c>
    </row>
    <row r="119" spans="1:63" x14ac:dyDescent="0.35">
      <c r="A119" s="2">
        <v>1739664000000</v>
      </c>
      <c r="B119" s="3">
        <v>45704</v>
      </c>
      <c r="C119" s="2" t="s">
        <v>9</v>
      </c>
      <c r="D119" s="2">
        <v>97569.67</v>
      </c>
      <c r="E119" s="2">
        <v>97704.47</v>
      </c>
      <c r="F119" s="2">
        <v>96046.18</v>
      </c>
      <c r="G119" s="2">
        <v>96118.12</v>
      </c>
      <c r="H119" s="2">
        <v>8191.4249</v>
      </c>
      <c r="I119" s="2">
        <v>794694242.29497302</v>
      </c>
      <c r="J119" s="2">
        <f t="shared" si="59"/>
        <v>-1.487696072734094</v>
      </c>
      <c r="K119" s="2">
        <f t="shared" si="60"/>
        <v>-1.3473149461330733</v>
      </c>
      <c r="L119" s="2">
        <f t="shared" si="61"/>
        <v>-8.0704038391590842</v>
      </c>
      <c r="M119" s="1">
        <f t="shared" si="62"/>
        <v>-0.35301733138441777</v>
      </c>
      <c r="N119" s="1">
        <f t="shared" si="63"/>
        <v>0.14552927169196053</v>
      </c>
      <c r="O119" s="1">
        <f t="shared" si="64"/>
        <v>-13.944394667727579</v>
      </c>
      <c r="P119" s="2">
        <f t="shared" si="65"/>
        <v>0</v>
      </c>
      <c r="Q119" s="2">
        <f t="shared" si="66"/>
        <v>1451.5400000000081</v>
      </c>
      <c r="R119" s="2">
        <f t="shared" si="67"/>
        <v>547.66571428571581</v>
      </c>
      <c r="S119" s="2">
        <f t="shared" si="68"/>
        <v>660.69928571428738</v>
      </c>
      <c r="T119" s="1">
        <f t="shared" si="69"/>
        <v>45.322871341499827</v>
      </c>
      <c r="U119" s="1">
        <f t="shared" si="70"/>
        <v>98078.32816015993</v>
      </c>
      <c r="V119" s="1">
        <f t="shared" si="71"/>
        <v>98555.281499999997</v>
      </c>
      <c r="W119" s="1">
        <f t="shared" si="72"/>
        <v>2674.2938575281423</v>
      </c>
      <c r="X119" s="1">
        <f t="shared" si="73"/>
        <v>103903.86921505629</v>
      </c>
      <c r="Y119" s="1">
        <f t="shared" si="74"/>
        <v>93206.693784943709</v>
      </c>
      <c r="Z119" s="1">
        <f t="shared" si="75"/>
        <v>98396.481924602034</v>
      </c>
      <c r="AA119" s="1">
        <f t="shared" si="76"/>
        <v>97429.619021730075</v>
      </c>
      <c r="AB119" s="1">
        <f t="shared" si="77"/>
        <v>-966.8629028719588</v>
      </c>
      <c r="AC119" s="1">
        <f t="shared" si="78"/>
        <v>-790.75090918982323</v>
      </c>
      <c r="AD119" s="1">
        <f t="shared" si="79"/>
        <v>176.11199368213556</v>
      </c>
      <c r="AE119" s="4">
        <f t="shared" si="80"/>
        <v>106457.44</v>
      </c>
      <c r="AF119" s="4">
        <f t="shared" si="81"/>
        <v>91231</v>
      </c>
      <c r="AG119" s="4">
        <f t="shared" si="82"/>
        <v>94824.439840000006</v>
      </c>
      <c r="AH119" s="4">
        <f t="shared" si="83"/>
        <v>97047.500079999998</v>
      </c>
      <c r="AI119" s="4">
        <f t="shared" si="84"/>
        <v>98844.22</v>
      </c>
      <c r="AJ119" s="4">
        <f t="shared" si="85"/>
        <v>100640.93992</v>
      </c>
      <c r="AK119" s="4">
        <f t="shared" si="86"/>
        <v>103198.98184000001</v>
      </c>
      <c r="AL119" s="4">
        <f t="shared" si="87"/>
        <v>109588</v>
      </c>
      <c r="AM119" s="4">
        <f t="shared" si="88"/>
        <v>89256.69</v>
      </c>
      <c r="AN119" s="4">
        <f t="shared" si="89"/>
        <v>94054.879159999997</v>
      </c>
      <c r="AO119" s="4">
        <f t="shared" si="90"/>
        <v>97023.250419999997</v>
      </c>
      <c r="AP119" s="4">
        <f t="shared" si="91"/>
        <v>99422.345000000001</v>
      </c>
      <c r="AQ119" s="4">
        <f t="shared" si="92"/>
        <v>101821.43958000001</v>
      </c>
      <c r="AR119" s="4">
        <f t="shared" si="93"/>
        <v>105237.09966000001</v>
      </c>
      <c r="AS119" s="4">
        <f t="shared" si="94"/>
        <v>109588</v>
      </c>
      <c r="AT119" s="4">
        <f t="shared" si="95"/>
        <v>89256.69</v>
      </c>
      <c r="AU119" s="4">
        <f t="shared" si="96"/>
        <v>94054.879159999997</v>
      </c>
      <c r="AV119" s="4">
        <f t="shared" si="97"/>
        <v>97023.250419999997</v>
      </c>
      <c r="AW119" s="4">
        <f t="shared" si="98"/>
        <v>99422.345000000001</v>
      </c>
      <c r="AX119" s="4">
        <f t="shared" si="99"/>
        <v>101821.43958000001</v>
      </c>
      <c r="AY119" s="4">
        <f t="shared" si="100"/>
        <v>105237.09966000001</v>
      </c>
      <c r="AZ119" s="1">
        <f t="shared" si="101"/>
        <v>88565.41464285714</v>
      </c>
      <c r="BA119" s="1">
        <f t="shared" si="102"/>
        <v>89252.067500158053</v>
      </c>
      <c r="BB119" s="1">
        <f t="shared" si="103"/>
        <v>0</v>
      </c>
      <c r="BC119" s="1"/>
      <c r="BD119" s="6">
        <f t="shared" si="104"/>
        <v>1</v>
      </c>
      <c r="BE119" s="6" t="str">
        <f t="shared" si="111"/>
        <v>$97,224–$97,047</v>
      </c>
      <c r="BF119">
        <f t="shared" si="105"/>
        <v>-596935.19973800308</v>
      </c>
      <c r="BG119">
        <f t="shared" si="106"/>
        <v>98671.176904170483</v>
      </c>
      <c r="BH119">
        <f t="shared" si="107"/>
        <v>1658.2900000000081</v>
      </c>
      <c r="BI119">
        <f t="shared" si="108"/>
        <v>2981.6636967968134</v>
      </c>
      <c r="BJ119">
        <f t="shared" si="109"/>
        <v>43.367784747728486</v>
      </c>
      <c r="BK119">
        <f t="shared" si="110"/>
        <v>51.294953520270475</v>
      </c>
    </row>
    <row r="120" spans="1:63" x14ac:dyDescent="0.35">
      <c r="A120" s="2">
        <v>1739577600000</v>
      </c>
      <c r="B120" s="3">
        <v>45703</v>
      </c>
      <c r="C120" s="2" t="s">
        <v>9</v>
      </c>
      <c r="D120" s="2">
        <v>97500.47</v>
      </c>
      <c r="E120" s="2">
        <v>97972.26</v>
      </c>
      <c r="F120" s="2">
        <v>97223.58</v>
      </c>
      <c r="G120" s="2">
        <v>97569.66</v>
      </c>
      <c r="H120" s="2">
        <v>7349.3768300000002</v>
      </c>
      <c r="I120" s="2">
        <v>717245393.77809203</v>
      </c>
      <c r="J120" s="2">
        <f t="shared" si="59"/>
        <v>7.0953496844330985E-2</v>
      </c>
      <c r="K120" s="2">
        <f t="shared" si="60"/>
        <v>1.147499941687339</v>
      </c>
      <c r="L120" s="2">
        <f t="shared" si="61"/>
        <v>-6.2528608494363942</v>
      </c>
      <c r="M120" s="1">
        <f t="shared" si="62"/>
        <v>-1.510162703972995</v>
      </c>
      <c r="N120" s="1">
        <f t="shared" si="63"/>
        <v>-1.0440233162645116</v>
      </c>
      <c r="O120" s="1">
        <f t="shared" si="64"/>
        <v>-13.897383674392229</v>
      </c>
      <c r="P120" s="2">
        <f t="shared" si="65"/>
        <v>69.180000000007567</v>
      </c>
      <c r="Q120" s="2">
        <f t="shared" si="66"/>
        <v>0</v>
      </c>
      <c r="R120" s="2">
        <f t="shared" si="67"/>
        <v>547.66571428571581</v>
      </c>
      <c r="S120" s="2">
        <f t="shared" si="68"/>
        <v>766.66500000000087</v>
      </c>
      <c r="T120" s="1">
        <f t="shared" si="69"/>
        <v>41.668790688144952</v>
      </c>
      <c r="U120" s="1">
        <f t="shared" si="70"/>
        <v>98158.336656492989</v>
      </c>
      <c r="V120" s="1">
        <f t="shared" si="71"/>
        <v>98853.517000000022</v>
      </c>
      <c r="W120" s="1">
        <f t="shared" si="72"/>
        <v>2718.105100081857</v>
      </c>
      <c r="X120" s="1">
        <f t="shared" si="73"/>
        <v>104289.72720016373</v>
      </c>
      <c r="Y120" s="1">
        <f t="shared" si="74"/>
        <v>93417.306799836311</v>
      </c>
      <c r="Z120" s="1">
        <f t="shared" si="75"/>
        <v>98578.750878570194</v>
      </c>
      <c r="AA120" s="1">
        <f t="shared" si="76"/>
        <v>97668.073389317375</v>
      </c>
      <c r="AB120" s="1">
        <f t="shared" si="77"/>
        <v>-910.67748925281921</v>
      </c>
      <c r="AC120" s="1">
        <f t="shared" si="78"/>
        <v>-746.72291076928923</v>
      </c>
      <c r="AD120" s="1">
        <f t="shared" si="79"/>
        <v>163.95457848352999</v>
      </c>
      <c r="AE120" s="4">
        <f t="shared" si="80"/>
        <v>106457.44</v>
      </c>
      <c r="AF120" s="4">
        <f t="shared" si="81"/>
        <v>91231</v>
      </c>
      <c r="AG120" s="4">
        <f t="shared" si="82"/>
        <v>94824.439840000006</v>
      </c>
      <c r="AH120" s="4">
        <f t="shared" si="83"/>
        <v>97047.500079999998</v>
      </c>
      <c r="AI120" s="4">
        <f t="shared" si="84"/>
        <v>98844.22</v>
      </c>
      <c r="AJ120" s="4">
        <f t="shared" si="85"/>
        <v>100640.93992</v>
      </c>
      <c r="AK120" s="4">
        <f t="shared" si="86"/>
        <v>103198.98184000001</v>
      </c>
      <c r="AL120" s="4">
        <f t="shared" si="87"/>
        <v>109588</v>
      </c>
      <c r="AM120" s="4">
        <f t="shared" si="88"/>
        <v>89256.69</v>
      </c>
      <c r="AN120" s="4">
        <f t="shared" si="89"/>
        <v>94054.879159999997</v>
      </c>
      <c r="AO120" s="4">
        <f t="shared" si="90"/>
        <v>97023.250419999997</v>
      </c>
      <c r="AP120" s="4">
        <f t="shared" si="91"/>
        <v>99422.345000000001</v>
      </c>
      <c r="AQ120" s="4">
        <f t="shared" si="92"/>
        <v>101821.43958000001</v>
      </c>
      <c r="AR120" s="4">
        <f t="shared" si="93"/>
        <v>105237.09966000001</v>
      </c>
      <c r="AS120" s="4">
        <f t="shared" si="94"/>
        <v>109588</v>
      </c>
      <c r="AT120" s="4">
        <f t="shared" si="95"/>
        <v>89256.69</v>
      </c>
      <c r="AU120" s="4">
        <f t="shared" si="96"/>
        <v>94054.879159999997</v>
      </c>
      <c r="AV120" s="4">
        <f t="shared" si="97"/>
        <v>97023.250419999997</v>
      </c>
      <c r="AW120" s="4">
        <f t="shared" si="98"/>
        <v>99422.345000000001</v>
      </c>
      <c r="AX120" s="4">
        <f t="shared" si="99"/>
        <v>101821.43958000001</v>
      </c>
      <c r="AY120" s="4">
        <f t="shared" si="100"/>
        <v>105237.09966000001</v>
      </c>
      <c r="AZ120" s="1">
        <f t="shared" si="101"/>
        <v>88347.442428571419</v>
      </c>
      <c r="BA120" s="1">
        <f t="shared" si="102"/>
        <v>89158.011986461584</v>
      </c>
      <c r="BB120" s="1">
        <f t="shared" si="103"/>
        <v>0</v>
      </c>
      <c r="BC120" s="1"/>
      <c r="BD120" s="6">
        <f t="shared" si="104"/>
        <v>0</v>
      </c>
      <c r="BE120" s="6"/>
      <c r="BF120">
        <f t="shared" si="105"/>
        <v>-588743.7748380031</v>
      </c>
      <c r="BG120">
        <f t="shared" si="106"/>
        <v>98935.061185833751</v>
      </c>
      <c r="BH120">
        <f t="shared" si="107"/>
        <v>748.67999999999302</v>
      </c>
      <c r="BI120">
        <f t="shared" si="108"/>
        <v>3185.259650150168</v>
      </c>
      <c r="BJ120">
        <f t="shared" si="109"/>
        <v>56.24859681551446</v>
      </c>
      <c r="BK120">
        <f t="shared" si="110"/>
        <v>48.965268421017491</v>
      </c>
    </row>
    <row r="121" spans="1:63" x14ac:dyDescent="0.35">
      <c r="A121" s="2">
        <v>1739491200000</v>
      </c>
      <c r="B121" s="3">
        <v>45702</v>
      </c>
      <c r="C121" s="2" t="s">
        <v>9</v>
      </c>
      <c r="D121" s="2">
        <v>96608.13</v>
      </c>
      <c r="E121" s="2">
        <v>98826</v>
      </c>
      <c r="F121" s="2">
        <v>96252.82</v>
      </c>
      <c r="G121" s="2">
        <v>97500.479999999996</v>
      </c>
      <c r="H121" s="2">
        <v>18173.026460000001</v>
      </c>
      <c r="I121" s="2">
        <v>1768073218.86901</v>
      </c>
      <c r="J121" s="2">
        <f t="shared" si="59"/>
        <v>0.92366957898164326</v>
      </c>
      <c r="K121" s="2">
        <f t="shared" si="60"/>
        <v>1.0946579357256712</v>
      </c>
      <c r="L121" s="2">
        <f t="shared" si="61"/>
        <v>-2.4871358662550214</v>
      </c>
      <c r="M121" s="1">
        <f t="shared" si="62"/>
        <v>7.0903188552678742E-2</v>
      </c>
      <c r="N121" s="1">
        <f t="shared" si="63"/>
        <v>-1.3523010348256748</v>
      </c>
      <c r="O121" s="1">
        <f t="shared" si="64"/>
        <v>-15.308591301294104</v>
      </c>
      <c r="P121" s="2">
        <f t="shared" si="65"/>
        <v>892.33999999999651</v>
      </c>
      <c r="Q121" s="2">
        <f t="shared" si="66"/>
        <v>0</v>
      </c>
      <c r="R121" s="2">
        <f t="shared" si="67"/>
        <v>542.72428571428668</v>
      </c>
      <c r="S121" s="2">
        <f t="shared" si="68"/>
        <v>894.80142857142971</v>
      </c>
      <c r="T121" s="1">
        <f t="shared" si="69"/>
        <v>37.754057567168999</v>
      </c>
      <c r="U121" s="1">
        <f t="shared" si="70"/>
        <v>98182.36427512535</v>
      </c>
      <c r="V121" s="1">
        <f t="shared" si="71"/>
        <v>99106.034000000014</v>
      </c>
      <c r="W121" s="1">
        <f t="shared" si="72"/>
        <v>2819.7935685868924</v>
      </c>
      <c r="X121" s="1">
        <f t="shared" si="73"/>
        <v>104745.6211371738</v>
      </c>
      <c r="Y121" s="1">
        <f t="shared" si="74"/>
        <v>93466.446862826226</v>
      </c>
      <c r="Z121" s="1">
        <f t="shared" si="75"/>
        <v>98659.478148855807</v>
      </c>
      <c r="AA121" s="1">
        <f t="shared" si="76"/>
        <v>97685.966732829635</v>
      </c>
      <c r="AB121" s="1">
        <f t="shared" si="77"/>
        <v>-973.51141602617281</v>
      </c>
      <c r="AC121" s="1">
        <f t="shared" si="78"/>
        <v>-705.73426614840662</v>
      </c>
      <c r="AD121" s="1">
        <f t="shared" si="79"/>
        <v>267.77714987776619</v>
      </c>
      <c r="AE121" s="4">
        <f t="shared" si="80"/>
        <v>106457.44</v>
      </c>
      <c r="AF121" s="4">
        <f t="shared" si="81"/>
        <v>91231</v>
      </c>
      <c r="AG121" s="4">
        <f t="shared" si="82"/>
        <v>94824.439840000006</v>
      </c>
      <c r="AH121" s="4">
        <f t="shared" si="83"/>
        <v>97047.500079999998</v>
      </c>
      <c r="AI121" s="4">
        <f t="shared" si="84"/>
        <v>98844.22</v>
      </c>
      <c r="AJ121" s="4">
        <f t="shared" si="85"/>
        <v>100640.93992</v>
      </c>
      <c r="AK121" s="4">
        <f t="shared" si="86"/>
        <v>103198.98184000001</v>
      </c>
      <c r="AL121" s="4">
        <f t="shared" si="87"/>
        <v>109588</v>
      </c>
      <c r="AM121" s="4">
        <f t="shared" si="88"/>
        <v>89256.69</v>
      </c>
      <c r="AN121" s="4">
        <f t="shared" si="89"/>
        <v>94054.879159999997</v>
      </c>
      <c r="AO121" s="4">
        <f t="shared" si="90"/>
        <v>97023.250419999997</v>
      </c>
      <c r="AP121" s="4">
        <f t="shared" si="91"/>
        <v>99422.345000000001</v>
      </c>
      <c r="AQ121" s="4">
        <f t="shared" si="92"/>
        <v>101821.43958000001</v>
      </c>
      <c r="AR121" s="4">
        <f t="shared" si="93"/>
        <v>105237.09966000001</v>
      </c>
      <c r="AS121" s="4">
        <f t="shared" si="94"/>
        <v>109588</v>
      </c>
      <c r="AT121" s="4">
        <f t="shared" si="95"/>
        <v>89256.69</v>
      </c>
      <c r="AU121" s="4">
        <f t="shared" si="96"/>
        <v>94054.879159999997</v>
      </c>
      <c r="AV121" s="4">
        <f t="shared" si="97"/>
        <v>97023.250419999997</v>
      </c>
      <c r="AW121" s="4">
        <f t="shared" si="98"/>
        <v>99422.345000000001</v>
      </c>
      <c r="AX121" s="4">
        <f t="shared" si="99"/>
        <v>101821.43958000001</v>
      </c>
      <c r="AY121" s="4">
        <f t="shared" si="100"/>
        <v>105237.09966000001</v>
      </c>
      <c r="AZ121" s="1">
        <f t="shared" si="101"/>
        <v>88120.930571428573</v>
      </c>
      <c r="BA121" s="1">
        <f t="shared" si="102"/>
        <v>89042.783931481608</v>
      </c>
      <c r="BB121" s="1">
        <f t="shared" si="103"/>
        <v>0</v>
      </c>
      <c r="BC121" s="1"/>
      <c r="BD121" s="6">
        <f t="shared" si="104"/>
        <v>0</v>
      </c>
      <c r="BE121" s="6"/>
      <c r="BF121">
        <f t="shared" si="105"/>
        <v>-596093.15166800306</v>
      </c>
      <c r="BG121">
        <f t="shared" si="106"/>
        <v>99040.766596141417</v>
      </c>
      <c r="BH121">
        <f t="shared" si="107"/>
        <v>2573.179999999993</v>
      </c>
      <c r="BI121">
        <f t="shared" si="108"/>
        <v>3560.1180578655794</v>
      </c>
      <c r="BJ121">
        <f t="shared" si="109"/>
        <v>54.268478997568465</v>
      </c>
      <c r="BK121">
        <f t="shared" si="110"/>
        <v>44.749643396485133</v>
      </c>
    </row>
    <row r="122" spans="1:63" x14ac:dyDescent="0.35">
      <c r="A122" s="2">
        <v>1739404800000</v>
      </c>
      <c r="B122" s="3">
        <v>45701</v>
      </c>
      <c r="C122" s="2" t="s">
        <v>9</v>
      </c>
      <c r="D122" s="2">
        <v>97870</v>
      </c>
      <c r="E122" s="2">
        <v>98083.91</v>
      </c>
      <c r="F122" s="2">
        <v>95217.36</v>
      </c>
      <c r="G122" s="2">
        <v>96608.14</v>
      </c>
      <c r="H122" s="2">
        <v>19921.776160000001</v>
      </c>
      <c r="I122" s="2">
        <v>1916988246.3921101</v>
      </c>
      <c r="J122" s="2">
        <f t="shared" si="59"/>
        <v>-1.2893124848587454</v>
      </c>
      <c r="K122" s="2">
        <f t="shared" si="60"/>
        <v>0.10500814450380336</v>
      </c>
      <c r="L122" s="2">
        <f t="shared" si="61"/>
        <v>-3.869962740311069</v>
      </c>
      <c r="M122" s="1">
        <f t="shared" si="62"/>
        <v>0.91521600714170492</v>
      </c>
      <c r="N122" s="1">
        <f t="shared" si="63"/>
        <v>1.756435844847029</v>
      </c>
      <c r="O122" s="1">
        <f t="shared" si="64"/>
        <v>-12.700482588734239</v>
      </c>
      <c r="P122" s="2">
        <f t="shared" si="65"/>
        <v>0</v>
      </c>
      <c r="Q122" s="2">
        <f t="shared" si="66"/>
        <v>1261.8500000000058</v>
      </c>
      <c r="R122" s="2">
        <f t="shared" si="67"/>
        <v>478.98571428571552</v>
      </c>
      <c r="S122" s="2">
        <f t="shared" si="68"/>
        <v>1058.6142857142872</v>
      </c>
      <c r="T122" s="1">
        <f t="shared" si="69"/>
        <v>31.151516277686952</v>
      </c>
      <c r="U122" s="1">
        <f t="shared" si="70"/>
        <v>98210.196286354956</v>
      </c>
      <c r="V122" s="1">
        <f t="shared" si="71"/>
        <v>99468.352500000008</v>
      </c>
      <c r="W122" s="1">
        <f t="shared" si="72"/>
        <v>3046.6393204560254</v>
      </c>
      <c r="X122" s="1">
        <f t="shared" si="73"/>
        <v>105561.63114091205</v>
      </c>
      <c r="Y122" s="1">
        <f t="shared" si="74"/>
        <v>93375.073859087963</v>
      </c>
      <c r="Z122" s="1">
        <f t="shared" si="75"/>
        <v>98752.198000764271</v>
      </c>
      <c r="AA122" s="1">
        <f t="shared" si="76"/>
        <v>97719.69159334412</v>
      </c>
      <c r="AB122" s="1">
        <f t="shared" si="77"/>
        <v>-1032.5064074201509</v>
      </c>
      <c r="AC122" s="1">
        <f t="shared" si="78"/>
        <v>-638.78997867896499</v>
      </c>
      <c r="AD122" s="1">
        <f t="shared" si="79"/>
        <v>393.71642874118595</v>
      </c>
      <c r="AE122" s="4">
        <f t="shared" si="80"/>
        <v>106457.44</v>
      </c>
      <c r="AF122" s="4">
        <f t="shared" si="81"/>
        <v>91231</v>
      </c>
      <c r="AG122" s="4">
        <f t="shared" si="82"/>
        <v>94824.439840000006</v>
      </c>
      <c r="AH122" s="4">
        <f t="shared" si="83"/>
        <v>97047.500079999998</v>
      </c>
      <c r="AI122" s="4">
        <f t="shared" si="84"/>
        <v>98844.22</v>
      </c>
      <c r="AJ122" s="4">
        <f t="shared" si="85"/>
        <v>100640.93992</v>
      </c>
      <c r="AK122" s="4">
        <f t="shared" si="86"/>
        <v>103198.98184000001</v>
      </c>
      <c r="AL122" s="4">
        <f t="shared" si="87"/>
        <v>109588</v>
      </c>
      <c r="AM122" s="4">
        <f t="shared" si="88"/>
        <v>89256.69</v>
      </c>
      <c r="AN122" s="4">
        <f t="shared" si="89"/>
        <v>94054.879159999997</v>
      </c>
      <c r="AO122" s="4">
        <f t="shared" si="90"/>
        <v>97023.250419999997</v>
      </c>
      <c r="AP122" s="4">
        <f t="shared" si="91"/>
        <v>99422.345000000001</v>
      </c>
      <c r="AQ122" s="4">
        <f t="shared" si="92"/>
        <v>101821.43958000001</v>
      </c>
      <c r="AR122" s="4">
        <f t="shared" si="93"/>
        <v>105237.09966000001</v>
      </c>
      <c r="AS122" s="4">
        <f t="shared" si="94"/>
        <v>109588</v>
      </c>
      <c r="AT122" s="4">
        <f t="shared" si="95"/>
        <v>89256.69</v>
      </c>
      <c r="AU122" s="4">
        <f t="shared" si="96"/>
        <v>94054.879159999997</v>
      </c>
      <c r="AV122" s="4">
        <f t="shared" si="97"/>
        <v>97023.250419999997</v>
      </c>
      <c r="AW122" s="4">
        <f t="shared" si="98"/>
        <v>99422.345000000001</v>
      </c>
      <c r="AX122" s="4">
        <f t="shared" si="99"/>
        <v>101821.43958000001</v>
      </c>
      <c r="AY122" s="4">
        <f t="shared" si="100"/>
        <v>105237.09966000001</v>
      </c>
      <c r="AZ122" s="1">
        <f t="shared" si="101"/>
        <v>87894.283928571429</v>
      </c>
      <c r="BA122" s="1">
        <f t="shared" si="102"/>
        <v>88926.925081227921</v>
      </c>
      <c r="BB122" s="1">
        <f t="shared" si="103"/>
        <v>0</v>
      </c>
      <c r="BC122" s="1"/>
      <c r="BD122" s="6">
        <f t="shared" si="104"/>
        <v>0</v>
      </c>
      <c r="BE122" s="6"/>
      <c r="BF122">
        <f t="shared" si="105"/>
        <v>-614266.17812800303</v>
      </c>
      <c r="BG122">
        <f t="shared" si="106"/>
        <v>99194.796595977983</v>
      </c>
      <c r="BH122">
        <f t="shared" si="107"/>
        <v>2866.5500000000029</v>
      </c>
      <c r="BI122">
        <f t="shared" si="108"/>
        <v>3711.9546821525928</v>
      </c>
      <c r="BJ122">
        <f t="shared" si="109"/>
        <v>36.378729449969555</v>
      </c>
      <c r="BK122">
        <f t="shared" si="110"/>
        <v>36.614764432705968</v>
      </c>
    </row>
    <row r="123" spans="1:63" x14ac:dyDescent="0.35">
      <c r="A123" s="2">
        <v>1739318400000</v>
      </c>
      <c r="B123" s="3">
        <v>45700</v>
      </c>
      <c r="C123" s="2" t="s">
        <v>9</v>
      </c>
      <c r="D123" s="2">
        <v>95778.21</v>
      </c>
      <c r="E123" s="2">
        <v>98119.99</v>
      </c>
      <c r="F123" s="2">
        <v>94088.23</v>
      </c>
      <c r="G123" s="2">
        <v>97869.99</v>
      </c>
      <c r="H123" s="2">
        <v>29151.166249999998</v>
      </c>
      <c r="I123" s="2">
        <v>2800142168.3943601</v>
      </c>
      <c r="J123" s="2">
        <f t="shared" si="59"/>
        <v>2.183993852463304</v>
      </c>
      <c r="K123" s="2">
        <f t="shared" si="60"/>
        <v>1.362590085273216</v>
      </c>
      <c r="L123" s="2">
        <f t="shared" si="61"/>
        <v>1.3557563592536404</v>
      </c>
      <c r="M123" s="1">
        <f t="shared" si="62"/>
        <v>-1.3061528769728987</v>
      </c>
      <c r="N123" s="1">
        <f t="shared" si="63"/>
        <v>-1.2522939871558276</v>
      </c>
      <c r="O123" s="1">
        <f t="shared" si="64"/>
        <v>-14.18901749147007</v>
      </c>
      <c r="P123" s="2">
        <f t="shared" si="65"/>
        <v>2091.7900000000081</v>
      </c>
      <c r="Q123" s="2">
        <f t="shared" si="66"/>
        <v>0</v>
      </c>
      <c r="R123" s="2">
        <f t="shared" si="67"/>
        <v>549.67857142857247</v>
      </c>
      <c r="S123" s="2">
        <f t="shared" si="68"/>
        <v>968.48214285714391</v>
      </c>
      <c r="T123" s="1">
        <f t="shared" si="69"/>
        <v>36.206876271804489</v>
      </c>
      <c r="U123" s="1">
        <f t="shared" si="70"/>
        <v>98275.586338859241</v>
      </c>
      <c r="V123" s="1">
        <f t="shared" si="71"/>
        <v>99881.47050000001</v>
      </c>
      <c r="W123" s="1">
        <f t="shared" si="72"/>
        <v>3187.7050946338736</v>
      </c>
      <c r="X123" s="1">
        <f t="shared" si="73"/>
        <v>106256.88068926775</v>
      </c>
      <c r="Y123" s="1">
        <f t="shared" si="74"/>
        <v>93506.060310732268</v>
      </c>
      <c r="Z123" s="1">
        <f t="shared" si="75"/>
        <v>98923.722640825406</v>
      </c>
      <c r="AA123" s="1">
        <f t="shared" si="76"/>
        <v>97921.791883043043</v>
      </c>
      <c r="AB123" s="1">
        <f t="shared" si="77"/>
        <v>-1001.9307577823638</v>
      </c>
      <c r="AC123" s="1">
        <f t="shared" si="78"/>
        <v>-540.36087149366847</v>
      </c>
      <c r="AD123" s="1">
        <f t="shared" si="79"/>
        <v>461.56988628869533</v>
      </c>
      <c r="AE123" s="4">
        <f t="shared" si="80"/>
        <v>107120</v>
      </c>
      <c r="AF123" s="4">
        <f t="shared" si="81"/>
        <v>91231</v>
      </c>
      <c r="AG123" s="4">
        <f t="shared" si="82"/>
        <v>94980.804000000004</v>
      </c>
      <c r="AH123" s="4">
        <f t="shared" si="83"/>
        <v>97300.597999999998</v>
      </c>
      <c r="AI123" s="4">
        <f t="shared" si="84"/>
        <v>99175.5</v>
      </c>
      <c r="AJ123" s="4">
        <f t="shared" si="85"/>
        <v>101050.402</v>
      </c>
      <c r="AK123" s="4">
        <f t="shared" si="86"/>
        <v>103719.754</v>
      </c>
      <c r="AL123" s="4">
        <f t="shared" si="87"/>
        <v>109588</v>
      </c>
      <c r="AM123" s="4">
        <f t="shared" si="88"/>
        <v>89256.69</v>
      </c>
      <c r="AN123" s="4">
        <f t="shared" si="89"/>
        <v>94054.879159999997</v>
      </c>
      <c r="AO123" s="4">
        <f t="shared" si="90"/>
        <v>97023.250419999997</v>
      </c>
      <c r="AP123" s="4">
        <f t="shared" si="91"/>
        <v>99422.345000000001</v>
      </c>
      <c r="AQ123" s="4">
        <f t="shared" si="92"/>
        <v>101821.43958000001</v>
      </c>
      <c r="AR123" s="4">
        <f t="shared" si="93"/>
        <v>105237.09966000001</v>
      </c>
      <c r="AS123" s="4">
        <f t="shared" si="94"/>
        <v>109588</v>
      </c>
      <c r="AT123" s="4">
        <f t="shared" si="95"/>
        <v>89256.69</v>
      </c>
      <c r="AU123" s="4">
        <f t="shared" si="96"/>
        <v>94054.879159999997</v>
      </c>
      <c r="AV123" s="4">
        <f t="shared" si="97"/>
        <v>97023.250419999997</v>
      </c>
      <c r="AW123" s="4">
        <f t="shared" si="98"/>
        <v>99422.345000000001</v>
      </c>
      <c r="AX123" s="4">
        <f t="shared" si="99"/>
        <v>101821.43958000001</v>
      </c>
      <c r="AY123" s="4">
        <f t="shared" si="100"/>
        <v>105237.09966000001</v>
      </c>
      <c r="AZ123" s="1">
        <f t="shared" si="101"/>
        <v>87669.754285714283</v>
      </c>
      <c r="BA123" s="1">
        <f t="shared" si="102"/>
        <v>88821.702959052956</v>
      </c>
      <c r="BB123" s="1">
        <f t="shared" si="103"/>
        <v>0</v>
      </c>
      <c r="BC123" s="1"/>
      <c r="BD123" s="6">
        <f t="shared" si="104"/>
        <v>0</v>
      </c>
      <c r="BE123" s="6"/>
      <c r="BF123">
        <f t="shared" si="105"/>
        <v>-594344.40196800302</v>
      </c>
      <c r="BG123">
        <f t="shared" si="106"/>
        <v>99555.008676028068</v>
      </c>
      <c r="BH123">
        <f t="shared" si="107"/>
        <v>4031.7600000000093</v>
      </c>
      <c r="BI123">
        <f t="shared" si="108"/>
        <v>3842.0169409452988</v>
      </c>
      <c r="BJ123">
        <f t="shared" si="109"/>
        <v>43.601721741917373</v>
      </c>
      <c r="BK123">
        <f t="shared" si="110"/>
        <v>38.061008789097571</v>
      </c>
    </row>
    <row r="124" spans="1:63" x14ac:dyDescent="0.35">
      <c r="A124" s="2">
        <v>1739232000000</v>
      </c>
      <c r="B124" s="3">
        <v>45699</v>
      </c>
      <c r="C124" s="2" t="s">
        <v>9</v>
      </c>
      <c r="D124" s="2">
        <v>97430.82</v>
      </c>
      <c r="E124" s="2">
        <v>98478.42</v>
      </c>
      <c r="F124" s="2">
        <v>94876.88</v>
      </c>
      <c r="G124" s="2">
        <v>95778.2</v>
      </c>
      <c r="H124" s="2">
        <v>18647.763790000001</v>
      </c>
      <c r="I124" s="2">
        <v>1806534846.3863101</v>
      </c>
      <c r="J124" s="2">
        <f t="shared" si="59"/>
        <v>-1.6961983897908379</v>
      </c>
      <c r="K124" s="2">
        <f t="shared" si="60"/>
        <v>-0.86348102412908567</v>
      </c>
      <c r="L124" s="2">
        <f t="shared" si="61"/>
        <v>1.3138896146551331</v>
      </c>
      <c r="M124" s="1">
        <f t="shared" si="62"/>
        <v>2.137315023737111</v>
      </c>
      <c r="N124" s="1">
        <f t="shared" si="63"/>
        <v>-0.1111526422505245</v>
      </c>
      <c r="O124" s="1">
        <f t="shared" si="64"/>
        <v>-15.308723697041705</v>
      </c>
      <c r="P124" s="2">
        <f t="shared" si="65"/>
        <v>0</v>
      </c>
      <c r="Q124" s="2">
        <f t="shared" si="66"/>
        <v>1652.6200000000099</v>
      </c>
      <c r="R124" s="2">
        <f t="shared" si="67"/>
        <v>571.53071428571479</v>
      </c>
      <c r="S124" s="2">
        <f t="shared" si="68"/>
        <v>968.48214285714391</v>
      </c>
      <c r="T124" s="1">
        <f t="shared" si="69"/>
        <v>37.112074203462122</v>
      </c>
      <c r="U124" s="1">
        <f t="shared" si="70"/>
        <v>98292.141291465741</v>
      </c>
      <c r="V124" s="1">
        <f t="shared" si="71"/>
        <v>100183.48800000001</v>
      </c>
      <c r="W124" s="1">
        <f t="shared" si="72"/>
        <v>3267.9559333558955</v>
      </c>
      <c r="X124" s="1">
        <f t="shared" si="73"/>
        <v>106719.3998667118</v>
      </c>
      <c r="Y124" s="1">
        <f t="shared" si="74"/>
        <v>93647.576133288225</v>
      </c>
      <c r="Z124" s="1">
        <f t="shared" si="75"/>
        <v>99008.021252091436</v>
      </c>
      <c r="AA124" s="1">
        <f t="shared" si="76"/>
        <v>97931.210407232691</v>
      </c>
      <c r="AB124" s="1">
        <f t="shared" si="77"/>
        <v>-1076.8108448587445</v>
      </c>
      <c r="AC124" s="1">
        <f t="shared" si="78"/>
        <v>-424.96839992149455</v>
      </c>
      <c r="AD124" s="1">
        <f t="shared" si="79"/>
        <v>651.84244493724998</v>
      </c>
      <c r="AE124" s="4">
        <f t="shared" si="80"/>
        <v>107120</v>
      </c>
      <c r="AF124" s="4">
        <f t="shared" si="81"/>
        <v>91231</v>
      </c>
      <c r="AG124" s="4">
        <f t="shared" si="82"/>
        <v>94980.804000000004</v>
      </c>
      <c r="AH124" s="4">
        <f t="shared" si="83"/>
        <v>97300.597999999998</v>
      </c>
      <c r="AI124" s="4">
        <f t="shared" si="84"/>
        <v>99175.5</v>
      </c>
      <c r="AJ124" s="4">
        <f t="shared" si="85"/>
        <v>101050.402</v>
      </c>
      <c r="AK124" s="4">
        <f t="shared" si="86"/>
        <v>103719.754</v>
      </c>
      <c r="AL124" s="4">
        <f t="shared" si="87"/>
        <v>109588</v>
      </c>
      <c r="AM124" s="4">
        <f t="shared" si="88"/>
        <v>89256.69</v>
      </c>
      <c r="AN124" s="4">
        <f t="shared" si="89"/>
        <v>94054.879159999997</v>
      </c>
      <c r="AO124" s="4">
        <f t="shared" si="90"/>
        <v>97023.250419999997</v>
      </c>
      <c r="AP124" s="4">
        <f t="shared" si="91"/>
        <v>99422.345000000001</v>
      </c>
      <c r="AQ124" s="4">
        <f t="shared" si="92"/>
        <v>101821.43958000001</v>
      </c>
      <c r="AR124" s="4">
        <f t="shared" si="93"/>
        <v>105237.09966000001</v>
      </c>
      <c r="AS124" s="4">
        <f t="shared" si="94"/>
        <v>109588</v>
      </c>
      <c r="AT124" s="4">
        <f t="shared" si="95"/>
        <v>89256.69</v>
      </c>
      <c r="AU124" s="4">
        <f t="shared" si="96"/>
        <v>94054.879159999997</v>
      </c>
      <c r="AV124" s="4">
        <f t="shared" si="97"/>
        <v>97023.250419999997</v>
      </c>
      <c r="AW124" s="4">
        <f t="shared" si="98"/>
        <v>99422.345000000001</v>
      </c>
      <c r="AX124" s="4">
        <f t="shared" si="99"/>
        <v>101821.43958000001</v>
      </c>
      <c r="AY124" s="4">
        <f t="shared" si="100"/>
        <v>105237.09966000001</v>
      </c>
      <c r="AZ124" s="1">
        <f t="shared" si="101"/>
        <v>87421.768714285718</v>
      </c>
      <c r="BA124" s="1">
        <f t="shared" si="102"/>
        <v>88697.753821505728</v>
      </c>
      <c r="BB124" s="1">
        <f t="shared" si="103"/>
        <v>0</v>
      </c>
      <c r="BC124" s="1"/>
      <c r="BD124" s="6">
        <f t="shared" si="104"/>
        <v>0</v>
      </c>
      <c r="BE124" s="6"/>
      <c r="BF124">
        <f t="shared" si="105"/>
        <v>-623495.56821800303</v>
      </c>
      <c r="BG124">
        <f t="shared" si="106"/>
        <v>100153.16080604041</v>
      </c>
      <c r="BH124">
        <f t="shared" si="107"/>
        <v>3601.5399999999936</v>
      </c>
      <c r="BI124">
        <f t="shared" si="108"/>
        <v>3812.8257010907278</v>
      </c>
      <c r="BJ124">
        <f t="shared" si="109"/>
        <v>29.86384210623098</v>
      </c>
      <c r="BK124">
        <f t="shared" si="110"/>
        <v>34.980314943392329</v>
      </c>
    </row>
    <row r="125" spans="1:63" x14ac:dyDescent="0.35">
      <c r="A125" s="2">
        <v>1739145600000</v>
      </c>
      <c r="B125" s="3">
        <v>45698</v>
      </c>
      <c r="C125" s="2" t="s">
        <v>9</v>
      </c>
      <c r="D125" s="2">
        <v>96462.75</v>
      </c>
      <c r="E125" s="2">
        <v>98345</v>
      </c>
      <c r="F125" s="2">
        <v>95256</v>
      </c>
      <c r="G125" s="2">
        <v>97430.82</v>
      </c>
      <c r="H125" s="2">
        <v>20572.875370000002</v>
      </c>
      <c r="I125" s="2">
        <v>1999112052.6687801</v>
      </c>
      <c r="J125" s="2">
        <f t="shared" si="59"/>
        <v>1.003568735081684</v>
      </c>
      <c r="K125" s="2">
        <f t="shared" si="60"/>
        <v>-0.33991342134810709</v>
      </c>
      <c r="L125" s="2">
        <f t="shared" si="61"/>
        <v>3.0522588911573054</v>
      </c>
      <c r="M125" s="1">
        <f t="shared" si="62"/>
        <v>-1.7254657114040668</v>
      </c>
      <c r="N125" s="1">
        <f t="shared" si="63"/>
        <v>-1.6943509250974249</v>
      </c>
      <c r="O125" s="1">
        <f t="shared" si="64"/>
        <v>-14.113295977597243</v>
      </c>
      <c r="P125" s="2">
        <f t="shared" si="65"/>
        <v>968.07000000000698</v>
      </c>
      <c r="Q125" s="2">
        <f t="shared" si="66"/>
        <v>0</v>
      </c>
      <c r="R125" s="2">
        <f t="shared" si="67"/>
        <v>571.53071428571479</v>
      </c>
      <c r="S125" s="2">
        <f t="shared" si="68"/>
        <v>903.81714285714304</v>
      </c>
      <c r="T125" s="1">
        <f t="shared" si="69"/>
        <v>38.73870907926316</v>
      </c>
      <c r="U125" s="1">
        <f t="shared" si="70"/>
        <v>98394.751140096996</v>
      </c>
      <c r="V125" s="1">
        <f t="shared" si="71"/>
        <v>100579.91099999999</v>
      </c>
      <c r="W125" s="1">
        <f t="shared" si="72"/>
        <v>3189.4660550567082</v>
      </c>
      <c r="X125" s="1">
        <f t="shared" si="73"/>
        <v>106958.8431101134</v>
      </c>
      <c r="Y125" s="1">
        <f t="shared" si="74"/>
        <v>94200.978889886581</v>
      </c>
      <c r="Z125" s="1">
        <f t="shared" si="75"/>
        <v>99266.406952258738</v>
      </c>
      <c r="AA125" s="1">
        <f t="shared" si="76"/>
        <v>98322.666844911364</v>
      </c>
      <c r="AB125" s="1">
        <f t="shared" si="77"/>
        <v>-943.74010734737385</v>
      </c>
      <c r="AC125" s="1">
        <f t="shared" si="78"/>
        <v>-262.00778868718203</v>
      </c>
      <c r="AD125" s="1">
        <f t="shared" si="79"/>
        <v>681.73231866019182</v>
      </c>
      <c r="AE125" s="4">
        <f t="shared" si="80"/>
        <v>107120</v>
      </c>
      <c r="AF125" s="4">
        <f t="shared" si="81"/>
        <v>91231</v>
      </c>
      <c r="AG125" s="4">
        <f t="shared" si="82"/>
        <v>94980.804000000004</v>
      </c>
      <c r="AH125" s="4">
        <f t="shared" si="83"/>
        <v>97300.597999999998</v>
      </c>
      <c r="AI125" s="4">
        <f t="shared" si="84"/>
        <v>99175.5</v>
      </c>
      <c r="AJ125" s="4">
        <f t="shared" si="85"/>
        <v>101050.402</v>
      </c>
      <c r="AK125" s="4">
        <f t="shared" si="86"/>
        <v>103719.754</v>
      </c>
      <c r="AL125" s="4">
        <f t="shared" si="87"/>
        <v>109588</v>
      </c>
      <c r="AM125" s="4">
        <f t="shared" si="88"/>
        <v>89256.69</v>
      </c>
      <c r="AN125" s="4">
        <f t="shared" si="89"/>
        <v>94054.879159999997</v>
      </c>
      <c r="AO125" s="4">
        <f t="shared" si="90"/>
        <v>97023.250419999997</v>
      </c>
      <c r="AP125" s="4">
        <f t="shared" si="91"/>
        <v>99422.345000000001</v>
      </c>
      <c r="AQ125" s="4">
        <f t="shared" si="92"/>
        <v>101821.43958000001</v>
      </c>
      <c r="AR125" s="4">
        <f t="shared" si="93"/>
        <v>105237.09966000001</v>
      </c>
      <c r="AS125" s="4">
        <f t="shared" si="94"/>
        <v>109588</v>
      </c>
      <c r="AT125" s="4">
        <f t="shared" si="95"/>
        <v>89256.69</v>
      </c>
      <c r="AU125" s="4">
        <f t="shared" si="96"/>
        <v>94054.879159999997</v>
      </c>
      <c r="AV125" s="4">
        <f t="shared" si="97"/>
        <v>97023.250419999997</v>
      </c>
      <c r="AW125" s="4">
        <f t="shared" si="98"/>
        <v>99422.345000000001</v>
      </c>
      <c r="AX125" s="4">
        <f t="shared" si="99"/>
        <v>101821.43958000001</v>
      </c>
      <c r="AY125" s="4">
        <f t="shared" si="100"/>
        <v>105237.09966000001</v>
      </c>
      <c r="AZ125" s="1">
        <f t="shared" si="101"/>
        <v>87196.657999999996</v>
      </c>
      <c r="BA125" s="1">
        <f t="shared" si="102"/>
        <v>88600.761408101695</v>
      </c>
      <c r="BB125" s="1">
        <f t="shared" si="103"/>
        <v>0</v>
      </c>
      <c r="BC125" s="1"/>
      <c r="BD125" s="6">
        <f t="shared" si="104"/>
        <v>0</v>
      </c>
      <c r="BE125" s="6"/>
      <c r="BF125">
        <f t="shared" si="105"/>
        <v>-604847.80442800303</v>
      </c>
      <c r="BG125">
        <f t="shared" si="106"/>
        <v>100459.1386795329</v>
      </c>
      <c r="BH125">
        <f t="shared" si="107"/>
        <v>3089</v>
      </c>
      <c r="BI125">
        <f t="shared" si="108"/>
        <v>3845.3311935662255</v>
      </c>
      <c r="BJ125">
        <f t="shared" si="109"/>
        <v>40.71746251914437</v>
      </c>
      <c r="BK125">
        <f t="shared" si="110"/>
        <v>36.439487277831653</v>
      </c>
    </row>
    <row r="126" spans="1:63" x14ac:dyDescent="0.35">
      <c r="A126" s="2">
        <v>1739059200000</v>
      </c>
      <c r="B126" s="3">
        <v>45697</v>
      </c>
      <c r="C126" s="2" t="s">
        <v>9</v>
      </c>
      <c r="D126" s="2">
        <v>96444.75</v>
      </c>
      <c r="E126" s="2">
        <v>97323.09</v>
      </c>
      <c r="F126" s="2">
        <v>94713</v>
      </c>
      <c r="G126" s="2">
        <v>96462.75</v>
      </c>
      <c r="H126" s="2">
        <v>14120.91613</v>
      </c>
      <c r="I126" s="2">
        <v>1359495152.3107901</v>
      </c>
      <c r="J126" s="2">
        <f t="shared" si="59"/>
        <v>1.8673905907149277E-2</v>
      </c>
      <c r="K126" s="2">
        <f t="shared" si="60"/>
        <v>-4.8019748043295252</v>
      </c>
      <c r="L126" s="2">
        <f t="shared" si="61"/>
        <v>1.9690911172400702</v>
      </c>
      <c r="M126" s="1">
        <f t="shared" si="62"/>
        <v>0.99359730319421202</v>
      </c>
      <c r="N126" s="1">
        <f t="shared" si="63"/>
        <v>-0.35726744261386356</v>
      </c>
      <c r="O126" s="1">
        <f t="shared" si="64"/>
        <v>-14.025890823141571</v>
      </c>
      <c r="P126" s="2">
        <f t="shared" si="65"/>
        <v>18.009999999994761</v>
      </c>
      <c r="Q126" s="2">
        <f t="shared" si="66"/>
        <v>0</v>
      </c>
      <c r="R126" s="2">
        <f t="shared" si="67"/>
        <v>502.38285714285718</v>
      </c>
      <c r="S126" s="2">
        <f t="shared" si="68"/>
        <v>942.18642857142856</v>
      </c>
      <c r="T126" s="1">
        <f t="shared" si="69"/>
        <v>34.777345892028137</v>
      </c>
      <c r="U126" s="1">
        <f t="shared" si="70"/>
        <v>98434.095268264209</v>
      </c>
      <c r="V126" s="1">
        <f t="shared" si="71"/>
        <v>101015.56100000002</v>
      </c>
      <c r="W126" s="1">
        <f t="shared" si="72"/>
        <v>3321.8847444724815</v>
      </c>
      <c r="X126" s="1">
        <f t="shared" si="73"/>
        <v>107659.33048894498</v>
      </c>
      <c r="Y126" s="1">
        <f t="shared" si="74"/>
        <v>94371.791511055053</v>
      </c>
      <c r="Z126" s="1">
        <f t="shared" si="75"/>
        <v>99413.253908439438</v>
      </c>
      <c r="AA126" s="1">
        <f t="shared" si="76"/>
        <v>98484.820816713429</v>
      </c>
      <c r="AB126" s="1">
        <f t="shared" si="77"/>
        <v>-928.43309172600857</v>
      </c>
      <c r="AC126" s="1">
        <f t="shared" si="78"/>
        <v>-91.57470902213403</v>
      </c>
      <c r="AD126" s="1">
        <f t="shared" si="79"/>
        <v>836.85838270387455</v>
      </c>
      <c r="AE126" s="4">
        <f t="shared" si="80"/>
        <v>107240.81</v>
      </c>
      <c r="AF126" s="4">
        <f t="shared" si="81"/>
        <v>91231</v>
      </c>
      <c r="AG126" s="4">
        <f t="shared" si="82"/>
        <v>95009.315159999998</v>
      </c>
      <c r="AH126" s="4">
        <f t="shared" si="83"/>
        <v>97346.74742</v>
      </c>
      <c r="AI126" s="4">
        <f t="shared" si="84"/>
        <v>99235.904999999999</v>
      </c>
      <c r="AJ126" s="4">
        <f t="shared" si="85"/>
        <v>101125.06258</v>
      </c>
      <c r="AK126" s="4">
        <f t="shared" si="86"/>
        <v>103814.71066</v>
      </c>
      <c r="AL126" s="4">
        <f t="shared" si="87"/>
        <v>109588</v>
      </c>
      <c r="AM126" s="4">
        <f t="shared" si="88"/>
        <v>89256.69</v>
      </c>
      <c r="AN126" s="4">
        <f t="shared" si="89"/>
        <v>94054.879159999997</v>
      </c>
      <c r="AO126" s="4">
        <f t="shared" si="90"/>
        <v>97023.250419999997</v>
      </c>
      <c r="AP126" s="4">
        <f t="shared" si="91"/>
        <v>99422.345000000001</v>
      </c>
      <c r="AQ126" s="4">
        <f t="shared" si="92"/>
        <v>101821.43958000001</v>
      </c>
      <c r="AR126" s="4">
        <f t="shared" si="93"/>
        <v>105237.09966000001</v>
      </c>
      <c r="AS126" s="4">
        <f t="shared" si="94"/>
        <v>109588</v>
      </c>
      <c r="AT126" s="4">
        <f t="shared" si="95"/>
        <v>89256.69</v>
      </c>
      <c r="AU126" s="4">
        <f t="shared" si="96"/>
        <v>94054.879159999997</v>
      </c>
      <c r="AV126" s="4">
        <f t="shared" si="97"/>
        <v>97023.250419999997</v>
      </c>
      <c r="AW126" s="4">
        <f t="shared" si="98"/>
        <v>99422.345000000001</v>
      </c>
      <c r="AX126" s="4">
        <f t="shared" si="99"/>
        <v>101821.43958000001</v>
      </c>
      <c r="AY126" s="4">
        <f t="shared" si="100"/>
        <v>105237.09966000001</v>
      </c>
      <c r="AZ126" s="1">
        <f t="shared" si="101"/>
        <v>86953.152071428573</v>
      </c>
      <c r="BA126" s="1">
        <f t="shared" si="102"/>
        <v>88479.801701363365</v>
      </c>
      <c r="BB126" s="1">
        <f t="shared" si="103"/>
        <v>0</v>
      </c>
      <c r="BC126" s="1"/>
      <c r="BD126" s="6">
        <f t="shared" si="104"/>
        <v>0</v>
      </c>
      <c r="BE126" s="6"/>
      <c r="BF126">
        <f t="shared" si="105"/>
        <v>-625420.67979800305</v>
      </c>
      <c r="BG126">
        <f t="shared" si="106"/>
        <v>100909.32778910676</v>
      </c>
      <c r="BH126">
        <f t="shared" si="107"/>
        <v>2610.0899999999965</v>
      </c>
      <c r="BI126">
        <f t="shared" si="108"/>
        <v>3961.6898387302599</v>
      </c>
      <c r="BJ126">
        <f t="shared" si="109"/>
        <v>34.359640204801643</v>
      </c>
      <c r="BK126">
        <f t="shared" si="110"/>
        <v>34.416646307344344</v>
      </c>
    </row>
    <row r="127" spans="1:63" x14ac:dyDescent="0.35">
      <c r="A127" s="2">
        <v>1738972800000</v>
      </c>
      <c r="B127" s="3">
        <v>45696</v>
      </c>
      <c r="C127" s="2" t="s">
        <v>9</v>
      </c>
      <c r="D127" s="2">
        <v>96506.8</v>
      </c>
      <c r="E127" s="2">
        <v>96880</v>
      </c>
      <c r="F127" s="2">
        <v>95688</v>
      </c>
      <c r="G127" s="2">
        <v>96444.74</v>
      </c>
      <c r="H127" s="2">
        <v>10147.24294</v>
      </c>
      <c r="I127" s="2">
        <v>977040267.51586294</v>
      </c>
      <c r="J127" s="2">
        <f t="shared" si="59"/>
        <v>-6.4306349397138515E-2</v>
      </c>
      <c r="K127" s="2">
        <f t="shared" si="60"/>
        <v>-1.2854067718526483</v>
      </c>
      <c r="L127" s="2">
        <f t="shared" si="61"/>
        <v>1.8143149760926576</v>
      </c>
      <c r="M127" s="1">
        <f t="shared" si="62"/>
        <v>1.8670419410596072E-2</v>
      </c>
      <c r="N127" s="1">
        <f t="shared" si="63"/>
        <v>1.1663881306538835</v>
      </c>
      <c r="O127" s="1">
        <f t="shared" si="64"/>
        <v>-18.506846511276823</v>
      </c>
      <c r="P127" s="2">
        <f t="shared" si="65"/>
        <v>0</v>
      </c>
      <c r="Q127" s="2">
        <f t="shared" si="66"/>
        <v>62.059999999997672</v>
      </c>
      <c r="R127" s="2">
        <f t="shared" si="67"/>
        <v>501.09642857142899</v>
      </c>
      <c r="S127" s="2">
        <f t="shared" si="68"/>
        <v>1094.1042857142861</v>
      </c>
      <c r="T127" s="1">
        <f t="shared" si="69"/>
        <v>31.412751015210361</v>
      </c>
      <c r="U127" s="1">
        <f t="shared" si="70"/>
        <v>98514.558340438249</v>
      </c>
      <c r="V127" s="1">
        <f t="shared" si="71"/>
        <v>101305.42400000001</v>
      </c>
      <c r="W127" s="1">
        <f t="shared" si="72"/>
        <v>3161.0007849388467</v>
      </c>
      <c r="X127" s="1">
        <f t="shared" si="73"/>
        <v>107627.42556987771</v>
      </c>
      <c r="Y127" s="1">
        <f t="shared" si="74"/>
        <v>94983.422430122315</v>
      </c>
      <c r="Z127" s="1">
        <f t="shared" si="75"/>
        <v>99649.294221114586</v>
      </c>
      <c r="AA127" s="1">
        <f t="shared" si="76"/>
        <v>98852.470056115868</v>
      </c>
      <c r="AB127" s="1">
        <f t="shared" si="77"/>
        <v>-796.82416499871761</v>
      </c>
      <c r="AC127" s="1">
        <f t="shared" si="78"/>
        <v>117.63988665383462</v>
      </c>
      <c r="AD127" s="1">
        <f t="shared" si="79"/>
        <v>914.46405165255226</v>
      </c>
      <c r="AE127" s="4">
        <f t="shared" si="80"/>
        <v>109588</v>
      </c>
      <c r="AF127" s="4">
        <f t="shared" si="81"/>
        <v>91231</v>
      </c>
      <c r="AG127" s="4">
        <f t="shared" si="82"/>
        <v>95563.251999999993</v>
      </c>
      <c r="AH127" s="4">
        <f t="shared" si="83"/>
        <v>98243.373999999996</v>
      </c>
      <c r="AI127" s="4">
        <f t="shared" si="84"/>
        <v>100409.5</v>
      </c>
      <c r="AJ127" s="4">
        <f t="shared" si="85"/>
        <v>102575.626</v>
      </c>
      <c r="AK127" s="4">
        <f t="shared" si="86"/>
        <v>105659.602</v>
      </c>
      <c r="AL127" s="4">
        <f t="shared" si="87"/>
        <v>109588</v>
      </c>
      <c r="AM127" s="4">
        <f t="shared" si="88"/>
        <v>89256.69</v>
      </c>
      <c r="AN127" s="4">
        <f t="shared" si="89"/>
        <v>94054.879159999997</v>
      </c>
      <c r="AO127" s="4">
        <f t="shared" si="90"/>
        <v>97023.250419999997</v>
      </c>
      <c r="AP127" s="4">
        <f t="shared" si="91"/>
        <v>99422.345000000001</v>
      </c>
      <c r="AQ127" s="4">
        <f t="shared" si="92"/>
        <v>101821.43958000001</v>
      </c>
      <c r="AR127" s="4">
        <f t="shared" si="93"/>
        <v>105237.09966000001</v>
      </c>
      <c r="AS127" s="4">
        <f t="shared" si="94"/>
        <v>109588</v>
      </c>
      <c r="AT127" s="4">
        <f t="shared" si="95"/>
        <v>89256.69</v>
      </c>
      <c r="AU127" s="4">
        <f t="shared" si="96"/>
        <v>94054.879159999997</v>
      </c>
      <c r="AV127" s="4">
        <f t="shared" si="97"/>
        <v>97023.250419999997</v>
      </c>
      <c r="AW127" s="4">
        <f t="shared" si="98"/>
        <v>99422.345000000001</v>
      </c>
      <c r="AX127" s="4">
        <f t="shared" si="99"/>
        <v>101821.43958000001</v>
      </c>
      <c r="AY127" s="4">
        <f t="shared" si="100"/>
        <v>105237.09966000001</v>
      </c>
      <c r="AZ127" s="1">
        <f t="shared" si="101"/>
        <v>86718.266428571427</v>
      </c>
      <c r="BA127" s="1">
        <f t="shared" si="102"/>
        <v>88370.446245217652</v>
      </c>
      <c r="BB127" s="1">
        <f t="shared" si="103"/>
        <v>0</v>
      </c>
      <c r="BC127" s="1"/>
      <c r="BD127" s="6">
        <f t="shared" si="104"/>
        <v>0</v>
      </c>
      <c r="BE127" s="6"/>
      <c r="BF127">
        <f t="shared" si="105"/>
        <v>-639541.59592800308</v>
      </c>
      <c r="BG127">
        <f t="shared" si="106"/>
        <v>101413.93268213746</v>
      </c>
      <c r="BH127">
        <f t="shared" si="107"/>
        <v>1192</v>
      </c>
      <c r="BI127">
        <f t="shared" si="108"/>
        <v>4169.6282754579925</v>
      </c>
      <c r="BJ127">
        <f t="shared" si="109"/>
        <v>34.241359109548945</v>
      </c>
      <c r="BK127">
        <f t="shared" si="110"/>
        <v>34.131221942184112</v>
      </c>
    </row>
    <row r="128" spans="1:63" x14ac:dyDescent="0.35">
      <c r="A128" s="2">
        <v>1738886400000</v>
      </c>
      <c r="B128" s="3">
        <v>45695</v>
      </c>
      <c r="C128" s="2" t="s">
        <v>9</v>
      </c>
      <c r="D128" s="2">
        <v>96554.35</v>
      </c>
      <c r="E128" s="2">
        <v>100137.99</v>
      </c>
      <c r="F128" s="2">
        <v>95620.34</v>
      </c>
      <c r="G128" s="2">
        <v>96506.8</v>
      </c>
      <c r="H128" s="2">
        <v>31794.220649999999</v>
      </c>
      <c r="I128" s="2">
        <v>3107592434.67383</v>
      </c>
      <c r="J128" s="2">
        <f t="shared" si="59"/>
        <v>-4.9246874946600447E-2</v>
      </c>
      <c r="K128" s="2">
        <f t="shared" si="60"/>
        <v>-4.102770737805133</v>
      </c>
      <c r="L128" s="2">
        <f t="shared" si="61"/>
        <v>4.2725052562065029</v>
      </c>
      <c r="M128" s="1">
        <f t="shared" si="62"/>
        <v>-6.4347729072625079E-2</v>
      </c>
      <c r="N128" s="1">
        <f t="shared" si="63"/>
        <v>1.0296476517716813</v>
      </c>
      <c r="O128" s="1">
        <f t="shared" si="64"/>
        <v>-16.343335391910212</v>
      </c>
      <c r="P128" s="2">
        <f t="shared" si="65"/>
        <v>0</v>
      </c>
      <c r="Q128" s="2">
        <f t="shared" si="66"/>
        <v>47.55000000000291</v>
      </c>
      <c r="R128" s="2">
        <f t="shared" si="67"/>
        <v>501.09642857142899</v>
      </c>
      <c r="S128" s="2">
        <f t="shared" si="68"/>
        <v>1098.5035714285716</v>
      </c>
      <c r="T128" s="1">
        <f t="shared" si="69"/>
        <v>31.326358375308132</v>
      </c>
      <c r="U128" s="1">
        <f t="shared" si="70"/>
        <v>98599.04072168062</v>
      </c>
      <c r="V128" s="1">
        <f t="shared" si="71"/>
        <v>101549.76550000001</v>
      </c>
      <c r="W128" s="1">
        <f t="shared" si="72"/>
        <v>2958.1996090586513</v>
      </c>
      <c r="X128" s="1">
        <f t="shared" si="73"/>
        <v>107466.16471811732</v>
      </c>
      <c r="Y128" s="1">
        <f t="shared" si="74"/>
        <v>95633.3662818827</v>
      </c>
      <c r="Z128" s="1">
        <f t="shared" si="75"/>
        <v>99905.658558803756</v>
      </c>
      <c r="AA128" s="1">
        <f t="shared" si="76"/>
        <v>99290.239157227843</v>
      </c>
      <c r="AB128" s="1">
        <f t="shared" si="77"/>
        <v>-615.41940157591307</v>
      </c>
      <c r="AC128" s="1">
        <f t="shared" si="78"/>
        <v>346.25589956697269</v>
      </c>
      <c r="AD128" s="1">
        <f t="shared" si="79"/>
        <v>961.6753011428857</v>
      </c>
      <c r="AE128" s="4">
        <f t="shared" si="80"/>
        <v>109588</v>
      </c>
      <c r="AF128" s="4">
        <f t="shared" si="81"/>
        <v>91231</v>
      </c>
      <c r="AG128" s="4">
        <f t="shared" si="82"/>
        <v>95563.251999999993</v>
      </c>
      <c r="AH128" s="4">
        <f t="shared" si="83"/>
        <v>98243.373999999996</v>
      </c>
      <c r="AI128" s="4">
        <f t="shared" si="84"/>
        <v>100409.5</v>
      </c>
      <c r="AJ128" s="4">
        <f t="shared" si="85"/>
        <v>102575.626</v>
      </c>
      <c r="AK128" s="4">
        <f t="shared" si="86"/>
        <v>105659.602</v>
      </c>
      <c r="AL128" s="4">
        <f t="shared" si="87"/>
        <v>109588</v>
      </c>
      <c r="AM128" s="4">
        <f t="shared" si="88"/>
        <v>89256.69</v>
      </c>
      <c r="AN128" s="4">
        <f t="shared" si="89"/>
        <v>94054.879159999997</v>
      </c>
      <c r="AO128" s="4">
        <f t="shared" si="90"/>
        <v>97023.250419999997</v>
      </c>
      <c r="AP128" s="4">
        <f t="shared" si="91"/>
        <v>99422.345000000001</v>
      </c>
      <c r="AQ128" s="4">
        <f t="shared" si="92"/>
        <v>101821.43958000001</v>
      </c>
      <c r="AR128" s="4">
        <f t="shared" si="93"/>
        <v>105237.09966000001</v>
      </c>
      <c r="AS128" s="4">
        <f t="shared" si="94"/>
        <v>109588</v>
      </c>
      <c r="AT128" s="4">
        <f t="shared" si="95"/>
        <v>89256.69</v>
      </c>
      <c r="AU128" s="4">
        <f t="shared" si="96"/>
        <v>94054.879159999997</v>
      </c>
      <c r="AV128" s="4">
        <f t="shared" si="97"/>
        <v>97023.250419999997</v>
      </c>
      <c r="AW128" s="4">
        <f t="shared" si="98"/>
        <v>99422.345000000001</v>
      </c>
      <c r="AX128" s="4">
        <f t="shared" si="99"/>
        <v>101821.43958000001</v>
      </c>
      <c r="AY128" s="4">
        <f t="shared" si="100"/>
        <v>105237.09966000001</v>
      </c>
      <c r="AZ128" s="1">
        <f t="shared" si="101"/>
        <v>86481.868000000017</v>
      </c>
      <c r="BA128" s="1">
        <f t="shared" si="102"/>
        <v>88259.839481453499</v>
      </c>
      <c r="BB128" s="1">
        <f t="shared" si="103"/>
        <v>0</v>
      </c>
      <c r="BC128" s="1"/>
      <c r="BD128" s="6">
        <f t="shared" si="104"/>
        <v>0</v>
      </c>
      <c r="BE128" s="6"/>
      <c r="BF128">
        <f t="shared" si="105"/>
        <v>-629394.35298800305</v>
      </c>
      <c r="BG128">
        <f t="shared" si="106"/>
        <v>101557.25420897662</v>
      </c>
      <c r="BH128">
        <f t="shared" si="107"/>
        <v>4517.6500000000087</v>
      </c>
      <c r="BI128">
        <f t="shared" si="108"/>
        <v>4627.7249332207602</v>
      </c>
      <c r="BJ128">
        <f t="shared" si="109"/>
        <v>34.648939607682436</v>
      </c>
      <c r="BK128">
        <f t="shared" si="110"/>
        <v>34.007069910555856</v>
      </c>
    </row>
    <row r="129" spans="1:63" x14ac:dyDescent="0.35">
      <c r="A129" s="2">
        <v>1738800000000</v>
      </c>
      <c r="B129" s="3">
        <v>45694</v>
      </c>
      <c r="C129" s="2" t="s">
        <v>9</v>
      </c>
      <c r="D129" s="2">
        <v>96612.44</v>
      </c>
      <c r="E129" s="2">
        <v>99120</v>
      </c>
      <c r="F129" s="2">
        <v>95676.64</v>
      </c>
      <c r="G129" s="2">
        <v>96554.35</v>
      </c>
      <c r="H129" s="2">
        <v>23515.20405</v>
      </c>
      <c r="I129" s="2">
        <v>2289071921.2175598</v>
      </c>
      <c r="J129" s="2">
        <f t="shared" si="59"/>
        <v>-6.0116488116474451E-2</v>
      </c>
      <c r="K129" s="2">
        <f t="shared" si="60"/>
        <v>-5.7358539859001567</v>
      </c>
      <c r="L129" s="2">
        <f t="shared" si="61"/>
        <v>1.5713553700107807</v>
      </c>
      <c r="M129" s="1">
        <f t="shared" si="62"/>
        <v>-4.9271139443026718E-2</v>
      </c>
      <c r="N129" s="1">
        <f t="shared" si="63"/>
        <v>5.5709556327595382E-2</v>
      </c>
      <c r="O129" s="1">
        <f t="shared" si="64"/>
        <v>-10.700605410320724</v>
      </c>
      <c r="P129" s="2">
        <f t="shared" si="65"/>
        <v>0</v>
      </c>
      <c r="Q129" s="2">
        <f t="shared" si="66"/>
        <v>58.079999999987194</v>
      </c>
      <c r="R129" s="2">
        <f t="shared" si="67"/>
        <v>569.67928571428638</v>
      </c>
      <c r="S129" s="2">
        <f t="shared" si="68"/>
        <v>1095.1071428571429</v>
      </c>
      <c r="T129" s="1">
        <f t="shared" si="69"/>
        <v>34.219361471076752</v>
      </c>
      <c r="U129" s="1">
        <f t="shared" si="70"/>
        <v>98684.438302157389</v>
      </c>
      <c r="V129" s="1">
        <f t="shared" si="71"/>
        <v>101952.23700000001</v>
      </c>
      <c r="W129" s="1">
        <f t="shared" si="72"/>
        <v>2787.3514321845037</v>
      </c>
      <c r="X129" s="1">
        <f t="shared" si="73"/>
        <v>107526.93986436902</v>
      </c>
      <c r="Y129" s="1">
        <f t="shared" si="74"/>
        <v>96377.534135630995</v>
      </c>
      <c r="Z129" s="1">
        <f t="shared" si="75"/>
        <v>100177.56724350805</v>
      </c>
      <c r="AA129" s="1">
        <f t="shared" si="76"/>
        <v>99796.319003996541</v>
      </c>
      <c r="AB129" s="1">
        <f t="shared" si="77"/>
        <v>-381.24823951150756</v>
      </c>
      <c r="AC129" s="1">
        <f t="shared" si="78"/>
        <v>586.67472485269411</v>
      </c>
      <c r="AD129" s="1">
        <f t="shared" si="79"/>
        <v>967.92296436420168</v>
      </c>
      <c r="AE129" s="4">
        <f t="shared" si="80"/>
        <v>109588</v>
      </c>
      <c r="AF129" s="4">
        <f t="shared" si="81"/>
        <v>91231</v>
      </c>
      <c r="AG129" s="4">
        <f t="shared" si="82"/>
        <v>95563.251999999993</v>
      </c>
      <c r="AH129" s="4">
        <f t="shared" si="83"/>
        <v>98243.373999999996</v>
      </c>
      <c r="AI129" s="4">
        <f t="shared" si="84"/>
        <v>100409.5</v>
      </c>
      <c r="AJ129" s="4">
        <f t="shared" si="85"/>
        <v>102575.626</v>
      </c>
      <c r="AK129" s="4">
        <f t="shared" si="86"/>
        <v>105659.602</v>
      </c>
      <c r="AL129" s="4">
        <f t="shared" si="87"/>
        <v>109588</v>
      </c>
      <c r="AM129" s="4">
        <f t="shared" si="88"/>
        <v>89256.69</v>
      </c>
      <c r="AN129" s="4">
        <f t="shared" si="89"/>
        <v>94054.879159999997</v>
      </c>
      <c r="AO129" s="4">
        <f t="shared" si="90"/>
        <v>97023.250419999997</v>
      </c>
      <c r="AP129" s="4">
        <f t="shared" si="91"/>
        <v>99422.345000000001</v>
      </c>
      <c r="AQ129" s="4">
        <f t="shared" si="92"/>
        <v>101821.43958000001</v>
      </c>
      <c r="AR129" s="4">
        <f t="shared" si="93"/>
        <v>105237.09966000001</v>
      </c>
      <c r="AS129" s="4">
        <f t="shared" si="94"/>
        <v>109588</v>
      </c>
      <c r="AT129" s="4">
        <f t="shared" si="95"/>
        <v>89256.69</v>
      </c>
      <c r="AU129" s="4">
        <f t="shared" si="96"/>
        <v>94054.879159999997</v>
      </c>
      <c r="AV129" s="4">
        <f t="shared" si="97"/>
        <v>97023.250419999997</v>
      </c>
      <c r="AW129" s="4">
        <f t="shared" si="98"/>
        <v>99422.345000000001</v>
      </c>
      <c r="AX129" s="4">
        <f t="shared" si="99"/>
        <v>101821.43958000001</v>
      </c>
      <c r="AY129" s="4">
        <f t="shared" si="100"/>
        <v>105237.09966000001</v>
      </c>
      <c r="AZ129" s="1">
        <f t="shared" si="101"/>
        <v>86243.969785714289</v>
      </c>
      <c r="BA129" s="1">
        <f t="shared" si="102"/>
        <v>88146.867419555594</v>
      </c>
      <c r="BB129" s="1">
        <f t="shared" si="103"/>
        <v>0</v>
      </c>
      <c r="BC129" s="1"/>
      <c r="BD129" s="6">
        <f t="shared" si="104"/>
        <v>0</v>
      </c>
      <c r="BE129" s="6"/>
      <c r="BF129">
        <f t="shared" si="105"/>
        <v>-597600.13233800302</v>
      </c>
      <c r="BG129">
        <f t="shared" si="106"/>
        <v>101839.45434817586</v>
      </c>
      <c r="BH129">
        <f t="shared" si="107"/>
        <v>3443.3600000000006</v>
      </c>
      <c r="BI129">
        <f t="shared" si="108"/>
        <v>4644.6595383316444</v>
      </c>
      <c r="BJ129">
        <f t="shared" si="109"/>
        <v>33.503367109320948</v>
      </c>
      <c r="BK129">
        <f t="shared" si="110"/>
        <v>36.161096775547037</v>
      </c>
    </row>
    <row r="130" spans="1:63" x14ac:dyDescent="0.35">
      <c r="A130" s="2">
        <v>1738713600000</v>
      </c>
      <c r="B130" s="3">
        <v>45693</v>
      </c>
      <c r="C130" s="2" t="s">
        <v>9</v>
      </c>
      <c r="D130" s="2">
        <v>97763.14</v>
      </c>
      <c r="E130" s="2">
        <v>99149</v>
      </c>
      <c r="F130" s="2">
        <v>96155</v>
      </c>
      <c r="G130" s="2">
        <v>96612.43</v>
      </c>
      <c r="H130" s="2">
        <v>26233.30444</v>
      </c>
      <c r="I130" s="2">
        <v>2562342153.82968</v>
      </c>
      <c r="J130" s="2">
        <f t="shared" ref="J130:J193" si="113" xml:space="preserve"> (G130 - G131) / G131* 100</f>
        <v>-1.1770285996367051</v>
      </c>
      <c r="K130" s="2">
        <f t="shared" ref="K130:K193" si="114" xml:space="preserve"> (G130 - G136) / G136* 100</f>
        <v>-7.7447310016315525</v>
      </c>
      <c r="L130" s="2">
        <f t="shared" ref="L130:L193" si="115" xml:space="preserve"> (G130 - G159) / G159 * 100</f>
        <v>-0.35292803508776688</v>
      </c>
      <c r="M130" s="1">
        <f t="shared" ref="M130:M193" si="116">(G129-G130)*100/G129</f>
        <v>-6.0152649777029402E-2</v>
      </c>
      <c r="N130" s="1">
        <f t="shared" ref="N130:N193" si="117">(G123-G130)*100/G130</f>
        <v>1.301654455850052</v>
      </c>
      <c r="O130" s="1">
        <f t="shared" ref="O130:O193" si="118">(G100-G130)*100/G130</f>
        <v>-10.154676784343375</v>
      </c>
      <c r="P130" s="2">
        <f t="shared" ref="P130:P193" si="119">IF(G130-G131&gt;0,G130-G131,0)</f>
        <v>0</v>
      </c>
      <c r="Q130" s="2">
        <f t="shared" ref="Q130:Q193" si="120">IF(G130-G131&lt;0,G131-G130,0)</f>
        <v>1150.7000000000116</v>
      </c>
      <c r="R130" s="2">
        <f t="shared" ref="R130:R193" si="121">SUM(P130:P143)/14</f>
        <v>584.22785714285726</v>
      </c>
      <c r="S130" s="2">
        <f t="shared" ref="S130:S193" si="122">SUM(Q130:Q143)/14</f>
        <v>1090.9585714285724</v>
      </c>
      <c r="T130" s="1">
        <f t="shared" ref="T130:T193" si="123">100-(100/(1+R130/S130))</f>
        <v>34.875393399711143</v>
      </c>
      <c r="U130" s="1">
        <f t="shared" ref="U130:U193" si="124">G130*(2/51)+U131*(1-2/51)</f>
        <v>98771.380681837283</v>
      </c>
      <c r="V130" s="1">
        <f t="shared" ref="V130:V193" si="125">AVERAGE(G130:G149)</f>
        <v>102328.39350000002</v>
      </c>
      <c r="W130" s="1">
        <f t="shared" ref="W130:W193" si="126">_xlfn.STDEV.P(G130:G149)</f>
        <v>2529.191171347622</v>
      </c>
      <c r="X130" s="1">
        <f t="shared" ref="X130:X193" si="127">V130+2*W130</f>
        <v>107386.77584269526</v>
      </c>
      <c r="Y130" s="1">
        <f t="shared" ref="Y130:Y193" si="128">V130-2*W130</f>
        <v>97270.011157304776</v>
      </c>
      <c r="Z130" s="1">
        <f t="shared" ref="Z130:Z193" si="129">G130*(2/27)+Z131*(1-2/27)</f>
        <v>100467.42462298869</v>
      </c>
      <c r="AA130" s="1">
        <f t="shared" ref="AA130:AA193" si="130">G130*(2/13)+AA131*(1-2/13)</f>
        <v>100385.7679138141</v>
      </c>
      <c r="AB130" s="1">
        <f t="shared" ref="AB130:AB193" si="131">AA130-Z130</f>
        <v>-81.656709174596472</v>
      </c>
      <c r="AC130" s="1">
        <f t="shared" ref="AC130:AC193" si="132">AB130*0.2+AC131*0.8</f>
        <v>828.65546594374439</v>
      </c>
      <c r="AD130" s="1">
        <f t="shared" ref="AD130:AD193" si="133">AC130-AB130</f>
        <v>910.31217511834086</v>
      </c>
      <c r="AE130" s="4">
        <f t="shared" ref="AE130:AE193" si="134">MAX(E130:E149)</f>
        <v>109588</v>
      </c>
      <c r="AF130" s="4">
        <f t="shared" ref="AF130:AF193" si="135">MIN(F130:F149)</f>
        <v>91231</v>
      </c>
      <c r="AG130" s="4">
        <f t="shared" ref="AG130:AG193" si="136">AF130+(AE130-AF130)*0.236</f>
        <v>95563.251999999993</v>
      </c>
      <c r="AH130" s="4">
        <f t="shared" ref="AH130:AH193" si="137">AF130+(AE130-AF130)*0.382</f>
        <v>98243.373999999996</v>
      </c>
      <c r="AI130" s="4">
        <f t="shared" ref="AI130:AI193" si="138">AF130+(AE130-AF130)*0.5</f>
        <v>100409.5</v>
      </c>
      <c r="AJ130" s="4">
        <f t="shared" ref="AJ130:AJ193" si="139">AF130+(AE130-AF130)*0.618</f>
        <v>102575.626</v>
      </c>
      <c r="AK130" s="4">
        <f t="shared" ref="AK130:AK193" si="140">AF130+(AE130-AF130)*0.786</f>
        <v>105659.602</v>
      </c>
      <c r="AL130" s="4">
        <f t="shared" ref="AL130:AL193" si="141">MAX(E130:E169)</f>
        <v>109588</v>
      </c>
      <c r="AM130" s="4">
        <f t="shared" ref="AM130:AM193" si="142">MIN(F130:F169)</f>
        <v>89256.69</v>
      </c>
      <c r="AN130" s="4">
        <f t="shared" ref="AN130:AN193" si="143">AM130+(AL130-AM130)*0.236</f>
        <v>94054.879159999997</v>
      </c>
      <c r="AO130" s="4">
        <f t="shared" ref="AO130:AO193" si="144">AM130+(AL130-AM130)*0.382</f>
        <v>97023.250419999997</v>
      </c>
      <c r="AP130" s="4">
        <f t="shared" ref="AP130:AP193" si="145">AM130+(AL130-AM130)*0.5</f>
        <v>99422.345000000001</v>
      </c>
      <c r="AQ130" s="4">
        <f t="shared" ref="AQ130:AQ193" si="146">AM130+(AL130-AM130)*0.618</f>
        <v>101821.43958000001</v>
      </c>
      <c r="AR130" s="4">
        <f t="shared" ref="AR130:AR193" si="147">AM130+(AL130-AM130)*0.786</f>
        <v>105237.09966000001</v>
      </c>
      <c r="AS130" s="4">
        <f t="shared" ref="AS130:AS193" si="148">MAX(E130:E189)</f>
        <v>109588</v>
      </c>
      <c r="AT130" s="4">
        <f t="shared" ref="AT130:AT193" si="149">MIN(F130:F189)</f>
        <v>89256.69</v>
      </c>
      <c r="AU130" s="4">
        <f t="shared" ref="AU130:AU193" si="150">AT130+(AS130-AT130)*0.236</f>
        <v>94054.879159999997</v>
      </c>
      <c r="AV130" s="4">
        <f t="shared" ref="AV130:AV193" si="151">AT130+(AS130-AT130)*0.382</f>
        <v>97023.250419999997</v>
      </c>
      <c r="AW130" s="4">
        <f t="shared" ref="AW130:AW193" si="152">AT130+(AS130-AT130)*0.5</f>
        <v>99422.345000000001</v>
      </c>
      <c r="AX130" s="4">
        <f t="shared" ref="AX130:AX193" si="153">AT130+(AS130-AT130)*0.618</f>
        <v>101821.43958000001</v>
      </c>
      <c r="AY130" s="4">
        <f t="shared" ref="AY130:AY193" si="154">AT130+(AS130-AT130)*0.786</f>
        <v>105237.09966000001</v>
      </c>
      <c r="AZ130" s="1">
        <f t="shared" ref="AZ130:AZ193" si="155" xml:space="preserve"> AVERAGE(G130:G269)</f>
        <v>86003.924357142881</v>
      </c>
      <c r="BA130" s="1">
        <f t="shared" ref="BA130:BA193" si="156" xml:space="preserve"> G130 * (2/148) + BA131 * (1 - 2/148)</f>
        <v>88031.696425302929</v>
      </c>
      <c r="BB130" s="1">
        <f t="shared" ref="BB130:BB193" si="157" xml:space="preserve"> IF(AND(G130&gt;D130, F129&gt;E131, (G130-D130)/(E130-F130)&gt;0.7), 1, 0)</f>
        <v>0</v>
      </c>
      <c r="BC130" s="1"/>
      <c r="BD130" s="6">
        <f t="shared" ref="BD130:BD193" si="158">IF(AND(G130&lt;D130, E129&lt;F131, (D130-G130)/(E130-F130)&gt;0.7), 1, 0)</f>
        <v>0</v>
      </c>
      <c r="BE130" s="6"/>
      <c r="BF130">
        <f t="shared" ref="BF130:BF193" si="159">BF131 + IF(G130&gt;G131, H130, IF(G130&lt;G131, -H130, 0))</f>
        <v>-574084.92828800308</v>
      </c>
      <c r="BG130">
        <f t="shared" ref="BG130:BG193" si="160">SUMPRODUCT((E130:E149+F130:F149+G130:G149)/3, H130:H149) / SUM(H130:H149)</f>
        <v>102084.28549507962</v>
      </c>
      <c r="BH130">
        <f t="shared" ref="BH130:BH193" si="161" xml:space="preserve"> MAX(E130-F130, ABS(E130-G131), ABS(F130-G131))</f>
        <v>2994</v>
      </c>
      <c r="BI130">
        <f t="shared" ref="BI130:BI193" si="162" xml:space="preserve"> BH130 * (2/15) + BI131 * (1 - 2/15)</f>
        <v>4829.474851921128</v>
      </c>
      <c r="BJ130">
        <f t="shared" ref="BJ130:BJ193" si="163" xml:space="preserve"> 100 * (G130 - MIN(F130:F143)) / (MAX(E130:E143) - MIN(F130:F143))</f>
        <v>33.868903014664191</v>
      </c>
      <c r="BK130">
        <f t="shared" ref="BK130:BK193" si="164" xml:space="preserve"> AVERAGE(BJ130:BJ132)</f>
        <v>46.016917638287289</v>
      </c>
    </row>
    <row r="131" spans="1:63" x14ac:dyDescent="0.35">
      <c r="A131" s="2">
        <v>1738627200000</v>
      </c>
      <c r="B131" s="3">
        <v>45692</v>
      </c>
      <c r="C131" s="2" t="s">
        <v>9</v>
      </c>
      <c r="D131" s="2">
        <v>101328.51</v>
      </c>
      <c r="E131" s="2">
        <v>101732.31</v>
      </c>
      <c r="F131" s="2">
        <v>96150</v>
      </c>
      <c r="G131" s="2">
        <v>97763.13</v>
      </c>
      <c r="H131" s="2">
        <v>40267.986969999998</v>
      </c>
      <c r="I131" s="2">
        <v>3989698644.2649298</v>
      </c>
      <c r="J131" s="2">
        <f t="shared" si="113"/>
        <v>-3.5186441092794007</v>
      </c>
      <c r="K131" s="2">
        <f t="shared" si="114"/>
        <v>-5.7552526075537607</v>
      </c>
      <c r="L131" s="2">
        <f t="shared" si="115"/>
        <v>-4.3746698801591624</v>
      </c>
      <c r="M131" s="1">
        <f t="shared" si="116"/>
        <v>-1.1910475701729184</v>
      </c>
      <c r="N131" s="1">
        <f t="shared" si="117"/>
        <v>-2.0303462051593555</v>
      </c>
      <c r="O131" s="1">
        <f t="shared" si="118"/>
        <v>-8.0104227432161839</v>
      </c>
      <c r="P131" s="2">
        <f t="shared" si="119"/>
        <v>0</v>
      </c>
      <c r="Q131" s="2">
        <f t="shared" si="120"/>
        <v>3565.3899999999994</v>
      </c>
      <c r="R131" s="2">
        <f t="shared" si="121"/>
        <v>584.22785714285726</v>
      </c>
      <c r="S131" s="2">
        <f t="shared" si="122"/>
        <v>1182.8485714285719</v>
      </c>
      <c r="T131" s="1">
        <f t="shared" si="123"/>
        <v>33.061832963001436</v>
      </c>
      <c r="U131" s="1">
        <f t="shared" si="124"/>
        <v>98859.50111783063</v>
      </c>
      <c r="V131" s="1">
        <f t="shared" si="125"/>
        <v>102497.13700000002</v>
      </c>
      <c r="W131" s="1">
        <f t="shared" si="126"/>
        <v>2238.0253829103463</v>
      </c>
      <c r="X131" s="1">
        <f t="shared" si="127"/>
        <v>106973.18776582071</v>
      </c>
      <c r="Y131" s="1">
        <f t="shared" si="128"/>
        <v>98021.086234179325</v>
      </c>
      <c r="Z131" s="1">
        <f t="shared" si="129"/>
        <v>100775.82419282779</v>
      </c>
      <c r="AA131" s="1">
        <f t="shared" si="130"/>
        <v>101071.8293526894</v>
      </c>
      <c r="AB131" s="1">
        <f t="shared" si="131"/>
        <v>296.0051598616119</v>
      </c>
      <c r="AC131" s="1">
        <f t="shared" si="132"/>
        <v>1056.2335097233295</v>
      </c>
      <c r="AD131" s="1">
        <f t="shared" si="133"/>
        <v>760.22834986171756</v>
      </c>
      <c r="AE131" s="4">
        <f t="shared" si="134"/>
        <v>109588</v>
      </c>
      <c r="AF131" s="4">
        <f t="shared" si="135"/>
        <v>91231</v>
      </c>
      <c r="AG131" s="4">
        <f t="shared" si="136"/>
        <v>95563.251999999993</v>
      </c>
      <c r="AH131" s="4">
        <f t="shared" si="137"/>
        <v>98243.373999999996</v>
      </c>
      <c r="AI131" s="4">
        <f t="shared" si="138"/>
        <v>100409.5</v>
      </c>
      <c r="AJ131" s="4">
        <f t="shared" si="139"/>
        <v>102575.626</v>
      </c>
      <c r="AK131" s="4">
        <f t="shared" si="140"/>
        <v>105659.602</v>
      </c>
      <c r="AL131" s="4">
        <f t="shared" si="141"/>
        <v>109588</v>
      </c>
      <c r="AM131" s="4">
        <f t="shared" si="142"/>
        <v>89256.69</v>
      </c>
      <c r="AN131" s="4">
        <f t="shared" si="143"/>
        <v>94054.879159999997</v>
      </c>
      <c r="AO131" s="4">
        <f t="shared" si="144"/>
        <v>97023.250419999997</v>
      </c>
      <c r="AP131" s="4">
        <f t="shared" si="145"/>
        <v>99422.345000000001</v>
      </c>
      <c r="AQ131" s="4">
        <f t="shared" si="146"/>
        <v>101821.43958000001</v>
      </c>
      <c r="AR131" s="4">
        <f t="shared" si="147"/>
        <v>105237.09966000001</v>
      </c>
      <c r="AS131" s="4">
        <f t="shared" si="148"/>
        <v>109588</v>
      </c>
      <c r="AT131" s="4">
        <f t="shared" si="149"/>
        <v>89256.69</v>
      </c>
      <c r="AU131" s="4">
        <f t="shared" si="150"/>
        <v>94054.879159999997</v>
      </c>
      <c r="AV131" s="4">
        <f t="shared" si="151"/>
        <v>97023.250419999997</v>
      </c>
      <c r="AW131" s="4">
        <f t="shared" si="152"/>
        <v>99422.345000000001</v>
      </c>
      <c r="AX131" s="4">
        <f t="shared" si="153"/>
        <v>101821.43958000001</v>
      </c>
      <c r="AY131" s="4">
        <f t="shared" si="154"/>
        <v>105237.09966000001</v>
      </c>
      <c r="AZ131" s="1">
        <f t="shared" si="155"/>
        <v>85754.978357142871</v>
      </c>
      <c r="BA131" s="1">
        <f t="shared" si="156"/>
        <v>87914.152129759124</v>
      </c>
      <c r="BB131" s="1">
        <f t="shared" si="157"/>
        <v>0</v>
      </c>
      <c r="BC131" s="1"/>
      <c r="BD131" s="6">
        <f t="shared" si="158"/>
        <v>0</v>
      </c>
      <c r="BE131" s="6"/>
      <c r="BF131">
        <f t="shared" si="159"/>
        <v>-547851.6238480031</v>
      </c>
      <c r="BG131">
        <f t="shared" si="160"/>
        <v>102157.70716594032</v>
      </c>
      <c r="BH131">
        <f t="shared" si="161"/>
        <v>5582.3099999999977</v>
      </c>
      <c r="BI131">
        <f t="shared" si="162"/>
        <v>5111.8555983705319</v>
      </c>
      <c r="BJ131">
        <f t="shared" si="163"/>
        <v>41.111020202655958</v>
      </c>
      <c r="BK131">
        <f t="shared" si="164"/>
        <v>38.573564988809252</v>
      </c>
    </row>
    <row r="132" spans="1:63" x14ac:dyDescent="0.35">
      <c r="A132" s="2">
        <v>1738540800000</v>
      </c>
      <c r="B132" s="3">
        <v>45691</v>
      </c>
      <c r="C132" s="2" t="s">
        <v>9</v>
      </c>
      <c r="D132" s="2">
        <v>97700.59</v>
      </c>
      <c r="E132" s="2">
        <v>102500.01</v>
      </c>
      <c r="F132" s="2">
        <v>91231</v>
      </c>
      <c r="G132" s="2">
        <v>101328.52</v>
      </c>
      <c r="H132" s="2">
        <v>75164.738500000007</v>
      </c>
      <c r="I132" s="2">
        <v>7228589180.7116203</v>
      </c>
      <c r="J132" s="2">
        <f t="shared" si="113"/>
        <v>3.7133143208244777</v>
      </c>
      <c r="K132" s="2">
        <f t="shared" si="114"/>
        <v>-6.9077456749617504E-3</v>
      </c>
      <c r="L132" s="2">
        <f t="shared" si="115"/>
        <v>3.0142346341294339</v>
      </c>
      <c r="M132" s="1">
        <f t="shared" si="116"/>
        <v>-3.6469679315709298</v>
      </c>
      <c r="N132" s="1">
        <f t="shared" si="117"/>
        <v>-3.8465971870505924</v>
      </c>
      <c r="O132" s="1">
        <f t="shared" si="118"/>
        <v>-10.581926983636995</v>
      </c>
      <c r="P132" s="2">
        <f t="shared" si="119"/>
        <v>3627.9300000000076</v>
      </c>
      <c r="Q132" s="2">
        <f t="shared" si="120"/>
        <v>0</v>
      </c>
      <c r="R132" s="2">
        <f t="shared" si="121"/>
        <v>861.64285714285813</v>
      </c>
      <c r="S132" s="2">
        <f t="shared" si="122"/>
        <v>928.17785714285753</v>
      </c>
      <c r="T132" s="1">
        <f t="shared" si="123"/>
        <v>48.141294279674476</v>
      </c>
      <c r="U132" s="1">
        <f t="shared" si="124"/>
        <v>98904.250959374738</v>
      </c>
      <c r="V132" s="1">
        <f t="shared" si="125"/>
        <v>102633.84800000001</v>
      </c>
      <c r="W132" s="1">
        <f t="shared" si="126"/>
        <v>2017.2962116397293</v>
      </c>
      <c r="X132" s="1">
        <f t="shared" si="127"/>
        <v>106668.44042327948</v>
      </c>
      <c r="Y132" s="1">
        <f t="shared" si="128"/>
        <v>98599.255576720549</v>
      </c>
      <c r="Z132" s="1">
        <f t="shared" si="129"/>
        <v>101016.83972825401</v>
      </c>
      <c r="AA132" s="1">
        <f t="shared" si="130"/>
        <v>101673.41105317838</v>
      </c>
      <c r="AB132" s="1">
        <f t="shared" si="131"/>
        <v>656.57132492437086</v>
      </c>
      <c r="AC132" s="1">
        <f t="shared" si="132"/>
        <v>1246.2905971887587</v>
      </c>
      <c r="AD132" s="1">
        <f t="shared" si="133"/>
        <v>589.71927226438788</v>
      </c>
      <c r="AE132" s="4">
        <f t="shared" si="134"/>
        <v>109588</v>
      </c>
      <c r="AF132" s="4">
        <f t="shared" si="135"/>
        <v>91231</v>
      </c>
      <c r="AG132" s="4">
        <f t="shared" si="136"/>
        <v>95563.251999999993</v>
      </c>
      <c r="AH132" s="4">
        <f t="shared" si="137"/>
        <v>98243.373999999996</v>
      </c>
      <c r="AI132" s="4">
        <f t="shared" si="138"/>
        <v>100409.5</v>
      </c>
      <c r="AJ132" s="4">
        <f t="shared" si="139"/>
        <v>102575.626</v>
      </c>
      <c r="AK132" s="4">
        <f t="shared" si="140"/>
        <v>105659.602</v>
      </c>
      <c r="AL132" s="4">
        <f t="shared" si="141"/>
        <v>109588</v>
      </c>
      <c r="AM132" s="4">
        <f t="shared" si="142"/>
        <v>89256.69</v>
      </c>
      <c r="AN132" s="4">
        <f t="shared" si="143"/>
        <v>94054.879159999997</v>
      </c>
      <c r="AO132" s="4">
        <f t="shared" si="144"/>
        <v>97023.250419999997</v>
      </c>
      <c r="AP132" s="4">
        <f t="shared" si="145"/>
        <v>99422.345000000001</v>
      </c>
      <c r="AQ132" s="4">
        <f t="shared" si="146"/>
        <v>101821.43958000001</v>
      </c>
      <c r="AR132" s="4">
        <f t="shared" si="147"/>
        <v>105237.09966000001</v>
      </c>
      <c r="AS132" s="4">
        <f t="shared" si="148"/>
        <v>109588</v>
      </c>
      <c r="AT132" s="4">
        <f t="shared" si="149"/>
        <v>89256.69</v>
      </c>
      <c r="AU132" s="4">
        <f t="shared" si="150"/>
        <v>94054.879159999997</v>
      </c>
      <c r="AV132" s="4">
        <f t="shared" si="151"/>
        <v>97023.250419999997</v>
      </c>
      <c r="AW132" s="4">
        <f t="shared" si="152"/>
        <v>99422.345000000001</v>
      </c>
      <c r="AX132" s="4">
        <f t="shared" si="153"/>
        <v>101821.43958000001</v>
      </c>
      <c r="AY132" s="4">
        <f t="shared" si="154"/>
        <v>105237.09966000001</v>
      </c>
      <c r="AZ132" s="1">
        <f t="shared" si="155"/>
        <v>85487.484500000035</v>
      </c>
      <c r="BA132" s="1">
        <f t="shared" si="156"/>
        <v>87779.23462468732</v>
      </c>
      <c r="BB132" s="1">
        <f t="shared" si="157"/>
        <v>0</v>
      </c>
      <c r="BC132" s="1"/>
      <c r="BD132" s="6">
        <f t="shared" si="158"/>
        <v>0</v>
      </c>
      <c r="BE132" s="6"/>
      <c r="BF132">
        <f t="shared" si="159"/>
        <v>-507583.63687800313</v>
      </c>
      <c r="BG132">
        <f t="shared" si="160"/>
        <v>102240.06896932767</v>
      </c>
      <c r="BH132">
        <f t="shared" si="161"/>
        <v>11269.009999999995</v>
      </c>
      <c r="BI132">
        <f t="shared" si="162"/>
        <v>5039.4779981198444</v>
      </c>
      <c r="BJ132">
        <f t="shared" si="163"/>
        <v>63.070829697541733</v>
      </c>
      <c r="BK132">
        <f t="shared" si="164"/>
        <v>32.936006021484197</v>
      </c>
    </row>
    <row r="133" spans="1:63" x14ac:dyDescent="0.35">
      <c r="A133" s="2">
        <v>1738454400000</v>
      </c>
      <c r="B133" s="3">
        <v>45690</v>
      </c>
      <c r="C133" s="2" t="s">
        <v>9</v>
      </c>
      <c r="D133" s="2">
        <v>100635.66</v>
      </c>
      <c r="E133" s="2">
        <v>101456.6</v>
      </c>
      <c r="F133" s="2">
        <v>96150</v>
      </c>
      <c r="G133" s="2">
        <v>97700.59</v>
      </c>
      <c r="H133" s="2">
        <v>34619.499389999997</v>
      </c>
      <c r="I133" s="2">
        <v>3412084312.5836201</v>
      </c>
      <c r="J133" s="2">
        <f t="shared" si="113"/>
        <v>-2.9165211334154426</v>
      </c>
      <c r="K133" s="2">
        <f t="shared" si="114"/>
        <v>-4.2928276968810577</v>
      </c>
      <c r="L133" s="2">
        <f t="shared" si="115"/>
        <v>-0.52932941697507496</v>
      </c>
      <c r="M133" s="1">
        <f t="shared" si="116"/>
        <v>3.5803641462443223</v>
      </c>
      <c r="N133" s="1">
        <f t="shared" si="117"/>
        <v>-1.2669729015965989</v>
      </c>
      <c r="O133" s="1">
        <f t="shared" si="118"/>
        <v>-10.663814824455001</v>
      </c>
      <c r="P133" s="2">
        <f t="shared" si="119"/>
        <v>0</v>
      </c>
      <c r="Q133" s="2">
        <f t="shared" si="120"/>
        <v>2935.0599999999977</v>
      </c>
      <c r="R133" s="2">
        <f t="shared" si="121"/>
        <v>668.82214285714247</v>
      </c>
      <c r="S133" s="2">
        <f t="shared" si="122"/>
        <v>928.17785714285753</v>
      </c>
      <c r="T133" s="1">
        <f t="shared" si="123"/>
        <v>41.879908757491698</v>
      </c>
      <c r="U133" s="1">
        <f t="shared" si="124"/>
        <v>98805.301202614515</v>
      </c>
      <c r="V133" s="1">
        <f t="shared" si="125"/>
        <v>102395.46500000001</v>
      </c>
      <c r="W133" s="1">
        <f t="shared" si="126"/>
        <v>2402.3993535286768</v>
      </c>
      <c r="X133" s="1">
        <f t="shared" si="127"/>
        <v>107200.26370705737</v>
      </c>
      <c r="Y133" s="1">
        <f t="shared" si="128"/>
        <v>97590.666292942653</v>
      </c>
      <c r="Z133" s="1">
        <f t="shared" si="129"/>
        <v>100991.90530651434</v>
      </c>
      <c r="AA133" s="1">
        <f t="shared" si="130"/>
        <v>101736.11851739264</v>
      </c>
      <c r="AB133" s="1">
        <f t="shared" si="131"/>
        <v>744.2132108782971</v>
      </c>
      <c r="AC133" s="1">
        <f t="shared" si="132"/>
        <v>1393.7204152548557</v>
      </c>
      <c r="AD133" s="1">
        <f t="shared" si="133"/>
        <v>649.50720437655855</v>
      </c>
      <c r="AE133" s="4">
        <f t="shared" si="134"/>
        <v>109588</v>
      </c>
      <c r="AF133" s="4">
        <f t="shared" si="135"/>
        <v>94346.22</v>
      </c>
      <c r="AG133" s="4">
        <f t="shared" si="136"/>
        <v>97943.280079999997</v>
      </c>
      <c r="AH133" s="4">
        <f t="shared" si="137"/>
        <v>100168.57996</v>
      </c>
      <c r="AI133" s="4">
        <f t="shared" si="138"/>
        <v>101967.11</v>
      </c>
      <c r="AJ133" s="4">
        <f t="shared" si="139"/>
        <v>103765.64004</v>
      </c>
      <c r="AK133" s="4">
        <f t="shared" si="140"/>
        <v>106326.25908</v>
      </c>
      <c r="AL133" s="4">
        <f t="shared" si="141"/>
        <v>109588</v>
      </c>
      <c r="AM133" s="4">
        <f t="shared" si="142"/>
        <v>89256.69</v>
      </c>
      <c r="AN133" s="4">
        <f t="shared" si="143"/>
        <v>94054.879159999997</v>
      </c>
      <c r="AO133" s="4">
        <f t="shared" si="144"/>
        <v>97023.250419999997</v>
      </c>
      <c r="AP133" s="4">
        <f t="shared" si="145"/>
        <v>99422.345000000001</v>
      </c>
      <c r="AQ133" s="4">
        <f t="shared" si="146"/>
        <v>101821.43958000001</v>
      </c>
      <c r="AR133" s="4">
        <f t="shared" si="147"/>
        <v>105237.09966000001</v>
      </c>
      <c r="AS133" s="4">
        <f t="shared" si="148"/>
        <v>109588</v>
      </c>
      <c r="AT133" s="4">
        <f t="shared" si="149"/>
        <v>89256.69</v>
      </c>
      <c r="AU133" s="4">
        <f t="shared" si="150"/>
        <v>94054.879159999997</v>
      </c>
      <c r="AV133" s="4">
        <f t="shared" si="151"/>
        <v>97023.250419999997</v>
      </c>
      <c r="AW133" s="4">
        <f t="shared" si="152"/>
        <v>99422.345000000001</v>
      </c>
      <c r="AX133" s="4">
        <f t="shared" si="153"/>
        <v>101821.43958000001</v>
      </c>
      <c r="AY133" s="4">
        <f t="shared" si="154"/>
        <v>105237.09966000001</v>
      </c>
      <c r="AZ133" s="1">
        <f t="shared" si="155"/>
        <v>85179.52357142861</v>
      </c>
      <c r="BA133" s="1">
        <f t="shared" si="156"/>
        <v>87593.62797571042</v>
      </c>
      <c r="BB133" s="1">
        <f t="shared" si="157"/>
        <v>0</v>
      </c>
      <c r="BC133" s="1"/>
      <c r="BD133" s="6">
        <f t="shared" si="158"/>
        <v>0</v>
      </c>
      <c r="BE133" s="6"/>
      <c r="BF133">
        <f t="shared" si="159"/>
        <v>-582748.37537800311</v>
      </c>
      <c r="BG133">
        <f t="shared" si="160"/>
        <v>102431.65516932275</v>
      </c>
      <c r="BH133">
        <f t="shared" si="161"/>
        <v>5306.6000000000058</v>
      </c>
      <c r="BI133">
        <f t="shared" si="162"/>
        <v>4081.0884593690512</v>
      </c>
      <c r="BJ133">
        <f t="shared" si="163"/>
        <v>11.538845066230067</v>
      </c>
      <c r="BK133">
        <f t="shared" si="164"/>
        <v>25.041663432649518</v>
      </c>
    </row>
    <row r="134" spans="1:63" x14ac:dyDescent="0.35">
      <c r="A134" s="2">
        <v>1738368000000</v>
      </c>
      <c r="B134" s="3">
        <v>45689</v>
      </c>
      <c r="C134" s="2" t="s">
        <v>9</v>
      </c>
      <c r="D134" s="2">
        <v>102429.56</v>
      </c>
      <c r="E134" s="2">
        <v>102783.71</v>
      </c>
      <c r="F134" s="2">
        <v>100279.51</v>
      </c>
      <c r="G134" s="2">
        <v>100635.65</v>
      </c>
      <c r="H134" s="2">
        <v>12290.957469999999</v>
      </c>
      <c r="I134" s="2">
        <v>1250354228.23722</v>
      </c>
      <c r="J134" s="2">
        <f t="shared" si="113"/>
        <v>-1.7513596660963922</v>
      </c>
      <c r="K134" s="2">
        <f t="shared" si="114"/>
        <v>-1.9336873903722529</v>
      </c>
      <c r="L134" s="2">
        <f t="shared" si="115"/>
        <v>2.5072478323730345</v>
      </c>
      <c r="M134" s="1">
        <f t="shared" si="116"/>
        <v>-3.0041374366316496</v>
      </c>
      <c r="N134" s="1">
        <f t="shared" si="117"/>
        <v>-4.1644387451166551</v>
      </c>
      <c r="O134" s="1">
        <f t="shared" si="118"/>
        <v>-14.323989560359568</v>
      </c>
      <c r="P134" s="2">
        <f t="shared" si="119"/>
        <v>0</v>
      </c>
      <c r="Q134" s="2">
        <f t="shared" si="120"/>
        <v>1793.9100000000035</v>
      </c>
      <c r="R134" s="2">
        <f t="shared" si="121"/>
        <v>668.82214285714247</v>
      </c>
      <c r="S134" s="2">
        <f t="shared" si="122"/>
        <v>948.86357142857116</v>
      </c>
      <c r="T134" s="1">
        <f t="shared" si="123"/>
        <v>41.344380861548231</v>
      </c>
      <c r="U134" s="1">
        <f t="shared" si="124"/>
        <v>98850.391455782446</v>
      </c>
      <c r="V134" s="1">
        <f t="shared" si="125"/>
        <v>102237.24050000001</v>
      </c>
      <c r="W134" s="1">
        <f t="shared" si="126"/>
        <v>2780.8049209383148</v>
      </c>
      <c r="X134" s="1">
        <f t="shared" si="127"/>
        <v>107798.85034187665</v>
      </c>
      <c r="Y134" s="1">
        <f t="shared" si="128"/>
        <v>96675.63065812338</v>
      </c>
      <c r="Z134" s="1">
        <f t="shared" si="129"/>
        <v>101255.21053103548</v>
      </c>
      <c r="AA134" s="1">
        <f t="shared" si="130"/>
        <v>102469.85097510039</v>
      </c>
      <c r="AB134" s="1">
        <f t="shared" si="131"/>
        <v>1214.6404440649058</v>
      </c>
      <c r="AC134" s="1">
        <f t="shared" si="132"/>
        <v>1556.0972163489951</v>
      </c>
      <c r="AD134" s="1">
        <f t="shared" si="133"/>
        <v>341.45677228408931</v>
      </c>
      <c r="AE134" s="4">
        <f t="shared" si="134"/>
        <v>109588</v>
      </c>
      <c r="AF134" s="4">
        <f t="shared" si="135"/>
        <v>89256.69</v>
      </c>
      <c r="AG134" s="4">
        <f t="shared" si="136"/>
        <v>94054.879159999997</v>
      </c>
      <c r="AH134" s="4">
        <f t="shared" si="137"/>
        <v>97023.250419999997</v>
      </c>
      <c r="AI134" s="4">
        <f t="shared" si="138"/>
        <v>99422.345000000001</v>
      </c>
      <c r="AJ134" s="4">
        <f t="shared" si="139"/>
        <v>101821.43958000001</v>
      </c>
      <c r="AK134" s="4">
        <f t="shared" si="140"/>
        <v>105237.09966000001</v>
      </c>
      <c r="AL134" s="4">
        <f t="shared" si="141"/>
        <v>109588</v>
      </c>
      <c r="AM134" s="4">
        <f t="shared" si="142"/>
        <v>89256.69</v>
      </c>
      <c r="AN134" s="4">
        <f t="shared" si="143"/>
        <v>94054.879159999997</v>
      </c>
      <c r="AO134" s="4">
        <f t="shared" si="144"/>
        <v>97023.250419999997</v>
      </c>
      <c r="AP134" s="4">
        <f t="shared" si="145"/>
        <v>99422.345000000001</v>
      </c>
      <c r="AQ134" s="4">
        <f t="shared" si="146"/>
        <v>101821.43958000001</v>
      </c>
      <c r="AR134" s="4">
        <f t="shared" si="147"/>
        <v>105237.09966000001</v>
      </c>
      <c r="AS134" s="4">
        <f t="shared" si="148"/>
        <v>109588</v>
      </c>
      <c r="AT134" s="4">
        <f t="shared" si="149"/>
        <v>89256.69</v>
      </c>
      <c r="AU134" s="4">
        <f t="shared" si="150"/>
        <v>94054.879159999997</v>
      </c>
      <c r="AV134" s="4">
        <f t="shared" si="151"/>
        <v>97023.250419999997</v>
      </c>
      <c r="AW134" s="4">
        <f t="shared" si="152"/>
        <v>99422.345000000001</v>
      </c>
      <c r="AX134" s="4">
        <f t="shared" si="153"/>
        <v>101821.43958000001</v>
      </c>
      <c r="AY134" s="4">
        <f t="shared" si="154"/>
        <v>105237.09966000001</v>
      </c>
      <c r="AZ134" s="1">
        <f t="shared" si="155"/>
        <v>84904.033642857175</v>
      </c>
      <c r="BA134" s="1">
        <f t="shared" si="156"/>
        <v>87455.176441131116</v>
      </c>
      <c r="BB134" s="1">
        <f t="shared" si="157"/>
        <v>0</v>
      </c>
      <c r="BC134" s="1"/>
      <c r="BD134" s="6">
        <f t="shared" si="158"/>
        <v>1</v>
      </c>
      <c r="BE134" s="6" t="str">
        <f t="shared" ref="BE130:BE193" si="165">IF(BD134=1, TEXT(F135, "$#,##0") &amp; "–" &amp; TEXT(E133, "$#,##0"), "NA")</f>
        <v>$101,560–$101,457</v>
      </c>
      <c r="BF134">
        <f t="shared" si="159"/>
        <v>-548128.8759880031</v>
      </c>
      <c r="BG134">
        <f t="shared" si="160"/>
        <v>102035.63847305978</v>
      </c>
      <c r="BH134">
        <f t="shared" si="161"/>
        <v>2504.2000000000116</v>
      </c>
      <c r="BI134">
        <f t="shared" si="162"/>
        <v>3892.5482223489039</v>
      </c>
      <c r="BJ134">
        <f t="shared" si="163"/>
        <v>24.198343300680776</v>
      </c>
      <c r="BK134">
        <f t="shared" si="164"/>
        <v>40.797511987488775</v>
      </c>
    </row>
    <row r="135" spans="1:63" x14ac:dyDescent="0.35">
      <c r="A135" s="2">
        <v>1738281600000</v>
      </c>
      <c r="B135" s="3">
        <v>45688</v>
      </c>
      <c r="C135" s="2" t="s">
        <v>9</v>
      </c>
      <c r="D135" s="2">
        <v>104722.94</v>
      </c>
      <c r="E135" s="2">
        <v>106012</v>
      </c>
      <c r="F135" s="2">
        <v>101560</v>
      </c>
      <c r="G135" s="2">
        <v>102429.56</v>
      </c>
      <c r="H135" s="2">
        <v>21983.181929999999</v>
      </c>
      <c r="I135" s="2">
        <v>2282174002.19521</v>
      </c>
      <c r="J135" s="2">
        <f t="shared" si="113"/>
        <v>-2.1899499765762922</v>
      </c>
      <c r="K135" s="2">
        <f t="shared" si="114"/>
        <v>-2.2122765505597619</v>
      </c>
      <c r="L135" s="2">
        <f t="shared" si="115"/>
        <v>5.6140452539001267</v>
      </c>
      <c r="M135" s="1">
        <f t="shared" si="116"/>
        <v>-1.7825790363554104</v>
      </c>
      <c r="N135" s="1">
        <f t="shared" si="117"/>
        <v>-5.7822761320072011</v>
      </c>
      <c r="O135" s="1">
        <f t="shared" si="118"/>
        <v>-7.9660207463548591</v>
      </c>
      <c r="P135" s="2">
        <f t="shared" si="119"/>
        <v>0</v>
      </c>
      <c r="Q135" s="2">
        <f t="shared" si="120"/>
        <v>2293.3800000000047</v>
      </c>
      <c r="R135" s="2">
        <f t="shared" si="121"/>
        <v>703.01857142857102</v>
      </c>
      <c r="S135" s="2">
        <f t="shared" si="122"/>
        <v>820.72714285714233</v>
      </c>
      <c r="T135" s="1">
        <f t="shared" si="123"/>
        <v>46.137525758891151</v>
      </c>
      <c r="U135" s="1">
        <f t="shared" si="124"/>
        <v>98777.523760100099</v>
      </c>
      <c r="V135" s="1">
        <f t="shared" si="125"/>
        <v>101932.71100000002</v>
      </c>
      <c r="W135" s="1">
        <f t="shared" si="126"/>
        <v>3235.79437351773</v>
      </c>
      <c r="X135" s="1">
        <f t="shared" si="127"/>
        <v>108404.29974703549</v>
      </c>
      <c r="Y135" s="1">
        <f t="shared" si="128"/>
        <v>95461.12225296456</v>
      </c>
      <c r="Z135" s="1">
        <f t="shared" si="129"/>
        <v>101304.77537351832</v>
      </c>
      <c r="AA135" s="1">
        <f t="shared" si="130"/>
        <v>102803.34206148227</v>
      </c>
      <c r="AB135" s="1">
        <f t="shared" si="131"/>
        <v>1498.5666879639466</v>
      </c>
      <c r="AC135" s="1">
        <f t="shared" si="132"/>
        <v>1641.4614094200174</v>
      </c>
      <c r="AD135" s="1">
        <f t="shared" si="133"/>
        <v>142.89472145607078</v>
      </c>
      <c r="AE135" s="4">
        <f t="shared" si="134"/>
        <v>109588</v>
      </c>
      <c r="AF135" s="4">
        <f t="shared" si="135"/>
        <v>89256.69</v>
      </c>
      <c r="AG135" s="4">
        <f t="shared" si="136"/>
        <v>94054.879159999997</v>
      </c>
      <c r="AH135" s="4">
        <f t="shared" si="137"/>
        <v>97023.250419999997</v>
      </c>
      <c r="AI135" s="4">
        <f t="shared" si="138"/>
        <v>99422.345000000001</v>
      </c>
      <c r="AJ135" s="4">
        <f t="shared" si="139"/>
        <v>101821.43958000001</v>
      </c>
      <c r="AK135" s="4">
        <f t="shared" si="140"/>
        <v>105237.09966000001</v>
      </c>
      <c r="AL135" s="4">
        <f t="shared" si="141"/>
        <v>109588</v>
      </c>
      <c r="AM135" s="4">
        <f t="shared" si="142"/>
        <v>89256.69</v>
      </c>
      <c r="AN135" s="4">
        <f t="shared" si="143"/>
        <v>94054.879159999997</v>
      </c>
      <c r="AO135" s="4">
        <f t="shared" si="144"/>
        <v>97023.250419999997</v>
      </c>
      <c r="AP135" s="4">
        <f t="shared" si="145"/>
        <v>99422.345000000001</v>
      </c>
      <c r="AQ135" s="4">
        <f t="shared" si="146"/>
        <v>101821.43958000001</v>
      </c>
      <c r="AR135" s="4">
        <f t="shared" si="147"/>
        <v>105237.09966000001</v>
      </c>
      <c r="AS135" s="4">
        <f t="shared" si="148"/>
        <v>109588</v>
      </c>
      <c r="AT135" s="4">
        <f t="shared" si="149"/>
        <v>89256.69</v>
      </c>
      <c r="AU135" s="4">
        <f t="shared" si="150"/>
        <v>94054.879159999997</v>
      </c>
      <c r="AV135" s="4">
        <f t="shared" si="151"/>
        <v>97023.250419999997</v>
      </c>
      <c r="AW135" s="4">
        <f t="shared" si="152"/>
        <v>99422.345000000001</v>
      </c>
      <c r="AX135" s="4">
        <f t="shared" si="153"/>
        <v>101821.43958000001</v>
      </c>
      <c r="AY135" s="4">
        <f t="shared" si="154"/>
        <v>105237.09966000001</v>
      </c>
      <c r="AZ135" s="1">
        <f t="shared" si="155"/>
        <v>84613.729214285733</v>
      </c>
      <c r="BA135" s="1">
        <f t="shared" si="156"/>
        <v>87274.622008817838</v>
      </c>
      <c r="BB135" s="1">
        <f t="shared" si="157"/>
        <v>0</v>
      </c>
      <c r="BC135" s="1"/>
      <c r="BD135" s="6">
        <f t="shared" si="158"/>
        <v>0</v>
      </c>
      <c r="BE135" s="6"/>
      <c r="BF135">
        <f t="shared" si="159"/>
        <v>-535837.91851800308</v>
      </c>
      <c r="BG135">
        <f t="shared" si="160"/>
        <v>101950.06917215124</v>
      </c>
      <c r="BH135">
        <f t="shared" si="161"/>
        <v>4452</v>
      </c>
      <c r="BI135">
        <f t="shared" si="162"/>
        <v>4106.1402565564258</v>
      </c>
      <c r="BJ135">
        <f t="shared" si="163"/>
        <v>39.387801931037714</v>
      </c>
      <c r="BK135">
        <f t="shared" si="164"/>
        <v>50.137142765730601</v>
      </c>
    </row>
    <row r="136" spans="1:63" x14ac:dyDescent="0.35">
      <c r="A136" s="2">
        <v>1738195200000</v>
      </c>
      <c r="B136" s="3">
        <v>45687</v>
      </c>
      <c r="C136" s="2" t="s">
        <v>9</v>
      </c>
      <c r="D136" s="2">
        <v>103733.25</v>
      </c>
      <c r="E136" s="2">
        <v>106457.44</v>
      </c>
      <c r="F136" s="2">
        <v>103278.54</v>
      </c>
      <c r="G136" s="2">
        <v>104722.94</v>
      </c>
      <c r="H136" s="2">
        <v>19374.074720000001</v>
      </c>
      <c r="I136" s="2">
        <v>2038112603.51264</v>
      </c>
      <c r="J136" s="2">
        <f t="shared" si="113"/>
        <v>0.95408183529213686</v>
      </c>
      <c r="K136" s="2">
        <f t="shared" si="114"/>
        <v>-0.14070687180856167</v>
      </c>
      <c r="L136" s="2">
        <f t="shared" si="115"/>
        <v>10.710390404917815</v>
      </c>
      <c r="M136" s="1">
        <f t="shared" si="116"/>
        <v>-2.2389825749520007</v>
      </c>
      <c r="N136" s="1">
        <f t="shared" si="117"/>
        <v>-7.800191629455778</v>
      </c>
      <c r="O136" s="1">
        <f t="shared" si="118"/>
        <v>-17.81692721766597</v>
      </c>
      <c r="P136" s="2">
        <f t="shared" si="119"/>
        <v>989.69999999999709</v>
      </c>
      <c r="Q136" s="2">
        <f t="shared" si="120"/>
        <v>0</v>
      </c>
      <c r="R136" s="2">
        <f t="shared" si="121"/>
        <v>995.17428571428479</v>
      </c>
      <c r="S136" s="2">
        <f t="shared" si="122"/>
        <v>656.91428571428492</v>
      </c>
      <c r="T136" s="1">
        <f t="shared" si="123"/>
        <v>60.237344590656683</v>
      </c>
      <c r="U136" s="1">
        <f t="shared" si="124"/>
        <v>98628.461056430708</v>
      </c>
      <c r="V136" s="1">
        <f t="shared" si="125"/>
        <v>101541.23250000001</v>
      </c>
      <c r="W136" s="1">
        <f t="shared" si="126"/>
        <v>3604.6090951001534</v>
      </c>
      <c r="X136" s="1">
        <f t="shared" si="127"/>
        <v>108750.45069020032</v>
      </c>
      <c r="Y136" s="1">
        <f t="shared" si="128"/>
        <v>94332.014309799706</v>
      </c>
      <c r="Z136" s="1">
        <f t="shared" si="129"/>
        <v>101214.79260339979</v>
      </c>
      <c r="AA136" s="1">
        <f t="shared" si="130"/>
        <v>102871.30243629722</v>
      </c>
      <c r="AB136" s="1">
        <f t="shared" si="131"/>
        <v>1656.5098328974273</v>
      </c>
      <c r="AC136" s="1">
        <f t="shared" si="132"/>
        <v>1677.185089784035</v>
      </c>
      <c r="AD136" s="1">
        <f t="shared" si="133"/>
        <v>20.675256886607713</v>
      </c>
      <c r="AE136" s="4">
        <f t="shared" si="134"/>
        <v>109588</v>
      </c>
      <c r="AF136" s="4">
        <f t="shared" si="135"/>
        <v>89256.69</v>
      </c>
      <c r="AG136" s="4">
        <f t="shared" si="136"/>
        <v>94054.879159999997</v>
      </c>
      <c r="AH136" s="4">
        <f t="shared" si="137"/>
        <v>97023.250419999997</v>
      </c>
      <c r="AI136" s="4">
        <f t="shared" si="138"/>
        <v>99422.345000000001</v>
      </c>
      <c r="AJ136" s="4">
        <f t="shared" si="139"/>
        <v>101821.43958000001</v>
      </c>
      <c r="AK136" s="4">
        <f t="shared" si="140"/>
        <v>105237.09966000001</v>
      </c>
      <c r="AL136" s="4">
        <f t="shared" si="141"/>
        <v>109588</v>
      </c>
      <c r="AM136" s="4">
        <f t="shared" si="142"/>
        <v>89256.69</v>
      </c>
      <c r="AN136" s="4">
        <f t="shared" si="143"/>
        <v>94054.879159999997</v>
      </c>
      <c r="AO136" s="4">
        <f t="shared" si="144"/>
        <v>97023.250419999997</v>
      </c>
      <c r="AP136" s="4">
        <f t="shared" si="145"/>
        <v>99422.345000000001</v>
      </c>
      <c r="AQ136" s="4">
        <f t="shared" si="146"/>
        <v>101821.43958000001</v>
      </c>
      <c r="AR136" s="4">
        <f t="shared" si="147"/>
        <v>105237.09966000001</v>
      </c>
      <c r="AS136" s="4">
        <f t="shared" si="148"/>
        <v>109588</v>
      </c>
      <c r="AT136" s="4">
        <f t="shared" si="149"/>
        <v>89256.69</v>
      </c>
      <c r="AU136" s="4">
        <f t="shared" si="150"/>
        <v>94054.879159999997</v>
      </c>
      <c r="AV136" s="4">
        <f t="shared" si="151"/>
        <v>97023.250419999997</v>
      </c>
      <c r="AW136" s="4">
        <f t="shared" si="152"/>
        <v>99422.345000000001</v>
      </c>
      <c r="AX136" s="4">
        <f t="shared" si="153"/>
        <v>101821.43958000001</v>
      </c>
      <c r="AY136" s="4">
        <f t="shared" si="154"/>
        <v>105237.09966000001</v>
      </c>
      <c r="AZ136" s="1">
        <f t="shared" si="155"/>
        <v>84314.218071428593</v>
      </c>
      <c r="BA136" s="1">
        <f t="shared" si="156"/>
        <v>87067.020118527667</v>
      </c>
      <c r="BB136" s="1">
        <f t="shared" si="157"/>
        <v>0</v>
      </c>
      <c r="BC136" s="1"/>
      <c r="BD136" s="6">
        <f t="shared" si="158"/>
        <v>0</v>
      </c>
      <c r="BE136" s="6"/>
      <c r="BF136">
        <f t="shared" si="159"/>
        <v>-513854.73658800306</v>
      </c>
      <c r="BG136">
        <f t="shared" si="160"/>
        <v>101816.42481641655</v>
      </c>
      <c r="BH136">
        <f t="shared" si="161"/>
        <v>3178.9000000000087</v>
      </c>
      <c r="BI136">
        <f t="shared" si="162"/>
        <v>4052.9310652574136</v>
      </c>
      <c r="BJ136">
        <f t="shared" si="163"/>
        <v>58.806390730747836</v>
      </c>
      <c r="BK136">
        <f t="shared" si="164"/>
        <v>49.323278878367596</v>
      </c>
    </row>
    <row r="137" spans="1:63" x14ac:dyDescent="0.35">
      <c r="A137" s="2">
        <v>1738108800000</v>
      </c>
      <c r="B137" s="3">
        <v>45686</v>
      </c>
      <c r="C137" s="2" t="s">
        <v>9</v>
      </c>
      <c r="D137" s="2">
        <v>101335.52</v>
      </c>
      <c r="E137" s="2">
        <v>104782.68</v>
      </c>
      <c r="F137" s="2">
        <v>101328.01</v>
      </c>
      <c r="G137" s="2">
        <v>103733.24</v>
      </c>
      <c r="H137" s="2">
        <v>23155.35802</v>
      </c>
      <c r="I137" s="2">
        <v>2380383694.77213</v>
      </c>
      <c r="J137" s="2">
        <f t="shared" si="113"/>
        <v>2.3661199942527569</v>
      </c>
      <c r="K137" s="2">
        <f t="shared" si="114"/>
        <v>-0.1704353965158725</v>
      </c>
      <c r="L137" s="2">
        <f t="shared" si="115"/>
        <v>10.854535350944692</v>
      </c>
      <c r="M137" s="1">
        <f t="shared" si="116"/>
        <v>0.94506514045537404</v>
      </c>
      <c r="N137" s="1">
        <f t="shared" si="117"/>
        <v>-6.8645402380182201</v>
      </c>
      <c r="O137" s="1">
        <f t="shared" si="118"/>
        <v>-18.685717326480887</v>
      </c>
      <c r="P137" s="2">
        <f t="shared" si="119"/>
        <v>2397.7200000000012</v>
      </c>
      <c r="Q137" s="2">
        <f t="shared" si="120"/>
        <v>0</v>
      </c>
      <c r="R137" s="2">
        <f t="shared" si="121"/>
        <v>924.48142857142795</v>
      </c>
      <c r="S137" s="2">
        <f t="shared" si="122"/>
        <v>693.34642857142796</v>
      </c>
      <c r="T137" s="1">
        <f t="shared" si="123"/>
        <v>57.143374339226455</v>
      </c>
      <c r="U137" s="1">
        <f t="shared" si="124"/>
        <v>98379.706813836048</v>
      </c>
      <c r="V137" s="1">
        <f t="shared" si="125"/>
        <v>101041.39100000003</v>
      </c>
      <c r="W137" s="1">
        <f t="shared" si="126"/>
        <v>3815.6908689094557</v>
      </c>
      <c r="X137" s="1">
        <f t="shared" si="127"/>
        <v>108672.77273781894</v>
      </c>
      <c r="Y137" s="1">
        <f t="shared" si="128"/>
        <v>93410.00926218112</v>
      </c>
      <c r="Z137" s="1">
        <f t="shared" si="129"/>
        <v>100934.14081167176</v>
      </c>
      <c r="AA137" s="1">
        <f t="shared" si="130"/>
        <v>102534.64106107854</v>
      </c>
      <c r="AB137" s="1">
        <f t="shared" si="131"/>
        <v>1600.5002494067739</v>
      </c>
      <c r="AC137" s="1">
        <f t="shared" si="132"/>
        <v>1682.3539040056867</v>
      </c>
      <c r="AD137" s="1">
        <f t="shared" si="133"/>
        <v>81.853654598912726</v>
      </c>
      <c r="AE137" s="4">
        <f t="shared" si="134"/>
        <v>109588</v>
      </c>
      <c r="AF137" s="4">
        <f t="shared" si="135"/>
        <v>89256.69</v>
      </c>
      <c r="AG137" s="4">
        <f t="shared" si="136"/>
        <v>94054.879159999997</v>
      </c>
      <c r="AH137" s="4">
        <f t="shared" si="137"/>
        <v>97023.250419999997</v>
      </c>
      <c r="AI137" s="4">
        <f t="shared" si="138"/>
        <v>99422.345000000001</v>
      </c>
      <c r="AJ137" s="4">
        <f t="shared" si="139"/>
        <v>101821.43958000001</v>
      </c>
      <c r="AK137" s="4">
        <f t="shared" si="140"/>
        <v>105237.09966000001</v>
      </c>
      <c r="AL137" s="4">
        <f t="shared" si="141"/>
        <v>109588</v>
      </c>
      <c r="AM137" s="4">
        <f t="shared" si="142"/>
        <v>89256.69</v>
      </c>
      <c r="AN137" s="4">
        <f t="shared" si="143"/>
        <v>94054.879159999997</v>
      </c>
      <c r="AO137" s="4">
        <f t="shared" si="144"/>
        <v>97023.250419999997</v>
      </c>
      <c r="AP137" s="4">
        <f t="shared" si="145"/>
        <v>99422.345000000001</v>
      </c>
      <c r="AQ137" s="4">
        <f t="shared" si="146"/>
        <v>101821.43958000001</v>
      </c>
      <c r="AR137" s="4">
        <f t="shared" si="147"/>
        <v>105237.09966000001</v>
      </c>
      <c r="AS137" s="4">
        <f t="shared" si="148"/>
        <v>109588</v>
      </c>
      <c r="AT137" s="4">
        <f t="shared" si="149"/>
        <v>89256.69</v>
      </c>
      <c r="AU137" s="4">
        <f t="shared" si="150"/>
        <v>94054.879159999997</v>
      </c>
      <c r="AV137" s="4">
        <f t="shared" si="151"/>
        <v>97023.250419999997</v>
      </c>
      <c r="AW137" s="4">
        <f t="shared" si="152"/>
        <v>99422.345000000001</v>
      </c>
      <c r="AX137" s="4">
        <f t="shared" si="153"/>
        <v>101821.43958000001</v>
      </c>
      <c r="AY137" s="4">
        <f t="shared" si="154"/>
        <v>105237.09966000001</v>
      </c>
      <c r="AZ137" s="1">
        <f t="shared" si="155"/>
        <v>83981.427928571444</v>
      </c>
      <c r="BA137" s="1">
        <f t="shared" si="156"/>
        <v>86825.158202343111</v>
      </c>
      <c r="BB137" s="1">
        <f t="shared" si="157"/>
        <v>0</v>
      </c>
      <c r="BC137" s="1"/>
      <c r="BD137" s="6">
        <f t="shared" si="158"/>
        <v>0</v>
      </c>
      <c r="BE137" s="6"/>
      <c r="BF137">
        <f t="shared" si="159"/>
        <v>-533228.81130800303</v>
      </c>
      <c r="BG137">
        <f t="shared" si="160"/>
        <v>101348.42512869365</v>
      </c>
      <c r="BH137">
        <f t="shared" si="161"/>
        <v>3454.6699999999983</v>
      </c>
      <c r="BI137">
        <f t="shared" si="162"/>
        <v>4187.3973829893221</v>
      </c>
      <c r="BJ137">
        <f t="shared" si="163"/>
        <v>52.217235635406254</v>
      </c>
      <c r="BK137">
        <f t="shared" si="164"/>
        <v>46.640891604438139</v>
      </c>
    </row>
    <row r="138" spans="1:63" x14ac:dyDescent="0.35">
      <c r="A138" s="2">
        <v>1738022400000</v>
      </c>
      <c r="B138" s="3">
        <v>45685</v>
      </c>
      <c r="C138" s="2" t="s">
        <v>9</v>
      </c>
      <c r="D138" s="2">
        <v>102082.83</v>
      </c>
      <c r="E138" s="2">
        <v>103800</v>
      </c>
      <c r="F138" s="2">
        <v>100272.68</v>
      </c>
      <c r="G138" s="2">
        <v>101335.52</v>
      </c>
      <c r="H138" s="2">
        <v>22022.057649999999</v>
      </c>
      <c r="I138" s="2">
        <v>2253977324.0362</v>
      </c>
      <c r="J138" s="2">
        <f t="shared" si="113"/>
        <v>-0.73206238502596144</v>
      </c>
      <c r="K138" s="2">
        <f t="shared" si="114"/>
        <v>-2.2863912500894346</v>
      </c>
      <c r="L138" s="2">
        <f t="shared" si="115"/>
        <v>9.2071141870451196</v>
      </c>
      <c r="M138" s="1">
        <f t="shared" si="116"/>
        <v>2.3114288149102458</v>
      </c>
      <c r="N138" s="1">
        <f t="shared" si="117"/>
        <v>-3.5253087959680864</v>
      </c>
      <c r="O138" s="1">
        <f t="shared" si="118"/>
        <v>-16.407810410406935</v>
      </c>
      <c r="P138" s="2">
        <f t="shared" si="119"/>
        <v>0</v>
      </c>
      <c r="Q138" s="2">
        <f t="shared" si="120"/>
        <v>747.30999999999767</v>
      </c>
      <c r="R138" s="2">
        <f t="shared" si="121"/>
        <v>1034.393571428571</v>
      </c>
      <c r="S138" s="2">
        <f t="shared" si="122"/>
        <v>693.34642857142796</v>
      </c>
      <c r="T138" s="1">
        <f t="shared" si="123"/>
        <v>59.869747266867215</v>
      </c>
      <c r="U138" s="1">
        <f t="shared" si="124"/>
        <v>98161.195255217113</v>
      </c>
      <c r="V138" s="1">
        <f t="shared" si="125"/>
        <v>100482.35350000003</v>
      </c>
      <c r="W138" s="1">
        <f t="shared" si="126"/>
        <v>4181.834924781554</v>
      </c>
      <c r="X138" s="1">
        <f t="shared" si="127"/>
        <v>108846.02334956314</v>
      </c>
      <c r="Y138" s="1">
        <f t="shared" si="128"/>
        <v>92118.683650436913</v>
      </c>
      <c r="Z138" s="1">
        <f t="shared" si="129"/>
        <v>100710.21287660551</v>
      </c>
      <c r="AA138" s="1">
        <f t="shared" si="130"/>
        <v>102316.71398127463</v>
      </c>
      <c r="AB138" s="1">
        <f t="shared" si="131"/>
        <v>1606.5011046691216</v>
      </c>
      <c r="AC138" s="1">
        <f t="shared" si="132"/>
        <v>1702.8173176554146</v>
      </c>
      <c r="AD138" s="1">
        <f t="shared" si="133"/>
        <v>96.316212986293067</v>
      </c>
      <c r="AE138" s="4">
        <f t="shared" si="134"/>
        <v>109588</v>
      </c>
      <c r="AF138" s="4">
        <f t="shared" si="135"/>
        <v>89256.69</v>
      </c>
      <c r="AG138" s="4">
        <f t="shared" si="136"/>
        <v>94054.879159999997</v>
      </c>
      <c r="AH138" s="4">
        <f t="shared" si="137"/>
        <v>97023.250419999997</v>
      </c>
      <c r="AI138" s="4">
        <f t="shared" si="138"/>
        <v>99422.345000000001</v>
      </c>
      <c r="AJ138" s="4">
        <f t="shared" si="139"/>
        <v>101821.43958000001</v>
      </c>
      <c r="AK138" s="4">
        <f t="shared" si="140"/>
        <v>105237.09966000001</v>
      </c>
      <c r="AL138" s="4">
        <f t="shared" si="141"/>
        <v>109588</v>
      </c>
      <c r="AM138" s="4">
        <f t="shared" si="142"/>
        <v>89256.69</v>
      </c>
      <c r="AN138" s="4">
        <f t="shared" si="143"/>
        <v>94054.879159999997</v>
      </c>
      <c r="AO138" s="4">
        <f t="shared" si="144"/>
        <v>97023.250419999997</v>
      </c>
      <c r="AP138" s="4">
        <f t="shared" si="145"/>
        <v>99422.345000000001</v>
      </c>
      <c r="AQ138" s="4">
        <f t="shared" si="146"/>
        <v>101821.43958000001</v>
      </c>
      <c r="AR138" s="4">
        <f t="shared" si="147"/>
        <v>105237.09966000001</v>
      </c>
      <c r="AS138" s="4">
        <f t="shared" si="148"/>
        <v>109588</v>
      </c>
      <c r="AT138" s="4">
        <f t="shared" si="149"/>
        <v>89256.69</v>
      </c>
      <c r="AU138" s="4">
        <f t="shared" si="150"/>
        <v>94054.879159999997</v>
      </c>
      <c r="AV138" s="4">
        <f t="shared" si="151"/>
        <v>97023.250419999997</v>
      </c>
      <c r="AW138" s="4">
        <f t="shared" si="152"/>
        <v>99422.345000000001</v>
      </c>
      <c r="AX138" s="4">
        <f t="shared" si="153"/>
        <v>101821.43958000001</v>
      </c>
      <c r="AY138" s="4">
        <f t="shared" si="154"/>
        <v>105237.09966000001</v>
      </c>
      <c r="AZ138" s="1">
        <f t="shared" si="155"/>
        <v>83650.033357142878</v>
      </c>
      <c r="BA138" s="1">
        <f t="shared" si="156"/>
        <v>86593.540643471089</v>
      </c>
      <c r="BB138" s="1">
        <f t="shared" si="157"/>
        <v>0</v>
      </c>
      <c r="BC138" s="1"/>
      <c r="BD138" s="6">
        <f t="shared" si="158"/>
        <v>0</v>
      </c>
      <c r="BE138" s="6"/>
      <c r="BF138">
        <f t="shared" si="159"/>
        <v>-556384.16932800307</v>
      </c>
      <c r="BG138">
        <f t="shared" si="160"/>
        <v>100833.83335533335</v>
      </c>
      <c r="BH138">
        <f t="shared" si="161"/>
        <v>3527.320000000007</v>
      </c>
      <c r="BI138">
        <f t="shared" si="162"/>
        <v>4300.1246726799873</v>
      </c>
      <c r="BJ138">
        <f t="shared" si="163"/>
        <v>36.94621026894869</v>
      </c>
      <c r="BK138">
        <f t="shared" si="164"/>
        <v>51.144392115939986</v>
      </c>
    </row>
    <row r="139" spans="1:63" x14ac:dyDescent="0.35">
      <c r="A139" s="2">
        <v>1737936000000</v>
      </c>
      <c r="B139" s="3">
        <v>45684</v>
      </c>
      <c r="C139" s="2" t="s">
        <v>9</v>
      </c>
      <c r="D139" s="2">
        <v>102620.01</v>
      </c>
      <c r="E139" s="2">
        <v>103260</v>
      </c>
      <c r="F139" s="2">
        <v>97777.77</v>
      </c>
      <c r="G139" s="2">
        <v>102082.83</v>
      </c>
      <c r="H139" s="2">
        <v>50758.134100000003</v>
      </c>
      <c r="I139" s="2">
        <v>5092886322.8292398</v>
      </c>
      <c r="J139" s="2">
        <f t="shared" si="113"/>
        <v>-0.52345546677060828</v>
      </c>
      <c r="K139" s="2">
        <f t="shared" si="114"/>
        <v>-3.8259316463266586</v>
      </c>
      <c r="L139" s="2">
        <f t="shared" si="115"/>
        <v>8.9020591391769894</v>
      </c>
      <c r="M139" s="1">
        <f t="shared" si="116"/>
        <v>-0.73746106005080714</v>
      </c>
      <c r="N139" s="1">
        <f t="shared" si="117"/>
        <v>-0.73891956169318351</v>
      </c>
      <c r="O139" s="1">
        <f t="shared" si="118"/>
        <v>-17.468892662948317</v>
      </c>
      <c r="P139" s="2">
        <f t="shared" si="119"/>
        <v>0</v>
      </c>
      <c r="Q139" s="2">
        <f t="shared" si="120"/>
        <v>537.16999999999825</v>
      </c>
      <c r="R139" s="2">
        <f t="shared" si="121"/>
        <v>1179.0192857142849</v>
      </c>
      <c r="S139" s="2">
        <f t="shared" si="122"/>
        <v>639.96714285714245</v>
      </c>
      <c r="T139" s="1">
        <f t="shared" si="123"/>
        <v>64.817376710185144</v>
      </c>
      <c r="U139" s="1">
        <f t="shared" si="124"/>
        <v>98031.63097991985</v>
      </c>
      <c r="V139" s="1">
        <f t="shared" si="125"/>
        <v>100168.60800000004</v>
      </c>
      <c r="W139" s="1">
        <f t="shared" si="126"/>
        <v>4338.5109858689984</v>
      </c>
      <c r="X139" s="1">
        <f t="shared" si="127"/>
        <v>108845.62997173803</v>
      </c>
      <c r="Y139" s="1">
        <f t="shared" si="128"/>
        <v>91491.586028262042</v>
      </c>
      <c r="Z139" s="1">
        <f t="shared" si="129"/>
        <v>100660.18830673395</v>
      </c>
      <c r="AA139" s="1">
        <f t="shared" si="130"/>
        <v>102495.11288696092</v>
      </c>
      <c r="AB139" s="1">
        <f t="shared" si="131"/>
        <v>1834.9245802269725</v>
      </c>
      <c r="AC139" s="1">
        <f t="shared" si="132"/>
        <v>1726.8963709019879</v>
      </c>
      <c r="AD139" s="1">
        <f t="shared" si="133"/>
        <v>-108.02820932498457</v>
      </c>
      <c r="AE139" s="4">
        <f t="shared" si="134"/>
        <v>109588</v>
      </c>
      <c r="AF139" s="4">
        <f t="shared" si="135"/>
        <v>89256.69</v>
      </c>
      <c r="AG139" s="4">
        <f t="shared" si="136"/>
        <v>94054.879159999997</v>
      </c>
      <c r="AH139" s="4">
        <f t="shared" si="137"/>
        <v>97023.250419999997</v>
      </c>
      <c r="AI139" s="4">
        <f t="shared" si="138"/>
        <v>99422.345000000001</v>
      </c>
      <c r="AJ139" s="4">
        <f t="shared" si="139"/>
        <v>101821.43958000001</v>
      </c>
      <c r="AK139" s="4">
        <f t="shared" si="140"/>
        <v>105237.09966000001</v>
      </c>
      <c r="AL139" s="4">
        <f t="shared" si="141"/>
        <v>109588</v>
      </c>
      <c r="AM139" s="4">
        <f t="shared" si="142"/>
        <v>89256.69</v>
      </c>
      <c r="AN139" s="4">
        <f t="shared" si="143"/>
        <v>94054.879159999997</v>
      </c>
      <c r="AO139" s="4">
        <f t="shared" si="144"/>
        <v>97023.250419999997</v>
      </c>
      <c r="AP139" s="4">
        <f t="shared" si="145"/>
        <v>99422.345000000001</v>
      </c>
      <c r="AQ139" s="4">
        <f t="shared" si="146"/>
        <v>101821.43958000001</v>
      </c>
      <c r="AR139" s="4">
        <f t="shared" si="147"/>
        <v>105237.09966000001</v>
      </c>
      <c r="AS139" s="4">
        <f t="shared" si="148"/>
        <v>109588</v>
      </c>
      <c r="AT139" s="4">
        <f t="shared" si="149"/>
        <v>89256.69</v>
      </c>
      <c r="AU139" s="4">
        <f t="shared" si="150"/>
        <v>94054.879159999997</v>
      </c>
      <c r="AV139" s="4">
        <f t="shared" si="151"/>
        <v>97023.250419999997</v>
      </c>
      <c r="AW139" s="4">
        <f t="shared" si="152"/>
        <v>99422.345000000001</v>
      </c>
      <c r="AX139" s="4">
        <f t="shared" si="153"/>
        <v>101821.43958000001</v>
      </c>
      <c r="AY139" s="4">
        <f t="shared" si="154"/>
        <v>105237.09966000001</v>
      </c>
      <c r="AZ139" s="1">
        <f t="shared" si="155"/>
        <v>83337.893857142888</v>
      </c>
      <c r="BA139" s="1">
        <f t="shared" si="156"/>
        <v>86391.595720778918</v>
      </c>
      <c r="BB139" s="1">
        <f t="shared" si="157"/>
        <v>0</v>
      </c>
      <c r="BC139" s="1"/>
      <c r="BD139" s="6">
        <f t="shared" si="158"/>
        <v>0</v>
      </c>
      <c r="BE139" s="6"/>
      <c r="BF139">
        <f t="shared" si="159"/>
        <v>-534362.1116780031</v>
      </c>
      <c r="BG139">
        <f t="shared" si="160"/>
        <v>100498.65806311776</v>
      </c>
      <c r="BH139">
        <f t="shared" si="161"/>
        <v>5482.2299999999959</v>
      </c>
      <c r="BI139">
        <f t="shared" si="162"/>
        <v>4419.0176992461384</v>
      </c>
      <c r="BJ139">
        <f t="shared" si="163"/>
        <v>50.759228908959457</v>
      </c>
      <c r="BK139">
        <f t="shared" si="164"/>
        <v>64.225220744244822</v>
      </c>
    </row>
    <row r="140" spans="1:63" x14ac:dyDescent="0.35">
      <c r="A140" s="2">
        <v>1737849600000</v>
      </c>
      <c r="B140" s="3">
        <v>45683</v>
      </c>
      <c r="C140" s="2" t="s">
        <v>9</v>
      </c>
      <c r="D140" s="2">
        <v>104746.86</v>
      </c>
      <c r="E140" s="2">
        <v>105500</v>
      </c>
      <c r="F140" s="2">
        <v>102520.44</v>
      </c>
      <c r="G140" s="2">
        <v>102620</v>
      </c>
      <c r="H140" s="2">
        <v>9812.5123800000001</v>
      </c>
      <c r="I140" s="2">
        <v>1024352365.47155</v>
      </c>
      <c r="J140" s="2">
        <f t="shared" si="113"/>
        <v>-2.0304667873067359</v>
      </c>
      <c r="K140" s="2">
        <f t="shared" si="114"/>
        <v>0.35203399647624251</v>
      </c>
      <c r="L140" s="2">
        <f t="shared" si="115"/>
        <v>7.6810073452256029</v>
      </c>
      <c r="M140" s="1">
        <f t="shared" si="116"/>
        <v>-0.52620994147595457</v>
      </c>
      <c r="N140" s="1">
        <f t="shared" si="117"/>
        <v>-4.793812122393299</v>
      </c>
      <c r="O140" s="1">
        <f t="shared" si="118"/>
        <v>-13.58370687975054</v>
      </c>
      <c r="P140" s="2">
        <f t="shared" si="119"/>
        <v>0</v>
      </c>
      <c r="Q140" s="2">
        <f t="shared" si="120"/>
        <v>2126.8500000000058</v>
      </c>
      <c r="R140" s="2">
        <f t="shared" si="121"/>
        <v>1179.0192857142849</v>
      </c>
      <c r="S140" s="2">
        <f t="shared" si="122"/>
        <v>602.23785714285623</v>
      </c>
      <c r="T140" s="1">
        <f t="shared" si="123"/>
        <v>66.19029096625178</v>
      </c>
      <c r="U140" s="1">
        <f t="shared" si="124"/>
        <v>97866.275917875755</v>
      </c>
      <c r="V140" s="1">
        <f t="shared" si="125"/>
        <v>99912.197000000029</v>
      </c>
      <c r="W140" s="1">
        <f t="shared" si="126"/>
        <v>4369.2342392598948</v>
      </c>
      <c r="X140" s="1">
        <f t="shared" si="127"/>
        <v>108650.66547851982</v>
      </c>
      <c r="Y140" s="1">
        <f t="shared" si="128"/>
        <v>91173.72852148024</v>
      </c>
      <c r="Z140" s="1">
        <f t="shared" si="129"/>
        <v>100546.37697127266</v>
      </c>
      <c r="AA140" s="1">
        <f t="shared" si="130"/>
        <v>102570.0734118629</v>
      </c>
      <c r="AB140" s="1">
        <f t="shared" si="131"/>
        <v>2023.6964405902399</v>
      </c>
      <c r="AC140" s="1">
        <f t="shared" si="132"/>
        <v>1699.8893185707416</v>
      </c>
      <c r="AD140" s="1">
        <f t="shared" si="133"/>
        <v>-323.80712201949837</v>
      </c>
      <c r="AE140" s="4">
        <f t="shared" si="134"/>
        <v>109588</v>
      </c>
      <c r="AF140" s="4">
        <f t="shared" si="135"/>
        <v>89256.69</v>
      </c>
      <c r="AG140" s="4">
        <f t="shared" si="136"/>
        <v>94054.879159999997</v>
      </c>
      <c r="AH140" s="4">
        <f t="shared" si="137"/>
        <v>97023.250419999997</v>
      </c>
      <c r="AI140" s="4">
        <f t="shared" si="138"/>
        <v>99422.345000000001</v>
      </c>
      <c r="AJ140" s="4">
        <f t="shared" si="139"/>
        <v>101821.43958000001</v>
      </c>
      <c r="AK140" s="4">
        <f t="shared" si="140"/>
        <v>105237.09966000001</v>
      </c>
      <c r="AL140" s="4">
        <f t="shared" si="141"/>
        <v>109588</v>
      </c>
      <c r="AM140" s="4">
        <f t="shared" si="142"/>
        <v>89256.69</v>
      </c>
      <c r="AN140" s="4">
        <f t="shared" si="143"/>
        <v>94054.879159999997</v>
      </c>
      <c r="AO140" s="4">
        <f t="shared" si="144"/>
        <v>97023.250419999997</v>
      </c>
      <c r="AP140" s="4">
        <f t="shared" si="145"/>
        <v>99422.345000000001</v>
      </c>
      <c r="AQ140" s="4">
        <f t="shared" si="146"/>
        <v>101821.43958000001</v>
      </c>
      <c r="AR140" s="4">
        <f t="shared" si="147"/>
        <v>105237.09966000001</v>
      </c>
      <c r="AS140" s="4">
        <f t="shared" si="148"/>
        <v>109588</v>
      </c>
      <c r="AT140" s="4">
        <f t="shared" si="149"/>
        <v>89256.69</v>
      </c>
      <c r="AU140" s="4">
        <f t="shared" si="150"/>
        <v>94054.879159999997</v>
      </c>
      <c r="AV140" s="4">
        <f t="shared" si="151"/>
        <v>97023.250419999997</v>
      </c>
      <c r="AW140" s="4">
        <f t="shared" si="152"/>
        <v>99422.345000000001</v>
      </c>
      <c r="AX140" s="4">
        <f t="shared" si="153"/>
        <v>101821.43958000001</v>
      </c>
      <c r="AY140" s="4">
        <f t="shared" si="154"/>
        <v>105237.09966000001</v>
      </c>
      <c r="AZ140" s="1">
        <f t="shared" si="155"/>
        <v>83016.173642857175</v>
      </c>
      <c r="BA140" s="1">
        <f t="shared" si="156"/>
        <v>86176.647305995066</v>
      </c>
      <c r="BB140" s="1">
        <f t="shared" si="157"/>
        <v>0</v>
      </c>
      <c r="BC140" s="1"/>
      <c r="BD140" s="6">
        <f t="shared" si="158"/>
        <v>1</v>
      </c>
      <c r="BE140" s="6" t="str">
        <f t="shared" si="165"/>
        <v>$104,106–$103,260</v>
      </c>
      <c r="BF140">
        <f t="shared" si="159"/>
        <v>-483603.97757800308</v>
      </c>
      <c r="BG140">
        <f t="shared" si="160"/>
        <v>100361.03164148271</v>
      </c>
      <c r="BH140">
        <f t="shared" si="161"/>
        <v>2979.5599999999977</v>
      </c>
      <c r="BI140">
        <f t="shared" si="162"/>
        <v>4255.4465760532366</v>
      </c>
      <c r="BJ140">
        <f t="shared" si="163"/>
        <v>65.727737169911819</v>
      </c>
      <c r="BK140">
        <f t="shared" si="164"/>
        <v>72.904434916720405</v>
      </c>
    </row>
    <row r="141" spans="1:63" x14ac:dyDescent="0.35">
      <c r="A141" s="2">
        <v>1737763200000</v>
      </c>
      <c r="B141" s="3">
        <v>45682</v>
      </c>
      <c r="C141" s="2" t="s">
        <v>9</v>
      </c>
      <c r="D141" s="2">
        <v>104870.51</v>
      </c>
      <c r="E141" s="2">
        <v>105286.52</v>
      </c>
      <c r="F141" s="2">
        <v>104106.09</v>
      </c>
      <c r="G141" s="2">
        <v>104746.85</v>
      </c>
      <c r="H141" s="2">
        <v>9068.3237700000009</v>
      </c>
      <c r="I141" s="2">
        <v>949511531.35780096</v>
      </c>
      <c r="J141" s="2">
        <f t="shared" si="113"/>
        <v>-0.1179073237945792</v>
      </c>
      <c r="K141" s="2">
        <f t="shared" si="114"/>
        <v>3.3704007546710253</v>
      </c>
      <c r="L141" s="2">
        <f t="shared" si="115"/>
        <v>11.079456490697739</v>
      </c>
      <c r="M141" s="1">
        <f t="shared" si="116"/>
        <v>-2.0725492106801848</v>
      </c>
      <c r="N141" s="1">
        <f t="shared" si="117"/>
        <v>-3.9248912974471417</v>
      </c>
      <c r="O141" s="1">
        <f t="shared" si="118"/>
        <v>-12.596054201152588</v>
      </c>
      <c r="P141" s="2">
        <f t="shared" si="119"/>
        <v>0</v>
      </c>
      <c r="Q141" s="2">
        <f t="shared" si="120"/>
        <v>123.64999999999418</v>
      </c>
      <c r="R141" s="2">
        <f t="shared" si="121"/>
        <v>1179.0192857142849</v>
      </c>
      <c r="S141" s="2">
        <f t="shared" si="122"/>
        <v>454.24357142857065</v>
      </c>
      <c r="T141" s="1">
        <f t="shared" si="123"/>
        <v>72.187969043562248</v>
      </c>
      <c r="U141" s="1">
        <f t="shared" si="124"/>
        <v>97672.246363503335</v>
      </c>
      <c r="V141" s="1">
        <f t="shared" si="125"/>
        <v>99892.977000000043</v>
      </c>
      <c r="W141" s="1">
        <f t="shared" si="126"/>
        <v>4358.1118216265395</v>
      </c>
      <c r="X141" s="1">
        <f t="shared" si="127"/>
        <v>108609.20064325312</v>
      </c>
      <c r="Y141" s="1">
        <f t="shared" si="128"/>
        <v>91176.753356746965</v>
      </c>
      <c r="Z141" s="1">
        <f t="shared" si="129"/>
        <v>100380.48712897449</v>
      </c>
      <c r="AA141" s="1">
        <f t="shared" si="130"/>
        <v>102560.99585038342</v>
      </c>
      <c r="AB141" s="1">
        <f t="shared" si="131"/>
        <v>2180.508721408929</v>
      </c>
      <c r="AC141" s="1">
        <f t="shared" si="132"/>
        <v>1618.9375380658669</v>
      </c>
      <c r="AD141" s="1">
        <f t="shared" si="133"/>
        <v>-561.5711833430621</v>
      </c>
      <c r="AE141" s="4">
        <f t="shared" si="134"/>
        <v>109588</v>
      </c>
      <c r="AF141" s="4">
        <f t="shared" si="135"/>
        <v>89256.69</v>
      </c>
      <c r="AG141" s="4">
        <f t="shared" si="136"/>
        <v>94054.879159999997</v>
      </c>
      <c r="AH141" s="4">
        <f t="shared" si="137"/>
        <v>97023.250419999997</v>
      </c>
      <c r="AI141" s="4">
        <f t="shared" si="138"/>
        <v>99422.345000000001</v>
      </c>
      <c r="AJ141" s="4">
        <f t="shared" si="139"/>
        <v>101821.43958000001</v>
      </c>
      <c r="AK141" s="4">
        <f t="shared" si="140"/>
        <v>105237.09966000001</v>
      </c>
      <c r="AL141" s="4">
        <f t="shared" si="141"/>
        <v>109588</v>
      </c>
      <c r="AM141" s="4">
        <f t="shared" si="142"/>
        <v>89256.69</v>
      </c>
      <c r="AN141" s="4">
        <f t="shared" si="143"/>
        <v>94054.879159999997</v>
      </c>
      <c r="AO141" s="4">
        <f t="shared" si="144"/>
        <v>97023.250419999997</v>
      </c>
      <c r="AP141" s="4">
        <f t="shared" si="145"/>
        <v>99422.345000000001</v>
      </c>
      <c r="AQ141" s="4">
        <f t="shared" si="146"/>
        <v>101821.43958000001</v>
      </c>
      <c r="AR141" s="4">
        <f t="shared" si="147"/>
        <v>105237.09966000001</v>
      </c>
      <c r="AS141" s="4">
        <f t="shared" si="148"/>
        <v>109588</v>
      </c>
      <c r="AT141" s="4">
        <f t="shared" si="149"/>
        <v>89256.69</v>
      </c>
      <c r="AU141" s="4">
        <f t="shared" si="150"/>
        <v>94054.879159999997</v>
      </c>
      <c r="AV141" s="4">
        <f t="shared" si="151"/>
        <v>97023.250419999997</v>
      </c>
      <c r="AW141" s="4">
        <f t="shared" si="152"/>
        <v>99422.345000000001</v>
      </c>
      <c r="AX141" s="4">
        <f t="shared" si="153"/>
        <v>101821.43958000001</v>
      </c>
      <c r="AY141" s="4">
        <f t="shared" si="154"/>
        <v>105237.09966000001</v>
      </c>
      <c r="AZ141" s="1">
        <f t="shared" si="155"/>
        <v>82675.101857142887</v>
      </c>
      <c r="BA141" s="1">
        <f t="shared" si="156"/>
        <v>85951.395899227864</v>
      </c>
      <c r="BB141" s="1">
        <f t="shared" si="157"/>
        <v>0</v>
      </c>
      <c r="BC141" s="1"/>
      <c r="BD141" s="6">
        <f t="shared" si="158"/>
        <v>0</v>
      </c>
      <c r="BE141" s="6"/>
      <c r="BF141">
        <f t="shared" si="159"/>
        <v>-473791.4651980031</v>
      </c>
      <c r="BG141">
        <f t="shared" si="160"/>
        <v>100333.16988463991</v>
      </c>
      <c r="BH141">
        <f t="shared" si="161"/>
        <v>1180.4300000000076</v>
      </c>
      <c r="BI141">
        <f t="shared" si="162"/>
        <v>4451.7368185229652</v>
      </c>
      <c r="BJ141">
        <f t="shared" si="163"/>
        <v>76.188696153863205</v>
      </c>
      <c r="BK141">
        <f t="shared" si="164"/>
        <v>75.019956903908295</v>
      </c>
    </row>
    <row r="142" spans="1:63" x14ac:dyDescent="0.35">
      <c r="A142" s="2">
        <v>1737676800000</v>
      </c>
      <c r="B142" s="3">
        <v>45681</v>
      </c>
      <c r="C142" s="2" t="s">
        <v>9</v>
      </c>
      <c r="D142" s="2">
        <v>103910.35</v>
      </c>
      <c r="E142" s="2">
        <v>107120</v>
      </c>
      <c r="F142" s="2">
        <v>102750</v>
      </c>
      <c r="G142" s="2">
        <v>104870.5</v>
      </c>
      <c r="H142" s="2">
        <v>23609.240170000001</v>
      </c>
      <c r="I142" s="2">
        <v>2483818574.3737402</v>
      </c>
      <c r="J142" s="2">
        <f t="shared" si="113"/>
        <v>0.9240273874573055</v>
      </c>
      <c r="K142" s="2">
        <f t="shared" si="114"/>
        <v>0.30057510681095145</v>
      </c>
      <c r="L142" s="2">
        <f t="shared" si="115"/>
        <v>9.4777621419832148</v>
      </c>
      <c r="M142" s="1">
        <f t="shared" si="116"/>
        <v>-0.11804650927449768</v>
      </c>
      <c r="N142" s="1">
        <f t="shared" si="117"/>
        <v>-2.3275754382786413</v>
      </c>
      <c r="O142" s="1">
        <f t="shared" si="118"/>
        <v>-8.2125097143619996</v>
      </c>
      <c r="P142" s="2">
        <f t="shared" si="119"/>
        <v>960.16000000000349</v>
      </c>
      <c r="Q142" s="2">
        <f t="shared" si="120"/>
        <v>0</v>
      </c>
      <c r="R142" s="2">
        <f t="shared" si="121"/>
        <v>1179.0192857142849</v>
      </c>
      <c r="S142" s="2">
        <f t="shared" si="122"/>
        <v>454.41999999999928</v>
      </c>
      <c r="T142" s="1">
        <f t="shared" si="123"/>
        <v>72.180171985928041</v>
      </c>
      <c r="U142" s="1">
        <f t="shared" si="124"/>
        <v>97383.487031401426</v>
      </c>
      <c r="V142" s="1">
        <f t="shared" si="125"/>
        <v>99573.815000000031</v>
      </c>
      <c r="W142" s="1">
        <f t="shared" si="126"/>
        <v>4222.5843133778853</v>
      </c>
      <c r="X142" s="1">
        <f t="shared" si="127"/>
        <v>108018.9836267558</v>
      </c>
      <c r="Y142" s="1">
        <f t="shared" si="128"/>
        <v>91128.646373244264</v>
      </c>
      <c r="Z142" s="1">
        <f t="shared" si="129"/>
        <v>100031.17809929246</v>
      </c>
      <c r="AA142" s="1">
        <f t="shared" si="130"/>
        <v>102163.5678231804</v>
      </c>
      <c r="AB142" s="1">
        <f t="shared" si="131"/>
        <v>2132.3897238879435</v>
      </c>
      <c r="AC142" s="1">
        <f t="shared" si="132"/>
        <v>1478.5447422301013</v>
      </c>
      <c r="AD142" s="1">
        <f t="shared" si="133"/>
        <v>-653.84498165784225</v>
      </c>
      <c r="AE142" s="4">
        <f t="shared" si="134"/>
        <v>109588</v>
      </c>
      <c r="AF142" s="4">
        <f t="shared" si="135"/>
        <v>89256.69</v>
      </c>
      <c r="AG142" s="4">
        <f t="shared" si="136"/>
        <v>94054.879159999997</v>
      </c>
      <c r="AH142" s="4">
        <f t="shared" si="137"/>
        <v>97023.250419999997</v>
      </c>
      <c r="AI142" s="4">
        <f t="shared" si="138"/>
        <v>99422.345000000001</v>
      </c>
      <c r="AJ142" s="4">
        <f t="shared" si="139"/>
        <v>101821.43958000001</v>
      </c>
      <c r="AK142" s="4">
        <f t="shared" si="140"/>
        <v>105237.09966000001</v>
      </c>
      <c r="AL142" s="4">
        <f t="shared" si="141"/>
        <v>109588</v>
      </c>
      <c r="AM142" s="4">
        <f t="shared" si="142"/>
        <v>89256.69</v>
      </c>
      <c r="AN142" s="4">
        <f t="shared" si="143"/>
        <v>94054.879159999997</v>
      </c>
      <c r="AO142" s="4">
        <f t="shared" si="144"/>
        <v>97023.250419999997</v>
      </c>
      <c r="AP142" s="4">
        <f t="shared" si="145"/>
        <v>99422.345000000001</v>
      </c>
      <c r="AQ142" s="4">
        <f t="shared" si="146"/>
        <v>101821.43958000001</v>
      </c>
      <c r="AR142" s="4">
        <f t="shared" si="147"/>
        <v>105237.09966000001</v>
      </c>
      <c r="AS142" s="4">
        <f t="shared" si="148"/>
        <v>109588</v>
      </c>
      <c r="AT142" s="4">
        <f t="shared" si="149"/>
        <v>89256.69</v>
      </c>
      <c r="AU142" s="4">
        <f t="shared" si="150"/>
        <v>94054.879159999997</v>
      </c>
      <c r="AV142" s="4">
        <f t="shared" si="151"/>
        <v>97023.250419999997</v>
      </c>
      <c r="AW142" s="4">
        <f t="shared" si="152"/>
        <v>99422.345000000001</v>
      </c>
      <c r="AX142" s="4">
        <f t="shared" si="153"/>
        <v>101821.43958000001</v>
      </c>
      <c r="AY142" s="4">
        <f t="shared" si="154"/>
        <v>105237.09966000001</v>
      </c>
      <c r="AZ142" s="1">
        <f t="shared" si="155"/>
        <v>82313.773357142883</v>
      </c>
      <c r="BA142" s="1">
        <f t="shared" si="156"/>
        <v>85693.923925244686</v>
      </c>
      <c r="BB142" s="1">
        <f t="shared" si="157"/>
        <v>0</v>
      </c>
      <c r="BC142" s="1"/>
      <c r="BD142" s="6">
        <f t="shared" si="158"/>
        <v>0</v>
      </c>
      <c r="BE142" s="6"/>
      <c r="BF142">
        <f t="shared" si="159"/>
        <v>-464723.14142800309</v>
      </c>
      <c r="BG142">
        <f t="shared" si="160"/>
        <v>100245.22563200587</v>
      </c>
      <c r="BH142">
        <f t="shared" si="161"/>
        <v>4370</v>
      </c>
      <c r="BI142">
        <f t="shared" si="162"/>
        <v>4955.0147906034199</v>
      </c>
      <c r="BJ142">
        <f t="shared" si="163"/>
        <v>76.79687142638619</v>
      </c>
      <c r="BK142">
        <f t="shared" si="164"/>
        <v>73.314557694511564</v>
      </c>
    </row>
    <row r="143" spans="1:63" x14ac:dyDescent="0.35">
      <c r="A143" s="2">
        <v>1737590400000</v>
      </c>
      <c r="B143" s="3">
        <v>45680</v>
      </c>
      <c r="C143" s="2" t="s">
        <v>9</v>
      </c>
      <c r="D143" s="2">
        <v>103706.66</v>
      </c>
      <c r="E143" s="2">
        <v>106850</v>
      </c>
      <c r="F143" s="2">
        <v>101262.28</v>
      </c>
      <c r="G143" s="2">
        <v>103910.34</v>
      </c>
      <c r="H143" s="2">
        <v>53953.120309999998</v>
      </c>
      <c r="I143" s="2">
        <v>5610760848.1316299</v>
      </c>
      <c r="J143" s="2">
        <f t="shared" si="113"/>
        <v>0.19640011547955843</v>
      </c>
      <c r="K143" s="2">
        <f t="shared" si="114"/>
        <v>-0.16059189749790195</v>
      </c>
      <c r="L143" s="2">
        <f t="shared" si="115"/>
        <v>4.5064447609162572</v>
      </c>
      <c r="M143" s="1">
        <f t="shared" si="116"/>
        <v>0.91556729490181077</v>
      </c>
      <c r="N143" s="1">
        <f t="shared" si="117"/>
        <v>0.78202034561719824</v>
      </c>
      <c r="O143" s="1">
        <f t="shared" si="118"/>
        <v>-7.0823846789453313</v>
      </c>
      <c r="P143" s="2">
        <f t="shared" si="119"/>
        <v>203.67999999999302</v>
      </c>
      <c r="Q143" s="2">
        <f t="shared" si="120"/>
        <v>0</v>
      </c>
      <c r="R143" s="2">
        <f t="shared" si="121"/>
        <v>1265.6949999999986</v>
      </c>
      <c r="S143" s="2">
        <f t="shared" si="122"/>
        <v>454.41999999999928</v>
      </c>
      <c r="T143" s="1">
        <f t="shared" si="123"/>
        <v>73.581998877982002</v>
      </c>
      <c r="U143" s="1">
        <f t="shared" si="124"/>
        <v>97077.894665336178</v>
      </c>
      <c r="V143" s="1">
        <f t="shared" si="125"/>
        <v>99241.315000000031</v>
      </c>
      <c r="W143" s="1">
        <f t="shared" si="126"/>
        <v>4050.7396248814848</v>
      </c>
      <c r="X143" s="1">
        <f t="shared" si="127"/>
        <v>107342.794249763</v>
      </c>
      <c r="Y143" s="1">
        <f t="shared" si="128"/>
        <v>91139.835750237064</v>
      </c>
      <c r="Z143" s="1">
        <f t="shared" si="129"/>
        <v>99644.032347235858</v>
      </c>
      <c r="AA143" s="1">
        <f t="shared" si="130"/>
        <v>101671.39833648593</v>
      </c>
      <c r="AB143" s="1">
        <f t="shared" si="131"/>
        <v>2027.3659892500727</v>
      </c>
      <c r="AC143" s="1">
        <f t="shared" si="132"/>
        <v>1315.0834968156405</v>
      </c>
      <c r="AD143" s="1">
        <f t="shared" si="133"/>
        <v>-712.28249243443224</v>
      </c>
      <c r="AE143" s="4">
        <f t="shared" si="134"/>
        <v>109588</v>
      </c>
      <c r="AF143" s="4">
        <f t="shared" si="135"/>
        <v>89256.69</v>
      </c>
      <c r="AG143" s="4">
        <f t="shared" si="136"/>
        <v>94054.879159999997</v>
      </c>
      <c r="AH143" s="4">
        <f t="shared" si="137"/>
        <v>97023.250419999997</v>
      </c>
      <c r="AI143" s="4">
        <f t="shared" si="138"/>
        <v>99422.345000000001</v>
      </c>
      <c r="AJ143" s="4">
        <f t="shared" si="139"/>
        <v>101821.43958000001</v>
      </c>
      <c r="AK143" s="4">
        <f t="shared" si="140"/>
        <v>105237.09966000001</v>
      </c>
      <c r="AL143" s="4">
        <f t="shared" si="141"/>
        <v>109588</v>
      </c>
      <c r="AM143" s="4">
        <f t="shared" si="142"/>
        <v>89256.69</v>
      </c>
      <c r="AN143" s="4">
        <f t="shared" si="143"/>
        <v>94054.879159999997</v>
      </c>
      <c r="AO143" s="4">
        <f t="shared" si="144"/>
        <v>97023.250419999997</v>
      </c>
      <c r="AP143" s="4">
        <f t="shared" si="145"/>
        <v>99422.345000000001</v>
      </c>
      <c r="AQ143" s="4">
        <f t="shared" si="146"/>
        <v>101821.43958000001</v>
      </c>
      <c r="AR143" s="4">
        <f t="shared" si="147"/>
        <v>105237.09966000001</v>
      </c>
      <c r="AS143" s="4">
        <f t="shared" si="148"/>
        <v>109588</v>
      </c>
      <c r="AT143" s="4">
        <f t="shared" si="149"/>
        <v>89256.69</v>
      </c>
      <c r="AU143" s="4">
        <f t="shared" si="150"/>
        <v>94054.879159999997</v>
      </c>
      <c r="AV143" s="4">
        <f t="shared" si="151"/>
        <v>97023.250419999997</v>
      </c>
      <c r="AW143" s="4">
        <f t="shared" si="152"/>
        <v>99422.345000000001</v>
      </c>
      <c r="AX143" s="4">
        <f t="shared" si="153"/>
        <v>101821.43958000001</v>
      </c>
      <c r="AY143" s="4">
        <f t="shared" si="154"/>
        <v>105237.09966000001</v>
      </c>
      <c r="AZ143" s="1">
        <f t="shared" si="155"/>
        <v>81950.148142857157</v>
      </c>
      <c r="BA143" s="1">
        <f t="shared" si="156"/>
        <v>85431.231102302831</v>
      </c>
      <c r="BB143" s="1">
        <f t="shared" si="157"/>
        <v>0</v>
      </c>
      <c r="BC143" s="1"/>
      <c r="BD143" s="6">
        <f t="shared" si="158"/>
        <v>0</v>
      </c>
      <c r="BE143" s="6"/>
      <c r="BF143">
        <f t="shared" si="159"/>
        <v>-488332.38159800309</v>
      </c>
      <c r="BG143">
        <f t="shared" si="160"/>
        <v>100042.98313463255</v>
      </c>
      <c r="BH143">
        <f t="shared" si="161"/>
        <v>5587.7200000000012</v>
      </c>
      <c r="BI143">
        <f t="shared" si="162"/>
        <v>5045.017066080869</v>
      </c>
      <c r="BJ143">
        <f t="shared" si="163"/>
        <v>72.074303131475531</v>
      </c>
      <c r="BK143">
        <f t="shared" si="164"/>
        <v>75.402175265637098</v>
      </c>
    </row>
    <row r="144" spans="1:63" x14ac:dyDescent="0.35">
      <c r="A144" s="2">
        <v>1737504000000</v>
      </c>
      <c r="B144" s="3">
        <v>45679</v>
      </c>
      <c r="C144" s="2" t="s">
        <v>9</v>
      </c>
      <c r="D144" s="2">
        <v>106143.82</v>
      </c>
      <c r="E144" s="2">
        <v>106394.46</v>
      </c>
      <c r="F144" s="2">
        <v>103339.12</v>
      </c>
      <c r="G144" s="2">
        <v>103706.66</v>
      </c>
      <c r="H144" s="2">
        <v>22248.69254</v>
      </c>
      <c r="I144" s="2">
        <v>2331144640.6585698</v>
      </c>
      <c r="J144" s="2">
        <f t="shared" si="113"/>
        <v>-2.2960922265658081</v>
      </c>
      <c r="K144" s="2">
        <f t="shared" si="114"/>
        <v>3.7198324187171776</v>
      </c>
      <c r="L144" s="2">
        <f t="shared" si="115"/>
        <v>5.111389633337855</v>
      </c>
      <c r="M144" s="1">
        <f t="shared" si="116"/>
        <v>0.196015141515265</v>
      </c>
      <c r="N144" s="1">
        <f t="shared" si="117"/>
        <v>2.5629983648110685E-2</v>
      </c>
      <c r="O144" s="1">
        <f t="shared" si="118"/>
        <v>-7.255734588308993</v>
      </c>
      <c r="P144" s="2">
        <f t="shared" si="119"/>
        <v>0</v>
      </c>
      <c r="Q144" s="2">
        <f t="shared" si="120"/>
        <v>2437.1600000000035</v>
      </c>
      <c r="R144" s="2">
        <f t="shared" si="121"/>
        <v>1251.1464285714278</v>
      </c>
      <c r="S144" s="2">
        <f t="shared" si="122"/>
        <v>633.57142857142753</v>
      </c>
      <c r="T144" s="1">
        <f t="shared" si="123"/>
        <v>66.383752020480543</v>
      </c>
      <c r="U144" s="1">
        <f t="shared" si="124"/>
        <v>96799.019345553985</v>
      </c>
      <c r="V144" s="1">
        <f t="shared" si="125"/>
        <v>98954.507000000012</v>
      </c>
      <c r="W144" s="1">
        <f t="shared" si="126"/>
        <v>3910.6497941647754</v>
      </c>
      <c r="X144" s="1">
        <f t="shared" si="127"/>
        <v>106775.80658832956</v>
      </c>
      <c r="Y144" s="1">
        <f t="shared" si="128"/>
        <v>91133.207411670461</v>
      </c>
      <c r="Z144" s="1">
        <f t="shared" si="129"/>
        <v>99302.727735014734</v>
      </c>
      <c r="AA144" s="1">
        <f t="shared" si="130"/>
        <v>101264.31803402882</v>
      </c>
      <c r="AB144" s="1">
        <f t="shared" si="131"/>
        <v>1961.5902990140894</v>
      </c>
      <c r="AC144" s="1">
        <f t="shared" si="132"/>
        <v>1137.0128737070322</v>
      </c>
      <c r="AD144" s="1">
        <f t="shared" si="133"/>
        <v>-824.57742530705718</v>
      </c>
      <c r="AE144" s="4">
        <f t="shared" si="134"/>
        <v>109588</v>
      </c>
      <c r="AF144" s="4">
        <f t="shared" si="135"/>
        <v>89256.69</v>
      </c>
      <c r="AG144" s="4">
        <f t="shared" si="136"/>
        <v>94054.879159999997</v>
      </c>
      <c r="AH144" s="4">
        <f t="shared" si="137"/>
        <v>97023.250419999997</v>
      </c>
      <c r="AI144" s="4">
        <f t="shared" si="138"/>
        <v>99422.345000000001</v>
      </c>
      <c r="AJ144" s="4">
        <f t="shared" si="139"/>
        <v>101821.43958000001</v>
      </c>
      <c r="AK144" s="4">
        <f t="shared" si="140"/>
        <v>105237.09966000001</v>
      </c>
      <c r="AL144" s="4">
        <f t="shared" si="141"/>
        <v>109588</v>
      </c>
      <c r="AM144" s="4">
        <f t="shared" si="142"/>
        <v>89256.69</v>
      </c>
      <c r="AN144" s="4">
        <f t="shared" si="143"/>
        <v>94054.879159999997</v>
      </c>
      <c r="AO144" s="4">
        <f t="shared" si="144"/>
        <v>97023.250419999997</v>
      </c>
      <c r="AP144" s="4">
        <f t="shared" si="145"/>
        <v>99422.345000000001</v>
      </c>
      <c r="AQ144" s="4">
        <f t="shared" si="146"/>
        <v>101821.43958000001</v>
      </c>
      <c r="AR144" s="4">
        <f t="shared" si="147"/>
        <v>105237.09966000001</v>
      </c>
      <c r="AS144" s="4">
        <f t="shared" si="148"/>
        <v>109588</v>
      </c>
      <c r="AT144" s="4">
        <f t="shared" si="149"/>
        <v>89256.69</v>
      </c>
      <c r="AU144" s="4">
        <f t="shared" si="150"/>
        <v>94054.879159999997</v>
      </c>
      <c r="AV144" s="4">
        <f t="shared" si="151"/>
        <v>97023.250419999997</v>
      </c>
      <c r="AW144" s="4">
        <f t="shared" si="152"/>
        <v>99422.345000000001</v>
      </c>
      <c r="AX144" s="4">
        <f t="shared" si="153"/>
        <v>101821.43958000001</v>
      </c>
      <c r="AY144" s="4">
        <f t="shared" si="154"/>
        <v>105237.09966000001</v>
      </c>
      <c r="AZ144" s="1">
        <f t="shared" si="155"/>
        <v>81609.21714285716</v>
      </c>
      <c r="BA144" s="1">
        <f t="shared" si="156"/>
        <v>85178.092624252182</v>
      </c>
      <c r="BB144" s="1">
        <f t="shared" si="157"/>
        <v>0</v>
      </c>
      <c r="BC144" s="1"/>
      <c r="BD144" s="6">
        <f t="shared" si="158"/>
        <v>0</v>
      </c>
      <c r="BE144" s="6"/>
      <c r="BF144">
        <f t="shared" si="159"/>
        <v>-542285.50190800312</v>
      </c>
      <c r="BG144">
        <f t="shared" si="160"/>
        <v>99627.126591814202</v>
      </c>
      <c r="BH144">
        <f t="shared" si="161"/>
        <v>3055.3400000000111</v>
      </c>
      <c r="BI144">
        <f t="shared" si="162"/>
        <v>4961.524307016386</v>
      </c>
      <c r="BJ144">
        <f t="shared" si="163"/>
        <v>71.07249852567297</v>
      </c>
      <c r="BK144">
        <f t="shared" si="164"/>
        <v>72.696447007103828</v>
      </c>
    </row>
    <row r="145" spans="1:63" x14ac:dyDescent="0.35">
      <c r="A145" s="2">
        <v>1737417600000</v>
      </c>
      <c r="B145" s="3">
        <v>45678</v>
      </c>
      <c r="C145" s="2" t="s">
        <v>9</v>
      </c>
      <c r="D145" s="2">
        <v>102260</v>
      </c>
      <c r="E145" s="2">
        <v>107240.81</v>
      </c>
      <c r="F145" s="2">
        <v>100119.03999999999</v>
      </c>
      <c r="G145" s="2">
        <v>106143.82</v>
      </c>
      <c r="H145" s="2">
        <v>45941.020020000004</v>
      </c>
      <c r="I145" s="2">
        <v>4768512258.1564999</v>
      </c>
      <c r="J145" s="2">
        <f t="shared" si="113"/>
        <v>3.7979753766892963</v>
      </c>
      <c r="K145" s="2">
        <f t="shared" si="114"/>
        <v>5.6185262596476431</v>
      </c>
      <c r="L145" s="2">
        <f t="shared" si="115"/>
        <v>11.869915168894417</v>
      </c>
      <c r="M145" s="1">
        <f t="shared" si="116"/>
        <v>-2.350051578172514</v>
      </c>
      <c r="N145" s="1">
        <f t="shared" si="117"/>
        <v>-4.5299858248930578</v>
      </c>
      <c r="O145" s="1">
        <f t="shared" si="118"/>
        <v>-7.3850931688722019</v>
      </c>
      <c r="P145" s="2">
        <f t="shared" si="119"/>
        <v>3883.8100000000122</v>
      </c>
      <c r="Q145" s="2">
        <f t="shared" si="120"/>
        <v>0</v>
      </c>
      <c r="R145" s="2">
        <f t="shared" si="121"/>
        <v>1251.1464285714278</v>
      </c>
      <c r="S145" s="2">
        <f t="shared" si="122"/>
        <v>594.77428571428447</v>
      </c>
      <c r="T145" s="1">
        <f t="shared" si="123"/>
        <v>67.778990662422075</v>
      </c>
      <c r="U145" s="1">
        <f t="shared" si="124"/>
        <v>96517.074829045989</v>
      </c>
      <c r="V145" s="1">
        <f t="shared" si="125"/>
        <v>98618.413500000024</v>
      </c>
      <c r="W145" s="1">
        <f t="shared" si="126"/>
        <v>3774.2634139779839</v>
      </c>
      <c r="X145" s="1">
        <f t="shared" si="127"/>
        <v>106166.94032795599</v>
      </c>
      <c r="Y145" s="1">
        <f t="shared" si="128"/>
        <v>91069.886672044056</v>
      </c>
      <c r="Z145" s="1">
        <f t="shared" si="129"/>
        <v>98950.413153815913</v>
      </c>
      <c r="AA145" s="1">
        <f t="shared" si="130"/>
        <v>100820.25585839771</v>
      </c>
      <c r="AB145" s="1">
        <f t="shared" si="131"/>
        <v>1869.8427045817953</v>
      </c>
      <c r="AC145" s="1">
        <f t="shared" si="132"/>
        <v>930.8685173802678</v>
      </c>
      <c r="AD145" s="1">
        <f t="shared" si="133"/>
        <v>-938.97418720152746</v>
      </c>
      <c r="AE145" s="4">
        <f t="shared" si="134"/>
        <v>109588</v>
      </c>
      <c r="AF145" s="4">
        <f t="shared" si="135"/>
        <v>89256.69</v>
      </c>
      <c r="AG145" s="4">
        <f t="shared" si="136"/>
        <v>94054.879159999997</v>
      </c>
      <c r="AH145" s="4">
        <f t="shared" si="137"/>
        <v>97023.250419999997</v>
      </c>
      <c r="AI145" s="4">
        <f t="shared" si="138"/>
        <v>99422.345000000001</v>
      </c>
      <c r="AJ145" s="4">
        <f t="shared" si="139"/>
        <v>101821.43958000001</v>
      </c>
      <c r="AK145" s="4">
        <f t="shared" si="140"/>
        <v>105237.09966000001</v>
      </c>
      <c r="AL145" s="4">
        <f t="shared" si="141"/>
        <v>109588</v>
      </c>
      <c r="AM145" s="4">
        <f t="shared" si="142"/>
        <v>89256.69</v>
      </c>
      <c r="AN145" s="4">
        <f t="shared" si="143"/>
        <v>94054.879159999997</v>
      </c>
      <c r="AO145" s="4">
        <f t="shared" si="144"/>
        <v>97023.250419999997</v>
      </c>
      <c r="AP145" s="4">
        <f t="shared" si="145"/>
        <v>99422.345000000001</v>
      </c>
      <c r="AQ145" s="4">
        <f t="shared" si="146"/>
        <v>101821.43958000001</v>
      </c>
      <c r="AR145" s="4">
        <f t="shared" si="147"/>
        <v>105237.09966000001</v>
      </c>
      <c r="AS145" s="4">
        <f t="shared" si="148"/>
        <v>109588</v>
      </c>
      <c r="AT145" s="4">
        <f t="shared" si="149"/>
        <v>89256.69</v>
      </c>
      <c r="AU145" s="4">
        <f t="shared" si="150"/>
        <v>94054.879159999997</v>
      </c>
      <c r="AV145" s="4">
        <f t="shared" si="151"/>
        <v>97023.250419999997</v>
      </c>
      <c r="AW145" s="4">
        <f t="shared" si="152"/>
        <v>99422.345000000001</v>
      </c>
      <c r="AX145" s="4">
        <f t="shared" si="153"/>
        <v>101821.43958000001</v>
      </c>
      <c r="AY145" s="4">
        <f t="shared" si="154"/>
        <v>105237.09966000001</v>
      </c>
      <c r="AZ145" s="1">
        <f t="shared" si="155"/>
        <v>81282.533142857181</v>
      </c>
      <c r="BA145" s="1">
        <f t="shared" si="156"/>
        <v>84924.27663280358</v>
      </c>
      <c r="BB145" s="1">
        <f t="shared" si="157"/>
        <v>0</v>
      </c>
      <c r="BC145" s="1"/>
      <c r="BD145" s="6">
        <f t="shared" si="158"/>
        <v>0</v>
      </c>
      <c r="BE145" s="6"/>
      <c r="BF145">
        <f t="shared" si="159"/>
        <v>-520036.8093680031</v>
      </c>
      <c r="BG145">
        <f t="shared" si="160"/>
        <v>99328.294968304486</v>
      </c>
      <c r="BH145">
        <f t="shared" si="161"/>
        <v>7121.7700000000041</v>
      </c>
      <c r="BI145">
        <f t="shared" si="162"/>
        <v>5254.7834311727511</v>
      </c>
      <c r="BJ145">
        <f t="shared" si="163"/>
        <v>83.059724139762793</v>
      </c>
      <c r="BK145">
        <f t="shared" si="164"/>
        <v>72.453248814228871</v>
      </c>
    </row>
    <row r="146" spans="1:63" x14ac:dyDescent="0.35">
      <c r="A146" s="2">
        <v>1737331200000</v>
      </c>
      <c r="B146" s="3">
        <v>45677</v>
      </c>
      <c r="C146" s="2" t="s">
        <v>9</v>
      </c>
      <c r="D146" s="2">
        <v>101331.57</v>
      </c>
      <c r="E146" s="2">
        <v>109588</v>
      </c>
      <c r="F146" s="2">
        <v>99550</v>
      </c>
      <c r="G146" s="2">
        <v>102260.01</v>
      </c>
      <c r="H146" s="2">
        <v>89529.231732</v>
      </c>
      <c r="I146" s="2">
        <v>9398787064.3207092</v>
      </c>
      <c r="J146" s="2">
        <f t="shared" si="113"/>
        <v>0.91623962798561953</v>
      </c>
      <c r="K146" s="2">
        <f t="shared" si="114"/>
        <v>5.9021326032100312</v>
      </c>
      <c r="L146" s="2">
        <f t="shared" si="115"/>
        <v>7.431470946387531</v>
      </c>
      <c r="M146" s="1">
        <f t="shared" si="116"/>
        <v>3.6590071847800578</v>
      </c>
      <c r="N146" s="1">
        <f t="shared" si="117"/>
        <v>-0.17326421149381174</v>
      </c>
      <c r="O146" s="1">
        <f t="shared" si="118"/>
        <v>-5.4915308535565375</v>
      </c>
      <c r="P146" s="2">
        <f t="shared" si="119"/>
        <v>928.43999999998778</v>
      </c>
      <c r="Q146" s="2">
        <f t="shared" si="120"/>
        <v>0</v>
      </c>
      <c r="R146" s="2">
        <f t="shared" si="121"/>
        <v>973.73142857142682</v>
      </c>
      <c r="S146" s="2">
        <f t="shared" si="122"/>
        <v>971.98785714285623</v>
      </c>
      <c r="T146" s="1">
        <f t="shared" si="123"/>
        <v>50.044805318047977</v>
      </c>
      <c r="U146" s="1">
        <f t="shared" si="124"/>
        <v>96124.146454721325</v>
      </c>
      <c r="V146" s="1">
        <f t="shared" si="125"/>
        <v>98040.81200000002</v>
      </c>
      <c r="W146" s="1">
        <f t="shared" si="126"/>
        <v>3448.266015886245</v>
      </c>
      <c r="X146" s="1">
        <f t="shared" si="127"/>
        <v>104937.3440317725</v>
      </c>
      <c r="Y146" s="1">
        <f t="shared" si="128"/>
        <v>91144.279968227536</v>
      </c>
      <c r="Z146" s="1">
        <f t="shared" si="129"/>
        <v>98374.940606121178</v>
      </c>
      <c r="AA146" s="1">
        <f t="shared" si="130"/>
        <v>99852.335105379098</v>
      </c>
      <c r="AB146" s="1">
        <f t="shared" si="131"/>
        <v>1477.39449925792</v>
      </c>
      <c r="AC146" s="1">
        <f t="shared" si="132"/>
        <v>696.12497057988594</v>
      </c>
      <c r="AD146" s="1">
        <f t="shared" si="133"/>
        <v>-781.26952867803402</v>
      </c>
      <c r="AE146" s="4">
        <f t="shared" si="134"/>
        <v>109588</v>
      </c>
      <c r="AF146" s="4">
        <f t="shared" si="135"/>
        <v>89256.69</v>
      </c>
      <c r="AG146" s="4">
        <f t="shared" si="136"/>
        <v>94054.879159999997</v>
      </c>
      <c r="AH146" s="4">
        <f t="shared" si="137"/>
        <v>97023.250419999997</v>
      </c>
      <c r="AI146" s="4">
        <f t="shared" si="138"/>
        <v>99422.345000000001</v>
      </c>
      <c r="AJ146" s="4">
        <f t="shared" si="139"/>
        <v>101821.43958000001</v>
      </c>
      <c r="AK146" s="4">
        <f t="shared" si="140"/>
        <v>105237.09966000001</v>
      </c>
      <c r="AL146" s="4">
        <f t="shared" si="141"/>
        <v>109588</v>
      </c>
      <c r="AM146" s="4">
        <f t="shared" si="142"/>
        <v>89256.69</v>
      </c>
      <c r="AN146" s="4">
        <f t="shared" si="143"/>
        <v>94054.879159999997</v>
      </c>
      <c r="AO146" s="4">
        <f t="shared" si="144"/>
        <v>97023.250419999997</v>
      </c>
      <c r="AP146" s="4">
        <f t="shared" si="145"/>
        <v>99422.345000000001</v>
      </c>
      <c r="AQ146" s="4">
        <f t="shared" si="146"/>
        <v>101821.43958000001</v>
      </c>
      <c r="AR146" s="4">
        <f t="shared" si="147"/>
        <v>105237.09966000001</v>
      </c>
      <c r="AS146" s="4">
        <f t="shared" si="148"/>
        <v>109588</v>
      </c>
      <c r="AT146" s="4">
        <f t="shared" si="149"/>
        <v>89256.69</v>
      </c>
      <c r="AU146" s="4">
        <f t="shared" si="150"/>
        <v>94054.879159999997</v>
      </c>
      <c r="AV146" s="4">
        <f t="shared" si="151"/>
        <v>97023.250419999997</v>
      </c>
      <c r="AW146" s="4">
        <f t="shared" si="152"/>
        <v>99422.345000000001</v>
      </c>
      <c r="AX146" s="4">
        <f t="shared" si="153"/>
        <v>101821.43958000001</v>
      </c>
      <c r="AY146" s="4">
        <f t="shared" si="154"/>
        <v>105237.09966000001</v>
      </c>
      <c r="AZ146" s="1">
        <f t="shared" si="155"/>
        <v>80934.989642857181</v>
      </c>
      <c r="BA146" s="1">
        <f t="shared" si="156"/>
        <v>84633.597956540616</v>
      </c>
      <c r="BB146" s="1">
        <f t="shared" si="157"/>
        <v>0</v>
      </c>
      <c r="BC146" s="1"/>
      <c r="BD146" s="6">
        <f t="shared" si="158"/>
        <v>0</v>
      </c>
      <c r="BE146" s="6"/>
      <c r="BF146">
        <f t="shared" si="159"/>
        <v>-565977.8293880031</v>
      </c>
      <c r="BG146">
        <f t="shared" si="160"/>
        <v>98811.523842229712</v>
      </c>
      <c r="BH146">
        <f t="shared" si="161"/>
        <v>10038</v>
      </c>
      <c r="BI146">
        <f t="shared" si="162"/>
        <v>4967.5547282762509</v>
      </c>
      <c r="BJ146">
        <f t="shared" si="163"/>
        <v>63.957118355875714</v>
      </c>
      <c r="BK146">
        <f t="shared" si="164"/>
        <v>75.47286343059416</v>
      </c>
    </row>
    <row r="147" spans="1:63" x14ac:dyDescent="0.35">
      <c r="A147" s="2">
        <v>1737244800000</v>
      </c>
      <c r="B147" s="3">
        <v>45676</v>
      </c>
      <c r="C147" s="2" t="s">
        <v>9</v>
      </c>
      <c r="D147" s="2">
        <v>104556.23</v>
      </c>
      <c r="E147" s="2">
        <v>106422.43</v>
      </c>
      <c r="F147" s="2">
        <v>99651.6</v>
      </c>
      <c r="G147" s="2">
        <v>101331.57</v>
      </c>
      <c r="H147" s="2">
        <v>43397.282980000004</v>
      </c>
      <c r="I147" s="2">
        <v>4513423971.4102497</v>
      </c>
      <c r="J147" s="2">
        <f t="shared" si="113"/>
        <v>-3.0841395103859321</v>
      </c>
      <c r="K147" s="2">
        <f t="shared" si="114"/>
        <v>7.1882275659774422</v>
      </c>
      <c r="L147" s="2">
        <f t="shared" si="115"/>
        <v>4.1520170365515208</v>
      </c>
      <c r="M147" s="1">
        <f t="shared" si="116"/>
        <v>0.90792089693711919</v>
      </c>
      <c r="N147" s="1">
        <f t="shared" si="117"/>
        <v>1.2714990994415589</v>
      </c>
      <c r="O147" s="1">
        <f t="shared" si="118"/>
        <v>-5.5854557469108608</v>
      </c>
      <c r="P147" s="2">
        <f t="shared" si="119"/>
        <v>0</v>
      </c>
      <c r="Q147" s="2">
        <f t="shared" si="120"/>
        <v>3224.6599999999889</v>
      </c>
      <c r="R147" s="2">
        <f t="shared" si="121"/>
        <v>1183.9849999999994</v>
      </c>
      <c r="S147" s="2">
        <f t="shared" si="122"/>
        <v>971.98785714285623</v>
      </c>
      <c r="T147" s="1">
        <f t="shared" si="123"/>
        <v>54.916507695233392</v>
      </c>
      <c r="U147" s="1">
        <f t="shared" si="124"/>
        <v>95873.703044709939</v>
      </c>
      <c r="V147" s="1">
        <f t="shared" si="125"/>
        <v>97606.611500000028</v>
      </c>
      <c r="W147" s="1">
        <f t="shared" si="126"/>
        <v>3436.3722388185406</v>
      </c>
      <c r="X147" s="1">
        <f t="shared" si="127"/>
        <v>104479.35597763711</v>
      </c>
      <c r="Y147" s="1">
        <f t="shared" si="128"/>
        <v>90733.867022362945</v>
      </c>
      <c r="Z147" s="1">
        <f t="shared" si="129"/>
        <v>98064.135054610873</v>
      </c>
      <c r="AA147" s="1">
        <f t="shared" si="130"/>
        <v>99414.576033629841</v>
      </c>
      <c r="AB147" s="1">
        <f t="shared" si="131"/>
        <v>1350.4409790189675</v>
      </c>
      <c r="AC147" s="1">
        <f t="shared" si="132"/>
        <v>500.80758841037732</v>
      </c>
      <c r="AD147" s="1">
        <f t="shared" si="133"/>
        <v>-849.63339060859016</v>
      </c>
      <c r="AE147" s="4">
        <f t="shared" si="134"/>
        <v>106422.43</v>
      </c>
      <c r="AF147" s="4">
        <f t="shared" si="135"/>
        <v>89256.69</v>
      </c>
      <c r="AG147" s="4">
        <f t="shared" si="136"/>
        <v>93307.804640000002</v>
      </c>
      <c r="AH147" s="4">
        <f t="shared" si="137"/>
        <v>95814.002680000005</v>
      </c>
      <c r="AI147" s="4">
        <f t="shared" si="138"/>
        <v>97839.56</v>
      </c>
      <c r="AJ147" s="4">
        <f t="shared" si="139"/>
        <v>99865.11731999999</v>
      </c>
      <c r="AK147" s="4">
        <f t="shared" si="140"/>
        <v>102748.96163999999</v>
      </c>
      <c r="AL147" s="4">
        <f t="shared" si="141"/>
        <v>108353</v>
      </c>
      <c r="AM147" s="4">
        <f t="shared" si="142"/>
        <v>89256.69</v>
      </c>
      <c r="AN147" s="4">
        <f t="shared" si="143"/>
        <v>93763.419160000005</v>
      </c>
      <c r="AO147" s="4">
        <f t="shared" si="144"/>
        <v>96551.480420000007</v>
      </c>
      <c r="AP147" s="4">
        <f t="shared" si="145"/>
        <v>98804.845000000001</v>
      </c>
      <c r="AQ147" s="4">
        <f t="shared" si="146"/>
        <v>101058.20958</v>
      </c>
      <c r="AR147" s="4">
        <f t="shared" si="147"/>
        <v>104266.38966</v>
      </c>
      <c r="AS147" s="4">
        <f t="shared" si="148"/>
        <v>108353</v>
      </c>
      <c r="AT147" s="4">
        <f t="shared" si="149"/>
        <v>89256.69</v>
      </c>
      <c r="AU147" s="4">
        <f t="shared" si="150"/>
        <v>93763.419160000005</v>
      </c>
      <c r="AV147" s="4">
        <f t="shared" si="151"/>
        <v>96551.480420000007</v>
      </c>
      <c r="AW147" s="4">
        <f t="shared" si="152"/>
        <v>98804.845000000001</v>
      </c>
      <c r="AX147" s="4">
        <f t="shared" si="153"/>
        <v>101058.20958</v>
      </c>
      <c r="AY147" s="4">
        <f t="shared" si="154"/>
        <v>104266.38966</v>
      </c>
      <c r="AZ147" s="1">
        <f t="shared" si="155"/>
        <v>80626.933357142902</v>
      </c>
      <c r="BA147" s="1">
        <f t="shared" si="156"/>
        <v>84392.140257315143</v>
      </c>
      <c r="BB147" s="1">
        <f t="shared" si="157"/>
        <v>0</v>
      </c>
      <c r="BC147" s="1"/>
      <c r="BD147" s="6">
        <f t="shared" si="158"/>
        <v>0</v>
      </c>
      <c r="BE147" s="6"/>
      <c r="BF147">
        <f t="shared" si="159"/>
        <v>-655507.06112000311</v>
      </c>
      <c r="BG147">
        <f t="shared" si="160"/>
        <v>97711.777946658098</v>
      </c>
      <c r="BH147">
        <f t="shared" si="161"/>
        <v>6770.8299999999872</v>
      </c>
      <c r="BI147">
        <f t="shared" si="162"/>
        <v>4187.4862249341359</v>
      </c>
      <c r="BJ147">
        <f t="shared" si="163"/>
        <v>70.342903947048086</v>
      </c>
      <c r="BK147">
        <f t="shared" si="164"/>
        <v>83.899161665555098</v>
      </c>
    </row>
    <row r="148" spans="1:63" x14ac:dyDescent="0.35">
      <c r="A148" s="2">
        <v>1737158400000</v>
      </c>
      <c r="B148" s="3">
        <v>45675</v>
      </c>
      <c r="C148" s="2" t="s">
        <v>9</v>
      </c>
      <c r="D148" s="2">
        <v>104077.47</v>
      </c>
      <c r="E148" s="2">
        <v>104988.88</v>
      </c>
      <c r="F148" s="2">
        <v>102277.55</v>
      </c>
      <c r="G148" s="2">
        <v>104556.23</v>
      </c>
      <c r="H148" s="2">
        <v>24307.829979999999</v>
      </c>
      <c r="I148" s="2">
        <v>2521522119.3795199</v>
      </c>
      <c r="J148" s="2">
        <f t="shared" si="113"/>
        <v>0.45999384304846735</v>
      </c>
      <c r="K148" s="2">
        <f t="shared" si="114"/>
        <v>10.588781687800504</v>
      </c>
      <c r="L148" s="2">
        <f t="shared" si="115"/>
        <v>6.9022643321271229</v>
      </c>
      <c r="M148" s="1">
        <f t="shared" si="116"/>
        <v>-3.1822856391152223</v>
      </c>
      <c r="N148" s="1">
        <f t="shared" si="117"/>
        <v>0.18231338295193877</v>
      </c>
      <c r="O148" s="1">
        <f t="shared" si="118"/>
        <v>-8.3937896383601398</v>
      </c>
      <c r="P148" s="2">
        <f t="shared" si="119"/>
        <v>478.75</v>
      </c>
      <c r="Q148" s="2">
        <f t="shared" si="120"/>
        <v>0</v>
      </c>
      <c r="R148" s="2">
        <f t="shared" si="121"/>
        <v>1194.2071428571423</v>
      </c>
      <c r="S148" s="2">
        <f t="shared" si="122"/>
        <v>741.65499999999986</v>
      </c>
      <c r="T148" s="1">
        <f t="shared" si="123"/>
        <v>61.688645922617717</v>
      </c>
      <c r="U148" s="1">
        <f t="shared" si="124"/>
        <v>95650.932964902182</v>
      </c>
      <c r="V148" s="1">
        <f t="shared" si="125"/>
        <v>97179.635500000004</v>
      </c>
      <c r="W148" s="1">
        <f t="shared" si="126"/>
        <v>3477.2949241723441</v>
      </c>
      <c r="X148" s="1">
        <f t="shared" si="127"/>
        <v>104134.2253483447</v>
      </c>
      <c r="Y148" s="1">
        <f t="shared" si="128"/>
        <v>90225.045651655309</v>
      </c>
      <c r="Z148" s="1">
        <f t="shared" si="129"/>
        <v>97802.740258979742</v>
      </c>
      <c r="AA148" s="1">
        <f t="shared" si="130"/>
        <v>99066.031676107988</v>
      </c>
      <c r="AB148" s="1">
        <f t="shared" si="131"/>
        <v>1263.2914171282464</v>
      </c>
      <c r="AC148" s="1">
        <f t="shared" si="132"/>
        <v>288.39924075822978</v>
      </c>
      <c r="AD148" s="1">
        <f t="shared" si="133"/>
        <v>-974.89217637001661</v>
      </c>
      <c r="AE148" s="4">
        <f t="shared" si="134"/>
        <v>105865.22</v>
      </c>
      <c r="AF148" s="4">
        <f t="shared" si="135"/>
        <v>89256.69</v>
      </c>
      <c r="AG148" s="4">
        <f t="shared" si="136"/>
        <v>93176.303079999998</v>
      </c>
      <c r="AH148" s="4">
        <f t="shared" si="137"/>
        <v>95601.148459999997</v>
      </c>
      <c r="AI148" s="4">
        <f t="shared" si="138"/>
        <v>97560.955000000002</v>
      </c>
      <c r="AJ148" s="4">
        <f t="shared" si="139"/>
        <v>99520.761540000007</v>
      </c>
      <c r="AK148" s="4">
        <f t="shared" si="140"/>
        <v>102310.99458</v>
      </c>
      <c r="AL148" s="4">
        <f t="shared" si="141"/>
        <v>108353</v>
      </c>
      <c r="AM148" s="4">
        <f t="shared" si="142"/>
        <v>89256.69</v>
      </c>
      <c r="AN148" s="4">
        <f t="shared" si="143"/>
        <v>93763.419160000005</v>
      </c>
      <c r="AO148" s="4">
        <f t="shared" si="144"/>
        <v>96551.480420000007</v>
      </c>
      <c r="AP148" s="4">
        <f t="shared" si="145"/>
        <v>98804.845000000001</v>
      </c>
      <c r="AQ148" s="4">
        <f t="shared" si="146"/>
        <v>101058.20958</v>
      </c>
      <c r="AR148" s="4">
        <f t="shared" si="147"/>
        <v>104266.38966</v>
      </c>
      <c r="AS148" s="4">
        <f t="shared" si="148"/>
        <v>108353</v>
      </c>
      <c r="AT148" s="4">
        <f t="shared" si="149"/>
        <v>89256.69</v>
      </c>
      <c r="AU148" s="4">
        <f t="shared" si="150"/>
        <v>93763.419160000005</v>
      </c>
      <c r="AV148" s="4">
        <f t="shared" si="151"/>
        <v>96551.480420000007</v>
      </c>
      <c r="AW148" s="4">
        <f t="shared" si="152"/>
        <v>98804.845000000001</v>
      </c>
      <c r="AX148" s="4">
        <f t="shared" si="153"/>
        <v>101058.20958</v>
      </c>
      <c r="AY148" s="4">
        <f t="shared" si="154"/>
        <v>104266.38966</v>
      </c>
      <c r="AZ148" s="1">
        <f t="shared" si="155"/>
        <v>80312.435428571465</v>
      </c>
      <c r="BA148" s="1">
        <f t="shared" si="156"/>
        <v>84160.093274538638</v>
      </c>
      <c r="BB148" s="1">
        <f t="shared" si="157"/>
        <v>0</v>
      </c>
      <c r="BC148" s="1"/>
      <c r="BD148" s="6">
        <f t="shared" si="158"/>
        <v>0</v>
      </c>
      <c r="BE148" s="6"/>
      <c r="BF148">
        <f t="shared" si="159"/>
        <v>-612109.77814000309</v>
      </c>
      <c r="BG148">
        <f t="shared" si="160"/>
        <v>97012.758367083239</v>
      </c>
      <c r="BH148">
        <f t="shared" si="161"/>
        <v>2711.3300000000017</v>
      </c>
      <c r="BI148">
        <f t="shared" si="162"/>
        <v>3790.048721077851</v>
      </c>
      <c r="BJ148">
        <f t="shared" si="163"/>
        <v>92.1185679888587</v>
      </c>
      <c r="BK148">
        <f t="shared" si="164"/>
        <v>87.010424644862837</v>
      </c>
    </row>
    <row r="149" spans="1:63" x14ac:dyDescent="0.35">
      <c r="A149" s="2">
        <v>1737072000000</v>
      </c>
      <c r="B149" s="3">
        <v>45674</v>
      </c>
      <c r="C149" s="2" t="s">
        <v>9</v>
      </c>
      <c r="D149" s="2">
        <v>99987.3</v>
      </c>
      <c r="E149" s="2">
        <v>105865.22</v>
      </c>
      <c r="F149" s="2">
        <v>99950.77</v>
      </c>
      <c r="G149" s="2">
        <v>104077.48</v>
      </c>
      <c r="H149" s="2">
        <v>39171.852919999998</v>
      </c>
      <c r="I149" s="2">
        <v>4040993985.47504</v>
      </c>
      <c r="J149" s="2">
        <f t="shared" si="113"/>
        <v>4.0906995188388855</v>
      </c>
      <c r="K149" s="2">
        <f t="shared" si="114"/>
        <v>10.01848943112995</v>
      </c>
      <c r="L149" s="2">
        <f t="shared" si="115"/>
        <v>6.7879065718630809</v>
      </c>
      <c r="M149" s="1">
        <f t="shared" si="116"/>
        <v>0.45788758833404763</v>
      </c>
      <c r="N149" s="1">
        <f t="shared" si="117"/>
        <v>0.76195157684448556</v>
      </c>
      <c r="O149" s="1">
        <f t="shared" si="118"/>
        <v>-7.6475333568798938</v>
      </c>
      <c r="P149" s="2">
        <f t="shared" si="119"/>
        <v>4090.179999999993</v>
      </c>
      <c r="Q149" s="2">
        <f t="shared" si="120"/>
        <v>0</v>
      </c>
      <c r="R149" s="2">
        <f t="shared" si="121"/>
        <v>1163.3192857142858</v>
      </c>
      <c r="S149" s="2">
        <f t="shared" si="122"/>
        <v>741.65499999999986</v>
      </c>
      <c r="T149" s="1">
        <f t="shared" si="123"/>
        <v>61.067453478937104</v>
      </c>
      <c r="U149" s="1">
        <f t="shared" si="124"/>
        <v>95287.45145326553</v>
      </c>
      <c r="V149" s="1">
        <f t="shared" si="125"/>
        <v>96638.734000000011</v>
      </c>
      <c r="W149" s="1">
        <f t="shared" si="126"/>
        <v>3109.7382769509718</v>
      </c>
      <c r="X149" s="1">
        <f t="shared" si="127"/>
        <v>102858.21055390195</v>
      </c>
      <c r="Y149" s="1">
        <f t="shared" si="128"/>
        <v>90419.257446098069</v>
      </c>
      <c r="Z149" s="1">
        <f t="shared" si="129"/>
        <v>97262.461079698129</v>
      </c>
      <c r="AA149" s="1">
        <f t="shared" si="130"/>
        <v>98067.813799036725</v>
      </c>
      <c r="AB149" s="1">
        <f t="shared" si="131"/>
        <v>805.35271933859622</v>
      </c>
      <c r="AC149" s="1">
        <f t="shared" si="132"/>
        <v>44.676196665725584</v>
      </c>
      <c r="AD149" s="1">
        <f t="shared" si="133"/>
        <v>-760.67652267287065</v>
      </c>
      <c r="AE149" s="4">
        <f t="shared" si="134"/>
        <v>105865.22</v>
      </c>
      <c r="AF149" s="4">
        <f t="shared" si="135"/>
        <v>89256.69</v>
      </c>
      <c r="AG149" s="4">
        <f t="shared" si="136"/>
        <v>93176.303079999998</v>
      </c>
      <c r="AH149" s="4">
        <f t="shared" si="137"/>
        <v>95601.148459999997</v>
      </c>
      <c r="AI149" s="4">
        <f t="shared" si="138"/>
        <v>97560.955000000002</v>
      </c>
      <c r="AJ149" s="4">
        <f t="shared" si="139"/>
        <v>99520.761540000007</v>
      </c>
      <c r="AK149" s="4">
        <f t="shared" si="140"/>
        <v>102310.99458</v>
      </c>
      <c r="AL149" s="4">
        <f t="shared" si="141"/>
        <v>108353</v>
      </c>
      <c r="AM149" s="4">
        <f t="shared" si="142"/>
        <v>89256.69</v>
      </c>
      <c r="AN149" s="4">
        <f t="shared" si="143"/>
        <v>93763.419160000005</v>
      </c>
      <c r="AO149" s="4">
        <f t="shared" si="144"/>
        <v>96551.480420000007</v>
      </c>
      <c r="AP149" s="4">
        <f t="shared" si="145"/>
        <v>98804.845000000001</v>
      </c>
      <c r="AQ149" s="4">
        <f t="shared" si="146"/>
        <v>101058.20958</v>
      </c>
      <c r="AR149" s="4">
        <f t="shared" si="147"/>
        <v>104266.38966</v>
      </c>
      <c r="AS149" s="4">
        <f t="shared" si="148"/>
        <v>108353</v>
      </c>
      <c r="AT149" s="4">
        <f t="shared" si="149"/>
        <v>89256.69</v>
      </c>
      <c r="AU149" s="4">
        <f t="shared" si="150"/>
        <v>93763.419160000005</v>
      </c>
      <c r="AV149" s="4">
        <f t="shared" si="151"/>
        <v>96551.480420000007</v>
      </c>
      <c r="AW149" s="4">
        <f t="shared" si="152"/>
        <v>98804.845000000001</v>
      </c>
      <c r="AX149" s="4">
        <f t="shared" si="153"/>
        <v>101058.20958</v>
      </c>
      <c r="AY149" s="4">
        <f t="shared" si="154"/>
        <v>104266.38966</v>
      </c>
      <c r="AZ149" s="1">
        <f t="shared" si="155"/>
        <v>79986.848000000042</v>
      </c>
      <c r="BA149" s="1">
        <f t="shared" si="156"/>
        <v>83880.694141313128</v>
      </c>
      <c r="BB149" s="1">
        <f t="shared" si="157"/>
        <v>0</v>
      </c>
      <c r="BC149" s="1"/>
      <c r="BD149" s="6">
        <f t="shared" si="158"/>
        <v>0</v>
      </c>
      <c r="BE149" s="6"/>
      <c r="BF149">
        <f t="shared" si="159"/>
        <v>-636417.60812000313</v>
      </c>
      <c r="BG149">
        <f t="shared" si="160"/>
        <v>96564.624452521399</v>
      </c>
      <c r="BH149">
        <f t="shared" si="161"/>
        <v>5914.4499999999971</v>
      </c>
      <c r="BI149">
        <f t="shared" si="162"/>
        <v>3956.0054473975201</v>
      </c>
      <c r="BJ149">
        <f t="shared" si="163"/>
        <v>89.236013060758509</v>
      </c>
      <c r="BK149">
        <f t="shared" si="164"/>
        <v>84.125537013356819</v>
      </c>
    </row>
    <row r="150" spans="1:63" x14ac:dyDescent="0.35">
      <c r="A150" s="2">
        <v>1736985600000</v>
      </c>
      <c r="B150" s="3">
        <v>45673</v>
      </c>
      <c r="C150" s="2" t="s">
        <v>9</v>
      </c>
      <c r="D150" s="2">
        <v>100497.35</v>
      </c>
      <c r="E150" s="2">
        <v>100866.66</v>
      </c>
      <c r="F150" s="2">
        <v>97335.13</v>
      </c>
      <c r="G150" s="2">
        <v>99987.3</v>
      </c>
      <c r="H150" s="2">
        <v>27832.853169999998</v>
      </c>
      <c r="I150" s="2">
        <v>2765162040.6397901</v>
      </c>
      <c r="J150" s="2">
        <f t="shared" si="113"/>
        <v>-0.50752582033257876</v>
      </c>
      <c r="K150" s="2">
        <f t="shared" si="114"/>
        <v>5.5541075211470234</v>
      </c>
      <c r="L150" s="2">
        <f t="shared" si="115"/>
        <v>-0.21626879004142835</v>
      </c>
      <c r="M150" s="1">
        <f t="shared" si="116"/>
        <v>3.9299375811174455</v>
      </c>
      <c r="N150" s="1">
        <f t="shared" si="117"/>
        <v>3.9235382893627424</v>
      </c>
      <c r="O150" s="1">
        <f t="shared" si="118"/>
        <v>-2.4179470792790676</v>
      </c>
      <c r="P150" s="2">
        <f t="shared" si="119"/>
        <v>0</v>
      </c>
      <c r="Q150" s="2">
        <f t="shared" si="120"/>
        <v>510.05000000000291</v>
      </c>
      <c r="R150" s="2">
        <f t="shared" si="121"/>
        <v>956.12000000000057</v>
      </c>
      <c r="S150" s="2">
        <f t="shared" si="122"/>
        <v>741.65499999999986</v>
      </c>
      <c r="T150" s="1">
        <f t="shared" si="123"/>
        <v>56.316060726539163</v>
      </c>
      <c r="U150" s="1">
        <f t="shared" si="124"/>
        <v>94928.674777888606</v>
      </c>
      <c r="V150" s="1">
        <f t="shared" si="125"/>
        <v>96199.860000000015</v>
      </c>
      <c r="W150" s="1">
        <f t="shared" si="126"/>
        <v>2607.8199893340038</v>
      </c>
      <c r="X150" s="1">
        <f t="shared" si="127"/>
        <v>101415.49997866803</v>
      </c>
      <c r="Y150" s="1">
        <f t="shared" si="128"/>
        <v>90984.220021332003</v>
      </c>
      <c r="Z150" s="1">
        <f t="shared" si="129"/>
        <v>96717.259566073975</v>
      </c>
      <c r="AA150" s="1">
        <f t="shared" si="130"/>
        <v>96975.147217043399</v>
      </c>
      <c r="AB150" s="1">
        <f t="shared" si="131"/>
        <v>257.8876509694237</v>
      </c>
      <c r="AC150" s="1">
        <f t="shared" si="132"/>
        <v>-145.49293400249209</v>
      </c>
      <c r="AD150" s="1">
        <f t="shared" si="133"/>
        <v>-403.38058497191582</v>
      </c>
      <c r="AE150" s="4">
        <f t="shared" si="134"/>
        <v>102724.38</v>
      </c>
      <c r="AF150" s="4">
        <f t="shared" si="135"/>
        <v>89256.69</v>
      </c>
      <c r="AG150" s="4">
        <f t="shared" si="136"/>
        <v>92435.064840000006</v>
      </c>
      <c r="AH150" s="4">
        <f t="shared" si="137"/>
        <v>94401.347580000001</v>
      </c>
      <c r="AI150" s="4">
        <f t="shared" si="138"/>
        <v>95990.535000000003</v>
      </c>
      <c r="AJ150" s="4">
        <f t="shared" si="139"/>
        <v>97579.722420000006</v>
      </c>
      <c r="AK150" s="4">
        <f t="shared" si="140"/>
        <v>99842.294340000008</v>
      </c>
      <c r="AL150" s="4">
        <f t="shared" si="141"/>
        <v>108353</v>
      </c>
      <c r="AM150" s="4">
        <f t="shared" si="142"/>
        <v>89256.69</v>
      </c>
      <c r="AN150" s="4">
        <f t="shared" si="143"/>
        <v>93763.419160000005</v>
      </c>
      <c r="AO150" s="4">
        <f t="shared" si="144"/>
        <v>96551.480420000007</v>
      </c>
      <c r="AP150" s="4">
        <f t="shared" si="145"/>
        <v>98804.845000000001</v>
      </c>
      <c r="AQ150" s="4">
        <f t="shared" si="146"/>
        <v>101058.20958</v>
      </c>
      <c r="AR150" s="4">
        <f t="shared" si="147"/>
        <v>104266.38966</v>
      </c>
      <c r="AS150" s="4">
        <f t="shared" si="148"/>
        <v>108353</v>
      </c>
      <c r="AT150" s="4">
        <f t="shared" si="149"/>
        <v>89256.69</v>
      </c>
      <c r="AU150" s="4">
        <f t="shared" si="150"/>
        <v>93763.419160000005</v>
      </c>
      <c r="AV150" s="4">
        <f t="shared" si="151"/>
        <v>96551.480420000007</v>
      </c>
      <c r="AW150" s="4">
        <f t="shared" si="152"/>
        <v>98804.845000000001</v>
      </c>
      <c r="AX150" s="4">
        <f t="shared" si="153"/>
        <v>101058.20958</v>
      </c>
      <c r="AY150" s="4">
        <f t="shared" si="154"/>
        <v>104266.38966</v>
      </c>
      <c r="AZ150" s="1">
        <f t="shared" si="155"/>
        <v>79665.751642857169</v>
      </c>
      <c r="BA150" s="1">
        <f t="shared" si="156"/>
        <v>83604.025841879062</v>
      </c>
      <c r="BB150" s="1">
        <f t="shared" si="157"/>
        <v>0</v>
      </c>
      <c r="BC150" s="1"/>
      <c r="BD150" s="6">
        <f t="shared" si="158"/>
        <v>0</v>
      </c>
      <c r="BE150" s="6"/>
      <c r="BF150">
        <f t="shared" si="159"/>
        <v>-675589.46104000311</v>
      </c>
      <c r="BG150">
        <f t="shared" si="160"/>
        <v>95929.803938073106</v>
      </c>
      <c r="BH150">
        <f t="shared" si="161"/>
        <v>3531.5299999999988</v>
      </c>
      <c r="BI150">
        <f t="shared" si="162"/>
        <v>3654.7062854586775</v>
      </c>
      <c r="BJ150">
        <f t="shared" si="163"/>
        <v>79.676692884971345</v>
      </c>
      <c r="BK150">
        <f t="shared" si="164"/>
        <v>72.458454270925444</v>
      </c>
    </row>
    <row r="151" spans="1:63" x14ac:dyDescent="0.35">
      <c r="A151" s="2">
        <v>1736899200000</v>
      </c>
      <c r="B151" s="3">
        <v>45672</v>
      </c>
      <c r="C151" s="2" t="s">
        <v>9</v>
      </c>
      <c r="D151" s="2">
        <v>96560.85</v>
      </c>
      <c r="E151" s="2">
        <v>100681.94</v>
      </c>
      <c r="F151" s="2">
        <v>96500</v>
      </c>
      <c r="G151" s="2">
        <v>100497.35</v>
      </c>
      <c r="H151" s="2">
        <v>30509.99179</v>
      </c>
      <c r="I151" s="2">
        <v>3006242382.8867898</v>
      </c>
      <c r="J151" s="2">
        <f t="shared" si="113"/>
        <v>4.076693186038324</v>
      </c>
      <c r="K151" s="2">
        <f t="shared" si="114"/>
        <v>8.5841666712586555</v>
      </c>
      <c r="L151" s="2">
        <f t="shared" si="115"/>
        <v>-5.310648621258423</v>
      </c>
      <c r="M151" s="1">
        <f t="shared" si="116"/>
        <v>-0.51011478457764425</v>
      </c>
      <c r="N151" s="1">
        <f t="shared" si="117"/>
        <v>3.193427488386507</v>
      </c>
      <c r="O151" s="1">
        <f t="shared" si="118"/>
        <v>-2.9820388298796034</v>
      </c>
      <c r="P151" s="2">
        <f t="shared" si="119"/>
        <v>3936.4900000000052</v>
      </c>
      <c r="Q151" s="2">
        <f t="shared" si="120"/>
        <v>0</v>
      </c>
      <c r="R151" s="2">
        <f t="shared" si="121"/>
        <v>1127.0485714285719</v>
      </c>
      <c r="S151" s="2">
        <f t="shared" si="122"/>
        <v>705.22285714285681</v>
      </c>
      <c r="T151" s="1">
        <f t="shared" si="123"/>
        <v>61.511005075667228</v>
      </c>
      <c r="U151" s="1">
        <f t="shared" si="124"/>
        <v>94722.200279026918</v>
      </c>
      <c r="V151" s="1">
        <f t="shared" si="125"/>
        <v>95915.446500000005</v>
      </c>
      <c r="W151" s="1">
        <f t="shared" si="126"/>
        <v>2486.615512006782</v>
      </c>
      <c r="X151" s="1">
        <f t="shared" si="127"/>
        <v>100888.67752401358</v>
      </c>
      <c r="Y151" s="1">
        <f t="shared" si="128"/>
        <v>90942.215475986435</v>
      </c>
      <c r="Z151" s="1">
        <f t="shared" si="129"/>
        <v>96455.656331359904</v>
      </c>
      <c r="AA151" s="1">
        <f t="shared" si="130"/>
        <v>96427.483074687654</v>
      </c>
      <c r="AB151" s="1">
        <f t="shared" si="131"/>
        <v>-28.173256672249408</v>
      </c>
      <c r="AC151" s="1">
        <f t="shared" si="132"/>
        <v>-246.33808024547102</v>
      </c>
      <c r="AD151" s="1">
        <f t="shared" si="133"/>
        <v>-218.16482357322161</v>
      </c>
      <c r="AE151" s="4">
        <f t="shared" si="134"/>
        <v>102724.38</v>
      </c>
      <c r="AF151" s="4">
        <f t="shared" si="135"/>
        <v>89256.69</v>
      </c>
      <c r="AG151" s="4">
        <f t="shared" si="136"/>
        <v>92435.064840000006</v>
      </c>
      <c r="AH151" s="4">
        <f t="shared" si="137"/>
        <v>94401.347580000001</v>
      </c>
      <c r="AI151" s="4">
        <f t="shared" si="138"/>
        <v>95990.535000000003</v>
      </c>
      <c r="AJ151" s="4">
        <f t="shared" si="139"/>
        <v>97579.722420000006</v>
      </c>
      <c r="AK151" s="4">
        <f t="shared" si="140"/>
        <v>99842.294340000008</v>
      </c>
      <c r="AL151" s="4">
        <f t="shared" si="141"/>
        <v>108353</v>
      </c>
      <c r="AM151" s="4">
        <f t="shared" si="142"/>
        <v>89256.69</v>
      </c>
      <c r="AN151" s="4">
        <f t="shared" si="143"/>
        <v>93763.419160000005</v>
      </c>
      <c r="AO151" s="4">
        <f t="shared" si="144"/>
        <v>96551.480420000007</v>
      </c>
      <c r="AP151" s="4">
        <f t="shared" si="145"/>
        <v>98804.845000000001</v>
      </c>
      <c r="AQ151" s="4">
        <f t="shared" si="146"/>
        <v>101058.20958</v>
      </c>
      <c r="AR151" s="4">
        <f t="shared" si="147"/>
        <v>104266.38966</v>
      </c>
      <c r="AS151" s="4">
        <f t="shared" si="148"/>
        <v>108353</v>
      </c>
      <c r="AT151" s="4">
        <f t="shared" si="149"/>
        <v>88722</v>
      </c>
      <c r="AU151" s="4">
        <f t="shared" si="150"/>
        <v>93354.915999999997</v>
      </c>
      <c r="AV151" s="4">
        <f t="shared" si="151"/>
        <v>96221.042000000001</v>
      </c>
      <c r="AW151" s="4">
        <f t="shared" si="152"/>
        <v>98537.5</v>
      </c>
      <c r="AX151" s="4">
        <f t="shared" si="153"/>
        <v>100853.958</v>
      </c>
      <c r="AY151" s="4">
        <f t="shared" si="154"/>
        <v>104151.966</v>
      </c>
      <c r="AZ151" s="1">
        <f t="shared" si="155"/>
        <v>79375.549571428608</v>
      </c>
      <c r="BA151" s="1">
        <f t="shared" si="156"/>
        <v>83379.597428754118</v>
      </c>
      <c r="BB151" s="1">
        <f t="shared" si="157"/>
        <v>0</v>
      </c>
      <c r="BC151" s="1"/>
      <c r="BD151" s="6">
        <f t="shared" si="158"/>
        <v>0</v>
      </c>
      <c r="BE151" s="6"/>
      <c r="BF151">
        <f t="shared" si="159"/>
        <v>-647756.60787000309</v>
      </c>
      <c r="BG151">
        <f t="shared" si="160"/>
        <v>95657.748197724912</v>
      </c>
      <c r="BH151">
        <f t="shared" si="161"/>
        <v>4181.9400000000023</v>
      </c>
      <c r="BI151">
        <f t="shared" si="162"/>
        <v>3673.6564832215508</v>
      </c>
      <c r="BJ151">
        <f t="shared" si="163"/>
        <v>83.463905094340618</v>
      </c>
      <c r="BK151">
        <f t="shared" si="164"/>
        <v>58.966410225757606</v>
      </c>
    </row>
    <row r="152" spans="1:63" x14ac:dyDescent="0.35">
      <c r="A152" s="2">
        <v>1736812800000</v>
      </c>
      <c r="B152" s="3">
        <v>45671</v>
      </c>
      <c r="C152" s="2" t="s">
        <v>9</v>
      </c>
      <c r="D152" s="2">
        <v>94536.11</v>
      </c>
      <c r="E152" s="2">
        <v>97371</v>
      </c>
      <c r="F152" s="2">
        <v>94346.22</v>
      </c>
      <c r="G152" s="2">
        <v>96560.86</v>
      </c>
      <c r="H152" s="2">
        <v>27846.61753</v>
      </c>
      <c r="I152" s="2">
        <v>2676048470.3569498</v>
      </c>
      <c r="J152" s="2">
        <f t="shared" si="113"/>
        <v>2.1417849900725696</v>
      </c>
      <c r="K152" s="2">
        <f t="shared" si="114"/>
        <v>1.5782036323983193</v>
      </c>
      <c r="L152" s="2">
        <f t="shared" si="115"/>
        <v>-8.9552328871588642</v>
      </c>
      <c r="M152" s="1">
        <f t="shared" si="116"/>
        <v>3.9170087569473275</v>
      </c>
      <c r="N152" s="1">
        <f t="shared" si="117"/>
        <v>9.924269522868796</v>
      </c>
      <c r="O152" s="1">
        <f t="shared" si="118"/>
        <v>4.8963938390771206E-2</v>
      </c>
      <c r="P152" s="2">
        <f t="shared" si="119"/>
        <v>2024.7599999999948</v>
      </c>
      <c r="Q152" s="2">
        <f t="shared" si="120"/>
        <v>0</v>
      </c>
      <c r="R152" s="2">
        <f t="shared" si="121"/>
        <v>918.4271428571426</v>
      </c>
      <c r="S152" s="2">
        <f t="shared" si="122"/>
        <v>705.22285714285681</v>
      </c>
      <c r="T152" s="1">
        <f t="shared" si="123"/>
        <v>56.565586355257786</v>
      </c>
      <c r="U152" s="1">
        <f t="shared" si="124"/>
        <v>94486.479882252504</v>
      </c>
      <c r="V152" s="1">
        <f t="shared" si="125"/>
        <v>95680.159000000014</v>
      </c>
      <c r="W152" s="1">
        <f t="shared" si="126"/>
        <v>2253.6573409702282</v>
      </c>
      <c r="X152" s="1">
        <f t="shared" si="127"/>
        <v>100187.47368194046</v>
      </c>
      <c r="Y152" s="1">
        <f t="shared" si="128"/>
        <v>91172.844318059564</v>
      </c>
      <c r="Z152" s="1">
        <f t="shared" si="129"/>
        <v>96132.320837868698</v>
      </c>
      <c r="AA152" s="1">
        <f t="shared" si="130"/>
        <v>95687.507270085407</v>
      </c>
      <c r="AB152" s="1">
        <f t="shared" si="131"/>
        <v>-444.81356778329064</v>
      </c>
      <c r="AC152" s="1">
        <f t="shared" si="132"/>
        <v>-300.87928613877642</v>
      </c>
      <c r="AD152" s="1">
        <f t="shared" si="133"/>
        <v>143.93428164451421</v>
      </c>
      <c r="AE152" s="4">
        <f t="shared" si="134"/>
        <v>102724.38</v>
      </c>
      <c r="AF152" s="4">
        <f t="shared" si="135"/>
        <v>89256.69</v>
      </c>
      <c r="AG152" s="4">
        <f t="shared" si="136"/>
        <v>92435.064840000006</v>
      </c>
      <c r="AH152" s="4">
        <f t="shared" si="137"/>
        <v>94401.347580000001</v>
      </c>
      <c r="AI152" s="4">
        <f t="shared" si="138"/>
        <v>95990.535000000003</v>
      </c>
      <c r="AJ152" s="4">
        <f t="shared" si="139"/>
        <v>97579.722420000006</v>
      </c>
      <c r="AK152" s="4">
        <f t="shared" si="140"/>
        <v>99842.294340000008</v>
      </c>
      <c r="AL152" s="4">
        <f t="shared" si="141"/>
        <v>108353</v>
      </c>
      <c r="AM152" s="4">
        <f t="shared" si="142"/>
        <v>89256.69</v>
      </c>
      <c r="AN152" s="4">
        <f t="shared" si="143"/>
        <v>93763.419160000005</v>
      </c>
      <c r="AO152" s="4">
        <f t="shared" si="144"/>
        <v>96551.480420000007</v>
      </c>
      <c r="AP152" s="4">
        <f t="shared" si="145"/>
        <v>98804.845000000001</v>
      </c>
      <c r="AQ152" s="4">
        <f t="shared" si="146"/>
        <v>101058.20958</v>
      </c>
      <c r="AR152" s="4">
        <f t="shared" si="147"/>
        <v>104266.38966</v>
      </c>
      <c r="AS152" s="4">
        <f t="shared" si="148"/>
        <v>108353</v>
      </c>
      <c r="AT152" s="4">
        <f t="shared" si="149"/>
        <v>88722</v>
      </c>
      <c r="AU152" s="4">
        <f t="shared" si="150"/>
        <v>93354.915999999997</v>
      </c>
      <c r="AV152" s="4">
        <f t="shared" si="151"/>
        <v>96221.042000000001</v>
      </c>
      <c r="AW152" s="4">
        <f t="shared" si="152"/>
        <v>98537.5</v>
      </c>
      <c r="AX152" s="4">
        <f t="shared" si="153"/>
        <v>100853.958</v>
      </c>
      <c r="AY152" s="4">
        <f t="shared" si="154"/>
        <v>104151.966</v>
      </c>
      <c r="AZ152" s="1">
        <f t="shared" si="155"/>
        <v>79079.389214285737</v>
      </c>
      <c r="BA152" s="1">
        <f t="shared" si="156"/>
        <v>83145.10766750417</v>
      </c>
      <c r="BB152" s="1">
        <f t="shared" si="157"/>
        <v>0</v>
      </c>
      <c r="BC152" s="1"/>
      <c r="BD152" s="6">
        <f t="shared" si="158"/>
        <v>0</v>
      </c>
      <c r="BE152" s="6"/>
      <c r="BF152">
        <f t="shared" si="159"/>
        <v>-678266.59966000309</v>
      </c>
      <c r="BG152">
        <f t="shared" si="160"/>
        <v>95467.618998315607</v>
      </c>
      <c r="BH152">
        <f t="shared" si="161"/>
        <v>3024.7799999999988</v>
      </c>
      <c r="BI152">
        <f t="shared" si="162"/>
        <v>3595.4590191017887</v>
      </c>
      <c r="BJ152">
        <f t="shared" si="163"/>
        <v>54.234764833464361</v>
      </c>
      <c r="BK152">
        <f t="shared" si="164"/>
        <v>40.812886526280131</v>
      </c>
    </row>
    <row r="153" spans="1:63" x14ac:dyDescent="0.35">
      <c r="A153" s="2">
        <v>1736726400000</v>
      </c>
      <c r="B153" s="3">
        <v>45670</v>
      </c>
      <c r="C153" s="2" t="s">
        <v>9</v>
      </c>
      <c r="D153" s="2">
        <v>94545.07</v>
      </c>
      <c r="E153" s="2">
        <v>95940</v>
      </c>
      <c r="F153" s="2">
        <v>89256.69</v>
      </c>
      <c r="G153" s="2">
        <v>94536.1</v>
      </c>
      <c r="H153" s="2">
        <v>42619.564230000004</v>
      </c>
      <c r="I153" s="2">
        <v>3930666134.3474498</v>
      </c>
      <c r="J153" s="2">
        <f t="shared" si="113"/>
        <v>-9.4769626250084896E-3</v>
      </c>
      <c r="K153" s="2">
        <f t="shared" si="114"/>
        <v>-2.4944765390732782</v>
      </c>
      <c r="L153" s="2">
        <f t="shared" si="115"/>
        <v>-9.5036480992158161</v>
      </c>
      <c r="M153" s="1">
        <f t="shared" si="116"/>
        <v>2.0968744478870578</v>
      </c>
      <c r="N153" s="1">
        <f t="shared" si="117"/>
        <v>8.1703285834723332</v>
      </c>
      <c r="O153" s="1">
        <f t="shared" si="118"/>
        <v>3.5265787355306588</v>
      </c>
      <c r="P153" s="2">
        <f t="shared" si="119"/>
        <v>0</v>
      </c>
      <c r="Q153" s="2">
        <f t="shared" si="120"/>
        <v>8.9599999999918509</v>
      </c>
      <c r="R153" s="2">
        <f t="shared" si="121"/>
        <v>829.79785714285697</v>
      </c>
      <c r="S153" s="2">
        <f t="shared" si="122"/>
        <v>705.22285714285681</v>
      </c>
      <c r="T153" s="1">
        <f t="shared" si="123"/>
        <v>54.057762831492738</v>
      </c>
      <c r="U153" s="1">
        <f t="shared" si="124"/>
        <v>94401.811306017902</v>
      </c>
      <c r="V153" s="1">
        <f t="shared" si="125"/>
        <v>95823.596000000005</v>
      </c>
      <c r="W153" s="1">
        <f t="shared" si="126"/>
        <v>2392.1812045900706</v>
      </c>
      <c r="X153" s="1">
        <f t="shared" si="127"/>
        <v>100607.95840918015</v>
      </c>
      <c r="Y153" s="1">
        <f t="shared" si="128"/>
        <v>91039.233590819858</v>
      </c>
      <c r="Z153" s="1">
        <f t="shared" si="129"/>
        <v>96098.037704898205</v>
      </c>
      <c r="AA153" s="1">
        <f t="shared" si="130"/>
        <v>95528.715864646394</v>
      </c>
      <c r="AB153" s="1">
        <f t="shared" si="131"/>
        <v>-569.3218402518105</v>
      </c>
      <c r="AC153" s="1">
        <f t="shared" si="132"/>
        <v>-264.89571572764788</v>
      </c>
      <c r="AD153" s="1">
        <f t="shared" si="133"/>
        <v>304.42612452416262</v>
      </c>
      <c r="AE153" s="4">
        <f t="shared" si="134"/>
        <v>102724.38</v>
      </c>
      <c r="AF153" s="4">
        <f t="shared" si="135"/>
        <v>89256.69</v>
      </c>
      <c r="AG153" s="4">
        <f t="shared" si="136"/>
        <v>92435.064840000006</v>
      </c>
      <c r="AH153" s="4">
        <f t="shared" si="137"/>
        <v>94401.347580000001</v>
      </c>
      <c r="AI153" s="4">
        <f t="shared" si="138"/>
        <v>95990.535000000003</v>
      </c>
      <c r="AJ153" s="4">
        <f t="shared" si="139"/>
        <v>97579.722420000006</v>
      </c>
      <c r="AK153" s="4">
        <f t="shared" si="140"/>
        <v>99842.294340000008</v>
      </c>
      <c r="AL153" s="4">
        <f t="shared" si="141"/>
        <v>108353</v>
      </c>
      <c r="AM153" s="4">
        <f t="shared" si="142"/>
        <v>89256.69</v>
      </c>
      <c r="AN153" s="4">
        <f t="shared" si="143"/>
        <v>93763.419160000005</v>
      </c>
      <c r="AO153" s="4">
        <f t="shared" si="144"/>
        <v>96551.480420000007</v>
      </c>
      <c r="AP153" s="4">
        <f t="shared" si="145"/>
        <v>98804.845000000001</v>
      </c>
      <c r="AQ153" s="4">
        <f t="shared" si="146"/>
        <v>101058.20958</v>
      </c>
      <c r="AR153" s="4">
        <f t="shared" si="147"/>
        <v>104266.38966</v>
      </c>
      <c r="AS153" s="4">
        <f t="shared" si="148"/>
        <v>108353</v>
      </c>
      <c r="AT153" s="4">
        <f t="shared" si="149"/>
        <v>87073.38</v>
      </c>
      <c r="AU153" s="4">
        <f t="shared" si="150"/>
        <v>92095.370320000002</v>
      </c>
      <c r="AV153" s="4">
        <f t="shared" si="151"/>
        <v>95202.194839999996</v>
      </c>
      <c r="AW153" s="4">
        <f t="shared" si="152"/>
        <v>97713.19</v>
      </c>
      <c r="AX153" s="4">
        <f t="shared" si="153"/>
        <v>100224.18515999999</v>
      </c>
      <c r="AY153" s="4">
        <f t="shared" si="154"/>
        <v>103799.16132</v>
      </c>
      <c r="AZ153" s="1">
        <f t="shared" si="155"/>
        <v>78814.061642857167</v>
      </c>
      <c r="BA153" s="1">
        <f t="shared" si="156"/>
        <v>82961.330238291892</v>
      </c>
      <c r="BB153" s="1">
        <f t="shared" si="157"/>
        <v>0</v>
      </c>
      <c r="BC153" s="1"/>
      <c r="BD153" s="6">
        <f t="shared" si="158"/>
        <v>0</v>
      </c>
      <c r="BE153" s="6"/>
      <c r="BF153">
        <f t="shared" si="159"/>
        <v>-706113.21719000314</v>
      </c>
      <c r="BG153">
        <f t="shared" si="160"/>
        <v>95545.262670377779</v>
      </c>
      <c r="BH153">
        <f t="shared" si="161"/>
        <v>6683.3099999999977</v>
      </c>
      <c r="BI153">
        <f t="shared" si="162"/>
        <v>3683.255791271295</v>
      </c>
      <c r="BJ153">
        <f t="shared" si="163"/>
        <v>39.200560749467819</v>
      </c>
      <c r="BK153">
        <f t="shared" si="164"/>
        <v>32.561340757412857</v>
      </c>
    </row>
    <row r="154" spans="1:63" x14ac:dyDescent="0.35">
      <c r="A154" s="2">
        <v>1736640000000</v>
      </c>
      <c r="B154" s="3">
        <v>45669</v>
      </c>
      <c r="C154" s="2" t="s">
        <v>9</v>
      </c>
      <c r="D154" s="2">
        <v>94599.99</v>
      </c>
      <c r="E154" s="2">
        <v>95450.1</v>
      </c>
      <c r="F154" s="2">
        <v>93711.19</v>
      </c>
      <c r="G154" s="2">
        <v>94545.06</v>
      </c>
      <c r="H154" s="2">
        <v>8606.8662199999999</v>
      </c>
      <c r="I154" s="2">
        <v>813278829.65839398</v>
      </c>
      <c r="J154" s="2">
        <f t="shared" si="113"/>
        <v>-5.8065545250065631E-2</v>
      </c>
      <c r="K154" s="2">
        <f t="shared" si="114"/>
        <v>-7.5223698985480674</v>
      </c>
      <c r="L154" s="2">
        <f t="shared" si="115"/>
        <v>-6.7786827055807564</v>
      </c>
      <c r="M154" s="1">
        <f t="shared" si="116"/>
        <v>-9.4778608383377892E-3</v>
      </c>
      <c r="N154" s="1">
        <f t="shared" si="117"/>
        <v>7.1780693777126059</v>
      </c>
      <c r="O154" s="1">
        <f t="shared" si="118"/>
        <v>1.3042881352024098</v>
      </c>
      <c r="P154" s="2">
        <f t="shared" si="119"/>
        <v>0</v>
      </c>
      <c r="Q154" s="2">
        <f t="shared" si="120"/>
        <v>54.930000000007567</v>
      </c>
      <c r="R154" s="2">
        <f t="shared" si="121"/>
        <v>829.79785714285697</v>
      </c>
      <c r="S154" s="2">
        <f t="shared" si="122"/>
        <v>772.16499999999985</v>
      </c>
      <c r="T154" s="1">
        <f t="shared" si="123"/>
        <v>51.798820019012382</v>
      </c>
      <c r="U154" s="1">
        <f t="shared" si="124"/>
        <v>94396.330134834949</v>
      </c>
      <c r="V154" s="1">
        <f t="shared" si="125"/>
        <v>96029.970000000016</v>
      </c>
      <c r="W154" s="1">
        <f t="shared" si="126"/>
        <v>2449.5578879116129</v>
      </c>
      <c r="X154" s="1">
        <f t="shared" si="127"/>
        <v>100929.08577582325</v>
      </c>
      <c r="Y154" s="1">
        <f t="shared" si="128"/>
        <v>91130.854224176786</v>
      </c>
      <c r="Z154" s="1">
        <f t="shared" si="129"/>
        <v>96222.992721290051</v>
      </c>
      <c r="AA154" s="1">
        <f t="shared" si="130"/>
        <v>95709.191476400287</v>
      </c>
      <c r="AB154" s="1">
        <f t="shared" si="131"/>
        <v>-513.80124488976435</v>
      </c>
      <c r="AC154" s="1">
        <f t="shared" si="132"/>
        <v>-188.78918459660719</v>
      </c>
      <c r="AD154" s="1">
        <f t="shared" si="133"/>
        <v>325.01206029315716</v>
      </c>
      <c r="AE154" s="4">
        <f t="shared" si="134"/>
        <v>102724.38</v>
      </c>
      <c r="AF154" s="4">
        <f t="shared" si="135"/>
        <v>91203.67</v>
      </c>
      <c r="AG154" s="4">
        <f t="shared" si="136"/>
        <v>93922.557560000001</v>
      </c>
      <c r="AH154" s="4">
        <f t="shared" si="137"/>
        <v>95604.581220000007</v>
      </c>
      <c r="AI154" s="4">
        <f t="shared" si="138"/>
        <v>96964.024999999994</v>
      </c>
      <c r="AJ154" s="4">
        <f t="shared" si="139"/>
        <v>98323.468779999996</v>
      </c>
      <c r="AK154" s="4">
        <f t="shared" si="140"/>
        <v>100258.94806000001</v>
      </c>
      <c r="AL154" s="4">
        <f t="shared" si="141"/>
        <v>108353</v>
      </c>
      <c r="AM154" s="4">
        <f t="shared" si="142"/>
        <v>90500</v>
      </c>
      <c r="AN154" s="4">
        <f t="shared" si="143"/>
        <v>94713.308000000005</v>
      </c>
      <c r="AO154" s="4">
        <f t="shared" si="144"/>
        <v>97319.846000000005</v>
      </c>
      <c r="AP154" s="4">
        <f t="shared" si="145"/>
        <v>99426.5</v>
      </c>
      <c r="AQ154" s="4">
        <f t="shared" si="146"/>
        <v>101533.15399999999</v>
      </c>
      <c r="AR154" s="4">
        <f t="shared" si="147"/>
        <v>104532.458</v>
      </c>
      <c r="AS154" s="4">
        <f t="shared" si="148"/>
        <v>108353</v>
      </c>
      <c r="AT154" s="4">
        <f t="shared" si="149"/>
        <v>86668.21</v>
      </c>
      <c r="AU154" s="4">
        <f t="shared" si="150"/>
        <v>91785.82044000001</v>
      </c>
      <c r="AV154" s="4">
        <f t="shared" si="151"/>
        <v>94951.799780000001</v>
      </c>
      <c r="AW154" s="4">
        <f t="shared" si="152"/>
        <v>97510.60500000001</v>
      </c>
      <c r="AX154" s="4">
        <f t="shared" si="153"/>
        <v>100069.41022000001</v>
      </c>
      <c r="AY154" s="4">
        <f t="shared" si="154"/>
        <v>103712.45494</v>
      </c>
      <c r="AZ154" s="1">
        <f t="shared" si="155"/>
        <v>78587.618071428573</v>
      </c>
      <c r="BA154" s="1">
        <f t="shared" si="156"/>
        <v>82802.771748405488</v>
      </c>
      <c r="BB154" s="1">
        <f t="shared" si="157"/>
        <v>0</v>
      </c>
      <c r="BC154" s="1"/>
      <c r="BD154" s="6">
        <f t="shared" si="158"/>
        <v>0</v>
      </c>
      <c r="BE154" s="6"/>
      <c r="BF154">
        <f t="shared" si="159"/>
        <v>-663493.65296000312</v>
      </c>
      <c r="BG154">
        <f t="shared" si="160"/>
        <v>95897.412424857088</v>
      </c>
      <c r="BH154">
        <f t="shared" si="161"/>
        <v>1738.9100000000035</v>
      </c>
      <c r="BI154">
        <f t="shared" si="162"/>
        <v>3221.7089899284174</v>
      </c>
      <c r="BJ154">
        <f t="shared" si="163"/>
        <v>29.003333995908218</v>
      </c>
      <c r="BK154">
        <f t="shared" si="164"/>
        <v>29.686104415439683</v>
      </c>
    </row>
    <row r="155" spans="1:63" x14ac:dyDescent="0.35">
      <c r="A155" s="2">
        <v>1736553600000</v>
      </c>
      <c r="B155" s="3">
        <v>45668</v>
      </c>
      <c r="C155" s="2" t="s">
        <v>9</v>
      </c>
      <c r="D155" s="2">
        <v>94726.1</v>
      </c>
      <c r="E155" s="2">
        <v>95050.94</v>
      </c>
      <c r="F155" s="2">
        <v>93831.73</v>
      </c>
      <c r="G155" s="2">
        <v>94599.99</v>
      </c>
      <c r="H155" s="2">
        <v>7047.9043000000001</v>
      </c>
      <c r="I155" s="2">
        <v>665685994.93300998</v>
      </c>
      <c r="J155" s="2">
        <f t="shared" si="113"/>
        <v>-0.13314174940784052</v>
      </c>
      <c r="K155" s="2">
        <f t="shared" si="114"/>
        <v>-3.8262320791194986</v>
      </c>
      <c r="L155" s="2">
        <f t="shared" si="115"/>
        <v>-6.7284303310105766</v>
      </c>
      <c r="M155" s="1">
        <f t="shared" si="116"/>
        <v>-5.8099280914314898E-2</v>
      </c>
      <c r="N155" s="1">
        <f t="shared" si="117"/>
        <v>10.524567708728076</v>
      </c>
      <c r="O155" s="1">
        <f t="shared" si="118"/>
        <v>2.9924210351396461</v>
      </c>
      <c r="P155" s="2">
        <f t="shared" si="119"/>
        <v>0</v>
      </c>
      <c r="Q155" s="2">
        <f t="shared" si="120"/>
        <v>126.11999999999534</v>
      </c>
      <c r="R155" s="2">
        <f t="shared" si="121"/>
        <v>829.79785714285697</v>
      </c>
      <c r="S155" s="2">
        <f t="shared" si="122"/>
        <v>879.79857142857088</v>
      </c>
      <c r="T155" s="1">
        <f t="shared" si="123"/>
        <v>48.537645684967437</v>
      </c>
      <c r="U155" s="1">
        <f t="shared" si="124"/>
        <v>94390.259528093506</v>
      </c>
      <c r="V155" s="1">
        <f t="shared" si="125"/>
        <v>96046.790500000017</v>
      </c>
      <c r="W155" s="1">
        <f t="shared" si="126"/>
        <v>2440.4416903717965</v>
      </c>
      <c r="X155" s="1">
        <f t="shared" si="127"/>
        <v>100927.6738807436</v>
      </c>
      <c r="Y155" s="1">
        <f t="shared" si="128"/>
        <v>91165.90711925643</v>
      </c>
      <c r="Z155" s="1">
        <f t="shared" si="129"/>
        <v>96357.227338993252</v>
      </c>
      <c r="AA155" s="1">
        <f t="shared" si="130"/>
        <v>95920.851744836706</v>
      </c>
      <c r="AB155" s="1">
        <f t="shared" si="131"/>
        <v>-436.37559415654687</v>
      </c>
      <c r="AC155" s="1">
        <f t="shared" si="132"/>
        <v>-107.53616952331788</v>
      </c>
      <c r="AD155" s="1">
        <f t="shared" si="133"/>
        <v>328.83942463322899</v>
      </c>
      <c r="AE155" s="4">
        <f t="shared" si="134"/>
        <v>102724.38</v>
      </c>
      <c r="AF155" s="4">
        <f t="shared" si="135"/>
        <v>91203.67</v>
      </c>
      <c r="AG155" s="4">
        <f t="shared" si="136"/>
        <v>93922.557560000001</v>
      </c>
      <c r="AH155" s="4">
        <f t="shared" si="137"/>
        <v>95604.581220000007</v>
      </c>
      <c r="AI155" s="4">
        <f t="shared" si="138"/>
        <v>96964.024999999994</v>
      </c>
      <c r="AJ155" s="4">
        <f t="shared" si="139"/>
        <v>98323.468779999996</v>
      </c>
      <c r="AK155" s="4">
        <f t="shared" si="140"/>
        <v>100258.94806000001</v>
      </c>
      <c r="AL155" s="4">
        <f t="shared" si="141"/>
        <v>108353</v>
      </c>
      <c r="AM155" s="4">
        <f t="shared" si="142"/>
        <v>90500</v>
      </c>
      <c r="AN155" s="4">
        <f t="shared" si="143"/>
        <v>94713.308000000005</v>
      </c>
      <c r="AO155" s="4">
        <f t="shared" si="144"/>
        <v>97319.846000000005</v>
      </c>
      <c r="AP155" s="4">
        <f t="shared" si="145"/>
        <v>99426.5</v>
      </c>
      <c r="AQ155" s="4">
        <f t="shared" si="146"/>
        <v>101533.15399999999</v>
      </c>
      <c r="AR155" s="4">
        <f t="shared" si="147"/>
        <v>104532.458</v>
      </c>
      <c r="AS155" s="4">
        <f t="shared" si="148"/>
        <v>108353</v>
      </c>
      <c r="AT155" s="4">
        <f t="shared" si="149"/>
        <v>86127.99</v>
      </c>
      <c r="AU155" s="4">
        <f t="shared" si="150"/>
        <v>91373.09236000001</v>
      </c>
      <c r="AV155" s="4">
        <f t="shared" si="151"/>
        <v>94617.94382</v>
      </c>
      <c r="AW155" s="4">
        <f t="shared" si="152"/>
        <v>97240.494999999995</v>
      </c>
      <c r="AX155" s="4">
        <f t="shared" si="153"/>
        <v>99863.046180000005</v>
      </c>
      <c r="AY155" s="4">
        <f t="shared" si="154"/>
        <v>103596.84786000001</v>
      </c>
      <c r="AZ155" s="1">
        <f t="shared" si="155"/>
        <v>78371.010500000019</v>
      </c>
      <c r="BA155" s="1">
        <f t="shared" si="156"/>
        <v>82641.918484685011</v>
      </c>
      <c r="BB155" s="1">
        <f t="shared" si="157"/>
        <v>0</v>
      </c>
      <c r="BC155" s="1"/>
      <c r="BD155" s="6">
        <f t="shared" si="158"/>
        <v>0</v>
      </c>
      <c r="BE155" s="6"/>
      <c r="BF155">
        <f t="shared" si="159"/>
        <v>-654886.78674000315</v>
      </c>
      <c r="BG155">
        <f t="shared" si="160"/>
        <v>95826.370706955902</v>
      </c>
      <c r="BH155">
        <f t="shared" si="161"/>
        <v>1219.2100000000064</v>
      </c>
      <c r="BI155">
        <f t="shared" si="162"/>
        <v>3449.8319114558658</v>
      </c>
      <c r="BJ155">
        <f t="shared" si="163"/>
        <v>29.480127526862539</v>
      </c>
      <c r="BK155">
        <f t="shared" si="164"/>
        <v>23.920921540425926</v>
      </c>
    </row>
    <row r="156" spans="1:63" x14ac:dyDescent="0.35">
      <c r="A156" s="2">
        <v>1736467200000</v>
      </c>
      <c r="B156" s="3">
        <v>45667</v>
      </c>
      <c r="C156" s="2" t="s">
        <v>9</v>
      </c>
      <c r="D156" s="2">
        <v>92552.49</v>
      </c>
      <c r="E156" s="2">
        <v>95836</v>
      </c>
      <c r="F156" s="2">
        <v>92206.02</v>
      </c>
      <c r="G156" s="2">
        <v>94726.11</v>
      </c>
      <c r="H156" s="2">
        <v>31482.864239999999</v>
      </c>
      <c r="I156" s="2">
        <v>2962085343.2837</v>
      </c>
      <c r="J156" s="2">
        <f t="shared" si="113"/>
        <v>2.3485267657304467</v>
      </c>
      <c r="K156" s="2">
        <f t="shared" si="114"/>
        <v>-3.5576992583014744</v>
      </c>
      <c r="L156" s="2">
        <f t="shared" si="115"/>
        <v>-5.2779535757915923</v>
      </c>
      <c r="M156" s="1">
        <f t="shared" si="116"/>
        <v>-0.13331925299357361</v>
      </c>
      <c r="N156" s="1">
        <f t="shared" si="117"/>
        <v>9.8720088896292637</v>
      </c>
      <c r="O156" s="1">
        <f t="shared" si="118"/>
        <v>1.8333276854713019</v>
      </c>
      <c r="P156" s="2">
        <f t="shared" si="119"/>
        <v>2173.6199999999953</v>
      </c>
      <c r="Q156" s="2">
        <f t="shared" si="120"/>
        <v>0</v>
      </c>
      <c r="R156" s="2">
        <f t="shared" si="121"/>
        <v>901.29571428571421</v>
      </c>
      <c r="S156" s="2">
        <f t="shared" si="122"/>
        <v>870.78999999999985</v>
      </c>
      <c r="T156" s="1">
        <f t="shared" si="123"/>
        <v>50.860729084371926</v>
      </c>
      <c r="U156" s="1">
        <f t="shared" si="124"/>
        <v>94381.69910066876</v>
      </c>
      <c r="V156" s="1">
        <f t="shared" si="125"/>
        <v>96076.104500000016</v>
      </c>
      <c r="W156" s="1">
        <f t="shared" si="126"/>
        <v>2426.3675578351176</v>
      </c>
      <c r="X156" s="1">
        <f t="shared" si="127"/>
        <v>100928.83961567025</v>
      </c>
      <c r="Y156" s="1">
        <f t="shared" si="128"/>
        <v>91223.369384329781</v>
      </c>
      <c r="Z156" s="1">
        <f t="shared" si="129"/>
        <v>96497.80632611271</v>
      </c>
      <c r="AA156" s="1">
        <f t="shared" si="130"/>
        <v>96161.008425716107</v>
      </c>
      <c r="AB156" s="1">
        <f t="shared" si="131"/>
        <v>-336.79790039660293</v>
      </c>
      <c r="AC156" s="1">
        <f t="shared" si="132"/>
        <v>-25.32631336501062</v>
      </c>
      <c r="AD156" s="1">
        <f t="shared" si="133"/>
        <v>311.47158703159232</v>
      </c>
      <c r="AE156" s="4">
        <f t="shared" si="134"/>
        <v>102724.38</v>
      </c>
      <c r="AF156" s="4">
        <f t="shared" si="135"/>
        <v>91203.67</v>
      </c>
      <c r="AG156" s="4">
        <f t="shared" si="136"/>
        <v>93922.557560000001</v>
      </c>
      <c r="AH156" s="4">
        <f t="shared" si="137"/>
        <v>95604.581220000007</v>
      </c>
      <c r="AI156" s="4">
        <f t="shared" si="138"/>
        <v>96964.024999999994</v>
      </c>
      <c r="AJ156" s="4">
        <f t="shared" si="139"/>
        <v>98323.468779999996</v>
      </c>
      <c r="AK156" s="4">
        <f t="shared" si="140"/>
        <v>100258.94806000001</v>
      </c>
      <c r="AL156" s="4">
        <f t="shared" si="141"/>
        <v>108353</v>
      </c>
      <c r="AM156" s="4">
        <f t="shared" si="142"/>
        <v>90500</v>
      </c>
      <c r="AN156" s="4">
        <f t="shared" si="143"/>
        <v>94713.308000000005</v>
      </c>
      <c r="AO156" s="4">
        <f t="shared" si="144"/>
        <v>97319.846000000005</v>
      </c>
      <c r="AP156" s="4">
        <f t="shared" si="145"/>
        <v>99426.5</v>
      </c>
      <c r="AQ156" s="4">
        <f t="shared" si="146"/>
        <v>101533.15399999999</v>
      </c>
      <c r="AR156" s="4">
        <f t="shared" si="147"/>
        <v>104532.458</v>
      </c>
      <c r="AS156" s="4">
        <f t="shared" si="148"/>
        <v>108353</v>
      </c>
      <c r="AT156" s="4">
        <f t="shared" si="149"/>
        <v>85072</v>
      </c>
      <c r="AU156" s="4">
        <f t="shared" si="150"/>
        <v>90566.316000000006</v>
      </c>
      <c r="AV156" s="4">
        <f t="shared" si="151"/>
        <v>93965.342000000004</v>
      </c>
      <c r="AW156" s="4">
        <f t="shared" si="152"/>
        <v>96712.5</v>
      </c>
      <c r="AX156" s="4">
        <f t="shared" si="153"/>
        <v>99459.657999999996</v>
      </c>
      <c r="AY156" s="4">
        <f t="shared" si="154"/>
        <v>103370.86600000001</v>
      </c>
      <c r="AZ156" s="1">
        <f t="shared" si="155"/>
        <v>78153.560642857163</v>
      </c>
      <c r="BA156" s="1">
        <f t="shared" si="156"/>
        <v>82478.109285845072</v>
      </c>
      <c r="BB156" s="1">
        <f t="shared" si="157"/>
        <v>0</v>
      </c>
      <c r="BC156" s="1"/>
      <c r="BD156" s="6">
        <f t="shared" si="158"/>
        <v>0</v>
      </c>
      <c r="BE156" s="6"/>
      <c r="BF156">
        <f t="shared" si="159"/>
        <v>-647838.8824400031</v>
      </c>
      <c r="BG156">
        <f t="shared" si="160"/>
        <v>95839.319293012784</v>
      </c>
      <c r="BH156">
        <f t="shared" si="161"/>
        <v>3629.9799999999959</v>
      </c>
      <c r="BI156">
        <f t="shared" si="162"/>
        <v>3793.0045132183059</v>
      </c>
      <c r="BJ156">
        <f t="shared" si="163"/>
        <v>30.574851723548292</v>
      </c>
      <c r="BK156">
        <f t="shared" si="164"/>
        <v>24.60633813296694</v>
      </c>
    </row>
    <row r="157" spans="1:63" x14ac:dyDescent="0.35">
      <c r="A157" s="2">
        <v>1736380800000</v>
      </c>
      <c r="B157" s="3">
        <v>45666</v>
      </c>
      <c r="C157" s="2" t="s">
        <v>9</v>
      </c>
      <c r="D157" s="2">
        <v>95060.61</v>
      </c>
      <c r="E157" s="2">
        <v>95382.32</v>
      </c>
      <c r="F157" s="2">
        <v>91203.67</v>
      </c>
      <c r="G157" s="2">
        <v>92552.49</v>
      </c>
      <c r="H157" s="2">
        <v>34544.83685</v>
      </c>
      <c r="I157" s="2">
        <v>3217669887.2453899</v>
      </c>
      <c r="J157" s="2">
        <f t="shared" si="113"/>
        <v>-2.6384429891623831</v>
      </c>
      <c r="K157" s="2">
        <f t="shared" si="114"/>
        <v>-5.7262408507002434</v>
      </c>
      <c r="L157" s="2">
        <f t="shared" si="115"/>
        <v>-8.4771421508034557</v>
      </c>
      <c r="M157" s="1">
        <f t="shared" si="116"/>
        <v>2.2946366107507163</v>
      </c>
      <c r="N157" s="1">
        <f t="shared" si="117"/>
        <v>8.0330739886090559</v>
      </c>
      <c r="O157" s="1">
        <f t="shared" si="118"/>
        <v>4.2054514146512965</v>
      </c>
      <c r="P157" s="2">
        <f t="shared" si="119"/>
        <v>0</v>
      </c>
      <c r="Q157" s="2">
        <f t="shared" si="120"/>
        <v>2508.1199999999953</v>
      </c>
      <c r="R157" s="2">
        <f t="shared" si="121"/>
        <v>746.03714285714318</v>
      </c>
      <c r="S157" s="2">
        <f t="shared" si="122"/>
        <v>977.40214285714319</v>
      </c>
      <c r="T157" s="1">
        <f t="shared" si="123"/>
        <v>43.2876950781556</v>
      </c>
      <c r="U157" s="1">
        <f t="shared" si="124"/>
        <v>94367.641512940958</v>
      </c>
      <c r="V157" s="1">
        <f t="shared" si="125"/>
        <v>96204.398500000025</v>
      </c>
      <c r="W157" s="1">
        <f t="shared" si="126"/>
        <v>2419.4203428161782</v>
      </c>
      <c r="X157" s="1">
        <f t="shared" si="127"/>
        <v>101043.23918563238</v>
      </c>
      <c r="Y157" s="1">
        <f t="shared" si="128"/>
        <v>91365.557814367668</v>
      </c>
      <c r="Z157" s="1">
        <f t="shared" si="129"/>
        <v>96639.542032201731</v>
      </c>
      <c r="AA157" s="1">
        <f t="shared" si="130"/>
        <v>96421.899048573585</v>
      </c>
      <c r="AB157" s="1">
        <f t="shared" si="131"/>
        <v>-217.64298362814588</v>
      </c>
      <c r="AC157" s="1">
        <f t="shared" si="132"/>
        <v>52.541583392887468</v>
      </c>
      <c r="AD157" s="1">
        <f t="shared" si="133"/>
        <v>270.18456702103333</v>
      </c>
      <c r="AE157" s="4">
        <f t="shared" si="134"/>
        <v>102724.38</v>
      </c>
      <c r="AF157" s="4">
        <f t="shared" si="135"/>
        <v>91203.67</v>
      </c>
      <c r="AG157" s="4">
        <f t="shared" si="136"/>
        <v>93922.557560000001</v>
      </c>
      <c r="AH157" s="4">
        <f t="shared" si="137"/>
        <v>95604.581220000007</v>
      </c>
      <c r="AI157" s="4">
        <f t="shared" si="138"/>
        <v>96964.024999999994</v>
      </c>
      <c r="AJ157" s="4">
        <f t="shared" si="139"/>
        <v>98323.468779999996</v>
      </c>
      <c r="AK157" s="4">
        <f t="shared" si="140"/>
        <v>100258.94806000001</v>
      </c>
      <c r="AL157" s="4">
        <f t="shared" si="141"/>
        <v>108353</v>
      </c>
      <c r="AM157" s="4">
        <f t="shared" si="142"/>
        <v>90500</v>
      </c>
      <c r="AN157" s="4">
        <f t="shared" si="143"/>
        <v>94713.308000000005</v>
      </c>
      <c r="AO157" s="4">
        <f t="shared" si="144"/>
        <v>97319.846000000005</v>
      </c>
      <c r="AP157" s="4">
        <f t="shared" si="145"/>
        <v>99426.5</v>
      </c>
      <c r="AQ157" s="4">
        <f t="shared" si="146"/>
        <v>101533.15399999999</v>
      </c>
      <c r="AR157" s="4">
        <f t="shared" si="147"/>
        <v>104532.458</v>
      </c>
      <c r="AS157" s="4">
        <f t="shared" si="148"/>
        <v>108353</v>
      </c>
      <c r="AT157" s="4">
        <f t="shared" si="149"/>
        <v>80216.009999999995</v>
      </c>
      <c r="AU157" s="4">
        <f t="shared" si="150"/>
        <v>86856.339639999991</v>
      </c>
      <c r="AV157" s="4">
        <f t="shared" si="151"/>
        <v>90964.340179999999</v>
      </c>
      <c r="AW157" s="4">
        <f t="shared" si="152"/>
        <v>94284.505000000005</v>
      </c>
      <c r="AX157" s="4">
        <f t="shared" si="153"/>
        <v>97604.669819999996</v>
      </c>
      <c r="AY157" s="4">
        <f t="shared" si="154"/>
        <v>102331.68414</v>
      </c>
      <c r="AZ157" s="1">
        <f t="shared" si="155"/>
        <v>77934.354428571445</v>
      </c>
      <c r="BA157" s="1">
        <f t="shared" si="156"/>
        <v>82310.328454144314</v>
      </c>
      <c r="BB157" s="1">
        <f t="shared" si="157"/>
        <v>0</v>
      </c>
      <c r="BC157" s="1"/>
      <c r="BD157" s="6">
        <f t="shared" si="158"/>
        <v>0</v>
      </c>
      <c r="BE157" s="6"/>
      <c r="BF157">
        <f t="shared" si="159"/>
        <v>-679321.74668000313</v>
      </c>
      <c r="BG157">
        <f t="shared" si="160"/>
        <v>96063.975719972368</v>
      </c>
      <c r="BH157">
        <f t="shared" si="161"/>
        <v>4178.6500000000087</v>
      </c>
      <c r="BI157">
        <f t="shared" si="162"/>
        <v>3818.0852075595844</v>
      </c>
      <c r="BJ157">
        <f t="shared" si="163"/>
        <v>11.707785370866954</v>
      </c>
      <c r="BK157">
        <f t="shared" si="164"/>
        <v>30.566808079512999</v>
      </c>
    </row>
    <row r="158" spans="1:63" x14ac:dyDescent="0.35">
      <c r="A158" s="2">
        <v>1736294400000</v>
      </c>
      <c r="B158" s="3">
        <v>45665</v>
      </c>
      <c r="C158" s="2" t="s">
        <v>9</v>
      </c>
      <c r="D158" s="2">
        <v>96954.6</v>
      </c>
      <c r="E158" s="2">
        <v>97268.65</v>
      </c>
      <c r="F158" s="2">
        <v>92500.9</v>
      </c>
      <c r="G158" s="2">
        <v>95060.61</v>
      </c>
      <c r="H158" s="2">
        <v>33704.678939999998</v>
      </c>
      <c r="I158" s="2">
        <v>3205849081.1129599</v>
      </c>
      <c r="J158" s="2">
        <f t="shared" si="113"/>
        <v>-1.953491432743631</v>
      </c>
      <c r="K158" s="2">
        <f t="shared" si="114"/>
        <v>-1.9840018213165107</v>
      </c>
      <c r="L158" s="2">
        <f t="shared" si="115"/>
        <v>-1.5864400111809336</v>
      </c>
      <c r="M158" s="1">
        <f t="shared" si="116"/>
        <v>-2.7099432981219578</v>
      </c>
      <c r="N158" s="1">
        <f t="shared" si="117"/>
        <v>5.7192353383804342</v>
      </c>
      <c r="O158" s="1">
        <f t="shared" si="118"/>
        <v>1.5213346516501445</v>
      </c>
      <c r="P158" s="2">
        <f t="shared" si="119"/>
        <v>0</v>
      </c>
      <c r="Q158" s="2">
        <f t="shared" si="120"/>
        <v>1894</v>
      </c>
      <c r="R158" s="2">
        <f t="shared" si="121"/>
        <v>746.03714285714318</v>
      </c>
      <c r="S158" s="2">
        <f t="shared" si="122"/>
        <v>1058.1078571428577</v>
      </c>
      <c r="T158" s="1">
        <f t="shared" si="123"/>
        <v>41.351285116060119</v>
      </c>
      <c r="U158" s="1">
        <f t="shared" si="124"/>
        <v>94441.729329795678</v>
      </c>
      <c r="V158" s="1">
        <f t="shared" si="125"/>
        <v>96467.046000000017</v>
      </c>
      <c r="W158" s="1">
        <f t="shared" si="126"/>
        <v>2290.4052033633707</v>
      </c>
      <c r="X158" s="1">
        <f t="shared" si="127"/>
        <v>101047.85640672676</v>
      </c>
      <c r="Y158" s="1">
        <f t="shared" si="128"/>
        <v>91886.235593273275</v>
      </c>
      <c r="Z158" s="1">
        <f t="shared" si="129"/>
        <v>96966.506194777859</v>
      </c>
      <c r="AA158" s="1">
        <f t="shared" si="130"/>
        <v>97125.427966496049</v>
      </c>
      <c r="AB158" s="1">
        <f t="shared" si="131"/>
        <v>158.92177171818912</v>
      </c>
      <c r="AC158" s="1">
        <f t="shared" si="132"/>
        <v>120.08772514814581</v>
      </c>
      <c r="AD158" s="1">
        <f t="shared" si="133"/>
        <v>-38.834046570043313</v>
      </c>
      <c r="AE158" s="4">
        <f t="shared" si="134"/>
        <v>102724.38</v>
      </c>
      <c r="AF158" s="4">
        <f t="shared" si="135"/>
        <v>91530.45</v>
      </c>
      <c r="AG158" s="4">
        <f t="shared" si="136"/>
        <v>94172.217479999992</v>
      </c>
      <c r="AH158" s="4">
        <f t="shared" si="137"/>
        <v>95806.531260000003</v>
      </c>
      <c r="AI158" s="4">
        <f t="shared" si="138"/>
        <v>97127.415000000008</v>
      </c>
      <c r="AJ158" s="4">
        <f t="shared" si="139"/>
        <v>98448.298739999998</v>
      </c>
      <c r="AK158" s="4">
        <f t="shared" si="140"/>
        <v>100328.87898000001</v>
      </c>
      <c r="AL158" s="4">
        <f t="shared" si="141"/>
        <v>108353</v>
      </c>
      <c r="AM158" s="4">
        <f t="shared" si="142"/>
        <v>90500</v>
      </c>
      <c r="AN158" s="4">
        <f t="shared" si="143"/>
        <v>94713.308000000005</v>
      </c>
      <c r="AO158" s="4">
        <f t="shared" si="144"/>
        <v>97319.846000000005</v>
      </c>
      <c r="AP158" s="4">
        <f t="shared" si="145"/>
        <v>99426.5</v>
      </c>
      <c r="AQ158" s="4">
        <f t="shared" si="146"/>
        <v>101533.15399999999</v>
      </c>
      <c r="AR158" s="4">
        <f t="shared" si="147"/>
        <v>104532.458</v>
      </c>
      <c r="AS158" s="4">
        <f t="shared" si="148"/>
        <v>108353</v>
      </c>
      <c r="AT158" s="4">
        <f t="shared" si="149"/>
        <v>76492</v>
      </c>
      <c r="AU158" s="4">
        <f t="shared" si="150"/>
        <v>84011.195999999996</v>
      </c>
      <c r="AV158" s="4">
        <f t="shared" si="151"/>
        <v>88662.902000000002</v>
      </c>
      <c r="AW158" s="4">
        <f t="shared" si="152"/>
        <v>92422.5</v>
      </c>
      <c r="AX158" s="4">
        <f t="shared" si="153"/>
        <v>96182.097999999998</v>
      </c>
      <c r="AY158" s="4">
        <f t="shared" si="154"/>
        <v>101534.746</v>
      </c>
      <c r="AZ158" s="1">
        <f t="shared" si="155"/>
        <v>77704.521214285734</v>
      </c>
      <c r="BA158" s="1">
        <f t="shared" si="156"/>
        <v>82170.024871324364</v>
      </c>
      <c r="BB158" s="1">
        <f t="shared" si="157"/>
        <v>0</v>
      </c>
      <c r="BC158" s="1"/>
      <c r="BD158" s="6">
        <f t="shared" si="158"/>
        <v>0</v>
      </c>
      <c r="BE158" s="6"/>
      <c r="BF158">
        <f t="shared" si="159"/>
        <v>-644776.90983000316</v>
      </c>
      <c r="BG158">
        <f t="shared" si="160"/>
        <v>96299.702325059872</v>
      </c>
      <c r="BH158">
        <f t="shared" si="161"/>
        <v>4767.75</v>
      </c>
      <c r="BI158">
        <f t="shared" si="162"/>
        <v>3762.6137010302882</v>
      </c>
      <c r="BJ158">
        <f t="shared" si="163"/>
        <v>31.536377304485566</v>
      </c>
      <c r="BK158">
        <f t="shared" si="164"/>
        <v>59.25352788968555</v>
      </c>
    </row>
    <row r="159" spans="1:63" x14ac:dyDescent="0.35">
      <c r="A159" s="2">
        <v>1736208000000</v>
      </c>
      <c r="B159" s="3">
        <v>45664</v>
      </c>
      <c r="C159" s="2" t="s">
        <v>9</v>
      </c>
      <c r="D159" s="2">
        <v>102235.6</v>
      </c>
      <c r="E159" s="2">
        <v>102724.38</v>
      </c>
      <c r="F159" s="2">
        <v>96181.81</v>
      </c>
      <c r="G159" s="2">
        <v>96954.61</v>
      </c>
      <c r="H159" s="2">
        <v>32059.875370000002</v>
      </c>
      <c r="I159" s="2">
        <v>3170421659.7172298</v>
      </c>
      <c r="J159" s="2">
        <f t="shared" si="113"/>
        <v>-5.1655098615355168</v>
      </c>
      <c r="K159" s="2">
        <f t="shared" si="114"/>
        <v>2.4979123452468834</v>
      </c>
      <c r="L159" s="2">
        <f t="shared" si="115"/>
        <v>-0.33087138133199179</v>
      </c>
      <c r="M159" s="1">
        <f t="shared" si="116"/>
        <v>-1.9924130509997779</v>
      </c>
      <c r="N159" s="1">
        <f t="shared" si="117"/>
        <v>-0.40611787309546188</v>
      </c>
      <c r="O159" s="1">
        <f t="shared" si="118"/>
        <v>-0.41283235526396811</v>
      </c>
      <c r="P159" s="2">
        <f t="shared" si="119"/>
        <v>0</v>
      </c>
      <c r="Q159" s="2">
        <f t="shared" si="120"/>
        <v>5280.9900000000052</v>
      </c>
      <c r="R159" s="2">
        <f t="shared" si="121"/>
        <v>800.75285714285769</v>
      </c>
      <c r="S159" s="2">
        <f t="shared" si="122"/>
        <v>922.82214285714349</v>
      </c>
      <c r="T159" s="1">
        <f t="shared" si="123"/>
        <v>46.458834523757716</v>
      </c>
      <c r="U159" s="1">
        <f t="shared" si="124"/>
        <v>94416.468894277132</v>
      </c>
      <c r="V159" s="1">
        <f t="shared" si="125"/>
        <v>96587.108500000017</v>
      </c>
      <c r="W159" s="1">
        <f t="shared" si="126"/>
        <v>2276.4271623121954</v>
      </c>
      <c r="X159" s="1">
        <f t="shared" si="127"/>
        <v>101139.96282462441</v>
      </c>
      <c r="Y159" s="1">
        <f t="shared" si="128"/>
        <v>92034.254175375623</v>
      </c>
      <c r="Z159" s="1">
        <f t="shared" si="129"/>
        <v>97118.977890360082</v>
      </c>
      <c r="AA159" s="1">
        <f t="shared" si="130"/>
        <v>97500.849414949873</v>
      </c>
      <c r="AB159" s="1">
        <f t="shared" si="131"/>
        <v>381.87152458979108</v>
      </c>
      <c r="AC159" s="1">
        <f t="shared" si="132"/>
        <v>110.37921350563497</v>
      </c>
      <c r="AD159" s="1">
        <f t="shared" si="133"/>
        <v>-271.49231108415609</v>
      </c>
      <c r="AE159" s="4">
        <f t="shared" si="134"/>
        <v>102800.11</v>
      </c>
      <c r="AF159" s="4">
        <f t="shared" si="135"/>
        <v>91530.45</v>
      </c>
      <c r="AG159" s="4">
        <f t="shared" si="136"/>
        <v>94190.089760000003</v>
      </c>
      <c r="AH159" s="4">
        <f t="shared" si="137"/>
        <v>95835.460120000003</v>
      </c>
      <c r="AI159" s="4">
        <f t="shared" si="138"/>
        <v>97165.28</v>
      </c>
      <c r="AJ159" s="4">
        <f t="shared" si="139"/>
        <v>98495.099879999994</v>
      </c>
      <c r="AK159" s="4">
        <f t="shared" si="140"/>
        <v>100388.40276</v>
      </c>
      <c r="AL159" s="4">
        <f t="shared" si="141"/>
        <v>108353</v>
      </c>
      <c r="AM159" s="4">
        <f t="shared" si="142"/>
        <v>90500</v>
      </c>
      <c r="AN159" s="4">
        <f t="shared" si="143"/>
        <v>94713.308000000005</v>
      </c>
      <c r="AO159" s="4">
        <f t="shared" si="144"/>
        <v>97319.846000000005</v>
      </c>
      <c r="AP159" s="4">
        <f t="shared" si="145"/>
        <v>99426.5</v>
      </c>
      <c r="AQ159" s="4">
        <f t="shared" si="146"/>
        <v>101533.15399999999</v>
      </c>
      <c r="AR159" s="4">
        <f t="shared" si="147"/>
        <v>104532.458</v>
      </c>
      <c r="AS159" s="4">
        <f t="shared" si="148"/>
        <v>108353</v>
      </c>
      <c r="AT159" s="4">
        <f t="shared" si="149"/>
        <v>75714.66</v>
      </c>
      <c r="AU159" s="4">
        <f t="shared" si="150"/>
        <v>83417.308239999998</v>
      </c>
      <c r="AV159" s="4">
        <f t="shared" si="151"/>
        <v>88182.505879999997</v>
      </c>
      <c r="AW159" s="4">
        <f t="shared" si="152"/>
        <v>92033.83</v>
      </c>
      <c r="AX159" s="4">
        <f t="shared" si="153"/>
        <v>95885.154120000007</v>
      </c>
      <c r="AY159" s="4">
        <f t="shared" si="154"/>
        <v>101368.39524</v>
      </c>
      <c r="AZ159" s="1">
        <f t="shared" si="155"/>
        <v>77462.345642857166</v>
      </c>
      <c r="BA159" s="1">
        <f t="shared" si="156"/>
        <v>81993.441513397294</v>
      </c>
      <c r="BB159" s="1">
        <f t="shared" si="157"/>
        <v>0</v>
      </c>
      <c r="BC159" s="1"/>
      <c r="BD159" s="6">
        <f t="shared" si="158"/>
        <v>1</v>
      </c>
      <c r="BE159" s="6" t="str">
        <f t="shared" si="165"/>
        <v>$97,920–$97,269</v>
      </c>
      <c r="BF159">
        <f t="shared" si="159"/>
        <v>-611072.23089000315</v>
      </c>
      <c r="BG159">
        <f t="shared" si="160"/>
        <v>96672.633983739623</v>
      </c>
      <c r="BH159">
        <f t="shared" si="161"/>
        <v>6542.570000000007</v>
      </c>
      <c r="BI159">
        <f t="shared" si="162"/>
        <v>3607.9773473426403</v>
      </c>
      <c r="BJ159">
        <f t="shared" si="163"/>
        <v>48.456261563186473</v>
      </c>
      <c r="BK159">
        <f t="shared" si="164"/>
        <v>75.750206556350122</v>
      </c>
    </row>
    <row r="160" spans="1:63" x14ac:dyDescent="0.35">
      <c r="A160" s="2">
        <v>1736121600000</v>
      </c>
      <c r="B160" s="3">
        <v>45663</v>
      </c>
      <c r="C160" s="2" t="s">
        <v>9</v>
      </c>
      <c r="D160" s="2">
        <v>98363.61</v>
      </c>
      <c r="E160" s="2">
        <v>102480</v>
      </c>
      <c r="F160" s="2">
        <v>97920</v>
      </c>
      <c r="G160" s="2">
        <v>102235.6</v>
      </c>
      <c r="H160" s="2">
        <v>25263.43375</v>
      </c>
      <c r="I160" s="2">
        <v>2540561688.7771401</v>
      </c>
      <c r="J160" s="2">
        <f t="shared" si="113"/>
        <v>3.9364049367443967</v>
      </c>
      <c r="K160" s="2">
        <f t="shared" si="114"/>
        <v>9.2540822433102559</v>
      </c>
      <c r="L160" s="2">
        <f t="shared" si="115"/>
        <v>1.1136530174833161</v>
      </c>
      <c r="M160" s="1">
        <f t="shared" si="116"/>
        <v>-5.4468683851134099</v>
      </c>
      <c r="N160" s="1">
        <f t="shared" si="117"/>
        <v>-7.5311339689892751</v>
      </c>
      <c r="O160" s="1">
        <f t="shared" si="118"/>
        <v>-5.5002073641667018</v>
      </c>
      <c r="P160" s="2">
        <f t="shared" si="119"/>
        <v>3871.9900000000052</v>
      </c>
      <c r="Q160" s="2">
        <f t="shared" si="120"/>
        <v>0</v>
      </c>
      <c r="R160" s="2">
        <f t="shared" si="121"/>
        <v>1070.9035714285721</v>
      </c>
      <c r="S160" s="2">
        <f t="shared" si="122"/>
        <v>545.60857142857174</v>
      </c>
      <c r="T160" s="1">
        <f t="shared" si="123"/>
        <v>66.247790105416556</v>
      </c>
      <c r="U160" s="1">
        <f t="shared" si="124"/>
        <v>94312.871298125174</v>
      </c>
      <c r="V160" s="1">
        <f t="shared" si="125"/>
        <v>96749.578500000018</v>
      </c>
      <c r="W160" s="1">
        <f t="shared" si="126"/>
        <v>2408.9562220643929</v>
      </c>
      <c r="X160" s="1">
        <f t="shared" si="127"/>
        <v>101567.4909441288</v>
      </c>
      <c r="Y160" s="1">
        <f t="shared" si="128"/>
        <v>91931.666055871232</v>
      </c>
      <c r="Z160" s="1">
        <f t="shared" si="129"/>
        <v>97132.127321588894</v>
      </c>
      <c r="AA160" s="1">
        <f t="shared" si="130"/>
        <v>97600.165672213479</v>
      </c>
      <c r="AB160" s="1">
        <f t="shared" si="131"/>
        <v>468.03835062458529</v>
      </c>
      <c r="AC160" s="1">
        <f t="shared" si="132"/>
        <v>42.506135734595937</v>
      </c>
      <c r="AD160" s="1">
        <f t="shared" si="133"/>
        <v>-425.53221488998935</v>
      </c>
      <c r="AE160" s="4">
        <f t="shared" si="134"/>
        <v>106524.98</v>
      </c>
      <c r="AF160" s="4">
        <f t="shared" si="135"/>
        <v>91530.45</v>
      </c>
      <c r="AG160" s="4">
        <f t="shared" si="136"/>
        <v>95069.159079999998</v>
      </c>
      <c r="AH160" s="4">
        <f t="shared" si="137"/>
        <v>97258.360459999996</v>
      </c>
      <c r="AI160" s="4">
        <f t="shared" si="138"/>
        <v>99027.714999999997</v>
      </c>
      <c r="AJ160" s="4">
        <f t="shared" si="139"/>
        <v>100797.06954</v>
      </c>
      <c r="AK160" s="4">
        <f t="shared" si="140"/>
        <v>103316.15058</v>
      </c>
      <c r="AL160" s="4">
        <f t="shared" si="141"/>
        <v>108353</v>
      </c>
      <c r="AM160" s="4">
        <f t="shared" si="142"/>
        <v>90500</v>
      </c>
      <c r="AN160" s="4">
        <f t="shared" si="143"/>
        <v>94713.308000000005</v>
      </c>
      <c r="AO160" s="4">
        <f t="shared" si="144"/>
        <v>97319.846000000005</v>
      </c>
      <c r="AP160" s="4">
        <f t="shared" si="145"/>
        <v>99426.5</v>
      </c>
      <c r="AQ160" s="4">
        <f t="shared" si="146"/>
        <v>101533.15399999999</v>
      </c>
      <c r="AR160" s="4">
        <f t="shared" si="147"/>
        <v>104532.458</v>
      </c>
      <c r="AS160" s="4">
        <f t="shared" si="148"/>
        <v>108353</v>
      </c>
      <c r="AT160" s="4">
        <f t="shared" si="149"/>
        <v>75555</v>
      </c>
      <c r="AU160" s="4">
        <f t="shared" si="150"/>
        <v>83295.327999999994</v>
      </c>
      <c r="AV160" s="4">
        <f t="shared" si="151"/>
        <v>88083.835999999996</v>
      </c>
      <c r="AW160" s="4">
        <f t="shared" si="152"/>
        <v>91954</v>
      </c>
      <c r="AX160" s="4">
        <f t="shared" si="153"/>
        <v>95824.164000000004</v>
      </c>
      <c r="AY160" s="4">
        <f t="shared" si="154"/>
        <v>101334.228</v>
      </c>
      <c r="AZ160" s="1">
        <f t="shared" si="155"/>
        <v>77191.339857142884</v>
      </c>
      <c r="BA160" s="1">
        <f t="shared" si="156"/>
        <v>81788.493999882194</v>
      </c>
      <c r="BB160" s="1">
        <f t="shared" si="157"/>
        <v>0</v>
      </c>
      <c r="BC160" s="1"/>
      <c r="BD160" s="6">
        <f t="shared" si="158"/>
        <v>0</v>
      </c>
      <c r="BE160" s="6"/>
      <c r="BF160">
        <f t="shared" si="159"/>
        <v>-579012.35552000313</v>
      </c>
      <c r="BG160">
        <f t="shared" si="160"/>
        <v>97118.045791583281</v>
      </c>
      <c r="BH160">
        <f t="shared" si="161"/>
        <v>4560</v>
      </c>
      <c r="BI160">
        <f t="shared" si="162"/>
        <v>3156.5015546261225</v>
      </c>
      <c r="BJ160">
        <f t="shared" si="163"/>
        <v>97.767944801384587</v>
      </c>
      <c r="BK160">
        <f t="shared" si="164"/>
        <v>86.041266040031118</v>
      </c>
    </row>
    <row r="161" spans="1:63" x14ac:dyDescent="0.35">
      <c r="A161" s="2">
        <v>1736035200000</v>
      </c>
      <c r="B161" s="3">
        <v>45662</v>
      </c>
      <c r="C161" s="2" t="s">
        <v>9</v>
      </c>
      <c r="D161" s="2">
        <v>98220.51</v>
      </c>
      <c r="E161" s="2">
        <v>98836.85</v>
      </c>
      <c r="F161" s="2">
        <v>97276.79</v>
      </c>
      <c r="G161" s="2">
        <v>98363.61</v>
      </c>
      <c r="H161" s="2">
        <v>8095.6372300000003</v>
      </c>
      <c r="I161" s="2">
        <v>793931715.95463204</v>
      </c>
      <c r="J161" s="2">
        <f t="shared" si="113"/>
        <v>0.14570278098767628</v>
      </c>
      <c r="K161" s="2">
        <f t="shared" si="114"/>
        <v>6.0043505882238808</v>
      </c>
      <c r="L161" s="2">
        <f t="shared" si="115"/>
        <v>-1.4708511770625874</v>
      </c>
      <c r="M161" s="1">
        <f t="shared" si="116"/>
        <v>3.7873206593398043</v>
      </c>
      <c r="N161" s="1">
        <f t="shared" si="117"/>
        <v>-3.8820759018502908</v>
      </c>
      <c r="O161" s="1">
        <f t="shared" si="118"/>
        <v>-0.61046966454362128</v>
      </c>
      <c r="P161" s="2">
        <f t="shared" si="119"/>
        <v>143.11000000000058</v>
      </c>
      <c r="Q161" s="2">
        <f t="shared" si="120"/>
        <v>0</v>
      </c>
      <c r="R161" s="2">
        <f t="shared" si="121"/>
        <v>794.33285714285739</v>
      </c>
      <c r="S161" s="2">
        <f t="shared" si="122"/>
        <v>567.38000000000045</v>
      </c>
      <c r="T161" s="1">
        <f t="shared" si="123"/>
        <v>58.333359560805235</v>
      </c>
      <c r="U161" s="1">
        <f t="shared" si="124"/>
        <v>93989.494616415992</v>
      </c>
      <c r="V161" s="1">
        <f t="shared" si="125"/>
        <v>96944.48550000001</v>
      </c>
      <c r="W161" s="1">
        <f t="shared" si="126"/>
        <v>2943.362719604017</v>
      </c>
      <c r="X161" s="1">
        <f t="shared" si="127"/>
        <v>102831.21093920805</v>
      </c>
      <c r="Y161" s="1">
        <f t="shared" si="128"/>
        <v>91057.760060791974</v>
      </c>
      <c r="Z161" s="1">
        <f t="shared" si="129"/>
        <v>96723.849507316001</v>
      </c>
      <c r="AA161" s="1">
        <f t="shared" si="130"/>
        <v>96757.359430797747</v>
      </c>
      <c r="AB161" s="1">
        <f t="shared" si="131"/>
        <v>33.509923481746227</v>
      </c>
      <c r="AC161" s="1">
        <f t="shared" si="132"/>
        <v>-63.876917987901408</v>
      </c>
      <c r="AD161" s="1">
        <f t="shared" si="133"/>
        <v>-97.386841469647635</v>
      </c>
      <c r="AE161" s="4">
        <f t="shared" si="134"/>
        <v>108353</v>
      </c>
      <c r="AF161" s="4">
        <f t="shared" si="135"/>
        <v>91530.45</v>
      </c>
      <c r="AG161" s="4">
        <f t="shared" si="136"/>
        <v>95500.571799999991</v>
      </c>
      <c r="AH161" s="4">
        <f t="shared" si="137"/>
        <v>97956.664099999995</v>
      </c>
      <c r="AI161" s="4">
        <f t="shared" si="138"/>
        <v>99941.725000000006</v>
      </c>
      <c r="AJ161" s="4">
        <f t="shared" si="139"/>
        <v>101926.7859</v>
      </c>
      <c r="AK161" s="4">
        <f t="shared" si="140"/>
        <v>104752.9743</v>
      </c>
      <c r="AL161" s="4">
        <f t="shared" si="141"/>
        <v>108353</v>
      </c>
      <c r="AM161" s="4">
        <f t="shared" si="142"/>
        <v>90500</v>
      </c>
      <c r="AN161" s="4">
        <f t="shared" si="143"/>
        <v>94713.308000000005</v>
      </c>
      <c r="AO161" s="4">
        <f t="shared" si="144"/>
        <v>97319.846000000005</v>
      </c>
      <c r="AP161" s="4">
        <f t="shared" si="145"/>
        <v>99426.5</v>
      </c>
      <c r="AQ161" s="4">
        <f t="shared" si="146"/>
        <v>101533.15399999999</v>
      </c>
      <c r="AR161" s="4">
        <f t="shared" si="147"/>
        <v>104532.458</v>
      </c>
      <c r="AS161" s="4">
        <f t="shared" si="148"/>
        <v>108353</v>
      </c>
      <c r="AT161" s="4">
        <f t="shared" si="149"/>
        <v>74416</v>
      </c>
      <c r="AU161" s="4">
        <f t="shared" si="150"/>
        <v>82425.131999999998</v>
      </c>
      <c r="AV161" s="4">
        <f t="shared" si="151"/>
        <v>87379.934000000008</v>
      </c>
      <c r="AW161" s="4">
        <f t="shared" si="152"/>
        <v>91384.5</v>
      </c>
      <c r="AX161" s="4">
        <f t="shared" si="153"/>
        <v>95389.065999999992</v>
      </c>
      <c r="AY161" s="4">
        <f t="shared" si="154"/>
        <v>101090.482</v>
      </c>
      <c r="AZ161" s="1">
        <f t="shared" si="155"/>
        <v>76885.646285714305</v>
      </c>
      <c r="BA161" s="1">
        <f t="shared" si="156"/>
        <v>81508.396657414822</v>
      </c>
      <c r="BB161" s="1">
        <f t="shared" si="157"/>
        <v>0</v>
      </c>
      <c r="BC161" s="1"/>
      <c r="BD161" s="6">
        <f t="shared" si="158"/>
        <v>0</v>
      </c>
      <c r="BE161" s="6"/>
      <c r="BF161">
        <f t="shared" si="159"/>
        <v>-604275.78927000309</v>
      </c>
      <c r="BG161">
        <f t="shared" si="160"/>
        <v>97484.685032866677</v>
      </c>
      <c r="BH161">
        <f t="shared" si="161"/>
        <v>1560.0600000000122</v>
      </c>
      <c r="BI161">
        <f t="shared" si="162"/>
        <v>2940.5787168762949</v>
      </c>
      <c r="BJ161">
        <f t="shared" si="163"/>
        <v>81.026413304479334</v>
      </c>
      <c r="BK161">
        <f t="shared" si="164"/>
        <v>79.712012964554987</v>
      </c>
    </row>
    <row r="162" spans="1:63" x14ac:dyDescent="0.35">
      <c r="A162" s="2">
        <v>1735948800000</v>
      </c>
      <c r="B162" s="3">
        <v>45661</v>
      </c>
      <c r="C162" s="2" t="s">
        <v>9</v>
      </c>
      <c r="D162" s="2">
        <v>98174.17</v>
      </c>
      <c r="E162" s="2">
        <v>98778.43</v>
      </c>
      <c r="F162" s="2">
        <v>97514.79</v>
      </c>
      <c r="G162" s="2">
        <v>98220.5</v>
      </c>
      <c r="H162" s="2">
        <v>8990.0565100000003</v>
      </c>
      <c r="I162" s="2">
        <v>881223751.63536</v>
      </c>
      <c r="J162" s="2">
        <f t="shared" si="113"/>
        <v>4.7181448319718065E-2</v>
      </c>
      <c r="K162" s="2">
        <f t="shared" si="114"/>
        <v>4.7817218593913715</v>
      </c>
      <c r="L162" s="2">
        <f t="shared" si="115"/>
        <v>-1.5242903508733199</v>
      </c>
      <c r="M162" s="1">
        <f t="shared" si="116"/>
        <v>0.14549079685058386</v>
      </c>
      <c r="N162" s="1">
        <f t="shared" si="117"/>
        <v>-3.6861042246781421</v>
      </c>
      <c r="O162" s="1">
        <f t="shared" si="118"/>
        <v>3.1643292388045308</v>
      </c>
      <c r="P162" s="2">
        <f t="shared" si="119"/>
        <v>46.320000000006985</v>
      </c>
      <c r="Q162" s="2">
        <f t="shared" si="120"/>
        <v>0</v>
      </c>
      <c r="R162" s="2">
        <f t="shared" si="121"/>
        <v>784.11071428571449</v>
      </c>
      <c r="S162" s="2">
        <f t="shared" si="122"/>
        <v>717.78857142857203</v>
      </c>
      <c r="T162" s="1">
        <f t="shared" si="123"/>
        <v>52.207942419574444</v>
      </c>
      <c r="U162" s="1">
        <f t="shared" si="124"/>
        <v>93810.959294637039</v>
      </c>
      <c r="V162" s="1">
        <f t="shared" si="125"/>
        <v>97329.237999999998</v>
      </c>
      <c r="W162" s="1">
        <f t="shared" si="126"/>
        <v>3545.1463631838965</v>
      </c>
      <c r="X162" s="1">
        <f t="shared" si="127"/>
        <v>104419.5307263678</v>
      </c>
      <c r="Y162" s="1">
        <f t="shared" si="128"/>
        <v>90238.945273632198</v>
      </c>
      <c r="Z162" s="1">
        <f t="shared" si="129"/>
        <v>96592.668667901293</v>
      </c>
      <c r="AA162" s="1">
        <f t="shared" si="130"/>
        <v>96465.313872760977</v>
      </c>
      <c r="AB162" s="1">
        <f t="shared" si="131"/>
        <v>-127.35479514031613</v>
      </c>
      <c r="AC162" s="1">
        <f t="shared" si="132"/>
        <v>-88.223628355313309</v>
      </c>
      <c r="AD162" s="1">
        <f t="shared" si="133"/>
        <v>39.131166785002819</v>
      </c>
      <c r="AE162" s="4">
        <f t="shared" si="134"/>
        <v>108353</v>
      </c>
      <c r="AF162" s="4">
        <f t="shared" si="135"/>
        <v>91530.45</v>
      </c>
      <c r="AG162" s="4">
        <f t="shared" si="136"/>
        <v>95500.571799999991</v>
      </c>
      <c r="AH162" s="4">
        <f t="shared" si="137"/>
        <v>97956.664099999995</v>
      </c>
      <c r="AI162" s="4">
        <f t="shared" si="138"/>
        <v>99941.725000000006</v>
      </c>
      <c r="AJ162" s="4">
        <f t="shared" si="139"/>
        <v>101926.7859</v>
      </c>
      <c r="AK162" s="4">
        <f t="shared" si="140"/>
        <v>104752.9743</v>
      </c>
      <c r="AL162" s="4">
        <f t="shared" si="141"/>
        <v>108353</v>
      </c>
      <c r="AM162" s="4">
        <f t="shared" si="142"/>
        <v>90500</v>
      </c>
      <c r="AN162" s="4">
        <f t="shared" si="143"/>
        <v>94713.308000000005</v>
      </c>
      <c r="AO162" s="4">
        <f t="shared" si="144"/>
        <v>97319.846000000005</v>
      </c>
      <c r="AP162" s="4">
        <f t="shared" si="145"/>
        <v>99426.5</v>
      </c>
      <c r="AQ162" s="4">
        <f t="shared" si="146"/>
        <v>101533.15399999999</v>
      </c>
      <c r="AR162" s="4">
        <f t="shared" si="147"/>
        <v>104532.458</v>
      </c>
      <c r="AS162" s="4">
        <f t="shared" si="148"/>
        <v>108353</v>
      </c>
      <c r="AT162" s="4">
        <f t="shared" si="149"/>
        <v>69298</v>
      </c>
      <c r="AU162" s="4">
        <f t="shared" si="150"/>
        <v>78514.98</v>
      </c>
      <c r="AV162" s="4">
        <f t="shared" si="151"/>
        <v>84217.01</v>
      </c>
      <c r="AW162" s="4">
        <f t="shared" si="152"/>
        <v>88825.5</v>
      </c>
      <c r="AX162" s="4">
        <f t="shared" si="153"/>
        <v>93433.989999999991</v>
      </c>
      <c r="AY162" s="4">
        <f t="shared" si="154"/>
        <v>99995.23</v>
      </c>
      <c r="AZ162" s="1">
        <f t="shared" si="155"/>
        <v>76600.3872857143</v>
      </c>
      <c r="BA162" s="1">
        <f t="shared" si="156"/>
        <v>81277.503323954748</v>
      </c>
      <c r="BB162" s="1">
        <f t="shared" si="157"/>
        <v>0</v>
      </c>
      <c r="BC162" s="1"/>
      <c r="BD162" s="6">
        <f t="shared" si="158"/>
        <v>0</v>
      </c>
      <c r="BE162" s="6"/>
      <c r="BF162">
        <f t="shared" si="159"/>
        <v>-612371.42650000309</v>
      </c>
      <c r="BG162">
        <f t="shared" si="160"/>
        <v>98121.629972198964</v>
      </c>
      <c r="BH162">
        <f t="shared" si="161"/>
        <v>1263.6399999999994</v>
      </c>
      <c r="BI162">
        <f t="shared" si="162"/>
        <v>3152.9662117803382</v>
      </c>
      <c r="BJ162">
        <f t="shared" si="163"/>
        <v>79.329440014229419</v>
      </c>
      <c r="BK162">
        <f t="shared" si="164"/>
        <v>74.262077688514694</v>
      </c>
    </row>
    <row r="163" spans="1:63" x14ac:dyDescent="0.35">
      <c r="A163" s="2">
        <v>1735862400000</v>
      </c>
      <c r="B163" s="3">
        <v>45660</v>
      </c>
      <c r="C163" s="2" t="s">
        <v>9</v>
      </c>
      <c r="D163" s="2">
        <v>96984.79</v>
      </c>
      <c r="E163" s="2">
        <v>98976.91</v>
      </c>
      <c r="F163" s="2">
        <v>96100.01</v>
      </c>
      <c r="G163" s="2">
        <v>98174.18</v>
      </c>
      <c r="H163" s="2">
        <v>15253.82936</v>
      </c>
      <c r="I163" s="2">
        <v>1486610768.59079</v>
      </c>
      <c r="J163" s="2">
        <f t="shared" si="113"/>
        <v>1.2263675572221164</v>
      </c>
      <c r="K163" s="2">
        <f t="shared" si="114"/>
        <v>3.0159286463798458</v>
      </c>
      <c r="L163" s="2">
        <f t="shared" si="115"/>
        <v>1.2672567087345643</v>
      </c>
      <c r="M163" s="1">
        <f t="shared" si="116"/>
        <v>4.7159197927120089E-2</v>
      </c>
      <c r="N163" s="1">
        <f t="shared" si="117"/>
        <v>-3.5121963840186825</v>
      </c>
      <c r="O163" s="1">
        <f t="shared" si="118"/>
        <v>-0.48239771394066805</v>
      </c>
      <c r="P163" s="2">
        <f t="shared" si="119"/>
        <v>1189.3899999999994</v>
      </c>
      <c r="Q163" s="2">
        <f t="shared" si="120"/>
        <v>0</v>
      </c>
      <c r="R163" s="2">
        <f t="shared" si="121"/>
        <v>780.8021428571426</v>
      </c>
      <c r="S163" s="2">
        <f t="shared" si="122"/>
        <v>754.46357142857175</v>
      </c>
      <c r="T163" s="1">
        <f t="shared" si="123"/>
        <v>50.857785436862464</v>
      </c>
      <c r="U163" s="1">
        <f t="shared" si="124"/>
        <v>93630.97804135691</v>
      </c>
      <c r="V163" s="1">
        <f t="shared" si="125"/>
        <v>97641.412499999991</v>
      </c>
      <c r="W163" s="1">
        <f t="shared" si="126"/>
        <v>3869.9000924298757</v>
      </c>
      <c r="X163" s="1">
        <f t="shared" si="127"/>
        <v>105381.21268485974</v>
      </c>
      <c r="Y163" s="1">
        <f t="shared" si="128"/>
        <v>89901.612315140243</v>
      </c>
      <c r="Z163" s="1">
        <f t="shared" si="129"/>
        <v>96462.442161333383</v>
      </c>
      <c r="AA163" s="1">
        <f t="shared" si="130"/>
        <v>96146.189122353884</v>
      </c>
      <c r="AB163" s="1">
        <f t="shared" si="131"/>
        <v>-316.25303897949925</v>
      </c>
      <c r="AC163" s="1">
        <f t="shared" si="132"/>
        <v>-78.440836659062597</v>
      </c>
      <c r="AD163" s="1">
        <f t="shared" si="133"/>
        <v>237.81220232043665</v>
      </c>
      <c r="AE163" s="4">
        <f t="shared" si="134"/>
        <v>108353</v>
      </c>
      <c r="AF163" s="4">
        <f t="shared" si="135"/>
        <v>91530.45</v>
      </c>
      <c r="AG163" s="4">
        <f t="shared" si="136"/>
        <v>95500.571799999991</v>
      </c>
      <c r="AH163" s="4">
        <f t="shared" si="137"/>
        <v>97956.664099999995</v>
      </c>
      <c r="AI163" s="4">
        <f t="shared" si="138"/>
        <v>99941.725000000006</v>
      </c>
      <c r="AJ163" s="4">
        <f t="shared" si="139"/>
        <v>101926.7859</v>
      </c>
      <c r="AK163" s="4">
        <f t="shared" si="140"/>
        <v>104752.9743</v>
      </c>
      <c r="AL163" s="4">
        <f t="shared" si="141"/>
        <v>108353</v>
      </c>
      <c r="AM163" s="4">
        <f t="shared" si="142"/>
        <v>90500</v>
      </c>
      <c r="AN163" s="4">
        <f t="shared" si="143"/>
        <v>94713.308000000005</v>
      </c>
      <c r="AO163" s="4">
        <f t="shared" si="144"/>
        <v>97319.846000000005</v>
      </c>
      <c r="AP163" s="4">
        <f t="shared" si="145"/>
        <v>99426.5</v>
      </c>
      <c r="AQ163" s="4">
        <f t="shared" si="146"/>
        <v>101533.15399999999</v>
      </c>
      <c r="AR163" s="4">
        <f t="shared" si="147"/>
        <v>104532.458</v>
      </c>
      <c r="AS163" s="4">
        <f t="shared" si="148"/>
        <v>108353</v>
      </c>
      <c r="AT163" s="4">
        <f t="shared" si="149"/>
        <v>67476.63</v>
      </c>
      <c r="AU163" s="4">
        <f t="shared" si="150"/>
        <v>77123.453320000001</v>
      </c>
      <c r="AV163" s="4">
        <f t="shared" si="151"/>
        <v>83091.403340000004</v>
      </c>
      <c r="AW163" s="4">
        <f t="shared" si="152"/>
        <v>87914.815000000002</v>
      </c>
      <c r="AX163" s="4">
        <f t="shared" si="153"/>
        <v>92738.22666</v>
      </c>
      <c r="AY163" s="4">
        <f t="shared" si="154"/>
        <v>99605.456820000007</v>
      </c>
      <c r="AZ163" s="1">
        <f t="shared" si="155"/>
        <v>76323.75507142859</v>
      </c>
      <c r="BA163" s="1">
        <f t="shared" si="156"/>
        <v>81045.407479077418</v>
      </c>
      <c r="BB163" s="1">
        <f t="shared" si="157"/>
        <v>0</v>
      </c>
      <c r="BC163" s="1"/>
      <c r="BD163" s="6">
        <f t="shared" si="158"/>
        <v>0</v>
      </c>
      <c r="BE163" s="6"/>
      <c r="BF163">
        <f t="shared" si="159"/>
        <v>-621361.48301000311</v>
      </c>
      <c r="BG163">
        <f t="shared" si="160"/>
        <v>98348.722388774942</v>
      </c>
      <c r="BH163">
        <f t="shared" si="161"/>
        <v>2876.9000000000087</v>
      </c>
      <c r="BI163">
        <f t="shared" si="162"/>
        <v>3443.6317828234673</v>
      </c>
      <c r="BJ163">
        <f t="shared" si="163"/>
        <v>78.780185574956221</v>
      </c>
      <c r="BK163">
        <f t="shared" si="164"/>
        <v>56.873744264946133</v>
      </c>
    </row>
    <row r="164" spans="1:63" x14ac:dyDescent="0.35">
      <c r="A164" s="2">
        <v>1735776000000</v>
      </c>
      <c r="B164" s="3">
        <v>45659</v>
      </c>
      <c r="C164" s="2" t="s">
        <v>9</v>
      </c>
      <c r="D164" s="2">
        <v>94591.78</v>
      </c>
      <c r="E164" s="2">
        <v>97839.5</v>
      </c>
      <c r="F164" s="2">
        <v>94392</v>
      </c>
      <c r="G164" s="2">
        <v>96984.79</v>
      </c>
      <c r="H164" s="2">
        <v>21970.48948</v>
      </c>
      <c r="I164" s="2">
        <v>2118411852.6812699</v>
      </c>
      <c r="J164" s="2">
        <f t="shared" si="113"/>
        <v>2.5298178626284589</v>
      </c>
      <c r="K164" s="2">
        <f t="shared" si="114"/>
        <v>2.8481310995457689</v>
      </c>
      <c r="L164" s="2">
        <f t="shared" si="115"/>
        <v>-1.625493014720365</v>
      </c>
      <c r="M164" s="1">
        <f t="shared" si="116"/>
        <v>1.2115099917310228</v>
      </c>
      <c r="N164" s="1">
        <f t="shared" si="117"/>
        <v>-4.5700980535195148</v>
      </c>
      <c r="O164" s="1">
        <f t="shared" si="118"/>
        <v>3.764363463590529</v>
      </c>
      <c r="P164" s="2">
        <f t="shared" si="119"/>
        <v>2393</v>
      </c>
      <c r="Q164" s="2">
        <f t="shared" si="120"/>
        <v>0</v>
      </c>
      <c r="R164" s="2">
        <f t="shared" si="121"/>
        <v>720.38714285714275</v>
      </c>
      <c r="S164" s="2">
        <f t="shared" si="122"/>
        <v>754.46357142857175</v>
      </c>
      <c r="T164" s="1">
        <f t="shared" si="123"/>
        <v>48.844749904469737</v>
      </c>
      <c r="U164" s="1">
        <f t="shared" si="124"/>
        <v>93445.541226718415</v>
      </c>
      <c r="V164" s="1">
        <f t="shared" si="125"/>
        <v>97803.703499999989</v>
      </c>
      <c r="W164" s="1">
        <f t="shared" si="126"/>
        <v>3955.9426779230207</v>
      </c>
      <c r="X164" s="1">
        <f t="shared" si="127"/>
        <v>105715.58885584603</v>
      </c>
      <c r="Y164" s="1">
        <f t="shared" si="128"/>
        <v>89891.818144153949</v>
      </c>
      <c r="Z164" s="1">
        <f t="shared" si="129"/>
        <v>96325.503134240047</v>
      </c>
      <c r="AA164" s="1">
        <f t="shared" si="130"/>
        <v>95777.463508236411</v>
      </c>
      <c r="AB164" s="1">
        <f t="shared" si="131"/>
        <v>-548.03962600363593</v>
      </c>
      <c r="AC164" s="1">
        <f t="shared" si="132"/>
        <v>-18.98778607895342</v>
      </c>
      <c r="AD164" s="1">
        <f t="shared" si="133"/>
        <v>529.05183992468255</v>
      </c>
      <c r="AE164" s="4">
        <f t="shared" si="134"/>
        <v>108353</v>
      </c>
      <c r="AF164" s="4">
        <f t="shared" si="135"/>
        <v>91530.45</v>
      </c>
      <c r="AG164" s="4">
        <f t="shared" si="136"/>
        <v>95500.571799999991</v>
      </c>
      <c r="AH164" s="4">
        <f t="shared" si="137"/>
        <v>97956.664099999995</v>
      </c>
      <c r="AI164" s="4">
        <f t="shared" si="138"/>
        <v>99941.725000000006</v>
      </c>
      <c r="AJ164" s="4">
        <f t="shared" si="139"/>
        <v>101926.7859</v>
      </c>
      <c r="AK164" s="4">
        <f t="shared" si="140"/>
        <v>104752.9743</v>
      </c>
      <c r="AL164" s="4">
        <f t="shared" si="141"/>
        <v>108353</v>
      </c>
      <c r="AM164" s="4">
        <f t="shared" si="142"/>
        <v>90500</v>
      </c>
      <c r="AN164" s="4">
        <f t="shared" si="143"/>
        <v>94713.308000000005</v>
      </c>
      <c r="AO164" s="4">
        <f t="shared" si="144"/>
        <v>97319.846000000005</v>
      </c>
      <c r="AP164" s="4">
        <f t="shared" si="145"/>
        <v>99426.5</v>
      </c>
      <c r="AQ164" s="4">
        <f t="shared" si="146"/>
        <v>101533.15399999999</v>
      </c>
      <c r="AR164" s="4">
        <f t="shared" si="147"/>
        <v>104532.458</v>
      </c>
      <c r="AS164" s="4">
        <f t="shared" si="148"/>
        <v>108353</v>
      </c>
      <c r="AT164" s="4">
        <f t="shared" si="149"/>
        <v>66835</v>
      </c>
      <c r="AU164" s="4">
        <f t="shared" si="150"/>
        <v>76633.247999999992</v>
      </c>
      <c r="AV164" s="4">
        <f t="shared" si="151"/>
        <v>82694.876000000004</v>
      </c>
      <c r="AW164" s="4">
        <f t="shared" si="152"/>
        <v>87594</v>
      </c>
      <c r="AX164" s="4">
        <f t="shared" si="153"/>
        <v>92493.123999999996</v>
      </c>
      <c r="AY164" s="4">
        <f t="shared" si="154"/>
        <v>99468.148000000001</v>
      </c>
      <c r="AZ164" s="1">
        <f t="shared" si="155"/>
        <v>76043.043785714312</v>
      </c>
      <c r="BA164" s="1">
        <f t="shared" si="156"/>
        <v>80810.766759612714</v>
      </c>
      <c r="BB164" s="1">
        <f t="shared" si="157"/>
        <v>0</v>
      </c>
      <c r="BC164" s="1"/>
      <c r="BD164" s="6">
        <f t="shared" si="158"/>
        <v>0</v>
      </c>
      <c r="BE164" s="6"/>
      <c r="BF164">
        <f t="shared" si="159"/>
        <v>-636615.31237000308</v>
      </c>
      <c r="BG164">
        <f t="shared" si="160"/>
        <v>98450.362142418366</v>
      </c>
      <c r="BH164">
        <f t="shared" si="161"/>
        <v>3447.5</v>
      </c>
      <c r="BI164">
        <f t="shared" si="162"/>
        <v>3530.8212878732302</v>
      </c>
      <c r="BJ164">
        <f t="shared" si="163"/>
        <v>64.676607476358427</v>
      </c>
      <c r="BK164">
        <f t="shared" si="164"/>
        <v>35.161007331116515</v>
      </c>
    </row>
    <row r="165" spans="1:63" x14ac:dyDescent="0.35">
      <c r="A165" s="2">
        <v>1735689600000</v>
      </c>
      <c r="B165" s="3">
        <v>45658</v>
      </c>
      <c r="C165" s="2" t="s">
        <v>9</v>
      </c>
      <c r="D165" s="2">
        <v>93576</v>
      </c>
      <c r="E165" s="2">
        <v>95151.15</v>
      </c>
      <c r="F165" s="2">
        <v>92888</v>
      </c>
      <c r="G165" s="2">
        <v>94591.79</v>
      </c>
      <c r="H165" s="2">
        <v>10373.326129999999</v>
      </c>
      <c r="I165" s="2">
        <v>975444194.13799798</v>
      </c>
      <c r="J165" s="2">
        <f t="shared" si="113"/>
        <v>1.0855240659998222</v>
      </c>
      <c r="K165" s="2">
        <f t="shared" si="114"/>
        <v>-1.2525210978833345</v>
      </c>
      <c r="L165" s="2">
        <f t="shared" si="115"/>
        <v>-1.312367311777439</v>
      </c>
      <c r="M165" s="1">
        <f t="shared" si="116"/>
        <v>2.4673972073352948</v>
      </c>
      <c r="N165" s="1">
        <f t="shared" si="117"/>
        <v>0.49562440884140896</v>
      </c>
      <c r="O165" s="1">
        <f t="shared" si="118"/>
        <v>8.2858882361777972</v>
      </c>
      <c r="P165" s="2">
        <f t="shared" si="119"/>
        <v>1015.7899999999936</v>
      </c>
      <c r="Q165" s="2">
        <f t="shared" si="120"/>
        <v>0</v>
      </c>
      <c r="R165" s="2">
        <f t="shared" si="121"/>
        <v>549.4585714285713</v>
      </c>
      <c r="S165" s="2">
        <f t="shared" si="122"/>
        <v>950.33142857142855</v>
      </c>
      <c r="T165" s="1">
        <f t="shared" si="123"/>
        <v>36.635700426631153</v>
      </c>
      <c r="U165" s="1">
        <f t="shared" si="124"/>
        <v>93301.082093115081</v>
      </c>
      <c r="V165" s="1">
        <f t="shared" si="125"/>
        <v>98025.676499999987</v>
      </c>
      <c r="W165" s="1">
        <f t="shared" si="126"/>
        <v>4027.6664882029099</v>
      </c>
      <c r="X165" s="1">
        <f t="shared" si="127"/>
        <v>106081.0094764058</v>
      </c>
      <c r="Y165" s="1">
        <f t="shared" si="128"/>
        <v>89970.343523594172</v>
      </c>
      <c r="Z165" s="1">
        <f t="shared" si="129"/>
        <v>96272.760184979255</v>
      </c>
      <c r="AA165" s="1">
        <f t="shared" si="130"/>
        <v>95557.949600643027</v>
      </c>
      <c r="AB165" s="1">
        <f t="shared" si="131"/>
        <v>-714.8105843362282</v>
      </c>
      <c r="AC165" s="1">
        <f t="shared" si="132"/>
        <v>113.2751739022172</v>
      </c>
      <c r="AD165" s="1">
        <f t="shared" si="133"/>
        <v>828.08575823844535</v>
      </c>
      <c r="AE165" s="4">
        <f t="shared" si="134"/>
        <v>108353</v>
      </c>
      <c r="AF165" s="4">
        <f t="shared" si="135"/>
        <v>91530.45</v>
      </c>
      <c r="AG165" s="4">
        <f t="shared" si="136"/>
        <v>95500.571799999991</v>
      </c>
      <c r="AH165" s="4">
        <f t="shared" si="137"/>
        <v>97956.664099999995</v>
      </c>
      <c r="AI165" s="4">
        <f t="shared" si="138"/>
        <v>99941.725000000006</v>
      </c>
      <c r="AJ165" s="4">
        <f t="shared" si="139"/>
        <v>101926.7859</v>
      </c>
      <c r="AK165" s="4">
        <f t="shared" si="140"/>
        <v>104752.9743</v>
      </c>
      <c r="AL165" s="4">
        <f t="shared" si="141"/>
        <v>108353</v>
      </c>
      <c r="AM165" s="4">
        <f t="shared" si="142"/>
        <v>90500</v>
      </c>
      <c r="AN165" s="4">
        <f t="shared" si="143"/>
        <v>94713.308000000005</v>
      </c>
      <c r="AO165" s="4">
        <f t="shared" si="144"/>
        <v>97319.846000000005</v>
      </c>
      <c r="AP165" s="4">
        <f t="shared" si="145"/>
        <v>99426.5</v>
      </c>
      <c r="AQ165" s="4">
        <f t="shared" si="146"/>
        <v>101533.15399999999</v>
      </c>
      <c r="AR165" s="4">
        <f t="shared" si="147"/>
        <v>104532.458</v>
      </c>
      <c r="AS165" s="4">
        <f t="shared" si="148"/>
        <v>108353</v>
      </c>
      <c r="AT165" s="4">
        <f t="shared" si="149"/>
        <v>66835</v>
      </c>
      <c r="AU165" s="4">
        <f t="shared" si="150"/>
        <v>76633.247999999992</v>
      </c>
      <c r="AV165" s="4">
        <f t="shared" si="151"/>
        <v>82694.876000000004</v>
      </c>
      <c r="AW165" s="4">
        <f t="shared" si="152"/>
        <v>87594</v>
      </c>
      <c r="AX165" s="4">
        <f t="shared" si="153"/>
        <v>92493.123999999996</v>
      </c>
      <c r="AY165" s="4">
        <f t="shared" si="154"/>
        <v>99468.148000000001</v>
      </c>
      <c r="AZ165" s="1">
        <f t="shared" si="155"/>
        <v>75761.302857142873</v>
      </c>
      <c r="BA165" s="1">
        <f t="shared" si="156"/>
        <v>80589.20479741563</v>
      </c>
      <c r="BB165" s="1">
        <f t="shared" si="157"/>
        <v>0</v>
      </c>
      <c r="BC165" s="1"/>
      <c r="BD165" s="6">
        <f t="shared" si="158"/>
        <v>0</v>
      </c>
      <c r="BE165" s="6"/>
      <c r="BF165">
        <f t="shared" si="159"/>
        <v>-658585.80185000307</v>
      </c>
      <c r="BG165">
        <f t="shared" si="160"/>
        <v>98631.194538845724</v>
      </c>
      <c r="BH165">
        <f t="shared" si="161"/>
        <v>2263.1499999999942</v>
      </c>
      <c r="BI165">
        <f t="shared" si="162"/>
        <v>3543.6399475460348</v>
      </c>
      <c r="BJ165">
        <f t="shared" si="163"/>
        <v>27.164439743523722</v>
      </c>
      <c r="BK165">
        <f t="shared" si="164"/>
        <v>16.101957363435979</v>
      </c>
    </row>
    <row r="166" spans="1:63" x14ac:dyDescent="0.35">
      <c r="A166" s="2">
        <v>1735603200000</v>
      </c>
      <c r="B166" s="3">
        <v>45657</v>
      </c>
      <c r="C166" s="2" t="s">
        <v>9</v>
      </c>
      <c r="D166" s="2">
        <v>92792.05</v>
      </c>
      <c r="E166" s="2">
        <v>96250</v>
      </c>
      <c r="F166" s="2">
        <v>92033.73</v>
      </c>
      <c r="G166" s="2">
        <v>93576</v>
      </c>
      <c r="H166" s="2">
        <v>19612.033889999999</v>
      </c>
      <c r="I166" s="2">
        <v>1845718801.9226999</v>
      </c>
      <c r="J166" s="2">
        <f t="shared" si="113"/>
        <v>0.84484608325820709</v>
      </c>
      <c r="K166" s="2">
        <f t="shared" si="114"/>
        <v>-5.8871804774433416</v>
      </c>
      <c r="L166" s="2">
        <f t="shared" si="115"/>
        <v>-2.3629020763847262</v>
      </c>
      <c r="M166" s="1">
        <f t="shared" si="116"/>
        <v>1.0738669814790414</v>
      </c>
      <c r="N166" s="1">
        <f t="shared" si="117"/>
        <v>3.6105518509019414</v>
      </c>
      <c r="O166" s="1">
        <f t="shared" si="118"/>
        <v>11.912178336325557</v>
      </c>
      <c r="P166" s="2">
        <f t="shared" si="119"/>
        <v>783.94999999999709</v>
      </c>
      <c r="Q166" s="2">
        <f t="shared" si="120"/>
        <v>0</v>
      </c>
      <c r="R166" s="2">
        <f t="shared" si="121"/>
        <v>476.90214285714319</v>
      </c>
      <c r="S166" s="2">
        <f t="shared" si="122"/>
        <v>1373.8835714285722</v>
      </c>
      <c r="T166" s="1">
        <f t="shared" si="123"/>
        <v>25.767550461194091</v>
      </c>
      <c r="U166" s="1">
        <f t="shared" si="124"/>
        <v>93248.400137732024</v>
      </c>
      <c r="V166" s="1">
        <f t="shared" si="125"/>
        <v>98296.301500000001</v>
      </c>
      <c r="W166" s="1">
        <f t="shared" si="126"/>
        <v>3969.2601569993813</v>
      </c>
      <c r="X166" s="1">
        <f t="shared" si="127"/>
        <v>106234.82181399876</v>
      </c>
      <c r="Y166" s="1">
        <f t="shared" si="128"/>
        <v>90357.781186001244</v>
      </c>
      <c r="Z166" s="1">
        <f t="shared" si="129"/>
        <v>96407.237799777591</v>
      </c>
      <c r="AA166" s="1">
        <f t="shared" si="130"/>
        <v>95733.614982578118</v>
      </c>
      <c r="AB166" s="1">
        <f t="shared" si="131"/>
        <v>-673.6228171994735</v>
      </c>
      <c r="AC166" s="1">
        <f t="shared" si="132"/>
        <v>320.29661346182854</v>
      </c>
      <c r="AD166" s="1">
        <f t="shared" si="133"/>
        <v>993.91943066130204</v>
      </c>
      <c r="AE166" s="4">
        <f t="shared" si="134"/>
        <v>108353</v>
      </c>
      <c r="AF166" s="4">
        <f t="shared" si="135"/>
        <v>91530.45</v>
      </c>
      <c r="AG166" s="4">
        <f t="shared" si="136"/>
        <v>95500.571799999991</v>
      </c>
      <c r="AH166" s="4">
        <f t="shared" si="137"/>
        <v>97956.664099999995</v>
      </c>
      <c r="AI166" s="4">
        <f t="shared" si="138"/>
        <v>99941.725000000006</v>
      </c>
      <c r="AJ166" s="4">
        <f t="shared" si="139"/>
        <v>101926.7859</v>
      </c>
      <c r="AK166" s="4">
        <f t="shared" si="140"/>
        <v>104752.9743</v>
      </c>
      <c r="AL166" s="4">
        <f t="shared" si="141"/>
        <v>108353</v>
      </c>
      <c r="AM166" s="4">
        <f t="shared" si="142"/>
        <v>90500</v>
      </c>
      <c r="AN166" s="4">
        <f t="shared" si="143"/>
        <v>94713.308000000005</v>
      </c>
      <c r="AO166" s="4">
        <f t="shared" si="144"/>
        <v>97319.846000000005</v>
      </c>
      <c r="AP166" s="4">
        <f t="shared" si="145"/>
        <v>99426.5</v>
      </c>
      <c r="AQ166" s="4">
        <f t="shared" si="146"/>
        <v>101533.15399999999</v>
      </c>
      <c r="AR166" s="4">
        <f t="shared" si="147"/>
        <v>104532.458</v>
      </c>
      <c r="AS166" s="4">
        <f t="shared" si="148"/>
        <v>108353</v>
      </c>
      <c r="AT166" s="4">
        <f t="shared" si="149"/>
        <v>66835</v>
      </c>
      <c r="AU166" s="4">
        <f t="shared" si="150"/>
        <v>76633.247999999992</v>
      </c>
      <c r="AV166" s="4">
        <f t="shared" si="151"/>
        <v>82694.876000000004</v>
      </c>
      <c r="AW166" s="4">
        <f t="shared" si="152"/>
        <v>87594</v>
      </c>
      <c r="AX166" s="4">
        <f t="shared" si="153"/>
        <v>92493.123999999996</v>
      </c>
      <c r="AY166" s="4">
        <f t="shared" si="154"/>
        <v>99468.148000000001</v>
      </c>
      <c r="AZ166" s="1">
        <f t="shared" si="155"/>
        <v>75504.814285714296</v>
      </c>
      <c r="BA166" s="1">
        <f t="shared" si="156"/>
        <v>80397.388561763786</v>
      </c>
      <c r="BB166" s="1">
        <f t="shared" si="157"/>
        <v>0</v>
      </c>
      <c r="BC166" s="1"/>
      <c r="BD166" s="6">
        <f t="shared" si="158"/>
        <v>0</v>
      </c>
      <c r="BE166" s="6"/>
      <c r="BF166">
        <f t="shared" si="159"/>
        <v>-668959.12798000302</v>
      </c>
      <c r="BG166">
        <f t="shared" si="160"/>
        <v>98817.848733599996</v>
      </c>
      <c r="BH166">
        <f t="shared" si="161"/>
        <v>4216.2700000000041</v>
      </c>
      <c r="BI166">
        <f t="shared" si="162"/>
        <v>3740.6384010146562</v>
      </c>
      <c r="BJ166">
        <f t="shared" si="163"/>
        <v>13.641974773467412</v>
      </c>
      <c r="BK166">
        <f t="shared" si="164"/>
        <v>10.160496133258425</v>
      </c>
    </row>
    <row r="167" spans="1:63" x14ac:dyDescent="0.35">
      <c r="A167" s="2">
        <v>1735516800000</v>
      </c>
      <c r="B167" s="3">
        <v>45656</v>
      </c>
      <c r="C167" s="2" t="s">
        <v>9</v>
      </c>
      <c r="D167" s="2">
        <v>93738.19</v>
      </c>
      <c r="E167" s="2">
        <v>95024.5</v>
      </c>
      <c r="F167" s="2">
        <v>91530.45</v>
      </c>
      <c r="G167" s="2">
        <v>92792.05</v>
      </c>
      <c r="H167" s="2">
        <v>27619.422500000001</v>
      </c>
      <c r="I167" s="2">
        <v>2573126059.7694702</v>
      </c>
      <c r="J167" s="2">
        <f t="shared" si="113"/>
        <v>-1.009353710653708</v>
      </c>
      <c r="K167" s="2">
        <f t="shared" si="114"/>
        <v>-5.9510611717109789</v>
      </c>
      <c r="L167" s="2">
        <f t="shared" si="115"/>
        <v>-4.5203702869099898</v>
      </c>
      <c r="M167" s="1">
        <f t="shared" si="116"/>
        <v>0.83776823117038246</v>
      </c>
      <c r="N167" s="1">
        <f t="shared" si="117"/>
        <v>10.177111077942563</v>
      </c>
      <c r="O167" s="1">
        <f t="shared" si="118"/>
        <v>11.791085550971234</v>
      </c>
      <c r="P167" s="2">
        <f t="shared" si="119"/>
        <v>0</v>
      </c>
      <c r="Q167" s="2">
        <f t="shared" si="120"/>
        <v>946.14999999999418</v>
      </c>
      <c r="R167" s="2">
        <f t="shared" si="121"/>
        <v>426.2685714285721</v>
      </c>
      <c r="S167" s="2">
        <f t="shared" si="122"/>
        <v>1373.8835714285722</v>
      </c>
      <c r="T167" s="1">
        <f t="shared" si="123"/>
        <v>23.679585812786485</v>
      </c>
      <c r="U167" s="1">
        <f t="shared" si="124"/>
        <v>93235.028714782311</v>
      </c>
      <c r="V167" s="1">
        <f t="shared" si="125"/>
        <v>98673.751499999998</v>
      </c>
      <c r="W167" s="1">
        <f t="shared" si="126"/>
        <v>3859.8668550991179</v>
      </c>
      <c r="X167" s="1">
        <f t="shared" si="127"/>
        <v>106393.48521019824</v>
      </c>
      <c r="Y167" s="1">
        <f t="shared" si="128"/>
        <v>90954.017789801757</v>
      </c>
      <c r="Z167" s="1">
        <f t="shared" si="129"/>
        <v>96633.736823759813</v>
      </c>
      <c r="AA167" s="1">
        <f t="shared" si="130"/>
        <v>96125.90861577414</v>
      </c>
      <c r="AB167" s="1">
        <f t="shared" si="131"/>
        <v>-507.82820798567263</v>
      </c>
      <c r="AC167" s="1">
        <f t="shared" si="132"/>
        <v>568.77647112715408</v>
      </c>
      <c r="AD167" s="1">
        <f t="shared" si="133"/>
        <v>1076.6046791128267</v>
      </c>
      <c r="AE167" s="4">
        <f t="shared" si="134"/>
        <v>108353</v>
      </c>
      <c r="AF167" s="4">
        <f t="shared" si="135"/>
        <v>91530.45</v>
      </c>
      <c r="AG167" s="4">
        <f t="shared" si="136"/>
        <v>95500.571799999991</v>
      </c>
      <c r="AH167" s="4">
        <f t="shared" si="137"/>
        <v>97956.664099999995</v>
      </c>
      <c r="AI167" s="4">
        <f t="shared" si="138"/>
        <v>99941.725000000006</v>
      </c>
      <c r="AJ167" s="4">
        <f t="shared" si="139"/>
        <v>101926.7859</v>
      </c>
      <c r="AK167" s="4">
        <f t="shared" si="140"/>
        <v>104752.9743</v>
      </c>
      <c r="AL167" s="4">
        <f t="shared" si="141"/>
        <v>108353</v>
      </c>
      <c r="AM167" s="4">
        <f t="shared" si="142"/>
        <v>90500</v>
      </c>
      <c r="AN167" s="4">
        <f t="shared" si="143"/>
        <v>94713.308000000005</v>
      </c>
      <c r="AO167" s="4">
        <f t="shared" si="144"/>
        <v>97319.846000000005</v>
      </c>
      <c r="AP167" s="4">
        <f t="shared" si="145"/>
        <v>99426.5</v>
      </c>
      <c r="AQ167" s="4">
        <f t="shared" si="146"/>
        <v>101533.15399999999</v>
      </c>
      <c r="AR167" s="4">
        <f t="shared" si="147"/>
        <v>104532.458</v>
      </c>
      <c r="AS167" s="4">
        <f t="shared" si="148"/>
        <v>108353</v>
      </c>
      <c r="AT167" s="4">
        <f t="shared" si="149"/>
        <v>66835</v>
      </c>
      <c r="AU167" s="4">
        <f t="shared" si="150"/>
        <v>76633.247999999992</v>
      </c>
      <c r="AV167" s="4">
        <f t="shared" si="151"/>
        <v>82694.876000000004</v>
      </c>
      <c r="AW167" s="4">
        <f t="shared" si="152"/>
        <v>87594</v>
      </c>
      <c r="AX167" s="4">
        <f t="shared" si="153"/>
        <v>92493.123999999996</v>
      </c>
      <c r="AY167" s="4">
        <f t="shared" si="154"/>
        <v>99468.148000000001</v>
      </c>
      <c r="AZ167" s="1">
        <f t="shared" si="155"/>
        <v>75269.179642857154</v>
      </c>
      <c r="BA167" s="1">
        <f t="shared" si="156"/>
        <v>80216.859637952322</v>
      </c>
      <c r="BB167" s="1">
        <f t="shared" si="157"/>
        <v>0</v>
      </c>
      <c r="BC167" s="1"/>
      <c r="BD167" s="6">
        <f t="shared" si="158"/>
        <v>0</v>
      </c>
      <c r="BE167" s="6"/>
      <c r="BF167">
        <f t="shared" si="159"/>
        <v>-688571.16187000298</v>
      </c>
      <c r="BG167">
        <f t="shared" si="160"/>
        <v>99032.273991316266</v>
      </c>
      <c r="BH167">
        <f t="shared" si="161"/>
        <v>3494.0500000000029</v>
      </c>
      <c r="BI167">
        <f t="shared" si="162"/>
        <v>3667.4643088630642</v>
      </c>
      <c r="BJ167">
        <f t="shared" si="163"/>
        <v>7.4994575733168016</v>
      </c>
      <c r="BK167">
        <f t="shared" si="164"/>
        <v>11.95595960728067</v>
      </c>
    </row>
    <row r="168" spans="1:63" x14ac:dyDescent="0.35">
      <c r="A168" s="2">
        <v>1735430400000</v>
      </c>
      <c r="B168" s="3">
        <v>45655</v>
      </c>
      <c r="C168" s="2" t="s">
        <v>9</v>
      </c>
      <c r="D168" s="2">
        <v>95300</v>
      </c>
      <c r="E168" s="2">
        <v>95340</v>
      </c>
      <c r="F168" s="2">
        <v>93009.52</v>
      </c>
      <c r="G168" s="2">
        <v>93738.2</v>
      </c>
      <c r="H168" s="2">
        <v>13576.00578</v>
      </c>
      <c r="I168" s="2">
        <v>1278370863.97684</v>
      </c>
      <c r="J168" s="2">
        <f t="shared" si="113"/>
        <v>-1.6388247639034657</v>
      </c>
      <c r="K168" s="2">
        <f t="shared" si="114"/>
        <v>-1.2049454967339819</v>
      </c>
      <c r="L168" s="2">
        <f t="shared" si="115"/>
        <v>-2.7692621742243646</v>
      </c>
      <c r="M168" s="1">
        <f t="shared" si="116"/>
        <v>-1.0196455407548322</v>
      </c>
      <c r="N168" s="1">
        <f t="shared" si="117"/>
        <v>4.9343917421072767</v>
      </c>
      <c r="O168" s="1">
        <f t="shared" si="118"/>
        <v>8.1048281277003476</v>
      </c>
      <c r="P168" s="2">
        <f t="shared" si="119"/>
        <v>0</v>
      </c>
      <c r="Q168" s="2">
        <f t="shared" si="120"/>
        <v>1561.8000000000029</v>
      </c>
      <c r="R168" s="2">
        <f t="shared" si="121"/>
        <v>540.17357142857202</v>
      </c>
      <c r="S168" s="2">
        <f t="shared" si="122"/>
        <v>1306.3014285714296</v>
      </c>
      <c r="T168" s="1">
        <f t="shared" si="123"/>
        <v>29.254312754224756</v>
      </c>
      <c r="U168" s="1">
        <f t="shared" si="124"/>
        <v>93253.109478650978</v>
      </c>
      <c r="V168" s="1">
        <f t="shared" si="125"/>
        <v>98863.798999999999</v>
      </c>
      <c r="W168" s="1">
        <f t="shared" si="126"/>
        <v>3653.6570447045251</v>
      </c>
      <c r="X168" s="1">
        <f t="shared" si="127"/>
        <v>106171.11308940905</v>
      </c>
      <c r="Y168" s="1">
        <f t="shared" si="128"/>
        <v>91556.484910590952</v>
      </c>
      <c r="Z168" s="1">
        <f t="shared" si="129"/>
        <v>96941.071769660601</v>
      </c>
      <c r="AA168" s="1">
        <f t="shared" si="130"/>
        <v>96732.064727733086</v>
      </c>
      <c r="AB168" s="1">
        <f t="shared" si="131"/>
        <v>-209.00704192751436</v>
      </c>
      <c r="AC168" s="1">
        <f t="shared" si="132"/>
        <v>837.92764090536082</v>
      </c>
      <c r="AD168" s="1">
        <f t="shared" si="133"/>
        <v>1046.9346828328753</v>
      </c>
      <c r="AE168" s="4">
        <f t="shared" si="134"/>
        <v>108353</v>
      </c>
      <c r="AF168" s="4">
        <f t="shared" si="135"/>
        <v>92232.54</v>
      </c>
      <c r="AG168" s="4">
        <f t="shared" si="136"/>
        <v>96036.968559999994</v>
      </c>
      <c r="AH168" s="4">
        <f t="shared" si="137"/>
        <v>98390.555719999989</v>
      </c>
      <c r="AI168" s="4">
        <f t="shared" si="138"/>
        <v>100292.76999999999</v>
      </c>
      <c r="AJ168" s="4">
        <f t="shared" si="139"/>
        <v>102194.98428</v>
      </c>
      <c r="AK168" s="4">
        <f t="shared" si="140"/>
        <v>104903.22156000001</v>
      </c>
      <c r="AL168" s="4">
        <f t="shared" si="141"/>
        <v>108353</v>
      </c>
      <c r="AM168" s="4">
        <f t="shared" si="142"/>
        <v>90500</v>
      </c>
      <c r="AN168" s="4">
        <f t="shared" si="143"/>
        <v>94713.308000000005</v>
      </c>
      <c r="AO168" s="4">
        <f t="shared" si="144"/>
        <v>97319.846000000005</v>
      </c>
      <c r="AP168" s="4">
        <f t="shared" si="145"/>
        <v>99426.5</v>
      </c>
      <c r="AQ168" s="4">
        <f t="shared" si="146"/>
        <v>101533.15399999999</v>
      </c>
      <c r="AR168" s="4">
        <f t="shared" si="147"/>
        <v>104532.458</v>
      </c>
      <c r="AS168" s="4">
        <f t="shared" si="148"/>
        <v>108353</v>
      </c>
      <c r="AT168" s="4">
        <f t="shared" si="149"/>
        <v>66835</v>
      </c>
      <c r="AU168" s="4">
        <f t="shared" si="150"/>
        <v>76633.247999999992</v>
      </c>
      <c r="AV168" s="4">
        <f t="shared" si="151"/>
        <v>82694.876000000004</v>
      </c>
      <c r="AW168" s="4">
        <f t="shared" si="152"/>
        <v>87594</v>
      </c>
      <c r="AX168" s="4">
        <f t="shared" si="153"/>
        <v>92493.123999999996</v>
      </c>
      <c r="AY168" s="4">
        <f t="shared" si="154"/>
        <v>99468.148000000001</v>
      </c>
      <c r="AZ168" s="1">
        <f t="shared" si="155"/>
        <v>75030.283857142887</v>
      </c>
      <c r="BA168" s="1">
        <f t="shared" si="156"/>
        <v>80044.596756280429</v>
      </c>
      <c r="BB168" s="1">
        <f t="shared" si="157"/>
        <v>0</v>
      </c>
      <c r="BC168" s="1"/>
      <c r="BD168" s="6">
        <f t="shared" si="158"/>
        <v>0</v>
      </c>
      <c r="BE168" s="6"/>
      <c r="BF168">
        <f t="shared" si="159"/>
        <v>-660951.73937000299</v>
      </c>
      <c r="BG168">
        <f t="shared" si="160"/>
        <v>99075.524921311953</v>
      </c>
      <c r="BH168">
        <f t="shared" si="161"/>
        <v>2330.4799999999959</v>
      </c>
      <c r="BI168">
        <f t="shared" si="162"/>
        <v>3694.1434333035349</v>
      </c>
      <c r="BJ168">
        <f t="shared" si="163"/>
        <v>9.340056052991061</v>
      </c>
      <c r="BK168">
        <f t="shared" si="164"/>
        <v>13.729157439262513</v>
      </c>
    </row>
    <row r="169" spans="1:63" x14ac:dyDescent="0.35">
      <c r="A169" s="2">
        <v>1735344000000</v>
      </c>
      <c r="B169" s="3">
        <v>45654</v>
      </c>
      <c r="C169" s="2" t="s">
        <v>9</v>
      </c>
      <c r="D169" s="2">
        <v>94299.03</v>
      </c>
      <c r="E169" s="2">
        <v>95733.99</v>
      </c>
      <c r="F169" s="2">
        <v>94135.66</v>
      </c>
      <c r="G169" s="2">
        <v>95300</v>
      </c>
      <c r="H169" s="2">
        <v>8385.8929000000007</v>
      </c>
      <c r="I169" s="2">
        <v>794651624.83495498</v>
      </c>
      <c r="J169" s="2">
        <f t="shared" si="113"/>
        <v>1.0614849378620344</v>
      </c>
      <c r="K169" s="2">
        <f t="shared" si="114"/>
        <v>0.1194815176600532</v>
      </c>
      <c r="L169" s="2">
        <f t="shared" si="115"/>
        <v>-2.2162938641493946</v>
      </c>
      <c r="M169" s="1">
        <f t="shared" si="116"/>
        <v>-1.6661297101928594</v>
      </c>
      <c r="N169" s="1">
        <f t="shared" si="117"/>
        <v>3.0645330535152153</v>
      </c>
      <c r="O169" s="1">
        <f t="shared" si="118"/>
        <v>7.1173452256033602</v>
      </c>
      <c r="P169" s="2">
        <f t="shared" si="119"/>
        <v>1000.9700000000012</v>
      </c>
      <c r="Q169" s="2">
        <f t="shared" si="120"/>
        <v>0</v>
      </c>
      <c r="R169" s="2">
        <f t="shared" si="121"/>
        <v>757.60142857142944</v>
      </c>
      <c r="S169" s="2">
        <f t="shared" si="122"/>
        <v>1194.7442857142867</v>
      </c>
      <c r="T169" s="1">
        <f t="shared" si="123"/>
        <v>38.804675986834887</v>
      </c>
      <c r="U169" s="1">
        <f t="shared" si="124"/>
        <v>93233.309865534684</v>
      </c>
      <c r="V169" s="1">
        <f t="shared" si="125"/>
        <v>99040.712499999994</v>
      </c>
      <c r="W169" s="1">
        <f t="shared" si="126"/>
        <v>3482.8585710747357</v>
      </c>
      <c r="X169" s="1">
        <f t="shared" si="127"/>
        <v>106006.42964214947</v>
      </c>
      <c r="Y169" s="1">
        <f t="shared" si="128"/>
        <v>92074.995357850523</v>
      </c>
      <c r="Z169" s="1">
        <f t="shared" si="129"/>
        <v>97197.30151123344</v>
      </c>
      <c r="AA169" s="1">
        <f t="shared" si="130"/>
        <v>97276.403769139113</v>
      </c>
      <c r="AB169" s="1">
        <f t="shared" si="131"/>
        <v>79.102257905673468</v>
      </c>
      <c r="AC169" s="1">
        <f t="shared" si="132"/>
        <v>1099.6613116135795</v>
      </c>
      <c r="AD169" s="1">
        <f t="shared" si="133"/>
        <v>1020.5590537079061</v>
      </c>
      <c r="AE169" s="4">
        <f t="shared" si="134"/>
        <v>108353</v>
      </c>
      <c r="AF169" s="4">
        <f t="shared" si="135"/>
        <v>92232.54</v>
      </c>
      <c r="AG169" s="4">
        <f t="shared" si="136"/>
        <v>96036.968559999994</v>
      </c>
      <c r="AH169" s="4">
        <f t="shared" si="137"/>
        <v>98390.555719999989</v>
      </c>
      <c r="AI169" s="4">
        <f t="shared" si="138"/>
        <v>100292.76999999999</v>
      </c>
      <c r="AJ169" s="4">
        <f t="shared" si="139"/>
        <v>102194.98428</v>
      </c>
      <c r="AK169" s="4">
        <f t="shared" si="140"/>
        <v>104903.22156000001</v>
      </c>
      <c r="AL169" s="4">
        <f t="shared" si="141"/>
        <v>108353</v>
      </c>
      <c r="AM169" s="4">
        <f t="shared" si="142"/>
        <v>90357</v>
      </c>
      <c r="AN169" s="4">
        <f t="shared" si="143"/>
        <v>94604.055999999997</v>
      </c>
      <c r="AO169" s="4">
        <f t="shared" si="144"/>
        <v>97231.471999999994</v>
      </c>
      <c r="AP169" s="4">
        <f t="shared" si="145"/>
        <v>99355</v>
      </c>
      <c r="AQ169" s="4">
        <f t="shared" si="146"/>
        <v>101478.52800000001</v>
      </c>
      <c r="AR169" s="4">
        <f t="shared" si="147"/>
        <v>104501.856</v>
      </c>
      <c r="AS169" s="4">
        <f t="shared" si="148"/>
        <v>108353</v>
      </c>
      <c r="AT169" s="4">
        <f t="shared" si="149"/>
        <v>66835</v>
      </c>
      <c r="AU169" s="4">
        <f t="shared" si="150"/>
        <v>76633.247999999992</v>
      </c>
      <c r="AV169" s="4">
        <f t="shared" si="151"/>
        <v>82694.876000000004</v>
      </c>
      <c r="AW169" s="4">
        <f t="shared" si="152"/>
        <v>87594</v>
      </c>
      <c r="AX169" s="4">
        <f t="shared" si="153"/>
        <v>92493.123999999996</v>
      </c>
      <c r="AY169" s="4">
        <f t="shared" si="154"/>
        <v>99468.148000000001</v>
      </c>
      <c r="AZ169" s="1">
        <f t="shared" si="155"/>
        <v>74780.100928571454</v>
      </c>
      <c r="BA169" s="1">
        <f t="shared" si="156"/>
        <v>79857.013150202081</v>
      </c>
      <c r="BB169" s="1">
        <f t="shared" si="157"/>
        <v>0</v>
      </c>
      <c r="BC169" s="1"/>
      <c r="BD169" s="6">
        <f t="shared" si="158"/>
        <v>0</v>
      </c>
      <c r="BE169" s="6"/>
      <c r="BF169">
        <f t="shared" si="159"/>
        <v>-647375.73359000299</v>
      </c>
      <c r="BG169">
        <f t="shared" si="160"/>
        <v>99053.746996164598</v>
      </c>
      <c r="BH169">
        <f t="shared" si="161"/>
        <v>1598.3300000000017</v>
      </c>
      <c r="BI169">
        <f t="shared" si="162"/>
        <v>3903.9378076579255</v>
      </c>
      <c r="BJ169">
        <f t="shared" si="163"/>
        <v>19.028365195534153</v>
      </c>
      <c r="BK169">
        <f t="shared" si="164"/>
        <v>17.975107410086355</v>
      </c>
    </row>
    <row r="170" spans="1:63" x14ac:dyDescent="0.35">
      <c r="A170" s="2">
        <v>1735257600000</v>
      </c>
      <c r="B170" s="3">
        <v>45653</v>
      </c>
      <c r="C170" s="2" t="s">
        <v>9</v>
      </c>
      <c r="D170" s="2">
        <v>95791.6</v>
      </c>
      <c r="E170" s="2">
        <v>97544.58</v>
      </c>
      <c r="F170" s="2">
        <v>93500.01</v>
      </c>
      <c r="G170" s="2">
        <v>94299.03</v>
      </c>
      <c r="H170" s="2">
        <v>26501.264289999999</v>
      </c>
      <c r="I170" s="2">
        <v>2528567849.77946</v>
      </c>
      <c r="J170" s="2">
        <f t="shared" si="113"/>
        <v>-1.5581428851799186</v>
      </c>
      <c r="K170" s="2">
        <f t="shared" si="114"/>
        <v>-3.0762655795199647</v>
      </c>
      <c r="L170" s="2">
        <f t="shared" si="115"/>
        <v>-1.4062045515044408</v>
      </c>
      <c r="M170" s="1">
        <f t="shared" si="116"/>
        <v>1.050335781741869</v>
      </c>
      <c r="N170" s="1">
        <f t="shared" si="117"/>
        <v>4.1094272125598685</v>
      </c>
      <c r="O170" s="1">
        <f t="shared" si="118"/>
        <v>8.8240250191332841</v>
      </c>
      <c r="P170" s="2">
        <f t="shared" si="119"/>
        <v>0</v>
      </c>
      <c r="Q170" s="2">
        <f t="shared" si="120"/>
        <v>1492.570000000007</v>
      </c>
      <c r="R170" s="2">
        <f t="shared" si="121"/>
        <v>686.10357142857231</v>
      </c>
      <c r="S170" s="2">
        <f t="shared" si="122"/>
        <v>1195.047857142858</v>
      </c>
      <c r="T170" s="1">
        <f t="shared" si="123"/>
        <v>36.47253278007544</v>
      </c>
      <c r="U170" s="1">
        <f t="shared" si="124"/>
        <v>93148.955166168744</v>
      </c>
      <c r="V170" s="1">
        <f t="shared" si="125"/>
        <v>99331.19200000001</v>
      </c>
      <c r="W170" s="1">
        <f t="shared" si="126"/>
        <v>3400.0428955097022</v>
      </c>
      <c r="X170" s="1">
        <f t="shared" si="127"/>
        <v>106131.27779101941</v>
      </c>
      <c r="Y170" s="1">
        <f t="shared" si="128"/>
        <v>92531.106208980607</v>
      </c>
      <c r="Z170" s="1">
        <f t="shared" si="129"/>
        <v>97349.085632132119</v>
      </c>
      <c r="AA170" s="1">
        <f t="shared" si="130"/>
        <v>97635.749908982587</v>
      </c>
      <c r="AB170" s="1">
        <f t="shared" si="131"/>
        <v>286.66427685046801</v>
      </c>
      <c r="AC170" s="1">
        <f t="shared" si="132"/>
        <v>1354.801075040556</v>
      </c>
      <c r="AD170" s="1">
        <f t="shared" si="133"/>
        <v>1068.136798190088</v>
      </c>
      <c r="AE170" s="4">
        <f t="shared" si="134"/>
        <v>108353</v>
      </c>
      <c r="AF170" s="4">
        <f t="shared" si="135"/>
        <v>92232.54</v>
      </c>
      <c r="AG170" s="4">
        <f t="shared" si="136"/>
        <v>96036.968559999994</v>
      </c>
      <c r="AH170" s="4">
        <f t="shared" si="137"/>
        <v>98390.555719999989</v>
      </c>
      <c r="AI170" s="4">
        <f t="shared" si="138"/>
        <v>100292.76999999999</v>
      </c>
      <c r="AJ170" s="4">
        <f t="shared" si="139"/>
        <v>102194.98428</v>
      </c>
      <c r="AK170" s="4">
        <f t="shared" si="140"/>
        <v>104903.22156000001</v>
      </c>
      <c r="AL170" s="4">
        <f t="shared" si="141"/>
        <v>108353</v>
      </c>
      <c r="AM170" s="4">
        <f t="shared" si="142"/>
        <v>89376.9</v>
      </c>
      <c r="AN170" s="4">
        <f t="shared" si="143"/>
        <v>93855.25959999999</v>
      </c>
      <c r="AO170" s="4">
        <f t="shared" si="144"/>
        <v>96625.770199999999</v>
      </c>
      <c r="AP170" s="4">
        <f t="shared" si="145"/>
        <v>98864.95</v>
      </c>
      <c r="AQ170" s="4">
        <f t="shared" si="146"/>
        <v>101104.1298</v>
      </c>
      <c r="AR170" s="4">
        <f t="shared" si="147"/>
        <v>104292.1146</v>
      </c>
      <c r="AS170" s="4">
        <f t="shared" si="148"/>
        <v>108353</v>
      </c>
      <c r="AT170" s="4">
        <f t="shared" si="149"/>
        <v>66835</v>
      </c>
      <c r="AU170" s="4">
        <f t="shared" si="150"/>
        <v>76633.247999999992</v>
      </c>
      <c r="AV170" s="4">
        <f t="shared" si="151"/>
        <v>82694.876000000004</v>
      </c>
      <c r="AW170" s="4">
        <f t="shared" si="152"/>
        <v>87594</v>
      </c>
      <c r="AX170" s="4">
        <f t="shared" si="153"/>
        <v>92493.123999999996</v>
      </c>
      <c r="AY170" s="4">
        <f t="shared" si="154"/>
        <v>99468.148000000001</v>
      </c>
      <c r="AZ170" s="1">
        <f t="shared" si="155"/>
        <v>74534.554571428584</v>
      </c>
      <c r="BA170" s="1">
        <f t="shared" si="156"/>
        <v>79645.465385136355</v>
      </c>
      <c r="BB170" s="1">
        <f t="shared" si="157"/>
        <v>0</v>
      </c>
      <c r="BC170" s="1"/>
      <c r="BD170" s="6">
        <f t="shared" si="158"/>
        <v>0</v>
      </c>
      <c r="BE170" s="6"/>
      <c r="BF170">
        <f t="shared" si="159"/>
        <v>-655761.62649000296</v>
      </c>
      <c r="BG170">
        <f t="shared" si="160"/>
        <v>99135.500814778701</v>
      </c>
      <c r="BH170">
        <f t="shared" si="161"/>
        <v>4044.570000000007</v>
      </c>
      <c r="BI170">
        <f t="shared" si="162"/>
        <v>4258.6467011437599</v>
      </c>
      <c r="BJ170">
        <f t="shared" si="163"/>
        <v>12.819051069262319</v>
      </c>
      <c r="BK170">
        <f t="shared" si="164"/>
        <v>26.514152408388725</v>
      </c>
    </row>
    <row r="171" spans="1:63" x14ac:dyDescent="0.35">
      <c r="A171" s="2">
        <v>1735171200000</v>
      </c>
      <c r="B171" s="3">
        <v>45652</v>
      </c>
      <c r="C171" s="2" t="s">
        <v>9</v>
      </c>
      <c r="D171" s="2">
        <v>99429.61</v>
      </c>
      <c r="E171" s="2">
        <v>99963.7</v>
      </c>
      <c r="F171" s="2">
        <v>95199.14</v>
      </c>
      <c r="G171" s="2">
        <v>95791.6</v>
      </c>
      <c r="H171" s="2">
        <v>21192.367269999999</v>
      </c>
      <c r="I171" s="2">
        <v>2049123567.38677</v>
      </c>
      <c r="J171" s="2">
        <f t="shared" si="113"/>
        <v>-3.6588701955956773</v>
      </c>
      <c r="K171" s="2">
        <f t="shared" si="114"/>
        <v>-2.059026573573</v>
      </c>
      <c r="L171" s="2">
        <f t="shared" si="115"/>
        <v>-7.459595249934492E-2</v>
      </c>
      <c r="M171" s="1">
        <f t="shared" si="116"/>
        <v>-1.5828052526097109</v>
      </c>
      <c r="N171" s="1">
        <f t="shared" si="117"/>
        <v>1.2456102622776817</v>
      </c>
      <c r="O171" s="1">
        <f t="shared" si="118"/>
        <v>9.348679842491407</v>
      </c>
      <c r="P171" s="2">
        <f t="shared" si="119"/>
        <v>0</v>
      </c>
      <c r="Q171" s="2">
        <f t="shared" si="120"/>
        <v>3638</v>
      </c>
      <c r="R171" s="2">
        <f t="shared" si="121"/>
        <v>787.52928571428697</v>
      </c>
      <c r="S171" s="2">
        <f t="shared" si="122"/>
        <v>1088.4357142857148</v>
      </c>
      <c r="T171" s="1">
        <f t="shared" si="123"/>
        <v>41.979956220627052</v>
      </c>
      <c r="U171" s="1">
        <f t="shared" si="124"/>
        <v>93102.013336216449</v>
      </c>
      <c r="V171" s="1">
        <f t="shared" si="125"/>
        <v>99607.84</v>
      </c>
      <c r="W171" s="1">
        <f t="shared" si="126"/>
        <v>3198.4628788732252</v>
      </c>
      <c r="X171" s="1">
        <f t="shared" si="127"/>
        <v>106004.76575774644</v>
      </c>
      <c r="Y171" s="1">
        <f t="shared" si="128"/>
        <v>93210.914242253551</v>
      </c>
      <c r="Z171" s="1">
        <f t="shared" si="129"/>
        <v>97593.090082702693</v>
      </c>
      <c r="AA171" s="1">
        <f t="shared" si="130"/>
        <v>98242.426256070336</v>
      </c>
      <c r="AB171" s="1">
        <f t="shared" si="131"/>
        <v>649.33617336764291</v>
      </c>
      <c r="AC171" s="1">
        <f t="shared" si="132"/>
        <v>1621.8352745880779</v>
      </c>
      <c r="AD171" s="1">
        <f t="shared" si="133"/>
        <v>972.49910122043502</v>
      </c>
      <c r="AE171" s="4">
        <f t="shared" si="134"/>
        <v>108353</v>
      </c>
      <c r="AF171" s="4">
        <f t="shared" si="135"/>
        <v>92232.54</v>
      </c>
      <c r="AG171" s="4">
        <f t="shared" si="136"/>
        <v>96036.968559999994</v>
      </c>
      <c r="AH171" s="4">
        <f t="shared" si="137"/>
        <v>98390.555719999989</v>
      </c>
      <c r="AI171" s="4">
        <f t="shared" si="138"/>
        <v>100292.76999999999</v>
      </c>
      <c r="AJ171" s="4">
        <f t="shared" si="139"/>
        <v>102194.98428</v>
      </c>
      <c r="AK171" s="4">
        <f t="shared" si="140"/>
        <v>104903.22156000001</v>
      </c>
      <c r="AL171" s="4">
        <f t="shared" si="141"/>
        <v>108353</v>
      </c>
      <c r="AM171" s="4">
        <f t="shared" si="142"/>
        <v>88722</v>
      </c>
      <c r="AN171" s="4">
        <f t="shared" si="143"/>
        <v>93354.915999999997</v>
      </c>
      <c r="AO171" s="4">
        <f t="shared" si="144"/>
        <v>96221.042000000001</v>
      </c>
      <c r="AP171" s="4">
        <f t="shared" si="145"/>
        <v>98537.5</v>
      </c>
      <c r="AQ171" s="4">
        <f t="shared" si="146"/>
        <v>100853.958</v>
      </c>
      <c r="AR171" s="4">
        <f t="shared" si="147"/>
        <v>104151.966</v>
      </c>
      <c r="AS171" s="4">
        <f t="shared" si="148"/>
        <v>108353</v>
      </c>
      <c r="AT171" s="4">
        <f t="shared" si="149"/>
        <v>66835</v>
      </c>
      <c r="AU171" s="4">
        <f t="shared" si="150"/>
        <v>76633.247999999992</v>
      </c>
      <c r="AV171" s="4">
        <f t="shared" si="151"/>
        <v>82694.876000000004</v>
      </c>
      <c r="AW171" s="4">
        <f t="shared" si="152"/>
        <v>87594</v>
      </c>
      <c r="AX171" s="4">
        <f t="shared" si="153"/>
        <v>92493.123999999996</v>
      </c>
      <c r="AY171" s="4">
        <f t="shared" si="154"/>
        <v>99468.148000000001</v>
      </c>
      <c r="AZ171" s="1">
        <f t="shared" si="155"/>
        <v>74295.547142857162</v>
      </c>
      <c r="BA171" s="1">
        <f t="shared" si="156"/>
        <v>79444.731623288913</v>
      </c>
      <c r="BB171" s="1">
        <f t="shared" si="157"/>
        <v>0</v>
      </c>
      <c r="BC171" s="1"/>
      <c r="BD171" s="6">
        <f t="shared" si="158"/>
        <v>1</v>
      </c>
      <c r="BE171" s="6" t="str">
        <f t="shared" si="165"/>
        <v>$97,632–$97,545</v>
      </c>
      <c r="BF171">
        <f t="shared" si="159"/>
        <v>-629260.362200003</v>
      </c>
      <c r="BG171">
        <f t="shared" si="160"/>
        <v>99316.931720822584</v>
      </c>
      <c r="BH171">
        <f t="shared" si="161"/>
        <v>4764.5599999999977</v>
      </c>
      <c r="BI171">
        <f t="shared" si="162"/>
        <v>4291.581578242799</v>
      </c>
      <c r="BJ171">
        <f t="shared" si="163"/>
        <v>22.077905965462591</v>
      </c>
      <c r="BK171">
        <f t="shared" si="164"/>
        <v>35.539018944455314</v>
      </c>
    </row>
    <row r="172" spans="1:63" x14ac:dyDescent="0.35">
      <c r="A172" s="2">
        <v>1735084800000</v>
      </c>
      <c r="B172" s="3">
        <v>45651</v>
      </c>
      <c r="C172" s="2" t="s">
        <v>9</v>
      </c>
      <c r="D172" s="2">
        <v>98663.58</v>
      </c>
      <c r="E172" s="2">
        <v>99569.15</v>
      </c>
      <c r="F172" s="2">
        <v>97632.02</v>
      </c>
      <c r="G172" s="2">
        <v>99429.6</v>
      </c>
      <c r="H172" s="2">
        <v>14474.1651</v>
      </c>
      <c r="I172" s="2">
        <v>1426143976.04936</v>
      </c>
      <c r="J172" s="2">
        <f t="shared" si="113"/>
        <v>0.77639591022341181</v>
      </c>
      <c r="K172" s="2">
        <f t="shared" si="114"/>
        <v>2.0189846571776955</v>
      </c>
      <c r="L172" s="2">
        <f t="shared" si="115"/>
        <v>8.1165954585410418</v>
      </c>
      <c r="M172" s="1">
        <f t="shared" si="116"/>
        <v>-3.7978277844821466</v>
      </c>
      <c r="N172" s="1">
        <f t="shared" si="117"/>
        <v>-4.865563172335011</v>
      </c>
      <c r="O172" s="1">
        <f t="shared" si="118"/>
        <v>5.4721129321650634</v>
      </c>
      <c r="P172" s="2">
        <f t="shared" si="119"/>
        <v>766.02000000000407</v>
      </c>
      <c r="Q172" s="2">
        <f t="shared" si="120"/>
        <v>0</v>
      </c>
      <c r="R172" s="2">
        <f t="shared" si="121"/>
        <v>787.52928571428697</v>
      </c>
      <c r="S172" s="2">
        <f t="shared" si="122"/>
        <v>908.62928571428654</v>
      </c>
      <c r="T172" s="1">
        <f t="shared" si="123"/>
        <v>46.430168675267069</v>
      </c>
      <c r="U172" s="1">
        <f t="shared" si="124"/>
        <v>92992.234288715073</v>
      </c>
      <c r="V172" s="1">
        <f t="shared" si="125"/>
        <v>99805.302000000011</v>
      </c>
      <c r="W172" s="1">
        <f t="shared" si="126"/>
        <v>3076.3409448898869</v>
      </c>
      <c r="X172" s="1">
        <f t="shared" si="127"/>
        <v>105957.98388977979</v>
      </c>
      <c r="Y172" s="1">
        <f t="shared" si="128"/>
        <v>93652.620110220232</v>
      </c>
      <c r="Z172" s="1">
        <f t="shared" si="129"/>
        <v>97737.209289318896</v>
      </c>
      <c r="AA172" s="1">
        <f t="shared" si="130"/>
        <v>98688.031029901307</v>
      </c>
      <c r="AB172" s="1">
        <f t="shared" si="131"/>
        <v>950.82174058241071</v>
      </c>
      <c r="AC172" s="1">
        <f t="shared" si="132"/>
        <v>1864.9600498931866</v>
      </c>
      <c r="AD172" s="1">
        <f t="shared" si="133"/>
        <v>914.13830931077587</v>
      </c>
      <c r="AE172" s="4">
        <f t="shared" si="134"/>
        <v>108353</v>
      </c>
      <c r="AF172" s="4">
        <f t="shared" si="135"/>
        <v>92232.54</v>
      </c>
      <c r="AG172" s="4">
        <f t="shared" si="136"/>
        <v>96036.968559999994</v>
      </c>
      <c r="AH172" s="4">
        <f t="shared" si="137"/>
        <v>98390.555719999989</v>
      </c>
      <c r="AI172" s="4">
        <f t="shared" si="138"/>
        <v>100292.76999999999</v>
      </c>
      <c r="AJ172" s="4">
        <f t="shared" si="139"/>
        <v>102194.98428</v>
      </c>
      <c r="AK172" s="4">
        <f t="shared" si="140"/>
        <v>104903.22156000001</v>
      </c>
      <c r="AL172" s="4">
        <f t="shared" si="141"/>
        <v>108353</v>
      </c>
      <c r="AM172" s="4">
        <f t="shared" si="142"/>
        <v>88722</v>
      </c>
      <c r="AN172" s="4">
        <f t="shared" si="143"/>
        <v>93354.915999999997</v>
      </c>
      <c r="AO172" s="4">
        <f t="shared" si="144"/>
        <v>96221.042000000001</v>
      </c>
      <c r="AP172" s="4">
        <f t="shared" si="145"/>
        <v>98537.5</v>
      </c>
      <c r="AQ172" s="4">
        <f t="shared" si="146"/>
        <v>100853.958</v>
      </c>
      <c r="AR172" s="4">
        <f t="shared" si="147"/>
        <v>104151.966</v>
      </c>
      <c r="AS172" s="4">
        <f t="shared" si="148"/>
        <v>108353</v>
      </c>
      <c r="AT172" s="4">
        <f t="shared" si="149"/>
        <v>66835</v>
      </c>
      <c r="AU172" s="4">
        <f t="shared" si="150"/>
        <v>76633.247999999992</v>
      </c>
      <c r="AV172" s="4">
        <f t="shared" si="151"/>
        <v>82694.876000000004</v>
      </c>
      <c r="AW172" s="4">
        <f t="shared" si="152"/>
        <v>87594</v>
      </c>
      <c r="AX172" s="4">
        <f t="shared" si="153"/>
        <v>92493.123999999996</v>
      </c>
      <c r="AY172" s="4">
        <f t="shared" si="154"/>
        <v>99468.148000000001</v>
      </c>
      <c r="AZ172" s="1">
        <f t="shared" si="155"/>
        <v>74051.935642857177</v>
      </c>
      <c r="BA172" s="1">
        <f t="shared" si="156"/>
        <v>79220.80191949835</v>
      </c>
      <c r="BB172" s="1">
        <f t="shared" si="157"/>
        <v>0</v>
      </c>
      <c r="BC172" s="1"/>
      <c r="BD172" s="6">
        <f t="shared" si="158"/>
        <v>0</v>
      </c>
      <c r="BE172" s="6"/>
      <c r="BF172">
        <f t="shared" si="159"/>
        <v>-608067.99493000295</v>
      </c>
      <c r="BG172">
        <f t="shared" si="160"/>
        <v>99384.522177152525</v>
      </c>
      <c r="BH172">
        <f t="shared" si="161"/>
        <v>1937.1299999999901</v>
      </c>
      <c r="BI172">
        <f t="shared" si="162"/>
        <v>4218.8156672032301</v>
      </c>
      <c r="BJ172">
        <f t="shared" si="163"/>
        <v>44.645500190441268</v>
      </c>
      <c r="BK172">
        <f t="shared" si="164"/>
        <v>33.65708340001882</v>
      </c>
    </row>
    <row r="173" spans="1:63" x14ac:dyDescent="0.35">
      <c r="A173" s="2">
        <v>1734998400000</v>
      </c>
      <c r="B173" s="3">
        <v>45650</v>
      </c>
      <c r="C173" s="2" t="s">
        <v>9</v>
      </c>
      <c r="D173" s="2">
        <v>94881.47</v>
      </c>
      <c r="E173" s="2">
        <v>99487.99</v>
      </c>
      <c r="F173" s="2">
        <v>93569.02</v>
      </c>
      <c r="G173" s="2">
        <v>98663.58</v>
      </c>
      <c r="H173" s="2">
        <v>23674.224880000002</v>
      </c>
      <c r="I173" s="2">
        <v>2287214424.70647</v>
      </c>
      <c r="J173" s="2">
        <f t="shared" si="113"/>
        <v>3.9861418673214071</v>
      </c>
      <c r="K173" s="2">
        <f t="shared" si="114"/>
        <v>-1.537293766985965</v>
      </c>
      <c r="L173" s="2">
        <f t="shared" si="115"/>
        <v>6.0784532761581334</v>
      </c>
      <c r="M173" s="1">
        <f t="shared" si="116"/>
        <v>0.77041444398851455</v>
      </c>
      <c r="N173" s="1">
        <f t="shared" si="117"/>
        <v>-5.1564923956742721</v>
      </c>
      <c r="O173" s="1">
        <f t="shared" si="118"/>
        <v>5.3178285239598999</v>
      </c>
      <c r="P173" s="2">
        <f t="shared" si="119"/>
        <v>3782.1100000000006</v>
      </c>
      <c r="Q173" s="2">
        <f t="shared" si="120"/>
        <v>0</v>
      </c>
      <c r="R173" s="2">
        <f t="shared" si="121"/>
        <v>1056.5278571428582</v>
      </c>
      <c r="S173" s="2">
        <f t="shared" si="122"/>
        <v>908.62928571428654</v>
      </c>
      <c r="T173" s="1">
        <f t="shared" si="123"/>
        <v>53.763021495918174</v>
      </c>
      <c r="U173" s="1">
        <f t="shared" si="124"/>
        <v>92729.484667846307</v>
      </c>
      <c r="V173" s="1">
        <f t="shared" si="125"/>
        <v>99681.103500000012</v>
      </c>
      <c r="W173" s="1">
        <f t="shared" si="126"/>
        <v>3138.5150851227004</v>
      </c>
      <c r="X173" s="1">
        <f t="shared" si="127"/>
        <v>105958.13367024541</v>
      </c>
      <c r="Y173" s="1">
        <f t="shared" si="128"/>
        <v>93404.07332975461</v>
      </c>
      <c r="Z173" s="1">
        <f t="shared" si="129"/>
        <v>97601.818032464405</v>
      </c>
      <c r="AA173" s="1">
        <f t="shared" si="130"/>
        <v>98553.200308065178</v>
      </c>
      <c r="AB173" s="1">
        <f t="shared" si="131"/>
        <v>951.38227560077212</v>
      </c>
      <c r="AC173" s="1">
        <f t="shared" si="132"/>
        <v>2093.4946272208804</v>
      </c>
      <c r="AD173" s="1">
        <f t="shared" si="133"/>
        <v>1142.1123516201083</v>
      </c>
      <c r="AE173" s="4">
        <f t="shared" si="134"/>
        <v>108353</v>
      </c>
      <c r="AF173" s="4">
        <f t="shared" si="135"/>
        <v>90500</v>
      </c>
      <c r="AG173" s="4">
        <f t="shared" si="136"/>
        <v>94713.308000000005</v>
      </c>
      <c r="AH173" s="4">
        <f t="shared" si="137"/>
        <v>97319.846000000005</v>
      </c>
      <c r="AI173" s="4">
        <f t="shared" si="138"/>
        <v>99426.5</v>
      </c>
      <c r="AJ173" s="4">
        <f t="shared" si="139"/>
        <v>101533.15399999999</v>
      </c>
      <c r="AK173" s="4">
        <f t="shared" si="140"/>
        <v>104532.458</v>
      </c>
      <c r="AL173" s="4">
        <f t="shared" si="141"/>
        <v>108353</v>
      </c>
      <c r="AM173" s="4">
        <f t="shared" si="142"/>
        <v>87073.38</v>
      </c>
      <c r="AN173" s="4">
        <f t="shared" si="143"/>
        <v>92095.370320000002</v>
      </c>
      <c r="AO173" s="4">
        <f t="shared" si="144"/>
        <v>95202.194839999996</v>
      </c>
      <c r="AP173" s="4">
        <f t="shared" si="145"/>
        <v>97713.19</v>
      </c>
      <c r="AQ173" s="4">
        <f t="shared" si="146"/>
        <v>100224.18515999999</v>
      </c>
      <c r="AR173" s="4">
        <f t="shared" si="147"/>
        <v>103799.16132</v>
      </c>
      <c r="AS173" s="4">
        <f t="shared" si="148"/>
        <v>108353</v>
      </c>
      <c r="AT173" s="4">
        <f t="shared" si="149"/>
        <v>66439.899999999994</v>
      </c>
      <c r="AU173" s="4">
        <f t="shared" si="150"/>
        <v>76331.391600000003</v>
      </c>
      <c r="AV173" s="4">
        <f t="shared" si="151"/>
        <v>82450.704199999993</v>
      </c>
      <c r="AW173" s="4">
        <f t="shared" si="152"/>
        <v>87396.45</v>
      </c>
      <c r="AX173" s="4">
        <f t="shared" si="153"/>
        <v>92342.195800000001</v>
      </c>
      <c r="AY173" s="4">
        <f t="shared" si="154"/>
        <v>99383.59659999999</v>
      </c>
      <c r="AZ173" s="1">
        <f t="shared" si="155"/>
        <v>73735.539642857169</v>
      </c>
      <c r="BA173" s="1">
        <f t="shared" si="156"/>
        <v>78943.969069080515</v>
      </c>
      <c r="BB173" s="1">
        <f t="shared" si="157"/>
        <v>0</v>
      </c>
      <c r="BC173" s="1"/>
      <c r="BD173" s="6">
        <f t="shared" si="158"/>
        <v>0</v>
      </c>
      <c r="BE173" s="6"/>
      <c r="BF173">
        <f t="shared" si="159"/>
        <v>-622542.16003000294</v>
      </c>
      <c r="BG173">
        <f t="shared" si="160"/>
        <v>99072.369661617369</v>
      </c>
      <c r="BH173">
        <f t="shared" si="161"/>
        <v>5918.9700000000012</v>
      </c>
      <c r="BI173">
        <f t="shared" si="162"/>
        <v>4569.8442313883443</v>
      </c>
      <c r="BJ173">
        <f t="shared" si="163"/>
        <v>39.893650677462091</v>
      </c>
      <c r="BK173">
        <f t="shared" si="164"/>
        <v>24.882871415166445</v>
      </c>
    </row>
    <row r="174" spans="1:63" x14ac:dyDescent="0.35">
      <c r="A174" s="2">
        <v>1734912000000</v>
      </c>
      <c r="B174" s="3">
        <v>45649</v>
      </c>
      <c r="C174" s="2" t="s">
        <v>9</v>
      </c>
      <c r="D174" s="2">
        <v>95186.28</v>
      </c>
      <c r="E174" s="2">
        <v>96538.92</v>
      </c>
      <c r="F174" s="2">
        <v>92520</v>
      </c>
      <c r="G174" s="2">
        <v>94881.47</v>
      </c>
      <c r="H174" s="2">
        <v>32810.767030000003</v>
      </c>
      <c r="I174" s="2">
        <v>3100007213.4945598</v>
      </c>
      <c r="J174" s="2">
        <f t="shared" si="113"/>
        <v>-0.3202142493870207</v>
      </c>
      <c r="K174" s="2">
        <f t="shared" si="114"/>
        <v>-10.601972567818683</v>
      </c>
      <c r="L174" s="2">
        <f t="shared" si="115"/>
        <v>-3.0833184542110428</v>
      </c>
      <c r="M174" s="1">
        <f t="shared" si="116"/>
        <v>3.8333395159591821</v>
      </c>
      <c r="N174" s="1">
        <f t="shared" si="117"/>
        <v>-2.2021370453050508</v>
      </c>
      <c r="O174" s="1">
        <f t="shared" si="118"/>
        <v>9.3012787428356685</v>
      </c>
      <c r="P174" s="2">
        <f t="shared" si="119"/>
        <v>0</v>
      </c>
      <c r="Q174" s="2">
        <f t="shared" si="120"/>
        <v>304.80000000000291</v>
      </c>
      <c r="R174" s="2">
        <f t="shared" si="121"/>
        <v>786.37714285714378</v>
      </c>
      <c r="S174" s="2">
        <f t="shared" si="122"/>
        <v>957.44857142857234</v>
      </c>
      <c r="T174" s="1">
        <f t="shared" si="123"/>
        <v>45.094939042073349</v>
      </c>
      <c r="U174" s="1">
        <f t="shared" si="124"/>
        <v>92487.276695105335</v>
      </c>
      <c r="V174" s="1">
        <f t="shared" si="125"/>
        <v>99677.290500000017</v>
      </c>
      <c r="W174" s="1">
        <f t="shared" si="126"/>
        <v>3139.7950274125783</v>
      </c>
      <c r="X174" s="1">
        <f t="shared" si="127"/>
        <v>105956.88055482517</v>
      </c>
      <c r="Y174" s="1">
        <f t="shared" si="128"/>
        <v>93397.700445174865</v>
      </c>
      <c r="Z174" s="1">
        <f t="shared" si="129"/>
        <v>97516.877075061566</v>
      </c>
      <c r="AA174" s="1">
        <f t="shared" si="130"/>
        <v>98533.131273167935</v>
      </c>
      <c r="AB174" s="1">
        <f t="shared" si="131"/>
        <v>1016.2541981063696</v>
      </c>
      <c r="AC174" s="1">
        <f t="shared" si="132"/>
        <v>2379.0227151259073</v>
      </c>
      <c r="AD174" s="1">
        <f t="shared" si="133"/>
        <v>1362.7685170195377</v>
      </c>
      <c r="AE174" s="4">
        <f t="shared" si="134"/>
        <v>108353</v>
      </c>
      <c r="AF174" s="4">
        <f t="shared" si="135"/>
        <v>90500</v>
      </c>
      <c r="AG174" s="4">
        <f t="shared" si="136"/>
        <v>94713.308000000005</v>
      </c>
      <c r="AH174" s="4">
        <f t="shared" si="137"/>
        <v>97319.846000000005</v>
      </c>
      <c r="AI174" s="4">
        <f t="shared" si="138"/>
        <v>99426.5</v>
      </c>
      <c r="AJ174" s="4">
        <f t="shared" si="139"/>
        <v>101533.15399999999</v>
      </c>
      <c r="AK174" s="4">
        <f t="shared" si="140"/>
        <v>104532.458</v>
      </c>
      <c r="AL174" s="4">
        <f t="shared" si="141"/>
        <v>108353</v>
      </c>
      <c r="AM174" s="4">
        <f t="shared" si="142"/>
        <v>86668.21</v>
      </c>
      <c r="AN174" s="4">
        <f t="shared" si="143"/>
        <v>91785.82044000001</v>
      </c>
      <c r="AO174" s="4">
        <f t="shared" si="144"/>
        <v>94951.799780000001</v>
      </c>
      <c r="AP174" s="4">
        <f t="shared" si="145"/>
        <v>97510.60500000001</v>
      </c>
      <c r="AQ174" s="4">
        <f t="shared" si="146"/>
        <v>100069.41022000001</v>
      </c>
      <c r="AR174" s="4">
        <f t="shared" si="147"/>
        <v>103712.45494</v>
      </c>
      <c r="AS174" s="4">
        <f t="shared" si="148"/>
        <v>108353</v>
      </c>
      <c r="AT174" s="4">
        <f t="shared" si="149"/>
        <v>65596.289999999994</v>
      </c>
      <c r="AU174" s="4">
        <f t="shared" si="150"/>
        <v>75686.873559999993</v>
      </c>
      <c r="AV174" s="4">
        <f t="shared" si="151"/>
        <v>81929.35321999999</v>
      </c>
      <c r="AW174" s="4">
        <f t="shared" si="152"/>
        <v>86974.64499999999</v>
      </c>
      <c r="AX174" s="4">
        <f t="shared" si="153"/>
        <v>92019.936779999989</v>
      </c>
      <c r="AY174" s="4">
        <f t="shared" si="154"/>
        <v>99203.064060000004</v>
      </c>
      <c r="AZ174" s="1">
        <f t="shared" si="155"/>
        <v>73430.957000000039</v>
      </c>
      <c r="BA174" s="1">
        <f t="shared" si="156"/>
        <v>78673.837412492576</v>
      </c>
      <c r="BB174" s="1">
        <f t="shared" si="157"/>
        <v>0</v>
      </c>
      <c r="BC174" s="1"/>
      <c r="BD174" s="6">
        <f t="shared" si="158"/>
        <v>0</v>
      </c>
      <c r="BE174" s="6"/>
      <c r="BF174">
        <f t="shared" si="159"/>
        <v>-646216.38491000293</v>
      </c>
      <c r="BG174">
        <f t="shared" si="160"/>
        <v>99033.177921123672</v>
      </c>
      <c r="BH174">
        <f t="shared" si="161"/>
        <v>4018.9199999999983</v>
      </c>
      <c r="BI174">
        <f t="shared" si="162"/>
        <v>4362.2864208327046</v>
      </c>
      <c r="BJ174">
        <f t="shared" si="163"/>
        <v>16.432099332153093</v>
      </c>
      <c r="BK174">
        <f t="shared" si="164"/>
        <v>22.04674473722633</v>
      </c>
    </row>
    <row r="175" spans="1:63" x14ac:dyDescent="0.35">
      <c r="A175" s="2">
        <v>1734825600000</v>
      </c>
      <c r="B175" s="3">
        <v>45648</v>
      </c>
      <c r="C175" s="2" t="s">
        <v>9</v>
      </c>
      <c r="D175" s="2">
        <v>97292</v>
      </c>
      <c r="E175" s="2">
        <v>97448.08</v>
      </c>
      <c r="F175" s="2">
        <v>94250.35</v>
      </c>
      <c r="G175" s="2">
        <v>95186.27</v>
      </c>
      <c r="H175" s="2">
        <v>19353.83036</v>
      </c>
      <c r="I175" s="2">
        <v>1857819866.3604</v>
      </c>
      <c r="J175" s="2">
        <f t="shared" si="113"/>
        <v>-2.1643302804269919</v>
      </c>
      <c r="K175" s="2">
        <f t="shared" si="114"/>
        <v>-10.251298668114419</v>
      </c>
      <c r="L175" s="2">
        <f t="shared" si="115"/>
        <v>-2.5453761758695297</v>
      </c>
      <c r="M175" s="1">
        <f t="shared" si="116"/>
        <v>-0.32124291497591984</v>
      </c>
      <c r="N175" s="1">
        <f t="shared" si="117"/>
        <v>-1.5213013389431131</v>
      </c>
      <c r="O175" s="1">
        <f t="shared" si="118"/>
        <v>11.511691759746444</v>
      </c>
      <c r="P175" s="2">
        <f t="shared" si="119"/>
        <v>0</v>
      </c>
      <c r="Q175" s="2">
        <f t="shared" si="120"/>
        <v>2105.7200000000012</v>
      </c>
      <c r="R175" s="2">
        <f t="shared" si="121"/>
        <v>786.37714285714378</v>
      </c>
      <c r="S175" s="2">
        <f t="shared" si="122"/>
        <v>1209.471428571429</v>
      </c>
      <c r="T175" s="1">
        <f t="shared" si="123"/>
        <v>39.400641617528969</v>
      </c>
      <c r="U175" s="1">
        <f t="shared" si="124"/>
        <v>92389.554519395344</v>
      </c>
      <c r="V175" s="1">
        <f t="shared" si="125"/>
        <v>99725.701499999996</v>
      </c>
      <c r="W175" s="1">
        <f t="shared" si="126"/>
        <v>3072.2143081518175</v>
      </c>
      <c r="X175" s="1">
        <f t="shared" si="127"/>
        <v>105870.13011630363</v>
      </c>
      <c r="Y175" s="1">
        <f t="shared" si="128"/>
        <v>93581.272883696365</v>
      </c>
      <c r="Z175" s="1">
        <f t="shared" si="129"/>
        <v>97727.709641066496</v>
      </c>
      <c r="AA175" s="1">
        <f t="shared" si="130"/>
        <v>99197.069686471194</v>
      </c>
      <c r="AB175" s="1">
        <f t="shared" si="131"/>
        <v>1469.3600454046973</v>
      </c>
      <c r="AC175" s="1">
        <f t="shared" si="132"/>
        <v>2719.7148443807919</v>
      </c>
      <c r="AD175" s="1">
        <f t="shared" si="133"/>
        <v>1250.3547989760946</v>
      </c>
      <c r="AE175" s="4">
        <f t="shared" si="134"/>
        <v>108353</v>
      </c>
      <c r="AF175" s="4">
        <f t="shared" si="135"/>
        <v>90500</v>
      </c>
      <c r="AG175" s="4">
        <f t="shared" si="136"/>
        <v>94713.308000000005</v>
      </c>
      <c r="AH175" s="4">
        <f t="shared" si="137"/>
        <v>97319.846000000005</v>
      </c>
      <c r="AI175" s="4">
        <f t="shared" si="138"/>
        <v>99426.5</v>
      </c>
      <c r="AJ175" s="4">
        <f t="shared" si="139"/>
        <v>101533.15399999999</v>
      </c>
      <c r="AK175" s="4">
        <f t="shared" si="140"/>
        <v>104532.458</v>
      </c>
      <c r="AL175" s="4">
        <f t="shared" si="141"/>
        <v>108353</v>
      </c>
      <c r="AM175" s="4">
        <f t="shared" si="142"/>
        <v>86127.99</v>
      </c>
      <c r="AN175" s="4">
        <f t="shared" si="143"/>
        <v>91373.09236000001</v>
      </c>
      <c r="AO175" s="4">
        <f t="shared" si="144"/>
        <v>94617.94382</v>
      </c>
      <c r="AP175" s="4">
        <f t="shared" si="145"/>
        <v>97240.494999999995</v>
      </c>
      <c r="AQ175" s="4">
        <f t="shared" si="146"/>
        <v>99863.046180000005</v>
      </c>
      <c r="AR175" s="4">
        <f t="shared" si="147"/>
        <v>103596.84786000001</v>
      </c>
      <c r="AS175" s="4">
        <f t="shared" si="148"/>
        <v>108353</v>
      </c>
      <c r="AT175" s="4">
        <f t="shared" si="149"/>
        <v>65596.289999999994</v>
      </c>
      <c r="AU175" s="4">
        <f t="shared" si="150"/>
        <v>75686.873559999993</v>
      </c>
      <c r="AV175" s="4">
        <f t="shared" si="151"/>
        <v>81929.35321999999</v>
      </c>
      <c r="AW175" s="4">
        <f t="shared" si="152"/>
        <v>86974.64499999999</v>
      </c>
      <c r="AX175" s="4">
        <f t="shared" si="153"/>
        <v>92019.936779999989</v>
      </c>
      <c r="AY175" s="4">
        <f t="shared" si="154"/>
        <v>99203.064060000004</v>
      </c>
      <c r="AZ175" s="1">
        <f t="shared" si="155"/>
        <v>73139.080857142893</v>
      </c>
      <c r="BA175" s="1">
        <f t="shared" si="156"/>
        <v>78451.815048280143</v>
      </c>
      <c r="BB175" s="1">
        <f t="shared" si="157"/>
        <v>0</v>
      </c>
      <c r="BC175" s="1"/>
      <c r="BD175" s="6">
        <f t="shared" si="158"/>
        <v>0</v>
      </c>
      <c r="BE175" s="6"/>
      <c r="BF175">
        <f t="shared" si="159"/>
        <v>-613405.61788000294</v>
      </c>
      <c r="BG175">
        <f t="shared" si="160"/>
        <v>99043.710743774267</v>
      </c>
      <c r="BH175">
        <f t="shared" si="161"/>
        <v>3197.7299999999959</v>
      </c>
      <c r="BI175">
        <f t="shared" si="162"/>
        <v>4415.1120240377359</v>
      </c>
      <c r="BJ175">
        <f t="shared" si="163"/>
        <v>18.322864235884147</v>
      </c>
      <c r="BK175">
        <f t="shared" si="164"/>
        <v>28.092829443659436</v>
      </c>
    </row>
    <row r="176" spans="1:63" x14ac:dyDescent="0.35">
      <c r="A176" s="2">
        <v>1734739200000</v>
      </c>
      <c r="B176" s="3">
        <v>45647</v>
      </c>
      <c r="C176" s="2" t="s">
        <v>9</v>
      </c>
      <c r="D176" s="2">
        <v>97805.440000000002</v>
      </c>
      <c r="E176" s="2">
        <v>99540.61</v>
      </c>
      <c r="F176" s="2">
        <v>96398.39</v>
      </c>
      <c r="G176" s="2">
        <v>97291.99</v>
      </c>
      <c r="H176" s="2">
        <v>23483.541430000001</v>
      </c>
      <c r="I176" s="2">
        <v>2296232055.19592</v>
      </c>
      <c r="J176" s="2">
        <f t="shared" si="113"/>
        <v>-0.52497079917026812</v>
      </c>
      <c r="K176" s="2">
        <f t="shared" si="114"/>
        <v>-6.8655237082175402</v>
      </c>
      <c r="L176" s="2">
        <f t="shared" si="115"/>
        <v>-1.6179367390688779</v>
      </c>
      <c r="M176" s="1">
        <f t="shared" si="116"/>
        <v>-2.2122098071497089</v>
      </c>
      <c r="N176" s="1">
        <f t="shared" si="117"/>
        <v>-2.0474347374331692</v>
      </c>
      <c r="O176" s="1">
        <f t="shared" si="118"/>
        <v>5.1062990899867389</v>
      </c>
      <c r="P176" s="2">
        <f t="shared" si="119"/>
        <v>0</v>
      </c>
      <c r="Q176" s="2">
        <f t="shared" si="120"/>
        <v>513.44999999999709</v>
      </c>
      <c r="R176" s="2">
        <f t="shared" si="121"/>
        <v>877.63428571428608</v>
      </c>
      <c r="S176" s="2">
        <f t="shared" si="122"/>
        <v>1059.0628571428574</v>
      </c>
      <c r="T176" s="1">
        <f t="shared" si="123"/>
        <v>45.316031417258252</v>
      </c>
      <c r="U176" s="1">
        <f t="shared" si="124"/>
        <v>92275.402867125755</v>
      </c>
      <c r="V176" s="1">
        <f t="shared" si="125"/>
        <v>99758.418999999994</v>
      </c>
      <c r="W176" s="1">
        <f t="shared" si="126"/>
        <v>3026.8467612895447</v>
      </c>
      <c r="X176" s="1">
        <f t="shared" si="127"/>
        <v>105812.11252257909</v>
      </c>
      <c r="Y176" s="1">
        <f t="shared" si="128"/>
        <v>93704.7254774209</v>
      </c>
      <c r="Z176" s="1">
        <f t="shared" si="129"/>
        <v>97931.024812351825</v>
      </c>
      <c r="AA176" s="1">
        <f t="shared" si="130"/>
        <v>99926.305993102331</v>
      </c>
      <c r="AB176" s="1">
        <f t="shared" si="131"/>
        <v>1995.2811807505059</v>
      </c>
      <c r="AC176" s="1">
        <f t="shared" si="132"/>
        <v>3032.3035441248157</v>
      </c>
      <c r="AD176" s="1">
        <f t="shared" si="133"/>
        <v>1037.0223633743099</v>
      </c>
      <c r="AE176" s="4">
        <f t="shared" si="134"/>
        <v>108353</v>
      </c>
      <c r="AF176" s="4">
        <f t="shared" si="135"/>
        <v>90500</v>
      </c>
      <c r="AG176" s="4">
        <f t="shared" si="136"/>
        <v>94713.308000000005</v>
      </c>
      <c r="AH176" s="4">
        <f t="shared" si="137"/>
        <v>97319.846000000005</v>
      </c>
      <c r="AI176" s="4">
        <f t="shared" si="138"/>
        <v>99426.5</v>
      </c>
      <c r="AJ176" s="4">
        <f t="shared" si="139"/>
        <v>101533.15399999999</v>
      </c>
      <c r="AK176" s="4">
        <f t="shared" si="140"/>
        <v>104532.458</v>
      </c>
      <c r="AL176" s="4">
        <f t="shared" si="141"/>
        <v>108353</v>
      </c>
      <c r="AM176" s="4">
        <f t="shared" si="142"/>
        <v>85072</v>
      </c>
      <c r="AN176" s="4">
        <f t="shared" si="143"/>
        <v>90566.316000000006</v>
      </c>
      <c r="AO176" s="4">
        <f t="shared" si="144"/>
        <v>93965.342000000004</v>
      </c>
      <c r="AP176" s="4">
        <f t="shared" si="145"/>
        <v>96712.5</v>
      </c>
      <c r="AQ176" s="4">
        <f t="shared" si="146"/>
        <v>99459.657999999996</v>
      </c>
      <c r="AR176" s="4">
        <f t="shared" si="147"/>
        <v>103370.86600000001</v>
      </c>
      <c r="AS176" s="4">
        <f t="shared" si="148"/>
        <v>108353</v>
      </c>
      <c r="AT176" s="4">
        <f t="shared" si="149"/>
        <v>65260</v>
      </c>
      <c r="AU176" s="4">
        <f t="shared" si="150"/>
        <v>75429.948000000004</v>
      </c>
      <c r="AV176" s="4">
        <f t="shared" si="151"/>
        <v>81721.525999999998</v>
      </c>
      <c r="AW176" s="4">
        <f t="shared" si="152"/>
        <v>86806.5</v>
      </c>
      <c r="AX176" s="4">
        <f t="shared" si="153"/>
        <v>91891.474000000002</v>
      </c>
      <c r="AY176" s="4">
        <f t="shared" si="154"/>
        <v>99131.097999999998</v>
      </c>
      <c r="AZ176" s="1">
        <f t="shared" si="155"/>
        <v>72874.614642857181</v>
      </c>
      <c r="BA176" s="1">
        <f t="shared" si="156"/>
        <v>78222.575939352479</v>
      </c>
      <c r="BB176" s="1">
        <f t="shared" si="157"/>
        <v>0</v>
      </c>
      <c r="BC176" s="1"/>
      <c r="BD176" s="6">
        <f t="shared" si="158"/>
        <v>0</v>
      </c>
      <c r="BE176" s="6"/>
      <c r="BF176">
        <f t="shared" si="159"/>
        <v>-594051.78752000292</v>
      </c>
      <c r="BG176">
        <f t="shared" si="160"/>
        <v>98987.372451395146</v>
      </c>
      <c r="BH176">
        <f t="shared" si="161"/>
        <v>3142.2200000000012</v>
      </c>
      <c r="BI176">
        <f t="shared" si="162"/>
        <v>4602.4015661973881</v>
      </c>
      <c r="BJ176">
        <f t="shared" si="163"/>
        <v>31.385270643641743</v>
      </c>
      <c r="BK176">
        <f t="shared" si="164"/>
        <v>29.757795182020107</v>
      </c>
    </row>
    <row r="177" spans="1:63" x14ac:dyDescent="0.35">
      <c r="A177" s="2">
        <v>1734652800000</v>
      </c>
      <c r="B177" s="3">
        <v>45646</v>
      </c>
      <c r="C177" s="2" t="s">
        <v>9</v>
      </c>
      <c r="D177" s="2">
        <v>97461.86</v>
      </c>
      <c r="E177" s="2">
        <v>98233</v>
      </c>
      <c r="F177" s="2">
        <v>92232.54</v>
      </c>
      <c r="G177" s="2">
        <v>97805.440000000002</v>
      </c>
      <c r="H177" s="2">
        <v>62884.135699999999</v>
      </c>
      <c r="I177" s="2">
        <v>6022845238.8323202</v>
      </c>
      <c r="J177" s="2">
        <f t="shared" si="113"/>
        <v>0.35252764517320079</v>
      </c>
      <c r="K177" s="2">
        <f t="shared" si="114"/>
        <v>-3.5639518832577375</v>
      </c>
      <c r="L177" s="2">
        <f t="shared" si="115"/>
        <v>-0.5204383529541885</v>
      </c>
      <c r="M177" s="1">
        <f t="shared" si="116"/>
        <v>-0.5277412868212451</v>
      </c>
      <c r="N177" s="1">
        <f t="shared" si="117"/>
        <v>-3.5850868826928273</v>
      </c>
      <c r="O177" s="1">
        <f t="shared" si="118"/>
        <v>3.605249360362782</v>
      </c>
      <c r="P177" s="2">
        <f t="shared" si="119"/>
        <v>343.58000000000175</v>
      </c>
      <c r="Q177" s="2">
        <f t="shared" si="120"/>
        <v>0</v>
      </c>
      <c r="R177" s="2">
        <f t="shared" si="121"/>
        <v>884.145000000001</v>
      </c>
      <c r="S177" s="2">
        <f t="shared" si="122"/>
        <v>1022.3878571428577</v>
      </c>
      <c r="T177" s="1">
        <f t="shared" si="123"/>
        <v>46.374495812518326</v>
      </c>
      <c r="U177" s="1">
        <f t="shared" si="124"/>
        <v>92070.644208641083</v>
      </c>
      <c r="V177" s="1">
        <f t="shared" si="125"/>
        <v>99753.078500000003</v>
      </c>
      <c r="W177" s="1">
        <f t="shared" si="126"/>
        <v>3031.2847346204148</v>
      </c>
      <c r="X177" s="1">
        <f t="shared" si="127"/>
        <v>105815.64796924083</v>
      </c>
      <c r="Y177" s="1">
        <f t="shared" si="128"/>
        <v>93690.509030759174</v>
      </c>
      <c r="Z177" s="1">
        <f t="shared" si="129"/>
        <v>97982.147597339965</v>
      </c>
      <c r="AA177" s="1">
        <f t="shared" si="130"/>
        <v>100405.27253730275</v>
      </c>
      <c r="AB177" s="1">
        <f t="shared" si="131"/>
        <v>2423.124939962785</v>
      </c>
      <c r="AC177" s="1">
        <f t="shared" si="132"/>
        <v>3291.5591349683932</v>
      </c>
      <c r="AD177" s="1">
        <f t="shared" si="133"/>
        <v>868.43419500560822</v>
      </c>
      <c r="AE177" s="4">
        <f t="shared" si="134"/>
        <v>108353</v>
      </c>
      <c r="AF177" s="4">
        <f t="shared" si="135"/>
        <v>90500</v>
      </c>
      <c r="AG177" s="4">
        <f t="shared" si="136"/>
        <v>94713.308000000005</v>
      </c>
      <c r="AH177" s="4">
        <f t="shared" si="137"/>
        <v>97319.846000000005</v>
      </c>
      <c r="AI177" s="4">
        <f t="shared" si="138"/>
        <v>99426.5</v>
      </c>
      <c r="AJ177" s="4">
        <f t="shared" si="139"/>
        <v>101533.15399999999</v>
      </c>
      <c r="AK177" s="4">
        <f t="shared" si="140"/>
        <v>104532.458</v>
      </c>
      <c r="AL177" s="4">
        <f t="shared" si="141"/>
        <v>108353</v>
      </c>
      <c r="AM177" s="4">
        <f t="shared" si="142"/>
        <v>80216.009999999995</v>
      </c>
      <c r="AN177" s="4">
        <f t="shared" si="143"/>
        <v>86856.339639999991</v>
      </c>
      <c r="AO177" s="4">
        <f t="shared" si="144"/>
        <v>90964.340179999999</v>
      </c>
      <c r="AP177" s="4">
        <f t="shared" si="145"/>
        <v>94284.505000000005</v>
      </c>
      <c r="AQ177" s="4">
        <f t="shared" si="146"/>
        <v>97604.669819999996</v>
      </c>
      <c r="AR177" s="4">
        <f t="shared" si="147"/>
        <v>102331.68414</v>
      </c>
      <c r="AS177" s="4">
        <f t="shared" si="148"/>
        <v>108353</v>
      </c>
      <c r="AT177" s="4">
        <f t="shared" si="149"/>
        <v>65260</v>
      </c>
      <c r="AU177" s="4">
        <f t="shared" si="150"/>
        <v>75429.948000000004</v>
      </c>
      <c r="AV177" s="4">
        <f t="shared" si="151"/>
        <v>81721.525999999998</v>
      </c>
      <c r="AW177" s="4">
        <f t="shared" si="152"/>
        <v>86806.5</v>
      </c>
      <c r="AX177" s="4">
        <f t="shared" si="153"/>
        <v>91891.474000000002</v>
      </c>
      <c r="AY177" s="4">
        <f t="shared" si="154"/>
        <v>99131.097999999998</v>
      </c>
      <c r="AZ177" s="1">
        <f t="shared" si="155"/>
        <v>72613.228928571465</v>
      </c>
      <c r="BA177" s="1">
        <f t="shared" si="156"/>
        <v>77961.351089206626</v>
      </c>
      <c r="BB177" s="1">
        <f t="shared" si="157"/>
        <v>0</v>
      </c>
      <c r="BC177" s="1"/>
      <c r="BD177" s="6">
        <f t="shared" si="158"/>
        <v>0</v>
      </c>
      <c r="BE177" s="6"/>
      <c r="BF177">
        <f t="shared" si="159"/>
        <v>-570568.24609000294</v>
      </c>
      <c r="BG177">
        <f t="shared" si="160"/>
        <v>98979.682660237115</v>
      </c>
      <c r="BH177">
        <f t="shared" si="161"/>
        <v>6000.4600000000064</v>
      </c>
      <c r="BI177">
        <f t="shared" si="162"/>
        <v>4827.04488407391</v>
      </c>
      <c r="BJ177">
        <f t="shared" si="163"/>
        <v>34.570353451452419</v>
      </c>
      <c r="BK177">
        <f t="shared" si="164"/>
        <v>37.414393759272549</v>
      </c>
    </row>
    <row r="178" spans="1:63" x14ac:dyDescent="0.35">
      <c r="A178" s="2">
        <v>1734566400000</v>
      </c>
      <c r="B178" s="3">
        <v>45645</v>
      </c>
      <c r="C178" s="2" t="s">
        <v>9</v>
      </c>
      <c r="D178" s="2">
        <v>100204.01</v>
      </c>
      <c r="E178" s="2">
        <v>102800.11</v>
      </c>
      <c r="F178" s="2">
        <v>95700</v>
      </c>
      <c r="G178" s="2">
        <v>97461.86</v>
      </c>
      <c r="H178" s="2">
        <v>55147.398000000001</v>
      </c>
      <c r="I178" s="2">
        <v>5487546517.7077503</v>
      </c>
      <c r="J178" s="2">
        <f t="shared" si="113"/>
        <v>-2.7365671293993068</v>
      </c>
      <c r="K178" s="2">
        <f t="shared" si="114"/>
        <v>-3.906748139621441</v>
      </c>
      <c r="L178" s="2">
        <f t="shared" si="115"/>
        <v>3.3677122168843612</v>
      </c>
      <c r="M178" s="1">
        <f t="shared" si="116"/>
        <v>0.35128925344030121</v>
      </c>
      <c r="N178" s="1">
        <f t="shared" si="117"/>
        <v>-1.7137575662931066</v>
      </c>
      <c r="O178" s="1">
        <f t="shared" si="118"/>
        <v>7.2791243672140009</v>
      </c>
      <c r="P178" s="2">
        <f t="shared" si="119"/>
        <v>0</v>
      </c>
      <c r="Q178" s="2">
        <f t="shared" si="120"/>
        <v>2742.1499999999942</v>
      </c>
      <c r="R178" s="2">
        <f t="shared" si="121"/>
        <v>1059.2614285714287</v>
      </c>
      <c r="S178" s="2">
        <f t="shared" si="122"/>
        <v>1022.3878571428577</v>
      </c>
      <c r="T178" s="1">
        <f t="shared" si="123"/>
        <v>50.885681648720151</v>
      </c>
      <c r="U178" s="1">
        <f t="shared" si="124"/>
        <v>91836.570911034592</v>
      </c>
      <c r="V178" s="1">
        <f t="shared" si="125"/>
        <v>99683.206000000006</v>
      </c>
      <c r="W178" s="1">
        <f t="shared" si="126"/>
        <v>3090.8932436100094</v>
      </c>
      <c r="X178" s="1">
        <f t="shared" si="127"/>
        <v>105864.99248722002</v>
      </c>
      <c r="Y178" s="1">
        <f t="shared" si="128"/>
        <v>93501.41951277999</v>
      </c>
      <c r="Z178" s="1">
        <f t="shared" si="129"/>
        <v>97996.284205127173</v>
      </c>
      <c r="AA178" s="1">
        <f t="shared" si="130"/>
        <v>100877.96936226689</v>
      </c>
      <c r="AB178" s="1">
        <f t="shared" si="131"/>
        <v>2881.6851571397128</v>
      </c>
      <c r="AC178" s="1">
        <f t="shared" si="132"/>
        <v>3508.6676837197947</v>
      </c>
      <c r="AD178" s="1">
        <f t="shared" si="133"/>
        <v>626.98252658008187</v>
      </c>
      <c r="AE178" s="4">
        <f t="shared" si="134"/>
        <v>108353</v>
      </c>
      <c r="AF178" s="4">
        <f t="shared" si="135"/>
        <v>90500</v>
      </c>
      <c r="AG178" s="4">
        <f t="shared" si="136"/>
        <v>94713.308000000005</v>
      </c>
      <c r="AH178" s="4">
        <f t="shared" si="137"/>
        <v>97319.846000000005</v>
      </c>
      <c r="AI178" s="4">
        <f t="shared" si="138"/>
        <v>99426.5</v>
      </c>
      <c r="AJ178" s="4">
        <f t="shared" si="139"/>
        <v>101533.15399999999</v>
      </c>
      <c r="AK178" s="4">
        <f t="shared" si="140"/>
        <v>104532.458</v>
      </c>
      <c r="AL178" s="4">
        <f t="shared" si="141"/>
        <v>108353</v>
      </c>
      <c r="AM178" s="4">
        <f t="shared" si="142"/>
        <v>76492</v>
      </c>
      <c r="AN178" s="4">
        <f t="shared" si="143"/>
        <v>84011.195999999996</v>
      </c>
      <c r="AO178" s="4">
        <f t="shared" si="144"/>
        <v>88662.902000000002</v>
      </c>
      <c r="AP178" s="4">
        <f t="shared" si="145"/>
        <v>92422.5</v>
      </c>
      <c r="AQ178" s="4">
        <f t="shared" si="146"/>
        <v>96182.097999999998</v>
      </c>
      <c r="AR178" s="4">
        <f t="shared" si="147"/>
        <v>101534.746</v>
      </c>
      <c r="AS178" s="4">
        <f t="shared" si="148"/>
        <v>108353</v>
      </c>
      <c r="AT178" s="4">
        <f t="shared" si="149"/>
        <v>65260</v>
      </c>
      <c r="AU178" s="4">
        <f t="shared" si="150"/>
        <v>75429.948000000004</v>
      </c>
      <c r="AV178" s="4">
        <f t="shared" si="151"/>
        <v>81721.525999999998</v>
      </c>
      <c r="AW178" s="4">
        <f t="shared" si="152"/>
        <v>86806.5</v>
      </c>
      <c r="AX178" s="4">
        <f t="shared" si="153"/>
        <v>91891.474000000002</v>
      </c>
      <c r="AY178" s="4">
        <f t="shared" si="154"/>
        <v>99131.097999999998</v>
      </c>
      <c r="AZ178" s="1">
        <f t="shared" si="155"/>
        <v>72353.89242857146</v>
      </c>
      <c r="BA178" s="1">
        <f t="shared" si="156"/>
        <v>77689.514254812195</v>
      </c>
      <c r="BB178" s="1">
        <f t="shared" si="157"/>
        <v>0</v>
      </c>
      <c r="BC178" s="1"/>
      <c r="BD178" s="6">
        <f t="shared" si="158"/>
        <v>0</v>
      </c>
      <c r="BE178" s="6"/>
      <c r="BF178">
        <f t="shared" si="159"/>
        <v>-633452.38179000292</v>
      </c>
      <c r="BG178">
        <f t="shared" si="160"/>
        <v>99179.541543733707</v>
      </c>
      <c r="BH178">
        <f t="shared" si="161"/>
        <v>7100.1100000000006</v>
      </c>
      <c r="BI178">
        <f t="shared" si="162"/>
        <v>4646.5194816237408</v>
      </c>
      <c r="BJ178">
        <f t="shared" si="163"/>
        <v>23.317761450966159</v>
      </c>
      <c r="BK178">
        <f t="shared" si="164"/>
        <v>55.080695964900372</v>
      </c>
    </row>
    <row r="179" spans="1:63" x14ac:dyDescent="0.35">
      <c r="A179" s="2">
        <v>1734480000000</v>
      </c>
      <c r="B179" s="3">
        <v>45644</v>
      </c>
      <c r="C179" s="2" t="s">
        <v>9</v>
      </c>
      <c r="D179" s="2">
        <v>106133.74</v>
      </c>
      <c r="E179" s="2">
        <v>106524.98</v>
      </c>
      <c r="F179" s="2">
        <v>100000</v>
      </c>
      <c r="G179" s="2">
        <v>100204.01</v>
      </c>
      <c r="H179" s="2">
        <v>50307.99755</v>
      </c>
      <c r="I179" s="2">
        <v>5194263316.2592297</v>
      </c>
      <c r="J179" s="2">
        <f t="shared" si="113"/>
        <v>-5.5870357531921613</v>
      </c>
      <c r="K179" s="2">
        <f t="shared" si="114"/>
        <v>0.19971143237955211</v>
      </c>
      <c r="L179" s="2">
        <f t="shared" si="115"/>
        <v>8.5507013860459899</v>
      </c>
      <c r="M179" s="1">
        <f t="shared" si="116"/>
        <v>-2.8135621462590539</v>
      </c>
      <c r="N179" s="1">
        <f t="shared" si="117"/>
        <v>-0.77283334269755166</v>
      </c>
      <c r="O179" s="1">
        <f t="shared" si="118"/>
        <v>3.8655838224438339</v>
      </c>
      <c r="P179" s="2">
        <f t="shared" si="119"/>
        <v>0</v>
      </c>
      <c r="Q179" s="2">
        <f t="shared" si="120"/>
        <v>5929.7300000000105</v>
      </c>
      <c r="R179" s="2">
        <f t="shared" si="121"/>
        <v>1059.2614285714287</v>
      </c>
      <c r="S179" s="2">
        <f t="shared" si="122"/>
        <v>943.7835714285726</v>
      </c>
      <c r="T179" s="1">
        <f t="shared" si="123"/>
        <v>52.88255773442075</v>
      </c>
      <c r="U179" s="1">
        <f t="shared" si="124"/>
        <v>91606.967274750292</v>
      </c>
      <c r="V179" s="1">
        <f t="shared" si="125"/>
        <v>99683.112999999983</v>
      </c>
      <c r="W179" s="1">
        <f t="shared" si="126"/>
        <v>3090.960106193706</v>
      </c>
      <c r="X179" s="1">
        <f t="shared" si="127"/>
        <v>105865.0332123874</v>
      </c>
      <c r="Y179" s="1">
        <f t="shared" si="128"/>
        <v>93501.19278761257</v>
      </c>
      <c r="Z179" s="1">
        <f t="shared" si="129"/>
        <v>98039.038141537341</v>
      </c>
      <c r="AA179" s="1">
        <f t="shared" si="130"/>
        <v>101499.08015540631</v>
      </c>
      <c r="AB179" s="1">
        <f t="shared" si="131"/>
        <v>3460.042013868966</v>
      </c>
      <c r="AC179" s="1">
        <f t="shared" si="132"/>
        <v>3665.4133153648145</v>
      </c>
      <c r="AD179" s="1">
        <f t="shared" si="133"/>
        <v>205.37130149584846</v>
      </c>
      <c r="AE179" s="4">
        <f t="shared" si="134"/>
        <v>108353</v>
      </c>
      <c r="AF179" s="4">
        <f t="shared" si="135"/>
        <v>90500</v>
      </c>
      <c r="AG179" s="4">
        <f t="shared" si="136"/>
        <v>94713.308000000005</v>
      </c>
      <c r="AH179" s="4">
        <f t="shared" si="137"/>
        <v>97319.846000000005</v>
      </c>
      <c r="AI179" s="4">
        <f t="shared" si="138"/>
        <v>99426.5</v>
      </c>
      <c r="AJ179" s="4">
        <f t="shared" si="139"/>
        <v>101533.15399999999</v>
      </c>
      <c r="AK179" s="4">
        <f t="shared" si="140"/>
        <v>104532.458</v>
      </c>
      <c r="AL179" s="4">
        <f t="shared" si="141"/>
        <v>108353</v>
      </c>
      <c r="AM179" s="4">
        <f t="shared" si="142"/>
        <v>75714.66</v>
      </c>
      <c r="AN179" s="4">
        <f t="shared" si="143"/>
        <v>83417.308239999998</v>
      </c>
      <c r="AO179" s="4">
        <f t="shared" si="144"/>
        <v>88182.505879999997</v>
      </c>
      <c r="AP179" s="4">
        <f t="shared" si="145"/>
        <v>92033.83</v>
      </c>
      <c r="AQ179" s="4">
        <f t="shared" si="146"/>
        <v>95885.154120000007</v>
      </c>
      <c r="AR179" s="4">
        <f t="shared" si="147"/>
        <v>101368.39524</v>
      </c>
      <c r="AS179" s="4">
        <f t="shared" si="148"/>
        <v>108353</v>
      </c>
      <c r="AT179" s="4">
        <f t="shared" si="149"/>
        <v>65260</v>
      </c>
      <c r="AU179" s="4">
        <f t="shared" si="150"/>
        <v>75429.948000000004</v>
      </c>
      <c r="AV179" s="4">
        <f t="shared" si="151"/>
        <v>81721.525999999998</v>
      </c>
      <c r="AW179" s="4">
        <f t="shared" si="152"/>
        <v>86806.5</v>
      </c>
      <c r="AX179" s="4">
        <f t="shared" si="153"/>
        <v>91891.474000000002</v>
      </c>
      <c r="AY179" s="4">
        <f t="shared" si="154"/>
        <v>99131.097999999998</v>
      </c>
      <c r="AZ179" s="1">
        <f t="shared" si="155"/>
        <v>72124.550714285753</v>
      </c>
      <c r="BA179" s="1">
        <f t="shared" si="156"/>
        <v>77418.660203508247</v>
      </c>
      <c r="BB179" s="1">
        <f t="shared" si="157"/>
        <v>0</v>
      </c>
      <c r="BC179" s="1"/>
      <c r="BD179" s="6">
        <f t="shared" si="158"/>
        <v>1</v>
      </c>
      <c r="BE179" s="6" t="str">
        <f t="shared" si="165"/>
        <v>$105,321–$102,800</v>
      </c>
      <c r="BF179">
        <f t="shared" si="159"/>
        <v>-578304.98379000288</v>
      </c>
      <c r="BG179">
        <f t="shared" si="160"/>
        <v>99141.269812579194</v>
      </c>
      <c r="BH179">
        <f t="shared" si="161"/>
        <v>6524.9799999999959</v>
      </c>
      <c r="BI179">
        <f t="shared" si="162"/>
        <v>4269.0440172581621</v>
      </c>
      <c r="BJ179">
        <f t="shared" si="163"/>
        <v>54.355066375399069</v>
      </c>
      <c r="BK179">
        <f t="shared" si="164"/>
        <v>77.298272504426322</v>
      </c>
    </row>
    <row r="180" spans="1:63" x14ac:dyDescent="0.35">
      <c r="A180" s="2">
        <v>1734393600000</v>
      </c>
      <c r="B180" s="3">
        <v>45643</v>
      </c>
      <c r="C180" s="2" t="s">
        <v>9</v>
      </c>
      <c r="D180" s="2">
        <v>106058.65</v>
      </c>
      <c r="E180" s="2">
        <v>108353</v>
      </c>
      <c r="F180" s="2">
        <v>105321.49</v>
      </c>
      <c r="G180" s="2">
        <v>106133.74</v>
      </c>
      <c r="H180" s="2">
        <v>29064.936465999999</v>
      </c>
      <c r="I180" s="2">
        <v>3103833327.7751002</v>
      </c>
      <c r="J180" s="2">
        <f t="shared" si="113"/>
        <v>7.0791013199678121E-2</v>
      </c>
      <c r="K180" s="2">
        <f t="shared" si="114"/>
        <v>4.9530185414091523</v>
      </c>
      <c r="L180" s="2">
        <f t="shared" si="115"/>
        <v>17.321416411906256</v>
      </c>
      <c r="M180" s="1">
        <f t="shared" si="116"/>
        <v>-5.9176573871644562</v>
      </c>
      <c r="N180" s="1">
        <f t="shared" si="117"/>
        <v>-7.038440367785026</v>
      </c>
      <c r="O180" s="1">
        <f t="shared" si="118"/>
        <v>-5.7912215286109792</v>
      </c>
      <c r="P180" s="2">
        <f t="shared" si="119"/>
        <v>75.080000000001746</v>
      </c>
      <c r="Q180" s="2">
        <f t="shared" si="120"/>
        <v>0</v>
      </c>
      <c r="R180" s="2">
        <f t="shared" si="121"/>
        <v>1254.8064285714293</v>
      </c>
      <c r="S180" s="2">
        <f t="shared" si="122"/>
        <v>520.23142857142898</v>
      </c>
      <c r="T180" s="1">
        <f t="shared" si="123"/>
        <v>70.691812206822149</v>
      </c>
      <c r="U180" s="1">
        <f t="shared" si="124"/>
        <v>91256.067571678868</v>
      </c>
      <c r="V180" s="1">
        <f t="shared" si="125"/>
        <v>99455.111499999999</v>
      </c>
      <c r="W180" s="1">
        <f t="shared" si="126"/>
        <v>3210.0175668417696</v>
      </c>
      <c r="X180" s="1">
        <f t="shared" si="127"/>
        <v>105875.14663368354</v>
      </c>
      <c r="Y180" s="1">
        <f t="shared" si="128"/>
        <v>93035.076366316454</v>
      </c>
      <c r="Z180" s="1">
        <f t="shared" si="129"/>
        <v>97865.840392860322</v>
      </c>
      <c r="AA180" s="1">
        <f t="shared" si="130"/>
        <v>101734.54745638926</v>
      </c>
      <c r="AB180" s="1">
        <f t="shared" si="131"/>
        <v>3868.7070635289419</v>
      </c>
      <c r="AC180" s="1">
        <f t="shared" si="132"/>
        <v>3716.7561407387766</v>
      </c>
      <c r="AD180" s="1">
        <f t="shared" si="133"/>
        <v>-151.95092279016535</v>
      </c>
      <c r="AE180" s="4">
        <f t="shared" si="134"/>
        <v>108353</v>
      </c>
      <c r="AF180" s="4">
        <f t="shared" si="135"/>
        <v>90500</v>
      </c>
      <c r="AG180" s="4">
        <f t="shared" si="136"/>
        <v>94713.308000000005</v>
      </c>
      <c r="AH180" s="4">
        <f t="shared" si="137"/>
        <v>97319.846000000005</v>
      </c>
      <c r="AI180" s="4">
        <f t="shared" si="138"/>
        <v>99426.5</v>
      </c>
      <c r="AJ180" s="4">
        <f t="shared" si="139"/>
        <v>101533.15399999999</v>
      </c>
      <c r="AK180" s="4">
        <f t="shared" si="140"/>
        <v>104532.458</v>
      </c>
      <c r="AL180" s="4">
        <f t="shared" si="141"/>
        <v>108353</v>
      </c>
      <c r="AM180" s="4">
        <f t="shared" si="142"/>
        <v>75555</v>
      </c>
      <c r="AN180" s="4">
        <f t="shared" si="143"/>
        <v>83295.327999999994</v>
      </c>
      <c r="AO180" s="4">
        <f t="shared" si="144"/>
        <v>88083.835999999996</v>
      </c>
      <c r="AP180" s="4">
        <f t="shared" si="145"/>
        <v>91954</v>
      </c>
      <c r="AQ180" s="4">
        <f t="shared" si="146"/>
        <v>95824.164000000004</v>
      </c>
      <c r="AR180" s="4">
        <f t="shared" si="147"/>
        <v>101334.228</v>
      </c>
      <c r="AS180" s="4">
        <f t="shared" si="148"/>
        <v>108353</v>
      </c>
      <c r="AT180" s="4">
        <f t="shared" si="149"/>
        <v>65260</v>
      </c>
      <c r="AU180" s="4">
        <f t="shared" si="150"/>
        <v>75429.948000000004</v>
      </c>
      <c r="AV180" s="4">
        <f t="shared" si="151"/>
        <v>81721.525999999998</v>
      </c>
      <c r="AW180" s="4">
        <f t="shared" si="152"/>
        <v>86806.5</v>
      </c>
      <c r="AX180" s="4">
        <f t="shared" si="153"/>
        <v>91891.474000000002</v>
      </c>
      <c r="AY180" s="4">
        <f t="shared" si="154"/>
        <v>99131.097999999998</v>
      </c>
      <c r="AZ180" s="1">
        <f t="shared" si="155"/>
        <v>71870.436357142898</v>
      </c>
      <c r="BA180" s="1">
        <f t="shared" si="156"/>
        <v>77106.53212410424</v>
      </c>
      <c r="BB180" s="1">
        <f t="shared" si="157"/>
        <v>0</v>
      </c>
      <c r="BC180" s="1"/>
      <c r="BD180" s="6">
        <f t="shared" si="158"/>
        <v>0</v>
      </c>
      <c r="BE180" s="6"/>
      <c r="BF180">
        <f t="shared" si="159"/>
        <v>-527996.98624000291</v>
      </c>
      <c r="BG180">
        <f t="shared" si="160"/>
        <v>98768.687628620348</v>
      </c>
      <c r="BH180">
        <f t="shared" si="161"/>
        <v>3031.5099999999948</v>
      </c>
      <c r="BI180">
        <f t="shared" si="162"/>
        <v>3921.9769429901871</v>
      </c>
      <c r="BJ180">
        <f t="shared" si="163"/>
        <v>87.569260068335879</v>
      </c>
      <c r="BK180">
        <f t="shared" si="164"/>
        <v>90.736956593982583</v>
      </c>
    </row>
    <row r="181" spans="1:63" x14ac:dyDescent="0.35">
      <c r="A181" s="2">
        <v>1734307200000</v>
      </c>
      <c r="B181" s="3">
        <v>45642</v>
      </c>
      <c r="C181" s="2" t="s">
        <v>9</v>
      </c>
      <c r="D181" s="2">
        <v>104463.99</v>
      </c>
      <c r="E181" s="2">
        <v>107793.07</v>
      </c>
      <c r="F181" s="2">
        <v>103333</v>
      </c>
      <c r="G181" s="2">
        <v>106058.66</v>
      </c>
      <c r="H181" s="2">
        <v>41302.402739999998</v>
      </c>
      <c r="I181" s="2">
        <v>4364964400.6345501</v>
      </c>
      <c r="J181" s="2">
        <f t="shared" si="113"/>
        <v>1.5265260306446251</v>
      </c>
      <c r="K181" s="2">
        <f t="shared" si="114"/>
        <v>9.7995299866449983</v>
      </c>
      <c r="L181" s="2">
        <f t="shared" si="115"/>
        <v>18.031819581532623</v>
      </c>
      <c r="M181" s="1">
        <f t="shared" si="116"/>
        <v>7.0740934975062356E-2</v>
      </c>
      <c r="N181" s="1">
        <f t="shared" si="117"/>
        <v>-10.538686798418915</v>
      </c>
      <c r="O181" s="1">
        <f t="shared" si="118"/>
        <v>-5.2436170700252083</v>
      </c>
      <c r="P181" s="2">
        <f t="shared" si="119"/>
        <v>1594.6699999999983</v>
      </c>
      <c r="Q181" s="2">
        <f t="shared" si="120"/>
        <v>0</v>
      </c>
      <c r="R181" s="2">
        <f t="shared" si="121"/>
        <v>1250.0914285714296</v>
      </c>
      <c r="S181" s="2">
        <f t="shared" si="122"/>
        <v>520.23142857142898</v>
      </c>
      <c r="T181" s="1">
        <f t="shared" si="123"/>
        <v>70.613754069072144</v>
      </c>
      <c r="U181" s="1">
        <f t="shared" si="124"/>
        <v>90648.815635829029</v>
      </c>
      <c r="V181" s="1">
        <f t="shared" si="125"/>
        <v>98941.579999999987</v>
      </c>
      <c r="W181" s="1">
        <f t="shared" si="126"/>
        <v>2907.8201431123625</v>
      </c>
      <c r="X181" s="1">
        <f t="shared" si="127"/>
        <v>104757.22028622471</v>
      </c>
      <c r="Y181" s="1">
        <f t="shared" si="128"/>
        <v>93125.939713775268</v>
      </c>
      <c r="Z181" s="1">
        <f t="shared" si="129"/>
        <v>97204.408424289155</v>
      </c>
      <c r="AA181" s="1">
        <f t="shared" si="130"/>
        <v>100934.69426664186</v>
      </c>
      <c r="AB181" s="1">
        <f t="shared" si="131"/>
        <v>3730.2858423527068</v>
      </c>
      <c r="AC181" s="1">
        <f t="shared" si="132"/>
        <v>3678.7684100412353</v>
      </c>
      <c r="AD181" s="1">
        <f t="shared" si="133"/>
        <v>-51.517432311471566</v>
      </c>
      <c r="AE181" s="4">
        <f t="shared" si="134"/>
        <v>107793.07</v>
      </c>
      <c r="AF181" s="4">
        <f t="shared" si="135"/>
        <v>90500</v>
      </c>
      <c r="AG181" s="4">
        <f t="shared" si="136"/>
        <v>94581.164520000006</v>
      </c>
      <c r="AH181" s="4">
        <f t="shared" si="137"/>
        <v>97105.952740000008</v>
      </c>
      <c r="AI181" s="4">
        <f t="shared" si="138"/>
        <v>99146.535000000003</v>
      </c>
      <c r="AJ181" s="4">
        <f t="shared" si="139"/>
        <v>101187.11726</v>
      </c>
      <c r="AK181" s="4">
        <f t="shared" si="140"/>
        <v>104092.35302000001</v>
      </c>
      <c r="AL181" s="4">
        <f t="shared" si="141"/>
        <v>107793.07</v>
      </c>
      <c r="AM181" s="4">
        <f t="shared" si="142"/>
        <v>74416</v>
      </c>
      <c r="AN181" s="4">
        <f t="shared" si="143"/>
        <v>82292.988519999999</v>
      </c>
      <c r="AO181" s="4">
        <f t="shared" si="144"/>
        <v>87166.040739999997</v>
      </c>
      <c r="AP181" s="4">
        <f t="shared" si="145"/>
        <v>91104.535000000003</v>
      </c>
      <c r="AQ181" s="4">
        <f t="shared" si="146"/>
        <v>95043.02926000001</v>
      </c>
      <c r="AR181" s="4">
        <f t="shared" si="147"/>
        <v>100650.37702000001</v>
      </c>
      <c r="AS181" s="4">
        <f t="shared" si="148"/>
        <v>107793.07</v>
      </c>
      <c r="AT181" s="4">
        <f t="shared" si="149"/>
        <v>65260</v>
      </c>
      <c r="AU181" s="4">
        <f t="shared" si="150"/>
        <v>75297.804520000005</v>
      </c>
      <c r="AV181" s="4">
        <f t="shared" si="151"/>
        <v>81507.632740000001</v>
      </c>
      <c r="AW181" s="4">
        <f t="shared" si="152"/>
        <v>86526.535000000003</v>
      </c>
      <c r="AX181" s="4">
        <f t="shared" si="153"/>
        <v>91545.437260000006</v>
      </c>
      <c r="AY181" s="4">
        <f t="shared" si="154"/>
        <v>98690.993020000009</v>
      </c>
      <c r="AZ181" s="1">
        <f t="shared" si="155"/>
        <v>71585.109642857176</v>
      </c>
      <c r="BA181" s="1">
        <f t="shared" si="156"/>
        <v>76708.89913950293</v>
      </c>
      <c r="BB181" s="1">
        <f t="shared" si="157"/>
        <v>0</v>
      </c>
      <c r="BC181" s="1"/>
      <c r="BD181" s="6">
        <f t="shared" si="158"/>
        <v>0</v>
      </c>
      <c r="BE181" s="6"/>
      <c r="BF181">
        <f t="shared" si="159"/>
        <v>-557061.92270600295</v>
      </c>
      <c r="BG181">
        <f t="shared" si="160"/>
        <v>98221.929602727905</v>
      </c>
      <c r="BH181">
        <f t="shared" si="161"/>
        <v>4460.070000000007</v>
      </c>
      <c r="BI181">
        <f t="shared" si="162"/>
        <v>4058.9718572963707</v>
      </c>
      <c r="BJ181">
        <f t="shared" si="163"/>
        <v>89.970491069544039</v>
      </c>
      <c r="BK181">
        <f t="shared" si="164"/>
        <v>88.335545893154702</v>
      </c>
    </row>
    <row r="182" spans="1:63" x14ac:dyDescent="0.35">
      <c r="A182" s="2">
        <v>1734220800000</v>
      </c>
      <c r="B182" s="3">
        <v>45641</v>
      </c>
      <c r="C182" s="2" t="s">
        <v>9</v>
      </c>
      <c r="D182" s="2">
        <v>101420</v>
      </c>
      <c r="E182" s="2">
        <v>105250</v>
      </c>
      <c r="F182" s="2">
        <v>101237.14</v>
      </c>
      <c r="G182" s="2">
        <v>104463.99</v>
      </c>
      <c r="H182" s="2">
        <v>22228.921774999999</v>
      </c>
      <c r="I182" s="2">
        <v>2290462903.8357902</v>
      </c>
      <c r="J182" s="2">
        <f t="shared" si="113"/>
        <v>3.0013705383553591</v>
      </c>
      <c r="K182" s="2">
        <f t="shared" si="114"/>
        <v>7.3887549579050349</v>
      </c>
      <c r="L182" s="2">
        <f t="shared" si="115"/>
        <v>15.319065931372883</v>
      </c>
      <c r="M182" s="1">
        <f t="shared" si="116"/>
        <v>1.5035735884273838</v>
      </c>
      <c r="N182" s="1">
        <f t="shared" si="117"/>
        <v>-8.8812613801176852</v>
      </c>
      <c r="O182" s="1">
        <f t="shared" si="118"/>
        <v>-7.5654108176415669</v>
      </c>
      <c r="P182" s="2">
        <f t="shared" si="119"/>
        <v>3043.9900000000052</v>
      </c>
      <c r="Q182" s="2">
        <f t="shared" si="120"/>
        <v>0</v>
      </c>
      <c r="R182" s="2">
        <f t="shared" si="121"/>
        <v>1136.1864285714296</v>
      </c>
      <c r="S182" s="2">
        <f t="shared" si="122"/>
        <v>616.27142857142883</v>
      </c>
      <c r="T182" s="1">
        <f t="shared" si="123"/>
        <v>64.833880252266113</v>
      </c>
      <c r="U182" s="1">
        <f t="shared" si="124"/>
        <v>90019.842396475113</v>
      </c>
      <c r="V182" s="1">
        <f t="shared" si="125"/>
        <v>98236.904999999984</v>
      </c>
      <c r="W182" s="1">
        <f t="shared" si="126"/>
        <v>2803.5212757468062</v>
      </c>
      <c r="X182" s="1">
        <f t="shared" si="127"/>
        <v>103843.94755149359</v>
      </c>
      <c r="Y182" s="1">
        <f t="shared" si="128"/>
        <v>92629.862448506377</v>
      </c>
      <c r="Z182" s="1">
        <f t="shared" si="129"/>
        <v>96496.068298232291</v>
      </c>
      <c r="AA182" s="1">
        <f t="shared" si="130"/>
        <v>100003.06413330403</v>
      </c>
      <c r="AB182" s="1">
        <f t="shared" si="131"/>
        <v>3506.9958350717352</v>
      </c>
      <c r="AC182" s="1">
        <f t="shared" si="132"/>
        <v>3665.8890519633669</v>
      </c>
      <c r="AD182" s="1">
        <f t="shared" si="133"/>
        <v>158.89321689163171</v>
      </c>
      <c r="AE182" s="4">
        <f t="shared" si="134"/>
        <v>105250</v>
      </c>
      <c r="AF182" s="4">
        <f t="shared" si="135"/>
        <v>90500</v>
      </c>
      <c r="AG182" s="4">
        <f t="shared" si="136"/>
        <v>93981</v>
      </c>
      <c r="AH182" s="4">
        <f t="shared" si="137"/>
        <v>96134.5</v>
      </c>
      <c r="AI182" s="4">
        <f t="shared" si="138"/>
        <v>97875</v>
      </c>
      <c r="AJ182" s="4">
        <f t="shared" si="139"/>
        <v>99615.5</v>
      </c>
      <c r="AK182" s="4">
        <f t="shared" si="140"/>
        <v>102093.5</v>
      </c>
      <c r="AL182" s="4">
        <f t="shared" si="141"/>
        <v>105250</v>
      </c>
      <c r="AM182" s="4">
        <f t="shared" si="142"/>
        <v>69298</v>
      </c>
      <c r="AN182" s="4">
        <f t="shared" si="143"/>
        <v>77782.671999999991</v>
      </c>
      <c r="AO182" s="4">
        <f t="shared" si="144"/>
        <v>83031.664000000004</v>
      </c>
      <c r="AP182" s="4">
        <f t="shared" si="145"/>
        <v>87274</v>
      </c>
      <c r="AQ182" s="4">
        <f t="shared" si="146"/>
        <v>91516.335999999996</v>
      </c>
      <c r="AR182" s="4">
        <f t="shared" si="147"/>
        <v>97556.271999999997</v>
      </c>
      <c r="AS182" s="4">
        <f t="shared" si="148"/>
        <v>105250</v>
      </c>
      <c r="AT182" s="4">
        <f t="shared" si="149"/>
        <v>65260</v>
      </c>
      <c r="AU182" s="4">
        <f t="shared" si="150"/>
        <v>74697.64</v>
      </c>
      <c r="AV182" s="4">
        <f t="shared" si="151"/>
        <v>80536.179999999993</v>
      </c>
      <c r="AW182" s="4">
        <f t="shared" si="152"/>
        <v>85255</v>
      </c>
      <c r="AX182" s="4">
        <f t="shared" si="153"/>
        <v>89973.82</v>
      </c>
      <c r="AY182" s="4">
        <f t="shared" si="154"/>
        <v>96692.14</v>
      </c>
      <c r="AZ182" s="1">
        <f t="shared" si="155"/>
        <v>71304.581285714317</v>
      </c>
      <c r="BA182" s="1">
        <f t="shared" si="156"/>
        <v>76306.847620865985</v>
      </c>
      <c r="BB182" s="1">
        <f t="shared" si="157"/>
        <v>1</v>
      </c>
      <c r="BC182" s="1" t="str">
        <f t="shared" ref="BC130:BC193" si="166">IF(BB182=1, TEXT(E183, "$#,##0") &amp; "–" &amp; TEXT(F181, "$#,##0"), "NA")</f>
        <v>$102,650–$103,333</v>
      </c>
      <c r="BD182" s="6">
        <f t="shared" si="158"/>
        <v>0</v>
      </c>
      <c r="BE182" s="6"/>
      <c r="BF182">
        <f t="shared" si="159"/>
        <v>-598364.325446003</v>
      </c>
      <c r="BG182">
        <f t="shared" si="160"/>
        <v>97337.787461639949</v>
      </c>
      <c r="BH182">
        <f t="shared" si="161"/>
        <v>4012.8600000000006</v>
      </c>
      <c r="BI182">
        <f t="shared" si="162"/>
        <v>3997.2644507265804</v>
      </c>
      <c r="BJ182">
        <f t="shared" si="163"/>
        <v>94.671118644067832</v>
      </c>
      <c r="BK182">
        <f t="shared" si="164"/>
        <v>85.144150724550926</v>
      </c>
    </row>
    <row r="183" spans="1:63" x14ac:dyDescent="0.35">
      <c r="A183" s="2">
        <v>1734134400000</v>
      </c>
      <c r="B183" s="3">
        <v>45640</v>
      </c>
      <c r="C183" s="2" t="s">
        <v>9</v>
      </c>
      <c r="D183" s="2">
        <v>101424.24</v>
      </c>
      <c r="E183" s="2">
        <v>102650</v>
      </c>
      <c r="F183" s="2">
        <v>100609.41</v>
      </c>
      <c r="G183" s="2">
        <v>101420</v>
      </c>
      <c r="H183" s="2">
        <v>14191.70326</v>
      </c>
      <c r="I183" s="2">
        <v>1441594367.0463099</v>
      </c>
      <c r="J183" s="2">
        <f t="shared" si="113"/>
        <v>-4.1903193762832854E-3</v>
      </c>
      <c r="K183" s="2">
        <f t="shared" si="114"/>
        <v>0.30700351964635947</v>
      </c>
      <c r="L183" s="2">
        <f t="shared" si="115"/>
        <v>11.411286154428865</v>
      </c>
      <c r="M183" s="1">
        <f t="shared" si="116"/>
        <v>2.9139132058808066</v>
      </c>
      <c r="N183" s="1">
        <f t="shared" si="117"/>
        <v>-4.0702129757444236</v>
      </c>
      <c r="O183" s="1">
        <f t="shared" si="118"/>
        <v>-6.7875172549792886</v>
      </c>
      <c r="P183" s="2">
        <f t="shared" si="119"/>
        <v>0</v>
      </c>
      <c r="Q183" s="2">
        <f t="shared" si="120"/>
        <v>4.25</v>
      </c>
      <c r="R183" s="2">
        <f t="shared" si="121"/>
        <v>974.27214285714274</v>
      </c>
      <c r="S183" s="2">
        <f t="shared" si="122"/>
        <v>616.27142857142883</v>
      </c>
      <c r="T183" s="1">
        <f t="shared" si="123"/>
        <v>61.254036692756863</v>
      </c>
      <c r="U183" s="1">
        <f t="shared" si="124"/>
        <v>89430.285351433267</v>
      </c>
      <c r="V183" s="1">
        <f t="shared" si="125"/>
        <v>97664.205999999991</v>
      </c>
      <c r="W183" s="1">
        <f t="shared" si="126"/>
        <v>2637.9802095834607</v>
      </c>
      <c r="X183" s="1">
        <f t="shared" si="127"/>
        <v>102940.16641916691</v>
      </c>
      <c r="Y183" s="1">
        <f t="shared" si="128"/>
        <v>92388.245580833071</v>
      </c>
      <c r="Z183" s="1">
        <f t="shared" si="129"/>
        <v>95858.634562090869</v>
      </c>
      <c r="AA183" s="1">
        <f t="shared" si="130"/>
        <v>99191.986702995666</v>
      </c>
      <c r="AB183" s="1">
        <f t="shared" si="131"/>
        <v>3333.3521409047971</v>
      </c>
      <c r="AC183" s="1">
        <f t="shared" si="132"/>
        <v>3705.6123561862746</v>
      </c>
      <c r="AD183" s="1">
        <f t="shared" si="133"/>
        <v>372.26021528147749</v>
      </c>
      <c r="AE183" s="4">
        <f t="shared" si="134"/>
        <v>104088</v>
      </c>
      <c r="AF183" s="4">
        <f t="shared" si="135"/>
        <v>90500</v>
      </c>
      <c r="AG183" s="4">
        <f t="shared" si="136"/>
        <v>93706.767999999996</v>
      </c>
      <c r="AH183" s="4">
        <f t="shared" si="137"/>
        <v>95690.615999999995</v>
      </c>
      <c r="AI183" s="4">
        <f t="shared" si="138"/>
        <v>97294</v>
      </c>
      <c r="AJ183" s="4">
        <f t="shared" si="139"/>
        <v>98897.384000000005</v>
      </c>
      <c r="AK183" s="4">
        <f t="shared" si="140"/>
        <v>101180.16800000001</v>
      </c>
      <c r="AL183" s="4">
        <f t="shared" si="141"/>
        <v>104088</v>
      </c>
      <c r="AM183" s="4">
        <f t="shared" si="142"/>
        <v>67476.63</v>
      </c>
      <c r="AN183" s="4">
        <f t="shared" si="143"/>
        <v>76116.913320000007</v>
      </c>
      <c r="AO183" s="4">
        <f t="shared" si="144"/>
        <v>81462.173340000008</v>
      </c>
      <c r="AP183" s="4">
        <f t="shared" si="145"/>
        <v>85782.315000000002</v>
      </c>
      <c r="AQ183" s="4">
        <f t="shared" si="146"/>
        <v>90102.456659999996</v>
      </c>
      <c r="AR183" s="4">
        <f t="shared" si="147"/>
        <v>96253.166819999999</v>
      </c>
      <c r="AS183" s="4">
        <f t="shared" si="148"/>
        <v>104088</v>
      </c>
      <c r="AT183" s="4">
        <f t="shared" si="149"/>
        <v>65260</v>
      </c>
      <c r="AU183" s="4">
        <f t="shared" si="150"/>
        <v>74423.407999999996</v>
      </c>
      <c r="AV183" s="4">
        <f t="shared" si="151"/>
        <v>80092.296000000002</v>
      </c>
      <c r="AW183" s="4">
        <f t="shared" si="152"/>
        <v>84674</v>
      </c>
      <c r="AX183" s="4">
        <f t="shared" si="153"/>
        <v>89255.703999999998</v>
      </c>
      <c r="AY183" s="4">
        <f t="shared" si="154"/>
        <v>95778.808000000005</v>
      </c>
      <c r="AZ183" s="1">
        <f t="shared" si="155"/>
        <v>71045.909071428629</v>
      </c>
      <c r="BA183" s="1">
        <f t="shared" si="156"/>
        <v>75921.133341699766</v>
      </c>
      <c r="BB183" s="1">
        <f t="shared" si="157"/>
        <v>0</v>
      </c>
      <c r="BC183" s="1"/>
      <c r="BD183" s="6">
        <f t="shared" si="158"/>
        <v>0</v>
      </c>
      <c r="BE183" s="6"/>
      <c r="BF183">
        <f t="shared" si="159"/>
        <v>-620593.24722100305</v>
      </c>
      <c r="BG183">
        <f t="shared" si="160"/>
        <v>96979.875778492773</v>
      </c>
      <c r="BH183">
        <f t="shared" si="161"/>
        <v>2040.5899999999965</v>
      </c>
      <c r="BI183">
        <f t="shared" si="162"/>
        <v>3994.865135453746</v>
      </c>
      <c r="BJ183">
        <f t="shared" si="163"/>
        <v>80.365027965852221</v>
      </c>
      <c r="BK183">
        <f t="shared" si="164"/>
        <v>76.902512020410143</v>
      </c>
    </row>
    <row r="184" spans="1:63" x14ac:dyDescent="0.35">
      <c r="A184" s="2">
        <v>1734048000000</v>
      </c>
      <c r="B184" s="3">
        <v>45639</v>
      </c>
      <c r="C184" s="2" t="s">
        <v>9</v>
      </c>
      <c r="D184" s="2">
        <v>100004.29</v>
      </c>
      <c r="E184" s="2">
        <v>101895.26</v>
      </c>
      <c r="F184" s="2">
        <v>99205</v>
      </c>
      <c r="G184" s="2">
        <v>101424.25</v>
      </c>
      <c r="H184" s="2">
        <v>21904.039229999998</v>
      </c>
      <c r="I184" s="2">
        <v>2203903393.0741</v>
      </c>
      <c r="J184" s="2">
        <f t="shared" si="113"/>
        <v>1.4198990863292029</v>
      </c>
      <c r="K184" s="2">
        <f t="shared" si="114"/>
        <v>1.5949396581196011</v>
      </c>
      <c r="L184" s="2">
        <f t="shared" si="115"/>
        <v>16.144935293308642</v>
      </c>
      <c r="M184" s="1">
        <f t="shared" si="116"/>
        <v>-4.1904949714060341E-3</v>
      </c>
      <c r="N184" s="1">
        <f t="shared" si="117"/>
        <v>-3.5679928616676957</v>
      </c>
      <c r="O184" s="1">
        <f t="shared" si="118"/>
        <v>-6.7825889765021703</v>
      </c>
      <c r="P184" s="2">
        <f t="shared" si="119"/>
        <v>1419.9600000000064</v>
      </c>
      <c r="Q184" s="2">
        <f t="shared" si="120"/>
        <v>0</v>
      </c>
      <c r="R184" s="2">
        <f t="shared" si="121"/>
        <v>974.27214285714274</v>
      </c>
      <c r="S184" s="2">
        <f t="shared" si="122"/>
        <v>691.11142857142841</v>
      </c>
      <c r="T184" s="1">
        <f t="shared" si="123"/>
        <v>58.50136626611544</v>
      </c>
      <c r="U184" s="1">
        <f t="shared" si="124"/>
        <v>88940.909243328497</v>
      </c>
      <c r="V184" s="1">
        <f t="shared" si="125"/>
        <v>97488.207999999999</v>
      </c>
      <c r="W184" s="1">
        <f t="shared" si="126"/>
        <v>2495.0843162919364</v>
      </c>
      <c r="X184" s="1">
        <f t="shared" si="127"/>
        <v>102478.37663258387</v>
      </c>
      <c r="Y184" s="1">
        <f t="shared" si="128"/>
        <v>92498.039367416131</v>
      </c>
      <c r="Z184" s="1">
        <f t="shared" si="129"/>
        <v>95413.725327058128</v>
      </c>
      <c r="AA184" s="1">
        <f t="shared" si="130"/>
        <v>98786.893376267602</v>
      </c>
      <c r="AB184" s="1">
        <f t="shared" si="131"/>
        <v>3373.1680492094747</v>
      </c>
      <c r="AC184" s="1">
        <f t="shared" si="132"/>
        <v>3798.6774100066441</v>
      </c>
      <c r="AD184" s="1">
        <f t="shared" si="133"/>
        <v>425.50936079716939</v>
      </c>
      <c r="AE184" s="4">
        <f t="shared" si="134"/>
        <v>104088</v>
      </c>
      <c r="AF184" s="4">
        <f t="shared" si="135"/>
        <v>90500</v>
      </c>
      <c r="AG184" s="4">
        <f t="shared" si="136"/>
        <v>93706.767999999996</v>
      </c>
      <c r="AH184" s="4">
        <f t="shared" si="137"/>
        <v>95690.615999999995</v>
      </c>
      <c r="AI184" s="4">
        <f t="shared" si="138"/>
        <v>97294</v>
      </c>
      <c r="AJ184" s="4">
        <f t="shared" si="139"/>
        <v>98897.384000000005</v>
      </c>
      <c r="AK184" s="4">
        <f t="shared" si="140"/>
        <v>101180.16800000001</v>
      </c>
      <c r="AL184" s="4">
        <f t="shared" si="141"/>
        <v>104088</v>
      </c>
      <c r="AM184" s="4">
        <f t="shared" si="142"/>
        <v>66835</v>
      </c>
      <c r="AN184" s="4">
        <f t="shared" si="143"/>
        <v>75626.707999999999</v>
      </c>
      <c r="AO184" s="4">
        <f t="shared" si="144"/>
        <v>81065.646000000008</v>
      </c>
      <c r="AP184" s="4">
        <f t="shared" si="145"/>
        <v>85461.5</v>
      </c>
      <c r="AQ184" s="4">
        <f t="shared" si="146"/>
        <v>89857.353999999992</v>
      </c>
      <c r="AR184" s="4">
        <f t="shared" si="147"/>
        <v>96115.858000000007</v>
      </c>
      <c r="AS184" s="4">
        <f t="shared" si="148"/>
        <v>104088</v>
      </c>
      <c r="AT184" s="4">
        <f t="shared" si="149"/>
        <v>64800.01</v>
      </c>
      <c r="AU184" s="4">
        <f t="shared" si="150"/>
        <v>74071.975640000004</v>
      </c>
      <c r="AV184" s="4">
        <f t="shared" si="151"/>
        <v>79808.02218</v>
      </c>
      <c r="AW184" s="4">
        <f t="shared" si="152"/>
        <v>84444.005000000005</v>
      </c>
      <c r="AX184" s="4">
        <f t="shared" si="153"/>
        <v>89079.987820000009</v>
      </c>
      <c r="AY184" s="4">
        <f t="shared" si="154"/>
        <v>95680.370139999999</v>
      </c>
      <c r="AZ184" s="1">
        <f t="shared" si="155"/>
        <v>70806.45550000004</v>
      </c>
      <c r="BA184" s="1">
        <f t="shared" si="156"/>
        <v>75571.833798435371</v>
      </c>
      <c r="BB184" s="1">
        <f t="shared" si="157"/>
        <v>0</v>
      </c>
      <c r="BC184" s="1"/>
      <c r="BD184" s="6">
        <f t="shared" si="158"/>
        <v>0</v>
      </c>
      <c r="BE184" s="6"/>
      <c r="BF184">
        <f t="shared" si="159"/>
        <v>-606401.54396100307</v>
      </c>
      <c r="BG184">
        <f t="shared" si="160"/>
        <v>96912.095028509604</v>
      </c>
      <c r="BH184">
        <f t="shared" si="161"/>
        <v>2690.2599999999948</v>
      </c>
      <c r="BI184">
        <f t="shared" si="162"/>
        <v>4295.5228486004762</v>
      </c>
      <c r="BJ184">
        <f t="shared" si="163"/>
        <v>80.39630556373271</v>
      </c>
      <c r="BK184">
        <f t="shared" si="164"/>
        <v>76.17883426552838</v>
      </c>
    </row>
    <row r="185" spans="1:63" x14ac:dyDescent="0.35">
      <c r="A185" s="2">
        <v>1733961600000</v>
      </c>
      <c r="B185" s="3">
        <v>45638</v>
      </c>
      <c r="C185" s="2" t="s">
        <v>9</v>
      </c>
      <c r="D185" s="2">
        <v>101125</v>
      </c>
      <c r="E185" s="2">
        <v>102540</v>
      </c>
      <c r="F185" s="2">
        <v>99311.64</v>
      </c>
      <c r="G185" s="2">
        <v>100004.29</v>
      </c>
      <c r="H185" s="2">
        <v>29232.087449999999</v>
      </c>
      <c r="I185" s="2">
        <v>2949462583.8661699</v>
      </c>
      <c r="J185" s="2">
        <f t="shared" si="113"/>
        <v>-1.1082422744128617</v>
      </c>
      <c r="K185" s="2">
        <f t="shared" si="114"/>
        <v>0.26413453105066803</v>
      </c>
      <c r="L185" s="2">
        <f t="shared" si="115"/>
        <v>10.654571165540986</v>
      </c>
      <c r="M185" s="1">
        <f t="shared" si="116"/>
        <v>1.4000202121287626</v>
      </c>
      <c r="N185" s="1">
        <f t="shared" si="117"/>
        <v>-2.5423209344319062</v>
      </c>
      <c r="O185" s="1">
        <f t="shared" si="118"/>
        <v>-5.4040681654756897</v>
      </c>
      <c r="P185" s="2">
        <f t="shared" si="119"/>
        <v>0</v>
      </c>
      <c r="Q185" s="2">
        <f t="shared" si="120"/>
        <v>1120.7100000000064</v>
      </c>
      <c r="R185" s="2">
        <f t="shared" si="121"/>
        <v>1002.5621428571425</v>
      </c>
      <c r="S185" s="2">
        <f t="shared" si="122"/>
        <v>691.11142857142841</v>
      </c>
      <c r="T185" s="1">
        <f t="shared" si="123"/>
        <v>59.194531919837807</v>
      </c>
      <c r="U185" s="1">
        <f t="shared" si="124"/>
        <v>88431.385130811293</v>
      </c>
      <c r="V185" s="1">
        <f t="shared" si="125"/>
        <v>97300.615499999985</v>
      </c>
      <c r="W185" s="1">
        <f t="shared" si="126"/>
        <v>2327.5158007422306</v>
      </c>
      <c r="X185" s="1">
        <f t="shared" si="127"/>
        <v>101955.64710148444</v>
      </c>
      <c r="Y185" s="1">
        <f t="shared" si="128"/>
        <v>92645.583898515528</v>
      </c>
      <c r="Z185" s="1">
        <f t="shared" si="129"/>
        <v>94932.883353222787</v>
      </c>
      <c r="AA185" s="1">
        <f t="shared" si="130"/>
        <v>98307.373990134452</v>
      </c>
      <c r="AB185" s="1">
        <f t="shared" si="131"/>
        <v>3374.4906369116652</v>
      </c>
      <c r="AC185" s="1">
        <f t="shared" si="132"/>
        <v>3905.0547502059362</v>
      </c>
      <c r="AD185" s="1">
        <f t="shared" si="133"/>
        <v>530.56411329427101</v>
      </c>
      <c r="AE185" s="4">
        <f t="shared" si="134"/>
        <v>104088</v>
      </c>
      <c r="AF185" s="4">
        <f t="shared" si="135"/>
        <v>90500</v>
      </c>
      <c r="AG185" s="4">
        <f t="shared" si="136"/>
        <v>93706.767999999996</v>
      </c>
      <c r="AH185" s="4">
        <f t="shared" si="137"/>
        <v>95690.615999999995</v>
      </c>
      <c r="AI185" s="4">
        <f t="shared" si="138"/>
        <v>97294</v>
      </c>
      <c r="AJ185" s="4">
        <f t="shared" si="139"/>
        <v>98897.384000000005</v>
      </c>
      <c r="AK185" s="4">
        <f t="shared" si="140"/>
        <v>101180.16800000001</v>
      </c>
      <c r="AL185" s="4">
        <f t="shared" si="141"/>
        <v>104088</v>
      </c>
      <c r="AM185" s="4">
        <f t="shared" si="142"/>
        <v>66835</v>
      </c>
      <c r="AN185" s="4">
        <f t="shared" si="143"/>
        <v>75626.707999999999</v>
      </c>
      <c r="AO185" s="4">
        <f t="shared" si="144"/>
        <v>81065.646000000008</v>
      </c>
      <c r="AP185" s="4">
        <f t="shared" si="145"/>
        <v>85461.5</v>
      </c>
      <c r="AQ185" s="4">
        <f t="shared" si="146"/>
        <v>89857.353999999992</v>
      </c>
      <c r="AR185" s="4">
        <f t="shared" si="147"/>
        <v>96115.858000000007</v>
      </c>
      <c r="AS185" s="4">
        <f t="shared" si="148"/>
        <v>104088</v>
      </c>
      <c r="AT185" s="4">
        <f t="shared" si="149"/>
        <v>62457.81</v>
      </c>
      <c r="AU185" s="4">
        <f t="shared" si="150"/>
        <v>72282.534839999993</v>
      </c>
      <c r="AV185" s="4">
        <f t="shared" si="151"/>
        <v>78360.542579999994</v>
      </c>
      <c r="AW185" s="4">
        <f t="shared" si="152"/>
        <v>83272.904999999999</v>
      </c>
      <c r="AX185" s="4">
        <f t="shared" si="153"/>
        <v>88185.267420000004</v>
      </c>
      <c r="AY185" s="4">
        <f t="shared" si="154"/>
        <v>95179.139339999994</v>
      </c>
      <c r="AZ185" s="1">
        <f t="shared" si="155"/>
        <v>70567.05364285718</v>
      </c>
      <c r="BA185" s="1">
        <f t="shared" si="156"/>
        <v>75217.6911107427</v>
      </c>
      <c r="BB185" s="1">
        <f t="shared" si="157"/>
        <v>0</v>
      </c>
      <c r="BC185" s="1"/>
      <c r="BD185" s="6">
        <f t="shared" si="158"/>
        <v>0</v>
      </c>
      <c r="BE185" s="6"/>
      <c r="BF185">
        <f t="shared" si="159"/>
        <v>-628305.58319100307</v>
      </c>
      <c r="BG185">
        <f t="shared" si="160"/>
        <v>96832.116795181981</v>
      </c>
      <c r="BH185">
        <f t="shared" si="161"/>
        <v>3228.3600000000006</v>
      </c>
      <c r="BI185">
        <f t="shared" si="162"/>
        <v>4542.4863637697808</v>
      </c>
      <c r="BJ185">
        <f t="shared" si="163"/>
        <v>69.946202531645511</v>
      </c>
      <c r="BK185">
        <f t="shared" si="164"/>
        <v>64.327077813757214</v>
      </c>
    </row>
    <row r="186" spans="1:63" x14ac:dyDescent="0.35">
      <c r="A186" s="2">
        <v>1733875200000</v>
      </c>
      <c r="B186" s="3">
        <v>45637</v>
      </c>
      <c r="C186" s="2" t="s">
        <v>9</v>
      </c>
      <c r="D186" s="2">
        <v>96593</v>
      </c>
      <c r="E186" s="2">
        <v>101888</v>
      </c>
      <c r="F186" s="2">
        <v>95658.240000000005</v>
      </c>
      <c r="G186" s="2">
        <v>101125</v>
      </c>
      <c r="H186" s="2">
        <v>37753.782910000002</v>
      </c>
      <c r="I186" s="2">
        <v>3745703763.0184498</v>
      </c>
      <c r="J186" s="2">
        <f t="shared" si="113"/>
        <v>4.6918513763937346</v>
      </c>
      <c r="K186" s="2">
        <f t="shared" si="114"/>
        <v>4.3110452735208336</v>
      </c>
      <c r="L186" s="2">
        <f t="shared" si="115"/>
        <v>14.977474647822152</v>
      </c>
      <c r="M186" s="1">
        <f t="shared" si="116"/>
        <v>-1.1206619236034838</v>
      </c>
      <c r="N186" s="1">
        <f t="shared" si="117"/>
        <v>-0.91074412855377529</v>
      </c>
      <c r="O186" s="1">
        <f t="shared" si="118"/>
        <v>-6.3277033374536469</v>
      </c>
      <c r="P186" s="2">
        <f t="shared" si="119"/>
        <v>4532</v>
      </c>
      <c r="Q186" s="2">
        <f t="shared" si="120"/>
        <v>0</v>
      </c>
      <c r="R186" s="2">
        <f t="shared" si="121"/>
        <v>1002.5621428571425</v>
      </c>
      <c r="S186" s="2">
        <f t="shared" si="122"/>
        <v>626.71285714285682</v>
      </c>
      <c r="T186" s="1">
        <f t="shared" si="123"/>
        <v>61.534249458019232</v>
      </c>
      <c r="U186" s="1">
        <f t="shared" si="124"/>
        <v>87959.021666762783</v>
      </c>
      <c r="V186" s="1">
        <f t="shared" si="125"/>
        <v>97245.000999999989</v>
      </c>
      <c r="W186" s="1">
        <f t="shared" si="126"/>
        <v>2274.9437952044004</v>
      </c>
      <c r="X186" s="1">
        <f t="shared" si="127"/>
        <v>101794.88859040879</v>
      </c>
      <c r="Y186" s="1">
        <f t="shared" si="128"/>
        <v>92695.113409591184</v>
      </c>
      <c r="Z186" s="1">
        <f t="shared" si="129"/>
        <v>94527.170821480599</v>
      </c>
      <c r="AA186" s="1">
        <f t="shared" si="130"/>
        <v>97998.843806522535</v>
      </c>
      <c r="AB186" s="1">
        <f t="shared" si="131"/>
        <v>3471.672985041936</v>
      </c>
      <c r="AC186" s="1">
        <f t="shared" si="132"/>
        <v>4037.6957785295035</v>
      </c>
      <c r="AD186" s="1">
        <f t="shared" si="133"/>
        <v>566.02279348756747</v>
      </c>
      <c r="AE186" s="4">
        <f t="shared" si="134"/>
        <v>104088</v>
      </c>
      <c r="AF186" s="4">
        <f t="shared" si="135"/>
        <v>90500</v>
      </c>
      <c r="AG186" s="4">
        <f t="shared" si="136"/>
        <v>93706.767999999996</v>
      </c>
      <c r="AH186" s="4">
        <f t="shared" si="137"/>
        <v>95690.615999999995</v>
      </c>
      <c r="AI186" s="4">
        <f t="shared" si="138"/>
        <v>97294</v>
      </c>
      <c r="AJ186" s="4">
        <f t="shared" si="139"/>
        <v>98897.384000000005</v>
      </c>
      <c r="AK186" s="4">
        <f t="shared" si="140"/>
        <v>101180.16800000001</v>
      </c>
      <c r="AL186" s="4">
        <f t="shared" si="141"/>
        <v>104088</v>
      </c>
      <c r="AM186" s="4">
        <f t="shared" si="142"/>
        <v>66835</v>
      </c>
      <c r="AN186" s="4">
        <f t="shared" si="143"/>
        <v>75626.707999999999</v>
      </c>
      <c r="AO186" s="4">
        <f t="shared" si="144"/>
        <v>81065.646000000008</v>
      </c>
      <c r="AP186" s="4">
        <f t="shared" si="145"/>
        <v>85461.5</v>
      </c>
      <c r="AQ186" s="4">
        <f t="shared" si="146"/>
        <v>89857.353999999992</v>
      </c>
      <c r="AR186" s="4">
        <f t="shared" si="147"/>
        <v>96115.858000000007</v>
      </c>
      <c r="AS186" s="4">
        <f t="shared" si="148"/>
        <v>104088</v>
      </c>
      <c r="AT186" s="4">
        <f t="shared" si="149"/>
        <v>62050</v>
      </c>
      <c r="AU186" s="4">
        <f t="shared" si="150"/>
        <v>71970.967999999993</v>
      </c>
      <c r="AV186" s="4">
        <f t="shared" si="151"/>
        <v>78108.516000000003</v>
      </c>
      <c r="AW186" s="4">
        <f t="shared" si="152"/>
        <v>83069</v>
      </c>
      <c r="AX186" s="4">
        <f t="shared" si="153"/>
        <v>88029.483999999997</v>
      </c>
      <c r="AY186" s="4">
        <f t="shared" si="154"/>
        <v>95091.868000000002</v>
      </c>
      <c r="AZ186" s="1">
        <f t="shared" si="155"/>
        <v>70322.736928571452</v>
      </c>
      <c r="BA186" s="1">
        <f t="shared" si="156"/>
        <v>74878.148660204926</v>
      </c>
      <c r="BB186" s="1">
        <f t="shared" si="157"/>
        <v>1</v>
      </c>
      <c r="BC186" s="1" t="str">
        <f t="shared" si="166"/>
        <v>$98,270–$99,312</v>
      </c>
      <c r="BD186" s="6">
        <f t="shared" si="158"/>
        <v>0</v>
      </c>
      <c r="BE186" s="6"/>
      <c r="BF186">
        <f t="shared" si="159"/>
        <v>-599073.49574100308</v>
      </c>
      <c r="BG186">
        <f t="shared" si="160"/>
        <v>96791.281456156517</v>
      </c>
      <c r="BH186">
        <f t="shared" si="161"/>
        <v>6229.7599999999948</v>
      </c>
      <c r="BI186">
        <f t="shared" si="162"/>
        <v>4744.6596505035923</v>
      </c>
      <c r="BJ186">
        <f t="shared" si="163"/>
        <v>78.193994701206947</v>
      </c>
      <c r="BK186">
        <f t="shared" si="164"/>
        <v>57.635340005887542</v>
      </c>
    </row>
    <row r="187" spans="1:63" x14ac:dyDescent="0.35">
      <c r="A187" s="2">
        <v>1733788800000</v>
      </c>
      <c r="B187" s="3">
        <v>45636</v>
      </c>
      <c r="C187" s="2" t="s">
        <v>9</v>
      </c>
      <c r="D187" s="2">
        <v>97276.479999999996</v>
      </c>
      <c r="E187" s="2">
        <v>98270</v>
      </c>
      <c r="F187" s="2">
        <v>94256.54</v>
      </c>
      <c r="G187" s="2">
        <v>96593</v>
      </c>
      <c r="H187" s="2">
        <v>51708.689330000001</v>
      </c>
      <c r="I187" s="2">
        <v>4988660195.0924196</v>
      </c>
      <c r="J187" s="2">
        <f t="shared" si="113"/>
        <v>-0.70260567637785487</v>
      </c>
      <c r="K187" s="2">
        <f t="shared" si="114"/>
        <v>-2.022897062218556</v>
      </c>
      <c r="L187" s="2">
        <f t="shared" si="115"/>
        <v>8.9624254311913827</v>
      </c>
      <c r="M187" s="1">
        <f t="shared" si="116"/>
        <v>4.4815822002472192</v>
      </c>
      <c r="N187" s="1">
        <f t="shared" si="117"/>
        <v>9.8772581864110283</v>
      </c>
      <c r="O187" s="1">
        <f t="shared" si="118"/>
        <v>-4.1830256850910468</v>
      </c>
      <c r="P187" s="2">
        <f t="shared" si="119"/>
        <v>0</v>
      </c>
      <c r="Q187" s="2">
        <f t="shared" si="120"/>
        <v>683.47000000000116</v>
      </c>
      <c r="R187" s="2">
        <f t="shared" si="121"/>
        <v>957.27285714285665</v>
      </c>
      <c r="S187" s="2">
        <f t="shared" si="122"/>
        <v>626.71285714285682</v>
      </c>
      <c r="T187" s="1">
        <f t="shared" si="123"/>
        <v>60.434437540021101</v>
      </c>
      <c r="U187" s="1">
        <f t="shared" si="124"/>
        <v>87421.634796018407</v>
      </c>
      <c r="V187" s="1">
        <f t="shared" si="125"/>
        <v>97104.607000000004</v>
      </c>
      <c r="W187" s="1">
        <f t="shared" si="126"/>
        <v>2111.9685465486932</v>
      </c>
      <c r="X187" s="1">
        <f t="shared" si="127"/>
        <v>101328.54409309739</v>
      </c>
      <c r="Y187" s="1">
        <f t="shared" si="128"/>
        <v>92880.669906902622</v>
      </c>
      <c r="Z187" s="1">
        <f t="shared" si="129"/>
        <v>93999.344487199036</v>
      </c>
      <c r="AA187" s="1">
        <f t="shared" si="130"/>
        <v>97430.451771344815</v>
      </c>
      <c r="AB187" s="1">
        <f t="shared" si="131"/>
        <v>3431.107284145779</v>
      </c>
      <c r="AC187" s="1">
        <f t="shared" si="132"/>
        <v>4179.2014769013949</v>
      </c>
      <c r="AD187" s="1">
        <f t="shared" si="133"/>
        <v>748.09419275561595</v>
      </c>
      <c r="AE187" s="4">
        <f t="shared" si="134"/>
        <v>104088</v>
      </c>
      <c r="AF187" s="4">
        <f t="shared" si="135"/>
        <v>90500</v>
      </c>
      <c r="AG187" s="4">
        <f t="shared" si="136"/>
        <v>93706.767999999996</v>
      </c>
      <c r="AH187" s="4">
        <f t="shared" si="137"/>
        <v>95690.615999999995</v>
      </c>
      <c r="AI187" s="4">
        <f t="shared" si="138"/>
        <v>97294</v>
      </c>
      <c r="AJ187" s="4">
        <f t="shared" si="139"/>
        <v>98897.384000000005</v>
      </c>
      <c r="AK187" s="4">
        <f t="shared" si="140"/>
        <v>101180.16800000001</v>
      </c>
      <c r="AL187" s="4">
        <f t="shared" si="141"/>
        <v>104088</v>
      </c>
      <c r="AM187" s="4">
        <f t="shared" si="142"/>
        <v>66835</v>
      </c>
      <c r="AN187" s="4">
        <f t="shared" si="143"/>
        <v>75626.707999999999</v>
      </c>
      <c r="AO187" s="4">
        <f t="shared" si="144"/>
        <v>81065.646000000008</v>
      </c>
      <c r="AP187" s="4">
        <f t="shared" si="145"/>
        <v>85461.5</v>
      </c>
      <c r="AQ187" s="4">
        <f t="shared" si="146"/>
        <v>89857.353999999992</v>
      </c>
      <c r="AR187" s="4">
        <f t="shared" si="147"/>
        <v>96115.858000000007</v>
      </c>
      <c r="AS187" s="4">
        <f t="shared" si="148"/>
        <v>104088</v>
      </c>
      <c r="AT187" s="4">
        <f t="shared" si="149"/>
        <v>62050</v>
      </c>
      <c r="AU187" s="4">
        <f t="shared" si="150"/>
        <v>71970.967999999993</v>
      </c>
      <c r="AV187" s="4">
        <f t="shared" si="151"/>
        <v>78108.516000000003</v>
      </c>
      <c r="AW187" s="4">
        <f t="shared" si="152"/>
        <v>83069</v>
      </c>
      <c r="AX187" s="4">
        <f t="shared" si="153"/>
        <v>88029.483999999997</v>
      </c>
      <c r="AY187" s="4">
        <f t="shared" si="154"/>
        <v>95091.868000000002</v>
      </c>
      <c r="AZ187" s="1">
        <f t="shared" si="155"/>
        <v>70067.386928571461</v>
      </c>
      <c r="BA187" s="1">
        <f t="shared" si="156"/>
        <v>74518.602751440616</v>
      </c>
      <c r="BB187" s="1">
        <f t="shared" si="157"/>
        <v>0</v>
      </c>
      <c r="BC187" s="1"/>
      <c r="BD187" s="6">
        <f t="shared" si="158"/>
        <v>0</v>
      </c>
      <c r="BE187" s="6"/>
      <c r="BF187">
        <f t="shared" si="159"/>
        <v>-636827.27865100303</v>
      </c>
      <c r="BG187">
        <f t="shared" si="160"/>
        <v>96690.907475704196</v>
      </c>
      <c r="BH187">
        <f t="shared" si="161"/>
        <v>4013.4600000000064</v>
      </c>
      <c r="BI187">
        <f t="shared" si="162"/>
        <v>4516.1826736579915</v>
      </c>
      <c r="BJ187">
        <f t="shared" si="163"/>
        <v>44.84103620841919</v>
      </c>
      <c r="BK187">
        <f t="shared" si="164"/>
        <v>57.597537042488462</v>
      </c>
    </row>
    <row r="188" spans="1:63" x14ac:dyDescent="0.35">
      <c r="A188" s="2">
        <v>1733702400000</v>
      </c>
      <c r="B188" s="3">
        <v>45635</v>
      </c>
      <c r="C188" s="2" t="s">
        <v>9</v>
      </c>
      <c r="D188" s="2">
        <v>101109.6</v>
      </c>
      <c r="E188" s="2">
        <v>101215.93</v>
      </c>
      <c r="F188" s="2">
        <v>94150.05</v>
      </c>
      <c r="G188" s="2">
        <v>97276.47</v>
      </c>
      <c r="H188" s="2">
        <v>53949.115949999999</v>
      </c>
      <c r="I188" s="2">
        <v>5283626995.7056398</v>
      </c>
      <c r="J188" s="2">
        <f t="shared" si="113"/>
        <v>-3.7910548346600903</v>
      </c>
      <c r="K188" s="2">
        <f t="shared" si="114"/>
        <v>1.4885598482373796</v>
      </c>
      <c r="L188" s="2">
        <f t="shared" si="115"/>
        <v>21.035781879335349</v>
      </c>
      <c r="M188" s="1">
        <f t="shared" si="116"/>
        <v>-0.70757715362396978</v>
      </c>
      <c r="N188" s="1">
        <f t="shared" si="117"/>
        <v>9.0280722563226252</v>
      </c>
      <c r="O188" s="1">
        <f t="shared" si="118"/>
        <v>-2.2778992699879019</v>
      </c>
      <c r="P188" s="2">
        <f t="shared" si="119"/>
        <v>0</v>
      </c>
      <c r="Q188" s="2">
        <f t="shared" si="120"/>
        <v>3833.1199999999953</v>
      </c>
      <c r="R188" s="2">
        <f t="shared" si="121"/>
        <v>957.27285714285665</v>
      </c>
      <c r="S188" s="2">
        <f t="shared" si="122"/>
        <v>652.52571428571332</v>
      </c>
      <c r="T188" s="1">
        <f t="shared" si="123"/>
        <v>59.465381205634451</v>
      </c>
      <c r="U188" s="1">
        <f t="shared" si="124"/>
        <v>87047.293359121206</v>
      </c>
      <c r="V188" s="1">
        <f t="shared" si="125"/>
        <v>96989.285000000003</v>
      </c>
      <c r="W188" s="1">
        <f t="shared" si="126"/>
        <v>2197.9750536607553</v>
      </c>
      <c r="X188" s="1">
        <f t="shared" si="127"/>
        <v>101385.23510732151</v>
      </c>
      <c r="Y188" s="1">
        <f t="shared" si="128"/>
        <v>92593.334892678497</v>
      </c>
      <c r="Z188" s="1">
        <f t="shared" si="129"/>
        <v>93791.852046174958</v>
      </c>
      <c r="AA188" s="1">
        <f t="shared" si="130"/>
        <v>97582.715729771138</v>
      </c>
      <c r="AB188" s="1">
        <f t="shared" si="131"/>
        <v>3790.8636835961806</v>
      </c>
      <c r="AC188" s="1">
        <f t="shared" si="132"/>
        <v>4366.2250250902989</v>
      </c>
      <c r="AD188" s="1">
        <f t="shared" si="133"/>
        <v>575.36134149411828</v>
      </c>
      <c r="AE188" s="4">
        <f t="shared" si="134"/>
        <v>104088</v>
      </c>
      <c r="AF188" s="4">
        <f t="shared" si="135"/>
        <v>90500</v>
      </c>
      <c r="AG188" s="4">
        <f t="shared" si="136"/>
        <v>93706.767999999996</v>
      </c>
      <c r="AH188" s="4">
        <f t="shared" si="137"/>
        <v>95690.615999999995</v>
      </c>
      <c r="AI188" s="4">
        <f t="shared" si="138"/>
        <v>97294</v>
      </c>
      <c r="AJ188" s="4">
        <f t="shared" si="139"/>
        <v>98897.384000000005</v>
      </c>
      <c r="AK188" s="4">
        <f t="shared" si="140"/>
        <v>101180.16800000001</v>
      </c>
      <c r="AL188" s="4">
        <f t="shared" si="141"/>
        <v>104088</v>
      </c>
      <c r="AM188" s="4">
        <f t="shared" si="142"/>
        <v>66835</v>
      </c>
      <c r="AN188" s="4">
        <f t="shared" si="143"/>
        <v>75626.707999999999</v>
      </c>
      <c r="AO188" s="4">
        <f t="shared" si="144"/>
        <v>81065.646000000008</v>
      </c>
      <c r="AP188" s="4">
        <f t="shared" si="145"/>
        <v>85461.5</v>
      </c>
      <c r="AQ188" s="4">
        <f t="shared" si="146"/>
        <v>89857.353999999992</v>
      </c>
      <c r="AR188" s="4">
        <f t="shared" si="147"/>
        <v>96115.858000000007</v>
      </c>
      <c r="AS188" s="4">
        <f t="shared" si="148"/>
        <v>104088</v>
      </c>
      <c r="AT188" s="4">
        <f t="shared" si="149"/>
        <v>60087.64</v>
      </c>
      <c r="AU188" s="4">
        <f t="shared" si="150"/>
        <v>70471.724959999992</v>
      </c>
      <c r="AV188" s="4">
        <f t="shared" si="151"/>
        <v>76895.777520000003</v>
      </c>
      <c r="AW188" s="4">
        <f t="shared" si="152"/>
        <v>82087.820000000007</v>
      </c>
      <c r="AX188" s="4">
        <f t="shared" si="153"/>
        <v>87279.862479999996</v>
      </c>
      <c r="AY188" s="4">
        <f t="shared" si="154"/>
        <v>94671.922959999996</v>
      </c>
      <c r="AZ188" s="1">
        <f t="shared" si="155"/>
        <v>69848.408428571449</v>
      </c>
      <c r="BA188" s="1">
        <f t="shared" si="156"/>
        <v>74216.213748035691</v>
      </c>
      <c r="BB188" s="1">
        <f t="shared" si="157"/>
        <v>0</v>
      </c>
      <c r="BC188" s="1"/>
      <c r="BD188" s="6">
        <f t="shared" si="158"/>
        <v>0</v>
      </c>
      <c r="BE188" s="6"/>
      <c r="BF188">
        <f t="shared" si="159"/>
        <v>-585118.58932100306</v>
      </c>
      <c r="BG188">
        <f t="shared" si="160"/>
        <v>96546.548596669585</v>
      </c>
      <c r="BH188">
        <f t="shared" si="161"/>
        <v>7065.8799999999901</v>
      </c>
      <c r="BI188">
        <f t="shared" si="162"/>
        <v>4593.524623451528</v>
      </c>
      <c r="BJ188">
        <f t="shared" si="163"/>
        <v>49.870989108036511</v>
      </c>
      <c r="BK188">
        <f t="shared" si="164"/>
        <v>65.543248945147681</v>
      </c>
    </row>
    <row r="189" spans="1:63" x14ac:dyDescent="0.35">
      <c r="A189" s="2">
        <v>1733616000000</v>
      </c>
      <c r="B189" s="3">
        <v>45634</v>
      </c>
      <c r="C189" s="2" t="s">
        <v>9</v>
      </c>
      <c r="D189" s="2">
        <v>99831.99</v>
      </c>
      <c r="E189" s="2">
        <v>101351</v>
      </c>
      <c r="F189" s="2">
        <v>98657.7</v>
      </c>
      <c r="G189" s="2">
        <v>101109.59</v>
      </c>
      <c r="H189" s="2">
        <v>14612.996880000001</v>
      </c>
      <c r="I189" s="2">
        <v>1459576946.4021499</v>
      </c>
      <c r="J189" s="2">
        <f t="shared" si="113"/>
        <v>1.2797501081567053</v>
      </c>
      <c r="K189" s="2">
        <f t="shared" si="114"/>
        <v>5.4976376404910585</v>
      </c>
      <c r="L189" s="2">
        <f t="shared" si="115"/>
        <v>31.86350982413866</v>
      </c>
      <c r="M189" s="1">
        <f t="shared" si="116"/>
        <v>-3.9404390393689197</v>
      </c>
      <c r="N189" s="1">
        <f t="shared" si="117"/>
        <v>3.3175883711920986</v>
      </c>
      <c r="O189" s="1">
        <f t="shared" si="118"/>
        <v>-4.1093827004935894</v>
      </c>
      <c r="P189" s="2">
        <f t="shared" si="119"/>
        <v>1277.5999999999913</v>
      </c>
      <c r="Q189" s="2">
        <f t="shared" si="120"/>
        <v>0</v>
      </c>
      <c r="R189" s="2">
        <f t="shared" si="121"/>
        <v>957.27285714285665</v>
      </c>
      <c r="S189" s="2">
        <f t="shared" si="122"/>
        <v>728.01928571428493</v>
      </c>
      <c r="T189" s="1">
        <f t="shared" si="123"/>
        <v>56.801597349166698</v>
      </c>
      <c r="U189" s="1">
        <f t="shared" si="124"/>
        <v>86629.775945207788</v>
      </c>
      <c r="V189" s="1">
        <f t="shared" si="125"/>
        <v>96741.001000000004</v>
      </c>
      <c r="W189" s="1">
        <f t="shared" si="126"/>
        <v>2420.6902742604229</v>
      </c>
      <c r="X189" s="1">
        <f t="shared" si="127"/>
        <v>101582.38154852085</v>
      </c>
      <c r="Y189" s="1">
        <f t="shared" si="128"/>
        <v>91899.620451479161</v>
      </c>
      <c r="Z189" s="1">
        <f t="shared" si="129"/>
        <v>93513.082609868958</v>
      </c>
      <c r="AA189" s="1">
        <f t="shared" si="130"/>
        <v>97638.396771547705</v>
      </c>
      <c r="AB189" s="1">
        <f t="shared" si="131"/>
        <v>4125.314161678747</v>
      </c>
      <c r="AC189" s="1">
        <f t="shared" si="132"/>
        <v>4510.0653604638283</v>
      </c>
      <c r="AD189" s="1">
        <f t="shared" si="133"/>
        <v>384.75119878508121</v>
      </c>
      <c r="AE189" s="4">
        <f t="shared" si="134"/>
        <v>104088</v>
      </c>
      <c r="AF189" s="4">
        <f t="shared" si="135"/>
        <v>90357</v>
      </c>
      <c r="AG189" s="4">
        <f t="shared" si="136"/>
        <v>93597.516000000003</v>
      </c>
      <c r="AH189" s="4">
        <f t="shared" si="137"/>
        <v>95602.241999999998</v>
      </c>
      <c r="AI189" s="4">
        <f t="shared" si="138"/>
        <v>97222.5</v>
      </c>
      <c r="AJ189" s="4">
        <f t="shared" si="139"/>
        <v>98842.758000000002</v>
      </c>
      <c r="AK189" s="4">
        <f t="shared" si="140"/>
        <v>101149.56600000001</v>
      </c>
      <c r="AL189" s="4">
        <f t="shared" si="141"/>
        <v>104088</v>
      </c>
      <c r="AM189" s="4">
        <f t="shared" si="142"/>
        <v>66835</v>
      </c>
      <c r="AN189" s="4">
        <f t="shared" si="143"/>
        <v>75626.707999999999</v>
      </c>
      <c r="AO189" s="4">
        <f t="shared" si="144"/>
        <v>81065.646000000008</v>
      </c>
      <c r="AP189" s="4">
        <f t="shared" si="145"/>
        <v>85461.5</v>
      </c>
      <c r="AQ189" s="4">
        <f t="shared" si="146"/>
        <v>89857.353999999992</v>
      </c>
      <c r="AR189" s="4">
        <f t="shared" si="147"/>
        <v>96115.858000000007</v>
      </c>
      <c r="AS189" s="4">
        <f t="shared" si="148"/>
        <v>104088</v>
      </c>
      <c r="AT189" s="4">
        <f t="shared" si="149"/>
        <v>58946</v>
      </c>
      <c r="AU189" s="4">
        <f t="shared" si="150"/>
        <v>69599.512000000002</v>
      </c>
      <c r="AV189" s="4">
        <f t="shared" si="151"/>
        <v>76190.244000000006</v>
      </c>
      <c r="AW189" s="4">
        <f t="shared" si="152"/>
        <v>81517</v>
      </c>
      <c r="AX189" s="4">
        <f t="shared" si="153"/>
        <v>86843.755999999994</v>
      </c>
      <c r="AY189" s="4">
        <f t="shared" si="154"/>
        <v>94427.611999999994</v>
      </c>
      <c r="AZ189" s="1">
        <f t="shared" si="155"/>
        <v>69635.948000000004</v>
      </c>
      <c r="BA189" s="1">
        <f t="shared" si="156"/>
        <v>73900.3198267759</v>
      </c>
      <c r="BB189" s="1">
        <f t="shared" si="157"/>
        <v>0</v>
      </c>
      <c r="BC189" s="1"/>
      <c r="BD189" s="6">
        <f t="shared" si="158"/>
        <v>0</v>
      </c>
      <c r="BE189" s="6"/>
      <c r="BF189">
        <f t="shared" si="159"/>
        <v>-531169.47337100306</v>
      </c>
      <c r="BG189">
        <f t="shared" si="160"/>
        <v>96240.282525311137</v>
      </c>
      <c r="BH189">
        <f t="shared" si="161"/>
        <v>2693.3000000000029</v>
      </c>
      <c r="BI189">
        <f t="shared" si="162"/>
        <v>4213.1622578286879</v>
      </c>
      <c r="BJ189">
        <f t="shared" si="163"/>
        <v>78.080585811009684</v>
      </c>
      <c r="BK189">
        <f t="shared" si="164"/>
        <v>71.588705720733969</v>
      </c>
    </row>
    <row r="190" spans="1:63" x14ac:dyDescent="0.35">
      <c r="A190" s="2">
        <v>1733529600000</v>
      </c>
      <c r="B190" s="3">
        <v>45633</v>
      </c>
      <c r="C190" s="2" t="s">
        <v>9</v>
      </c>
      <c r="D190" s="2">
        <v>99740.84</v>
      </c>
      <c r="E190" s="2">
        <v>100439.18</v>
      </c>
      <c r="F190" s="2">
        <v>98844</v>
      </c>
      <c r="G190" s="2">
        <v>99831.99</v>
      </c>
      <c r="H190" s="2">
        <v>14931.945900000001</v>
      </c>
      <c r="I190" s="2">
        <v>1487953846.8385401</v>
      </c>
      <c r="J190" s="2">
        <f t="shared" si="113"/>
        <v>9.1386838129705689E-2</v>
      </c>
      <c r="K190" s="2">
        <f t="shared" si="114"/>
        <v>2.7234708007949489</v>
      </c>
      <c r="L190" s="2">
        <f t="shared" si="115"/>
        <v>30.48265202174154</v>
      </c>
      <c r="M190" s="1">
        <f t="shared" si="116"/>
        <v>1.2635794487941168</v>
      </c>
      <c r="N190" s="1">
        <f t="shared" si="117"/>
        <v>1.590682505677784</v>
      </c>
      <c r="O190" s="1">
        <f t="shared" si="118"/>
        <v>2.4076551013357546</v>
      </c>
      <c r="P190" s="2">
        <f t="shared" si="119"/>
        <v>91.150000000008731</v>
      </c>
      <c r="Q190" s="2">
        <f t="shared" si="120"/>
        <v>0</v>
      </c>
      <c r="R190" s="2">
        <f t="shared" si="121"/>
        <v>882.27571428571434</v>
      </c>
      <c r="S190" s="2">
        <f t="shared" si="122"/>
        <v>728.01928571428493</v>
      </c>
      <c r="T190" s="1">
        <f t="shared" si="123"/>
        <v>54.789694701015321</v>
      </c>
      <c r="U190" s="1">
        <f t="shared" si="124"/>
        <v>86038.76312664483</v>
      </c>
      <c r="V190" s="1">
        <f t="shared" si="125"/>
        <v>96208.725500000015</v>
      </c>
      <c r="W190" s="1">
        <f t="shared" si="126"/>
        <v>2567.5245988042161</v>
      </c>
      <c r="X190" s="1">
        <f t="shared" si="127"/>
        <v>101343.77469760845</v>
      </c>
      <c r="Y190" s="1">
        <f t="shared" si="128"/>
        <v>91073.676302391585</v>
      </c>
      <c r="Z190" s="1">
        <f t="shared" si="129"/>
        <v>92905.362018658489</v>
      </c>
      <c r="AA190" s="1">
        <f t="shared" si="130"/>
        <v>97007.270730010932</v>
      </c>
      <c r="AB190" s="1">
        <f t="shared" si="131"/>
        <v>4101.9087113524438</v>
      </c>
      <c r="AC190" s="1">
        <f t="shared" si="132"/>
        <v>4606.2531601600986</v>
      </c>
      <c r="AD190" s="1">
        <f t="shared" si="133"/>
        <v>504.34444880765477</v>
      </c>
      <c r="AE190" s="4">
        <f t="shared" si="134"/>
        <v>104088</v>
      </c>
      <c r="AF190" s="4">
        <f t="shared" si="135"/>
        <v>89376.9</v>
      </c>
      <c r="AG190" s="4">
        <f t="shared" si="136"/>
        <v>92848.719599999997</v>
      </c>
      <c r="AH190" s="4">
        <f t="shared" si="137"/>
        <v>94996.540200000003</v>
      </c>
      <c r="AI190" s="4">
        <f t="shared" si="138"/>
        <v>96732.45</v>
      </c>
      <c r="AJ190" s="4">
        <f t="shared" si="139"/>
        <v>98468.359800000006</v>
      </c>
      <c r="AK190" s="4">
        <f t="shared" si="140"/>
        <v>100939.82459999999</v>
      </c>
      <c r="AL190" s="4">
        <f t="shared" si="141"/>
        <v>104088</v>
      </c>
      <c r="AM190" s="4">
        <f t="shared" si="142"/>
        <v>66835</v>
      </c>
      <c r="AN190" s="4">
        <f t="shared" si="143"/>
        <v>75626.707999999999</v>
      </c>
      <c r="AO190" s="4">
        <f t="shared" si="144"/>
        <v>81065.646000000008</v>
      </c>
      <c r="AP190" s="4">
        <f t="shared" si="145"/>
        <v>85461.5</v>
      </c>
      <c r="AQ190" s="4">
        <f t="shared" si="146"/>
        <v>89857.353999999992</v>
      </c>
      <c r="AR190" s="4">
        <f t="shared" si="147"/>
        <v>96115.858000000007</v>
      </c>
      <c r="AS190" s="4">
        <f t="shared" si="148"/>
        <v>104088</v>
      </c>
      <c r="AT190" s="4">
        <f t="shared" si="149"/>
        <v>58946</v>
      </c>
      <c r="AU190" s="4">
        <f t="shared" si="150"/>
        <v>69599.512000000002</v>
      </c>
      <c r="AV190" s="4">
        <f t="shared" si="151"/>
        <v>76190.244000000006</v>
      </c>
      <c r="AW190" s="4">
        <f t="shared" si="152"/>
        <v>81517</v>
      </c>
      <c r="AX190" s="4">
        <f t="shared" si="153"/>
        <v>86843.755999999994</v>
      </c>
      <c r="AY190" s="4">
        <f t="shared" si="154"/>
        <v>94427.611999999994</v>
      </c>
      <c r="AZ190" s="1">
        <f t="shared" si="155"/>
        <v>69400.631928571427</v>
      </c>
      <c r="BA190" s="1">
        <f t="shared" si="156"/>
        <v>73527.590098375556</v>
      </c>
      <c r="BB190" s="1">
        <f t="shared" si="157"/>
        <v>0</v>
      </c>
      <c r="BC190" s="1"/>
      <c r="BD190" s="6">
        <f t="shared" si="158"/>
        <v>0</v>
      </c>
      <c r="BE190" s="6"/>
      <c r="BF190">
        <f t="shared" si="159"/>
        <v>-545782.47025100305</v>
      </c>
      <c r="BG190">
        <f t="shared" si="160"/>
        <v>95862.707853921835</v>
      </c>
      <c r="BH190">
        <f t="shared" si="161"/>
        <v>1595.179999999993</v>
      </c>
      <c r="BI190">
        <f t="shared" si="162"/>
        <v>4446.9872205715628</v>
      </c>
      <c r="BJ190">
        <f t="shared" si="163"/>
        <v>68.678171916396849</v>
      </c>
      <c r="BK190">
        <f t="shared" si="164"/>
        <v>61.37390835050536</v>
      </c>
    </row>
    <row r="191" spans="1:63" x14ac:dyDescent="0.35">
      <c r="A191" s="2">
        <v>1733443200000</v>
      </c>
      <c r="B191" s="3">
        <v>45632</v>
      </c>
      <c r="C191" s="2" t="s">
        <v>9</v>
      </c>
      <c r="D191" s="2">
        <v>96945.63</v>
      </c>
      <c r="E191" s="2">
        <v>101898.99</v>
      </c>
      <c r="F191" s="2">
        <v>95981.72</v>
      </c>
      <c r="G191" s="2">
        <v>99740.84</v>
      </c>
      <c r="H191" s="2">
        <v>45049.533100000001</v>
      </c>
      <c r="I191" s="2">
        <v>4456641685.36444</v>
      </c>
      <c r="J191" s="2">
        <f t="shared" si="113"/>
        <v>2.8832759145512714</v>
      </c>
      <c r="K191" s="2">
        <f t="shared" si="114"/>
        <v>3.4570267464345967</v>
      </c>
      <c r="L191" s="2">
        <f t="shared" si="115"/>
        <v>31.483804782864379</v>
      </c>
      <c r="M191" s="1">
        <f t="shared" si="116"/>
        <v>9.1303398840400479E-2</v>
      </c>
      <c r="N191" s="1">
        <f t="shared" si="117"/>
        <v>1.6877840611729393</v>
      </c>
      <c r="O191" s="1">
        <f t="shared" si="118"/>
        <v>-1.3808085033171928</v>
      </c>
      <c r="P191" s="2">
        <f t="shared" si="119"/>
        <v>2795.2099999999919</v>
      </c>
      <c r="Q191" s="2">
        <f t="shared" si="120"/>
        <v>0</v>
      </c>
      <c r="R191" s="2">
        <f t="shared" si="121"/>
        <v>875.76499999999942</v>
      </c>
      <c r="S191" s="2">
        <f t="shared" si="122"/>
        <v>815.13357142857114</v>
      </c>
      <c r="T191" s="1">
        <f t="shared" si="123"/>
        <v>51.79287597718541</v>
      </c>
      <c r="U191" s="1">
        <f t="shared" si="124"/>
        <v>85475.774274671145</v>
      </c>
      <c r="V191" s="1">
        <f t="shared" si="125"/>
        <v>95709.925499999998</v>
      </c>
      <c r="W191" s="1">
        <f t="shared" si="126"/>
        <v>2775.759582576406</v>
      </c>
      <c r="X191" s="1">
        <f t="shared" si="127"/>
        <v>101261.44466515281</v>
      </c>
      <c r="Y191" s="1">
        <f t="shared" si="128"/>
        <v>90158.406334847183</v>
      </c>
      <c r="Z191" s="1">
        <f t="shared" si="129"/>
        <v>92351.231780151167</v>
      </c>
      <c r="AA191" s="1">
        <f t="shared" si="130"/>
        <v>96493.685408194739</v>
      </c>
      <c r="AB191" s="1">
        <f t="shared" si="131"/>
        <v>4142.4536280435714</v>
      </c>
      <c r="AC191" s="1">
        <f t="shared" si="132"/>
        <v>4732.3392723620118</v>
      </c>
      <c r="AD191" s="1">
        <f t="shared" si="133"/>
        <v>589.88564431844043</v>
      </c>
      <c r="AE191" s="4">
        <f t="shared" si="134"/>
        <v>104088</v>
      </c>
      <c r="AF191" s="4">
        <f t="shared" si="135"/>
        <v>88722</v>
      </c>
      <c r="AG191" s="4">
        <f t="shared" si="136"/>
        <v>92348.376000000004</v>
      </c>
      <c r="AH191" s="4">
        <f t="shared" si="137"/>
        <v>94591.812000000005</v>
      </c>
      <c r="AI191" s="4">
        <f t="shared" si="138"/>
        <v>96405</v>
      </c>
      <c r="AJ191" s="4">
        <f t="shared" si="139"/>
        <v>98218.187999999995</v>
      </c>
      <c r="AK191" s="4">
        <f t="shared" si="140"/>
        <v>100799.67600000001</v>
      </c>
      <c r="AL191" s="4">
        <f t="shared" si="141"/>
        <v>104088</v>
      </c>
      <c r="AM191" s="4">
        <f t="shared" si="142"/>
        <v>66835</v>
      </c>
      <c r="AN191" s="4">
        <f t="shared" si="143"/>
        <v>75626.707999999999</v>
      </c>
      <c r="AO191" s="4">
        <f t="shared" si="144"/>
        <v>81065.646000000008</v>
      </c>
      <c r="AP191" s="4">
        <f t="shared" si="145"/>
        <v>85461.5</v>
      </c>
      <c r="AQ191" s="4">
        <f t="shared" si="146"/>
        <v>89857.353999999992</v>
      </c>
      <c r="AR191" s="4">
        <f t="shared" si="147"/>
        <v>96115.858000000007</v>
      </c>
      <c r="AS191" s="4">
        <f t="shared" si="148"/>
        <v>104088</v>
      </c>
      <c r="AT191" s="4">
        <f t="shared" si="149"/>
        <v>58946</v>
      </c>
      <c r="AU191" s="4">
        <f t="shared" si="150"/>
        <v>69599.512000000002</v>
      </c>
      <c r="AV191" s="4">
        <f t="shared" si="151"/>
        <v>76190.244000000006</v>
      </c>
      <c r="AW191" s="4">
        <f t="shared" si="152"/>
        <v>81517</v>
      </c>
      <c r="AX191" s="4">
        <f t="shared" si="153"/>
        <v>86843.755999999994</v>
      </c>
      <c r="AY191" s="4">
        <f t="shared" si="154"/>
        <v>94427.611999999994</v>
      </c>
      <c r="AZ191" s="1">
        <f t="shared" si="155"/>
        <v>69167.117428571437</v>
      </c>
      <c r="BA191" s="1">
        <f t="shared" si="156"/>
        <v>73167.255853147828</v>
      </c>
      <c r="BB191" s="1">
        <f t="shared" si="157"/>
        <v>0</v>
      </c>
      <c r="BC191" s="1"/>
      <c r="BD191" s="6">
        <f t="shared" si="158"/>
        <v>0</v>
      </c>
      <c r="BE191" s="6"/>
      <c r="BF191">
        <f t="shared" si="159"/>
        <v>-560714.4161510031</v>
      </c>
      <c r="BG191">
        <f t="shared" si="160"/>
        <v>95627.551302492953</v>
      </c>
      <c r="BH191">
        <f t="shared" si="161"/>
        <v>5917.2700000000041</v>
      </c>
      <c r="BI191">
        <f t="shared" si="162"/>
        <v>4885.7267929671889</v>
      </c>
      <c r="BJ191">
        <f t="shared" si="163"/>
        <v>68.007359434795376</v>
      </c>
      <c r="BK191">
        <f t="shared" si="164"/>
        <v>68.022693840218253</v>
      </c>
    </row>
    <row r="192" spans="1:63" x14ac:dyDescent="0.35">
      <c r="A192" s="2">
        <v>1733356800000</v>
      </c>
      <c r="B192" s="3">
        <v>45631</v>
      </c>
      <c r="C192" s="2" t="s">
        <v>9</v>
      </c>
      <c r="D192" s="2">
        <v>98587.32</v>
      </c>
      <c r="E192" s="2">
        <v>104088</v>
      </c>
      <c r="F192" s="2">
        <v>90500</v>
      </c>
      <c r="G192" s="2">
        <v>96945.63</v>
      </c>
      <c r="H192" s="2">
        <v>109921.729662</v>
      </c>
      <c r="I192" s="2">
        <v>11048002942.1499</v>
      </c>
      <c r="J192" s="2">
        <f t="shared" si="113"/>
        <v>-1.6652141472148774</v>
      </c>
      <c r="K192" s="2">
        <f t="shared" si="114"/>
        <v>-0.52777549764005272</v>
      </c>
      <c r="L192" s="2">
        <f t="shared" si="115"/>
        <v>28.282489319124714</v>
      </c>
      <c r="M192" s="1">
        <f t="shared" si="116"/>
        <v>2.8024728887384467</v>
      </c>
      <c r="N192" s="1">
        <f t="shared" si="117"/>
        <v>3.1550261729177365</v>
      </c>
      <c r="O192" s="1">
        <f t="shared" si="118"/>
        <v>1.315036067123392</v>
      </c>
      <c r="P192" s="2">
        <f t="shared" si="119"/>
        <v>0</v>
      </c>
      <c r="Q192" s="2">
        <f t="shared" si="120"/>
        <v>1641.6900000000023</v>
      </c>
      <c r="R192" s="2">
        <f t="shared" si="121"/>
        <v>717.1700000000003</v>
      </c>
      <c r="S192" s="2">
        <f t="shared" si="122"/>
        <v>815.13357142857114</v>
      </c>
      <c r="T192" s="1">
        <f t="shared" si="123"/>
        <v>46.803388921907981</v>
      </c>
      <c r="U192" s="1">
        <f t="shared" si="124"/>
        <v>84893.526694045475</v>
      </c>
      <c r="V192" s="1">
        <f t="shared" si="125"/>
        <v>95252.229500000001</v>
      </c>
      <c r="W192" s="1">
        <f t="shared" si="126"/>
        <v>2827.5787016783011</v>
      </c>
      <c r="X192" s="1">
        <f t="shared" si="127"/>
        <v>100907.3869033566</v>
      </c>
      <c r="Y192" s="1">
        <f t="shared" si="128"/>
        <v>89597.072096643402</v>
      </c>
      <c r="Z192" s="1">
        <f t="shared" si="129"/>
        <v>91760.063122563253</v>
      </c>
      <c r="AA192" s="1">
        <f t="shared" si="130"/>
        <v>95903.29366423015</v>
      </c>
      <c r="AB192" s="1">
        <f t="shared" si="131"/>
        <v>4143.2305416668969</v>
      </c>
      <c r="AC192" s="1">
        <f t="shared" si="132"/>
        <v>4879.8106834416212</v>
      </c>
      <c r="AD192" s="1">
        <f t="shared" si="133"/>
        <v>736.58014177472432</v>
      </c>
      <c r="AE192" s="4">
        <f t="shared" si="134"/>
        <v>104088</v>
      </c>
      <c r="AF192" s="4">
        <f t="shared" si="135"/>
        <v>88722</v>
      </c>
      <c r="AG192" s="4">
        <f t="shared" si="136"/>
        <v>92348.376000000004</v>
      </c>
      <c r="AH192" s="4">
        <f t="shared" si="137"/>
        <v>94591.812000000005</v>
      </c>
      <c r="AI192" s="4">
        <f t="shared" si="138"/>
        <v>96405</v>
      </c>
      <c r="AJ192" s="4">
        <f t="shared" si="139"/>
        <v>98218.187999999995</v>
      </c>
      <c r="AK192" s="4">
        <f t="shared" si="140"/>
        <v>100799.67600000001</v>
      </c>
      <c r="AL192" s="4">
        <f t="shared" si="141"/>
        <v>104088</v>
      </c>
      <c r="AM192" s="4">
        <f t="shared" si="142"/>
        <v>66835</v>
      </c>
      <c r="AN192" s="4">
        <f t="shared" si="143"/>
        <v>75626.707999999999</v>
      </c>
      <c r="AO192" s="4">
        <f t="shared" si="144"/>
        <v>81065.646000000008</v>
      </c>
      <c r="AP192" s="4">
        <f t="shared" si="145"/>
        <v>85461.5</v>
      </c>
      <c r="AQ192" s="4">
        <f t="shared" si="146"/>
        <v>89857.353999999992</v>
      </c>
      <c r="AR192" s="4">
        <f t="shared" si="147"/>
        <v>96115.858000000007</v>
      </c>
      <c r="AS192" s="4">
        <f t="shared" si="148"/>
        <v>104088</v>
      </c>
      <c r="AT192" s="4">
        <f t="shared" si="149"/>
        <v>58946</v>
      </c>
      <c r="AU192" s="4">
        <f t="shared" si="150"/>
        <v>69599.512000000002</v>
      </c>
      <c r="AV192" s="4">
        <f t="shared" si="151"/>
        <v>76190.244000000006</v>
      </c>
      <c r="AW192" s="4">
        <f t="shared" si="152"/>
        <v>81517</v>
      </c>
      <c r="AX192" s="4">
        <f t="shared" si="153"/>
        <v>86843.755999999994</v>
      </c>
      <c r="AY192" s="4">
        <f t="shared" si="154"/>
        <v>94427.611999999994</v>
      </c>
      <c r="AZ192" s="1">
        <f t="shared" si="155"/>
        <v>68930.825714285718</v>
      </c>
      <c r="BA192" s="1">
        <f t="shared" si="156"/>
        <v>72803.234152506018</v>
      </c>
      <c r="BB192" s="1">
        <f t="shared" si="157"/>
        <v>0</v>
      </c>
      <c r="BC192" s="1"/>
      <c r="BD192" s="6">
        <f t="shared" si="158"/>
        <v>0</v>
      </c>
      <c r="BE192" s="6"/>
      <c r="BF192">
        <f t="shared" si="159"/>
        <v>-605763.9492510031</v>
      </c>
      <c r="BG192">
        <f t="shared" si="160"/>
        <v>95295.634366803206</v>
      </c>
      <c r="BH192">
        <f t="shared" si="161"/>
        <v>13588</v>
      </c>
      <c r="BI192">
        <f t="shared" si="162"/>
        <v>4727.0278380390628</v>
      </c>
      <c r="BJ192">
        <f t="shared" si="163"/>
        <v>47.436193700323848</v>
      </c>
      <c r="BK192">
        <f t="shared" si="164"/>
        <v>64.521630387803484</v>
      </c>
    </row>
    <row r="193" spans="1:63" x14ac:dyDescent="0.35">
      <c r="A193" s="2">
        <v>1733270400000</v>
      </c>
      <c r="B193" s="3">
        <v>45630</v>
      </c>
      <c r="C193" s="2" t="s">
        <v>9</v>
      </c>
      <c r="D193" s="2">
        <v>95849.69</v>
      </c>
      <c r="E193" s="2">
        <v>99000</v>
      </c>
      <c r="F193" s="2">
        <v>94587.83</v>
      </c>
      <c r="G193" s="2">
        <v>98587.32</v>
      </c>
      <c r="H193" s="2">
        <v>43850.537279999997</v>
      </c>
      <c r="I193" s="2">
        <v>4241994533.7860999</v>
      </c>
      <c r="J193" s="2">
        <f t="shared" si="113"/>
        <v>2.8561699051921865</v>
      </c>
      <c r="K193" s="2">
        <f t="shared" si="114"/>
        <v>3.0773918023905016</v>
      </c>
      <c r="L193" s="2">
        <f t="shared" si="115"/>
        <v>42.113973632881638</v>
      </c>
      <c r="M193" s="1">
        <f t="shared" si="116"/>
        <v>-1.6934131017561103</v>
      </c>
      <c r="N193" s="1">
        <f t="shared" si="117"/>
        <v>2.574042990518449</v>
      </c>
      <c r="O193" s="1">
        <f t="shared" si="118"/>
        <v>-0.41905997647569071</v>
      </c>
      <c r="P193" s="2">
        <f t="shared" si="119"/>
        <v>2737.6300000000047</v>
      </c>
      <c r="Q193" s="2">
        <f t="shared" si="120"/>
        <v>0</v>
      </c>
      <c r="R193" s="2">
        <f t="shared" si="121"/>
        <v>1005.067142857143</v>
      </c>
      <c r="S193" s="2">
        <f t="shared" si="122"/>
        <v>697.86999999999955</v>
      </c>
      <c r="T193" s="1">
        <f t="shared" si="123"/>
        <v>59.019626594723761</v>
      </c>
      <c r="U193" s="1">
        <f t="shared" si="124"/>
        <v>84401.604110128959</v>
      </c>
      <c r="V193" s="1">
        <f t="shared" si="125"/>
        <v>94956.551500000016</v>
      </c>
      <c r="W193" s="1">
        <f t="shared" si="126"/>
        <v>2941.9182317159566</v>
      </c>
      <c r="X193" s="1">
        <f t="shared" si="127"/>
        <v>100840.38796343193</v>
      </c>
      <c r="Y193" s="1">
        <f t="shared" si="128"/>
        <v>89072.715036568101</v>
      </c>
      <c r="Z193" s="1">
        <f t="shared" si="129"/>
        <v>91345.217772368313</v>
      </c>
      <c r="AA193" s="1">
        <f t="shared" si="130"/>
        <v>95713.777966817433</v>
      </c>
      <c r="AB193" s="1">
        <f t="shared" si="131"/>
        <v>4368.5601944491209</v>
      </c>
      <c r="AC193" s="1">
        <f t="shared" si="132"/>
        <v>5063.9557188853014</v>
      </c>
      <c r="AD193" s="1">
        <f t="shared" si="133"/>
        <v>695.39552443618049</v>
      </c>
      <c r="AE193" s="4">
        <f t="shared" si="134"/>
        <v>99588.01</v>
      </c>
      <c r="AF193" s="4">
        <f t="shared" si="135"/>
        <v>87073.38</v>
      </c>
      <c r="AG193" s="4">
        <f t="shared" si="136"/>
        <v>90026.832680000007</v>
      </c>
      <c r="AH193" s="4">
        <f t="shared" si="137"/>
        <v>91853.968659999999</v>
      </c>
      <c r="AI193" s="4">
        <f t="shared" si="138"/>
        <v>93330.695000000007</v>
      </c>
      <c r="AJ193" s="4">
        <f t="shared" si="139"/>
        <v>94807.421340000001</v>
      </c>
      <c r="AK193" s="4">
        <f t="shared" si="140"/>
        <v>96909.879180000004</v>
      </c>
      <c r="AL193" s="4">
        <f t="shared" si="141"/>
        <v>99588.01</v>
      </c>
      <c r="AM193" s="4">
        <f t="shared" si="142"/>
        <v>66439.899999999994</v>
      </c>
      <c r="AN193" s="4">
        <f t="shared" si="143"/>
        <v>74262.853959999993</v>
      </c>
      <c r="AO193" s="4">
        <f t="shared" si="144"/>
        <v>79102.478019999995</v>
      </c>
      <c r="AP193" s="4">
        <f t="shared" si="145"/>
        <v>83013.954999999987</v>
      </c>
      <c r="AQ193" s="4">
        <f t="shared" si="146"/>
        <v>86925.431979999994</v>
      </c>
      <c r="AR193" s="4">
        <f t="shared" si="147"/>
        <v>92494.314459999994</v>
      </c>
      <c r="AS193" s="4">
        <f t="shared" si="148"/>
        <v>99588.01</v>
      </c>
      <c r="AT193" s="4">
        <f t="shared" si="149"/>
        <v>58946</v>
      </c>
      <c r="AU193" s="4">
        <f t="shared" si="150"/>
        <v>68537.514360000001</v>
      </c>
      <c r="AV193" s="4">
        <f t="shared" si="151"/>
        <v>74471.247820000004</v>
      </c>
      <c r="AW193" s="4">
        <f t="shared" si="152"/>
        <v>79267.005000000005</v>
      </c>
      <c r="AX193" s="4">
        <f t="shared" si="153"/>
        <v>84062.762179999991</v>
      </c>
      <c r="AY193" s="4">
        <f t="shared" si="154"/>
        <v>90890.619860000006</v>
      </c>
      <c r="AZ193" s="1">
        <f t="shared" si="155"/>
        <v>68695.41350000001</v>
      </c>
      <c r="BA193" s="1">
        <f t="shared" si="156"/>
        <v>72472.516401170491</v>
      </c>
      <c r="BB193" s="1">
        <f t="shared" si="157"/>
        <v>0</v>
      </c>
      <c r="BC193" s="1"/>
      <c r="BD193" s="6">
        <f t="shared" si="158"/>
        <v>0</v>
      </c>
      <c r="BE193" s="6"/>
      <c r="BF193">
        <f t="shared" si="159"/>
        <v>-495842.21958900307</v>
      </c>
      <c r="BG193">
        <f t="shared" si="160"/>
        <v>94683.471063638601</v>
      </c>
      <c r="BH193">
        <f t="shared" si="161"/>
        <v>4412.1699999999983</v>
      </c>
      <c r="BI193">
        <f t="shared" si="162"/>
        <v>3363.8013515835337</v>
      </c>
      <c r="BJ193">
        <f t="shared" si="163"/>
        <v>88.624528385535498</v>
      </c>
      <c r="BK193">
        <f t="shared" si="164"/>
        <v>68.511010444459387</v>
      </c>
    </row>
    <row r="194" spans="1:63" x14ac:dyDescent="0.35">
      <c r="A194" s="2">
        <v>1733184000000</v>
      </c>
      <c r="B194" s="3">
        <v>45629</v>
      </c>
      <c r="C194" s="2" t="s">
        <v>9</v>
      </c>
      <c r="D194" s="2">
        <v>95840.61</v>
      </c>
      <c r="E194" s="2">
        <v>96305.52</v>
      </c>
      <c r="F194" s="2">
        <v>93578.17</v>
      </c>
      <c r="G194" s="2">
        <v>95849.69</v>
      </c>
      <c r="H194" s="2">
        <v>35827.322829999997</v>
      </c>
      <c r="I194" s="2">
        <v>3413995542.0186501</v>
      </c>
      <c r="J194" s="2">
        <f t="shared" ref="J194:J257" si="167" xml:space="preserve"> (G194 - G195) / G195* 100</f>
        <v>9.4636282611767174E-3</v>
      </c>
      <c r="K194" s="2">
        <f t="shared" ref="K194:K257" si="168" xml:space="preserve"> (G194 - G200) / G200* 100</f>
        <v>-1.3999128549030231E-2</v>
      </c>
      <c r="L194" s="2">
        <f t="shared" ref="L194:L257" si="169" xml:space="preserve"> (G194 - G223) / G223 * 100</f>
        <v>41.267024131610313</v>
      </c>
      <c r="M194" s="1">
        <f t="shared" ref="M194:M257" si="170">(G193-G194)*100/G193</f>
        <v>2.7768581192794413</v>
      </c>
      <c r="N194" s="1">
        <f t="shared" ref="N194:N257" si="171">(G187-G194)*100/G194</f>
        <v>0.77549546586952722</v>
      </c>
      <c r="O194" s="1">
        <f t="shared" ref="O194:O257" si="172">(G164-G194)*100/G194</f>
        <v>1.1842500481743772</v>
      </c>
      <c r="P194" s="2">
        <f t="shared" ref="P194:P257" si="173">IF(G194-G195&gt;0,G194-G195,0)</f>
        <v>9.0700000000069849</v>
      </c>
      <c r="Q194" s="2">
        <f t="shared" ref="Q194:Q257" si="174">IF(G194-G195&lt;0,G195-G194,0)</f>
        <v>0</v>
      </c>
      <c r="R194" s="2">
        <f t="shared" ref="R194:R257" si="175">SUM(P194:P207)/14</f>
        <v>950.64857142857159</v>
      </c>
      <c r="S194" s="2">
        <f t="shared" ref="S194:S257" si="176">SUM(Q194:Q207)/14</f>
        <v>697.86999999999955</v>
      </c>
      <c r="T194" s="1">
        <f t="shared" ref="T194:T257" si="177">100-(100/(1+R194/S194))</f>
        <v>57.666840271308544</v>
      </c>
      <c r="U194" s="1">
        <f t="shared" ref="U194:U257" si="178">G194*(2/51)+U195*(1-2/51)</f>
        <v>83822.595298297485</v>
      </c>
      <c r="V194" s="1">
        <f t="shared" ref="V194:V257" si="179">AVERAGE(G194:G213)</f>
        <v>94393.464999999997</v>
      </c>
      <c r="W194" s="1">
        <f t="shared" ref="W194:W257" si="180">_xlfn.STDEV.P(G194:G213)</f>
        <v>3254.2696801763359</v>
      </c>
      <c r="X194" s="1">
        <f t="shared" ref="X194:X257" si="181">V194+2*W194</f>
        <v>100902.00436035267</v>
      </c>
      <c r="Y194" s="1">
        <f t="shared" ref="Y194:Y257" si="182">V194-2*W194</f>
        <v>87884.925639647321</v>
      </c>
      <c r="Z194" s="1">
        <f t="shared" ref="Z194:Z257" si="183">G194*(2/27)+Z195*(1-2/27)</f>
        <v>90765.849594157771</v>
      </c>
      <c r="AA194" s="1">
        <f t="shared" ref="AA194:AA257" si="184">G194*(2/13)+AA195*(1-2/13)</f>
        <v>95191.315778966062</v>
      </c>
      <c r="AB194" s="1">
        <f t="shared" ref="AB194:AB257" si="185">AA194-Z194</f>
        <v>4425.4661848082906</v>
      </c>
      <c r="AC194" s="1">
        <f t="shared" ref="AC194:AC257" si="186">AB194*0.2+AC195*0.8</f>
        <v>5237.804599994347</v>
      </c>
      <c r="AD194" s="1">
        <f t="shared" ref="AD194:AD257" si="187">AC194-AB194</f>
        <v>812.33841518605641</v>
      </c>
      <c r="AE194" s="4">
        <f t="shared" ref="AE194:AE257" si="188">MAX(E194:E213)</f>
        <v>99588.01</v>
      </c>
      <c r="AF194" s="4">
        <f t="shared" ref="AF194:AF257" si="189">MIN(F194:F213)</f>
        <v>86668.21</v>
      </c>
      <c r="AG194" s="4">
        <f t="shared" ref="AG194:AG257" si="190">AF194+(AE194-AF194)*0.236</f>
        <v>89717.282800000001</v>
      </c>
      <c r="AH194" s="4">
        <f t="shared" ref="AH194:AH257" si="191">AF194+(AE194-AF194)*0.382</f>
        <v>91603.573600000003</v>
      </c>
      <c r="AI194" s="4">
        <f t="shared" ref="AI194:AI257" si="192">AF194+(AE194-AF194)*0.5</f>
        <v>93128.11</v>
      </c>
      <c r="AJ194" s="4">
        <f t="shared" ref="AJ194:AJ257" si="193">AF194+(AE194-AF194)*0.618</f>
        <v>94652.646399999998</v>
      </c>
      <c r="AK194" s="4">
        <f t="shared" ref="AK194:AK257" si="194">AF194+(AE194-AF194)*0.786</f>
        <v>96823.1728</v>
      </c>
      <c r="AL194" s="4">
        <f t="shared" ref="AL194:AL257" si="195">MAX(E194:E233)</f>
        <v>99588.01</v>
      </c>
      <c r="AM194" s="4">
        <f t="shared" ref="AM194:AM257" si="196">MIN(F194:F233)</f>
        <v>65596.289999999994</v>
      </c>
      <c r="AN194" s="4">
        <f t="shared" ref="AN194:AN257" si="197">AM194+(AL194-AM194)*0.236</f>
        <v>73618.335919999998</v>
      </c>
      <c r="AO194" s="4">
        <f t="shared" ref="AO194:AO257" si="198">AM194+(AL194-AM194)*0.382</f>
        <v>78581.127039999992</v>
      </c>
      <c r="AP194" s="4">
        <f t="shared" ref="AP194:AP257" si="199">AM194+(AL194-AM194)*0.5</f>
        <v>82592.149999999994</v>
      </c>
      <c r="AQ194" s="4">
        <f t="shared" ref="AQ194:AQ257" si="200">AM194+(AL194-AM194)*0.618</f>
        <v>86603.172959999996</v>
      </c>
      <c r="AR194" s="4">
        <f t="shared" ref="AR194:AR257" si="201">AM194+(AL194-AM194)*0.786</f>
        <v>92313.781919999994</v>
      </c>
      <c r="AS194" s="4">
        <f t="shared" ref="AS194:AS257" si="202">MAX(E194:E253)</f>
        <v>99588.01</v>
      </c>
      <c r="AT194" s="4">
        <f t="shared" ref="AT194:AT257" si="203">MIN(F194:F253)</f>
        <v>58946</v>
      </c>
      <c r="AU194" s="4">
        <f t="shared" ref="AU194:AU257" si="204">AT194+(AS194-AT194)*0.236</f>
        <v>68537.514360000001</v>
      </c>
      <c r="AV194" s="4">
        <f t="shared" ref="AV194:AV257" si="205">AT194+(AS194-AT194)*0.382</f>
        <v>74471.247820000004</v>
      </c>
      <c r="AW194" s="4">
        <f t="shared" ref="AW194:AW257" si="206">AT194+(AS194-AT194)*0.5</f>
        <v>79267.005000000005</v>
      </c>
      <c r="AX194" s="4">
        <f t="shared" ref="AX194:AX257" si="207">AT194+(AS194-AT194)*0.618</f>
        <v>84062.762179999991</v>
      </c>
      <c r="AY194" s="4">
        <f t="shared" ref="AY194:AY257" si="208">AT194+(AS194-AT194)*0.786</f>
        <v>90890.619860000006</v>
      </c>
      <c r="AZ194" s="1">
        <f t="shared" ref="AZ194:AZ257" si="209" xml:space="preserve"> AVERAGE(G194:G333)</f>
        <v>68448.989714285723</v>
      </c>
      <c r="BA194" s="1">
        <f t="shared" ref="BA194:BA257" si="210" xml:space="preserve"> G194 * (2/148) + BA195 * (1 - 2/148)</f>
        <v>72114.779365570081</v>
      </c>
      <c r="BB194" s="1">
        <f t="shared" ref="BB194:BB257" si="211" xml:space="preserve"> IF(AND(G194&gt;D194, F193&gt;E195, (G194-D194)/(E194-F194)&gt;0.7), 1, 0)</f>
        <v>0</v>
      </c>
      <c r="BC194" s="1"/>
      <c r="BD194" s="6">
        <f t="shared" ref="BD194:BD257" si="212">IF(AND(G194&lt;D194, E193&lt;F195, (D194-G194)/(E194-F194)&gt;0.7), 1, 0)</f>
        <v>0</v>
      </c>
      <c r="BE194" s="6"/>
      <c r="BF194">
        <f t="shared" ref="BF194:BF257" si="213">BF195 + IF(G194&gt;G195, H194, IF(G194&lt;G195, -H194, 0))</f>
        <v>-539692.75686900306</v>
      </c>
      <c r="BG194">
        <f t="shared" ref="BG194:BG257" si="214">SUMPRODUCT((E194:E213+F194:F213+G194:G213)/3, H194:H213) / SUM(H194:H213)</f>
        <v>94077.995838910239</v>
      </c>
      <c r="BH194">
        <f t="shared" ref="BH194:BH257" si="215" xml:space="preserve"> MAX(E194-F194, ABS(E194-G195), ABS(F194-G195))</f>
        <v>2727.3500000000058</v>
      </c>
      <c r="BI194">
        <f t="shared" ref="BI194:BI257" si="216" xml:space="preserve"> BH194 * (2/15) + BI195 * (1 - 2/15)</f>
        <v>3202.5138672117696</v>
      </c>
      <c r="BJ194">
        <f t="shared" ref="BJ194:BJ257" si="217" xml:space="preserve"> 100 * (G194 - MIN(F194:F207)) / (MAX(E194:E207) - MIN(F194:F207))</f>
        <v>57.504169077551126</v>
      </c>
      <c r="BK194">
        <f t="shared" ref="BK194:BK257" si="218" xml:space="preserve"> AVERAGE(BJ194:BJ196)</f>
        <v>64.458992330763436</v>
      </c>
    </row>
    <row r="195" spans="1:63" x14ac:dyDescent="0.35">
      <c r="A195" s="2">
        <v>1733097600000</v>
      </c>
      <c r="B195" s="3">
        <v>45628</v>
      </c>
      <c r="C195" s="2" t="s">
        <v>9</v>
      </c>
      <c r="D195" s="2">
        <v>97185.17</v>
      </c>
      <c r="E195" s="2">
        <v>98130</v>
      </c>
      <c r="F195" s="2">
        <v>94395</v>
      </c>
      <c r="G195" s="2">
        <v>95840.62</v>
      </c>
      <c r="H195" s="2">
        <v>37958.669809999999</v>
      </c>
      <c r="I195" s="2">
        <v>3646639621.7375798</v>
      </c>
      <c r="J195" s="2">
        <f t="shared" si="167"/>
        <v>-1.3835031225954386</v>
      </c>
      <c r="K195" s="2">
        <f t="shared" si="168"/>
        <v>4.2140523650477979</v>
      </c>
      <c r="L195" s="2">
        <f t="shared" si="169"/>
        <v>39.351858112111493</v>
      </c>
      <c r="M195" s="1">
        <f t="shared" si="170"/>
        <v>9.4627327433265407E-3</v>
      </c>
      <c r="N195" s="1">
        <f t="shared" si="171"/>
        <v>1.4981643482690385</v>
      </c>
      <c r="O195" s="1">
        <f t="shared" si="172"/>
        <v>-1.3030278810800699</v>
      </c>
      <c r="P195" s="2">
        <f t="shared" si="173"/>
        <v>0</v>
      </c>
      <c r="Q195" s="2">
        <f t="shared" si="174"/>
        <v>1344.5599999999977</v>
      </c>
      <c r="R195" s="2">
        <f t="shared" si="175"/>
        <v>1081.9085714285704</v>
      </c>
      <c r="S195" s="2">
        <f t="shared" si="176"/>
        <v>697.86999999999955</v>
      </c>
      <c r="T195" s="1">
        <f t="shared" si="177"/>
        <v>60.788942444686136</v>
      </c>
      <c r="U195" s="1">
        <f t="shared" si="178"/>
        <v>83331.693473738196</v>
      </c>
      <c r="V195" s="1">
        <f t="shared" si="179"/>
        <v>94119.740500000029</v>
      </c>
      <c r="W195" s="1">
        <f t="shared" si="180"/>
        <v>3349.1251346276599</v>
      </c>
      <c r="X195" s="1">
        <f t="shared" si="181"/>
        <v>100817.99076925535</v>
      </c>
      <c r="Y195" s="1">
        <f t="shared" si="182"/>
        <v>87421.490230744705</v>
      </c>
      <c r="Z195" s="1">
        <f t="shared" si="183"/>
        <v>90359.142361690392</v>
      </c>
      <c r="AA195" s="1">
        <f t="shared" si="184"/>
        <v>95071.611375141714</v>
      </c>
      <c r="AB195" s="1">
        <f t="shared" si="185"/>
        <v>4712.4690134513221</v>
      </c>
      <c r="AC195" s="1">
        <f t="shared" si="186"/>
        <v>5440.8892037908608</v>
      </c>
      <c r="AD195" s="1">
        <f t="shared" si="187"/>
        <v>728.42019033953875</v>
      </c>
      <c r="AE195" s="4">
        <f t="shared" si="188"/>
        <v>99588.01</v>
      </c>
      <c r="AF195" s="4">
        <f t="shared" si="189"/>
        <v>86127.99</v>
      </c>
      <c r="AG195" s="4">
        <f t="shared" si="190"/>
        <v>89304.55472</v>
      </c>
      <c r="AH195" s="4">
        <f t="shared" si="191"/>
        <v>91269.717640000003</v>
      </c>
      <c r="AI195" s="4">
        <f t="shared" si="192"/>
        <v>92858</v>
      </c>
      <c r="AJ195" s="4">
        <f t="shared" si="193"/>
        <v>94446.282359999997</v>
      </c>
      <c r="AK195" s="4">
        <f t="shared" si="194"/>
        <v>96707.565719999999</v>
      </c>
      <c r="AL195" s="4">
        <f t="shared" si="195"/>
        <v>99588.01</v>
      </c>
      <c r="AM195" s="4">
        <f t="shared" si="196"/>
        <v>65596.289999999994</v>
      </c>
      <c r="AN195" s="4">
        <f t="shared" si="197"/>
        <v>73618.335919999998</v>
      </c>
      <c r="AO195" s="4">
        <f t="shared" si="198"/>
        <v>78581.127039999992</v>
      </c>
      <c r="AP195" s="4">
        <f t="shared" si="199"/>
        <v>82592.149999999994</v>
      </c>
      <c r="AQ195" s="4">
        <f t="shared" si="200"/>
        <v>86603.172959999996</v>
      </c>
      <c r="AR195" s="4">
        <f t="shared" si="201"/>
        <v>92313.781919999994</v>
      </c>
      <c r="AS195" s="4">
        <f t="shared" si="202"/>
        <v>99588.01</v>
      </c>
      <c r="AT195" s="4">
        <f t="shared" si="203"/>
        <v>58946</v>
      </c>
      <c r="AU195" s="4">
        <f t="shared" si="204"/>
        <v>68537.514360000001</v>
      </c>
      <c r="AV195" s="4">
        <f t="shared" si="205"/>
        <v>74471.247820000004</v>
      </c>
      <c r="AW195" s="4">
        <f t="shared" si="206"/>
        <v>79267.005000000005</v>
      </c>
      <c r="AX195" s="4">
        <f t="shared" si="207"/>
        <v>84062.762179999991</v>
      </c>
      <c r="AY195" s="4">
        <f t="shared" si="208"/>
        <v>90890.619860000006</v>
      </c>
      <c r="AZ195" s="1">
        <f t="shared" si="209"/>
        <v>68228.949000000008</v>
      </c>
      <c r="BA195" s="1">
        <f t="shared" si="210"/>
        <v>71789.643603454606</v>
      </c>
      <c r="BB195" s="1">
        <f t="shared" si="211"/>
        <v>0</v>
      </c>
      <c r="BC195" s="1"/>
      <c r="BD195" s="6">
        <f t="shared" si="212"/>
        <v>0</v>
      </c>
      <c r="BE195" s="6"/>
      <c r="BF195">
        <f t="shared" si="213"/>
        <v>-575520.07969900302</v>
      </c>
      <c r="BG195">
        <f t="shared" si="214"/>
        <v>93585.927435631398</v>
      </c>
      <c r="BH195">
        <f t="shared" si="215"/>
        <v>3735</v>
      </c>
      <c r="BI195">
        <f t="shared" si="216"/>
        <v>3275.6160006289638</v>
      </c>
      <c r="BJ195">
        <f t="shared" si="217"/>
        <v>59.404333870291531</v>
      </c>
      <c r="BK195">
        <f t="shared" si="218"/>
        <v>68.869017223729045</v>
      </c>
    </row>
    <row r="196" spans="1:63" x14ac:dyDescent="0.35">
      <c r="A196" s="2">
        <v>1733011200000</v>
      </c>
      <c r="B196" s="3">
        <v>45627</v>
      </c>
      <c r="C196" s="2" t="s">
        <v>9</v>
      </c>
      <c r="D196" s="2">
        <v>96407.99</v>
      </c>
      <c r="E196" s="2">
        <v>97836</v>
      </c>
      <c r="F196" s="2">
        <v>95693.88</v>
      </c>
      <c r="G196" s="2">
        <v>97185.18</v>
      </c>
      <c r="H196" s="2">
        <v>16938.604520000001</v>
      </c>
      <c r="I196" s="2">
        <v>1641327626.60622</v>
      </c>
      <c r="J196" s="2">
        <f t="shared" si="167"/>
        <v>0.80614687641552085</v>
      </c>
      <c r="K196" s="2">
        <f t="shared" si="168"/>
        <v>4.4889469423774901</v>
      </c>
      <c r="L196" s="2">
        <f t="shared" si="169"/>
        <v>40.087270957700142</v>
      </c>
      <c r="M196" s="1">
        <f t="shared" si="170"/>
        <v>-1.4029124602908429</v>
      </c>
      <c r="N196" s="1">
        <f t="shared" si="171"/>
        <v>4.0380745294704434</v>
      </c>
      <c r="O196" s="1">
        <f t="shared" si="172"/>
        <v>-3.7137143749695101</v>
      </c>
      <c r="P196" s="2">
        <f t="shared" si="173"/>
        <v>777.18999999998778</v>
      </c>
      <c r="Q196" s="2">
        <f t="shared" si="174"/>
        <v>0</v>
      </c>
      <c r="R196" s="2">
        <f t="shared" si="175"/>
        <v>1125.3435714285702</v>
      </c>
      <c r="S196" s="2">
        <f t="shared" si="176"/>
        <v>601.8299999999997</v>
      </c>
      <c r="T196" s="1">
        <f t="shared" si="177"/>
        <v>65.155210225790015</v>
      </c>
      <c r="U196" s="1">
        <f t="shared" si="178"/>
        <v>82821.12504409485</v>
      </c>
      <c r="V196" s="1">
        <f t="shared" si="179"/>
        <v>93725.310000000012</v>
      </c>
      <c r="W196" s="1">
        <f t="shared" si="180"/>
        <v>3579.8096892739973</v>
      </c>
      <c r="X196" s="1">
        <f t="shared" si="181"/>
        <v>100884.92937854801</v>
      </c>
      <c r="Y196" s="1">
        <f t="shared" si="182"/>
        <v>86565.690621452013</v>
      </c>
      <c r="Z196" s="1">
        <f t="shared" si="183"/>
        <v>89920.624150625634</v>
      </c>
      <c r="AA196" s="1">
        <f t="shared" si="184"/>
        <v>94931.791625167491</v>
      </c>
      <c r="AB196" s="1">
        <f t="shared" si="185"/>
        <v>5011.1674745418568</v>
      </c>
      <c r="AC196" s="1">
        <f t="shared" si="186"/>
        <v>5622.9942513757451</v>
      </c>
      <c r="AD196" s="1">
        <f t="shared" si="187"/>
        <v>611.82677683388829</v>
      </c>
      <c r="AE196" s="4">
        <f t="shared" si="188"/>
        <v>99588.01</v>
      </c>
      <c r="AF196" s="4">
        <f t="shared" si="189"/>
        <v>85072</v>
      </c>
      <c r="AG196" s="4">
        <f t="shared" si="190"/>
        <v>88497.778359999997</v>
      </c>
      <c r="AH196" s="4">
        <f t="shared" si="191"/>
        <v>90617.115819999992</v>
      </c>
      <c r="AI196" s="4">
        <f t="shared" si="192"/>
        <v>92330.005000000005</v>
      </c>
      <c r="AJ196" s="4">
        <f t="shared" si="193"/>
        <v>94042.894180000003</v>
      </c>
      <c r="AK196" s="4">
        <f t="shared" si="194"/>
        <v>96481.583859999999</v>
      </c>
      <c r="AL196" s="4">
        <f t="shared" si="195"/>
        <v>99588.01</v>
      </c>
      <c r="AM196" s="4">
        <f t="shared" si="196"/>
        <v>65260</v>
      </c>
      <c r="AN196" s="4">
        <f t="shared" si="197"/>
        <v>73361.410359999994</v>
      </c>
      <c r="AO196" s="4">
        <f t="shared" si="198"/>
        <v>78373.29982</v>
      </c>
      <c r="AP196" s="4">
        <f t="shared" si="199"/>
        <v>82424.005000000005</v>
      </c>
      <c r="AQ196" s="4">
        <f t="shared" si="200"/>
        <v>86474.710179999995</v>
      </c>
      <c r="AR196" s="4">
        <f t="shared" si="201"/>
        <v>92241.815860000002</v>
      </c>
      <c r="AS196" s="4">
        <f t="shared" si="202"/>
        <v>99588.01</v>
      </c>
      <c r="AT196" s="4">
        <f t="shared" si="203"/>
        <v>58946</v>
      </c>
      <c r="AU196" s="4">
        <f t="shared" si="204"/>
        <v>68537.514360000001</v>
      </c>
      <c r="AV196" s="4">
        <f t="shared" si="205"/>
        <v>74471.247820000004</v>
      </c>
      <c r="AW196" s="4">
        <f t="shared" si="206"/>
        <v>79267.005000000005</v>
      </c>
      <c r="AX196" s="4">
        <f t="shared" si="207"/>
        <v>84062.762179999991</v>
      </c>
      <c r="AY196" s="4">
        <f t="shared" si="208"/>
        <v>90890.619860000006</v>
      </c>
      <c r="AZ196" s="1">
        <f t="shared" si="209"/>
        <v>68006.688428571462</v>
      </c>
      <c r="BA196" s="1">
        <f t="shared" si="210"/>
        <v>71460.17817336494</v>
      </c>
      <c r="BB196" s="1">
        <f t="shared" si="211"/>
        <v>0</v>
      </c>
      <c r="BC196" s="1"/>
      <c r="BD196" s="6">
        <f t="shared" si="212"/>
        <v>0</v>
      </c>
      <c r="BE196" s="6"/>
      <c r="BF196">
        <f t="shared" si="213"/>
        <v>-537561.40988900303</v>
      </c>
      <c r="BG196">
        <f t="shared" si="214"/>
        <v>92818.035651474725</v>
      </c>
      <c r="BH196">
        <f t="shared" si="215"/>
        <v>2142.1199999999953</v>
      </c>
      <c r="BI196">
        <f t="shared" si="216"/>
        <v>3204.9415391872658</v>
      </c>
      <c r="BJ196">
        <f t="shared" si="217"/>
        <v>76.468474044447646</v>
      </c>
      <c r="BK196">
        <f t="shared" si="218"/>
        <v>75.872873411421168</v>
      </c>
    </row>
    <row r="197" spans="1:63" x14ac:dyDescent="0.35">
      <c r="A197" s="2">
        <v>1732924800000</v>
      </c>
      <c r="B197" s="3">
        <v>45626</v>
      </c>
      <c r="C197" s="2" t="s">
        <v>9</v>
      </c>
      <c r="D197" s="2">
        <v>97460</v>
      </c>
      <c r="E197" s="2">
        <v>97463.95</v>
      </c>
      <c r="F197" s="2">
        <v>96092.01</v>
      </c>
      <c r="G197" s="2">
        <v>96407.99</v>
      </c>
      <c r="H197" s="2">
        <v>14503.833060000001</v>
      </c>
      <c r="I197" s="2">
        <v>1402672950.69982</v>
      </c>
      <c r="J197" s="2">
        <f t="shared" si="167"/>
        <v>-1.0794274574184228</v>
      </c>
      <c r="K197" s="2">
        <f t="shared" si="168"/>
        <v>-1.5240545356263271</v>
      </c>
      <c r="L197" s="2">
        <f t="shared" si="169"/>
        <v>38.724496557428282</v>
      </c>
      <c r="M197" s="1">
        <f t="shared" si="170"/>
        <v>0.79970011888642678</v>
      </c>
      <c r="N197" s="1">
        <f t="shared" si="171"/>
        <v>3.5515728520011671</v>
      </c>
      <c r="O197" s="1">
        <f t="shared" si="172"/>
        <v>-3.7506642343648093</v>
      </c>
      <c r="P197" s="2">
        <f t="shared" si="173"/>
        <v>0</v>
      </c>
      <c r="Q197" s="2">
        <f t="shared" si="174"/>
        <v>1052.0099999999948</v>
      </c>
      <c r="R197" s="2">
        <f t="shared" si="175"/>
        <v>1069.8299999999997</v>
      </c>
      <c r="S197" s="2">
        <f t="shared" si="176"/>
        <v>654.03928571428492</v>
      </c>
      <c r="T197" s="1">
        <f t="shared" si="177"/>
        <v>62.059809804936343</v>
      </c>
      <c r="U197" s="1">
        <f t="shared" si="178"/>
        <v>82234.837086710962</v>
      </c>
      <c r="V197" s="1">
        <f t="shared" si="179"/>
        <v>93298.450500000006</v>
      </c>
      <c r="W197" s="1">
        <f t="shared" si="180"/>
        <v>3650.1030501829318</v>
      </c>
      <c r="X197" s="1">
        <f t="shared" si="181"/>
        <v>100598.65660036587</v>
      </c>
      <c r="Y197" s="1">
        <f t="shared" si="182"/>
        <v>85998.244399634146</v>
      </c>
      <c r="Z197" s="1">
        <f t="shared" si="183"/>
        <v>89339.459682675675</v>
      </c>
      <c r="AA197" s="1">
        <f t="shared" si="184"/>
        <v>94522.084647925207</v>
      </c>
      <c r="AB197" s="1">
        <f t="shared" si="185"/>
        <v>5182.6249652495317</v>
      </c>
      <c r="AC197" s="1">
        <f t="shared" si="186"/>
        <v>5775.9509455842172</v>
      </c>
      <c r="AD197" s="1">
        <f t="shared" si="187"/>
        <v>593.32598033468548</v>
      </c>
      <c r="AE197" s="4">
        <f t="shared" si="188"/>
        <v>99588.01</v>
      </c>
      <c r="AF197" s="4">
        <f t="shared" si="189"/>
        <v>80216.009999999995</v>
      </c>
      <c r="AG197" s="4">
        <f t="shared" si="190"/>
        <v>84787.801999999996</v>
      </c>
      <c r="AH197" s="4">
        <f t="shared" si="191"/>
        <v>87616.114000000001</v>
      </c>
      <c r="AI197" s="4">
        <f t="shared" si="192"/>
        <v>89902.01</v>
      </c>
      <c r="AJ197" s="4">
        <f t="shared" si="193"/>
        <v>92187.905999999988</v>
      </c>
      <c r="AK197" s="4">
        <f t="shared" si="194"/>
        <v>95442.402000000002</v>
      </c>
      <c r="AL197" s="4">
        <f t="shared" si="195"/>
        <v>99588.01</v>
      </c>
      <c r="AM197" s="4">
        <f t="shared" si="196"/>
        <v>65260</v>
      </c>
      <c r="AN197" s="4">
        <f t="shared" si="197"/>
        <v>73361.410359999994</v>
      </c>
      <c r="AO197" s="4">
        <f t="shared" si="198"/>
        <v>78373.29982</v>
      </c>
      <c r="AP197" s="4">
        <f t="shared" si="199"/>
        <v>82424.005000000005</v>
      </c>
      <c r="AQ197" s="4">
        <f t="shared" si="200"/>
        <v>86474.710179999995</v>
      </c>
      <c r="AR197" s="4">
        <f t="shared" si="201"/>
        <v>92241.815860000002</v>
      </c>
      <c r="AS197" s="4">
        <f t="shared" si="202"/>
        <v>99588.01</v>
      </c>
      <c r="AT197" s="4">
        <f t="shared" si="203"/>
        <v>58946</v>
      </c>
      <c r="AU197" s="4">
        <f t="shared" si="204"/>
        <v>68537.514360000001</v>
      </c>
      <c r="AV197" s="4">
        <f t="shared" si="205"/>
        <v>74471.247820000004</v>
      </c>
      <c r="AW197" s="4">
        <f t="shared" si="206"/>
        <v>79267.005000000005</v>
      </c>
      <c r="AX197" s="4">
        <f t="shared" si="207"/>
        <v>84062.762179999991</v>
      </c>
      <c r="AY197" s="4">
        <f t="shared" si="208"/>
        <v>90890.619860000006</v>
      </c>
      <c r="AZ197" s="1">
        <f t="shared" si="209"/>
        <v>67746.779357142877</v>
      </c>
      <c r="BA197" s="1">
        <f t="shared" si="210"/>
        <v>71107.780888068562</v>
      </c>
      <c r="BB197" s="1">
        <f t="shared" si="211"/>
        <v>0</v>
      </c>
      <c r="BC197" s="1"/>
      <c r="BD197" s="6">
        <f t="shared" si="212"/>
        <v>0</v>
      </c>
      <c r="BE197" s="6"/>
      <c r="BF197">
        <f t="shared" si="213"/>
        <v>-554500.01440900308</v>
      </c>
      <c r="BG197">
        <f t="shared" si="214"/>
        <v>92160.399833069692</v>
      </c>
      <c r="BH197">
        <f t="shared" si="215"/>
        <v>1371.9400000000023</v>
      </c>
      <c r="BI197">
        <f t="shared" si="216"/>
        <v>3368.4525452160765</v>
      </c>
      <c r="BJ197">
        <f t="shared" si="217"/>
        <v>70.734243756447938</v>
      </c>
      <c r="BK197">
        <f t="shared" si="218"/>
        <v>73.211597253546586</v>
      </c>
    </row>
    <row r="198" spans="1:63" x14ac:dyDescent="0.35">
      <c r="A198" s="2">
        <v>1732838400000</v>
      </c>
      <c r="B198" s="3">
        <v>45625</v>
      </c>
      <c r="C198" s="2" t="s">
        <v>9</v>
      </c>
      <c r="D198" s="2">
        <v>95643.99</v>
      </c>
      <c r="E198" s="2">
        <v>98619.99</v>
      </c>
      <c r="F198" s="2">
        <v>95364.99</v>
      </c>
      <c r="G198" s="2">
        <v>97460</v>
      </c>
      <c r="H198" s="2">
        <v>27701.782309999999</v>
      </c>
      <c r="I198" s="2">
        <v>2690451030.6342802</v>
      </c>
      <c r="J198" s="2">
        <f t="shared" si="167"/>
        <v>1.8987290156683192</v>
      </c>
      <c r="K198" s="2">
        <f t="shared" si="168"/>
        <v>-0.21746163706430291</v>
      </c>
      <c r="L198" s="2">
        <f t="shared" si="169"/>
        <v>38.650182289566068</v>
      </c>
      <c r="M198" s="1">
        <f t="shared" si="170"/>
        <v>-1.0912062371593836</v>
      </c>
      <c r="N198" s="1">
        <f t="shared" si="171"/>
        <v>2.34028319310486</v>
      </c>
      <c r="O198" s="1">
        <f t="shared" si="172"/>
        <v>-3.8187974553663073</v>
      </c>
      <c r="P198" s="2">
        <f t="shared" si="173"/>
        <v>1816.0200000000041</v>
      </c>
      <c r="Q198" s="2">
        <f t="shared" si="174"/>
        <v>0</v>
      </c>
      <c r="R198" s="2">
        <f t="shared" si="175"/>
        <v>1069.8299999999997</v>
      </c>
      <c r="S198" s="2">
        <f t="shared" si="176"/>
        <v>610.69214285714304</v>
      </c>
      <c r="T198" s="1">
        <f t="shared" si="177"/>
        <v>63.660571480547489</v>
      </c>
      <c r="U198" s="1">
        <f t="shared" si="178"/>
        <v>81656.34104943386</v>
      </c>
      <c r="V198" s="1">
        <f t="shared" si="179"/>
        <v>92496.551500000016</v>
      </c>
      <c r="W198" s="1">
        <f t="shared" si="180"/>
        <v>4533.6494310602302</v>
      </c>
      <c r="X198" s="1">
        <f t="shared" si="181"/>
        <v>101563.85036212047</v>
      </c>
      <c r="Y198" s="1">
        <f t="shared" si="182"/>
        <v>83429.252637879559</v>
      </c>
      <c r="Z198" s="1">
        <f t="shared" si="183"/>
        <v>88773.977257289735</v>
      </c>
      <c r="AA198" s="1">
        <f t="shared" si="184"/>
        <v>94179.192765729793</v>
      </c>
      <c r="AB198" s="1">
        <f t="shared" si="185"/>
        <v>5405.2155084400583</v>
      </c>
      <c r="AC198" s="1">
        <f t="shared" si="186"/>
        <v>5924.2824406678883</v>
      </c>
      <c r="AD198" s="1">
        <f t="shared" si="187"/>
        <v>519.06693222782997</v>
      </c>
      <c r="AE198" s="4">
        <f t="shared" si="188"/>
        <v>99588.01</v>
      </c>
      <c r="AF198" s="4">
        <f t="shared" si="189"/>
        <v>76492</v>
      </c>
      <c r="AG198" s="4">
        <f t="shared" si="190"/>
        <v>81942.658360000001</v>
      </c>
      <c r="AH198" s="4">
        <f t="shared" si="191"/>
        <v>85314.675820000004</v>
      </c>
      <c r="AI198" s="4">
        <f t="shared" si="192"/>
        <v>88040.005000000005</v>
      </c>
      <c r="AJ198" s="4">
        <f t="shared" si="193"/>
        <v>90765.334179999991</v>
      </c>
      <c r="AK198" s="4">
        <f t="shared" si="194"/>
        <v>94645.463859999989</v>
      </c>
      <c r="AL198" s="4">
        <f t="shared" si="195"/>
        <v>99588.01</v>
      </c>
      <c r="AM198" s="4">
        <f t="shared" si="196"/>
        <v>65260</v>
      </c>
      <c r="AN198" s="4">
        <f t="shared" si="197"/>
        <v>73361.410359999994</v>
      </c>
      <c r="AO198" s="4">
        <f t="shared" si="198"/>
        <v>78373.29982</v>
      </c>
      <c r="AP198" s="4">
        <f t="shared" si="199"/>
        <v>82424.005000000005</v>
      </c>
      <c r="AQ198" s="4">
        <f t="shared" si="200"/>
        <v>86474.710179999995</v>
      </c>
      <c r="AR198" s="4">
        <f t="shared" si="201"/>
        <v>92241.815860000002</v>
      </c>
      <c r="AS198" s="4">
        <f t="shared" si="202"/>
        <v>99588.01</v>
      </c>
      <c r="AT198" s="4">
        <f t="shared" si="203"/>
        <v>58946</v>
      </c>
      <c r="AU198" s="4">
        <f t="shared" si="204"/>
        <v>68537.514360000001</v>
      </c>
      <c r="AV198" s="4">
        <f t="shared" si="205"/>
        <v>74471.247820000004</v>
      </c>
      <c r="AW198" s="4">
        <f t="shared" si="206"/>
        <v>79267.005000000005</v>
      </c>
      <c r="AX198" s="4">
        <f t="shared" si="207"/>
        <v>84062.762179999991</v>
      </c>
      <c r="AY198" s="4">
        <f t="shared" si="208"/>
        <v>90890.619860000006</v>
      </c>
      <c r="AZ198" s="1">
        <f t="shared" si="209"/>
        <v>67481.036714285743</v>
      </c>
      <c r="BA198" s="1">
        <f t="shared" si="210"/>
        <v>70761.202681055802</v>
      </c>
      <c r="BB198" s="1">
        <f t="shared" si="211"/>
        <v>0</v>
      </c>
      <c r="BC198" s="1"/>
      <c r="BD198" s="6">
        <f t="shared" si="212"/>
        <v>0</v>
      </c>
      <c r="BE198" s="6"/>
      <c r="BF198">
        <f t="shared" si="213"/>
        <v>-539996.18134900311</v>
      </c>
      <c r="BG198">
        <f t="shared" si="214"/>
        <v>91300.655010325107</v>
      </c>
      <c r="BH198">
        <f t="shared" si="215"/>
        <v>3255</v>
      </c>
      <c r="BI198">
        <f t="shared" si="216"/>
        <v>3675.6083214031646</v>
      </c>
      <c r="BJ198">
        <f t="shared" si="217"/>
        <v>80.415902433367947</v>
      </c>
      <c r="BK198">
        <f t="shared" si="218"/>
        <v>73.356535449582751</v>
      </c>
    </row>
    <row r="199" spans="1:63" x14ac:dyDescent="0.35">
      <c r="A199" s="2">
        <v>1732752000000</v>
      </c>
      <c r="B199" s="3">
        <v>45624</v>
      </c>
      <c r="C199" s="2" t="s">
        <v>9</v>
      </c>
      <c r="D199" s="2">
        <v>95863.11</v>
      </c>
      <c r="E199" s="2">
        <v>96564</v>
      </c>
      <c r="F199" s="2">
        <v>94640</v>
      </c>
      <c r="G199" s="2">
        <v>95643.98</v>
      </c>
      <c r="H199" s="2">
        <v>28814.543570000002</v>
      </c>
      <c r="I199" s="2">
        <v>2749861591.2596002</v>
      </c>
      <c r="J199" s="2">
        <f t="shared" si="167"/>
        <v>-0.22858636653870779</v>
      </c>
      <c r="K199" s="2">
        <f t="shared" si="168"/>
        <v>-3.2844112769485942</v>
      </c>
      <c r="L199" s="2">
        <f t="shared" si="169"/>
        <v>32.205852146265215</v>
      </c>
      <c r="M199" s="1">
        <f t="shared" si="170"/>
        <v>1.8633490662836076</v>
      </c>
      <c r="N199" s="1">
        <f t="shared" si="171"/>
        <v>1.3609324915169871</v>
      </c>
      <c r="O199" s="1">
        <f t="shared" si="172"/>
        <v>-0.35964626315215653</v>
      </c>
      <c r="P199" s="2">
        <f t="shared" si="173"/>
        <v>0</v>
      </c>
      <c r="Q199" s="2">
        <f t="shared" si="174"/>
        <v>219.13000000000466</v>
      </c>
      <c r="R199" s="2">
        <f t="shared" si="175"/>
        <v>1204.8628571428574</v>
      </c>
      <c r="S199" s="2">
        <f t="shared" si="176"/>
        <v>610.69214285714304</v>
      </c>
      <c r="T199" s="1">
        <f t="shared" si="177"/>
        <v>66.363335571924679</v>
      </c>
      <c r="U199" s="1">
        <f t="shared" si="178"/>
        <v>81011.293745329123</v>
      </c>
      <c r="V199" s="1">
        <f t="shared" si="179"/>
        <v>91457.424499999994</v>
      </c>
      <c r="W199" s="1">
        <f t="shared" si="180"/>
        <v>5545.6815618357259</v>
      </c>
      <c r="X199" s="1">
        <f t="shared" si="181"/>
        <v>102548.78762367145</v>
      </c>
      <c r="Y199" s="1">
        <f t="shared" si="182"/>
        <v>80366.061376328536</v>
      </c>
      <c r="Z199" s="1">
        <f t="shared" si="183"/>
        <v>88079.095437872922</v>
      </c>
      <c r="AA199" s="1">
        <f t="shared" si="184"/>
        <v>93582.682359498838</v>
      </c>
      <c r="AB199" s="1">
        <f t="shared" si="185"/>
        <v>5503.5869216259161</v>
      </c>
      <c r="AC199" s="1">
        <f t="shared" si="186"/>
        <v>6054.0491737248449</v>
      </c>
      <c r="AD199" s="1">
        <f t="shared" si="187"/>
        <v>550.46225209892873</v>
      </c>
      <c r="AE199" s="4">
        <f t="shared" si="188"/>
        <v>99588.01</v>
      </c>
      <c r="AF199" s="4">
        <f t="shared" si="189"/>
        <v>75714.66</v>
      </c>
      <c r="AG199" s="4">
        <f t="shared" si="190"/>
        <v>81348.770600000003</v>
      </c>
      <c r="AH199" s="4">
        <f t="shared" si="191"/>
        <v>84834.279699999999</v>
      </c>
      <c r="AI199" s="4">
        <f t="shared" si="192"/>
        <v>87651.334999999992</v>
      </c>
      <c r="AJ199" s="4">
        <f t="shared" si="193"/>
        <v>90468.390299999999</v>
      </c>
      <c r="AK199" s="4">
        <f t="shared" si="194"/>
        <v>94479.113100000002</v>
      </c>
      <c r="AL199" s="4">
        <f t="shared" si="195"/>
        <v>99588.01</v>
      </c>
      <c r="AM199" s="4">
        <f t="shared" si="196"/>
        <v>65260</v>
      </c>
      <c r="AN199" s="4">
        <f t="shared" si="197"/>
        <v>73361.410359999994</v>
      </c>
      <c r="AO199" s="4">
        <f t="shared" si="198"/>
        <v>78373.29982</v>
      </c>
      <c r="AP199" s="4">
        <f t="shared" si="199"/>
        <v>82424.005000000005</v>
      </c>
      <c r="AQ199" s="4">
        <f t="shared" si="200"/>
        <v>86474.710179999995</v>
      </c>
      <c r="AR199" s="4">
        <f t="shared" si="201"/>
        <v>92241.815860000002</v>
      </c>
      <c r="AS199" s="4">
        <f t="shared" si="202"/>
        <v>99588.01</v>
      </c>
      <c r="AT199" s="4">
        <f t="shared" si="203"/>
        <v>58946</v>
      </c>
      <c r="AU199" s="4">
        <f t="shared" si="204"/>
        <v>68537.514360000001</v>
      </c>
      <c r="AV199" s="4">
        <f t="shared" si="205"/>
        <v>74471.247820000004</v>
      </c>
      <c r="AW199" s="4">
        <f t="shared" si="206"/>
        <v>79267.005000000005</v>
      </c>
      <c r="AX199" s="4">
        <f t="shared" si="207"/>
        <v>84062.762179999991</v>
      </c>
      <c r="AY199" s="4">
        <f t="shared" si="208"/>
        <v>90890.619860000006</v>
      </c>
      <c r="AZ199" s="1">
        <f t="shared" si="209"/>
        <v>67198.387428571456</v>
      </c>
      <c r="BA199" s="1">
        <f t="shared" si="210"/>
        <v>70395.465731481221</v>
      </c>
      <c r="BB199" s="1">
        <f t="shared" si="211"/>
        <v>0</v>
      </c>
      <c r="BC199" s="1"/>
      <c r="BD199" s="6">
        <f t="shared" si="212"/>
        <v>0</v>
      </c>
      <c r="BE199" s="6"/>
      <c r="BF199">
        <f t="shared" si="213"/>
        <v>-567697.96365900314</v>
      </c>
      <c r="BG199">
        <f t="shared" si="214"/>
        <v>90877.797631231675</v>
      </c>
      <c r="BH199">
        <f t="shared" si="215"/>
        <v>1924</v>
      </c>
      <c r="BI199">
        <f t="shared" si="216"/>
        <v>3740.3172939267283</v>
      </c>
      <c r="BJ199">
        <f t="shared" si="217"/>
        <v>68.484645570823886</v>
      </c>
      <c r="BK199">
        <f t="shared" si="218"/>
        <v>61.006809989264447</v>
      </c>
    </row>
    <row r="200" spans="1:63" x14ac:dyDescent="0.35">
      <c r="A200" s="2">
        <v>1732665600000</v>
      </c>
      <c r="B200" s="3">
        <v>45623</v>
      </c>
      <c r="C200" s="2" t="s">
        <v>9</v>
      </c>
      <c r="D200" s="2">
        <v>91965.16</v>
      </c>
      <c r="E200" s="2">
        <v>97208.21</v>
      </c>
      <c r="F200" s="2">
        <v>91792.14</v>
      </c>
      <c r="G200" s="2">
        <v>95863.11</v>
      </c>
      <c r="H200" s="2">
        <v>41153.427340000002</v>
      </c>
      <c r="I200" s="2">
        <v>3894358511.6175599</v>
      </c>
      <c r="J200" s="2">
        <f t="shared" si="167"/>
        <v>4.2385072781909985</v>
      </c>
      <c r="K200" s="2">
        <f t="shared" si="168"/>
        <v>-2.4960149361576041</v>
      </c>
      <c r="L200" s="2">
        <f t="shared" si="169"/>
        <v>31.795199708756634</v>
      </c>
      <c r="M200" s="1">
        <f t="shared" si="170"/>
        <v>-0.22911008094812102</v>
      </c>
      <c r="N200" s="1">
        <f t="shared" si="171"/>
        <v>2.8417709377465497</v>
      </c>
      <c r="O200" s="1">
        <f t="shared" si="172"/>
        <v>-1.6315765261527628</v>
      </c>
      <c r="P200" s="2">
        <f t="shared" si="173"/>
        <v>3897.9499999999971</v>
      </c>
      <c r="Q200" s="2">
        <f t="shared" si="174"/>
        <v>0</v>
      </c>
      <c r="R200" s="2">
        <f t="shared" si="175"/>
        <v>1204.8628571428574</v>
      </c>
      <c r="S200" s="2">
        <f t="shared" si="176"/>
        <v>812.86928571428564</v>
      </c>
      <c r="T200" s="1">
        <f t="shared" si="177"/>
        <v>59.713716778915511</v>
      </c>
      <c r="U200" s="1">
        <f t="shared" si="178"/>
        <v>80414.041245138476</v>
      </c>
      <c r="V200" s="1">
        <f t="shared" si="179"/>
        <v>90500.714500000002</v>
      </c>
      <c r="W200" s="1">
        <f t="shared" si="180"/>
        <v>6335.1820351411161</v>
      </c>
      <c r="X200" s="1">
        <f t="shared" si="181"/>
        <v>103171.07857028223</v>
      </c>
      <c r="Y200" s="1">
        <f t="shared" si="182"/>
        <v>77830.350429717771</v>
      </c>
      <c r="Z200" s="1">
        <f t="shared" si="183"/>
        <v>87473.904672902761</v>
      </c>
      <c r="AA200" s="1">
        <f t="shared" si="184"/>
        <v>93207.900970316812</v>
      </c>
      <c r="AB200" s="1">
        <f t="shared" si="185"/>
        <v>5733.9962974140508</v>
      </c>
      <c r="AC200" s="1">
        <f t="shared" si="186"/>
        <v>6191.6647367495771</v>
      </c>
      <c r="AD200" s="1">
        <f t="shared" si="187"/>
        <v>457.66843933552627</v>
      </c>
      <c r="AE200" s="4">
        <f t="shared" si="188"/>
        <v>99588.01</v>
      </c>
      <c r="AF200" s="4">
        <f t="shared" si="189"/>
        <v>75555</v>
      </c>
      <c r="AG200" s="4">
        <f t="shared" si="190"/>
        <v>81226.790359999999</v>
      </c>
      <c r="AH200" s="4">
        <f t="shared" si="191"/>
        <v>84735.609819999998</v>
      </c>
      <c r="AI200" s="4">
        <f t="shared" si="192"/>
        <v>87571.505000000005</v>
      </c>
      <c r="AJ200" s="4">
        <f t="shared" si="193"/>
        <v>90407.400179999997</v>
      </c>
      <c r="AK200" s="4">
        <f t="shared" si="194"/>
        <v>94444.945859999993</v>
      </c>
      <c r="AL200" s="4">
        <f t="shared" si="195"/>
        <v>99588.01</v>
      </c>
      <c r="AM200" s="4">
        <f t="shared" si="196"/>
        <v>65260</v>
      </c>
      <c r="AN200" s="4">
        <f t="shared" si="197"/>
        <v>73361.410359999994</v>
      </c>
      <c r="AO200" s="4">
        <f t="shared" si="198"/>
        <v>78373.29982</v>
      </c>
      <c r="AP200" s="4">
        <f t="shared" si="199"/>
        <v>82424.005000000005</v>
      </c>
      <c r="AQ200" s="4">
        <f t="shared" si="200"/>
        <v>86474.710179999995</v>
      </c>
      <c r="AR200" s="4">
        <f t="shared" si="201"/>
        <v>92241.815860000002</v>
      </c>
      <c r="AS200" s="4">
        <f t="shared" si="202"/>
        <v>99588.01</v>
      </c>
      <c r="AT200" s="4">
        <f t="shared" si="203"/>
        <v>58946</v>
      </c>
      <c r="AU200" s="4">
        <f t="shared" si="204"/>
        <v>68537.514360000001</v>
      </c>
      <c r="AV200" s="4">
        <f t="shared" si="205"/>
        <v>74471.247820000004</v>
      </c>
      <c r="AW200" s="4">
        <f t="shared" si="206"/>
        <v>79267.005000000005</v>
      </c>
      <c r="AX200" s="4">
        <f t="shared" si="207"/>
        <v>84062.762179999991</v>
      </c>
      <c r="AY200" s="4">
        <f t="shared" si="208"/>
        <v>90890.619860000006</v>
      </c>
      <c r="AZ200" s="1">
        <f t="shared" si="209"/>
        <v>66924.786785714314</v>
      </c>
      <c r="BA200" s="1">
        <f t="shared" si="210"/>
        <v>70049.595673008356</v>
      </c>
      <c r="BB200" s="1">
        <f t="shared" si="211"/>
        <v>0</v>
      </c>
      <c r="BC200" s="1"/>
      <c r="BD200" s="6">
        <f t="shared" si="212"/>
        <v>0</v>
      </c>
      <c r="BE200" s="6"/>
      <c r="BF200">
        <f t="shared" si="213"/>
        <v>-538883.42008900316</v>
      </c>
      <c r="BG200">
        <f t="shared" si="214"/>
        <v>90204.265173317908</v>
      </c>
      <c r="BH200">
        <f t="shared" si="215"/>
        <v>5416.070000000007</v>
      </c>
      <c r="BI200">
        <f t="shared" si="216"/>
        <v>4019.7507237616096</v>
      </c>
      <c r="BJ200">
        <f t="shared" si="217"/>
        <v>71.169058344556433</v>
      </c>
      <c r="BK200">
        <f t="shared" si="218"/>
        <v>56.406767232966729</v>
      </c>
    </row>
    <row r="201" spans="1:63" x14ac:dyDescent="0.35">
      <c r="A201" s="2">
        <v>1732579200000</v>
      </c>
      <c r="B201" s="3">
        <v>45622</v>
      </c>
      <c r="C201" s="2" t="s">
        <v>9</v>
      </c>
      <c r="D201" s="2">
        <v>93010.01</v>
      </c>
      <c r="E201" s="2">
        <v>94973.37</v>
      </c>
      <c r="F201" s="2">
        <v>90791.1</v>
      </c>
      <c r="G201" s="2">
        <v>91965.16</v>
      </c>
      <c r="H201" s="2">
        <v>57858.731379999997</v>
      </c>
      <c r="I201" s="2">
        <v>5370918648.8181601</v>
      </c>
      <c r="J201" s="2">
        <f t="shared" si="167"/>
        <v>-1.1233737099909906</v>
      </c>
      <c r="K201" s="2">
        <f t="shared" si="168"/>
        <v>-2.4620688250796237</v>
      </c>
      <c r="L201" s="2">
        <f t="shared" si="169"/>
        <v>31.449764094073064</v>
      </c>
      <c r="M201" s="1">
        <f t="shared" si="170"/>
        <v>4.0661626771758153</v>
      </c>
      <c r="N201" s="1">
        <f t="shared" si="171"/>
        <v>4.2239147955595344</v>
      </c>
      <c r="O201" s="1">
        <f t="shared" si="172"/>
        <v>4.1607495708157334</v>
      </c>
      <c r="P201" s="2">
        <f t="shared" si="173"/>
        <v>0</v>
      </c>
      <c r="Q201" s="2">
        <f t="shared" si="174"/>
        <v>1044.8499999999913</v>
      </c>
      <c r="R201" s="2">
        <f t="shared" si="175"/>
        <v>1099.5228571428577</v>
      </c>
      <c r="S201" s="2">
        <f t="shared" si="176"/>
        <v>812.86928571428564</v>
      </c>
      <c r="T201" s="1">
        <f t="shared" si="177"/>
        <v>57.494633684289951</v>
      </c>
      <c r="U201" s="1">
        <f t="shared" si="178"/>
        <v>79783.467010246168</v>
      </c>
      <c r="V201" s="1">
        <f t="shared" si="179"/>
        <v>89500.453500000003</v>
      </c>
      <c r="W201" s="1">
        <f t="shared" si="180"/>
        <v>6958.2225131295372</v>
      </c>
      <c r="X201" s="1">
        <f t="shared" si="181"/>
        <v>103416.89852625907</v>
      </c>
      <c r="Y201" s="1">
        <f t="shared" si="182"/>
        <v>75584.008473740934</v>
      </c>
      <c r="Z201" s="1">
        <f t="shared" si="183"/>
        <v>86802.76824673498</v>
      </c>
      <c r="AA201" s="1">
        <f t="shared" si="184"/>
        <v>92725.135692192605</v>
      </c>
      <c r="AB201" s="1">
        <f t="shared" si="185"/>
        <v>5922.3674454576249</v>
      </c>
      <c r="AC201" s="1">
        <f t="shared" si="186"/>
        <v>6306.0818465834582</v>
      </c>
      <c r="AD201" s="1">
        <f t="shared" si="187"/>
        <v>383.71440112583332</v>
      </c>
      <c r="AE201" s="4">
        <f t="shared" si="188"/>
        <v>99588.01</v>
      </c>
      <c r="AF201" s="4">
        <f t="shared" si="189"/>
        <v>74416</v>
      </c>
      <c r="AG201" s="4">
        <f t="shared" si="190"/>
        <v>80356.594360000003</v>
      </c>
      <c r="AH201" s="4">
        <f t="shared" si="191"/>
        <v>84031.707819999996</v>
      </c>
      <c r="AI201" s="4">
        <f t="shared" si="192"/>
        <v>87002.005000000005</v>
      </c>
      <c r="AJ201" s="4">
        <f t="shared" si="193"/>
        <v>89972.302179999999</v>
      </c>
      <c r="AK201" s="4">
        <f t="shared" si="194"/>
        <v>94201.199859999993</v>
      </c>
      <c r="AL201" s="4">
        <f t="shared" si="195"/>
        <v>99588.01</v>
      </c>
      <c r="AM201" s="4">
        <f t="shared" si="196"/>
        <v>65260</v>
      </c>
      <c r="AN201" s="4">
        <f t="shared" si="197"/>
        <v>73361.410359999994</v>
      </c>
      <c r="AO201" s="4">
        <f t="shared" si="198"/>
        <v>78373.29982</v>
      </c>
      <c r="AP201" s="4">
        <f t="shared" si="199"/>
        <v>82424.005000000005</v>
      </c>
      <c r="AQ201" s="4">
        <f t="shared" si="200"/>
        <v>86474.710179999995</v>
      </c>
      <c r="AR201" s="4">
        <f t="shared" si="201"/>
        <v>92241.815860000002</v>
      </c>
      <c r="AS201" s="4">
        <f t="shared" si="202"/>
        <v>99588.01</v>
      </c>
      <c r="AT201" s="4">
        <f t="shared" si="203"/>
        <v>58946</v>
      </c>
      <c r="AU201" s="4">
        <f t="shared" si="204"/>
        <v>68537.514360000001</v>
      </c>
      <c r="AV201" s="4">
        <f t="shared" si="205"/>
        <v>74471.247820000004</v>
      </c>
      <c r="AW201" s="4">
        <f t="shared" si="206"/>
        <v>79267.005000000005</v>
      </c>
      <c r="AX201" s="4">
        <f t="shared" si="207"/>
        <v>84062.762179999991</v>
      </c>
      <c r="AY201" s="4">
        <f t="shared" si="208"/>
        <v>90890.619860000006</v>
      </c>
      <c r="AZ201" s="1">
        <f t="shared" si="209"/>
        <v>66652.3777857143</v>
      </c>
      <c r="BA201" s="1">
        <f t="shared" si="210"/>
        <v>69695.985887707109</v>
      </c>
      <c r="BB201" s="1">
        <f t="shared" si="211"/>
        <v>0</v>
      </c>
      <c r="BC201" s="1"/>
      <c r="BD201" s="6">
        <f t="shared" si="212"/>
        <v>0</v>
      </c>
      <c r="BE201" s="6"/>
      <c r="BF201">
        <f t="shared" si="213"/>
        <v>-580036.84742900322</v>
      </c>
      <c r="BG201">
        <f t="shared" si="214"/>
        <v>89350.036719416676</v>
      </c>
      <c r="BH201">
        <f t="shared" si="215"/>
        <v>4182.2699999999895</v>
      </c>
      <c r="BI201">
        <f t="shared" si="216"/>
        <v>3804.9323735710868</v>
      </c>
      <c r="BJ201">
        <f t="shared" si="217"/>
        <v>43.366726052413014</v>
      </c>
      <c r="BK201">
        <f t="shared" si="218"/>
        <v>63.112596982936672</v>
      </c>
    </row>
    <row r="202" spans="1:63" x14ac:dyDescent="0.35">
      <c r="A202" s="2">
        <v>1732492800000</v>
      </c>
      <c r="B202" s="3">
        <v>45621</v>
      </c>
      <c r="C202" s="2" t="s">
        <v>9</v>
      </c>
      <c r="D202" s="2">
        <v>97900.05</v>
      </c>
      <c r="E202" s="2">
        <v>98871.8</v>
      </c>
      <c r="F202" s="2">
        <v>92600.19</v>
      </c>
      <c r="G202" s="2">
        <v>93010.01</v>
      </c>
      <c r="H202" s="2">
        <v>50847.450960000002</v>
      </c>
      <c r="I202" s="2">
        <v>4883444806.3221903</v>
      </c>
      <c r="J202" s="2">
        <f t="shared" si="167"/>
        <v>-4.9949213503896415</v>
      </c>
      <c r="K202" s="2">
        <f t="shared" si="168"/>
        <v>0.75746291414037437</v>
      </c>
      <c r="L202" s="2">
        <f t="shared" si="169"/>
        <v>36.735791666482896</v>
      </c>
      <c r="M202" s="1">
        <f t="shared" si="170"/>
        <v>-1.1361367717948745</v>
      </c>
      <c r="N202" s="1">
        <f t="shared" si="171"/>
        <v>3.043339098662607</v>
      </c>
      <c r="O202" s="1">
        <f t="shared" si="172"/>
        <v>6.9020420490224783</v>
      </c>
      <c r="P202" s="2">
        <f t="shared" si="173"/>
        <v>0</v>
      </c>
      <c r="Q202" s="2">
        <f t="shared" si="174"/>
        <v>4890.0299999999988</v>
      </c>
      <c r="R202" s="2">
        <f t="shared" si="175"/>
        <v>1099.5228571428577</v>
      </c>
      <c r="S202" s="2">
        <f t="shared" si="176"/>
        <v>787.9500000000013</v>
      </c>
      <c r="T202" s="1">
        <f t="shared" si="177"/>
        <v>58.253704310601222</v>
      </c>
      <c r="U202" s="1">
        <f t="shared" si="178"/>
        <v>79286.255051480708</v>
      </c>
      <c r="V202" s="1">
        <f t="shared" si="179"/>
        <v>88680.794999999998</v>
      </c>
      <c r="W202" s="1">
        <f t="shared" si="180"/>
        <v>7559.1921759262723</v>
      </c>
      <c r="X202" s="1">
        <f t="shared" si="181"/>
        <v>103799.17935185254</v>
      </c>
      <c r="Y202" s="1">
        <f t="shared" si="182"/>
        <v>73562.410648147459</v>
      </c>
      <c r="Z202" s="1">
        <f t="shared" si="183"/>
        <v>86389.77690647378</v>
      </c>
      <c r="AA202" s="1">
        <f t="shared" si="184"/>
        <v>92863.313090773081</v>
      </c>
      <c r="AB202" s="1">
        <f t="shared" si="185"/>
        <v>6473.5361842993007</v>
      </c>
      <c r="AC202" s="1">
        <f t="shared" si="186"/>
        <v>6402.010446864916</v>
      </c>
      <c r="AD202" s="1">
        <f t="shared" si="187"/>
        <v>-71.52573743438461</v>
      </c>
      <c r="AE202" s="4">
        <f t="shared" si="188"/>
        <v>99588.01</v>
      </c>
      <c r="AF202" s="4">
        <f t="shared" si="189"/>
        <v>69298</v>
      </c>
      <c r="AG202" s="4">
        <f t="shared" si="190"/>
        <v>76446.442360000001</v>
      </c>
      <c r="AH202" s="4">
        <f t="shared" si="191"/>
        <v>80868.783819999997</v>
      </c>
      <c r="AI202" s="4">
        <f t="shared" si="192"/>
        <v>84443.005000000005</v>
      </c>
      <c r="AJ202" s="4">
        <f t="shared" si="193"/>
        <v>88017.226179999998</v>
      </c>
      <c r="AK202" s="4">
        <f t="shared" si="194"/>
        <v>93105.94786</v>
      </c>
      <c r="AL202" s="4">
        <f t="shared" si="195"/>
        <v>99588.01</v>
      </c>
      <c r="AM202" s="4">
        <f t="shared" si="196"/>
        <v>65260</v>
      </c>
      <c r="AN202" s="4">
        <f t="shared" si="197"/>
        <v>73361.410359999994</v>
      </c>
      <c r="AO202" s="4">
        <f t="shared" si="198"/>
        <v>78373.29982</v>
      </c>
      <c r="AP202" s="4">
        <f t="shared" si="199"/>
        <v>82424.005000000005</v>
      </c>
      <c r="AQ202" s="4">
        <f t="shared" si="200"/>
        <v>86474.710179999995</v>
      </c>
      <c r="AR202" s="4">
        <f t="shared" si="201"/>
        <v>92241.815860000002</v>
      </c>
      <c r="AS202" s="4">
        <f t="shared" si="202"/>
        <v>99588.01</v>
      </c>
      <c r="AT202" s="4">
        <f t="shared" si="203"/>
        <v>58946</v>
      </c>
      <c r="AU202" s="4">
        <f t="shared" si="204"/>
        <v>68537.514360000001</v>
      </c>
      <c r="AV202" s="4">
        <f t="shared" si="205"/>
        <v>74471.247820000004</v>
      </c>
      <c r="AW202" s="4">
        <f t="shared" si="206"/>
        <v>79267.005000000005</v>
      </c>
      <c r="AX202" s="4">
        <f t="shared" si="207"/>
        <v>84062.762179999991</v>
      </c>
      <c r="AY202" s="4">
        <f t="shared" si="208"/>
        <v>90890.619860000006</v>
      </c>
      <c r="AZ202" s="1">
        <f t="shared" si="209"/>
        <v>66410.126642857169</v>
      </c>
      <c r="BA202" s="1">
        <f t="shared" si="210"/>
        <v>69390.928708086649</v>
      </c>
      <c r="BB202" s="1">
        <f t="shared" si="211"/>
        <v>0</v>
      </c>
      <c r="BC202" s="1"/>
      <c r="BD202" s="6">
        <f t="shared" si="212"/>
        <v>1</v>
      </c>
      <c r="BE202" s="6" t="str">
        <f t="shared" ref="BE194:BE257" si="219">IF(BD202=1, TEXT(F203, "$#,##0") &amp; "–" &amp; TEXT(E201, "$#,##0"), "NA")</f>
        <v>$95,735–$94,973</v>
      </c>
      <c r="BF202">
        <f t="shared" si="213"/>
        <v>-522178.11604900326</v>
      </c>
      <c r="BG202">
        <f t="shared" si="214"/>
        <v>87603.503692502112</v>
      </c>
      <c r="BH202">
        <f t="shared" si="215"/>
        <v>6271.6100000000006</v>
      </c>
      <c r="BI202">
        <f t="shared" si="216"/>
        <v>3746.880431043563</v>
      </c>
      <c r="BJ202">
        <f t="shared" si="217"/>
        <v>54.684517301930754</v>
      </c>
      <c r="BK202">
        <f t="shared" si="218"/>
        <v>79.225649431190845</v>
      </c>
    </row>
    <row r="203" spans="1:63" x14ac:dyDescent="0.35">
      <c r="A203" s="2">
        <v>1732406400000</v>
      </c>
      <c r="B203" s="3">
        <v>45620</v>
      </c>
      <c r="C203" s="2" t="s">
        <v>9</v>
      </c>
      <c r="D203" s="2">
        <v>97672.4</v>
      </c>
      <c r="E203" s="2">
        <v>98564</v>
      </c>
      <c r="F203" s="2">
        <v>95734.77</v>
      </c>
      <c r="G203" s="2">
        <v>97900.04</v>
      </c>
      <c r="H203" s="2">
        <v>31200.97838</v>
      </c>
      <c r="I203" s="2">
        <v>3034172011.9517798</v>
      </c>
      <c r="J203" s="2">
        <f t="shared" si="167"/>
        <v>0.23306481667287735</v>
      </c>
      <c r="K203" s="2">
        <f t="shared" si="168"/>
        <v>8.2197928724859537</v>
      </c>
      <c r="L203" s="2">
        <f t="shared" si="169"/>
        <v>45.91744325319155</v>
      </c>
      <c r="M203" s="1">
        <f t="shared" si="170"/>
        <v>-5.2575308829662522</v>
      </c>
      <c r="N203" s="1">
        <f t="shared" si="171"/>
        <v>-0.73019377724462686</v>
      </c>
      <c r="O203" s="1">
        <f t="shared" si="172"/>
        <v>0.77991796530421054</v>
      </c>
      <c r="P203" s="2">
        <f t="shared" si="173"/>
        <v>227.63999999999942</v>
      </c>
      <c r="Q203" s="2">
        <f t="shared" si="174"/>
        <v>0</v>
      </c>
      <c r="R203" s="2">
        <f t="shared" si="175"/>
        <v>1690.8071428571441</v>
      </c>
      <c r="S203" s="2">
        <f t="shared" si="176"/>
        <v>438.6621428571442</v>
      </c>
      <c r="T203" s="1">
        <f t="shared" si="177"/>
        <v>79.400400569290028</v>
      </c>
      <c r="U203" s="1">
        <f t="shared" si="178"/>
        <v>78726.101788275831</v>
      </c>
      <c r="V203" s="1">
        <f t="shared" si="179"/>
        <v>87498.89499999999</v>
      </c>
      <c r="W203" s="1">
        <f t="shared" si="180"/>
        <v>8570.2305993237405</v>
      </c>
      <c r="X203" s="1">
        <f t="shared" si="181"/>
        <v>104639.35619864747</v>
      </c>
      <c r="Y203" s="1">
        <f t="shared" si="182"/>
        <v>70358.433801352512</v>
      </c>
      <c r="Z203" s="1">
        <f t="shared" si="183"/>
        <v>85860.15825899168</v>
      </c>
      <c r="AA203" s="1">
        <f t="shared" si="184"/>
        <v>92836.640925459098</v>
      </c>
      <c r="AB203" s="1">
        <f t="shared" si="185"/>
        <v>6976.4826664674183</v>
      </c>
      <c r="AC203" s="1">
        <f t="shared" si="186"/>
        <v>6384.1290125063197</v>
      </c>
      <c r="AD203" s="1">
        <f t="shared" si="187"/>
        <v>-592.35365396109864</v>
      </c>
      <c r="AE203" s="4">
        <f t="shared" si="188"/>
        <v>99588.01</v>
      </c>
      <c r="AF203" s="4">
        <f t="shared" si="189"/>
        <v>67476.63</v>
      </c>
      <c r="AG203" s="4">
        <f t="shared" si="190"/>
        <v>75054.915680000006</v>
      </c>
      <c r="AH203" s="4">
        <f t="shared" si="191"/>
        <v>79743.177160000007</v>
      </c>
      <c r="AI203" s="4">
        <f t="shared" si="192"/>
        <v>83532.320000000007</v>
      </c>
      <c r="AJ203" s="4">
        <f t="shared" si="193"/>
        <v>87321.462839999993</v>
      </c>
      <c r="AK203" s="4">
        <f t="shared" si="194"/>
        <v>92716.174679999996</v>
      </c>
      <c r="AL203" s="4">
        <f t="shared" si="195"/>
        <v>99588.01</v>
      </c>
      <c r="AM203" s="4">
        <f t="shared" si="196"/>
        <v>65260</v>
      </c>
      <c r="AN203" s="4">
        <f t="shared" si="197"/>
        <v>73361.410359999994</v>
      </c>
      <c r="AO203" s="4">
        <f t="shared" si="198"/>
        <v>78373.29982</v>
      </c>
      <c r="AP203" s="4">
        <f t="shared" si="199"/>
        <v>82424.005000000005</v>
      </c>
      <c r="AQ203" s="4">
        <f t="shared" si="200"/>
        <v>86474.710179999995</v>
      </c>
      <c r="AR203" s="4">
        <f t="shared" si="201"/>
        <v>92241.815860000002</v>
      </c>
      <c r="AS203" s="4">
        <f t="shared" si="202"/>
        <v>99588.01</v>
      </c>
      <c r="AT203" s="4">
        <f t="shared" si="203"/>
        <v>58946</v>
      </c>
      <c r="AU203" s="4">
        <f t="shared" si="204"/>
        <v>68537.514360000001</v>
      </c>
      <c r="AV203" s="4">
        <f t="shared" si="205"/>
        <v>74471.247820000004</v>
      </c>
      <c r="AW203" s="4">
        <f t="shared" si="206"/>
        <v>79267.005000000005</v>
      </c>
      <c r="AX203" s="4">
        <f t="shared" si="207"/>
        <v>84062.762179999991</v>
      </c>
      <c r="AY203" s="4">
        <f t="shared" si="208"/>
        <v>90890.619860000006</v>
      </c>
      <c r="AZ203" s="1">
        <f t="shared" si="209"/>
        <v>66150.873857142884</v>
      </c>
      <c r="BA203" s="1">
        <f t="shared" si="210"/>
        <v>69067.379649293303</v>
      </c>
      <c r="BB203" s="1">
        <f t="shared" si="211"/>
        <v>0</v>
      </c>
      <c r="BC203" s="1"/>
      <c r="BD203" s="6">
        <f t="shared" si="212"/>
        <v>0</v>
      </c>
      <c r="BE203" s="6"/>
      <c r="BF203">
        <f t="shared" si="213"/>
        <v>-471330.66508900328</v>
      </c>
      <c r="BG203">
        <f t="shared" si="214"/>
        <v>86638.798875677487</v>
      </c>
      <c r="BH203">
        <f t="shared" si="215"/>
        <v>2829.2299999999959</v>
      </c>
      <c r="BI203">
        <f t="shared" si="216"/>
        <v>3358.4604973579571</v>
      </c>
      <c r="BJ203">
        <f t="shared" si="217"/>
        <v>91.286547594466242</v>
      </c>
      <c r="BK203">
        <f t="shared" si="218"/>
        <v>93.359001458590299</v>
      </c>
    </row>
    <row r="204" spans="1:63" x14ac:dyDescent="0.35">
      <c r="A204" s="2">
        <v>1732320000000</v>
      </c>
      <c r="B204" s="3">
        <v>45619</v>
      </c>
      <c r="C204" s="2" t="s">
        <v>9</v>
      </c>
      <c r="D204" s="2">
        <v>98892</v>
      </c>
      <c r="E204" s="2">
        <v>98908.85</v>
      </c>
      <c r="F204" s="2">
        <v>97136</v>
      </c>
      <c r="G204" s="2">
        <v>97672.4</v>
      </c>
      <c r="H204" s="2">
        <v>24757.843669999998</v>
      </c>
      <c r="I204" s="2">
        <v>2431609866.3295102</v>
      </c>
      <c r="J204" s="2">
        <f t="shared" si="167"/>
        <v>-1.2332645714516905</v>
      </c>
      <c r="K204" s="2">
        <f t="shared" si="168"/>
        <v>8.698819077058733</v>
      </c>
      <c r="L204" s="2">
        <f t="shared" si="169"/>
        <v>46.439048773784883</v>
      </c>
      <c r="M204" s="1">
        <f t="shared" si="170"/>
        <v>0.23252288763109744</v>
      </c>
      <c r="N204" s="1">
        <f t="shared" si="171"/>
        <v>-1.2945417538629018</v>
      </c>
      <c r="O204" s="1">
        <f t="shared" si="172"/>
        <v>-2.8574397680409134</v>
      </c>
      <c r="P204" s="2">
        <f t="shared" si="173"/>
        <v>0</v>
      </c>
      <c r="Q204" s="2">
        <f t="shared" si="174"/>
        <v>1219.6000000000058</v>
      </c>
      <c r="R204" s="2">
        <f t="shared" si="175"/>
        <v>1938.3007142857148</v>
      </c>
      <c r="S204" s="2">
        <f t="shared" si="176"/>
        <v>438.6621428571442</v>
      </c>
      <c r="T204" s="1">
        <f t="shared" si="177"/>
        <v>81.545267249803729</v>
      </c>
      <c r="U204" s="1">
        <f t="shared" si="178"/>
        <v>77943.492065348313</v>
      </c>
      <c r="V204" s="1">
        <f t="shared" si="179"/>
        <v>85996.393499999976</v>
      </c>
      <c r="W204" s="1">
        <f t="shared" si="180"/>
        <v>9224.2118898957215</v>
      </c>
      <c r="X204" s="1">
        <f t="shared" si="181"/>
        <v>104444.81727979142</v>
      </c>
      <c r="Y204" s="1">
        <f t="shared" si="182"/>
        <v>67547.969720208537</v>
      </c>
      <c r="Z204" s="1">
        <f t="shared" si="183"/>
        <v>84896.967719711014</v>
      </c>
      <c r="AA204" s="1">
        <f t="shared" si="184"/>
        <v>91916.022911906213</v>
      </c>
      <c r="AB204" s="1">
        <f t="shared" si="185"/>
        <v>7019.0551921951992</v>
      </c>
      <c r="AC204" s="1">
        <f t="shared" si="186"/>
        <v>6236.0405990160443</v>
      </c>
      <c r="AD204" s="1">
        <f t="shared" si="187"/>
        <v>-783.01459317915487</v>
      </c>
      <c r="AE204" s="4">
        <f t="shared" si="188"/>
        <v>99588.01</v>
      </c>
      <c r="AF204" s="4">
        <f t="shared" si="189"/>
        <v>66835</v>
      </c>
      <c r="AG204" s="4">
        <f t="shared" si="190"/>
        <v>74564.710359999997</v>
      </c>
      <c r="AH204" s="4">
        <f t="shared" si="191"/>
        <v>79346.649819999991</v>
      </c>
      <c r="AI204" s="4">
        <f t="shared" si="192"/>
        <v>83211.505000000005</v>
      </c>
      <c r="AJ204" s="4">
        <f t="shared" si="193"/>
        <v>87076.360179999989</v>
      </c>
      <c r="AK204" s="4">
        <f t="shared" si="194"/>
        <v>92578.865859999991</v>
      </c>
      <c r="AL204" s="4">
        <f t="shared" si="195"/>
        <v>99588.01</v>
      </c>
      <c r="AM204" s="4">
        <f t="shared" si="196"/>
        <v>64800.01</v>
      </c>
      <c r="AN204" s="4">
        <f t="shared" si="197"/>
        <v>73009.978000000003</v>
      </c>
      <c r="AO204" s="4">
        <f t="shared" si="198"/>
        <v>78089.025999999998</v>
      </c>
      <c r="AP204" s="4">
        <f t="shared" si="199"/>
        <v>82194.009999999995</v>
      </c>
      <c r="AQ204" s="4">
        <f t="shared" si="200"/>
        <v>86298.994000000006</v>
      </c>
      <c r="AR204" s="4">
        <f t="shared" si="201"/>
        <v>92143.377999999997</v>
      </c>
      <c r="AS204" s="4">
        <f t="shared" si="202"/>
        <v>99588.01</v>
      </c>
      <c r="AT204" s="4">
        <f t="shared" si="203"/>
        <v>58946</v>
      </c>
      <c r="AU204" s="4">
        <f t="shared" si="204"/>
        <v>68537.514360000001</v>
      </c>
      <c r="AV204" s="4">
        <f t="shared" si="205"/>
        <v>74471.247820000004</v>
      </c>
      <c r="AW204" s="4">
        <f t="shared" si="206"/>
        <v>79267.005000000005</v>
      </c>
      <c r="AX204" s="4">
        <f t="shared" si="207"/>
        <v>84062.762179999991</v>
      </c>
      <c r="AY204" s="4">
        <f t="shared" si="208"/>
        <v>90890.619860000006</v>
      </c>
      <c r="AZ204" s="1">
        <f t="shared" si="209"/>
        <v>65850.572214285727</v>
      </c>
      <c r="BA204" s="1">
        <f t="shared" si="210"/>
        <v>68672.411699283621</v>
      </c>
      <c r="BB204" s="1">
        <f t="shared" si="211"/>
        <v>0</v>
      </c>
      <c r="BC204" s="1"/>
      <c r="BD204" s="6">
        <f t="shared" si="212"/>
        <v>0</v>
      </c>
      <c r="BE204" s="6"/>
      <c r="BF204">
        <f t="shared" si="213"/>
        <v>-502531.64346900326</v>
      </c>
      <c r="BG204">
        <f t="shared" si="214"/>
        <v>85764.878312272136</v>
      </c>
      <c r="BH204">
        <f t="shared" si="215"/>
        <v>1772.8500000000058</v>
      </c>
      <c r="BI204">
        <f t="shared" si="216"/>
        <v>3439.8805738745668</v>
      </c>
      <c r="BJ204">
        <f t="shared" si="217"/>
        <v>91.705883397175526</v>
      </c>
      <c r="BK204">
        <f t="shared" si="218"/>
        <v>95.309161919178266</v>
      </c>
    </row>
    <row r="205" spans="1:63" x14ac:dyDescent="0.35">
      <c r="A205" s="2">
        <v>1732233600000</v>
      </c>
      <c r="B205" s="3">
        <v>45618</v>
      </c>
      <c r="C205" s="2" t="s">
        <v>9</v>
      </c>
      <c r="D205" s="2">
        <v>98317.119999999995</v>
      </c>
      <c r="E205" s="2">
        <v>99588.01</v>
      </c>
      <c r="F205" s="2">
        <v>97122.11</v>
      </c>
      <c r="G205" s="2">
        <v>98892</v>
      </c>
      <c r="H205" s="2">
        <v>46189.309243000003</v>
      </c>
      <c r="I205" s="2">
        <v>4555536773.3632002</v>
      </c>
      <c r="J205" s="2">
        <f t="shared" si="167"/>
        <v>0.58472013826280178</v>
      </c>
      <c r="K205" s="2">
        <f t="shared" si="168"/>
        <v>9.1680785702836598</v>
      </c>
      <c r="L205" s="2">
        <f t="shared" si="169"/>
        <v>45.006589609004806</v>
      </c>
      <c r="M205" s="1">
        <f t="shared" si="170"/>
        <v>-1.248663900958721</v>
      </c>
      <c r="N205" s="1">
        <f t="shared" si="171"/>
        <v>-1.4480443311895805</v>
      </c>
      <c r="O205" s="1">
        <f t="shared" si="172"/>
        <v>-3.7472495247340492</v>
      </c>
      <c r="P205" s="2">
        <f t="shared" si="173"/>
        <v>574.88000000000466</v>
      </c>
      <c r="Q205" s="2">
        <f t="shared" si="174"/>
        <v>0</v>
      </c>
      <c r="R205" s="2">
        <f t="shared" si="175"/>
        <v>1950.2778571428582</v>
      </c>
      <c r="S205" s="2">
        <f t="shared" si="176"/>
        <v>351.54785714285805</v>
      </c>
      <c r="T205" s="1">
        <f t="shared" si="177"/>
        <v>84.727433751345174</v>
      </c>
      <c r="U205" s="1">
        <f t="shared" si="178"/>
        <v>77138.230516995172</v>
      </c>
      <c r="V205" s="1">
        <f t="shared" si="179"/>
        <v>84551.573000000004</v>
      </c>
      <c r="W205" s="1">
        <f t="shared" si="180"/>
        <v>9539.876160528127</v>
      </c>
      <c r="X205" s="1">
        <f t="shared" si="181"/>
        <v>103631.32532105625</v>
      </c>
      <c r="Y205" s="1">
        <f t="shared" si="182"/>
        <v>65471.820678943754</v>
      </c>
      <c r="Z205" s="1">
        <f t="shared" si="183"/>
        <v>83874.933137287895</v>
      </c>
      <c r="AA205" s="1">
        <f t="shared" si="184"/>
        <v>90869.408895889166</v>
      </c>
      <c r="AB205" s="1">
        <f t="shared" si="185"/>
        <v>6994.4757586012711</v>
      </c>
      <c r="AC205" s="1">
        <f t="shared" si="186"/>
        <v>6040.2869507212545</v>
      </c>
      <c r="AD205" s="1">
        <f t="shared" si="187"/>
        <v>-954.18880788001661</v>
      </c>
      <c r="AE205" s="4">
        <f t="shared" si="188"/>
        <v>99588.01</v>
      </c>
      <c r="AF205" s="4">
        <f t="shared" si="189"/>
        <v>66835</v>
      </c>
      <c r="AG205" s="4">
        <f t="shared" si="190"/>
        <v>74564.710359999997</v>
      </c>
      <c r="AH205" s="4">
        <f t="shared" si="191"/>
        <v>79346.649819999991</v>
      </c>
      <c r="AI205" s="4">
        <f t="shared" si="192"/>
        <v>83211.505000000005</v>
      </c>
      <c r="AJ205" s="4">
        <f t="shared" si="193"/>
        <v>87076.360179999989</v>
      </c>
      <c r="AK205" s="4">
        <f t="shared" si="194"/>
        <v>92578.865859999991</v>
      </c>
      <c r="AL205" s="4">
        <f t="shared" si="195"/>
        <v>99588.01</v>
      </c>
      <c r="AM205" s="4">
        <f t="shared" si="196"/>
        <v>62457.81</v>
      </c>
      <c r="AN205" s="4">
        <f t="shared" si="197"/>
        <v>71220.537199999992</v>
      </c>
      <c r="AO205" s="4">
        <f t="shared" si="198"/>
        <v>76641.546399999992</v>
      </c>
      <c r="AP205" s="4">
        <f t="shared" si="199"/>
        <v>81022.91</v>
      </c>
      <c r="AQ205" s="4">
        <f t="shared" si="200"/>
        <v>85404.2736</v>
      </c>
      <c r="AR205" s="4">
        <f t="shared" si="201"/>
        <v>91642.147199999992</v>
      </c>
      <c r="AS205" s="4">
        <f t="shared" si="202"/>
        <v>99588.01</v>
      </c>
      <c r="AT205" s="4">
        <f t="shared" si="203"/>
        <v>58946</v>
      </c>
      <c r="AU205" s="4">
        <f t="shared" si="204"/>
        <v>68537.514360000001</v>
      </c>
      <c r="AV205" s="4">
        <f t="shared" si="205"/>
        <v>74471.247820000004</v>
      </c>
      <c r="AW205" s="4">
        <f t="shared" si="206"/>
        <v>79267.005000000005</v>
      </c>
      <c r="AX205" s="4">
        <f t="shared" si="207"/>
        <v>84062.762179999991</v>
      </c>
      <c r="AY205" s="4">
        <f t="shared" si="208"/>
        <v>90890.619860000006</v>
      </c>
      <c r="AZ205" s="1">
        <f t="shared" si="209"/>
        <v>65568.841714285736</v>
      </c>
      <c r="BA205" s="1">
        <f t="shared" si="210"/>
        <v>68275.151585575179</v>
      </c>
      <c r="BB205" s="1">
        <f t="shared" si="211"/>
        <v>0</v>
      </c>
      <c r="BC205" s="1"/>
      <c r="BD205" s="6">
        <f t="shared" si="212"/>
        <v>0</v>
      </c>
      <c r="BE205" s="6"/>
      <c r="BF205">
        <f t="shared" si="213"/>
        <v>-477773.79979900329</v>
      </c>
      <c r="BG205">
        <f t="shared" si="214"/>
        <v>85046.814147270372</v>
      </c>
      <c r="BH205">
        <f t="shared" si="215"/>
        <v>2465.8999999999942</v>
      </c>
      <c r="BI205">
        <f t="shared" si="216"/>
        <v>3696.3468160091147</v>
      </c>
      <c r="BJ205">
        <f t="shared" si="217"/>
        <v>97.084573384129186</v>
      </c>
      <c r="BK205">
        <f t="shared" si="218"/>
        <v>97.183371761436817</v>
      </c>
    </row>
    <row r="206" spans="1:63" x14ac:dyDescent="0.35">
      <c r="A206" s="2">
        <v>1732147200000</v>
      </c>
      <c r="B206" s="3">
        <v>45617</v>
      </c>
      <c r="C206" s="2" t="s">
        <v>9</v>
      </c>
      <c r="D206" s="2">
        <v>94286.56</v>
      </c>
      <c r="E206" s="2">
        <v>98988</v>
      </c>
      <c r="F206" s="2">
        <v>94040</v>
      </c>
      <c r="G206" s="2">
        <v>98317.119999999995</v>
      </c>
      <c r="H206" s="2">
        <v>69228.360476999995</v>
      </c>
      <c r="I206" s="2">
        <v>6722807908.3256502</v>
      </c>
      <c r="J206" s="2">
        <f t="shared" si="167"/>
        <v>4.2747980199935149</v>
      </c>
      <c r="K206" s="2">
        <f t="shared" si="168"/>
        <v>8.0027291480903244</v>
      </c>
      <c r="L206" s="2">
        <f t="shared" si="169"/>
        <v>47.471292729041316</v>
      </c>
      <c r="M206" s="1">
        <f t="shared" si="170"/>
        <v>0.5813210370909726</v>
      </c>
      <c r="N206" s="1">
        <f t="shared" si="171"/>
        <v>-2.7188957528454858</v>
      </c>
      <c r="O206" s="1">
        <f t="shared" si="172"/>
        <v>-1.0426770027437644</v>
      </c>
      <c r="P206" s="2">
        <f t="shared" si="173"/>
        <v>4030.5599999999977</v>
      </c>
      <c r="Q206" s="2">
        <f t="shared" si="174"/>
        <v>0</v>
      </c>
      <c r="R206" s="2">
        <f t="shared" si="175"/>
        <v>1955.7785714285721</v>
      </c>
      <c r="S206" s="2">
        <f t="shared" si="176"/>
        <v>351.54785714285805</v>
      </c>
      <c r="T206" s="1">
        <f t="shared" si="177"/>
        <v>84.76384386753125</v>
      </c>
      <c r="U206" s="1">
        <f t="shared" si="178"/>
        <v>76250.32155850518</v>
      </c>
      <c r="V206" s="1">
        <f t="shared" si="179"/>
        <v>83075.709999999992</v>
      </c>
      <c r="W206" s="1">
        <f t="shared" si="180"/>
        <v>9490.2837803630773</v>
      </c>
      <c r="X206" s="1">
        <f t="shared" si="181"/>
        <v>102056.27756072614</v>
      </c>
      <c r="Y206" s="1">
        <f t="shared" si="182"/>
        <v>64095.142439273841</v>
      </c>
      <c r="Z206" s="1">
        <f t="shared" si="183"/>
        <v>82673.567788270928</v>
      </c>
      <c r="AA206" s="1">
        <f t="shared" si="184"/>
        <v>89410.755967869016</v>
      </c>
      <c r="AB206" s="1">
        <f t="shared" si="185"/>
        <v>6737.188179598088</v>
      </c>
      <c r="AC206" s="1">
        <f t="shared" si="186"/>
        <v>5801.7397487512499</v>
      </c>
      <c r="AD206" s="1">
        <f t="shared" si="187"/>
        <v>-935.44843084683816</v>
      </c>
      <c r="AE206" s="4">
        <f t="shared" si="188"/>
        <v>98988</v>
      </c>
      <c r="AF206" s="4">
        <f t="shared" si="189"/>
        <v>66835</v>
      </c>
      <c r="AG206" s="4">
        <f t="shared" si="190"/>
        <v>74423.107999999993</v>
      </c>
      <c r="AH206" s="4">
        <f t="shared" si="191"/>
        <v>79117.445999999996</v>
      </c>
      <c r="AI206" s="4">
        <f t="shared" si="192"/>
        <v>82911.5</v>
      </c>
      <c r="AJ206" s="4">
        <f t="shared" si="193"/>
        <v>86705.554000000004</v>
      </c>
      <c r="AK206" s="4">
        <f t="shared" si="194"/>
        <v>92107.258000000002</v>
      </c>
      <c r="AL206" s="4">
        <f t="shared" si="195"/>
        <v>98988</v>
      </c>
      <c r="AM206" s="4">
        <f t="shared" si="196"/>
        <v>62050</v>
      </c>
      <c r="AN206" s="4">
        <f t="shared" si="197"/>
        <v>70767.368000000002</v>
      </c>
      <c r="AO206" s="4">
        <f t="shared" si="198"/>
        <v>76160.316000000006</v>
      </c>
      <c r="AP206" s="4">
        <f t="shared" si="199"/>
        <v>80519</v>
      </c>
      <c r="AQ206" s="4">
        <f t="shared" si="200"/>
        <v>84877.684000000008</v>
      </c>
      <c r="AR206" s="4">
        <f t="shared" si="201"/>
        <v>91083.267999999996</v>
      </c>
      <c r="AS206" s="4">
        <f t="shared" si="202"/>
        <v>98988</v>
      </c>
      <c r="AT206" s="4">
        <f t="shared" si="203"/>
        <v>58946</v>
      </c>
      <c r="AU206" s="4">
        <f t="shared" si="204"/>
        <v>68395.911999999997</v>
      </c>
      <c r="AV206" s="4">
        <f t="shared" si="205"/>
        <v>74242.043999999994</v>
      </c>
      <c r="AW206" s="4">
        <f t="shared" si="206"/>
        <v>78967</v>
      </c>
      <c r="AX206" s="4">
        <f t="shared" si="207"/>
        <v>83691.956000000006</v>
      </c>
      <c r="AY206" s="4">
        <f t="shared" si="208"/>
        <v>90419.012000000002</v>
      </c>
      <c r="AZ206" s="1">
        <f t="shared" si="209"/>
        <v>65266.961642857146</v>
      </c>
      <c r="BA206" s="1">
        <f t="shared" si="210"/>
        <v>67855.742703185795</v>
      </c>
      <c r="BB206" s="1">
        <f t="shared" si="211"/>
        <v>1</v>
      </c>
      <c r="BC206" s="1" t="str">
        <f t="shared" ref="BC194:BC257" si="220">IF(BB206=1, TEXT(E207, "$#,##0") &amp; "–" &amp; TEXT(F205, "$#,##0"), "NA")</f>
        <v>$94,832–$97,122</v>
      </c>
      <c r="BD206" s="6">
        <f t="shared" si="212"/>
        <v>0</v>
      </c>
      <c r="BE206" s="6"/>
      <c r="BF206">
        <f t="shared" si="213"/>
        <v>-523963.10904200329</v>
      </c>
      <c r="BG206">
        <f t="shared" si="214"/>
        <v>84245.2873154353</v>
      </c>
      <c r="BH206">
        <f t="shared" si="215"/>
        <v>4948</v>
      </c>
      <c r="BI206">
        <f t="shared" si="216"/>
        <v>3885.6463261643639</v>
      </c>
      <c r="BJ206">
        <f t="shared" si="217"/>
        <v>97.137028976230084</v>
      </c>
      <c r="BK206">
        <f t="shared" si="218"/>
        <v>95.994972902772773</v>
      </c>
    </row>
    <row r="207" spans="1:63" x14ac:dyDescent="0.35">
      <c r="A207" s="2">
        <v>1732060800000</v>
      </c>
      <c r="B207" s="3">
        <v>45616</v>
      </c>
      <c r="C207" s="2" t="s">
        <v>9</v>
      </c>
      <c r="D207" s="2">
        <v>92310.8</v>
      </c>
      <c r="E207" s="2">
        <v>94831.97</v>
      </c>
      <c r="F207" s="2">
        <v>91500</v>
      </c>
      <c r="G207" s="2">
        <v>94286.56</v>
      </c>
      <c r="H207" s="2">
        <v>42203.198711999998</v>
      </c>
      <c r="I207" s="2">
        <v>3950932314.64606</v>
      </c>
      <c r="J207" s="2">
        <f t="shared" si="167"/>
        <v>2.1403456735664421</v>
      </c>
      <c r="K207" s="2">
        <f t="shared" si="168"/>
        <v>7.9712831026964732</v>
      </c>
      <c r="L207" s="2">
        <f t="shared" si="169"/>
        <v>39.837095482454835</v>
      </c>
      <c r="M207" s="1">
        <f t="shared" si="170"/>
        <v>4.0995505157189287</v>
      </c>
      <c r="N207" s="1">
        <f t="shared" si="171"/>
        <v>1.6720834867663037</v>
      </c>
      <c r="O207" s="1">
        <f t="shared" si="172"/>
        <v>3.7321119786319543</v>
      </c>
      <c r="P207" s="2">
        <f t="shared" si="173"/>
        <v>1975.7700000000041</v>
      </c>
      <c r="Q207" s="2">
        <f t="shared" si="174"/>
        <v>0</v>
      </c>
      <c r="R207" s="2">
        <f t="shared" si="175"/>
        <v>1688.3028571428574</v>
      </c>
      <c r="S207" s="2">
        <f t="shared" si="176"/>
        <v>351.54785714285805</v>
      </c>
      <c r="T207" s="1">
        <f t="shared" si="177"/>
        <v>82.766000733246898</v>
      </c>
      <c r="U207" s="1">
        <f t="shared" si="178"/>
        <v>75349.635907831922</v>
      </c>
      <c r="V207" s="1">
        <f t="shared" si="179"/>
        <v>81634.65449999999</v>
      </c>
      <c r="W207" s="1">
        <f t="shared" si="180"/>
        <v>9251.7149190211294</v>
      </c>
      <c r="X207" s="1">
        <f t="shared" si="181"/>
        <v>100138.08433804224</v>
      </c>
      <c r="Y207" s="1">
        <f t="shared" si="182"/>
        <v>63131.224661957734</v>
      </c>
      <c r="Z207" s="1">
        <f t="shared" si="183"/>
        <v>81422.083611332593</v>
      </c>
      <c r="AA207" s="1">
        <f t="shared" si="184"/>
        <v>87791.4170529361</v>
      </c>
      <c r="AB207" s="1">
        <f t="shared" si="185"/>
        <v>6369.3334416035068</v>
      </c>
      <c r="AC207" s="1">
        <f t="shared" si="186"/>
        <v>5567.8776410395403</v>
      </c>
      <c r="AD207" s="1">
        <f t="shared" si="187"/>
        <v>-801.45580056396648</v>
      </c>
      <c r="AE207" s="4">
        <f t="shared" si="188"/>
        <v>94831.97</v>
      </c>
      <c r="AF207" s="4">
        <f t="shared" si="189"/>
        <v>66835</v>
      </c>
      <c r="AG207" s="4">
        <f t="shared" si="190"/>
        <v>73442.284920000006</v>
      </c>
      <c r="AH207" s="4">
        <f t="shared" si="191"/>
        <v>77529.842539999998</v>
      </c>
      <c r="AI207" s="4">
        <f t="shared" si="192"/>
        <v>80833.485000000001</v>
      </c>
      <c r="AJ207" s="4">
        <f t="shared" si="193"/>
        <v>84137.127460000003</v>
      </c>
      <c r="AK207" s="4">
        <f t="shared" si="194"/>
        <v>88840.618419999999</v>
      </c>
      <c r="AL207" s="4">
        <f t="shared" si="195"/>
        <v>94831.97</v>
      </c>
      <c r="AM207" s="4">
        <f t="shared" si="196"/>
        <v>62050</v>
      </c>
      <c r="AN207" s="4">
        <f t="shared" si="197"/>
        <v>69786.54492</v>
      </c>
      <c r="AO207" s="4">
        <f t="shared" si="198"/>
        <v>74572.712540000008</v>
      </c>
      <c r="AP207" s="4">
        <f t="shared" si="199"/>
        <v>78440.985000000001</v>
      </c>
      <c r="AQ207" s="4">
        <f t="shared" si="200"/>
        <v>82309.257459999993</v>
      </c>
      <c r="AR207" s="4">
        <f t="shared" si="201"/>
        <v>87816.628419999994</v>
      </c>
      <c r="AS207" s="4">
        <f t="shared" si="202"/>
        <v>94831.97</v>
      </c>
      <c r="AT207" s="4">
        <f t="shared" si="203"/>
        <v>58946</v>
      </c>
      <c r="AU207" s="4">
        <f t="shared" si="204"/>
        <v>67415.088919999995</v>
      </c>
      <c r="AV207" s="4">
        <f t="shared" si="205"/>
        <v>72654.440539999996</v>
      </c>
      <c r="AW207" s="4">
        <f t="shared" si="206"/>
        <v>76888.985000000001</v>
      </c>
      <c r="AX207" s="4">
        <f t="shared" si="207"/>
        <v>81123.529460000005</v>
      </c>
      <c r="AY207" s="4">
        <f t="shared" si="208"/>
        <v>87152.37242</v>
      </c>
      <c r="AZ207" s="1">
        <f t="shared" si="209"/>
        <v>64972.196571428583</v>
      </c>
      <c r="BA207" s="1">
        <f t="shared" si="210"/>
        <v>67438.463562133547</v>
      </c>
      <c r="BB207" s="1">
        <f t="shared" si="211"/>
        <v>0</v>
      </c>
      <c r="BC207" s="1"/>
      <c r="BD207" s="6">
        <f t="shared" si="212"/>
        <v>0</v>
      </c>
      <c r="BE207" s="6"/>
      <c r="BF207">
        <f t="shared" si="213"/>
        <v>-593191.46951900329</v>
      </c>
      <c r="BG207">
        <f t="shared" si="214"/>
        <v>82734.493311241895</v>
      </c>
      <c r="BH207">
        <f t="shared" si="215"/>
        <v>3331.9700000000012</v>
      </c>
      <c r="BI207">
        <f t="shared" si="216"/>
        <v>3722.2072994204195</v>
      </c>
      <c r="BJ207">
        <f t="shared" si="217"/>
        <v>97.32851292395118</v>
      </c>
      <c r="BK207">
        <f t="shared" si="218"/>
        <v>93.328167525362161</v>
      </c>
    </row>
    <row r="208" spans="1:63" x14ac:dyDescent="0.35">
      <c r="A208" s="2">
        <v>1731974400000</v>
      </c>
      <c r="B208" s="3">
        <v>45615</v>
      </c>
      <c r="C208" s="2" t="s">
        <v>9</v>
      </c>
      <c r="D208" s="2">
        <v>90464.07</v>
      </c>
      <c r="E208" s="2">
        <v>93905.51</v>
      </c>
      <c r="F208" s="2">
        <v>90357</v>
      </c>
      <c r="G208" s="2">
        <v>92310.79</v>
      </c>
      <c r="H208" s="2">
        <v>43660.046820000003</v>
      </c>
      <c r="I208" s="2">
        <v>4025108502.8496099</v>
      </c>
      <c r="J208" s="2">
        <f t="shared" si="167"/>
        <v>2.0413737695668734</v>
      </c>
      <c r="K208" s="2">
        <f t="shared" si="168"/>
        <v>2.1417269339376253</v>
      </c>
      <c r="L208" s="2">
        <f t="shared" si="169"/>
        <v>37.00536529256798</v>
      </c>
      <c r="M208" s="1">
        <f t="shared" si="170"/>
        <v>2.0954948404099207</v>
      </c>
      <c r="N208" s="1">
        <f t="shared" si="171"/>
        <v>-0.37441993509100086</v>
      </c>
      <c r="O208" s="1">
        <f t="shared" si="172"/>
        <v>5.5801385731830564</v>
      </c>
      <c r="P208" s="2">
        <f t="shared" si="173"/>
        <v>1846.7099999999919</v>
      </c>
      <c r="Q208" s="2">
        <f t="shared" si="174"/>
        <v>0</v>
      </c>
      <c r="R208" s="2">
        <f t="shared" si="175"/>
        <v>1990.0321428571438</v>
      </c>
      <c r="S208" s="2">
        <f t="shared" si="176"/>
        <v>351.54785714285805</v>
      </c>
      <c r="T208" s="1">
        <f t="shared" si="177"/>
        <v>84.986724470534526</v>
      </c>
      <c r="U208" s="1">
        <f t="shared" si="178"/>
        <v>74576.70023060056</v>
      </c>
      <c r="V208" s="1">
        <f t="shared" si="179"/>
        <v>80434.926999999996</v>
      </c>
      <c r="W208" s="1">
        <f t="shared" si="180"/>
        <v>9087.5808905453268</v>
      </c>
      <c r="X208" s="1">
        <f t="shared" si="181"/>
        <v>98610.088781090657</v>
      </c>
      <c r="Y208" s="1">
        <f t="shared" si="182"/>
        <v>62259.765218909342</v>
      </c>
      <c r="Z208" s="1">
        <f t="shared" si="183"/>
        <v>80392.925500239202</v>
      </c>
      <c r="AA208" s="1">
        <f t="shared" si="184"/>
        <v>86610.481971651752</v>
      </c>
      <c r="AB208" s="1">
        <f t="shared" si="185"/>
        <v>6217.5564714125503</v>
      </c>
      <c r="AC208" s="1">
        <f t="shared" si="186"/>
        <v>5367.5136908985487</v>
      </c>
      <c r="AD208" s="1">
        <f t="shared" si="187"/>
        <v>-850.04278051400161</v>
      </c>
      <c r="AE208" s="4">
        <f t="shared" si="188"/>
        <v>93905.51</v>
      </c>
      <c r="AF208" s="4">
        <f t="shared" si="189"/>
        <v>66835</v>
      </c>
      <c r="AG208" s="4">
        <f t="shared" si="190"/>
        <v>73223.640360000005</v>
      </c>
      <c r="AH208" s="4">
        <f t="shared" si="191"/>
        <v>77175.934819999995</v>
      </c>
      <c r="AI208" s="4">
        <f t="shared" si="192"/>
        <v>80370.255000000005</v>
      </c>
      <c r="AJ208" s="4">
        <f t="shared" si="193"/>
        <v>83564.57518</v>
      </c>
      <c r="AK208" s="4">
        <f t="shared" si="194"/>
        <v>88112.420859999998</v>
      </c>
      <c r="AL208" s="4">
        <f t="shared" si="195"/>
        <v>93905.51</v>
      </c>
      <c r="AM208" s="4">
        <f t="shared" si="196"/>
        <v>60087.64</v>
      </c>
      <c r="AN208" s="4">
        <f t="shared" si="197"/>
        <v>68068.657319999998</v>
      </c>
      <c r="AO208" s="4">
        <f t="shared" si="198"/>
        <v>73006.06633999999</v>
      </c>
      <c r="AP208" s="4">
        <f t="shared" si="199"/>
        <v>76996.574999999997</v>
      </c>
      <c r="AQ208" s="4">
        <f t="shared" si="200"/>
        <v>80987.083660000004</v>
      </c>
      <c r="AR208" s="4">
        <f t="shared" si="201"/>
        <v>86668.485820000002</v>
      </c>
      <c r="AS208" s="4">
        <f t="shared" si="202"/>
        <v>93905.51</v>
      </c>
      <c r="AT208" s="4">
        <f t="shared" si="203"/>
        <v>58946</v>
      </c>
      <c r="AU208" s="4">
        <f t="shared" si="204"/>
        <v>67196.444359999994</v>
      </c>
      <c r="AV208" s="4">
        <f t="shared" si="205"/>
        <v>72300.532819999993</v>
      </c>
      <c r="AW208" s="4">
        <f t="shared" si="206"/>
        <v>76425.755000000005</v>
      </c>
      <c r="AX208" s="4">
        <f t="shared" si="207"/>
        <v>80550.977180000002</v>
      </c>
      <c r="AY208" s="4">
        <f t="shared" si="208"/>
        <v>86424.174859999999</v>
      </c>
      <c r="AZ208" s="1">
        <f t="shared" si="209"/>
        <v>64728.782428571438</v>
      </c>
      <c r="BA208" s="1">
        <f t="shared" si="210"/>
        <v>67070.68141914907</v>
      </c>
      <c r="BB208" s="1">
        <f t="shared" si="211"/>
        <v>0</v>
      </c>
      <c r="BC208" s="1"/>
      <c r="BD208" s="6">
        <f t="shared" si="212"/>
        <v>0</v>
      </c>
      <c r="BE208" s="6"/>
      <c r="BF208">
        <f t="shared" si="213"/>
        <v>-635394.66823100334</v>
      </c>
      <c r="BG208">
        <f t="shared" si="214"/>
        <v>81878.198978322078</v>
      </c>
      <c r="BH208">
        <f t="shared" si="215"/>
        <v>3548.5099999999948</v>
      </c>
      <c r="BI208">
        <f t="shared" si="216"/>
        <v>3782.2438070235607</v>
      </c>
      <c r="BJ208">
        <f t="shared" si="217"/>
        <v>93.519376808137025</v>
      </c>
      <c r="BK208">
        <f t="shared" si="218"/>
        <v>89.91854032969961</v>
      </c>
    </row>
    <row r="209" spans="1:63" x14ac:dyDescent="0.35">
      <c r="A209" s="2">
        <v>1731888000000</v>
      </c>
      <c r="B209" s="3">
        <v>45614</v>
      </c>
      <c r="C209" s="2" t="s">
        <v>9</v>
      </c>
      <c r="D209" s="2">
        <v>89855.98</v>
      </c>
      <c r="E209" s="2">
        <v>92594</v>
      </c>
      <c r="F209" s="2">
        <v>89376.9</v>
      </c>
      <c r="G209" s="2">
        <v>90464.08</v>
      </c>
      <c r="H209" s="2">
        <v>46545.034480000002</v>
      </c>
      <c r="I209" s="2">
        <v>4239909950.66189</v>
      </c>
      <c r="J209" s="2">
        <f t="shared" si="167"/>
        <v>0.67673841220824171</v>
      </c>
      <c r="K209" s="2">
        <f t="shared" si="168"/>
        <v>2.85618259321192</v>
      </c>
      <c r="L209" s="2">
        <f t="shared" si="169"/>
        <v>31.046606073503014</v>
      </c>
      <c r="M209" s="1">
        <f t="shared" si="170"/>
        <v>2.0005353653673552</v>
      </c>
      <c r="N209" s="1">
        <f t="shared" si="171"/>
        <v>2.8142993329507058</v>
      </c>
      <c r="O209" s="1">
        <f t="shared" si="172"/>
        <v>10.766626930821596</v>
      </c>
      <c r="P209" s="2">
        <f t="shared" si="173"/>
        <v>608.08999999999651</v>
      </c>
      <c r="Q209" s="2">
        <f t="shared" si="174"/>
        <v>0</v>
      </c>
      <c r="R209" s="2">
        <f t="shared" si="175"/>
        <v>1966.8385714285728</v>
      </c>
      <c r="S209" s="2">
        <f t="shared" si="176"/>
        <v>351.54785714285805</v>
      </c>
      <c r="T209" s="1">
        <f t="shared" si="177"/>
        <v>84.836528854273936</v>
      </c>
      <c r="U209" s="1">
        <f t="shared" si="178"/>
        <v>73852.859831849564</v>
      </c>
      <c r="V209" s="1">
        <f t="shared" si="179"/>
        <v>79436.624500000005</v>
      </c>
      <c r="W209" s="1">
        <f t="shared" si="180"/>
        <v>8820.899542887084</v>
      </c>
      <c r="X209" s="1">
        <f t="shared" si="181"/>
        <v>97078.423585774173</v>
      </c>
      <c r="Y209" s="1">
        <f t="shared" si="182"/>
        <v>61794.825414225837</v>
      </c>
      <c r="Z209" s="1">
        <f t="shared" si="183"/>
        <v>79439.496340258338</v>
      </c>
      <c r="AA209" s="1">
        <f t="shared" si="184"/>
        <v>85574.062330133878</v>
      </c>
      <c r="AB209" s="1">
        <f t="shared" si="185"/>
        <v>6134.5659898755403</v>
      </c>
      <c r="AC209" s="1">
        <f t="shared" si="186"/>
        <v>5155.0029957700481</v>
      </c>
      <c r="AD209" s="1">
        <f t="shared" si="187"/>
        <v>-979.56299410549218</v>
      </c>
      <c r="AE209" s="4">
        <f t="shared" si="188"/>
        <v>93265.64</v>
      </c>
      <c r="AF209" s="4">
        <f t="shared" si="189"/>
        <v>66835</v>
      </c>
      <c r="AG209" s="4">
        <f t="shared" si="190"/>
        <v>73072.631039999993</v>
      </c>
      <c r="AH209" s="4">
        <f t="shared" si="191"/>
        <v>76931.504480000003</v>
      </c>
      <c r="AI209" s="4">
        <f t="shared" si="192"/>
        <v>80050.320000000007</v>
      </c>
      <c r="AJ209" s="4">
        <f t="shared" si="193"/>
        <v>83169.135519999996</v>
      </c>
      <c r="AK209" s="4">
        <f t="shared" si="194"/>
        <v>87609.483039999992</v>
      </c>
      <c r="AL209" s="4">
        <f t="shared" si="195"/>
        <v>93265.64</v>
      </c>
      <c r="AM209" s="4">
        <f t="shared" si="196"/>
        <v>58946</v>
      </c>
      <c r="AN209" s="4">
        <f t="shared" si="197"/>
        <v>67045.435039999997</v>
      </c>
      <c r="AO209" s="4">
        <f t="shared" si="198"/>
        <v>72056.102480000001</v>
      </c>
      <c r="AP209" s="4">
        <f t="shared" si="199"/>
        <v>76105.820000000007</v>
      </c>
      <c r="AQ209" s="4">
        <f t="shared" si="200"/>
        <v>80155.537519999998</v>
      </c>
      <c r="AR209" s="4">
        <f t="shared" si="201"/>
        <v>85921.237040000007</v>
      </c>
      <c r="AS209" s="4">
        <f t="shared" si="202"/>
        <v>93265.64</v>
      </c>
      <c r="AT209" s="4">
        <f t="shared" si="203"/>
        <v>58946</v>
      </c>
      <c r="AU209" s="4">
        <f t="shared" si="204"/>
        <v>67045.435039999997</v>
      </c>
      <c r="AV209" s="4">
        <f t="shared" si="205"/>
        <v>72056.102480000001</v>
      </c>
      <c r="AW209" s="4">
        <f t="shared" si="206"/>
        <v>76105.820000000007</v>
      </c>
      <c r="AX209" s="4">
        <f t="shared" si="207"/>
        <v>80155.537519999998</v>
      </c>
      <c r="AY209" s="4">
        <f t="shared" si="208"/>
        <v>85921.237040000007</v>
      </c>
      <c r="AZ209" s="1">
        <f t="shared" si="209"/>
        <v>64513.244428571445</v>
      </c>
      <c r="BA209" s="1">
        <f t="shared" si="210"/>
        <v>66724.926507082608</v>
      </c>
      <c r="BB209" s="1">
        <f t="shared" si="211"/>
        <v>0</v>
      </c>
      <c r="BC209" s="1"/>
      <c r="BD209" s="6">
        <f t="shared" si="212"/>
        <v>0</v>
      </c>
      <c r="BE209" s="6"/>
      <c r="BF209">
        <f t="shared" si="213"/>
        <v>-679054.71505100338</v>
      </c>
      <c r="BG209">
        <f t="shared" si="214"/>
        <v>81108.733323992245</v>
      </c>
      <c r="BH209">
        <f t="shared" si="215"/>
        <v>3217.1000000000058</v>
      </c>
      <c r="BI209">
        <f t="shared" si="216"/>
        <v>3818.2028542579556</v>
      </c>
      <c r="BJ209">
        <f t="shared" si="217"/>
        <v>89.136612843998279</v>
      </c>
      <c r="BK209">
        <f t="shared" si="218"/>
        <v>88.700446715114182</v>
      </c>
    </row>
    <row r="210" spans="1:63" x14ac:dyDescent="0.35">
      <c r="A210" s="2">
        <v>1731801600000</v>
      </c>
      <c r="B210" s="3">
        <v>45613</v>
      </c>
      <c r="C210" s="2" t="s">
        <v>9</v>
      </c>
      <c r="D210" s="2">
        <v>90587.98</v>
      </c>
      <c r="E210" s="2">
        <v>91449.99</v>
      </c>
      <c r="F210" s="2">
        <v>88722</v>
      </c>
      <c r="G210" s="2">
        <v>89855.99</v>
      </c>
      <c r="H210" s="2">
        <v>23867.556089999998</v>
      </c>
      <c r="I210" s="2">
        <v>2153871724.81039</v>
      </c>
      <c r="J210" s="2">
        <f t="shared" si="167"/>
        <v>-0.80688249473543538</v>
      </c>
      <c r="K210" s="2">
        <f t="shared" si="168"/>
        <v>1.3626930514724587</v>
      </c>
      <c r="L210" s="2">
        <f t="shared" si="169"/>
        <v>31.410673023487096</v>
      </c>
      <c r="M210" s="1">
        <f t="shared" si="170"/>
        <v>0.67218944801074254</v>
      </c>
      <c r="N210" s="1">
        <f t="shared" si="171"/>
        <v>8.9521577804662638</v>
      </c>
      <c r="O210" s="1">
        <f t="shared" si="172"/>
        <v>18.115375502512407</v>
      </c>
      <c r="P210" s="2">
        <f t="shared" si="173"/>
        <v>0</v>
      </c>
      <c r="Q210" s="2">
        <f t="shared" si="174"/>
        <v>730.92999999999302</v>
      </c>
      <c r="R210" s="2">
        <f t="shared" si="175"/>
        <v>1923.4035714285731</v>
      </c>
      <c r="S210" s="2">
        <f t="shared" si="176"/>
        <v>417.68928571428739</v>
      </c>
      <c r="T210" s="1">
        <f t="shared" si="177"/>
        <v>82.158363157621693</v>
      </c>
      <c r="U210" s="1">
        <f t="shared" si="178"/>
        <v>73174.850845394438</v>
      </c>
      <c r="V210" s="1">
        <f t="shared" si="179"/>
        <v>78550.241499999989</v>
      </c>
      <c r="W210" s="1">
        <f t="shared" si="180"/>
        <v>8554.9396374190765</v>
      </c>
      <c r="X210" s="1">
        <f t="shared" si="181"/>
        <v>95660.120774838142</v>
      </c>
      <c r="Y210" s="1">
        <f t="shared" si="182"/>
        <v>61440.362225161836</v>
      </c>
      <c r="Z210" s="1">
        <f t="shared" si="183"/>
        <v>78557.529647479008</v>
      </c>
      <c r="AA210" s="1">
        <f t="shared" si="184"/>
        <v>84684.96820834004</v>
      </c>
      <c r="AB210" s="1">
        <f t="shared" si="185"/>
        <v>6127.4385608610319</v>
      </c>
      <c r="AC210" s="1">
        <f t="shared" si="186"/>
        <v>4910.1122472436746</v>
      </c>
      <c r="AD210" s="1">
        <f t="shared" si="187"/>
        <v>-1217.3263136173573</v>
      </c>
      <c r="AE210" s="4">
        <f t="shared" si="188"/>
        <v>93265.64</v>
      </c>
      <c r="AF210" s="4">
        <f t="shared" si="189"/>
        <v>66835</v>
      </c>
      <c r="AG210" s="4">
        <f t="shared" si="190"/>
        <v>73072.631039999993</v>
      </c>
      <c r="AH210" s="4">
        <f t="shared" si="191"/>
        <v>76931.504480000003</v>
      </c>
      <c r="AI210" s="4">
        <f t="shared" si="192"/>
        <v>80050.320000000007</v>
      </c>
      <c r="AJ210" s="4">
        <f t="shared" si="193"/>
        <v>83169.135519999996</v>
      </c>
      <c r="AK210" s="4">
        <f t="shared" si="194"/>
        <v>87609.483039999992</v>
      </c>
      <c r="AL210" s="4">
        <f t="shared" si="195"/>
        <v>93265.64</v>
      </c>
      <c r="AM210" s="4">
        <f t="shared" si="196"/>
        <v>58946</v>
      </c>
      <c r="AN210" s="4">
        <f t="shared" si="197"/>
        <v>67045.435039999997</v>
      </c>
      <c r="AO210" s="4">
        <f t="shared" si="198"/>
        <v>72056.102480000001</v>
      </c>
      <c r="AP210" s="4">
        <f t="shared" si="199"/>
        <v>76105.820000000007</v>
      </c>
      <c r="AQ210" s="4">
        <f t="shared" si="200"/>
        <v>80155.537519999998</v>
      </c>
      <c r="AR210" s="4">
        <f t="shared" si="201"/>
        <v>85921.237040000007</v>
      </c>
      <c r="AS210" s="4">
        <f t="shared" si="202"/>
        <v>93265.64</v>
      </c>
      <c r="AT210" s="4">
        <f t="shared" si="203"/>
        <v>58946</v>
      </c>
      <c r="AU210" s="4">
        <f t="shared" si="204"/>
        <v>67045.435039999997</v>
      </c>
      <c r="AV210" s="4">
        <f t="shared" si="205"/>
        <v>72056.102480000001</v>
      </c>
      <c r="AW210" s="4">
        <f t="shared" si="206"/>
        <v>76105.820000000007</v>
      </c>
      <c r="AX210" s="4">
        <f t="shared" si="207"/>
        <v>80155.537519999998</v>
      </c>
      <c r="AY210" s="4">
        <f t="shared" si="208"/>
        <v>85921.237040000007</v>
      </c>
      <c r="AZ210" s="1">
        <f t="shared" si="209"/>
        <v>64316.358071428578</v>
      </c>
      <c r="BA210" s="1">
        <f t="shared" si="210"/>
        <v>66399.73262361798</v>
      </c>
      <c r="BB210" s="1">
        <f t="shared" si="211"/>
        <v>0</v>
      </c>
      <c r="BC210" s="1"/>
      <c r="BD210" s="6">
        <f t="shared" si="212"/>
        <v>0</v>
      </c>
      <c r="BE210" s="6"/>
      <c r="BF210">
        <f t="shared" si="213"/>
        <v>-725599.74953100341</v>
      </c>
      <c r="BG210">
        <f t="shared" si="214"/>
        <v>80129.243820140488</v>
      </c>
      <c r="BH210">
        <f t="shared" si="215"/>
        <v>2727.9900000000052</v>
      </c>
      <c r="BI210">
        <f t="shared" si="216"/>
        <v>3910.6802164514861</v>
      </c>
      <c r="BJ210">
        <f t="shared" si="217"/>
        <v>87.099631336963483</v>
      </c>
      <c r="BK210">
        <f t="shared" si="218"/>
        <v>89.504680930919605</v>
      </c>
    </row>
    <row r="211" spans="1:63" x14ac:dyDescent="0.35">
      <c r="A211" s="2">
        <v>1731715200000</v>
      </c>
      <c r="B211" s="3">
        <v>45612</v>
      </c>
      <c r="C211" s="2" t="s">
        <v>9</v>
      </c>
      <c r="D211" s="2">
        <v>91032.08</v>
      </c>
      <c r="E211" s="2">
        <v>91779.66</v>
      </c>
      <c r="F211" s="2">
        <v>90056.17</v>
      </c>
      <c r="G211" s="2">
        <v>90586.92</v>
      </c>
      <c r="H211" s="2">
        <v>22717.87689</v>
      </c>
      <c r="I211" s="2">
        <v>2067958511.90484</v>
      </c>
      <c r="J211" s="2">
        <f t="shared" si="167"/>
        <v>-0.48900349074783067</v>
      </c>
      <c r="K211" s="2">
        <f t="shared" si="168"/>
        <v>12.712341332295471</v>
      </c>
      <c r="L211" s="2">
        <f t="shared" si="169"/>
        <v>32.38282574384754</v>
      </c>
      <c r="M211" s="1">
        <f t="shared" si="170"/>
        <v>-0.81344604850493885</v>
      </c>
      <c r="N211" s="1">
        <f t="shared" si="171"/>
        <v>7.8217473339418051</v>
      </c>
      <c r="O211" s="1">
        <f t="shared" si="172"/>
        <v>17.079441491111524</v>
      </c>
      <c r="P211" s="2">
        <f t="shared" si="173"/>
        <v>0</v>
      </c>
      <c r="Q211" s="2">
        <f t="shared" si="174"/>
        <v>445.15000000000873</v>
      </c>
      <c r="R211" s="2">
        <f t="shared" si="175"/>
        <v>1923.4035714285731</v>
      </c>
      <c r="S211" s="2">
        <f t="shared" si="176"/>
        <v>408.24785714285929</v>
      </c>
      <c r="T211" s="1">
        <f t="shared" si="177"/>
        <v>82.491042522896038</v>
      </c>
      <c r="U211" s="1">
        <f t="shared" si="178"/>
        <v>72493.988022757476</v>
      </c>
      <c r="V211" s="1">
        <f t="shared" si="179"/>
        <v>77555.552499999991</v>
      </c>
      <c r="W211" s="1">
        <f t="shared" si="180"/>
        <v>8336.3242972038133</v>
      </c>
      <c r="X211" s="1">
        <f t="shared" si="181"/>
        <v>94228.201094407617</v>
      </c>
      <c r="Y211" s="1">
        <f t="shared" si="182"/>
        <v>60882.903905592364</v>
      </c>
      <c r="Z211" s="1">
        <f t="shared" si="183"/>
        <v>77653.652819277326</v>
      </c>
      <c r="AA211" s="1">
        <f t="shared" si="184"/>
        <v>83744.782428038234</v>
      </c>
      <c r="AB211" s="1">
        <f t="shared" si="185"/>
        <v>6091.129608760908</v>
      </c>
      <c r="AC211" s="1">
        <f t="shared" si="186"/>
        <v>4605.7806688393348</v>
      </c>
      <c r="AD211" s="1">
        <f t="shared" si="187"/>
        <v>-1485.3489399215732</v>
      </c>
      <c r="AE211" s="4">
        <f t="shared" si="188"/>
        <v>93265.64</v>
      </c>
      <c r="AF211" s="4">
        <f t="shared" si="189"/>
        <v>66835</v>
      </c>
      <c r="AG211" s="4">
        <f t="shared" si="190"/>
        <v>73072.631039999993</v>
      </c>
      <c r="AH211" s="4">
        <f t="shared" si="191"/>
        <v>76931.504480000003</v>
      </c>
      <c r="AI211" s="4">
        <f t="shared" si="192"/>
        <v>80050.320000000007</v>
      </c>
      <c r="AJ211" s="4">
        <f t="shared" si="193"/>
        <v>83169.135519999996</v>
      </c>
      <c r="AK211" s="4">
        <f t="shared" si="194"/>
        <v>87609.483039999992</v>
      </c>
      <c r="AL211" s="4">
        <f t="shared" si="195"/>
        <v>93265.64</v>
      </c>
      <c r="AM211" s="4">
        <f t="shared" si="196"/>
        <v>58946</v>
      </c>
      <c r="AN211" s="4">
        <f t="shared" si="197"/>
        <v>67045.435039999997</v>
      </c>
      <c r="AO211" s="4">
        <f t="shared" si="198"/>
        <v>72056.102480000001</v>
      </c>
      <c r="AP211" s="4">
        <f t="shared" si="199"/>
        <v>76105.820000000007</v>
      </c>
      <c r="AQ211" s="4">
        <f t="shared" si="200"/>
        <v>80155.537519999998</v>
      </c>
      <c r="AR211" s="4">
        <f t="shared" si="201"/>
        <v>85921.237040000007</v>
      </c>
      <c r="AS211" s="4">
        <f t="shared" si="202"/>
        <v>93265.64</v>
      </c>
      <c r="AT211" s="4">
        <f t="shared" si="203"/>
        <v>58946</v>
      </c>
      <c r="AU211" s="4">
        <f t="shared" si="204"/>
        <v>67045.435039999997</v>
      </c>
      <c r="AV211" s="4">
        <f t="shared" si="205"/>
        <v>72056.102480000001</v>
      </c>
      <c r="AW211" s="4">
        <f t="shared" si="206"/>
        <v>76105.820000000007</v>
      </c>
      <c r="AX211" s="4">
        <f t="shared" si="207"/>
        <v>80155.537519999998</v>
      </c>
      <c r="AY211" s="4">
        <f t="shared" si="208"/>
        <v>85921.237040000007</v>
      </c>
      <c r="AZ211" s="1">
        <f t="shared" si="209"/>
        <v>64122.901071428576</v>
      </c>
      <c r="BA211" s="1">
        <f t="shared" si="210"/>
        <v>66078.414029420965</v>
      </c>
      <c r="BB211" s="1">
        <f t="shared" si="211"/>
        <v>0</v>
      </c>
      <c r="BC211" s="1"/>
      <c r="BD211" s="6">
        <f t="shared" si="212"/>
        <v>0</v>
      </c>
      <c r="BE211" s="6"/>
      <c r="BF211">
        <f t="shared" si="213"/>
        <v>-701732.19344100344</v>
      </c>
      <c r="BG211">
        <f t="shared" si="214"/>
        <v>79537.212583976027</v>
      </c>
      <c r="BH211">
        <f t="shared" si="215"/>
        <v>1723.4900000000052</v>
      </c>
      <c r="BI211">
        <f t="shared" si="216"/>
        <v>4092.6325574440211</v>
      </c>
      <c r="BJ211">
        <f t="shared" si="217"/>
        <v>89.865095964380743</v>
      </c>
      <c r="BK211">
        <f t="shared" si="218"/>
        <v>86.313435215088759</v>
      </c>
    </row>
    <row r="212" spans="1:63" x14ac:dyDescent="0.35">
      <c r="A212" s="2">
        <v>1731628800000</v>
      </c>
      <c r="B212" s="3">
        <v>45611</v>
      </c>
      <c r="C212" s="2" t="s">
        <v>9</v>
      </c>
      <c r="D212" s="2">
        <v>87325.59</v>
      </c>
      <c r="E212" s="2">
        <v>91850</v>
      </c>
      <c r="F212" s="2">
        <v>87073.38</v>
      </c>
      <c r="G212" s="2">
        <v>91032.07</v>
      </c>
      <c r="H212" s="2">
        <v>47927.950680000002</v>
      </c>
      <c r="I212" s="2">
        <v>4276238971.1814198</v>
      </c>
      <c r="J212" s="2">
        <f t="shared" si="167"/>
        <v>4.2444373980181647</v>
      </c>
      <c r="K212" s="2">
        <f t="shared" si="168"/>
        <v>18.720768789159159</v>
      </c>
      <c r="L212" s="2">
        <f t="shared" si="169"/>
        <v>35.018787697388007</v>
      </c>
      <c r="M212" s="1">
        <f t="shared" si="170"/>
        <v>-0.49140648561625533</v>
      </c>
      <c r="N212" s="1">
        <f t="shared" si="171"/>
        <v>8.6342428552926371</v>
      </c>
      <c r="O212" s="1">
        <f t="shared" si="172"/>
        <v>14.755151673470676</v>
      </c>
      <c r="P212" s="2">
        <f t="shared" si="173"/>
        <v>3706.4800000000105</v>
      </c>
      <c r="Q212" s="2">
        <f t="shared" si="174"/>
        <v>0</v>
      </c>
      <c r="R212" s="2">
        <f t="shared" si="175"/>
        <v>1923.4035714285731</v>
      </c>
      <c r="S212" s="2">
        <f t="shared" si="176"/>
        <v>385.11357142857224</v>
      </c>
      <c r="T212" s="1">
        <f t="shared" si="177"/>
        <v>83.317707965905129</v>
      </c>
      <c r="U212" s="1">
        <f t="shared" si="178"/>
        <v>71755.501003278187</v>
      </c>
      <c r="V212" s="1">
        <f t="shared" si="179"/>
        <v>76427.291499999992</v>
      </c>
      <c r="W212" s="1">
        <f t="shared" si="180"/>
        <v>8017.18280523868</v>
      </c>
      <c r="X212" s="1">
        <f t="shared" si="181"/>
        <v>92461.657110477347</v>
      </c>
      <c r="Y212" s="1">
        <f t="shared" si="182"/>
        <v>60392.92588952263</v>
      </c>
      <c r="Z212" s="1">
        <f t="shared" si="183"/>
        <v>76618.99144481952</v>
      </c>
      <c r="AA212" s="1">
        <f t="shared" si="184"/>
        <v>82500.757414954278</v>
      </c>
      <c r="AB212" s="1">
        <f t="shared" si="185"/>
        <v>5881.7659701347584</v>
      </c>
      <c r="AC212" s="1">
        <f t="shared" si="186"/>
        <v>4234.4434338589417</v>
      </c>
      <c r="AD212" s="1">
        <f t="shared" si="187"/>
        <v>-1647.3225362758167</v>
      </c>
      <c r="AE212" s="4">
        <f t="shared" si="188"/>
        <v>93265.64</v>
      </c>
      <c r="AF212" s="4">
        <f t="shared" si="189"/>
        <v>66835</v>
      </c>
      <c r="AG212" s="4">
        <f t="shared" si="190"/>
        <v>73072.631039999993</v>
      </c>
      <c r="AH212" s="4">
        <f t="shared" si="191"/>
        <v>76931.504480000003</v>
      </c>
      <c r="AI212" s="4">
        <f t="shared" si="192"/>
        <v>80050.320000000007</v>
      </c>
      <c r="AJ212" s="4">
        <f t="shared" si="193"/>
        <v>83169.135519999996</v>
      </c>
      <c r="AK212" s="4">
        <f t="shared" si="194"/>
        <v>87609.483039999992</v>
      </c>
      <c r="AL212" s="4">
        <f t="shared" si="195"/>
        <v>93265.64</v>
      </c>
      <c r="AM212" s="4">
        <f t="shared" si="196"/>
        <v>58946</v>
      </c>
      <c r="AN212" s="4">
        <f t="shared" si="197"/>
        <v>67045.435039999997</v>
      </c>
      <c r="AO212" s="4">
        <f t="shared" si="198"/>
        <v>72056.102480000001</v>
      </c>
      <c r="AP212" s="4">
        <f t="shared" si="199"/>
        <v>76105.820000000007</v>
      </c>
      <c r="AQ212" s="4">
        <f t="shared" si="200"/>
        <v>80155.537519999998</v>
      </c>
      <c r="AR212" s="4">
        <f t="shared" si="201"/>
        <v>85921.237040000007</v>
      </c>
      <c r="AS212" s="4">
        <f t="shared" si="202"/>
        <v>93265.64</v>
      </c>
      <c r="AT212" s="4">
        <f t="shared" si="203"/>
        <v>57610.01</v>
      </c>
      <c r="AU212" s="4">
        <f t="shared" si="204"/>
        <v>66024.738679999995</v>
      </c>
      <c r="AV212" s="4">
        <f t="shared" si="205"/>
        <v>71230.460659999997</v>
      </c>
      <c r="AW212" s="4">
        <f t="shared" si="206"/>
        <v>75437.824999999997</v>
      </c>
      <c r="AX212" s="4">
        <f t="shared" si="207"/>
        <v>79645.189339999997</v>
      </c>
      <c r="AY212" s="4">
        <f t="shared" si="208"/>
        <v>85635.335179999995</v>
      </c>
      <c r="AZ212" s="1">
        <f t="shared" si="209"/>
        <v>63911.470785714286</v>
      </c>
      <c r="BA212" s="1">
        <f t="shared" si="210"/>
        <v>65742.681070919876</v>
      </c>
      <c r="BB212" s="1">
        <f t="shared" si="211"/>
        <v>0</v>
      </c>
      <c r="BC212" s="1"/>
      <c r="BD212" s="6">
        <f t="shared" si="212"/>
        <v>0</v>
      </c>
      <c r="BE212" s="6"/>
      <c r="BF212">
        <f t="shared" si="213"/>
        <v>-679014.31655100349</v>
      </c>
      <c r="BG212">
        <f t="shared" si="214"/>
        <v>79146.559001316098</v>
      </c>
      <c r="BH212">
        <f t="shared" si="215"/>
        <v>4776.6199999999953</v>
      </c>
      <c r="BI212">
        <f t="shared" si="216"/>
        <v>4457.1160278200232</v>
      </c>
      <c r="BJ212">
        <f t="shared" si="217"/>
        <v>91.549315491414546</v>
      </c>
      <c r="BK212">
        <f t="shared" si="218"/>
        <v>86.046421880060407</v>
      </c>
    </row>
    <row r="213" spans="1:63" x14ac:dyDescent="0.35">
      <c r="A213" s="2">
        <v>1731542400000</v>
      </c>
      <c r="B213" s="3">
        <v>45610</v>
      </c>
      <c r="C213" s="2" t="s">
        <v>9</v>
      </c>
      <c r="D213" s="2">
        <v>90375.21</v>
      </c>
      <c r="E213" s="2">
        <v>91790</v>
      </c>
      <c r="F213" s="2">
        <v>86668.21</v>
      </c>
      <c r="G213" s="2">
        <v>87325.59</v>
      </c>
      <c r="H213" s="2">
        <v>56729.510860000002</v>
      </c>
      <c r="I213" s="2">
        <v>5073860815.9286604</v>
      </c>
      <c r="J213" s="2">
        <f t="shared" si="167"/>
        <v>-3.3743881064716872</v>
      </c>
      <c r="K213" s="2">
        <f t="shared" si="168"/>
        <v>14.136506470153224</v>
      </c>
      <c r="L213" s="2">
        <f t="shared" si="169"/>
        <v>29.141640174262029</v>
      </c>
      <c r="M213" s="1">
        <f t="shared" si="170"/>
        <v>4.0716200345658518</v>
      </c>
      <c r="N213" s="1">
        <f t="shared" si="171"/>
        <v>12.586837374932136</v>
      </c>
      <c r="O213" s="1">
        <f t="shared" si="172"/>
        <v>16.140068449580479</v>
      </c>
      <c r="P213" s="2">
        <f t="shared" si="173"/>
        <v>0</v>
      </c>
      <c r="Q213" s="2">
        <f t="shared" si="174"/>
        <v>3049.6100000000006</v>
      </c>
      <c r="R213" s="2">
        <f t="shared" si="175"/>
        <v>1658.6550000000009</v>
      </c>
      <c r="S213" s="2">
        <f t="shared" si="176"/>
        <v>441.97071428571508</v>
      </c>
      <c r="T213" s="1">
        <f t="shared" si="177"/>
        <v>78.960044558152035</v>
      </c>
      <c r="U213" s="1">
        <f t="shared" si="178"/>
        <v>70968.702268718116</v>
      </c>
      <c r="V213" s="1">
        <f t="shared" si="179"/>
        <v>75230.325999999986</v>
      </c>
      <c r="W213" s="1">
        <f t="shared" si="180"/>
        <v>7518.9221228141469</v>
      </c>
      <c r="X213" s="1">
        <f t="shared" si="181"/>
        <v>90268.17024562828</v>
      </c>
      <c r="Y213" s="1">
        <f t="shared" si="182"/>
        <v>60192.481754371693</v>
      </c>
      <c r="Z213" s="1">
        <f t="shared" si="183"/>
        <v>75465.94516040507</v>
      </c>
      <c r="AA213" s="1">
        <f t="shared" si="184"/>
        <v>80949.609672218692</v>
      </c>
      <c r="AB213" s="1">
        <f t="shared" si="185"/>
        <v>5483.6645118136221</v>
      </c>
      <c r="AC213" s="1">
        <f t="shared" si="186"/>
        <v>3822.6127997899875</v>
      </c>
      <c r="AD213" s="1">
        <f t="shared" si="187"/>
        <v>-1661.0517120236345</v>
      </c>
      <c r="AE213" s="4">
        <f t="shared" si="188"/>
        <v>93265.64</v>
      </c>
      <c r="AF213" s="4">
        <f t="shared" si="189"/>
        <v>66439.899999999994</v>
      </c>
      <c r="AG213" s="4">
        <f t="shared" si="190"/>
        <v>72770.774639999989</v>
      </c>
      <c r="AH213" s="4">
        <f t="shared" si="191"/>
        <v>76687.332679999992</v>
      </c>
      <c r="AI213" s="4">
        <f t="shared" si="192"/>
        <v>79852.76999999999</v>
      </c>
      <c r="AJ213" s="4">
        <f t="shared" si="193"/>
        <v>83018.207320000001</v>
      </c>
      <c r="AK213" s="4">
        <f t="shared" si="194"/>
        <v>87524.931639999995</v>
      </c>
      <c r="AL213" s="4">
        <f t="shared" si="195"/>
        <v>93265.64</v>
      </c>
      <c r="AM213" s="4">
        <f t="shared" si="196"/>
        <v>58946</v>
      </c>
      <c r="AN213" s="4">
        <f t="shared" si="197"/>
        <v>67045.435039999997</v>
      </c>
      <c r="AO213" s="4">
        <f t="shared" si="198"/>
        <v>72056.102480000001</v>
      </c>
      <c r="AP213" s="4">
        <f t="shared" si="199"/>
        <v>76105.820000000007</v>
      </c>
      <c r="AQ213" s="4">
        <f t="shared" si="200"/>
        <v>80155.537519999998</v>
      </c>
      <c r="AR213" s="4">
        <f t="shared" si="201"/>
        <v>85921.237040000007</v>
      </c>
      <c r="AS213" s="4">
        <f t="shared" si="202"/>
        <v>93265.64</v>
      </c>
      <c r="AT213" s="4">
        <f t="shared" si="203"/>
        <v>57493.3</v>
      </c>
      <c r="AU213" s="4">
        <f t="shared" si="204"/>
        <v>65935.572240000009</v>
      </c>
      <c r="AV213" s="4">
        <f t="shared" si="205"/>
        <v>71158.333880000006</v>
      </c>
      <c r="AW213" s="4">
        <f t="shared" si="206"/>
        <v>75379.47</v>
      </c>
      <c r="AX213" s="4">
        <f t="shared" si="207"/>
        <v>79600.606119999997</v>
      </c>
      <c r="AY213" s="4">
        <f t="shared" si="208"/>
        <v>85610.359240000005</v>
      </c>
      <c r="AZ213" s="1">
        <f t="shared" si="209"/>
        <v>63692.86914285714</v>
      </c>
      <c r="BA213" s="1">
        <f t="shared" si="210"/>
        <v>65396.251085590004</v>
      </c>
      <c r="BB213" s="1">
        <f t="shared" si="211"/>
        <v>0</v>
      </c>
      <c r="BC213" s="1"/>
      <c r="BD213" s="6">
        <f t="shared" si="212"/>
        <v>0</v>
      </c>
      <c r="BE213" s="6"/>
      <c r="BF213">
        <f t="shared" si="213"/>
        <v>-726942.2672310035</v>
      </c>
      <c r="BG213">
        <f t="shared" si="214"/>
        <v>78392.975679666255</v>
      </c>
      <c r="BH213">
        <f t="shared" si="215"/>
        <v>5121.7899999999936</v>
      </c>
      <c r="BI213">
        <f t="shared" si="216"/>
        <v>4407.9615705615652</v>
      </c>
      <c r="BJ213">
        <f t="shared" si="217"/>
        <v>77.525894189470989</v>
      </c>
      <c r="BK213">
        <f t="shared" si="218"/>
        <v>85.995265067983198</v>
      </c>
    </row>
    <row r="214" spans="1:63" x14ac:dyDescent="0.35">
      <c r="A214" s="2">
        <v>1731456000000</v>
      </c>
      <c r="B214" s="3">
        <v>45609</v>
      </c>
      <c r="C214" s="2" t="s">
        <v>9</v>
      </c>
      <c r="D214" s="2">
        <v>87952</v>
      </c>
      <c r="E214" s="2">
        <v>93265.64</v>
      </c>
      <c r="F214" s="2">
        <v>86127.99</v>
      </c>
      <c r="G214" s="2">
        <v>90375.2</v>
      </c>
      <c r="H214" s="2">
        <v>86763.854126999999</v>
      </c>
      <c r="I214" s="2">
        <v>7790928962.0430298</v>
      </c>
      <c r="J214" s="2">
        <f t="shared" si="167"/>
        <v>2.7551274837266395</v>
      </c>
      <c r="K214" s="2">
        <f t="shared" si="168"/>
        <v>19.137508306650762</v>
      </c>
      <c r="L214" s="2">
        <f t="shared" si="169"/>
        <v>34.739260167927604</v>
      </c>
      <c r="M214" s="1">
        <f t="shared" si="170"/>
        <v>-3.492229482789639</v>
      </c>
      <c r="N214" s="1">
        <f t="shared" si="171"/>
        <v>4.3279129672742087</v>
      </c>
      <c r="O214" s="1">
        <f t="shared" si="172"/>
        <v>12.225754410501999</v>
      </c>
      <c r="P214" s="2">
        <f t="shared" si="173"/>
        <v>2423.1900000000023</v>
      </c>
      <c r="Q214" s="2">
        <f t="shared" si="174"/>
        <v>0</v>
      </c>
      <c r="R214" s="2">
        <f t="shared" si="175"/>
        <v>1658.6550000000009</v>
      </c>
      <c r="S214" s="2">
        <f t="shared" si="176"/>
        <v>370.76500000000152</v>
      </c>
      <c r="T214" s="1">
        <f t="shared" si="177"/>
        <v>81.730494426979078</v>
      </c>
      <c r="U214" s="1">
        <f t="shared" si="178"/>
        <v>70301.074198053553</v>
      </c>
      <c r="V214" s="1">
        <f t="shared" si="179"/>
        <v>74198.963000000003</v>
      </c>
      <c r="W214" s="1">
        <f t="shared" si="180"/>
        <v>7196.9061044931659</v>
      </c>
      <c r="X214" s="1">
        <f t="shared" si="181"/>
        <v>88592.775208986335</v>
      </c>
      <c r="Y214" s="1">
        <f t="shared" si="182"/>
        <v>59805.150791013672</v>
      </c>
      <c r="Z214" s="1">
        <f t="shared" si="183"/>
        <v>74517.17357323748</v>
      </c>
      <c r="AA214" s="1">
        <f t="shared" si="184"/>
        <v>79790.340521712991</v>
      </c>
      <c r="AB214" s="1">
        <f t="shared" si="185"/>
        <v>5273.1669484755112</v>
      </c>
      <c r="AC214" s="1">
        <f t="shared" si="186"/>
        <v>3407.3498717840789</v>
      </c>
      <c r="AD214" s="1">
        <f t="shared" si="187"/>
        <v>-1865.8170766914322</v>
      </c>
      <c r="AE214" s="4">
        <f t="shared" si="188"/>
        <v>93265.64</v>
      </c>
      <c r="AF214" s="4">
        <f t="shared" si="189"/>
        <v>65596.289999999994</v>
      </c>
      <c r="AG214" s="4">
        <f t="shared" si="190"/>
        <v>72126.256599999993</v>
      </c>
      <c r="AH214" s="4">
        <f t="shared" si="191"/>
        <v>76165.981700000004</v>
      </c>
      <c r="AI214" s="4">
        <f t="shared" si="192"/>
        <v>79430.964999999997</v>
      </c>
      <c r="AJ214" s="4">
        <f t="shared" si="193"/>
        <v>82695.948299999989</v>
      </c>
      <c r="AK214" s="4">
        <f t="shared" si="194"/>
        <v>87344.399099999995</v>
      </c>
      <c r="AL214" s="4">
        <f t="shared" si="195"/>
        <v>93265.64</v>
      </c>
      <c r="AM214" s="4">
        <f t="shared" si="196"/>
        <v>58946</v>
      </c>
      <c r="AN214" s="4">
        <f t="shared" si="197"/>
        <v>67045.435039999997</v>
      </c>
      <c r="AO214" s="4">
        <f t="shared" si="198"/>
        <v>72056.102480000001</v>
      </c>
      <c r="AP214" s="4">
        <f t="shared" si="199"/>
        <v>76105.820000000007</v>
      </c>
      <c r="AQ214" s="4">
        <f t="shared" si="200"/>
        <v>80155.537519999998</v>
      </c>
      <c r="AR214" s="4">
        <f t="shared" si="201"/>
        <v>85921.237040000007</v>
      </c>
      <c r="AS214" s="4">
        <f t="shared" si="202"/>
        <v>93265.64</v>
      </c>
      <c r="AT214" s="4">
        <f t="shared" si="203"/>
        <v>57493.3</v>
      </c>
      <c r="AU214" s="4">
        <f t="shared" si="204"/>
        <v>65935.572240000009</v>
      </c>
      <c r="AV214" s="4">
        <f t="shared" si="205"/>
        <v>71158.333880000006</v>
      </c>
      <c r="AW214" s="4">
        <f t="shared" si="206"/>
        <v>75379.47</v>
      </c>
      <c r="AX214" s="4">
        <f t="shared" si="207"/>
        <v>79600.606119999997</v>
      </c>
      <c r="AY214" s="4">
        <f t="shared" si="208"/>
        <v>85610.359240000005</v>
      </c>
      <c r="AZ214" s="1">
        <f t="shared" si="209"/>
        <v>63509.875428571431</v>
      </c>
      <c r="BA214" s="1">
        <f t="shared" si="210"/>
        <v>65095.849182652877</v>
      </c>
      <c r="BB214" s="1">
        <f t="shared" si="211"/>
        <v>0</v>
      </c>
      <c r="BC214" s="1"/>
      <c r="BD214" s="6">
        <f t="shared" si="212"/>
        <v>0</v>
      </c>
      <c r="BE214" s="6"/>
      <c r="BF214">
        <f t="shared" si="213"/>
        <v>-670212.75637100346</v>
      </c>
      <c r="BG214">
        <f t="shared" si="214"/>
        <v>77261.561487032901</v>
      </c>
      <c r="BH214">
        <f t="shared" si="215"/>
        <v>7137.6499999999942</v>
      </c>
      <c r="BI214">
        <f t="shared" si="216"/>
        <v>4298.1418121864226</v>
      </c>
      <c r="BJ214">
        <f t="shared" si="217"/>
        <v>89.064055959295715</v>
      </c>
      <c r="BK214">
        <f t="shared" si="218"/>
        <v>92.190417175505843</v>
      </c>
    </row>
    <row r="215" spans="1:63" x14ac:dyDescent="0.35">
      <c r="A215" s="2">
        <v>1731369600000</v>
      </c>
      <c r="B215" s="3">
        <v>45608</v>
      </c>
      <c r="C215" s="2" t="s">
        <v>9</v>
      </c>
      <c r="D215" s="2">
        <v>88648</v>
      </c>
      <c r="E215" s="2">
        <v>89940</v>
      </c>
      <c r="F215" s="2">
        <v>85072</v>
      </c>
      <c r="G215" s="2">
        <v>87952.01</v>
      </c>
      <c r="H215" s="2">
        <v>97299.887910999998</v>
      </c>
      <c r="I215" s="2">
        <v>8540084566.27981</v>
      </c>
      <c r="J215" s="2">
        <f t="shared" si="167"/>
        <v>-0.78510522347998024</v>
      </c>
      <c r="K215" s="2">
        <f t="shared" si="168"/>
        <v>16.381757315111049</v>
      </c>
      <c r="L215" s="2">
        <f t="shared" si="169"/>
        <v>33.091252510630767</v>
      </c>
      <c r="M215" s="1">
        <f t="shared" si="170"/>
        <v>2.6812554771663049</v>
      </c>
      <c r="N215" s="1">
        <f t="shared" si="171"/>
        <v>4.9558617250475558</v>
      </c>
      <c r="O215" s="1">
        <f t="shared" si="172"/>
        <v>13.70324566772266</v>
      </c>
      <c r="P215" s="2">
        <f t="shared" si="173"/>
        <v>0</v>
      </c>
      <c r="Q215" s="2">
        <f t="shared" si="174"/>
        <v>695.98000000001048</v>
      </c>
      <c r="R215" s="2">
        <f t="shared" si="175"/>
        <v>1485.5700000000008</v>
      </c>
      <c r="S215" s="2">
        <f t="shared" si="176"/>
        <v>398.74214285714385</v>
      </c>
      <c r="T215" s="1">
        <f t="shared" si="177"/>
        <v>78.838848734873665</v>
      </c>
      <c r="U215" s="1">
        <f t="shared" si="178"/>
        <v>69481.722124504711</v>
      </c>
      <c r="V215" s="1">
        <f t="shared" si="179"/>
        <v>73090.116999999998</v>
      </c>
      <c r="W215" s="1">
        <f t="shared" si="180"/>
        <v>6267.5988763234527</v>
      </c>
      <c r="X215" s="1">
        <f t="shared" si="181"/>
        <v>85625.314752646897</v>
      </c>
      <c r="Y215" s="1">
        <f t="shared" si="182"/>
        <v>60554.919247353093</v>
      </c>
      <c r="Z215" s="1">
        <f t="shared" si="183"/>
        <v>73248.531459096484</v>
      </c>
      <c r="AA215" s="1">
        <f t="shared" si="184"/>
        <v>77865.820616569894</v>
      </c>
      <c r="AB215" s="1">
        <f t="shared" si="185"/>
        <v>4617.2891574734094</v>
      </c>
      <c r="AC215" s="1">
        <f t="shared" si="186"/>
        <v>2940.8956026112205</v>
      </c>
      <c r="AD215" s="1">
        <f t="shared" si="187"/>
        <v>-1676.3935548621889</v>
      </c>
      <c r="AE215" s="4">
        <f t="shared" si="188"/>
        <v>89940</v>
      </c>
      <c r="AF215" s="4">
        <f t="shared" si="189"/>
        <v>65596.289999999994</v>
      </c>
      <c r="AG215" s="4">
        <f t="shared" si="190"/>
        <v>71341.405559999999</v>
      </c>
      <c r="AH215" s="4">
        <f t="shared" si="191"/>
        <v>74895.587220000001</v>
      </c>
      <c r="AI215" s="4">
        <f t="shared" si="192"/>
        <v>77768.14499999999</v>
      </c>
      <c r="AJ215" s="4">
        <f t="shared" si="193"/>
        <v>80640.702779999992</v>
      </c>
      <c r="AK215" s="4">
        <f t="shared" si="194"/>
        <v>84730.446060000002</v>
      </c>
      <c r="AL215" s="4">
        <f t="shared" si="195"/>
        <v>89940</v>
      </c>
      <c r="AM215" s="4">
        <f t="shared" si="196"/>
        <v>58946</v>
      </c>
      <c r="AN215" s="4">
        <f t="shared" si="197"/>
        <v>66260.584000000003</v>
      </c>
      <c r="AO215" s="4">
        <f t="shared" si="198"/>
        <v>70785.707999999999</v>
      </c>
      <c r="AP215" s="4">
        <f t="shared" si="199"/>
        <v>74443</v>
      </c>
      <c r="AQ215" s="4">
        <f t="shared" si="200"/>
        <v>78100.292000000001</v>
      </c>
      <c r="AR215" s="4">
        <f t="shared" si="201"/>
        <v>83307.284</v>
      </c>
      <c r="AS215" s="4">
        <f t="shared" si="202"/>
        <v>89940</v>
      </c>
      <c r="AT215" s="4">
        <f t="shared" si="203"/>
        <v>57493.3</v>
      </c>
      <c r="AU215" s="4">
        <f t="shared" si="204"/>
        <v>65150.7212</v>
      </c>
      <c r="AV215" s="4">
        <f t="shared" si="205"/>
        <v>69887.939400000003</v>
      </c>
      <c r="AW215" s="4">
        <f t="shared" si="206"/>
        <v>73716.649999999994</v>
      </c>
      <c r="AX215" s="4">
        <f t="shared" si="207"/>
        <v>77545.3606</v>
      </c>
      <c r="AY215" s="4">
        <f t="shared" si="208"/>
        <v>82996.406199999998</v>
      </c>
      <c r="AZ215" s="1">
        <f t="shared" si="209"/>
        <v>63299.088214285708</v>
      </c>
      <c r="BA215" s="1">
        <f t="shared" si="210"/>
        <v>64749.556705702911</v>
      </c>
      <c r="BB215" s="1">
        <f t="shared" si="211"/>
        <v>0</v>
      </c>
      <c r="BC215" s="1"/>
      <c r="BD215" s="6">
        <f t="shared" si="212"/>
        <v>0</v>
      </c>
      <c r="BE215" s="6"/>
      <c r="BF215">
        <f t="shared" si="213"/>
        <v>-756976.61049800343</v>
      </c>
      <c r="BG215">
        <f t="shared" si="214"/>
        <v>75610.033591706422</v>
      </c>
      <c r="BH215">
        <f t="shared" si="215"/>
        <v>4868</v>
      </c>
      <c r="BI215">
        <f t="shared" si="216"/>
        <v>3861.2943986766427</v>
      </c>
      <c r="BJ215">
        <f t="shared" si="217"/>
        <v>91.395845055182846</v>
      </c>
      <c r="BK215">
        <f t="shared" si="218"/>
        <v>93.267280895404198</v>
      </c>
    </row>
    <row r="216" spans="1:63" x14ac:dyDescent="0.35">
      <c r="A216" s="2">
        <v>1731283200000</v>
      </c>
      <c r="B216" s="3">
        <v>45607</v>
      </c>
      <c r="C216" s="2" t="s">
        <v>9</v>
      </c>
      <c r="D216" s="2">
        <v>80370.009999999995</v>
      </c>
      <c r="E216" s="2">
        <v>89530.54</v>
      </c>
      <c r="F216" s="2">
        <v>80216.009999999995</v>
      </c>
      <c r="G216" s="2">
        <v>88647.99</v>
      </c>
      <c r="H216" s="2">
        <v>82323.665775999994</v>
      </c>
      <c r="I216" s="2">
        <v>6944268709.9427204</v>
      </c>
      <c r="J216" s="2">
        <f t="shared" si="167"/>
        <v>10.2998369665501</v>
      </c>
      <c r="K216" s="2">
        <f t="shared" si="168"/>
        <v>27.786393964943517</v>
      </c>
      <c r="L216" s="2">
        <f t="shared" si="169"/>
        <v>41.002006997930032</v>
      </c>
      <c r="M216" s="1">
        <f t="shared" si="170"/>
        <v>-0.79131790166024685</v>
      </c>
      <c r="N216" s="1">
        <f t="shared" si="171"/>
        <v>2.0486533310005073</v>
      </c>
      <c r="O216" s="1">
        <f t="shared" si="172"/>
        <v>14.074780488536733</v>
      </c>
      <c r="P216" s="2">
        <f t="shared" si="173"/>
        <v>8277.9800000000105</v>
      </c>
      <c r="Q216" s="2">
        <f t="shared" si="174"/>
        <v>0</v>
      </c>
      <c r="R216" s="2">
        <f t="shared" si="175"/>
        <v>1683.7278571428574</v>
      </c>
      <c r="S216" s="2">
        <f t="shared" si="176"/>
        <v>349.02928571428595</v>
      </c>
      <c r="T216" s="1">
        <f t="shared" si="177"/>
        <v>82.829759721138771</v>
      </c>
      <c r="U216" s="1">
        <f t="shared" si="178"/>
        <v>68727.832823464079</v>
      </c>
      <c r="V216" s="1">
        <f t="shared" si="179"/>
        <v>72025.948999999993</v>
      </c>
      <c r="W216" s="1">
        <f t="shared" si="180"/>
        <v>5400.7694717233589</v>
      </c>
      <c r="X216" s="1">
        <f t="shared" si="181"/>
        <v>82827.487943446715</v>
      </c>
      <c r="Y216" s="1">
        <f t="shared" si="182"/>
        <v>61224.410056553272</v>
      </c>
      <c r="Z216" s="1">
        <f t="shared" si="183"/>
        <v>72072.253175824197</v>
      </c>
      <c r="AA216" s="1">
        <f t="shared" si="184"/>
        <v>76031.968001400775</v>
      </c>
      <c r="AB216" s="1">
        <f t="shared" si="185"/>
        <v>3959.7148255765787</v>
      </c>
      <c r="AC216" s="1">
        <f t="shared" si="186"/>
        <v>2521.7972138956729</v>
      </c>
      <c r="AD216" s="1">
        <f t="shared" si="187"/>
        <v>-1437.9176116809058</v>
      </c>
      <c r="AE216" s="4">
        <f t="shared" si="188"/>
        <v>89530.54</v>
      </c>
      <c r="AF216" s="4">
        <f t="shared" si="189"/>
        <v>65260</v>
      </c>
      <c r="AG216" s="4">
        <f t="shared" si="190"/>
        <v>70987.847439999998</v>
      </c>
      <c r="AH216" s="4">
        <f t="shared" si="191"/>
        <v>74531.346279999998</v>
      </c>
      <c r="AI216" s="4">
        <f t="shared" si="192"/>
        <v>77395.26999999999</v>
      </c>
      <c r="AJ216" s="4">
        <f t="shared" si="193"/>
        <v>80259.193719999996</v>
      </c>
      <c r="AK216" s="4">
        <f t="shared" si="194"/>
        <v>84336.644440000004</v>
      </c>
      <c r="AL216" s="4">
        <f t="shared" si="195"/>
        <v>89530.54</v>
      </c>
      <c r="AM216" s="4">
        <f t="shared" si="196"/>
        <v>58946</v>
      </c>
      <c r="AN216" s="4">
        <f t="shared" si="197"/>
        <v>66163.951440000004</v>
      </c>
      <c r="AO216" s="4">
        <f t="shared" si="198"/>
        <v>70629.294280000002</v>
      </c>
      <c r="AP216" s="4">
        <f t="shared" si="199"/>
        <v>74238.26999999999</v>
      </c>
      <c r="AQ216" s="4">
        <f t="shared" si="200"/>
        <v>77847.245719999992</v>
      </c>
      <c r="AR216" s="4">
        <f t="shared" si="201"/>
        <v>82985.448439999993</v>
      </c>
      <c r="AS216" s="4">
        <f t="shared" si="202"/>
        <v>89530.54</v>
      </c>
      <c r="AT216" s="4">
        <f t="shared" si="203"/>
        <v>57493.3</v>
      </c>
      <c r="AU216" s="4">
        <f t="shared" si="204"/>
        <v>65054.088640000002</v>
      </c>
      <c r="AV216" s="4">
        <f t="shared" si="205"/>
        <v>69731.525679999992</v>
      </c>
      <c r="AW216" s="4">
        <f t="shared" si="206"/>
        <v>73511.92</v>
      </c>
      <c r="AX216" s="4">
        <f t="shared" si="207"/>
        <v>77292.314320000005</v>
      </c>
      <c r="AY216" s="4">
        <f t="shared" si="208"/>
        <v>82674.570639999991</v>
      </c>
      <c r="AZ216" s="1">
        <f t="shared" si="209"/>
        <v>63112.331071428569</v>
      </c>
      <c r="BA216" s="1">
        <f t="shared" si="210"/>
        <v>64431.714879753628</v>
      </c>
      <c r="BB216" s="1">
        <f t="shared" si="211"/>
        <v>1</v>
      </c>
      <c r="BC216" s="1" t="str">
        <f t="shared" si="220"/>
        <v>$81,500–$85,072</v>
      </c>
      <c r="BD216" s="6">
        <f t="shared" si="212"/>
        <v>0</v>
      </c>
      <c r="BE216" s="6"/>
      <c r="BF216">
        <f t="shared" si="213"/>
        <v>-659676.72258700349</v>
      </c>
      <c r="BG216">
        <f t="shared" si="214"/>
        <v>73663.812057875984</v>
      </c>
      <c r="BH216">
        <f t="shared" si="215"/>
        <v>9314.5299999999988</v>
      </c>
      <c r="BI216">
        <f t="shared" si="216"/>
        <v>3706.4166138576647</v>
      </c>
      <c r="BJ216">
        <f t="shared" si="217"/>
        <v>96.111350512038982</v>
      </c>
      <c r="BK216">
        <f t="shared" si="218"/>
        <v>94.454899984970154</v>
      </c>
    </row>
    <row r="217" spans="1:63" x14ac:dyDescent="0.35">
      <c r="A217" s="2">
        <v>1731196800000</v>
      </c>
      <c r="B217" s="3">
        <v>45606</v>
      </c>
      <c r="C217" s="2" t="s">
        <v>9</v>
      </c>
      <c r="D217" s="2">
        <v>76677.460000000006</v>
      </c>
      <c r="E217" s="2">
        <v>81500</v>
      </c>
      <c r="F217" s="2">
        <v>76492</v>
      </c>
      <c r="G217" s="2">
        <v>80370.009999999995</v>
      </c>
      <c r="H217" s="2">
        <v>61830.100435</v>
      </c>
      <c r="I217" s="2">
        <v>4905441473.9007301</v>
      </c>
      <c r="J217" s="2">
        <f t="shared" si="167"/>
        <v>4.8156915995913119</v>
      </c>
      <c r="K217" s="2">
        <f t="shared" si="168"/>
        <v>18.452465961316737</v>
      </c>
      <c r="L217" s="2">
        <f t="shared" si="169"/>
        <v>27.15522301444382</v>
      </c>
      <c r="M217" s="1">
        <f t="shared" si="170"/>
        <v>9.3380346243609242</v>
      </c>
      <c r="N217" s="1">
        <f t="shared" si="171"/>
        <v>11.802885180678727</v>
      </c>
      <c r="O217" s="1">
        <f t="shared" si="172"/>
        <v>20.185377605402817</v>
      </c>
      <c r="P217" s="2">
        <f t="shared" si="173"/>
        <v>3692.5499999999884</v>
      </c>
      <c r="Q217" s="2">
        <f t="shared" si="174"/>
        <v>0</v>
      </c>
      <c r="R217" s="2">
        <f t="shared" si="175"/>
        <v>1231.0514285714287</v>
      </c>
      <c r="S217" s="2">
        <f t="shared" si="176"/>
        <v>349.02928571428595</v>
      </c>
      <c r="T217" s="1">
        <f t="shared" si="177"/>
        <v>77.910667312203302</v>
      </c>
      <c r="U217" s="1">
        <f t="shared" si="178"/>
        <v>67914.765183605472</v>
      </c>
      <c r="V217" s="1">
        <f t="shared" si="179"/>
        <v>70964.849499999997</v>
      </c>
      <c r="W217" s="1">
        <f t="shared" si="180"/>
        <v>3909.6985724790543</v>
      </c>
      <c r="X217" s="1">
        <f t="shared" si="181"/>
        <v>78784.246644958112</v>
      </c>
      <c r="Y217" s="1">
        <f t="shared" si="182"/>
        <v>63145.452355041889</v>
      </c>
      <c r="Z217" s="1">
        <f t="shared" si="183"/>
        <v>70746.194229890141</v>
      </c>
      <c r="AA217" s="1">
        <f t="shared" si="184"/>
        <v>73738.145819837286</v>
      </c>
      <c r="AB217" s="1">
        <f t="shared" si="185"/>
        <v>2991.9515899471444</v>
      </c>
      <c r="AC217" s="1">
        <f t="shared" si="186"/>
        <v>2162.3178109754463</v>
      </c>
      <c r="AD217" s="1">
        <f t="shared" si="187"/>
        <v>-829.63377897169812</v>
      </c>
      <c r="AE217" s="4">
        <f t="shared" si="188"/>
        <v>81500</v>
      </c>
      <c r="AF217" s="4">
        <f t="shared" si="189"/>
        <v>65260</v>
      </c>
      <c r="AG217" s="4">
        <f t="shared" si="190"/>
        <v>69092.639999999999</v>
      </c>
      <c r="AH217" s="4">
        <f t="shared" si="191"/>
        <v>71463.679999999993</v>
      </c>
      <c r="AI217" s="4">
        <f t="shared" si="192"/>
        <v>73380</v>
      </c>
      <c r="AJ217" s="4">
        <f t="shared" si="193"/>
        <v>75296.320000000007</v>
      </c>
      <c r="AK217" s="4">
        <f t="shared" si="194"/>
        <v>78024.639999999999</v>
      </c>
      <c r="AL217" s="4">
        <f t="shared" si="195"/>
        <v>81500</v>
      </c>
      <c r="AM217" s="4">
        <f t="shared" si="196"/>
        <v>58946</v>
      </c>
      <c r="AN217" s="4">
        <f t="shared" si="197"/>
        <v>64268.743999999999</v>
      </c>
      <c r="AO217" s="4">
        <f t="shared" si="198"/>
        <v>67561.627999999997</v>
      </c>
      <c r="AP217" s="4">
        <f t="shared" si="199"/>
        <v>70223</v>
      </c>
      <c r="AQ217" s="4">
        <f t="shared" si="200"/>
        <v>72884.372000000003</v>
      </c>
      <c r="AR217" s="4">
        <f t="shared" si="201"/>
        <v>76673.444000000003</v>
      </c>
      <c r="AS217" s="4">
        <f t="shared" si="202"/>
        <v>81500</v>
      </c>
      <c r="AT217" s="4">
        <f t="shared" si="203"/>
        <v>57324</v>
      </c>
      <c r="AU217" s="4">
        <f t="shared" si="204"/>
        <v>63029.536</v>
      </c>
      <c r="AV217" s="4">
        <f t="shared" si="205"/>
        <v>66559.232000000004</v>
      </c>
      <c r="AW217" s="4">
        <f t="shared" si="206"/>
        <v>69412</v>
      </c>
      <c r="AX217" s="4">
        <f t="shared" si="207"/>
        <v>72264.767999999996</v>
      </c>
      <c r="AY217" s="4">
        <f t="shared" si="208"/>
        <v>76326.335999999996</v>
      </c>
      <c r="AZ217" s="1">
        <f t="shared" si="209"/>
        <v>62909.797571428571</v>
      </c>
      <c r="BA217" s="1">
        <f t="shared" si="210"/>
        <v>64099.985083585867</v>
      </c>
      <c r="BB217" s="1">
        <f t="shared" si="211"/>
        <v>1</v>
      </c>
      <c r="BC217" s="1" t="str">
        <f t="shared" si="220"/>
        <v>$76,900–$80,216</v>
      </c>
      <c r="BD217" s="6">
        <f t="shared" si="212"/>
        <v>0</v>
      </c>
      <c r="BE217" s="6"/>
      <c r="BF217">
        <f t="shared" si="213"/>
        <v>-742000.3883630035</v>
      </c>
      <c r="BG217">
        <f t="shared" si="214"/>
        <v>71882.468724056744</v>
      </c>
      <c r="BH217">
        <f t="shared" si="215"/>
        <v>5008</v>
      </c>
      <c r="BI217">
        <f t="shared" si="216"/>
        <v>2843.6299390665363</v>
      </c>
      <c r="BJ217">
        <f t="shared" si="217"/>
        <v>92.294647118990767</v>
      </c>
      <c r="BK217">
        <f t="shared" si="218"/>
        <v>93.612937339332859</v>
      </c>
    </row>
    <row r="218" spans="1:63" x14ac:dyDescent="0.35">
      <c r="A218" s="2">
        <v>1731110400000</v>
      </c>
      <c r="B218" s="3">
        <v>45605</v>
      </c>
      <c r="C218" s="2" t="s">
        <v>9</v>
      </c>
      <c r="D218" s="2">
        <v>76509.78</v>
      </c>
      <c r="E218" s="2">
        <v>76900</v>
      </c>
      <c r="F218" s="2">
        <v>75714.66</v>
      </c>
      <c r="G218" s="2">
        <v>76677.460000000006</v>
      </c>
      <c r="H218" s="2">
        <v>16942.079150000001</v>
      </c>
      <c r="I218" s="2">
        <v>1294709001.60289</v>
      </c>
      <c r="J218" s="2">
        <f t="shared" si="167"/>
        <v>0.21916152418685239</v>
      </c>
      <c r="K218" s="2">
        <f t="shared" si="168"/>
        <v>11.488704124797042</v>
      </c>
      <c r="L218" s="2">
        <f t="shared" si="169"/>
        <v>22.605468500159908</v>
      </c>
      <c r="M218" s="1">
        <f t="shared" si="170"/>
        <v>4.594437651556829</v>
      </c>
      <c r="N218" s="1">
        <f t="shared" si="171"/>
        <v>18.140220085537511</v>
      </c>
      <c r="O218" s="1">
        <f t="shared" si="172"/>
        <v>26.864491859798164</v>
      </c>
      <c r="P218" s="2">
        <f t="shared" si="173"/>
        <v>167.68000000000757</v>
      </c>
      <c r="Q218" s="2">
        <f t="shared" si="174"/>
        <v>0</v>
      </c>
      <c r="R218" s="2">
        <f t="shared" si="175"/>
        <v>1033.6507142857154</v>
      </c>
      <c r="S218" s="2">
        <f t="shared" si="176"/>
        <v>349.02928571428595</v>
      </c>
      <c r="T218" s="1">
        <f t="shared" si="177"/>
        <v>74.757045323987796</v>
      </c>
      <c r="U218" s="1">
        <f t="shared" si="178"/>
        <v>67406.387844160796</v>
      </c>
      <c r="V218" s="1">
        <f t="shared" si="179"/>
        <v>70315.224000000002</v>
      </c>
      <c r="W218" s="1">
        <f t="shared" si="180"/>
        <v>3329.3139319706711</v>
      </c>
      <c r="X218" s="1">
        <f t="shared" si="181"/>
        <v>76973.851863941338</v>
      </c>
      <c r="Y218" s="1">
        <f t="shared" si="182"/>
        <v>63656.596136058659</v>
      </c>
      <c r="Z218" s="1">
        <f t="shared" si="183"/>
        <v>69976.288968281355</v>
      </c>
      <c r="AA218" s="1">
        <f t="shared" si="184"/>
        <v>72532.352332534967</v>
      </c>
      <c r="AB218" s="1">
        <f t="shared" si="185"/>
        <v>2556.0633642536122</v>
      </c>
      <c r="AC218" s="1">
        <f t="shared" si="186"/>
        <v>1954.9093662325213</v>
      </c>
      <c r="AD218" s="1">
        <f t="shared" si="187"/>
        <v>-601.15399802109096</v>
      </c>
      <c r="AE218" s="4">
        <f t="shared" si="188"/>
        <v>77199.990000000005</v>
      </c>
      <c r="AF218" s="4">
        <f t="shared" si="189"/>
        <v>65260</v>
      </c>
      <c r="AG218" s="4">
        <f t="shared" si="190"/>
        <v>68077.837639999998</v>
      </c>
      <c r="AH218" s="4">
        <f t="shared" si="191"/>
        <v>69821.076180000004</v>
      </c>
      <c r="AI218" s="4">
        <f t="shared" si="192"/>
        <v>71229.994999999995</v>
      </c>
      <c r="AJ218" s="4">
        <f t="shared" si="193"/>
        <v>72638.913820000002</v>
      </c>
      <c r="AK218" s="4">
        <f t="shared" si="194"/>
        <v>74644.832139999999</v>
      </c>
      <c r="AL218" s="4">
        <f t="shared" si="195"/>
        <v>77199.990000000005</v>
      </c>
      <c r="AM218" s="4">
        <f t="shared" si="196"/>
        <v>58946</v>
      </c>
      <c r="AN218" s="4">
        <f t="shared" si="197"/>
        <v>63253.941640000005</v>
      </c>
      <c r="AO218" s="4">
        <f t="shared" si="198"/>
        <v>65919.024180000008</v>
      </c>
      <c r="AP218" s="4">
        <f t="shared" si="199"/>
        <v>68072.994999999995</v>
      </c>
      <c r="AQ218" s="4">
        <f t="shared" si="200"/>
        <v>70226.965819999998</v>
      </c>
      <c r="AR218" s="4">
        <f t="shared" si="201"/>
        <v>73293.636140000002</v>
      </c>
      <c r="AS218" s="4">
        <f t="shared" si="202"/>
        <v>77199.990000000005</v>
      </c>
      <c r="AT218" s="4">
        <f t="shared" si="203"/>
        <v>55545.19</v>
      </c>
      <c r="AU218" s="4">
        <f t="shared" si="204"/>
        <v>60655.722800000003</v>
      </c>
      <c r="AV218" s="4">
        <f t="shared" si="205"/>
        <v>63817.323600000003</v>
      </c>
      <c r="AW218" s="4">
        <f t="shared" si="206"/>
        <v>66372.59</v>
      </c>
      <c r="AX218" s="4">
        <f t="shared" si="207"/>
        <v>68927.856400000004</v>
      </c>
      <c r="AY218" s="4">
        <f t="shared" si="208"/>
        <v>72565.862800000003</v>
      </c>
      <c r="AZ218" s="1">
        <f t="shared" si="209"/>
        <v>62787.226142857144</v>
      </c>
      <c r="BA218" s="1">
        <f t="shared" si="210"/>
        <v>63877.108029936353</v>
      </c>
      <c r="BB218" s="1">
        <f t="shared" si="211"/>
        <v>0</v>
      </c>
      <c r="BC218" s="1"/>
      <c r="BD218" s="6">
        <f t="shared" si="212"/>
        <v>0</v>
      </c>
      <c r="BE218" s="6"/>
      <c r="BF218">
        <f t="shared" si="213"/>
        <v>-803830.48879800353</v>
      </c>
      <c r="BG218">
        <f t="shared" si="214"/>
        <v>70947.484803663319</v>
      </c>
      <c r="BH218">
        <f t="shared" si="215"/>
        <v>1185.3399999999965</v>
      </c>
      <c r="BI218">
        <f t="shared" si="216"/>
        <v>2510.6499296921575</v>
      </c>
      <c r="BJ218">
        <f t="shared" si="217"/>
        <v>94.958702323880701</v>
      </c>
      <c r="BK218">
        <f t="shared" si="218"/>
        <v>93.242799213413164</v>
      </c>
    </row>
    <row r="219" spans="1:63" x14ac:dyDescent="0.35">
      <c r="A219" s="2">
        <v>1731024000000</v>
      </c>
      <c r="B219" s="3">
        <v>45604</v>
      </c>
      <c r="C219" s="2" t="s">
        <v>9</v>
      </c>
      <c r="D219" s="2">
        <v>75857.89</v>
      </c>
      <c r="E219" s="2">
        <v>77199.990000000005</v>
      </c>
      <c r="F219" s="2">
        <v>75555</v>
      </c>
      <c r="G219" s="2">
        <v>76509.78</v>
      </c>
      <c r="H219" s="2">
        <v>36521.099583000003</v>
      </c>
      <c r="I219" s="2">
        <v>2784449097.5315099</v>
      </c>
      <c r="J219" s="2">
        <f t="shared" si="167"/>
        <v>0.85935688430036661</v>
      </c>
      <c r="K219" s="2">
        <f t="shared" si="168"/>
        <v>10.284780887106738</v>
      </c>
      <c r="L219" s="2">
        <f t="shared" si="169"/>
        <v>26.826385600066573</v>
      </c>
      <c r="M219" s="1">
        <f t="shared" si="170"/>
        <v>0.2186822568196802</v>
      </c>
      <c r="N219" s="1">
        <f t="shared" si="171"/>
        <v>18.980959035563831</v>
      </c>
      <c r="O219" s="1">
        <f t="shared" si="172"/>
        <v>32.152503902115519</v>
      </c>
      <c r="P219" s="2">
        <f t="shared" si="173"/>
        <v>651.88999999999942</v>
      </c>
      <c r="Q219" s="2">
        <f t="shared" si="174"/>
        <v>0</v>
      </c>
      <c r="R219" s="2">
        <f t="shared" si="175"/>
        <v>1049.8471428571429</v>
      </c>
      <c r="S219" s="2">
        <f t="shared" si="176"/>
        <v>349.02928571428595</v>
      </c>
      <c r="T219" s="1">
        <f t="shared" si="177"/>
        <v>75.049312535008951</v>
      </c>
      <c r="U219" s="1">
        <f t="shared" si="178"/>
        <v>67027.976735759192</v>
      </c>
      <c r="V219" s="1">
        <f t="shared" si="179"/>
        <v>69932.950499999992</v>
      </c>
      <c r="W219" s="1">
        <f t="shared" si="180"/>
        <v>2999.4383403838719</v>
      </c>
      <c r="X219" s="1">
        <f t="shared" si="181"/>
        <v>75931.827180767737</v>
      </c>
      <c r="Y219" s="1">
        <f t="shared" si="182"/>
        <v>63934.073819232246</v>
      </c>
      <c r="Z219" s="1">
        <f t="shared" si="183"/>
        <v>69440.195285743859</v>
      </c>
      <c r="AA219" s="1">
        <f t="shared" si="184"/>
        <v>71778.696392995858</v>
      </c>
      <c r="AB219" s="1">
        <f t="shared" si="185"/>
        <v>2338.5011072519992</v>
      </c>
      <c r="AC219" s="1">
        <f t="shared" si="186"/>
        <v>1804.6208667272483</v>
      </c>
      <c r="AD219" s="1">
        <f t="shared" si="187"/>
        <v>-533.88024052475089</v>
      </c>
      <c r="AE219" s="4">
        <f t="shared" si="188"/>
        <v>77199.990000000005</v>
      </c>
      <c r="AF219" s="4">
        <f t="shared" si="189"/>
        <v>65260</v>
      </c>
      <c r="AG219" s="4">
        <f t="shared" si="190"/>
        <v>68077.837639999998</v>
      </c>
      <c r="AH219" s="4">
        <f t="shared" si="191"/>
        <v>69821.076180000004</v>
      </c>
      <c r="AI219" s="4">
        <f t="shared" si="192"/>
        <v>71229.994999999995</v>
      </c>
      <c r="AJ219" s="4">
        <f t="shared" si="193"/>
        <v>72638.913820000002</v>
      </c>
      <c r="AK219" s="4">
        <f t="shared" si="194"/>
        <v>74644.832139999999</v>
      </c>
      <c r="AL219" s="4">
        <f t="shared" si="195"/>
        <v>77199.990000000005</v>
      </c>
      <c r="AM219" s="4">
        <f t="shared" si="196"/>
        <v>58946</v>
      </c>
      <c r="AN219" s="4">
        <f t="shared" si="197"/>
        <v>63253.941640000005</v>
      </c>
      <c r="AO219" s="4">
        <f t="shared" si="198"/>
        <v>65919.024180000008</v>
      </c>
      <c r="AP219" s="4">
        <f t="shared" si="199"/>
        <v>68072.994999999995</v>
      </c>
      <c r="AQ219" s="4">
        <f t="shared" si="200"/>
        <v>70226.965819999998</v>
      </c>
      <c r="AR219" s="4">
        <f t="shared" si="201"/>
        <v>73293.636140000002</v>
      </c>
      <c r="AS219" s="4">
        <f t="shared" si="202"/>
        <v>77199.990000000005</v>
      </c>
      <c r="AT219" s="4">
        <f t="shared" si="203"/>
        <v>55545.19</v>
      </c>
      <c r="AU219" s="4">
        <f t="shared" si="204"/>
        <v>60655.722800000003</v>
      </c>
      <c r="AV219" s="4">
        <f t="shared" si="205"/>
        <v>63817.323600000003</v>
      </c>
      <c r="AW219" s="4">
        <f t="shared" si="206"/>
        <v>66372.59</v>
      </c>
      <c r="AX219" s="4">
        <f t="shared" si="207"/>
        <v>68927.856400000004</v>
      </c>
      <c r="AY219" s="4">
        <f t="shared" si="208"/>
        <v>72565.862800000003</v>
      </c>
      <c r="AZ219" s="1">
        <f t="shared" si="209"/>
        <v>62698.544357142848</v>
      </c>
      <c r="BA219" s="1">
        <f t="shared" si="210"/>
        <v>63701.7607426752</v>
      </c>
      <c r="BB219" s="1">
        <f t="shared" si="211"/>
        <v>0</v>
      </c>
      <c r="BC219" s="1"/>
      <c r="BD219" s="6">
        <f t="shared" si="212"/>
        <v>0</v>
      </c>
      <c r="BE219" s="6"/>
      <c r="BF219">
        <f t="shared" si="213"/>
        <v>-820772.56794800353</v>
      </c>
      <c r="BG219">
        <f t="shared" si="214"/>
        <v>70758.310227676368</v>
      </c>
      <c r="BH219">
        <f t="shared" si="215"/>
        <v>1644.9900000000052</v>
      </c>
      <c r="BI219">
        <f t="shared" si="216"/>
        <v>2714.5437650294125</v>
      </c>
      <c r="BJ219">
        <f t="shared" si="217"/>
        <v>93.58546257512711</v>
      </c>
      <c r="BK219">
        <f t="shared" si="218"/>
        <v>92.368522942159061</v>
      </c>
    </row>
    <row r="220" spans="1:63" x14ac:dyDescent="0.35">
      <c r="A220" s="2">
        <v>1730937600000</v>
      </c>
      <c r="B220" s="3">
        <v>45603</v>
      </c>
      <c r="C220" s="2" t="s">
        <v>9</v>
      </c>
      <c r="D220" s="2">
        <v>75571.990000000005</v>
      </c>
      <c r="E220" s="2">
        <v>76849.990000000005</v>
      </c>
      <c r="F220" s="2">
        <v>74416</v>
      </c>
      <c r="G220" s="2">
        <v>75857.89</v>
      </c>
      <c r="H220" s="2">
        <v>44869.422344999999</v>
      </c>
      <c r="I220" s="2">
        <v>3391796661.9719501</v>
      </c>
      <c r="J220" s="2">
        <f t="shared" si="167"/>
        <v>0.37831476979763823</v>
      </c>
      <c r="K220" s="2">
        <f t="shared" si="168"/>
        <v>9.1543097222416154</v>
      </c>
      <c r="L220" s="2">
        <f t="shared" si="169"/>
        <v>25.103675999843006</v>
      </c>
      <c r="M220" s="1">
        <f t="shared" si="170"/>
        <v>0.85203486403960305</v>
      </c>
      <c r="N220" s="1">
        <f t="shared" si="171"/>
        <v>15.11734639600442</v>
      </c>
      <c r="O220" s="1">
        <f t="shared" si="172"/>
        <v>31.603963674708069</v>
      </c>
      <c r="P220" s="2">
        <f t="shared" si="173"/>
        <v>285.89999999999418</v>
      </c>
      <c r="Q220" s="2">
        <f t="shared" si="174"/>
        <v>0</v>
      </c>
      <c r="R220" s="2">
        <f t="shared" si="175"/>
        <v>1003.2835714285715</v>
      </c>
      <c r="S220" s="2">
        <f t="shared" si="176"/>
        <v>456.16857142857145</v>
      </c>
      <c r="T220" s="1">
        <f t="shared" si="177"/>
        <v>68.743848596807112</v>
      </c>
      <c r="U220" s="1">
        <f t="shared" si="178"/>
        <v>66640.964357626915</v>
      </c>
      <c r="V220" s="1">
        <f t="shared" si="179"/>
        <v>69526.361499999985</v>
      </c>
      <c r="W220" s="1">
        <f t="shared" si="180"/>
        <v>2605.6621005250768</v>
      </c>
      <c r="X220" s="1">
        <f t="shared" si="181"/>
        <v>74737.685701050141</v>
      </c>
      <c r="Y220" s="1">
        <f t="shared" si="182"/>
        <v>64315.037298949828</v>
      </c>
      <c r="Z220" s="1">
        <f t="shared" si="183"/>
        <v>68874.62850860336</v>
      </c>
      <c r="AA220" s="1">
        <f t="shared" si="184"/>
        <v>70918.499373540559</v>
      </c>
      <c r="AB220" s="1">
        <f t="shared" si="185"/>
        <v>2043.8708649371983</v>
      </c>
      <c r="AC220" s="1">
        <f t="shared" si="186"/>
        <v>1671.1508065960606</v>
      </c>
      <c r="AD220" s="1">
        <f t="shared" si="187"/>
        <v>-372.7200583411377</v>
      </c>
      <c r="AE220" s="4">
        <f t="shared" si="188"/>
        <v>76849.990000000005</v>
      </c>
      <c r="AF220" s="4">
        <f t="shared" si="189"/>
        <v>65260</v>
      </c>
      <c r="AG220" s="4">
        <f t="shared" si="190"/>
        <v>67995.237640000007</v>
      </c>
      <c r="AH220" s="4">
        <f t="shared" si="191"/>
        <v>69687.376180000007</v>
      </c>
      <c r="AI220" s="4">
        <f t="shared" si="192"/>
        <v>71054.994999999995</v>
      </c>
      <c r="AJ220" s="4">
        <f t="shared" si="193"/>
        <v>72422.613819999999</v>
      </c>
      <c r="AK220" s="4">
        <f t="shared" si="194"/>
        <v>74369.732140000007</v>
      </c>
      <c r="AL220" s="4">
        <f t="shared" si="195"/>
        <v>76849.990000000005</v>
      </c>
      <c r="AM220" s="4">
        <f t="shared" si="196"/>
        <v>58946</v>
      </c>
      <c r="AN220" s="4">
        <f t="shared" si="197"/>
        <v>63171.341639999999</v>
      </c>
      <c r="AO220" s="4">
        <f t="shared" si="198"/>
        <v>65785.324179999996</v>
      </c>
      <c r="AP220" s="4">
        <f t="shared" si="199"/>
        <v>67897.994999999995</v>
      </c>
      <c r="AQ220" s="4">
        <f t="shared" si="200"/>
        <v>70010.665820000009</v>
      </c>
      <c r="AR220" s="4">
        <f t="shared" si="201"/>
        <v>73018.536140000011</v>
      </c>
      <c r="AS220" s="4">
        <f t="shared" si="202"/>
        <v>76849.990000000005</v>
      </c>
      <c r="AT220" s="4">
        <f t="shared" si="203"/>
        <v>54591.96</v>
      </c>
      <c r="AU220" s="4">
        <f t="shared" si="204"/>
        <v>59844.855080000001</v>
      </c>
      <c r="AV220" s="4">
        <f t="shared" si="205"/>
        <v>63094.527459999998</v>
      </c>
      <c r="AW220" s="4">
        <f t="shared" si="206"/>
        <v>65720.975000000006</v>
      </c>
      <c r="AX220" s="4">
        <f t="shared" si="207"/>
        <v>68347.42254</v>
      </c>
      <c r="AY220" s="4">
        <f t="shared" si="208"/>
        <v>72086.771580000001</v>
      </c>
      <c r="AZ220" s="1">
        <f t="shared" si="209"/>
        <v>62610.214214285705</v>
      </c>
      <c r="BA220" s="1">
        <f t="shared" si="210"/>
        <v>63526.308424081704</v>
      </c>
      <c r="BB220" s="1">
        <f t="shared" si="211"/>
        <v>0</v>
      </c>
      <c r="BC220" s="1"/>
      <c r="BD220" s="6">
        <f t="shared" si="212"/>
        <v>0</v>
      </c>
      <c r="BE220" s="6"/>
      <c r="BF220">
        <f t="shared" si="213"/>
        <v>-857293.66753100359</v>
      </c>
      <c r="BG220">
        <f t="shared" si="214"/>
        <v>70381.533502774866</v>
      </c>
      <c r="BH220">
        <f t="shared" si="215"/>
        <v>2433.9900000000052</v>
      </c>
      <c r="BI220">
        <f t="shared" si="216"/>
        <v>2879.0904981108597</v>
      </c>
      <c r="BJ220">
        <f t="shared" si="217"/>
        <v>91.184232741231725</v>
      </c>
      <c r="BK220">
        <f t="shared" si="218"/>
        <v>77.568707573337718</v>
      </c>
    </row>
    <row r="221" spans="1:63" x14ac:dyDescent="0.35">
      <c r="A221" s="2">
        <v>1730851200000</v>
      </c>
      <c r="B221" s="3">
        <v>45602</v>
      </c>
      <c r="C221" s="2" t="s">
        <v>9</v>
      </c>
      <c r="D221" s="2">
        <v>69372.009999999995</v>
      </c>
      <c r="E221" s="2">
        <v>76400</v>
      </c>
      <c r="F221" s="2">
        <v>69298</v>
      </c>
      <c r="G221" s="2">
        <v>75571.990000000005</v>
      </c>
      <c r="H221" s="2">
        <v>104126.994787</v>
      </c>
      <c r="I221" s="2">
        <v>7702283270.2580099</v>
      </c>
      <c r="J221" s="2">
        <f t="shared" si="167"/>
        <v>8.9372932973976269</v>
      </c>
      <c r="K221" s="2">
        <f t="shared" si="168"/>
        <v>7.5114938383466505</v>
      </c>
      <c r="L221" s="2">
        <f t="shared" si="169"/>
        <v>21.575602122827551</v>
      </c>
      <c r="M221" s="1">
        <f t="shared" si="170"/>
        <v>0.37688894325955308</v>
      </c>
      <c r="N221" s="1">
        <f t="shared" si="171"/>
        <v>19.588223096943707</v>
      </c>
      <c r="O221" s="1">
        <f t="shared" si="172"/>
        <v>31.981227436249846</v>
      </c>
      <c r="P221" s="2">
        <f t="shared" si="173"/>
        <v>6199.9800000000105</v>
      </c>
      <c r="Q221" s="2">
        <f t="shared" si="174"/>
        <v>0</v>
      </c>
      <c r="R221" s="2">
        <f t="shared" si="175"/>
        <v>1092.1214285714293</v>
      </c>
      <c r="S221" s="2">
        <f t="shared" si="176"/>
        <v>456.16857142857145</v>
      </c>
      <c r="T221" s="1">
        <f t="shared" si="177"/>
        <v>70.537265536264442</v>
      </c>
      <c r="U221" s="1">
        <f t="shared" si="178"/>
        <v>66264.763310999435</v>
      </c>
      <c r="V221" s="1">
        <f t="shared" si="179"/>
        <v>69154.866999999998</v>
      </c>
      <c r="W221" s="1">
        <f t="shared" si="180"/>
        <v>2169.6483725481894</v>
      </c>
      <c r="X221" s="1">
        <f t="shared" si="181"/>
        <v>73494.163745096375</v>
      </c>
      <c r="Y221" s="1">
        <f t="shared" si="182"/>
        <v>64815.570254903621</v>
      </c>
      <c r="Z221" s="1">
        <f t="shared" si="183"/>
        <v>68315.967589291628</v>
      </c>
      <c r="AA221" s="1">
        <f t="shared" si="184"/>
        <v>70020.428350547925</v>
      </c>
      <c r="AB221" s="1">
        <f t="shared" si="185"/>
        <v>1704.4607612562977</v>
      </c>
      <c r="AC221" s="1">
        <f t="shared" si="186"/>
        <v>1577.9707920107762</v>
      </c>
      <c r="AD221" s="1">
        <f t="shared" si="187"/>
        <v>-126.48996924552148</v>
      </c>
      <c r="AE221" s="4">
        <f t="shared" si="188"/>
        <v>76400</v>
      </c>
      <c r="AF221" s="4">
        <f t="shared" si="189"/>
        <v>65260</v>
      </c>
      <c r="AG221" s="4">
        <f t="shared" si="190"/>
        <v>67889.039999999994</v>
      </c>
      <c r="AH221" s="4">
        <f t="shared" si="191"/>
        <v>69515.48</v>
      </c>
      <c r="AI221" s="4">
        <f t="shared" si="192"/>
        <v>70830</v>
      </c>
      <c r="AJ221" s="4">
        <f t="shared" si="193"/>
        <v>72144.52</v>
      </c>
      <c r="AK221" s="4">
        <f t="shared" si="194"/>
        <v>74016.040000000008</v>
      </c>
      <c r="AL221" s="4">
        <f t="shared" si="195"/>
        <v>76400</v>
      </c>
      <c r="AM221" s="4">
        <f t="shared" si="196"/>
        <v>58946</v>
      </c>
      <c r="AN221" s="4">
        <f t="shared" si="197"/>
        <v>63065.144</v>
      </c>
      <c r="AO221" s="4">
        <f t="shared" si="198"/>
        <v>65613.428</v>
      </c>
      <c r="AP221" s="4">
        <f t="shared" si="199"/>
        <v>67673</v>
      </c>
      <c r="AQ221" s="4">
        <f t="shared" si="200"/>
        <v>69732.572</v>
      </c>
      <c r="AR221" s="4">
        <f t="shared" si="201"/>
        <v>72664.843999999997</v>
      </c>
      <c r="AS221" s="4">
        <f t="shared" si="202"/>
        <v>76400</v>
      </c>
      <c r="AT221" s="4">
        <f t="shared" si="203"/>
        <v>53629.01</v>
      </c>
      <c r="AU221" s="4">
        <f t="shared" si="204"/>
        <v>59002.963640000002</v>
      </c>
      <c r="AV221" s="4">
        <f t="shared" si="205"/>
        <v>62327.528180000001</v>
      </c>
      <c r="AW221" s="4">
        <f t="shared" si="206"/>
        <v>65014.505000000005</v>
      </c>
      <c r="AX221" s="4">
        <f t="shared" si="207"/>
        <v>67701.481820000001</v>
      </c>
      <c r="AY221" s="4">
        <f t="shared" si="208"/>
        <v>71527.008140000005</v>
      </c>
      <c r="AZ221" s="1">
        <f t="shared" si="209"/>
        <v>62531.729214285697</v>
      </c>
      <c r="BA221" s="1">
        <f t="shared" si="210"/>
        <v>63357.382649069121</v>
      </c>
      <c r="BB221" s="1">
        <f t="shared" si="211"/>
        <v>1</v>
      </c>
      <c r="BC221" s="1" t="str">
        <f t="shared" si="220"/>
        <v>$70,578–$74,416</v>
      </c>
      <c r="BD221" s="6">
        <f t="shared" si="212"/>
        <v>0</v>
      </c>
      <c r="BE221" s="6"/>
      <c r="BF221">
        <f t="shared" si="213"/>
        <v>-902163.08987600356</v>
      </c>
      <c r="BG221">
        <f t="shared" si="214"/>
        <v>69866.161900551117</v>
      </c>
      <c r="BH221">
        <f t="shared" si="215"/>
        <v>7102</v>
      </c>
      <c r="BI221">
        <f t="shared" si="216"/>
        <v>2947.5674978202219</v>
      </c>
      <c r="BJ221">
        <f t="shared" si="217"/>
        <v>92.335873510118333</v>
      </c>
      <c r="BK221">
        <f t="shared" si="218"/>
        <v>57.50080871444468</v>
      </c>
    </row>
    <row r="222" spans="1:63" x14ac:dyDescent="0.35">
      <c r="A222" s="2">
        <v>1730764800000</v>
      </c>
      <c r="B222" s="3">
        <v>45601</v>
      </c>
      <c r="C222" s="2" t="s">
        <v>9</v>
      </c>
      <c r="D222" s="2">
        <v>67850.009999999995</v>
      </c>
      <c r="E222" s="2">
        <v>70577.91</v>
      </c>
      <c r="F222" s="2">
        <v>67476.63</v>
      </c>
      <c r="G222" s="2">
        <v>69372.009999999995</v>
      </c>
      <c r="H222" s="2">
        <v>33355.068879999999</v>
      </c>
      <c r="I222" s="2">
        <v>2310418908.0699201</v>
      </c>
      <c r="J222" s="2">
        <f t="shared" si="167"/>
        <v>2.2431831623901015</v>
      </c>
      <c r="K222" s="2">
        <f t="shared" si="168"/>
        <v>-4.1091169862522277</v>
      </c>
      <c r="L222" s="2">
        <f t="shared" si="169"/>
        <v>11.487544998714313</v>
      </c>
      <c r="M222" s="1">
        <f t="shared" si="170"/>
        <v>8.2040713761805275</v>
      </c>
      <c r="N222" s="1">
        <f t="shared" si="171"/>
        <v>26.783136311028038</v>
      </c>
      <c r="O222" s="1">
        <f t="shared" si="172"/>
        <v>39.747471638777675</v>
      </c>
      <c r="P222" s="2">
        <f t="shared" si="173"/>
        <v>1522</v>
      </c>
      <c r="Q222" s="2">
        <f t="shared" si="174"/>
        <v>0</v>
      </c>
      <c r="R222" s="2">
        <f t="shared" si="175"/>
        <v>649.26571428571435</v>
      </c>
      <c r="S222" s="2">
        <f t="shared" si="176"/>
        <v>510.26500000000044</v>
      </c>
      <c r="T222" s="1">
        <f t="shared" si="177"/>
        <v>55.993834944309341</v>
      </c>
      <c r="U222" s="1">
        <f t="shared" si="178"/>
        <v>65884.87650736676</v>
      </c>
      <c r="V222" s="1">
        <f t="shared" si="179"/>
        <v>68747.356499999994</v>
      </c>
      <c r="W222" s="1">
        <f t="shared" si="180"/>
        <v>1622.5028198782131</v>
      </c>
      <c r="X222" s="1">
        <f t="shared" si="181"/>
        <v>71992.362139756427</v>
      </c>
      <c r="Y222" s="1">
        <f t="shared" si="182"/>
        <v>65502.350860243569</v>
      </c>
      <c r="Z222" s="1">
        <f t="shared" si="183"/>
        <v>67735.485796434965</v>
      </c>
      <c r="AA222" s="1">
        <f t="shared" si="184"/>
        <v>69011.053505193006</v>
      </c>
      <c r="AB222" s="1">
        <f t="shared" si="185"/>
        <v>1275.5677087580407</v>
      </c>
      <c r="AC222" s="1">
        <f t="shared" si="186"/>
        <v>1546.3482996993957</v>
      </c>
      <c r="AD222" s="1">
        <f t="shared" si="187"/>
        <v>270.78059094135506</v>
      </c>
      <c r="AE222" s="4">
        <f t="shared" si="188"/>
        <v>73620.12</v>
      </c>
      <c r="AF222" s="4">
        <f t="shared" si="189"/>
        <v>65260</v>
      </c>
      <c r="AG222" s="4">
        <f t="shared" si="190"/>
        <v>67232.988320000004</v>
      </c>
      <c r="AH222" s="4">
        <f t="shared" si="191"/>
        <v>68453.565839999996</v>
      </c>
      <c r="AI222" s="4">
        <f t="shared" si="192"/>
        <v>69440.06</v>
      </c>
      <c r="AJ222" s="4">
        <f t="shared" si="193"/>
        <v>70426.55416</v>
      </c>
      <c r="AK222" s="4">
        <f t="shared" si="194"/>
        <v>71831.054319999996</v>
      </c>
      <c r="AL222" s="4">
        <f t="shared" si="195"/>
        <v>73620.12</v>
      </c>
      <c r="AM222" s="4">
        <f t="shared" si="196"/>
        <v>58946</v>
      </c>
      <c r="AN222" s="4">
        <f t="shared" si="197"/>
        <v>62409.092319999996</v>
      </c>
      <c r="AO222" s="4">
        <f t="shared" si="198"/>
        <v>64551.51384</v>
      </c>
      <c r="AP222" s="4">
        <f t="shared" si="199"/>
        <v>66283.06</v>
      </c>
      <c r="AQ222" s="4">
        <f t="shared" si="200"/>
        <v>68014.606159999996</v>
      </c>
      <c r="AR222" s="4">
        <f t="shared" si="201"/>
        <v>70479.858319999999</v>
      </c>
      <c r="AS222" s="4">
        <f t="shared" si="202"/>
        <v>73620.12</v>
      </c>
      <c r="AT222" s="4">
        <f t="shared" si="203"/>
        <v>53629.01</v>
      </c>
      <c r="AU222" s="4">
        <f t="shared" si="204"/>
        <v>58346.911959999998</v>
      </c>
      <c r="AV222" s="4">
        <f t="shared" si="205"/>
        <v>61265.614020000001</v>
      </c>
      <c r="AW222" s="4">
        <f t="shared" si="206"/>
        <v>63624.565000000002</v>
      </c>
      <c r="AX222" s="4">
        <f t="shared" si="207"/>
        <v>65983.515979999996</v>
      </c>
      <c r="AY222" s="4">
        <f t="shared" si="208"/>
        <v>69342.022459999993</v>
      </c>
      <c r="AZ222" s="1">
        <f t="shared" si="209"/>
        <v>62456.031928571392</v>
      </c>
      <c r="BA222" s="1">
        <f t="shared" si="210"/>
        <v>63190.059260700204</v>
      </c>
      <c r="BB222" s="1">
        <f t="shared" si="211"/>
        <v>0</v>
      </c>
      <c r="BC222" s="1"/>
      <c r="BD222" s="6">
        <f t="shared" si="212"/>
        <v>0</v>
      </c>
      <c r="BE222" s="6"/>
      <c r="BF222">
        <f t="shared" si="213"/>
        <v>-1006290.0846630036</v>
      </c>
      <c r="BG222">
        <f t="shared" si="214"/>
        <v>68939.497510307527</v>
      </c>
      <c r="BH222">
        <f t="shared" si="215"/>
        <v>3101.2799999999988</v>
      </c>
      <c r="BI222">
        <f t="shared" si="216"/>
        <v>2308.4240359464097</v>
      </c>
      <c r="BJ222">
        <f t="shared" si="217"/>
        <v>49.186016468663091</v>
      </c>
      <c r="BK222">
        <f t="shared" si="218"/>
        <v>40.741081866448489</v>
      </c>
    </row>
    <row r="223" spans="1:63" x14ac:dyDescent="0.35">
      <c r="A223" s="2">
        <v>1730678400000</v>
      </c>
      <c r="B223" s="3">
        <v>45600</v>
      </c>
      <c r="C223" s="2" t="s">
        <v>9</v>
      </c>
      <c r="D223" s="2">
        <v>68775.990000000005</v>
      </c>
      <c r="E223" s="2">
        <v>69500</v>
      </c>
      <c r="F223" s="2">
        <v>66835</v>
      </c>
      <c r="G223" s="2">
        <v>67850.009999999995</v>
      </c>
      <c r="H223" s="2">
        <v>29800.391869999999</v>
      </c>
      <c r="I223" s="2">
        <v>2033902307.0027699</v>
      </c>
      <c r="J223" s="2">
        <f t="shared" si="167"/>
        <v>-1.3463710227944525</v>
      </c>
      <c r="K223" s="2">
        <f t="shared" si="168"/>
        <v>-6.7179687974745024</v>
      </c>
      <c r="L223" s="2">
        <f t="shared" si="169"/>
        <v>8.0071747953793491</v>
      </c>
      <c r="M223" s="1">
        <f t="shared" si="170"/>
        <v>2.1939684319367423</v>
      </c>
      <c r="N223" s="1">
        <f t="shared" si="171"/>
        <v>30.652876838190608</v>
      </c>
      <c r="O223" s="1">
        <f t="shared" si="172"/>
        <v>45.301850360817951</v>
      </c>
      <c r="P223" s="2">
        <f t="shared" si="173"/>
        <v>0</v>
      </c>
      <c r="Q223" s="2">
        <f t="shared" si="174"/>
        <v>925.98000000001048</v>
      </c>
      <c r="R223" s="2">
        <f t="shared" si="175"/>
        <v>544.01571428571435</v>
      </c>
      <c r="S223" s="2">
        <f t="shared" si="176"/>
        <v>510.26500000000044</v>
      </c>
      <c r="T223" s="1">
        <f t="shared" si="177"/>
        <v>51.600651222600632</v>
      </c>
      <c r="U223" s="1">
        <f t="shared" si="178"/>
        <v>65742.54452807561</v>
      </c>
      <c r="V223" s="1">
        <f t="shared" si="179"/>
        <v>68659.756500000003</v>
      </c>
      <c r="W223" s="1">
        <f t="shared" si="180"/>
        <v>1633.6699627870846</v>
      </c>
      <c r="X223" s="1">
        <f t="shared" si="181"/>
        <v>71927.096425574171</v>
      </c>
      <c r="Y223" s="1">
        <f t="shared" si="182"/>
        <v>65392.416574425835</v>
      </c>
      <c r="Z223" s="1">
        <f t="shared" si="183"/>
        <v>67604.563860149763</v>
      </c>
      <c r="AA223" s="1">
        <f t="shared" si="184"/>
        <v>68945.425051591737</v>
      </c>
      <c r="AB223" s="1">
        <f t="shared" si="185"/>
        <v>1340.8611914419744</v>
      </c>
      <c r="AC223" s="1">
        <f t="shared" si="186"/>
        <v>1614.0434474347344</v>
      </c>
      <c r="AD223" s="1">
        <f t="shared" si="187"/>
        <v>273.18225599276002</v>
      </c>
      <c r="AE223" s="4">
        <f t="shared" si="188"/>
        <v>73620.12</v>
      </c>
      <c r="AF223" s="4">
        <f t="shared" si="189"/>
        <v>65260</v>
      </c>
      <c r="AG223" s="4">
        <f t="shared" si="190"/>
        <v>67232.988320000004</v>
      </c>
      <c r="AH223" s="4">
        <f t="shared" si="191"/>
        <v>68453.565839999996</v>
      </c>
      <c r="AI223" s="4">
        <f t="shared" si="192"/>
        <v>69440.06</v>
      </c>
      <c r="AJ223" s="4">
        <f t="shared" si="193"/>
        <v>70426.55416</v>
      </c>
      <c r="AK223" s="4">
        <f t="shared" si="194"/>
        <v>71831.054319999996</v>
      </c>
      <c r="AL223" s="4">
        <f t="shared" si="195"/>
        <v>73620.12</v>
      </c>
      <c r="AM223" s="4">
        <f t="shared" si="196"/>
        <v>58946</v>
      </c>
      <c r="AN223" s="4">
        <f t="shared" si="197"/>
        <v>62409.092319999996</v>
      </c>
      <c r="AO223" s="4">
        <f t="shared" si="198"/>
        <v>64551.51384</v>
      </c>
      <c r="AP223" s="4">
        <f t="shared" si="199"/>
        <v>66283.06</v>
      </c>
      <c r="AQ223" s="4">
        <f t="shared" si="200"/>
        <v>68014.606159999996</v>
      </c>
      <c r="AR223" s="4">
        <f t="shared" si="201"/>
        <v>70479.858319999999</v>
      </c>
      <c r="AS223" s="4">
        <f t="shared" si="202"/>
        <v>73620.12</v>
      </c>
      <c r="AT223" s="4">
        <f t="shared" si="203"/>
        <v>52550</v>
      </c>
      <c r="AU223" s="4">
        <f t="shared" si="204"/>
        <v>57522.548320000002</v>
      </c>
      <c r="AV223" s="4">
        <f t="shared" si="205"/>
        <v>60598.785839999997</v>
      </c>
      <c r="AW223" s="4">
        <f t="shared" si="206"/>
        <v>63085.06</v>
      </c>
      <c r="AX223" s="4">
        <f t="shared" si="207"/>
        <v>65571.334159999999</v>
      </c>
      <c r="AY223" s="4">
        <f t="shared" si="208"/>
        <v>69111.114319999993</v>
      </c>
      <c r="AZ223" s="1">
        <f t="shared" si="209"/>
        <v>62426.055571428536</v>
      </c>
      <c r="BA223" s="1">
        <f t="shared" si="210"/>
        <v>63105.375003997469</v>
      </c>
      <c r="BB223" s="1">
        <f t="shared" si="211"/>
        <v>0</v>
      </c>
      <c r="BC223" s="1"/>
      <c r="BD223" s="6">
        <f t="shared" si="212"/>
        <v>0</v>
      </c>
      <c r="BE223" s="6"/>
      <c r="BF223">
        <f t="shared" si="213"/>
        <v>-1039645.1535430036</v>
      </c>
      <c r="BG223">
        <f t="shared" si="214"/>
        <v>68846.171775893585</v>
      </c>
      <c r="BH223">
        <f t="shared" si="215"/>
        <v>2665</v>
      </c>
      <c r="BI223">
        <f t="shared" si="216"/>
        <v>2186.4461953227806</v>
      </c>
      <c r="BJ223">
        <f t="shared" si="217"/>
        <v>30.980536164552618</v>
      </c>
      <c r="BK223">
        <f t="shared" si="218"/>
        <v>40.751966877668472</v>
      </c>
    </row>
    <row r="224" spans="1:63" x14ac:dyDescent="0.35">
      <c r="A224" s="2">
        <v>1730592000000</v>
      </c>
      <c r="B224" s="3">
        <v>45599</v>
      </c>
      <c r="C224" s="2" t="s">
        <v>9</v>
      </c>
      <c r="D224" s="2">
        <v>69374.740000000005</v>
      </c>
      <c r="E224" s="2">
        <v>69391</v>
      </c>
      <c r="F224" s="2">
        <v>67478.73</v>
      </c>
      <c r="G224" s="2">
        <v>68775.990000000005</v>
      </c>
      <c r="H224" s="2">
        <v>24995.702430000001</v>
      </c>
      <c r="I224" s="2">
        <v>1709666206.4061999</v>
      </c>
      <c r="J224" s="2">
        <f t="shared" si="167"/>
        <v>-0.86306629761783615</v>
      </c>
      <c r="K224" s="2">
        <f t="shared" si="168"/>
        <v>-1.6955153360649999</v>
      </c>
      <c r="L224" s="2">
        <f t="shared" si="169"/>
        <v>10.825340810209811</v>
      </c>
      <c r="M224" s="1">
        <f t="shared" si="170"/>
        <v>-1.3647455615703086</v>
      </c>
      <c r="N224" s="1">
        <f t="shared" si="171"/>
        <v>16.857656283828106</v>
      </c>
      <c r="O224" s="1">
        <f t="shared" si="172"/>
        <v>39.365045853938263</v>
      </c>
      <c r="P224" s="2">
        <f t="shared" si="173"/>
        <v>0</v>
      </c>
      <c r="Q224" s="2">
        <f t="shared" si="174"/>
        <v>598.75</v>
      </c>
      <c r="R224" s="2">
        <f t="shared" si="175"/>
        <v>544.01571428571435</v>
      </c>
      <c r="S224" s="2">
        <f t="shared" si="176"/>
        <v>562.30142857142869</v>
      </c>
      <c r="T224" s="1">
        <f t="shared" si="177"/>
        <v>49.173577196928804</v>
      </c>
      <c r="U224" s="1">
        <f t="shared" si="178"/>
        <v>65656.525529221559</v>
      </c>
      <c r="V224" s="1">
        <f t="shared" si="179"/>
        <v>68620.963000000003</v>
      </c>
      <c r="W224" s="1">
        <f t="shared" si="180"/>
        <v>1661.4141946579737</v>
      </c>
      <c r="X224" s="1">
        <f t="shared" si="181"/>
        <v>71943.791389315957</v>
      </c>
      <c r="Y224" s="1">
        <f t="shared" si="182"/>
        <v>65298.134610684057</v>
      </c>
      <c r="Z224" s="1">
        <f t="shared" si="183"/>
        <v>67584.928168961735</v>
      </c>
      <c r="AA224" s="1">
        <f t="shared" si="184"/>
        <v>69144.591424608414</v>
      </c>
      <c r="AB224" s="1">
        <f t="shared" si="185"/>
        <v>1559.6632556466793</v>
      </c>
      <c r="AC224" s="1">
        <f t="shared" si="186"/>
        <v>1682.3390114329243</v>
      </c>
      <c r="AD224" s="1">
        <f t="shared" si="187"/>
        <v>122.67575578624496</v>
      </c>
      <c r="AE224" s="4">
        <f t="shared" si="188"/>
        <v>73620.12</v>
      </c>
      <c r="AF224" s="4">
        <f t="shared" si="189"/>
        <v>64800.01</v>
      </c>
      <c r="AG224" s="4">
        <f t="shared" si="190"/>
        <v>66881.555959999998</v>
      </c>
      <c r="AH224" s="4">
        <f t="shared" si="191"/>
        <v>68169.292019999993</v>
      </c>
      <c r="AI224" s="4">
        <f t="shared" si="192"/>
        <v>69210.065000000002</v>
      </c>
      <c r="AJ224" s="4">
        <f t="shared" si="193"/>
        <v>70250.837979999997</v>
      </c>
      <c r="AK224" s="4">
        <f t="shared" si="194"/>
        <v>71732.61645999999</v>
      </c>
      <c r="AL224" s="4">
        <f t="shared" si="195"/>
        <v>73620.12</v>
      </c>
      <c r="AM224" s="4">
        <f t="shared" si="196"/>
        <v>58946</v>
      </c>
      <c r="AN224" s="4">
        <f t="shared" si="197"/>
        <v>62409.092319999996</v>
      </c>
      <c r="AO224" s="4">
        <f t="shared" si="198"/>
        <v>64551.51384</v>
      </c>
      <c r="AP224" s="4">
        <f t="shared" si="199"/>
        <v>66283.06</v>
      </c>
      <c r="AQ224" s="4">
        <f t="shared" si="200"/>
        <v>68014.606159999996</v>
      </c>
      <c r="AR224" s="4">
        <f t="shared" si="201"/>
        <v>70479.858319999999</v>
      </c>
      <c r="AS224" s="4">
        <f t="shared" si="202"/>
        <v>73620.12</v>
      </c>
      <c r="AT224" s="4">
        <f t="shared" si="203"/>
        <v>52550</v>
      </c>
      <c r="AU224" s="4">
        <f t="shared" si="204"/>
        <v>57522.548320000002</v>
      </c>
      <c r="AV224" s="4">
        <f t="shared" si="205"/>
        <v>60598.785839999997</v>
      </c>
      <c r="AW224" s="4">
        <f t="shared" si="206"/>
        <v>63085.06</v>
      </c>
      <c r="AX224" s="4">
        <f t="shared" si="207"/>
        <v>65571.334159999999</v>
      </c>
      <c r="AY224" s="4">
        <f t="shared" si="208"/>
        <v>69111.114319999993</v>
      </c>
      <c r="AZ224" s="1">
        <f t="shared" si="209"/>
        <v>62416.443571428543</v>
      </c>
      <c r="BA224" s="1">
        <f t="shared" si="210"/>
        <v>63040.380004052233</v>
      </c>
      <c r="BB224" s="1">
        <f t="shared" si="211"/>
        <v>0</v>
      </c>
      <c r="BC224" s="1"/>
      <c r="BD224" s="6">
        <f t="shared" si="212"/>
        <v>0</v>
      </c>
      <c r="BE224" s="6"/>
      <c r="BF224">
        <f t="shared" si="213"/>
        <v>-1009844.7616730036</v>
      </c>
      <c r="BG224">
        <f t="shared" si="214"/>
        <v>68702.173507263899</v>
      </c>
      <c r="BH224">
        <f t="shared" si="215"/>
        <v>1912.2700000000041</v>
      </c>
      <c r="BI224">
        <f t="shared" si="216"/>
        <v>2112.8225330647465</v>
      </c>
      <c r="BJ224">
        <f t="shared" si="217"/>
        <v>42.056692966129759</v>
      </c>
      <c r="BK224">
        <f t="shared" si="218"/>
        <v>47.314871078405616</v>
      </c>
    </row>
    <row r="225" spans="1:63" x14ac:dyDescent="0.35">
      <c r="A225" s="2">
        <v>1730505600000</v>
      </c>
      <c r="B225" s="3">
        <v>45598</v>
      </c>
      <c r="C225" s="2" t="s">
        <v>9</v>
      </c>
      <c r="D225" s="2">
        <v>69496</v>
      </c>
      <c r="E225" s="2">
        <v>69914.37</v>
      </c>
      <c r="F225" s="2">
        <v>69000.14</v>
      </c>
      <c r="G225" s="2">
        <v>69374.740000000005</v>
      </c>
      <c r="H225" s="2">
        <v>10521.672430000001</v>
      </c>
      <c r="I225" s="2">
        <v>731232427.63115394</v>
      </c>
      <c r="J225" s="2">
        <f t="shared" si="167"/>
        <v>-0.17449922664623413</v>
      </c>
      <c r="K225" s="2">
        <f t="shared" si="168"/>
        <v>1.9891299394164044</v>
      </c>
      <c r="L225" s="2">
        <f t="shared" si="169"/>
        <v>11.739748091357157</v>
      </c>
      <c r="M225" s="1">
        <f t="shared" si="170"/>
        <v>-0.87057998001918979</v>
      </c>
      <c r="N225" s="1">
        <f t="shared" si="171"/>
        <v>10.526482693845052</v>
      </c>
      <c r="O225" s="1">
        <f t="shared" si="172"/>
        <v>38.14915918964163</v>
      </c>
      <c r="P225" s="2">
        <f t="shared" si="173"/>
        <v>0</v>
      </c>
      <c r="Q225" s="2">
        <f t="shared" si="174"/>
        <v>121.26999999998952</v>
      </c>
      <c r="R225" s="2">
        <f t="shared" si="175"/>
        <v>590.72928571428622</v>
      </c>
      <c r="S225" s="2">
        <f t="shared" si="176"/>
        <v>519.53357142857146</v>
      </c>
      <c r="T225" s="1">
        <f t="shared" si="177"/>
        <v>53.206254889447052</v>
      </c>
      <c r="U225" s="1">
        <f t="shared" si="178"/>
        <v>65529.200448781616</v>
      </c>
      <c r="V225" s="1">
        <f t="shared" si="179"/>
        <v>68486.362999999983</v>
      </c>
      <c r="W225" s="1">
        <f t="shared" si="180"/>
        <v>1750.0828259859595</v>
      </c>
      <c r="X225" s="1">
        <f t="shared" si="181"/>
        <v>71986.528651971908</v>
      </c>
      <c r="Y225" s="1">
        <f t="shared" si="182"/>
        <v>64986.197348028065</v>
      </c>
      <c r="Z225" s="1">
        <f t="shared" si="183"/>
        <v>67489.643222478669</v>
      </c>
      <c r="AA225" s="1">
        <f t="shared" si="184"/>
        <v>69211.609865446298</v>
      </c>
      <c r="AB225" s="1">
        <f t="shared" si="185"/>
        <v>1721.966642967629</v>
      </c>
      <c r="AC225" s="1">
        <f t="shared" si="186"/>
        <v>1713.0079503794855</v>
      </c>
      <c r="AD225" s="1">
        <f t="shared" si="187"/>
        <v>-8.9586925881435491</v>
      </c>
      <c r="AE225" s="4">
        <f t="shared" si="188"/>
        <v>73620.12</v>
      </c>
      <c r="AF225" s="4">
        <f t="shared" si="189"/>
        <v>62457.81</v>
      </c>
      <c r="AG225" s="4">
        <f t="shared" si="190"/>
        <v>65092.115159999994</v>
      </c>
      <c r="AH225" s="4">
        <f t="shared" si="191"/>
        <v>66721.812420000002</v>
      </c>
      <c r="AI225" s="4">
        <f t="shared" si="192"/>
        <v>68038.964999999997</v>
      </c>
      <c r="AJ225" s="4">
        <f t="shared" si="193"/>
        <v>69356.117579999991</v>
      </c>
      <c r="AK225" s="4">
        <f t="shared" si="194"/>
        <v>71231.38566</v>
      </c>
      <c r="AL225" s="4">
        <f t="shared" si="195"/>
        <v>73620.12</v>
      </c>
      <c r="AM225" s="4">
        <f t="shared" si="196"/>
        <v>58946</v>
      </c>
      <c r="AN225" s="4">
        <f t="shared" si="197"/>
        <v>62409.092319999996</v>
      </c>
      <c r="AO225" s="4">
        <f t="shared" si="198"/>
        <v>64551.51384</v>
      </c>
      <c r="AP225" s="4">
        <f t="shared" si="199"/>
        <v>66283.06</v>
      </c>
      <c r="AQ225" s="4">
        <f t="shared" si="200"/>
        <v>68014.606159999996</v>
      </c>
      <c r="AR225" s="4">
        <f t="shared" si="201"/>
        <v>70479.858319999999</v>
      </c>
      <c r="AS225" s="4">
        <f t="shared" si="202"/>
        <v>73620.12</v>
      </c>
      <c r="AT225" s="4">
        <f t="shared" si="203"/>
        <v>52550</v>
      </c>
      <c r="AU225" s="4">
        <f t="shared" si="204"/>
        <v>57522.548320000002</v>
      </c>
      <c r="AV225" s="4">
        <f t="shared" si="205"/>
        <v>60598.785839999997</v>
      </c>
      <c r="AW225" s="4">
        <f t="shared" si="206"/>
        <v>63085.06</v>
      </c>
      <c r="AX225" s="4">
        <f t="shared" si="207"/>
        <v>65571.334159999999</v>
      </c>
      <c r="AY225" s="4">
        <f t="shared" si="208"/>
        <v>69111.114319999993</v>
      </c>
      <c r="AZ225" s="1">
        <f t="shared" si="209"/>
        <v>62401.449857142805</v>
      </c>
      <c r="BA225" s="1">
        <f t="shared" si="210"/>
        <v>62961.810004107741</v>
      </c>
      <c r="BB225" s="1">
        <f t="shared" si="211"/>
        <v>0</v>
      </c>
      <c r="BC225" s="1"/>
      <c r="BD225" s="6">
        <f t="shared" si="212"/>
        <v>0</v>
      </c>
      <c r="BE225" s="6"/>
      <c r="BF225">
        <f t="shared" si="213"/>
        <v>-984849.0592430036</v>
      </c>
      <c r="BG225">
        <f t="shared" si="214"/>
        <v>68446.931796332239</v>
      </c>
      <c r="BH225">
        <f t="shared" si="215"/>
        <v>914.22999999999593</v>
      </c>
      <c r="BI225">
        <f t="shared" si="216"/>
        <v>2143.6767689208609</v>
      </c>
      <c r="BJ225">
        <f t="shared" si="217"/>
        <v>49.218671502323026</v>
      </c>
      <c r="BK225">
        <f t="shared" si="218"/>
        <v>53.359521155198742</v>
      </c>
    </row>
    <row r="226" spans="1:63" x14ac:dyDescent="0.35">
      <c r="A226" s="2">
        <v>1730419200000</v>
      </c>
      <c r="B226" s="3">
        <v>45597</v>
      </c>
      <c r="C226" s="2" t="s">
        <v>9</v>
      </c>
      <c r="D226" s="2">
        <v>70292.009999999995</v>
      </c>
      <c r="E226" s="2">
        <v>71632.95</v>
      </c>
      <c r="F226" s="2">
        <v>68820.14</v>
      </c>
      <c r="G226" s="2">
        <v>69496.009999999995</v>
      </c>
      <c r="H226" s="2">
        <v>38301.867550000003</v>
      </c>
      <c r="I226" s="2">
        <v>2677358022.0049701</v>
      </c>
      <c r="J226" s="2">
        <f t="shared" si="167"/>
        <v>-1.1324188908526018</v>
      </c>
      <c r="K226" s="2">
        <f t="shared" si="168"/>
        <v>3.5819811258323555</v>
      </c>
      <c r="L226" s="2">
        <f t="shared" si="169"/>
        <v>14.391621377877623</v>
      </c>
      <c r="M226" s="1">
        <f t="shared" si="170"/>
        <v>-0.17480425872585542</v>
      </c>
      <c r="N226" s="1">
        <f t="shared" si="171"/>
        <v>10.092334797350244</v>
      </c>
      <c r="O226" s="1">
        <f t="shared" si="172"/>
        <v>39.842819753249145</v>
      </c>
      <c r="P226" s="2">
        <f t="shared" si="173"/>
        <v>0</v>
      </c>
      <c r="Q226" s="2">
        <f t="shared" si="174"/>
        <v>796</v>
      </c>
      <c r="R226" s="2">
        <f t="shared" si="175"/>
        <v>590.72928571428622</v>
      </c>
      <c r="S226" s="2">
        <f t="shared" si="176"/>
        <v>514.44285714285797</v>
      </c>
      <c r="T226" s="1">
        <f t="shared" si="177"/>
        <v>53.45133692811914</v>
      </c>
      <c r="U226" s="1">
        <f t="shared" si="178"/>
        <v>65372.239650772695</v>
      </c>
      <c r="V226" s="1">
        <f t="shared" si="179"/>
        <v>68161.127000000008</v>
      </c>
      <c r="W226" s="1">
        <f t="shared" si="180"/>
        <v>2120.0745722948059</v>
      </c>
      <c r="X226" s="1">
        <f t="shared" si="181"/>
        <v>72401.276144589618</v>
      </c>
      <c r="Y226" s="1">
        <f t="shared" si="182"/>
        <v>63920.977855410398</v>
      </c>
      <c r="Z226" s="1">
        <f t="shared" si="183"/>
        <v>67338.835480276961</v>
      </c>
      <c r="AA226" s="1">
        <f t="shared" si="184"/>
        <v>69181.949840981993</v>
      </c>
      <c r="AB226" s="1">
        <f t="shared" si="185"/>
        <v>1843.1143607050326</v>
      </c>
      <c r="AC226" s="1">
        <f t="shared" si="186"/>
        <v>1710.7682772324492</v>
      </c>
      <c r="AD226" s="1">
        <f t="shared" si="187"/>
        <v>-132.34608347258336</v>
      </c>
      <c r="AE226" s="4">
        <f t="shared" si="188"/>
        <v>73620.12</v>
      </c>
      <c r="AF226" s="4">
        <f t="shared" si="189"/>
        <v>62050</v>
      </c>
      <c r="AG226" s="4">
        <f t="shared" si="190"/>
        <v>64780.548320000002</v>
      </c>
      <c r="AH226" s="4">
        <f t="shared" si="191"/>
        <v>66469.785839999997</v>
      </c>
      <c r="AI226" s="4">
        <f t="shared" si="192"/>
        <v>67835.06</v>
      </c>
      <c r="AJ226" s="4">
        <f t="shared" si="193"/>
        <v>69200.334159999999</v>
      </c>
      <c r="AK226" s="4">
        <f t="shared" si="194"/>
        <v>71144.114319999993</v>
      </c>
      <c r="AL226" s="4">
        <f t="shared" si="195"/>
        <v>73620.12</v>
      </c>
      <c r="AM226" s="4">
        <f t="shared" si="196"/>
        <v>58946</v>
      </c>
      <c r="AN226" s="4">
        <f t="shared" si="197"/>
        <v>62409.092319999996</v>
      </c>
      <c r="AO226" s="4">
        <f t="shared" si="198"/>
        <v>64551.51384</v>
      </c>
      <c r="AP226" s="4">
        <f t="shared" si="199"/>
        <v>66283.06</v>
      </c>
      <c r="AQ226" s="4">
        <f t="shared" si="200"/>
        <v>68014.606159999996</v>
      </c>
      <c r="AR226" s="4">
        <f t="shared" si="201"/>
        <v>70479.858319999999</v>
      </c>
      <c r="AS226" s="4">
        <f t="shared" si="202"/>
        <v>73620.12</v>
      </c>
      <c r="AT226" s="4">
        <f t="shared" si="203"/>
        <v>52550</v>
      </c>
      <c r="AU226" s="4">
        <f t="shared" si="204"/>
        <v>57522.548320000002</v>
      </c>
      <c r="AV226" s="4">
        <f t="shared" si="205"/>
        <v>60598.785839999997</v>
      </c>
      <c r="AW226" s="4">
        <f t="shared" si="206"/>
        <v>63085.06</v>
      </c>
      <c r="AX226" s="4">
        <f t="shared" si="207"/>
        <v>65571.334159999999</v>
      </c>
      <c r="AY226" s="4">
        <f t="shared" si="208"/>
        <v>69111.114319999993</v>
      </c>
      <c r="AZ226" s="1">
        <f t="shared" si="209"/>
        <v>62378.974928571377</v>
      </c>
      <c r="BA226" s="1">
        <f t="shared" si="210"/>
        <v>62873.961647999626</v>
      </c>
      <c r="BB226" s="1">
        <f t="shared" si="211"/>
        <v>0</v>
      </c>
      <c r="BC226" s="1"/>
      <c r="BD226" s="6">
        <f t="shared" si="212"/>
        <v>0</v>
      </c>
      <c r="BE226" s="6"/>
      <c r="BF226">
        <f t="shared" si="213"/>
        <v>-974327.38681300357</v>
      </c>
      <c r="BG226">
        <f t="shared" si="214"/>
        <v>68299.266163062828</v>
      </c>
      <c r="BH226">
        <f t="shared" si="215"/>
        <v>2812.8099999999977</v>
      </c>
      <c r="BI226">
        <f t="shared" si="216"/>
        <v>2332.8224256779172</v>
      </c>
      <c r="BJ226">
        <f t="shared" si="217"/>
        <v>50.669248766764078</v>
      </c>
      <c r="BK226">
        <f t="shared" si="218"/>
        <v>65.20145643842433</v>
      </c>
    </row>
    <row r="227" spans="1:63" x14ac:dyDescent="0.35">
      <c r="A227" s="2">
        <v>1730332800000</v>
      </c>
      <c r="B227" s="3">
        <v>45596</v>
      </c>
      <c r="C227" s="2" t="s">
        <v>9</v>
      </c>
      <c r="D227" s="2">
        <v>72344.75</v>
      </c>
      <c r="E227" s="2">
        <v>72700</v>
      </c>
      <c r="F227" s="2">
        <v>69685.759999999995</v>
      </c>
      <c r="G227" s="2">
        <v>70292.009999999995</v>
      </c>
      <c r="H227" s="2">
        <v>29352.10297</v>
      </c>
      <c r="I227" s="2">
        <v>2091144977.4946799</v>
      </c>
      <c r="J227" s="2">
        <f t="shared" si="167"/>
        <v>-2.8374281253896418</v>
      </c>
      <c r="K227" s="2">
        <f t="shared" si="168"/>
        <v>5.3879609879287731</v>
      </c>
      <c r="L227" s="2">
        <f t="shared" si="169"/>
        <v>15.899166486395217</v>
      </c>
      <c r="M227" s="1">
        <f t="shared" si="170"/>
        <v>-1.1453894979006709</v>
      </c>
      <c r="N227" s="1">
        <f t="shared" si="171"/>
        <v>7.9182256987671931</v>
      </c>
      <c r="O227" s="1">
        <f t="shared" si="172"/>
        <v>37.153554152171793</v>
      </c>
      <c r="P227" s="2">
        <f t="shared" si="173"/>
        <v>0</v>
      </c>
      <c r="Q227" s="2">
        <f t="shared" si="174"/>
        <v>2052.7300000000105</v>
      </c>
      <c r="R227" s="2">
        <f t="shared" si="175"/>
        <v>662.60214285714335</v>
      </c>
      <c r="S227" s="2">
        <f t="shared" si="176"/>
        <v>457.58571428571514</v>
      </c>
      <c r="T227" s="1">
        <f t="shared" si="177"/>
        <v>59.150984241801254</v>
      </c>
      <c r="U227" s="1">
        <f t="shared" si="178"/>
        <v>65203.922493661375</v>
      </c>
      <c r="V227" s="1">
        <f t="shared" si="179"/>
        <v>67846.637499999997</v>
      </c>
      <c r="W227" s="1">
        <f t="shared" si="180"/>
        <v>2352.5033654022163</v>
      </c>
      <c r="X227" s="1">
        <f t="shared" si="181"/>
        <v>72551.644230804435</v>
      </c>
      <c r="Y227" s="1">
        <f t="shared" si="182"/>
        <v>63141.630769195566</v>
      </c>
      <c r="Z227" s="1">
        <f t="shared" si="183"/>
        <v>67166.261518699117</v>
      </c>
      <c r="AA227" s="1">
        <f t="shared" si="184"/>
        <v>69124.847993887801</v>
      </c>
      <c r="AB227" s="1">
        <f t="shared" si="185"/>
        <v>1958.5864751886838</v>
      </c>
      <c r="AC227" s="1">
        <f t="shared" si="186"/>
        <v>1677.6817563643031</v>
      </c>
      <c r="AD227" s="1">
        <f t="shared" si="187"/>
        <v>-280.90471882438078</v>
      </c>
      <c r="AE227" s="4">
        <f t="shared" si="188"/>
        <v>73620.12</v>
      </c>
      <c r="AF227" s="4">
        <f t="shared" si="189"/>
        <v>62050</v>
      </c>
      <c r="AG227" s="4">
        <f t="shared" si="190"/>
        <v>64780.548320000002</v>
      </c>
      <c r="AH227" s="4">
        <f t="shared" si="191"/>
        <v>66469.785839999997</v>
      </c>
      <c r="AI227" s="4">
        <f t="shared" si="192"/>
        <v>67835.06</v>
      </c>
      <c r="AJ227" s="4">
        <f t="shared" si="193"/>
        <v>69200.334159999999</v>
      </c>
      <c r="AK227" s="4">
        <f t="shared" si="194"/>
        <v>71144.114319999993</v>
      </c>
      <c r="AL227" s="4">
        <f t="shared" si="195"/>
        <v>73620.12</v>
      </c>
      <c r="AM227" s="4">
        <f t="shared" si="196"/>
        <v>58946</v>
      </c>
      <c r="AN227" s="4">
        <f t="shared" si="197"/>
        <v>62409.092319999996</v>
      </c>
      <c r="AO227" s="4">
        <f t="shared" si="198"/>
        <v>64551.51384</v>
      </c>
      <c r="AP227" s="4">
        <f t="shared" si="199"/>
        <v>66283.06</v>
      </c>
      <c r="AQ227" s="4">
        <f t="shared" si="200"/>
        <v>68014.606159999996</v>
      </c>
      <c r="AR227" s="4">
        <f t="shared" si="201"/>
        <v>70479.858319999999</v>
      </c>
      <c r="AS227" s="4">
        <f t="shared" si="202"/>
        <v>73620.12</v>
      </c>
      <c r="AT227" s="4">
        <f t="shared" si="203"/>
        <v>52550</v>
      </c>
      <c r="AU227" s="4">
        <f t="shared" si="204"/>
        <v>57522.548320000002</v>
      </c>
      <c r="AV227" s="4">
        <f t="shared" si="205"/>
        <v>60598.785839999997</v>
      </c>
      <c r="AW227" s="4">
        <f t="shared" si="206"/>
        <v>63085.06</v>
      </c>
      <c r="AX227" s="4">
        <f t="shared" si="207"/>
        <v>65571.334159999999</v>
      </c>
      <c r="AY227" s="4">
        <f t="shared" si="208"/>
        <v>69111.114319999993</v>
      </c>
      <c r="AZ227" s="1">
        <f t="shared" si="209"/>
        <v>62354.31764285711</v>
      </c>
      <c r="BA227" s="1">
        <f t="shared" si="210"/>
        <v>62783.248656876327</v>
      </c>
      <c r="BB227" s="1">
        <f t="shared" si="211"/>
        <v>0</v>
      </c>
      <c r="BC227" s="1"/>
      <c r="BD227" s="6">
        <f t="shared" si="212"/>
        <v>0</v>
      </c>
      <c r="BE227" s="6"/>
      <c r="BF227">
        <f t="shared" si="213"/>
        <v>-936025.5192630036</v>
      </c>
      <c r="BG227">
        <f t="shared" si="214"/>
        <v>68057.489914216916</v>
      </c>
      <c r="BH227">
        <f t="shared" si="215"/>
        <v>3014.2400000000052</v>
      </c>
      <c r="BI227">
        <f t="shared" si="216"/>
        <v>2258.9781834745204</v>
      </c>
      <c r="BJ227">
        <f t="shared" si="217"/>
        <v>60.190643196509114</v>
      </c>
      <c r="BK227">
        <f t="shared" si="218"/>
        <v>78.121566038127085</v>
      </c>
    </row>
    <row r="228" spans="1:63" x14ac:dyDescent="0.35">
      <c r="A228" s="2">
        <v>1730246400000</v>
      </c>
      <c r="B228" s="3">
        <v>45595</v>
      </c>
      <c r="C228" s="2" t="s">
        <v>9</v>
      </c>
      <c r="D228" s="2">
        <v>72736.41</v>
      </c>
      <c r="E228" s="2">
        <v>72961</v>
      </c>
      <c r="F228" s="2">
        <v>71436</v>
      </c>
      <c r="G228" s="2">
        <v>72344.740000000005</v>
      </c>
      <c r="H228" s="2">
        <v>26885.990559999998</v>
      </c>
      <c r="I228" s="2">
        <v>1941210537.28828</v>
      </c>
      <c r="J228" s="2">
        <f t="shared" si="167"/>
        <v>-0.53849227113458842</v>
      </c>
      <c r="K228" s="2">
        <f t="shared" si="168"/>
        <v>6.0800067098466508</v>
      </c>
      <c r="L228" s="2">
        <f t="shared" si="169"/>
        <v>18.976748591992418</v>
      </c>
      <c r="M228" s="1">
        <f t="shared" si="170"/>
        <v>-2.9202892334420523</v>
      </c>
      <c r="N228" s="1">
        <f t="shared" si="171"/>
        <v>4.4609324741508498</v>
      </c>
      <c r="O228" s="1">
        <f t="shared" si="172"/>
        <v>34.716083021377912</v>
      </c>
      <c r="P228" s="2">
        <f t="shared" si="173"/>
        <v>0</v>
      </c>
      <c r="Q228" s="2">
        <f t="shared" si="174"/>
        <v>391.67999999999302</v>
      </c>
      <c r="R228" s="2">
        <f t="shared" si="175"/>
        <v>662.60214285714335</v>
      </c>
      <c r="S228" s="2">
        <f t="shared" si="176"/>
        <v>325.12142857142834</v>
      </c>
      <c r="T228" s="1">
        <f t="shared" si="177"/>
        <v>67.083763314345504</v>
      </c>
      <c r="U228" s="1">
        <f t="shared" si="178"/>
        <v>64996.245452586329</v>
      </c>
      <c r="V228" s="1">
        <f t="shared" si="179"/>
        <v>67459.036999999997</v>
      </c>
      <c r="W228" s="1">
        <f t="shared" si="180"/>
        <v>2548.1494621118686</v>
      </c>
      <c r="X228" s="1">
        <f t="shared" si="181"/>
        <v>72555.335924223735</v>
      </c>
      <c r="Y228" s="1">
        <f t="shared" si="182"/>
        <v>62362.738075776258</v>
      </c>
      <c r="Z228" s="1">
        <f t="shared" si="183"/>
        <v>66916.201640195053</v>
      </c>
      <c r="AA228" s="1">
        <f t="shared" si="184"/>
        <v>68912.636720049224</v>
      </c>
      <c r="AB228" s="1">
        <f t="shared" si="185"/>
        <v>1996.4350798541709</v>
      </c>
      <c r="AC228" s="1">
        <f t="shared" si="186"/>
        <v>1607.4555766582075</v>
      </c>
      <c r="AD228" s="1">
        <f t="shared" si="187"/>
        <v>-388.97950319596339</v>
      </c>
      <c r="AE228" s="4">
        <f t="shared" si="188"/>
        <v>73620.12</v>
      </c>
      <c r="AF228" s="4">
        <f t="shared" si="189"/>
        <v>60087.64</v>
      </c>
      <c r="AG228" s="4">
        <f t="shared" si="190"/>
        <v>63281.30528</v>
      </c>
      <c r="AH228" s="4">
        <f t="shared" si="191"/>
        <v>65257.047359999997</v>
      </c>
      <c r="AI228" s="4">
        <f t="shared" si="192"/>
        <v>66853.88</v>
      </c>
      <c r="AJ228" s="4">
        <f t="shared" si="193"/>
        <v>68450.712639999998</v>
      </c>
      <c r="AK228" s="4">
        <f t="shared" si="194"/>
        <v>70724.169280000002</v>
      </c>
      <c r="AL228" s="4">
        <f t="shared" si="195"/>
        <v>73620.12</v>
      </c>
      <c r="AM228" s="4">
        <f t="shared" si="196"/>
        <v>58946</v>
      </c>
      <c r="AN228" s="4">
        <f t="shared" si="197"/>
        <v>62409.092319999996</v>
      </c>
      <c r="AO228" s="4">
        <f t="shared" si="198"/>
        <v>64551.51384</v>
      </c>
      <c r="AP228" s="4">
        <f t="shared" si="199"/>
        <v>66283.06</v>
      </c>
      <c r="AQ228" s="4">
        <f t="shared" si="200"/>
        <v>68014.606159999996</v>
      </c>
      <c r="AR228" s="4">
        <f t="shared" si="201"/>
        <v>70479.858319999999</v>
      </c>
      <c r="AS228" s="4">
        <f t="shared" si="202"/>
        <v>73620.12</v>
      </c>
      <c r="AT228" s="4">
        <f t="shared" si="203"/>
        <v>52550</v>
      </c>
      <c r="AU228" s="4">
        <f t="shared" si="204"/>
        <v>57522.548320000002</v>
      </c>
      <c r="AV228" s="4">
        <f t="shared" si="205"/>
        <v>60598.785839999997</v>
      </c>
      <c r="AW228" s="4">
        <f t="shared" si="206"/>
        <v>63085.06</v>
      </c>
      <c r="AX228" s="4">
        <f t="shared" si="207"/>
        <v>65571.334159999999</v>
      </c>
      <c r="AY228" s="4">
        <f t="shared" si="208"/>
        <v>69111.114319999993</v>
      </c>
      <c r="AZ228" s="1">
        <f t="shared" si="209"/>
        <v>62329.181928571394</v>
      </c>
      <c r="BA228" s="1">
        <f t="shared" si="210"/>
        <v>62680.388912449976</v>
      </c>
      <c r="BB228" s="1">
        <f t="shared" si="211"/>
        <v>0</v>
      </c>
      <c r="BC228" s="1"/>
      <c r="BD228" s="6">
        <f t="shared" si="212"/>
        <v>0</v>
      </c>
      <c r="BE228" s="6"/>
      <c r="BF228">
        <f t="shared" si="213"/>
        <v>-906673.4162930036</v>
      </c>
      <c r="BG228">
        <f t="shared" si="214"/>
        <v>67603.151663414974</v>
      </c>
      <c r="BH228">
        <f t="shared" si="215"/>
        <v>1525</v>
      </c>
      <c r="BI228">
        <f t="shared" si="216"/>
        <v>2142.784057855215</v>
      </c>
      <c r="BJ228">
        <f t="shared" si="217"/>
        <v>84.744477351999834</v>
      </c>
      <c r="BK228">
        <f t="shared" si="218"/>
        <v>89.515723591219967</v>
      </c>
    </row>
    <row r="229" spans="1:63" x14ac:dyDescent="0.35">
      <c r="A229" s="2">
        <v>1730160000000</v>
      </c>
      <c r="B229" s="3">
        <v>45594</v>
      </c>
      <c r="C229" s="2" t="s">
        <v>9</v>
      </c>
      <c r="D229" s="2">
        <v>69962.210000000006</v>
      </c>
      <c r="E229" s="2">
        <v>73620.12</v>
      </c>
      <c r="F229" s="2">
        <v>69760</v>
      </c>
      <c r="G229" s="2">
        <v>72736.42</v>
      </c>
      <c r="H229" s="2">
        <v>50128.605940000001</v>
      </c>
      <c r="I229" s="2">
        <v>3602465986.8917499</v>
      </c>
      <c r="J229" s="2">
        <f t="shared" si="167"/>
        <v>3.9652978372181091</v>
      </c>
      <c r="K229" s="2">
        <f t="shared" si="168"/>
        <v>9.1013842338190507</v>
      </c>
      <c r="L229" s="2">
        <f t="shared" si="169"/>
        <v>14.857394699529861</v>
      </c>
      <c r="M229" s="1">
        <f t="shared" si="170"/>
        <v>-0.54140770980722719</v>
      </c>
      <c r="N229" s="1">
        <f t="shared" si="171"/>
        <v>-4.6254819800039702</v>
      </c>
      <c r="O229" s="1">
        <f t="shared" si="172"/>
        <v>31.493933850469958</v>
      </c>
      <c r="P229" s="2">
        <f t="shared" si="173"/>
        <v>2774.2099999999919</v>
      </c>
      <c r="Q229" s="2">
        <f t="shared" si="174"/>
        <v>0</v>
      </c>
      <c r="R229" s="2">
        <f t="shared" si="175"/>
        <v>701.59285714285738</v>
      </c>
      <c r="S229" s="2">
        <f t="shared" si="176"/>
        <v>297.14428571428601</v>
      </c>
      <c r="T229" s="1">
        <f t="shared" si="177"/>
        <v>70.247998901469842</v>
      </c>
      <c r="U229" s="1">
        <f t="shared" si="178"/>
        <v>64696.306899630668</v>
      </c>
      <c r="V229" s="1">
        <f t="shared" si="179"/>
        <v>66858.119500000001</v>
      </c>
      <c r="W229" s="1">
        <f t="shared" si="180"/>
        <v>2735.3595395440711</v>
      </c>
      <c r="X229" s="1">
        <f t="shared" si="181"/>
        <v>72328.838579088144</v>
      </c>
      <c r="Y229" s="1">
        <f t="shared" si="182"/>
        <v>61387.400420911858</v>
      </c>
      <c r="Z229" s="1">
        <f t="shared" si="183"/>
        <v>66481.918571410657</v>
      </c>
      <c r="AA229" s="1">
        <f t="shared" si="184"/>
        <v>68288.61794187635</v>
      </c>
      <c r="AB229" s="1">
        <f t="shared" si="185"/>
        <v>1806.6993704656925</v>
      </c>
      <c r="AC229" s="1">
        <f t="shared" si="186"/>
        <v>1510.2107008592166</v>
      </c>
      <c r="AD229" s="1">
        <f t="shared" si="187"/>
        <v>-296.48866960647592</v>
      </c>
      <c r="AE229" s="4">
        <f t="shared" si="188"/>
        <v>73620.12</v>
      </c>
      <c r="AF229" s="4">
        <f t="shared" si="189"/>
        <v>58946</v>
      </c>
      <c r="AG229" s="4">
        <f t="shared" si="190"/>
        <v>62409.092319999996</v>
      </c>
      <c r="AH229" s="4">
        <f t="shared" si="191"/>
        <v>64551.51384</v>
      </c>
      <c r="AI229" s="4">
        <f t="shared" si="192"/>
        <v>66283.06</v>
      </c>
      <c r="AJ229" s="4">
        <f t="shared" si="193"/>
        <v>68014.606159999996</v>
      </c>
      <c r="AK229" s="4">
        <f t="shared" si="194"/>
        <v>70479.858319999999</v>
      </c>
      <c r="AL229" s="4">
        <f t="shared" si="195"/>
        <v>73620.12</v>
      </c>
      <c r="AM229" s="4">
        <f t="shared" si="196"/>
        <v>58946</v>
      </c>
      <c r="AN229" s="4">
        <f t="shared" si="197"/>
        <v>62409.092319999996</v>
      </c>
      <c r="AO229" s="4">
        <f t="shared" si="198"/>
        <v>64551.51384</v>
      </c>
      <c r="AP229" s="4">
        <f t="shared" si="199"/>
        <v>66283.06</v>
      </c>
      <c r="AQ229" s="4">
        <f t="shared" si="200"/>
        <v>68014.606159999996</v>
      </c>
      <c r="AR229" s="4">
        <f t="shared" si="201"/>
        <v>70479.858319999999</v>
      </c>
      <c r="AS229" s="4">
        <f t="shared" si="202"/>
        <v>73620.12</v>
      </c>
      <c r="AT229" s="4">
        <f t="shared" si="203"/>
        <v>52550</v>
      </c>
      <c r="AU229" s="4">
        <f t="shared" si="204"/>
        <v>57522.548320000002</v>
      </c>
      <c r="AV229" s="4">
        <f t="shared" si="205"/>
        <v>60598.785839999997</v>
      </c>
      <c r="AW229" s="4">
        <f t="shared" si="206"/>
        <v>63085.06</v>
      </c>
      <c r="AX229" s="4">
        <f t="shared" si="207"/>
        <v>65571.334159999999</v>
      </c>
      <c r="AY229" s="4">
        <f t="shared" si="208"/>
        <v>69111.114319999993</v>
      </c>
      <c r="AZ229" s="1">
        <f t="shared" si="209"/>
        <v>62300.033714285681</v>
      </c>
      <c r="BA229" s="1">
        <f t="shared" si="210"/>
        <v>62548.000541387642</v>
      </c>
      <c r="BB229" s="1">
        <f t="shared" si="211"/>
        <v>1</v>
      </c>
      <c r="BC229" s="1" t="str">
        <f t="shared" si="220"/>
        <v>$70,270–$71,436</v>
      </c>
      <c r="BD229" s="6">
        <f t="shared" si="212"/>
        <v>0</v>
      </c>
      <c r="BE229" s="6"/>
      <c r="BF229">
        <f t="shared" si="213"/>
        <v>-879787.42573300365</v>
      </c>
      <c r="BG229">
        <f t="shared" si="214"/>
        <v>66991.926318467566</v>
      </c>
      <c r="BH229">
        <f t="shared" si="215"/>
        <v>3860.1199999999953</v>
      </c>
      <c r="BI229">
        <f t="shared" si="216"/>
        <v>2237.8277590637094</v>
      </c>
      <c r="BJ229">
        <f t="shared" si="217"/>
        <v>89.429577565872279</v>
      </c>
      <c r="BK229">
        <f t="shared" si="218"/>
        <v>87.530750019597278</v>
      </c>
    </row>
    <row r="230" spans="1:63" x14ac:dyDescent="0.35">
      <c r="A230" s="2">
        <v>1730073600000</v>
      </c>
      <c r="B230" s="3">
        <v>45593</v>
      </c>
      <c r="C230" s="2" t="s">
        <v>9</v>
      </c>
      <c r="D230" s="2">
        <v>68021.69</v>
      </c>
      <c r="E230" s="2">
        <v>70270</v>
      </c>
      <c r="F230" s="2">
        <v>67618</v>
      </c>
      <c r="G230" s="2">
        <v>69962.210000000006</v>
      </c>
      <c r="H230" s="2">
        <v>29046.75459</v>
      </c>
      <c r="I230" s="2">
        <v>2005105729.81744</v>
      </c>
      <c r="J230" s="2">
        <f t="shared" si="167"/>
        <v>2.8527808037729274</v>
      </c>
      <c r="K230" s="2">
        <f t="shared" si="168"/>
        <v>3.7614718357903572</v>
      </c>
      <c r="L230" s="2">
        <f t="shared" si="169"/>
        <v>6.6464426928382405</v>
      </c>
      <c r="M230" s="1">
        <f t="shared" si="170"/>
        <v>3.814059036724645</v>
      </c>
      <c r="N230" s="1">
        <f t="shared" si="171"/>
        <v>-3.0190584316876374</v>
      </c>
      <c r="O230" s="1">
        <f t="shared" si="172"/>
        <v>37.021271912365251</v>
      </c>
      <c r="P230" s="2">
        <f t="shared" si="173"/>
        <v>1940.5100000000093</v>
      </c>
      <c r="Q230" s="2">
        <f t="shared" si="174"/>
        <v>0</v>
      </c>
      <c r="R230" s="2">
        <f t="shared" si="175"/>
        <v>574.16000000000042</v>
      </c>
      <c r="S230" s="2">
        <f t="shared" si="176"/>
        <v>297.14428571428601</v>
      </c>
      <c r="T230" s="1">
        <f t="shared" si="177"/>
        <v>65.896611483932944</v>
      </c>
      <c r="U230" s="1">
        <f t="shared" si="178"/>
        <v>64368.13901798294</v>
      </c>
      <c r="V230" s="1">
        <f t="shared" si="179"/>
        <v>66253.099499999997</v>
      </c>
      <c r="W230" s="1">
        <f t="shared" si="180"/>
        <v>2706.3162936276972</v>
      </c>
      <c r="X230" s="1">
        <f t="shared" si="181"/>
        <v>71665.732087255397</v>
      </c>
      <c r="Y230" s="1">
        <f t="shared" si="182"/>
        <v>60840.466912744603</v>
      </c>
      <c r="Z230" s="1">
        <f t="shared" si="183"/>
        <v>65981.558457123509</v>
      </c>
      <c r="AA230" s="1">
        <f t="shared" si="184"/>
        <v>67479.926658581142</v>
      </c>
      <c r="AB230" s="1">
        <f t="shared" si="185"/>
        <v>1498.3682014576334</v>
      </c>
      <c r="AC230" s="1">
        <f t="shared" si="186"/>
        <v>1436.0885334575974</v>
      </c>
      <c r="AD230" s="1">
        <f t="shared" si="187"/>
        <v>-62.279668000036054</v>
      </c>
      <c r="AE230" s="4">
        <f t="shared" si="188"/>
        <v>70270</v>
      </c>
      <c r="AF230" s="4">
        <f t="shared" si="189"/>
        <v>58946</v>
      </c>
      <c r="AG230" s="4">
        <f t="shared" si="190"/>
        <v>61618.464</v>
      </c>
      <c r="AH230" s="4">
        <f t="shared" si="191"/>
        <v>63271.767999999996</v>
      </c>
      <c r="AI230" s="4">
        <f t="shared" si="192"/>
        <v>64608</v>
      </c>
      <c r="AJ230" s="4">
        <f t="shared" si="193"/>
        <v>65944.232000000004</v>
      </c>
      <c r="AK230" s="4">
        <f t="shared" si="194"/>
        <v>67846.664000000004</v>
      </c>
      <c r="AL230" s="4">
        <f t="shared" si="195"/>
        <v>70270</v>
      </c>
      <c r="AM230" s="4">
        <f t="shared" si="196"/>
        <v>58946</v>
      </c>
      <c r="AN230" s="4">
        <f t="shared" si="197"/>
        <v>61618.464</v>
      </c>
      <c r="AO230" s="4">
        <f t="shared" si="198"/>
        <v>63271.767999999996</v>
      </c>
      <c r="AP230" s="4">
        <f t="shared" si="199"/>
        <v>64608</v>
      </c>
      <c r="AQ230" s="4">
        <f t="shared" si="200"/>
        <v>65944.232000000004</v>
      </c>
      <c r="AR230" s="4">
        <f t="shared" si="201"/>
        <v>67846.664000000004</v>
      </c>
      <c r="AS230" s="4">
        <f t="shared" si="202"/>
        <v>70270</v>
      </c>
      <c r="AT230" s="4">
        <f t="shared" si="203"/>
        <v>52550</v>
      </c>
      <c r="AU230" s="4">
        <f t="shared" si="204"/>
        <v>56731.92</v>
      </c>
      <c r="AV230" s="4">
        <f t="shared" si="205"/>
        <v>59319.040000000001</v>
      </c>
      <c r="AW230" s="4">
        <f t="shared" si="206"/>
        <v>61410</v>
      </c>
      <c r="AX230" s="4">
        <f t="shared" si="207"/>
        <v>63500.959999999999</v>
      </c>
      <c r="AY230" s="4">
        <f t="shared" si="208"/>
        <v>66477.919999999998</v>
      </c>
      <c r="AZ230" s="1">
        <f t="shared" si="209"/>
        <v>62261.303857142826</v>
      </c>
      <c r="BA230" s="1">
        <f t="shared" si="210"/>
        <v>62408.433151543635</v>
      </c>
      <c r="BB230" s="1">
        <f t="shared" si="211"/>
        <v>1</v>
      </c>
      <c r="BC230" s="1" t="str">
        <f t="shared" si="220"/>
        <v>$68,332–$69,760</v>
      </c>
      <c r="BD230" s="6">
        <f t="shared" si="212"/>
        <v>0</v>
      </c>
      <c r="BE230" s="6"/>
      <c r="BF230">
        <f t="shared" si="213"/>
        <v>-929916.03167300369</v>
      </c>
      <c r="BG230">
        <f t="shared" si="214"/>
        <v>66196.097735564836</v>
      </c>
      <c r="BH230">
        <f t="shared" si="215"/>
        <v>2652</v>
      </c>
      <c r="BI230">
        <f t="shared" si="216"/>
        <v>1988.2443373812039</v>
      </c>
      <c r="BJ230">
        <f t="shared" si="217"/>
        <v>94.373115855787788</v>
      </c>
      <c r="BK230">
        <f t="shared" si="218"/>
        <v>80.224612623002614</v>
      </c>
    </row>
    <row r="231" spans="1:63" x14ac:dyDescent="0.35">
      <c r="A231" s="2">
        <v>1729987200000</v>
      </c>
      <c r="B231" s="3">
        <v>45592</v>
      </c>
      <c r="C231" s="2" t="s">
        <v>9</v>
      </c>
      <c r="D231" s="2">
        <v>67092.759999999995</v>
      </c>
      <c r="E231" s="2">
        <v>68332.05</v>
      </c>
      <c r="F231" s="2">
        <v>66913.73</v>
      </c>
      <c r="G231" s="2">
        <v>68021.7</v>
      </c>
      <c r="H231" s="2">
        <v>8653.1959200000001</v>
      </c>
      <c r="I231" s="2">
        <v>585006148.47047997</v>
      </c>
      <c r="J231" s="2">
        <f t="shared" si="167"/>
        <v>1.3845607186229967</v>
      </c>
      <c r="K231" s="2">
        <f t="shared" si="168"/>
        <v>0.95610552484137445</v>
      </c>
      <c r="L231" s="2">
        <f t="shared" si="169"/>
        <v>3.2854019253545461</v>
      </c>
      <c r="M231" s="1">
        <f t="shared" si="170"/>
        <v>2.7736545200616294</v>
      </c>
      <c r="N231" s="1">
        <f t="shared" si="171"/>
        <v>1.1088961316756392</v>
      </c>
      <c r="O231" s="1">
        <f t="shared" si="172"/>
        <v>35.199737730753576</v>
      </c>
      <c r="P231" s="2">
        <f t="shared" si="173"/>
        <v>928.94000000000233</v>
      </c>
      <c r="Q231" s="2">
        <f t="shared" si="174"/>
        <v>0</v>
      </c>
      <c r="R231" s="2">
        <f t="shared" si="175"/>
        <v>665.12142857142885</v>
      </c>
      <c r="S231" s="2">
        <f t="shared" si="176"/>
        <v>297.14428571428601</v>
      </c>
      <c r="T231" s="1">
        <f t="shared" si="177"/>
        <v>69.120349888507178</v>
      </c>
      <c r="U231" s="1">
        <f t="shared" si="178"/>
        <v>64139.809590145502</v>
      </c>
      <c r="V231" s="1">
        <f t="shared" si="179"/>
        <v>65863.013500000001</v>
      </c>
      <c r="W231" s="1">
        <f t="shared" si="180"/>
        <v>2705.8415298521741</v>
      </c>
      <c r="X231" s="1">
        <f t="shared" si="181"/>
        <v>71274.696559704345</v>
      </c>
      <c r="Y231" s="1">
        <f t="shared" si="182"/>
        <v>60451.330440295656</v>
      </c>
      <c r="Z231" s="1">
        <f t="shared" si="183"/>
        <v>65663.106333693388</v>
      </c>
      <c r="AA231" s="1">
        <f t="shared" si="184"/>
        <v>67028.6024146868</v>
      </c>
      <c r="AB231" s="1">
        <f t="shared" si="185"/>
        <v>1365.4960809934128</v>
      </c>
      <c r="AC231" s="1">
        <f t="shared" si="186"/>
        <v>1420.5186164575882</v>
      </c>
      <c r="AD231" s="1">
        <f t="shared" si="187"/>
        <v>55.022535464175462</v>
      </c>
      <c r="AE231" s="4">
        <f t="shared" si="188"/>
        <v>69519.520000000004</v>
      </c>
      <c r="AF231" s="4">
        <f t="shared" si="189"/>
        <v>58946</v>
      </c>
      <c r="AG231" s="4">
        <f t="shared" si="190"/>
        <v>61441.350720000002</v>
      </c>
      <c r="AH231" s="4">
        <f t="shared" si="191"/>
        <v>62985.084640000001</v>
      </c>
      <c r="AI231" s="4">
        <f t="shared" si="192"/>
        <v>64232.76</v>
      </c>
      <c r="AJ231" s="4">
        <f t="shared" si="193"/>
        <v>65480.435360000003</v>
      </c>
      <c r="AK231" s="4">
        <f t="shared" si="194"/>
        <v>67256.786720000004</v>
      </c>
      <c r="AL231" s="4">
        <f t="shared" si="195"/>
        <v>69519.520000000004</v>
      </c>
      <c r="AM231" s="4">
        <f t="shared" si="196"/>
        <v>58946</v>
      </c>
      <c r="AN231" s="4">
        <f t="shared" si="197"/>
        <v>61441.350720000002</v>
      </c>
      <c r="AO231" s="4">
        <f t="shared" si="198"/>
        <v>62985.084640000001</v>
      </c>
      <c r="AP231" s="4">
        <f t="shared" si="199"/>
        <v>64232.76</v>
      </c>
      <c r="AQ231" s="4">
        <f t="shared" si="200"/>
        <v>65480.435360000003</v>
      </c>
      <c r="AR231" s="4">
        <f t="shared" si="201"/>
        <v>67256.786720000004</v>
      </c>
      <c r="AS231" s="4">
        <f t="shared" si="202"/>
        <v>69519.520000000004</v>
      </c>
      <c r="AT231" s="4">
        <f t="shared" si="203"/>
        <v>52550</v>
      </c>
      <c r="AU231" s="4">
        <f t="shared" si="204"/>
        <v>56554.80672</v>
      </c>
      <c r="AV231" s="4">
        <f t="shared" si="205"/>
        <v>59032.356639999998</v>
      </c>
      <c r="AW231" s="4">
        <f t="shared" si="206"/>
        <v>61034.76</v>
      </c>
      <c r="AX231" s="4">
        <f t="shared" si="207"/>
        <v>63037.163360000006</v>
      </c>
      <c r="AY231" s="4">
        <f t="shared" si="208"/>
        <v>65888.042719999998</v>
      </c>
      <c r="AZ231" s="1">
        <f t="shared" si="209"/>
        <v>62258.288071428542</v>
      </c>
      <c r="BA231" s="1">
        <f t="shared" si="210"/>
        <v>62304.956756359301</v>
      </c>
      <c r="BB231" s="1">
        <f t="shared" si="211"/>
        <v>0</v>
      </c>
      <c r="BC231" s="1"/>
      <c r="BD231" s="6">
        <f t="shared" si="212"/>
        <v>0</v>
      </c>
      <c r="BE231" s="6"/>
      <c r="BF231">
        <f t="shared" si="213"/>
        <v>-958962.78626300371</v>
      </c>
      <c r="BG231">
        <f t="shared" si="214"/>
        <v>65835.084744461972</v>
      </c>
      <c r="BH231">
        <f t="shared" si="215"/>
        <v>1418.320000000007</v>
      </c>
      <c r="BI231">
        <f t="shared" si="216"/>
        <v>1886.1280815936968</v>
      </c>
      <c r="BJ231">
        <f t="shared" si="217"/>
        <v>78.789556637131724</v>
      </c>
      <c r="BK231">
        <f t="shared" si="218"/>
        <v>69.510453554007356</v>
      </c>
    </row>
    <row r="232" spans="1:63" x14ac:dyDescent="0.35">
      <c r="A232" s="2">
        <v>1729900800000</v>
      </c>
      <c r="B232" s="3">
        <v>45591</v>
      </c>
      <c r="C232" s="2" t="s">
        <v>9</v>
      </c>
      <c r="D232" s="2">
        <v>66698.320000000007</v>
      </c>
      <c r="E232" s="2">
        <v>67454.55</v>
      </c>
      <c r="F232" s="2">
        <v>66439.899999999994</v>
      </c>
      <c r="G232" s="2">
        <v>67092.759999999995</v>
      </c>
      <c r="H232" s="2">
        <v>11842.9077</v>
      </c>
      <c r="I232" s="2">
        <v>792887047.147892</v>
      </c>
      <c r="J232" s="2">
        <f t="shared" si="167"/>
        <v>0.59136413160568346</v>
      </c>
      <c r="K232" s="2">
        <f t="shared" si="168"/>
        <v>-2.8091758617997402</v>
      </c>
      <c r="L232" s="2">
        <f t="shared" si="169"/>
        <v>2.0112680639106428</v>
      </c>
      <c r="M232" s="1">
        <f t="shared" si="170"/>
        <v>1.3656524315034795</v>
      </c>
      <c r="N232" s="1">
        <f t="shared" si="171"/>
        <v>3.4012313698229297</v>
      </c>
      <c r="O232" s="1">
        <f t="shared" si="172"/>
        <v>38.6289817261952</v>
      </c>
      <c r="P232" s="2">
        <f t="shared" si="173"/>
        <v>394.42999999999302</v>
      </c>
      <c r="Q232" s="2">
        <f t="shared" si="174"/>
        <v>0</v>
      </c>
      <c r="R232" s="2">
        <f t="shared" si="175"/>
        <v>598.76857142857159</v>
      </c>
      <c r="S232" s="2">
        <f t="shared" si="176"/>
        <v>321.15857142857203</v>
      </c>
      <c r="T232" s="1">
        <f t="shared" si="177"/>
        <v>65.088694912174688</v>
      </c>
      <c r="U232" s="1">
        <f t="shared" si="178"/>
        <v>63981.365083620825</v>
      </c>
      <c r="V232" s="1">
        <f t="shared" si="179"/>
        <v>65573.128499999992</v>
      </c>
      <c r="W232" s="1">
        <f t="shared" si="180"/>
        <v>2768.8751621990382</v>
      </c>
      <c r="X232" s="1">
        <f t="shared" si="181"/>
        <v>71110.878824398067</v>
      </c>
      <c r="Y232" s="1">
        <f t="shared" si="182"/>
        <v>60035.378175601916</v>
      </c>
      <c r="Z232" s="1">
        <f t="shared" si="183"/>
        <v>65474.418840388855</v>
      </c>
      <c r="AA232" s="1">
        <f t="shared" si="184"/>
        <v>66848.039217357131</v>
      </c>
      <c r="AB232" s="1">
        <f t="shared" si="185"/>
        <v>1373.6203769682761</v>
      </c>
      <c r="AC232" s="1">
        <f t="shared" si="186"/>
        <v>1434.274250323632</v>
      </c>
      <c r="AD232" s="1">
        <f t="shared" si="187"/>
        <v>60.653873355355927</v>
      </c>
      <c r="AE232" s="4">
        <f t="shared" si="188"/>
        <v>69519.520000000004</v>
      </c>
      <c r="AF232" s="4">
        <f t="shared" si="189"/>
        <v>58946</v>
      </c>
      <c r="AG232" s="4">
        <f t="shared" si="190"/>
        <v>61441.350720000002</v>
      </c>
      <c r="AH232" s="4">
        <f t="shared" si="191"/>
        <v>62985.084640000001</v>
      </c>
      <c r="AI232" s="4">
        <f t="shared" si="192"/>
        <v>64232.76</v>
      </c>
      <c r="AJ232" s="4">
        <f t="shared" si="193"/>
        <v>65480.435360000003</v>
      </c>
      <c r="AK232" s="4">
        <f t="shared" si="194"/>
        <v>67256.786720000004</v>
      </c>
      <c r="AL232" s="4">
        <f t="shared" si="195"/>
        <v>69519.520000000004</v>
      </c>
      <c r="AM232" s="4">
        <f t="shared" si="196"/>
        <v>57610.01</v>
      </c>
      <c r="AN232" s="4">
        <f t="shared" si="197"/>
        <v>60420.65436</v>
      </c>
      <c r="AO232" s="4">
        <f t="shared" si="198"/>
        <v>62159.442820000004</v>
      </c>
      <c r="AP232" s="4">
        <f t="shared" si="199"/>
        <v>63564.764999999999</v>
      </c>
      <c r="AQ232" s="4">
        <f t="shared" si="200"/>
        <v>64970.087180000002</v>
      </c>
      <c r="AR232" s="4">
        <f t="shared" si="201"/>
        <v>66970.884860000006</v>
      </c>
      <c r="AS232" s="4">
        <f t="shared" si="202"/>
        <v>69519.520000000004</v>
      </c>
      <c r="AT232" s="4">
        <f t="shared" si="203"/>
        <v>52550</v>
      </c>
      <c r="AU232" s="4">
        <f t="shared" si="204"/>
        <v>56554.80672</v>
      </c>
      <c r="AV232" s="4">
        <f t="shared" si="205"/>
        <v>59032.356639999998</v>
      </c>
      <c r="AW232" s="4">
        <f t="shared" si="206"/>
        <v>61034.76</v>
      </c>
      <c r="AX232" s="4">
        <f t="shared" si="207"/>
        <v>63037.163360000006</v>
      </c>
      <c r="AY232" s="4">
        <f t="shared" si="208"/>
        <v>65888.042719999998</v>
      </c>
      <c r="AZ232" s="1">
        <f t="shared" si="209"/>
        <v>62269.905499999986</v>
      </c>
      <c r="BA232" s="1">
        <f t="shared" si="210"/>
        <v>62226.645205076551</v>
      </c>
      <c r="BB232" s="1">
        <f t="shared" si="211"/>
        <v>0</v>
      </c>
      <c r="BC232" s="1"/>
      <c r="BD232" s="6">
        <f t="shared" si="212"/>
        <v>0</v>
      </c>
      <c r="BE232" s="6"/>
      <c r="BF232">
        <f t="shared" si="213"/>
        <v>-967615.98218300368</v>
      </c>
      <c r="BG232">
        <f t="shared" si="214"/>
        <v>65640.999693253863</v>
      </c>
      <c r="BH232">
        <f t="shared" si="215"/>
        <v>1014.6500000000087</v>
      </c>
      <c r="BI232">
        <f t="shared" si="216"/>
        <v>1958.0985556850337</v>
      </c>
      <c r="BJ232">
        <f t="shared" si="217"/>
        <v>67.511165376088314</v>
      </c>
      <c r="BK232">
        <f t="shared" si="218"/>
        <v>71.911189375687655</v>
      </c>
    </row>
    <row r="233" spans="1:63" x14ac:dyDescent="0.35">
      <c r="A233" s="2">
        <v>1729814400000</v>
      </c>
      <c r="B233" s="3">
        <v>45590</v>
      </c>
      <c r="C233" s="2" t="s">
        <v>9</v>
      </c>
      <c r="D233" s="2">
        <v>68198.27</v>
      </c>
      <c r="E233" s="2">
        <v>68771.490000000005</v>
      </c>
      <c r="F233" s="2">
        <v>65596.289999999994</v>
      </c>
      <c r="G233" s="2">
        <v>66698.33</v>
      </c>
      <c r="H233" s="2">
        <v>34479.71125</v>
      </c>
      <c r="I233" s="2">
        <v>2320667435.2932501</v>
      </c>
      <c r="J233" s="2">
        <f t="shared" si="167"/>
        <v>-2.1993956445822347</v>
      </c>
      <c r="K233" s="2">
        <f t="shared" si="168"/>
        <v>-2.4564479803445525</v>
      </c>
      <c r="L233" s="2">
        <f t="shared" si="169"/>
        <v>2.3388778253410658</v>
      </c>
      <c r="M233" s="1">
        <f t="shared" si="170"/>
        <v>0.58788757535089187</v>
      </c>
      <c r="N233" s="1">
        <f t="shared" si="171"/>
        <v>4.1945278090170968</v>
      </c>
      <c r="O233" s="1">
        <f t="shared" si="172"/>
        <v>46.780346674347001</v>
      </c>
      <c r="P233" s="2">
        <f t="shared" si="173"/>
        <v>0</v>
      </c>
      <c r="Q233" s="2">
        <f t="shared" si="174"/>
        <v>1499.9499999999971</v>
      </c>
      <c r="R233" s="2">
        <f t="shared" si="175"/>
        <v>618.18214285714362</v>
      </c>
      <c r="S233" s="2">
        <f t="shared" si="176"/>
        <v>321.15857142857203</v>
      </c>
      <c r="T233" s="1">
        <f t="shared" si="177"/>
        <v>65.810214915172253</v>
      </c>
      <c r="U233" s="1">
        <f t="shared" si="178"/>
        <v>63854.369372748202</v>
      </c>
      <c r="V233" s="1">
        <f t="shared" si="179"/>
        <v>65359.485999999997</v>
      </c>
      <c r="W233" s="1">
        <f t="shared" si="180"/>
        <v>2807.9482111826783</v>
      </c>
      <c r="X233" s="1">
        <f t="shared" si="181"/>
        <v>70975.38242236535</v>
      </c>
      <c r="Y233" s="1">
        <f t="shared" si="182"/>
        <v>59743.589577634644</v>
      </c>
      <c r="Z233" s="1">
        <f t="shared" si="183"/>
        <v>65344.951547619959</v>
      </c>
      <c r="AA233" s="1">
        <f t="shared" si="184"/>
        <v>66803.544529603882</v>
      </c>
      <c r="AB233" s="1">
        <f t="shared" si="185"/>
        <v>1458.5929819839221</v>
      </c>
      <c r="AC233" s="1">
        <f t="shared" si="186"/>
        <v>1449.4377186624708</v>
      </c>
      <c r="AD233" s="1">
        <f t="shared" si="187"/>
        <v>-9.1552633214512298</v>
      </c>
      <c r="AE233" s="4">
        <f t="shared" si="188"/>
        <v>69519.520000000004</v>
      </c>
      <c r="AF233" s="4">
        <f t="shared" si="189"/>
        <v>58946</v>
      </c>
      <c r="AG233" s="4">
        <f t="shared" si="190"/>
        <v>61441.350720000002</v>
      </c>
      <c r="AH233" s="4">
        <f t="shared" si="191"/>
        <v>62985.084640000001</v>
      </c>
      <c r="AI233" s="4">
        <f t="shared" si="192"/>
        <v>64232.76</v>
      </c>
      <c r="AJ233" s="4">
        <f t="shared" si="193"/>
        <v>65480.435360000003</v>
      </c>
      <c r="AK233" s="4">
        <f t="shared" si="194"/>
        <v>67256.786720000004</v>
      </c>
      <c r="AL233" s="4">
        <f t="shared" si="195"/>
        <v>69519.520000000004</v>
      </c>
      <c r="AM233" s="4">
        <f t="shared" si="196"/>
        <v>57493.3</v>
      </c>
      <c r="AN233" s="4">
        <f t="shared" si="197"/>
        <v>60331.48792</v>
      </c>
      <c r="AO233" s="4">
        <f t="shared" si="198"/>
        <v>62087.316040000005</v>
      </c>
      <c r="AP233" s="4">
        <f t="shared" si="199"/>
        <v>63506.41</v>
      </c>
      <c r="AQ233" s="4">
        <f t="shared" si="200"/>
        <v>64925.503960000002</v>
      </c>
      <c r="AR233" s="4">
        <f t="shared" si="201"/>
        <v>66945.908920000002</v>
      </c>
      <c r="AS233" s="4">
        <f t="shared" si="202"/>
        <v>69519.520000000004</v>
      </c>
      <c r="AT233" s="4">
        <f t="shared" si="203"/>
        <v>52550</v>
      </c>
      <c r="AU233" s="4">
        <f t="shared" si="204"/>
        <v>56554.80672</v>
      </c>
      <c r="AV233" s="4">
        <f t="shared" si="205"/>
        <v>59032.356639999998</v>
      </c>
      <c r="AW233" s="4">
        <f t="shared" si="206"/>
        <v>61034.76</v>
      </c>
      <c r="AX233" s="4">
        <f t="shared" si="207"/>
        <v>63037.163360000006</v>
      </c>
      <c r="AY233" s="4">
        <f t="shared" si="208"/>
        <v>65888.042719999998</v>
      </c>
      <c r="AZ233" s="1">
        <f t="shared" si="209"/>
        <v>62285.746214285689</v>
      </c>
      <c r="BA233" s="1">
        <f t="shared" si="210"/>
        <v>62159.98609829678</v>
      </c>
      <c r="BB233" s="1">
        <f t="shared" si="211"/>
        <v>0</v>
      </c>
      <c r="BC233" s="1"/>
      <c r="BD233" s="6">
        <f t="shared" si="212"/>
        <v>0</v>
      </c>
      <c r="BE233" s="6"/>
      <c r="BF233">
        <f t="shared" si="213"/>
        <v>-979458.88988300366</v>
      </c>
      <c r="BG233">
        <f t="shared" si="214"/>
        <v>65547.847226916638</v>
      </c>
      <c r="BH233">
        <f t="shared" si="215"/>
        <v>3175.2000000000116</v>
      </c>
      <c r="BI233">
        <f t="shared" si="216"/>
        <v>2103.2444873288837</v>
      </c>
      <c r="BJ233">
        <f t="shared" si="217"/>
        <v>62.230638648802056</v>
      </c>
      <c r="BK233">
        <f t="shared" si="218"/>
        <v>73.753349245268197</v>
      </c>
    </row>
    <row r="234" spans="1:63" x14ac:dyDescent="0.35">
      <c r="A234" s="2">
        <v>1729728000000</v>
      </c>
      <c r="B234" s="3">
        <v>45589</v>
      </c>
      <c r="C234" s="2" t="s">
        <v>9</v>
      </c>
      <c r="D234" s="2">
        <v>66668.649999999994</v>
      </c>
      <c r="E234" s="2">
        <v>68850</v>
      </c>
      <c r="F234" s="2">
        <v>66510</v>
      </c>
      <c r="G234" s="2">
        <v>68198.28</v>
      </c>
      <c r="H234" s="2">
        <v>22589.838769999998</v>
      </c>
      <c r="I234" s="2">
        <v>1526736320.91293</v>
      </c>
      <c r="J234" s="2">
        <f t="shared" si="167"/>
        <v>2.2943767422919241</v>
      </c>
      <c r="K234" s="2">
        <f t="shared" si="168"/>
        <v>-0.3357105278540965</v>
      </c>
      <c r="L234" s="2">
        <f t="shared" si="169"/>
        <v>7.9906720308664703</v>
      </c>
      <c r="M234" s="1">
        <f t="shared" si="170"/>
        <v>-2.2488569054127696</v>
      </c>
      <c r="N234" s="1">
        <f t="shared" si="171"/>
        <v>3.0700627640462428</v>
      </c>
      <c r="O234" s="1">
        <f t="shared" si="172"/>
        <v>43.218274713086601</v>
      </c>
      <c r="P234" s="2">
        <f t="shared" si="173"/>
        <v>1529.6300000000047</v>
      </c>
      <c r="Q234" s="2">
        <f t="shared" si="174"/>
        <v>0</v>
      </c>
      <c r="R234" s="2">
        <f t="shared" si="175"/>
        <v>776.29714285714363</v>
      </c>
      <c r="S234" s="2">
        <f t="shared" si="176"/>
        <v>214.01928571428653</v>
      </c>
      <c r="T234" s="1">
        <f t="shared" si="177"/>
        <v>78.388797808492626</v>
      </c>
      <c r="U234" s="1">
        <f t="shared" si="178"/>
        <v>63738.289347146085</v>
      </c>
      <c r="V234" s="1">
        <f t="shared" si="179"/>
        <v>65127.469499999992</v>
      </c>
      <c r="W234" s="1">
        <f t="shared" si="180"/>
        <v>2878.5598531218266</v>
      </c>
      <c r="X234" s="1">
        <f t="shared" si="181"/>
        <v>70884.589206243647</v>
      </c>
      <c r="Y234" s="1">
        <f t="shared" si="182"/>
        <v>59370.349793756337</v>
      </c>
      <c r="Z234" s="1">
        <f t="shared" si="183"/>
        <v>65236.681271429552</v>
      </c>
      <c r="AA234" s="1">
        <f t="shared" si="184"/>
        <v>66822.674444077318</v>
      </c>
      <c r="AB234" s="1">
        <f t="shared" si="185"/>
        <v>1585.9931726477662</v>
      </c>
      <c r="AC234" s="1">
        <f t="shared" si="186"/>
        <v>1447.148902832108</v>
      </c>
      <c r="AD234" s="1">
        <f t="shared" si="187"/>
        <v>-138.84426981565821</v>
      </c>
      <c r="AE234" s="4">
        <f t="shared" si="188"/>
        <v>69519.520000000004</v>
      </c>
      <c r="AF234" s="4">
        <f t="shared" si="189"/>
        <v>58946</v>
      </c>
      <c r="AG234" s="4">
        <f t="shared" si="190"/>
        <v>61441.350720000002</v>
      </c>
      <c r="AH234" s="4">
        <f t="shared" si="191"/>
        <v>62985.084640000001</v>
      </c>
      <c r="AI234" s="4">
        <f t="shared" si="192"/>
        <v>64232.76</v>
      </c>
      <c r="AJ234" s="4">
        <f t="shared" si="193"/>
        <v>65480.435360000003</v>
      </c>
      <c r="AK234" s="4">
        <f t="shared" si="194"/>
        <v>67256.786720000004</v>
      </c>
      <c r="AL234" s="4">
        <f t="shared" si="195"/>
        <v>69519.520000000004</v>
      </c>
      <c r="AM234" s="4">
        <f t="shared" si="196"/>
        <v>57493.3</v>
      </c>
      <c r="AN234" s="4">
        <f t="shared" si="197"/>
        <v>60331.48792</v>
      </c>
      <c r="AO234" s="4">
        <f t="shared" si="198"/>
        <v>62087.316040000005</v>
      </c>
      <c r="AP234" s="4">
        <f t="shared" si="199"/>
        <v>63506.41</v>
      </c>
      <c r="AQ234" s="4">
        <f t="shared" si="200"/>
        <v>64925.503960000002</v>
      </c>
      <c r="AR234" s="4">
        <f t="shared" si="201"/>
        <v>66945.908920000002</v>
      </c>
      <c r="AS234" s="4">
        <f t="shared" si="202"/>
        <v>69519.520000000004</v>
      </c>
      <c r="AT234" s="4">
        <f t="shared" si="203"/>
        <v>52550</v>
      </c>
      <c r="AU234" s="4">
        <f t="shared" si="204"/>
        <v>56554.80672</v>
      </c>
      <c r="AV234" s="4">
        <f t="shared" si="205"/>
        <v>59032.356639999998</v>
      </c>
      <c r="AW234" s="4">
        <f t="shared" si="206"/>
        <v>61034.76</v>
      </c>
      <c r="AX234" s="4">
        <f t="shared" si="207"/>
        <v>63037.163360000006</v>
      </c>
      <c r="AY234" s="4">
        <f t="shared" si="208"/>
        <v>65888.042719999998</v>
      </c>
      <c r="AZ234" s="1">
        <f t="shared" si="209"/>
        <v>62304.726714285687</v>
      </c>
      <c r="BA234" s="1">
        <f t="shared" si="210"/>
        <v>62097.817003752898</v>
      </c>
      <c r="BB234" s="1">
        <f t="shared" si="211"/>
        <v>0</v>
      </c>
      <c r="BC234" s="1"/>
      <c r="BD234" s="6">
        <f t="shared" si="212"/>
        <v>0</v>
      </c>
      <c r="BE234" s="6"/>
      <c r="BF234">
        <f t="shared" si="213"/>
        <v>-944979.17863300361</v>
      </c>
      <c r="BG234">
        <f t="shared" si="214"/>
        <v>65371.23218511419</v>
      </c>
      <c r="BH234">
        <f t="shared" si="215"/>
        <v>2340</v>
      </c>
      <c r="BI234">
        <f t="shared" si="216"/>
        <v>1938.3282546102482</v>
      </c>
      <c r="BJ234">
        <f t="shared" si="217"/>
        <v>85.991764102172596</v>
      </c>
      <c r="BK234">
        <f t="shared" si="218"/>
        <v>79.743252879823146</v>
      </c>
    </row>
    <row r="235" spans="1:63" x14ac:dyDescent="0.35">
      <c r="A235" s="2">
        <v>1729641600000</v>
      </c>
      <c r="B235" s="3">
        <v>45588</v>
      </c>
      <c r="C235" s="2" t="s">
        <v>9</v>
      </c>
      <c r="D235" s="2">
        <v>67426.009999999995</v>
      </c>
      <c r="E235" s="2">
        <v>67472.83</v>
      </c>
      <c r="F235" s="2">
        <v>65260</v>
      </c>
      <c r="G235" s="2">
        <v>66668.649999999994</v>
      </c>
      <c r="H235" s="2">
        <v>25530.240699999998</v>
      </c>
      <c r="I235" s="2">
        <v>1695101430.91874</v>
      </c>
      <c r="J235" s="2">
        <f t="shared" si="167"/>
        <v>-1.1232313944175925</v>
      </c>
      <c r="K235" s="2">
        <f t="shared" si="168"/>
        <v>-1.117042593654461</v>
      </c>
      <c r="L235" s="2">
        <f t="shared" si="169"/>
        <v>3.743929215548051</v>
      </c>
      <c r="M235" s="1">
        <f t="shared" si="170"/>
        <v>2.2429158037416848</v>
      </c>
      <c r="N235" s="1">
        <f t="shared" si="171"/>
        <v>8.5138817120190851</v>
      </c>
      <c r="O235" s="1">
        <f t="shared" si="172"/>
        <v>48.333587075784507</v>
      </c>
      <c r="P235" s="2">
        <f t="shared" si="173"/>
        <v>0</v>
      </c>
      <c r="Q235" s="2">
        <f t="shared" si="174"/>
        <v>757.35000000000582</v>
      </c>
      <c r="R235" s="2">
        <f t="shared" si="175"/>
        <v>667.03785714285755</v>
      </c>
      <c r="S235" s="2">
        <f t="shared" si="176"/>
        <v>236.1357142857149</v>
      </c>
      <c r="T235" s="1">
        <f t="shared" si="177"/>
        <v>73.854891046887801</v>
      </c>
      <c r="U235" s="1">
        <f t="shared" si="178"/>
        <v>63556.248912335715</v>
      </c>
      <c r="V235" s="1">
        <f t="shared" si="179"/>
        <v>64821.855500000005</v>
      </c>
      <c r="W235" s="1">
        <f t="shared" si="180"/>
        <v>2860.7236655494626</v>
      </c>
      <c r="X235" s="1">
        <f t="shared" si="181"/>
        <v>70543.302831098932</v>
      </c>
      <c r="Y235" s="1">
        <f t="shared" si="182"/>
        <v>59100.408168901078</v>
      </c>
      <c r="Z235" s="1">
        <f t="shared" si="183"/>
        <v>64999.753373143918</v>
      </c>
      <c r="AA235" s="1">
        <f t="shared" si="184"/>
        <v>66572.564343000471</v>
      </c>
      <c r="AB235" s="1">
        <f t="shared" si="185"/>
        <v>1572.8109698565531</v>
      </c>
      <c r="AC235" s="1">
        <f t="shared" si="186"/>
        <v>1412.4378353781935</v>
      </c>
      <c r="AD235" s="1">
        <f t="shared" si="187"/>
        <v>-160.37313447835959</v>
      </c>
      <c r="AE235" s="4">
        <f t="shared" si="188"/>
        <v>69519.520000000004</v>
      </c>
      <c r="AF235" s="4">
        <f t="shared" si="189"/>
        <v>58946</v>
      </c>
      <c r="AG235" s="4">
        <f t="shared" si="190"/>
        <v>61441.350720000002</v>
      </c>
      <c r="AH235" s="4">
        <f t="shared" si="191"/>
        <v>62985.084640000001</v>
      </c>
      <c r="AI235" s="4">
        <f t="shared" si="192"/>
        <v>64232.76</v>
      </c>
      <c r="AJ235" s="4">
        <f t="shared" si="193"/>
        <v>65480.435360000003</v>
      </c>
      <c r="AK235" s="4">
        <f t="shared" si="194"/>
        <v>67256.786720000004</v>
      </c>
      <c r="AL235" s="4">
        <f t="shared" si="195"/>
        <v>69519.520000000004</v>
      </c>
      <c r="AM235" s="4">
        <f t="shared" si="196"/>
        <v>57493.3</v>
      </c>
      <c r="AN235" s="4">
        <f t="shared" si="197"/>
        <v>60331.48792</v>
      </c>
      <c r="AO235" s="4">
        <f t="shared" si="198"/>
        <v>62087.316040000005</v>
      </c>
      <c r="AP235" s="4">
        <f t="shared" si="199"/>
        <v>63506.41</v>
      </c>
      <c r="AQ235" s="4">
        <f t="shared" si="200"/>
        <v>64925.503960000002</v>
      </c>
      <c r="AR235" s="4">
        <f t="shared" si="201"/>
        <v>66945.908920000002</v>
      </c>
      <c r="AS235" s="4">
        <f t="shared" si="202"/>
        <v>69519.520000000004</v>
      </c>
      <c r="AT235" s="4">
        <f t="shared" si="203"/>
        <v>52550</v>
      </c>
      <c r="AU235" s="4">
        <f t="shared" si="204"/>
        <v>56554.80672</v>
      </c>
      <c r="AV235" s="4">
        <f t="shared" si="205"/>
        <v>59032.356639999998</v>
      </c>
      <c r="AW235" s="4">
        <f t="shared" si="206"/>
        <v>61034.76</v>
      </c>
      <c r="AX235" s="4">
        <f t="shared" si="207"/>
        <v>63037.163360000006</v>
      </c>
      <c r="AY235" s="4">
        <f t="shared" si="208"/>
        <v>65888.042719999998</v>
      </c>
      <c r="AZ235" s="1">
        <f t="shared" si="209"/>
        <v>62323.303714285699</v>
      </c>
      <c r="BA235" s="1">
        <f t="shared" si="210"/>
        <v>62014.249017502931</v>
      </c>
      <c r="BB235" s="1">
        <f t="shared" si="211"/>
        <v>0</v>
      </c>
      <c r="BC235" s="1"/>
      <c r="BD235" s="6">
        <f t="shared" si="212"/>
        <v>0</v>
      </c>
      <c r="BE235" s="6"/>
      <c r="BF235">
        <f t="shared" si="213"/>
        <v>-967569.01740300364</v>
      </c>
      <c r="BG235">
        <f t="shared" si="214"/>
        <v>65066.147848044115</v>
      </c>
      <c r="BH235">
        <f t="shared" si="215"/>
        <v>2212.8300000000017</v>
      </c>
      <c r="BI235">
        <f t="shared" si="216"/>
        <v>1876.5326014733632</v>
      </c>
      <c r="BJ235">
        <f t="shared" si="217"/>
        <v>73.037644984829939</v>
      </c>
      <c r="BK235">
        <f t="shared" si="218"/>
        <v>77.65988368427287</v>
      </c>
    </row>
    <row r="236" spans="1:63" x14ac:dyDescent="0.35">
      <c r="A236" s="2">
        <v>1729555200000</v>
      </c>
      <c r="B236" s="3">
        <v>45587</v>
      </c>
      <c r="C236" s="2" t="s">
        <v>9</v>
      </c>
      <c r="D236" s="2">
        <v>67377.5</v>
      </c>
      <c r="E236" s="2">
        <v>67836.009999999995</v>
      </c>
      <c r="F236" s="2">
        <v>66571.42</v>
      </c>
      <c r="G236" s="2">
        <v>67426</v>
      </c>
      <c r="H236" s="2">
        <v>24598.962680000001</v>
      </c>
      <c r="I236" s="2">
        <v>1654285791.6605501</v>
      </c>
      <c r="J236" s="2">
        <f t="shared" si="167"/>
        <v>7.1982486735186077E-2</v>
      </c>
      <c r="K236" s="2">
        <f t="shared" si="168"/>
        <v>-0.28691211373673969</v>
      </c>
      <c r="L236" s="2">
        <f t="shared" si="169"/>
        <v>6.450916711543532</v>
      </c>
      <c r="M236" s="1">
        <f t="shared" si="170"/>
        <v>-1.135991204261682</v>
      </c>
      <c r="N236" s="1">
        <f t="shared" si="171"/>
        <v>7.8759232343606289</v>
      </c>
      <c r="O236" s="1">
        <f t="shared" si="172"/>
        <v>45.81484887135526</v>
      </c>
      <c r="P236" s="2">
        <f t="shared" si="173"/>
        <v>48.5</v>
      </c>
      <c r="Q236" s="2">
        <f t="shared" si="174"/>
        <v>0</v>
      </c>
      <c r="R236" s="2">
        <f t="shared" si="175"/>
        <v>667.03785714285755</v>
      </c>
      <c r="S236" s="2">
        <f t="shared" si="176"/>
        <v>290.93000000000029</v>
      </c>
      <c r="T236" s="1">
        <f t="shared" si="177"/>
        <v>69.630505049751889</v>
      </c>
      <c r="U236" s="1">
        <f t="shared" si="178"/>
        <v>63429.212133247376</v>
      </c>
      <c r="V236" s="1">
        <f t="shared" si="179"/>
        <v>64526.058499999999</v>
      </c>
      <c r="W236" s="1">
        <f t="shared" si="180"/>
        <v>2958.649824526849</v>
      </c>
      <c r="X236" s="1">
        <f t="shared" si="181"/>
        <v>70443.358149053704</v>
      </c>
      <c r="Y236" s="1">
        <f t="shared" si="182"/>
        <v>58608.758850946302</v>
      </c>
      <c r="Z236" s="1">
        <f t="shared" si="183"/>
        <v>64866.241642995432</v>
      </c>
      <c r="AA236" s="1">
        <f t="shared" si="184"/>
        <v>66555.09422354601</v>
      </c>
      <c r="AB236" s="1">
        <f t="shared" si="185"/>
        <v>1688.8525805505778</v>
      </c>
      <c r="AC236" s="1">
        <f t="shared" si="186"/>
        <v>1372.3445517586035</v>
      </c>
      <c r="AD236" s="1">
        <f t="shared" si="187"/>
        <v>-316.50802879197431</v>
      </c>
      <c r="AE236" s="4">
        <f t="shared" si="188"/>
        <v>69519.520000000004</v>
      </c>
      <c r="AF236" s="4">
        <f t="shared" si="189"/>
        <v>58946</v>
      </c>
      <c r="AG236" s="4">
        <f t="shared" si="190"/>
        <v>61441.350720000002</v>
      </c>
      <c r="AH236" s="4">
        <f t="shared" si="191"/>
        <v>62985.084640000001</v>
      </c>
      <c r="AI236" s="4">
        <f t="shared" si="192"/>
        <v>64232.76</v>
      </c>
      <c r="AJ236" s="4">
        <f t="shared" si="193"/>
        <v>65480.435360000003</v>
      </c>
      <c r="AK236" s="4">
        <f t="shared" si="194"/>
        <v>67256.786720000004</v>
      </c>
      <c r="AL236" s="4">
        <f t="shared" si="195"/>
        <v>69519.520000000004</v>
      </c>
      <c r="AM236" s="4">
        <f t="shared" si="196"/>
        <v>57493.3</v>
      </c>
      <c r="AN236" s="4">
        <f t="shared" si="197"/>
        <v>60331.48792</v>
      </c>
      <c r="AO236" s="4">
        <f t="shared" si="198"/>
        <v>62087.316040000005</v>
      </c>
      <c r="AP236" s="4">
        <f t="shared" si="199"/>
        <v>63506.41</v>
      </c>
      <c r="AQ236" s="4">
        <f t="shared" si="200"/>
        <v>64925.503960000002</v>
      </c>
      <c r="AR236" s="4">
        <f t="shared" si="201"/>
        <v>66945.908920000002</v>
      </c>
      <c r="AS236" s="4">
        <f t="shared" si="202"/>
        <v>69519.520000000004</v>
      </c>
      <c r="AT236" s="4">
        <f t="shared" si="203"/>
        <v>52550</v>
      </c>
      <c r="AU236" s="4">
        <f t="shared" si="204"/>
        <v>56554.80672</v>
      </c>
      <c r="AV236" s="4">
        <f t="shared" si="205"/>
        <v>59032.356639999998</v>
      </c>
      <c r="AW236" s="4">
        <f t="shared" si="206"/>
        <v>61034.76</v>
      </c>
      <c r="AX236" s="4">
        <f t="shared" si="207"/>
        <v>63037.163360000006</v>
      </c>
      <c r="AY236" s="4">
        <f t="shared" si="208"/>
        <v>65888.042719999998</v>
      </c>
      <c r="AZ236" s="1">
        <f t="shared" si="209"/>
        <v>62355.013357142838</v>
      </c>
      <c r="BA236" s="1">
        <f t="shared" si="210"/>
        <v>61950.490099934475</v>
      </c>
      <c r="BB236" s="1">
        <f t="shared" si="211"/>
        <v>0</v>
      </c>
      <c r="BC236" s="1"/>
      <c r="BD236" s="6">
        <f t="shared" si="212"/>
        <v>0</v>
      </c>
      <c r="BE236" s="6"/>
      <c r="BF236">
        <f t="shared" si="213"/>
        <v>-942038.77670300368</v>
      </c>
      <c r="BG236">
        <f t="shared" si="214"/>
        <v>64725.601973466604</v>
      </c>
      <c r="BH236">
        <f t="shared" si="215"/>
        <v>1264.5899999999965</v>
      </c>
      <c r="BI236">
        <f t="shared" si="216"/>
        <v>1824.7945401615727</v>
      </c>
      <c r="BJ236">
        <f t="shared" si="217"/>
        <v>80.200349552466889</v>
      </c>
      <c r="BK236">
        <f t="shared" si="218"/>
        <v>85.47390891635591</v>
      </c>
    </row>
    <row r="237" spans="1:63" x14ac:dyDescent="0.35">
      <c r="A237" s="2">
        <v>1729468800000</v>
      </c>
      <c r="B237" s="3">
        <v>45586</v>
      </c>
      <c r="C237" s="2" t="s">
        <v>9</v>
      </c>
      <c r="D237" s="2">
        <v>69032</v>
      </c>
      <c r="E237" s="2">
        <v>69519.520000000004</v>
      </c>
      <c r="F237" s="2">
        <v>66840.67</v>
      </c>
      <c r="G237" s="2">
        <v>67377.5</v>
      </c>
      <c r="H237" s="2">
        <v>31374.421839999999</v>
      </c>
      <c r="I237" s="2">
        <v>2130833593.54669</v>
      </c>
      <c r="J237" s="2">
        <f t="shared" si="167"/>
        <v>-2.3967004283086801</v>
      </c>
      <c r="K237" s="2">
        <f t="shared" si="168"/>
        <v>0.45227564602393799</v>
      </c>
      <c r="L237" s="2">
        <f t="shared" si="169"/>
        <v>5.9748570119958266</v>
      </c>
      <c r="M237" s="1">
        <f t="shared" si="170"/>
        <v>7.1930709221961861E-2</v>
      </c>
      <c r="N237" s="1">
        <f t="shared" si="171"/>
        <v>3.8361619234907889</v>
      </c>
      <c r="O237" s="1">
        <f t="shared" si="172"/>
        <v>39.93775370116137</v>
      </c>
      <c r="P237" s="2">
        <f t="shared" si="173"/>
        <v>0</v>
      </c>
      <c r="Q237" s="2">
        <f t="shared" si="174"/>
        <v>1654.4900000000052</v>
      </c>
      <c r="R237" s="2">
        <f t="shared" si="175"/>
        <v>663.57357142857188</v>
      </c>
      <c r="S237" s="2">
        <f t="shared" si="176"/>
        <v>295.46642857142899</v>
      </c>
      <c r="T237" s="1">
        <f t="shared" si="177"/>
        <v>69.191438462271776</v>
      </c>
      <c r="U237" s="1">
        <f t="shared" si="178"/>
        <v>63266.077934604407</v>
      </c>
      <c r="V237" s="1">
        <f t="shared" si="179"/>
        <v>64187.222499999996</v>
      </c>
      <c r="W237" s="1">
        <f t="shared" si="180"/>
        <v>2994.9601818736683</v>
      </c>
      <c r="X237" s="1">
        <f t="shared" si="181"/>
        <v>70177.142863747329</v>
      </c>
      <c r="Y237" s="1">
        <f t="shared" si="182"/>
        <v>58197.302136252663</v>
      </c>
      <c r="Z237" s="1">
        <f t="shared" si="183"/>
        <v>64661.460974435067</v>
      </c>
      <c r="AA237" s="1">
        <f t="shared" si="184"/>
        <v>66396.747718736195</v>
      </c>
      <c r="AB237" s="1">
        <f t="shared" si="185"/>
        <v>1735.2867443011273</v>
      </c>
      <c r="AC237" s="1">
        <f t="shared" si="186"/>
        <v>1293.2175445606099</v>
      </c>
      <c r="AD237" s="1">
        <f t="shared" si="187"/>
        <v>-442.06919974051743</v>
      </c>
      <c r="AE237" s="4">
        <f t="shared" si="188"/>
        <v>69519.520000000004</v>
      </c>
      <c r="AF237" s="4">
        <f t="shared" si="189"/>
        <v>58946</v>
      </c>
      <c r="AG237" s="4">
        <f t="shared" si="190"/>
        <v>61441.350720000002</v>
      </c>
      <c r="AH237" s="4">
        <f t="shared" si="191"/>
        <v>62985.084640000001</v>
      </c>
      <c r="AI237" s="4">
        <f t="shared" si="192"/>
        <v>64232.76</v>
      </c>
      <c r="AJ237" s="4">
        <f t="shared" si="193"/>
        <v>65480.435360000003</v>
      </c>
      <c r="AK237" s="4">
        <f t="shared" si="194"/>
        <v>67256.786720000004</v>
      </c>
      <c r="AL237" s="4">
        <f t="shared" si="195"/>
        <v>69519.520000000004</v>
      </c>
      <c r="AM237" s="4">
        <f t="shared" si="196"/>
        <v>57324</v>
      </c>
      <c r="AN237" s="4">
        <f t="shared" si="197"/>
        <v>60202.142720000003</v>
      </c>
      <c r="AO237" s="4">
        <f t="shared" si="198"/>
        <v>61982.68864</v>
      </c>
      <c r="AP237" s="4">
        <f t="shared" si="199"/>
        <v>63421.760000000002</v>
      </c>
      <c r="AQ237" s="4">
        <f t="shared" si="200"/>
        <v>64860.831360000004</v>
      </c>
      <c r="AR237" s="4">
        <f t="shared" si="201"/>
        <v>66909.678719999996</v>
      </c>
      <c r="AS237" s="4">
        <f t="shared" si="202"/>
        <v>69519.520000000004</v>
      </c>
      <c r="AT237" s="4">
        <f t="shared" si="203"/>
        <v>52550</v>
      </c>
      <c r="AU237" s="4">
        <f t="shared" si="204"/>
        <v>56554.80672</v>
      </c>
      <c r="AV237" s="4">
        <f t="shared" si="205"/>
        <v>59032.356639999998</v>
      </c>
      <c r="AW237" s="4">
        <f t="shared" si="206"/>
        <v>61034.76</v>
      </c>
      <c r="AX237" s="4">
        <f t="shared" si="207"/>
        <v>63037.163360000006</v>
      </c>
      <c r="AY237" s="4">
        <f t="shared" si="208"/>
        <v>65888.042719999998</v>
      </c>
      <c r="AZ237" s="1">
        <f t="shared" si="209"/>
        <v>62377.240785714268</v>
      </c>
      <c r="BA237" s="1">
        <f t="shared" si="210"/>
        <v>61875.483115002069</v>
      </c>
      <c r="BB237" s="1">
        <f t="shared" si="211"/>
        <v>0</v>
      </c>
      <c r="BC237" s="1"/>
      <c r="BD237" s="6">
        <f t="shared" si="212"/>
        <v>0</v>
      </c>
      <c r="BE237" s="6"/>
      <c r="BF237">
        <f t="shared" si="213"/>
        <v>-966637.73938300367</v>
      </c>
      <c r="BG237">
        <f t="shared" si="214"/>
        <v>64325.248405987782</v>
      </c>
      <c r="BH237">
        <f t="shared" si="215"/>
        <v>2678.8500000000058</v>
      </c>
      <c r="BI237">
        <f t="shared" si="216"/>
        <v>1910.9798540325844</v>
      </c>
      <c r="BJ237">
        <f t="shared" si="217"/>
        <v>79.741656515521768</v>
      </c>
      <c r="BK237">
        <f t="shared" si="218"/>
        <v>90.01159493185547</v>
      </c>
    </row>
    <row r="238" spans="1:63" x14ac:dyDescent="0.35">
      <c r="A238" s="2">
        <v>1729382400000</v>
      </c>
      <c r="B238" s="3">
        <v>45585</v>
      </c>
      <c r="C238" s="2" t="s">
        <v>9</v>
      </c>
      <c r="D238" s="2">
        <v>68377.990000000005</v>
      </c>
      <c r="E238" s="2">
        <v>69400</v>
      </c>
      <c r="F238" s="2">
        <v>68100</v>
      </c>
      <c r="G238" s="2">
        <v>69031.990000000005</v>
      </c>
      <c r="H238" s="2">
        <v>12442.47378</v>
      </c>
      <c r="I238" s="2">
        <v>854082429.81058598</v>
      </c>
      <c r="J238" s="2">
        <f t="shared" si="167"/>
        <v>0.95643335575770738</v>
      </c>
      <c r="K238" s="2">
        <f t="shared" si="168"/>
        <v>4.4609897192950969</v>
      </c>
      <c r="L238" s="2">
        <f t="shared" si="169"/>
        <v>8.9709917889733415</v>
      </c>
      <c r="M238" s="1">
        <f t="shared" si="170"/>
        <v>-2.4555526696597605</v>
      </c>
      <c r="N238" s="1">
        <f t="shared" si="171"/>
        <v>-1.4635098886762616</v>
      </c>
      <c r="O238" s="1">
        <f t="shared" si="172"/>
        <v>33.721757115795143</v>
      </c>
      <c r="P238" s="2">
        <f t="shared" si="173"/>
        <v>653.99000000000524</v>
      </c>
      <c r="Q238" s="2">
        <f t="shared" si="174"/>
        <v>0</v>
      </c>
      <c r="R238" s="2">
        <f t="shared" si="175"/>
        <v>663.57357142857188</v>
      </c>
      <c r="S238" s="2">
        <f t="shared" si="176"/>
        <v>219.85357142857174</v>
      </c>
      <c r="T238" s="1">
        <f t="shared" si="177"/>
        <v>75.113559368627676</v>
      </c>
      <c r="U238" s="1">
        <f t="shared" si="178"/>
        <v>63098.264789078057</v>
      </c>
      <c r="V238" s="1">
        <f t="shared" si="179"/>
        <v>63858.636500000001</v>
      </c>
      <c r="W238" s="1">
        <f t="shared" si="180"/>
        <v>2987.4122370879372</v>
      </c>
      <c r="X238" s="1">
        <f t="shared" si="181"/>
        <v>69833.460974175876</v>
      </c>
      <c r="Y238" s="1">
        <f t="shared" si="182"/>
        <v>57883.812025824125</v>
      </c>
      <c r="Z238" s="1">
        <f t="shared" si="183"/>
        <v>64444.177852389868</v>
      </c>
      <c r="AA238" s="1">
        <f t="shared" si="184"/>
        <v>66218.429122142785</v>
      </c>
      <c r="AB238" s="1">
        <f t="shared" si="185"/>
        <v>1774.2512697529164</v>
      </c>
      <c r="AC238" s="1">
        <f t="shared" si="186"/>
        <v>1182.7002446254803</v>
      </c>
      <c r="AD238" s="1">
        <f t="shared" si="187"/>
        <v>-591.55102512743611</v>
      </c>
      <c r="AE238" s="4">
        <f t="shared" si="188"/>
        <v>69400</v>
      </c>
      <c r="AF238" s="4">
        <f t="shared" si="189"/>
        <v>58946</v>
      </c>
      <c r="AG238" s="4">
        <f t="shared" si="190"/>
        <v>61413.144</v>
      </c>
      <c r="AH238" s="4">
        <f t="shared" si="191"/>
        <v>62939.428</v>
      </c>
      <c r="AI238" s="4">
        <f t="shared" si="192"/>
        <v>64173</v>
      </c>
      <c r="AJ238" s="4">
        <f t="shared" si="193"/>
        <v>65406.572</v>
      </c>
      <c r="AK238" s="4">
        <f t="shared" si="194"/>
        <v>67162.843999999997</v>
      </c>
      <c r="AL238" s="4">
        <f t="shared" si="195"/>
        <v>69400</v>
      </c>
      <c r="AM238" s="4">
        <f t="shared" si="196"/>
        <v>55545.19</v>
      </c>
      <c r="AN238" s="4">
        <f t="shared" si="197"/>
        <v>58814.925159999999</v>
      </c>
      <c r="AO238" s="4">
        <f t="shared" si="198"/>
        <v>60837.727420000003</v>
      </c>
      <c r="AP238" s="4">
        <f t="shared" si="199"/>
        <v>62472.595000000001</v>
      </c>
      <c r="AQ238" s="4">
        <f t="shared" si="200"/>
        <v>64107.462579999999</v>
      </c>
      <c r="AR238" s="4">
        <f t="shared" si="201"/>
        <v>66435.070659999998</v>
      </c>
      <c r="AS238" s="4">
        <f t="shared" si="202"/>
        <v>69400</v>
      </c>
      <c r="AT238" s="4">
        <f t="shared" si="203"/>
        <v>52550</v>
      </c>
      <c r="AU238" s="4">
        <f t="shared" si="204"/>
        <v>56526.6</v>
      </c>
      <c r="AV238" s="4">
        <f t="shared" si="205"/>
        <v>58986.7</v>
      </c>
      <c r="AW238" s="4">
        <f t="shared" si="206"/>
        <v>60975</v>
      </c>
      <c r="AX238" s="4">
        <f t="shared" si="207"/>
        <v>62963.3</v>
      </c>
      <c r="AY238" s="4">
        <f t="shared" si="208"/>
        <v>65794.100000000006</v>
      </c>
      <c r="AZ238" s="1">
        <f t="shared" si="209"/>
        <v>62387.472214285699</v>
      </c>
      <c r="BA238" s="1">
        <f t="shared" si="210"/>
        <v>61800.113020687022</v>
      </c>
      <c r="BB238" s="1">
        <f t="shared" si="211"/>
        <v>0</v>
      </c>
      <c r="BC238" s="1"/>
      <c r="BD238" s="6">
        <f t="shared" si="212"/>
        <v>0</v>
      </c>
      <c r="BE238" s="6"/>
      <c r="BF238">
        <f t="shared" si="213"/>
        <v>-935263.31754300371</v>
      </c>
      <c r="BG238">
        <f t="shared" si="214"/>
        <v>63832.98708009837</v>
      </c>
      <c r="BH238">
        <f t="shared" si="215"/>
        <v>1300</v>
      </c>
      <c r="BI238">
        <f t="shared" si="216"/>
        <v>1792.8459854222119</v>
      </c>
      <c r="BJ238">
        <f t="shared" si="217"/>
        <v>96.479720681079058</v>
      </c>
      <c r="BK238">
        <f t="shared" si="218"/>
        <v>94.867950126900368</v>
      </c>
    </row>
    <row r="239" spans="1:63" x14ac:dyDescent="0.35">
      <c r="A239" s="2">
        <v>1729296000000</v>
      </c>
      <c r="B239" s="3">
        <v>45584</v>
      </c>
      <c r="C239" s="2" t="s">
        <v>9</v>
      </c>
      <c r="D239" s="2">
        <v>68427.990000000005</v>
      </c>
      <c r="E239" s="2">
        <v>68693.259999999995</v>
      </c>
      <c r="F239" s="2">
        <v>68010</v>
      </c>
      <c r="G239" s="2">
        <v>68378</v>
      </c>
      <c r="H239" s="2">
        <v>8193.6673699999992</v>
      </c>
      <c r="I239" s="2">
        <v>559628628.96131003</v>
      </c>
      <c r="J239" s="2">
        <f t="shared" si="167"/>
        <v>-7.3069503711930786E-2</v>
      </c>
      <c r="K239" s="2">
        <f t="shared" si="168"/>
        <v>8.7609006645774929</v>
      </c>
      <c r="L239" s="2">
        <f t="shared" si="169"/>
        <v>8.1912404936310335</v>
      </c>
      <c r="M239" s="1">
        <f t="shared" si="170"/>
        <v>0.94737237040393185</v>
      </c>
      <c r="N239" s="1">
        <f t="shared" si="171"/>
        <v>-1.8796104010061792</v>
      </c>
      <c r="O239" s="1">
        <f t="shared" si="172"/>
        <v>32.299979525578401</v>
      </c>
      <c r="P239" s="2">
        <f t="shared" si="173"/>
        <v>0</v>
      </c>
      <c r="Q239" s="2">
        <f t="shared" si="174"/>
        <v>50</v>
      </c>
      <c r="R239" s="2">
        <f t="shared" si="175"/>
        <v>671.28214285714319</v>
      </c>
      <c r="S239" s="2">
        <f t="shared" si="176"/>
        <v>219.85357142857174</v>
      </c>
      <c r="T239" s="1">
        <f t="shared" si="177"/>
        <v>75.328833991936435</v>
      </c>
      <c r="U239" s="1">
        <f t="shared" si="178"/>
        <v>62856.071923326133</v>
      </c>
      <c r="V239" s="1">
        <f t="shared" si="179"/>
        <v>63573.416500000014</v>
      </c>
      <c r="W239" s="1">
        <f t="shared" si="180"/>
        <v>2742.1164496357096</v>
      </c>
      <c r="X239" s="1">
        <f t="shared" si="181"/>
        <v>69057.649399271439</v>
      </c>
      <c r="Y239" s="1">
        <f t="shared" si="182"/>
        <v>58089.183600728597</v>
      </c>
      <c r="Z239" s="1">
        <f t="shared" si="183"/>
        <v>64077.152880581052</v>
      </c>
      <c r="AA239" s="1">
        <f t="shared" si="184"/>
        <v>65706.872598896021</v>
      </c>
      <c r="AB239" s="1">
        <f t="shared" si="185"/>
        <v>1629.7197183149692</v>
      </c>
      <c r="AC239" s="1">
        <f t="shared" si="186"/>
        <v>1034.8124883436212</v>
      </c>
      <c r="AD239" s="1">
        <f t="shared" si="187"/>
        <v>-594.90722997134799</v>
      </c>
      <c r="AE239" s="4">
        <f t="shared" si="188"/>
        <v>69000</v>
      </c>
      <c r="AF239" s="4">
        <f t="shared" si="189"/>
        <v>58946</v>
      </c>
      <c r="AG239" s="4">
        <f t="shared" si="190"/>
        <v>61318.743999999999</v>
      </c>
      <c r="AH239" s="4">
        <f t="shared" si="191"/>
        <v>62786.627999999997</v>
      </c>
      <c r="AI239" s="4">
        <f t="shared" si="192"/>
        <v>63973</v>
      </c>
      <c r="AJ239" s="4">
        <f t="shared" si="193"/>
        <v>65159.372000000003</v>
      </c>
      <c r="AK239" s="4">
        <f t="shared" si="194"/>
        <v>66848.444000000003</v>
      </c>
      <c r="AL239" s="4">
        <f t="shared" si="195"/>
        <v>69000</v>
      </c>
      <c r="AM239" s="4">
        <f t="shared" si="196"/>
        <v>55545.19</v>
      </c>
      <c r="AN239" s="4">
        <f t="shared" si="197"/>
        <v>58720.525160000005</v>
      </c>
      <c r="AO239" s="4">
        <f t="shared" si="198"/>
        <v>60684.92742</v>
      </c>
      <c r="AP239" s="4">
        <f t="shared" si="199"/>
        <v>62272.595000000001</v>
      </c>
      <c r="AQ239" s="4">
        <f t="shared" si="200"/>
        <v>63860.262580000002</v>
      </c>
      <c r="AR239" s="4">
        <f t="shared" si="201"/>
        <v>66120.670660000003</v>
      </c>
      <c r="AS239" s="4">
        <f t="shared" si="202"/>
        <v>69000</v>
      </c>
      <c r="AT239" s="4">
        <f t="shared" si="203"/>
        <v>52550</v>
      </c>
      <c r="AU239" s="4">
        <f t="shared" si="204"/>
        <v>56432.2</v>
      </c>
      <c r="AV239" s="4">
        <f t="shared" si="205"/>
        <v>58833.9</v>
      </c>
      <c r="AW239" s="4">
        <f t="shared" si="206"/>
        <v>60775</v>
      </c>
      <c r="AX239" s="4">
        <f t="shared" si="207"/>
        <v>62716.1</v>
      </c>
      <c r="AY239" s="4">
        <f t="shared" si="208"/>
        <v>65479.7</v>
      </c>
      <c r="AZ239" s="1">
        <f t="shared" si="209"/>
        <v>62378.426785714269</v>
      </c>
      <c r="BA239" s="1">
        <f t="shared" si="210"/>
        <v>61701.046212751229</v>
      </c>
      <c r="BB239" s="1">
        <f t="shared" si="211"/>
        <v>0</v>
      </c>
      <c r="BC239" s="1"/>
      <c r="BD239" s="6">
        <f t="shared" si="212"/>
        <v>0</v>
      </c>
      <c r="BE239" s="6"/>
      <c r="BF239">
        <f t="shared" si="213"/>
        <v>-947705.79132300371</v>
      </c>
      <c r="BG239">
        <f t="shared" si="214"/>
        <v>63709.189650927554</v>
      </c>
      <c r="BH239">
        <f t="shared" si="215"/>
        <v>683.25999999999476</v>
      </c>
      <c r="BI239">
        <f t="shared" si="216"/>
        <v>1868.6684447179368</v>
      </c>
      <c r="BJ239">
        <f t="shared" si="217"/>
        <v>93.813407598965583</v>
      </c>
      <c r="BK239">
        <f t="shared" si="218"/>
        <v>92.516652644475542</v>
      </c>
    </row>
    <row r="240" spans="1:63" x14ac:dyDescent="0.35">
      <c r="A240" s="2">
        <v>1729209600000</v>
      </c>
      <c r="B240" s="3">
        <v>45583</v>
      </c>
      <c r="C240" s="2" t="s">
        <v>9</v>
      </c>
      <c r="D240" s="2">
        <v>67421.78</v>
      </c>
      <c r="E240" s="2">
        <v>69000</v>
      </c>
      <c r="F240" s="2">
        <v>67192.36</v>
      </c>
      <c r="G240" s="2">
        <v>68428</v>
      </c>
      <c r="H240" s="2">
        <v>28725.634999999998</v>
      </c>
      <c r="I240" s="2">
        <v>1959735899.87696</v>
      </c>
      <c r="J240" s="2">
        <f t="shared" si="167"/>
        <v>1.4924257413553916</v>
      </c>
      <c r="K240" s="2">
        <f t="shared" si="168"/>
        <v>8.2614970488663904</v>
      </c>
      <c r="L240" s="2">
        <f t="shared" si="169"/>
        <v>8.7056155407027322</v>
      </c>
      <c r="M240" s="1">
        <f t="shared" si="170"/>
        <v>-7.3122934277106671E-2</v>
      </c>
      <c r="N240" s="1">
        <f t="shared" si="171"/>
        <v>-2.5277225697083039</v>
      </c>
      <c r="O240" s="1">
        <f t="shared" si="172"/>
        <v>31.314651896884325</v>
      </c>
      <c r="P240" s="2">
        <f t="shared" si="173"/>
        <v>1006.2200000000012</v>
      </c>
      <c r="Q240" s="2">
        <f t="shared" si="174"/>
        <v>0</v>
      </c>
      <c r="R240" s="2">
        <f t="shared" si="175"/>
        <v>671.28214285714319</v>
      </c>
      <c r="S240" s="2">
        <f t="shared" si="176"/>
        <v>218.28214285714316</v>
      </c>
      <c r="T240" s="1">
        <f t="shared" si="177"/>
        <v>75.461903500108377</v>
      </c>
      <c r="U240" s="1">
        <f t="shared" si="178"/>
        <v>62630.687103870056</v>
      </c>
      <c r="V240" s="1">
        <f t="shared" si="179"/>
        <v>63434.617000000006</v>
      </c>
      <c r="W240" s="1">
        <f t="shared" si="180"/>
        <v>2559.5889848081079</v>
      </c>
      <c r="X240" s="1">
        <f t="shared" si="181"/>
        <v>68553.794969616225</v>
      </c>
      <c r="Y240" s="1">
        <f t="shared" si="182"/>
        <v>58315.439030383786</v>
      </c>
      <c r="Z240" s="1">
        <f t="shared" si="183"/>
        <v>63733.08511102754</v>
      </c>
      <c r="AA240" s="1">
        <f t="shared" si="184"/>
        <v>65221.213071422564</v>
      </c>
      <c r="AB240" s="1">
        <f t="shared" si="185"/>
        <v>1488.1279603950243</v>
      </c>
      <c r="AC240" s="1">
        <f t="shared" si="186"/>
        <v>886.085680850784</v>
      </c>
      <c r="AD240" s="1">
        <f t="shared" si="187"/>
        <v>-602.04227954424027</v>
      </c>
      <c r="AE240" s="4">
        <f t="shared" si="188"/>
        <v>69000</v>
      </c>
      <c r="AF240" s="4">
        <f t="shared" si="189"/>
        <v>58946</v>
      </c>
      <c r="AG240" s="4">
        <f t="shared" si="190"/>
        <v>61318.743999999999</v>
      </c>
      <c r="AH240" s="4">
        <f t="shared" si="191"/>
        <v>62786.627999999997</v>
      </c>
      <c r="AI240" s="4">
        <f t="shared" si="192"/>
        <v>63973</v>
      </c>
      <c r="AJ240" s="4">
        <f t="shared" si="193"/>
        <v>65159.372000000003</v>
      </c>
      <c r="AK240" s="4">
        <f t="shared" si="194"/>
        <v>66848.444000000003</v>
      </c>
      <c r="AL240" s="4">
        <f t="shared" si="195"/>
        <v>69000</v>
      </c>
      <c r="AM240" s="4">
        <f t="shared" si="196"/>
        <v>54591.96</v>
      </c>
      <c r="AN240" s="4">
        <f t="shared" si="197"/>
        <v>57992.257440000001</v>
      </c>
      <c r="AO240" s="4">
        <f t="shared" si="198"/>
        <v>60095.831279999999</v>
      </c>
      <c r="AP240" s="4">
        <f t="shared" si="199"/>
        <v>61795.979999999996</v>
      </c>
      <c r="AQ240" s="4">
        <f t="shared" si="200"/>
        <v>63496.128720000001</v>
      </c>
      <c r="AR240" s="4">
        <f t="shared" si="201"/>
        <v>65916.679440000007</v>
      </c>
      <c r="AS240" s="4">
        <f t="shared" si="202"/>
        <v>69000</v>
      </c>
      <c r="AT240" s="4">
        <f t="shared" si="203"/>
        <v>52550</v>
      </c>
      <c r="AU240" s="4">
        <f t="shared" si="204"/>
        <v>56432.2</v>
      </c>
      <c r="AV240" s="4">
        <f t="shared" si="205"/>
        <v>58833.9</v>
      </c>
      <c r="AW240" s="4">
        <f t="shared" si="206"/>
        <v>60775</v>
      </c>
      <c r="AX240" s="4">
        <f t="shared" si="207"/>
        <v>62716.1</v>
      </c>
      <c r="AY240" s="4">
        <f t="shared" si="208"/>
        <v>65479.7</v>
      </c>
      <c r="AZ240" s="1">
        <f t="shared" si="209"/>
        <v>62374.061428571396</v>
      </c>
      <c r="BA240" s="1">
        <f t="shared" si="210"/>
        <v>61609.581092377957</v>
      </c>
      <c r="BB240" s="1">
        <f t="shared" si="211"/>
        <v>0</v>
      </c>
      <c r="BC240" s="1"/>
      <c r="BD240" s="6">
        <f t="shared" si="212"/>
        <v>0</v>
      </c>
      <c r="BE240" s="6"/>
      <c r="BF240">
        <f t="shared" si="213"/>
        <v>-939512.12395300367</v>
      </c>
      <c r="BG240">
        <f t="shared" si="214"/>
        <v>63664.36120878964</v>
      </c>
      <c r="BH240">
        <f t="shared" si="215"/>
        <v>1807.6399999999994</v>
      </c>
      <c r="BI240">
        <f t="shared" si="216"/>
        <v>2051.0389746745432</v>
      </c>
      <c r="BJ240">
        <f t="shared" si="217"/>
        <v>94.310722100656449</v>
      </c>
      <c r="BK240">
        <f t="shared" si="218"/>
        <v>91.751284520996748</v>
      </c>
    </row>
    <row r="241" spans="1:63" x14ac:dyDescent="0.35">
      <c r="A241" s="2">
        <v>1729123200000</v>
      </c>
      <c r="B241" s="3">
        <v>45582</v>
      </c>
      <c r="C241" s="2" t="s">
        <v>9</v>
      </c>
      <c r="D241" s="2">
        <v>67620</v>
      </c>
      <c r="E241" s="2">
        <v>67939.399999999994</v>
      </c>
      <c r="F241" s="2">
        <v>66666</v>
      </c>
      <c r="G241" s="2">
        <v>67421.78</v>
      </c>
      <c r="H241" s="2">
        <v>25328.228609999998</v>
      </c>
      <c r="I241" s="2">
        <v>1702164439.56545</v>
      </c>
      <c r="J241" s="2">
        <f t="shared" si="167"/>
        <v>-0.29315286998625989</v>
      </c>
      <c r="K241" s="2">
        <f t="shared" si="168"/>
        <v>7.8058522545570819</v>
      </c>
      <c r="L241" s="2">
        <f t="shared" si="169"/>
        <v>9.1674075724429365</v>
      </c>
      <c r="M241" s="1">
        <f t="shared" si="170"/>
        <v>1.4704799205003816</v>
      </c>
      <c r="N241" s="1">
        <f t="shared" si="171"/>
        <v>1.1517049831671606</v>
      </c>
      <c r="O241" s="1">
        <f t="shared" si="172"/>
        <v>34.358541112382376</v>
      </c>
      <c r="P241" s="2">
        <f t="shared" si="173"/>
        <v>0</v>
      </c>
      <c r="Q241" s="2">
        <f t="shared" si="174"/>
        <v>198.22999999999593</v>
      </c>
      <c r="R241" s="2">
        <f t="shared" si="175"/>
        <v>694.64428571428596</v>
      </c>
      <c r="S241" s="2">
        <f t="shared" si="176"/>
        <v>218.28214285714316</v>
      </c>
      <c r="T241" s="1">
        <f t="shared" si="177"/>
        <v>76.089842946192647</v>
      </c>
      <c r="U241" s="1">
        <f t="shared" si="178"/>
        <v>62394.062087701488</v>
      </c>
      <c r="V241" s="1">
        <f t="shared" si="179"/>
        <v>63306.117000000006</v>
      </c>
      <c r="W241" s="1">
        <f t="shared" si="180"/>
        <v>2362.6106514089447</v>
      </c>
      <c r="X241" s="1">
        <f t="shared" si="181"/>
        <v>68031.338302817894</v>
      </c>
      <c r="Y241" s="1">
        <f t="shared" si="182"/>
        <v>58580.895697182117</v>
      </c>
      <c r="Z241" s="1">
        <f t="shared" si="183"/>
        <v>63357.491919909742</v>
      </c>
      <c r="AA241" s="1">
        <f t="shared" si="184"/>
        <v>64638.160902590302</v>
      </c>
      <c r="AB241" s="1">
        <f t="shared" si="185"/>
        <v>1280.6689826805596</v>
      </c>
      <c r="AC241" s="1">
        <f t="shared" si="186"/>
        <v>735.57511096472399</v>
      </c>
      <c r="AD241" s="1">
        <f t="shared" si="187"/>
        <v>-545.09387171583558</v>
      </c>
      <c r="AE241" s="4">
        <f t="shared" si="188"/>
        <v>68424</v>
      </c>
      <c r="AF241" s="4">
        <f t="shared" si="189"/>
        <v>58946</v>
      </c>
      <c r="AG241" s="4">
        <f t="shared" si="190"/>
        <v>61182.807999999997</v>
      </c>
      <c r="AH241" s="4">
        <f t="shared" si="191"/>
        <v>62566.595999999998</v>
      </c>
      <c r="AI241" s="4">
        <f t="shared" si="192"/>
        <v>63685</v>
      </c>
      <c r="AJ241" s="4">
        <f t="shared" si="193"/>
        <v>64803.404000000002</v>
      </c>
      <c r="AK241" s="4">
        <f t="shared" si="194"/>
        <v>66395.707999999999</v>
      </c>
      <c r="AL241" s="4">
        <f t="shared" si="195"/>
        <v>68424</v>
      </c>
      <c r="AM241" s="4">
        <f t="shared" si="196"/>
        <v>53629.01</v>
      </c>
      <c r="AN241" s="4">
        <f t="shared" si="197"/>
        <v>57120.627639999999</v>
      </c>
      <c r="AO241" s="4">
        <f t="shared" si="198"/>
        <v>59280.696179999999</v>
      </c>
      <c r="AP241" s="4">
        <f t="shared" si="199"/>
        <v>61026.505000000005</v>
      </c>
      <c r="AQ241" s="4">
        <f t="shared" si="200"/>
        <v>62772.313820000003</v>
      </c>
      <c r="AR241" s="4">
        <f t="shared" si="201"/>
        <v>65257.872139999999</v>
      </c>
      <c r="AS241" s="4">
        <f t="shared" si="202"/>
        <v>68424</v>
      </c>
      <c r="AT241" s="4">
        <f t="shared" si="203"/>
        <v>52550</v>
      </c>
      <c r="AU241" s="4">
        <f t="shared" si="204"/>
        <v>56296.264000000003</v>
      </c>
      <c r="AV241" s="4">
        <f t="shared" si="205"/>
        <v>58613.868000000002</v>
      </c>
      <c r="AW241" s="4">
        <f t="shared" si="206"/>
        <v>60487</v>
      </c>
      <c r="AX241" s="4">
        <f t="shared" si="207"/>
        <v>62360.131999999998</v>
      </c>
      <c r="AY241" s="4">
        <f t="shared" si="208"/>
        <v>65026.964</v>
      </c>
      <c r="AZ241" s="1">
        <f t="shared" si="209"/>
        <v>62367.718642857115</v>
      </c>
      <c r="BA241" s="1">
        <f t="shared" si="210"/>
        <v>61516.178093643408</v>
      </c>
      <c r="BB241" s="1">
        <f t="shared" si="211"/>
        <v>0</v>
      </c>
      <c r="BC241" s="1"/>
      <c r="BD241" s="6">
        <f t="shared" si="212"/>
        <v>0</v>
      </c>
      <c r="BE241" s="6"/>
      <c r="BF241">
        <f t="shared" si="213"/>
        <v>-968237.75895300368</v>
      </c>
      <c r="BG241">
        <f t="shared" si="214"/>
        <v>63423.815642632224</v>
      </c>
      <c r="BH241">
        <f t="shared" si="215"/>
        <v>1273.3999999999942</v>
      </c>
      <c r="BI241">
        <f t="shared" si="216"/>
        <v>2088.4849707783192</v>
      </c>
      <c r="BJ241">
        <f t="shared" si="217"/>
        <v>89.425828233804594</v>
      </c>
      <c r="BK241">
        <f t="shared" si="218"/>
        <v>90.405225665883805</v>
      </c>
    </row>
    <row r="242" spans="1:63" x14ac:dyDescent="0.35">
      <c r="A242" s="2">
        <v>1729036800000</v>
      </c>
      <c r="B242" s="3">
        <v>45581</v>
      </c>
      <c r="C242" s="2" t="s">
        <v>9</v>
      </c>
      <c r="D242" s="2">
        <v>67074.14</v>
      </c>
      <c r="E242" s="2">
        <v>68424</v>
      </c>
      <c r="F242" s="2">
        <v>66750.490000000005</v>
      </c>
      <c r="G242" s="2">
        <v>67620.009999999995</v>
      </c>
      <c r="H242" s="2">
        <v>29938.255440000001</v>
      </c>
      <c r="I242" s="2">
        <v>2024560410.1062601</v>
      </c>
      <c r="J242" s="2">
        <f t="shared" si="167"/>
        <v>0.81383078485985116</v>
      </c>
      <c r="K242" s="2">
        <f t="shared" si="168"/>
        <v>12.090264310528106</v>
      </c>
      <c r="L242" s="2">
        <f t="shared" si="169"/>
        <v>12.113309034935339</v>
      </c>
      <c r="M242" s="1">
        <f t="shared" si="170"/>
        <v>-0.29401478276010501</v>
      </c>
      <c r="N242" s="1">
        <f t="shared" si="171"/>
        <v>-1.4069208212184539</v>
      </c>
      <c r="O242" s="1">
        <f t="shared" si="172"/>
        <v>34.622976246232462</v>
      </c>
      <c r="P242" s="2">
        <f t="shared" si="173"/>
        <v>545.86999999999534</v>
      </c>
      <c r="Q242" s="2">
        <f t="shared" si="174"/>
        <v>0</v>
      </c>
      <c r="R242" s="2">
        <f t="shared" si="175"/>
        <v>702.03214285714319</v>
      </c>
      <c r="S242" s="2">
        <f t="shared" si="176"/>
        <v>204.12285714285775</v>
      </c>
      <c r="T242" s="1">
        <f t="shared" si="177"/>
        <v>77.473737148406443</v>
      </c>
      <c r="U242" s="1">
        <f t="shared" si="178"/>
        <v>62188.849111689306</v>
      </c>
      <c r="V242" s="1">
        <f t="shared" si="179"/>
        <v>63223.525500000003</v>
      </c>
      <c r="W242" s="1">
        <f t="shared" si="180"/>
        <v>2243.1445094765404</v>
      </c>
      <c r="X242" s="1">
        <f t="shared" si="181"/>
        <v>67709.814518953091</v>
      </c>
      <c r="Y242" s="1">
        <f t="shared" si="182"/>
        <v>58737.236481046923</v>
      </c>
      <c r="Z242" s="1">
        <f t="shared" si="183"/>
        <v>63032.348873502524</v>
      </c>
      <c r="AA242" s="1">
        <f t="shared" si="184"/>
        <v>64132.048339424902</v>
      </c>
      <c r="AB242" s="1">
        <f t="shared" si="185"/>
        <v>1099.6994659223783</v>
      </c>
      <c r="AC242" s="1">
        <f t="shared" si="186"/>
        <v>599.3016430357651</v>
      </c>
      <c r="AD242" s="1">
        <f t="shared" si="187"/>
        <v>-500.3978228866132</v>
      </c>
      <c r="AE242" s="4">
        <f t="shared" si="188"/>
        <v>68424</v>
      </c>
      <c r="AF242" s="4">
        <f t="shared" si="189"/>
        <v>58946</v>
      </c>
      <c r="AG242" s="4">
        <f t="shared" si="190"/>
        <v>61182.807999999997</v>
      </c>
      <c r="AH242" s="4">
        <f t="shared" si="191"/>
        <v>62566.595999999998</v>
      </c>
      <c r="AI242" s="4">
        <f t="shared" si="192"/>
        <v>63685</v>
      </c>
      <c r="AJ242" s="4">
        <f t="shared" si="193"/>
        <v>64803.404000000002</v>
      </c>
      <c r="AK242" s="4">
        <f t="shared" si="194"/>
        <v>66395.707999999999</v>
      </c>
      <c r="AL242" s="4">
        <f t="shared" si="195"/>
        <v>68424</v>
      </c>
      <c r="AM242" s="4">
        <f t="shared" si="196"/>
        <v>53629.01</v>
      </c>
      <c r="AN242" s="4">
        <f t="shared" si="197"/>
        <v>57120.627639999999</v>
      </c>
      <c r="AO242" s="4">
        <f t="shared" si="198"/>
        <v>59280.696179999999</v>
      </c>
      <c r="AP242" s="4">
        <f t="shared" si="199"/>
        <v>61026.505000000005</v>
      </c>
      <c r="AQ242" s="4">
        <f t="shared" si="200"/>
        <v>62772.313820000003</v>
      </c>
      <c r="AR242" s="4">
        <f t="shared" si="201"/>
        <v>65257.872139999999</v>
      </c>
      <c r="AS242" s="4">
        <f t="shared" si="202"/>
        <v>68424</v>
      </c>
      <c r="AT242" s="4">
        <f t="shared" si="203"/>
        <v>52550</v>
      </c>
      <c r="AU242" s="4">
        <f t="shared" si="204"/>
        <v>56296.264000000003</v>
      </c>
      <c r="AV242" s="4">
        <f t="shared" si="205"/>
        <v>58613.868000000002</v>
      </c>
      <c r="AW242" s="4">
        <f t="shared" si="206"/>
        <v>60487</v>
      </c>
      <c r="AX242" s="4">
        <f t="shared" si="207"/>
        <v>62360.131999999998</v>
      </c>
      <c r="AY242" s="4">
        <f t="shared" si="208"/>
        <v>65026.964</v>
      </c>
      <c r="AZ242" s="1">
        <f t="shared" si="209"/>
        <v>62374.364285714262</v>
      </c>
      <c r="BA242" s="1">
        <f t="shared" si="210"/>
        <v>61435.279437391946</v>
      </c>
      <c r="BB242" s="1">
        <f t="shared" si="211"/>
        <v>0</v>
      </c>
      <c r="BC242" s="1"/>
      <c r="BD242" s="6">
        <f t="shared" si="212"/>
        <v>0</v>
      </c>
      <c r="BE242" s="6"/>
      <c r="BF242">
        <f t="shared" si="213"/>
        <v>-942909.53034300369</v>
      </c>
      <c r="BG242">
        <f t="shared" si="214"/>
        <v>63316.110185990095</v>
      </c>
      <c r="BH242">
        <f t="shared" si="215"/>
        <v>1673.5099999999948</v>
      </c>
      <c r="BI242">
        <f t="shared" si="216"/>
        <v>2213.8826585903689</v>
      </c>
      <c r="BJ242">
        <f t="shared" si="217"/>
        <v>91.517303228529173</v>
      </c>
      <c r="BK242">
        <f t="shared" si="218"/>
        <v>92.094233411089022</v>
      </c>
    </row>
    <row r="243" spans="1:63" x14ac:dyDescent="0.35">
      <c r="A243" s="2">
        <v>1728950400000</v>
      </c>
      <c r="B243" s="3">
        <v>45580</v>
      </c>
      <c r="C243" s="2" t="s">
        <v>9</v>
      </c>
      <c r="D243" s="2">
        <v>66084</v>
      </c>
      <c r="E243" s="2">
        <v>67950</v>
      </c>
      <c r="F243" s="2">
        <v>64800.01</v>
      </c>
      <c r="G243" s="2">
        <v>67074.14</v>
      </c>
      <c r="H243" s="2">
        <v>43683.954230000003</v>
      </c>
      <c r="I243" s="2">
        <v>2894021862.31951</v>
      </c>
      <c r="J243" s="2">
        <f t="shared" si="167"/>
        <v>1.4983205463229354</v>
      </c>
      <c r="K243" s="2">
        <f t="shared" si="168"/>
        <v>10.617649377383282</v>
      </c>
      <c r="L243" s="2">
        <f t="shared" si="169"/>
        <v>15.219966884248961</v>
      </c>
      <c r="M243" s="1">
        <f t="shared" si="170"/>
        <v>0.8072610459536983</v>
      </c>
      <c r="N243" s="1">
        <f t="shared" si="171"/>
        <v>0.52458369201602972</v>
      </c>
      <c r="O243" s="1">
        <f t="shared" si="172"/>
        <v>30.192634598073113</v>
      </c>
      <c r="P243" s="2">
        <f t="shared" si="173"/>
        <v>990.14999999999418</v>
      </c>
      <c r="Q243" s="2">
        <f t="shared" si="174"/>
        <v>0</v>
      </c>
      <c r="R243" s="2">
        <f t="shared" si="175"/>
        <v>663.04142857142926</v>
      </c>
      <c r="S243" s="2">
        <f t="shared" si="176"/>
        <v>215.30142857142917</v>
      </c>
      <c r="T243" s="1">
        <f t="shared" si="177"/>
        <v>75.487769175720473</v>
      </c>
      <c r="U243" s="1">
        <f t="shared" si="178"/>
        <v>61967.169075431724</v>
      </c>
      <c r="V243" s="1">
        <f t="shared" si="179"/>
        <v>63101.224499999997</v>
      </c>
      <c r="W243" s="1">
        <f t="shared" si="180"/>
        <v>2059.2478107660459</v>
      </c>
      <c r="X243" s="1">
        <f t="shared" si="181"/>
        <v>67219.720121532082</v>
      </c>
      <c r="Y243" s="1">
        <f t="shared" si="182"/>
        <v>58982.728878467904</v>
      </c>
      <c r="Z243" s="1">
        <f t="shared" si="183"/>
        <v>62665.335983382727</v>
      </c>
      <c r="AA243" s="1">
        <f t="shared" si="184"/>
        <v>63497.873492047613</v>
      </c>
      <c r="AB243" s="1">
        <f t="shared" si="185"/>
        <v>832.53750866488554</v>
      </c>
      <c r="AC243" s="1">
        <f t="shared" si="186"/>
        <v>474.20218731411182</v>
      </c>
      <c r="AD243" s="1">
        <f t="shared" si="187"/>
        <v>-358.33532135077371</v>
      </c>
      <c r="AE243" s="4">
        <f t="shared" si="188"/>
        <v>67950</v>
      </c>
      <c r="AF243" s="4">
        <f t="shared" si="189"/>
        <v>58946</v>
      </c>
      <c r="AG243" s="4">
        <f t="shared" si="190"/>
        <v>61070.944000000003</v>
      </c>
      <c r="AH243" s="4">
        <f t="shared" si="191"/>
        <v>62385.527999999998</v>
      </c>
      <c r="AI243" s="4">
        <f t="shared" si="192"/>
        <v>63448</v>
      </c>
      <c r="AJ243" s="4">
        <f t="shared" si="193"/>
        <v>64510.472000000002</v>
      </c>
      <c r="AK243" s="4">
        <f t="shared" si="194"/>
        <v>66023.144</v>
      </c>
      <c r="AL243" s="4">
        <f t="shared" si="195"/>
        <v>67950</v>
      </c>
      <c r="AM243" s="4">
        <f t="shared" si="196"/>
        <v>52550</v>
      </c>
      <c r="AN243" s="4">
        <f t="shared" si="197"/>
        <v>56184.4</v>
      </c>
      <c r="AO243" s="4">
        <f t="shared" si="198"/>
        <v>58432.800000000003</v>
      </c>
      <c r="AP243" s="4">
        <f t="shared" si="199"/>
        <v>60250</v>
      </c>
      <c r="AQ243" s="4">
        <f t="shared" si="200"/>
        <v>62067.199999999997</v>
      </c>
      <c r="AR243" s="4">
        <f t="shared" si="201"/>
        <v>64654.400000000001</v>
      </c>
      <c r="AS243" s="4">
        <f t="shared" si="202"/>
        <v>67950</v>
      </c>
      <c r="AT243" s="4">
        <f t="shared" si="203"/>
        <v>52550</v>
      </c>
      <c r="AU243" s="4">
        <f t="shared" si="204"/>
        <v>56184.4</v>
      </c>
      <c r="AV243" s="4">
        <f t="shared" si="205"/>
        <v>58432.800000000003</v>
      </c>
      <c r="AW243" s="4">
        <f t="shared" si="206"/>
        <v>60250</v>
      </c>
      <c r="AX243" s="4">
        <f t="shared" si="207"/>
        <v>62067.199999999997</v>
      </c>
      <c r="AY243" s="4">
        <f t="shared" si="208"/>
        <v>64654.400000000001</v>
      </c>
      <c r="AZ243" s="1">
        <f t="shared" si="209"/>
        <v>62374.595785714257</v>
      </c>
      <c r="BA243" s="1">
        <f t="shared" si="210"/>
        <v>61350.55710091786</v>
      </c>
      <c r="BB243" s="1">
        <f t="shared" si="211"/>
        <v>0</v>
      </c>
      <c r="BC243" s="1"/>
      <c r="BD243" s="6">
        <f t="shared" si="212"/>
        <v>0</v>
      </c>
      <c r="BE243" s="6"/>
      <c r="BF243">
        <f t="shared" si="213"/>
        <v>-972847.78578300367</v>
      </c>
      <c r="BG243">
        <f t="shared" si="214"/>
        <v>63111.897003430153</v>
      </c>
      <c r="BH243">
        <f t="shared" si="215"/>
        <v>3149.989999999998</v>
      </c>
      <c r="BI243">
        <f t="shared" si="216"/>
        <v>2297.0169137581188</v>
      </c>
      <c r="BJ243">
        <f t="shared" si="217"/>
        <v>90.272545535317633</v>
      </c>
      <c r="BK243">
        <f t="shared" si="218"/>
        <v>81.190531767434678</v>
      </c>
    </row>
    <row r="244" spans="1:63" x14ac:dyDescent="0.35">
      <c r="A244" s="2">
        <v>1728864000000</v>
      </c>
      <c r="B244" s="3">
        <v>45579</v>
      </c>
      <c r="C244" s="2" t="s">
        <v>9</v>
      </c>
      <c r="D244" s="2">
        <v>62870.02</v>
      </c>
      <c r="E244" s="2">
        <v>66500</v>
      </c>
      <c r="F244" s="2">
        <v>62457.81</v>
      </c>
      <c r="G244" s="2">
        <v>66083.990000000005</v>
      </c>
      <c r="H244" s="2">
        <v>37669.952219999999</v>
      </c>
      <c r="I244" s="2">
        <v>2450094472.81354</v>
      </c>
      <c r="J244" s="2">
        <f t="shared" si="167"/>
        <v>5.1120868102157573</v>
      </c>
      <c r="K244" s="2">
        <f t="shared" si="168"/>
        <v>6.3118871810695314</v>
      </c>
      <c r="L244" s="2">
        <f t="shared" si="169"/>
        <v>11.756730704187252</v>
      </c>
      <c r="M244" s="1">
        <f t="shared" si="170"/>
        <v>1.4762023038983343</v>
      </c>
      <c r="N244" s="1">
        <f t="shared" si="171"/>
        <v>1.9573727312772651</v>
      </c>
      <c r="O244" s="1">
        <f t="shared" si="172"/>
        <v>36.758086186987178</v>
      </c>
      <c r="P244" s="2">
        <f t="shared" si="173"/>
        <v>3213.9700000000084</v>
      </c>
      <c r="Q244" s="2">
        <f t="shared" si="174"/>
        <v>0</v>
      </c>
      <c r="R244" s="2">
        <f t="shared" si="175"/>
        <v>592.31642857142958</v>
      </c>
      <c r="S244" s="2">
        <f t="shared" si="176"/>
        <v>395.43071428571471</v>
      </c>
      <c r="T244" s="1">
        <f t="shared" si="177"/>
        <v>59.966402621839322</v>
      </c>
      <c r="U244" s="1">
        <f t="shared" si="178"/>
        <v>61758.721282592196</v>
      </c>
      <c r="V244" s="1">
        <f t="shared" si="179"/>
        <v>62905.118000000002</v>
      </c>
      <c r="W244" s="1">
        <f t="shared" si="180"/>
        <v>1847.4224927303446</v>
      </c>
      <c r="X244" s="1">
        <f t="shared" si="181"/>
        <v>66599.96298546069</v>
      </c>
      <c r="Y244" s="1">
        <f t="shared" si="182"/>
        <v>59210.273014539314</v>
      </c>
      <c r="Z244" s="1">
        <f t="shared" si="183"/>
        <v>62312.63166205334</v>
      </c>
      <c r="AA244" s="1">
        <f t="shared" si="184"/>
        <v>62847.643217874444</v>
      </c>
      <c r="AB244" s="1">
        <f t="shared" si="185"/>
        <v>535.01155582110368</v>
      </c>
      <c r="AC244" s="1">
        <f t="shared" si="186"/>
        <v>384.61835697641834</v>
      </c>
      <c r="AD244" s="1">
        <f t="shared" si="187"/>
        <v>-150.39319884468534</v>
      </c>
      <c r="AE244" s="4">
        <f t="shared" si="188"/>
        <v>66500</v>
      </c>
      <c r="AF244" s="4">
        <f t="shared" si="189"/>
        <v>58946</v>
      </c>
      <c r="AG244" s="4">
        <f t="shared" si="190"/>
        <v>60728.743999999999</v>
      </c>
      <c r="AH244" s="4">
        <f t="shared" si="191"/>
        <v>61831.627999999997</v>
      </c>
      <c r="AI244" s="4">
        <f t="shared" si="192"/>
        <v>62723</v>
      </c>
      <c r="AJ244" s="4">
        <f t="shared" si="193"/>
        <v>63614.372000000003</v>
      </c>
      <c r="AK244" s="4">
        <f t="shared" si="194"/>
        <v>64883.444000000003</v>
      </c>
      <c r="AL244" s="4">
        <f t="shared" si="195"/>
        <v>66500</v>
      </c>
      <c r="AM244" s="4">
        <f t="shared" si="196"/>
        <v>52550</v>
      </c>
      <c r="AN244" s="4">
        <f t="shared" si="197"/>
        <v>55842.2</v>
      </c>
      <c r="AO244" s="4">
        <f t="shared" si="198"/>
        <v>57878.9</v>
      </c>
      <c r="AP244" s="4">
        <f t="shared" si="199"/>
        <v>59525</v>
      </c>
      <c r="AQ244" s="4">
        <f t="shared" si="200"/>
        <v>61171.1</v>
      </c>
      <c r="AR244" s="4">
        <f t="shared" si="201"/>
        <v>63514.7</v>
      </c>
      <c r="AS244" s="4">
        <f t="shared" si="202"/>
        <v>66500</v>
      </c>
      <c r="AT244" s="4">
        <f t="shared" si="203"/>
        <v>52550</v>
      </c>
      <c r="AU244" s="4">
        <f t="shared" si="204"/>
        <v>55842.2</v>
      </c>
      <c r="AV244" s="4">
        <f t="shared" si="205"/>
        <v>57878.9</v>
      </c>
      <c r="AW244" s="4">
        <f t="shared" si="206"/>
        <v>59525</v>
      </c>
      <c r="AX244" s="4">
        <f t="shared" si="207"/>
        <v>61171.1</v>
      </c>
      <c r="AY244" s="4">
        <f t="shared" si="208"/>
        <v>63514.7</v>
      </c>
      <c r="AZ244" s="1">
        <f t="shared" si="209"/>
        <v>62384.054714285689</v>
      </c>
      <c r="BA244" s="1">
        <f t="shared" si="210"/>
        <v>61272.151855724951</v>
      </c>
      <c r="BB244" s="1">
        <f t="shared" si="211"/>
        <v>1</v>
      </c>
      <c r="BC244" s="1" t="str">
        <f t="shared" si="220"/>
        <v>$63,286–$64,800</v>
      </c>
      <c r="BD244" s="6">
        <f t="shared" si="212"/>
        <v>0</v>
      </c>
      <c r="BE244" s="6"/>
      <c r="BF244">
        <f t="shared" si="213"/>
        <v>-1016531.7400130037</v>
      </c>
      <c r="BG244">
        <f t="shared" si="214"/>
        <v>62777.723820183208</v>
      </c>
      <c r="BH244">
        <f t="shared" si="215"/>
        <v>4042.1900000000023</v>
      </c>
      <c r="BI244">
        <f t="shared" si="216"/>
        <v>2165.7902851055219</v>
      </c>
      <c r="BJ244">
        <f t="shared" si="217"/>
        <v>94.492851469420231</v>
      </c>
      <c r="BK244">
        <f t="shared" si="218"/>
        <v>71.016225099745185</v>
      </c>
    </row>
    <row r="245" spans="1:63" x14ac:dyDescent="0.35">
      <c r="A245" s="2">
        <v>1728777600000</v>
      </c>
      <c r="B245" s="3">
        <v>45578</v>
      </c>
      <c r="C245" s="2" t="s">
        <v>9</v>
      </c>
      <c r="D245" s="2">
        <v>63206.23</v>
      </c>
      <c r="E245" s="2">
        <v>63285.72</v>
      </c>
      <c r="F245" s="2">
        <v>62050</v>
      </c>
      <c r="G245" s="2">
        <v>62870.02</v>
      </c>
      <c r="H245" s="2">
        <v>11909.219950000001</v>
      </c>
      <c r="I245" s="2">
        <v>746564374.20823801</v>
      </c>
      <c r="J245" s="2">
        <f t="shared" si="167"/>
        <v>-0.53190967597809891</v>
      </c>
      <c r="K245" s="2">
        <f t="shared" si="168"/>
        <v>1.0382167652352738</v>
      </c>
      <c r="L245" s="2">
        <f t="shared" si="169"/>
        <v>4.7955404152782384</v>
      </c>
      <c r="M245" s="1">
        <f t="shared" si="170"/>
        <v>4.8634623908150942</v>
      </c>
      <c r="N245" s="1">
        <f t="shared" si="171"/>
        <v>9.8011261965560195</v>
      </c>
      <c r="O245" s="1">
        <f t="shared" si="172"/>
        <v>39.894992875777675</v>
      </c>
      <c r="P245" s="2">
        <f t="shared" si="173"/>
        <v>0</v>
      </c>
      <c r="Q245" s="2">
        <f t="shared" si="174"/>
        <v>336.20000000000437</v>
      </c>
      <c r="R245" s="2">
        <f t="shared" si="175"/>
        <v>362.74714285714333</v>
      </c>
      <c r="S245" s="2">
        <f t="shared" si="176"/>
        <v>557.88928571428607</v>
      </c>
      <c r="T245" s="1">
        <f t="shared" si="177"/>
        <v>39.401780290187467</v>
      </c>
      <c r="U245" s="1">
        <f t="shared" si="178"/>
        <v>61582.179702289839</v>
      </c>
      <c r="V245" s="1">
        <f t="shared" si="179"/>
        <v>62814.053500000002</v>
      </c>
      <c r="W245" s="1">
        <f t="shared" si="180"/>
        <v>1729.6147571649442</v>
      </c>
      <c r="X245" s="1">
        <f t="shared" si="181"/>
        <v>66273.283014329892</v>
      </c>
      <c r="Y245" s="1">
        <f t="shared" si="182"/>
        <v>59354.823985670111</v>
      </c>
      <c r="Z245" s="1">
        <f t="shared" si="183"/>
        <v>62010.922995017609</v>
      </c>
      <c r="AA245" s="1">
        <f t="shared" si="184"/>
        <v>62259.21653021525</v>
      </c>
      <c r="AB245" s="1">
        <f t="shared" si="185"/>
        <v>248.29353519764118</v>
      </c>
      <c r="AC245" s="1">
        <f t="shared" si="186"/>
        <v>347.02005726524692</v>
      </c>
      <c r="AD245" s="1">
        <f t="shared" si="187"/>
        <v>98.726522067605742</v>
      </c>
      <c r="AE245" s="4">
        <f t="shared" si="188"/>
        <v>66498</v>
      </c>
      <c r="AF245" s="4">
        <f t="shared" si="189"/>
        <v>58946</v>
      </c>
      <c r="AG245" s="4">
        <f t="shared" si="190"/>
        <v>60728.271999999997</v>
      </c>
      <c r="AH245" s="4">
        <f t="shared" si="191"/>
        <v>61830.864000000001</v>
      </c>
      <c r="AI245" s="4">
        <f t="shared" si="192"/>
        <v>62722</v>
      </c>
      <c r="AJ245" s="4">
        <f t="shared" si="193"/>
        <v>63613.135999999999</v>
      </c>
      <c r="AK245" s="4">
        <f t="shared" si="194"/>
        <v>64881.872000000003</v>
      </c>
      <c r="AL245" s="4">
        <f t="shared" si="195"/>
        <v>66498</v>
      </c>
      <c r="AM245" s="4">
        <f t="shared" si="196"/>
        <v>52550</v>
      </c>
      <c r="AN245" s="4">
        <f t="shared" si="197"/>
        <v>55841.728000000003</v>
      </c>
      <c r="AO245" s="4">
        <f t="shared" si="198"/>
        <v>57878.135999999999</v>
      </c>
      <c r="AP245" s="4">
        <f t="shared" si="199"/>
        <v>59524</v>
      </c>
      <c r="AQ245" s="4">
        <f t="shared" si="200"/>
        <v>61169.864000000001</v>
      </c>
      <c r="AR245" s="4">
        <f t="shared" si="201"/>
        <v>63513.127999999997</v>
      </c>
      <c r="AS245" s="4">
        <f t="shared" si="202"/>
        <v>66498</v>
      </c>
      <c r="AT245" s="4">
        <f t="shared" si="203"/>
        <v>52550</v>
      </c>
      <c r="AU245" s="4">
        <f t="shared" si="204"/>
        <v>55841.728000000003</v>
      </c>
      <c r="AV245" s="4">
        <f t="shared" si="205"/>
        <v>57878.135999999999</v>
      </c>
      <c r="AW245" s="4">
        <f t="shared" si="206"/>
        <v>59524</v>
      </c>
      <c r="AX245" s="4">
        <f t="shared" si="207"/>
        <v>61169.864000000001</v>
      </c>
      <c r="AY245" s="4">
        <f t="shared" si="208"/>
        <v>63513.127999999997</v>
      </c>
      <c r="AZ245" s="1">
        <f t="shared" si="209"/>
        <v>62408.000714285685</v>
      </c>
      <c r="BA245" s="1">
        <f t="shared" si="210"/>
        <v>61206.236264707477</v>
      </c>
      <c r="BB245" s="1">
        <f t="shared" si="211"/>
        <v>0</v>
      </c>
      <c r="BC245" s="1"/>
      <c r="BD245" s="6">
        <f t="shared" si="212"/>
        <v>0</v>
      </c>
      <c r="BE245" s="6"/>
      <c r="BF245">
        <f t="shared" si="213"/>
        <v>-1054201.6922330037</v>
      </c>
      <c r="BG245">
        <f t="shared" si="214"/>
        <v>62636.331671995984</v>
      </c>
      <c r="BH245">
        <f t="shared" si="215"/>
        <v>1235.7200000000012</v>
      </c>
      <c r="BI245">
        <f t="shared" si="216"/>
        <v>1877.1134058909865</v>
      </c>
      <c r="BJ245">
        <f t="shared" si="217"/>
        <v>58.806198297566162</v>
      </c>
      <c r="BK245">
        <f t="shared" si="218"/>
        <v>55.898154019290367</v>
      </c>
    </row>
    <row r="246" spans="1:63" x14ac:dyDescent="0.35">
      <c r="A246" s="2">
        <v>1728691200000</v>
      </c>
      <c r="B246" s="3">
        <v>45577</v>
      </c>
      <c r="C246" s="2" t="s">
        <v>9</v>
      </c>
      <c r="D246" s="2">
        <v>62539.99</v>
      </c>
      <c r="E246" s="2">
        <v>63480</v>
      </c>
      <c r="F246" s="2">
        <v>62487.23</v>
      </c>
      <c r="G246" s="2">
        <v>63206.22</v>
      </c>
      <c r="H246" s="2">
        <v>10911.301160000001</v>
      </c>
      <c r="I246" s="2">
        <v>686978508.98875403</v>
      </c>
      <c r="J246" s="2">
        <f t="shared" si="167"/>
        <v>1.0652702270546868</v>
      </c>
      <c r="K246" s="2">
        <f t="shared" si="168"/>
        <v>0.61494834997375458</v>
      </c>
      <c r="L246" s="2">
        <f t="shared" si="169"/>
        <v>4.4765446791629495</v>
      </c>
      <c r="M246" s="1">
        <f t="shared" si="170"/>
        <v>-0.53475408469729191</v>
      </c>
      <c r="N246" s="1">
        <f t="shared" si="171"/>
        <v>8.1823909102616774</v>
      </c>
      <c r="O246" s="1">
        <f t="shared" si="172"/>
        <v>40.252003679384728</v>
      </c>
      <c r="P246" s="2">
        <f t="shared" si="173"/>
        <v>666.22000000000116</v>
      </c>
      <c r="Q246" s="2">
        <f t="shared" si="174"/>
        <v>0</v>
      </c>
      <c r="R246" s="2">
        <f t="shared" si="175"/>
        <v>362.74714285714333</v>
      </c>
      <c r="S246" s="2">
        <f t="shared" si="176"/>
        <v>552.16000000000042</v>
      </c>
      <c r="T246" s="1">
        <f t="shared" si="177"/>
        <v>39.648520146462957</v>
      </c>
      <c r="U246" s="1">
        <f t="shared" si="178"/>
        <v>61529.614792179222</v>
      </c>
      <c r="V246" s="1">
        <f t="shared" si="179"/>
        <v>62837.552000000003</v>
      </c>
      <c r="W246" s="1">
        <f t="shared" si="180"/>
        <v>1733.4038411016627</v>
      </c>
      <c r="X246" s="1">
        <f t="shared" si="181"/>
        <v>66304.359682203329</v>
      </c>
      <c r="Y246" s="1">
        <f t="shared" si="182"/>
        <v>59370.744317796678</v>
      </c>
      <c r="Z246" s="1">
        <f t="shared" si="183"/>
        <v>61942.195234619023</v>
      </c>
      <c r="AA246" s="1">
        <f t="shared" si="184"/>
        <v>62148.161353890755</v>
      </c>
      <c r="AB246" s="1">
        <f t="shared" si="185"/>
        <v>205.96611927173217</v>
      </c>
      <c r="AC246" s="1">
        <f t="shared" si="186"/>
        <v>371.70168778214833</v>
      </c>
      <c r="AD246" s="1">
        <f t="shared" si="187"/>
        <v>165.73556851041616</v>
      </c>
      <c r="AE246" s="4">
        <f t="shared" si="188"/>
        <v>66498</v>
      </c>
      <c r="AF246" s="4">
        <f t="shared" si="189"/>
        <v>58946</v>
      </c>
      <c r="AG246" s="4">
        <f t="shared" si="190"/>
        <v>60728.271999999997</v>
      </c>
      <c r="AH246" s="4">
        <f t="shared" si="191"/>
        <v>61830.864000000001</v>
      </c>
      <c r="AI246" s="4">
        <f t="shared" si="192"/>
        <v>62722</v>
      </c>
      <c r="AJ246" s="4">
        <f t="shared" si="193"/>
        <v>63613.135999999999</v>
      </c>
      <c r="AK246" s="4">
        <f t="shared" si="194"/>
        <v>64881.872000000003</v>
      </c>
      <c r="AL246" s="4">
        <f t="shared" si="195"/>
        <v>66498</v>
      </c>
      <c r="AM246" s="4">
        <f t="shared" si="196"/>
        <v>52550</v>
      </c>
      <c r="AN246" s="4">
        <f t="shared" si="197"/>
        <v>55841.728000000003</v>
      </c>
      <c r="AO246" s="4">
        <f t="shared" si="198"/>
        <v>57878.135999999999</v>
      </c>
      <c r="AP246" s="4">
        <f t="shared" si="199"/>
        <v>59524</v>
      </c>
      <c r="AQ246" s="4">
        <f t="shared" si="200"/>
        <v>61169.864000000001</v>
      </c>
      <c r="AR246" s="4">
        <f t="shared" si="201"/>
        <v>63513.127999999997</v>
      </c>
      <c r="AS246" s="4">
        <f t="shared" si="202"/>
        <v>66498</v>
      </c>
      <c r="AT246" s="4">
        <f t="shared" si="203"/>
        <v>52550</v>
      </c>
      <c r="AU246" s="4">
        <f t="shared" si="204"/>
        <v>55841.728000000003</v>
      </c>
      <c r="AV246" s="4">
        <f t="shared" si="205"/>
        <v>57878.135999999999</v>
      </c>
      <c r="AW246" s="4">
        <f t="shared" si="206"/>
        <v>59524</v>
      </c>
      <c r="AX246" s="4">
        <f t="shared" si="207"/>
        <v>61169.864000000001</v>
      </c>
      <c r="AY246" s="4">
        <f t="shared" si="208"/>
        <v>63513.127999999997</v>
      </c>
      <c r="AZ246" s="1">
        <f t="shared" si="209"/>
        <v>62448.269642857114</v>
      </c>
      <c r="BA246" s="1">
        <f t="shared" si="210"/>
        <v>61183.44470668977</v>
      </c>
      <c r="BB246" s="1">
        <f t="shared" si="211"/>
        <v>0</v>
      </c>
      <c r="BC246" s="1"/>
      <c r="BD246" s="6">
        <f t="shared" si="212"/>
        <v>0</v>
      </c>
      <c r="BE246" s="6"/>
      <c r="BF246">
        <f t="shared" si="213"/>
        <v>-1042292.4722830036</v>
      </c>
      <c r="BG246">
        <f t="shared" si="214"/>
        <v>62684.660588350976</v>
      </c>
      <c r="BH246">
        <f t="shared" si="215"/>
        <v>992.7699999999968</v>
      </c>
      <c r="BI246">
        <f t="shared" si="216"/>
        <v>1975.7893144895997</v>
      </c>
      <c r="BJ246">
        <f t="shared" si="217"/>
        <v>59.749625532249162</v>
      </c>
      <c r="BK246">
        <f t="shared" si="218"/>
        <v>42.38891101332198</v>
      </c>
    </row>
    <row r="247" spans="1:63" x14ac:dyDescent="0.35">
      <c r="A247" s="2">
        <v>1728604800000</v>
      </c>
      <c r="B247" s="3">
        <v>45576</v>
      </c>
      <c r="C247" s="2" t="s">
        <v>9</v>
      </c>
      <c r="D247" s="2">
        <v>60326.400000000001</v>
      </c>
      <c r="E247" s="2">
        <v>63417.56</v>
      </c>
      <c r="F247" s="2">
        <v>60087.64</v>
      </c>
      <c r="G247" s="2">
        <v>62540</v>
      </c>
      <c r="H247" s="2">
        <v>23641.35209</v>
      </c>
      <c r="I247" s="2">
        <v>1462219576.84986</v>
      </c>
      <c r="J247" s="2">
        <f t="shared" si="167"/>
        <v>3.6693891346722398</v>
      </c>
      <c r="K247" s="2">
        <f t="shared" si="168"/>
        <v>0.77669277127848146</v>
      </c>
      <c r="L247" s="2">
        <f t="shared" si="169"/>
        <v>7.5821505145502535</v>
      </c>
      <c r="M247" s="1">
        <f t="shared" si="170"/>
        <v>1.0540418332246433</v>
      </c>
      <c r="N247" s="1">
        <f t="shared" si="171"/>
        <v>9.4147745442916531</v>
      </c>
      <c r="O247" s="1">
        <f t="shared" si="172"/>
        <v>28.50976974736168</v>
      </c>
      <c r="P247" s="2">
        <f t="shared" si="173"/>
        <v>2213.6100000000006</v>
      </c>
      <c r="Q247" s="2">
        <f t="shared" si="174"/>
        <v>0</v>
      </c>
      <c r="R247" s="2">
        <f t="shared" si="175"/>
        <v>321.4492857142863</v>
      </c>
      <c r="S247" s="2">
        <f t="shared" si="176"/>
        <v>552.16000000000042</v>
      </c>
      <c r="T247" s="1">
        <f t="shared" si="177"/>
        <v>36.795543610947384</v>
      </c>
      <c r="U247" s="1">
        <f t="shared" si="178"/>
        <v>61461.181926553887</v>
      </c>
      <c r="V247" s="1">
        <f t="shared" si="179"/>
        <v>62856.178999999989</v>
      </c>
      <c r="W247" s="1">
        <f t="shared" si="180"/>
        <v>1739.2571895694434</v>
      </c>
      <c r="X247" s="1">
        <f t="shared" si="181"/>
        <v>66334.693379138873</v>
      </c>
      <c r="Y247" s="1">
        <f t="shared" si="182"/>
        <v>59377.664620861106</v>
      </c>
      <c r="Z247" s="1">
        <f t="shared" si="183"/>
        <v>61841.073253388546</v>
      </c>
      <c r="AA247" s="1">
        <f t="shared" si="184"/>
        <v>61955.787054598164</v>
      </c>
      <c r="AB247" s="1">
        <f t="shared" si="185"/>
        <v>114.7138012096184</v>
      </c>
      <c r="AC247" s="1">
        <f t="shared" si="186"/>
        <v>413.13557990975232</v>
      </c>
      <c r="AD247" s="1">
        <f t="shared" si="187"/>
        <v>298.42177870013393</v>
      </c>
      <c r="AE247" s="4">
        <f t="shared" si="188"/>
        <v>66498</v>
      </c>
      <c r="AF247" s="4">
        <f t="shared" si="189"/>
        <v>58946</v>
      </c>
      <c r="AG247" s="4">
        <f t="shared" si="190"/>
        <v>60728.271999999997</v>
      </c>
      <c r="AH247" s="4">
        <f t="shared" si="191"/>
        <v>61830.864000000001</v>
      </c>
      <c r="AI247" s="4">
        <f t="shared" si="192"/>
        <v>62722</v>
      </c>
      <c r="AJ247" s="4">
        <f t="shared" si="193"/>
        <v>63613.135999999999</v>
      </c>
      <c r="AK247" s="4">
        <f t="shared" si="194"/>
        <v>64881.872000000003</v>
      </c>
      <c r="AL247" s="4">
        <f t="shared" si="195"/>
        <v>66498</v>
      </c>
      <c r="AM247" s="4">
        <f t="shared" si="196"/>
        <v>52550</v>
      </c>
      <c r="AN247" s="4">
        <f t="shared" si="197"/>
        <v>55841.728000000003</v>
      </c>
      <c r="AO247" s="4">
        <f t="shared" si="198"/>
        <v>57878.135999999999</v>
      </c>
      <c r="AP247" s="4">
        <f t="shared" si="199"/>
        <v>59524</v>
      </c>
      <c r="AQ247" s="4">
        <f t="shared" si="200"/>
        <v>61169.864000000001</v>
      </c>
      <c r="AR247" s="4">
        <f t="shared" si="201"/>
        <v>63513.127999999997</v>
      </c>
      <c r="AS247" s="4">
        <f t="shared" si="202"/>
        <v>66498</v>
      </c>
      <c r="AT247" s="4">
        <f t="shared" si="203"/>
        <v>52550</v>
      </c>
      <c r="AU247" s="4">
        <f t="shared" si="204"/>
        <v>55841.728000000003</v>
      </c>
      <c r="AV247" s="4">
        <f t="shared" si="205"/>
        <v>57878.135999999999</v>
      </c>
      <c r="AW247" s="4">
        <f t="shared" si="206"/>
        <v>59524</v>
      </c>
      <c r="AX247" s="4">
        <f t="shared" si="207"/>
        <v>61169.864000000001</v>
      </c>
      <c r="AY247" s="4">
        <f t="shared" si="208"/>
        <v>63513.127999999997</v>
      </c>
      <c r="AZ247" s="1">
        <f t="shared" si="209"/>
        <v>62491.729285714253</v>
      </c>
      <c r="BA247" s="1">
        <f t="shared" si="210"/>
        <v>61155.735456096481</v>
      </c>
      <c r="BB247" s="1">
        <f t="shared" si="211"/>
        <v>0</v>
      </c>
      <c r="BC247" s="1"/>
      <c r="BD247" s="6">
        <f t="shared" si="212"/>
        <v>0</v>
      </c>
      <c r="BE247" s="6"/>
      <c r="BF247">
        <f t="shared" si="213"/>
        <v>-1053203.7734430037</v>
      </c>
      <c r="BG247">
        <f t="shared" si="214"/>
        <v>62695.979207485208</v>
      </c>
      <c r="BH247">
        <f t="shared" si="215"/>
        <v>3329.9199999999983</v>
      </c>
      <c r="BI247">
        <f t="shared" si="216"/>
        <v>2127.0230551803079</v>
      </c>
      <c r="BJ247">
        <f t="shared" si="217"/>
        <v>49.138638228055783</v>
      </c>
      <c r="BK247">
        <f t="shared" si="218"/>
        <v>26.509966990692238</v>
      </c>
    </row>
    <row r="248" spans="1:63" x14ac:dyDescent="0.35">
      <c r="A248" s="2">
        <v>1728518400000</v>
      </c>
      <c r="B248" s="3">
        <v>45575</v>
      </c>
      <c r="C248" s="2" t="s">
        <v>9</v>
      </c>
      <c r="D248" s="2">
        <v>60636.01</v>
      </c>
      <c r="E248" s="2">
        <v>61321.68</v>
      </c>
      <c r="F248" s="2">
        <v>58946</v>
      </c>
      <c r="G248" s="2">
        <v>60326.39</v>
      </c>
      <c r="H248" s="2">
        <v>23967.92481</v>
      </c>
      <c r="I248" s="2">
        <v>1445604381.9363699</v>
      </c>
      <c r="J248" s="2">
        <f t="shared" si="167"/>
        <v>-0.51063707677383408</v>
      </c>
      <c r="K248" s="2">
        <f t="shared" si="168"/>
        <v>-2.8341494056631134</v>
      </c>
      <c r="L248" s="2">
        <f t="shared" si="169"/>
        <v>5.211883916425406</v>
      </c>
      <c r="M248" s="1">
        <f t="shared" si="170"/>
        <v>3.539510713143589</v>
      </c>
      <c r="N248" s="1">
        <f t="shared" si="171"/>
        <v>11.761668483726607</v>
      </c>
      <c r="O248" s="1">
        <f t="shared" si="172"/>
        <v>27.104340239818772</v>
      </c>
      <c r="P248" s="2">
        <f t="shared" si="173"/>
        <v>0</v>
      </c>
      <c r="Q248" s="2">
        <f t="shared" si="174"/>
        <v>309.62999999999738</v>
      </c>
      <c r="R248" s="2">
        <f t="shared" si="175"/>
        <v>205.90285714285761</v>
      </c>
      <c r="S248" s="2">
        <f t="shared" si="176"/>
        <v>552.16000000000042</v>
      </c>
      <c r="T248" s="1">
        <f t="shared" si="177"/>
        <v>27.161712937487309</v>
      </c>
      <c r="U248" s="1">
        <f t="shared" si="178"/>
        <v>61417.148535800981</v>
      </c>
      <c r="V248" s="1">
        <f t="shared" si="179"/>
        <v>62896.627</v>
      </c>
      <c r="W248" s="1">
        <f t="shared" si="180"/>
        <v>1740.8396619048515</v>
      </c>
      <c r="X248" s="1">
        <f t="shared" si="181"/>
        <v>66378.306323809709</v>
      </c>
      <c r="Y248" s="1">
        <f t="shared" si="182"/>
        <v>59414.947676190299</v>
      </c>
      <c r="Z248" s="1">
        <f t="shared" si="183"/>
        <v>61785.159113659633</v>
      </c>
      <c r="AA248" s="1">
        <f t="shared" si="184"/>
        <v>61849.566519070562</v>
      </c>
      <c r="AB248" s="1">
        <f t="shared" si="185"/>
        <v>64.407405410929641</v>
      </c>
      <c r="AC248" s="1">
        <f t="shared" si="186"/>
        <v>487.74102458478575</v>
      </c>
      <c r="AD248" s="1">
        <f t="shared" si="187"/>
        <v>423.33361917385611</v>
      </c>
      <c r="AE248" s="4">
        <f t="shared" si="188"/>
        <v>66498</v>
      </c>
      <c r="AF248" s="4">
        <f t="shared" si="189"/>
        <v>58946</v>
      </c>
      <c r="AG248" s="4">
        <f t="shared" si="190"/>
        <v>60728.271999999997</v>
      </c>
      <c r="AH248" s="4">
        <f t="shared" si="191"/>
        <v>61830.864000000001</v>
      </c>
      <c r="AI248" s="4">
        <f t="shared" si="192"/>
        <v>62722</v>
      </c>
      <c r="AJ248" s="4">
        <f t="shared" si="193"/>
        <v>63613.135999999999</v>
      </c>
      <c r="AK248" s="4">
        <f t="shared" si="194"/>
        <v>64881.872000000003</v>
      </c>
      <c r="AL248" s="4">
        <f t="shared" si="195"/>
        <v>66498</v>
      </c>
      <c r="AM248" s="4">
        <f t="shared" si="196"/>
        <v>52550</v>
      </c>
      <c r="AN248" s="4">
        <f t="shared" si="197"/>
        <v>55841.728000000003</v>
      </c>
      <c r="AO248" s="4">
        <f t="shared" si="198"/>
        <v>57878.135999999999</v>
      </c>
      <c r="AP248" s="4">
        <f t="shared" si="199"/>
        <v>59524</v>
      </c>
      <c r="AQ248" s="4">
        <f t="shared" si="200"/>
        <v>61169.864000000001</v>
      </c>
      <c r="AR248" s="4">
        <f t="shared" si="201"/>
        <v>63513.127999999997</v>
      </c>
      <c r="AS248" s="4">
        <f t="shared" si="202"/>
        <v>66498</v>
      </c>
      <c r="AT248" s="4">
        <f t="shared" si="203"/>
        <v>52550</v>
      </c>
      <c r="AU248" s="4">
        <f t="shared" si="204"/>
        <v>55841.728000000003</v>
      </c>
      <c r="AV248" s="4">
        <f t="shared" si="205"/>
        <v>57878.135999999999</v>
      </c>
      <c r="AW248" s="4">
        <f t="shared" si="206"/>
        <v>59524</v>
      </c>
      <c r="AX248" s="4">
        <f t="shared" si="207"/>
        <v>61169.864000000001</v>
      </c>
      <c r="AY248" s="4">
        <f t="shared" si="208"/>
        <v>63513.127999999997</v>
      </c>
      <c r="AZ248" s="1">
        <f t="shared" si="209"/>
        <v>62534.657785714255</v>
      </c>
      <c r="BA248" s="1">
        <f t="shared" si="210"/>
        <v>61136.772928097802</v>
      </c>
      <c r="BB248" s="1">
        <f t="shared" si="211"/>
        <v>0</v>
      </c>
      <c r="BC248" s="1"/>
      <c r="BD248" s="6">
        <f t="shared" si="212"/>
        <v>0</v>
      </c>
      <c r="BE248" s="6"/>
      <c r="BF248">
        <f t="shared" si="213"/>
        <v>-1076845.1255330036</v>
      </c>
      <c r="BG248">
        <f t="shared" si="214"/>
        <v>62745.429137615822</v>
      </c>
      <c r="BH248">
        <f t="shared" si="215"/>
        <v>2375.6800000000003</v>
      </c>
      <c r="BI248">
        <f t="shared" si="216"/>
        <v>1941.9619867465094</v>
      </c>
      <c r="BJ248">
        <f t="shared" si="217"/>
        <v>18.27846927966101</v>
      </c>
      <c r="BK248">
        <f t="shared" si="218"/>
        <v>21.786685110934741</v>
      </c>
    </row>
    <row r="249" spans="1:63" x14ac:dyDescent="0.35">
      <c r="A249" s="2">
        <v>1728432000000</v>
      </c>
      <c r="B249" s="3">
        <v>45574</v>
      </c>
      <c r="C249" s="2" t="s">
        <v>9</v>
      </c>
      <c r="D249" s="2">
        <v>62160.5</v>
      </c>
      <c r="E249" s="2">
        <v>62543.75</v>
      </c>
      <c r="F249" s="2">
        <v>60301</v>
      </c>
      <c r="G249" s="2">
        <v>60636.02</v>
      </c>
      <c r="H249" s="2">
        <v>20011.15684</v>
      </c>
      <c r="I249" s="2">
        <v>1234778807.59324</v>
      </c>
      <c r="J249" s="2">
        <f t="shared" si="167"/>
        <v>-2.4524742324264195</v>
      </c>
      <c r="K249" s="2">
        <f t="shared" si="168"/>
        <v>-0.19207373629917471</v>
      </c>
      <c r="L249" s="2">
        <f t="shared" si="169"/>
        <v>5.20513311214052</v>
      </c>
      <c r="M249" s="1">
        <f t="shared" si="170"/>
        <v>-0.51325796222846654</v>
      </c>
      <c r="N249" s="1">
        <f t="shared" si="171"/>
        <v>11.517889861504759</v>
      </c>
      <c r="O249" s="1">
        <f t="shared" si="172"/>
        <v>26.178763052060479</v>
      </c>
      <c r="P249" s="2">
        <f t="shared" si="173"/>
        <v>0</v>
      </c>
      <c r="Q249" s="2">
        <f t="shared" si="174"/>
        <v>1524.4700000000012</v>
      </c>
      <c r="R249" s="2">
        <f t="shared" si="175"/>
        <v>350.33000000000021</v>
      </c>
      <c r="S249" s="2">
        <f t="shared" si="176"/>
        <v>530.04357142857202</v>
      </c>
      <c r="T249" s="1">
        <f t="shared" si="177"/>
        <v>39.79333448544164</v>
      </c>
      <c r="U249" s="1">
        <f t="shared" si="178"/>
        <v>61461.669292364284</v>
      </c>
      <c r="V249" s="1">
        <f t="shared" si="179"/>
        <v>63040.36</v>
      </c>
      <c r="W249" s="1">
        <f t="shared" si="180"/>
        <v>1638.3501791466924</v>
      </c>
      <c r="X249" s="1">
        <f t="shared" si="181"/>
        <v>66317.060358293384</v>
      </c>
      <c r="Y249" s="1">
        <f t="shared" si="182"/>
        <v>59763.659641706618</v>
      </c>
      <c r="Z249" s="1">
        <f t="shared" si="183"/>
        <v>61901.860642752406</v>
      </c>
      <c r="AA249" s="1">
        <f t="shared" si="184"/>
        <v>62126.507704356125</v>
      </c>
      <c r="AB249" s="1">
        <f t="shared" si="185"/>
        <v>224.64706160371861</v>
      </c>
      <c r="AC249" s="1">
        <f t="shared" si="186"/>
        <v>593.57442937824976</v>
      </c>
      <c r="AD249" s="1">
        <f t="shared" si="187"/>
        <v>368.92736777453115</v>
      </c>
      <c r="AE249" s="4">
        <f t="shared" si="188"/>
        <v>66498</v>
      </c>
      <c r="AF249" s="4">
        <f t="shared" si="189"/>
        <v>59828.11</v>
      </c>
      <c r="AG249" s="4">
        <f t="shared" si="190"/>
        <v>61402.204039999997</v>
      </c>
      <c r="AH249" s="4">
        <f t="shared" si="191"/>
        <v>62376.007980000002</v>
      </c>
      <c r="AI249" s="4">
        <f t="shared" si="192"/>
        <v>63163.055</v>
      </c>
      <c r="AJ249" s="4">
        <f t="shared" si="193"/>
        <v>63950.102019999998</v>
      </c>
      <c r="AK249" s="4">
        <f t="shared" si="194"/>
        <v>65070.643539999997</v>
      </c>
      <c r="AL249" s="4">
        <f t="shared" si="195"/>
        <v>66498</v>
      </c>
      <c r="AM249" s="4">
        <f t="shared" si="196"/>
        <v>52550</v>
      </c>
      <c r="AN249" s="4">
        <f t="shared" si="197"/>
        <v>55841.728000000003</v>
      </c>
      <c r="AO249" s="4">
        <f t="shared" si="198"/>
        <v>57878.135999999999</v>
      </c>
      <c r="AP249" s="4">
        <f t="shared" si="199"/>
        <v>59524</v>
      </c>
      <c r="AQ249" s="4">
        <f t="shared" si="200"/>
        <v>61169.864000000001</v>
      </c>
      <c r="AR249" s="4">
        <f t="shared" si="201"/>
        <v>63513.127999999997</v>
      </c>
      <c r="AS249" s="4">
        <f t="shared" si="202"/>
        <v>66498</v>
      </c>
      <c r="AT249" s="4">
        <f t="shared" si="203"/>
        <v>52550</v>
      </c>
      <c r="AU249" s="4">
        <f t="shared" si="204"/>
        <v>55841.728000000003</v>
      </c>
      <c r="AV249" s="4">
        <f t="shared" si="205"/>
        <v>57878.135999999999</v>
      </c>
      <c r="AW249" s="4">
        <f t="shared" si="206"/>
        <v>59524</v>
      </c>
      <c r="AX249" s="4">
        <f t="shared" si="207"/>
        <v>61169.864000000001</v>
      </c>
      <c r="AY249" s="4">
        <f t="shared" si="208"/>
        <v>63513.127999999997</v>
      </c>
      <c r="AZ249" s="1">
        <f t="shared" si="209"/>
        <v>62589.252499999973</v>
      </c>
      <c r="BA249" s="1">
        <f t="shared" si="210"/>
        <v>61147.874064099138</v>
      </c>
      <c r="BB249" s="1">
        <f t="shared" si="211"/>
        <v>0</v>
      </c>
      <c r="BC249" s="1"/>
      <c r="BD249" s="6">
        <f t="shared" si="212"/>
        <v>0</v>
      </c>
      <c r="BE249" s="6"/>
      <c r="BF249">
        <f t="shared" si="213"/>
        <v>-1052877.2007230036</v>
      </c>
      <c r="BG249">
        <f t="shared" si="214"/>
        <v>62921.673737566416</v>
      </c>
      <c r="BH249">
        <f t="shared" si="215"/>
        <v>2242.75</v>
      </c>
      <c r="BI249">
        <f t="shared" si="216"/>
        <v>1875.2361385536647</v>
      </c>
      <c r="BJ249">
        <f t="shared" si="217"/>
        <v>12.112793464359926</v>
      </c>
      <c r="BK249">
        <f t="shared" si="218"/>
        <v>27.667522752749012</v>
      </c>
    </row>
    <row r="250" spans="1:63" x14ac:dyDescent="0.35">
      <c r="A250" s="2">
        <v>1728345600000</v>
      </c>
      <c r="B250" s="3">
        <v>45573</v>
      </c>
      <c r="C250" s="2" t="s">
        <v>9</v>
      </c>
      <c r="D250" s="2">
        <v>62224.01</v>
      </c>
      <c r="E250" s="2">
        <v>63200</v>
      </c>
      <c r="F250" s="2">
        <v>61860.31</v>
      </c>
      <c r="G250" s="2">
        <v>62160.49</v>
      </c>
      <c r="H250" s="2">
        <v>19702.223709999998</v>
      </c>
      <c r="I250" s="2">
        <v>1230076253.81865</v>
      </c>
      <c r="J250" s="2">
        <f t="shared" si="167"/>
        <v>-0.10206672666495571</v>
      </c>
      <c r="K250" s="2">
        <f t="shared" si="168"/>
        <v>2.4917196049153412</v>
      </c>
      <c r="L250" s="2">
        <f t="shared" si="169"/>
        <v>8.9731951895094806</v>
      </c>
      <c r="M250" s="1">
        <f t="shared" si="170"/>
        <v>-2.5141326887879534</v>
      </c>
      <c r="N250" s="1">
        <f t="shared" si="171"/>
        <v>7.9047800298871538</v>
      </c>
      <c r="O250" s="1">
        <f t="shared" si="172"/>
        <v>22.035540582128622</v>
      </c>
      <c r="P250" s="2">
        <f t="shared" si="173"/>
        <v>0</v>
      </c>
      <c r="Q250" s="2">
        <f t="shared" si="174"/>
        <v>63.510000000002037</v>
      </c>
      <c r="R250" s="2">
        <f t="shared" si="175"/>
        <v>350.33000000000021</v>
      </c>
      <c r="S250" s="2">
        <f t="shared" si="176"/>
        <v>500.48785714285725</v>
      </c>
      <c r="T250" s="1">
        <f t="shared" si="177"/>
        <v>41.175675505501019</v>
      </c>
      <c r="U250" s="1">
        <f t="shared" si="178"/>
        <v>61495.369263481189</v>
      </c>
      <c r="V250" s="1">
        <f t="shared" si="179"/>
        <v>63155.958499999993</v>
      </c>
      <c r="W250" s="1">
        <f t="shared" si="180"/>
        <v>1543.4417272358385</v>
      </c>
      <c r="X250" s="1">
        <f t="shared" si="181"/>
        <v>66242.841954471674</v>
      </c>
      <c r="Y250" s="1">
        <f t="shared" si="182"/>
        <v>60069.07504552832</v>
      </c>
      <c r="Z250" s="1">
        <f t="shared" si="183"/>
        <v>62003.127894172598</v>
      </c>
      <c r="AA250" s="1">
        <f t="shared" si="184"/>
        <v>62397.505468784511</v>
      </c>
      <c r="AB250" s="1">
        <f t="shared" si="185"/>
        <v>394.37757461191359</v>
      </c>
      <c r="AC250" s="1">
        <f t="shared" si="186"/>
        <v>685.80627132188249</v>
      </c>
      <c r="AD250" s="1">
        <f t="shared" si="187"/>
        <v>291.4286967099689</v>
      </c>
      <c r="AE250" s="4">
        <f t="shared" si="188"/>
        <v>66498</v>
      </c>
      <c r="AF250" s="4">
        <f t="shared" si="189"/>
        <v>59828.11</v>
      </c>
      <c r="AG250" s="4">
        <f t="shared" si="190"/>
        <v>61402.204039999997</v>
      </c>
      <c r="AH250" s="4">
        <f t="shared" si="191"/>
        <v>62376.007980000002</v>
      </c>
      <c r="AI250" s="4">
        <f t="shared" si="192"/>
        <v>63163.055</v>
      </c>
      <c r="AJ250" s="4">
        <f t="shared" si="193"/>
        <v>63950.102019999998</v>
      </c>
      <c r="AK250" s="4">
        <f t="shared" si="194"/>
        <v>65070.643539999997</v>
      </c>
      <c r="AL250" s="4">
        <f t="shared" si="195"/>
        <v>66498</v>
      </c>
      <c r="AM250" s="4">
        <f t="shared" si="196"/>
        <v>52550</v>
      </c>
      <c r="AN250" s="4">
        <f t="shared" si="197"/>
        <v>55841.728000000003</v>
      </c>
      <c r="AO250" s="4">
        <f t="shared" si="198"/>
        <v>57878.135999999999</v>
      </c>
      <c r="AP250" s="4">
        <f t="shared" si="199"/>
        <v>59524</v>
      </c>
      <c r="AQ250" s="4">
        <f t="shared" si="200"/>
        <v>61169.864000000001</v>
      </c>
      <c r="AR250" s="4">
        <f t="shared" si="201"/>
        <v>63513.127999999997</v>
      </c>
      <c r="AS250" s="4">
        <f t="shared" si="202"/>
        <v>66498</v>
      </c>
      <c r="AT250" s="4">
        <f t="shared" si="203"/>
        <v>52550</v>
      </c>
      <c r="AU250" s="4">
        <f t="shared" si="204"/>
        <v>55841.728000000003</v>
      </c>
      <c r="AV250" s="4">
        <f t="shared" si="205"/>
        <v>57878.135999999999</v>
      </c>
      <c r="AW250" s="4">
        <f t="shared" si="206"/>
        <v>59524</v>
      </c>
      <c r="AX250" s="4">
        <f t="shared" si="207"/>
        <v>61169.864000000001</v>
      </c>
      <c r="AY250" s="4">
        <f t="shared" si="208"/>
        <v>63513.127999999997</v>
      </c>
      <c r="AZ250" s="1">
        <f t="shared" si="209"/>
        <v>62650.185357142822</v>
      </c>
      <c r="BA250" s="1">
        <f t="shared" si="210"/>
        <v>61154.885763607344</v>
      </c>
      <c r="BB250" s="1">
        <f t="shared" si="211"/>
        <v>0</v>
      </c>
      <c r="BC250" s="1"/>
      <c r="BD250" s="6">
        <f t="shared" si="212"/>
        <v>0</v>
      </c>
      <c r="BE250" s="6"/>
      <c r="BF250">
        <f t="shared" si="213"/>
        <v>-1032866.0438830036</v>
      </c>
      <c r="BG250">
        <f t="shared" si="214"/>
        <v>62992.598082895187</v>
      </c>
      <c r="BH250">
        <f t="shared" si="215"/>
        <v>1339.6900000000023</v>
      </c>
      <c r="BI250">
        <f t="shared" si="216"/>
        <v>1818.6955444849975</v>
      </c>
      <c r="BJ250">
        <f t="shared" si="217"/>
        <v>34.968792588783288</v>
      </c>
      <c r="BK250">
        <f t="shared" si="218"/>
        <v>38.581695750104821</v>
      </c>
    </row>
    <row r="251" spans="1:63" x14ac:dyDescent="0.35">
      <c r="A251" s="2">
        <v>1728259200000</v>
      </c>
      <c r="B251" s="3">
        <v>45572</v>
      </c>
      <c r="C251" s="2" t="s">
        <v>9</v>
      </c>
      <c r="D251" s="2">
        <v>62819.91</v>
      </c>
      <c r="E251" s="2">
        <v>64478.19</v>
      </c>
      <c r="F251" s="2">
        <v>62128</v>
      </c>
      <c r="G251" s="2">
        <v>62224</v>
      </c>
      <c r="H251" s="2">
        <v>25966.1852</v>
      </c>
      <c r="I251" s="2">
        <v>1646315506.57919</v>
      </c>
      <c r="J251" s="2">
        <f t="shared" si="167"/>
        <v>-0.94860053126469535</v>
      </c>
      <c r="K251" s="2">
        <f t="shared" si="168"/>
        <v>2.3323769549539555</v>
      </c>
      <c r="L251" s="2">
        <f t="shared" si="169"/>
        <v>13.40269127272761</v>
      </c>
      <c r="M251" s="1">
        <f t="shared" si="170"/>
        <v>-0.10217100926971785</v>
      </c>
      <c r="N251" s="1">
        <f t="shared" si="171"/>
        <v>6.2033781177680725</v>
      </c>
      <c r="O251" s="1">
        <f t="shared" si="172"/>
        <v>21.451513885317571</v>
      </c>
      <c r="P251" s="2">
        <f t="shared" si="173"/>
        <v>0</v>
      </c>
      <c r="Q251" s="2">
        <f t="shared" si="174"/>
        <v>595.91000000000349</v>
      </c>
      <c r="R251" s="2">
        <f t="shared" si="175"/>
        <v>416.23785714285725</v>
      </c>
      <c r="S251" s="2">
        <f t="shared" si="176"/>
        <v>495.95142857142855</v>
      </c>
      <c r="T251" s="1">
        <f t="shared" si="177"/>
        <v>45.630645268643342</v>
      </c>
      <c r="U251" s="1">
        <f t="shared" si="178"/>
        <v>61468.221478317151</v>
      </c>
      <c r="V251" s="1">
        <f t="shared" si="179"/>
        <v>63135.933499999999</v>
      </c>
      <c r="W251" s="1">
        <f t="shared" si="180"/>
        <v>1558.749463728135</v>
      </c>
      <c r="X251" s="1">
        <f t="shared" si="181"/>
        <v>66253.432427456268</v>
      </c>
      <c r="Y251" s="1">
        <f t="shared" si="182"/>
        <v>60018.434572543731</v>
      </c>
      <c r="Z251" s="1">
        <f t="shared" si="183"/>
        <v>61990.538925706402</v>
      </c>
      <c r="AA251" s="1">
        <f t="shared" si="184"/>
        <v>62440.599190381698</v>
      </c>
      <c r="AB251" s="1">
        <f t="shared" si="185"/>
        <v>450.06026467529591</v>
      </c>
      <c r="AC251" s="1">
        <f t="shared" si="186"/>
        <v>758.66344549937457</v>
      </c>
      <c r="AD251" s="1">
        <f t="shared" si="187"/>
        <v>308.60318082407866</v>
      </c>
      <c r="AE251" s="4">
        <f t="shared" si="188"/>
        <v>66498</v>
      </c>
      <c r="AF251" s="4">
        <f t="shared" si="189"/>
        <v>59174.8</v>
      </c>
      <c r="AG251" s="4">
        <f t="shared" si="190"/>
        <v>60903.075199999999</v>
      </c>
      <c r="AH251" s="4">
        <f t="shared" si="191"/>
        <v>61972.2624</v>
      </c>
      <c r="AI251" s="4">
        <f t="shared" si="192"/>
        <v>62836.4</v>
      </c>
      <c r="AJ251" s="4">
        <f t="shared" si="193"/>
        <v>63700.537600000003</v>
      </c>
      <c r="AK251" s="4">
        <f t="shared" si="194"/>
        <v>64930.835200000001</v>
      </c>
      <c r="AL251" s="4">
        <f t="shared" si="195"/>
        <v>66498</v>
      </c>
      <c r="AM251" s="4">
        <f t="shared" si="196"/>
        <v>52550</v>
      </c>
      <c r="AN251" s="4">
        <f t="shared" si="197"/>
        <v>55841.728000000003</v>
      </c>
      <c r="AO251" s="4">
        <f t="shared" si="198"/>
        <v>57878.135999999999</v>
      </c>
      <c r="AP251" s="4">
        <f t="shared" si="199"/>
        <v>59524</v>
      </c>
      <c r="AQ251" s="4">
        <f t="shared" si="200"/>
        <v>61169.864000000001</v>
      </c>
      <c r="AR251" s="4">
        <f t="shared" si="201"/>
        <v>63513.127999999997</v>
      </c>
      <c r="AS251" s="4">
        <f t="shared" si="202"/>
        <v>66498</v>
      </c>
      <c r="AT251" s="4">
        <f t="shared" si="203"/>
        <v>52550</v>
      </c>
      <c r="AU251" s="4">
        <f t="shared" si="204"/>
        <v>55841.728000000003</v>
      </c>
      <c r="AV251" s="4">
        <f t="shared" si="205"/>
        <v>57878.135999999999</v>
      </c>
      <c r="AW251" s="4">
        <f t="shared" si="206"/>
        <v>59524</v>
      </c>
      <c r="AX251" s="4">
        <f t="shared" si="207"/>
        <v>61169.864000000001</v>
      </c>
      <c r="AY251" s="4">
        <f t="shared" si="208"/>
        <v>63513.127999999997</v>
      </c>
      <c r="AZ251" s="1">
        <f t="shared" si="209"/>
        <v>62707.241428571397</v>
      </c>
      <c r="BA251" s="1">
        <f t="shared" si="210"/>
        <v>61141.110363108812</v>
      </c>
      <c r="BB251" s="1">
        <f t="shared" si="211"/>
        <v>0</v>
      </c>
      <c r="BC251" s="1"/>
      <c r="BD251" s="6">
        <f t="shared" si="212"/>
        <v>0</v>
      </c>
      <c r="BE251" s="6"/>
      <c r="BF251">
        <f t="shared" si="213"/>
        <v>-1013163.8201730036</v>
      </c>
      <c r="BG251">
        <f t="shared" si="214"/>
        <v>62850.001236022697</v>
      </c>
      <c r="BH251">
        <f t="shared" si="215"/>
        <v>2350.1900000000023</v>
      </c>
      <c r="BI251">
        <f t="shared" si="216"/>
        <v>1892.3887051749966</v>
      </c>
      <c r="BJ251">
        <f t="shared" si="217"/>
        <v>35.920982205103826</v>
      </c>
      <c r="BK251">
        <f t="shared" si="218"/>
        <v>38.069493399941138</v>
      </c>
    </row>
    <row r="252" spans="1:63" x14ac:dyDescent="0.35">
      <c r="A252" s="2">
        <v>1728172800000</v>
      </c>
      <c r="B252" s="3">
        <v>45571</v>
      </c>
      <c r="C252" s="2" t="s">
        <v>9</v>
      </c>
      <c r="D252" s="2">
        <v>62058.01</v>
      </c>
      <c r="E252" s="2">
        <v>62975</v>
      </c>
      <c r="F252" s="2">
        <v>61798.97</v>
      </c>
      <c r="G252" s="2">
        <v>62819.91</v>
      </c>
      <c r="H252" s="2">
        <v>8906.8617699999995</v>
      </c>
      <c r="I252" s="2">
        <v>555669634.47735095</v>
      </c>
      <c r="J252" s="2">
        <f t="shared" si="167"/>
        <v>1.2277385671468684</v>
      </c>
      <c r="K252" s="2">
        <f t="shared" si="168"/>
        <v>-0.8016726990558033</v>
      </c>
      <c r="L252" s="2">
        <f t="shared" si="169"/>
        <v>15.987652337869088</v>
      </c>
      <c r="M252" s="1">
        <f t="shared" si="170"/>
        <v>-0.95768513756750373</v>
      </c>
      <c r="N252" s="1">
        <f t="shared" si="171"/>
        <v>7.9767704219877583E-2</v>
      </c>
      <c r="O252" s="1">
        <f t="shared" si="172"/>
        <v>10.429973554562542</v>
      </c>
      <c r="P252" s="2">
        <f t="shared" si="173"/>
        <v>761.91000000000349</v>
      </c>
      <c r="Q252" s="2">
        <f t="shared" si="174"/>
        <v>0</v>
      </c>
      <c r="R252" s="2">
        <f t="shared" si="175"/>
        <v>416.23785714285725</v>
      </c>
      <c r="S252" s="2">
        <f t="shared" si="176"/>
        <v>470.44142857142862</v>
      </c>
      <c r="T252" s="1">
        <f t="shared" si="177"/>
        <v>46.943451127038202</v>
      </c>
      <c r="U252" s="1">
        <f t="shared" si="178"/>
        <v>61437.373375391318</v>
      </c>
      <c r="V252" s="1">
        <f t="shared" si="179"/>
        <v>63040.432999999997</v>
      </c>
      <c r="W252" s="1">
        <f t="shared" si="180"/>
        <v>1666.4833229321553</v>
      </c>
      <c r="X252" s="1">
        <f t="shared" si="181"/>
        <v>66373.399645864309</v>
      </c>
      <c r="Y252" s="1">
        <f t="shared" si="182"/>
        <v>59707.466354135686</v>
      </c>
      <c r="Z252" s="1">
        <f t="shared" si="183"/>
        <v>61971.862039762913</v>
      </c>
      <c r="AA252" s="1">
        <f t="shared" si="184"/>
        <v>62479.980861360185</v>
      </c>
      <c r="AB252" s="1">
        <f t="shared" si="185"/>
        <v>508.11882159727247</v>
      </c>
      <c r="AC252" s="1">
        <f t="shared" si="186"/>
        <v>835.81424070539424</v>
      </c>
      <c r="AD252" s="1">
        <f t="shared" si="187"/>
        <v>327.69541910812177</v>
      </c>
      <c r="AE252" s="4">
        <f t="shared" si="188"/>
        <v>66498</v>
      </c>
      <c r="AF252" s="4">
        <f t="shared" si="189"/>
        <v>57610.01</v>
      </c>
      <c r="AG252" s="4">
        <f t="shared" si="190"/>
        <v>59707.575640000003</v>
      </c>
      <c r="AH252" s="4">
        <f t="shared" si="191"/>
        <v>61005.222180000004</v>
      </c>
      <c r="AI252" s="4">
        <f t="shared" si="192"/>
        <v>62054.005000000005</v>
      </c>
      <c r="AJ252" s="4">
        <f t="shared" si="193"/>
        <v>63102.787819999998</v>
      </c>
      <c r="AK252" s="4">
        <f t="shared" si="194"/>
        <v>64595.970139999998</v>
      </c>
      <c r="AL252" s="4">
        <f t="shared" si="195"/>
        <v>66498</v>
      </c>
      <c r="AM252" s="4">
        <f t="shared" si="196"/>
        <v>52550</v>
      </c>
      <c r="AN252" s="4">
        <f t="shared" si="197"/>
        <v>55841.728000000003</v>
      </c>
      <c r="AO252" s="4">
        <f t="shared" si="198"/>
        <v>57878.135999999999</v>
      </c>
      <c r="AP252" s="4">
        <f t="shared" si="199"/>
        <v>59524</v>
      </c>
      <c r="AQ252" s="4">
        <f t="shared" si="200"/>
        <v>61169.864000000001</v>
      </c>
      <c r="AR252" s="4">
        <f t="shared" si="201"/>
        <v>63513.127999999997</v>
      </c>
      <c r="AS252" s="4">
        <f t="shared" si="202"/>
        <v>66498</v>
      </c>
      <c r="AT252" s="4">
        <f t="shared" si="203"/>
        <v>52550</v>
      </c>
      <c r="AU252" s="4">
        <f t="shared" si="204"/>
        <v>55841.728000000003</v>
      </c>
      <c r="AV252" s="4">
        <f t="shared" si="205"/>
        <v>57878.135999999999</v>
      </c>
      <c r="AW252" s="4">
        <f t="shared" si="206"/>
        <v>59524</v>
      </c>
      <c r="AX252" s="4">
        <f t="shared" si="207"/>
        <v>61169.864000000001</v>
      </c>
      <c r="AY252" s="4">
        <f t="shared" si="208"/>
        <v>63513.127999999997</v>
      </c>
      <c r="AZ252" s="1">
        <f t="shared" si="209"/>
        <v>62773.117285714245</v>
      </c>
      <c r="BA252" s="1">
        <f t="shared" si="210"/>
        <v>61126.276258493861</v>
      </c>
      <c r="BB252" s="1">
        <f t="shared" si="211"/>
        <v>0</v>
      </c>
      <c r="BC252" s="1"/>
      <c r="BD252" s="6">
        <f t="shared" si="212"/>
        <v>0</v>
      </c>
      <c r="BE252" s="6"/>
      <c r="BF252">
        <f t="shared" si="213"/>
        <v>-987197.63497300365</v>
      </c>
      <c r="BG252">
        <f t="shared" si="214"/>
        <v>62618.405014212804</v>
      </c>
      <c r="BH252">
        <f t="shared" si="215"/>
        <v>1176.0299999999988</v>
      </c>
      <c r="BI252">
        <f t="shared" si="216"/>
        <v>1821.9577367403804</v>
      </c>
      <c r="BJ252">
        <f t="shared" si="217"/>
        <v>44.855312456427363</v>
      </c>
      <c r="BK252">
        <f t="shared" si="218"/>
        <v>37.379826853716239</v>
      </c>
    </row>
    <row r="253" spans="1:63" x14ac:dyDescent="0.35">
      <c r="A253" s="2">
        <v>1728086400000</v>
      </c>
      <c r="B253" s="3">
        <v>45570</v>
      </c>
      <c r="C253" s="2" t="s">
        <v>9</v>
      </c>
      <c r="D253" s="2">
        <v>62086</v>
      </c>
      <c r="E253" s="2">
        <v>62370.559999999998</v>
      </c>
      <c r="F253" s="2">
        <v>61689.26</v>
      </c>
      <c r="G253" s="2">
        <v>62058</v>
      </c>
      <c r="H253" s="2">
        <v>7807.4614099999999</v>
      </c>
      <c r="I253" s="2">
        <v>484588468.34191197</v>
      </c>
      <c r="J253" s="2">
        <f t="shared" si="167"/>
        <v>-4.5098734014109465E-2</v>
      </c>
      <c r="K253" s="2">
        <f t="shared" si="168"/>
        <v>-5.4022887408480242</v>
      </c>
      <c r="L253" s="2">
        <f t="shared" si="169"/>
        <v>15.001083150167604</v>
      </c>
      <c r="M253" s="1">
        <f t="shared" si="170"/>
        <v>1.2128479649206811</v>
      </c>
      <c r="N253" s="1">
        <f t="shared" si="171"/>
        <v>1.8502368751812839</v>
      </c>
      <c r="O253" s="1">
        <f t="shared" si="172"/>
        <v>9.3332205356279534</v>
      </c>
      <c r="P253" s="2">
        <f t="shared" si="173"/>
        <v>0</v>
      </c>
      <c r="Q253" s="2">
        <f t="shared" si="174"/>
        <v>28</v>
      </c>
      <c r="R253" s="2">
        <f t="shared" si="175"/>
        <v>378.23000000000008</v>
      </c>
      <c r="S253" s="2">
        <f t="shared" si="176"/>
        <v>470.44142857142862</v>
      </c>
      <c r="T253" s="1">
        <f t="shared" si="177"/>
        <v>44.567306883027257</v>
      </c>
      <c r="U253" s="1">
        <f t="shared" si="178"/>
        <v>61380.943309080758</v>
      </c>
      <c r="V253" s="1">
        <f t="shared" si="179"/>
        <v>62810.137000000002</v>
      </c>
      <c r="W253" s="1">
        <f t="shared" si="180"/>
        <v>1971.4021659547295</v>
      </c>
      <c r="X253" s="1">
        <f t="shared" si="181"/>
        <v>66752.94133190946</v>
      </c>
      <c r="Y253" s="1">
        <f t="shared" si="182"/>
        <v>58867.332668090545</v>
      </c>
      <c r="Z253" s="1">
        <f t="shared" si="183"/>
        <v>61904.018202943946</v>
      </c>
      <c r="AA253" s="1">
        <f t="shared" si="184"/>
        <v>62418.175563425677</v>
      </c>
      <c r="AB253" s="1">
        <f t="shared" si="185"/>
        <v>514.1573604817313</v>
      </c>
      <c r="AC253" s="1">
        <f t="shared" si="186"/>
        <v>917.73809548242468</v>
      </c>
      <c r="AD253" s="1">
        <f t="shared" si="187"/>
        <v>403.58073500069338</v>
      </c>
      <c r="AE253" s="4">
        <f t="shared" si="188"/>
        <v>66498</v>
      </c>
      <c r="AF253" s="4">
        <f t="shared" si="189"/>
        <v>57493.3</v>
      </c>
      <c r="AG253" s="4">
        <f t="shared" si="190"/>
        <v>59618.409200000002</v>
      </c>
      <c r="AH253" s="4">
        <f t="shared" si="191"/>
        <v>60933.095400000006</v>
      </c>
      <c r="AI253" s="4">
        <f t="shared" si="192"/>
        <v>61995.65</v>
      </c>
      <c r="AJ253" s="4">
        <f t="shared" si="193"/>
        <v>63058.204599999997</v>
      </c>
      <c r="AK253" s="4">
        <f t="shared" si="194"/>
        <v>64570.994200000001</v>
      </c>
      <c r="AL253" s="4">
        <f t="shared" si="195"/>
        <v>66498</v>
      </c>
      <c r="AM253" s="4">
        <f t="shared" si="196"/>
        <v>52550</v>
      </c>
      <c r="AN253" s="4">
        <f t="shared" si="197"/>
        <v>55841.728000000003</v>
      </c>
      <c r="AO253" s="4">
        <f t="shared" si="198"/>
        <v>57878.135999999999</v>
      </c>
      <c r="AP253" s="4">
        <f t="shared" si="199"/>
        <v>59524</v>
      </c>
      <c r="AQ253" s="4">
        <f t="shared" si="200"/>
        <v>61169.864000000001</v>
      </c>
      <c r="AR253" s="4">
        <f t="shared" si="201"/>
        <v>63513.127999999997</v>
      </c>
      <c r="AS253" s="4">
        <f t="shared" si="202"/>
        <v>66498</v>
      </c>
      <c r="AT253" s="4">
        <f t="shared" si="203"/>
        <v>52550</v>
      </c>
      <c r="AU253" s="4">
        <f t="shared" si="204"/>
        <v>55841.728000000003</v>
      </c>
      <c r="AV253" s="4">
        <f t="shared" si="205"/>
        <v>57878.135999999999</v>
      </c>
      <c r="AW253" s="4">
        <f t="shared" si="206"/>
        <v>59524</v>
      </c>
      <c r="AX253" s="4">
        <f t="shared" si="207"/>
        <v>61169.864000000001</v>
      </c>
      <c r="AY253" s="4">
        <f t="shared" si="208"/>
        <v>63513.127999999997</v>
      </c>
      <c r="AZ253" s="1">
        <f t="shared" si="209"/>
        <v>62797.789428571385</v>
      </c>
      <c r="BA253" s="1">
        <f t="shared" si="210"/>
        <v>61103.075796281446</v>
      </c>
      <c r="BB253" s="1">
        <f t="shared" si="211"/>
        <v>0</v>
      </c>
      <c r="BC253" s="1"/>
      <c r="BD253" s="6">
        <f t="shared" si="212"/>
        <v>0</v>
      </c>
      <c r="BE253" s="6"/>
      <c r="BF253">
        <f t="shared" si="213"/>
        <v>-996104.4967430036</v>
      </c>
      <c r="BG253">
        <f t="shared" si="214"/>
        <v>62377.93462453768</v>
      </c>
      <c r="BH253">
        <f t="shared" si="215"/>
        <v>681.29999999999563</v>
      </c>
      <c r="BI253">
        <f t="shared" si="216"/>
        <v>1921.3312347004389</v>
      </c>
      <c r="BJ253">
        <f t="shared" si="217"/>
        <v>33.432185538292231</v>
      </c>
      <c r="BK253">
        <f t="shared" si="218"/>
        <v>27.048821894613948</v>
      </c>
    </row>
    <row r="254" spans="1:63" x14ac:dyDescent="0.35">
      <c r="A254" s="2">
        <v>1728000000000</v>
      </c>
      <c r="B254" s="3">
        <v>45569</v>
      </c>
      <c r="C254" s="2" t="s">
        <v>9</v>
      </c>
      <c r="D254" s="2">
        <v>60752.72</v>
      </c>
      <c r="E254" s="2">
        <v>62484.85</v>
      </c>
      <c r="F254" s="2">
        <v>60459.9</v>
      </c>
      <c r="G254" s="2">
        <v>62086</v>
      </c>
      <c r="H254" s="2">
        <v>21294.659940000001</v>
      </c>
      <c r="I254" s="2">
        <v>1311145630.5020399</v>
      </c>
      <c r="J254" s="2">
        <f t="shared" si="167"/>
        <v>2.1946181495442767</v>
      </c>
      <c r="K254" s="2">
        <f t="shared" si="168"/>
        <v>-5.727474262807859</v>
      </c>
      <c r="L254" s="2">
        <f t="shared" si="169"/>
        <v>10.512637949448202</v>
      </c>
      <c r="M254" s="1">
        <f t="shared" si="170"/>
        <v>-4.5119082148957428E-2</v>
      </c>
      <c r="N254" s="1">
        <f t="shared" si="171"/>
        <v>0.73124375865734625</v>
      </c>
      <c r="O254" s="1">
        <f t="shared" si="172"/>
        <v>10.775359984537584</v>
      </c>
      <c r="P254" s="2">
        <f t="shared" si="173"/>
        <v>1333.2900000000009</v>
      </c>
      <c r="Q254" s="2">
        <f t="shared" si="174"/>
        <v>0</v>
      </c>
      <c r="R254" s="2">
        <f t="shared" si="175"/>
        <v>388.79499999999979</v>
      </c>
      <c r="S254" s="2">
        <f t="shared" si="176"/>
        <v>468.44142857142862</v>
      </c>
      <c r="T254" s="1">
        <f t="shared" si="177"/>
        <v>45.354465470852752</v>
      </c>
      <c r="U254" s="1">
        <f t="shared" si="178"/>
        <v>61353.308342104458</v>
      </c>
      <c r="V254" s="1">
        <f t="shared" si="179"/>
        <v>62663.837</v>
      </c>
      <c r="W254" s="1">
        <f t="shared" si="180"/>
        <v>2124.422720677549</v>
      </c>
      <c r="X254" s="1">
        <f t="shared" si="181"/>
        <v>66912.682441355093</v>
      </c>
      <c r="Y254" s="1">
        <f t="shared" si="182"/>
        <v>58414.991558644899</v>
      </c>
      <c r="Z254" s="1">
        <f t="shared" si="183"/>
        <v>61891.69965917946</v>
      </c>
      <c r="AA254" s="1">
        <f t="shared" si="184"/>
        <v>62483.662029503073</v>
      </c>
      <c r="AB254" s="1">
        <f t="shared" si="185"/>
        <v>591.96237032361387</v>
      </c>
      <c r="AC254" s="1">
        <f t="shared" si="186"/>
        <v>1018.6332792325979</v>
      </c>
      <c r="AD254" s="1">
        <f t="shared" si="187"/>
        <v>426.67090890898407</v>
      </c>
      <c r="AE254" s="4">
        <f t="shared" si="188"/>
        <v>66498</v>
      </c>
      <c r="AF254" s="4">
        <f t="shared" si="189"/>
        <v>57493.3</v>
      </c>
      <c r="AG254" s="4">
        <f t="shared" si="190"/>
        <v>59618.409200000002</v>
      </c>
      <c r="AH254" s="4">
        <f t="shared" si="191"/>
        <v>60933.095400000006</v>
      </c>
      <c r="AI254" s="4">
        <f t="shared" si="192"/>
        <v>61995.65</v>
      </c>
      <c r="AJ254" s="4">
        <f t="shared" si="193"/>
        <v>63058.204599999997</v>
      </c>
      <c r="AK254" s="4">
        <f t="shared" si="194"/>
        <v>64570.994200000001</v>
      </c>
      <c r="AL254" s="4">
        <f t="shared" si="195"/>
        <v>66498</v>
      </c>
      <c r="AM254" s="4">
        <f t="shared" si="196"/>
        <v>52550</v>
      </c>
      <c r="AN254" s="4">
        <f t="shared" si="197"/>
        <v>55841.728000000003</v>
      </c>
      <c r="AO254" s="4">
        <f t="shared" si="198"/>
        <v>57878.135999999999</v>
      </c>
      <c r="AP254" s="4">
        <f t="shared" si="199"/>
        <v>59524</v>
      </c>
      <c r="AQ254" s="4">
        <f t="shared" si="200"/>
        <v>61169.864000000001</v>
      </c>
      <c r="AR254" s="4">
        <f t="shared" si="201"/>
        <v>63513.127999999997</v>
      </c>
      <c r="AS254" s="4">
        <f t="shared" si="202"/>
        <v>66498</v>
      </c>
      <c r="AT254" s="4">
        <f t="shared" si="203"/>
        <v>52550</v>
      </c>
      <c r="AU254" s="4">
        <f t="shared" si="204"/>
        <v>55841.728000000003</v>
      </c>
      <c r="AV254" s="4">
        <f t="shared" si="205"/>
        <v>57878.135999999999</v>
      </c>
      <c r="AW254" s="4">
        <f t="shared" si="206"/>
        <v>59524</v>
      </c>
      <c r="AX254" s="4">
        <f t="shared" si="207"/>
        <v>61169.864000000001</v>
      </c>
      <c r="AY254" s="4">
        <f t="shared" si="208"/>
        <v>63513.127999999997</v>
      </c>
      <c r="AZ254" s="1">
        <f t="shared" si="209"/>
        <v>62832.483714285663</v>
      </c>
      <c r="BA254" s="1">
        <f t="shared" si="210"/>
        <v>61089.994642805847</v>
      </c>
      <c r="BB254" s="1">
        <f t="shared" si="211"/>
        <v>0</v>
      </c>
      <c r="BC254" s="1"/>
      <c r="BD254" s="6">
        <f t="shared" si="212"/>
        <v>0</v>
      </c>
      <c r="BE254" s="6"/>
      <c r="BF254">
        <f t="shared" si="213"/>
        <v>-988297.03533300362</v>
      </c>
      <c r="BG254">
        <f t="shared" si="214"/>
        <v>62297.860253682593</v>
      </c>
      <c r="BH254">
        <f t="shared" si="215"/>
        <v>2024.9499999999971</v>
      </c>
      <c r="BI254">
        <f t="shared" si="216"/>
        <v>2112.1052708081993</v>
      </c>
      <c r="BJ254">
        <f t="shared" si="217"/>
        <v>33.851982566429129</v>
      </c>
      <c r="BK254">
        <f t="shared" si="218"/>
        <v>19.23542589441783</v>
      </c>
    </row>
    <row r="255" spans="1:63" x14ac:dyDescent="0.35">
      <c r="A255" s="2">
        <v>1727913600000</v>
      </c>
      <c r="B255" s="3">
        <v>45568</v>
      </c>
      <c r="C255" s="2" t="s">
        <v>9</v>
      </c>
      <c r="D255" s="2">
        <v>60649.27</v>
      </c>
      <c r="E255" s="2">
        <v>61477.19</v>
      </c>
      <c r="F255" s="2">
        <v>59828.11</v>
      </c>
      <c r="G255" s="2">
        <v>60752.71</v>
      </c>
      <c r="H255" s="2">
        <v>26221.434720000001</v>
      </c>
      <c r="I255" s="2">
        <v>1590773866.80744</v>
      </c>
      <c r="J255" s="2">
        <f t="shared" si="167"/>
        <v>0.17053788602271996</v>
      </c>
      <c r="K255" s="2">
        <f t="shared" si="168"/>
        <v>-7.628468624348959</v>
      </c>
      <c r="L255" s="2">
        <f t="shared" si="169"/>
        <v>4.7986317272976571</v>
      </c>
      <c r="M255" s="1">
        <f t="shared" si="170"/>
        <v>2.1474889669168586</v>
      </c>
      <c r="N255" s="1">
        <f t="shared" si="171"/>
        <v>-0.70173001336072038</v>
      </c>
      <c r="O255" s="1">
        <f t="shared" si="172"/>
        <v>14.192008883225137</v>
      </c>
      <c r="P255" s="2">
        <f t="shared" si="173"/>
        <v>103.43000000000029</v>
      </c>
      <c r="Q255" s="2">
        <f t="shared" si="174"/>
        <v>0</v>
      </c>
      <c r="R255" s="2">
        <f t="shared" si="175"/>
        <v>311.63571428571441</v>
      </c>
      <c r="S255" s="2">
        <f t="shared" si="176"/>
        <v>468.44142857142862</v>
      </c>
      <c r="T255" s="1">
        <f t="shared" si="177"/>
        <v>39.949345669109654</v>
      </c>
      <c r="U255" s="1">
        <f t="shared" si="178"/>
        <v>61323.402560149538</v>
      </c>
      <c r="V255" s="1">
        <f t="shared" si="179"/>
        <v>62559.188500000004</v>
      </c>
      <c r="W255" s="1">
        <f t="shared" si="180"/>
        <v>2200.4968323568996</v>
      </c>
      <c r="X255" s="1">
        <f t="shared" si="181"/>
        <v>66960.182164713799</v>
      </c>
      <c r="Y255" s="1">
        <f t="shared" si="182"/>
        <v>58158.194835286202</v>
      </c>
      <c r="Z255" s="1">
        <f t="shared" si="183"/>
        <v>61876.155631913818</v>
      </c>
      <c r="AA255" s="1">
        <f t="shared" si="184"/>
        <v>62555.964216685446</v>
      </c>
      <c r="AB255" s="1">
        <f t="shared" si="185"/>
        <v>679.80858477162838</v>
      </c>
      <c r="AC255" s="1">
        <f t="shared" si="186"/>
        <v>1125.3010064598438</v>
      </c>
      <c r="AD255" s="1">
        <f t="shared" si="187"/>
        <v>445.49242168821547</v>
      </c>
      <c r="AE255" s="4">
        <f t="shared" si="188"/>
        <v>66498</v>
      </c>
      <c r="AF255" s="4">
        <f t="shared" si="189"/>
        <v>57493.3</v>
      </c>
      <c r="AG255" s="4">
        <f t="shared" si="190"/>
        <v>59618.409200000002</v>
      </c>
      <c r="AH255" s="4">
        <f t="shared" si="191"/>
        <v>60933.095400000006</v>
      </c>
      <c r="AI255" s="4">
        <f t="shared" si="192"/>
        <v>61995.65</v>
      </c>
      <c r="AJ255" s="4">
        <f t="shared" si="193"/>
        <v>63058.204599999997</v>
      </c>
      <c r="AK255" s="4">
        <f t="shared" si="194"/>
        <v>64570.994200000001</v>
      </c>
      <c r="AL255" s="4">
        <f t="shared" si="195"/>
        <v>66498</v>
      </c>
      <c r="AM255" s="4">
        <f t="shared" si="196"/>
        <v>52550</v>
      </c>
      <c r="AN255" s="4">
        <f t="shared" si="197"/>
        <v>55841.728000000003</v>
      </c>
      <c r="AO255" s="4">
        <f t="shared" si="198"/>
        <v>57878.135999999999</v>
      </c>
      <c r="AP255" s="4">
        <f t="shared" si="199"/>
        <v>59524</v>
      </c>
      <c r="AQ255" s="4">
        <f t="shared" si="200"/>
        <v>61169.864000000001</v>
      </c>
      <c r="AR255" s="4">
        <f t="shared" si="201"/>
        <v>63513.127999999997</v>
      </c>
      <c r="AS255" s="4">
        <f t="shared" si="202"/>
        <v>66498</v>
      </c>
      <c r="AT255" s="4">
        <f t="shared" si="203"/>
        <v>49000</v>
      </c>
      <c r="AU255" s="4">
        <f t="shared" si="204"/>
        <v>53129.527999999998</v>
      </c>
      <c r="AV255" s="4">
        <f t="shared" si="205"/>
        <v>55684.235999999997</v>
      </c>
      <c r="AW255" s="4">
        <f t="shared" si="206"/>
        <v>57749</v>
      </c>
      <c r="AX255" s="4">
        <f t="shared" si="207"/>
        <v>59813.763999999996</v>
      </c>
      <c r="AY255" s="4">
        <f t="shared" si="208"/>
        <v>62753.428</v>
      </c>
      <c r="AZ255" s="1">
        <f t="shared" si="209"/>
        <v>62867.755142857081</v>
      </c>
      <c r="BA255" s="1">
        <f t="shared" si="210"/>
        <v>61076.350733803185</v>
      </c>
      <c r="BB255" s="1">
        <f t="shared" si="211"/>
        <v>0</v>
      </c>
      <c r="BC255" s="1"/>
      <c r="BD255" s="6">
        <f t="shared" si="212"/>
        <v>0</v>
      </c>
      <c r="BE255" s="6"/>
      <c r="BF255">
        <f t="shared" si="213"/>
        <v>-1009591.6952730037</v>
      </c>
      <c r="BG255">
        <f t="shared" si="214"/>
        <v>62266.573941753821</v>
      </c>
      <c r="BH255">
        <f t="shared" si="215"/>
        <v>1649.0800000000017</v>
      </c>
      <c r="BI255">
        <f t="shared" si="216"/>
        <v>2125.513774009461</v>
      </c>
      <c r="BJ255">
        <f t="shared" si="217"/>
        <v>13.862297579120474</v>
      </c>
      <c r="BK255">
        <f t="shared" si="218"/>
        <v>15.375235507224886</v>
      </c>
    </row>
    <row r="256" spans="1:63" x14ac:dyDescent="0.35">
      <c r="A256" s="2">
        <v>1727827200000</v>
      </c>
      <c r="B256" s="3">
        <v>45567</v>
      </c>
      <c r="C256" s="2" t="s">
        <v>9</v>
      </c>
      <c r="D256" s="2">
        <v>60804.92</v>
      </c>
      <c r="E256" s="2">
        <v>62390.31</v>
      </c>
      <c r="F256" s="2">
        <v>60000</v>
      </c>
      <c r="G256" s="2">
        <v>60649.279999999999</v>
      </c>
      <c r="H256" s="2">
        <v>31534.70118</v>
      </c>
      <c r="I256" s="2">
        <v>1928377637.8367801</v>
      </c>
      <c r="J256" s="2">
        <f t="shared" si="167"/>
        <v>-0.25737684805622102</v>
      </c>
      <c r="K256" s="2">
        <f t="shared" si="168"/>
        <v>-6.942508813715409</v>
      </c>
      <c r="L256" s="2">
        <f t="shared" si="169"/>
        <v>5.4995213761266895</v>
      </c>
      <c r="M256" s="1">
        <f t="shared" si="170"/>
        <v>0.17024754945088094</v>
      </c>
      <c r="N256" s="1">
        <f t="shared" si="171"/>
        <v>-2.1863408765944191E-2</v>
      </c>
      <c r="O256" s="1">
        <f t="shared" si="172"/>
        <v>14.586702430762568</v>
      </c>
      <c r="P256" s="2">
        <f t="shared" si="173"/>
        <v>0</v>
      </c>
      <c r="Q256" s="2">
        <f t="shared" si="174"/>
        <v>156.5</v>
      </c>
      <c r="R256" s="2">
        <f t="shared" si="175"/>
        <v>389.10500000000008</v>
      </c>
      <c r="S256" s="2">
        <f t="shared" si="176"/>
        <v>468.44142857142862</v>
      </c>
      <c r="T256" s="1">
        <f t="shared" si="177"/>
        <v>45.374219638253656</v>
      </c>
      <c r="U256" s="1">
        <f t="shared" si="178"/>
        <v>61346.696134033184</v>
      </c>
      <c r="V256" s="1">
        <f t="shared" si="179"/>
        <v>62546.453000000001</v>
      </c>
      <c r="W256" s="1">
        <f t="shared" si="180"/>
        <v>2211.6240162674571</v>
      </c>
      <c r="X256" s="1">
        <f t="shared" si="181"/>
        <v>66969.701032534911</v>
      </c>
      <c r="Y256" s="1">
        <f t="shared" si="182"/>
        <v>58123.204967465084</v>
      </c>
      <c r="Z256" s="1">
        <f t="shared" si="183"/>
        <v>61966.031282466916</v>
      </c>
      <c r="AA256" s="1">
        <f t="shared" si="184"/>
        <v>62883.828619719163</v>
      </c>
      <c r="AB256" s="1">
        <f t="shared" si="185"/>
        <v>917.79733725224651</v>
      </c>
      <c r="AC256" s="1">
        <f t="shared" si="186"/>
        <v>1236.6741118818977</v>
      </c>
      <c r="AD256" s="1">
        <f t="shared" si="187"/>
        <v>318.87677462965121</v>
      </c>
      <c r="AE256" s="4">
        <f t="shared" si="188"/>
        <v>66498</v>
      </c>
      <c r="AF256" s="4">
        <f t="shared" si="189"/>
        <v>57493.3</v>
      </c>
      <c r="AG256" s="4">
        <f t="shared" si="190"/>
        <v>59618.409200000002</v>
      </c>
      <c r="AH256" s="4">
        <f t="shared" si="191"/>
        <v>60933.095400000006</v>
      </c>
      <c r="AI256" s="4">
        <f t="shared" si="192"/>
        <v>61995.65</v>
      </c>
      <c r="AJ256" s="4">
        <f t="shared" si="193"/>
        <v>63058.204599999997</v>
      </c>
      <c r="AK256" s="4">
        <f t="shared" si="194"/>
        <v>64570.994200000001</v>
      </c>
      <c r="AL256" s="4">
        <f t="shared" si="195"/>
        <v>66498</v>
      </c>
      <c r="AM256" s="4">
        <f t="shared" si="196"/>
        <v>52550</v>
      </c>
      <c r="AN256" s="4">
        <f t="shared" si="197"/>
        <v>55841.728000000003</v>
      </c>
      <c r="AO256" s="4">
        <f t="shared" si="198"/>
        <v>57878.135999999999</v>
      </c>
      <c r="AP256" s="4">
        <f t="shared" si="199"/>
        <v>59524</v>
      </c>
      <c r="AQ256" s="4">
        <f t="shared" si="200"/>
        <v>61169.864000000001</v>
      </c>
      <c r="AR256" s="4">
        <f t="shared" si="201"/>
        <v>63513.127999999997</v>
      </c>
      <c r="AS256" s="4">
        <f t="shared" si="202"/>
        <v>66498</v>
      </c>
      <c r="AT256" s="4">
        <f t="shared" si="203"/>
        <v>49000</v>
      </c>
      <c r="AU256" s="4">
        <f t="shared" si="204"/>
        <v>53129.527999999998</v>
      </c>
      <c r="AV256" s="4">
        <f t="shared" si="205"/>
        <v>55684.235999999997</v>
      </c>
      <c r="AW256" s="4">
        <f t="shared" si="206"/>
        <v>57749</v>
      </c>
      <c r="AX256" s="4">
        <f t="shared" si="207"/>
        <v>59813.763999999996</v>
      </c>
      <c r="AY256" s="4">
        <f t="shared" si="208"/>
        <v>62753.428</v>
      </c>
      <c r="AZ256" s="1">
        <f t="shared" si="209"/>
        <v>62899.77299999995</v>
      </c>
      <c r="BA256" s="1">
        <f t="shared" si="210"/>
        <v>61080.784168512815</v>
      </c>
      <c r="BB256" s="1">
        <f t="shared" si="211"/>
        <v>0</v>
      </c>
      <c r="BC256" s="1"/>
      <c r="BD256" s="6">
        <f t="shared" si="212"/>
        <v>0</v>
      </c>
      <c r="BE256" s="6"/>
      <c r="BF256">
        <f t="shared" si="213"/>
        <v>-1035813.1299930037</v>
      </c>
      <c r="BG256">
        <f t="shared" si="214"/>
        <v>62184.947537168424</v>
      </c>
      <c r="BH256">
        <f t="shared" si="215"/>
        <v>2390.3099999999977</v>
      </c>
      <c r="BI256">
        <f t="shared" si="216"/>
        <v>2198.8112777032243</v>
      </c>
      <c r="BJ256">
        <f t="shared" si="217"/>
        <v>9.9919975377038917</v>
      </c>
      <c r="BK256">
        <f t="shared" si="218"/>
        <v>32.197563080341439</v>
      </c>
    </row>
    <row r="257" spans="1:63" x14ac:dyDescent="0.35">
      <c r="A257" s="2">
        <v>1727740800000</v>
      </c>
      <c r="B257" s="3">
        <v>45566</v>
      </c>
      <c r="C257" s="2" t="s">
        <v>9</v>
      </c>
      <c r="D257" s="2">
        <v>63327.6</v>
      </c>
      <c r="E257" s="2">
        <v>64130.63</v>
      </c>
      <c r="F257" s="2">
        <v>60164</v>
      </c>
      <c r="G257" s="2">
        <v>60805.78</v>
      </c>
      <c r="H257" s="2">
        <v>43671.481079999998</v>
      </c>
      <c r="I257" s="2">
        <v>2723672081.8326201</v>
      </c>
      <c r="J257" s="2">
        <f t="shared" si="167"/>
        <v>-3.9821663827724971</v>
      </c>
      <c r="K257" s="2">
        <f t="shared" si="168"/>
        <v>-3.7152103313892986</v>
      </c>
      <c r="L257" s="2">
        <f t="shared" si="169"/>
        <v>2.8303563561806442</v>
      </c>
      <c r="M257" s="1">
        <f t="shared" si="170"/>
        <v>-0.25804098581219759</v>
      </c>
      <c r="N257" s="1">
        <f t="shared" si="171"/>
        <v>2.2279296474775903</v>
      </c>
      <c r="O257" s="1">
        <f t="shared" si="172"/>
        <v>15.600868864769099</v>
      </c>
      <c r="P257" s="2">
        <f t="shared" si="173"/>
        <v>0</v>
      </c>
      <c r="Q257" s="2">
        <f t="shared" si="174"/>
        <v>2521.8099999999977</v>
      </c>
      <c r="R257" s="2">
        <f t="shared" si="175"/>
        <v>492.39071428571435</v>
      </c>
      <c r="S257" s="2">
        <f t="shared" si="176"/>
        <v>457.26285714285717</v>
      </c>
      <c r="T257" s="1">
        <f t="shared" si="177"/>
        <v>51.849509031488928</v>
      </c>
      <c r="U257" s="1">
        <f t="shared" si="178"/>
        <v>61375.162098687601</v>
      </c>
      <c r="V257" s="1">
        <f t="shared" si="179"/>
        <v>62420.605000000003</v>
      </c>
      <c r="W257" s="1">
        <f t="shared" si="180"/>
        <v>2381.1149295477103</v>
      </c>
      <c r="X257" s="1">
        <f t="shared" si="181"/>
        <v>67182.834859095427</v>
      </c>
      <c r="Y257" s="1">
        <f t="shared" si="182"/>
        <v>57658.37514090458</v>
      </c>
      <c r="Z257" s="1">
        <f t="shared" si="183"/>
        <v>62071.371385064267</v>
      </c>
      <c r="AA257" s="1">
        <f t="shared" si="184"/>
        <v>63290.110186940823</v>
      </c>
      <c r="AB257" s="1">
        <f t="shared" si="185"/>
        <v>1218.738801876556</v>
      </c>
      <c r="AC257" s="1">
        <f t="shared" si="186"/>
        <v>1316.3933055393104</v>
      </c>
      <c r="AD257" s="1">
        <f t="shared" si="187"/>
        <v>97.65450366275445</v>
      </c>
      <c r="AE257" s="4">
        <f t="shared" si="188"/>
        <v>66498</v>
      </c>
      <c r="AF257" s="4">
        <f t="shared" si="189"/>
        <v>57324</v>
      </c>
      <c r="AG257" s="4">
        <f t="shared" si="190"/>
        <v>59489.063999999998</v>
      </c>
      <c r="AH257" s="4">
        <f t="shared" si="191"/>
        <v>60828.468000000001</v>
      </c>
      <c r="AI257" s="4">
        <f t="shared" si="192"/>
        <v>61911</v>
      </c>
      <c r="AJ257" s="4">
        <f t="shared" si="193"/>
        <v>62993.531999999999</v>
      </c>
      <c r="AK257" s="4">
        <f t="shared" si="194"/>
        <v>64534.764000000003</v>
      </c>
      <c r="AL257" s="4">
        <f t="shared" si="195"/>
        <v>66498</v>
      </c>
      <c r="AM257" s="4">
        <f t="shared" si="196"/>
        <v>52550</v>
      </c>
      <c r="AN257" s="4">
        <f t="shared" si="197"/>
        <v>55841.728000000003</v>
      </c>
      <c r="AO257" s="4">
        <f t="shared" si="198"/>
        <v>57878.135999999999</v>
      </c>
      <c r="AP257" s="4">
        <f t="shared" si="199"/>
        <v>59524</v>
      </c>
      <c r="AQ257" s="4">
        <f t="shared" si="200"/>
        <v>61169.864000000001</v>
      </c>
      <c r="AR257" s="4">
        <f t="shared" si="201"/>
        <v>63513.127999999997</v>
      </c>
      <c r="AS257" s="4">
        <f t="shared" si="202"/>
        <v>66498</v>
      </c>
      <c r="AT257" s="4">
        <f t="shared" si="203"/>
        <v>49000</v>
      </c>
      <c r="AU257" s="4">
        <f t="shared" si="204"/>
        <v>53129.527999999998</v>
      </c>
      <c r="AV257" s="4">
        <f t="shared" si="205"/>
        <v>55684.235999999997</v>
      </c>
      <c r="AW257" s="4">
        <f t="shared" si="206"/>
        <v>57749</v>
      </c>
      <c r="AX257" s="4">
        <f t="shared" si="207"/>
        <v>59813.763999999996</v>
      </c>
      <c r="AY257" s="4">
        <f t="shared" si="208"/>
        <v>62753.428</v>
      </c>
      <c r="AZ257" s="1">
        <f t="shared" si="209"/>
        <v>62939.467428571399</v>
      </c>
      <c r="BA257" s="1">
        <f t="shared" si="210"/>
        <v>61086.695184519835</v>
      </c>
      <c r="BB257" s="1">
        <f t="shared" si="211"/>
        <v>0</v>
      </c>
      <c r="BC257" s="1"/>
      <c r="BD257" s="6">
        <f t="shared" si="212"/>
        <v>0</v>
      </c>
      <c r="BE257" s="6"/>
      <c r="BF257">
        <f t="shared" si="213"/>
        <v>-1004278.4288130037</v>
      </c>
      <c r="BG257">
        <f t="shared" si="214"/>
        <v>61988.495184792402</v>
      </c>
      <c r="BH257">
        <f t="shared" si="215"/>
        <v>3966.6299999999974</v>
      </c>
      <c r="BI257">
        <f t="shared" si="216"/>
        <v>2169.3499358114127</v>
      </c>
      <c r="BJ257">
        <f t="shared" si="217"/>
        <v>22.271411404850291</v>
      </c>
      <c r="BK257">
        <f t="shared" si="218"/>
        <v>58.883481166534843</v>
      </c>
    </row>
    <row r="258" spans="1:63" x14ac:dyDescent="0.35">
      <c r="A258" s="2">
        <v>1727654400000</v>
      </c>
      <c r="B258" s="3">
        <v>45565</v>
      </c>
      <c r="C258" s="2" t="s">
        <v>9</v>
      </c>
      <c r="D258" s="2">
        <v>65602.009999999995</v>
      </c>
      <c r="E258" s="2">
        <v>65618.8</v>
      </c>
      <c r="F258" s="2">
        <v>62856.3</v>
      </c>
      <c r="G258" s="2">
        <v>63327.59</v>
      </c>
      <c r="H258" s="2">
        <v>30011.087520000001</v>
      </c>
      <c r="I258" s="2">
        <v>1920250261.74421</v>
      </c>
      <c r="J258" s="2">
        <f t="shared" ref="J258:J321" si="221" xml:space="preserve"> (G258 - G259) / G259* 100</f>
        <v>-3.4669974288897532</v>
      </c>
      <c r="K258" s="2">
        <f t="shared" ref="K258:K321" si="222" xml:space="preserve"> (G258 - G264) / G264* 100</f>
        <v>-1.4551364944205591</v>
      </c>
      <c r="L258" s="2">
        <f t="shared" ref="L258:L321" si="223" xml:space="preserve"> (G258 - G287) / G287 * 100</f>
        <v>10.515766852943335</v>
      </c>
      <c r="M258" s="1">
        <f t="shared" ref="M258:M321" si="224">(G257-G258)*100/G257</f>
        <v>-4.1473195475824793</v>
      </c>
      <c r="N258" s="1">
        <f t="shared" ref="N258:N321" si="225">(G251-G258)*100/G258</f>
        <v>-1.7426685588382513</v>
      </c>
      <c r="O258" s="1">
        <f t="shared" ref="O258:O321" si="226">(G228-G258)*100/G258</f>
        <v>14.238896506246345</v>
      </c>
      <c r="P258" s="2">
        <f t="shared" ref="P258:P321" si="227">IF(G258-G259&gt;0,G258-G259,0)</f>
        <v>0</v>
      </c>
      <c r="Q258" s="2">
        <f t="shared" ref="Q258:Q321" si="228">IF(G258-G259&lt;0,G259-G258,0)</f>
        <v>2274.4199999999983</v>
      </c>
      <c r="R258" s="2">
        <f t="shared" ref="R258:R321" si="229">SUM(P258:P271)/14</f>
        <v>642.39071428571435</v>
      </c>
      <c r="S258" s="2">
        <f t="shared" ref="S258:S321" si="230">SUM(Q258:Q271)/14</f>
        <v>277.1335714285716</v>
      </c>
      <c r="T258" s="1">
        <f t="shared" ref="T258:T321" si="231">100-(100/(1+R258/S258))</f>
        <v>69.861201521904945</v>
      </c>
      <c r="U258" s="1">
        <f t="shared" ref="U258:U321" si="232">G258*(2/51)+U259*(1-2/51)</f>
        <v>61398.402184348313</v>
      </c>
      <c r="V258" s="1">
        <f t="shared" ref="V258:V321" si="233">AVERAGE(G258:G277)</f>
        <v>62247.216</v>
      </c>
      <c r="W258" s="1">
        <f t="shared" ref="W258:W321" si="234">_xlfn.STDEV.P(G258:G277)</f>
        <v>2607.8545305794946</v>
      </c>
      <c r="X258" s="1">
        <f t="shared" ref="X258:X321" si="235">V258+2*W258</f>
        <v>67462.925061158996</v>
      </c>
      <c r="Y258" s="1">
        <f t="shared" ref="Y258:Y321" si="236">V258-2*W258</f>
        <v>57031.506938841012</v>
      </c>
      <c r="Z258" s="1">
        <f t="shared" ref="Z258:Z321" si="237">G258*(2/27)+Z259*(1-2/27)</f>
        <v>62172.618695869409</v>
      </c>
      <c r="AA258" s="1">
        <f t="shared" ref="AA258:AA321" si="238">G258*(2/13)+AA259*(1-2/13)</f>
        <v>63741.806584566424</v>
      </c>
      <c r="AB258" s="1">
        <f t="shared" ref="AB258:AB321" si="239">AA258-Z258</f>
        <v>1569.1878886970153</v>
      </c>
      <c r="AC258" s="1">
        <f t="shared" ref="AC258:AC321" si="240">AB258*0.2+AC259*0.8</f>
        <v>1340.8069314549989</v>
      </c>
      <c r="AD258" s="1">
        <f t="shared" ref="AD258:AD321" si="241">AC258-AB258</f>
        <v>-228.38095724201639</v>
      </c>
      <c r="AE258" s="4">
        <f t="shared" ref="AE258:AE321" si="242">MAX(E258:E277)</f>
        <v>66498</v>
      </c>
      <c r="AF258" s="4">
        <f t="shared" ref="AF258:AF321" si="243">MIN(F258:F277)</f>
        <v>55545.19</v>
      </c>
      <c r="AG258" s="4">
        <f t="shared" ref="AG258:AG321" si="244">AF258+(AE258-AF258)*0.236</f>
        <v>58130.053160000003</v>
      </c>
      <c r="AH258" s="4">
        <f t="shared" ref="AH258:AH321" si="245">AF258+(AE258-AF258)*0.382</f>
        <v>59729.163420000004</v>
      </c>
      <c r="AI258" s="4">
        <f t="shared" ref="AI258:AI321" si="246">AF258+(AE258-AF258)*0.5</f>
        <v>61021.595000000001</v>
      </c>
      <c r="AJ258" s="4">
        <f t="shared" ref="AJ258:AJ321" si="247">AF258+(AE258-AF258)*0.618</f>
        <v>62314.026579999998</v>
      </c>
      <c r="AK258" s="4">
        <f t="shared" ref="AK258:AK321" si="248">AF258+(AE258-AF258)*0.786</f>
        <v>64154.098660000003</v>
      </c>
      <c r="AL258" s="4">
        <f t="shared" ref="AL258:AL321" si="249">MAX(E258:E297)</f>
        <v>66498</v>
      </c>
      <c r="AM258" s="4">
        <f t="shared" ref="AM258:AM321" si="250">MIN(F258:F297)</f>
        <v>52550</v>
      </c>
      <c r="AN258" s="4">
        <f t="shared" ref="AN258:AN321" si="251">AM258+(AL258-AM258)*0.236</f>
        <v>55841.728000000003</v>
      </c>
      <c r="AO258" s="4">
        <f t="shared" ref="AO258:AO321" si="252">AM258+(AL258-AM258)*0.382</f>
        <v>57878.135999999999</v>
      </c>
      <c r="AP258" s="4">
        <f t="shared" ref="AP258:AP321" si="253">AM258+(AL258-AM258)*0.5</f>
        <v>59524</v>
      </c>
      <c r="AQ258" s="4">
        <f t="shared" ref="AQ258:AQ321" si="254">AM258+(AL258-AM258)*0.618</f>
        <v>61169.864000000001</v>
      </c>
      <c r="AR258" s="4">
        <f t="shared" ref="AR258:AR321" si="255">AM258+(AL258-AM258)*0.786</f>
        <v>63513.127999999997</v>
      </c>
      <c r="AS258" s="4">
        <f t="shared" ref="AS258:AS321" si="256">MAX(E258:E317)</f>
        <v>66498</v>
      </c>
      <c r="AT258" s="4">
        <f t="shared" ref="AT258:AT321" si="257">MIN(F258:F317)</f>
        <v>49000</v>
      </c>
      <c r="AU258" s="4">
        <f t="shared" ref="AU258:AU321" si="258">AT258+(AS258-AT258)*0.236</f>
        <v>53129.527999999998</v>
      </c>
      <c r="AV258" s="4">
        <f t="shared" ref="AV258:AV321" si="259">AT258+(AS258-AT258)*0.382</f>
        <v>55684.235999999997</v>
      </c>
      <c r="AW258" s="4">
        <f t="shared" ref="AW258:AW321" si="260">AT258+(AS258-AT258)*0.5</f>
        <v>57749</v>
      </c>
      <c r="AX258" s="4">
        <f t="shared" ref="AX258:AX321" si="261">AT258+(AS258-AT258)*0.618</f>
        <v>59813.763999999996</v>
      </c>
      <c r="AY258" s="4">
        <f t="shared" ref="AY258:AY321" si="262">AT258+(AS258-AT258)*0.786</f>
        <v>62753.428</v>
      </c>
      <c r="AZ258" s="1">
        <f t="shared" ref="AZ258:AZ321" si="263" xml:space="preserve"> AVERAGE(G258:G397)</f>
        <v>62944.979642857106</v>
      </c>
      <c r="BA258" s="1">
        <f t="shared" ref="BA258:BA321" si="264" xml:space="preserve"> G258 * (2/148) + BA259 * (1 - 2/148)</f>
        <v>61090.543337732437</v>
      </c>
      <c r="BB258" s="1">
        <f t="shared" ref="BB258:BB321" si="265" xml:space="preserve"> IF(AND(G258&gt;D258, F257&gt;E259, (G258-D258)/(E258-F258)&gt;0.7), 1, 0)</f>
        <v>0</v>
      </c>
      <c r="BC258" s="1"/>
      <c r="BD258" s="6">
        <f t="shared" ref="BD258:BD321" si="266">IF(AND(G258&lt;D258, E257&lt;F259, (D258-G258)/(E258-F258)&gt;0.7), 1, 0)</f>
        <v>1</v>
      </c>
      <c r="BE258" s="6" t="str">
        <f t="shared" ref="BE258:BE321" si="267">IF(BD258=1, TEXT(F259, "$#,##0") &amp; "–" &amp; TEXT(E257, "$#,##0"), "NA")</f>
        <v>$65,432–$64,131</v>
      </c>
      <c r="BF258">
        <f t="shared" ref="BF258:BF321" si="268">BF259 + IF(G258&gt;G259, H258, IF(G258&lt;G259, -H258, 0))</f>
        <v>-960606.94773300365</v>
      </c>
      <c r="BG258">
        <f t="shared" ref="BG258:BG321" si="269">SUMPRODUCT((E258:E277+F258:F277+G258:G277)/3, H258:H277) / SUM(H258:H277)</f>
        <v>61655.127384219828</v>
      </c>
      <c r="BH258">
        <f t="shared" ref="BH258:BH321" si="270" xml:space="preserve"> MAX(E258-F258, ABS(E258-G259), ABS(F258-G259))</f>
        <v>2762.5</v>
      </c>
      <c r="BI258">
        <f t="shared" ref="BI258:BI321" si="271" xml:space="preserve"> BH258 * (2/15) + BI259 * (1 - 2/15)</f>
        <v>1892.8453105516305</v>
      </c>
      <c r="BJ258">
        <f t="shared" ref="BJ258:BJ321" si="272" xml:space="preserve"> 100 * (G258 - MIN(F258:F271)) / (MAX(E258:E271) - MIN(F258:F271))</f>
        <v>64.329280298470138</v>
      </c>
      <c r="BK258">
        <f t="shared" ref="BK258:BK321" si="273" xml:space="preserve"> AVERAGE(BJ258:BJ260)</f>
        <v>82.423877541862709</v>
      </c>
    </row>
    <row r="259" spans="1:63" x14ac:dyDescent="0.35">
      <c r="A259" s="2">
        <v>1727568000000</v>
      </c>
      <c r="B259" s="3">
        <v>45564</v>
      </c>
      <c r="C259" s="2" t="s">
        <v>9</v>
      </c>
      <c r="D259" s="2">
        <v>65858</v>
      </c>
      <c r="E259" s="2">
        <v>66076.12</v>
      </c>
      <c r="F259" s="2">
        <v>65432</v>
      </c>
      <c r="G259" s="2">
        <v>65602.009999999995</v>
      </c>
      <c r="H259" s="2">
        <v>8337.7411100000008</v>
      </c>
      <c r="I259" s="2">
        <v>547980013.71522999</v>
      </c>
      <c r="J259" s="2">
        <f t="shared" si="221"/>
        <v>-0.38869993015276083</v>
      </c>
      <c r="K259" s="2">
        <f t="shared" si="222"/>
        <v>3.5712351707033694</v>
      </c>
      <c r="L259" s="2">
        <f t="shared" si="223"/>
        <v>11.238886838078951</v>
      </c>
      <c r="M259" s="1">
        <f t="shared" si="224"/>
        <v>-3.5915151674017571</v>
      </c>
      <c r="N259" s="1">
        <f t="shared" si="225"/>
        <v>-4.2408761560811801</v>
      </c>
      <c r="O259" s="1">
        <f t="shared" si="226"/>
        <v>10.875291778407405</v>
      </c>
      <c r="P259" s="2">
        <f t="shared" si="227"/>
        <v>0</v>
      </c>
      <c r="Q259" s="2">
        <f t="shared" si="228"/>
        <v>255.99000000000524</v>
      </c>
      <c r="R259" s="2">
        <f t="shared" si="229"/>
        <v>642.39071428571435</v>
      </c>
      <c r="S259" s="2">
        <f t="shared" si="230"/>
        <v>180.2471428571433</v>
      </c>
      <c r="T259" s="1">
        <f t="shared" si="231"/>
        <v>78.089126182064106</v>
      </c>
      <c r="U259" s="1">
        <f t="shared" si="232"/>
        <v>61319.659824525792</v>
      </c>
      <c r="V259" s="1">
        <f t="shared" si="233"/>
        <v>61962.636000000013</v>
      </c>
      <c r="W259" s="1">
        <f t="shared" si="234"/>
        <v>2779.3397306597835</v>
      </c>
      <c r="X259" s="1">
        <f t="shared" si="235"/>
        <v>67521.31546131958</v>
      </c>
      <c r="Y259" s="1">
        <f t="shared" si="236"/>
        <v>56403.956538680446</v>
      </c>
      <c r="Z259" s="1">
        <f t="shared" si="237"/>
        <v>62080.220991538961</v>
      </c>
      <c r="AA259" s="1">
        <f t="shared" si="238"/>
        <v>63817.118690851232</v>
      </c>
      <c r="AB259" s="1">
        <f t="shared" si="239"/>
        <v>1736.8976993122706</v>
      </c>
      <c r="AC259" s="1">
        <f t="shared" si="240"/>
        <v>1283.7116921444947</v>
      </c>
      <c r="AD259" s="1">
        <f t="shared" si="241"/>
        <v>-453.18600716777587</v>
      </c>
      <c r="AE259" s="4">
        <f t="shared" si="242"/>
        <v>66498</v>
      </c>
      <c r="AF259" s="4">
        <f t="shared" si="243"/>
        <v>55545.19</v>
      </c>
      <c r="AG259" s="4">
        <f t="shared" si="244"/>
        <v>58130.053160000003</v>
      </c>
      <c r="AH259" s="4">
        <f t="shared" si="245"/>
        <v>59729.163420000004</v>
      </c>
      <c r="AI259" s="4">
        <f t="shared" si="246"/>
        <v>61021.595000000001</v>
      </c>
      <c r="AJ259" s="4">
        <f t="shared" si="247"/>
        <v>62314.026579999998</v>
      </c>
      <c r="AK259" s="4">
        <f t="shared" si="248"/>
        <v>64154.098660000003</v>
      </c>
      <c r="AL259" s="4">
        <f t="shared" si="249"/>
        <v>66498</v>
      </c>
      <c r="AM259" s="4">
        <f t="shared" si="250"/>
        <v>52550</v>
      </c>
      <c r="AN259" s="4">
        <f t="shared" si="251"/>
        <v>55841.728000000003</v>
      </c>
      <c r="AO259" s="4">
        <f t="shared" si="252"/>
        <v>57878.135999999999</v>
      </c>
      <c r="AP259" s="4">
        <f t="shared" si="253"/>
        <v>59524</v>
      </c>
      <c r="AQ259" s="4">
        <f t="shared" si="254"/>
        <v>61169.864000000001</v>
      </c>
      <c r="AR259" s="4">
        <f t="shared" si="255"/>
        <v>63513.127999999997</v>
      </c>
      <c r="AS259" s="4">
        <f t="shared" si="256"/>
        <v>66498</v>
      </c>
      <c r="AT259" s="4">
        <f t="shared" si="257"/>
        <v>49000</v>
      </c>
      <c r="AU259" s="4">
        <f t="shared" si="258"/>
        <v>53129.527999999998</v>
      </c>
      <c r="AV259" s="4">
        <f t="shared" si="259"/>
        <v>55684.235999999997</v>
      </c>
      <c r="AW259" s="4">
        <f t="shared" si="260"/>
        <v>57749</v>
      </c>
      <c r="AX259" s="4">
        <f t="shared" si="261"/>
        <v>59813.763999999996</v>
      </c>
      <c r="AY259" s="4">
        <f t="shared" si="262"/>
        <v>62753.428</v>
      </c>
      <c r="AZ259" s="1">
        <f t="shared" si="263"/>
        <v>62942.211714285695</v>
      </c>
      <c r="BA259" s="1">
        <f t="shared" si="264"/>
        <v>61059.898862906855</v>
      </c>
      <c r="BB259" s="1">
        <f t="shared" si="265"/>
        <v>0</v>
      </c>
      <c r="BC259" s="1"/>
      <c r="BD259" s="6">
        <f t="shared" si="266"/>
        <v>0</v>
      </c>
      <c r="BE259" s="6"/>
      <c r="BF259">
        <f t="shared" si="268"/>
        <v>-930595.8602130037</v>
      </c>
      <c r="BG259">
        <f t="shared" si="269"/>
        <v>61281.135714804113</v>
      </c>
      <c r="BH259">
        <f t="shared" si="270"/>
        <v>644.11999999999534</v>
      </c>
      <c r="BI259">
        <f t="shared" si="271"/>
        <v>1759.0522814057276</v>
      </c>
      <c r="BJ259">
        <f t="shared" si="272"/>
        <v>90.049751796284099</v>
      </c>
      <c r="BK259">
        <f t="shared" si="273"/>
        <v>91.619043388452667</v>
      </c>
    </row>
    <row r="260" spans="1:63" x14ac:dyDescent="0.35">
      <c r="A260" s="2">
        <v>1727481600000</v>
      </c>
      <c r="B260" s="3">
        <v>45563</v>
      </c>
      <c r="C260" s="2" t="s">
        <v>9</v>
      </c>
      <c r="D260" s="2">
        <v>65769.95</v>
      </c>
      <c r="E260" s="2">
        <v>66260</v>
      </c>
      <c r="F260" s="2">
        <v>65422.23</v>
      </c>
      <c r="G260" s="2">
        <v>65858</v>
      </c>
      <c r="H260" s="2">
        <v>9127.2331599999998</v>
      </c>
      <c r="I260" s="2">
        <v>600118483.12225199</v>
      </c>
      <c r="J260" s="2">
        <f t="shared" si="221"/>
        <v>0.13387572896133099</v>
      </c>
      <c r="K260" s="2">
        <f t="shared" si="222"/>
        <v>3.5849079157882255</v>
      </c>
      <c r="L260" s="2">
        <f t="shared" si="223"/>
        <v>11.389640651789573</v>
      </c>
      <c r="M260" s="1">
        <f t="shared" si="224"/>
        <v>-0.3902167022016631</v>
      </c>
      <c r="N260" s="1">
        <f t="shared" si="225"/>
        <v>-5.7699899784384581</v>
      </c>
      <c r="O260" s="1">
        <f t="shared" si="226"/>
        <v>6.2319080445807744</v>
      </c>
      <c r="P260" s="2">
        <f t="shared" si="227"/>
        <v>88.05000000000291</v>
      </c>
      <c r="Q260" s="2">
        <f t="shared" si="228"/>
        <v>0</v>
      </c>
      <c r="R260" s="2">
        <f t="shared" si="229"/>
        <v>642.39071428571435</v>
      </c>
      <c r="S260" s="2">
        <f t="shared" si="230"/>
        <v>223.46428571428572</v>
      </c>
      <c r="T260" s="1">
        <f t="shared" si="231"/>
        <v>74.191488677170469</v>
      </c>
      <c r="U260" s="1">
        <f t="shared" si="232"/>
        <v>61144.870021445211</v>
      </c>
      <c r="V260" s="1">
        <f t="shared" si="233"/>
        <v>61534.635499999997</v>
      </c>
      <c r="W260" s="1">
        <f t="shared" si="234"/>
        <v>2844.2794671154857</v>
      </c>
      <c r="X260" s="1">
        <f t="shared" si="235"/>
        <v>67223.194434230973</v>
      </c>
      <c r="Y260" s="1">
        <f t="shared" si="236"/>
        <v>55846.076565769028</v>
      </c>
      <c r="Z260" s="1">
        <f t="shared" si="237"/>
        <v>61798.47787086208</v>
      </c>
      <c r="AA260" s="1">
        <f t="shared" si="238"/>
        <v>63492.592998278727</v>
      </c>
      <c r="AB260" s="1">
        <f t="shared" si="239"/>
        <v>1694.1151274166477</v>
      </c>
      <c r="AC260" s="1">
        <f t="shared" si="240"/>
        <v>1170.4151903525506</v>
      </c>
      <c r="AD260" s="1">
        <f t="shared" si="241"/>
        <v>-523.69993706409718</v>
      </c>
      <c r="AE260" s="4">
        <f t="shared" si="242"/>
        <v>66498</v>
      </c>
      <c r="AF260" s="4">
        <f t="shared" si="243"/>
        <v>54591.96</v>
      </c>
      <c r="AG260" s="4">
        <f t="shared" si="244"/>
        <v>57401.78544</v>
      </c>
      <c r="AH260" s="4">
        <f t="shared" si="245"/>
        <v>59140.067280000003</v>
      </c>
      <c r="AI260" s="4">
        <f t="shared" si="246"/>
        <v>60544.979999999996</v>
      </c>
      <c r="AJ260" s="4">
        <f t="shared" si="247"/>
        <v>61949.892720000003</v>
      </c>
      <c r="AK260" s="4">
        <f t="shared" si="248"/>
        <v>63950.10744</v>
      </c>
      <c r="AL260" s="4">
        <f t="shared" si="249"/>
        <v>66498</v>
      </c>
      <c r="AM260" s="4">
        <f t="shared" si="250"/>
        <v>52550</v>
      </c>
      <c r="AN260" s="4">
        <f t="shared" si="251"/>
        <v>55841.728000000003</v>
      </c>
      <c r="AO260" s="4">
        <f t="shared" si="252"/>
        <v>57878.135999999999</v>
      </c>
      <c r="AP260" s="4">
        <f t="shared" si="253"/>
        <v>59524</v>
      </c>
      <c r="AQ260" s="4">
        <f t="shared" si="254"/>
        <v>61169.864000000001</v>
      </c>
      <c r="AR260" s="4">
        <f t="shared" si="255"/>
        <v>63513.127999999997</v>
      </c>
      <c r="AS260" s="4">
        <f t="shared" si="256"/>
        <v>66849.240000000005</v>
      </c>
      <c r="AT260" s="4">
        <f t="shared" si="257"/>
        <v>49000</v>
      </c>
      <c r="AU260" s="4">
        <f t="shared" si="258"/>
        <v>53212.420640000004</v>
      </c>
      <c r="AV260" s="4">
        <f t="shared" si="259"/>
        <v>55818.409680000004</v>
      </c>
      <c r="AW260" s="4">
        <f t="shared" si="260"/>
        <v>57924.62</v>
      </c>
      <c r="AX260" s="4">
        <f t="shared" si="261"/>
        <v>60030.830320000001</v>
      </c>
      <c r="AY260" s="4">
        <f t="shared" si="262"/>
        <v>63029.502640000006</v>
      </c>
      <c r="AZ260" s="1">
        <f t="shared" si="263"/>
        <v>62912.797285714267</v>
      </c>
      <c r="BA260" s="1">
        <f t="shared" si="264"/>
        <v>60997.678162398726</v>
      </c>
      <c r="BB260" s="1">
        <f t="shared" si="265"/>
        <v>0</v>
      </c>
      <c r="BC260" s="1"/>
      <c r="BD260" s="6">
        <f t="shared" si="266"/>
        <v>0</v>
      </c>
      <c r="BE260" s="6"/>
      <c r="BF260">
        <f t="shared" si="268"/>
        <v>-922258.11910300376</v>
      </c>
      <c r="BG260">
        <f t="shared" si="269"/>
        <v>60885.549462329189</v>
      </c>
      <c r="BH260">
        <f t="shared" si="270"/>
        <v>837.7699999999968</v>
      </c>
      <c r="BI260">
        <f t="shared" si="271"/>
        <v>1930.5803246989171</v>
      </c>
      <c r="BJ260">
        <f t="shared" si="272"/>
        <v>92.892600530833903</v>
      </c>
      <c r="BK260">
        <f t="shared" si="273"/>
        <v>92.279694439642753</v>
      </c>
    </row>
    <row r="261" spans="1:63" x14ac:dyDescent="0.35">
      <c r="A261" s="2">
        <v>1727395200000</v>
      </c>
      <c r="B261" s="3">
        <v>45562</v>
      </c>
      <c r="C261" s="2" t="s">
        <v>9</v>
      </c>
      <c r="D261" s="2">
        <v>65173.99</v>
      </c>
      <c r="E261" s="2">
        <v>66498</v>
      </c>
      <c r="F261" s="2">
        <v>64819.9</v>
      </c>
      <c r="G261" s="2">
        <v>65769.95</v>
      </c>
      <c r="H261" s="2">
        <v>22048.80487</v>
      </c>
      <c r="I261" s="2">
        <v>1448852210.36022</v>
      </c>
      <c r="J261" s="2">
        <f t="shared" si="221"/>
        <v>0.91441386356735121</v>
      </c>
      <c r="K261" s="2">
        <f t="shared" si="222"/>
        <v>3.8216728419850901</v>
      </c>
      <c r="L261" s="2">
        <f t="shared" si="223"/>
        <v>10.800281204150803</v>
      </c>
      <c r="M261" s="1">
        <f t="shared" si="224"/>
        <v>0.13369674147408503</v>
      </c>
      <c r="N261" s="1">
        <f t="shared" si="225"/>
        <v>-5.6012662317669353</v>
      </c>
      <c r="O261" s="1">
        <f t="shared" si="226"/>
        <v>3.4236760100927555</v>
      </c>
      <c r="P261" s="2">
        <f t="shared" si="227"/>
        <v>595.95999999999913</v>
      </c>
      <c r="Q261" s="2">
        <f t="shared" si="228"/>
        <v>0</v>
      </c>
      <c r="R261" s="2">
        <f t="shared" si="229"/>
        <v>636.10142857142841</v>
      </c>
      <c r="S261" s="2">
        <f t="shared" si="230"/>
        <v>259.53357142857152</v>
      </c>
      <c r="T261" s="1">
        <f t="shared" si="231"/>
        <v>71.022395124289289</v>
      </c>
      <c r="U261" s="1">
        <f t="shared" si="232"/>
        <v>60952.497369259305</v>
      </c>
      <c r="V261" s="1">
        <f t="shared" si="233"/>
        <v>60985.232999999993</v>
      </c>
      <c r="W261" s="1">
        <f t="shared" si="234"/>
        <v>3012.3761701937224</v>
      </c>
      <c r="X261" s="1">
        <f t="shared" si="235"/>
        <v>67009.985340387444</v>
      </c>
      <c r="Y261" s="1">
        <f t="shared" si="236"/>
        <v>54960.480659612549</v>
      </c>
      <c r="Z261" s="1">
        <f t="shared" si="237"/>
        <v>61473.716100531041</v>
      </c>
      <c r="AA261" s="1">
        <f t="shared" si="238"/>
        <v>63062.518997965766</v>
      </c>
      <c r="AB261" s="1">
        <f t="shared" si="239"/>
        <v>1588.8028974347253</v>
      </c>
      <c r="AC261" s="1">
        <f t="shared" si="240"/>
        <v>1039.4902060865261</v>
      </c>
      <c r="AD261" s="1">
        <f t="shared" si="241"/>
        <v>-549.31269134819922</v>
      </c>
      <c r="AE261" s="4">
        <f t="shared" si="242"/>
        <v>66498</v>
      </c>
      <c r="AF261" s="4">
        <f t="shared" si="243"/>
        <v>53629.01</v>
      </c>
      <c r="AG261" s="4">
        <f t="shared" si="244"/>
        <v>56666.091639999999</v>
      </c>
      <c r="AH261" s="4">
        <f t="shared" si="245"/>
        <v>58544.964180000003</v>
      </c>
      <c r="AI261" s="4">
        <f t="shared" si="246"/>
        <v>60063.505000000005</v>
      </c>
      <c r="AJ261" s="4">
        <f t="shared" si="247"/>
        <v>61582.045819999999</v>
      </c>
      <c r="AK261" s="4">
        <f t="shared" si="248"/>
        <v>63744.036139999997</v>
      </c>
      <c r="AL261" s="4">
        <f t="shared" si="249"/>
        <v>66498</v>
      </c>
      <c r="AM261" s="4">
        <f t="shared" si="250"/>
        <v>52550</v>
      </c>
      <c r="AN261" s="4">
        <f t="shared" si="251"/>
        <v>55841.728000000003</v>
      </c>
      <c r="AO261" s="4">
        <f t="shared" si="252"/>
        <v>57878.135999999999</v>
      </c>
      <c r="AP261" s="4">
        <f t="shared" si="253"/>
        <v>59524</v>
      </c>
      <c r="AQ261" s="4">
        <f t="shared" si="254"/>
        <v>61169.864000000001</v>
      </c>
      <c r="AR261" s="4">
        <f t="shared" si="255"/>
        <v>63513.127999999997</v>
      </c>
      <c r="AS261" s="4">
        <f t="shared" si="256"/>
        <v>67000</v>
      </c>
      <c r="AT261" s="4">
        <f t="shared" si="257"/>
        <v>49000</v>
      </c>
      <c r="AU261" s="4">
        <f t="shared" si="258"/>
        <v>53248</v>
      </c>
      <c r="AV261" s="4">
        <f t="shared" si="259"/>
        <v>55876</v>
      </c>
      <c r="AW261" s="4">
        <f t="shared" si="260"/>
        <v>58000</v>
      </c>
      <c r="AX261" s="4">
        <f t="shared" si="261"/>
        <v>60124</v>
      </c>
      <c r="AY261" s="4">
        <f t="shared" si="262"/>
        <v>63148</v>
      </c>
      <c r="AZ261" s="1">
        <f t="shared" si="263"/>
        <v>62876.854357142838</v>
      </c>
      <c r="BA261" s="1">
        <f t="shared" si="264"/>
        <v>60931.098411198705</v>
      </c>
      <c r="BB261" s="1">
        <f t="shared" si="265"/>
        <v>0</v>
      </c>
      <c r="BC261" s="1"/>
      <c r="BD261" s="6">
        <f t="shared" si="266"/>
        <v>0</v>
      </c>
      <c r="BE261" s="6"/>
      <c r="BF261">
        <f t="shared" si="268"/>
        <v>-931385.3522630037</v>
      </c>
      <c r="BG261">
        <f t="shared" si="269"/>
        <v>60581.903203665606</v>
      </c>
      <c r="BH261">
        <f t="shared" si="270"/>
        <v>1678.0999999999985</v>
      </c>
      <c r="BI261">
        <f t="shared" si="271"/>
        <v>2098.7049900372126</v>
      </c>
      <c r="BJ261">
        <f t="shared" si="272"/>
        <v>91.914777838239999</v>
      </c>
      <c r="BK261">
        <f t="shared" si="273"/>
        <v>87.238533925147649</v>
      </c>
    </row>
    <row r="262" spans="1:63" x14ac:dyDescent="0.35">
      <c r="A262" s="2">
        <v>1727308800000</v>
      </c>
      <c r="B262" s="3">
        <v>45561</v>
      </c>
      <c r="C262" s="2" t="s">
        <v>9</v>
      </c>
      <c r="D262" s="2">
        <v>63152.01</v>
      </c>
      <c r="E262" s="2">
        <v>65839</v>
      </c>
      <c r="F262" s="2">
        <v>62670</v>
      </c>
      <c r="G262" s="2">
        <v>65173.99</v>
      </c>
      <c r="H262" s="2">
        <v>28373.305929999999</v>
      </c>
      <c r="I262" s="2">
        <v>1831204595.94489</v>
      </c>
      <c r="J262" s="2">
        <f t="shared" si="221"/>
        <v>3.2017666579416808</v>
      </c>
      <c r="K262" s="2">
        <f t="shared" si="222"/>
        <v>3.1216886428310842</v>
      </c>
      <c r="L262" s="2">
        <f t="shared" si="223"/>
        <v>10.399085964404101</v>
      </c>
      <c r="M262" s="1">
        <f t="shared" si="224"/>
        <v>0.90612810257571907</v>
      </c>
      <c r="N262" s="1">
        <f t="shared" si="225"/>
        <v>-6.7838105354605407</v>
      </c>
      <c r="O262" s="1">
        <f t="shared" si="226"/>
        <v>2.9440732414878954</v>
      </c>
      <c r="P262" s="2">
        <f t="shared" si="227"/>
        <v>2021.9799999999959</v>
      </c>
      <c r="Q262" s="2">
        <f t="shared" si="228"/>
        <v>0</v>
      </c>
      <c r="R262" s="2">
        <f t="shared" si="229"/>
        <v>762.51</v>
      </c>
      <c r="S262" s="2">
        <f t="shared" si="230"/>
        <v>259.53357142857152</v>
      </c>
      <c r="T262" s="1">
        <f t="shared" si="231"/>
        <v>74.606408309402511</v>
      </c>
      <c r="U262" s="1">
        <f t="shared" si="232"/>
        <v>60755.866649637232</v>
      </c>
      <c r="V262" s="1">
        <f t="shared" si="233"/>
        <v>60404.7785</v>
      </c>
      <c r="W262" s="1">
        <f t="shared" si="234"/>
        <v>3149.8270218906869</v>
      </c>
      <c r="X262" s="1">
        <f t="shared" si="235"/>
        <v>66704.432543781368</v>
      </c>
      <c r="Y262" s="1">
        <f t="shared" si="236"/>
        <v>54105.124456218626</v>
      </c>
      <c r="Z262" s="1">
        <f t="shared" si="237"/>
        <v>61130.01738857352</v>
      </c>
      <c r="AA262" s="1">
        <f t="shared" si="238"/>
        <v>62570.258815777721</v>
      </c>
      <c r="AB262" s="1">
        <f t="shared" si="239"/>
        <v>1440.2414272042006</v>
      </c>
      <c r="AC262" s="1">
        <f t="shared" si="240"/>
        <v>902.16203324947639</v>
      </c>
      <c r="AD262" s="1">
        <f t="shared" si="241"/>
        <v>-538.0793939547242</v>
      </c>
      <c r="AE262" s="4">
        <f t="shared" si="242"/>
        <v>65839</v>
      </c>
      <c r="AF262" s="4">
        <f t="shared" si="243"/>
        <v>53629.01</v>
      </c>
      <c r="AG262" s="4">
        <f t="shared" si="244"/>
        <v>56510.567640000001</v>
      </c>
      <c r="AH262" s="4">
        <f t="shared" si="245"/>
        <v>58293.226179999998</v>
      </c>
      <c r="AI262" s="4">
        <f t="shared" si="246"/>
        <v>59734.005000000005</v>
      </c>
      <c r="AJ262" s="4">
        <f t="shared" si="247"/>
        <v>61174.783819999997</v>
      </c>
      <c r="AK262" s="4">
        <f t="shared" si="248"/>
        <v>63226.062140000002</v>
      </c>
      <c r="AL262" s="4">
        <f t="shared" si="249"/>
        <v>65839</v>
      </c>
      <c r="AM262" s="4">
        <f t="shared" si="250"/>
        <v>52550</v>
      </c>
      <c r="AN262" s="4">
        <f t="shared" si="251"/>
        <v>55686.203999999998</v>
      </c>
      <c r="AO262" s="4">
        <f t="shared" si="252"/>
        <v>57626.398000000001</v>
      </c>
      <c r="AP262" s="4">
        <f t="shared" si="253"/>
        <v>59194.5</v>
      </c>
      <c r="AQ262" s="4">
        <f t="shared" si="254"/>
        <v>60762.601999999999</v>
      </c>
      <c r="AR262" s="4">
        <f t="shared" si="255"/>
        <v>62995.154000000002</v>
      </c>
      <c r="AS262" s="4">
        <f t="shared" si="256"/>
        <v>70079.990000000005</v>
      </c>
      <c r="AT262" s="4">
        <f t="shared" si="257"/>
        <v>49000</v>
      </c>
      <c r="AU262" s="4">
        <f t="shared" si="258"/>
        <v>53974.877639999999</v>
      </c>
      <c r="AV262" s="4">
        <f t="shared" si="259"/>
        <v>57052.55618</v>
      </c>
      <c r="AW262" s="4">
        <f t="shared" si="260"/>
        <v>59539.995000000003</v>
      </c>
      <c r="AX262" s="4">
        <f t="shared" si="261"/>
        <v>62027.433820000006</v>
      </c>
      <c r="AY262" s="4">
        <f t="shared" si="262"/>
        <v>65568.872140000007</v>
      </c>
      <c r="AZ262" s="1">
        <f t="shared" si="263"/>
        <v>62841.354642857121</v>
      </c>
      <c r="BA262" s="1">
        <f t="shared" si="264"/>
        <v>60864.812772995945</v>
      </c>
      <c r="BB262" s="1">
        <f t="shared" si="265"/>
        <v>0</v>
      </c>
      <c r="BC262" s="1"/>
      <c r="BD262" s="6">
        <f t="shared" si="266"/>
        <v>0</v>
      </c>
      <c r="BE262" s="6"/>
      <c r="BF262">
        <f t="shared" si="268"/>
        <v>-953434.1571330037</v>
      </c>
      <c r="BG262">
        <f t="shared" si="269"/>
        <v>60127.174669935084</v>
      </c>
      <c r="BH262">
        <f t="shared" si="270"/>
        <v>3169</v>
      </c>
      <c r="BI262">
        <f t="shared" si="271"/>
        <v>2163.4134500429377</v>
      </c>
      <c r="BJ262">
        <f t="shared" si="272"/>
        <v>92.031704949854387</v>
      </c>
      <c r="BK262">
        <f t="shared" si="273"/>
        <v>88.183087094220966</v>
      </c>
    </row>
    <row r="263" spans="1:63" x14ac:dyDescent="0.35">
      <c r="A263" s="2">
        <v>1727222400000</v>
      </c>
      <c r="B263" s="3">
        <v>45560</v>
      </c>
      <c r="C263" s="2" t="s">
        <v>9</v>
      </c>
      <c r="D263" s="2">
        <v>64262.7</v>
      </c>
      <c r="E263" s="2">
        <v>64817.99</v>
      </c>
      <c r="F263" s="2">
        <v>62947.08</v>
      </c>
      <c r="G263" s="2">
        <v>63152.01</v>
      </c>
      <c r="H263" s="2">
        <v>17813.111680000002</v>
      </c>
      <c r="I263" s="2">
        <v>1135250828.27321</v>
      </c>
      <c r="J263" s="2">
        <f t="shared" si="221"/>
        <v>-1.7283587524333635</v>
      </c>
      <c r="K263" s="2">
        <f t="shared" si="222"/>
        <v>0.32410883969449078</v>
      </c>
      <c r="L263" s="2">
        <f t="shared" si="223"/>
        <v>6.2896743246654925</v>
      </c>
      <c r="M263" s="1">
        <f t="shared" si="224"/>
        <v>3.1024339617690986</v>
      </c>
      <c r="N263" s="1">
        <f t="shared" si="225"/>
        <v>-3.963025088195931</v>
      </c>
      <c r="O263" s="1">
        <f t="shared" si="226"/>
        <v>5.6155298936645091</v>
      </c>
      <c r="P263" s="2">
        <f t="shared" si="227"/>
        <v>0</v>
      </c>
      <c r="Q263" s="2">
        <f t="shared" si="228"/>
        <v>1110.6899999999951</v>
      </c>
      <c r="R263" s="2">
        <f t="shared" si="229"/>
        <v>674.82000000000028</v>
      </c>
      <c r="S263" s="2">
        <f t="shared" si="230"/>
        <v>259.53357142857152</v>
      </c>
      <c r="T263" s="1">
        <f t="shared" si="231"/>
        <v>72.22319479854292</v>
      </c>
      <c r="U263" s="1">
        <f t="shared" si="232"/>
        <v>60575.535084316303</v>
      </c>
      <c r="V263" s="1">
        <f t="shared" si="233"/>
        <v>59844.227500000001</v>
      </c>
      <c r="W263" s="1">
        <f t="shared" si="234"/>
        <v>3247.2709719360887</v>
      </c>
      <c r="X263" s="1">
        <f t="shared" si="235"/>
        <v>66338.769443872181</v>
      </c>
      <c r="Y263" s="1">
        <f t="shared" si="236"/>
        <v>53349.685556127821</v>
      </c>
      <c r="Z263" s="1">
        <f t="shared" si="237"/>
        <v>60806.499579659401</v>
      </c>
      <c r="AA263" s="1">
        <f t="shared" si="238"/>
        <v>62096.853145919122</v>
      </c>
      <c r="AB263" s="1">
        <f t="shared" si="239"/>
        <v>1290.3535662597205</v>
      </c>
      <c r="AC263" s="1">
        <f t="shared" si="240"/>
        <v>767.64218476079532</v>
      </c>
      <c r="AD263" s="1">
        <f t="shared" si="241"/>
        <v>-522.71138149892522</v>
      </c>
      <c r="AE263" s="4">
        <f t="shared" si="242"/>
        <v>64817.99</v>
      </c>
      <c r="AF263" s="4">
        <f t="shared" si="243"/>
        <v>52550</v>
      </c>
      <c r="AG263" s="4">
        <f t="shared" si="244"/>
        <v>55445.245640000001</v>
      </c>
      <c r="AH263" s="4">
        <f t="shared" si="245"/>
        <v>57236.372179999998</v>
      </c>
      <c r="AI263" s="4">
        <f t="shared" si="246"/>
        <v>58683.994999999995</v>
      </c>
      <c r="AJ263" s="4">
        <f t="shared" si="247"/>
        <v>60131.617819999999</v>
      </c>
      <c r="AK263" s="4">
        <f t="shared" si="248"/>
        <v>62192.640140000003</v>
      </c>
      <c r="AL263" s="4">
        <f t="shared" si="249"/>
        <v>65000</v>
      </c>
      <c r="AM263" s="4">
        <f t="shared" si="250"/>
        <v>52550</v>
      </c>
      <c r="AN263" s="4">
        <f t="shared" si="251"/>
        <v>55488.2</v>
      </c>
      <c r="AO263" s="4">
        <f t="shared" si="252"/>
        <v>57305.9</v>
      </c>
      <c r="AP263" s="4">
        <f t="shared" si="253"/>
        <v>58775</v>
      </c>
      <c r="AQ263" s="4">
        <f t="shared" si="254"/>
        <v>60244.1</v>
      </c>
      <c r="AR263" s="4">
        <f t="shared" si="255"/>
        <v>62335.7</v>
      </c>
      <c r="AS263" s="4">
        <f t="shared" si="256"/>
        <v>70079.990000000005</v>
      </c>
      <c r="AT263" s="4">
        <f t="shared" si="257"/>
        <v>49000</v>
      </c>
      <c r="AU263" s="4">
        <f t="shared" si="258"/>
        <v>53974.877639999999</v>
      </c>
      <c r="AV263" s="4">
        <f t="shared" si="259"/>
        <v>57052.55618</v>
      </c>
      <c r="AW263" s="4">
        <f t="shared" si="260"/>
        <v>59539.995000000003</v>
      </c>
      <c r="AX263" s="4">
        <f t="shared" si="261"/>
        <v>62027.433820000006</v>
      </c>
      <c r="AY263" s="4">
        <f t="shared" si="262"/>
        <v>65568.872140000007</v>
      </c>
      <c r="AZ263" s="1">
        <f t="shared" si="263"/>
        <v>62826.354785714269</v>
      </c>
      <c r="BA263" s="1">
        <f t="shared" si="264"/>
        <v>60805.782947968488</v>
      </c>
      <c r="BB263" s="1">
        <f t="shared" si="265"/>
        <v>0</v>
      </c>
      <c r="BC263" s="1"/>
      <c r="BD263" s="6">
        <f t="shared" si="266"/>
        <v>0</v>
      </c>
      <c r="BE263" s="6"/>
      <c r="BF263">
        <f t="shared" si="268"/>
        <v>-981807.46306300373</v>
      </c>
      <c r="BG263">
        <f t="shared" si="269"/>
        <v>59274.510273719243</v>
      </c>
      <c r="BH263">
        <f t="shared" si="270"/>
        <v>1870.9099999999962</v>
      </c>
      <c r="BI263">
        <f t="shared" si="271"/>
        <v>2008.7078269726205</v>
      </c>
      <c r="BJ263">
        <f t="shared" si="272"/>
        <v>77.769118987348577</v>
      </c>
      <c r="BK263">
        <f t="shared" si="273"/>
        <v>85.745763103119018</v>
      </c>
    </row>
    <row r="264" spans="1:63" x14ac:dyDescent="0.35">
      <c r="A264" s="2">
        <v>1727136000000</v>
      </c>
      <c r="B264" s="3">
        <v>45559</v>
      </c>
      <c r="C264" s="2" t="s">
        <v>9</v>
      </c>
      <c r="D264" s="2">
        <v>63339.99</v>
      </c>
      <c r="E264" s="2">
        <v>64688</v>
      </c>
      <c r="F264" s="2">
        <v>62700</v>
      </c>
      <c r="G264" s="2">
        <v>64262.7</v>
      </c>
      <c r="H264" s="2">
        <v>23185.047589999998</v>
      </c>
      <c r="I264" s="2">
        <v>1472720338.8562901</v>
      </c>
      <c r="J264" s="2">
        <f t="shared" si="221"/>
        <v>1.4567574134444907</v>
      </c>
      <c r="K264" s="2">
        <f t="shared" si="222"/>
        <v>4.0523160706470307</v>
      </c>
      <c r="L264" s="2">
        <f t="shared" si="223"/>
        <v>2.273768978578472</v>
      </c>
      <c r="M264" s="1">
        <f t="shared" si="224"/>
        <v>-1.7587563721249648</v>
      </c>
      <c r="N264" s="1">
        <f t="shared" si="225"/>
        <v>-5.379356920888787</v>
      </c>
      <c r="O264" s="1">
        <f t="shared" si="226"/>
        <v>6.1242057990093821</v>
      </c>
      <c r="P264" s="2">
        <f t="shared" si="227"/>
        <v>922.70999999999913</v>
      </c>
      <c r="Q264" s="2">
        <f t="shared" si="228"/>
        <v>0</v>
      </c>
      <c r="R264" s="2">
        <f t="shared" si="229"/>
        <v>674.82000000000028</v>
      </c>
      <c r="S264" s="2">
        <f t="shared" si="230"/>
        <v>201.48357142857171</v>
      </c>
      <c r="T264" s="1">
        <f t="shared" si="231"/>
        <v>77.007560165467751</v>
      </c>
      <c r="U264" s="1">
        <f t="shared" si="232"/>
        <v>60470.372842859826</v>
      </c>
      <c r="V264" s="1">
        <f t="shared" si="233"/>
        <v>59495.627</v>
      </c>
      <c r="W264" s="1">
        <f t="shared" si="234"/>
        <v>3247.692005378743</v>
      </c>
      <c r="X264" s="1">
        <f t="shared" si="235"/>
        <v>65991.011010757487</v>
      </c>
      <c r="Y264" s="1">
        <f t="shared" si="236"/>
        <v>53000.242989242513</v>
      </c>
      <c r="Z264" s="1">
        <f t="shared" si="237"/>
        <v>60618.858746032151</v>
      </c>
      <c r="AA264" s="1">
        <f t="shared" si="238"/>
        <v>61905.006445177147</v>
      </c>
      <c r="AB264" s="1">
        <f t="shared" si="239"/>
        <v>1286.1476991449963</v>
      </c>
      <c r="AC264" s="1">
        <f t="shared" si="240"/>
        <v>636.96433938606401</v>
      </c>
      <c r="AD264" s="1">
        <f t="shared" si="241"/>
        <v>-649.18335975893228</v>
      </c>
      <c r="AE264" s="4">
        <f t="shared" si="242"/>
        <v>64745.88</v>
      </c>
      <c r="AF264" s="4">
        <f t="shared" si="243"/>
        <v>52550</v>
      </c>
      <c r="AG264" s="4">
        <f t="shared" si="244"/>
        <v>55428.227679999996</v>
      </c>
      <c r="AH264" s="4">
        <f t="shared" si="245"/>
        <v>57208.826159999997</v>
      </c>
      <c r="AI264" s="4">
        <f t="shared" si="246"/>
        <v>58647.94</v>
      </c>
      <c r="AJ264" s="4">
        <f t="shared" si="247"/>
        <v>60087.05384</v>
      </c>
      <c r="AK264" s="4">
        <f t="shared" si="248"/>
        <v>62135.96168</v>
      </c>
      <c r="AL264" s="4">
        <f t="shared" si="249"/>
        <v>65000</v>
      </c>
      <c r="AM264" s="4">
        <f t="shared" si="250"/>
        <v>52550</v>
      </c>
      <c r="AN264" s="4">
        <f t="shared" si="251"/>
        <v>55488.2</v>
      </c>
      <c r="AO264" s="4">
        <f t="shared" si="252"/>
        <v>57305.9</v>
      </c>
      <c r="AP264" s="4">
        <f t="shared" si="253"/>
        <v>58775</v>
      </c>
      <c r="AQ264" s="4">
        <f t="shared" si="254"/>
        <v>60244.1</v>
      </c>
      <c r="AR264" s="4">
        <f t="shared" si="255"/>
        <v>62335.7</v>
      </c>
      <c r="AS264" s="4">
        <f t="shared" si="256"/>
        <v>70079.990000000005</v>
      </c>
      <c r="AT264" s="4">
        <f t="shared" si="257"/>
        <v>49000</v>
      </c>
      <c r="AU264" s="4">
        <f t="shared" si="258"/>
        <v>53974.877639999999</v>
      </c>
      <c r="AV264" s="4">
        <f t="shared" si="259"/>
        <v>57052.55618</v>
      </c>
      <c r="AW264" s="4">
        <f t="shared" si="260"/>
        <v>59539.995000000003</v>
      </c>
      <c r="AX264" s="4">
        <f t="shared" si="261"/>
        <v>62027.433820000006</v>
      </c>
      <c r="AY264" s="4">
        <f t="shared" si="262"/>
        <v>65568.872140000007</v>
      </c>
      <c r="AZ264" s="1">
        <f t="shared" si="263"/>
        <v>62812.362071428543</v>
      </c>
      <c r="BA264" s="1">
        <f t="shared" si="264"/>
        <v>60773.642851365315</v>
      </c>
      <c r="BB264" s="1">
        <f t="shared" si="265"/>
        <v>0</v>
      </c>
      <c r="BC264" s="1"/>
      <c r="BD264" s="6">
        <f t="shared" si="266"/>
        <v>0</v>
      </c>
      <c r="BE264" s="6"/>
      <c r="BF264">
        <f t="shared" si="268"/>
        <v>-963994.35138300376</v>
      </c>
      <c r="BG264">
        <f t="shared" si="269"/>
        <v>58986.245570538842</v>
      </c>
      <c r="BH264">
        <f t="shared" si="270"/>
        <v>1988</v>
      </c>
      <c r="BI264">
        <f t="shared" si="271"/>
        <v>2029.9074926607166</v>
      </c>
      <c r="BJ264">
        <f t="shared" si="272"/>
        <v>94.748437345459962</v>
      </c>
      <c r="BK264">
        <f t="shared" si="273"/>
        <v>91.21866699588594</v>
      </c>
    </row>
    <row r="265" spans="1:63" x14ac:dyDescent="0.35">
      <c r="A265" s="2">
        <v>1727049600000</v>
      </c>
      <c r="B265" s="3">
        <v>45558</v>
      </c>
      <c r="C265" s="2" t="s">
        <v>9</v>
      </c>
      <c r="D265" s="2">
        <v>63578.76</v>
      </c>
      <c r="E265" s="2">
        <v>64745.88</v>
      </c>
      <c r="F265" s="2">
        <v>62538.75</v>
      </c>
      <c r="G265" s="2">
        <v>63339.99</v>
      </c>
      <c r="H265" s="2">
        <v>24078.05287</v>
      </c>
      <c r="I265" s="2">
        <v>1531015038.3680201</v>
      </c>
      <c r="J265" s="2">
        <f t="shared" si="221"/>
        <v>-0.37554994781276652</v>
      </c>
      <c r="K265" s="2">
        <f t="shared" si="222"/>
        <v>5.0170781273134146</v>
      </c>
      <c r="L265" s="2">
        <f t="shared" si="223"/>
        <v>-1.3703052008720056</v>
      </c>
      <c r="M265" s="1">
        <f t="shared" si="224"/>
        <v>1.4358406976364193</v>
      </c>
      <c r="N265" s="1">
        <f t="shared" si="225"/>
        <v>-1.9576889734276015E-2</v>
      </c>
      <c r="O265" s="1">
        <f t="shared" si="226"/>
        <v>5.2552265953941522</v>
      </c>
      <c r="P265" s="2">
        <f t="shared" si="227"/>
        <v>0</v>
      </c>
      <c r="Q265" s="2">
        <f t="shared" si="228"/>
        <v>238.77000000000407</v>
      </c>
      <c r="R265" s="2">
        <f t="shared" si="229"/>
        <v>651.34000000000015</v>
      </c>
      <c r="S265" s="2">
        <f t="shared" si="230"/>
        <v>201.48357142857171</v>
      </c>
      <c r="T265" s="1">
        <f t="shared" si="231"/>
        <v>76.374530655729302</v>
      </c>
      <c r="U265" s="1">
        <f t="shared" si="232"/>
        <v>60315.583979303083</v>
      </c>
      <c r="V265" s="1">
        <f t="shared" si="233"/>
        <v>59181.036999999989</v>
      </c>
      <c r="W265" s="1">
        <f t="shared" si="234"/>
        <v>3070.590637900304</v>
      </c>
      <c r="X265" s="1">
        <f t="shared" si="235"/>
        <v>65322.218275800595</v>
      </c>
      <c r="Y265" s="1">
        <f t="shared" si="236"/>
        <v>53039.855724199384</v>
      </c>
      <c r="Z265" s="1">
        <f t="shared" si="237"/>
        <v>60327.351445714725</v>
      </c>
      <c r="AA265" s="1">
        <f t="shared" si="238"/>
        <v>61476.334889754813</v>
      </c>
      <c r="AB265" s="1">
        <f t="shared" si="239"/>
        <v>1148.9834440400882</v>
      </c>
      <c r="AC265" s="1">
        <f t="shared" si="240"/>
        <v>474.66849944633077</v>
      </c>
      <c r="AD265" s="1">
        <f t="shared" si="241"/>
        <v>-674.31494459375745</v>
      </c>
      <c r="AE265" s="4">
        <f t="shared" si="242"/>
        <v>64745.88</v>
      </c>
      <c r="AF265" s="4">
        <f t="shared" si="243"/>
        <v>52550</v>
      </c>
      <c r="AG265" s="4">
        <f t="shared" si="244"/>
        <v>55428.227679999996</v>
      </c>
      <c r="AH265" s="4">
        <f t="shared" si="245"/>
        <v>57208.826159999997</v>
      </c>
      <c r="AI265" s="4">
        <f t="shared" si="246"/>
        <v>58647.94</v>
      </c>
      <c r="AJ265" s="4">
        <f t="shared" si="247"/>
        <v>60087.05384</v>
      </c>
      <c r="AK265" s="4">
        <f t="shared" si="248"/>
        <v>62135.96168</v>
      </c>
      <c r="AL265" s="4">
        <f t="shared" si="249"/>
        <v>65000</v>
      </c>
      <c r="AM265" s="4">
        <f t="shared" si="250"/>
        <v>52550</v>
      </c>
      <c r="AN265" s="4">
        <f t="shared" si="251"/>
        <v>55488.2</v>
      </c>
      <c r="AO265" s="4">
        <f t="shared" si="252"/>
        <v>57305.9</v>
      </c>
      <c r="AP265" s="4">
        <f t="shared" si="253"/>
        <v>58775</v>
      </c>
      <c r="AQ265" s="4">
        <f t="shared" si="254"/>
        <v>60244.1</v>
      </c>
      <c r="AR265" s="4">
        <f t="shared" si="255"/>
        <v>62335.7</v>
      </c>
      <c r="AS265" s="4">
        <f t="shared" si="256"/>
        <v>70079.990000000005</v>
      </c>
      <c r="AT265" s="4">
        <f t="shared" si="257"/>
        <v>49000</v>
      </c>
      <c r="AU265" s="4">
        <f t="shared" si="258"/>
        <v>53974.877639999999</v>
      </c>
      <c r="AV265" s="4">
        <f t="shared" si="259"/>
        <v>57052.55618</v>
      </c>
      <c r="AW265" s="4">
        <f t="shared" si="260"/>
        <v>59539.995000000003</v>
      </c>
      <c r="AX265" s="4">
        <f t="shared" si="261"/>
        <v>62027.433820000006</v>
      </c>
      <c r="AY265" s="4">
        <f t="shared" si="262"/>
        <v>65568.872140000007</v>
      </c>
      <c r="AZ265" s="1">
        <f t="shared" si="263"/>
        <v>62798.429071428531</v>
      </c>
      <c r="BA265" s="1">
        <f t="shared" si="264"/>
        <v>60725.847547959362</v>
      </c>
      <c r="BB265" s="1">
        <f t="shared" si="265"/>
        <v>0</v>
      </c>
      <c r="BC265" s="1"/>
      <c r="BD265" s="6">
        <f t="shared" si="266"/>
        <v>0</v>
      </c>
      <c r="BE265" s="6"/>
      <c r="BF265">
        <f t="shared" si="268"/>
        <v>-987179.39897300373</v>
      </c>
      <c r="BG265">
        <f t="shared" si="269"/>
        <v>58662.514021472409</v>
      </c>
      <c r="BH265">
        <f t="shared" si="270"/>
        <v>2207.1299999999974</v>
      </c>
      <c r="BI265">
        <f t="shared" si="271"/>
        <v>2036.3547992239037</v>
      </c>
      <c r="BJ265">
        <f t="shared" si="272"/>
        <v>84.719732976548499</v>
      </c>
      <c r="BK265">
        <f t="shared" si="273"/>
        <v>90.480177814071098</v>
      </c>
    </row>
    <row r="266" spans="1:63" x14ac:dyDescent="0.35">
      <c r="A266" s="2">
        <v>1726963200000</v>
      </c>
      <c r="B266" s="3">
        <v>45557</v>
      </c>
      <c r="C266" s="2" t="s">
        <v>9</v>
      </c>
      <c r="D266" s="2">
        <v>63348.97</v>
      </c>
      <c r="E266" s="2">
        <v>64000</v>
      </c>
      <c r="F266" s="2">
        <v>62357.93</v>
      </c>
      <c r="G266" s="2">
        <v>63578.76</v>
      </c>
      <c r="H266" s="2">
        <v>14242.198920000001</v>
      </c>
      <c r="I266" s="2">
        <v>897477338.37351203</v>
      </c>
      <c r="J266" s="2">
        <f t="shared" si="221"/>
        <v>0.3627526008319677</v>
      </c>
      <c r="K266" s="2">
        <f t="shared" si="222"/>
        <v>9.2156026412207872</v>
      </c>
      <c r="L266" s="2">
        <f t="shared" si="223"/>
        <v>-0.90130447163918637</v>
      </c>
      <c r="M266" s="1">
        <f t="shared" si="224"/>
        <v>-0.37696564208488836</v>
      </c>
      <c r="N266" s="1">
        <f t="shared" si="225"/>
        <v>3.1822734510707549</v>
      </c>
      <c r="O266" s="1">
        <f t="shared" si="226"/>
        <v>6.0511403493871185</v>
      </c>
      <c r="P266" s="2">
        <f t="shared" si="227"/>
        <v>229.80000000000291</v>
      </c>
      <c r="Q266" s="2">
        <f t="shared" si="228"/>
        <v>0</v>
      </c>
      <c r="R266" s="2">
        <f t="shared" si="229"/>
        <v>806.48642857142897</v>
      </c>
      <c r="S266" s="2">
        <f t="shared" si="230"/>
        <v>184.42857142857142</v>
      </c>
      <c r="T266" s="1">
        <f t="shared" si="231"/>
        <v>81.388053321569316</v>
      </c>
      <c r="U266" s="1">
        <f t="shared" si="232"/>
        <v>60192.138835601167</v>
      </c>
      <c r="V266" s="1">
        <f t="shared" si="233"/>
        <v>58888.423999999985</v>
      </c>
      <c r="W266" s="1">
        <f t="shared" si="234"/>
        <v>2936.2262216651498</v>
      </c>
      <c r="X266" s="1">
        <f t="shared" si="235"/>
        <v>64760.876443330286</v>
      </c>
      <c r="Y266" s="1">
        <f t="shared" si="236"/>
        <v>53015.971556669683</v>
      </c>
      <c r="Z266" s="1">
        <f t="shared" si="237"/>
        <v>60086.340361371906</v>
      </c>
      <c r="AA266" s="1">
        <f t="shared" si="238"/>
        <v>61137.488506073874</v>
      </c>
      <c r="AB266" s="1">
        <f t="shared" si="239"/>
        <v>1051.1481447019687</v>
      </c>
      <c r="AC266" s="1">
        <f t="shared" si="240"/>
        <v>306.08976329789135</v>
      </c>
      <c r="AD266" s="1">
        <f t="shared" si="241"/>
        <v>-745.05838140407741</v>
      </c>
      <c r="AE266" s="4">
        <f t="shared" si="242"/>
        <v>64133.32</v>
      </c>
      <c r="AF266" s="4">
        <f t="shared" si="243"/>
        <v>52550</v>
      </c>
      <c r="AG266" s="4">
        <f t="shared" si="244"/>
        <v>55283.663520000002</v>
      </c>
      <c r="AH266" s="4">
        <f t="shared" si="245"/>
        <v>56974.828240000003</v>
      </c>
      <c r="AI266" s="4">
        <f t="shared" si="246"/>
        <v>58341.66</v>
      </c>
      <c r="AJ266" s="4">
        <f t="shared" si="247"/>
        <v>59708.491759999997</v>
      </c>
      <c r="AK266" s="4">
        <f t="shared" si="248"/>
        <v>61654.489520000003</v>
      </c>
      <c r="AL266" s="4">
        <f t="shared" si="249"/>
        <v>65000</v>
      </c>
      <c r="AM266" s="4">
        <f t="shared" si="250"/>
        <v>52550</v>
      </c>
      <c r="AN266" s="4">
        <f t="shared" si="251"/>
        <v>55488.2</v>
      </c>
      <c r="AO266" s="4">
        <f t="shared" si="252"/>
        <v>57305.9</v>
      </c>
      <c r="AP266" s="4">
        <f t="shared" si="253"/>
        <v>58775</v>
      </c>
      <c r="AQ266" s="4">
        <f t="shared" si="254"/>
        <v>60244.1</v>
      </c>
      <c r="AR266" s="4">
        <f t="shared" si="255"/>
        <v>62335.7</v>
      </c>
      <c r="AS266" s="4">
        <f t="shared" si="256"/>
        <v>70079.990000000005</v>
      </c>
      <c r="AT266" s="4">
        <f t="shared" si="257"/>
        <v>49000</v>
      </c>
      <c r="AU266" s="4">
        <f t="shared" si="258"/>
        <v>53974.877639999999</v>
      </c>
      <c r="AV266" s="4">
        <f t="shared" si="259"/>
        <v>57052.55618</v>
      </c>
      <c r="AW266" s="4">
        <f t="shared" si="260"/>
        <v>59539.995000000003</v>
      </c>
      <c r="AX266" s="4">
        <f t="shared" si="261"/>
        <v>62027.433820000006</v>
      </c>
      <c r="AY266" s="4">
        <f t="shared" si="262"/>
        <v>65568.872140000007</v>
      </c>
      <c r="AZ266" s="1">
        <f t="shared" si="263"/>
        <v>62797.180499999973</v>
      </c>
      <c r="BA266" s="1">
        <f t="shared" si="264"/>
        <v>60690.037377383465</v>
      </c>
      <c r="BB266" s="1">
        <f t="shared" si="265"/>
        <v>0</v>
      </c>
      <c r="BC266" s="1"/>
      <c r="BD266" s="6">
        <f t="shared" si="266"/>
        <v>0</v>
      </c>
      <c r="BE266" s="6"/>
      <c r="BF266">
        <f t="shared" si="268"/>
        <v>-963101.34610300371</v>
      </c>
      <c r="BG266">
        <f t="shared" si="269"/>
        <v>58421.432682061008</v>
      </c>
      <c r="BH266">
        <f t="shared" si="270"/>
        <v>1642.0699999999997</v>
      </c>
      <c r="BI266">
        <f t="shared" si="271"/>
        <v>2010.081691412197</v>
      </c>
      <c r="BJ266">
        <f t="shared" si="272"/>
        <v>94.187830665649358</v>
      </c>
      <c r="BK266">
        <f t="shared" si="273"/>
        <v>92.615227195296896</v>
      </c>
    </row>
    <row r="267" spans="1:63" x14ac:dyDescent="0.35">
      <c r="A267" s="2">
        <v>1726876800000</v>
      </c>
      <c r="B267" s="3">
        <v>45556</v>
      </c>
      <c r="C267" s="2" t="s">
        <v>9</v>
      </c>
      <c r="D267" s="2">
        <v>63201.05</v>
      </c>
      <c r="E267" s="2">
        <v>63559.9</v>
      </c>
      <c r="F267" s="2">
        <v>62758</v>
      </c>
      <c r="G267" s="2">
        <v>63348.959999999999</v>
      </c>
      <c r="H267" s="2">
        <v>8375.3460799999993</v>
      </c>
      <c r="I267" s="2">
        <v>528657852.31830198</v>
      </c>
      <c r="J267" s="2">
        <f t="shared" si="221"/>
        <v>0.23403092195461345</v>
      </c>
      <c r="K267" s="2">
        <f t="shared" si="222"/>
        <v>7.1314347561388063</v>
      </c>
      <c r="L267" s="2">
        <f t="shared" si="223"/>
        <v>-1.074812093712969</v>
      </c>
      <c r="M267" s="1">
        <f t="shared" si="224"/>
        <v>0.36144146252616899</v>
      </c>
      <c r="N267" s="1">
        <f t="shared" si="225"/>
        <v>3.9606648633221457</v>
      </c>
      <c r="O267" s="1">
        <f t="shared" si="226"/>
        <v>6.3592835620348005</v>
      </c>
      <c r="P267" s="2">
        <f t="shared" si="227"/>
        <v>147.90999999999622</v>
      </c>
      <c r="Q267" s="2">
        <f t="shared" si="228"/>
        <v>0</v>
      </c>
      <c r="R267" s="2">
        <f t="shared" si="229"/>
        <v>840.72142857142842</v>
      </c>
      <c r="S267" s="2">
        <f t="shared" si="230"/>
        <v>184.42857142857142</v>
      </c>
      <c r="T267" s="1">
        <f t="shared" si="231"/>
        <v>82.009601382376104</v>
      </c>
      <c r="U267" s="1">
        <f t="shared" si="232"/>
        <v>60053.909400319579</v>
      </c>
      <c r="V267" s="1">
        <f t="shared" si="233"/>
        <v>58666.092499999984</v>
      </c>
      <c r="W267" s="1">
        <f t="shared" si="234"/>
        <v>2734.0446539840473</v>
      </c>
      <c r="X267" s="1">
        <f t="shared" si="235"/>
        <v>64134.181807968082</v>
      </c>
      <c r="Y267" s="1">
        <f t="shared" si="236"/>
        <v>53198.003192031887</v>
      </c>
      <c r="Z267" s="1">
        <f t="shared" si="237"/>
        <v>59806.946790281661</v>
      </c>
      <c r="AA267" s="1">
        <f t="shared" si="238"/>
        <v>60693.620961723675</v>
      </c>
      <c r="AB267" s="1">
        <f t="shared" si="239"/>
        <v>886.67417144201318</v>
      </c>
      <c r="AC267" s="1">
        <f t="shared" si="240"/>
        <v>119.82516794687197</v>
      </c>
      <c r="AD267" s="1">
        <f t="shared" si="241"/>
        <v>-766.84900349514123</v>
      </c>
      <c r="AE267" s="4">
        <f t="shared" si="242"/>
        <v>64133.32</v>
      </c>
      <c r="AF267" s="4">
        <f t="shared" si="243"/>
        <v>52550</v>
      </c>
      <c r="AG267" s="4">
        <f t="shared" si="244"/>
        <v>55283.663520000002</v>
      </c>
      <c r="AH267" s="4">
        <f t="shared" si="245"/>
        <v>56974.828240000003</v>
      </c>
      <c r="AI267" s="4">
        <f t="shared" si="246"/>
        <v>58341.66</v>
      </c>
      <c r="AJ267" s="4">
        <f t="shared" si="247"/>
        <v>59708.491759999997</v>
      </c>
      <c r="AK267" s="4">
        <f t="shared" si="248"/>
        <v>61654.489520000003</v>
      </c>
      <c r="AL267" s="4">
        <f t="shared" si="249"/>
        <v>65000</v>
      </c>
      <c r="AM267" s="4">
        <f t="shared" si="250"/>
        <v>52550</v>
      </c>
      <c r="AN267" s="4">
        <f t="shared" si="251"/>
        <v>55488.2</v>
      </c>
      <c r="AO267" s="4">
        <f t="shared" si="252"/>
        <v>57305.9</v>
      </c>
      <c r="AP267" s="4">
        <f t="shared" si="253"/>
        <v>58775</v>
      </c>
      <c r="AQ267" s="4">
        <f t="shared" si="254"/>
        <v>60244.1</v>
      </c>
      <c r="AR267" s="4">
        <f t="shared" si="255"/>
        <v>62335.7</v>
      </c>
      <c r="AS267" s="4">
        <f t="shared" si="256"/>
        <v>70079.990000000005</v>
      </c>
      <c r="AT267" s="4">
        <f t="shared" si="257"/>
        <v>49000</v>
      </c>
      <c r="AU267" s="4">
        <f t="shared" si="258"/>
        <v>53974.877639999999</v>
      </c>
      <c r="AV267" s="4">
        <f t="shared" si="259"/>
        <v>57052.55618</v>
      </c>
      <c r="AW267" s="4">
        <f t="shared" si="260"/>
        <v>59539.995000000003</v>
      </c>
      <c r="AX267" s="4">
        <f t="shared" si="261"/>
        <v>62027.433820000006</v>
      </c>
      <c r="AY267" s="4">
        <f t="shared" si="262"/>
        <v>65568.872140000007</v>
      </c>
      <c r="AZ267" s="1">
        <f t="shared" si="263"/>
        <v>62800.275071428543</v>
      </c>
      <c r="BA267" s="1">
        <f t="shared" si="264"/>
        <v>60650.465834607894</v>
      </c>
      <c r="BB267" s="1">
        <f t="shared" si="265"/>
        <v>0</v>
      </c>
      <c r="BC267" s="1"/>
      <c r="BD267" s="6">
        <f t="shared" si="266"/>
        <v>0</v>
      </c>
      <c r="BE267" s="6"/>
      <c r="BF267">
        <f t="shared" si="268"/>
        <v>-977343.54502300371</v>
      </c>
      <c r="BG267">
        <f t="shared" si="269"/>
        <v>58297.52486920981</v>
      </c>
      <c r="BH267">
        <f t="shared" si="270"/>
        <v>801.90000000000146</v>
      </c>
      <c r="BI267">
        <f t="shared" si="271"/>
        <v>2066.698874706381</v>
      </c>
      <c r="BJ267">
        <f t="shared" si="272"/>
        <v>92.532969800015422</v>
      </c>
      <c r="BK267">
        <f t="shared" si="273"/>
        <v>91.89182051323678</v>
      </c>
    </row>
    <row r="268" spans="1:63" x14ac:dyDescent="0.35">
      <c r="A268" s="2">
        <v>1726790400000</v>
      </c>
      <c r="B268" s="3">
        <v>45555</v>
      </c>
      <c r="C268" s="2" t="s">
        <v>9</v>
      </c>
      <c r="D268" s="2">
        <v>62948</v>
      </c>
      <c r="E268" s="2">
        <v>64133.32</v>
      </c>
      <c r="F268" s="2">
        <v>62350</v>
      </c>
      <c r="G268" s="2">
        <v>63201.05</v>
      </c>
      <c r="H268" s="2">
        <v>25466.377939999998</v>
      </c>
      <c r="I268" s="2">
        <v>1611195963.9907999</v>
      </c>
      <c r="J268" s="2">
        <f t="shared" si="221"/>
        <v>0.40201442492445744</v>
      </c>
      <c r="K268" s="2">
        <f t="shared" si="222"/>
        <v>5.347321180477139</v>
      </c>
      <c r="L268" s="2">
        <f t="shared" si="223"/>
        <v>4.6793717486994906</v>
      </c>
      <c r="M268" s="1">
        <f t="shared" si="224"/>
        <v>0.23348449603591948</v>
      </c>
      <c r="N268" s="1">
        <f t="shared" si="225"/>
        <v>4.0646476601258907</v>
      </c>
      <c r="O268" s="1">
        <f t="shared" si="226"/>
        <v>9.2260176057201608</v>
      </c>
      <c r="P268" s="2">
        <f t="shared" si="227"/>
        <v>253.06000000000495</v>
      </c>
      <c r="Q268" s="2">
        <f t="shared" si="228"/>
        <v>0</v>
      </c>
      <c r="R268" s="2">
        <f t="shared" si="229"/>
        <v>844.2914285714287</v>
      </c>
      <c r="S268" s="2">
        <f t="shared" si="230"/>
        <v>184.42857142857142</v>
      </c>
      <c r="T268" s="1">
        <f t="shared" si="231"/>
        <v>82.072034039527622</v>
      </c>
      <c r="U268" s="1">
        <f t="shared" si="232"/>
        <v>59919.417539108137</v>
      </c>
      <c r="V268" s="1">
        <f t="shared" si="233"/>
        <v>58363.737500000003</v>
      </c>
      <c r="W268" s="1">
        <f t="shared" si="234"/>
        <v>2525.9009755983602</v>
      </c>
      <c r="X268" s="1">
        <f t="shared" si="235"/>
        <v>63415.539451196724</v>
      </c>
      <c r="Y268" s="1">
        <f t="shared" si="236"/>
        <v>53311.935548803282</v>
      </c>
      <c r="Z268" s="1">
        <f t="shared" si="237"/>
        <v>59523.585733504195</v>
      </c>
      <c r="AA268" s="1">
        <f t="shared" si="238"/>
        <v>60210.832045673436</v>
      </c>
      <c r="AB268" s="1">
        <f t="shared" si="239"/>
        <v>687.24631216924172</v>
      </c>
      <c r="AC268" s="1">
        <f t="shared" si="240"/>
        <v>-71.887082926913337</v>
      </c>
      <c r="AD268" s="1">
        <f t="shared" si="241"/>
        <v>-759.13339509615503</v>
      </c>
      <c r="AE268" s="4">
        <f t="shared" si="242"/>
        <v>64133.32</v>
      </c>
      <c r="AF268" s="4">
        <f t="shared" si="243"/>
        <v>52550</v>
      </c>
      <c r="AG268" s="4">
        <f t="shared" si="244"/>
        <v>55283.663520000002</v>
      </c>
      <c r="AH268" s="4">
        <f t="shared" si="245"/>
        <v>56974.828240000003</v>
      </c>
      <c r="AI268" s="4">
        <f t="shared" si="246"/>
        <v>58341.66</v>
      </c>
      <c r="AJ268" s="4">
        <f t="shared" si="247"/>
        <v>59708.491759999997</v>
      </c>
      <c r="AK268" s="4">
        <f t="shared" si="248"/>
        <v>61654.489520000003</v>
      </c>
      <c r="AL268" s="4">
        <f t="shared" si="249"/>
        <v>65000</v>
      </c>
      <c r="AM268" s="4">
        <f t="shared" si="250"/>
        <v>52550</v>
      </c>
      <c r="AN268" s="4">
        <f t="shared" si="251"/>
        <v>55488.2</v>
      </c>
      <c r="AO268" s="4">
        <f t="shared" si="252"/>
        <v>57305.9</v>
      </c>
      <c r="AP268" s="4">
        <f t="shared" si="253"/>
        <v>58775</v>
      </c>
      <c r="AQ268" s="4">
        <f t="shared" si="254"/>
        <v>60244.1</v>
      </c>
      <c r="AR268" s="4">
        <f t="shared" si="255"/>
        <v>62335.7</v>
      </c>
      <c r="AS268" s="4">
        <f t="shared" si="256"/>
        <v>70079.990000000005</v>
      </c>
      <c r="AT268" s="4">
        <f t="shared" si="257"/>
        <v>49000</v>
      </c>
      <c r="AU268" s="4">
        <f t="shared" si="258"/>
        <v>53974.877639999999</v>
      </c>
      <c r="AV268" s="4">
        <f t="shared" si="259"/>
        <v>57052.55618</v>
      </c>
      <c r="AW268" s="4">
        <f t="shared" si="260"/>
        <v>59539.995000000003</v>
      </c>
      <c r="AX268" s="4">
        <f t="shared" si="261"/>
        <v>62027.433820000006</v>
      </c>
      <c r="AY268" s="4">
        <f t="shared" si="262"/>
        <v>65568.872140000007</v>
      </c>
      <c r="AZ268" s="1">
        <f t="shared" si="263"/>
        <v>62804.154214285671</v>
      </c>
      <c r="BA268" s="1">
        <f t="shared" si="264"/>
        <v>60613.500161109368</v>
      </c>
      <c r="BB268" s="1">
        <f t="shared" si="265"/>
        <v>0</v>
      </c>
      <c r="BC268" s="1"/>
      <c r="BD268" s="6">
        <f t="shared" si="266"/>
        <v>0</v>
      </c>
      <c r="BE268" s="6"/>
      <c r="BF268">
        <f t="shared" si="268"/>
        <v>-985718.89110300376</v>
      </c>
      <c r="BG268">
        <f t="shared" si="269"/>
        <v>58205.807284312184</v>
      </c>
      <c r="BH268">
        <f t="shared" si="270"/>
        <v>1783.3199999999997</v>
      </c>
      <c r="BI268">
        <f t="shared" si="271"/>
        <v>2261.2833169689011</v>
      </c>
      <c r="BJ268">
        <f t="shared" si="272"/>
        <v>91.124881120225922</v>
      </c>
      <c r="BK268">
        <f t="shared" si="273"/>
        <v>94.286095059816546</v>
      </c>
    </row>
    <row r="269" spans="1:63" x14ac:dyDescent="0.35">
      <c r="A269" s="2">
        <v>1726704000000</v>
      </c>
      <c r="B269" s="3">
        <v>45554</v>
      </c>
      <c r="C269" s="2" t="s">
        <v>9</v>
      </c>
      <c r="D269" s="2">
        <v>61759.98</v>
      </c>
      <c r="E269" s="2">
        <v>63850</v>
      </c>
      <c r="F269" s="2">
        <v>61555</v>
      </c>
      <c r="G269" s="2">
        <v>62947.99</v>
      </c>
      <c r="H269" s="2">
        <v>34332.526080000003</v>
      </c>
      <c r="I269" s="2">
        <v>2153175931.1738701</v>
      </c>
      <c r="J269" s="2">
        <f t="shared" si="221"/>
        <v>1.9235754409934329</v>
      </c>
      <c r="K269" s="2">
        <f t="shared" si="222"/>
        <v>4.0497041224503256</v>
      </c>
      <c r="L269" s="2">
        <f t="shared" si="223"/>
        <v>2.9301444191194217</v>
      </c>
      <c r="M269" s="1">
        <f t="shared" si="224"/>
        <v>0.40040474011112936</v>
      </c>
      <c r="N269" s="1">
        <f t="shared" si="225"/>
        <v>3.5362527064009512</v>
      </c>
      <c r="O269" s="1">
        <f t="shared" si="226"/>
        <v>8.626184886920143</v>
      </c>
      <c r="P269" s="2">
        <f t="shared" si="227"/>
        <v>1188</v>
      </c>
      <c r="Q269" s="2">
        <f t="shared" si="228"/>
        <v>0</v>
      </c>
      <c r="R269" s="2">
        <f t="shared" si="229"/>
        <v>826.21571428571406</v>
      </c>
      <c r="S269" s="2">
        <f t="shared" si="230"/>
        <v>342.78785714285704</v>
      </c>
      <c r="T269" s="1">
        <f t="shared" si="231"/>
        <v>70.676919598803622</v>
      </c>
      <c r="U269" s="1">
        <f t="shared" si="232"/>
        <v>59785.473357030918</v>
      </c>
      <c r="V269" s="1">
        <f t="shared" si="233"/>
        <v>58152.3845</v>
      </c>
      <c r="W269" s="1">
        <f t="shared" si="234"/>
        <v>2276.8720742445648</v>
      </c>
      <c r="X269" s="1">
        <f t="shared" si="235"/>
        <v>62706.128648489132</v>
      </c>
      <c r="Y269" s="1">
        <f t="shared" si="236"/>
        <v>53598.640351510869</v>
      </c>
      <c r="Z269" s="1">
        <f t="shared" si="237"/>
        <v>59229.388592184529</v>
      </c>
      <c r="AA269" s="1">
        <f t="shared" si="238"/>
        <v>59667.156053977706</v>
      </c>
      <c r="AB269" s="1">
        <f t="shared" si="239"/>
        <v>437.76746179317706</v>
      </c>
      <c r="AC269" s="1">
        <f t="shared" si="240"/>
        <v>-261.67043170095212</v>
      </c>
      <c r="AD269" s="1">
        <f t="shared" si="241"/>
        <v>-699.43789349412918</v>
      </c>
      <c r="AE269" s="4">
        <f t="shared" si="242"/>
        <v>63850</v>
      </c>
      <c r="AF269" s="4">
        <f t="shared" si="243"/>
        <v>52550</v>
      </c>
      <c r="AG269" s="4">
        <f t="shared" si="244"/>
        <v>55216.800000000003</v>
      </c>
      <c r="AH269" s="4">
        <f t="shared" si="245"/>
        <v>56866.6</v>
      </c>
      <c r="AI269" s="4">
        <f t="shared" si="246"/>
        <v>58200</v>
      </c>
      <c r="AJ269" s="4">
        <f t="shared" si="247"/>
        <v>59533.4</v>
      </c>
      <c r="AK269" s="4">
        <f t="shared" si="248"/>
        <v>61431.8</v>
      </c>
      <c r="AL269" s="4">
        <f t="shared" si="249"/>
        <v>65000</v>
      </c>
      <c r="AM269" s="4">
        <f t="shared" si="250"/>
        <v>52550</v>
      </c>
      <c r="AN269" s="4">
        <f t="shared" si="251"/>
        <v>55488.2</v>
      </c>
      <c r="AO269" s="4">
        <f t="shared" si="252"/>
        <v>57305.9</v>
      </c>
      <c r="AP269" s="4">
        <f t="shared" si="253"/>
        <v>58775</v>
      </c>
      <c r="AQ269" s="4">
        <f t="shared" si="254"/>
        <v>60244.1</v>
      </c>
      <c r="AR269" s="4">
        <f t="shared" si="255"/>
        <v>62335.7</v>
      </c>
      <c r="AS269" s="4">
        <f t="shared" si="256"/>
        <v>70079.990000000005</v>
      </c>
      <c r="AT269" s="4">
        <f t="shared" si="257"/>
        <v>49000</v>
      </c>
      <c r="AU269" s="4">
        <f t="shared" si="258"/>
        <v>53974.877639999999</v>
      </c>
      <c r="AV269" s="4">
        <f t="shared" si="259"/>
        <v>57052.55618</v>
      </c>
      <c r="AW269" s="4">
        <f t="shared" si="260"/>
        <v>59539.995000000003</v>
      </c>
      <c r="AX269" s="4">
        <f t="shared" si="261"/>
        <v>62027.433820000006</v>
      </c>
      <c r="AY269" s="4">
        <f t="shared" si="262"/>
        <v>65568.872140000007</v>
      </c>
      <c r="AZ269" s="1">
        <f t="shared" si="263"/>
        <v>62801.875357142824</v>
      </c>
      <c r="BA269" s="1">
        <f t="shared" si="264"/>
        <v>60578.054272905385</v>
      </c>
      <c r="BB269" s="1">
        <f t="shared" si="265"/>
        <v>0</v>
      </c>
      <c r="BC269" s="1"/>
      <c r="BD269" s="6">
        <f t="shared" si="266"/>
        <v>0</v>
      </c>
      <c r="BE269" s="6"/>
      <c r="BF269">
        <f t="shared" si="268"/>
        <v>-1011185.2690430038</v>
      </c>
      <c r="BG269">
        <f t="shared" si="269"/>
        <v>57979.461600147726</v>
      </c>
      <c r="BH269">
        <f t="shared" si="270"/>
        <v>2295</v>
      </c>
      <c r="BI269">
        <f t="shared" si="271"/>
        <v>2334.8161349641164</v>
      </c>
      <c r="BJ269">
        <f t="shared" si="272"/>
        <v>92.017610619469011</v>
      </c>
      <c r="BK269">
        <f t="shared" si="273"/>
        <v>93.420788810315159</v>
      </c>
    </row>
    <row r="270" spans="1:63" x14ac:dyDescent="0.35">
      <c r="A270" s="2">
        <v>1726617600000</v>
      </c>
      <c r="B270" s="3">
        <v>45553</v>
      </c>
      <c r="C270" s="2" t="s">
        <v>9</v>
      </c>
      <c r="D270" s="2">
        <v>60313.99</v>
      </c>
      <c r="E270" s="2">
        <v>61786.239999999998</v>
      </c>
      <c r="F270" s="2">
        <v>59174.8</v>
      </c>
      <c r="G270" s="2">
        <v>61759.99</v>
      </c>
      <c r="H270" s="2">
        <v>36087.024689999998</v>
      </c>
      <c r="I270" s="2">
        <v>2174000496.8207698</v>
      </c>
      <c r="J270" s="2">
        <f t="shared" si="221"/>
        <v>2.3974537250810304</v>
      </c>
      <c r="K270" s="2">
        <f t="shared" si="222"/>
        <v>6.2403668045589757</v>
      </c>
      <c r="L270" s="2">
        <f t="shared" si="223"/>
        <v>4.6534708830815754</v>
      </c>
      <c r="M270" s="1">
        <f t="shared" si="224"/>
        <v>1.887272333874362</v>
      </c>
      <c r="N270" s="1">
        <f t="shared" si="225"/>
        <v>2.2539187587303755</v>
      </c>
      <c r="O270" s="1">
        <f t="shared" si="226"/>
        <v>10.796650064224432</v>
      </c>
      <c r="P270" s="2">
        <f t="shared" si="227"/>
        <v>1446</v>
      </c>
      <c r="Q270" s="2">
        <f t="shared" si="228"/>
        <v>0</v>
      </c>
      <c r="R270" s="2">
        <f t="shared" si="229"/>
        <v>741.35857142857117</v>
      </c>
      <c r="S270" s="2">
        <f t="shared" si="230"/>
        <v>470.70928571428573</v>
      </c>
      <c r="T270" s="1">
        <f t="shared" si="231"/>
        <v>61.164774485162596</v>
      </c>
      <c r="U270" s="1">
        <f t="shared" si="232"/>
        <v>59656.391045072996</v>
      </c>
      <c r="V270" s="1">
        <f t="shared" si="233"/>
        <v>57961.184499999996</v>
      </c>
      <c r="W270" s="1">
        <f t="shared" si="234"/>
        <v>2011.1932426484402</v>
      </c>
      <c r="X270" s="1">
        <f t="shared" si="235"/>
        <v>61983.570985296879</v>
      </c>
      <c r="Y270" s="1">
        <f t="shared" si="236"/>
        <v>53938.798014703112</v>
      </c>
      <c r="Z270" s="1">
        <f t="shared" si="237"/>
        <v>58931.900479559292</v>
      </c>
      <c r="AA270" s="1">
        <f t="shared" si="238"/>
        <v>59070.640791064558</v>
      </c>
      <c r="AB270" s="1">
        <f t="shared" si="239"/>
        <v>138.74031150526571</v>
      </c>
      <c r="AC270" s="1">
        <f t="shared" si="240"/>
        <v>-436.52990507448442</v>
      </c>
      <c r="AD270" s="1">
        <f t="shared" si="241"/>
        <v>-575.27021657975013</v>
      </c>
      <c r="AE270" s="4">
        <f t="shared" si="242"/>
        <v>61786.239999999998</v>
      </c>
      <c r="AF270" s="4">
        <f t="shared" si="243"/>
        <v>52550</v>
      </c>
      <c r="AG270" s="4">
        <f t="shared" si="244"/>
        <v>54729.752639999999</v>
      </c>
      <c r="AH270" s="4">
        <f t="shared" si="245"/>
        <v>56078.24368</v>
      </c>
      <c r="AI270" s="4">
        <f t="shared" si="246"/>
        <v>57168.119999999995</v>
      </c>
      <c r="AJ270" s="4">
        <f t="shared" si="247"/>
        <v>58257.996319999998</v>
      </c>
      <c r="AK270" s="4">
        <f t="shared" si="248"/>
        <v>59809.684639999999</v>
      </c>
      <c r="AL270" s="4">
        <f t="shared" si="249"/>
        <v>65000</v>
      </c>
      <c r="AM270" s="4">
        <f t="shared" si="250"/>
        <v>52550</v>
      </c>
      <c r="AN270" s="4">
        <f t="shared" si="251"/>
        <v>55488.2</v>
      </c>
      <c r="AO270" s="4">
        <f t="shared" si="252"/>
        <v>57305.9</v>
      </c>
      <c r="AP270" s="4">
        <f t="shared" si="253"/>
        <v>58775</v>
      </c>
      <c r="AQ270" s="4">
        <f t="shared" si="254"/>
        <v>60244.1</v>
      </c>
      <c r="AR270" s="4">
        <f t="shared" si="255"/>
        <v>62335.7</v>
      </c>
      <c r="AS270" s="4">
        <f t="shared" si="256"/>
        <v>70079.990000000005</v>
      </c>
      <c r="AT270" s="4">
        <f t="shared" si="257"/>
        <v>49000</v>
      </c>
      <c r="AU270" s="4">
        <f t="shared" si="258"/>
        <v>53974.877639999999</v>
      </c>
      <c r="AV270" s="4">
        <f t="shared" si="259"/>
        <v>57052.55618</v>
      </c>
      <c r="AW270" s="4">
        <f t="shared" si="260"/>
        <v>59539.995000000003</v>
      </c>
      <c r="AX270" s="4">
        <f t="shared" si="261"/>
        <v>62027.433820000006</v>
      </c>
      <c r="AY270" s="4">
        <f t="shared" si="262"/>
        <v>65568.872140000007</v>
      </c>
      <c r="AZ270" s="1">
        <f t="shared" si="263"/>
        <v>62774.108357142832</v>
      </c>
      <c r="BA270" s="1">
        <f t="shared" si="264"/>
        <v>60545.589399931479</v>
      </c>
      <c r="BB270" s="1">
        <f t="shared" si="265"/>
        <v>0</v>
      </c>
      <c r="BC270" s="1"/>
      <c r="BD270" s="6">
        <f t="shared" si="266"/>
        <v>0</v>
      </c>
      <c r="BE270" s="6"/>
      <c r="BF270">
        <f t="shared" si="268"/>
        <v>-1045517.7951230038</v>
      </c>
      <c r="BG270">
        <f t="shared" si="269"/>
        <v>57717.025985789049</v>
      </c>
      <c r="BH270">
        <f t="shared" si="270"/>
        <v>2611.4399999999951</v>
      </c>
      <c r="BI270">
        <f t="shared" si="271"/>
        <v>2340.9416941893651</v>
      </c>
      <c r="BJ270">
        <f t="shared" si="272"/>
        <v>99.715793439754705</v>
      </c>
      <c r="BK270">
        <f t="shared" si="273"/>
        <v>86.129015611049411</v>
      </c>
    </row>
    <row r="271" spans="1:63" x14ac:dyDescent="0.35">
      <c r="A271" s="2">
        <v>1726531200000</v>
      </c>
      <c r="B271" s="3">
        <v>45552</v>
      </c>
      <c r="C271" s="2" t="s">
        <v>9</v>
      </c>
      <c r="D271" s="2">
        <v>58213.99</v>
      </c>
      <c r="E271" s="2">
        <v>61320</v>
      </c>
      <c r="F271" s="2">
        <v>57610.01</v>
      </c>
      <c r="G271" s="2">
        <v>60313.99</v>
      </c>
      <c r="H271" s="2">
        <v>33116.258779999996</v>
      </c>
      <c r="I271" s="2">
        <v>1983378424.7757001</v>
      </c>
      <c r="J271" s="2">
        <f t="shared" si="221"/>
        <v>3.6073802877967993</v>
      </c>
      <c r="K271" s="2">
        <f t="shared" si="222"/>
        <v>5.1902577697164149</v>
      </c>
      <c r="L271" s="2">
        <f t="shared" si="223"/>
        <v>1.4729342093087781</v>
      </c>
      <c r="M271" s="1">
        <f t="shared" si="224"/>
        <v>2.3413216226233198</v>
      </c>
      <c r="N271" s="1">
        <f t="shared" si="225"/>
        <v>6.546922198315845</v>
      </c>
      <c r="O271" s="1">
        <f t="shared" si="226"/>
        <v>11.784645651862862</v>
      </c>
      <c r="P271" s="2">
        <f t="shared" si="227"/>
        <v>2100</v>
      </c>
      <c r="Q271" s="2">
        <f t="shared" si="228"/>
        <v>0</v>
      </c>
      <c r="R271" s="2">
        <f t="shared" si="229"/>
        <v>672.5849999999997</v>
      </c>
      <c r="S271" s="2">
        <f t="shared" si="230"/>
        <v>470.70928571428573</v>
      </c>
      <c r="T271" s="1">
        <f t="shared" si="231"/>
        <v>58.828685527785609</v>
      </c>
      <c r="U271" s="1">
        <f t="shared" si="232"/>
        <v>59570.529863239237</v>
      </c>
      <c r="V271" s="1">
        <f t="shared" si="233"/>
        <v>57841.135499999997</v>
      </c>
      <c r="W271" s="1">
        <f t="shared" si="234"/>
        <v>1845.7074908973925</v>
      </c>
      <c r="X271" s="1">
        <f t="shared" si="235"/>
        <v>61532.55048179478</v>
      </c>
      <c r="Y271" s="1">
        <f t="shared" si="236"/>
        <v>54149.720518205213</v>
      </c>
      <c r="Z271" s="1">
        <f t="shared" si="237"/>
        <v>58705.653317924036</v>
      </c>
      <c r="AA271" s="1">
        <f t="shared" si="238"/>
        <v>58581.668207621755</v>
      </c>
      <c r="AB271" s="1">
        <f t="shared" si="239"/>
        <v>-123.9851103022811</v>
      </c>
      <c r="AC271" s="1">
        <f t="shared" si="240"/>
        <v>-580.34745921942192</v>
      </c>
      <c r="AD271" s="1">
        <f t="shared" si="241"/>
        <v>-456.36234891714082</v>
      </c>
      <c r="AE271" s="4">
        <f t="shared" si="242"/>
        <v>61320</v>
      </c>
      <c r="AF271" s="4">
        <f t="shared" si="243"/>
        <v>52550</v>
      </c>
      <c r="AG271" s="4">
        <f t="shared" si="244"/>
        <v>54619.72</v>
      </c>
      <c r="AH271" s="4">
        <f t="shared" si="245"/>
        <v>55900.14</v>
      </c>
      <c r="AI271" s="4">
        <f t="shared" si="246"/>
        <v>56935</v>
      </c>
      <c r="AJ271" s="4">
        <f t="shared" si="247"/>
        <v>57969.86</v>
      </c>
      <c r="AK271" s="4">
        <f t="shared" si="248"/>
        <v>59443.22</v>
      </c>
      <c r="AL271" s="4">
        <f t="shared" si="249"/>
        <v>65000</v>
      </c>
      <c r="AM271" s="4">
        <f t="shared" si="250"/>
        <v>52550</v>
      </c>
      <c r="AN271" s="4">
        <f t="shared" si="251"/>
        <v>55488.2</v>
      </c>
      <c r="AO271" s="4">
        <f t="shared" si="252"/>
        <v>57305.9</v>
      </c>
      <c r="AP271" s="4">
        <f t="shared" si="253"/>
        <v>58775</v>
      </c>
      <c r="AQ271" s="4">
        <f t="shared" si="254"/>
        <v>60244.1</v>
      </c>
      <c r="AR271" s="4">
        <f t="shared" si="255"/>
        <v>62335.7</v>
      </c>
      <c r="AS271" s="4">
        <f t="shared" si="256"/>
        <v>70079.990000000005</v>
      </c>
      <c r="AT271" s="4">
        <f t="shared" si="257"/>
        <v>49000</v>
      </c>
      <c r="AU271" s="4">
        <f t="shared" si="258"/>
        <v>53974.877639999999</v>
      </c>
      <c r="AV271" s="4">
        <f t="shared" si="259"/>
        <v>57052.55618</v>
      </c>
      <c r="AW271" s="4">
        <f t="shared" si="260"/>
        <v>59539.995000000003</v>
      </c>
      <c r="AX271" s="4">
        <f t="shared" si="261"/>
        <v>62027.433820000006</v>
      </c>
      <c r="AY271" s="4">
        <f t="shared" si="262"/>
        <v>65568.872140000007</v>
      </c>
      <c r="AZ271" s="1">
        <f t="shared" si="263"/>
        <v>62749.85821428569</v>
      </c>
      <c r="BA271" s="1">
        <f t="shared" si="264"/>
        <v>60528.953775273003</v>
      </c>
      <c r="BB271" s="1">
        <f t="shared" si="265"/>
        <v>0</v>
      </c>
      <c r="BC271" s="1"/>
      <c r="BD271" s="6">
        <f t="shared" si="266"/>
        <v>0</v>
      </c>
      <c r="BE271" s="6"/>
      <c r="BF271">
        <f t="shared" si="268"/>
        <v>-1081604.8198130038</v>
      </c>
      <c r="BG271">
        <f t="shared" si="269"/>
        <v>57600.420420181501</v>
      </c>
      <c r="BH271">
        <f t="shared" si="270"/>
        <v>3709.989999999998</v>
      </c>
      <c r="BI271">
        <f t="shared" si="271"/>
        <v>2299.326570218499</v>
      </c>
      <c r="BJ271">
        <f t="shared" si="272"/>
        <v>88.528962371721747</v>
      </c>
      <c r="BK271">
        <f t="shared" si="273"/>
        <v>80.060696435568744</v>
      </c>
    </row>
    <row r="272" spans="1:63" x14ac:dyDescent="0.35">
      <c r="A272" s="2">
        <v>1726444800000</v>
      </c>
      <c r="B272" s="3">
        <v>45551</v>
      </c>
      <c r="C272" s="2" t="s">
        <v>9</v>
      </c>
      <c r="D272" s="2">
        <v>59132</v>
      </c>
      <c r="E272" s="2">
        <v>59210.7</v>
      </c>
      <c r="F272" s="2">
        <v>57493.3</v>
      </c>
      <c r="G272" s="2">
        <v>58213.99</v>
      </c>
      <c r="H272" s="2">
        <v>26477.564200000001</v>
      </c>
      <c r="I272" s="2">
        <v>1543273198.70274</v>
      </c>
      <c r="J272" s="2">
        <f t="shared" si="221"/>
        <v>-1.5524758168166171</v>
      </c>
      <c r="K272" s="2">
        <f t="shared" si="222"/>
        <v>1.0028456178162291</v>
      </c>
      <c r="L272" s="2">
        <f t="shared" si="223"/>
        <v>-0.36517144796058798</v>
      </c>
      <c r="M272" s="1">
        <f t="shared" si="224"/>
        <v>3.4817792687898779</v>
      </c>
      <c r="N272" s="1">
        <f t="shared" si="225"/>
        <v>8.8054435024982833</v>
      </c>
      <c r="O272" s="1">
        <f t="shared" si="226"/>
        <v>16.157662445058303</v>
      </c>
      <c r="P272" s="2">
        <f t="shared" si="227"/>
        <v>0</v>
      </c>
      <c r="Q272" s="2">
        <f t="shared" si="228"/>
        <v>918.01000000000204</v>
      </c>
      <c r="R272" s="2">
        <f t="shared" si="229"/>
        <v>522.5849999999997</v>
      </c>
      <c r="S272" s="2">
        <f t="shared" si="230"/>
        <v>588.16642857142813</v>
      </c>
      <c r="T272" s="1">
        <f t="shared" si="231"/>
        <v>47.04788007089153</v>
      </c>
      <c r="U272" s="1">
        <f t="shared" si="232"/>
        <v>59540.184551534716</v>
      </c>
      <c r="V272" s="1">
        <f t="shared" si="233"/>
        <v>57777.180999999997</v>
      </c>
      <c r="W272" s="1">
        <f t="shared" si="234"/>
        <v>1779.9014520610401</v>
      </c>
      <c r="X272" s="1">
        <f t="shared" si="235"/>
        <v>61336.983904122077</v>
      </c>
      <c r="Y272" s="1">
        <f t="shared" si="236"/>
        <v>54217.378095877917</v>
      </c>
      <c r="Z272" s="1">
        <f t="shared" si="237"/>
        <v>58576.986383357958</v>
      </c>
      <c r="AA272" s="1">
        <f t="shared" si="238"/>
        <v>58266.700609007523</v>
      </c>
      <c r="AB272" s="1">
        <f t="shared" si="239"/>
        <v>-310.28577435043553</v>
      </c>
      <c r="AC272" s="1">
        <f t="shared" si="240"/>
        <v>-694.43804644870704</v>
      </c>
      <c r="AD272" s="1">
        <f t="shared" si="241"/>
        <v>-384.15227209827151</v>
      </c>
      <c r="AE272" s="4">
        <f t="shared" si="242"/>
        <v>61166.99</v>
      </c>
      <c r="AF272" s="4">
        <f t="shared" si="243"/>
        <v>52550</v>
      </c>
      <c r="AG272" s="4">
        <f t="shared" si="244"/>
        <v>54583.609640000002</v>
      </c>
      <c r="AH272" s="4">
        <f t="shared" si="245"/>
        <v>55841.690179999998</v>
      </c>
      <c r="AI272" s="4">
        <f t="shared" si="246"/>
        <v>56858.494999999995</v>
      </c>
      <c r="AJ272" s="4">
        <f t="shared" si="247"/>
        <v>57875.29982</v>
      </c>
      <c r="AK272" s="4">
        <f t="shared" si="248"/>
        <v>59322.954140000002</v>
      </c>
      <c r="AL272" s="4">
        <f t="shared" si="249"/>
        <v>65000</v>
      </c>
      <c r="AM272" s="4">
        <f t="shared" si="250"/>
        <v>52550</v>
      </c>
      <c r="AN272" s="4">
        <f t="shared" si="251"/>
        <v>55488.2</v>
      </c>
      <c r="AO272" s="4">
        <f t="shared" si="252"/>
        <v>57305.9</v>
      </c>
      <c r="AP272" s="4">
        <f t="shared" si="253"/>
        <v>58775</v>
      </c>
      <c r="AQ272" s="4">
        <f t="shared" si="254"/>
        <v>60244.1</v>
      </c>
      <c r="AR272" s="4">
        <f t="shared" si="255"/>
        <v>62335.7</v>
      </c>
      <c r="AS272" s="4">
        <f t="shared" si="256"/>
        <v>70079.990000000005</v>
      </c>
      <c r="AT272" s="4">
        <f t="shared" si="257"/>
        <v>49000</v>
      </c>
      <c r="AU272" s="4">
        <f t="shared" si="258"/>
        <v>53974.877639999999</v>
      </c>
      <c r="AV272" s="4">
        <f t="shared" si="259"/>
        <v>57052.55618</v>
      </c>
      <c r="AW272" s="4">
        <f t="shared" si="260"/>
        <v>59539.995000000003</v>
      </c>
      <c r="AX272" s="4">
        <f t="shared" si="261"/>
        <v>62027.433820000006</v>
      </c>
      <c r="AY272" s="4">
        <f t="shared" si="262"/>
        <v>65568.872140000007</v>
      </c>
      <c r="AZ272" s="1">
        <f t="shared" si="263"/>
        <v>62752.415428571418</v>
      </c>
      <c r="BA272" s="1">
        <f t="shared" si="264"/>
        <v>60531.898484523314</v>
      </c>
      <c r="BB272" s="1">
        <f t="shared" si="265"/>
        <v>0</v>
      </c>
      <c r="BC272" s="1"/>
      <c r="BD272" s="6">
        <f t="shared" si="266"/>
        <v>0</v>
      </c>
      <c r="BE272" s="6"/>
      <c r="BF272">
        <f t="shared" si="268"/>
        <v>-1114721.0785930038</v>
      </c>
      <c r="BG272">
        <f t="shared" si="269"/>
        <v>57566.001096102693</v>
      </c>
      <c r="BH272">
        <f t="shared" si="270"/>
        <v>1717.3999999999942</v>
      </c>
      <c r="BI272">
        <f t="shared" si="271"/>
        <v>2082.3014271751913</v>
      </c>
      <c r="BJ272">
        <f t="shared" si="272"/>
        <v>70.142291021671795</v>
      </c>
      <c r="BK272">
        <f t="shared" si="273"/>
        <v>81.275624355005149</v>
      </c>
    </row>
    <row r="273" spans="1:63" x14ac:dyDescent="0.35">
      <c r="A273" s="2">
        <v>1726358400000</v>
      </c>
      <c r="B273" s="3">
        <v>45550</v>
      </c>
      <c r="C273" s="2" t="s">
        <v>9</v>
      </c>
      <c r="D273" s="2">
        <v>59993.02</v>
      </c>
      <c r="E273" s="2">
        <v>60395.8</v>
      </c>
      <c r="F273" s="2">
        <v>58691.05</v>
      </c>
      <c r="G273" s="2">
        <v>59132</v>
      </c>
      <c r="H273" s="2">
        <v>13757.92361</v>
      </c>
      <c r="I273" s="2">
        <v>822410872.39069498</v>
      </c>
      <c r="J273" s="2">
        <f t="shared" si="221"/>
        <v>-1.4352167243428093</v>
      </c>
      <c r="K273" s="2">
        <f t="shared" si="222"/>
        <v>3.6639669015812912</v>
      </c>
      <c r="L273" s="2">
        <f t="shared" si="223"/>
        <v>-0.60510667066271939</v>
      </c>
      <c r="M273" s="1">
        <f t="shared" si="224"/>
        <v>-1.5769577038096891</v>
      </c>
      <c r="N273" s="1">
        <f t="shared" si="225"/>
        <v>7.5200568220253032</v>
      </c>
      <c r="O273" s="1">
        <f t="shared" si="226"/>
        <v>13.431204762226882</v>
      </c>
      <c r="P273" s="2">
        <f t="shared" si="227"/>
        <v>0</v>
      </c>
      <c r="Q273" s="2">
        <f t="shared" si="228"/>
        <v>861.02999999999884</v>
      </c>
      <c r="R273" s="2">
        <f t="shared" si="229"/>
        <v>653.31857142857086</v>
      </c>
      <c r="S273" s="2">
        <f t="shared" si="230"/>
        <v>522.59428571428521</v>
      </c>
      <c r="T273" s="1">
        <f t="shared" si="231"/>
        <v>55.558417229653799</v>
      </c>
      <c r="U273" s="1">
        <f t="shared" si="232"/>
        <v>59594.314941393277</v>
      </c>
      <c r="V273" s="1">
        <f t="shared" si="233"/>
        <v>57837.231499999994</v>
      </c>
      <c r="W273" s="1">
        <f t="shared" si="234"/>
        <v>1813.5670831851655</v>
      </c>
      <c r="X273" s="1">
        <f t="shared" si="235"/>
        <v>61464.365666370322</v>
      </c>
      <c r="Y273" s="1">
        <f t="shared" si="236"/>
        <v>54210.097333629667</v>
      </c>
      <c r="Z273" s="1">
        <f t="shared" si="237"/>
        <v>58606.026094026594</v>
      </c>
      <c r="AA273" s="1">
        <f t="shared" si="238"/>
        <v>58276.284356099801</v>
      </c>
      <c r="AB273" s="1">
        <f t="shared" si="239"/>
        <v>-329.74173792679358</v>
      </c>
      <c r="AC273" s="1">
        <f t="shared" si="240"/>
        <v>-790.47611447327495</v>
      </c>
      <c r="AD273" s="1">
        <f t="shared" si="241"/>
        <v>-460.73437654648137</v>
      </c>
      <c r="AE273" s="4">
        <f t="shared" si="242"/>
        <v>63212</v>
      </c>
      <c r="AF273" s="4">
        <f t="shared" si="243"/>
        <v>52550</v>
      </c>
      <c r="AG273" s="4">
        <f t="shared" si="244"/>
        <v>55066.232000000004</v>
      </c>
      <c r="AH273" s="4">
        <f t="shared" si="245"/>
        <v>56622.883999999998</v>
      </c>
      <c r="AI273" s="4">
        <f t="shared" si="246"/>
        <v>57881</v>
      </c>
      <c r="AJ273" s="4">
        <f t="shared" si="247"/>
        <v>59139.116000000002</v>
      </c>
      <c r="AK273" s="4">
        <f t="shared" si="248"/>
        <v>60930.332000000002</v>
      </c>
      <c r="AL273" s="4">
        <f t="shared" si="249"/>
        <v>65000</v>
      </c>
      <c r="AM273" s="4">
        <f t="shared" si="250"/>
        <v>52550</v>
      </c>
      <c r="AN273" s="4">
        <f t="shared" si="251"/>
        <v>55488.2</v>
      </c>
      <c r="AO273" s="4">
        <f t="shared" si="252"/>
        <v>57305.9</v>
      </c>
      <c r="AP273" s="4">
        <f t="shared" si="253"/>
        <v>58775</v>
      </c>
      <c r="AQ273" s="4">
        <f t="shared" si="254"/>
        <v>60244.1</v>
      </c>
      <c r="AR273" s="4">
        <f t="shared" si="255"/>
        <v>62335.7</v>
      </c>
      <c r="AS273" s="4">
        <f t="shared" si="256"/>
        <v>70079.990000000005</v>
      </c>
      <c r="AT273" s="4">
        <f t="shared" si="257"/>
        <v>49000</v>
      </c>
      <c r="AU273" s="4">
        <f t="shared" si="258"/>
        <v>53974.877639999999</v>
      </c>
      <c r="AV273" s="4">
        <f t="shared" si="259"/>
        <v>57052.55618</v>
      </c>
      <c r="AW273" s="4">
        <f t="shared" si="260"/>
        <v>59539.995000000003</v>
      </c>
      <c r="AX273" s="4">
        <f t="shared" si="261"/>
        <v>62027.433820000006</v>
      </c>
      <c r="AY273" s="4">
        <f t="shared" si="262"/>
        <v>65568.872140000007</v>
      </c>
      <c r="AZ273" s="1">
        <f t="shared" si="263"/>
        <v>62792.786928571411</v>
      </c>
      <c r="BA273" s="1">
        <f t="shared" si="264"/>
        <v>60563.650655544181</v>
      </c>
      <c r="BB273" s="1">
        <f t="shared" si="265"/>
        <v>0</v>
      </c>
      <c r="BC273" s="1"/>
      <c r="BD273" s="6">
        <f t="shared" si="266"/>
        <v>0</v>
      </c>
      <c r="BE273" s="6"/>
      <c r="BF273">
        <f t="shared" si="268"/>
        <v>-1088243.5143930039</v>
      </c>
      <c r="BG273">
        <f t="shared" si="269"/>
        <v>57705.160328774902</v>
      </c>
      <c r="BH273">
        <f t="shared" si="270"/>
        <v>1704.75</v>
      </c>
      <c r="BI273">
        <f t="shared" si="271"/>
        <v>2138.4401082790678</v>
      </c>
      <c r="BJ273">
        <f t="shared" si="272"/>
        <v>81.51083591331269</v>
      </c>
      <c r="BK273">
        <f t="shared" si="273"/>
        <v>90.703942208462323</v>
      </c>
    </row>
    <row r="274" spans="1:63" x14ac:dyDescent="0.35">
      <c r="A274" s="2">
        <v>1726272000000</v>
      </c>
      <c r="B274" s="3">
        <v>45549</v>
      </c>
      <c r="C274" s="2" t="s">
        <v>9</v>
      </c>
      <c r="D274" s="2">
        <v>60497.99</v>
      </c>
      <c r="E274" s="2">
        <v>60610.45</v>
      </c>
      <c r="F274" s="2">
        <v>59400</v>
      </c>
      <c r="G274" s="2">
        <v>59993.03</v>
      </c>
      <c r="H274" s="2">
        <v>12137.909009999999</v>
      </c>
      <c r="I274" s="2">
        <v>728527024.34169602</v>
      </c>
      <c r="J274" s="2">
        <f t="shared" si="221"/>
        <v>-0.8346887500413257</v>
      </c>
      <c r="K274" s="2">
        <f t="shared" si="222"/>
        <v>9.3367681217132539</v>
      </c>
      <c r="L274" s="2">
        <f t="shared" si="223"/>
        <v>1.8996816963512284</v>
      </c>
      <c r="M274" s="1">
        <f t="shared" si="224"/>
        <v>-1.4561151322464974</v>
      </c>
      <c r="N274" s="1">
        <f t="shared" si="225"/>
        <v>5.5938664874902972</v>
      </c>
      <c r="O274" s="1">
        <f t="shared" si="226"/>
        <v>10.152779414542001</v>
      </c>
      <c r="P274" s="2">
        <f t="shared" si="227"/>
        <v>0</v>
      </c>
      <c r="Q274" s="2">
        <f t="shared" si="228"/>
        <v>504.97000000000116</v>
      </c>
      <c r="R274" s="2">
        <f t="shared" si="229"/>
        <v>653.31857142857086</v>
      </c>
      <c r="S274" s="2">
        <f t="shared" si="230"/>
        <v>580.5299999999994</v>
      </c>
      <c r="T274" s="1">
        <f t="shared" si="231"/>
        <v>52.949655780866834</v>
      </c>
      <c r="U274" s="1">
        <f t="shared" si="232"/>
        <v>59613.184939001163</v>
      </c>
      <c r="V274" s="1">
        <f t="shared" si="233"/>
        <v>58022.331499999993</v>
      </c>
      <c r="W274" s="1">
        <f t="shared" si="234"/>
        <v>2102.2195541647761</v>
      </c>
      <c r="X274" s="1">
        <f t="shared" si="235"/>
        <v>62226.770608329549</v>
      </c>
      <c r="Y274" s="1">
        <f t="shared" si="236"/>
        <v>53817.892391670437</v>
      </c>
      <c r="Z274" s="1">
        <f t="shared" si="237"/>
        <v>58563.948181548723</v>
      </c>
      <c r="AA274" s="1">
        <f t="shared" si="238"/>
        <v>58120.699693572496</v>
      </c>
      <c r="AB274" s="1">
        <f t="shared" si="239"/>
        <v>-443.2484879762269</v>
      </c>
      <c r="AC274" s="1">
        <f t="shared" si="240"/>
        <v>-905.65970860989512</v>
      </c>
      <c r="AD274" s="1">
        <f t="shared" si="241"/>
        <v>-462.41122063366822</v>
      </c>
      <c r="AE274" s="4">
        <f t="shared" si="242"/>
        <v>64481</v>
      </c>
      <c r="AF274" s="4">
        <f t="shared" si="243"/>
        <v>52550</v>
      </c>
      <c r="AG274" s="4">
        <f t="shared" si="244"/>
        <v>55365.716</v>
      </c>
      <c r="AH274" s="4">
        <f t="shared" si="245"/>
        <v>57107.642</v>
      </c>
      <c r="AI274" s="4">
        <f t="shared" si="246"/>
        <v>58515.5</v>
      </c>
      <c r="AJ274" s="4">
        <f t="shared" si="247"/>
        <v>59923.358</v>
      </c>
      <c r="AK274" s="4">
        <f t="shared" si="248"/>
        <v>61927.766000000003</v>
      </c>
      <c r="AL274" s="4">
        <f t="shared" si="249"/>
        <v>65000</v>
      </c>
      <c r="AM274" s="4">
        <f t="shared" si="250"/>
        <v>52550</v>
      </c>
      <c r="AN274" s="4">
        <f t="shared" si="251"/>
        <v>55488.2</v>
      </c>
      <c r="AO274" s="4">
        <f t="shared" si="252"/>
        <v>57305.9</v>
      </c>
      <c r="AP274" s="4">
        <f t="shared" si="253"/>
        <v>58775</v>
      </c>
      <c r="AQ274" s="4">
        <f t="shared" si="254"/>
        <v>60244.1</v>
      </c>
      <c r="AR274" s="4">
        <f t="shared" si="255"/>
        <v>62335.7</v>
      </c>
      <c r="AS274" s="4">
        <f t="shared" si="256"/>
        <v>70079.990000000005</v>
      </c>
      <c r="AT274" s="4">
        <f t="shared" si="257"/>
        <v>49000</v>
      </c>
      <c r="AU274" s="4">
        <f t="shared" si="258"/>
        <v>53974.877639999999</v>
      </c>
      <c r="AV274" s="4">
        <f t="shared" si="259"/>
        <v>57052.55618</v>
      </c>
      <c r="AW274" s="4">
        <f t="shared" si="260"/>
        <v>59539.995000000003</v>
      </c>
      <c r="AX274" s="4">
        <f t="shared" si="261"/>
        <v>62027.433820000006</v>
      </c>
      <c r="AY274" s="4">
        <f t="shared" si="262"/>
        <v>65568.872140000007</v>
      </c>
      <c r="AZ274" s="1">
        <f t="shared" si="263"/>
        <v>62821.26278571428</v>
      </c>
      <c r="BA274" s="1">
        <f t="shared" si="264"/>
        <v>60583.262308359852</v>
      </c>
      <c r="BB274" s="1">
        <f t="shared" si="265"/>
        <v>0</v>
      </c>
      <c r="BC274" s="1"/>
      <c r="BD274" s="6">
        <f t="shared" si="266"/>
        <v>0</v>
      </c>
      <c r="BE274" s="6"/>
      <c r="BF274">
        <f t="shared" si="268"/>
        <v>-1074485.590783004</v>
      </c>
      <c r="BG274">
        <f t="shared" si="269"/>
        <v>57867.60314696643</v>
      </c>
      <c r="BH274">
        <f t="shared" si="270"/>
        <v>1210.4499999999971</v>
      </c>
      <c r="BI274">
        <f t="shared" si="271"/>
        <v>2205.1616633989242</v>
      </c>
      <c r="BJ274">
        <f t="shared" si="272"/>
        <v>92.173746130030949</v>
      </c>
      <c r="BK274">
        <f t="shared" si="273"/>
        <v>88.69941576580635</v>
      </c>
    </row>
    <row r="275" spans="1:63" x14ac:dyDescent="0.35">
      <c r="A275" s="2">
        <v>1726185600000</v>
      </c>
      <c r="B275" s="3">
        <v>45548</v>
      </c>
      <c r="C275" s="2" t="s">
        <v>9</v>
      </c>
      <c r="D275" s="2">
        <v>58132.31</v>
      </c>
      <c r="E275" s="2">
        <v>60625</v>
      </c>
      <c r="F275" s="2">
        <v>57632.62</v>
      </c>
      <c r="G275" s="2">
        <v>60498</v>
      </c>
      <c r="H275" s="2">
        <v>29825.233329999999</v>
      </c>
      <c r="I275" s="2">
        <v>1760671733.5492899</v>
      </c>
      <c r="J275" s="2">
        <f t="shared" si="221"/>
        <v>4.0694746055206474</v>
      </c>
      <c r="K275" s="2">
        <f t="shared" si="222"/>
        <v>11.700589687829918</v>
      </c>
      <c r="L275" s="2">
        <f t="shared" si="223"/>
        <v>5.1388347729430119</v>
      </c>
      <c r="M275" s="1">
        <f t="shared" si="224"/>
        <v>-0.84171444582812571</v>
      </c>
      <c r="N275" s="1">
        <f t="shared" si="225"/>
        <v>4.4679989421137938</v>
      </c>
      <c r="O275" s="1">
        <f t="shared" si="226"/>
        <v>3.9208238288869</v>
      </c>
      <c r="P275" s="2">
        <f t="shared" si="227"/>
        <v>2365.6800000000003</v>
      </c>
      <c r="Q275" s="2">
        <f t="shared" si="228"/>
        <v>0</v>
      </c>
      <c r="R275" s="2">
        <f t="shared" si="229"/>
        <v>653.31857142857086</v>
      </c>
      <c r="S275" s="2">
        <f t="shared" si="230"/>
        <v>555.17499999999927</v>
      </c>
      <c r="T275" s="1">
        <f t="shared" si="231"/>
        <v>54.060574824264698</v>
      </c>
      <c r="U275" s="1">
        <f t="shared" si="232"/>
        <v>59597.681058960392</v>
      </c>
      <c r="V275" s="1">
        <f t="shared" si="233"/>
        <v>58233.680000000008</v>
      </c>
      <c r="W275" s="1">
        <f t="shared" si="234"/>
        <v>2470.0265136957537</v>
      </c>
      <c r="X275" s="1">
        <f t="shared" si="235"/>
        <v>63173.733027391514</v>
      </c>
      <c r="Y275" s="1">
        <f t="shared" si="236"/>
        <v>53293.626972608501</v>
      </c>
      <c r="Z275" s="1">
        <f t="shared" si="237"/>
        <v>58449.621636072625</v>
      </c>
      <c r="AA275" s="1">
        <f t="shared" si="238"/>
        <v>57780.276001494763</v>
      </c>
      <c r="AB275" s="1">
        <f t="shared" si="239"/>
        <v>-669.34563457786135</v>
      </c>
      <c r="AC275" s="1">
        <f t="shared" si="240"/>
        <v>-1021.2625137683121</v>
      </c>
      <c r="AD275" s="1">
        <f t="shared" si="241"/>
        <v>-351.9168791904508</v>
      </c>
      <c r="AE275" s="4">
        <f t="shared" si="242"/>
        <v>65000</v>
      </c>
      <c r="AF275" s="4">
        <f t="shared" si="243"/>
        <v>52550</v>
      </c>
      <c r="AG275" s="4">
        <f t="shared" si="244"/>
        <v>55488.2</v>
      </c>
      <c r="AH275" s="4">
        <f t="shared" si="245"/>
        <v>57305.9</v>
      </c>
      <c r="AI275" s="4">
        <f t="shared" si="246"/>
        <v>58775</v>
      </c>
      <c r="AJ275" s="4">
        <f t="shared" si="247"/>
        <v>60244.1</v>
      </c>
      <c r="AK275" s="4">
        <f t="shared" si="248"/>
        <v>62335.7</v>
      </c>
      <c r="AL275" s="4">
        <f t="shared" si="249"/>
        <v>65000</v>
      </c>
      <c r="AM275" s="4">
        <f t="shared" si="250"/>
        <v>49000</v>
      </c>
      <c r="AN275" s="4">
        <f t="shared" si="251"/>
        <v>52776</v>
      </c>
      <c r="AO275" s="4">
        <f t="shared" si="252"/>
        <v>55112</v>
      </c>
      <c r="AP275" s="4">
        <f t="shared" si="253"/>
        <v>57000</v>
      </c>
      <c r="AQ275" s="4">
        <f t="shared" si="254"/>
        <v>58888</v>
      </c>
      <c r="AR275" s="4">
        <f t="shared" si="255"/>
        <v>61576</v>
      </c>
      <c r="AS275" s="4">
        <f t="shared" si="256"/>
        <v>70079.990000000005</v>
      </c>
      <c r="AT275" s="4">
        <f t="shared" si="257"/>
        <v>49000</v>
      </c>
      <c r="AU275" s="4">
        <f t="shared" si="258"/>
        <v>53974.877639999999</v>
      </c>
      <c r="AV275" s="4">
        <f t="shared" si="259"/>
        <v>57052.55618</v>
      </c>
      <c r="AW275" s="4">
        <f t="shared" si="260"/>
        <v>59539.995000000003</v>
      </c>
      <c r="AX275" s="4">
        <f t="shared" si="261"/>
        <v>62027.433820000006</v>
      </c>
      <c r="AY275" s="4">
        <f t="shared" si="262"/>
        <v>65568.872140000007</v>
      </c>
      <c r="AZ275" s="1">
        <f t="shared" si="263"/>
        <v>62846.041000000005</v>
      </c>
      <c r="BA275" s="1">
        <f t="shared" si="264"/>
        <v>60591.347682446969</v>
      </c>
      <c r="BB275" s="1">
        <f t="shared" si="265"/>
        <v>1</v>
      </c>
      <c r="BC275" s="1" t="str">
        <f t="shared" ref="BC258:BC321" si="274">IF(BB275=1, TEXT(E276, "$#,##0") &amp; "–" &amp; TEXT(F274, "$#,##0"), "NA")</f>
        <v>$58,588–$59,400</v>
      </c>
      <c r="BD275" s="6">
        <f t="shared" si="266"/>
        <v>0</v>
      </c>
      <c r="BE275" s="6"/>
      <c r="BF275">
        <f t="shared" si="268"/>
        <v>-1062347.6817730039</v>
      </c>
      <c r="BG275">
        <f t="shared" si="269"/>
        <v>57967.813445365005</v>
      </c>
      <c r="BH275">
        <f t="shared" si="270"/>
        <v>2992.3799999999974</v>
      </c>
      <c r="BI275">
        <f t="shared" si="271"/>
        <v>2358.1942269987594</v>
      </c>
      <c r="BJ275">
        <f t="shared" si="272"/>
        <v>98.427244582043343</v>
      </c>
      <c r="BK275">
        <f t="shared" si="273"/>
        <v>76.496382430306156</v>
      </c>
    </row>
    <row r="276" spans="1:63" x14ac:dyDescent="0.35">
      <c r="A276" s="2">
        <v>1726099200000</v>
      </c>
      <c r="B276" s="3">
        <v>45547</v>
      </c>
      <c r="C276" s="2" t="s">
        <v>9</v>
      </c>
      <c r="D276" s="2">
        <v>57338</v>
      </c>
      <c r="E276" s="2">
        <v>58588</v>
      </c>
      <c r="F276" s="2">
        <v>57324</v>
      </c>
      <c r="G276" s="2">
        <v>58132.32</v>
      </c>
      <c r="H276" s="2">
        <v>31074.406309999998</v>
      </c>
      <c r="I276" s="2">
        <v>1802848638.0757</v>
      </c>
      <c r="J276" s="2">
        <f t="shared" si="221"/>
        <v>1.3853291011196758</v>
      </c>
      <c r="K276" s="2">
        <f t="shared" si="222"/>
        <v>7.7263167687026835</v>
      </c>
      <c r="L276" s="2">
        <f t="shared" si="223"/>
        <v>-0.93905617926980656</v>
      </c>
      <c r="M276" s="1">
        <f t="shared" si="224"/>
        <v>3.9103441436080537</v>
      </c>
      <c r="N276" s="1">
        <f t="shared" si="225"/>
        <v>8.2839804088328108</v>
      </c>
      <c r="O276" s="1">
        <f t="shared" si="226"/>
        <v>8.7281911336069182</v>
      </c>
      <c r="P276" s="2">
        <f t="shared" si="227"/>
        <v>794.31999999999971</v>
      </c>
      <c r="Q276" s="2">
        <f t="shared" si="228"/>
        <v>0</v>
      </c>
      <c r="R276" s="2">
        <f t="shared" si="229"/>
        <v>484.34142857142797</v>
      </c>
      <c r="S276" s="2">
        <f t="shared" si="230"/>
        <v>571.96214285714245</v>
      </c>
      <c r="T276" s="1">
        <f t="shared" si="231"/>
        <v>45.852484235795302</v>
      </c>
      <c r="U276" s="1">
        <f t="shared" si="232"/>
        <v>59560.93334708122</v>
      </c>
      <c r="V276" s="1">
        <f t="shared" si="233"/>
        <v>58416.630500000007</v>
      </c>
      <c r="W276" s="1">
        <f t="shared" si="234"/>
        <v>2750.5444468749729</v>
      </c>
      <c r="X276" s="1">
        <f t="shared" si="235"/>
        <v>63917.719393749954</v>
      </c>
      <c r="Y276" s="1">
        <f t="shared" si="236"/>
        <v>52915.541606250059</v>
      </c>
      <c r="Z276" s="1">
        <f t="shared" si="237"/>
        <v>58285.75136695843</v>
      </c>
      <c r="AA276" s="1">
        <f t="shared" si="238"/>
        <v>57286.144365402899</v>
      </c>
      <c r="AB276" s="1">
        <f t="shared" si="239"/>
        <v>-999.60700155553059</v>
      </c>
      <c r="AC276" s="1">
        <f t="shared" si="240"/>
        <v>-1109.2417335659247</v>
      </c>
      <c r="AD276" s="1">
        <f t="shared" si="241"/>
        <v>-109.63473201039415</v>
      </c>
      <c r="AE276" s="4">
        <f t="shared" si="242"/>
        <v>65000</v>
      </c>
      <c r="AF276" s="4">
        <f t="shared" si="243"/>
        <v>52550</v>
      </c>
      <c r="AG276" s="4">
        <f t="shared" si="244"/>
        <v>55488.2</v>
      </c>
      <c r="AH276" s="4">
        <f t="shared" si="245"/>
        <v>57305.9</v>
      </c>
      <c r="AI276" s="4">
        <f t="shared" si="246"/>
        <v>58775</v>
      </c>
      <c r="AJ276" s="4">
        <f t="shared" si="247"/>
        <v>60244.1</v>
      </c>
      <c r="AK276" s="4">
        <f t="shared" si="248"/>
        <v>62335.7</v>
      </c>
      <c r="AL276" s="4">
        <f t="shared" si="249"/>
        <v>65000</v>
      </c>
      <c r="AM276" s="4">
        <f t="shared" si="250"/>
        <v>49000</v>
      </c>
      <c r="AN276" s="4">
        <f t="shared" si="251"/>
        <v>52776</v>
      </c>
      <c r="AO276" s="4">
        <f t="shared" si="252"/>
        <v>55112</v>
      </c>
      <c r="AP276" s="4">
        <f t="shared" si="253"/>
        <v>57000</v>
      </c>
      <c r="AQ276" s="4">
        <f t="shared" si="254"/>
        <v>58888</v>
      </c>
      <c r="AR276" s="4">
        <f t="shared" si="255"/>
        <v>61576</v>
      </c>
      <c r="AS276" s="4">
        <f t="shared" si="256"/>
        <v>70079.990000000005</v>
      </c>
      <c r="AT276" s="4">
        <f t="shared" si="257"/>
        <v>49000</v>
      </c>
      <c r="AU276" s="4">
        <f t="shared" si="258"/>
        <v>53974.877639999999</v>
      </c>
      <c r="AV276" s="4">
        <f t="shared" si="259"/>
        <v>57052.55618</v>
      </c>
      <c r="AW276" s="4">
        <f t="shared" si="260"/>
        <v>59539.995000000003</v>
      </c>
      <c r="AX276" s="4">
        <f t="shared" si="261"/>
        <v>62027.433820000006</v>
      </c>
      <c r="AY276" s="4">
        <f t="shared" si="262"/>
        <v>65568.872140000007</v>
      </c>
      <c r="AZ276" s="1">
        <f t="shared" si="263"/>
        <v>62869.412499999999</v>
      </c>
      <c r="BA276" s="1">
        <f t="shared" si="264"/>
        <v>60592.626417822954</v>
      </c>
      <c r="BB276" s="1">
        <f t="shared" si="265"/>
        <v>0</v>
      </c>
      <c r="BC276" s="1"/>
      <c r="BD276" s="6">
        <f t="shared" si="266"/>
        <v>0</v>
      </c>
      <c r="BE276" s="6"/>
      <c r="BF276">
        <f t="shared" si="268"/>
        <v>-1092172.9151030038</v>
      </c>
      <c r="BG276">
        <f t="shared" si="269"/>
        <v>58060.617737527427</v>
      </c>
      <c r="BH276">
        <f t="shared" si="270"/>
        <v>1264</v>
      </c>
      <c r="BI276">
        <f t="shared" si="271"/>
        <v>2260.6271849985692</v>
      </c>
      <c r="BJ276">
        <f t="shared" si="272"/>
        <v>75.497256585344743</v>
      </c>
      <c r="BK276">
        <f t="shared" si="273"/>
        <v>63.361572313276817</v>
      </c>
    </row>
    <row r="277" spans="1:63" x14ac:dyDescent="0.35">
      <c r="A277" s="2">
        <v>1726012800000</v>
      </c>
      <c r="B277" s="3">
        <v>45546</v>
      </c>
      <c r="C277" s="2" t="s">
        <v>9</v>
      </c>
      <c r="D277" s="2">
        <v>57635.99</v>
      </c>
      <c r="E277" s="2">
        <v>57981.71</v>
      </c>
      <c r="F277" s="2">
        <v>55545.19</v>
      </c>
      <c r="G277" s="2">
        <v>57338</v>
      </c>
      <c r="H277" s="2">
        <v>33026.567569999999</v>
      </c>
      <c r="I277" s="2">
        <v>1875738697.3784101</v>
      </c>
      <c r="J277" s="2">
        <f t="shared" si="221"/>
        <v>-0.5170207018218963</v>
      </c>
      <c r="K277" s="2">
        <f t="shared" si="222"/>
        <v>2.0612317550729795</v>
      </c>
      <c r="L277" s="2">
        <f t="shared" si="223"/>
        <v>-5.3627708185646643</v>
      </c>
      <c r="M277" s="1">
        <f t="shared" si="224"/>
        <v>1.3663999647700276</v>
      </c>
      <c r="N277" s="1">
        <f t="shared" si="225"/>
        <v>7.7121455230388181</v>
      </c>
      <c r="O277" s="1">
        <f t="shared" si="226"/>
        <v>9.0725173532386894</v>
      </c>
      <c r="P277" s="2">
        <f t="shared" si="227"/>
        <v>0</v>
      </c>
      <c r="Q277" s="2">
        <f t="shared" si="228"/>
        <v>297.98999999999796</v>
      </c>
      <c r="R277" s="2">
        <f t="shared" si="229"/>
        <v>450.75499999999948</v>
      </c>
      <c r="S277" s="2">
        <f t="shared" si="230"/>
        <v>571.96214285714245</v>
      </c>
      <c r="T277" s="1">
        <f t="shared" si="231"/>
        <v>44.074258767261433</v>
      </c>
      <c r="U277" s="1">
        <f t="shared" si="232"/>
        <v>59619.244095941678</v>
      </c>
      <c r="V277" s="1">
        <f t="shared" si="233"/>
        <v>58711.876499999998</v>
      </c>
      <c r="W277" s="1">
        <f t="shared" si="234"/>
        <v>3008.9608651946187</v>
      </c>
      <c r="X277" s="1">
        <f t="shared" si="235"/>
        <v>64729.798230389235</v>
      </c>
      <c r="Y277" s="1">
        <f t="shared" si="236"/>
        <v>52693.954769610762</v>
      </c>
      <c r="Z277" s="1">
        <f t="shared" si="237"/>
        <v>58298.025876315107</v>
      </c>
      <c r="AA277" s="1">
        <f t="shared" si="238"/>
        <v>57132.294250021616</v>
      </c>
      <c r="AB277" s="1">
        <f t="shared" si="239"/>
        <v>-1165.731626293491</v>
      </c>
      <c r="AC277" s="1">
        <f t="shared" si="240"/>
        <v>-1136.6504165685233</v>
      </c>
      <c r="AD277" s="1">
        <f t="shared" si="241"/>
        <v>29.081209724967721</v>
      </c>
      <c r="AE277" s="4">
        <f t="shared" si="242"/>
        <v>65000</v>
      </c>
      <c r="AF277" s="4">
        <f t="shared" si="243"/>
        <v>52550</v>
      </c>
      <c r="AG277" s="4">
        <f t="shared" si="244"/>
        <v>55488.2</v>
      </c>
      <c r="AH277" s="4">
        <f t="shared" si="245"/>
        <v>57305.9</v>
      </c>
      <c r="AI277" s="4">
        <f t="shared" si="246"/>
        <v>58775</v>
      </c>
      <c r="AJ277" s="4">
        <f t="shared" si="247"/>
        <v>60244.1</v>
      </c>
      <c r="AK277" s="4">
        <f t="shared" si="248"/>
        <v>62335.7</v>
      </c>
      <c r="AL277" s="4">
        <f t="shared" si="249"/>
        <v>65000</v>
      </c>
      <c r="AM277" s="4">
        <f t="shared" si="250"/>
        <v>49000</v>
      </c>
      <c r="AN277" s="4">
        <f t="shared" si="251"/>
        <v>52776</v>
      </c>
      <c r="AO277" s="4">
        <f t="shared" si="252"/>
        <v>55112</v>
      </c>
      <c r="AP277" s="4">
        <f t="shared" si="253"/>
        <v>57000</v>
      </c>
      <c r="AQ277" s="4">
        <f t="shared" si="254"/>
        <v>58888</v>
      </c>
      <c r="AR277" s="4">
        <f t="shared" si="255"/>
        <v>61576</v>
      </c>
      <c r="AS277" s="4">
        <f t="shared" si="256"/>
        <v>70079.990000000005</v>
      </c>
      <c r="AT277" s="4">
        <f t="shared" si="257"/>
        <v>49000</v>
      </c>
      <c r="AU277" s="4">
        <f t="shared" si="258"/>
        <v>53974.877639999999</v>
      </c>
      <c r="AV277" s="4">
        <f t="shared" si="259"/>
        <v>57052.55618</v>
      </c>
      <c r="AW277" s="4">
        <f t="shared" si="260"/>
        <v>59539.995000000003</v>
      </c>
      <c r="AX277" s="4">
        <f t="shared" si="261"/>
        <v>62027.433820000006</v>
      </c>
      <c r="AY277" s="4">
        <f t="shared" si="262"/>
        <v>65568.872140000007</v>
      </c>
      <c r="AZ277" s="1">
        <f t="shared" si="263"/>
        <v>62914.884071428569</v>
      </c>
      <c r="BA277" s="1">
        <f t="shared" si="264"/>
        <v>60626.32924546436</v>
      </c>
      <c r="BB277" s="1">
        <f t="shared" si="265"/>
        <v>0</v>
      </c>
      <c r="BC277" s="1"/>
      <c r="BD277" s="6">
        <f t="shared" si="266"/>
        <v>0</v>
      </c>
      <c r="BE277" s="6"/>
      <c r="BF277">
        <f t="shared" si="268"/>
        <v>-1123247.3214130038</v>
      </c>
      <c r="BG277">
        <f t="shared" si="269"/>
        <v>58427.713839315977</v>
      </c>
      <c r="BH277">
        <f t="shared" si="270"/>
        <v>2436.5199999999968</v>
      </c>
      <c r="BI277">
        <f t="shared" si="271"/>
        <v>2413.9544442291185</v>
      </c>
      <c r="BJ277">
        <f t="shared" si="272"/>
        <v>55.564646123530387</v>
      </c>
      <c r="BK277">
        <f t="shared" si="273"/>
        <v>52.239464212453164</v>
      </c>
    </row>
    <row r="278" spans="1:63" x14ac:dyDescent="0.35">
      <c r="A278" s="2">
        <v>1725926400000</v>
      </c>
      <c r="B278" s="3">
        <v>45545</v>
      </c>
      <c r="C278" s="2" t="s">
        <v>9</v>
      </c>
      <c r="D278" s="2">
        <v>57042.01</v>
      </c>
      <c r="E278" s="2">
        <v>58044.36</v>
      </c>
      <c r="F278" s="2">
        <v>56386.400000000001</v>
      </c>
      <c r="G278" s="2">
        <v>57635.99</v>
      </c>
      <c r="H278" s="2">
        <v>23626.78126</v>
      </c>
      <c r="I278" s="2">
        <v>1349365460.09005</v>
      </c>
      <c r="J278" s="2">
        <f t="shared" si="221"/>
        <v>1.0413204305599346</v>
      </c>
      <c r="K278" s="2">
        <f t="shared" si="222"/>
        <v>-0.57772089099876567</v>
      </c>
      <c r="L278" s="2">
        <f t="shared" si="223"/>
        <v>-2.882471526610439</v>
      </c>
      <c r="M278" s="1">
        <f t="shared" si="224"/>
        <v>-0.51970769821060725</v>
      </c>
      <c r="N278" s="1">
        <f t="shared" si="225"/>
        <v>4.6464023607471656</v>
      </c>
      <c r="O278" s="1">
        <f t="shared" si="226"/>
        <v>4.6679166958006642</v>
      </c>
      <c r="P278" s="2">
        <f t="shared" si="227"/>
        <v>593.98999999999796</v>
      </c>
      <c r="Q278" s="2">
        <f t="shared" si="228"/>
        <v>0</v>
      </c>
      <c r="R278" s="2">
        <f t="shared" si="229"/>
        <v>450.75499999999948</v>
      </c>
      <c r="S278" s="2">
        <f t="shared" si="230"/>
        <v>577.82714285714246</v>
      </c>
      <c r="T278" s="1">
        <f t="shared" si="231"/>
        <v>43.822946288753933</v>
      </c>
      <c r="U278" s="1">
        <f t="shared" si="232"/>
        <v>59712.356099857658</v>
      </c>
      <c r="V278" s="1">
        <f t="shared" si="233"/>
        <v>58863.768500000006</v>
      </c>
      <c r="W278" s="1">
        <f t="shared" si="234"/>
        <v>3012.4468797329437</v>
      </c>
      <c r="X278" s="1">
        <f t="shared" si="235"/>
        <v>64888.662259465891</v>
      </c>
      <c r="Y278" s="1">
        <f t="shared" si="236"/>
        <v>52838.87474053412</v>
      </c>
      <c r="Z278" s="1">
        <f t="shared" si="237"/>
        <v>58374.827946420322</v>
      </c>
      <c r="AA278" s="1">
        <f t="shared" si="238"/>
        <v>57094.893204570995</v>
      </c>
      <c r="AB278" s="1">
        <f t="shared" si="239"/>
        <v>-1279.9347418493271</v>
      </c>
      <c r="AC278" s="1">
        <f t="shared" si="240"/>
        <v>-1129.3801141372815</v>
      </c>
      <c r="AD278" s="1">
        <f t="shared" si="241"/>
        <v>150.55462771204566</v>
      </c>
      <c r="AE278" s="4">
        <f t="shared" si="242"/>
        <v>65000</v>
      </c>
      <c r="AF278" s="4">
        <f t="shared" si="243"/>
        <v>52550</v>
      </c>
      <c r="AG278" s="4">
        <f t="shared" si="244"/>
        <v>55488.2</v>
      </c>
      <c r="AH278" s="4">
        <f t="shared" si="245"/>
        <v>57305.9</v>
      </c>
      <c r="AI278" s="4">
        <f t="shared" si="246"/>
        <v>58775</v>
      </c>
      <c r="AJ278" s="4">
        <f t="shared" si="247"/>
        <v>60244.1</v>
      </c>
      <c r="AK278" s="4">
        <f t="shared" si="248"/>
        <v>62335.7</v>
      </c>
      <c r="AL278" s="4">
        <f t="shared" si="249"/>
        <v>65596.14</v>
      </c>
      <c r="AM278" s="4">
        <f t="shared" si="250"/>
        <v>49000</v>
      </c>
      <c r="AN278" s="4">
        <f t="shared" si="251"/>
        <v>52916.689039999997</v>
      </c>
      <c r="AO278" s="4">
        <f t="shared" si="252"/>
        <v>55339.725480000001</v>
      </c>
      <c r="AP278" s="4">
        <f t="shared" si="253"/>
        <v>57298.07</v>
      </c>
      <c r="AQ278" s="4">
        <f t="shared" si="254"/>
        <v>59256.414519999998</v>
      </c>
      <c r="AR278" s="4">
        <f t="shared" si="255"/>
        <v>62044.566039999998</v>
      </c>
      <c r="AS278" s="4">
        <f t="shared" si="256"/>
        <v>70079.990000000005</v>
      </c>
      <c r="AT278" s="4">
        <f t="shared" si="257"/>
        <v>49000</v>
      </c>
      <c r="AU278" s="4">
        <f t="shared" si="258"/>
        <v>53974.877639999999</v>
      </c>
      <c r="AV278" s="4">
        <f t="shared" si="259"/>
        <v>57052.55618</v>
      </c>
      <c r="AW278" s="4">
        <f t="shared" si="260"/>
        <v>59539.995000000003</v>
      </c>
      <c r="AX278" s="4">
        <f t="shared" si="261"/>
        <v>62027.433820000006</v>
      </c>
      <c r="AY278" s="4">
        <f t="shared" si="262"/>
        <v>65568.872140000007</v>
      </c>
      <c r="AZ278" s="1">
        <f t="shared" si="263"/>
        <v>62964.538285714283</v>
      </c>
      <c r="BA278" s="1">
        <f t="shared" si="264"/>
        <v>60671.374851566608</v>
      </c>
      <c r="BB278" s="1">
        <f t="shared" si="265"/>
        <v>0</v>
      </c>
      <c r="BC278" s="1"/>
      <c r="BD278" s="6">
        <f t="shared" si="266"/>
        <v>0</v>
      </c>
      <c r="BE278" s="6"/>
      <c r="BF278">
        <f t="shared" si="268"/>
        <v>-1090220.7538430039</v>
      </c>
      <c r="BG278">
        <f t="shared" si="269"/>
        <v>58607.098513706253</v>
      </c>
      <c r="BH278">
        <f t="shared" si="270"/>
        <v>1657.9599999999991</v>
      </c>
      <c r="BI278">
        <f t="shared" si="271"/>
        <v>2410.4828202643675</v>
      </c>
      <c r="BJ278">
        <f t="shared" si="272"/>
        <v>59.022814230955341</v>
      </c>
      <c r="BK278">
        <f t="shared" si="273"/>
        <v>40.199490114170224</v>
      </c>
    </row>
    <row r="279" spans="1:63" x14ac:dyDescent="0.35">
      <c r="A279" s="2">
        <v>1725840000000</v>
      </c>
      <c r="B279" s="3">
        <v>45544</v>
      </c>
      <c r="C279" s="2" t="s">
        <v>9</v>
      </c>
      <c r="D279" s="2">
        <v>54869.95</v>
      </c>
      <c r="E279" s="2">
        <v>58088</v>
      </c>
      <c r="F279" s="2">
        <v>54591.96</v>
      </c>
      <c r="G279" s="2">
        <v>57042</v>
      </c>
      <c r="H279" s="2">
        <v>32384.517370000001</v>
      </c>
      <c r="I279" s="2">
        <v>1809715390.04932</v>
      </c>
      <c r="J279" s="2">
        <f t="shared" si="221"/>
        <v>3.9585419706050451</v>
      </c>
      <c r="K279" s="2">
        <f t="shared" si="222"/>
        <v>-0.77534806122976707</v>
      </c>
      <c r="L279" s="2">
        <f t="shared" si="223"/>
        <v>-2.8453692811030762</v>
      </c>
      <c r="M279" s="1">
        <f t="shared" si="224"/>
        <v>1.030588699873114</v>
      </c>
      <c r="N279" s="1">
        <f t="shared" si="225"/>
        <v>2.0546088846814592</v>
      </c>
      <c r="O279" s="1">
        <f t="shared" si="226"/>
        <v>6.3006556572350139</v>
      </c>
      <c r="P279" s="2">
        <f t="shared" si="227"/>
        <v>2172.0500000000029</v>
      </c>
      <c r="Q279" s="2">
        <f t="shared" si="228"/>
        <v>0</v>
      </c>
      <c r="R279" s="2">
        <f t="shared" si="229"/>
        <v>408.32714285714246</v>
      </c>
      <c r="S279" s="2">
        <f t="shared" si="230"/>
        <v>822.04142857142813</v>
      </c>
      <c r="T279" s="1">
        <f t="shared" si="231"/>
        <v>33.187384035910256</v>
      </c>
      <c r="U279" s="1">
        <f t="shared" si="232"/>
        <v>59797.105736586534</v>
      </c>
      <c r="V279" s="1">
        <f t="shared" si="233"/>
        <v>59039.770500000006</v>
      </c>
      <c r="W279" s="1">
        <f t="shared" si="234"/>
        <v>3038.2907425351427</v>
      </c>
      <c r="X279" s="1">
        <f t="shared" si="235"/>
        <v>65116.351985070294</v>
      </c>
      <c r="Y279" s="1">
        <f t="shared" si="236"/>
        <v>52963.189014929718</v>
      </c>
      <c r="Z279" s="1">
        <f t="shared" si="237"/>
        <v>58433.934982133949</v>
      </c>
      <c r="AA279" s="1">
        <f t="shared" si="238"/>
        <v>56996.511969038445</v>
      </c>
      <c r="AB279" s="1">
        <f t="shared" si="239"/>
        <v>-1437.4230130955038</v>
      </c>
      <c r="AC279" s="1">
        <f t="shared" si="240"/>
        <v>-1091.7414572092698</v>
      </c>
      <c r="AD279" s="1">
        <f t="shared" si="241"/>
        <v>345.68155588623404</v>
      </c>
      <c r="AE279" s="4">
        <f t="shared" si="242"/>
        <v>65000</v>
      </c>
      <c r="AF279" s="4">
        <f t="shared" si="243"/>
        <v>52550</v>
      </c>
      <c r="AG279" s="4">
        <f t="shared" si="244"/>
        <v>55488.2</v>
      </c>
      <c r="AH279" s="4">
        <f t="shared" si="245"/>
        <v>57305.9</v>
      </c>
      <c r="AI279" s="4">
        <f t="shared" si="246"/>
        <v>58775</v>
      </c>
      <c r="AJ279" s="4">
        <f t="shared" si="247"/>
        <v>60244.1</v>
      </c>
      <c r="AK279" s="4">
        <f t="shared" si="248"/>
        <v>62335.7</v>
      </c>
      <c r="AL279" s="4">
        <f t="shared" si="249"/>
        <v>65659.78</v>
      </c>
      <c r="AM279" s="4">
        <f t="shared" si="250"/>
        <v>49000</v>
      </c>
      <c r="AN279" s="4">
        <f t="shared" si="251"/>
        <v>52931.708079999997</v>
      </c>
      <c r="AO279" s="4">
        <f t="shared" si="252"/>
        <v>55364.035960000001</v>
      </c>
      <c r="AP279" s="4">
        <f t="shared" si="253"/>
        <v>57329.89</v>
      </c>
      <c r="AQ279" s="4">
        <f t="shared" si="254"/>
        <v>59295.744039999998</v>
      </c>
      <c r="AR279" s="4">
        <f t="shared" si="255"/>
        <v>62094.587079999998</v>
      </c>
      <c r="AS279" s="4">
        <f t="shared" si="256"/>
        <v>70079.990000000005</v>
      </c>
      <c r="AT279" s="4">
        <f t="shared" si="257"/>
        <v>49000</v>
      </c>
      <c r="AU279" s="4">
        <f t="shared" si="258"/>
        <v>53974.877639999999</v>
      </c>
      <c r="AV279" s="4">
        <f t="shared" si="259"/>
        <v>57052.55618</v>
      </c>
      <c r="AW279" s="4">
        <f t="shared" si="260"/>
        <v>59539.995000000003</v>
      </c>
      <c r="AX279" s="4">
        <f t="shared" si="261"/>
        <v>62027.433820000006</v>
      </c>
      <c r="AY279" s="4">
        <f t="shared" si="262"/>
        <v>65568.872140000007</v>
      </c>
      <c r="AZ279" s="1">
        <f t="shared" si="263"/>
        <v>63027.238357142851</v>
      </c>
      <c r="BA279" s="1">
        <f t="shared" si="264"/>
        <v>60712.95546597163</v>
      </c>
      <c r="BB279" s="1">
        <f t="shared" si="265"/>
        <v>0</v>
      </c>
      <c r="BC279" s="1"/>
      <c r="BD279" s="6">
        <f t="shared" si="266"/>
        <v>0</v>
      </c>
      <c r="BE279" s="6"/>
      <c r="BF279">
        <f t="shared" si="268"/>
        <v>-1113847.535103004</v>
      </c>
      <c r="BG279">
        <f t="shared" si="269"/>
        <v>58770.212963753016</v>
      </c>
      <c r="BH279">
        <f t="shared" si="270"/>
        <v>3496.0400000000009</v>
      </c>
      <c r="BI279">
        <f t="shared" si="271"/>
        <v>2526.2555618435013</v>
      </c>
      <c r="BJ279">
        <f t="shared" si="272"/>
        <v>42.130932282873758</v>
      </c>
      <c r="BK279">
        <f t="shared" si="273"/>
        <v>24.838096883235977</v>
      </c>
    </row>
    <row r="280" spans="1:63" x14ac:dyDescent="0.35">
      <c r="A280" s="2">
        <v>1725753600000</v>
      </c>
      <c r="B280" s="3">
        <v>45543</v>
      </c>
      <c r="C280" s="2" t="s">
        <v>9</v>
      </c>
      <c r="D280" s="2">
        <v>54160.86</v>
      </c>
      <c r="E280" s="2">
        <v>55318</v>
      </c>
      <c r="F280" s="2">
        <v>53629.01</v>
      </c>
      <c r="G280" s="2">
        <v>54869.95</v>
      </c>
      <c r="H280" s="2">
        <v>16274.147790000001</v>
      </c>
      <c r="I280" s="2">
        <v>885743172.91847503</v>
      </c>
      <c r="J280" s="2">
        <f t="shared" si="221"/>
        <v>1.3092295801802196</v>
      </c>
      <c r="K280" s="2">
        <f t="shared" si="222"/>
        <v>-7.2078918855113123</v>
      </c>
      <c r="L280" s="2">
        <f t="shared" si="223"/>
        <v>-9.9363283566557552</v>
      </c>
      <c r="M280" s="1">
        <f t="shared" si="224"/>
        <v>3.8078082816170591</v>
      </c>
      <c r="N280" s="1">
        <f t="shared" si="225"/>
        <v>7.7675485397745092</v>
      </c>
      <c r="O280" s="1">
        <f t="shared" si="226"/>
        <v>13.286944857795572</v>
      </c>
      <c r="P280" s="2">
        <f t="shared" si="227"/>
        <v>709.08999999999651</v>
      </c>
      <c r="Q280" s="2">
        <f t="shared" si="228"/>
        <v>0</v>
      </c>
      <c r="R280" s="2">
        <f t="shared" si="229"/>
        <v>253.18071428571369</v>
      </c>
      <c r="S280" s="2">
        <f t="shared" si="230"/>
        <v>921.04142857142813</v>
      </c>
      <c r="T280" s="1">
        <f t="shared" si="231"/>
        <v>21.561568722394313</v>
      </c>
      <c r="U280" s="1">
        <f t="shared" si="232"/>
        <v>59909.559031957411</v>
      </c>
      <c r="V280" s="1">
        <f t="shared" si="233"/>
        <v>59138.36050000001</v>
      </c>
      <c r="W280" s="1">
        <f t="shared" si="234"/>
        <v>3003.6594385656895</v>
      </c>
      <c r="X280" s="1">
        <f t="shared" si="235"/>
        <v>65145.67937713139</v>
      </c>
      <c r="Y280" s="1">
        <f t="shared" si="236"/>
        <v>53131.04162286863</v>
      </c>
      <c r="Z280" s="1">
        <f t="shared" si="237"/>
        <v>58545.289780704661</v>
      </c>
      <c r="AA280" s="1">
        <f t="shared" si="238"/>
        <v>56988.241417954523</v>
      </c>
      <c r="AB280" s="1">
        <f t="shared" si="239"/>
        <v>-1557.048362750138</v>
      </c>
      <c r="AC280" s="1">
        <f t="shared" si="240"/>
        <v>-1005.3210682377111</v>
      </c>
      <c r="AD280" s="1">
        <f t="shared" si="241"/>
        <v>551.72729451242697</v>
      </c>
      <c r="AE280" s="4">
        <f t="shared" si="242"/>
        <v>65000</v>
      </c>
      <c r="AF280" s="4">
        <f t="shared" si="243"/>
        <v>52550</v>
      </c>
      <c r="AG280" s="4">
        <f t="shared" si="244"/>
        <v>55488.2</v>
      </c>
      <c r="AH280" s="4">
        <f t="shared" si="245"/>
        <v>57305.9</v>
      </c>
      <c r="AI280" s="4">
        <f t="shared" si="246"/>
        <v>58775</v>
      </c>
      <c r="AJ280" s="4">
        <f t="shared" si="247"/>
        <v>60244.1</v>
      </c>
      <c r="AK280" s="4">
        <f t="shared" si="248"/>
        <v>62335.7</v>
      </c>
      <c r="AL280" s="4">
        <f t="shared" si="249"/>
        <v>66849.240000000005</v>
      </c>
      <c r="AM280" s="4">
        <f t="shared" si="250"/>
        <v>49000</v>
      </c>
      <c r="AN280" s="4">
        <f t="shared" si="251"/>
        <v>53212.420640000004</v>
      </c>
      <c r="AO280" s="4">
        <f t="shared" si="252"/>
        <v>55818.409680000004</v>
      </c>
      <c r="AP280" s="4">
        <f t="shared" si="253"/>
        <v>57924.62</v>
      </c>
      <c r="AQ280" s="4">
        <f t="shared" si="254"/>
        <v>60030.830320000001</v>
      </c>
      <c r="AR280" s="4">
        <f t="shared" si="255"/>
        <v>63029.502640000006</v>
      </c>
      <c r="AS280" s="4">
        <f t="shared" si="256"/>
        <v>70079.990000000005</v>
      </c>
      <c r="AT280" s="4">
        <f t="shared" si="257"/>
        <v>49000</v>
      </c>
      <c r="AU280" s="4">
        <f t="shared" si="258"/>
        <v>53974.877639999999</v>
      </c>
      <c r="AV280" s="4">
        <f t="shared" si="259"/>
        <v>57052.55618</v>
      </c>
      <c r="AW280" s="4">
        <f t="shared" si="260"/>
        <v>59539.995000000003</v>
      </c>
      <c r="AX280" s="4">
        <f t="shared" si="261"/>
        <v>62027.433820000006</v>
      </c>
      <c r="AY280" s="4">
        <f t="shared" si="262"/>
        <v>65568.872140000007</v>
      </c>
      <c r="AZ280" s="1">
        <f t="shared" si="263"/>
        <v>63097.076357142854</v>
      </c>
      <c r="BA280" s="1">
        <f t="shared" si="264"/>
        <v>60763.242527149319</v>
      </c>
      <c r="BB280" s="1">
        <f t="shared" si="265"/>
        <v>0</v>
      </c>
      <c r="BC280" s="1"/>
      <c r="BD280" s="6">
        <f t="shared" si="266"/>
        <v>0</v>
      </c>
      <c r="BE280" s="6"/>
      <c r="BF280">
        <f t="shared" si="268"/>
        <v>-1146232.052473004</v>
      </c>
      <c r="BG280">
        <f t="shared" si="269"/>
        <v>58960.485724099468</v>
      </c>
      <c r="BH280">
        <f t="shared" si="270"/>
        <v>1688.989999999998</v>
      </c>
      <c r="BI280">
        <f t="shared" si="271"/>
        <v>2377.0579559732705</v>
      </c>
      <c r="BJ280">
        <f t="shared" si="272"/>
        <v>19.44472382868156</v>
      </c>
      <c r="BK280">
        <f t="shared" si="273"/>
        <v>14.577504997780068</v>
      </c>
    </row>
    <row r="281" spans="1:63" x14ac:dyDescent="0.35">
      <c r="A281" s="2">
        <v>1725667200000</v>
      </c>
      <c r="B281" s="3">
        <v>45542</v>
      </c>
      <c r="C281" s="2" t="s">
        <v>9</v>
      </c>
      <c r="D281" s="2">
        <v>53962.97</v>
      </c>
      <c r="E281" s="2">
        <v>54850</v>
      </c>
      <c r="F281" s="2">
        <v>53745.54</v>
      </c>
      <c r="G281" s="2">
        <v>54160.86</v>
      </c>
      <c r="H281" s="2">
        <v>16694.047740000002</v>
      </c>
      <c r="I281" s="2">
        <v>905693342.58983195</v>
      </c>
      <c r="J281" s="2">
        <f t="shared" si="221"/>
        <v>0.36671443399056691</v>
      </c>
      <c r="K281" s="2">
        <f t="shared" si="222"/>
        <v>-5.4814974592447783</v>
      </c>
      <c r="L281" s="2">
        <f t="shared" si="223"/>
        <v>-10.97526397568361</v>
      </c>
      <c r="M281" s="1">
        <f t="shared" si="224"/>
        <v>1.2923102718336659</v>
      </c>
      <c r="N281" s="1">
        <f t="shared" si="225"/>
        <v>10.768237431975781</v>
      </c>
      <c r="O281" s="1">
        <f t="shared" si="226"/>
        <v>14.887392851590613</v>
      </c>
      <c r="P281" s="2">
        <f t="shared" si="227"/>
        <v>197.88999999999942</v>
      </c>
      <c r="Q281" s="2">
        <f t="shared" si="228"/>
        <v>0</v>
      </c>
      <c r="R281" s="2">
        <f t="shared" si="229"/>
        <v>207.0307142857138</v>
      </c>
      <c r="S281" s="2">
        <f t="shared" si="230"/>
        <v>921.04142857142813</v>
      </c>
      <c r="T281" s="1">
        <f t="shared" si="231"/>
        <v>18.352612959784068</v>
      </c>
      <c r="U281" s="1">
        <f t="shared" si="232"/>
        <v>60115.257359792406</v>
      </c>
      <c r="V281" s="1">
        <f t="shared" si="233"/>
        <v>59366.788</v>
      </c>
      <c r="W281" s="1">
        <f t="shared" si="234"/>
        <v>2839.6000909064642</v>
      </c>
      <c r="X281" s="1">
        <f t="shared" si="235"/>
        <v>65045.988181812929</v>
      </c>
      <c r="Y281" s="1">
        <f t="shared" si="236"/>
        <v>53687.587818187072</v>
      </c>
      <c r="Z281" s="1">
        <f t="shared" si="237"/>
        <v>58839.316963161036</v>
      </c>
      <c r="AA281" s="1">
        <f t="shared" si="238"/>
        <v>57373.38531212807</v>
      </c>
      <c r="AB281" s="1">
        <f t="shared" si="239"/>
        <v>-1465.9316510329663</v>
      </c>
      <c r="AC281" s="1">
        <f t="shared" si="240"/>
        <v>-867.38924460960425</v>
      </c>
      <c r="AD281" s="1">
        <f t="shared" si="241"/>
        <v>598.54240642336208</v>
      </c>
      <c r="AE281" s="4">
        <f t="shared" si="242"/>
        <v>65000</v>
      </c>
      <c r="AF281" s="4">
        <f t="shared" si="243"/>
        <v>52550</v>
      </c>
      <c r="AG281" s="4">
        <f t="shared" si="244"/>
        <v>55488.2</v>
      </c>
      <c r="AH281" s="4">
        <f t="shared" si="245"/>
        <v>57305.9</v>
      </c>
      <c r="AI281" s="4">
        <f t="shared" si="246"/>
        <v>58775</v>
      </c>
      <c r="AJ281" s="4">
        <f t="shared" si="247"/>
        <v>60244.1</v>
      </c>
      <c r="AK281" s="4">
        <f t="shared" si="248"/>
        <v>62335.7</v>
      </c>
      <c r="AL281" s="4">
        <f t="shared" si="249"/>
        <v>67000</v>
      </c>
      <c r="AM281" s="4">
        <f t="shared" si="250"/>
        <v>49000</v>
      </c>
      <c r="AN281" s="4">
        <f t="shared" si="251"/>
        <v>53248</v>
      </c>
      <c r="AO281" s="4">
        <f t="shared" si="252"/>
        <v>55876</v>
      </c>
      <c r="AP281" s="4">
        <f t="shared" si="253"/>
        <v>58000</v>
      </c>
      <c r="AQ281" s="4">
        <f t="shared" si="254"/>
        <v>60124</v>
      </c>
      <c r="AR281" s="4">
        <f t="shared" si="255"/>
        <v>63148</v>
      </c>
      <c r="AS281" s="4">
        <f t="shared" si="256"/>
        <v>70079.990000000005</v>
      </c>
      <c r="AT281" s="4">
        <f t="shared" si="257"/>
        <v>49000</v>
      </c>
      <c r="AU281" s="4">
        <f t="shared" si="258"/>
        <v>53974.877639999999</v>
      </c>
      <c r="AV281" s="4">
        <f t="shared" si="259"/>
        <v>57052.55618</v>
      </c>
      <c r="AW281" s="4">
        <f t="shared" si="260"/>
        <v>59539.995000000003</v>
      </c>
      <c r="AX281" s="4">
        <f t="shared" si="261"/>
        <v>62027.433820000006</v>
      </c>
      <c r="AY281" s="4">
        <f t="shared" si="262"/>
        <v>65568.872140000007</v>
      </c>
      <c r="AZ281" s="1">
        <f t="shared" si="263"/>
        <v>63169.013500000001</v>
      </c>
      <c r="BA281" s="1">
        <f t="shared" si="264"/>
        <v>60843.972561767805</v>
      </c>
      <c r="BB281" s="1">
        <f t="shared" si="265"/>
        <v>0</v>
      </c>
      <c r="BC281" s="1"/>
      <c r="BD281" s="6">
        <f t="shared" si="266"/>
        <v>0</v>
      </c>
      <c r="BE281" s="6"/>
      <c r="BF281">
        <f t="shared" si="268"/>
        <v>-1162506.2002630041</v>
      </c>
      <c r="BG281">
        <f t="shared" si="269"/>
        <v>59094.533671193931</v>
      </c>
      <c r="BH281">
        <f t="shared" si="270"/>
        <v>1104.4599999999991</v>
      </c>
      <c r="BI281">
        <f t="shared" si="271"/>
        <v>2482.9145645845433</v>
      </c>
      <c r="BJ281">
        <f t="shared" si="272"/>
        <v>12.938634538152614</v>
      </c>
      <c r="BK281">
        <f t="shared" si="273"/>
        <v>10.132691441374046</v>
      </c>
    </row>
    <row r="282" spans="1:63" x14ac:dyDescent="0.35">
      <c r="A282" s="2">
        <v>1725580800000</v>
      </c>
      <c r="B282" s="3">
        <v>45541</v>
      </c>
      <c r="C282" s="2" t="s">
        <v>9</v>
      </c>
      <c r="D282" s="2">
        <v>56180</v>
      </c>
      <c r="E282" s="2">
        <v>57008</v>
      </c>
      <c r="F282" s="2">
        <v>52550</v>
      </c>
      <c r="G282" s="2">
        <v>53962.97</v>
      </c>
      <c r="H282" s="2">
        <v>54447.768259999997</v>
      </c>
      <c r="I282" s="2">
        <v>2988914918.9243302</v>
      </c>
      <c r="J282" s="2">
        <f t="shared" si="221"/>
        <v>-3.9462976148095388</v>
      </c>
      <c r="K282" s="2">
        <f t="shared" si="222"/>
        <v>-8.4970001181876906</v>
      </c>
      <c r="L282" s="2">
        <f t="shared" si="223"/>
        <v>-12.519893090797435</v>
      </c>
      <c r="M282" s="1">
        <f t="shared" si="224"/>
        <v>0.36537455276744019</v>
      </c>
      <c r="N282" s="1">
        <f t="shared" si="225"/>
        <v>12.110211873067771</v>
      </c>
      <c r="O282" s="1">
        <f t="shared" si="226"/>
        <v>16.41299580063885</v>
      </c>
      <c r="P282" s="2">
        <f t="shared" si="227"/>
        <v>0</v>
      </c>
      <c r="Q282" s="2">
        <f t="shared" si="228"/>
        <v>2217.0299999999988</v>
      </c>
      <c r="R282" s="2">
        <f t="shared" si="229"/>
        <v>201.45071428571413</v>
      </c>
      <c r="S282" s="2">
        <f t="shared" si="230"/>
        <v>921.04142857142813</v>
      </c>
      <c r="T282" s="1">
        <f t="shared" si="231"/>
        <v>17.946737139108194</v>
      </c>
      <c r="U282" s="1">
        <f t="shared" si="232"/>
        <v>60358.293986722711</v>
      </c>
      <c r="V282" s="1">
        <f t="shared" si="233"/>
        <v>59580.112500000003</v>
      </c>
      <c r="W282" s="1">
        <f t="shared" si="234"/>
        <v>2589.761418491817</v>
      </c>
      <c r="X282" s="1">
        <f t="shared" si="235"/>
        <v>64759.635336983636</v>
      </c>
      <c r="Y282" s="1">
        <f t="shared" si="236"/>
        <v>54400.58966301637</v>
      </c>
      <c r="Z282" s="1">
        <f t="shared" si="237"/>
        <v>59213.593520213915</v>
      </c>
      <c r="AA282" s="1">
        <f t="shared" si="238"/>
        <v>57957.480823424085</v>
      </c>
      <c r="AB282" s="1">
        <f t="shared" si="239"/>
        <v>-1256.1126967898308</v>
      </c>
      <c r="AC282" s="1">
        <f t="shared" si="240"/>
        <v>-717.75364300376384</v>
      </c>
      <c r="AD282" s="1">
        <f t="shared" si="241"/>
        <v>538.35905378606697</v>
      </c>
      <c r="AE282" s="4">
        <f t="shared" si="242"/>
        <v>65000</v>
      </c>
      <c r="AF282" s="4">
        <f t="shared" si="243"/>
        <v>52550</v>
      </c>
      <c r="AG282" s="4">
        <f t="shared" si="244"/>
        <v>55488.2</v>
      </c>
      <c r="AH282" s="4">
        <f t="shared" si="245"/>
        <v>57305.9</v>
      </c>
      <c r="AI282" s="4">
        <f t="shared" si="246"/>
        <v>58775</v>
      </c>
      <c r="AJ282" s="4">
        <f t="shared" si="247"/>
        <v>60244.1</v>
      </c>
      <c r="AK282" s="4">
        <f t="shared" si="248"/>
        <v>62335.7</v>
      </c>
      <c r="AL282" s="4">
        <f t="shared" si="249"/>
        <v>70079.990000000005</v>
      </c>
      <c r="AM282" s="4">
        <f t="shared" si="250"/>
        <v>49000</v>
      </c>
      <c r="AN282" s="4">
        <f t="shared" si="251"/>
        <v>53974.877639999999</v>
      </c>
      <c r="AO282" s="4">
        <f t="shared" si="252"/>
        <v>57052.55618</v>
      </c>
      <c r="AP282" s="4">
        <f t="shared" si="253"/>
        <v>59539.995000000003</v>
      </c>
      <c r="AQ282" s="4">
        <f t="shared" si="254"/>
        <v>62027.433820000006</v>
      </c>
      <c r="AR282" s="4">
        <f t="shared" si="255"/>
        <v>65568.872140000007</v>
      </c>
      <c r="AS282" s="4">
        <f t="shared" si="256"/>
        <v>70079.990000000005</v>
      </c>
      <c r="AT282" s="4">
        <f t="shared" si="257"/>
        <v>49000</v>
      </c>
      <c r="AU282" s="4">
        <f t="shared" si="258"/>
        <v>53974.877639999999</v>
      </c>
      <c r="AV282" s="4">
        <f t="shared" si="259"/>
        <v>57052.55618</v>
      </c>
      <c r="AW282" s="4">
        <f t="shared" si="260"/>
        <v>59539.995000000003</v>
      </c>
      <c r="AX282" s="4">
        <f t="shared" si="261"/>
        <v>62027.433820000006</v>
      </c>
      <c r="AY282" s="4">
        <f t="shared" si="262"/>
        <v>65568.872140000007</v>
      </c>
      <c r="AZ282" s="1">
        <f t="shared" si="263"/>
        <v>63246.011571428578</v>
      </c>
      <c r="BA282" s="1">
        <f t="shared" si="264"/>
        <v>60935.522048915307</v>
      </c>
      <c r="BB282" s="1">
        <f t="shared" si="265"/>
        <v>0</v>
      </c>
      <c r="BC282" s="1"/>
      <c r="BD282" s="6">
        <f t="shared" si="266"/>
        <v>0</v>
      </c>
      <c r="BE282" s="6"/>
      <c r="BF282">
        <f t="shared" si="268"/>
        <v>-1179200.2480030041</v>
      </c>
      <c r="BG282">
        <f t="shared" si="269"/>
        <v>59247.549615724733</v>
      </c>
      <c r="BH282">
        <f t="shared" si="270"/>
        <v>4458</v>
      </c>
      <c r="BI282">
        <f t="shared" si="271"/>
        <v>2694.9844975975498</v>
      </c>
      <c r="BJ282">
        <f t="shared" si="272"/>
        <v>11.349156626506034</v>
      </c>
      <c r="BK282">
        <f t="shared" si="273"/>
        <v>14.211339768270449</v>
      </c>
    </row>
    <row r="283" spans="1:63" x14ac:dyDescent="0.35">
      <c r="A283" s="2">
        <v>1725494400000</v>
      </c>
      <c r="B283" s="3">
        <v>45540</v>
      </c>
      <c r="C283" s="2" t="s">
        <v>9</v>
      </c>
      <c r="D283" s="2">
        <v>57970.9</v>
      </c>
      <c r="E283" s="2">
        <v>58327.07</v>
      </c>
      <c r="F283" s="2">
        <v>55643.65</v>
      </c>
      <c r="G283" s="2">
        <v>56180</v>
      </c>
      <c r="H283" s="2">
        <v>27806.914130000001</v>
      </c>
      <c r="I283" s="2">
        <v>1577770853.10079</v>
      </c>
      <c r="J283" s="2">
        <f t="shared" si="221"/>
        <v>-3.0893086013844901</v>
      </c>
      <c r="K283" s="2">
        <f t="shared" si="222"/>
        <v>-4.9793493301111749</v>
      </c>
      <c r="L283" s="2">
        <f t="shared" si="223"/>
        <v>1.896900215764594</v>
      </c>
      <c r="M283" s="1">
        <f t="shared" si="224"/>
        <v>-4.1084284278645127</v>
      </c>
      <c r="N283" s="1">
        <f t="shared" si="225"/>
        <v>3.4751156995372012</v>
      </c>
      <c r="O283" s="1">
        <f t="shared" si="226"/>
        <v>10.462798148807405</v>
      </c>
      <c r="P283" s="2">
        <f t="shared" si="227"/>
        <v>0</v>
      </c>
      <c r="Q283" s="2">
        <f t="shared" si="228"/>
        <v>1790.9000000000015</v>
      </c>
      <c r="R283" s="2">
        <f t="shared" si="229"/>
        <v>462.97928571428565</v>
      </c>
      <c r="S283" s="2">
        <f t="shared" si="230"/>
        <v>762.68214285714259</v>
      </c>
      <c r="T283" s="1">
        <f t="shared" si="231"/>
        <v>37.773831738664725</v>
      </c>
      <c r="U283" s="1">
        <f t="shared" si="232"/>
        <v>60619.327618833842</v>
      </c>
      <c r="V283" s="1">
        <f t="shared" si="233"/>
        <v>59856.563500000011</v>
      </c>
      <c r="W283" s="1">
        <f t="shared" si="234"/>
        <v>2247.9352381224753</v>
      </c>
      <c r="X283" s="1">
        <f t="shared" si="235"/>
        <v>64352.43397624496</v>
      </c>
      <c r="Y283" s="1">
        <f t="shared" si="236"/>
        <v>55360.693023755062</v>
      </c>
      <c r="Z283" s="1">
        <f t="shared" si="237"/>
        <v>59633.643401831025</v>
      </c>
      <c r="AA283" s="1">
        <f t="shared" si="238"/>
        <v>58683.755518592101</v>
      </c>
      <c r="AB283" s="1">
        <f t="shared" si="239"/>
        <v>-949.88788323892368</v>
      </c>
      <c r="AC283" s="1">
        <f t="shared" si="240"/>
        <v>-583.16387955724701</v>
      </c>
      <c r="AD283" s="1">
        <f t="shared" si="241"/>
        <v>366.72400368167666</v>
      </c>
      <c r="AE283" s="4">
        <f t="shared" si="242"/>
        <v>65000</v>
      </c>
      <c r="AF283" s="4">
        <f t="shared" si="243"/>
        <v>55606</v>
      </c>
      <c r="AG283" s="4">
        <f t="shared" si="244"/>
        <v>57822.983999999997</v>
      </c>
      <c r="AH283" s="4">
        <f t="shared" si="245"/>
        <v>59194.508000000002</v>
      </c>
      <c r="AI283" s="4">
        <f t="shared" si="246"/>
        <v>60303</v>
      </c>
      <c r="AJ283" s="4">
        <f t="shared" si="247"/>
        <v>61411.491999999998</v>
      </c>
      <c r="AK283" s="4">
        <f t="shared" si="248"/>
        <v>62989.684000000001</v>
      </c>
      <c r="AL283" s="4">
        <f t="shared" si="249"/>
        <v>70079.990000000005</v>
      </c>
      <c r="AM283" s="4">
        <f t="shared" si="250"/>
        <v>49000</v>
      </c>
      <c r="AN283" s="4">
        <f t="shared" si="251"/>
        <v>53974.877639999999</v>
      </c>
      <c r="AO283" s="4">
        <f t="shared" si="252"/>
        <v>57052.55618</v>
      </c>
      <c r="AP283" s="4">
        <f t="shared" si="253"/>
        <v>59539.995000000003</v>
      </c>
      <c r="AQ283" s="4">
        <f t="shared" si="254"/>
        <v>62027.433820000006</v>
      </c>
      <c r="AR283" s="4">
        <f t="shared" si="255"/>
        <v>65568.872140000007</v>
      </c>
      <c r="AS283" s="4">
        <f t="shared" si="256"/>
        <v>70079.990000000005</v>
      </c>
      <c r="AT283" s="4">
        <f t="shared" si="257"/>
        <v>49000</v>
      </c>
      <c r="AU283" s="4">
        <f t="shared" si="258"/>
        <v>53974.877639999999</v>
      </c>
      <c r="AV283" s="4">
        <f t="shared" si="259"/>
        <v>57052.55618</v>
      </c>
      <c r="AW283" s="4">
        <f t="shared" si="260"/>
        <v>59539.995000000003</v>
      </c>
      <c r="AX283" s="4">
        <f t="shared" si="261"/>
        <v>62027.433820000006</v>
      </c>
      <c r="AY283" s="4">
        <f t="shared" si="262"/>
        <v>65568.872140000007</v>
      </c>
      <c r="AZ283" s="1">
        <f t="shared" si="263"/>
        <v>63316.404714285731</v>
      </c>
      <c r="BA283" s="1">
        <f t="shared" si="264"/>
        <v>61031.036460544281</v>
      </c>
      <c r="BB283" s="1">
        <f t="shared" si="265"/>
        <v>0</v>
      </c>
      <c r="BC283" s="1"/>
      <c r="BD283" s="6">
        <f t="shared" si="266"/>
        <v>0</v>
      </c>
      <c r="BE283" s="6"/>
      <c r="BF283">
        <f t="shared" si="268"/>
        <v>-1124752.4797430041</v>
      </c>
      <c r="BG283">
        <f t="shared" si="269"/>
        <v>59790.206691996354</v>
      </c>
      <c r="BH283">
        <f t="shared" si="270"/>
        <v>2683.4199999999983</v>
      </c>
      <c r="BI283">
        <f t="shared" si="271"/>
        <v>2423.751343381788</v>
      </c>
      <c r="BJ283">
        <f t="shared" si="272"/>
        <v>6.1102831594634877</v>
      </c>
      <c r="BK283">
        <f t="shared" si="273"/>
        <v>11.951534510654632</v>
      </c>
    </row>
    <row r="284" spans="1:63" x14ac:dyDescent="0.35">
      <c r="A284" s="2">
        <v>1725408000000</v>
      </c>
      <c r="B284" s="3">
        <v>45539</v>
      </c>
      <c r="C284" s="2" t="s">
        <v>9</v>
      </c>
      <c r="D284" s="2">
        <v>57487.74</v>
      </c>
      <c r="E284" s="2">
        <v>58519</v>
      </c>
      <c r="F284" s="2">
        <v>55606</v>
      </c>
      <c r="G284" s="2">
        <v>57970.9</v>
      </c>
      <c r="H284" s="2">
        <v>35560.821459999999</v>
      </c>
      <c r="I284" s="2">
        <v>2027630870.1796701</v>
      </c>
      <c r="J284" s="2">
        <f t="shared" si="221"/>
        <v>0.84047500223090776</v>
      </c>
      <c r="K284" s="2">
        <f t="shared" si="222"/>
        <v>-2.3384992438384677</v>
      </c>
      <c r="L284" s="2">
        <f t="shared" si="223"/>
        <v>3.4787934242273693</v>
      </c>
      <c r="M284" s="1">
        <f t="shared" si="224"/>
        <v>-3.1877892488430071</v>
      </c>
      <c r="N284" s="1">
        <f t="shared" si="225"/>
        <v>-1.0917546562154485</v>
      </c>
      <c r="O284" s="1">
        <f t="shared" si="226"/>
        <v>7.0985615196589995</v>
      </c>
      <c r="P284" s="2">
        <f t="shared" si="227"/>
        <v>483.16999999999825</v>
      </c>
      <c r="Q284" s="2">
        <f t="shared" si="228"/>
        <v>0</v>
      </c>
      <c r="R284" s="2">
        <f t="shared" si="229"/>
        <v>462.97928571428565</v>
      </c>
      <c r="S284" s="2">
        <f t="shared" si="230"/>
        <v>690.48857142857116</v>
      </c>
      <c r="T284" s="1">
        <f t="shared" si="231"/>
        <v>40.138030968724749</v>
      </c>
      <c r="U284" s="1">
        <f t="shared" si="232"/>
        <v>60800.524664500532</v>
      </c>
      <c r="V284" s="1">
        <f t="shared" si="233"/>
        <v>59991.293500000007</v>
      </c>
      <c r="W284" s="1">
        <f t="shared" si="234"/>
        <v>2099.384985938203</v>
      </c>
      <c r="X284" s="1">
        <f t="shared" si="235"/>
        <v>64190.063471876412</v>
      </c>
      <c r="Y284" s="1">
        <f t="shared" si="236"/>
        <v>55792.523528123602</v>
      </c>
      <c r="Z284" s="1">
        <f t="shared" si="237"/>
        <v>59909.934873977509</v>
      </c>
      <c r="AA284" s="1">
        <f t="shared" si="238"/>
        <v>59138.983794699758</v>
      </c>
      <c r="AB284" s="1">
        <f t="shared" si="239"/>
        <v>-770.95107927775098</v>
      </c>
      <c r="AC284" s="1">
        <f t="shared" si="240"/>
        <v>-491.48287863682782</v>
      </c>
      <c r="AD284" s="1">
        <f t="shared" si="241"/>
        <v>279.46820064092316</v>
      </c>
      <c r="AE284" s="4">
        <f t="shared" si="242"/>
        <v>65000</v>
      </c>
      <c r="AF284" s="4">
        <f t="shared" si="243"/>
        <v>55606</v>
      </c>
      <c r="AG284" s="4">
        <f t="shared" si="244"/>
        <v>57822.983999999997</v>
      </c>
      <c r="AH284" s="4">
        <f t="shared" si="245"/>
        <v>59194.508000000002</v>
      </c>
      <c r="AI284" s="4">
        <f t="shared" si="246"/>
        <v>60303</v>
      </c>
      <c r="AJ284" s="4">
        <f t="shared" si="247"/>
        <v>61411.491999999998</v>
      </c>
      <c r="AK284" s="4">
        <f t="shared" si="248"/>
        <v>62989.684000000001</v>
      </c>
      <c r="AL284" s="4">
        <f t="shared" si="249"/>
        <v>70079.990000000005</v>
      </c>
      <c r="AM284" s="4">
        <f t="shared" si="250"/>
        <v>49000</v>
      </c>
      <c r="AN284" s="4">
        <f t="shared" si="251"/>
        <v>53974.877639999999</v>
      </c>
      <c r="AO284" s="4">
        <f t="shared" si="252"/>
        <v>57052.55618</v>
      </c>
      <c r="AP284" s="4">
        <f t="shared" si="253"/>
        <v>59539.995000000003</v>
      </c>
      <c r="AQ284" s="4">
        <f t="shared" si="254"/>
        <v>62027.433820000006</v>
      </c>
      <c r="AR284" s="4">
        <f t="shared" si="255"/>
        <v>65568.872140000007</v>
      </c>
      <c r="AS284" s="4">
        <f t="shared" si="256"/>
        <v>70079.990000000005</v>
      </c>
      <c r="AT284" s="4">
        <f t="shared" si="257"/>
        <v>49000</v>
      </c>
      <c r="AU284" s="4">
        <f t="shared" si="258"/>
        <v>53974.877639999999</v>
      </c>
      <c r="AV284" s="4">
        <f t="shared" si="259"/>
        <v>57052.55618</v>
      </c>
      <c r="AW284" s="4">
        <f t="shared" si="260"/>
        <v>59539.995000000003</v>
      </c>
      <c r="AX284" s="4">
        <f t="shared" si="261"/>
        <v>62027.433820000006</v>
      </c>
      <c r="AY284" s="4">
        <f t="shared" si="262"/>
        <v>65568.872140000007</v>
      </c>
      <c r="AZ284" s="1">
        <f t="shared" si="263"/>
        <v>63368.476714285731</v>
      </c>
      <c r="BA284" s="1">
        <f t="shared" si="264"/>
        <v>61097.489014798317</v>
      </c>
      <c r="BB284" s="1">
        <f t="shared" si="265"/>
        <v>0</v>
      </c>
      <c r="BC284" s="1"/>
      <c r="BD284" s="6">
        <f t="shared" si="266"/>
        <v>0</v>
      </c>
      <c r="BE284" s="6"/>
      <c r="BF284">
        <f t="shared" si="268"/>
        <v>-1096945.5656130041</v>
      </c>
      <c r="BG284">
        <f t="shared" si="269"/>
        <v>59900.398759424468</v>
      </c>
      <c r="BH284">
        <f t="shared" si="270"/>
        <v>2913</v>
      </c>
      <c r="BI284">
        <f t="shared" si="271"/>
        <v>2383.8023192866785</v>
      </c>
      <c r="BJ284">
        <f t="shared" si="272"/>
        <v>25.174579518841828</v>
      </c>
      <c r="BK284">
        <f t="shared" si="273"/>
        <v>18.401096289478442</v>
      </c>
    </row>
    <row r="285" spans="1:63" x14ac:dyDescent="0.35">
      <c r="A285" s="2">
        <v>1725321600000</v>
      </c>
      <c r="B285" s="3">
        <v>45538</v>
      </c>
      <c r="C285" s="2" t="s">
        <v>9</v>
      </c>
      <c r="D285" s="2">
        <v>59132.12</v>
      </c>
      <c r="E285" s="2">
        <v>59809.65</v>
      </c>
      <c r="F285" s="2">
        <v>57415</v>
      </c>
      <c r="G285" s="2">
        <v>57487.73</v>
      </c>
      <c r="H285" s="2">
        <v>22828.18447</v>
      </c>
      <c r="I285" s="2">
        <v>1335076815.85992</v>
      </c>
      <c r="J285" s="2">
        <f t="shared" si="221"/>
        <v>-2.7808908625479822</v>
      </c>
      <c r="K285" s="2">
        <f t="shared" si="222"/>
        <v>-2.6207717807601916</v>
      </c>
      <c r="L285" s="2">
        <f t="shared" si="223"/>
        <v>6.4216890375778464</v>
      </c>
      <c r="M285" s="1">
        <f t="shared" si="224"/>
        <v>0.83346989610304179</v>
      </c>
      <c r="N285" s="1">
        <f t="shared" si="225"/>
        <v>0.2578985115606317</v>
      </c>
      <c r="O285" s="1">
        <f t="shared" si="226"/>
        <v>5.6794380296456231</v>
      </c>
      <c r="P285" s="2">
        <f t="shared" si="227"/>
        <v>0</v>
      </c>
      <c r="Q285" s="2">
        <f t="shared" si="228"/>
        <v>1644.3999999999942</v>
      </c>
      <c r="R285" s="2">
        <f t="shared" si="229"/>
        <v>581.48357142857117</v>
      </c>
      <c r="S285" s="2">
        <f t="shared" si="230"/>
        <v>690.48857142857116</v>
      </c>
      <c r="T285" s="1">
        <f t="shared" si="231"/>
        <v>45.715118424089475</v>
      </c>
      <c r="U285" s="1">
        <f t="shared" si="232"/>
        <v>60916.019548765857</v>
      </c>
      <c r="V285" s="1">
        <f t="shared" si="233"/>
        <v>59969.801500000016</v>
      </c>
      <c r="W285" s="1">
        <f t="shared" si="234"/>
        <v>2122.0363165136337</v>
      </c>
      <c r="X285" s="1">
        <f t="shared" si="235"/>
        <v>64213.874133027282</v>
      </c>
      <c r="Y285" s="1">
        <f t="shared" si="236"/>
        <v>55725.72886697275</v>
      </c>
      <c r="Z285" s="1">
        <f t="shared" si="237"/>
        <v>60065.057663895714</v>
      </c>
      <c r="AA285" s="1">
        <f t="shared" si="238"/>
        <v>59351.362666463348</v>
      </c>
      <c r="AB285" s="1">
        <f t="shared" si="239"/>
        <v>-713.6949974323652</v>
      </c>
      <c r="AC285" s="1">
        <f t="shared" si="240"/>
        <v>-421.61582847659702</v>
      </c>
      <c r="AD285" s="1">
        <f t="shared" si="241"/>
        <v>292.07916895576818</v>
      </c>
      <c r="AE285" s="4">
        <f t="shared" si="242"/>
        <v>65000</v>
      </c>
      <c r="AF285" s="4">
        <f t="shared" si="243"/>
        <v>56078.54</v>
      </c>
      <c r="AG285" s="4">
        <f t="shared" si="244"/>
        <v>58184.004560000001</v>
      </c>
      <c r="AH285" s="4">
        <f t="shared" si="245"/>
        <v>59486.53772</v>
      </c>
      <c r="AI285" s="4">
        <f t="shared" si="246"/>
        <v>60539.270000000004</v>
      </c>
      <c r="AJ285" s="4">
        <f t="shared" si="247"/>
        <v>61592.002280000001</v>
      </c>
      <c r="AK285" s="4">
        <f t="shared" si="248"/>
        <v>63090.807560000001</v>
      </c>
      <c r="AL285" s="4">
        <f t="shared" si="249"/>
        <v>70079.990000000005</v>
      </c>
      <c r="AM285" s="4">
        <f t="shared" si="250"/>
        <v>49000</v>
      </c>
      <c r="AN285" s="4">
        <f t="shared" si="251"/>
        <v>53974.877639999999</v>
      </c>
      <c r="AO285" s="4">
        <f t="shared" si="252"/>
        <v>57052.55618</v>
      </c>
      <c r="AP285" s="4">
        <f t="shared" si="253"/>
        <v>59539.995000000003</v>
      </c>
      <c r="AQ285" s="4">
        <f t="shared" si="254"/>
        <v>62027.433820000006</v>
      </c>
      <c r="AR285" s="4">
        <f t="shared" si="255"/>
        <v>65568.872140000007</v>
      </c>
      <c r="AS285" s="4">
        <f t="shared" si="256"/>
        <v>70079.990000000005</v>
      </c>
      <c r="AT285" s="4">
        <f t="shared" si="257"/>
        <v>49000</v>
      </c>
      <c r="AU285" s="4">
        <f t="shared" si="258"/>
        <v>53974.877639999999</v>
      </c>
      <c r="AV285" s="4">
        <f t="shared" si="259"/>
        <v>57052.55618</v>
      </c>
      <c r="AW285" s="4">
        <f t="shared" si="260"/>
        <v>59539.995000000003</v>
      </c>
      <c r="AX285" s="4">
        <f t="shared" si="261"/>
        <v>62027.433820000006</v>
      </c>
      <c r="AY285" s="4">
        <f t="shared" si="262"/>
        <v>65568.872140000007</v>
      </c>
      <c r="AZ285" s="1">
        <f t="shared" si="263"/>
        <v>63392.094357142865</v>
      </c>
      <c r="BA285" s="1">
        <f t="shared" si="264"/>
        <v>61140.319001302407</v>
      </c>
      <c r="BB285" s="1">
        <f t="shared" si="265"/>
        <v>0</v>
      </c>
      <c r="BC285" s="1"/>
      <c r="BD285" s="6">
        <f t="shared" si="266"/>
        <v>0</v>
      </c>
      <c r="BE285" s="6"/>
      <c r="BF285">
        <f t="shared" si="268"/>
        <v>-1132506.3870730042</v>
      </c>
      <c r="BG285">
        <f t="shared" si="269"/>
        <v>59925.176361949496</v>
      </c>
      <c r="BH285">
        <f t="shared" si="270"/>
        <v>2394.6500000000015</v>
      </c>
      <c r="BI285">
        <f t="shared" si="271"/>
        <v>2302.3872914846293</v>
      </c>
      <c r="BJ285">
        <f t="shared" si="272"/>
        <v>4.5697408536585771</v>
      </c>
      <c r="BK285">
        <f t="shared" si="273"/>
        <v>10.44065069100653</v>
      </c>
    </row>
    <row r="286" spans="1:63" x14ac:dyDescent="0.35">
      <c r="A286" s="2">
        <v>1725235200000</v>
      </c>
      <c r="B286" s="3">
        <v>45537</v>
      </c>
      <c r="C286" s="2" t="s">
        <v>9</v>
      </c>
      <c r="D286" s="2">
        <v>57301.77</v>
      </c>
      <c r="E286" s="2">
        <v>59425.69</v>
      </c>
      <c r="F286" s="2">
        <v>57128</v>
      </c>
      <c r="G286" s="2">
        <v>59132.13</v>
      </c>
      <c r="H286" s="2">
        <v>22895.014609999998</v>
      </c>
      <c r="I286" s="2">
        <v>1333092369.4465599</v>
      </c>
      <c r="J286" s="2">
        <f t="shared" si="221"/>
        <v>3.1940847993415864</v>
      </c>
      <c r="K286" s="2">
        <f t="shared" si="222"/>
        <v>-0.4760918959858666</v>
      </c>
      <c r="L286" s="2">
        <f t="shared" si="223"/>
        <v>1.6697271367411108</v>
      </c>
      <c r="M286" s="1">
        <f t="shared" si="224"/>
        <v>-2.8604364792278179</v>
      </c>
      <c r="N286" s="1">
        <f t="shared" si="225"/>
        <v>-3.534677340390068</v>
      </c>
      <c r="O286" s="1">
        <f t="shared" si="226"/>
        <v>2.5656948261461263</v>
      </c>
      <c r="P286" s="2">
        <f t="shared" si="227"/>
        <v>1830.2699999999968</v>
      </c>
      <c r="Q286" s="2">
        <f t="shared" si="228"/>
        <v>0</v>
      </c>
      <c r="R286" s="2">
        <f t="shared" si="229"/>
        <v>581.48357142857117</v>
      </c>
      <c r="S286" s="2">
        <f t="shared" si="230"/>
        <v>603.36714285714277</v>
      </c>
      <c r="T286" s="1">
        <f t="shared" si="231"/>
        <v>49.076526216985741</v>
      </c>
      <c r="U286" s="1">
        <f t="shared" si="232"/>
        <v>61055.949734429763</v>
      </c>
      <c r="V286" s="1">
        <f t="shared" si="233"/>
        <v>60029.584499999997</v>
      </c>
      <c r="W286" s="1">
        <f t="shared" si="234"/>
        <v>2067.4072898983286</v>
      </c>
      <c r="X286" s="1">
        <f t="shared" si="235"/>
        <v>64164.399079796654</v>
      </c>
      <c r="Y286" s="1">
        <f t="shared" si="236"/>
        <v>55894.76992020334</v>
      </c>
      <c r="Z286" s="1">
        <f t="shared" si="237"/>
        <v>60271.243877007371</v>
      </c>
      <c r="AA286" s="1">
        <f t="shared" si="238"/>
        <v>59690.204969456681</v>
      </c>
      <c r="AB286" s="1">
        <f t="shared" si="239"/>
        <v>-581.03890755069006</v>
      </c>
      <c r="AC286" s="1">
        <f t="shared" si="240"/>
        <v>-348.59603623765491</v>
      </c>
      <c r="AD286" s="1">
        <f t="shared" si="241"/>
        <v>232.44287131303514</v>
      </c>
      <c r="AE286" s="4">
        <f t="shared" si="242"/>
        <v>65000</v>
      </c>
      <c r="AF286" s="4">
        <f t="shared" si="243"/>
        <v>56078.54</v>
      </c>
      <c r="AG286" s="4">
        <f t="shared" si="244"/>
        <v>58184.004560000001</v>
      </c>
      <c r="AH286" s="4">
        <f t="shared" si="245"/>
        <v>59486.53772</v>
      </c>
      <c r="AI286" s="4">
        <f t="shared" si="246"/>
        <v>60539.270000000004</v>
      </c>
      <c r="AJ286" s="4">
        <f t="shared" si="247"/>
        <v>61592.002280000001</v>
      </c>
      <c r="AK286" s="4">
        <f t="shared" si="248"/>
        <v>63090.807560000001</v>
      </c>
      <c r="AL286" s="4">
        <f t="shared" si="249"/>
        <v>70079.990000000005</v>
      </c>
      <c r="AM286" s="4">
        <f t="shared" si="250"/>
        <v>49000</v>
      </c>
      <c r="AN286" s="4">
        <f t="shared" si="251"/>
        <v>53974.877639999999</v>
      </c>
      <c r="AO286" s="4">
        <f t="shared" si="252"/>
        <v>57052.55618</v>
      </c>
      <c r="AP286" s="4">
        <f t="shared" si="253"/>
        <v>59539.995000000003</v>
      </c>
      <c r="AQ286" s="4">
        <f t="shared" si="254"/>
        <v>62027.433820000006</v>
      </c>
      <c r="AR286" s="4">
        <f t="shared" si="255"/>
        <v>65568.872140000007</v>
      </c>
      <c r="AS286" s="4">
        <f t="shared" si="256"/>
        <v>70079.990000000005</v>
      </c>
      <c r="AT286" s="4">
        <f t="shared" si="257"/>
        <v>49000</v>
      </c>
      <c r="AU286" s="4">
        <f t="shared" si="258"/>
        <v>53974.877639999999</v>
      </c>
      <c r="AV286" s="4">
        <f t="shared" si="259"/>
        <v>57052.55618</v>
      </c>
      <c r="AW286" s="4">
        <f t="shared" si="260"/>
        <v>59539.995000000003</v>
      </c>
      <c r="AX286" s="4">
        <f t="shared" si="261"/>
        <v>62027.433820000006</v>
      </c>
      <c r="AY286" s="4">
        <f t="shared" si="262"/>
        <v>65568.872140000007</v>
      </c>
      <c r="AZ286" s="1">
        <f t="shared" si="263"/>
        <v>63437.13478571429</v>
      </c>
      <c r="BA286" s="1">
        <f t="shared" si="264"/>
        <v>61190.354467073666</v>
      </c>
      <c r="BB286" s="1">
        <f t="shared" si="265"/>
        <v>0</v>
      </c>
      <c r="BC286" s="1"/>
      <c r="BD286" s="6">
        <f t="shared" si="266"/>
        <v>0</v>
      </c>
      <c r="BE286" s="6"/>
      <c r="BF286">
        <f t="shared" si="268"/>
        <v>-1109678.2026030042</v>
      </c>
      <c r="BG286">
        <f t="shared" si="269"/>
        <v>59987.928026571841</v>
      </c>
      <c r="BH286">
        <f t="shared" si="270"/>
        <v>2297.6900000000023</v>
      </c>
      <c r="BI286">
        <f t="shared" si="271"/>
        <v>2288.1930286361103</v>
      </c>
      <c r="BJ286">
        <f t="shared" si="272"/>
        <v>25.458968495934926</v>
      </c>
      <c r="BK286">
        <f t="shared" si="273"/>
        <v>14.730562800284702</v>
      </c>
    </row>
    <row r="287" spans="1:63" x14ac:dyDescent="0.35">
      <c r="A287" s="2">
        <v>1725148800000</v>
      </c>
      <c r="B287" s="3">
        <v>45536</v>
      </c>
      <c r="C287" s="2" t="s">
        <v>9</v>
      </c>
      <c r="D287" s="2">
        <v>58974</v>
      </c>
      <c r="E287" s="2">
        <v>59076.59</v>
      </c>
      <c r="F287" s="2">
        <v>57201</v>
      </c>
      <c r="G287" s="2">
        <v>57301.86</v>
      </c>
      <c r="H287" s="2">
        <v>20705.15741</v>
      </c>
      <c r="I287" s="2">
        <v>1202176847.3910501</v>
      </c>
      <c r="J287" s="2">
        <f t="shared" si="221"/>
        <v>-2.8353686091105543</v>
      </c>
      <c r="K287" s="2">
        <f t="shared" si="222"/>
        <v>-8.8043734283986357</v>
      </c>
      <c r="L287" s="2">
        <f t="shared" si="223"/>
        <v>-5.5951276146046967</v>
      </c>
      <c r="M287" s="1">
        <f t="shared" si="224"/>
        <v>3.0952208215736468</v>
      </c>
      <c r="N287" s="1">
        <f t="shared" si="225"/>
        <v>-4.2440332652378183</v>
      </c>
      <c r="O287" s="1">
        <f t="shared" si="226"/>
        <v>6.1148451376621953</v>
      </c>
      <c r="P287" s="2">
        <f t="shared" si="227"/>
        <v>0</v>
      </c>
      <c r="Q287" s="2">
        <f t="shared" si="228"/>
        <v>1672.1299999999974</v>
      </c>
      <c r="R287" s="2">
        <f t="shared" si="229"/>
        <v>522.97500000000014</v>
      </c>
      <c r="S287" s="2">
        <f t="shared" si="230"/>
        <v>603.36714285714277</v>
      </c>
      <c r="T287" s="1">
        <f t="shared" si="231"/>
        <v>46.431273420471712</v>
      </c>
      <c r="U287" s="1">
        <f t="shared" si="232"/>
        <v>61134.472988896283</v>
      </c>
      <c r="V287" s="1">
        <f t="shared" si="233"/>
        <v>60102.335499999986</v>
      </c>
      <c r="W287" s="1">
        <f t="shared" si="234"/>
        <v>2060.1342018627697</v>
      </c>
      <c r="X287" s="1">
        <f t="shared" si="235"/>
        <v>64222.603903725525</v>
      </c>
      <c r="Y287" s="1">
        <f t="shared" si="236"/>
        <v>55982.067096274448</v>
      </c>
      <c r="Z287" s="1">
        <f t="shared" si="237"/>
        <v>60362.372987167961</v>
      </c>
      <c r="AA287" s="1">
        <f t="shared" si="238"/>
        <v>59791.673145721528</v>
      </c>
      <c r="AB287" s="1">
        <f t="shared" si="239"/>
        <v>-570.6998414464324</v>
      </c>
      <c r="AC287" s="1">
        <f t="shared" si="240"/>
        <v>-290.48531840939609</v>
      </c>
      <c r="AD287" s="1">
        <f t="shared" si="241"/>
        <v>280.21452303703632</v>
      </c>
      <c r="AE287" s="4">
        <f t="shared" si="242"/>
        <v>65000</v>
      </c>
      <c r="AF287" s="4">
        <f t="shared" si="243"/>
        <v>56078.54</v>
      </c>
      <c r="AG287" s="4">
        <f t="shared" si="244"/>
        <v>58184.004560000001</v>
      </c>
      <c r="AH287" s="4">
        <f t="shared" si="245"/>
        <v>59486.53772</v>
      </c>
      <c r="AI287" s="4">
        <f t="shared" si="246"/>
        <v>60539.270000000004</v>
      </c>
      <c r="AJ287" s="4">
        <f t="shared" si="247"/>
        <v>61592.002280000001</v>
      </c>
      <c r="AK287" s="4">
        <f t="shared" si="248"/>
        <v>63090.807560000001</v>
      </c>
      <c r="AL287" s="4">
        <f t="shared" si="249"/>
        <v>70079.990000000005</v>
      </c>
      <c r="AM287" s="4">
        <f t="shared" si="250"/>
        <v>49000</v>
      </c>
      <c r="AN287" s="4">
        <f t="shared" si="251"/>
        <v>53974.877639999999</v>
      </c>
      <c r="AO287" s="4">
        <f t="shared" si="252"/>
        <v>57052.55618</v>
      </c>
      <c r="AP287" s="4">
        <f t="shared" si="253"/>
        <v>59539.995000000003</v>
      </c>
      <c r="AQ287" s="4">
        <f t="shared" si="254"/>
        <v>62027.433820000006</v>
      </c>
      <c r="AR287" s="4">
        <f t="shared" si="255"/>
        <v>65568.872140000007</v>
      </c>
      <c r="AS287" s="4">
        <f t="shared" si="256"/>
        <v>70079.990000000005</v>
      </c>
      <c r="AT287" s="4">
        <f t="shared" si="257"/>
        <v>49000</v>
      </c>
      <c r="AU287" s="4">
        <f t="shared" si="258"/>
        <v>53974.877639999999</v>
      </c>
      <c r="AV287" s="4">
        <f t="shared" si="259"/>
        <v>57052.55618</v>
      </c>
      <c r="AW287" s="4">
        <f t="shared" si="260"/>
        <v>59539.995000000003</v>
      </c>
      <c r="AX287" s="4">
        <f t="shared" si="261"/>
        <v>62027.433820000006</v>
      </c>
      <c r="AY287" s="4">
        <f t="shared" si="262"/>
        <v>65568.872140000007</v>
      </c>
      <c r="AZ287" s="1">
        <f t="shared" si="263"/>
        <v>63467.762357142863</v>
      </c>
      <c r="BA287" s="1">
        <f t="shared" si="264"/>
        <v>61218.549322787003</v>
      </c>
      <c r="BB287" s="1">
        <f t="shared" si="265"/>
        <v>0</v>
      </c>
      <c r="BC287" s="1"/>
      <c r="BD287" s="6">
        <f t="shared" si="266"/>
        <v>0</v>
      </c>
      <c r="BE287" s="6"/>
      <c r="BF287">
        <f t="shared" si="268"/>
        <v>-1132573.2172130041</v>
      </c>
      <c r="BG287">
        <f t="shared" si="269"/>
        <v>60065.940529179927</v>
      </c>
      <c r="BH287">
        <f t="shared" si="270"/>
        <v>1875.5899999999965</v>
      </c>
      <c r="BI287">
        <f t="shared" si="271"/>
        <v>2286.7319561185886</v>
      </c>
      <c r="BJ287">
        <f t="shared" si="272"/>
        <v>1.2932427234260877</v>
      </c>
      <c r="BK287">
        <f t="shared" si="273"/>
        <v>12.742433760064964</v>
      </c>
    </row>
    <row r="288" spans="1:63" x14ac:dyDescent="0.35">
      <c r="A288" s="2">
        <v>1725062400000</v>
      </c>
      <c r="B288" s="3">
        <v>45535</v>
      </c>
      <c r="C288" s="2" t="s">
        <v>9</v>
      </c>
      <c r="D288" s="2">
        <v>59123.99</v>
      </c>
      <c r="E288" s="2">
        <v>59462.38</v>
      </c>
      <c r="F288" s="2">
        <v>58744</v>
      </c>
      <c r="G288" s="2">
        <v>58973.99</v>
      </c>
      <c r="H288" s="2">
        <v>8798.4089999999997</v>
      </c>
      <c r="I288" s="2">
        <v>519849184.86904401</v>
      </c>
      <c r="J288" s="2">
        <f t="shared" si="221"/>
        <v>-0.25370412247211327</v>
      </c>
      <c r="K288" s="2">
        <f t="shared" si="222"/>
        <v>-8.1688103394581155</v>
      </c>
      <c r="L288" s="2">
        <f t="shared" si="223"/>
        <v>-4.1047293479351454</v>
      </c>
      <c r="M288" s="1">
        <f t="shared" si="224"/>
        <v>-2.9181077193654752</v>
      </c>
      <c r="N288" s="1">
        <f t="shared" si="225"/>
        <v>-8.1614454100867135</v>
      </c>
      <c r="O288" s="1">
        <f t="shared" si="226"/>
        <v>7.3822374914771736</v>
      </c>
      <c r="P288" s="2">
        <f t="shared" si="227"/>
        <v>0</v>
      </c>
      <c r="Q288" s="2">
        <f t="shared" si="228"/>
        <v>150</v>
      </c>
      <c r="R288" s="2">
        <f t="shared" si="229"/>
        <v>522.97500000000014</v>
      </c>
      <c r="S288" s="2">
        <f t="shared" si="230"/>
        <v>559.97500000000014</v>
      </c>
      <c r="T288" s="1">
        <f t="shared" si="231"/>
        <v>48.291703218061777</v>
      </c>
      <c r="U288" s="1">
        <f t="shared" si="232"/>
        <v>61290.906172116534</v>
      </c>
      <c r="V288" s="1">
        <f t="shared" si="233"/>
        <v>60204.574499999988</v>
      </c>
      <c r="W288" s="1">
        <f t="shared" si="234"/>
        <v>1967.2622473109047</v>
      </c>
      <c r="X288" s="1">
        <f t="shared" si="235"/>
        <v>64139.098994621796</v>
      </c>
      <c r="Y288" s="1">
        <f t="shared" si="236"/>
        <v>56270.05000537818</v>
      </c>
      <c r="Z288" s="1">
        <f t="shared" si="237"/>
        <v>60607.214026141402</v>
      </c>
      <c r="AA288" s="1">
        <f t="shared" si="238"/>
        <v>60244.366444943626</v>
      </c>
      <c r="AB288" s="1">
        <f t="shared" si="239"/>
        <v>-362.84758119777689</v>
      </c>
      <c r="AC288" s="1">
        <f t="shared" si="240"/>
        <v>-220.43168765013701</v>
      </c>
      <c r="AD288" s="1">
        <f t="shared" si="241"/>
        <v>142.41589354763988</v>
      </c>
      <c r="AE288" s="4">
        <f t="shared" si="242"/>
        <v>65000</v>
      </c>
      <c r="AF288" s="4">
        <f t="shared" si="243"/>
        <v>56078.54</v>
      </c>
      <c r="AG288" s="4">
        <f t="shared" si="244"/>
        <v>58184.004560000001</v>
      </c>
      <c r="AH288" s="4">
        <f t="shared" si="245"/>
        <v>59486.53772</v>
      </c>
      <c r="AI288" s="4">
        <f t="shared" si="246"/>
        <v>60539.270000000004</v>
      </c>
      <c r="AJ288" s="4">
        <f t="shared" si="247"/>
        <v>61592.002280000001</v>
      </c>
      <c r="AK288" s="4">
        <f t="shared" si="248"/>
        <v>63090.807560000001</v>
      </c>
      <c r="AL288" s="4">
        <f t="shared" si="249"/>
        <v>70079.990000000005</v>
      </c>
      <c r="AM288" s="4">
        <f t="shared" si="250"/>
        <v>49000</v>
      </c>
      <c r="AN288" s="4">
        <f t="shared" si="251"/>
        <v>53974.877639999999</v>
      </c>
      <c r="AO288" s="4">
        <f t="shared" si="252"/>
        <v>57052.55618</v>
      </c>
      <c r="AP288" s="4">
        <f t="shared" si="253"/>
        <v>59539.995000000003</v>
      </c>
      <c r="AQ288" s="4">
        <f t="shared" si="254"/>
        <v>62027.433820000006</v>
      </c>
      <c r="AR288" s="4">
        <f t="shared" si="255"/>
        <v>65568.872140000007</v>
      </c>
      <c r="AS288" s="4">
        <f t="shared" si="256"/>
        <v>70079.990000000005</v>
      </c>
      <c r="AT288" s="4">
        <f t="shared" si="257"/>
        <v>49000</v>
      </c>
      <c r="AU288" s="4">
        <f t="shared" si="258"/>
        <v>53974.877639999999</v>
      </c>
      <c r="AV288" s="4">
        <f t="shared" si="259"/>
        <v>57052.55618</v>
      </c>
      <c r="AW288" s="4">
        <f t="shared" si="260"/>
        <v>59539.995000000003</v>
      </c>
      <c r="AX288" s="4">
        <f t="shared" si="261"/>
        <v>62027.433820000006</v>
      </c>
      <c r="AY288" s="4">
        <f t="shared" si="262"/>
        <v>65568.872140000007</v>
      </c>
      <c r="AZ288" s="1">
        <f t="shared" si="263"/>
        <v>63527.476500000004</v>
      </c>
      <c r="BA288" s="1">
        <f t="shared" si="264"/>
        <v>61272.202601181343</v>
      </c>
      <c r="BB288" s="1">
        <f t="shared" si="265"/>
        <v>0</v>
      </c>
      <c r="BC288" s="1"/>
      <c r="BD288" s="6">
        <f t="shared" si="266"/>
        <v>0</v>
      </c>
      <c r="BE288" s="6"/>
      <c r="BF288">
        <f t="shared" si="268"/>
        <v>-1111868.0598030041</v>
      </c>
      <c r="BG288">
        <f t="shared" si="269"/>
        <v>60095.339513444829</v>
      </c>
      <c r="BH288">
        <f t="shared" si="270"/>
        <v>718.37999999999738</v>
      </c>
      <c r="BI288">
        <f t="shared" si="271"/>
        <v>2349.9845647522179</v>
      </c>
      <c r="BJ288">
        <f t="shared" si="272"/>
        <v>17.439477181493089</v>
      </c>
      <c r="BK288">
        <f t="shared" si="273"/>
        <v>21.84719764561304</v>
      </c>
    </row>
    <row r="289" spans="1:63" x14ac:dyDescent="0.35">
      <c r="A289" s="2">
        <v>1724976000000</v>
      </c>
      <c r="B289" s="3">
        <v>45534</v>
      </c>
      <c r="C289" s="2" t="s">
        <v>9</v>
      </c>
      <c r="D289" s="2">
        <v>59359</v>
      </c>
      <c r="E289" s="2">
        <v>59944.07</v>
      </c>
      <c r="F289" s="2">
        <v>57701.1</v>
      </c>
      <c r="G289" s="2">
        <v>59123.99</v>
      </c>
      <c r="H289" s="2">
        <v>28519.321950000001</v>
      </c>
      <c r="I289" s="2">
        <v>1680918972.4658401</v>
      </c>
      <c r="J289" s="2">
        <f t="shared" si="221"/>
        <v>-0.39592978386938066</v>
      </c>
      <c r="K289" s="2">
        <f t="shared" si="222"/>
        <v>-7.8448481311707079</v>
      </c>
      <c r="L289" s="2">
        <f t="shared" si="223"/>
        <v>-9.5327418267460811</v>
      </c>
      <c r="M289" s="1">
        <f t="shared" si="224"/>
        <v>-0.25434941742961603</v>
      </c>
      <c r="N289" s="1">
        <f t="shared" si="225"/>
        <v>-8.7291470010735015</v>
      </c>
      <c r="O289" s="1">
        <f t="shared" si="226"/>
        <v>10.956669196378655</v>
      </c>
      <c r="P289" s="2">
        <f t="shared" si="227"/>
        <v>0</v>
      </c>
      <c r="Q289" s="2">
        <f t="shared" si="228"/>
        <v>235.02000000000407</v>
      </c>
      <c r="R289" s="2">
        <f t="shared" si="229"/>
        <v>567.07428571428579</v>
      </c>
      <c r="S289" s="2">
        <f t="shared" si="230"/>
        <v>549.26071428571436</v>
      </c>
      <c r="T289" s="1">
        <f t="shared" si="231"/>
        <v>50.797859577482178</v>
      </c>
      <c r="U289" s="1">
        <f t="shared" si="232"/>
        <v>61385.474179141696</v>
      </c>
      <c r="V289" s="1">
        <f t="shared" si="233"/>
        <v>60191.504500000003</v>
      </c>
      <c r="W289" s="1">
        <f t="shared" si="234"/>
        <v>1976.24236915029</v>
      </c>
      <c r="X289" s="1">
        <f t="shared" si="235"/>
        <v>64143.989238300579</v>
      </c>
      <c r="Y289" s="1">
        <f t="shared" si="236"/>
        <v>56239.019761699426</v>
      </c>
      <c r="Z289" s="1">
        <f t="shared" si="237"/>
        <v>60737.871948232714</v>
      </c>
      <c r="AA289" s="1">
        <f t="shared" si="238"/>
        <v>60475.343980387923</v>
      </c>
      <c r="AB289" s="1">
        <f t="shared" si="239"/>
        <v>-262.52796784479142</v>
      </c>
      <c r="AC289" s="1">
        <f t="shared" si="240"/>
        <v>-184.82771426322702</v>
      </c>
      <c r="AD289" s="1">
        <f t="shared" si="241"/>
        <v>77.700253581564397</v>
      </c>
      <c r="AE289" s="4">
        <f t="shared" si="242"/>
        <v>65000</v>
      </c>
      <c r="AF289" s="4">
        <f t="shared" si="243"/>
        <v>56078.54</v>
      </c>
      <c r="AG289" s="4">
        <f t="shared" si="244"/>
        <v>58184.004560000001</v>
      </c>
      <c r="AH289" s="4">
        <f t="shared" si="245"/>
        <v>59486.53772</v>
      </c>
      <c r="AI289" s="4">
        <f t="shared" si="246"/>
        <v>60539.270000000004</v>
      </c>
      <c r="AJ289" s="4">
        <f t="shared" si="247"/>
        <v>61592.002280000001</v>
      </c>
      <c r="AK289" s="4">
        <f t="shared" si="248"/>
        <v>63090.807560000001</v>
      </c>
      <c r="AL289" s="4">
        <f t="shared" si="249"/>
        <v>70079.990000000005</v>
      </c>
      <c r="AM289" s="4">
        <f t="shared" si="250"/>
        <v>49000</v>
      </c>
      <c r="AN289" s="4">
        <f t="shared" si="251"/>
        <v>53974.877639999999</v>
      </c>
      <c r="AO289" s="4">
        <f t="shared" si="252"/>
        <v>57052.55618</v>
      </c>
      <c r="AP289" s="4">
        <f t="shared" si="253"/>
        <v>59539.995000000003</v>
      </c>
      <c r="AQ289" s="4">
        <f t="shared" si="254"/>
        <v>62027.433820000006</v>
      </c>
      <c r="AR289" s="4">
        <f t="shared" si="255"/>
        <v>65568.872140000007</v>
      </c>
      <c r="AS289" s="4">
        <f t="shared" si="256"/>
        <v>70079.990000000005</v>
      </c>
      <c r="AT289" s="4">
        <f t="shared" si="257"/>
        <v>49000</v>
      </c>
      <c r="AU289" s="4">
        <f t="shared" si="258"/>
        <v>53974.877639999999</v>
      </c>
      <c r="AV289" s="4">
        <f t="shared" si="259"/>
        <v>57052.55618</v>
      </c>
      <c r="AW289" s="4">
        <f t="shared" si="260"/>
        <v>59539.995000000003</v>
      </c>
      <c r="AX289" s="4">
        <f t="shared" si="261"/>
        <v>62027.433820000006</v>
      </c>
      <c r="AY289" s="4">
        <f t="shared" si="262"/>
        <v>65568.872140000007</v>
      </c>
      <c r="AZ289" s="1">
        <f t="shared" si="263"/>
        <v>63562.837357142875</v>
      </c>
      <c r="BA289" s="1">
        <f t="shared" si="264"/>
        <v>61303.684965581087</v>
      </c>
      <c r="BB289" s="1">
        <f t="shared" si="265"/>
        <v>0</v>
      </c>
      <c r="BC289" s="1"/>
      <c r="BD289" s="6">
        <f t="shared" si="266"/>
        <v>0</v>
      </c>
      <c r="BE289" s="6"/>
      <c r="BF289">
        <f t="shared" si="268"/>
        <v>-1103069.6508030042</v>
      </c>
      <c r="BG289">
        <f t="shared" si="269"/>
        <v>60095.280244758418</v>
      </c>
      <c r="BH289">
        <f t="shared" si="270"/>
        <v>2242.9700000000012</v>
      </c>
      <c r="BI289">
        <f t="shared" si="271"/>
        <v>2601.000651637175</v>
      </c>
      <c r="BJ289">
        <f t="shared" si="272"/>
        <v>19.494581375275715</v>
      </c>
      <c r="BK289">
        <f t="shared" si="273"/>
        <v>27.079913737089726</v>
      </c>
    </row>
    <row r="290" spans="1:63" x14ac:dyDescent="0.35">
      <c r="A290" s="2">
        <v>1724889600000</v>
      </c>
      <c r="B290" s="3">
        <v>45533</v>
      </c>
      <c r="C290" s="2" t="s">
        <v>9</v>
      </c>
      <c r="D290" s="2">
        <v>59034.9</v>
      </c>
      <c r="E290" s="2">
        <v>61166.99</v>
      </c>
      <c r="F290" s="2">
        <v>58713.09</v>
      </c>
      <c r="G290" s="2">
        <v>59359.01</v>
      </c>
      <c r="H290" s="2">
        <v>27020.907429999999</v>
      </c>
      <c r="I290" s="2">
        <v>1617931684.25857</v>
      </c>
      <c r="J290" s="2">
        <f t="shared" si="221"/>
        <v>0.54901422717748416</v>
      </c>
      <c r="K290" s="2">
        <f t="shared" si="222"/>
        <v>-7.3054834967902993</v>
      </c>
      <c r="L290" s="2">
        <f t="shared" si="223"/>
        <v>-8.1527975490499447</v>
      </c>
      <c r="M290" s="1">
        <f t="shared" si="224"/>
        <v>-0.39750361908931398</v>
      </c>
      <c r="N290" s="1">
        <f t="shared" si="225"/>
        <v>-5.3555643869397453</v>
      </c>
      <c r="O290" s="1">
        <f t="shared" si="226"/>
        <v>10.948615888304063</v>
      </c>
      <c r="P290" s="2">
        <f t="shared" si="227"/>
        <v>324.11000000000058</v>
      </c>
      <c r="Q290" s="2">
        <f t="shared" si="228"/>
        <v>0</v>
      </c>
      <c r="R290" s="2">
        <f t="shared" si="229"/>
        <v>662.32714285714303</v>
      </c>
      <c r="S290" s="2">
        <f t="shared" si="230"/>
        <v>532.47357142857129</v>
      </c>
      <c r="T290" s="1">
        <f t="shared" si="231"/>
        <v>55.434110051825748</v>
      </c>
      <c r="U290" s="1">
        <f t="shared" si="232"/>
        <v>61477.779655841354</v>
      </c>
      <c r="V290" s="1">
        <f t="shared" si="233"/>
        <v>60281.480500000005</v>
      </c>
      <c r="W290" s="1">
        <f t="shared" si="234"/>
        <v>1966.5325990851898</v>
      </c>
      <c r="X290" s="1">
        <f t="shared" si="235"/>
        <v>64214.545698170383</v>
      </c>
      <c r="Y290" s="1">
        <f t="shared" si="236"/>
        <v>56348.415301829627</v>
      </c>
      <c r="Z290" s="1">
        <f t="shared" si="237"/>
        <v>60866.982504091327</v>
      </c>
      <c r="AA290" s="1">
        <f t="shared" si="238"/>
        <v>60721.04470409482</v>
      </c>
      <c r="AB290" s="1">
        <f t="shared" si="239"/>
        <v>-145.93779999650724</v>
      </c>
      <c r="AC290" s="1">
        <f t="shared" si="240"/>
        <v>-165.40265086783592</v>
      </c>
      <c r="AD290" s="1">
        <f t="shared" si="241"/>
        <v>-19.464850871328679</v>
      </c>
      <c r="AE290" s="4">
        <f t="shared" si="242"/>
        <v>65000</v>
      </c>
      <c r="AF290" s="4">
        <f t="shared" si="243"/>
        <v>56078.54</v>
      </c>
      <c r="AG290" s="4">
        <f t="shared" si="244"/>
        <v>58184.004560000001</v>
      </c>
      <c r="AH290" s="4">
        <f t="shared" si="245"/>
        <v>59486.53772</v>
      </c>
      <c r="AI290" s="4">
        <f t="shared" si="246"/>
        <v>60539.270000000004</v>
      </c>
      <c r="AJ290" s="4">
        <f t="shared" si="247"/>
        <v>61592.002280000001</v>
      </c>
      <c r="AK290" s="4">
        <f t="shared" si="248"/>
        <v>63090.807560000001</v>
      </c>
      <c r="AL290" s="4">
        <f t="shared" si="249"/>
        <v>70079.990000000005</v>
      </c>
      <c r="AM290" s="4">
        <f t="shared" si="250"/>
        <v>49000</v>
      </c>
      <c r="AN290" s="4">
        <f t="shared" si="251"/>
        <v>53974.877639999999</v>
      </c>
      <c r="AO290" s="4">
        <f t="shared" si="252"/>
        <v>57052.55618</v>
      </c>
      <c r="AP290" s="4">
        <f t="shared" si="253"/>
        <v>59539.995000000003</v>
      </c>
      <c r="AQ290" s="4">
        <f t="shared" si="254"/>
        <v>62027.433820000006</v>
      </c>
      <c r="AR290" s="4">
        <f t="shared" si="255"/>
        <v>65568.872140000007</v>
      </c>
      <c r="AS290" s="4">
        <f t="shared" si="256"/>
        <v>70079.990000000005</v>
      </c>
      <c r="AT290" s="4">
        <f t="shared" si="257"/>
        <v>49000</v>
      </c>
      <c r="AU290" s="4">
        <f t="shared" si="258"/>
        <v>53974.877639999999</v>
      </c>
      <c r="AV290" s="4">
        <f t="shared" si="259"/>
        <v>57052.55618</v>
      </c>
      <c r="AW290" s="4">
        <f t="shared" si="260"/>
        <v>59539.995000000003</v>
      </c>
      <c r="AX290" s="4">
        <f t="shared" si="261"/>
        <v>62027.433820000006</v>
      </c>
      <c r="AY290" s="4">
        <f t="shared" si="262"/>
        <v>65568.872140000007</v>
      </c>
      <c r="AZ290" s="1">
        <f t="shared" si="263"/>
        <v>63619.926857142869</v>
      </c>
      <c r="BA290" s="1">
        <f t="shared" si="264"/>
        <v>61333.543800726038</v>
      </c>
      <c r="BB290" s="1">
        <f t="shared" si="265"/>
        <v>0</v>
      </c>
      <c r="BC290" s="1"/>
      <c r="BD290" s="6">
        <f t="shared" si="266"/>
        <v>0</v>
      </c>
      <c r="BE290" s="6"/>
      <c r="BF290">
        <f t="shared" si="268"/>
        <v>-1074550.3288530041</v>
      </c>
      <c r="BG290">
        <f t="shared" si="269"/>
        <v>60178.231647538472</v>
      </c>
      <c r="BH290">
        <f t="shared" si="270"/>
        <v>2453.9000000000015</v>
      </c>
      <c r="BI290">
        <f t="shared" si="271"/>
        <v>2656.0822903505864</v>
      </c>
      <c r="BJ290">
        <f t="shared" si="272"/>
        <v>28.607534380070319</v>
      </c>
      <c r="BK290">
        <f t="shared" si="273"/>
        <v>33.047766235213452</v>
      </c>
    </row>
    <row r="291" spans="1:63" x14ac:dyDescent="0.35">
      <c r="A291" s="2">
        <v>1724803200000</v>
      </c>
      <c r="B291" s="3">
        <v>45532</v>
      </c>
      <c r="C291" s="2" t="s">
        <v>9</v>
      </c>
      <c r="D291" s="2">
        <v>59415</v>
      </c>
      <c r="E291" s="2">
        <v>60234.98</v>
      </c>
      <c r="F291" s="2">
        <v>57860</v>
      </c>
      <c r="G291" s="2">
        <v>59034.9</v>
      </c>
      <c r="H291" s="2">
        <v>36868.542750000001</v>
      </c>
      <c r="I291" s="2">
        <v>2183054412.9740801</v>
      </c>
      <c r="J291" s="2">
        <f t="shared" si="221"/>
        <v>-0.63973744004039135</v>
      </c>
      <c r="K291" s="2">
        <f t="shared" si="222"/>
        <v>-2.2209877328414729</v>
      </c>
      <c r="L291" s="2">
        <f t="shared" si="223"/>
        <v>-10.807246026470054</v>
      </c>
      <c r="M291" s="1">
        <f t="shared" si="224"/>
        <v>0.54601651880649726</v>
      </c>
      <c r="N291" s="1">
        <f t="shared" si="225"/>
        <v>-1.8023237102120948</v>
      </c>
      <c r="O291" s="1">
        <f t="shared" si="226"/>
        <v>11.40859051171425</v>
      </c>
      <c r="P291" s="2">
        <f t="shared" si="227"/>
        <v>0</v>
      </c>
      <c r="Q291" s="2">
        <f t="shared" si="228"/>
        <v>380.09999999999854</v>
      </c>
      <c r="R291" s="2">
        <f t="shared" si="229"/>
        <v>639.17642857142869</v>
      </c>
      <c r="S291" s="2">
        <f t="shared" si="230"/>
        <v>614.06857142857132</v>
      </c>
      <c r="T291" s="1">
        <f t="shared" si="231"/>
        <v>51.001713836594497</v>
      </c>
      <c r="U291" s="1">
        <f t="shared" si="232"/>
        <v>61564.260049957324</v>
      </c>
      <c r="V291" s="1">
        <f t="shared" si="233"/>
        <v>60355.429500000006</v>
      </c>
      <c r="W291" s="1">
        <f t="shared" si="234"/>
        <v>1958.2439987587736</v>
      </c>
      <c r="X291" s="1">
        <f t="shared" si="235"/>
        <v>64271.917497517556</v>
      </c>
      <c r="Y291" s="1">
        <f t="shared" si="236"/>
        <v>56438.941502482456</v>
      </c>
      <c r="Z291" s="1">
        <f t="shared" si="237"/>
        <v>60987.620304418633</v>
      </c>
      <c r="AA291" s="1">
        <f t="shared" si="238"/>
        <v>60968.68737756661</v>
      </c>
      <c r="AB291" s="1">
        <f t="shared" si="239"/>
        <v>-18.932926852023229</v>
      </c>
      <c r="AC291" s="1">
        <f t="shared" si="240"/>
        <v>-170.26886358566807</v>
      </c>
      <c r="AD291" s="1">
        <f t="shared" si="241"/>
        <v>-151.33593673364484</v>
      </c>
      <c r="AE291" s="4">
        <f t="shared" si="242"/>
        <v>65000</v>
      </c>
      <c r="AF291" s="4">
        <f t="shared" si="243"/>
        <v>56078.54</v>
      </c>
      <c r="AG291" s="4">
        <f t="shared" si="244"/>
        <v>58184.004560000001</v>
      </c>
      <c r="AH291" s="4">
        <f t="shared" si="245"/>
        <v>59486.53772</v>
      </c>
      <c r="AI291" s="4">
        <f t="shared" si="246"/>
        <v>60539.270000000004</v>
      </c>
      <c r="AJ291" s="4">
        <f t="shared" si="247"/>
        <v>61592.002280000001</v>
      </c>
      <c r="AK291" s="4">
        <f t="shared" si="248"/>
        <v>63090.807560000001</v>
      </c>
      <c r="AL291" s="4">
        <f t="shared" si="249"/>
        <v>70079.990000000005</v>
      </c>
      <c r="AM291" s="4">
        <f t="shared" si="250"/>
        <v>49000</v>
      </c>
      <c r="AN291" s="4">
        <f t="shared" si="251"/>
        <v>53974.877639999999</v>
      </c>
      <c r="AO291" s="4">
        <f t="shared" si="252"/>
        <v>57052.55618</v>
      </c>
      <c r="AP291" s="4">
        <f t="shared" si="253"/>
        <v>59539.995000000003</v>
      </c>
      <c r="AQ291" s="4">
        <f t="shared" si="254"/>
        <v>62027.433820000006</v>
      </c>
      <c r="AR291" s="4">
        <f t="shared" si="255"/>
        <v>65568.872140000007</v>
      </c>
      <c r="AS291" s="4">
        <f t="shared" si="256"/>
        <v>70079.990000000005</v>
      </c>
      <c r="AT291" s="4">
        <f t="shared" si="257"/>
        <v>49000</v>
      </c>
      <c r="AU291" s="4">
        <f t="shared" si="258"/>
        <v>53974.877639999999</v>
      </c>
      <c r="AV291" s="4">
        <f t="shared" si="259"/>
        <v>57052.55618</v>
      </c>
      <c r="AW291" s="4">
        <f t="shared" si="260"/>
        <v>59539.995000000003</v>
      </c>
      <c r="AX291" s="4">
        <f t="shared" si="261"/>
        <v>62027.433820000006</v>
      </c>
      <c r="AY291" s="4">
        <f t="shared" si="262"/>
        <v>65568.872140000007</v>
      </c>
      <c r="AZ291" s="1">
        <f t="shared" si="263"/>
        <v>63695.978428571449</v>
      </c>
      <c r="BA291" s="1">
        <f t="shared" si="264"/>
        <v>61360.59220895516</v>
      </c>
      <c r="BB291" s="1">
        <f t="shared" si="265"/>
        <v>0</v>
      </c>
      <c r="BC291" s="1"/>
      <c r="BD291" s="6">
        <f t="shared" si="266"/>
        <v>0</v>
      </c>
      <c r="BE291" s="6"/>
      <c r="BF291">
        <f t="shared" si="268"/>
        <v>-1101571.2362830041</v>
      </c>
      <c r="BG291">
        <f t="shared" si="269"/>
        <v>60234.096940526208</v>
      </c>
      <c r="BH291">
        <f t="shared" si="270"/>
        <v>2374.9800000000032</v>
      </c>
      <c r="BI291">
        <f t="shared" si="271"/>
        <v>2687.1872580968302</v>
      </c>
      <c r="BJ291">
        <f t="shared" si="272"/>
        <v>33.137625455923143</v>
      </c>
      <c r="BK291">
        <f t="shared" si="273"/>
        <v>48.752408985375332</v>
      </c>
    </row>
    <row r="292" spans="1:63" x14ac:dyDescent="0.35">
      <c r="A292" s="2">
        <v>1724716800000</v>
      </c>
      <c r="B292" s="3">
        <v>45531</v>
      </c>
      <c r="C292" s="2" t="s">
        <v>9</v>
      </c>
      <c r="D292" s="2">
        <v>62834</v>
      </c>
      <c r="E292" s="2">
        <v>63212</v>
      </c>
      <c r="F292" s="2">
        <v>58034.01</v>
      </c>
      <c r="G292" s="2">
        <v>59415</v>
      </c>
      <c r="H292" s="2">
        <v>35135.941780000001</v>
      </c>
      <c r="I292" s="2">
        <v>2158144642.99299</v>
      </c>
      <c r="J292" s="2">
        <f t="shared" si="221"/>
        <v>-5.4413215774898935</v>
      </c>
      <c r="K292" s="2">
        <f t="shared" si="222"/>
        <v>-2.846865632056232</v>
      </c>
      <c r="L292" s="2">
        <f t="shared" si="223"/>
        <v>-11.034999189185429</v>
      </c>
      <c r="M292" s="1">
        <f t="shared" si="224"/>
        <v>-0.64385643068760778</v>
      </c>
      <c r="N292" s="1">
        <f t="shared" si="225"/>
        <v>-3.2437431625010467</v>
      </c>
      <c r="O292" s="1">
        <f t="shared" si="226"/>
        <v>9.6928216780274301</v>
      </c>
      <c r="P292" s="2">
        <f t="shared" si="227"/>
        <v>0</v>
      </c>
      <c r="Q292" s="2">
        <f t="shared" si="228"/>
        <v>3419</v>
      </c>
      <c r="R292" s="2">
        <f t="shared" si="229"/>
        <v>639.17642857142869</v>
      </c>
      <c r="S292" s="2">
        <f t="shared" si="230"/>
        <v>722.90142857142871</v>
      </c>
      <c r="T292" s="1">
        <f t="shared" si="231"/>
        <v>46.926570696346815</v>
      </c>
      <c r="U292" s="1">
        <f t="shared" si="232"/>
        <v>61667.499235669864</v>
      </c>
      <c r="V292" s="1">
        <f t="shared" si="233"/>
        <v>60487.983999999997</v>
      </c>
      <c r="W292" s="1">
        <f t="shared" si="234"/>
        <v>1954.0927606933099</v>
      </c>
      <c r="X292" s="1">
        <f t="shared" si="235"/>
        <v>64396.169521386619</v>
      </c>
      <c r="Y292" s="1">
        <f t="shared" si="236"/>
        <v>56579.798478613375</v>
      </c>
      <c r="Z292" s="1">
        <f t="shared" si="237"/>
        <v>61143.837928772125</v>
      </c>
      <c r="AA292" s="1">
        <f t="shared" si="238"/>
        <v>61320.285082578717</v>
      </c>
      <c r="AB292" s="1">
        <f t="shared" si="239"/>
        <v>176.44715380659181</v>
      </c>
      <c r="AC292" s="1">
        <f t="shared" si="240"/>
        <v>-208.10284776907926</v>
      </c>
      <c r="AD292" s="1">
        <f t="shared" si="241"/>
        <v>-384.5500015756711</v>
      </c>
      <c r="AE292" s="4">
        <f t="shared" si="242"/>
        <v>65000</v>
      </c>
      <c r="AF292" s="4">
        <f t="shared" si="243"/>
        <v>54730</v>
      </c>
      <c r="AG292" s="4">
        <f t="shared" si="244"/>
        <v>57153.72</v>
      </c>
      <c r="AH292" s="4">
        <f t="shared" si="245"/>
        <v>58653.14</v>
      </c>
      <c r="AI292" s="4">
        <f t="shared" si="246"/>
        <v>59865</v>
      </c>
      <c r="AJ292" s="4">
        <f t="shared" si="247"/>
        <v>61076.86</v>
      </c>
      <c r="AK292" s="4">
        <f t="shared" si="248"/>
        <v>62802.22</v>
      </c>
      <c r="AL292" s="4">
        <f t="shared" si="249"/>
        <v>70079.990000000005</v>
      </c>
      <c r="AM292" s="4">
        <f t="shared" si="250"/>
        <v>49000</v>
      </c>
      <c r="AN292" s="4">
        <f t="shared" si="251"/>
        <v>53974.877639999999</v>
      </c>
      <c r="AO292" s="4">
        <f t="shared" si="252"/>
        <v>57052.55618</v>
      </c>
      <c r="AP292" s="4">
        <f t="shared" si="253"/>
        <v>59539.995000000003</v>
      </c>
      <c r="AQ292" s="4">
        <f t="shared" si="254"/>
        <v>62027.433820000006</v>
      </c>
      <c r="AR292" s="4">
        <f t="shared" si="255"/>
        <v>65568.872140000007</v>
      </c>
      <c r="AS292" s="4">
        <f t="shared" si="256"/>
        <v>70079.990000000005</v>
      </c>
      <c r="AT292" s="4">
        <f t="shared" si="257"/>
        <v>49000</v>
      </c>
      <c r="AU292" s="4">
        <f t="shared" si="258"/>
        <v>53974.877639999999</v>
      </c>
      <c r="AV292" s="4">
        <f t="shared" si="259"/>
        <v>57052.55618</v>
      </c>
      <c r="AW292" s="4">
        <f t="shared" si="260"/>
        <v>59539.995000000003</v>
      </c>
      <c r="AX292" s="4">
        <f t="shared" si="261"/>
        <v>62027.433820000006</v>
      </c>
      <c r="AY292" s="4">
        <f t="shared" si="262"/>
        <v>65568.872140000007</v>
      </c>
      <c r="AZ292" s="1">
        <f t="shared" si="263"/>
        <v>63778.808285714287</v>
      </c>
      <c r="BA292" s="1">
        <f t="shared" si="264"/>
        <v>61392.451006338109</v>
      </c>
      <c r="BB292" s="1">
        <f t="shared" si="265"/>
        <v>0</v>
      </c>
      <c r="BC292" s="1"/>
      <c r="BD292" s="6">
        <f t="shared" si="266"/>
        <v>0</v>
      </c>
      <c r="BE292" s="6"/>
      <c r="BF292">
        <f t="shared" si="268"/>
        <v>-1064702.693533004</v>
      </c>
      <c r="BG292">
        <f t="shared" si="269"/>
        <v>60271.271625817666</v>
      </c>
      <c r="BH292">
        <f t="shared" si="270"/>
        <v>5177.989999999998</v>
      </c>
      <c r="BI292">
        <f t="shared" si="271"/>
        <v>2735.2191439578805</v>
      </c>
      <c r="BJ292">
        <f t="shared" si="272"/>
        <v>37.398138869646885</v>
      </c>
      <c r="BK292">
        <f t="shared" si="273"/>
        <v>68.125545968186074</v>
      </c>
    </row>
    <row r="293" spans="1:63" x14ac:dyDescent="0.35">
      <c r="A293" s="2">
        <v>1724630400000</v>
      </c>
      <c r="B293" s="3">
        <v>45530</v>
      </c>
      <c r="C293" s="2" t="s">
        <v>9</v>
      </c>
      <c r="D293" s="2">
        <v>64219.99</v>
      </c>
      <c r="E293" s="2">
        <v>64481</v>
      </c>
      <c r="F293" s="2">
        <v>62800</v>
      </c>
      <c r="G293" s="2">
        <v>62834</v>
      </c>
      <c r="H293" s="2">
        <v>19470.052759999999</v>
      </c>
      <c r="I293" s="2">
        <v>1238341818.4320099</v>
      </c>
      <c r="J293" s="2">
        <f t="shared" si="221"/>
        <v>-2.1582061663033323</v>
      </c>
      <c r="K293" s="2">
        <f t="shared" si="222"/>
        <v>6.4734011366832798</v>
      </c>
      <c r="L293" s="2">
        <f t="shared" si="223"/>
        <v>-7.9353692636529232</v>
      </c>
      <c r="M293" s="1">
        <f t="shared" si="224"/>
        <v>-5.7544391147016745</v>
      </c>
      <c r="N293" s="1">
        <f t="shared" si="225"/>
        <v>-5.8915077824108</v>
      </c>
      <c r="O293" s="1">
        <f t="shared" si="226"/>
        <v>0.50611134099373278</v>
      </c>
      <c r="P293" s="2">
        <f t="shared" si="227"/>
        <v>0</v>
      </c>
      <c r="Q293" s="2">
        <f t="shared" si="228"/>
        <v>1386</v>
      </c>
      <c r="R293" s="2">
        <f t="shared" si="229"/>
        <v>727.78428571428594</v>
      </c>
      <c r="S293" s="2">
        <f t="shared" si="230"/>
        <v>478.68714285714304</v>
      </c>
      <c r="T293" s="1">
        <f t="shared" si="231"/>
        <v>60.323375131730074</v>
      </c>
      <c r="U293" s="1">
        <f t="shared" si="232"/>
        <v>61759.437979982918</v>
      </c>
      <c r="V293" s="1">
        <f t="shared" si="233"/>
        <v>60273.941999999995</v>
      </c>
      <c r="W293" s="1">
        <f t="shared" si="234"/>
        <v>2268.9802505896782</v>
      </c>
      <c r="X293" s="1">
        <f t="shared" si="235"/>
        <v>64811.902501179349</v>
      </c>
      <c r="Y293" s="1">
        <f t="shared" si="236"/>
        <v>55735.981498820642</v>
      </c>
      <c r="Z293" s="1">
        <f t="shared" si="237"/>
        <v>61282.144963073901</v>
      </c>
      <c r="AA293" s="1">
        <f t="shared" si="238"/>
        <v>61666.700552138485</v>
      </c>
      <c r="AB293" s="1">
        <f t="shared" si="239"/>
        <v>384.55558906458464</v>
      </c>
      <c r="AC293" s="1">
        <f t="shared" si="240"/>
        <v>-304.24034816299701</v>
      </c>
      <c r="AD293" s="1">
        <f t="shared" si="241"/>
        <v>-688.79593722758159</v>
      </c>
      <c r="AE293" s="4">
        <f t="shared" si="242"/>
        <v>65000</v>
      </c>
      <c r="AF293" s="4">
        <f t="shared" si="243"/>
        <v>54558.62</v>
      </c>
      <c r="AG293" s="4">
        <f t="shared" si="244"/>
        <v>57022.785680000001</v>
      </c>
      <c r="AH293" s="4">
        <f t="shared" si="245"/>
        <v>58547.227160000002</v>
      </c>
      <c r="AI293" s="4">
        <f t="shared" si="246"/>
        <v>59779.31</v>
      </c>
      <c r="AJ293" s="4">
        <f t="shared" si="247"/>
        <v>61011.39284</v>
      </c>
      <c r="AK293" s="4">
        <f t="shared" si="248"/>
        <v>62765.544679999999</v>
      </c>
      <c r="AL293" s="4">
        <f t="shared" si="249"/>
        <v>70079.990000000005</v>
      </c>
      <c r="AM293" s="4">
        <f t="shared" si="250"/>
        <v>49000</v>
      </c>
      <c r="AN293" s="4">
        <f t="shared" si="251"/>
        <v>53974.877639999999</v>
      </c>
      <c r="AO293" s="4">
        <f t="shared" si="252"/>
        <v>57052.55618</v>
      </c>
      <c r="AP293" s="4">
        <f t="shared" si="253"/>
        <v>59539.995000000003</v>
      </c>
      <c r="AQ293" s="4">
        <f t="shared" si="254"/>
        <v>62027.433820000006</v>
      </c>
      <c r="AR293" s="4">
        <f t="shared" si="255"/>
        <v>65568.872140000007</v>
      </c>
      <c r="AS293" s="4">
        <f t="shared" si="256"/>
        <v>70079.990000000005</v>
      </c>
      <c r="AT293" s="4">
        <f t="shared" si="257"/>
        <v>49000</v>
      </c>
      <c r="AU293" s="4">
        <f t="shared" si="258"/>
        <v>53974.877639999999</v>
      </c>
      <c r="AV293" s="4">
        <f t="shared" si="259"/>
        <v>57052.55618</v>
      </c>
      <c r="AW293" s="4">
        <f t="shared" si="260"/>
        <v>59539.995000000003</v>
      </c>
      <c r="AX293" s="4">
        <f t="shared" si="261"/>
        <v>62027.433820000006</v>
      </c>
      <c r="AY293" s="4">
        <f t="shared" si="262"/>
        <v>65568.872140000007</v>
      </c>
      <c r="AZ293" s="1">
        <f t="shared" si="263"/>
        <v>63848.315428571441</v>
      </c>
      <c r="BA293" s="1">
        <f t="shared" si="264"/>
        <v>61419.539376287947</v>
      </c>
      <c r="BB293" s="1">
        <f t="shared" si="265"/>
        <v>0</v>
      </c>
      <c r="BC293" s="1"/>
      <c r="BD293" s="6">
        <f t="shared" si="266"/>
        <v>1</v>
      </c>
      <c r="BE293" s="6" t="str">
        <f t="shared" si="267"/>
        <v>$63,773–$63,212</v>
      </c>
      <c r="BF293">
        <f t="shared" si="268"/>
        <v>-1029566.7517530039</v>
      </c>
      <c r="BG293">
        <f t="shared" si="269"/>
        <v>59896.30742426966</v>
      </c>
      <c r="BH293">
        <f t="shared" si="270"/>
        <v>1681</v>
      </c>
      <c r="BI293">
        <f t="shared" si="271"/>
        <v>2359.4082430283238</v>
      </c>
      <c r="BJ293">
        <f t="shared" si="272"/>
        <v>75.721462630555976</v>
      </c>
      <c r="BK293">
        <f t="shared" si="273"/>
        <v>85.996180442181867</v>
      </c>
    </row>
    <row r="294" spans="1:63" x14ac:dyDescent="0.35">
      <c r="A294" s="2">
        <v>1724544000000</v>
      </c>
      <c r="B294" s="3">
        <v>45529</v>
      </c>
      <c r="C294" s="2" t="s">
        <v>9</v>
      </c>
      <c r="D294" s="2">
        <v>64157.02</v>
      </c>
      <c r="E294" s="2">
        <v>65000</v>
      </c>
      <c r="F294" s="2">
        <v>63773.27</v>
      </c>
      <c r="G294" s="2">
        <v>64220</v>
      </c>
      <c r="H294" s="2">
        <v>12305.47977</v>
      </c>
      <c r="I294" s="2">
        <v>789935122.99302399</v>
      </c>
      <c r="J294" s="2">
        <f t="shared" si="221"/>
        <v>9.8181009370601854E-2</v>
      </c>
      <c r="K294" s="2">
        <f t="shared" si="222"/>
        <v>8.0444493047435586</v>
      </c>
      <c r="L294" s="2">
        <f t="shared" si="223"/>
        <v>-5.4148593815586965</v>
      </c>
      <c r="M294" s="1">
        <f t="shared" si="224"/>
        <v>-2.205812139924245</v>
      </c>
      <c r="N294" s="1">
        <f t="shared" si="225"/>
        <v>-10.772563064465899</v>
      </c>
      <c r="O294" s="1">
        <f t="shared" si="226"/>
        <v>6.6490189971966818E-2</v>
      </c>
      <c r="P294" s="2">
        <f t="shared" si="227"/>
        <v>62.989999999997963</v>
      </c>
      <c r="Q294" s="2">
        <f t="shared" si="228"/>
        <v>0</v>
      </c>
      <c r="R294" s="2">
        <f t="shared" si="229"/>
        <v>773.07357142857188</v>
      </c>
      <c r="S294" s="2">
        <f t="shared" si="230"/>
        <v>379.68714285714304</v>
      </c>
      <c r="T294" s="1">
        <f t="shared" si="231"/>
        <v>67.06279645447421</v>
      </c>
      <c r="U294" s="1">
        <f t="shared" si="232"/>
        <v>61715.578305696501</v>
      </c>
      <c r="V294" s="1">
        <f t="shared" si="233"/>
        <v>59933.342499999992</v>
      </c>
      <c r="W294" s="1">
        <f t="shared" si="234"/>
        <v>2368.2303090343107</v>
      </c>
      <c r="X294" s="1">
        <f t="shared" si="235"/>
        <v>64669.803118068616</v>
      </c>
      <c r="Y294" s="1">
        <f t="shared" si="236"/>
        <v>55196.881881931367</v>
      </c>
      <c r="Z294" s="1">
        <f t="shared" si="237"/>
        <v>61157.996560119813</v>
      </c>
      <c r="AA294" s="1">
        <f t="shared" si="238"/>
        <v>61454.464288890937</v>
      </c>
      <c r="AB294" s="1">
        <f t="shared" si="239"/>
        <v>296.4677287711238</v>
      </c>
      <c r="AC294" s="1">
        <f t="shared" si="240"/>
        <v>-476.43933246989241</v>
      </c>
      <c r="AD294" s="1">
        <f t="shared" si="241"/>
        <v>-772.90706124101621</v>
      </c>
      <c r="AE294" s="4">
        <f t="shared" si="242"/>
        <v>65000</v>
      </c>
      <c r="AF294" s="4">
        <f t="shared" si="243"/>
        <v>53950</v>
      </c>
      <c r="AG294" s="4">
        <f t="shared" si="244"/>
        <v>56557.8</v>
      </c>
      <c r="AH294" s="4">
        <f t="shared" si="245"/>
        <v>58171.1</v>
      </c>
      <c r="AI294" s="4">
        <f t="shared" si="246"/>
        <v>59475</v>
      </c>
      <c r="AJ294" s="4">
        <f t="shared" si="247"/>
        <v>60778.9</v>
      </c>
      <c r="AK294" s="4">
        <f t="shared" si="248"/>
        <v>62635.3</v>
      </c>
      <c r="AL294" s="4">
        <f t="shared" si="249"/>
        <v>70079.990000000005</v>
      </c>
      <c r="AM294" s="4">
        <f t="shared" si="250"/>
        <v>49000</v>
      </c>
      <c r="AN294" s="4">
        <f t="shared" si="251"/>
        <v>53974.877639999999</v>
      </c>
      <c r="AO294" s="4">
        <f t="shared" si="252"/>
        <v>57052.55618</v>
      </c>
      <c r="AP294" s="4">
        <f t="shared" si="253"/>
        <v>59539.995000000003</v>
      </c>
      <c r="AQ294" s="4">
        <f t="shared" si="254"/>
        <v>62027.433820000006</v>
      </c>
      <c r="AR294" s="4">
        <f t="shared" si="255"/>
        <v>65568.872140000007</v>
      </c>
      <c r="AS294" s="4">
        <f t="shared" si="256"/>
        <v>70079.990000000005</v>
      </c>
      <c r="AT294" s="4">
        <f t="shared" si="257"/>
        <v>49000</v>
      </c>
      <c r="AU294" s="4">
        <f t="shared" si="258"/>
        <v>53974.877639999999</v>
      </c>
      <c r="AV294" s="4">
        <f t="shared" si="259"/>
        <v>57052.55618</v>
      </c>
      <c r="AW294" s="4">
        <f t="shared" si="260"/>
        <v>59539.995000000003</v>
      </c>
      <c r="AX294" s="4">
        <f t="shared" si="261"/>
        <v>62027.433820000006</v>
      </c>
      <c r="AY294" s="4">
        <f t="shared" si="262"/>
        <v>65568.872140000007</v>
      </c>
      <c r="AZ294" s="1">
        <f t="shared" si="263"/>
        <v>63911.072571428587</v>
      </c>
      <c r="BA294" s="1">
        <f t="shared" si="264"/>
        <v>61400.163203360382</v>
      </c>
      <c r="BB294" s="1">
        <f t="shared" si="265"/>
        <v>0</v>
      </c>
      <c r="BC294" s="1"/>
      <c r="BD294" s="6">
        <f t="shared" si="266"/>
        <v>0</v>
      </c>
      <c r="BE294" s="6"/>
      <c r="BF294">
        <f t="shared" si="268"/>
        <v>-1010096.6989930039</v>
      </c>
      <c r="BG294">
        <f t="shared" si="269"/>
        <v>59352.259326844782</v>
      </c>
      <c r="BH294">
        <f t="shared" si="270"/>
        <v>1226.7300000000032</v>
      </c>
      <c r="BI294">
        <f t="shared" si="271"/>
        <v>2463.7787419557585</v>
      </c>
      <c r="BJ294">
        <f t="shared" si="272"/>
        <v>91.257036404355333</v>
      </c>
      <c r="BK294">
        <f t="shared" si="273"/>
        <v>90.642607276692289</v>
      </c>
    </row>
    <row r="295" spans="1:63" x14ac:dyDescent="0.35">
      <c r="A295" s="2">
        <v>1724457600000</v>
      </c>
      <c r="B295" s="3">
        <v>45528</v>
      </c>
      <c r="C295" s="2" t="s">
        <v>9</v>
      </c>
      <c r="D295" s="2">
        <v>64037.24</v>
      </c>
      <c r="E295" s="2">
        <v>64494.5</v>
      </c>
      <c r="F295" s="2">
        <v>63531</v>
      </c>
      <c r="G295" s="2">
        <v>64157.01</v>
      </c>
      <c r="H295" s="2">
        <v>15857.15616</v>
      </c>
      <c r="I295" s="2">
        <v>1015774255.17407</v>
      </c>
      <c r="J295" s="2">
        <f t="shared" si="221"/>
        <v>0.1870317958737823</v>
      </c>
      <c r="K295" s="2">
        <f t="shared" si="222"/>
        <v>9.8064690594387791</v>
      </c>
      <c r="L295" s="2">
        <f t="shared" si="223"/>
        <v>-5.5236210054221937</v>
      </c>
      <c r="M295" s="1">
        <f t="shared" si="224"/>
        <v>9.8084708813450577E-2</v>
      </c>
      <c r="N295" s="1">
        <f t="shared" si="225"/>
        <v>-8.078649550532365</v>
      </c>
      <c r="O295" s="1">
        <f t="shared" si="226"/>
        <v>-1.2734695709790778</v>
      </c>
      <c r="P295" s="2">
        <f t="shared" si="227"/>
        <v>119.77000000000407</v>
      </c>
      <c r="Q295" s="2">
        <f t="shared" si="228"/>
        <v>0</v>
      </c>
      <c r="R295" s="2">
        <f t="shared" si="229"/>
        <v>768.57428571428625</v>
      </c>
      <c r="S295" s="2">
        <f t="shared" si="230"/>
        <v>537.61000000000058</v>
      </c>
      <c r="T295" s="1">
        <f t="shared" si="231"/>
        <v>58.841182987742911</v>
      </c>
      <c r="U295" s="1">
        <f t="shared" si="232"/>
        <v>61613.357012051456</v>
      </c>
      <c r="V295" s="1">
        <f t="shared" si="233"/>
        <v>59423.282999999996</v>
      </c>
      <c r="W295" s="1">
        <f t="shared" si="234"/>
        <v>2485.6925014271173</v>
      </c>
      <c r="X295" s="1">
        <f t="shared" si="235"/>
        <v>64394.668002854232</v>
      </c>
      <c r="Y295" s="1">
        <f t="shared" si="236"/>
        <v>54451.897997145759</v>
      </c>
      <c r="Z295" s="1">
        <f t="shared" si="237"/>
        <v>60913.036284929396</v>
      </c>
      <c r="AA295" s="1">
        <f t="shared" si="238"/>
        <v>60951.639614143831</v>
      </c>
      <c r="AB295" s="1">
        <f t="shared" si="239"/>
        <v>38.60332921443478</v>
      </c>
      <c r="AC295" s="1">
        <f t="shared" si="240"/>
        <v>-669.6660977801464</v>
      </c>
      <c r="AD295" s="1">
        <f t="shared" si="241"/>
        <v>-708.26942699458118</v>
      </c>
      <c r="AE295" s="4">
        <f t="shared" si="242"/>
        <v>64955</v>
      </c>
      <c r="AF295" s="4">
        <f t="shared" si="243"/>
        <v>49000</v>
      </c>
      <c r="AG295" s="4">
        <f t="shared" si="244"/>
        <v>52765.38</v>
      </c>
      <c r="AH295" s="4">
        <f t="shared" si="245"/>
        <v>55094.81</v>
      </c>
      <c r="AI295" s="4">
        <f t="shared" si="246"/>
        <v>56977.5</v>
      </c>
      <c r="AJ295" s="4">
        <f t="shared" si="247"/>
        <v>58860.19</v>
      </c>
      <c r="AK295" s="4">
        <f t="shared" si="248"/>
        <v>61540.630000000005</v>
      </c>
      <c r="AL295" s="4">
        <f t="shared" si="249"/>
        <v>70079.990000000005</v>
      </c>
      <c r="AM295" s="4">
        <f t="shared" si="250"/>
        <v>49000</v>
      </c>
      <c r="AN295" s="4">
        <f t="shared" si="251"/>
        <v>53974.877639999999</v>
      </c>
      <c r="AO295" s="4">
        <f t="shared" si="252"/>
        <v>57052.55618</v>
      </c>
      <c r="AP295" s="4">
        <f t="shared" si="253"/>
        <v>59539.995000000003</v>
      </c>
      <c r="AQ295" s="4">
        <f t="shared" si="254"/>
        <v>62027.433820000006</v>
      </c>
      <c r="AR295" s="4">
        <f t="shared" si="255"/>
        <v>65568.872140000007</v>
      </c>
      <c r="AS295" s="4">
        <f t="shared" si="256"/>
        <v>70079.990000000005</v>
      </c>
      <c r="AT295" s="4">
        <f t="shared" si="257"/>
        <v>49000</v>
      </c>
      <c r="AU295" s="4">
        <f t="shared" si="258"/>
        <v>53974.877639999999</v>
      </c>
      <c r="AV295" s="4">
        <f t="shared" si="259"/>
        <v>57052.55618</v>
      </c>
      <c r="AW295" s="4">
        <f t="shared" si="260"/>
        <v>59539.995000000003</v>
      </c>
      <c r="AX295" s="4">
        <f t="shared" si="261"/>
        <v>62027.433820000006</v>
      </c>
      <c r="AY295" s="4">
        <f t="shared" si="262"/>
        <v>65568.872140000007</v>
      </c>
      <c r="AZ295" s="1">
        <f t="shared" si="263"/>
        <v>63947.789642857148</v>
      </c>
      <c r="BA295" s="1">
        <f t="shared" si="264"/>
        <v>61361.535302036551</v>
      </c>
      <c r="BB295" s="1">
        <f t="shared" si="265"/>
        <v>0</v>
      </c>
      <c r="BC295" s="1"/>
      <c r="BD295" s="6">
        <f t="shared" si="266"/>
        <v>0</v>
      </c>
      <c r="BE295" s="6"/>
      <c r="BF295">
        <f t="shared" si="268"/>
        <v>-1022402.1787630039</v>
      </c>
      <c r="BG295">
        <f t="shared" si="269"/>
        <v>57989.314982611046</v>
      </c>
      <c r="BH295">
        <f t="shared" si="270"/>
        <v>963.5</v>
      </c>
      <c r="BI295">
        <f t="shared" si="271"/>
        <v>2654.0939330258748</v>
      </c>
      <c r="BJ295">
        <f t="shared" si="272"/>
        <v>91.010042291634306</v>
      </c>
      <c r="BK295">
        <f t="shared" si="273"/>
        <v>85.008494307803858</v>
      </c>
    </row>
    <row r="296" spans="1:63" x14ac:dyDescent="0.35">
      <c r="A296" s="2">
        <v>1724371200000</v>
      </c>
      <c r="B296" s="3">
        <v>45527</v>
      </c>
      <c r="C296" s="2" t="s">
        <v>9</v>
      </c>
      <c r="D296" s="2">
        <v>60375.83</v>
      </c>
      <c r="E296" s="2">
        <v>64955</v>
      </c>
      <c r="F296" s="2">
        <v>60342.14</v>
      </c>
      <c r="G296" s="2">
        <v>64037.24</v>
      </c>
      <c r="H296" s="2">
        <v>38118.070890000003</v>
      </c>
      <c r="I296" s="2">
        <v>2375916932.79354</v>
      </c>
      <c r="J296" s="2">
        <f t="shared" si="221"/>
        <v>6.0643462683086504</v>
      </c>
      <c r="K296" s="2">
        <f t="shared" si="222"/>
        <v>7.6401041551980367</v>
      </c>
      <c r="L296" s="2">
        <f t="shared" si="223"/>
        <v>-2.6788926131402824</v>
      </c>
      <c r="M296" s="1">
        <f t="shared" si="224"/>
        <v>0.18668263997964379</v>
      </c>
      <c r="N296" s="1">
        <f t="shared" si="225"/>
        <v>-7.672488695640225</v>
      </c>
      <c r="O296" s="1">
        <f t="shared" si="226"/>
        <v>-0.71595840170500158</v>
      </c>
      <c r="P296" s="2">
        <f t="shared" si="227"/>
        <v>3661.4000000000015</v>
      </c>
      <c r="Q296" s="2">
        <f t="shared" si="228"/>
        <v>0</v>
      </c>
      <c r="R296" s="2">
        <f t="shared" si="229"/>
        <v>766.12785714285769</v>
      </c>
      <c r="S296" s="2">
        <f t="shared" si="230"/>
        <v>537.61000000000058</v>
      </c>
      <c r="T296" s="1">
        <f t="shared" si="231"/>
        <v>58.763949588901795</v>
      </c>
      <c r="U296" s="1">
        <f t="shared" si="232"/>
        <v>61509.534441114774</v>
      </c>
      <c r="V296" s="1">
        <f t="shared" si="233"/>
        <v>59123.482499999998</v>
      </c>
      <c r="W296" s="1">
        <f t="shared" si="234"/>
        <v>2246.7857541227086</v>
      </c>
      <c r="X296" s="1">
        <f t="shared" si="235"/>
        <v>63617.054008245417</v>
      </c>
      <c r="Y296" s="1">
        <f t="shared" si="236"/>
        <v>54629.910991754579</v>
      </c>
      <c r="Z296" s="1">
        <f t="shared" si="237"/>
        <v>60653.51838772375</v>
      </c>
      <c r="AA296" s="1">
        <f t="shared" si="238"/>
        <v>60368.844998533612</v>
      </c>
      <c r="AB296" s="1">
        <f t="shared" si="239"/>
        <v>-284.67338919013855</v>
      </c>
      <c r="AC296" s="1">
        <f t="shared" si="240"/>
        <v>-846.73345452879175</v>
      </c>
      <c r="AD296" s="1">
        <f t="shared" si="241"/>
        <v>-562.0600653386532</v>
      </c>
      <c r="AE296" s="4">
        <f t="shared" si="242"/>
        <v>64955</v>
      </c>
      <c r="AF296" s="4">
        <f t="shared" si="243"/>
        <v>49000</v>
      </c>
      <c r="AG296" s="4">
        <f t="shared" si="244"/>
        <v>52765.38</v>
      </c>
      <c r="AH296" s="4">
        <f t="shared" si="245"/>
        <v>55094.81</v>
      </c>
      <c r="AI296" s="4">
        <f t="shared" si="246"/>
        <v>56977.5</v>
      </c>
      <c r="AJ296" s="4">
        <f t="shared" si="247"/>
        <v>58860.19</v>
      </c>
      <c r="AK296" s="4">
        <f t="shared" si="248"/>
        <v>61540.630000000005</v>
      </c>
      <c r="AL296" s="4">
        <f t="shared" si="249"/>
        <v>70079.990000000005</v>
      </c>
      <c r="AM296" s="4">
        <f t="shared" si="250"/>
        <v>49000</v>
      </c>
      <c r="AN296" s="4">
        <f t="shared" si="251"/>
        <v>53974.877639999999</v>
      </c>
      <c r="AO296" s="4">
        <f t="shared" si="252"/>
        <v>57052.55618</v>
      </c>
      <c r="AP296" s="4">
        <f t="shared" si="253"/>
        <v>59539.995000000003</v>
      </c>
      <c r="AQ296" s="4">
        <f t="shared" si="254"/>
        <v>62027.433820000006</v>
      </c>
      <c r="AR296" s="4">
        <f t="shared" si="255"/>
        <v>65568.872140000007</v>
      </c>
      <c r="AS296" s="4">
        <f t="shared" si="256"/>
        <v>70079.990000000005</v>
      </c>
      <c r="AT296" s="4">
        <f t="shared" si="257"/>
        <v>49000</v>
      </c>
      <c r="AU296" s="4">
        <f t="shared" si="258"/>
        <v>53974.877639999999</v>
      </c>
      <c r="AV296" s="4">
        <f t="shared" si="259"/>
        <v>57052.55618</v>
      </c>
      <c r="AW296" s="4">
        <f t="shared" si="260"/>
        <v>59539.995000000003</v>
      </c>
      <c r="AX296" s="4">
        <f t="shared" si="261"/>
        <v>62027.433820000006</v>
      </c>
      <c r="AY296" s="4">
        <f t="shared" si="262"/>
        <v>65568.872140000007</v>
      </c>
      <c r="AZ296" s="1">
        <f t="shared" si="263"/>
        <v>63981.63957142859</v>
      </c>
      <c r="BA296" s="1">
        <f t="shared" si="264"/>
        <v>61323.241128091839</v>
      </c>
      <c r="BB296" s="1">
        <f t="shared" si="265"/>
        <v>1</v>
      </c>
      <c r="BC296" s="1" t="str">
        <f t="shared" si="274"/>
        <v>$61,400–$63,531</v>
      </c>
      <c r="BD296" s="6">
        <f t="shared" si="266"/>
        <v>0</v>
      </c>
      <c r="BE296" s="6"/>
      <c r="BF296">
        <f t="shared" si="268"/>
        <v>-1038259.3349230039</v>
      </c>
      <c r="BG296">
        <f t="shared" si="269"/>
        <v>57891.746957318675</v>
      </c>
      <c r="BH296">
        <f t="shared" si="270"/>
        <v>4612.8600000000006</v>
      </c>
      <c r="BI296">
        <f t="shared" si="271"/>
        <v>2914.1853073375478</v>
      </c>
      <c r="BJ296">
        <f t="shared" si="272"/>
        <v>89.660743134087227</v>
      </c>
      <c r="BK296">
        <f t="shared" si="273"/>
        <v>81.396362335337997</v>
      </c>
    </row>
    <row r="297" spans="1:63" x14ac:dyDescent="0.35">
      <c r="A297" s="2">
        <v>1724284800000</v>
      </c>
      <c r="B297" s="3">
        <v>45526</v>
      </c>
      <c r="C297" s="2" t="s">
        <v>9</v>
      </c>
      <c r="D297" s="2">
        <v>61156.03</v>
      </c>
      <c r="E297" s="2">
        <v>61400</v>
      </c>
      <c r="F297" s="2">
        <v>59724.87</v>
      </c>
      <c r="G297" s="2">
        <v>60375.839999999997</v>
      </c>
      <c r="H297" s="2">
        <v>21241.205880000001</v>
      </c>
      <c r="I297" s="2">
        <v>1288544247.9560101</v>
      </c>
      <c r="J297" s="2">
        <f t="shared" si="221"/>
        <v>-1.2757368324922371</v>
      </c>
      <c r="K297" s="2">
        <f t="shared" si="222"/>
        <v>2.5498941818712959</v>
      </c>
      <c r="L297" s="2">
        <f t="shared" si="223"/>
        <v>-7.6483113069016202</v>
      </c>
      <c r="M297" s="1">
        <f t="shared" si="224"/>
        <v>5.7176105653522873</v>
      </c>
      <c r="N297" s="1">
        <f t="shared" si="225"/>
        <v>-1.6841670443011552</v>
      </c>
      <c r="O297" s="1">
        <f t="shared" si="226"/>
        <v>4.924353847499269</v>
      </c>
      <c r="P297" s="2">
        <f t="shared" si="227"/>
        <v>0</v>
      </c>
      <c r="Q297" s="2">
        <f t="shared" si="228"/>
        <v>780.19000000000233</v>
      </c>
      <c r="R297" s="2">
        <f t="shared" si="229"/>
        <v>504.59928571428617</v>
      </c>
      <c r="S297" s="2">
        <f t="shared" si="230"/>
        <v>598.18142857142914</v>
      </c>
      <c r="T297" s="1">
        <f t="shared" si="231"/>
        <v>45.756992226792917</v>
      </c>
      <c r="U297" s="1">
        <f t="shared" si="232"/>
        <v>61406.362785650068</v>
      </c>
      <c r="V297" s="1">
        <f t="shared" si="233"/>
        <v>58956.52</v>
      </c>
      <c r="W297" s="1">
        <f t="shared" si="234"/>
        <v>1984.1554383313819</v>
      </c>
      <c r="X297" s="1">
        <f t="shared" si="235"/>
        <v>62924.83087666276</v>
      </c>
      <c r="Y297" s="1">
        <f t="shared" si="236"/>
        <v>54988.209123337234</v>
      </c>
      <c r="Z297" s="1">
        <f t="shared" si="237"/>
        <v>60382.82065874165</v>
      </c>
      <c r="AA297" s="1">
        <f t="shared" si="238"/>
        <v>59701.864089176088</v>
      </c>
      <c r="AB297" s="1">
        <f t="shared" si="239"/>
        <v>-680.95656956556195</v>
      </c>
      <c r="AC297" s="1">
        <f t="shared" si="240"/>
        <v>-987.24847086345505</v>
      </c>
      <c r="AD297" s="1">
        <f t="shared" si="241"/>
        <v>-306.29190129789311</v>
      </c>
      <c r="AE297" s="4">
        <f t="shared" si="242"/>
        <v>62745.14</v>
      </c>
      <c r="AF297" s="4">
        <f t="shared" si="243"/>
        <v>49000</v>
      </c>
      <c r="AG297" s="4">
        <f t="shared" si="244"/>
        <v>52243.853040000002</v>
      </c>
      <c r="AH297" s="4">
        <f t="shared" si="245"/>
        <v>54250.643479999999</v>
      </c>
      <c r="AI297" s="4">
        <f t="shared" si="246"/>
        <v>55872.57</v>
      </c>
      <c r="AJ297" s="4">
        <f t="shared" si="247"/>
        <v>57494.496520000001</v>
      </c>
      <c r="AK297" s="4">
        <f t="shared" si="248"/>
        <v>59803.680039999999</v>
      </c>
      <c r="AL297" s="4">
        <f t="shared" si="249"/>
        <v>70079.990000000005</v>
      </c>
      <c r="AM297" s="4">
        <f t="shared" si="250"/>
        <v>49000</v>
      </c>
      <c r="AN297" s="4">
        <f t="shared" si="251"/>
        <v>53974.877639999999</v>
      </c>
      <c r="AO297" s="4">
        <f t="shared" si="252"/>
        <v>57052.55618</v>
      </c>
      <c r="AP297" s="4">
        <f t="shared" si="253"/>
        <v>59539.995000000003</v>
      </c>
      <c r="AQ297" s="4">
        <f t="shared" si="254"/>
        <v>62027.433820000006</v>
      </c>
      <c r="AR297" s="4">
        <f t="shared" si="255"/>
        <v>65568.872140000007</v>
      </c>
      <c r="AS297" s="4">
        <f t="shared" si="256"/>
        <v>70079.990000000005</v>
      </c>
      <c r="AT297" s="4">
        <f t="shared" si="257"/>
        <v>49000</v>
      </c>
      <c r="AU297" s="4">
        <f t="shared" si="258"/>
        <v>53974.877639999999</v>
      </c>
      <c r="AV297" s="4">
        <f t="shared" si="259"/>
        <v>57052.55618</v>
      </c>
      <c r="AW297" s="4">
        <f t="shared" si="260"/>
        <v>59539.995000000003</v>
      </c>
      <c r="AX297" s="4">
        <f t="shared" si="261"/>
        <v>62027.433820000006</v>
      </c>
      <c r="AY297" s="4">
        <f t="shared" si="262"/>
        <v>65568.872140000007</v>
      </c>
      <c r="AZ297" s="1">
        <f t="shared" si="263"/>
        <v>64008.663714285729</v>
      </c>
      <c r="BA297" s="1">
        <f t="shared" si="264"/>
        <v>61286.063061353365</v>
      </c>
      <c r="BB297" s="1">
        <f t="shared" si="265"/>
        <v>0</v>
      </c>
      <c r="BC297" s="1"/>
      <c r="BD297" s="6">
        <f t="shared" si="266"/>
        <v>0</v>
      </c>
      <c r="BE297" s="6"/>
      <c r="BF297">
        <f t="shared" si="268"/>
        <v>-1076377.4058130039</v>
      </c>
      <c r="BG297">
        <f t="shared" si="269"/>
        <v>57731.768724212823</v>
      </c>
      <c r="BH297">
        <f t="shared" si="270"/>
        <v>1675.1299999999974</v>
      </c>
      <c r="BI297">
        <f t="shared" si="271"/>
        <v>2652.8507392356319</v>
      </c>
      <c r="BJ297">
        <f t="shared" si="272"/>
        <v>74.354697497690026</v>
      </c>
      <c r="BK297">
        <f t="shared" si="273"/>
        <v>69.649756659907837</v>
      </c>
    </row>
    <row r="298" spans="1:63" x14ac:dyDescent="0.35">
      <c r="A298" s="2">
        <v>1724198400000</v>
      </c>
      <c r="B298" s="3">
        <v>45525</v>
      </c>
      <c r="C298" s="2" t="s">
        <v>9</v>
      </c>
      <c r="D298" s="2">
        <v>59013.8</v>
      </c>
      <c r="E298" s="2">
        <v>61820.93</v>
      </c>
      <c r="F298" s="2">
        <v>58783.47</v>
      </c>
      <c r="G298" s="2">
        <v>61156.03</v>
      </c>
      <c r="H298" s="2">
        <v>27983.642199999998</v>
      </c>
      <c r="I298" s="2">
        <v>1682529555.09605</v>
      </c>
      <c r="J298" s="2">
        <f t="shared" si="221"/>
        <v>3.6300492427194921</v>
      </c>
      <c r="K298" s="2">
        <f t="shared" si="222"/>
        <v>6.282418154966213</v>
      </c>
      <c r="L298" s="2">
        <f t="shared" si="223"/>
        <v>-7.2494225841084354</v>
      </c>
      <c r="M298" s="1">
        <f t="shared" si="224"/>
        <v>-1.2922221868880042</v>
      </c>
      <c r="N298" s="1">
        <f t="shared" si="225"/>
        <v>-3.4683906067807171</v>
      </c>
      <c r="O298" s="1">
        <f t="shared" si="226"/>
        <v>3.3439384472798581</v>
      </c>
      <c r="P298" s="2">
        <f t="shared" si="227"/>
        <v>2142.2299999999959</v>
      </c>
      <c r="Q298" s="2">
        <f t="shared" si="228"/>
        <v>0</v>
      </c>
      <c r="R298" s="2">
        <f t="shared" si="229"/>
        <v>972.58714285714291</v>
      </c>
      <c r="S298" s="2">
        <f t="shared" si="230"/>
        <v>542.45357142857188</v>
      </c>
      <c r="T298" s="1">
        <f t="shared" si="231"/>
        <v>64.195445949825938</v>
      </c>
      <c r="U298" s="1">
        <f t="shared" si="232"/>
        <v>61448.424940166398</v>
      </c>
      <c r="V298" s="1">
        <f t="shared" si="233"/>
        <v>59012.644500000009</v>
      </c>
      <c r="W298" s="1">
        <f t="shared" si="234"/>
        <v>2038.6366239829865</v>
      </c>
      <c r="X298" s="1">
        <f t="shared" si="235"/>
        <v>63089.917747965985</v>
      </c>
      <c r="Y298" s="1">
        <f t="shared" si="236"/>
        <v>54935.371252034034</v>
      </c>
      <c r="Z298" s="1">
        <f t="shared" si="237"/>
        <v>60383.379111440983</v>
      </c>
      <c r="AA298" s="1">
        <f t="shared" si="238"/>
        <v>59579.323014480826</v>
      </c>
      <c r="AB298" s="1">
        <f t="shared" si="239"/>
        <v>-804.05609696015745</v>
      </c>
      <c r="AC298" s="1">
        <f t="shared" si="240"/>
        <v>-1063.8214461879284</v>
      </c>
      <c r="AD298" s="1">
        <f t="shared" si="241"/>
        <v>-259.76534922777091</v>
      </c>
      <c r="AE298" s="4">
        <f t="shared" si="242"/>
        <v>65596.14</v>
      </c>
      <c r="AF298" s="4">
        <f t="shared" si="243"/>
        <v>49000</v>
      </c>
      <c r="AG298" s="4">
        <f t="shared" si="244"/>
        <v>52916.689039999997</v>
      </c>
      <c r="AH298" s="4">
        <f t="shared" si="245"/>
        <v>55339.725480000001</v>
      </c>
      <c r="AI298" s="4">
        <f t="shared" si="246"/>
        <v>57298.07</v>
      </c>
      <c r="AJ298" s="4">
        <f t="shared" si="247"/>
        <v>59256.414519999998</v>
      </c>
      <c r="AK298" s="4">
        <f t="shared" si="248"/>
        <v>62044.566039999998</v>
      </c>
      <c r="AL298" s="4">
        <f t="shared" si="249"/>
        <v>70079.990000000005</v>
      </c>
      <c r="AM298" s="4">
        <f t="shared" si="250"/>
        <v>49000</v>
      </c>
      <c r="AN298" s="4">
        <f t="shared" si="251"/>
        <v>53974.877639999999</v>
      </c>
      <c r="AO298" s="4">
        <f t="shared" si="252"/>
        <v>57052.55618</v>
      </c>
      <c r="AP298" s="4">
        <f t="shared" si="253"/>
        <v>59539.995000000003</v>
      </c>
      <c r="AQ298" s="4">
        <f t="shared" si="254"/>
        <v>62027.433820000006</v>
      </c>
      <c r="AR298" s="4">
        <f t="shared" si="255"/>
        <v>65568.872140000007</v>
      </c>
      <c r="AS298" s="4">
        <f t="shared" si="256"/>
        <v>70079.990000000005</v>
      </c>
      <c r="AT298" s="4">
        <f t="shared" si="257"/>
        <v>49000</v>
      </c>
      <c r="AU298" s="4">
        <f t="shared" si="258"/>
        <v>53974.877639999999</v>
      </c>
      <c r="AV298" s="4">
        <f t="shared" si="259"/>
        <v>57052.55618</v>
      </c>
      <c r="AW298" s="4">
        <f t="shared" si="260"/>
        <v>59539.995000000003</v>
      </c>
      <c r="AX298" s="4">
        <f t="shared" si="261"/>
        <v>62027.433820000006</v>
      </c>
      <c r="AY298" s="4">
        <f t="shared" si="262"/>
        <v>65568.872140000007</v>
      </c>
      <c r="AZ298" s="1">
        <f t="shared" si="263"/>
        <v>64066.606214285719</v>
      </c>
      <c r="BA298" s="1">
        <f t="shared" si="264"/>
        <v>61298.531870412997</v>
      </c>
      <c r="BB298" s="1">
        <f t="shared" si="265"/>
        <v>0</v>
      </c>
      <c r="BC298" s="1"/>
      <c r="BD298" s="6">
        <f t="shared" si="266"/>
        <v>0</v>
      </c>
      <c r="BE298" s="6"/>
      <c r="BF298">
        <f t="shared" si="268"/>
        <v>-1055136.1999330039</v>
      </c>
      <c r="BG298">
        <f t="shared" si="269"/>
        <v>57919.033467855501</v>
      </c>
      <c r="BH298">
        <f t="shared" si="270"/>
        <v>3037.4599999999991</v>
      </c>
      <c r="BI298">
        <f t="shared" si="271"/>
        <v>2803.2693145026524</v>
      </c>
      <c r="BJ298">
        <f t="shared" si="272"/>
        <v>80.173646374236753</v>
      </c>
      <c r="BK298">
        <f t="shared" si="273"/>
        <v>65.666118190259326</v>
      </c>
    </row>
    <row r="299" spans="1:63" x14ac:dyDescent="0.35">
      <c r="A299" s="2">
        <v>1724112000000</v>
      </c>
      <c r="B299" s="3">
        <v>45524</v>
      </c>
      <c r="C299" s="2" t="s">
        <v>9</v>
      </c>
      <c r="D299" s="2">
        <v>59438.5</v>
      </c>
      <c r="E299" s="2">
        <v>61400</v>
      </c>
      <c r="F299" s="2">
        <v>58548.23</v>
      </c>
      <c r="G299" s="2">
        <v>59013.8</v>
      </c>
      <c r="H299" s="2">
        <v>31477.445479999998</v>
      </c>
      <c r="I299" s="2">
        <v>1890620149.7910199</v>
      </c>
      <c r="J299" s="2">
        <f t="shared" si="221"/>
        <v>-0.71452005013584985</v>
      </c>
      <c r="K299" s="2">
        <f t="shared" si="222"/>
        <v>0.56303836571132559</v>
      </c>
      <c r="L299" s="2">
        <f t="shared" si="223"/>
        <v>-12.613588726294378</v>
      </c>
      <c r="M299" s="1">
        <f t="shared" si="224"/>
        <v>3.5028925193476357</v>
      </c>
      <c r="N299" s="1">
        <f t="shared" si="225"/>
        <v>0.67984098634556167</v>
      </c>
      <c r="O299" s="1">
        <f t="shared" si="226"/>
        <v>6.6665593471357463</v>
      </c>
      <c r="P299" s="2">
        <f t="shared" si="227"/>
        <v>0</v>
      </c>
      <c r="Q299" s="2">
        <f t="shared" si="228"/>
        <v>424.69999999999709</v>
      </c>
      <c r="R299" s="2">
        <f t="shared" si="229"/>
        <v>819.57071428571464</v>
      </c>
      <c r="S299" s="2">
        <f t="shared" si="230"/>
        <v>605.87142857142885</v>
      </c>
      <c r="T299" s="1">
        <f t="shared" si="231"/>
        <v>57.495894757466225</v>
      </c>
      <c r="U299" s="1">
        <f t="shared" si="232"/>
        <v>61460.359427520132</v>
      </c>
      <c r="V299" s="1">
        <f t="shared" si="233"/>
        <v>59222.544000000009</v>
      </c>
      <c r="W299" s="1">
        <f t="shared" si="234"/>
        <v>2427.5354942953968</v>
      </c>
      <c r="X299" s="1">
        <f t="shared" si="235"/>
        <v>64077.614988590802</v>
      </c>
      <c r="Y299" s="1">
        <f t="shared" si="236"/>
        <v>54367.473011409216</v>
      </c>
      <c r="Z299" s="1">
        <f t="shared" si="237"/>
        <v>60321.567040356262</v>
      </c>
      <c r="AA299" s="1">
        <f t="shared" si="238"/>
        <v>59292.649017113697</v>
      </c>
      <c r="AB299" s="1">
        <f t="shared" si="239"/>
        <v>-1028.9180232425642</v>
      </c>
      <c r="AC299" s="1">
        <f t="shared" si="240"/>
        <v>-1128.7627834948712</v>
      </c>
      <c r="AD299" s="1">
        <f t="shared" si="241"/>
        <v>-99.844760252306969</v>
      </c>
      <c r="AE299" s="4">
        <f t="shared" si="242"/>
        <v>65659.78</v>
      </c>
      <c r="AF299" s="4">
        <f t="shared" si="243"/>
        <v>49000</v>
      </c>
      <c r="AG299" s="4">
        <f t="shared" si="244"/>
        <v>52931.708079999997</v>
      </c>
      <c r="AH299" s="4">
        <f t="shared" si="245"/>
        <v>55364.035960000001</v>
      </c>
      <c r="AI299" s="4">
        <f t="shared" si="246"/>
        <v>57329.89</v>
      </c>
      <c r="AJ299" s="4">
        <f t="shared" si="247"/>
        <v>59295.744039999998</v>
      </c>
      <c r="AK299" s="4">
        <f t="shared" si="248"/>
        <v>62094.587079999998</v>
      </c>
      <c r="AL299" s="4">
        <f t="shared" si="249"/>
        <v>70079.990000000005</v>
      </c>
      <c r="AM299" s="4">
        <f t="shared" si="250"/>
        <v>49000</v>
      </c>
      <c r="AN299" s="4">
        <f t="shared" si="251"/>
        <v>53974.877639999999</v>
      </c>
      <c r="AO299" s="4">
        <f t="shared" si="252"/>
        <v>57052.55618</v>
      </c>
      <c r="AP299" s="4">
        <f t="shared" si="253"/>
        <v>59539.995000000003</v>
      </c>
      <c r="AQ299" s="4">
        <f t="shared" si="254"/>
        <v>62027.433820000006</v>
      </c>
      <c r="AR299" s="4">
        <f t="shared" si="255"/>
        <v>65568.872140000007</v>
      </c>
      <c r="AS299" s="4">
        <f t="shared" si="256"/>
        <v>70079.990000000005</v>
      </c>
      <c r="AT299" s="4">
        <f t="shared" si="257"/>
        <v>49000</v>
      </c>
      <c r="AU299" s="4">
        <f t="shared" si="258"/>
        <v>53974.877639999999</v>
      </c>
      <c r="AV299" s="4">
        <f t="shared" si="259"/>
        <v>57052.55618</v>
      </c>
      <c r="AW299" s="4">
        <f t="shared" si="260"/>
        <v>59539.995000000003</v>
      </c>
      <c r="AX299" s="4">
        <f t="shared" si="261"/>
        <v>62027.433820000006</v>
      </c>
      <c r="AY299" s="4">
        <f t="shared" si="262"/>
        <v>65568.872140000007</v>
      </c>
      <c r="AZ299" s="1">
        <f t="shared" si="263"/>
        <v>64100.943714285706</v>
      </c>
      <c r="BA299" s="1">
        <f t="shared" si="264"/>
        <v>61300.483950829606</v>
      </c>
      <c r="BB299" s="1">
        <f t="shared" si="265"/>
        <v>0</v>
      </c>
      <c r="BC299" s="1"/>
      <c r="BD299" s="6">
        <f t="shared" si="266"/>
        <v>0</v>
      </c>
      <c r="BE299" s="6"/>
      <c r="BF299">
        <f t="shared" si="268"/>
        <v>-1083119.8421330038</v>
      </c>
      <c r="BG299">
        <f t="shared" si="269"/>
        <v>58131.579981796262</v>
      </c>
      <c r="BH299">
        <f t="shared" si="270"/>
        <v>2851.7699999999968</v>
      </c>
      <c r="BI299">
        <f t="shared" si="271"/>
        <v>2767.2399782722914</v>
      </c>
      <c r="BJ299">
        <f t="shared" si="272"/>
        <v>54.420926107796738</v>
      </c>
      <c r="BK299">
        <f t="shared" si="273"/>
        <v>61.803831987660281</v>
      </c>
    </row>
    <row r="300" spans="1:63" x14ac:dyDescent="0.35">
      <c r="A300" s="2">
        <v>1724025600000</v>
      </c>
      <c r="B300" s="3">
        <v>45523</v>
      </c>
      <c r="C300" s="2" t="s">
        <v>9</v>
      </c>
      <c r="D300" s="2">
        <v>58427.35</v>
      </c>
      <c r="E300" s="2">
        <v>59617.63</v>
      </c>
      <c r="F300" s="2">
        <v>57787.3</v>
      </c>
      <c r="G300" s="2">
        <v>59438.5</v>
      </c>
      <c r="H300" s="2">
        <v>22809.31251</v>
      </c>
      <c r="I300" s="2">
        <v>1336287900.1976299</v>
      </c>
      <c r="J300" s="2">
        <f t="shared" si="221"/>
        <v>1.7306107499313277</v>
      </c>
      <c r="K300" s="2">
        <f t="shared" si="222"/>
        <v>-1.8958640569823821</v>
      </c>
      <c r="L300" s="2">
        <f t="shared" si="223"/>
        <v>-12.802459431728789</v>
      </c>
      <c r="M300" s="1">
        <f t="shared" si="224"/>
        <v>-0.71966218071026955</v>
      </c>
      <c r="N300" s="1">
        <f t="shared" si="225"/>
        <v>5.7126273375001055</v>
      </c>
      <c r="O300" s="1">
        <f t="shared" si="226"/>
        <v>3.9057008504588744</v>
      </c>
      <c r="P300" s="2">
        <f t="shared" si="227"/>
        <v>1011.1500000000015</v>
      </c>
      <c r="Q300" s="2">
        <f t="shared" si="228"/>
        <v>0</v>
      </c>
      <c r="R300" s="2">
        <f t="shared" si="229"/>
        <v>962.65642857142927</v>
      </c>
      <c r="S300" s="2">
        <f t="shared" si="230"/>
        <v>575.53571428571479</v>
      </c>
      <c r="T300" s="1">
        <f t="shared" si="231"/>
        <v>62.583626697203435</v>
      </c>
      <c r="U300" s="1">
        <f t="shared" si="232"/>
        <v>61560.218995990333</v>
      </c>
      <c r="V300" s="1">
        <f t="shared" si="233"/>
        <v>59503.254000000001</v>
      </c>
      <c r="W300" s="1">
        <f t="shared" si="234"/>
        <v>2696.8313809884366</v>
      </c>
      <c r="X300" s="1">
        <f t="shared" si="235"/>
        <v>64896.91676197687</v>
      </c>
      <c r="Y300" s="1">
        <f t="shared" si="236"/>
        <v>54109.591238023131</v>
      </c>
      <c r="Z300" s="1">
        <f t="shared" si="237"/>
        <v>60426.188403584762</v>
      </c>
      <c r="AA300" s="1">
        <f t="shared" si="238"/>
        <v>59343.348838407095</v>
      </c>
      <c r="AB300" s="1">
        <f t="shared" si="239"/>
        <v>-1082.8395651776664</v>
      </c>
      <c r="AC300" s="1">
        <f t="shared" si="240"/>
        <v>-1153.7239735579478</v>
      </c>
      <c r="AD300" s="1">
        <f t="shared" si="241"/>
        <v>-70.884408380281457</v>
      </c>
      <c r="AE300" s="4">
        <f t="shared" si="242"/>
        <v>66849.240000000005</v>
      </c>
      <c r="AF300" s="4">
        <f t="shared" si="243"/>
        <v>49000</v>
      </c>
      <c r="AG300" s="4">
        <f t="shared" si="244"/>
        <v>53212.420640000004</v>
      </c>
      <c r="AH300" s="4">
        <f t="shared" si="245"/>
        <v>55818.409680000004</v>
      </c>
      <c r="AI300" s="4">
        <f t="shared" si="246"/>
        <v>57924.62</v>
      </c>
      <c r="AJ300" s="4">
        <f t="shared" si="247"/>
        <v>60030.830320000001</v>
      </c>
      <c r="AK300" s="4">
        <f t="shared" si="248"/>
        <v>63029.502640000006</v>
      </c>
      <c r="AL300" s="4">
        <f t="shared" si="249"/>
        <v>70079.990000000005</v>
      </c>
      <c r="AM300" s="4">
        <f t="shared" si="250"/>
        <v>49000</v>
      </c>
      <c r="AN300" s="4">
        <f t="shared" si="251"/>
        <v>53974.877639999999</v>
      </c>
      <c r="AO300" s="4">
        <f t="shared" si="252"/>
        <v>57052.55618</v>
      </c>
      <c r="AP300" s="4">
        <f t="shared" si="253"/>
        <v>59539.995000000003</v>
      </c>
      <c r="AQ300" s="4">
        <f t="shared" si="254"/>
        <v>62027.433820000006</v>
      </c>
      <c r="AR300" s="4">
        <f t="shared" si="255"/>
        <v>65568.872140000007</v>
      </c>
      <c r="AS300" s="4">
        <f t="shared" si="256"/>
        <v>70079.990000000005</v>
      </c>
      <c r="AT300" s="4">
        <f t="shared" si="257"/>
        <v>49000</v>
      </c>
      <c r="AU300" s="4">
        <f t="shared" si="258"/>
        <v>53974.877639999999</v>
      </c>
      <c r="AV300" s="4">
        <f t="shared" si="259"/>
        <v>57052.55618</v>
      </c>
      <c r="AW300" s="4">
        <f t="shared" si="260"/>
        <v>59539.995000000003</v>
      </c>
      <c r="AX300" s="4">
        <f t="shared" si="261"/>
        <v>62027.433820000006</v>
      </c>
      <c r="AY300" s="4">
        <f t="shared" si="262"/>
        <v>65568.872140000007</v>
      </c>
      <c r="AZ300" s="1">
        <f t="shared" si="263"/>
        <v>64147.016499999991</v>
      </c>
      <c r="BA300" s="1">
        <f t="shared" si="264"/>
        <v>61331.808388512203</v>
      </c>
      <c r="BB300" s="1">
        <f t="shared" si="265"/>
        <v>0</v>
      </c>
      <c r="BC300" s="1"/>
      <c r="BD300" s="6">
        <f t="shared" si="266"/>
        <v>0</v>
      </c>
      <c r="BE300" s="6"/>
      <c r="BF300">
        <f t="shared" si="268"/>
        <v>-1051642.3966530038</v>
      </c>
      <c r="BG300">
        <f t="shared" si="269"/>
        <v>58289.191210342629</v>
      </c>
      <c r="BH300">
        <f t="shared" si="270"/>
        <v>1830.3299999999945</v>
      </c>
      <c r="BI300">
        <f t="shared" si="271"/>
        <v>2754.2353595449522</v>
      </c>
      <c r="BJ300">
        <f t="shared" si="272"/>
        <v>62.403782088744471</v>
      </c>
      <c r="BK300">
        <f t="shared" si="273"/>
        <v>69.107643897874325</v>
      </c>
    </row>
    <row r="301" spans="1:63" x14ac:dyDescent="0.35">
      <c r="A301" s="2">
        <v>1723939200000</v>
      </c>
      <c r="B301" s="3">
        <v>45522</v>
      </c>
      <c r="C301" s="2" t="s">
        <v>9</v>
      </c>
      <c r="D301" s="2">
        <v>59491.99</v>
      </c>
      <c r="E301" s="2">
        <v>60284.99</v>
      </c>
      <c r="F301" s="2">
        <v>58408.92</v>
      </c>
      <c r="G301" s="2">
        <v>58427.35</v>
      </c>
      <c r="H301" s="2">
        <v>13634.857169999999</v>
      </c>
      <c r="I301" s="2">
        <v>813166580.72648501</v>
      </c>
      <c r="J301" s="2">
        <f t="shared" si="221"/>
        <v>-1.7895518371464789</v>
      </c>
      <c r="K301" s="2">
        <f t="shared" si="222"/>
        <v>-1.5490177708460005</v>
      </c>
      <c r="L301" s="2">
        <f t="shared" si="223"/>
        <v>-12.976787594154073</v>
      </c>
      <c r="M301" s="1">
        <f t="shared" si="224"/>
        <v>1.7011701170117035</v>
      </c>
      <c r="N301" s="1">
        <f t="shared" si="225"/>
        <v>9.914278159115554</v>
      </c>
      <c r="O301" s="1">
        <f t="shared" si="226"/>
        <v>3.2290357170058193</v>
      </c>
      <c r="P301" s="2">
        <f t="shared" si="227"/>
        <v>0</v>
      </c>
      <c r="Q301" s="2">
        <f t="shared" si="228"/>
        <v>1064.6399999999994</v>
      </c>
      <c r="R301" s="2">
        <f t="shared" si="229"/>
        <v>890.43142857142914</v>
      </c>
      <c r="S301" s="2">
        <f t="shared" si="230"/>
        <v>871.40642857142927</v>
      </c>
      <c r="T301" s="1">
        <f t="shared" si="231"/>
        <v>50.539919150983977</v>
      </c>
      <c r="U301" s="1">
        <f t="shared" si="232"/>
        <v>61646.819771336879</v>
      </c>
      <c r="V301" s="1">
        <f t="shared" si="233"/>
        <v>59840.728999999992</v>
      </c>
      <c r="W301" s="1">
        <f t="shared" si="234"/>
        <v>3064.8151530000951</v>
      </c>
      <c r="X301" s="1">
        <f t="shared" si="235"/>
        <v>65970.359306000188</v>
      </c>
      <c r="Y301" s="1">
        <f t="shared" si="236"/>
        <v>53711.098693999804</v>
      </c>
      <c r="Z301" s="1">
        <f t="shared" si="237"/>
        <v>60505.203475871538</v>
      </c>
      <c r="AA301" s="1">
        <f t="shared" si="238"/>
        <v>59326.048627208387</v>
      </c>
      <c r="AB301" s="1">
        <f t="shared" si="239"/>
        <v>-1179.1548486631509</v>
      </c>
      <c r="AC301" s="1">
        <f t="shared" si="240"/>
        <v>-1171.445075653018</v>
      </c>
      <c r="AD301" s="1">
        <f t="shared" si="241"/>
        <v>7.7097730101329489</v>
      </c>
      <c r="AE301" s="4">
        <f t="shared" si="242"/>
        <v>67000</v>
      </c>
      <c r="AF301" s="4">
        <f t="shared" si="243"/>
        <v>49000</v>
      </c>
      <c r="AG301" s="4">
        <f t="shared" si="244"/>
        <v>53248</v>
      </c>
      <c r="AH301" s="4">
        <f t="shared" si="245"/>
        <v>55876</v>
      </c>
      <c r="AI301" s="4">
        <f t="shared" si="246"/>
        <v>58000</v>
      </c>
      <c r="AJ301" s="4">
        <f t="shared" si="247"/>
        <v>60124</v>
      </c>
      <c r="AK301" s="4">
        <f t="shared" si="248"/>
        <v>63148</v>
      </c>
      <c r="AL301" s="4">
        <f t="shared" si="249"/>
        <v>70079.990000000005</v>
      </c>
      <c r="AM301" s="4">
        <f t="shared" si="250"/>
        <v>49000</v>
      </c>
      <c r="AN301" s="4">
        <f t="shared" si="251"/>
        <v>53974.877639999999</v>
      </c>
      <c r="AO301" s="4">
        <f t="shared" si="252"/>
        <v>57052.55618</v>
      </c>
      <c r="AP301" s="4">
        <f t="shared" si="253"/>
        <v>59539.995000000003</v>
      </c>
      <c r="AQ301" s="4">
        <f t="shared" si="254"/>
        <v>62027.433820000006</v>
      </c>
      <c r="AR301" s="4">
        <f t="shared" si="255"/>
        <v>65568.872140000007</v>
      </c>
      <c r="AS301" s="4">
        <f t="shared" si="256"/>
        <v>70079.990000000005</v>
      </c>
      <c r="AT301" s="4">
        <f t="shared" si="257"/>
        <v>49000</v>
      </c>
      <c r="AU301" s="4">
        <f t="shared" si="258"/>
        <v>53974.877639999999</v>
      </c>
      <c r="AV301" s="4">
        <f t="shared" si="259"/>
        <v>57052.55618</v>
      </c>
      <c r="AW301" s="4">
        <f t="shared" si="260"/>
        <v>59539.995000000003</v>
      </c>
      <c r="AX301" s="4">
        <f t="shared" si="261"/>
        <v>62027.433820000006</v>
      </c>
      <c r="AY301" s="4">
        <f t="shared" si="262"/>
        <v>65568.872140000007</v>
      </c>
      <c r="AZ301" s="1">
        <f t="shared" si="263"/>
        <v>64219.954357142866</v>
      </c>
      <c r="BA301" s="1">
        <f t="shared" si="264"/>
        <v>61357.74411986168</v>
      </c>
      <c r="BB301" s="1">
        <f t="shared" si="265"/>
        <v>0</v>
      </c>
      <c r="BC301" s="1"/>
      <c r="BD301" s="6">
        <f t="shared" si="266"/>
        <v>0</v>
      </c>
      <c r="BE301" s="6"/>
      <c r="BF301">
        <f t="shared" si="268"/>
        <v>-1074451.7091630038</v>
      </c>
      <c r="BG301">
        <f t="shared" si="269"/>
        <v>58517.996234044927</v>
      </c>
      <c r="BH301">
        <f t="shared" si="270"/>
        <v>1876.0699999999997</v>
      </c>
      <c r="BI301">
        <f t="shared" si="271"/>
        <v>2896.3746456287918</v>
      </c>
      <c r="BJ301">
        <f t="shared" si="272"/>
        <v>68.586787766439627</v>
      </c>
      <c r="BK301">
        <f t="shared" si="273"/>
        <v>72.253271580597456</v>
      </c>
    </row>
    <row r="302" spans="1:63" x14ac:dyDescent="0.35">
      <c r="A302" s="2">
        <v>1723852800000</v>
      </c>
      <c r="B302" s="3">
        <v>45521</v>
      </c>
      <c r="C302" s="2" t="s">
        <v>9</v>
      </c>
      <c r="D302" s="2">
        <v>58874.59</v>
      </c>
      <c r="E302" s="2">
        <v>59700</v>
      </c>
      <c r="F302" s="2">
        <v>58785.05</v>
      </c>
      <c r="G302" s="2">
        <v>59491.99</v>
      </c>
      <c r="H302" s="2">
        <v>7721.7293099999997</v>
      </c>
      <c r="I302" s="2">
        <v>457737705.77228302</v>
      </c>
      <c r="J302" s="2">
        <f t="shared" si="221"/>
        <v>1.0486525598475394</v>
      </c>
      <c r="K302" s="2">
        <f t="shared" si="222"/>
        <v>1.3274835942342205</v>
      </c>
      <c r="L302" s="2">
        <f t="shared" si="223"/>
        <v>-10.753090309030906</v>
      </c>
      <c r="M302" s="1">
        <f t="shared" si="224"/>
        <v>-1.8221603410046827</v>
      </c>
      <c r="N302" s="1">
        <f t="shared" si="225"/>
        <v>7.841425375079913</v>
      </c>
      <c r="O302" s="1">
        <f t="shared" si="226"/>
        <v>-2.1481883527513537</v>
      </c>
      <c r="P302" s="2">
        <f t="shared" si="227"/>
        <v>617.38999999999942</v>
      </c>
      <c r="Q302" s="2">
        <f t="shared" si="228"/>
        <v>0</v>
      </c>
      <c r="R302" s="2">
        <f t="shared" si="229"/>
        <v>890.43142857142914</v>
      </c>
      <c r="S302" s="2">
        <f t="shared" si="230"/>
        <v>976.57428571428625</v>
      </c>
      <c r="T302" s="1">
        <f t="shared" si="231"/>
        <v>47.693021063521115</v>
      </c>
      <c r="U302" s="1">
        <f t="shared" si="232"/>
        <v>61778.226700779196</v>
      </c>
      <c r="V302" s="1">
        <f t="shared" si="233"/>
        <v>60258.595999999998</v>
      </c>
      <c r="W302" s="1">
        <f t="shared" si="234"/>
        <v>3395.5156899893723</v>
      </c>
      <c r="X302" s="1">
        <f t="shared" si="235"/>
        <v>67049.627379978745</v>
      </c>
      <c r="Y302" s="1">
        <f t="shared" si="236"/>
        <v>53467.56462002125</v>
      </c>
      <c r="Z302" s="1">
        <f t="shared" si="237"/>
        <v>60671.431753941259</v>
      </c>
      <c r="AA302" s="1">
        <f t="shared" si="238"/>
        <v>59489.448377609908</v>
      </c>
      <c r="AB302" s="1">
        <f t="shared" si="239"/>
        <v>-1181.9833763313509</v>
      </c>
      <c r="AC302" s="1">
        <f t="shared" si="240"/>
        <v>-1169.5176324004847</v>
      </c>
      <c r="AD302" s="1">
        <f t="shared" si="241"/>
        <v>12.465743930866211</v>
      </c>
      <c r="AE302" s="4">
        <f t="shared" si="242"/>
        <v>70079.990000000005</v>
      </c>
      <c r="AF302" s="4">
        <f t="shared" si="243"/>
        <v>49000</v>
      </c>
      <c r="AG302" s="4">
        <f t="shared" si="244"/>
        <v>53974.877639999999</v>
      </c>
      <c r="AH302" s="4">
        <f t="shared" si="245"/>
        <v>57052.55618</v>
      </c>
      <c r="AI302" s="4">
        <f t="shared" si="246"/>
        <v>59539.995000000003</v>
      </c>
      <c r="AJ302" s="4">
        <f t="shared" si="247"/>
        <v>62027.433820000006</v>
      </c>
      <c r="AK302" s="4">
        <f t="shared" si="248"/>
        <v>65568.872140000007</v>
      </c>
      <c r="AL302" s="4">
        <f t="shared" si="249"/>
        <v>70079.990000000005</v>
      </c>
      <c r="AM302" s="4">
        <f t="shared" si="250"/>
        <v>49000</v>
      </c>
      <c r="AN302" s="4">
        <f t="shared" si="251"/>
        <v>53974.877639999999</v>
      </c>
      <c r="AO302" s="4">
        <f t="shared" si="252"/>
        <v>57052.55618</v>
      </c>
      <c r="AP302" s="4">
        <f t="shared" si="253"/>
        <v>59539.995000000003</v>
      </c>
      <c r="AQ302" s="4">
        <f t="shared" si="254"/>
        <v>62027.433820000006</v>
      </c>
      <c r="AR302" s="4">
        <f t="shared" si="255"/>
        <v>65568.872140000007</v>
      </c>
      <c r="AS302" s="4">
        <f t="shared" si="256"/>
        <v>70079.990000000005</v>
      </c>
      <c r="AT302" s="4">
        <f t="shared" si="257"/>
        <v>49000</v>
      </c>
      <c r="AU302" s="4">
        <f t="shared" si="258"/>
        <v>53974.877639999999</v>
      </c>
      <c r="AV302" s="4">
        <f t="shared" si="259"/>
        <v>57052.55618</v>
      </c>
      <c r="AW302" s="4">
        <f t="shared" si="260"/>
        <v>59539.995000000003</v>
      </c>
      <c r="AX302" s="4">
        <f t="shared" si="261"/>
        <v>62027.433820000006</v>
      </c>
      <c r="AY302" s="4">
        <f t="shared" si="262"/>
        <v>65568.872140000007</v>
      </c>
      <c r="AZ302" s="1">
        <f t="shared" si="263"/>
        <v>64311.759071428569</v>
      </c>
      <c r="BA302" s="1">
        <f t="shared" si="264"/>
        <v>61397.886505065268</v>
      </c>
      <c r="BB302" s="1">
        <f t="shared" si="265"/>
        <v>0</v>
      </c>
      <c r="BC302" s="1"/>
      <c r="BD302" s="6">
        <f t="shared" si="266"/>
        <v>0</v>
      </c>
      <c r="BE302" s="6"/>
      <c r="BF302">
        <f t="shared" si="268"/>
        <v>-1060816.8519930039</v>
      </c>
      <c r="BG302">
        <f t="shared" si="269"/>
        <v>58956.164714095037</v>
      </c>
      <c r="BH302">
        <f t="shared" si="270"/>
        <v>914.94999999999709</v>
      </c>
      <c r="BI302">
        <f t="shared" si="271"/>
        <v>3053.3445911101444</v>
      </c>
      <c r="BJ302">
        <f t="shared" si="272"/>
        <v>76.332361838438885</v>
      </c>
      <c r="BK302">
        <f t="shared" si="273"/>
        <v>66.54572087057052</v>
      </c>
    </row>
    <row r="303" spans="1:63" x14ac:dyDescent="0.35">
      <c r="A303" s="2">
        <v>1723766400000</v>
      </c>
      <c r="B303" s="3">
        <v>45520</v>
      </c>
      <c r="C303" s="2" t="s">
        <v>9</v>
      </c>
      <c r="D303" s="2">
        <v>57541.05</v>
      </c>
      <c r="E303" s="2">
        <v>59817.760000000002</v>
      </c>
      <c r="F303" s="2">
        <v>57098.62</v>
      </c>
      <c r="G303" s="2">
        <v>58874.6</v>
      </c>
      <c r="H303" s="2">
        <v>27610.843440000001</v>
      </c>
      <c r="I303" s="2">
        <v>1614654900.3332701</v>
      </c>
      <c r="J303" s="2">
        <f t="shared" si="221"/>
        <v>2.3175450712934396</v>
      </c>
      <c r="K303" s="2">
        <f t="shared" si="222"/>
        <v>-3.3630859416996879</v>
      </c>
      <c r="L303" s="2">
        <f t="shared" si="223"/>
        <v>-7.9910708146162577</v>
      </c>
      <c r="M303" s="1">
        <f t="shared" si="224"/>
        <v>1.0377699586112339</v>
      </c>
      <c r="N303" s="1">
        <f t="shared" si="225"/>
        <v>8.7688748628440774</v>
      </c>
      <c r="O303" s="1">
        <f t="shared" si="226"/>
        <v>0.43720042259310715</v>
      </c>
      <c r="P303" s="2">
        <f t="shared" si="227"/>
        <v>1333.5400000000009</v>
      </c>
      <c r="Q303" s="2">
        <f t="shared" si="228"/>
        <v>0</v>
      </c>
      <c r="R303" s="2">
        <f t="shared" si="229"/>
        <v>846.33214285714348</v>
      </c>
      <c r="S303" s="2">
        <f t="shared" si="230"/>
        <v>1033.7414285714294</v>
      </c>
      <c r="T303" s="1">
        <f t="shared" si="231"/>
        <v>45.015905532572241</v>
      </c>
      <c r="U303" s="1">
        <f t="shared" si="232"/>
        <v>61871.542484484467</v>
      </c>
      <c r="V303" s="1">
        <f t="shared" si="233"/>
        <v>60696.490499999978</v>
      </c>
      <c r="W303" s="1">
        <f t="shared" si="234"/>
        <v>3808.0732619403152</v>
      </c>
      <c r="X303" s="1">
        <f t="shared" si="235"/>
        <v>68312.637023880612</v>
      </c>
      <c r="Y303" s="1">
        <f t="shared" si="236"/>
        <v>53080.343976119344</v>
      </c>
      <c r="Z303" s="1">
        <f t="shared" si="237"/>
        <v>60765.787094256564</v>
      </c>
      <c r="AA303" s="1">
        <f t="shared" si="238"/>
        <v>59488.986264448067</v>
      </c>
      <c r="AB303" s="1">
        <f t="shared" si="239"/>
        <v>-1276.8008298084969</v>
      </c>
      <c r="AC303" s="1">
        <f t="shared" si="240"/>
        <v>-1166.401196417768</v>
      </c>
      <c r="AD303" s="1">
        <f t="shared" si="241"/>
        <v>110.39963339072892</v>
      </c>
      <c r="AE303" s="4">
        <f t="shared" si="242"/>
        <v>70079.990000000005</v>
      </c>
      <c r="AF303" s="4">
        <f t="shared" si="243"/>
        <v>49000</v>
      </c>
      <c r="AG303" s="4">
        <f t="shared" si="244"/>
        <v>53974.877639999999</v>
      </c>
      <c r="AH303" s="4">
        <f t="shared" si="245"/>
        <v>57052.55618</v>
      </c>
      <c r="AI303" s="4">
        <f t="shared" si="246"/>
        <v>59539.995000000003</v>
      </c>
      <c r="AJ303" s="4">
        <f t="shared" si="247"/>
        <v>62027.433820000006</v>
      </c>
      <c r="AK303" s="4">
        <f t="shared" si="248"/>
        <v>65568.872140000007</v>
      </c>
      <c r="AL303" s="4">
        <f t="shared" si="249"/>
        <v>70079.990000000005</v>
      </c>
      <c r="AM303" s="4">
        <f t="shared" si="250"/>
        <v>49000</v>
      </c>
      <c r="AN303" s="4">
        <f t="shared" si="251"/>
        <v>53974.877639999999</v>
      </c>
      <c r="AO303" s="4">
        <f t="shared" si="252"/>
        <v>57052.55618</v>
      </c>
      <c r="AP303" s="4">
        <f t="shared" si="253"/>
        <v>59539.995000000003</v>
      </c>
      <c r="AQ303" s="4">
        <f t="shared" si="254"/>
        <v>62027.433820000006</v>
      </c>
      <c r="AR303" s="4">
        <f t="shared" si="255"/>
        <v>65568.872140000007</v>
      </c>
      <c r="AS303" s="4">
        <f t="shared" si="256"/>
        <v>70079.990000000005</v>
      </c>
      <c r="AT303" s="4">
        <f t="shared" si="257"/>
        <v>49000</v>
      </c>
      <c r="AU303" s="4">
        <f t="shared" si="258"/>
        <v>53974.877639999999</v>
      </c>
      <c r="AV303" s="4">
        <f t="shared" si="259"/>
        <v>57052.55618</v>
      </c>
      <c r="AW303" s="4">
        <f t="shared" si="260"/>
        <v>59539.995000000003</v>
      </c>
      <c r="AX303" s="4">
        <f t="shared" si="261"/>
        <v>62027.433820000006</v>
      </c>
      <c r="AY303" s="4">
        <f t="shared" si="262"/>
        <v>65568.872140000007</v>
      </c>
      <c r="AZ303" s="1">
        <f t="shared" si="263"/>
        <v>64383.831857142854</v>
      </c>
      <c r="BA303" s="1">
        <f t="shared" si="264"/>
        <v>61423.994676367533</v>
      </c>
      <c r="BB303" s="1">
        <f t="shared" si="265"/>
        <v>0</v>
      </c>
      <c r="BC303" s="1"/>
      <c r="BD303" s="6">
        <f t="shared" si="266"/>
        <v>0</v>
      </c>
      <c r="BE303" s="6"/>
      <c r="BF303">
        <f t="shared" si="268"/>
        <v>-1068538.5813030039</v>
      </c>
      <c r="BG303">
        <f t="shared" si="269"/>
        <v>59080.590999413085</v>
      </c>
      <c r="BH303">
        <f t="shared" si="270"/>
        <v>2719.1399999999994</v>
      </c>
      <c r="BI303">
        <f t="shared" si="271"/>
        <v>3382.3283743578595</v>
      </c>
      <c r="BJ303">
        <f t="shared" si="272"/>
        <v>71.840665136913842</v>
      </c>
      <c r="BK303">
        <f t="shared" si="273"/>
        <v>60.476385919192857</v>
      </c>
    </row>
    <row r="304" spans="1:63" x14ac:dyDescent="0.35">
      <c r="A304" s="2">
        <v>1723680000000</v>
      </c>
      <c r="B304" s="3">
        <v>45519</v>
      </c>
      <c r="C304" s="2" t="s">
        <v>9</v>
      </c>
      <c r="D304" s="2">
        <v>58683.39</v>
      </c>
      <c r="E304" s="2">
        <v>59849.38</v>
      </c>
      <c r="F304" s="2">
        <v>56078.54</v>
      </c>
      <c r="G304" s="2">
        <v>57541.06</v>
      </c>
      <c r="H304" s="2">
        <v>37686.176220000001</v>
      </c>
      <c r="I304" s="2">
        <v>2194915865.0522199</v>
      </c>
      <c r="J304" s="2">
        <f t="shared" si="221"/>
        <v>-1.9465985179111189</v>
      </c>
      <c r="K304" s="2">
        <f t="shared" si="222"/>
        <v>-5.4191961305756493</v>
      </c>
      <c r="L304" s="2">
        <f t="shared" si="223"/>
        <v>-10.215533362803235</v>
      </c>
      <c r="M304" s="1">
        <f t="shared" si="224"/>
        <v>2.2650514823030661</v>
      </c>
      <c r="N304" s="1">
        <f t="shared" si="225"/>
        <v>4.9265342000998924</v>
      </c>
      <c r="O304" s="1">
        <f t="shared" si="226"/>
        <v>4.2612527471687196</v>
      </c>
      <c r="P304" s="2">
        <f t="shared" si="227"/>
        <v>0</v>
      </c>
      <c r="Q304" s="2">
        <f t="shared" si="228"/>
        <v>1142.3300000000017</v>
      </c>
      <c r="R304" s="2">
        <f t="shared" si="229"/>
        <v>751.07928571428624</v>
      </c>
      <c r="S304" s="2">
        <f t="shared" si="230"/>
        <v>1309.1478571428577</v>
      </c>
      <c r="T304" s="1">
        <f t="shared" si="231"/>
        <v>36.456139718297365</v>
      </c>
      <c r="U304" s="1">
        <f t="shared" si="232"/>
        <v>61993.86666752465</v>
      </c>
      <c r="V304" s="1">
        <f t="shared" si="233"/>
        <v>61147.585500000001</v>
      </c>
      <c r="W304" s="1">
        <f t="shared" si="234"/>
        <v>4089.4960398054864</v>
      </c>
      <c r="X304" s="1">
        <f t="shared" si="235"/>
        <v>69326.577579610981</v>
      </c>
      <c r="Y304" s="1">
        <f t="shared" si="236"/>
        <v>52968.593420389028</v>
      </c>
      <c r="Z304" s="1">
        <f t="shared" si="237"/>
        <v>60917.082061797089</v>
      </c>
      <c r="AA304" s="1">
        <f t="shared" si="238"/>
        <v>59600.692857984082</v>
      </c>
      <c r="AB304" s="1">
        <f t="shared" si="239"/>
        <v>-1316.389203813007</v>
      </c>
      <c r="AC304" s="1">
        <f t="shared" si="240"/>
        <v>-1138.8012880700858</v>
      </c>
      <c r="AD304" s="1">
        <f t="shared" si="241"/>
        <v>177.58791574292127</v>
      </c>
      <c r="AE304" s="4">
        <f t="shared" si="242"/>
        <v>70079.990000000005</v>
      </c>
      <c r="AF304" s="4">
        <f t="shared" si="243"/>
        <v>49000</v>
      </c>
      <c r="AG304" s="4">
        <f t="shared" si="244"/>
        <v>53974.877639999999</v>
      </c>
      <c r="AH304" s="4">
        <f t="shared" si="245"/>
        <v>57052.55618</v>
      </c>
      <c r="AI304" s="4">
        <f t="shared" si="246"/>
        <v>59539.995000000003</v>
      </c>
      <c r="AJ304" s="4">
        <f t="shared" si="247"/>
        <v>62027.433820000006</v>
      </c>
      <c r="AK304" s="4">
        <f t="shared" si="248"/>
        <v>65568.872140000007</v>
      </c>
      <c r="AL304" s="4">
        <f t="shared" si="249"/>
        <v>70079.990000000005</v>
      </c>
      <c r="AM304" s="4">
        <f t="shared" si="250"/>
        <v>49000</v>
      </c>
      <c r="AN304" s="4">
        <f t="shared" si="251"/>
        <v>53974.877639999999</v>
      </c>
      <c r="AO304" s="4">
        <f t="shared" si="252"/>
        <v>57052.55618</v>
      </c>
      <c r="AP304" s="4">
        <f t="shared" si="253"/>
        <v>59539.995000000003</v>
      </c>
      <c r="AQ304" s="4">
        <f t="shared" si="254"/>
        <v>62027.433820000006</v>
      </c>
      <c r="AR304" s="4">
        <f t="shared" si="255"/>
        <v>65568.872140000007</v>
      </c>
      <c r="AS304" s="4">
        <f t="shared" si="256"/>
        <v>70079.990000000005</v>
      </c>
      <c r="AT304" s="4">
        <f t="shared" si="257"/>
        <v>49000</v>
      </c>
      <c r="AU304" s="4">
        <f t="shared" si="258"/>
        <v>53974.877639999999</v>
      </c>
      <c r="AV304" s="4">
        <f t="shared" si="259"/>
        <v>57052.55618</v>
      </c>
      <c r="AW304" s="4">
        <f t="shared" si="260"/>
        <v>59539.995000000003</v>
      </c>
      <c r="AX304" s="4">
        <f t="shared" si="261"/>
        <v>62027.433820000006</v>
      </c>
      <c r="AY304" s="4">
        <f t="shared" si="262"/>
        <v>65568.872140000007</v>
      </c>
      <c r="AZ304" s="1">
        <f t="shared" si="263"/>
        <v>64462.231428571416</v>
      </c>
      <c r="BA304" s="1">
        <f t="shared" si="264"/>
        <v>61458.917891112294</v>
      </c>
      <c r="BB304" s="1">
        <f t="shared" si="265"/>
        <v>0</v>
      </c>
      <c r="BC304" s="1"/>
      <c r="BD304" s="6">
        <f t="shared" si="266"/>
        <v>0</v>
      </c>
      <c r="BE304" s="6"/>
      <c r="BF304">
        <f t="shared" si="268"/>
        <v>-1096149.4247430039</v>
      </c>
      <c r="BG304">
        <f t="shared" si="269"/>
        <v>59469.30187335956</v>
      </c>
      <c r="BH304">
        <f t="shared" si="270"/>
        <v>3770.8399999999965</v>
      </c>
      <c r="BI304">
        <f t="shared" si="271"/>
        <v>3484.3573550282995</v>
      </c>
      <c r="BJ304">
        <f t="shared" si="272"/>
        <v>51.464135636358805</v>
      </c>
      <c r="BK304">
        <f t="shared" si="273"/>
        <v>58.168420728734553</v>
      </c>
    </row>
    <row r="305" spans="1:63" x14ac:dyDescent="0.35">
      <c r="A305" s="2">
        <v>1723593600000</v>
      </c>
      <c r="B305" s="3">
        <v>45518</v>
      </c>
      <c r="C305" s="2" t="s">
        <v>9</v>
      </c>
      <c r="D305" s="2">
        <v>60587.16</v>
      </c>
      <c r="E305" s="2">
        <v>61800</v>
      </c>
      <c r="F305" s="2">
        <v>58433.18</v>
      </c>
      <c r="G305" s="2">
        <v>58683.39</v>
      </c>
      <c r="H305" s="2">
        <v>28422.76326</v>
      </c>
      <c r="I305" s="2">
        <v>1705464263.5058601</v>
      </c>
      <c r="J305" s="2">
        <f t="shared" si="221"/>
        <v>-3.1421844400999253</v>
      </c>
      <c r="K305" s="2">
        <f t="shared" si="222"/>
        <v>-4.8675558258852591</v>
      </c>
      <c r="L305" s="2">
        <f t="shared" si="223"/>
        <v>-9.7789203891089684</v>
      </c>
      <c r="M305" s="1">
        <f t="shared" si="224"/>
        <v>-1.9852432332668217</v>
      </c>
      <c r="N305" s="1">
        <f t="shared" si="225"/>
        <v>4.2135261783615423</v>
      </c>
      <c r="O305" s="1">
        <f t="shared" si="226"/>
        <v>3.0922037735038836</v>
      </c>
      <c r="P305" s="2">
        <f t="shared" si="227"/>
        <v>0</v>
      </c>
      <c r="Q305" s="2">
        <f t="shared" si="228"/>
        <v>1903.760000000002</v>
      </c>
      <c r="R305" s="2">
        <f t="shared" si="229"/>
        <v>802.93785714285752</v>
      </c>
      <c r="S305" s="2">
        <f t="shared" si="230"/>
        <v>1227.5528571428574</v>
      </c>
      <c r="T305" s="1">
        <f t="shared" si="231"/>
        <v>39.544029996971176</v>
      </c>
      <c r="U305" s="1">
        <f t="shared" si="232"/>
        <v>62175.613878444026</v>
      </c>
      <c r="V305" s="1">
        <f t="shared" si="233"/>
        <v>61665.931999999993</v>
      </c>
      <c r="W305" s="1">
        <f t="shared" si="234"/>
        <v>4253.2454557191977</v>
      </c>
      <c r="X305" s="1">
        <f t="shared" si="235"/>
        <v>70172.422911438392</v>
      </c>
      <c r="Y305" s="1">
        <f t="shared" si="236"/>
        <v>53159.441088561594</v>
      </c>
      <c r="Z305" s="1">
        <f t="shared" si="237"/>
        <v>61187.163826740856</v>
      </c>
      <c r="AA305" s="1">
        <f t="shared" si="238"/>
        <v>59975.17155943573</v>
      </c>
      <c r="AB305" s="1">
        <f t="shared" si="239"/>
        <v>-1211.992267305126</v>
      </c>
      <c r="AC305" s="1">
        <f t="shared" si="240"/>
        <v>-1094.4043091343553</v>
      </c>
      <c r="AD305" s="1">
        <f t="shared" si="241"/>
        <v>117.58795817077066</v>
      </c>
      <c r="AE305" s="4">
        <f t="shared" si="242"/>
        <v>70079.990000000005</v>
      </c>
      <c r="AF305" s="4">
        <f t="shared" si="243"/>
        <v>49000</v>
      </c>
      <c r="AG305" s="4">
        <f t="shared" si="244"/>
        <v>53974.877639999999</v>
      </c>
      <c r="AH305" s="4">
        <f t="shared" si="245"/>
        <v>57052.55618</v>
      </c>
      <c r="AI305" s="4">
        <f t="shared" si="246"/>
        <v>59539.995000000003</v>
      </c>
      <c r="AJ305" s="4">
        <f t="shared" si="247"/>
        <v>62027.433820000006</v>
      </c>
      <c r="AK305" s="4">
        <f t="shared" si="248"/>
        <v>65568.872140000007</v>
      </c>
      <c r="AL305" s="4">
        <f t="shared" si="249"/>
        <v>70079.990000000005</v>
      </c>
      <c r="AM305" s="4">
        <f t="shared" si="250"/>
        <v>49000</v>
      </c>
      <c r="AN305" s="4">
        <f t="shared" si="251"/>
        <v>53974.877639999999</v>
      </c>
      <c r="AO305" s="4">
        <f t="shared" si="252"/>
        <v>57052.55618</v>
      </c>
      <c r="AP305" s="4">
        <f t="shared" si="253"/>
        <v>59539.995000000003</v>
      </c>
      <c r="AQ305" s="4">
        <f t="shared" si="254"/>
        <v>62027.433820000006</v>
      </c>
      <c r="AR305" s="4">
        <f t="shared" si="255"/>
        <v>65568.872140000007</v>
      </c>
      <c r="AS305" s="4">
        <f t="shared" si="256"/>
        <v>70079.990000000005</v>
      </c>
      <c r="AT305" s="4">
        <f t="shared" si="257"/>
        <v>49000</v>
      </c>
      <c r="AU305" s="4">
        <f t="shared" si="258"/>
        <v>53974.877639999999</v>
      </c>
      <c r="AV305" s="4">
        <f t="shared" si="259"/>
        <v>57052.55618</v>
      </c>
      <c r="AW305" s="4">
        <f t="shared" si="260"/>
        <v>59539.995000000003</v>
      </c>
      <c r="AX305" s="4">
        <f t="shared" si="261"/>
        <v>62027.433820000006</v>
      </c>
      <c r="AY305" s="4">
        <f t="shared" si="262"/>
        <v>65568.872140000007</v>
      </c>
      <c r="AZ305" s="1">
        <f t="shared" si="263"/>
        <v>64556.799571428543</v>
      </c>
      <c r="BA305" s="1">
        <f t="shared" si="264"/>
        <v>61512.58717729192</v>
      </c>
      <c r="BB305" s="1">
        <f t="shared" si="265"/>
        <v>0</v>
      </c>
      <c r="BC305" s="1"/>
      <c r="BD305" s="6">
        <f t="shared" si="266"/>
        <v>0</v>
      </c>
      <c r="BE305" s="6"/>
      <c r="BF305">
        <f t="shared" si="268"/>
        <v>-1058463.2485230039</v>
      </c>
      <c r="BG305">
        <f t="shared" si="269"/>
        <v>59805.721577571792</v>
      </c>
      <c r="BH305">
        <f t="shared" si="270"/>
        <v>3366.8199999999997</v>
      </c>
      <c r="BI305">
        <f t="shared" si="271"/>
        <v>3440.2831019557307</v>
      </c>
      <c r="BJ305">
        <f t="shared" si="272"/>
        <v>58.124356984305919</v>
      </c>
      <c r="BK305">
        <f t="shared" si="273"/>
        <v>60.174153294392717</v>
      </c>
    </row>
    <row r="306" spans="1:63" x14ac:dyDescent="0.35">
      <c r="A306" s="2">
        <v>1723507200000</v>
      </c>
      <c r="B306" s="3">
        <v>45517</v>
      </c>
      <c r="C306" s="2" t="s">
        <v>9</v>
      </c>
      <c r="D306" s="2">
        <v>59346.64</v>
      </c>
      <c r="E306" s="2">
        <v>61578.1</v>
      </c>
      <c r="F306" s="2">
        <v>58392.88</v>
      </c>
      <c r="G306" s="2">
        <v>60587.15</v>
      </c>
      <c r="H306" s="2">
        <v>27858.95851</v>
      </c>
      <c r="I306" s="2">
        <v>1668247896.8477099</v>
      </c>
      <c r="J306" s="2">
        <f t="shared" si="221"/>
        <v>2.0902784049779433</v>
      </c>
      <c r="K306" s="2">
        <f t="shared" si="222"/>
        <v>9.8904018851470621</v>
      </c>
      <c r="L306" s="2">
        <f t="shared" si="223"/>
        <v>-6.3917264872117237</v>
      </c>
      <c r="M306" s="1">
        <f t="shared" si="224"/>
        <v>-3.2441206958221094</v>
      </c>
      <c r="N306" s="1">
        <f t="shared" si="225"/>
        <v>-2.5968377783077741</v>
      </c>
      <c r="O306" s="1">
        <f t="shared" si="226"/>
        <v>-4.051733742220919</v>
      </c>
      <c r="P306" s="2">
        <f t="shared" si="227"/>
        <v>1240.510000000002</v>
      </c>
      <c r="Q306" s="2">
        <f t="shared" si="228"/>
        <v>0</v>
      </c>
      <c r="R306" s="2">
        <f t="shared" si="229"/>
        <v>802.93785714285752</v>
      </c>
      <c r="S306" s="2">
        <f t="shared" si="230"/>
        <v>1202.9985714285717</v>
      </c>
      <c r="T306" s="1">
        <f t="shared" si="231"/>
        <v>40.028080935480439</v>
      </c>
      <c r="U306" s="1">
        <f t="shared" si="232"/>
        <v>62318.153628584601</v>
      </c>
      <c r="V306" s="1">
        <f t="shared" si="233"/>
        <v>62021.760000000009</v>
      </c>
      <c r="W306" s="1">
        <f t="shared" si="234"/>
        <v>4286.3983416313522</v>
      </c>
      <c r="X306" s="1">
        <f t="shared" si="235"/>
        <v>70594.556683262708</v>
      </c>
      <c r="Y306" s="1">
        <f t="shared" si="236"/>
        <v>53448.963316737303</v>
      </c>
      <c r="Z306" s="1">
        <f t="shared" si="237"/>
        <v>61387.465732880119</v>
      </c>
      <c r="AA306" s="1">
        <f t="shared" si="238"/>
        <v>60210.04093387859</v>
      </c>
      <c r="AB306" s="1">
        <f t="shared" si="239"/>
        <v>-1177.4247990015283</v>
      </c>
      <c r="AC306" s="1">
        <f t="shared" si="240"/>
        <v>-1065.0073195916625</v>
      </c>
      <c r="AD306" s="1">
        <f t="shared" si="241"/>
        <v>112.41747940986579</v>
      </c>
      <c r="AE306" s="4">
        <f t="shared" si="242"/>
        <v>70079.990000000005</v>
      </c>
      <c r="AF306" s="4">
        <f t="shared" si="243"/>
        <v>49000</v>
      </c>
      <c r="AG306" s="4">
        <f t="shared" si="244"/>
        <v>53974.877639999999</v>
      </c>
      <c r="AH306" s="4">
        <f t="shared" si="245"/>
        <v>57052.55618</v>
      </c>
      <c r="AI306" s="4">
        <f t="shared" si="246"/>
        <v>59539.995000000003</v>
      </c>
      <c r="AJ306" s="4">
        <f t="shared" si="247"/>
        <v>62027.433820000006</v>
      </c>
      <c r="AK306" s="4">
        <f t="shared" si="248"/>
        <v>65568.872140000007</v>
      </c>
      <c r="AL306" s="4">
        <f t="shared" si="249"/>
        <v>70079.990000000005</v>
      </c>
      <c r="AM306" s="4">
        <f t="shared" si="250"/>
        <v>49000</v>
      </c>
      <c r="AN306" s="4">
        <f t="shared" si="251"/>
        <v>53974.877639999999</v>
      </c>
      <c r="AO306" s="4">
        <f t="shared" si="252"/>
        <v>57052.55618</v>
      </c>
      <c r="AP306" s="4">
        <f t="shared" si="253"/>
        <v>59539.995000000003</v>
      </c>
      <c r="AQ306" s="4">
        <f t="shared" si="254"/>
        <v>62027.433820000006</v>
      </c>
      <c r="AR306" s="4">
        <f t="shared" si="255"/>
        <v>65568.872140000007</v>
      </c>
      <c r="AS306" s="4">
        <f t="shared" si="256"/>
        <v>70079.990000000005</v>
      </c>
      <c r="AT306" s="4">
        <f t="shared" si="257"/>
        <v>49000</v>
      </c>
      <c r="AU306" s="4">
        <f t="shared" si="258"/>
        <v>53974.877639999999</v>
      </c>
      <c r="AV306" s="4">
        <f t="shared" si="259"/>
        <v>57052.55618</v>
      </c>
      <c r="AW306" s="4">
        <f t="shared" si="260"/>
        <v>59539.995000000003</v>
      </c>
      <c r="AX306" s="4">
        <f t="shared" si="261"/>
        <v>62027.433820000006</v>
      </c>
      <c r="AY306" s="4">
        <f t="shared" si="262"/>
        <v>65568.872140000007</v>
      </c>
      <c r="AZ306" s="1">
        <f t="shared" si="263"/>
        <v>64633.846714285704</v>
      </c>
      <c r="BA306" s="1">
        <f t="shared" si="264"/>
        <v>61551.343303008252</v>
      </c>
      <c r="BB306" s="1">
        <f t="shared" si="265"/>
        <v>0</v>
      </c>
      <c r="BC306" s="1"/>
      <c r="BD306" s="6">
        <f t="shared" si="266"/>
        <v>0</v>
      </c>
      <c r="BE306" s="6"/>
      <c r="BF306">
        <f t="shared" si="268"/>
        <v>-1030040.485263004</v>
      </c>
      <c r="BG306">
        <f t="shared" si="269"/>
        <v>60060.780032257782</v>
      </c>
      <c r="BH306">
        <f t="shared" si="270"/>
        <v>3185.2200000000012</v>
      </c>
      <c r="BI306">
        <f t="shared" si="271"/>
        <v>3451.585117641228</v>
      </c>
      <c r="BJ306">
        <f t="shared" si="272"/>
        <v>64.916769565538914</v>
      </c>
      <c r="BK306">
        <f t="shared" si="273"/>
        <v>56.157676626462624</v>
      </c>
    </row>
    <row r="307" spans="1:63" x14ac:dyDescent="0.35">
      <c r="A307" s="2">
        <v>1723420800000</v>
      </c>
      <c r="B307" s="3">
        <v>45516</v>
      </c>
      <c r="C307" s="2" t="s">
        <v>9</v>
      </c>
      <c r="D307" s="2">
        <v>58712.59</v>
      </c>
      <c r="E307" s="2">
        <v>60711.09</v>
      </c>
      <c r="F307" s="2">
        <v>57642.21</v>
      </c>
      <c r="G307" s="2">
        <v>59346.64</v>
      </c>
      <c r="H307" s="2">
        <v>37009.917430000001</v>
      </c>
      <c r="I307" s="2">
        <v>2186851067.3165798</v>
      </c>
      <c r="J307" s="2">
        <f t="shared" si="221"/>
        <v>1.0799216999284191</v>
      </c>
      <c r="K307" s="2">
        <f t="shared" si="222"/>
        <v>5.9345068125902607</v>
      </c>
      <c r="L307" s="2">
        <f t="shared" si="223"/>
        <v>-2.3870392913177509</v>
      </c>
      <c r="M307" s="1">
        <f t="shared" si="224"/>
        <v>2.0474803650609115</v>
      </c>
      <c r="N307" s="1">
        <f t="shared" si="225"/>
        <v>0.15478551102471949</v>
      </c>
      <c r="O307" s="1">
        <f t="shared" si="226"/>
        <v>-3.3845892539156379</v>
      </c>
      <c r="P307" s="2">
        <f t="shared" si="227"/>
        <v>634.05000000000291</v>
      </c>
      <c r="Q307" s="2">
        <f t="shared" si="228"/>
        <v>0</v>
      </c>
      <c r="R307" s="2">
        <f t="shared" si="229"/>
        <v>714.33000000000015</v>
      </c>
      <c r="S307" s="2">
        <f t="shared" si="230"/>
        <v>1245.6192857142862</v>
      </c>
      <c r="T307" s="1">
        <f t="shared" si="231"/>
        <v>36.446351199320389</v>
      </c>
      <c r="U307" s="1">
        <f t="shared" si="232"/>
        <v>62388.806837914584</v>
      </c>
      <c r="V307" s="1">
        <f t="shared" si="233"/>
        <v>62261.202499999999</v>
      </c>
      <c r="W307" s="1">
        <f t="shared" si="234"/>
        <v>4333.07270174512</v>
      </c>
      <c r="X307" s="1">
        <f t="shared" si="235"/>
        <v>70927.347903490241</v>
      </c>
      <c r="Y307" s="1">
        <f t="shared" si="236"/>
        <v>53595.057096509758</v>
      </c>
      <c r="Z307" s="1">
        <f t="shared" si="237"/>
        <v>61451.490991510524</v>
      </c>
      <c r="AA307" s="1">
        <f t="shared" si="238"/>
        <v>60141.475649129243</v>
      </c>
      <c r="AB307" s="1">
        <f t="shared" si="239"/>
        <v>-1310.0153423812808</v>
      </c>
      <c r="AC307" s="1">
        <f t="shared" si="240"/>
        <v>-1036.9029497391962</v>
      </c>
      <c r="AD307" s="1">
        <f t="shared" si="241"/>
        <v>273.11239264208461</v>
      </c>
      <c r="AE307" s="4">
        <f t="shared" si="242"/>
        <v>70079.990000000005</v>
      </c>
      <c r="AF307" s="4">
        <f t="shared" si="243"/>
        <v>49000</v>
      </c>
      <c r="AG307" s="4">
        <f t="shared" si="244"/>
        <v>53974.877639999999</v>
      </c>
      <c r="AH307" s="4">
        <f t="shared" si="245"/>
        <v>57052.55618</v>
      </c>
      <c r="AI307" s="4">
        <f t="shared" si="246"/>
        <v>59539.995000000003</v>
      </c>
      <c r="AJ307" s="4">
        <f t="shared" si="247"/>
        <v>62027.433820000006</v>
      </c>
      <c r="AK307" s="4">
        <f t="shared" si="248"/>
        <v>65568.872140000007</v>
      </c>
      <c r="AL307" s="4">
        <f t="shared" si="249"/>
        <v>70079.990000000005</v>
      </c>
      <c r="AM307" s="4">
        <f t="shared" si="250"/>
        <v>49000</v>
      </c>
      <c r="AN307" s="4">
        <f t="shared" si="251"/>
        <v>53974.877639999999</v>
      </c>
      <c r="AO307" s="4">
        <f t="shared" si="252"/>
        <v>57052.55618</v>
      </c>
      <c r="AP307" s="4">
        <f t="shared" si="253"/>
        <v>59539.995000000003</v>
      </c>
      <c r="AQ307" s="4">
        <f t="shared" si="254"/>
        <v>62027.433820000006</v>
      </c>
      <c r="AR307" s="4">
        <f t="shared" si="255"/>
        <v>65568.872140000007</v>
      </c>
      <c r="AS307" s="4">
        <f t="shared" si="256"/>
        <v>70079.990000000005</v>
      </c>
      <c r="AT307" s="4">
        <f t="shared" si="257"/>
        <v>49000</v>
      </c>
      <c r="AU307" s="4">
        <f t="shared" si="258"/>
        <v>53974.877639999999</v>
      </c>
      <c r="AV307" s="4">
        <f t="shared" si="259"/>
        <v>57052.55618</v>
      </c>
      <c r="AW307" s="4">
        <f t="shared" si="260"/>
        <v>59539.995000000003</v>
      </c>
      <c r="AX307" s="4">
        <f t="shared" si="261"/>
        <v>62027.433820000006</v>
      </c>
      <c r="AY307" s="4">
        <f t="shared" si="262"/>
        <v>65568.872140000007</v>
      </c>
      <c r="AZ307" s="1">
        <f t="shared" si="263"/>
        <v>64700.995642857131</v>
      </c>
      <c r="BA307" s="1">
        <f t="shared" si="264"/>
        <v>61564.551430446721</v>
      </c>
      <c r="BB307" s="1">
        <f t="shared" si="265"/>
        <v>0</v>
      </c>
      <c r="BC307" s="1"/>
      <c r="BD307" s="6">
        <f t="shared" si="266"/>
        <v>0</v>
      </c>
      <c r="BE307" s="6"/>
      <c r="BF307">
        <f t="shared" si="268"/>
        <v>-1057899.443773004</v>
      </c>
      <c r="BG307">
        <f t="shared" si="269"/>
        <v>60234.931034164758</v>
      </c>
      <c r="BH307">
        <f t="shared" si="270"/>
        <v>3068.8799999999974</v>
      </c>
      <c r="BI307">
        <f t="shared" si="271"/>
        <v>3492.5643665091093</v>
      </c>
      <c r="BJ307">
        <f t="shared" si="272"/>
        <v>57.481333333333332</v>
      </c>
      <c r="BK307">
        <f t="shared" si="273"/>
        <v>53.373142521309433</v>
      </c>
    </row>
    <row r="308" spans="1:63" x14ac:dyDescent="0.35">
      <c r="A308" s="2">
        <v>1723334400000</v>
      </c>
      <c r="B308" s="3">
        <v>45515</v>
      </c>
      <c r="C308" s="2" t="s">
        <v>9</v>
      </c>
      <c r="D308" s="2">
        <v>60923.51</v>
      </c>
      <c r="E308" s="2">
        <v>61858</v>
      </c>
      <c r="F308" s="2">
        <v>58286.73</v>
      </c>
      <c r="G308" s="2">
        <v>58712.59</v>
      </c>
      <c r="H308" s="2">
        <v>19189.845120000002</v>
      </c>
      <c r="I308" s="2">
        <v>1152081498.15677</v>
      </c>
      <c r="J308" s="2">
        <f t="shared" si="221"/>
        <v>-3.6290095564093487</v>
      </c>
      <c r="K308" s="2">
        <f t="shared" si="222"/>
        <v>8.6891584616543742</v>
      </c>
      <c r="L308" s="2">
        <f t="shared" si="223"/>
        <v>-0.83006187755493688</v>
      </c>
      <c r="M308" s="1">
        <f t="shared" si="224"/>
        <v>1.0683839893884521</v>
      </c>
      <c r="N308" s="1">
        <f t="shared" si="225"/>
        <v>-0.48582424996069495</v>
      </c>
      <c r="O308" s="1">
        <f t="shared" si="226"/>
        <v>-1.8336782621921441</v>
      </c>
      <c r="P308" s="2">
        <f t="shared" si="227"/>
        <v>0</v>
      </c>
      <c r="Q308" s="2">
        <f t="shared" si="228"/>
        <v>2210.9200000000055</v>
      </c>
      <c r="R308" s="2">
        <f t="shared" si="229"/>
        <v>669.04071428571422</v>
      </c>
      <c r="S308" s="2">
        <f t="shared" si="230"/>
        <v>1350.2757142857149</v>
      </c>
      <c r="T308" s="1">
        <f t="shared" si="231"/>
        <v>33.132039378247867</v>
      </c>
      <c r="U308" s="1">
        <f t="shared" si="232"/>
        <v>62512.97691293151</v>
      </c>
      <c r="V308" s="1">
        <f t="shared" si="233"/>
        <v>62590.671000000009</v>
      </c>
      <c r="W308" s="1">
        <f t="shared" si="234"/>
        <v>4349.4190791298779</v>
      </c>
      <c r="X308" s="1">
        <f t="shared" si="235"/>
        <v>71289.509158259767</v>
      </c>
      <c r="Y308" s="1">
        <f t="shared" si="236"/>
        <v>53891.832841740252</v>
      </c>
      <c r="Z308" s="1">
        <f t="shared" si="237"/>
        <v>61619.879070831361</v>
      </c>
      <c r="AA308" s="1">
        <f t="shared" si="238"/>
        <v>60285.99122169819</v>
      </c>
      <c r="AB308" s="1">
        <f t="shared" si="239"/>
        <v>-1333.8878491331707</v>
      </c>
      <c r="AC308" s="1">
        <f t="shared" si="240"/>
        <v>-968.62485157867491</v>
      </c>
      <c r="AD308" s="1">
        <f t="shared" si="241"/>
        <v>365.26299755449577</v>
      </c>
      <c r="AE308" s="4">
        <f t="shared" si="242"/>
        <v>70079.990000000005</v>
      </c>
      <c r="AF308" s="4">
        <f t="shared" si="243"/>
        <v>49000</v>
      </c>
      <c r="AG308" s="4">
        <f t="shared" si="244"/>
        <v>53974.877639999999</v>
      </c>
      <c r="AH308" s="4">
        <f t="shared" si="245"/>
        <v>57052.55618</v>
      </c>
      <c r="AI308" s="4">
        <f t="shared" si="246"/>
        <v>59539.995000000003</v>
      </c>
      <c r="AJ308" s="4">
        <f t="shared" si="247"/>
        <v>62027.433820000006</v>
      </c>
      <c r="AK308" s="4">
        <f t="shared" si="248"/>
        <v>65568.872140000007</v>
      </c>
      <c r="AL308" s="4">
        <f t="shared" si="249"/>
        <v>70079.990000000005</v>
      </c>
      <c r="AM308" s="4">
        <f t="shared" si="250"/>
        <v>49000</v>
      </c>
      <c r="AN308" s="4">
        <f t="shared" si="251"/>
        <v>53974.877639999999</v>
      </c>
      <c r="AO308" s="4">
        <f t="shared" si="252"/>
        <v>57052.55618</v>
      </c>
      <c r="AP308" s="4">
        <f t="shared" si="253"/>
        <v>59539.995000000003</v>
      </c>
      <c r="AQ308" s="4">
        <f t="shared" si="254"/>
        <v>62027.433820000006</v>
      </c>
      <c r="AR308" s="4">
        <f t="shared" si="255"/>
        <v>65568.872140000007</v>
      </c>
      <c r="AS308" s="4">
        <f t="shared" si="256"/>
        <v>70079.990000000005</v>
      </c>
      <c r="AT308" s="4">
        <f t="shared" si="257"/>
        <v>49000</v>
      </c>
      <c r="AU308" s="4">
        <f t="shared" si="258"/>
        <v>53974.877639999999</v>
      </c>
      <c r="AV308" s="4">
        <f t="shared" si="259"/>
        <v>57052.55618</v>
      </c>
      <c r="AW308" s="4">
        <f t="shared" si="260"/>
        <v>59539.995000000003</v>
      </c>
      <c r="AX308" s="4">
        <f t="shared" si="261"/>
        <v>62027.433820000006</v>
      </c>
      <c r="AY308" s="4">
        <f t="shared" si="262"/>
        <v>65568.872140000007</v>
      </c>
      <c r="AZ308" s="1">
        <f t="shared" si="263"/>
        <v>64776.233999999997</v>
      </c>
      <c r="BA308" s="1">
        <f t="shared" si="264"/>
        <v>61594.933778809005</v>
      </c>
      <c r="BB308" s="1">
        <f t="shared" si="265"/>
        <v>0</v>
      </c>
      <c r="BC308" s="1"/>
      <c r="BD308" s="6">
        <f t="shared" si="266"/>
        <v>0</v>
      </c>
      <c r="BE308" s="6"/>
      <c r="BF308">
        <f t="shared" si="268"/>
        <v>-1094909.3612030039</v>
      </c>
      <c r="BG308">
        <f t="shared" si="269"/>
        <v>60544.235030094198</v>
      </c>
      <c r="BH308">
        <f t="shared" si="270"/>
        <v>3571.2699999999968</v>
      </c>
      <c r="BI308">
        <f t="shared" si="271"/>
        <v>3557.74657674128</v>
      </c>
      <c r="BJ308">
        <f t="shared" si="272"/>
        <v>46.07492698051562</v>
      </c>
      <c r="BK308">
        <f t="shared" si="273"/>
        <v>52.931856229533302</v>
      </c>
    </row>
    <row r="309" spans="1:63" x14ac:dyDescent="0.35">
      <c r="A309" s="2">
        <v>1723248000000</v>
      </c>
      <c r="B309" s="3">
        <v>45514</v>
      </c>
      <c r="C309" s="2" t="s">
        <v>9</v>
      </c>
      <c r="D309" s="2">
        <v>60837.99</v>
      </c>
      <c r="E309" s="2">
        <v>61470.58</v>
      </c>
      <c r="F309" s="2">
        <v>60242</v>
      </c>
      <c r="G309" s="2">
        <v>60923.51</v>
      </c>
      <c r="H309" s="2">
        <v>9995.2062100000003</v>
      </c>
      <c r="I309" s="2">
        <v>607372221.24603903</v>
      </c>
      <c r="J309" s="2">
        <f t="shared" si="221"/>
        <v>0.14057006156844445</v>
      </c>
      <c r="K309" s="2">
        <f t="shared" si="222"/>
        <v>4.7497635872835788</v>
      </c>
      <c r="L309" s="2">
        <f t="shared" si="223"/>
        <v>5.2417639935670159</v>
      </c>
      <c r="M309" s="1">
        <f t="shared" si="224"/>
        <v>-3.7656659329796311</v>
      </c>
      <c r="N309" s="1">
        <f t="shared" si="225"/>
        <v>-2.349700468669655</v>
      </c>
      <c r="O309" s="1">
        <f t="shared" si="226"/>
        <v>-6.3711201143860592</v>
      </c>
      <c r="P309" s="2">
        <f t="shared" si="227"/>
        <v>85.520000000004075</v>
      </c>
      <c r="Q309" s="2">
        <f t="shared" si="228"/>
        <v>0</v>
      </c>
      <c r="R309" s="2">
        <f t="shared" si="229"/>
        <v>694.28214285714319</v>
      </c>
      <c r="S309" s="2">
        <f t="shared" si="230"/>
        <v>1192.3528571428574</v>
      </c>
      <c r="T309" s="1">
        <f t="shared" si="231"/>
        <v>36.800024533475899</v>
      </c>
      <c r="U309" s="1">
        <f t="shared" si="232"/>
        <v>62668.094746112387</v>
      </c>
      <c r="V309" s="1">
        <f t="shared" si="233"/>
        <v>63031.642000000007</v>
      </c>
      <c r="W309" s="1">
        <f t="shared" si="234"/>
        <v>4380.851155492046</v>
      </c>
      <c r="X309" s="1">
        <f t="shared" si="235"/>
        <v>71793.344310984103</v>
      </c>
      <c r="Y309" s="1">
        <f t="shared" si="236"/>
        <v>54269.939689015911</v>
      </c>
      <c r="Z309" s="1">
        <f t="shared" si="237"/>
        <v>61852.462196497872</v>
      </c>
      <c r="AA309" s="1">
        <f t="shared" si="238"/>
        <v>60572.064171097867</v>
      </c>
      <c r="AB309" s="1">
        <f t="shared" si="239"/>
        <v>-1280.3980254000053</v>
      </c>
      <c r="AC309" s="1">
        <f t="shared" si="240"/>
        <v>-877.30910219005091</v>
      </c>
      <c r="AD309" s="1">
        <f t="shared" si="241"/>
        <v>403.08892320995437</v>
      </c>
      <c r="AE309" s="4">
        <f t="shared" si="242"/>
        <v>70079.990000000005</v>
      </c>
      <c r="AF309" s="4">
        <f t="shared" si="243"/>
        <v>49000</v>
      </c>
      <c r="AG309" s="4">
        <f t="shared" si="244"/>
        <v>53974.877639999999</v>
      </c>
      <c r="AH309" s="4">
        <f t="shared" si="245"/>
        <v>57052.55618</v>
      </c>
      <c r="AI309" s="4">
        <f t="shared" si="246"/>
        <v>59539.995000000003</v>
      </c>
      <c r="AJ309" s="4">
        <f t="shared" si="247"/>
        <v>62027.433820000006</v>
      </c>
      <c r="AK309" s="4">
        <f t="shared" si="248"/>
        <v>65568.872140000007</v>
      </c>
      <c r="AL309" s="4">
        <f t="shared" si="249"/>
        <v>70079.990000000005</v>
      </c>
      <c r="AM309" s="4">
        <f t="shared" si="250"/>
        <v>49000</v>
      </c>
      <c r="AN309" s="4">
        <f t="shared" si="251"/>
        <v>53974.877639999999</v>
      </c>
      <c r="AO309" s="4">
        <f t="shared" si="252"/>
        <v>57052.55618</v>
      </c>
      <c r="AP309" s="4">
        <f t="shared" si="253"/>
        <v>59539.995000000003</v>
      </c>
      <c r="AQ309" s="4">
        <f t="shared" si="254"/>
        <v>62027.433820000006</v>
      </c>
      <c r="AR309" s="4">
        <f t="shared" si="255"/>
        <v>65568.872140000007</v>
      </c>
      <c r="AS309" s="4">
        <f t="shared" si="256"/>
        <v>70079.990000000005</v>
      </c>
      <c r="AT309" s="4">
        <f t="shared" si="257"/>
        <v>49000</v>
      </c>
      <c r="AU309" s="4">
        <f t="shared" si="258"/>
        <v>53974.877639999999</v>
      </c>
      <c r="AV309" s="4">
        <f t="shared" si="259"/>
        <v>57052.55618</v>
      </c>
      <c r="AW309" s="4">
        <f t="shared" si="260"/>
        <v>59539.995000000003</v>
      </c>
      <c r="AX309" s="4">
        <f t="shared" si="261"/>
        <v>62027.433820000006</v>
      </c>
      <c r="AY309" s="4">
        <f t="shared" si="262"/>
        <v>65568.872140000007</v>
      </c>
      <c r="AZ309" s="1">
        <f t="shared" si="263"/>
        <v>64836.929714285718</v>
      </c>
      <c r="BA309" s="1">
        <f t="shared" si="264"/>
        <v>61634.417940162552</v>
      </c>
      <c r="BB309" s="1">
        <f t="shared" si="265"/>
        <v>0</v>
      </c>
      <c r="BC309" s="1"/>
      <c r="BD309" s="6">
        <f t="shared" si="266"/>
        <v>0</v>
      </c>
      <c r="BE309" s="6"/>
      <c r="BF309">
        <f t="shared" si="268"/>
        <v>-1075719.516083004</v>
      </c>
      <c r="BG309">
        <f t="shared" si="269"/>
        <v>60768.782405298596</v>
      </c>
      <c r="BH309">
        <f t="shared" si="270"/>
        <v>1228.5800000000017</v>
      </c>
      <c r="BI309">
        <f t="shared" si="271"/>
        <v>3555.666050086093</v>
      </c>
      <c r="BJ309">
        <f t="shared" si="272"/>
        <v>56.563167250079339</v>
      </c>
      <c r="BK309">
        <f t="shared" si="273"/>
        <v>57.633629490969064</v>
      </c>
    </row>
    <row r="310" spans="1:63" x14ac:dyDescent="0.35">
      <c r="A310" s="2">
        <v>1723161600000</v>
      </c>
      <c r="B310" s="3">
        <v>45513</v>
      </c>
      <c r="C310" s="2" t="s">
        <v>9</v>
      </c>
      <c r="D310" s="2">
        <v>61686</v>
      </c>
      <c r="E310" s="2">
        <v>61744.37</v>
      </c>
      <c r="F310" s="2">
        <v>59535</v>
      </c>
      <c r="G310" s="2">
        <v>60837.99</v>
      </c>
      <c r="H310" s="2">
        <v>30972.480169999999</v>
      </c>
      <c r="I310" s="2">
        <v>1878350555.51226</v>
      </c>
      <c r="J310" s="2">
        <f t="shared" si="221"/>
        <v>-1.3747043696631926</v>
      </c>
      <c r="K310" s="2">
        <f t="shared" si="222"/>
        <v>0.23065014179217466</v>
      </c>
      <c r="L310" s="2">
        <f t="shared" si="223"/>
        <v>6.1006395373273277</v>
      </c>
      <c r="M310" s="1">
        <f t="shared" si="224"/>
        <v>0.14037273952207296</v>
      </c>
      <c r="N310" s="1">
        <f t="shared" si="225"/>
        <v>-3.2272433721100904</v>
      </c>
      <c r="O310" s="1">
        <f t="shared" si="226"/>
        <v>-9.8097257979759043</v>
      </c>
      <c r="P310" s="2">
        <f t="shared" si="227"/>
        <v>0</v>
      </c>
      <c r="Q310" s="2">
        <f t="shared" si="228"/>
        <v>848</v>
      </c>
      <c r="R310" s="2">
        <f t="shared" si="229"/>
        <v>688.17357142857145</v>
      </c>
      <c r="S310" s="2">
        <f t="shared" si="230"/>
        <v>1193.1735714285719</v>
      </c>
      <c r="T310" s="1">
        <f t="shared" si="231"/>
        <v>36.578766127311496</v>
      </c>
      <c r="U310" s="1">
        <f t="shared" si="232"/>
        <v>62739.302286770035</v>
      </c>
      <c r="V310" s="1">
        <f t="shared" si="233"/>
        <v>63393.733500000009</v>
      </c>
      <c r="W310" s="1">
        <f t="shared" si="234"/>
        <v>4489.574403380876</v>
      </c>
      <c r="X310" s="1">
        <f t="shared" si="235"/>
        <v>72372.882306761763</v>
      </c>
      <c r="Y310" s="1">
        <f t="shared" si="236"/>
        <v>54414.584693238256</v>
      </c>
      <c r="Z310" s="1">
        <f t="shared" si="237"/>
        <v>61926.778372217705</v>
      </c>
      <c r="AA310" s="1">
        <f t="shared" si="238"/>
        <v>60508.164929479302</v>
      </c>
      <c r="AB310" s="1">
        <f t="shared" si="239"/>
        <v>-1418.6134427384022</v>
      </c>
      <c r="AC310" s="1">
        <f t="shared" si="240"/>
        <v>-776.53687138756231</v>
      </c>
      <c r="AD310" s="1">
        <f t="shared" si="241"/>
        <v>642.07657135083991</v>
      </c>
      <c r="AE310" s="4">
        <f t="shared" si="242"/>
        <v>70079.990000000005</v>
      </c>
      <c r="AF310" s="4">
        <f t="shared" si="243"/>
        <v>49000</v>
      </c>
      <c r="AG310" s="4">
        <f t="shared" si="244"/>
        <v>53974.877639999999</v>
      </c>
      <c r="AH310" s="4">
        <f t="shared" si="245"/>
        <v>57052.55618</v>
      </c>
      <c r="AI310" s="4">
        <f t="shared" si="246"/>
        <v>59539.995000000003</v>
      </c>
      <c r="AJ310" s="4">
        <f t="shared" si="247"/>
        <v>62027.433820000006</v>
      </c>
      <c r="AK310" s="4">
        <f t="shared" si="248"/>
        <v>65568.872140000007</v>
      </c>
      <c r="AL310" s="4">
        <f t="shared" si="249"/>
        <v>70079.990000000005</v>
      </c>
      <c r="AM310" s="4">
        <f t="shared" si="250"/>
        <v>49000</v>
      </c>
      <c r="AN310" s="4">
        <f t="shared" si="251"/>
        <v>53974.877639999999</v>
      </c>
      <c r="AO310" s="4">
        <f t="shared" si="252"/>
        <v>57052.55618</v>
      </c>
      <c r="AP310" s="4">
        <f t="shared" si="253"/>
        <v>59539.995000000003</v>
      </c>
      <c r="AQ310" s="4">
        <f t="shared" si="254"/>
        <v>62027.433820000006</v>
      </c>
      <c r="AR310" s="4">
        <f t="shared" si="255"/>
        <v>65568.872140000007</v>
      </c>
      <c r="AS310" s="4">
        <f t="shared" si="256"/>
        <v>70079.990000000005</v>
      </c>
      <c r="AT310" s="4">
        <f t="shared" si="257"/>
        <v>49000</v>
      </c>
      <c r="AU310" s="4">
        <f t="shared" si="258"/>
        <v>53974.877639999999</v>
      </c>
      <c r="AV310" s="4">
        <f t="shared" si="259"/>
        <v>57052.55618</v>
      </c>
      <c r="AW310" s="4">
        <f t="shared" si="260"/>
        <v>59539.995000000003</v>
      </c>
      <c r="AX310" s="4">
        <f t="shared" si="261"/>
        <v>62027.433820000006</v>
      </c>
      <c r="AY310" s="4">
        <f t="shared" si="262"/>
        <v>65568.872140000007</v>
      </c>
      <c r="AZ310" s="1">
        <f t="shared" si="263"/>
        <v>64858.833285714289</v>
      </c>
      <c r="BA310" s="1">
        <f t="shared" si="264"/>
        <v>61644.156405096284</v>
      </c>
      <c r="BB310" s="1">
        <f t="shared" si="265"/>
        <v>0</v>
      </c>
      <c r="BC310" s="1"/>
      <c r="BD310" s="6">
        <f t="shared" si="266"/>
        <v>0</v>
      </c>
      <c r="BE310" s="6"/>
      <c r="BF310">
        <f t="shared" si="268"/>
        <v>-1085714.7222930039</v>
      </c>
      <c r="BG310">
        <f t="shared" si="269"/>
        <v>60959.387649867342</v>
      </c>
      <c r="BH310">
        <f t="shared" si="270"/>
        <v>2209.3700000000026</v>
      </c>
      <c r="BI310">
        <f t="shared" si="271"/>
        <v>3913.6792885608766</v>
      </c>
      <c r="BJ310">
        <f t="shared" si="272"/>
        <v>56.157474458004934</v>
      </c>
      <c r="BK310">
        <f t="shared" si="273"/>
        <v>48.479055255718798</v>
      </c>
    </row>
    <row r="311" spans="1:63" x14ac:dyDescent="0.35">
      <c r="A311" s="2">
        <v>1723075200000</v>
      </c>
      <c r="B311" s="3">
        <v>45512</v>
      </c>
      <c r="C311" s="2" t="s">
        <v>9</v>
      </c>
      <c r="D311" s="2">
        <v>55133.760000000002</v>
      </c>
      <c r="E311" s="2">
        <v>62745.14</v>
      </c>
      <c r="F311" s="2">
        <v>54730</v>
      </c>
      <c r="G311" s="2">
        <v>61685.99</v>
      </c>
      <c r="H311" s="2">
        <v>48349.529490000001</v>
      </c>
      <c r="I311" s="2">
        <v>2836312292.4318099</v>
      </c>
      <c r="J311" s="2">
        <f t="shared" si="221"/>
        <v>11.883431252058605</v>
      </c>
      <c r="K311" s="2">
        <f t="shared" si="222"/>
        <v>0.30514649747399025</v>
      </c>
      <c r="L311" s="2">
        <f t="shared" si="223"/>
        <v>6.8602541149242482</v>
      </c>
      <c r="M311" s="1">
        <f t="shared" si="224"/>
        <v>-1.3938659051687934</v>
      </c>
      <c r="N311" s="1">
        <f t="shared" si="225"/>
        <v>-6.7194025742311991</v>
      </c>
      <c r="O311" s="1">
        <f t="shared" si="226"/>
        <v>-12.199090911891011</v>
      </c>
      <c r="P311" s="2">
        <f t="shared" si="227"/>
        <v>6551.8299999999945</v>
      </c>
      <c r="Q311" s="2">
        <f t="shared" si="228"/>
        <v>0</v>
      </c>
      <c r="R311" s="2">
        <f t="shared" si="229"/>
        <v>838.7478571428577</v>
      </c>
      <c r="S311" s="2">
        <f t="shared" si="230"/>
        <v>1132.6021428571435</v>
      </c>
      <c r="T311" s="1">
        <f t="shared" si="231"/>
        <v>42.546876868280982</v>
      </c>
      <c r="U311" s="1">
        <f t="shared" si="232"/>
        <v>62816.906869903505</v>
      </c>
      <c r="V311" s="1">
        <f t="shared" si="233"/>
        <v>63708.831999999995</v>
      </c>
      <c r="W311" s="1">
        <f t="shared" si="234"/>
        <v>4520.1892290440674</v>
      </c>
      <c r="X311" s="1">
        <f t="shared" si="235"/>
        <v>72749.210458088128</v>
      </c>
      <c r="Y311" s="1">
        <f t="shared" si="236"/>
        <v>54668.453541911862</v>
      </c>
      <c r="Z311" s="1">
        <f t="shared" si="237"/>
        <v>62013.881441995123</v>
      </c>
      <c r="AA311" s="1">
        <f t="shared" si="238"/>
        <v>60448.196734839177</v>
      </c>
      <c r="AB311" s="1">
        <f t="shared" si="239"/>
        <v>-1565.6847071559459</v>
      </c>
      <c r="AC311" s="1">
        <f t="shared" si="240"/>
        <v>-616.01772854985234</v>
      </c>
      <c r="AD311" s="1">
        <f t="shared" si="241"/>
        <v>949.66697860609361</v>
      </c>
      <c r="AE311" s="4">
        <f t="shared" si="242"/>
        <v>70079.990000000005</v>
      </c>
      <c r="AF311" s="4">
        <f t="shared" si="243"/>
        <v>49000</v>
      </c>
      <c r="AG311" s="4">
        <f t="shared" si="244"/>
        <v>53974.877639999999</v>
      </c>
      <c r="AH311" s="4">
        <f t="shared" si="245"/>
        <v>57052.55618</v>
      </c>
      <c r="AI311" s="4">
        <f t="shared" si="246"/>
        <v>59539.995000000003</v>
      </c>
      <c r="AJ311" s="4">
        <f t="shared" si="247"/>
        <v>62027.433820000006</v>
      </c>
      <c r="AK311" s="4">
        <f t="shared" si="248"/>
        <v>65568.872140000007</v>
      </c>
      <c r="AL311" s="4">
        <f t="shared" si="249"/>
        <v>70079.990000000005</v>
      </c>
      <c r="AM311" s="4">
        <f t="shared" si="250"/>
        <v>49000</v>
      </c>
      <c r="AN311" s="4">
        <f t="shared" si="251"/>
        <v>53974.877639999999</v>
      </c>
      <c r="AO311" s="4">
        <f t="shared" si="252"/>
        <v>57052.55618</v>
      </c>
      <c r="AP311" s="4">
        <f t="shared" si="253"/>
        <v>59539.995000000003</v>
      </c>
      <c r="AQ311" s="4">
        <f t="shared" si="254"/>
        <v>62027.433820000006</v>
      </c>
      <c r="AR311" s="4">
        <f t="shared" si="255"/>
        <v>65568.872140000007</v>
      </c>
      <c r="AS311" s="4">
        <f t="shared" si="256"/>
        <v>70195.94</v>
      </c>
      <c r="AT311" s="4">
        <f t="shared" si="257"/>
        <v>49000</v>
      </c>
      <c r="AU311" s="4">
        <f t="shared" si="258"/>
        <v>54002.241840000002</v>
      </c>
      <c r="AV311" s="4">
        <f t="shared" si="259"/>
        <v>57096.84908</v>
      </c>
      <c r="AW311" s="4">
        <f t="shared" si="260"/>
        <v>59597.97</v>
      </c>
      <c r="AX311" s="4">
        <f t="shared" si="261"/>
        <v>62099.090920000002</v>
      </c>
      <c r="AY311" s="4">
        <f t="shared" si="262"/>
        <v>65660.008839999995</v>
      </c>
      <c r="AZ311" s="1">
        <f t="shared" si="263"/>
        <v>64879.966500000002</v>
      </c>
      <c r="BA311" s="1">
        <f t="shared" si="264"/>
        <v>61655.199780508556</v>
      </c>
      <c r="BB311" s="1">
        <f t="shared" si="265"/>
        <v>1</v>
      </c>
      <c r="BC311" s="1" t="str">
        <f t="shared" si="274"/>
        <v>$57,736–$59,535</v>
      </c>
      <c r="BD311" s="6">
        <f t="shared" si="266"/>
        <v>0</v>
      </c>
      <c r="BE311" s="6"/>
      <c r="BF311">
        <f t="shared" si="268"/>
        <v>-1054742.2421230038</v>
      </c>
      <c r="BG311">
        <f t="shared" si="269"/>
        <v>61087.029978092025</v>
      </c>
      <c r="BH311">
        <f t="shared" si="270"/>
        <v>8015.1399999999994</v>
      </c>
      <c r="BI311">
        <f t="shared" si="271"/>
        <v>4175.8807175702414</v>
      </c>
      <c r="BJ311">
        <f t="shared" si="272"/>
        <v>60.180246764822918</v>
      </c>
      <c r="BK311">
        <f t="shared" si="273"/>
        <v>40.863649998568938</v>
      </c>
    </row>
    <row r="312" spans="1:63" x14ac:dyDescent="0.35">
      <c r="A312" s="2">
        <v>1722988800000</v>
      </c>
      <c r="B312" s="3">
        <v>45511</v>
      </c>
      <c r="C312" s="2" t="s">
        <v>9</v>
      </c>
      <c r="D312" s="2">
        <v>56022</v>
      </c>
      <c r="E312" s="2">
        <v>57736.05</v>
      </c>
      <c r="F312" s="2">
        <v>54558.62</v>
      </c>
      <c r="G312" s="2">
        <v>55134.16</v>
      </c>
      <c r="H312" s="2">
        <v>44269.376839999997</v>
      </c>
      <c r="I312" s="2">
        <v>2490553853.6025801</v>
      </c>
      <c r="J312" s="2">
        <f t="shared" si="221"/>
        <v>-1.5848235363208112</v>
      </c>
      <c r="K312" s="2">
        <f t="shared" si="222"/>
        <v>-15.637691453410202</v>
      </c>
      <c r="L312" s="2">
        <f t="shared" si="223"/>
        <v>-5.022980189491812</v>
      </c>
      <c r="M312" s="1">
        <f t="shared" si="224"/>
        <v>10.621261002700928</v>
      </c>
      <c r="N312" s="1">
        <f t="shared" si="225"/>
        <v>6.4374427759486963</v>
      </c>
      <c r="O312" s="1">
        <f t="shared" si="226"/>
        <v>-2.1242547270149799</v>
      </c>
      <c r="P312" s="2">
        <f t="shared" si="227"/>
        <v>0</v>
      </c>
      <c r="Q312" s="2">
        <f t="shared" si="228"/>
        <v>887.84999999999854</v>
      </c>
      <c r="R312" s="2">
        <f t="shared" si="229"/>
        <v>401.04214285714363</v>
      </c>
      <c r="S312" s="2">
        <f t="shared" si="230"/>
        <v>1132.6021428571435</v>
      </c>
      <c r="T312" s="1">
        <f t="shared" si="231"/>
        <v>26.14961934738082</v>
      </c>
      <c r="U312" s="1">
        <f t="shared" si="232"/>
        <v>62863.066742144467</v>
      </c>
      <c r="V312" s="1">
        <f t="shared" si="233"/>
        <v>63957.532499999994</v>
      </c>
      <c r="W312" s="1">
        <f t="shared" si="234"/>
        <v>4538.8471959329881</v>
      </c>
      <c r="X312" s="1">
        <f t="shared" si="235"/>
        <v>73035.226891865968</v>
      </c>
      <c r="Y312" s="1">
        <f t="shared" si="236"/>
        <v>54879.838108134019</v>
      </c>
      <c r="Z312" s="1">
        <f t="shared" si="237"/>
        <v>62040.112757354735</v>
      </c>
      <c r="AA312" s="1">
        <f t="shared" si="238"/>
        <v>60223.143413900849</v>
      </c>
      <c r="AB312" s="1">
        <f t="shared" si="239"/>
        <v>-1816.9693434538858</v>
      </c>
      <c r="AC312" s="1">
        <f t="shared" si="240"/>
        <v>-378.60098389832888</v>
      </c>
      <c r="AD312" s="1">
        <f t="shared" si="241"/>
        <v>1438.3683595555569</v>
      </c>
      <c r="AE312" s="4">
        <f t="shared" si="242"/>
        <v>70079.990000000005</v>
      </c>
      <c r="AF312" s="4">
        <f t="shared" si="243"/>
        <v>49000</v>
      </c>
      <c r="AG312" s="4">
        <f t="shared" si="244"/>
        <v>53974.877639999999</v>
      </c>
      <c r="AH312" s="4">
        <f t="shared" si="245"/>
        <v>57052.55618</v>
      </c>
      <c r="AI312" s="4">
        <f t="shared" si="246"/>
        <v>59539.995000000003</v>
      </c>
      <c r="AJ312" s="4">
        <f t="shared" si="247"/>
        <v>62027.433820000006</v>
      </c>
      <c r="AK312" s="4">
        <f t="shared" si="248"/>
        <v>65568.872140000007</v>
      </c>
      <c r="AL312" s="4">
        <f t="shared" si="249"/>
        <v>70079.990000000005</v>
      </c>
      <c r="AM312" s="4">
        <f t="shared" si="250"/>
        <v>49000</v>
      </c>
      <c r="AN312" s="4">
        <f t="shared" si="251"/>
        <v>53974.877639999999</v>
      </c>
      <c r="AO312" s="4">
        <f t="shared" si="252"/>
        <v>57052.55618</v>
      </c>
      <c r="AP312" s="4">
        <f t="shared" si="253"/>
        <v>59539.995000000003</v>
      </c>
      <c r="AQ312" s="4">
        <f t="shared" si="254"/>
        <v>62027.433820000006</v>
      </c>
      <c r="AR312" s="4">
        <f t="shared" si="255"/>
        <v>65568.872140000007</v>
      </c>
      <c r="AS312" s="4">
        <f t="shared" si="256"/>
        <v>70195.94</v>
      </c>
      <c r="AT312" s="4">
        <f t="shared" si="257"/>
        <v>49000</v>
      </c>
      <c r="AU312" s="4">
        <f t="shared" si="258"/>
        <v>54002.241840000002</v>
      </c>
      <c r="AV312" s="4">
        <f t="shared" si="259"/>
        <v>57096.84908</v>
      </c>
      <c r="AW312" s="4">
        <f t="shared" si="260"/>
        <v>59597.97</v>
      </c>
      <c r="AX312" s="4">
        <f t="shared" si="261"/>
        <v>62099.090920000002</v>
      </c>
      <c r="AY312" s="4">
        <f t="shared" si="262"/>
        <v>65660.008839999995</v>
      </c>
      <c r="AZ312" s="1">
        <f t="shared" si="263"/>
        <v>64907.218499999995</v>
      </c>
      <c r="BA312" s="1">
        <f t="shared" si="264"/>
        <v>61654.777996679899</v>
      </c>
      <c r="BB312" s="1">
        <f t="shared" si="265"/>
        <v>0</v>
      </c>
      <c r="BC312" s="1"/>
      <c r="BD312" s="6">
        <f t="shared" si="266"/>
        <v>0</v>
      </c>
      <c r="BE312" s="6"/>
      <c r="BF312">
        <f t="shared" si="268"/>
        <v>-1103091.7716130039</v>
      </c>
      <c r="BG312">
        <f t="shared" si="269"/>
        <v>61407.536074389376</v>
      </c>
      <c r="BH312">
        <f t="shared" si="270"/>
        <v>3177.4300000000003</v>
      </c>
      <c r="BI312">
        <f t="shared" si="271"/>
        <v>3585.2254433502785</v>
      </c>
      <c r="BJ312">
        <f t="shared" si="272"/>
        <v>29.099444544328541</v>
      </c>
      <c r="BK312">
        <f t="shared" si="273"/>
        <v>28.739703703211749</v>
      </c>
    </row>
    <row r="313" spans="1:63" x14ac:dyDescent="0.35">
      <c r="A313" s="2">
        <v>1722902400000</v>
      </c>
      <c r="B313" s="3">
        <v>45510</v>
      </c>
      <c r="C313" s="2" t="s">
        <v>9</v>
      </c>
      <c r="D313" s="2">
        <v>54018.82</v>
      </c>
      <c r="E313" s="2">
        <v>57040.99</v>
      </c>
      <c r="F313" s="2">
        <v>53950</v>
      </c>
      <c r="G313" s="2">
        <v>56022.01</v>
      </c>
      <c r="H313" s="2">
        <v>55884.776760000001</v>
      </c>
      <c r="I313" s="2">
        <v>3119018848.3298802</v>
      </c>
      <c r="J313" s="2">
        <f t="shared" si="221"/>
        <v>3.7083378919306154</v>
      </c>
      <c r="K313" s="2">
        <f t="shared" si="222"/>
        <v>-13.316194219223862</v>
      </c>
      <c r="L313" s="2">
        <f t="shared" si="223"/>
        <v>-1.2212195021319028</v>
      </c>
      <c r="M313" s="1">
        <f t="shared" si="224"/>
        <v>-1.6103446574682529</v>
      </c>
      <c r="N313" s="1">
        <f t="shared" si="225"/>
        <v>8.1488329319137236</v>
      </c>
      <c r="O313" s="1">
        <f t="shared" si="226"/>
        <v>0.28201415836382515</v>
      </c>
      <c r="P313" s="2">
        <f t="shared" si="227"/>
        <v>2003.2000000000044</v>
      </c>
      <c r="Q313" s="2">
        <f t="shared" si="228"/>
        <v>0</v>
      </c>
      <c r="R313" s="2">
        <f t="shared" si="229"/>
        <v>401.04214285714363</v>
      </c>
      <c r="S313" s="2">
        <f t="shared" si="230"/>
        <v>1109.1850000000002</v>
      </c>
      <c r="T313" s="1">
        <f t="shared" si="231"/>
        <v>26.555087739876427</v>
      </c>
      <c r="U313" s="1">
        <f t="shared" si="232"/>
        <v>63178.532323456486</v>
      </c>
      <c r="V313" s="1">
        <f t="shared" si="233"/>
        <v>64400.220499999996</v>
      </c>
      <c r="W313" s="1">
        <f t="shared" si="234"/>
        <v>4063.5713675293991</v>
      </c>
      <c r="X313" s="1">
        <f t="shared" si="235"/>
        <v>72527.363235058787</v>
      </c>
      <c r="Y313" s="1">
        <f t="shared" si="236"/>
        <v>56273.077764941198</v>
      </c>
      <c r="Z313" s="1">
        <f t="shared" si="237"/>
        <v>62592.588977943116</v>
      </c>
      <c r="AA313" s="1">
        <f t="shared" si="238"/>
        <v>61148.41312551919</v>
      </c>
      <c r="AB313" s="1">
        <f t="shared" si="239"/>
        <v>-1444.1758524239267</v>
      </c>
      <c r="AC313" s="1">
        <f t="shared" si="240"/>
        <v>-19.008894009439587</v>
      </c>
      <c r="AD313" s="1">
        <f t="shared" si="241"/>
        <v>1425.166958414487</v>
      </c>
      <c r="AE313" s="4">
        <f t="shared" si="242"/>
        <v>70079.990000000005</v>
      </c>
      <c r="AF313" s="4">
        <f t="shared" si="243"/>
        <v>49000</v>
      </c>
      <c r="AG313" s="4">
        <f t="shared" si="244"/>
        <v>53974.877639999999</v>
      </c>
      <c r="AH313" s="4">
        <f t="shared" si="245"/>
        <v>57052.55618</v>
      </c>
      <c r="AI313" s="4">
        <f t="shared" si="246"/>
        <v>59539.995000000003</v>
      </c>
      <c r="AJ313" s="4">
        <f t="shared" si="247"/>
        <v>62027.433820000006</v>
      </c>
      <c r="AK313" s="4">
        <f t="shared" si="248"/>
        <v>65568.872140000007</v>
      </c>
      <c r="AL313" s="4">
        <f t="shared" si="249"/>
        <v>70079.990000000005</v>
      </c>
      <c r="AM313" s="4">
        <f t="shared" si="250"/>
        <v>49000</v>
      </c>
      <c r="AN313" s="4">
        <f t="shared" si="251"/>
        <v>53974.877639999999</v>
      </c>
      <c r="AO313" s="4">
        <f t="shared" si="252"/>
        <v>57052.55618</v>
      </c>
      <c r="AP313" s="4">
        <f t="shared" si="253"/>
        <v>59539.995000000003</v>
      </c>
      <c r="AQ313" s="4">
        <f t="shared" si="254"/>
        <v>62027.433820000006</v>
      </c>
      <c r="AR313" s="4">
        <f t="shared" si="255"/>
        <v>65568.872140000007</v>
      </c>
      <c r="AS313" s="4">
        <f t="shared" si="256"/>
        <v>70195.94</v>
      </c>
      <c r="AT313" s="4">
        <f t="shared" si="257"/>
        <v>49000</v>
      </c>
      <c r="AU313" s="4">
        <f t="shared" si="258"/>
        <v>54002.241840000002</v>
      </c>
      <c r="AV313" s="4">
        <f t="shared" si="259"/>
        <v>57096.84908</v>
      </c>
      <c r="AW313" s="4">
        <f t="shared" si="260"/>
        <v>59597.97</v>
      </c>
      <c r="AX313" s="4">
        <f t="shared" si="261"/>
        <v>62099.090920000002</v>
      </c>
      <c r="AY313" s="4">
        <f t="shared" si="262"/>
        <v>65660.008839999995</v>
      </c>
      <c r="AZ313" s="1">
        <f t="shared" si="263"/>
        <v>64997.978142857137</v>
      </c>
      <c r="BA313" s="1">
        <f t="shared" si="264"/>
        <v>61744.101530880995</v>
      </c>
      <c r="BB313" s="1">
        <f t="shared" si="265"/>
        <v>0</v>
      </c>
      <c r="BC313" s="1"/>
      <c r="BD313" s="6">
        <f t="shared" si="266"/>
        <v>0</v>
      </c>
      <c r="BE313" s="6"/>
      <c r="BF313">
        <f t="shared" si="268"/>
        <v>-1058822.3947730039</v>
      </c>
      <c r="BG313">
        <f t="shared" si="269"/>
        <v>61844.954944568606</v>
      </c>
      <c r="BH313">
        <f t="shared" si="270"/>
        <v>3090.989999999998</v>
      </c>
      <c r="BI313">
        <f t="shared" si="271"/>
        <v>3647.9632038657055</v>
      </c>
      <c r="BJ313">
        <f t="shared" si="272"/>
        <v>33.311258686555355</v>
      </c>
      <c r="BK313">
        <f t="shared" si="273"/>
        <v>21.71080643361574</v>
      </c>
    </row>
    <row r="314" spans="1:63" x14ac:dyDescent="0.35">
      <c r="A314" s="2">
        <v>1722816000000</v>
      </c>
      <c r="B314" s="3">
        <v>45509</v>
      </c>
      <c r="C314" s="2" t="s">
        <v>9</v>
      </c>
      <c r="D314" s="2">
        <v>58161</v>
      </c>
      <c r="E314" s="2">
        <v>58305.59</v>
      </c>
      <c r="F314" s="2">
        <v>49000</v>
      </c>
      <c r="G314" s="2">
        <v>54018.81</v>
      </c>
      <c r="H314" s="2">
        <v>162065.59185999999</v>
      </c>
      <c r="I314" s="2">
        <v>8580928177.4299002</v>
      </c>
      <c r="J314" s="2">
        <f t="shared" si="221"/>
        <v>-7.1219373807190429</v>
      </c>
      <c r="K314" s="2">
        <f t="shared" si="222"/>
        <v>-18.385795008158581</v>
      </c>
      <c r="L314" s="2">
        <f t="shared" si="223"/>
        <v>-3.2922880435162067</v>
      </c>
      <c r="M314" s="1">
        <f t="shared" si="224"/>
        <v>3.5757374646143618</v>
      </c>
      <c r="N314" s="1">
        <f t="shared" si="225"/>
        <v>9.8629162693513663</v>
      </c>
      <c r="O314" s="1">
        <f t="shared" si="226"/>
        <v>7.316136730890598</v>
      </c>
      <c r="P314" s="2">
        <f t="shared" si="227"/>
        <v>0</v>
      </c>
      <c r="Q314" s="2">
        <f t="shared" si="228"/>
        <v>4142.1900000000023</v>
      </c>
      <c r="R314" s="2">
        <f t="shared" si="229"/>
        <v>257.95642857142906</v>
      </c>
      <c r="S314" s="2">
        <f t="shared" si="230"/>
        <v>1223.1850000000002</v>
      </c>
      <c r="T314" s="1">
        <f t="shared" si="231"/>
        <v>17.416056535548378</v>
      </c>
      <c r="U314" s="1">
        <f t="shared" si="232"/>
        <v>63470.635275434302</v>
      </c>
      <c r="V314" s="1">
        <f t="shared" si="233"/>
        <v>64803.519499999995</v>
      </c>
      <c r="W314" s="1">
        <f t="shared" si="234"/>
        <v>3584.0083720249249</v>
      </c>
      <c r="X314" s="1">
        <f t="shared" si="235"/>
        <v>71971.536244049843</v>
      </c>
      <c r="Y314" s="1">
        <f t="shared" si="236"/>
        <v>57635.502755950147</v>
      </c>
      <c r="Z314" s="1">
        <f t="shared" si="237"/>
        <v>63118.235296178565</v>
      </c>
      <c r="AA314" s="1">
        <f t="shared" si="238"/>
        <v>62080.486421068133</v>
      </c>
      <c r="AB314" s="1">
        <f t="shared" si="239"/>
        <v>-1037.748875110432</v>
      </c>
      <c r="AC314" s="1">
        <f t="shared" si="240"/>
        <v>337.28284559418222</v>
      </c>
      <c r="AD314" s="1">
        <f t="shared" si="241"/>
        <v>1375.0317207046141</v>
      </c>
      <c r="AE314" s="4">
        <f t="shared" si="242"/>
        <v>70079.990000000005</v>
      </c>
      <c r="AF314" s="4">
        <f t="shared" si="243"/>
        <v>49000</v>
      </c>
      <c r="AG314" s="4">
        <f t="shared" si="244"/>
        <v>53974.877639999999</v>
      </c>
      <c r="AH314" s="4">
        <f t="shared" si="245"/>
        <v>57052.55618</v>
      </c>
      <c r="AI314" s="4">
        <f t="shared" si="246"/>
        <v>59539.995000000003</v>
      </c>
      <c r="AJ314" s="4">
        <f t="shared" si="247"/>
        <v>62027.433820000006</v>
      </c>
      <c r="AK314" s="4">
        <f t="shared" si="248"/>
        <v>65568.872140000007</v>
      </c>
      <c r="AL314" s="4">
        <f t="shared" si="249"/>
        <v>70079.990000000005</v>
      </c>
      <c r="AM314" s="4">
        <f t="shared" si="250"/>
        <v>49000</v>
      </c>
      <c r="AN314" s="4">
        <f t="shared" si="251"/>
        <v>53974.877639999999</v>
      </c>
      <c r="AO314" s="4">
        <f t="shared" si="252"/>
        <v>57052.55618</v>
      </c>
      <c r="AP314" s="4">
        <f t="shared" si="253"/>
        <v>59539.995000000003</v>
      </c>
      <c r="AQ314" s="4">
        <f t="shared" si="254"/>
        <v>62027.433820000006</v>
      </c>
      <c r="AR314" s="4">
        <f t="shared" si="255"/>
        <v>65568.872140000007</v>
      </c>
      <c r="AS314" s="4">
        <f t="shared" si="256"/>
        <v>71997.02</v>
      </c>
      <c r="AT314" s="4">
        <f t="shared" si="257"/>
        <v>49000</v>
      </c>
      <c r="AU314" s="4">
        <f t="shared" si="258"/>
        <v>54427.296719999998</v>
      </c>
      <c r="AV314" s="4">
        <f t="shared" si="259"/>
        <v>57784.861640000003</v>
      </c>
      <c r="AW314" s="4">
        <f t="shared" si="260"/>
        <v>60498.51</v>
      </c>
      <c r="AX314" s="4">
        <f t="shared" si="261"/>
        <v>63212.158360000001</v>
      </c>
      <c r="AY314" s="4">
        <f t="shared" si="262"/>
        <v>67075.657720000003</v>
      </c>
      <c r="AZ314" s="1">
        <f t="shared" si="263"/>
        <v>65040.230928571429</v>
      </c>
      <c r="BA314" s="1">
        <f t="shared" si="264"/>
        <v>61822.486346372512</v>
      </c>
      <c r="BB314" s="1">
        <f t="shared" si="265"/>
        <v>0</v>
      </c>
      <c r="BC314" s="1"/>
      <c r="BD314" s="6">
        <f t="shared" si="266"/>
        <v>0</v>
      </c>
      <c r="BE314" s="6"/>
      <c r="BF314">
        <f t="shared" si="268"/>
        <v>-1114707.1715330039</v>
      </c>
      <c r="BG314">
        <f t="shared" si="269"/>
        <v>62475.909752700434</v>
      </c>
      <c r="BH314">
        <f t="shared" si="270"/>
        <v>9305.5899999999965</v>
      </c>
      <c r="BI314">
        <f t="shared" si="271"/>
        <v>3733.6513890758142</v>
      </c>
      <c r="BJ314">
        <f t="shared" si="272"/>
        <v>23.80840787875135</v>
      </c>
      <c r="BK314">
        <f t="shared" si="273"/>
        <v>13.370138676336254</v>
      </c>
    </row>
    <row r="315" spans="1:63" x14ac:dyDescent="0.35">
      <c r="A315" s="2">
        <v>1722729600000</v>
      </c>
      <c r="B315" s="3">
        <v>45508</v>
      </c>
      <c r="C315" s="2" t="s">
        <v>9</v>
      </c>
      <c r="D315" s="2">
        <v>60697.99</v>
      </c>
      <c r="E315" s="2">
        <v>61117.63</v>
      </c>
      <c r="F315" s="2">
        <v>57122.77</v>
      </c>
      <c r="G315" s="2">
        <v>58161</v>
      </c>
      <c r="H315" s="2">
        <v>31616.52003</v>
      </c>
      <c r="I315" s="2">
        <v>1874490041.54373</v>
      </c>
      <c r="J315" s="2">
        <f t="shared" si="221"/>
        <v>-4.1796935944666336</v>
      </c>
      <c r="K315" s="2">
        <f t="shared" si="222"/>
        <v>-12.91267504573279</v>
      </c>
      <c r="L315" s="2">
        <f t="shared" si="223"/>
        <v>-0.11871860839053147</v>
      </c>
      <c r="M315" s="1">
        <f t="shared" si="224"/>
        <v>-7.668051184392997</v>
      </c>
      <c r="N315" s="1">
        <f t="shared" si="225"/>
        <v>0.94838465638485669</v>
      </c>
      <c r="O315" s="1">
        <f t="shared" si="226"/>
        <v>-1.1575970151819892</v>
      </c>
      <c r="P315" s="2">
        <f t="shared" si="227"/>
        <v>0</v>
      </c>
      <c r="Q315" s="2">
        <f t="shared" si="228"/>
        <v>2536.989999999998</v>
      </c>
      <c r="R315" s="2">
        <f t="shared" si="229"/>
        <v>257.95642857142906</v>
      </c>
      <c r="S315" s="2">
        <f t="shared" si="230"/>
        <v>972.55214285714305</v>
      </c>
      <c r="T315" s="1">
        <f t="shared" si="231"/>
        <v>20.963399569980382</v>
      </c>
      <c r="U315" s="1">
        <f t="shared" si="232"/>
        <v>63856.424062186721</v>
      </c>
      <c r="V315" s="1">
        <f t="shared" si="233"/>
        <v>65354.778499999993</v>
      </c>
      <c r="W315" s="1">
        <f t="shared" si="234"/>
        <v>2593.9589200222026</v>
      </c>
      <c r="X315" s="1">
        <f t="shared" si="235"/>
        <v>70542.696340044393</v>
      </c>
      <c r="Y315" s="1">
        <f t="shared" si="236"/>
        <v>60166.860659955586</v>
      </c>
      <c r="Z315" s="1">
        <f t="shared" si="237"/>
        <v>63846.18931987285</v>
      </c>
      <c r="AA315" s="1">
        <f t="shared" si="238"/>
        <v>63546.245770353249</v>
      </c>
      <c r="AB315" s="1">
        <f t="shared" si="239"/>
        <v>-299.94354951960122</v>
      </c>
      <c r="AC315" s="1">
        <f t="shared" si="240"/>
        <v>681.04077577033581</v>
      </c>
      <c r="AD315" s="1">
        <f t="shared" si="241"/>
        <v>980.98432528993703</v>
      </c>
      <c r="AE315" s="4">
        <f t="shared" si="242"/>
        <v>70079.990000000005</v>
      </c>
      <c r="AF315" s="4">
        <f t="shared" si="243"/>
        <v>57122.77</v>
      </c>
      <c r="AG315" s="4">
        <f t="shared" si="244"/>
        <v>60180.673920000001</v>
      </c>
      <c r="AH315" s="4">
        <f t="shared" si="245"/>
        <v>62072.428039999999</v>
      </c>
      <c r="AI315" s="4">
        <f t="shared" si="246"/>
        <v>63601.380000000005</v>
      </c>
      <c r="AJ315" s="4">
        <f t="shared" si="247"/>
        <v>65130.331960000003</v>
      </c>
      <c r="AK315" s="4">
        <f t="shared" si="248"/>
        <v>67307.144920000006</v>
      </c>
      <c r="AL315" s="4">
        <f t="shared" si="249"/>
        <v>70079.990000000005</v>
      </c>
      <c r="AM315" s="4">
        <f t="shared" si="250"/>
        <v>53485.93</v>
      </c>
      <c r="AN315" s="4">
        <f t="shared" si="251"/>
        <v>57402.12816</v>
      </c>
      <c r="AO315" s="4">
        <f t="shared" si="252"/>
        <v>59824.860919999999</v>
      </c>
      <c r="AP315" s="4">
        <f t="shared" si="253"/>
        <v>61782.960000000006</v>
      </c>
      <c r="AQ315" s="4">
        <f t="shared" si="254"/>
        <v>63741.059080000006</v>
      </c>
      <c r="AR315" s="4">
        <f t="shared" si="255"/>
        <v>66528.86116</v>
      </c>
      <c r="AS315" s="4">
        <f t="shared" si="256"/>
        <v>71997.02</v>
      </c>
      <c r="AT315" s="4">
        <f t="shared" si="257"/>
        <v>53485.93</v>
      </c>
      <c r="AU315" s="4">
        <f t="shared" si="258"/>
        <v>57854.54724</v>
      </c>
      <c r="AV315" s="4">
        <f t="shared" si="259"/>
        <v>60557.166380000002</v>
      </c>
      <c r="AW315" s="4">
        <f t="shared" si="260"/>
        <v>62741.475000000006</v>
      </c>
      <c r="AX315" s="4">
        <f t="shared" si="261"/>
        <v>64925.783620000002</v>
      </c>
      <c r="AY315" s="4">
        <f t="shared" si="262"/>
        <v>68035.646739999996</v>
      </c>
      <c r="AZ315" s="1">
        <f t="shared" si="263"/>
        <v>65137.310785714297</v>
      </c>
      <c r="BA315" s="1">
        <f t="shared" si="264"/>
        <v>61929.386022350212</v>
      </c>
      <c r="BB315" s="1">
        <f t="shared" si="265"/>
        <v>0</v>
      </c>
      <c r="BC315" s="1"/>
      <c r="BD315" s="6">
        <f t="shared" si="266"/>
        <v>0</v>
      </c>
      <c r="BE315" s="6"/>
      <c r="BF315">
        <f t="shared" si="268"/>
        <v>-952641.57967300387</v>
      </c>
      <c r="BG315">
        <f t="shared" si="269"/>
        <v>65127.18513154699</v>
      </c>
      <c r="BH315">
        <f t="shared" si="270"/>
        <v>3994.8600000000006</v>
      </c>
      <c r="BI315">
        <f t="shared" si="271"/>
        <v>2876.4300643182478</v>
      </c>
      <c r="BJ315">
        <f t="shared" si="272"/>
        <v>8.0127527355405128</v>
      </c>
      <c r="BK315">
        <f t="shared" si="273"/>
        <v>6.4446264695745095</v>
      </c>
    </row>
    <row r="316" spans="1:63" x14ac:dyDescent="0.35">
      <c r="A316" s="2">
        <v>1722643200000</v>
      </c>
      <c r="B316" s="3">
        <v>45507</v>
      </c>
      <c r="C316" s="2" t="s">
        <v>9</v>
      </c>
      <c r="D316" s="2">
        <v>61498.34</v>
      </c>
      <c r="E316" s="2">
        <v>62198.22</v>
      </c>
      <c r="F316" s="2">
        <v>59850</v>
      </c>
      <c r="G316" s="2">
        <v>60697.99</v>
      </c>
      <c r="H316" s="2">
        <v>28034.715670000001</v>
      </c>
      <c r="I316" s="2">
        <v>1711555901.18011</v>
      </c>
      <c r="J316" s="2">
        <f t="shared" si="221"/>
        <v>-1.3014011925201934</v>
      </c>
      <c r="K316" s="2">
        <f t="shared" si="222"/>
        <v>-11.065059748090409</v>
      </c>
      <c r="L316" s="2">
        <f t="shared" si="223"/>
        <v>7.185744212440345</v>
      </c>
      <c r="M316" s="1">
        <f t="shared" si="224"/>
        <v>-4.3620123450422073</v>
      </c>
      <c r="N316" s="1">
        <f t="shared" si="225"/>
        <v>0.37154442840694407</v>
      </c>
      <c r="O316" s="1">
        <f t="shared" si="226"/>
        <v>-2.5797559359049624</v>
      </c>
      <c r="P316" s="2">
        <f t="shared" si="227"/>
        <v>0</v>
      </c>
      <c r="Q316" s="2">
        <f t="shared" si="228"/>
        <v>800.34000000000378</v>
      </c>
      <c r="R316" s="2">
        <f t="shared" si="229"/>
        <v>331.19785714285689</v>
      </c>
      <c r="S316" s="2">
        <f t="shared" si="230"/>
        <v>791.33857142857175</v>
      </c>
      <c r="T316" s="1">
        <f t="shared" si="231"/>
        <v>29.504419519315604</v>
      </c>
      <c r="U316" s="1">
        <f t="shared" si="232"/>
        <v>64088.890350439244</v>
      </c>
      <c r="V316" s="1">
        <f t="shared" si="233"/>
        <v>65682.935499999992</v>
      </c>
      <c r="W316" s="1">
        <f t="shared" si="234"/>
        <v>2013.2805697777824</v>
      </c>
      <c r="X316" s="1">
        <f t="shared" si="235"/>
        <v>69709.496639555553</v>
      </c>
      <c r="Y316" s="1">
        <f t="shared" si="236"/>
        <v>61656.374360444424</v>
      </c>
      <c r="Z316" s="1">
        <f t="shared" si="237"/>
        <v>64301.004465462684</v>
      </c>
      <c r="AA316" s="1">
        <f t="shared" si="238"/>
        <v>64525.38136496293</v>
      </c>
      <c r="AB316" s="1">
        <f t="shared" si="239"/>
        <v>224.37689950024651</v>
      </c>
      <c r="AC316" s="1">
        <f t="shared" si="240"/>
        <v>926.28685709282001</v>
      </c>
      <c r="AD316" s="1">
        <f t="shared" si="241"/>
        <v>701.90995759257351</v>
      </c>
      <c r="AE316" s="4">
        <f t="shared" si="242"/>
        <v>70079.990000000005</v>
      </c>
      <c r="AF316" s="4">
        <f t="shared" si="243"/>
        <v>59850</v>
      </c>
      <c r="AG316" s="4">
        <f t="shared" si="244"/>
        <v>62264.27764</v>
      </c>
      <c r="AH316" s="4">
        <f t="shared" si="245"/>
        <v>63757.856180000002</v>
      </c>
      <c r="AI316" s="4">
        <f t="shared" si="246"/>
        <v>64964.995000000003</v>
      </c>
      <c r="AJ316" s="4">
        <f t="shared" si="247"/>
        <v>66172.133820000003</v>
      </c>
      <c r="AK316" s="4">
        <f t="shared" si="248"/>
        <v>67890.772140000001</v>
      </c>
      <c r="AL316" s="4">
        <f t="shared" si="249"/>
        <v>70079.990000000005</v>
      </c>
      <c r="AM316" s="4">
        <f t="shared" si="250"/>
        <v>53485.93</v>
      </c>
      <c r="AN316" s="4">
        <f t="shared" si="251"/>
        <v>57402.12816</v>
      </c>
      <c r="AO316" s="4">
        <f t="shared" si="252"/>
        <v>59824.860919999999</v>
      </c>
      <c r="AP316" s="4">
        <f t="shared" si="253"/>
        <v>61782.960000000006</v>
      </c>
      <c r="AQ316" s="4">
        <f t="shared" si="254"/>
        <v>63741.059080000006</v>
      </c>
      <c r="AR316" s="4">
        <f t="shared" si="255"/>
        <v>66528.86116</v>
      </c>
      <c r="AS316" s="4">
        <f t="shared" si="256"/>
        <v>71997.02</v>
      </c>
      <c r="AT316" s="4">
        <f t="shared" si="257"/>
        <v>53485.93</v>
      </c>
      <c r="AU316" s="4">
        <f t="shared" si="258"/>
        <v>57854.54724</v>
      </c>
      <c r="AV316" s="4">
        <f t="shared" si="259"/>
        <v>60557.166380000002</v>
      </c>
      <c r="AW316" s="4">
        <f t="shared" si="260"/>
        <v>62741.475000000006</v>
      </c>
      <c r="AX316" s="4">
        <f t="shared" si="261"/>
        <v>64925.783620000002</v>
      </c>
      <c r="AY316" s="4">
        <f t="shared" si="262"/>
        <v>68035.646739999996</v>
      </c>
      <c r="AZ316" s="1">
        <f t="shared" si="263"/>
        <v>65210.399928571445</v>
      </c>
      <c r="BA316" s="1">
        <f t="shared" si="264"/>
        <v>61981.007748683776</v>
      </c>
      <c r="BB316" s="1">
        <f t="shared" si="265"/>
        <v>0</v>
      </c>
      <c r="BC316" s="1"/>
      <c r="BD316" s="6">
        <f t="shared" si="266"/>
        <v>0</v>
      </c>
      <c r="BE316" s="6"/>
      <c r="BF316">
        <f t="shared" si="268"/>
        <v>-921025.05964300386</v>
      </c>
      <c r="BG316">
        <f t="shared" si="269"/>
        <v>65363.098103863464</v>
      </c>
      <c r="BH316">
        <f t="shared" si="270"/>
        <v>2348.2200000000012</v>
      </c>
      <c r="BI316">
        <f t="shared" si="271"/>
        <v>2704.3639203672087</v>
      </c>
      <c r="BJ316">
        <f t="shared" si="272"/>
        <v>8.2892554147169015</v>
      </c>
      <c r="BK316">
        <f t="shared" si="273"/>
        <v>16.853437715603054</v>
      </c>
    </row>
    <row r="317" spans="1:63" x14ac:dyDescent="0.35">
      <c r="A317" s="2">
        <v>1722556800000</v>
      </c>
      <c r="B317" s="3">
        <v>45506</v>
      </c>
      <c r="C317" s="2" t="s">
        <v>9</v>
      </c>
      <c r="D317" s="2">
        <v>65354.02</v>
      </c>
      <c r="E317" s="2">
        <v>65596.14</v>
      </c>
      <c r="F317" s="2">
        <v>61230.01</v>
      </c>
      <c r="G317" s="2">
        <v>61498.33</v>
      </c>
      <c r="H317" s="2">
        <v>38820.429369999998</v>
      </c>
      <c r="I317" s="2">
        <v>2469588785.6981502</v>
      </c>
      <c r="J317" s="2">
        <f t="shared" si="221"/>
        <v>-5.8996982894089687</v>
      </c>
      <c r="K317" s="2">
        <f t="shared" si="222"/>
        <v>-9.4234165236794212</v>
      </c>
      <c r="L317" s="2">
        <f t="shared" si="223"/>
        <v>7.797229132825743</v>
      </c>
      <c r="M317" s="1">
        <f t="shared" si="224"/>
        <v>-1.3185609605853568</v>
      </c>
      <c r="N317" s="1">
        <f t="shared" si="225"/>
        <v>-1.0737527344238516</v>
      </c>
      <c r="O317" s="1">
        <f t="shared" si="226"/>
        <v>-6.8237137496253979</v>
      </c>
      <c r="P317" s="2">
        <f t="shared" si="227"/>
        <v>0</v>
      </c>
      <c r="Q317" s="2">
        <f t="shared" si="228"/>
        <v>3855.6899999999951</v>
      </c>
      <c r="R317" s="2">
        <f t="shared" si="229"/>
        <v>365.4807142857145</v>
      </c>
      <c r="S317" s="2">
        <f t="shared" si="230"/>
        <v>734.17142857142869</v>
      </c>
      <c r="T317" s="1">
        <f t="shared" si="231"/>
        <v>33.236029835408999</v>
      </c>
      <c r="U317" s="1">
        <f t="shared" si="232"/>
        <v>64227.294446375541</v>
      </c>
      <c r="V317" s="1">
        <f t="shared" si="233"/>
        <v>65687.931499999977</v>
      </c>
      <c r="W317" s="1">
        <f t="shared" si="234"/>
        <v>2000.9905840639908</v>
      </c>
      <c r="X317" s="1">
        <f t="shared" si="235"/>
        <v>69689.912668127959</v>
      </c>
      <c r="Y317" s="1">
        <f t="shared" si="236"/>
        <v>61685.950331871994</v>
      </c>
      <c r="Z317" s="1">
        <f t="shared" si="237"/>
        <v>64589.245622699702</v>
      </c>
      <c r="AA317" s="1">
        <f t="shared" si="238"/>
        <v>65221.2707040471</v>
      </c>
      <c r="AB317" s="1">
        <f t="shared" si="239"/>
        <v>632.02508134739765</v>
      </c>
      <c r="AC317" s="1">
        <f t="shared" si="240"/>
        <v>1101.7643464909634</v>
      </c>
      <c r="AD317" s="1">
        <f t="shared" si="241"/>
        <v>469.73926514356572</v>
      </c>
      <c r="AE317" s="4">
        <f t="shared" si="242"/>
        <v>70079.990000000005</v>
      </c>
      <c r="AF317" s="4">
        <f t="shared" si="243"/>
        <v>59194.01</v>
      </c>
      <c r="AG317" s="4">
        <f t="shared" si="244"/>
        <v>61763.101280000003</v>
      </c>
      <c r="AH317" s="4">
        <f t="shared" si="245"/>
        <v>63352.454360000003</v>
      </c>
      <c r="AI317" s="4">
        <f t="shared" si="246"/>
        <v>64637</v>
      </c>
      <c r="AJ317" s="4">
        <f t="shared" si="247"/>
        <v>65921.545639999997</v>
      </c>
      <c r="AK317" s="4">
        <f t="shared" si="248"/>
        <v>67750.390280000007</v>
      </c>
      <c r="AL317" s="4">
        <f t="shared" si="249"/>
        <v>70079.990000000005</v>
      </c>
      <c r="AM317" s="4">
        <f t="shared" si="250"/>
        <v>53485.93</v>
      </c>
      <c r="AN317" s="4">
        <f t="shared" si="251"/>
        <v>57402.12816</v>
      </c>
      <c r="AO317" s="4">
        <f t="shared" si="252"/>
        <v>59824.860919999999</v>
      </c>
      <c r="AP317" s="4">
        <f t="shared" si="253"/>
        <v>61782.960000000006</v>
      </c>
      <c r="AQ317" s="4">
        <f t="shared" si="254"/>
        <v>63741.059080000006</v>
      </c>
      <c r="AR317" s="4">
        <f t="shared" si="255"/>
        <v>66528.86116</v>
      </c>
      <c r="AS317" s="4">
        <f t="shared" si="256"/>
        <v>71997.02</v>
      </c>
      <c r="AT317" s="4">
        <f t="shared" si="257"/>
        <v>53485.93</v>
      </c>
      <c r="AU317" s="4">
        <f t="shared" si="258"/>
        <v>57854.54724</v>
      </c>
      <c r="AV317" s="4">
        <f t="shared" si="259"/>
        <v>60557.166380000002</v>
      </c>
      <c r="AW317" s="4">
        <f t="shared" si="260"/>
        <v>62741.475000000006</v>
      </c>
      <c r="AX317" s="4">
        <f t="shared" si="261"/>
        <v>64925.783620000002</v>
      </c>
      <c r="AY317" s="4">
        <f t="shared" si="262"/>
        <v>68035.646739999996</v>
      </c>
      <c r="AZ317" s="1">
        <f t="shared" si="263"/>
        <v>65243.275928571449</v>
      </c>
      <c r="BA317" s="1">
        <f t="shared" si="264"/>
        <v>61998.583334282179</v>
      </c>
      <c r="BB317" s="1">
        <f t="shared" si="265"/>
        <v>0</v>
      </c>
      <c r="BC317" s="1"/>
      <c r="BD317" s="6">
        <f t="shared" si="266"/>
        <v>1</v>
      </c>
      <c r="BE317" s="6" t="str">
        <f t="shared" si="267"/>
        <v>$62,302–$62,198</v>
      </c>
      <c r="BF317">
        <f t="shared" si="268"/>
        <v>-892990.34397300391</v>
      </c>
      <c r="BG317">
        <f t="shared" si="269"/>
        <v>65400.684699048405</v>
      </c>
      <c r="BH317">
        <f t="shared" si="270"/>
        <v>4366.1299999999974</v>
      </c>
      <c r="BI317">
        <f t="shared" si="271"/>
        <v>2759.1552927313946</v>
      </c>
      <c r="BJ317">
        <f t="shared" si="272"/>
        <v>3.0318712584661163</v>
      </c>
      <c r="BK317">
        <f t="shared" si="273"/>
        <v>20.860397981570646</v>
      </c>
    </row>
    <row r="318" spans="1:63" x14ac:dyDescent="0.35">
      <c r="A318" s="2">
        <v>1722470400000</v>
      </c>
      <c r="B318" s="3">
        <v>45505</v>
      </c>
      <c r="C318" s="2" t="s">
        <v>9</v>
      </c>
      <c r="D318" s="2">
        <v>64628.01</v>
      </c>
      <c r="E318" s="2">
        <v>65659.78</v>
      </c>
      <c r="F318" s="2">
        <v>62302</v>
      </c>
      <c r="G318" s="2">
        <v>65354.02</v>
      </c>
      <c r="H318" s="2">
        <v>35542.268539999997</v>
      </c>
      <c r="I318" s="2">
        <v>2270877792.65868</v>
      </c>
      <c r="J318" s="2">
        <f t="shared" si="221"/>
        <v>1.1233830537847322</v>
      </c>
      <c r="K318" s="2">
        <f t="shared" si="222"/>
        <v>-3.7609271015089805</v>
      </c>
      <c r="L318" s="2">
        <f t="shared" si="223"/>
        <v>8.5460245034843787</v>
      </c>
      <c r="M318" s="1">
        <f t="shared" si="224"/>
        <v>-6.2695848814105934</v>
      </c>
      <c r="N318" s="1">
        <f t="shared" si="225"/>
        <v>-5.6125545146266429</v>
      </c>
      <c r="O318" s="1">
        <f t="shared" si="226"/>
        <v>-9.7622609902191169</v>
      </c>
      <c r="P318" s="2">
        <f t="shared" si="227"/>
        <v>726.0199999999968</v>
      </c>
      <c r="Q318" s="2">
        <f t="shared" si="228"/>
        <v>0</v>
      </c>
      <c r="R318" s="2">
        <f t="shared" si="229"/>
        <v>556.34357142857175</v>
      </c>
      <c r="S318" s="2">
        <f t="shared" si="230"/>
        <v>458.76500000000044</v>
      </c>
      <c r="T318" s="1">
        <f t="shared" si="231"/>
        <v>54.806312062326896</v>
      </c>
      <c r="U318" s="1">
        <f t="shared" si="232"/>
        <v>64338.680750309235</v>
      </c>
      <c r="V318" s="1">
        <f t="shared" si="233"/>
        <v>65573.215999999986</v>
      </c>
      <c r="W318" s="1">
        <f t="shared" si="234"/>
        <v>2283.6858479493194</v>
      </c>
      <c r="X318" s="1">
        <f t="shared" si="235"/>
        <v>70140.587695898619</v>
      </c>
      <c r="Y318" s="1">
        <f t="shared" si="236"/>
        <v>61005.844304101345</v>
      </c>
      <c r="Z318" s="1">
        <f t="shared" si="237"/>
        <v>64836.518872515684</v>
      </c>
      <c r="AA318" s="1">
        <f t="shared" si="238"/>
        <v>65898.169013873849</v>
      </c>
      <c r="AB318" s="1">
        <f t="shared" si="239"/>
        <v>1061.6501413581645</v>
      </c>
      <c r="AC318" s="1">
        <f t="shared" si="240"/>
        <v>1219.1991627768548</v>
      </c>
      <c r="AD318" s="1">
        <f t="shared" si="241"/>
        <v>157.54902141869024</v>
      </c>
      <c r="AE318" s="4">
        <f t="shared" si="242"/>
        <v>70079.990000000005</v>
      </c>
      <c r="AF318" s="4">
        <f t="shared" si="243"/>
        <v>57756.63</v>
      </c>
      <c r="AG318" s="4">
        <f t="shared" si="244"/>
        <v>60664.94296</v>
      </c>
      <c r="AH318" s="4">
        <f t="shared" si="245"/>
        <v>62464.15352</v>
      </c>
      <c r="AI318" s="4">
        <f t="shared" si="246"/>
        <v>63918.31</v>
      </c>
      <c r="AJ318" s="4">
        <f t="shared" si="247"/>
        <v>65372.466480000003</v>
      </c>
      <c r="AK318" s="4">
        <f t="shared" si="248"/>
        <v>67442.790959999998</v>
      </c>
      <c r="AL318" s="4">
        <f t="shared" si="249"/>
        <v>70079.990000000005</v>
      </c>
      <c r="AM318" s="4">
        <f t="shared" si="250"/>
        <v>53485.93</v>
      </c>
      <c r="AN318" s="4">
        <f t="shared" si="251"/>
        <v>57402.12816</v>
      </c>
      <c r="AO318" s="4">
        <f t="shared" si="252"/>
        <v>59824.860919999999</v>
      </c>
      <c r="AP318" s="4">
        <f t="shared" si="253"/>
        <v>61782.960000000006</v>
      </c>
      <c r="AQ318" s="4">
        <f t="shared" si="254"/>
        <v>63741.059080000006</v>
      </c>
      <c r="AR318" s="4">
        <f t="shared" si="255"/>
        <v>66528.86116</v>
      </c>
      <c r="AS318" s="4">
        <f t="shared" si="256"/>
        <v>71997.02</v>
      </c>
      <c r="AT318" s="4">
        <f t="shared" si="257"/>
        <v>53485.93</v>
      </c>
      <c r="AU318" s="4">
        <f t="shared" si="258"/>
        <v>57854.54724</v>
      </c>
      <c r="AV318" s="4">
        <f t="shared" si="259"/>
        <v>60557.166380000002</v>
      </c>
      <c r="AW318" s="4">
        <f t="shared" si="260"/>
        <v>62741.475000000006</v>
      </c>
      <c r="AX318" s="4">
        <f t="shared" si="261"/>
        <v>64925.783620000002</v>
      </c>
      <c r="AY318" s="4">
        <f t="shared" si="262"/>
        <v>68035.646739999996</v>
      </c>
      <c r="AZ318" s="1">
        <f t="shared" si="263"/>
        <v>65300.429642857162</v>
      </c>
      <c r="BA318" s="1">
        <f t="shared" si="264"/>
        <v>62005.436119683305</v>
      </c>
      <c r="BB318" s="1">
        <f t="shared" si="265"/>
        <v>0</v>
      </c>
      <c r="BC318" s="1"/>
      <c r="BD318" s="6">
        <f t="shared" si="266"/>
        <v>0</v>
      </c>
      <c r="BE318" s="6"/>
      <c r="BF318">
        <f t="shared" si="268"/>
        <v>-854169.91460300388</v>
      </c>
      <c r="BG318">
        <f t="shared" si="269"/>
        <v>65405.648534177082</v>
      </c>
      <c r="BH318">
        <f t="shared" si="270"/>
        <v>3357.7799999999988</v>
      </c>
      <c r="BI318">
        <f t="shared" si="271"/>
        <v>2511.9284146900709</v>
      </c>
      <c r="BJ318">
        <f t="shared" si="272"/>
        <v>39.239186473626148</v>
      </c>
      <c r="BK318">
        <f t="shared" si="273"/>
        <v>34.220480890484566</v>
      </c>
    </row>
    <row r="319" spans="1:63" x14ac:dyDescent="0.35">
      <c r="A319" s="2">
        <v>1722384000000</v>
      </c>
      <c r="B319" s="3">
        <v>45504</v>
      </c>
      <c r="C319" s="2" t="s">
        <v>9</v>
      </c>
      <c r="D319" s="2">
        <v>66188</v>
      </c>
      <c r="E319" s="2">
        <v>66849.240000000005</v>
      </c>
      <c r="F319" s="2">
        <v>64530</v>
      </c>
      <c r="G319" s="2">
        <v>64628</v>
      </c>
      <c r="H319" s="2">
        <v>22625.439050000001</v>
      </c>
      <c r="I319" s="2">
        <v>1489443332.59601</v>
      </c>
      <c r="J319" s="2">
        <f t="shared" si="221"/>
        <v>-2.3569227050220585</v>
      </c>
      <c r="K319" s="2">
        <f t="shared" si="222"/>
        <v>-1.7810803807601634</v>
      </c>
      <c r="L319" s="2">
        <f t="shared" si="223"/>
        <v>4.0114446708136251</v>
      </c>
      <c r="M319" s="1">
        <f t="shared" si="224"/>
        <v>1.1109033537646145</v>
      </c>
      <c r="N319" s="1">
        <f t="shared" si="225"/>
        <v>-14.689979575416222</v>
      </c>
      <c r="O319" s="1">
        <f t="shared" si="226"/>
        <v>-8.516447979204063</v>
      </c>
      <c r="P319" s="2">
        <f t="shared" si="227"/>
        <v>0</v>
      </c>
      <c r="Q319" s="2">
        <f t="shared" si="228"/>
        <v>1560</v>
      </c>
      <c r="R319" s="2">
        <f t="shared" si="229"/>
        <v>504.48500000000058</v>
      </c>
      <c r="S319" s="2">
        <f t="shared" si="230"/>
        <v>465.9128571428576</v>
      </c>
      <c r="T319" s="1">
        <f t="shared" si="231"/>
        <v>51.987439614237751</v>
      </c>
      <c r="U319" s="1">
        <f t="shared" si="232"/>
        <v>64297.238331954512</v>
      </c>
      <c r="V319" s="1">
        <f t="shared" si="233"/>
        <v>65199.969999999994</v>
      </c>
      <c r="W319" s="1">
        <f t="shared" si="234"/>
        <v>2832.9821860294151</v>
      </c>
      <c r="X319" s="1">
        <f t="shared" si="235"/>
        <v>70865.934372058822</v>
      </c>
      <c r="Y319" s="1">
        <f t="shared" si="236"/>
        <v>59534.005627941166</v>
      </c>
      <c r="Z319" s="1">
        <f t="shared" si="237"/>
        <v>64795.118782316946</v>
      </c>
      <c r="AA319" s="1">
        <f t="shared" si="238"/>
        <v>65997.105198214544</v>
      </c>
      <c r="AB319" s="1">
        <f t="shared" si="239"/>
        <v>1201.9864158975979</v>
      </c>
      <c r="AC319" s="1">
        <f t="shared" si="240"/>
        <v>1258.5864181315274</v>
      </c>
      <c r="AD319" s="1">
        <f t="shared" si="241"/>
        <v>56.600002233929445</v>
      </c>
      <c r="AE319" s="4">
        <f t="shared" si="242"/>
        <v>70079.990000000005</v>
      </c>
      <c r="AF319" s="4">
        <f t="shared" si="243"/>
        <v>56542.47</v>
      </c>
      <c r="AG319" s="4">
        <f t="shared" si="244"/>
        <v>59737.324720000004</v>
      </c>
      <c r="AH319" s="4">
        <f t="shared" si="245"/>
        <v>61713.802640000002</v>
      </c>
      <c r="AI319" s="4">
        <f t="shared" si="246"/>
        <v>63311.23</v>
      </c>
      <c r="AJ319" s="4">
        <f t="shared" si="247"/>
        <v>64908.657360000005</v>
      </c>
      <c r="AK319" s="4">
        <f t="shared" si="248"/>
        <v>67182.960720000003</v>
      </c>
      <c r="AL319" s="4">
        <f t="shared" si="249"/>
        <v>70079.990000000005</v>
      </c>
      <c r="AM319" s="4">
        <f t="shared" si="250"/>
        <v>53485.93</v>
      </c>
      <c r="AN319" s="4">
        <f t="shared" si="251"/>
        <v>57402.12816</v>
      </c>
      <c r="AO319" s="4">
        <f t="shared" si="252"/>
        <v>59824.860919999999</v>
      </c>
      <c r="AP319" s="4">
        <f t="shared" si="253"/>
        <v>61782.960000000006</v>
      </c>
      <c r="AQ319" s="4">
        <f t="shared" si="254"/>
        <v>63741.059080000006</v>
      </c>
      <c r="AR319" s="4">
        <f t="shared" si="255"/>
        <v>66528.86116</v>
      </c>
      <c r="AS319" s="4">
        <f t="shared" si="256"/>
        <v>71997.02</v>
      </c>
      <c r="AT319" s="4">
        <f t="shared" si="257"/>
        <v>53485.93</v>
      </c>
      <c r="AU319" s="4">
        <f t="shared" si="258"/>
        <v>57854.54724</v>
      </c>
      <c r="AV319" s="4">
        <f t="shared" si="259"/>
        <v>60557.166380000002</v>
      </c>
      <c r="AW319" s="4">
        <f t="shared" si="260"/>
        <v>62741.475000000006</v>
      </c>
      <c r="AX319" s="4">
        <f t="shared" si="261"/>
        <v>64925.783620000002</v>
      </c>
      <c r="AY319" s="4">
        <f t="shared" si="262"/>
        <v>68035.646739999996</v>
      </c>
      <c r="AZ319" s="1">
        <f t="shared" si="263"/>
        <v>65343.536214285727</v>
      </c>
      <c r="BA319" s="1">
        <f t="shared" si="264"/>
        <v>61959.56510762417</v>
      </c>
      <c r="BB319" s="1">
        <f t="shared" si="265"/>
        <v>0</v>
      </c>
      <c r="BC319" s="1"/>
      <c r="BD319" s="6">
        <f t="shared" si="266"/>
        <v>0</v>
      </c>
      <c r="BE319" s="6"/>
      <c r="BF319">
        <f t="shared" si="268"/>
        <v>-889712.18314300384</v>
      </c>
      <c r="BG319">
        <f t="shared" si="269"/>
        <v>65122.102254487247</v>
      </c>
      <c r="BH319">
        <f t="shared" si="270"/>
        <v>2319.2400000000052</v>
      </c>
      <c r="BI319">
        <f t="shared" si="271"/>
        <v>2381.7974015654668</v>
      </c>
      <c r="BJ319">
        <f t="shared" si="272"/>
        <v>20.310136212619675</v>
      </c>
      <c r="BK319">
        <f t="shared" si="273"/>
        <v>40.221211836057464</v>
      </c>
    </row>
    <row r="320" spans="1:63" x14ac:dyDescent="0.35">
      <c r="A320" s="2">
        <v>1722297600000</v>
      </c>
      <c r="B320" s="3">
        <v>45503</v>
      </c>
      <c r="C320" s="2" t="s">
        <v>9</v>
      </c>
      <c r="D320" s="2">
        <v>66784.679999999993</v>
      </c>
      <c r="E320" s="2">
        <v>67000</v>
      </c>
      <c r="F320" s="2">
        <v>65302.67</v>
      </c>
      <c r="G320" s="2">
        <v>66188</v>
      </c>
      <c r="H320" s="2">
        <v>23132.254410000001</v>
      </c>
      <c r="I320" s="2">
        <v>1533270724.7994201</v>
      </c>
      <c r="J320" s="2">
        <f t="shared" si="221"/>
        <v>-0.8934532749946168</v>
      </c>
      <c r="K320" s="2">
        <f t="shared" si="222"/>
        <v>1.2420460107684776</v>
      </c>
      <c r="L320" s="2">
        <f t="shared" si="223"/>
        <v>5.2273617213611674</v>
      </c>
      <c r="M320" s="1">
        <f t="shared" si="224"/>
        <v>-2.4138144457510675</v>
      </c>
      <c r="N320" s="1">
        <f t="shared" si="225"/>
        <v>-15.359264519248198</v>
      </c>
      <c r="O320" s="1">
        <f t="shared" si="226"/>
        <v>-10.317565117543962</v>
      </c>
      <c r="P320" s="2">
        <f t="shared" si="227"/>
        <v>0</v>
      </c>
      <c r="Q320" s="2">
        <f t="shared" si="228"/>
        <v>596.69000000000233</v>
      </c>
      <c r="R320" s="2">
        <f t="shared" si="229"/>
        <v>504.48500000000058</v>
      </c>
      <c r="S320" s="2">
        <f t="shared" si="230"/>
        <v>422.77000000000044</v>
      </c>
      <c r="T320" s="1">
        <f t="shared" si="231"/>
        <v>54.406285218197809</v>
      </c>
      <c r="U320" s="1">
        <f t="shared" si="232"/>
        <v>64283.737855707754</v>
      </c>
      <c r="V320" s="1">
        <f t="shared" si="233"/>
        <v>64835.564499999993</v>
      </c>
      <c r="W320" s="1">
        <f t="shared" si="234"/>
        <v>3311.447129912352</v>
      </c>
      <c r="X320" s="1">
        <f t="shared" si="235"/>
        <v>71458.458759824702</v>
      </c>
      <c r="Y320" s="1">
        <f t="shared" si="236"/>
        <v>58212.670240175292</v>
      </c>
      <c r="Z320" s="1">
        <f t="shared" si="237"/>
        <v>64808.488284902298</v>
      </c>
      <c r="AA320" s="1">
        <f t="shared" si="238"/>
        <v>66246.033416071732</v>
      </c>
      <c r="AB320" s="1">
        <f t="shared" si="239"/>
        <v>1437.5451311694342</v>
      </c>
      <c r="AC320" s="1">
        <f t="shared" si="240"/>
        <v>1272.7364186900095</v>
      </c>
      <c r="AD320" s="1">
        <f t="shared" si="241"/>
        <v>-164.80871247942468</v>
      </c>
      <c r="AE320" s="4">
        <f t="shared" si="242"/>
        <v>70079.990000000005</v>
      </c>
      <c r="AF320" s="4">
        <f t="shared" si="243"/>
        <v>56542.47</v>
      </c>
      <c r="AG320" s="4">
        <f t="shared" si="244"/>
        <v>59737.324720000004</v>
      </c>
      <c r="AH320" s="4">
        <f t="shared" si="245"/>
        <v>61713.802640000002</v>
      </c>
      <c r="AI320" s="4">
        <f t="shared" si="246"/>
        <v>63311.23</v>
      </c>
      <c r="AJ320" s="4">
        <f t="shared" si="247"/>
        <v>64908.657360000005</v>
      </c>
      <c r="AK320" s="4">
        <f t="shared" si="248"/>
        <v>67182.960720000003</v>
      </c>
      <c r="AL320" s="4">
        <f t="shared" si="249"/>
        <v>70079.990000000005</v>
      </c>
      <c r="AM320" s="4">
        <f t="shared" si="250"/>
        <v>53485.93</v>
      </c>
      <c r="AN320" s="4">
        <f t="shared" si="251"/>
        <v>57402.12816</v>
      </c>
      <c r="AO320" s="4">
        <f t="shared" si="252"/>
        <v>59824.860919999999</v>
      </c>
      <c r="AP320" s="4">
        <f t="shared" si="253"/>
        <v>61782.960000000006</v>
      </c>
      <c r="AQ320" s="4">
        <f t="shared" si="254"/>
        <v>63741.059080000006</v>
      </c>
      <c r="AR320" s="4">
        <f t="shared" si="255"/>
        <v>66528.86116</v>
      </c>
      <c r="AS320" s="4">
        <f t="shared" si="256"/>
        <v>71997.02</v>
      </c>
      <c r="AT320" s="4">
        <f t="shared" si="257"/>
        <v>53485.93</v>
      </c>
      <c r="AU320" s="4">
        <f t="shared" si="258"/>
        <v>57854.54724</v>
      </c>
      <c r="AV320" s="4">
        <f t="shared" si="259"/>
        <v>60557.166380000002</v>
      </c>
      <c r="AW320" s="4">
        <f t="shared" si="260"/>
        <v>62741.475000000006</v>
      </c>
      <c r="AX320" s="4">
        <f t="shared" si="261"/>
        <v>64925.783620000002</v>
      </c>
      <c r="AY320" s="4">
        <f t="shared" si="262"/>
        <v>68035.646739999996</v>
      </c>
      <c r="AZ320" s="1">
        <f t="shared" si="263"/>
        <v>65403.853428571449</v>
      </c>
      <c r="BA320" s="1">
        <f t="shared" si="264"/>
        <v>61923.011204988878</v>
      </c>
      <c r="BB320" s="1">
        <f t="shared" si="265"/>
        <v>0</v>
      </c>
      <c r="BC320" s="1"/>
      <c r="BD320" s="6">
        <f t="shared" si="266"/>
        <v>0</v>
      </c>
      <c r="BE320" s="6"/>
      <c r="BF320">
        <f t="shared" si="268"/>
        <v>-867086.7440930038</v>
      </c>
      <c r="BG320">
        <f t="shared" si="269"/>
        <v>64715.8230906475</v>
      </c>
      <c r="BH320">
        <f t="shared" si="270"/>
        <v>1697.3300000000017</v>
      </c>
      <c r="BI320">
        <f t="shared" si="271"/>
        <v>2391.421617190922</v>
      </c>
      <c r="BJ320">
        <f t="shared" si="272"/>
        <v>43.112119985207883</v>
      </c>
      <c r="BK320">
        <f t="shared" si="273"/>
        <v>62.411968345848017</v>
      </c>
    </row>
    <row r="321" spans="1:63" x14ac:dyDescent="0.35">
      <c r="A321" s="2">
        <v>1722211200000</v>
      </c>
      <c r="B321" s="3">
        <v>45502</v>
      </c>
      <c r="C321" s="2" t="s">
        <v>9</v>
      </c>
      <c r="D321" s="2">
        <v>68249.88</v>
      </c>
      <c r="E321" s="2">
        <v>70079.990000000005</v>
      </c>
      <c r="F321" s="2">
        <v>66428</v>
      </c>
      <c r="G321" s="2">
        <v>66784.69</v>
      </c>
      <c r="H321" s="2">
        <v>36467.296329999997</v>
      </c>
      <c r="I321" s="2">
        <v>2499265962.0914502</v>
      </c>
      <c r="J321" s="2">
        <f t="shared" si="221"/>
        <v>-2.1468023093960049</v>
      </c>
      <c r="K321" s="2">
        <f t="shared" si="222"/>
        <v>1.2871267157354647</v>
      </c>
      <c r="L321" s="2">
        <f t="shared" si="223"/>
        <v>6.3924669609910527</v>
      </c>
      <c r="M321" s="1">
        <f t="shared" si="224"/>
        <v>-0.90150782619206249</v>
      </c>
      <c r="N321" s="1">
        <f t="shared" si="225"/>
        <v>-19.114979795519009</v>
      </c>
      <c r="O321" s="1">
        <f t="shared" si="226"/>
        <v>-11.604141607904447</v>
      </c>
      <c r="P321" s="2">
        <f t="shared" si="227"/>
        <v>0</v>
      </c>
      <c r="Q321" s="2">
        <f t="shared" si="228"/>
        <v>1465.1900000000023</v>
      </c>
      <c r="R321" s="2">
        <f t="shared" si="229"/>
        <v>527.331428571429</v>
      </c>
      <c r="S321" s="2">
        <f t="shared" si="230"/>
        <v>380.14928571428601</v>
      </c>
      <c r="T321" s="1">
        <f t="shared" si="231"/>
        <v>58.109381309165954</v>
      </c>
      <c r="U321" s="1">
        <f t="shared" si="232"/>
        <v>64206.012870226441</v>
      </c>
      <c r="V321" s="1">
        <f t="shared" si="233"/>
        <v>64412.457000000009</v>
      </c>
      <c r="W321" s="1">
        <f t="shared" si="234"/>
        <v>3636.2907009947658</v>
      </c>
      <c r="X321" s="1">
        <f t="shared" si="235"/>
        <v>71685.038401989543</v>
      </c>
      <c r="Y321" s="1">
        <f t="shared" si="236"/>
        <v>57139.875598010476</v>
      </c>
      <c r="Z321" s="1">
        <f t="shared" si="237"/>
        <v>64698.127347694477</v>
      </c>
      <c r="AA321" s="1">
        <f t="shared" si="238"/>
        <v>66256.584946266594</v>
      </c>
      <c r="AB321" s="1">
        <f t="shared" si="239"/>
        <v>1558.4575985721167</v>
      </c>
      <c r="AC321" s="1">
        <f t="shared" si="240"/>
        <v>1231.5342405701531</v>
      </c>
      <c r="AD321" s="1">
        <f t="shared" si="241"/>
        <v>-326.92335800196361</v>
      </c>
      <c r="AE321" s="4">
        <f t="shared" si="242"/>
        <v>70079.990000000005</v>
      </c>
      <c r="AF321" s="4">
        <f t="shared" si="243"/>
        <v>56542.47</v>
      </c>
      <c r="AG321" s="4">
        <f t="shared" si="244"/>
        <v>59737.324720000004</v>
      </c>
      <c r="AH321" s="4">
        <f t="shared" si="245"/>
        <v>61713.802640000002</v>
      </c>
      <c r="AI321" s="4">
        <f t="shared" si="246"/>
        <v>63311.23</v>
      </c>
      <c r="AJ321" s="4">
        <f t="shared" si="247"/>
        <v>64908.657360000005</v>
      </c>
      <c r="AK321" s="4">
        <f t="shared" si="248"/>
        <v>67182.960720000003</v>
      </c>
      <c r="AL321" s="4">
        <f t="shared" si="249"/>
        <v>70079.990000000005</v>
      </c>
      <c r="AM321" s="4">
        <f t="shared" si="250"/>
        <v>53485.93</v>
      </c>
      <c r="AN321" s="4">
        <f t="shared" si="251"/>
        <v>57402.12816</v>
      </c>
      <c r="AO321" s="4">
        <f t="shared" si="252"/>
        <v>59824.860919999999</v>
      </c>
      <c r="AP321" s="4">
        <f t="shared" si="253"/>
        <v>61782.960000000006</v>
      </c>
      <c r="AQ321" s="4">
        <f t="shared" si="254"/>
        <v>63741.059080000006</v>
      </c>
      <c r="AR321" s="4">
        <f t="shared" si="255"/>
        <v>66528.86116</v>
      </c>
      <c r="AS321" s="4">
        <f t="shared" si="256"/>
        <v>71997.02</v>
      </c>
      <c r="AT321" s="4">
        <f t="shared" si="257"/>
        <v>53485.93</v>
      </c>
      <c r="AU321" s="4">
        <f t="shared" si="258"/>
        <v>57854.54724</v>
      </c>
      <c r="AV321" s="4">
        <f t="shared" si="259"/>
        <v>60557.166380000002</v>
      </c>
      <c r="AW321" s="4">
        <f t="shared" si="260"/>
        <v>62741.475000000006</v>
      </c>
      <c r="AX321" s="4">
        <f t="shared" si="261"/>
        <v>64925.783620000002</v>
      </c>
      <c r="AY321" s="4">
        <f t="shared" si="262"/>
        <v>68035.646739999996</v>
      </c>
      <c r="AZ321" s="1">
        <f t="shared" si="263"/>
        <v>65441.453500000025</v>
      </c>
      <c r="BA321" s="1">
        <f t="shared" si="264"/>
        <v>61864.586700947628</v>
      </c>
      <c r="BB321" s="1">
        <f t="shared" si="265"/>
        <v>0</v>
      </c>
      <c r="BC321" s="1"/>
      <c r="BD321" s="6">
        <f t="shared" si="266"/>
        <v>0</v>
      </c>
      <c r="BE321" s="6"/>
      <c r="BF321">
        <f t="shared" si="268"/>
        <v>-843954.48968300375</v>
      </c>
      <c r="BG321">
        <f t="shared" si="269"/>
        <v>64345.129788016049</v>
      </c>
      <c r="BH321">
        <f t="shared" si="270"/>
        <v>3651.9900000000052</v>
      </c>
      <c r="BI321">
        <f t="shared" si="271"/>
        <v>2498.2049429126023</v>
      </c>
      <c r="BJ321">
        <f t="shared" si="272"/>
        <v>57.241379310344833</v>
      </c>
      <c r="BK321">
        <f t="shared" si="273"/>
        <v>76.464107897802435</v>
      </c>
    </row>
    <row r="322" spans="1:63" x14ac:dyDescent="0.35">
      <c r="A322" s="2">
        <v>1722124800000</v>
      </c>
      <c r="B322" s="3">
        <v>45501</v>
      </c>
      <c r="C322" s="2" t="s">
        <v>9</v>
      </c>
      <c r="D322" s="2">
        <v>67896.490000000005</v>
      </c>
      <c r="E322" s="2">
        <v>68318.429999999993</v>
      </c>
      <c r="F322" s="2">
        <v>67066.66</v>
      </c>
      <c r="G322" s="2">
        <v>68249.88</v>
      </c>
      <c r="H322" s="2">
        <v>10868.693939999999</v>
      </c>
      <c r="I322" s="2">
        <v>736755676.13774502</v>
      </c>
      <c r="J322" s="2">
        <f t="shared" ref="J322:J385" si="275" xml:space="preserve"> (G322 - G323) / G323* 100</f>
        <v>0.52046865449618851</v>
      </c>
      <c r="K322" s="2">
        <f t="shared" ref="K322:K385" si="276" xml:space="preserve"> (G322 - G328) / G328* 100</f>
        <v>1.0630070095648121</v>
      </c>
      <c r="L322" s="2">
        <f t="shared" ref="L322:L385" si="277" xml:space="preserve"> (G322 - G351) / G351 * 100</f>
        <v>11.909485809032406</v>
      </c>
      <c r="M322" s="1">
        <f t="shared" ref="M322:M385" si="278">(G321-G322)*100/G321</f>
        <v>-2.193901027316294</v>
      </c>
      <c r="N322" s="1">
        <f t="shared" ref="N322:N385" si="279">(G315-G322)*100/G322</f>
        <v>-14.782267749042202</v>
      </c>
      <c r="O322" s="1">
        <f t="shared" ref="O322:O385" si="280">(G292-G322)*100/G322</f>
        <v>-12.944901881146171</v>
      </c>
      <c r="P322" s="2">
        <f t="shared" ref="P322:P385" si="281">IF(G322-G323&gt;0,G322-G323,0)</f>
        <v>353.38000000000466</v>
      </c>
      <c r="Q322" s="2">
        <f t="shared" ref="Q322:Q385" si="282">IF(G322-G323&lt;0,G323-G322,0)</f>
        <v>0</v>
      </c>
      <c r="R322" s="2">
        <f t="shared" ref="R322:R385" si="283">SUM(P322:P335)/14</f>
        <v>807.77642857142871</v>
      </c>
      <c r="S322" s="2">
        <f t="shared" ref="S322:S385" si="284">SUM(Q322:Q335)/14</f>
        <v>275.49285714285725</v>
      </c>
      <c r="T322" s="1">
        <f t="shared" ref="T322:T385" si="285">100-(100/(1+R322/S322))</f>
        <v>74.568386570546693</v>
      </c>
      <c r="U322" s="1">
        <f t="shared" ref="U322:U385" si="286">G322*(2/51)+U323*(1-2/51)</f>
        <v>64100.760742480583</v>
      </c>
      <c r="V322" s="1">
        <f t="shared" ref="V322:V385" si="287">AVERAGE(G322:G341)</f>
        <v>63975.722500000011</v>
      </c>
      <c r="W322" s="1">
        <f t="shared" ref="W322:W385" si="288">_xlfn.STDEV.P(G322:G341)</f>
        <v>3843.7665800850536</v>
      </c>
      <c r="X322" s="1">
        <f t="shared" ref="X322:X385" si="289">V322+2*W322</f>
        <v>71663.255660170122</v>
      </c>
      <c r="Y322" s="1">
        <f t="shared" ref="Y322:Y385" si="290">V322-2*W322</f>
        <v>56288.1893398299</v>
      </c>
      <c r="Z322" s="1">
        <f t="shared" ref="Z322:Z385" si="291">G322*(2/27)+Z323*(1-2/27)</f>
        <v>64531.202335510032</v>
      </c>
      <c r="AA322" s="1">
        <f t="shared" ref="AA322:AA385" si="292">G322*(2/13)+AA323*(1-2/13)</f>
        <v>66160.5658455878</v>
      </c>
      <c r="AB322" s="1">
        <f t="shared" ref="AB322:AB385" si="293">AA322-Z322</f>
        <v>1629.3635100777683</v>
      </c>
      <c r="AC322" s="1">
        <f t="shared" ref="AC322:AC385" si="294">AB322*0.2+AC323*0.8</f>
        <v>1149.8034010696622</v>
      </c>
      <c r="AD322" s="1">
        <f t="shared" ref="AD322:AD385" si="295">AC322-AB322</f>
        <v>-479.56010900810611</v>
      </c>
      <c r="AE322" s="4">
        <f t="shared" ref="AE322:AE385" si="296">MAX(E322:E341)</f>
        <v>69399.990000000005</v>
      </c>
      <c r="AF322" s="4">
        <f t="shared" ref="AF322:AF385" si="297">MIN(F322:F341)</f>
        <v>56289.45</v>
      </c>
      <c r="AG322" s="4">
        <f t="shared" ref="AG322:AG385" si="298">AF322+(AE322-AF322)*0.236</f>
        <v>59383.53744</v>
      </c>
      <c r="AH322" s="4">
        <f t="shared" ref="AH322:AH385" si="299">AF322+(AE322-AF322)*0.382</f>
        <v>61297.67628</v>
      </c>
      <c r="AI322" s="4">
        <f t="shared" ref="AI322:AI385" si="300">AF322+(AE322-AF322)*0.5</f>
        <v>62844.72</v>
      </c>
      <c r="AJ322" s="4">
        <f t="shared" ref="AJ322:AJ385" si="301">AF322+(AE322-AF322)*0.618</f>
        <v>64391.763720000003</v>
      </c>
      <c r="AK322" s="4">
        <f t="shared" ref="AK322:AK385" si="302">AF322+(AE322-AF322)*0.786</f>
        <v>66594.334440000006</v>
      </c>
      <c r="AL322" s="4">
        <f t="shared" ref="AL322:AL385" si="303">MAX(E322:E361)</f>
        <v>69399.990000000005</v>
      </c>
      <c r="AM322" s="4">
        <f t="shared" ref="AM322:AM385" si="304">MIN(F322:F361)</f>
        <v>53485.93</v>
      </c>
      <c r="AN322" s="4">
        <f t="shared" ref="AN322:AN385" si="305">AM322+(AL322-AM322)*0.236</f>
        <v>57241.648160000004</v>
      </c>
      <c r="AO322" s="4">
        <f t="shared" ref="AO322:AO385" si="306">AM322+(AL322-AM322)*0.382</f>
        <v>59565.100920000004</v>
      </c>
      <c r="AP322" s="4">
        <f t="shared" ref="AP322:AP385" si="307">AM322+(AL322-AM322)*0.5</f>
        <v>61442.960000000006</v>
      </c>
      <c r="AQ322" s="4">
        <f t="shared" ref="AQ322:AQ385" si="308">AM322+(AL322-AM322)*0.618</f>
        <v>63320.819080000001</v>
      </c>
      <c r="AR322" s="4">
        <f t="shared" ref="AR322:AR385" si="309">AM322+(AL322-AM322)*0.786</f>
        <v>65994.381160000004</v>
      </c>
      <c r="AS322" s="4">
        <f t="shared" ref="AS322:AS385" si="310">MAX(E322:E381)</f>
        <v>71997.02</v>
      </c>
      <c r="AT322" s="4">
        <f t="shared" ref="AT322:AT385" si="311">MIN(F322:F381)</f>
        <v>53485.93</v>
      </c>
      <c r="AU322" s="4">
        <f t="shared" ref="AU322:AU385" si="312">AT322+(AS322-AT322)*0.236</f>
        <v>57854.54724</v>
      </c>
      <c r="AV322" s="4">
        <f t="shared" ref="AV322:AV385" si="313">AT322+(AS322-AT322)*0.382</f>
        <v>60557.166380000002</v>
      </c>
      <c r="AW322" s="4">
        <f t="shared" ref="AW322:AW385" si="314">AT322+(AS322-AT322)*0.5</f>
        <v>62741.475000000006</v>
      </c>
      <c r="AX322" s="4">
        <f t="shared" ref="AX322:AX385" si="315">AT322+(AS322-AT322)*0.618</f>
        <v>64925.783620000002</v>
      </c>
      <c r="AY322" s="4">
        <f t="shared" ref="AY322:AY385" si="316">AT322+(AS322-AT322)*0.786</f>
        <v>68035.646739999996</v>
      </c>
      <c r="AZ322" s="1">
        <f t="shared" ref="AZ322:AZ385" si="317" xml:space="preserve"> AVERAGE(G322:G461)</f>
        <v>65479.263571428586</v>
      </c>
      <c r="BA322" s="1">
        <f t="shared" ref="BA322:BA385" si="318" xml:space="preserve"> G322 * (2/148) + BA323 * (1 - 2/148)</f>
        <v>61797.188025618139</v>
      </c>
      <c r="BB322" s="1">
        <f t="shared" ref="BB322:BB385" si="319" xml:space="preserve"> IF(AND(G322&gt;D322, F321&gt;E323, (G322-D322)/(E322-F322)&gt;0.7), 1, 0)</f>
        <v>0</v>
      </c>
      <c r="BC322" s="1"/>
      <c r="BD322" s="6">
        <f t="shared" ref="BD322:BD385" si="320">IF(AND(G322&lt;D322, E321&lt;F323, (D322-G322)/(E322-F322)&gt;0.7), 1, 0)</f>
        <v>0</v>
      </c>
      <c r="BE322" s="6"/>
      <c r="BF322">
        <f t="shared" ref="BF322:BF385" si="321">BF323 + IF(G322&gt;G323, H322, IF(G322&lt;G323, -H322, 0))</f>
        <v>-807487.19335300371</v>
      </c>
      <c r="BG322">
        <f t="shared" ref="BG322:BG385" si="322">SUMPRODUCT((E322:E341+F322:F341+G322:G341)/3, H322:H341) / SUM(H322:H341)</f>
        <v>63749.256013057588</v>
      </c>
      <c r="BH322">
        <f t="shared" ref="BH322:BH385" si="323" xml:space="preserve"> MAX(E322-F322, ABS(E322-G323), ABS(F322-G323))</f>
        <v>1251.7699999999895</v>
      </c>
      <c r="BI322">
        <f t="shared" ref="BI322:BI385" si="324" xml:space="preserve"> BH322 * (2/15) + BI323 * (1 - 2/15)</f>
        <v>2320.6995495145402</v>
      </c>
      <c r="BJ322">
        <f t="shared" ref="BJ322:BJ385" si="325" xml:space="preserve"> 100 * (G322 - MIN(F322:F335)) / (MAX(E322:E335) - MIN(F322:F335))</f>
        <v>86.882405741991334</v>
      </c>
      <c r="BK322">
        <f t="shared" ref="BK322:BK385" si="326" xml:space="preserve"> AVERAGE(BJ322:BJ324)</f>
        <v>88.954948031648982</v>
      </c>
    </row>
    <row r="323" spans="1:63" x14ac:dyDescent="0.35">
      <c r="A323" s="2">
        <v>1722038400000</v>
      </c>
      <c r="B323" s="3">
        <v>45500</v>
      </c>
      <c r="C323" s="2" t="s">
        <v>9</v>
      </c>
      <c r="D323" s="2">
        <v>67908</v>
      </c>
      <c r="E323" s="2">
        <v>69399.990000000005</v>
      </c>
      <c r="F323" s="2">
        <v>66650</v>
      </c>
      <c r="G323" s="2">
        <v>67896.5</v>
      </c>
      <c r="H323" s="2">
        <v>31710.219209999999</v>
      </c>
      <c r="I323" s="2">
        <v>2162335067.0234098</v>
      </c>
      <c r="J323" s="2">
        <f t="shared" si="275"/>
        <v>-1.6919953012900599E-2</v>
      </c>
      <c r="K323" s="2">
        <f t="shared" si="276"/>
        <v>-0.3943939838046675</v>
      </c>
      <c r="L323" s="2">
        <f t="shared" si="277"/>
        <v>12.359634234816276</v>
      </c>
      <c r="M323" s="1">
        <f t="shared" si="278"/>
        <v>0.51777380414442431</v>
      </c>
      <c r="N323" s="1">
        <f t="shared" si="279"/>
        <v>-10.602181261184306</v>
      </c>
      <c r="O323" s="1">
        <f t="shared" si="280"/>
        <v>-7.456201718792574</v>
      </c>
      <c r="P323" s="2">
        <f t="shared" si="281"/>
        <v>0</v>
      </c>
      <c r="Q323" s="2">
        <f t="shared" si="282"/>
        <v>11.490000000005239</v>
      </c>
      <c r="R323" s="2">
        <f t="shared" si="283"/>
        <v>896.38428571428608</v>
      </c>
      <c r="S323" s="2">
        <f t="shared" si="284"/>
        <v>275.49285714285725</v>
      </c>
      <c r="T323" s="1">
        <f t="shared" si="285"/>
        <v>76.491319177778266</v>
      </c>
      <c r="U323" s="1">
        <f t="shared" si="286"/>
        <v>63931.408936051223</v>
      </c>
      <c r="V323" s="1">
        <f t="shared" si="287"/>
        <v>63398.959500000012</v>
      </c>
      <c r="W323" s="1">
        <f t="shared" si="288"/>
        <v>4020.5279905809321</v>
      </c>
      <c r="X323" s="1">
        <f t="shared" si="289"/>
        <v>71440.01548116187</v>
      </c>
      <c r="Y323" s="1">
        <f t="shared" si="290"/>
        <v>55357.903518838146</v>
      </c>
      <c r="Z323" s="1">
        <f t="shared" si="291"/>
        <v>64233.708122350828</v>
      </c>
      <c r="AA323" s="1">
        <f t="shared" si="292"/>
        <v>65780.690544785582</v>
      </c>
      <c r="AB323" s="1">
        <f t="shared" si="293"/>
        <v>1546.982422434754</v>
      </c>
      <c r="AC323" s="1">
        <f t="shared" si="294"/>
        <v>1029.9133738176356</v>
      </c>
      <c r="AD323" s="1">
        <f t="shared" si="295"/>
        <v>-517.06904861711837</v>
      </c>
      <c r="AE323" s="4">
        <f t="shared" si="296"/>
        <v>69399.990000000005</v>
      </c>
      <c r="AF323" s="4">
        <f t="shared" si="297"/>
        <v>54260.160000000003</v>
      </c>
      <c r="AG323" s="4">
        <f t="shared" si="298"/>
        <v>57833.159880000007</v>
      </c>
      <c r="AH323" s="4">
        <f t="shared" si="299"/>
        <v>60043.575060000003</v>
      </c>
      <c r="AI323" s="4">
        <f t="shared" si="300"/>
        <v>61830.075000000004</v>
      </c>
      <c r="AJ323" s="4">
        <f t="shared" si="301"/>
        <v>63616.574940000006</v>
      </c>
      <c r="AK323" s="4">
        <f t="shared" si="302"/>
        <v>66160.066380000004</v>
      </c>
      <c r="AL323" s="4">
        <f t="shared" si="303"/>
        <v>69399.990000000005</v>
      </c>
      <c r="AM323" s="4">
        <f t="shared" si="304"/>
        <v>53485.93</v>
      </c>
      <c r="AN323" s="4">
        <f t="shared" si="305"/>
        <v>57241.648160000004</v>
      </c>
      <c r="AO323" s="4">
        <f t="shared" si="306"/>
        <v>59565.100920000004</v>
      </c>
      <c r="AP323" s="4">
        <f t="shared" si="307"/>
        <v>61442.960000000006</v>
      </c>
      <c r="AQ323" s="4">
        <f t="shared" si="308"/>
        <v>63320.819080000001</v>
      </c>
      <c r="AR323" s="4">
        <f t="shared" si="309"/>
        <v>65994.381160000004</v>
      </c>
      <c r="AS323" s="4">
        <f t="shared" si="310"/>
        <v>71997.02</v>
      </c>
      <c r="AT323" s="4">
        <f t="shared" si="311"/>
        <v>53485.93</v>
      </c>
      <c r="AU323" s="4">
        <f t="shared" si="312"/>
        <v>57854.54724</v>
      </c>
      <c r="AV323" s="4">
        <f t="shared" si="313"/>
        <v>60557.166380000002</v>
      </c>
      <c r="AW323" s="4">
        <f t="shared" si="314"/>
        <v>62741.475000000006</v>
      </c>
      <c r="AX323" s="4">
        <f t="shared" si="315"/>
        <v>64925.783620000002</v>
      </c>
      <c r="AY323" s="4">
        <f t="shared" si="316"/>
        <v>68035.646739999996</v>
      </c>
      <c r="AZ323" s="1">
        <f t="shared" si="317"/>
        <v>65484.306428571443</v>
      </c>
      <c r="BA323" s="1">
        <f t="shared" si="318"/>
        <v>61708.794984873181</v>
      </c>
      <c r="BB323" s="1">
        <f t="shared" si="319"/>
        <v>0</v>
      </c>
      <c r="BC323" s="1"/>
      <c r="BD323" s="6">
        <f t="shared" si="320"/>
        <v>0</v>
      </c>
      <c r="BE323" s="6"/>
      <c r="BF323">
        <f t="shared" si="321"/>
        <v>-818355.88729300373</v>
      </c>
      <c r="BG323">
        <f t="shared" si="322"/>
        <v>63042.043627288091</v>
      </c>
      <c r="BH323">
        <f t="shared" si="323"/>
        <v>2749.9900000000052</v>
      </c>
      <c r="BI323">
        <f t="shared" si="324"/>
        <v>2485.1502494398555</v>
      </c>
      <c r="BJ323">
        <f t="shared" si="325"/>
        <v>85.26853864107116</v>
      </c>
      <c r="BK323">
        <f t="shared" si="326"/>
        <v>85.855744989488656</v>
      </c>
    </row>
    <row r="324" spans="1:63" x14ac:dyDescent="0.35">
      <c r="A324" s="2">
        <v>1721952000000</v>
      </c>
      <c r="B324" s="3">
        <v>45499</v>
      </c>
      <c r="C324" s="2" t="s">
        <v>9</v>
      </c>
      <c r="D324" s="2">
        <v>65799.95</v>
      </c>
      <c r="E324" s="2">
        <v>68200</v>
      </c>
      <c r="F324" s="2">
        <v>65722.63</v>
      </c>
      <c r="G324" s="2">
        <v>67907.990000000005</v>
      </c>
      <c r="H324" s="2">
        <v>24244.360229999998</v>
      </c>
      <c r="I324" s="2">
        <v>1630839588.69665</v>
      </c>
      <c r="J324" s="2">
        <f t="shared" si="275"/>
        <v>3.2037106411175209</v>
      </c>
      <c r="K324" s="2">
        <f t="shared" si="276"/>
        <v>1.143923827181307</v>
      </c>
      <c r="L324" s="2">
        <f t="shared" si="277"/>
        <v>10.050032030676855</v>
      </c>
      <c r="M324" s="1">
        <f t="shared" si="278"/>
        <v>-1.6922816345474712E-2</v>
      </c>
      <c r="N324" s="1">
        <f t="shared" si="279"/>
        <v>-9.4387420390443051</v>
      </c>
      <c r="O324" s="1">
        <f t="shared" si="280"/>
        <v>-5.4308631429085219</v>
      </c>
      <c r="P324" s="2">
        <f t="shared" si="281"/>
        <v>2108.0400000000081</v>
      </c>
      <c r="Q324" s="2">
        <f t="shared" si="282"/>
        <v>0</v>
      </c>
      <c r="R324" s="2">
        <f t="shared" si="283"/>
        <v>990.30714285714305</v>
      </c>
      <c r="S324" s="2">
        <f t="shared" si="284"/>
        <v>274.6721428571426</v>
      </c>
      <c r="T324" s="1">
        <f t="shared" si="285"/>
        <v>78.286431567767082</v>
      </c>
      <c r="U324" s="1">
        <f t="shared" si="286"/>
        <v>63769.568484461481</v>
      </c>
      <c r="V324" s="1">
        <f t="shared" si="287"/>
        <v>62797.025000000009</v>
      </c>
      <c r="W324" s="1">
        <f t="shared" si="288"/>
        <v>4199.3301182885107</v>
      </c>
      <c r="X324" s="1">
        <f t="shared" si="289"/>
        <v>71195.685236577032</v>
      </c>
      <c r="Y324" s="1">
        <f t="shared" si="290"/>
        <v>54398.364763422986</v>
      </c>
      <c r="Z324" s="1">
        <f t="shared" si="291"/>
        <v>63940.684772138891</v>
      </c>
      <c r="AA324" s="1">
        <f t="shared" si="292"/>
        <v>65395.997916564775</v>
      </c>
      <c r="AB324" s="1">
        <f t="shared" si="293"/>
        <v>1455.3131444258834</v>
      </c>
      <c r="AC324" s="1">
        <f t="shared" si="294"/>
        <v>900.6461116633559</v>
      </c>
      <c r="AD324" s="1">
        <f t="shared" si="295"/>
        <v>-554.66703276252747</v>
      </c>
      <c r="AE324" s="4">
        <f t="shared" si="296"/>
        <v>68474.55</v>
      </c>
      <c r="AF324" s="4">
        <f t="shared" si="297"/>
        <v>54260.160000000003</v>
      </c>
      <c r="AG324" s="4">
        <f t="shared" si="298"/>
        <v>57614.75604</v>
      </c>
      <c r="AH324" s="4">
        <f t="shared" si="299"/>
        <v>59690.056980000001</v>
      </c>
      <c r="AI324" s="4">
        <f t="shared" si="300"/>
        <v>61367.355000000003</v>
      </c>
      <c r="AJ324" s="4">
        <f t="shared" si="301"/>
        <v>63044.653020000005</v>
      </c>
      <c r="AK324" s="4">
        <f t="shared" si="302"/>
        <v>65432.670540000006</v>
      </c>
      <c r="AL324" s="4">
        <f t="shared" si="303"/>
        <v>68474.55</v>
      </c>
      <c r="AM324" s="4">
        <f t="shared" si="304"/>
        <v>53485.93</v>
      </c>
      <c r="AN324" s="4">
        <f t="shared" si="305"/>
        <v>57023.244319999998</v>
      </c>
      <c r="AO324" s="4">
        <f t="shared" si="306"/>
        <v>59211.582840000003</v>
      </c>
      <c r="AP324" s="4">
        <f t="shared" si="307"/>
        <v>60980.240000000005</v>
      </c>
      <c r="AQ324" s="4">
        <f t="shared" si="308"/>
        <v>62748.89716</v>
      </c>
      <c r="AR324" s="4">
        <f t="shared" si="309"/>
        <v>65266.985320000007</v>
      </c>
      <c r="AS324" s="4">
        <f t="shared" si="310"/>
        <v>71997.02</v>
      </c>
      <c r="AT324" s="4">
        <f t="shared" si="311"/>
        <v>53485.93</v>
      </c>
      <c r="AU324" s="4">
        <f t="shared" si="312"/>
        <v>57854.54724</v>
      </c>
      <c r="AV324" s="4">
        <f t="shared" si="313"/>
        <v>60557.166380000002</v>
      </c>
      <c r="AW324" s="4">
        <f t="shared" si="314"/>
        <v>62741.475000000006</v>
      </c>
      <c r="AX324" s="4">
        <f t="shared" si="315"/>
        <v>64925.783620000002</v>
      </c>
      <c r="AY324" s="4">
        <f t="shared" si="316"/>
        <v>68035.646739999996</v>
      </c>
      <c r="AZ324" s="1">
        <f t="shared" si="317"/>
        <v>65487.283357142871</v>
      </c>
      <c r="BA324" s="1">
        <f t="shared" si="318"/>
        <v>61624.031902474177</v>
      </c>
      <c r="BB324" s="1">
        <f t="shared" si="319"/>
        <v>1</v>
      </c>
      <c r="BC324" s="1" t="str">
        <f t="shared" ref="BC322:BC385" si="327">IF(BB324=1, TEXT(E325, "$#,##0") &amp; "–" &amp; TEXT(F323, "$#,##0"), "NA")</f>
        <v>$66,175–$66,650</v>
      </c>
      <c r="BD324" s="6">
        <f t="shared" si="320"/>
        <v>0</v>
      </c>
      <c r="BE324" s="6"/>
      <c r="BF324">
        <f t="shared" si="321"/>
        <v>-786645.66808300372</v>
      </c>
      <c r="BG324">
        <f t="shared" si="322"/>
        <v>62536.292392707939</v>
      </c>
      <c r="BH324">
        <f t="shared" si="323"/>
        <v>2477.3699999999953</v>
      </c>
      <c r="BI324">
        <f t="shared" si="324"/>
        <v>2444.4056724306015</v>
      </c>
      <c r="BJ324">
        <f t="shared" si="325"/>
        <v>94.713899711884423</v>
      </c>
      <c r="BK324">
        <f t="shared" si="326"/>
        <v>82.110155381519988</v>
      </c>
    </row>
    <row r="325" spans="1:63" x14ac:dyDescent="0.35">
      <c r="A325" s="2">
        <v>1721865600000</v>
      </c>
      <c r="B325" s="3">
        <v>45498</v>
      </c>
      <c r="C325" s="2" t="s">
        <v>9</v>
      </c>
      <c r="D325" s="2">
        <v>65376.01</v>
      </c>
      <c r="E325" s="2">
        <v>66175.490000000005</v>
      </c>
      <c r="F325" s="2">
        <v>63456.7</v>
      </c>
      <c r="G325" s="2">
        <v>65799.95</v>
      </c>
      <c r="H325" s="2">
        <v>35126.429340000002</v>
      </c>
      <c r="I325" s="2">
        <v>2266419771.2248602</v>
      </c>
      <c r="J325" s="2">
        <f t="shared" si="275"/>
        <v>0.64847956436612375</v>
      </c>
      <c r="K325" s="2">
        <f t="shared" si="276"/>
        <v>-1.2902040204020446</v>
      </c>
      <c r="L325" s="2">
        <f t="shared" si="277"/>
        <v>8.1080437210291159</v>
      </c>
      <c r="M325" s="1">
        <f t="shared" si="278"/>
        <v>3.1042591600782292</v>
      </c>
      <c r="N325" s="1">
        <f t="shared" si="279"/>
        <v>-0.6777056821471753</v>
      </c>
      <c r="O325" s="1">
        <f t="shared" si="280"/>
        <v>-2.4968711982303864</v>
      </c>
      <c r="P325" s="2">
        <f t="shared" si="281"/>
        <v>423.94999999999709</v>
      </c>
      <c r="Q325" s="2">
        <f t="shared" si="282"/>
        <v>0</v>
      </c>
      <c r="R325" s="2">
        <f t="shared" si="283"/>
        <v>878.96214285714245</v>
      </c>
      <c r="S325" s="2">
        <f t="shared" si="284"/>
        <v>274.6721428571426</v>
      </c>
      <c r="T325" s="1">
        <f t="shared" si="285"/>
        <v>76.190709113063818</v>
      </c>
      <c r="U325" s="1">
        <f t="shared" si="286"/>
        <v>63600.653320561949</v>
      </c>
      <c r="V325" s="1">
        <f t="shared" si="287"/>
        <v>62313.132000000005</v>
      </c>
      <c r="W325" s="1">
        <f t="shared" si="288"/>
        <v>4139.6798598932737</v>
      </c>
      <c r="X325" s="1">
        <f t="shared" si="289"/>
        <v>70592.491719786558</v>
      </c>
      <c r="Y325" s="1">
        <f t="shared" si="290"/>
        <v>54033.772280213459</v>
      </c>
      <c r="Z325" s="1">
        <f t="shared" si="291"/>
        <v>63623.300353910003</v>
      </c>
      <c r="AA325" s="1">
        <f t="shared" si="292"/>
        <v>64939.27208321292</v>
      </c>
      <c r="AB325" s="1">
        <f t="shared" si="293"/>
        <v>1315.9717293029171</v>
      </c>
      <c r="AC325" s="1">
        <f t="shared" si="294"/>
        <v>761.97935347272391</v>
      </c>
      <c r="AD325" s="1">
        <f t="shared" si="295"/>
        <v>-553.99237583019317</v>
      </c>
      <c r="AE325" s="4">
        <f t="shared" si="296"/>
        <v>68474.55</v>
      </c>
      <c r="AF325" s="4">
        <f t="shared" si="297"/>
        <v>54260.160000000003</v>
      </c>
      <c r="AG325" s="4">
        <f t="shared" si="298"/>
        <v>57614.75604</v>
      </c>
      <c r="AH325" s="4">
        <f t="shared" si="299"/>
        <v>59690.056980000001</v>
      </c>
      <c r="AI325" s="4">
        <f t="shared" si="300"/>
        <v>61367.355000000003</v>
      </c>
      <c r="AJ325" s="4">
        <f t="shared" si="301"/>
        <v>63044.653020000005</v>
      </c>
      <c r="AK325" s="4">
        <f t="shared" si="302"/>
        <v>65432.670540000006</v>
      </c>
      <c r="AL325" s="4">
        <f t="shared" si="303"/>
        <v>68474.55</v>
      </c>
      <c r="AM325" s="4">
        <f t="shared" si="304"/>
        <v>53485.93</v>
      </c>
      <c r="AN325" s="4">
        <f t="shared" si="305"/>
        <v>57023.244319999998</v>
      </c>
      <c r="AO325" s="4">
        <f t="shared" si="306"/>
        <v>59211.582840000003</v>
      </c>
      <c r="AP325" s="4">
        <f t="shared" si="307"/>
        <v>60980.240000000005</v>
      </c>
      <c r="AQ325" s="4">
        <f t="shared" si="308"/>
        <v>62748.89716</v>
      </c>
      <c r="AR325" s="4">
        <f t="shared" si="309"/>
        <v>65266.985320000007</v>
      </c>
      <c r="AS325" s="4">
        <f t="shared" si="310"/>
        <v>71997.02</v>
      </c>
      <c r="AT325" s="4">
        <f t="shared" si="311"/>
        <v>53485.93</v>
      </c>
      <c r="AU325" s="4">
        <f t="shared" si="312"/>
        <v>57854.54724</v>
      </c>
      <c r="AV325" s="4">
        <f t="shared" si="313"/>
        <v>60557.166380000002</v>
      </c>
      <c r="AW325" s="4">
        <f t="shared" si="314"/>
        <v>62741.475000000006</v>
      </c>
      <c r="AX325" s="4">
        <f t="shared" si="315"/>
        <v>64925.783620000002</v>
      </c>
      <c r="AY325" s="4">
        <f t="shared" si="316"/>
        <v>68035.646739999996</v>
      </c>
      <c r="AZ325" s="1">
        <f t="shared" si="317"/>
        <v>65488.827642857148</v>
      </c>
      <c r="BA325" s="1">
        <f t="shared" si="318"/>
        <v>61537.950284699844</v>
      </c>
      <c r="BB325" s="1">
        <f t="shared" si="319"/>
        <v>0</v>
      </c>
      <c r="BC325" s="1"/>
      <c r="BD325" s="6">
        <f t="shared" si="320"/>
        <v>0</v>
      </c>
      <c r="BE325" s="6"/>
      <c r="BF325">
        <f t="shared" si="321"/>
        <v>-810890.02831300371</v>
      </c>
      <c r="BG325">
        <f t="shared" si="322"/>
        <v>62130.339280415254</v>
      </c>
      <c r="BH325">
        <f t="shared" si="323"/>
        <v>2718.7900000000081</v>
      </c>
      <c r="BI325">
        <f t="shared" si="324"/>
        <v>2439.3342374199256</v>
      </c>
      <c r="BJ325">
        <f t="shared" si="325"/>
        <v>77.584796615510399</v>
      </c>
      <c r="BK325">
        <f t="shared" si="326"/>
        <v>76.780550135991888</v>
      </c>
    </row>
    <row r="326" spans="1:63" x14ac:dyDescent="0.35">
      <c r="A326" s="2">
        <v>1721779200000</v>
      </c>
      <c r="B326" s="3">
        <v>45497</v>
      </c>
      <c r="C326" s="2" t="s">
        <v>9</v>
      </c>
      <c r="D326" s="2">
        <v>65936</v>
      </c>
      <c r="E326" s="2">
        <v>67102.009999999995</v>
      </c>
      <c r="F326" s="2">
        <v>65111</v>
      </c>
      <c r="G326" s="2">
        <v>65376</v>
      </c>
      <c r="H326" s="2">
        <v>23082.56277</v>
      </c>
      <c r="I326" s="2">
        <v>1526490826.46699</v>
      </c>
      <c r="J326" s="2">
        <f t="shared" si="275"/>
        <v>-0.8493234576978419</v>
      </c>
      <c r="K326" s="2">
        <f t="shared" si="276"/>
        <v>2.1692844524404009</v>
      </c>
      <c r="L326" s="2">
        <f t="shared" si="277"/>
        <v>5.7761211247902882</v>
      </c>
      <c r="M326" s="1">
        <f t="shared" si="278"/>
        <v>0.6443014014448295</v>
      </c>
      <c r="N326" s="1">
        <f t="shared" si="279"/>
        <v>-1.1441507586882036</v>
      </c>
      <c r="O326" s="1">
        <f t="shared" si="280"/>
        <v>-2.047785119921687</v>
      </c>
      <c r="P326" s="2">
        <f t="shared" si="281"/>
        <v>0</v>
      </c>
      <c r="Q326" s="2">
        <f t="shared" si="282"/>
        <v>560.00999999999476</v>
      </c>
      <c r="R326" s="2">
        <f t="shared" si="283"/>
        <v>848.67999999999972</v>
      </c>
      <c r="S326" s="2">
        <f t="shared" si="284"/>
        <v>302.24071428571398</v>
      </c>
      <c r="T326" s="1">
        <f t="shared" si="285"/>
        <v>73.73922368985329</v>
      </c>
      <c r="U326" s="1">
        <f t="shared" si="286"/>
        <v>63510.886109156316</v>
      </c>
      <c r="V326" s="1">
        <f t="shared" si="287"/>
        <v>61854.574000000001</v>
      </c>
      <c r="W326" s="1">
        <f t="shared" si="288"/>
        <v>4234.8985954133532</v>
      </c>
      <c r="X326" s="1">
        <f t="shared" si="289"/>
        <v>70324.3711908267</v>
      </c>
      <c r="Y326" s="1">
        <f t="shared" si="290"/>
        <v>53384.776809173294</v>
      </c>
      <c r="Z326" s="1">
        <f t="shared" si="291"/>
        <v>63449.168382222801</v>
      </c>
      <c r="AA326" s="1">
        <f t="shared" si="292"/>
        <v>64782.785189251634</v>
      </c>
      <c r="AB326" s="1">
        <f t="shared" si="293"/>
        <v>1333.6168070288331</v>
      </c>
      <c r="AC326" s="1">
        <f t="shared" si="294"/>
        <v>623.48125951517557</v>
      </c>
      <c r="AD326" s="1">
        <f t="shared" si="295"/>
        <v>-710.13554751365757</v>
      </c>
      <c r="AE326" s="4">
        <f t="shared" si="296"/>
        <v>68474.55</v>
      </c>
      <c r="AF326" s="4">
        <f t="shared" si="297"/>
        <v>53485.93</v>
      </c>
      <c r="AG326" s="4">
        <f t="shared" si="298"/>
        <v>57023.244319999998</v>
      </c>
      <c r="AH326" s="4">
        <f t="shared" si="299"/>
        <v>59211.582840000003</v>
      </c>
      <c r="AI326" s="4">
        <f t="shared" si="300"/>
        <v>60980.240000000005</v>
      </c>
      <c r="AJ326" s="4">
        <f t="shared" si="301"/>
        <v>62748.89716</v>
      </c>
      <c r="AK326" s="4">
        <f t="shared" si="302"/>
        <v>65266.985320000007</v>
      </c>
      <c r="AL326" s="4">
        <f t="shared" si="303"/>
        <v>68474.55</v>
      </c>
      <c r="AM326" s="4">
        <f t="shared" si="304"/>
        <v>53485.93</v>
      </c>
      <c r="AN326" s="4">
        <f t="shared" si="305"/>
        <v>57023.244319999998</v>
      </c>
      <c r="AO326" s="4">
        <f t="shared" si="306"/>
        <v>59211.582840000003</v>
      </c>
      <c r="AP326" s="4">
        <f t="shared" si="307"/>
        <v>60980.240000000005</v>
      </c>
      <c r="AQ326" s="4">
        <f t="shared" si="308"/>
        <v>62748.89716</v>
      </c>
      <c r="AR326" s="4">
        <f t="shared" si="309"/>
        <v>65266.985320000007</v>
      </c>
      <c r="AS326" s="4">
        <f t="shared" si="310"/>
        <v>71997.02</v>
      </c>
      <c r="AT326" s="4">
        <f t="shared" si="311"/>
        <v>53485.93</v>
      </c>
      <c r="AU326" s="4">
        <f t="shared" si="312"/>
        <v>57854.54724</v>
      </c>
      <c r="AV326" s="4">
        <f t="shared" si="313"/>
        <v>60557.166380000002</v>
      </c>
      <c r="AW326" s="4">
        <f t="shared" si="314"/>
        <v>62741.475000000006</v>
      </c>
      <c r="AX326" s="4">
        <f t="shared" si="315"/>
        <v>64925.783620000002</v>
      </c>
      <c r="AY326" s="4">
        <f t="shared" si="316"/>
        <v>68035.646739999996</v>
      </c>
      <c r="AZ326" s="1">
        <f t="shared" si="317"/>
        <v>65496.136357142859</v>
      </c>
      <c r="BA326" s="1">
        <f t="shared" si="318"/>
        <v>61479.566726956</v>
      </c>
      <c r="BB326" s="1">
        <f t="shared" si="319"/>
        <v>0</v>
      </c>
      <c r="BC326" s="1"/>
      <c r="BD326" s="6">
        <f t="shared" si="320"/>
        <v>0</v>
      </c>
      <c r="BE326" s="6"/>
      <c r="BF326">
        <f t="shared" si="321"/>
        <v>-846016.45765300374</v>
      </c>
      <c r="BG326">
        <f t="shared" si="322"/>
        <v>61097.051071907008</v>
      </c>
      <c r="BH326">
        <f t="shared" si="323"/>
        <v>1991.0099999999948</v>
      </c>
      <c r="BI326">
        <f t="shared" si="324"/>
        <v>2396.3410431768357</v>
      </c>
      <c r="BJ326">
        <f t="shared" si="325"/>
        <v>74.031769817165127</v>
      </c>
      <c r="BK326">
        <f t="shared" si="326"/>
        <v>81.673889672539076</v>
      </c>
    </row>
    <row r="327" spans="1:63" x14ac:dyDescent="0.35">
      <c r="A327" s="2">
        <v>1721692800000</v>
      </c>
      <c r="B327" s="3">
        <v>45496</v>
      </c>
      <c r="C327" s="2" t="s">
        <v>9</v>
      </c>
      <c r="D327" s="2">
        <v>67532</v>
      </c>
      <c r="E327" s="2">
        <v>67750.98</v>
      </c>
      <c r="F327" s="2">
        <v>65441.08</v>
      </c>
      <c r="G327" s="2">
        <v>65936.009999999995</v>
      </c>
      <c r="H327" s="2">
        <v>31406.153160000002</v>
      </c>
      <c r="I327" s="2">
        <v>2088544473.3234999</v>
      </c>
      <c r="J327" s="2">
        <f t="shared" si="275"/>
        <v>-2.3633237038257859</v>
      </c>
      <c r="K327" s="2">
        <f t="shared" si="276"/>
        <v>2.8835667962125151</v>
      </c>
      <c r="L327" s="2">
        <f t="shared" si="277"/>
        <v>9.3587678896328317</v>
      </c>
      <c r="M327" s="1">
        <f t="shared" si="278"/>
        <v>-0.85659875183552792</v>
      </c>
      <c r="N327" s="1">
        <f t="shared" si="279"/>
        <v>0.38217356494577887</v>
      </c>
      <c r="O327" s="1">
        <f t="shared" si="280"/>
        <v>-8.4326758625521894</v>
      </c>
      <c r="P327" s="2">
        <f t="shared" si="281"/>
        <v>0</v>
      </c>
      <c r="Q327" s="2">
        <f t="shared" si="282"/>
        <v>1596</v>
      </c>
      <c r="R327" s="2">
        <f t="shared" si="283"/>
        <v>848.67999999999972</v>
      </c>
      <c r="S327" s="2">
        <f t="shared" si="284"/>
        <v>285.39357142857159</v>
      </c>
      <c r="T327" s="1">
        <f t="shared" si="285"/>
        <v>74.834651065092132</v>
      </c>
      <c r="U327" s="1">
        <f t="shared" si="286"/>
        <v>63434.759011570859</v>
      </c>
      <c r="V327" s="1">
        <f t="shared" si="287"/>
        <v>61438.2745</v>
      </c>
      <c r="W327" s="1">
        <f t="shared" si="288"/>
        <v>4277.2924318504047</v>
      </c>
      <c r="X327" s="1">
        <f t="shared" si="289"/>
        <v>69992.859363700816</v>
      </c>
      <c r="Y327" s="1">
        <f t="shared" si="290"/>
        <v>52883.68963629919</v>
      </c>
      <c r="Z327" s="1">
        <f t="shared" si="291"/>
        <v>63295.02185280063</v>
      </c>
      <c r="AA327" s="1">
        <f t="shared" si="292"/>
        <v>64674.92795093375</v>
      </c>
      <c r="AB327" s="1">
        <f t="shared" si="293"/>
        <v>1379.9060981331204</v>
      </c>
      <c r="AC327" s="1">
        <f t="shared" si="294"/>
        <v>445.94737263676114</v>
      </c>
      <c r="AD327" s="1">
        <f t="shared" si="295"/>
        <v>-933.95872549635919</v>
      </c>
      <c r="AE327" s="4">
        <f t="shared" si="296"/>
        <v>68474.55</v>
      </c>
      <c r="AF327" s="4">
        <f t="shared" si="297"/>
        <v>53485.93</v>
      </c>
      <c r="AG327" s="4">
        <f t="shared" si="298"/>
        <v>57023.244319999998</v>
      </c>
      <c r="AH327" s="4">
        <f t="shared" si="299"/>
        <v>59211.582840000003</v>
      </c>
      <c r="AI327" s="4">
        <f t="shared" si="300"/>
        <v>60980.240000000005</v>
      </c>
      <c r="AJ327" s="4">
        <f t="shared" si="301"/>
        <v>62748.89716</v>
      </c>
      <c r="AK327" s="4">
        <f t="shared" si="302"/>
        <v>65266.985320000007</v>
      </c>
      <c r="AL327" s="4">
        <f t="shared" si="303"/>
        <v>68474.55</v>
      </c>
      <c r="AM327" s="4">
        <f t="shared" si="304"/>
        <v>53485.93</v>
      </c>
      <c r="AN327" s="4">
        <f t="shared" si="305"/>
        <v>57023.244319999998</v>
      </c>
      <c r="AO327" s="4">
        <f t="shared" si="306"/>
        <v>59211.582840000003</v>
      </c>
      <c r="AP327" s="4">
        <f t="shared" si="307"/>
        <v>60980.240000000005</v>
      </c>
      <c r="AQ327" s="4">
        <f t="shared" si="308"/>
        <v>62748.89716</v>
      </c>
      <c r="AR327" s="4">
        <f t="shared" si="309"/>
        <v>65266.985320000007</v>
      </c>
      <c r="AS327" s="4">
        <f t="shared" si="310"/>
        <v>71997.02</v>
      </c>
      <c r="AT327" s="4">
        <f t="shared" si="311"/>
        <v>53485.93</v>
      </c>
      <c r="AU327" s="4">
        <f t="shared" si="312"/>
        <v>57854.54724</v>
      </c>
      <c r="AV327" s="4">
        <f t="shared" si="313"/>
        <v>60557.166380000002</v>
      </c>
      <c r="AW327" s="4">
        <f t="shared" si="314"/>
        <v>62741.475000000006</v>
      </c>
      <c r="AX327" s="4">
        <f t="shared" si="315"/>
        <v>64925.783620000002</v>
      </c>
      <c r="AY327" s="4">
        <f t="shared" si="316"/>
        <v>68035.646739999996</v>
      </c>
      <c r="AZ327" s="1">
        <f t="shared" si="317"/>
        <v>65501.122357142849</v>
      </c>
      <c r="BA327" s="1">
        <f t="shared" si="318"/>
        <v>61426.19092869512</v>
      </c>
      <c r="BB327" s="1">
        <f t="shared" si="319"/>
        <v>0</v>
      </c>
      <c r="BC327" s="1"/>
      <c r="BD327" s="6">
        <f t="shared" si="320"/>
        <v>0</v>
      </c>
      <c r="BE327" s="6"/>
      <c r="BF327">
        <f t="shared" si="321"/>
        <v>-822933.89488300378</v>
      </c>
      <c r="BG327">
        <f t="shared" si="322"/>
        <v>60660.246791288053</v>
      </c>
      <c r="BH327">
        <f t="shared" si="323"/>
        <v>2309.8999999999942</v>
      </c>
      <c r="BI327">
        <f t="shared" si="324"/>
        <v>2458.699665204042</v>
      </c>
      <c r="BJ327">
        <f t="shared" si="325"/>
        <v>78.725083975300123</v>
      </c>
      <c r="BK327">
        <f t="shared" si="326"/>
        <v>89.854251895017114</v>
      </c>
    </row>
    <row r="328" spans="1:63" x14ac:dyDescent="0.35">
      <c r="A328" s="2">
        <v>1721606400000</v>
      </c>
      <c r="B328" s="3">
        <v>45495</v>
      </c>
      <c r="C328" s="2" t="s">
        <v>9</v>
      </c>
      <c r="D328" s="2">
        <v>68165.350000000006</v>
      </c>
      <c r="E328" s="2">
        <v>68474.55</v>
      </c>
      <c r="F328" s="2">
        <v>66559.97</v>
      </c>
      <c r="G328" s="2">
        <v>67532.009999999995</v>
      </c>
      <c r="H328" s="2">
        <v>21451.043030000001</v>
      </c>
      <c r="I328" s="2">
        <v>1448418369.8467</v>
      </c>
      <c r="J328" s="2">
        <f t="shared" si="275"/>
        <v>-0.92910854695363032</v>
      </c>
      <c r="K328" s="2">
        <f t="shared" si="276"/>
        <v>3.8251343436957006</v>
      </c>
      <c r="L328" s="2">
        <f t="shared" si="277"/>
        <v>6.8375246262419394</v>
      </c>
      <c r="M328" s="1">
        <f t="shared" si="278"/>
        <v>-2.4205286307133238</v>
      </c>
      <c r="N328" s="1">
        <f t="shared" si="279"/>
        <v>-1.1066159588615716</v>
      </c>
      <c r="O328" s="1">
        <f t="shared" si="280"/>
        <v>-9.4414189656134866</v>
      </c>
      <c r="P328" s="2">
        <f t="shared" si="281"/>
        <v>0</v>
      </c>
      <c r="Q328" s="2">
        <f t="shared" si="282"/>
        <v>633.33000000000175</v>
      </c>
      <c r="R328" s="2">
        <f t="shared" si="283"/>
        <v>944.06428571428535</v>
      </c>
      <c r="S328" s="2">
        <f t="shared" si="284"/>
        <v>171.39357142857156</v>
      </c>
      <c r="T328" s="1">
        <f t="shared" si="285"/>
        <v>84.634688766496254</v>
      </c>
      <c r="U328" s="1">
        <f t="shared" si="286"/>
        <v>63332.66713449212</v>
      </c>
      <c r="V328" s="1">
        <f t="shared" si="287"/>
        <v>61151.903000000006</v>
      </c>
      <c r="W328" s="1">
        <f t="shared" si="288"/>
        <v>4156.6029529317566</v>
      </c>
      <c r="X328" s="1">
        <f t="shared" si="289"/>
        <v>69465.108905863512</v>
      </c>
      <c r="Y328" s="1">
        <f t="shared" si="290"/>
        <v>52838.697094136493</v>
      </c>
      <c r="Z328" s="1">
        <f t="shared" si="291"/>
        <v>63083.74280102468</v>
      </c>
      <c r="AA328" s="1">
        <f t="shared" si="292"/>
        <v>64445.640305648973</v>
      </c>
      <c r="AB328" s="1">
        <f t="shared" si="293"/>
        <v>1361.8975046242922</v>
      </c>
      <c r="AC328" s="1">
        <f t="shared" si="294"/>
        <v>212.45769126267135</v>
      </c>
      <c r="AD328" s="1">
        <f t="shared" si="295"/>
        <v>-1149.439813361621</v>
      </c>
      <c r="AE328" s="4">
        <f t="shared" si="296"/>
        <v>68474.55</v>
      </c>
      <c r="AF328" s="4">
        <f t="shared" si="297"/>
        <v>53485.93</v>
      </c>
      <c r="AG328" s="4">
        <f t="shared" si="298"/>
        <v>57023.244319999998</v>
      </c>
      <c r="AH328" s="4">
        <f t="shared" si="299"/>
        <v>59211.582840000003</v>
      </c>
      <c r="AI328" s="4">
        <f t="shared" si="300"/>
        <v>60980.240000000005</v>
      </c>
      <c r="AJ328" s="4">
        <f t="shared" si="301"/>
        <v>62748.89716</v>
      </c>
      <c r="AK328" s="4">
        <f t="shared" si="302"/>
        <v>65266.985320000007</v>
      </c>
      <c r="AL328" s="4">
        <f t="shared" si="303"/>
        <v>68474.55</v>
      </c>
      <c r="AM328" s="4">
        <f t="shared" si="304"/>
        <v>53485.93</v>
      </c>
      <c r="AN328" s="4">
        <f t="shared" si="305"/>
        <v>57023.244319999998</v>
      </c>
      <c r="AO328" s="4">
        <f t="shared" si="306"/>
        <v>59211.582840000003</v>
      </c>
      <c r="AP328" s="4">
        <f t="shared" si="307"/>
        <v>60980.240000000005</v>
      </c>
      <c r="AQ328" s="4">
        <f t="shared" si="308"/>
        <v>62748.89716</v>
      </c>
      <c r="AR328" s="4">
        <f t="shared" si="309"/>
        <v>65266.985320000007</v>
      </c>
      <c r="AS328" s="4">
        <f t="shared" si="310"/>
        <v>71997.02</v>
      </c>
      <c r="AT328" s="4">
        <f t="shared" si="311"/>
        <v>53485.93</v>
      </c>
      <c r="AU328" s="4">
        <f t="shared" si="312"/>
        <v>57854.54724</v>
      </c>
      <c r="AV328" s="4">
        <f t="shared" si="313"/>
        <v>60557.166380000002</v>
      </c>
      <c r="AW328" s="4">
        <f t="shared" si="314"/>
        <v>62741.475000000006</v>
      </c>
      <c r="AX328" s="4">
        <f t="shared" si="315"/>
        <v>64925.783620000002</v>
      </c>
      <c r="AY328" s="4">
        <f t="shared" si="316"/>
        <v>68035.646739999996</v>
      </c>
      <c r="AZ328" s="1">
        <f t="shared" si="317"/>
        <v>65485.322357142846</v>
      </c>
      <c r="BA328" s="1">
        <f t="shared" si="318"/>
        <v>61364.412585252583</v>
      </c>
      <c r="BB328" s="1">
        <f t="shared" si="319"/>
        <v>0</v>
      </c>
      <c r="BC328" s="1"/>
      <c r="BD328" s="6">
        <f t="shared" si="320"/>
        <v>0</v>
      </c>
      <c r="BE328" s="6"/>
      <c r="BF328">
        <f t="shared" si="321"/>
        <v>-791527.7417230038</v>
      </c>
      <c r="BG328">
        <f t="shared" si="322"/>
        <v>60372.113807778245</v>
      </c>
      <c r="BH328">
        <f t="shared" si="323"/>
        <v>1914.5800000000017</v>
      </c>
      <c r="BI328">
        <f t="shared" si="324"/>
        <v>2481.5919213892803</v>
      </c>
      <c r="BJ328">
        <f t="shared" si="325"/>
        <v>92.264815225151963</v>
      </c>
      <c r="BK328">
        <f t="shared" si="326"/>
        <v>95.801177482940474</v>
      </c>
    </row>
    <row r="329" spans="1:63" x14ac:dyDescent="0.35">
      <c r="A329" s="2">
        <v>1721520000000</v>
      </c>
      <c r="B329" s="3">
        <v>45494</v>
      </c>
      <c r="C329" s="2" t="s">
        <v>9</v>
      </c>
      <c r="D329" s="2">
        <v>67139.97</v>
      </c>
      <c r="E329" s="2">
        <v>68366.66</v>
      </c>
      <c r="F329" s="2">
        <v>65777</v>
      </c>
      <c r="G329" s="2">
        <v>68165.34</v>
      </c>
      <c r="H329" s="2">
        <v>21819.11191</v>
      </c>
      <c r="I329" s="2">
        <v>1465757867.97474</v>
      </c>
      <c r="J329" s="2">
        <f t="shared" si="275"/>
        <v>1.5272276003738907</v>
      </c>
      <c r="K329" s="2">
        <f t="shared" si="276"/>
        <v>5.3167179973345293</v>
      </c>
      <c r="L329" s="2">
        <f t="shared" si="277"/>
        <v>6.0740863847862743</v>
      </c>
      <c r="M329" s="1">
        <f t="shared" si="278"/>
        <v>-0.93782193066665986</v>
      </c>
      <c r="N329" s="1">
        <f t="shared" si="279"/>
        <v>0.124021973630599</v>
      </c>
      <c r="O329" s="1">
        <f t="shared" si="280"/>
        <v>-13.425503342314428</v>
      </c>
      <c r="P329" s="2">
        <f t="shared" si="281"/>
        <v>1025.3799999999901</v>
      </c>
      <c r="Q329" s="2">
        <f t="shared" si="282"/>
        <v>0</v>
      </c>
      <c r="R329" s="2">
        <f t="shared" si="283"/>
        <v>1005.265</v>
      </c>
      <c r="S329" s="2">
        <f t="shared" si="284"/>
        <v>126.15571428571431</v>
      </c>
      <c r="T329" s="1">
        <f t="shared" si="285"/>
        <v>88.849796305403629</v>
      </c>
      <c r="U329" s="1">
        <f t="shared" si="286"/>
        <v>63161.265384879553</v>
      </c>
      <c r="V329" s="1">
        <f t="shared" si="287"/>
        <v>60882.076000000001</v>
      </c>
      <c r="W329" s="1">
        <f t="shared" si="288"/>
        <v>3900.9772408966969</v>
      </c>
      <c r="X329" s="1">
        <f t="shared" si="289"/>
        <v>68684.030481793394</v>
      </c>
      <c r="Y329" s="1">
        <f t="shared" si="290"/>
        <v>53080.121518206608</v>
      </c>
      <c r="Z329" s="1">
        <f t="shared" si="291"/>
        <v>62727.881425106658</v>
      </c>
      <c r="AA329" s="1">
        <f t="shared" si="292"/>
        <v>63884.482179403327</v>
      </c>
      <c r="AB329" s="1">
        <f t="shared" si="293"/>
        <v>1156.600754296669</v>
      </c>
      <c r="AC329" s="1">
        <f t="shared" si="294"/>
        <v>-74.902262077733894</v>
      </c>
      <c r="AD329" s="1">
        <f t="shared" si="295"/>
        <v>-1231.5030163744029</v>
      </c>
      <c r="AE329" s="4">
        <f t="shared" si="296"/>
        <v>68366.66</v>
      </c>
      <c r="AF329" s="4">
        <f t="shared" si="297"/>
        <v>53485.93</v>
      </c>
      <c r="AG329" s="4">
        <f t="shared" si="298"/>
        <v>56997.782279999999</v>
      </c>
      <c r="AH329" s="4">
        <f t="shared" si="299"/>
        <v>59170.368860000002</v>
      </c>
      <c r="AI329" s="4">
        <f t="shared" si="300"/>
        <v>60926.294999999998</v>
      </c>
      <c r="AJ329" s="4">
        <f t="shared" si="301"/>
        <v>62682.221140000001</v>
      </c>
      <c r="AK329" s="4">
        <f t="shared" si="302"/>
        <v>65182.183780000007</v>
      </c>
      <c r="AL329" s="4">
        <f t="shared" si="303"/>
        <v>69999</v>
      </c>
      <c r="AM329" s="4">
        <f t="shared" si="304"/>
        <v>53485.93</v>
      </c>
      <c r="AN329" s="4">
        <f t="shared" si="305"/>
        <v>57383.014519999997</v>
      </c>
      <c r="AO329" s="4">
        <f t="shared" si="306"/>
        <v>59793.922740000002</v>
      </c>
      <c r="AP329" s="4">
        <f t="shared" si="307"/>
        <v>61742.464999999997</v>
      </c>
      <c r="AQ329" s="4">
        <f t="shared" si="308"/>
        <v>63691.007259999998</v>
      </c>
      <c r="AR329" s="4">
        <f t="shared" si="309"/>
        <v>66465.203020000001</v>
      </c>
      <c r="AS329" s="4">
        <f t="shared" si="310"/>
        <v>71997.02</v>
      </c>
      <c r="AT329" s="4">
        <f t="shared" si="311"/>
        <v>53485.93</v>
      </c>
      <c r="AU329" s="4">
        <f t="shared" si="312"/>
        <v>57854.54724</v>
      </c>
      <c r="AV329" s="4">
        <f t="shared" si="313"/>
        <v>60557.166380000002</v>
      </c>
      <c r="AW329" s="4">
        <f t="shared" si="314"/>
        <v>62741.475000000006</v>
      </c>
      <c r="AX329" s="4">
        <f t="shared" si="315"/>
        <v>64925.783620000002</v>
      </c>
      <c r="AY329" s="4">
        <f t="shared" si="316"/>
        <v>68035.646739999996</v>
      </c>
      <c r="AZ329" s="1">
        <f t="shared" si="317"/>
        <v>65490.420214285718</v>
      </c>
      <c r="BA329" s="1">
        <f t="shared" si="318"/>
        <v>61279.92494943412</v>
      </c>
      <c r="BB329" s="1">
        <f t="shared" si="319"/>
        <v>0</v>
      </c>
      <c r="BC329" s="1"/>
      <c r="BD329" s="6">
        <f t="shared" si="320"/>
        <v>0</v>
      </c>
      <c r="BE329" s="6"/>
      <c r="BF329">
        <f t="shared" si="321"/>
        <v>-770076.69869300374</v>
      </c>
      <c r="BG329">
        <f t="shared" si="322"/>
        <v>60186.785899619674</v>
      </c>
      <c r="BH329">
        <f t="shared" si="323"/>
        <v>2589.6600000000035</v>
      </c>
      <c r="BI329">
        <f t="shared" si="324"/>
        <v>2568.8245246799383</v>
      </c>
      <c r="BJ329">
        <f t="shared" si="325"/>
        <v>98.572856484599242</v>
      </c>
      <c r="BK329">
        <f t="shared" si="326"/>
        <v>96.53588088033807</v>
      </c>
    </row>
    <row r="330" spans="1:63" x14ac:dyDescent="0.35">
      <c r="A330" s="2">
        <v>1721433600000</v>
      </c>
      <c r="B330" s="3">
        <v>45493</v>
      </c>
      <c r="C330" s="2" t="s">
        <v>9</v>
      </c>
      <c r="D330" s="2">
        <v>66660.009999999995</v>
      </c>
      <c r="E330" s="2">
        <v>67598</v>
      </c>
      <c r="F330" s="2">
        <v>66222.460000000006</v>
      </c>
      <c r="G330" s="2">
        <v>67139.960000000006</v>
      </c>
      <c r="H330" s="2">
        <v>14386.92434</v>
      </c>
      <c r="I330" s="2">
        <v>961878801.84822094</v>
      </c>
      <c r="J330" s="2">
        <f t="shared" si="275"/>
        <v>0.72001200120012954</v>
      </c>
      <c r="K330" s="2">
        <f t="shared" si="276"/>
        <v>10.431361867537884</v>
      </c>
      <c r="L330" s="2">
        <f t="shared" si="277"/>
        <v>4.6713964737847551</v>
      </c>
      <c r="M330" s="1">
        <f t="shared" si="278"/>
        <v>1.5042542148252913</v>
      </c>
      <c r="N330" s="1">
        <f t="shared" si="279"/>
        <v>1.126810322794344</v>
      </c>
      <c r="O330" s="1">
        <f t="shared" si="280"/>
        <v>-11.470754525322931</v>
      </c>
      <c r="P330" s="2">
        <f t="shared" si="281"/>
        <v>479.9600000000064</v>
      </c>
      <c r="Q330" s="2">
        <f t="shared" si="282"/>
        <v>0</v>
      </c>
      <c r="R330" s="2">
        <f t="shared" si="283"/>
        <v>932.02357142857204</v>
      </c>
      <c r="S330" s="2">
        <f t="shared" si="284"/>
        <v>295.60714285714283</v>
      </c>
      <c r="T330" s="1">
        <f t="shared" si="285"/>
        <v>75.920515883382819</v>
      </c>
      <c r="U330" s="1">
        <f t="shared" si="286"/>
        <v>62957.017441405245</v>
      </c>
      <c r="V330" s="1">
        <f t="shared" si="287"/>
        <v>60618.808499999999</v>
      </c>
      <c r="W330" s="1">
        <f t="shared" si="288"/>
        <v>3563.6520282320994</v>
      </c>
      <c r="X330" s="1">
        <f t="shared" si="289"/>
        <v>67746.112556464199</v>
      </c>
      <c r="Y330" s="1">
        <f t="shared" si="290"/>
        <v>53491.5044435358</v>
      </c>
      <c r="Z330" s="1">
        <f t="shared" si="291"/>
        <v>62292.884739115194</v>
      </c>
      <c r="AA330" s="1">
        <f t="shared" si="292"/>
        <v>63106.144393840295</v>
      </c>
      <c r="AB330" s="1">
        <f t="shared" si="293"/>
        <v>813.25965472510143</v>
      </c>
      <c r="AC330" s="1">
        <f t="shared" si="294"/>
        <v>-382.77801617133463</v>
      </c>
      <c r="AD330" s="1">
        <f t="shared" si="295"/>
        <v>-1196.0376708964361</v>
      </c>
      <c r="AE330" s="4">
        <f t="shared" si="296"/>
        <v>67598</v>
      </c>
      <c r="AF330" s="4">
        <f t="shared" si="297"/>
        <v>53485.93</v>
      </c>
      <c r="AG330" s="4">
        <f t="shared" si="298"/>
        <v>56816.378519999998</v>
      </c>
      <c r="AH330" s="4">
        <f t="shared" si="299"/>
        <v>58876.740740000001</v>
      </c>
      <c r="AI330" s="4">
        <f t="shared" si="300"/>
        <v>60541.964999999997</v>
      </c>
      <c r="AJ330" s="4">
        <f t="shared" si="301"/>
        <v>62207.189259999999</v>
      </c>
      <c r="AK330" s="4">
        <f t="shared" si="302"/>
        <v>64578.017019999999</v>
      </c>
      <c r="AL330" s="4">
        <f t="shared" si="303"/>
        <v>69999</v>
      </c>
      <c r="AM330" s="4">
        <f t="shared" si="304"/>
        <v>53485.93</v>
      </c>
      <c r="AN330" s="4">
        <f t="shared" si="305"/>
        <v>57383.014519999997</v>
      </c>
      <c r="AO330" s="4">
        <f t="shared" si="306"/>
        <v>59793.922740000002</v>
      </c>
      <c r="AP330" s="4">
        <f t="shared" si="307"/>
        <v>61742.464999999997</v>
      </c>
      <c r="AQ330" s="4">
        <f t="shared" si="308"/>
        <v>63691.007259999998</v>
      </c>
      <c r="AR330" s="4">
        <f t="shared" si="309"/>
        <v>66465.203020000001</v>
      </c>
      <c r="AS330" s="4">
        <f t="shared" si="310"/>
        <v>71997.02</v>
      </c>
      <c r="AT330" s="4">
        <f t="shared" si="311"/>
        <v>53485.93</v>
      </c>
      <c r="AU330" s="4">
        <f t="shared" si="312"/>
        <v>57854.54724</v>
      </c>
      <c r="AV330" s="4">
        <f t="shared" si="313"/>
        <v>60557.166380000002</v>
      </c>
      <c r="AW330" s="4">
        <f t="shared" si="314"/>
        <v>62741.475000000006</v>
      </c>
      <c r="AX330" s="4">
        <f t="shared" si="315"/>
        <v>64925.783620000002</v>
      </c>
      <c r="AY330" s="4">
        <f t="shared" si="316"/>
        <v>68035.646739999996</v>
      </c>
      <c r="AZ330" s="1">
        <f t="shared" si="317"/>
        <v>65454.339000000007</v>
      </c>
      <c r="BA330" s="1">
        <f t="shared" si="318"/>
        <v>61185.604195316781</v>
      </c>
      <c r="BB330" s="1">
        <f t="shared" si="319"/>
        <v>0</v>
      </c>
      <c r="BC330" s="1"/>
      <c r="BD330" s="6">
        <f t="shared" si="320"/>
        <v>0</v>
      </c>
      <c r="BE330" s="6"/>
      <c r="BF330">
        <f t="shared" si="321"/>
        <v>-791895.81060300372</v>
      </c>
      <c r="BG330">
        <f t="shared" si="322"/>
        <v>60047.818224544368</v>
      </c>
      <c r="BH330">
        <f t="shared" si="323"/>
        <v>1375.5399999999936</v>
      </c>
      <c r="BI330">
        <f t="shared" si="324"/>
        <v>2565.6190669383896</v>
      </c>
      <c r="BJ330">
        <f t="shared" si="325"/>
        <v>96.565860739070231</v>
      </c>
      <c r="BK330">
        <f t="shared" si="326"/>
        <v>91.367468735309885</v>
      </c>
    </row>
    <row r="331" spans="1:63" x14ac:dyDescent="0.35">
      <c r="A331" s="2">
        <v>1721347200000</v>
      </c>
      <c r="B331" s="3">
        <v>45492</v>
      </c>
      <c r="C331" s="2" t="s">
        <v>9</v>
      </c>
      <c r="D331" s="2">
        <v>63987.92</v>
      </c>
      <c r="E331" s="2">
        <v>67386</v>
      </c>
      <c r="F331" s="2">
        <v>63300.67</v>
      </c>
      <c r="G331" s="2">
        <v>66660</v>
      </c>
      <c r="H331" s="2">
        <v>35634.72739</v>
      </c>
      <c r="I331" s="2">
        <v>2331517674.36865</v>
      </c>
      <c r="J331" s="2">
        <f t="shared" si="275"/>
        <v>4.1759132036171858</v>
      </c>
      <c r="K331" s="2">
        <f t="shared" si="276"/>
        <v>12.593705630124447</v>
      </c>
      <c r="L331" s="2">
        <f t="shared" si="277"/>
        <v>2.759380724430514</v>
      </c>
      <c r="M331" s="1">
        <f t="shared" si="278"/>
        <v>0.71486488821263272</v>
      </c>
      <c r="N331" s="1">
        <f t="shared" si="279"/>
        <v>1.8721722172217301</v>
      </c>
      <c r="O331" s="1">
        <f t="shared" si="280"/>
        <v>-12.350210021002102</v>
      </c>
      <c r="P331" s="2">
        <f t="shared" si="281"/>
        <v>2672.0800000000017</v>
      </c>
      <c r="Q331" s="2">
        <f t="shared" si="282"/>
        <v>0</v>
      </c>
      <c r="R331" s="2">
        <f t="shared" si="283"/>
        <v>1012.1221428571428</v>
      </c>
      <c r="S331" s="2">
        <f t="shared" si="284"/>
        <v>295.60714285714283</v>
      </c>
      <c r="T331" s="1">
        <f t="shared" si="285"/>
        <v>77.395387096827051</v>
      </c>
      <c r="U331" s="1">
        <f t="shared" si="286"/>
        <v>62786.285092074846</v>
      </c>
      <c r="V331" s="1">
        <f t="shared" si="287"/>
        <v>60400.411</v>
      </c>
      <c r="W331" s="1">
        <f t="shared" si="288"/>
        <v>3279.8569025186139</v>
      </c>
      <c r="X331" s="1">
        <f t="shared" si="289"/>
        <v>66960.124805037223</v>
      </c>
      <c r="Y331" s="1">
        <f t="shared" si="290"/>
        <v>53840.69719496277</v>
      </c>
      <c r="Z331" s="1">
        <f t="shared" si="291"/>
        <v>61905.118718244412</v>
      </c>
      <c r="AA331" s="1">
        <f t="shared" si="292"/>
        <v>62372.723374538531</v>
      </c>
      <c r="AB331" s="1">
        <f t="shared" si="293"/>
        <v>467.6046562941192</v>
      </c>
      <c r="AC331" s="1">
        <f t="shared" si="294"/>
        <v>-681.78743389544366</v>
      </c>
      <c r="AD331" s="1">
        <f t="shared" si="295"/>
        <v>-1149.3920901895629</v>
      </c>
      <c r="AE331" s="4">
        <f t="shared" si="296"/>
        <v>67386</v>
      </c>
      <c r="AF331" s="4">
        <f t="shared" si="297"/>
        <v>53485.93</v>
      </c>
      <c r="AG331" s="4">
        <f t="shared" si="298"/>
        <v>56766.346519999999</v>
      </c>
      <c r="AH331" s="4">
        <f t="shared" si="299"/>
        <v>58795.756739999997</v>
      </c>
      <c r="AI331" s="4">
        <f t="shared" si="300"/>
        <v>60435.964999999997</v>
      </c>
      <c r="AJ331" s="4">
        <f t="shared" si="301"/>
        <v>62076.173259999996</v>
      </c>
      <c r="AK331" s="4">
        <f t="shared" si="302"/>
        <v>64411.385020000002</v>
      </c>
      <c r="AL331" s="4">
        <f t="shared" si="303"/>
        <v>70195.94</v>
      </c>
      <c r="AM331" s="4">
        <f t="shared" si="304"/>
        <v>53485.93</v>
      </c>
      <c r="AN331" s="4">
        <f t="shared" si="305"/>
        <v>57429.492360000004</v>
      </c>
      <c r="AO331" s="4">
        <f t="shared" si="306"/>
        <v>59869.15382</v>
      </c>
      <c r="AP331" s="4">
        <f t="shared" si="307"/>
        <v>61840.934999999998</v>
      </c>
      <c r="AQ331" s="4">
        <f t="shared" si="308"/>
        <v>63812.716180000003</v>
      </c>
      <c r="AR331" s="4">
        <f t="shared" si="309"/>
        <v>66619.997860000003</v>
      </c>
      <c r="AS331" s="4">
        <f t="shared" si="310"/>
        <v>71997.02</v>
      </c>
      <c r="AT331" s="4">
        <f t="shared" si="311"/>
        <v>53485.93</v>
      </c>
      <c r="AU331" s="4">
        <f t="shared" si="312"/>
        <v>57854.54724</v>
      </c>
      <c r="AV331" s="4">
        <f t="shared" si="313"/>
        <v>60557.166380000002</v>
      </c>
      <c r="AW331" s="4">
        <f t="shared" si="314"/>
        <v>62741.475000000006</v>
      </c>
      <c r="AX331" s="4">
        <f t="shared" si="315"/>
        <v>64925.783620000002</v>
      </c>
      <c r="AY331" s="4">
        <f t="shared" si="316"/>
        <v>68035.646739999996</v>
      </c>
      <c r="AZ331" s="1">
        <f t="shared" si="317"/>
        <v>65417.534142857141</v>
      </c>
      <c r="BA331" s="1">
        <f t="shared" si="318"/>
        <v>61104.037677444408</v>
      </c>
      <c r="BB331" s="1">
        <f t="shared" si="319"/>
        <v>0</v>
      </c>
      <c r="BC331" s="1"/>
      <c r="BD331" s="6">
        <f t="shared" si="320"/>
        <v>0</v>
      </c>
      <c r="BE331" s="6"/>
      <c r="BF331">
        <f t="shared" si="321"/>
        <v>-806282.73494300374</v>
      </c>
      <c r="BG331">
        <f t="shared" si="322"/>
        <v>59947.866471565001</v>
      </c>
      <c r="BH331">
        <f t="shared" si="323"/>
        <v>4085.3300000000017</v>
      </c>
      <c r="BI331">
        <f t="shared" si="324"/>
        <v>2748.7081541596813</v>
      </c>
      <c r="BJ331">
        <f t="shared" si="325"/>
        <v>94.468925417344707</v>
      </c>
      <c r="BK331">
        <f t="shared" si="326"/>
        <v>87.131896492939617</v>
      </c>
    </row>
    <row r="332" spans="1:63" x14ac:dyDescent="0.35">
      <c r="A332" s="2">
        <v>1721260800000</v>
      </c>
      <c r="B332" s="3">
        <v>45491</v>
      </c>
      <c r="C332" s="2" t="s">
        <v>9</v>
      </c>
      <c r="D332" s="2">
        <v>64087.99</v>
      </c>
      <c r="E332" s="2">
        <v>65133.3</v>
      </c>
      <c r="F332" s="2">
        <v>63238.48</v>
      </c>
      <c r="G332" s="2">
        <v>63987.92</v>
      </c>
      <c r="H332" s="2">
        <v>22568.7225</v>
      </c>
      <c r="I332" s="2">
        <v>1449872437.64979</v>
      </c>
      <c r="J332" s="2">
        <f t="shared" si="275"/>
        <v>-0.15614470043451154</v>
      </c>
      <c r="K332" s="2">
        <f t="shared" si="276"/>
        <v>10.535351214650081</v>
      </c>
      <c r="L332" s="2">
        <f t="shared" si="277"/>
        <v>-1.5182140280852348</v>
      </c>
      <c r="M332" s="1">
        <f t="shared" si="278"/>
        <v>4.0085208520852111</v>
      </c>
      <c r="N332" s="1">
        <f t="shared" si="279"/>
        <v>2.8318313831735722</v>
      </c>
      <c r="O332" s="1">
        <f t="shared" si="280"/>
        <v>-7.0262168234254219</v>
      </c>
      <c r="P332" s="2">
        <f t="shared" si="281"/>
        <v>0</v>
      </c>
      <c r="Q332" s="2">
        <f t="shared" si="282"/>
        <v>100.06999999999971</v>
      </c>
      <c r="R332" s="2">
        <f t="shared" si="283"/>
        <v>821.25928571428551</v>
      </c>
      <c r="S332" s="2">
        <f t="shared" si="284"/>
        <v>325.6942857142858</v>
      </c>
      <c r="T332" s="1">
        <f t="shared" si="285"/>
        <v>71.603533584308735</v>
      </c>
      <c r="U332" s="1">
        <f t="shared" si="286"/>
        <v>62628.174279506471</v>
      </c>
      <c r="V332" s="1">
        <f t="shared" si="287"/>
        <v>60116.744999999995</v>
      </c>
      <c r="W332" s="1">
        <f t="shared" si="288"/>
        <v>2955.5131104454604</v>
      </c>
      <c r="X332" s="1">
        <f t="shared" si="289"/>
        <v>66027.771220890922</v>
      </c>
      <c r="Y332" s="1">
        <f t="shared" si="290"/>
        <v>54205.718779109076</v>
      </c>
      <c r="Z332" s="1">
        <f t="shared" si="291"/>
        <v>61524.728215703959</v>
      </c>
      <c r="AA332" s="1">
        <f t="shared" si="292"/>
        <v>61593.218533545536</v>
      </c>
      <c r="AB332" s="1">
        <f t="shared" si="293"/>
        <v>68.490317841577053</v>
      </c>
      <c r="AC332" s="1">
        <f t="shared" si="294"/>
        <v>-969.13545644283442</v>
      </c>
      <c r="AD332" s="1">
        <f t="shared" si="295"/>
        <v>-1037.6257742844114</v>
      </c>
      <c r="AE332" s="4">
        <f t="shared" si="296"/>
        <v>66128.63</v>
      </c>
      <c r="AF332" s="4">
        <f t="shared" si="297"/>
        <v>53485.93</v>
      </c>
      <c r="AG332" s="4">
        <f t="shared" si="298"/>
        <v>56469.607199999999</v>
      </c>
      <c r="AH332" s="4">
        <f t="shared" si="299"/>
        <v>58315.441400000003</v>
      </c>
      <c r="AI332" s="4">
        <f t="shared" si="300"/>
        <v>59807.28</v>
      </c>
      <c r="AJ332" s="4">
        <f t="shared" si="301"/>
        <v>61299.118600000002</v>
      </c>
      <c r="AK332" s="4">
        <f t="shared" si="302"/>
        <v>63423.092200000006</v>
      </c>
      <c r="AL332" s="4">
        <f t="shared" si="303"/>
        <v>70195.94</v>
      </c>
      <c r="AM332" s="4">
        <f t="shared" si="304"/>
        <v>53485.93</v>
      </c>
      <c r="AN332" s="4">
        <f t="shared" si="305"/>
        <v>57429.492360000004</v>
      </c>
      <c r="AO332" s="4">
        <f t="shared" si="306"/>
        <v>59869.15382</v>
      </c>
      <c r="AP332" s="4">
        <f t="shared" si="307"/>
        <v>61840.934999999998</v>
      </c>
      <c r="AQ332" s="4">
        <f t="shared" si="308"/>
        <v>63812.716180000003</v>
      </c>
      <c r="AR332" s="4">
        <f t="shared" si="309"/>
        <v>66619.997860000003</v>
      </c>
      <c r="AS332" s="4">
        <f t="shared" si="310"/>
        <v>71997.02</v>
      </c>
      <c r="AT332" s="4">
        <f t="shared" si="311"/>
        <v>53485.93</v>
      </c>
      <c r="AU332" s="4">
        <f t="shared" si="312"/>
        <v>57854.54724</v>
      </c>
      <c r="AV332" s="4">
        <f t="shared" si="313"/>
        <v>60557.166380000002</v>
      </c>
      <c r="AW332" s="4">
        <f t="shared" si="314"/>
        <v>62741.475000000006</v>
      </c>
      <c r="AX332" s="4">
        <f t="shared" si="315"/>
        <v>64925.783620000002</v>
      </c>
      <c r="AY332" s="4">
        <f t="shared" si="316"/>
        <v>68035.646739999996</v>
      </c>
      <c r="AZ332" s="1">
        <f t="shared" si="317"/>
        <v>65387.019142857156</v>
      </c>
      <c r="BA332" s="1">
        <f t="shared" si="318"/>
        <v>61027.928604532681</v>
      </c>
      <c r="BB332" s="1">
        <f t="shared" si="319"/>
        <v>0</v>
      </c>
      <c r="BC332" s="1"/>
      <c r="BD332" s="6">
        <f t="shared" si="320"/>
        <v>0</v>
      </c>
      <c r="BE332" s="6"/>
      <c r="BF332">
        <f t="shared" si="321"/>
        <v>-841917.46233300376</v>
      </c>
      <c r="BG332">
        <f t="shared" si="322"/>
        <v>59621.602751138933</v>
      </c>
      <c r="BH332">
        <f t="shared" si="323"/>
        <v>1894.8199999999997</v>
      </c>
      <c r="BI332">
        <f t="shared" si="324"/>
        <v>2543.0740240304012</v>
      </c>
      <c r="BJ332">
        <f t="shared" si="325"/>
        <v>83.067620049514687</v>
      </c>
      <c r="BK332">
        <f t="shared" si="326"/>
        <v>88.009504286140029</v>
      </c>
    </row>
    <row r="333" spans="1:63" x14ac:dyDescent="0.35">
      <c r="A333" s="2">
        <v>1721174400000</v>
      </c>
      <c r="B333" s="3">
        <v>45490</v>
      </c>
      <c r="C333" s="2" t="s">
        <v>9</v>
      </c>
      <c r="D333" s="2">
        <v>65044</v>
      </c>
      <c r="E333" s="2">
        <v>66128.63</v>
      </c>
      <c r="F333" s="2">
        <v>63854</v>
      </c>
      <c r="G333" s="2">
        <v>64087.99</v>
      </c>
      <c r="H333" s="2">
        <v>29567.52954</v>
      </c>
      <c r="I333" s="2">
        <v>1922412273.0882001</v>
      </c>
      <c r="J333" s="2">
        <f t="shared" si="275"/>
        <v>-1.469774532589406</v>
      </c>
      <c r="K333" s="2">
        <f t="shared" si="276"/>
        <v>11.768595998352977</v>
      </c>
      <c r="L333" s="2">
        <f t="shared" si="277"/>
        <v>-1.6683155525741979</v>
      </c>
      <c r="M333" s="1">
        <f t="shared" si="278"/>
        <v>-0.15638889340362949</v>
      </c>
      <c r="N333" s="1">
        <f t="shared" si="279"/>
        <v>2.0097525292960539</v>
      </c>
      <c r="O333" s="1">
        <f t="shared" si="280"/>
        <v>-8.134737881465778</v>
      </c>
      <c r="P333" s="2">
        <f t="shared" si="281"/>
        <v>0</v>
      </c>
      <c r="Q333" s="2">
        <f t="shared" si="282"/>
        <v>956</v>
      </c>
      <c r="R333" s="2">
        <f t="shared" si="283"/>
        <v>821.25928571428551</v>
      </c>
      <c r="S333" s="2">
        <f t="shared" si="284"/>
        <v>544.15857142857146</v>
      </c>
      <c r="T333" s="1">
        <f t="shared" si="285"/>
        <v>60.147103058456722</v>
      </c>
      <c r="U333" s="1">
        <f t="shared" si="286"/>
        <v>62572.674454180204</v>
      </c>
      <c r="V333" s="1">
        <f t="shared" si="287"/>
        <v>59938.740999999995</v>
      </c>
      <c r="W333" s="1">
        <f t="shared" si="288"/>
        <v>2821.1542908743932</v>
      </c>
      <c r="X333" s="1">
        <f t="shared" si="289"/>
        <v>65581.049581748783</v>
      </c>
      <c r="Y333" s="1">
        <f t="shared" si="290"/>
        <v>54296.432418251206</v>
      </c>
      <c r="Z333" s="1">
        <f t="shared" si="291"/>
        <v>61327.672872960276</v>
      </c>
      <c r="AA333" s="1">
        <f t="shared" si="292"/>
        <v>61157.818266917457</v>
      </c>
      <c r="AB333" s="1">
        <f t="shared" si="293"/>
        <v>-169.8546060428198</v>
      </c>
      <c r="AC333" s="1">
        <f t="shared" si="294"/>
        <v>-1228.5419000139373</v>
      </c>
      <c r="AD333" s="1">
        <f t="shared" si="295"/>
        <v>-1058.6872939711175</v>
      </c>
      <c r="AE333" s="4">
        <f t="shared" si="296"/>
        <v>66128.63</v>
      </c>
      <c r="AF333" s="4">
        <f t="shared" si="297"/>
        <v>53485.93</v>
      </c>
      <c r="AG333" s="4">
        <f t="shared" si="298"/>
        <v>56469.607199999999</v>
      </c>
      <c r="AH333" s="4">
        <f t="shared" si="299"/>
        <v>58315.441400000003</v>
      </c>
      <c r="AI333" s="4">
        <f t="shared" si="300"/>
        <v>59807.28</v>
      </c>
      <c r="AJ333" s="4">
        <f t="shared" si="301"/>
        <v>61299.118600000002</v>
      </c>
      <c r="AK333" s="4">
        <f t="shared" si="302"/>
        <v>63423.092200000006</v>
      </c>
      <c r="AL333" s="4">
        <f t="shared" si="303"/>
        <v>70195.94</v>
      </c>
      <c r="AM333" s="4">
        <f t="shared" si="304"/>
        <v>53485.93</v>
      </c>
      <c r="AN333" s="4">
        <f t="shared" si="305"/>
        <v>57429.492360000004</v>
      </c>
      <c r="AO333" s="4">
        <f t="shared" si="306"/>
        <v>59869.15382</v>
      </c>
      <c r="AP333" s="4">
        <f t="shared" si="307"/>
        <v>61840.934999999998</v>
      </c>
      <c r="AQ333" s="4">
        <f t="shared" si="308"/>
        <v>63812.716180000003</v>
      </c>
      <c r="AR333" s="4">
        <f t="shared" si="309"/>
        <v>66619.997860000003</v>
      </c>
      <c r="AS333" s="4">
        <f t="shared" si="310"/>
        <v>71997.02</v>
      </c>
      <c r="AT333" s="4">
        <f t="shared" si="311"/>
        <v>53485.93</v>
      </c>
      <c r="AU333" s="4">
        <f t="shared" si="312"/>
        <v>57854.54724</v>
      </c>
      <c r="AV333" s="4">
        <f t="shared" si="313"/>
        <v>60557.166380000002</v>
      </c>
      <c r="AW333" s="4">
        <f t="shared" si="314"/>
        <v>62741.475000000006</v>
      </c>
      <c r="AX333" s="4">
        <f t="shared" si="315"/>
        <v>64925.783620000002</v>
      </c>
      <c r="AY333" s="4">
        <f t="shared" si="316"/>
        <v>68035.646739999996</v>
      </c>
      <c r="AZ333" s="1">
        <f t="shared" si="317"/>
        <v>65366.612428571447</v>
      </c>
      <c r="BA333" s="1">
        <f t="shared" si="318"/>
        <v>60987.380777197512</v>
      </c>
      <c r="BB333" s="1">
        <f t="shared" si="319"/>
        <v>0</v>
      </c>
      <c r="BC333" s="1"/>
      <c r="BD333" s="6">
        <f t="shared" si="320"/>
        <v>0</v>
      </c>
      <c r="BE333" s="6"/>
      <c r="BF333">
        <f t="shared" si="321"/>
        <v>-819348.73983300372</v>
      </c>
      <c r="BG333">
        <f t="shared" si="322"/>
        <v>59506.874434914418</v>
      </c>
      <c r="BH333">
        <f t="shared" si="323"/>
        <v>2274.6300000000047</v>
      </c>
      <c r="BI333">
        <f t="shared" si="324"/>
        <v>2642.8054123427705</v>
      </c>
      <c r="BJ333">
        <f t="shared" si="325"/>
        <v>83.85914401195943</v>
      </c>
      <c r="BK333">
        <f t="shared" si="326"/>
        <v>93.140054271711506</v>
      </c>
    </row>
    <row r="334" spans="1:63" x14ac:dyDescent="0.35">
      <c r="A334" s="2">
        <v>1721088000000</v>
      </c>
      <c r="B334" s="3">
        <v>45489</v>
      </c>
      <c r="C334" s="2" t="s">
        <v>9</v>
      </c>
      <c r="D334" s="2">
        <v>64724.06</v>
      </c>
      <c r="E334" s="2">
        <v>65388.97</v>
      </c>
      <c r="F334" s="2">
        <v>62373.24</v>
      </c>
      <c r="G334" s="2">
        <v>65043.99</v>
      </c>
      <c r="H334" s="2">
        <v>42530.529150000002</v>
      </c>
      <c r="I334" s="2">
        <v>2725231969.2884498</v>
      </c>
      <c r="J334" s="2">
        <f t="shared" si="275"/>
        <v>0.49417419837482363</v>
      </c>
      <c r="K334" s="2">
        <f t="shared" si="276"/>
        <v>12.677405356525714</v>
      </c>
      <c r="L334" s="2">
        <f t="shared" si="277"/>
        <v>-2.1958570216405517</v>
      </c>
      <c r="M334" s="1">
        <f t="shared" si="278"/>
        <v>-1.4916991467512088</v>
      </c>
      <c r="N334" s="1">
        <f t="shared" si="279"/>
        <v>1.371410333222173</v>
      </c>
      <c r="O334" s="1">
        <f t="shared" si="280"/>
        <v>-11.535162587657984</v>
      </c>
      <c r="P334" s="2">
        <f t="shared" si="281"/>
        <v>319.84999999999854</v>
      </c>
      <c r="Q334" s="2">
        <f t="shared" si="282"/>
        <v>0</v>
      </c>
      <c r="R334" s="2">
        <f t="shared" si="283"/>
        <v>821.25928571428551</v>
      </c>
      <c r="S334" s="2">
        <f t="shared" si="284"/>
        <v>613.50785714285723</v>
      </c>
      <c r="T334" s="1">
        <f t="shared" si="285"/>
        <v>57.239900551308963</v>
      </c>
      <c r="U334" s="1">
        <f t="shared" si="286"/>
        <v>62510.824840065114</v>
      </c>
      <c r="V334" s="1">
        <f t="shared" si="287"/>
        <v>59819.665000000001</v>
      </c>
      <c r="W334" s="1">
        <f t="shared" si="288"/>
        <v>2690.754980821368</v>
      </c>
      <c r="X334" s="1">
        <f t="shared" si="289"/>
        <v>65201.174961642741</v>
      </c>
      <c r="Y334" s="1">
        <f t="shared" si="290"/>
        <v>54438.155038357261</v>
      </c>
      <c r="Z334" s="1">
        <f t="shared" si="291"/>
        <v>61106.8475027971</v>
      </c>
      <c r="AA334" s="1">
        <f t="shared" si="292"/>
        <v>60625.059769993364</v>
      </c>
      <c r="AB334" s="1">
        <f t="shared" si="293"/>
        <v>-481.78773280373571</v>
      </c>
      <c r="AC334" s="1">
        <f t="shared" si="294"/>
        <v>-1493.2137235067164</v>
      </c>
      <c r="AD334" s="1">
        <f t="shared" si="295"/>
        <v>-1011.4259907029807</v>
      </c>
      <c r="AE334" s="4">
        <f t="shared" si="296"/>
        <v>65388.97</v>
      </c>
      <c r="AF334" s="4">
        <f t="shared" si="297"/>
        <v>53485.93</v>
      </c>
      <c r="AG334" s="4">
        <f t="shared" si="298"/>
        <v>56295.047440000002</v>
      </c>
      <c r="AH334" s="4">
        <f t="shared" si="299"/>
        <v>58032.891280000003</v>
      </c>
      <c r="AI334" s="4">
        <f t="shared" si="300"/>
        <v>59437.45</v>
      </c>
      <c r="AJ334" s="4">
        <f t="shared" si="301"/>
        <v>60842.008719999998</v>
      </c>
      <c r="AK334" s="4">
        <f t="shared" si="302"/>
        <v>62841.719440000001</v>
      </c>
      <c r="AL334" s="4">
        <f t="shared" si="303"/>
        <v>71997.02</v>
      </c>
      <c r="AM334" s="4">
        <f t="shared" si="304"/>
        <v>53485.93</v>
      </c>
      <c r="AN334" s="4">
        <f t="shared" si="305"/>
        <v>57854.54724</v>
      </c>
      <c r="AO334" s="4">
        <f t="shared" si="306"/>
        <v>60557.166380000002</v>
      </c>
      <c r="AP334" s="4">
        <f t="shared" si="307"/>
        <v>62741.475000000006</v>
      </c>
      <c r="AQ334" s="4">
        <f t="shared" si="308"/>
        <v>64925.783620000002</v>
      </c>
      <c r="AR334" s="4">
        <f t="shared" si="309"/>
        <v>68035.646739999996</v>
      </c>
      <c r="AS334" s="4">
        <f t="shared" si="310"/>
        <v>71997.02</v>
      </c>
      <c r="AT334" s="4">
        <f t="shared" si="311"/>
        <v>53485.93</v>
      </c>
      <c r="AU334" s="4">
        <f t="shared" si="312"/>
        <v>57854.54724</v>
      </c>
      <c r="AV334" s="4">
        <f t="shared" si="313"/>
        <v>60557.166380000002</v>
      </c>
      <c r="AW334" s="4">
        <f t="shared" si="314"/>
        <v>62741.475000000006</v>
      </c>
      <c r="AX334" s="4">
        <f t="shared" si="315"/>
        <v>64925.783620000002</v>
      </c>
      <c r="AY334" s="4">
        <f t="shared" si="316"/>
        <v>68035.646739999996</v>
      </c>
      <c r="AZ334" s="1">
        <f t="shared" si="317"/>
        <v>65354.784642857143</v>
      </c>
      <c r="BA334" s="1">
        <f t="shared" si="318"/>
        <v>60944.906678255007</v>
      </c>
      <c r="BB334" s="1">
        <f t="shared" si="319"/>
        <v>0</v>
      </c>
      <c r="BC334" s="1"/>
      <c r="BD334" s="6">
        <f t="shared" si="320"/>
        <v>0</v>
      </c>
      <c r="BE334" s="6"/>
      <c r="BF334">
        <f t="shared" si="321"/>
        <v>-789781.21029300371</v>
      </c>
      <c r="BG334">
        <f t="shared" si="322"/>
        <v>59313.123853106968</v>
      </c>
      <c r="BH334">
        <f t="shared" si="323"/>
        <v>3015.7300000000032</v>
      </c>
      <c r="BI334">
        <f t="shared" si="324"/>
        <v>2699.4477834724266</v>
      </c>
      <c r="BJ334">
        <f t="shared" si="325"/>
        <v>97.101748796945969</v>
      </c>
      <c r="BK334">
        <f t="shared" si="326"/>
        <v>88.677432254529649</v>
      </c>
    </row>
    <row r="335" spans="1:63" x14ac:dyDescent="0.35">
      <c r="A335" s="2">
        <v>1721001600000</v>
      </c>
      <c r="B335" s="3">
        <v>45488</v>
      </c>
      <c r="C335" s="2" t="s">
        <v>9</v>
      </c>
      <c r="D335" s="2">
        <v>60797.91</v>
      </c>
      <c r="E335" s="2">
        <v>64900</v>
      </c>
      <c r="F335" s="2">
        <v>60632.3</v>
      </c>
      <c r="G335" s="2">
        <v>64724.14</v>
      </c>
      <c r="H335" s="2">
        <v>38690.978199999998</v>
      </c>
      <c r="I335" s="2">
        <v>2435540879.0289302</v>
      </c>
      <c r="J335" s="2">
        <f t="shared" si="275"/>
        <v>6.4578371197299314</v>
      </c>
      <c r="K335" s="2">
        <f t="shared" si="276"/>
        <v>11.497226528854435</v>
      </c>
      <c r="L335" s="2">
        <f t="shared" si="277"/>
        <v>-2.9286467706117518</v>
      </c>
      <c r="M335" s="1">
        <f t="shared" si="278"/>
        <v>0.49174412578317928</v>
      </c>
      <c r="N335" s="1">
        <f t="shared" si="279"/>
        <v>4.3382113690502422</v>
      </c>
      <c r="O335" s="1">
        <f t="shared" si="280"/>
        <v>-9.3330710921767359</v>
      </c>
      <c r="P335" s="2">
        <f t="shared" si="281"/>
        <v>3926.2299999999959</v>
      </c>
      <c r="Q335" s="2">
        <f t="shared" si="282"/>
        <v>0</v>
      </c>
      <c r="R335" s="2">
        <f t="shared" si="283"/>
        <v>798.41285714285709</v>
      </c>
      <c r="S335" s="2">
        <f t="shared" si="284"/>
        <v>668.1164285714284</v>
      </c>
      <c r="T335" s="1">
        <f t="shared" si="285"/>
        <v>54.442339810076369</v>
      </c>
      <c r="U335" s="1">
        <f t="shared" si="286"/>
        <v>62407.430343741238</v>
      </c>
      <c r="V335" s="1">
        <f t="shared" si="287"/>
        <v>59610.715000000004</v>
      </c>
      <c r="W335" s="1">
        <f t="shared" si="288"/>
        <v>2426.2025671437659</v>
      </c>
      <c r="X335" s="1">
        <f t="shared" si="289"/>
        <v>64463.120134287536</v>
      </c>
      <c r="Y335" s="1">
        <f t="shared" si="290"/>
        <v>54758.309865712472</v>
      </c>
      <c r="Z335" s="1">
        <f t="shared" si="291"/>
        <v>60791.87610302087</v>
      </c>
      <c r="AA335" s="1">
        <f t="shared" si="292"/>
        <v>59821.617909992157</v>
      </c>
      <c r="AB335" s="1">
        <f t="shared" si="293"/>
        <v>-970.25819302871241</v>
      </c>
      <c r="AC335" s="1">
        <f t="shared" si="294"/>
        <v>-1746.0702211824614</v>
      </c>
      <c r="AD335" s="1">
        <f t="shared" si="295"/>
        <v>-775.812028153749</v>
      </c>
      <c r="AE335" s="4">
        <f t="shared" si="296"/>
        <v>64900</v>
      </c>
      <c r="AF335" s="4">
        <f t="shared" si="297"/>
        <v>53485.93</v>
      </c>
      <c r="AG335" s="4">
        <f t="shared" si="298"/>
        <v>56179.650520000003</v>
      </c>
      <c r="AH335" s="4">
        <f t="shared" si="299"/>
        <v>57846.104740000002</v>
      </c>
      <c r="AI335" s="4">
        <f t="shared" si="300"/>
        <v>59192.964999999997</v>
      </c>
      <c r="AJ335" s="4">
        <f t="shared" si="301"/>
        <v>60539.825259999998</v>
      </c>
      <c r="AK335" s="4">
        <f t="shared" si="302"/>
        <v>62457.389020000002</v>
      </c>
      <c r="AL335" s="4">
        <f t="shared" si="303"/>
        <v>71997.02</v>
      </c>
      <c r="AM335" s="4">
        <f t="shared" si="304"/>
        <v>53485.93</v>
      </c>
      <c r="AN335" s="4">
        <f t="shared" si="305"/>
        <v>57854.54724</v>
      </c>
      <c r="AO335" s="4">
        <f t="shared" si="306"/>
        <v>60557.166380000002</v>
      </c>
      <c r="AP335" s="4">
        <f t="shared" si="307"/>
        <v>62741.475000000006</v>
      </c>
      <c r="AQ335" s="4">
        <f t="shared" si="308"/>
        <v>64925.783620000002</v>
      </c>
      <c r="AR335" s="4">
        <f t="shared" si="309"/>
        <v>68035.646739999996</v>
      </c>
      <c r="AS335" s="4">
        <f t="shared" si="310"/>
        <v>71997.02</v>
      </c>
      <c r="AT335" s="4">
        <f t="shared" si="311"/>
        <v>53485.93</v>
      </c>
      <c r="AU335" s="4">
        <f t="shared" si="312"/>
        <v>57854.54724</v>
      </c>
      <c r="AV335" s="4">
        <f t="shared" si="313"/>
        <v>60557.166380000002</v>
      </c>
      <c r="AW335" s="4">
        <f t="shared" si="314"/>
        <v>62741.475000000006</v>
      </c>
      <c r="AX335" s="4">
        <f t="shared" si="315"/>
        <v>64925.783620000002</v>
      </c>
      <c r="AY335" s="4">
        <f t="shared" si="316"/>
        <v>68035.646739999996</v>
      </c>
      <c r="AZ335" s="1">
        <f t="shared" si="317"/>
        <v>65297.59428571428</v>
      </c>
      <c r="BA335" s="1">
        <f t="shared" si="318"/>
        <v>60888.754851929734</v>
      </c>
      <c r="BB335" s="1">
        <f t="shared" si="319"/>
        <v>1</v>
      </c>
      <c r="BC335" s="1" t="str">
        <f t="shared" si="327"/>
        <v>$61,421–$62,373</v>
      </c>
      <c r="BD335" s="6">
        <f t="shared" si="320"/>
        <v>0</v>
      </c>
      <c r="BE335" s="6"/>
      <c r="BF335">
        <f t="shared" si="321"/>
        <v>-832311.73944300367</v>
      </c>
      <c r="BG335">
        <f t="shared" si="322"/>
        <v>59026.855357349807</v>
      </c>
      <c r="BH335">
        <f t="shared" si="323"/>
        <v>4267.6999999999971</v>
      </c>
      <c r="BI335">
        <f t="shared" si="324"/>
        <v>2650.7889809297226</v>
      </c>
      <c r="BJ335">
        <f t="shared" si="325"/>
        <v>98.459270006229161</v>
      </c>
      <c r="BK335">
        <f t="shared" si="326"/>
        <v>74.680086557211411</v>
      </c>
    </row>
    <row r="336" spans="1:63" x14ac:dyDescent="0.35">
      <c r="A336" s="2">
        <v>1720915200000</v>
      </c>
      <c r="B336" s="3">
        <v>45487</v>
      </c>
      <c r="C336" s="2" t="s">
        <v>9</v>
      </c>
      <c r="D336" s="2">
        <v>59204.01</v>
      </c>
      <c r="E336" s="2">
        <v>61420.69</v>
      </c>
      <c r="F336" s="2">
        <v>59194.01</v>
      </c>
      <c r="G336" s="2">
        <v>60797.91</v>
      </c>
      <c r="H336" s="2">
        <v>21178.339070000002</v>
      </c>
      <c r="I336" s="2">
        <v>1273562988.6111701</v>
      </c>
      <c r="J336" s="2">
        <f t="shared" si="275"/>
        <v>2.6921989418961867</v>
      </c>
      <c r="K336" s="2">
        <f t="shared" si="276"/>
        <v>7.1997132309094214</v>
      </c>
      <c r="L336" s="2">
        <f t="shared" si="277"/>
        <v>-8.1994315114773482</v>
      </c>
      <c r="M336" s="1">
        <f t="shared" si="278"/>
        <v>6.0660983676260445</v>
      </c>
      <c r="N336" s="1">
        <f t="shared" si="279"/>
        <v>12.117900105447692</v>
      </c>
      <c r="O336" s="1">
        <f t="shared" si="280"/>
        <v>-0.34665665316456112</v>
      </c>
      <c r="P336" s="2">
        <f t="shared" si="281"/>
        <v>1593.8900000000067</v>
      </c>
      <c r="Q336" s="2">
        <f t="shared" si="282"/>
        <v>0</v>
      </c>
      <c r="R336" s="2">
        <f t="shared" si="283"/>
        <v>527.10928571428565</v>
      </c>
      <c r="S336" s="2">
        <f t="shared" si="284"/>
        <v>668.1164285714284</v>
      </c>
      <c r="T336" s="1">
        <f t="shared" si="285"/>
        <v>44.101233717958834</v>
      </c>
      <c r="U336" s="1">
        <f t="shared" si="286"/>
        <v>62312.870765934756</v>
      </c>
      <c r="V336" s="1">
        <f t="shared" si="287"/>
        <v>59464.808499999999</v>
      </c>
      <c r="W336" s="1">
        <f t="shared" si="288"/>
        <v>2190.6118860703623</v>
      </c>
      <c r="X336" s="1">
        <f t="shared" si="289"/>
        <v>63846.032272140721</v>
      </c>
      <c r="Y336" s="1">
        <f t="shared" si="290"/>
        <v>55083.584727859277</v>
      </c>
      <c r="Z336" s="1">
        <f t="shared" si="291"/>
        <v>60477.294991262541</v>
      </c>
      <c r="AA336" s="1">
        <f t="shared" si="292"/>
        <v>58930.250257263462</v>
      </c>
      <c r="AB336" s="1">
        <f t="shared" si="293"/>
        <v>-1547.0447339990787</v>
      </c>
      <c r="AC336" s="1">
        <f t="shared" si="294"/>
        <v>-1940.0232282208985</v>
      </c>
      <c r="AD336" s="1">
        <f t="shared" si="295"/>
        <v>-392.9784942218198</v>
      </c>
      <c r="AE336" s="4">
        <f t="shared" si="296"/>
        <v>63861.760000000002</v>
      </c>
      <c r="AF336" s="4">
        <f t="shared" si="297"/>
        <v>53485.93</v>
      </c>
      <c r="AG336" s="4">
        <f t="shared" si="298"/>
        <v>55934.62588</v>
      </c>
      <c r="AH336" s="4">
        <f t="shared" si="299"/>
        <v>57449.497060000002</v>
      </c>
      <c r="AI336" s="4">
        <f t="shared" si="300"/>
        <v>58673.845000000001</v>
      </c>
      <c r="AJ336" s="4">
        <f t="shared" si="301"/>
        <v>59898.192940000001</v>
      </c>
      <c r="AK336" s="4">
        <f t="shared" si="302"/>
        <v>61641.33238</v>
      </c>
      <c r="AL336" s="4">
        <f t="shared" si="303"/>
        <v>71997.02</v>
      </c>
      <c r="AM336" s="4">
        <f t="shared" si="304"/>
        <v>53485.93</v>
      </c>
      <c r="AN336" s="4">
        <f t="shared" si="305"/>
        <v>57854.54724</v>
      </c>
      <c r="AO336" s="4">
        <f t="shared" si="306"/>
        <v>60557.166380000002</v>
      </c>
      <c r="AP336" s="4">
        <f t="shared" si="307"/>
        <v>62741.475000000006</v>
      </c>
      <c r="AQ336" s="4">
        <f t="shared" si="308"/>
        <v>64925.783620000002</v>
      </c>
      <c r="AR336" s="4">
        <f t="shared" si="309"/>
        <v>68035.646739999996</v>
      </c>
      <c r="AS336" s="4">
        <f t="shared" si="310"/>
        <v>71997.02</v>
      </c>
      <c r="AT336" s="4">
        <f t="shared" si="311"/>
        <v>53485.93</v>
      </c>
      <c r="AU336" s="4">
        <f t="shared" si="312"/>
        <v>57854.54724</v>
      </c>
      <c r="AV336" s="4">
        <f t="shared" si="313"/>
        <v>60557.166380000002</v>
      </c>
      <c r="AW336" s="4">
        <f t="shared" si="314"/>
        <v>62741.475000000006</v>
      </c>
      <c r="AX336" s="4">
        <f t="shared" si="315"/>
        <v>64925.783620000002</v>
      </c>
      <c r="AY336" s="4">
        <f t="shared" si="316"/>
        <v>68035.646739999996</v>
      </c>
      <c r="AZ336" s="1">
        <f t="shared" si="317"/>
        <v>65224.396642857137</v>
      </c>
      <c r="BA336" s="1">
        <f t="shared" si="318"/>
        <v>60836.215329353428</v>
      </c>
      <c r="BB336" s="1">
        <f t="shared" si="319"/>
        <v>1</v>
      </c>
      <c r="BC336" s="1" t="str">
        <f t="shared" si="327"/>
        <v>$59,850–$60,632</v>
      </c>
      <c r="BD336" s="6">
        <f t="shared" si="320"/>
        <v>0</v>
      </c>
      <c r="BE336" s="6"/>
      <c r="BF336">
        <f t="shared" si="321"/>
        <v>-871002.71764300368</v>
      </c>
      <c r="BG336">
        <f t="shared" si="322"/>
        <v>58863.282258404215</v>
      </c>
      <c r="BH336">
        <f t="shared" si="323"/>
        <v>2226.6800000000003</v>
      </c>
      <c r="BI336">
        <f t="shared" si="324"/>
        <v>2402.0334395342957</v>
      </c>
      <c r="BJ336">
        <f t="shared" si="325"/>
        <v>70.471277960413786</v>
      </c>
      <c r="BK336">
        <f t="shared" si="326"/>
        <v>56.005929164221065</v>
      </c>
    </row>
    <row r="337" spans="1:63" x14ac:dyDescent="0.35">
      <c r="A337" s="2">
        <v>1720828800000</v>
      </c>
      <c r="B337" s="3">
        <v>45486</v>
      </c>
      <c r="C337" s="2" t="s">
        <v>9</v>
      </c>
      <c r="D337" s="2">
        <v>57889.09</v>
      </c>
      <c r="E337" s="2">
        <v>59850</v>
      </c>
      <c r="F337" s="2">
        <v>57756.63</v>
      </c>
      <c r="G337" s="2">
        <v>59204.02</v>
      </c>
      <c r="H337" s="2">
        <v>15357.74519</v>
      </c>
      <c r="I337" s="2">
        <v>900429281.14823198</v>
      </c>
      <c r="J337" s="2">
        <f t="shared" si="275"/>
        <v>2.2714466108472897</v>
      </c>
      <c r="K337" s="2">
        <f t="shared" si="276"/>
        <v>5.9905857390398927</v>
      </c>
      <c r="L337" s="2">
        <f t="shared" si="277"/>
        <v>-10.356688019606338</v>
      </c>
      <c r="M337" s="1">
        <f t="shared" si="278"/>
        <v>2.621619723441162</v>
      </c>
      <c r="N337" s="1">
        <f t="shared" si="279"/>
        <v>13.404393823257289</v>
      </c>
      <c r="O337" s="1">
        <f t="shared" si="280"/>
        <v>0.24089580403493316</v>
      </c>
      <c r="P337" s="2">
        <f t="shared" si="281"/>
        <v>1314.9199999999983</v>
      </c>
      <c r="Q337" s="2">
        <f t="shared" si="282"/>
        <v>0</v>
      </c>
      <c r="R337" s="2">
        <f t="shared" si="283"/>
        <v>540.78357142857101</v>
      </c>
      <c r="S337" s="2">
        <f t="shared" si="284"/>
        <v>668.1164285714284</v>
      </c>
      <c r="T337" s="1">
        <f t="shared" si="285"/>
        <v>44.733523982841533</v>
      </c>
      <c r="U337" s="1">
        <f t="shared" si="286"/>
        <v>62374.705899238215</v>
      </c>
      <c r="V337" s="1">
        <f t="shared" si="287"/>
        <v>59439.578000000001</v>
      </c>
      <c r="W337" s="1">
        <f t="shared" si="288"/>
        <v>2177.9820442501359</v>
      </c>
      <c r="X337" s="1">
        <f t="shared" si="289"/>
        <v>63795.542088500275</v>
      </c>
      <c r="Y337" s="1">
        <f t="shared" si="290"/>
        <v>55083.613911499728</v>
      </c>
      <c r="Z337" s="1">
        <f t="shared" si="291"/>
        <v>60451.645790563547</v>
      </c>
      <c r="AA337" s="1">
        <f t="shared" si="292"/>
        <v>58590.67575858409</v>
      </c>
      <c r="AB337" s="1">
        <f t="shared" si="293"/>
        <v>-1860.9700319794574</v>
      </c>
      <c r="AC337" s="1">
        <f t="shared" si="294"/>
        <v>-2038.2678517763534</v>
      </c>
      <c r="AD337" s="1">
        <f t="shared" si="295"/>
        <v>-177.29781979689596</v>
      </c>
      <c r="AE337" s="4">
        <f t="shared" si="296"/>
        <v>63861.760000000002</v>
      </c>
      <c r="AF337" s="4">
        <f t="shared" si="297"/>
        <v>53485.93</v>
      </c>
      <c r="AG337" s="4">
        <f t="shared" si="298"/>
        <v>55934.62588</v>
      </c>
      <c r="AH337" s="4">
        <f t="shared" si="299"/>
        <v>57449.497060000002</v>
      </c>
      <c r="AI337" s="4">
        <f t="shared" si="300"/>
        <v>58673.845000000001</v>
      </c>
      <c r="AJ337" s="4">
        <f t="shared" si="301"/>
        <v>59898.192940000001</v>
      </c>
      <c r="AK337" s="4">
        <f t="shared" si="302"/>
        <v>61641.33238</v>
      </c>
      <c r="AL337" s="4">
        <f t="shared" si="303"/>
        <v>71997.02</v>
      </c>
      <c r="AM337" s="4">
        <f t="shared" si="304"/>
        <v>53485.93</v>
      </c>
      <c r="AN337" s="4">
        <f t="shared" si="305"/>
        <v>57854.54724</v>
      </c>
      <c r="AO337" s="4">
        <f t="shared" si="306"/>
        <v>60557.166380000002</v>
      </c>
      <c r="AP337" s="4">
        <f t="shared" si="307"/>
        <v>62741.475000000006</v>
      </c>
      <c r="AQ337" s="4">
        <f t="shared" si="308"/>
        <v>64925.783620000002</v>
      </c>
      <c r="AR337" s="4">
        <f t="shared" si="309"/>
        <v>68035.646739999996</v>
      </c>
      <c r="AS337" s="4">
        <f t="shared" si="310"/>
        <v>71997.02</v>
      </c>
      <c r="AT337" s="4">
        <f t="shared" si="311"/>
        <v>53485.93</v>
      </c>
      <c r="AU337" s="4">
        <f t="shared" si="312"/>
        <v>57854.54724</v>
      </c>
      <c r="AV337" s="4">
        <f t="shared" si="313"/>
        <v>60557.166380000002</v>
      </c>
      <c r="AW337" s="4">
        <f t="shared" si="314"/>
        <v>62741.475000000006</v>
      </c>
      <c r="AX337" s="4">
        <f t="shared" si="315"/>
        <v>64925.783620000002</v>
      </c>
      <c r="AY337" s="4">
        <f t="shared" si="316"/>
        <v>68035.646739999996</v>
      </c>
      <c r="AZ337" s="1">
        <f t="shared" si="317"/>
        <v>65159.617642857149</v>
      </c>
      <c r="BA337" s="1">
        <f t="shared" si="318"/>
        <v>60836.740059892516</v>
      </c>
      <c r="BB337" s="1">
        <f t="shared" si="319"/>
        <v>0</v>
      </c>
      <c r="BC337" s="1"/>
      <c r="BD337" s="6">
        <f t="shared" si="320"/>
        <v>0</v>
      </c>
      <c r="BE337" s="6"/>
      <c r="BF337">
        <f t="shared" si="321"/>
        <v>-892181.05671300367</v>
      </c>
      <c r="BG337">
        <f t="shared" si="322"/>
        <v>58965.314080179502</v>
      </c>
      <c r="BH337">
        <f t="shared" si="323"/>
        <v>2093.3700000000026</v>
      </c>
      <c r="BI337">
        <f t="shared" si="324"/>
        <v>2429.010891770341</v>
      </c>
      <c r="BJ337">
        <f t="shared" si="325"/>
        <v>55.10971170499127</v>
      </c>
      <c r="BK337">
        <f t="shared" si="326"/>
        <v>44.896713483804803</v>
      </c>
    </row>
    <row r="338" spans="1:63" x14ac:dyDescent="0.35">
      <c r="A338" s="2">
        <v>1720742400000</v>
      </c>
      <c r="B338" s="3">
        <v>45485</v>
      </c>
      <c r="C338" s="2" t="s">
        <v>9</v>
      </c>
      <c r="D338" s="2">
        <v>57339.89</v>
      </c>
      <c r="E338" s="2">
        <v>58526.68</v>
      </c>
      <c r="F338" s="2">
        <v>56542.47</v>
      </c>
      <c r="G338" s="2">
        <v>57889.1</v>
      </c>
      <c r="H338" s="2">
        <v>23652.456900000001</v>
      </c>
      <c r="I338" s="2">
        <v>1360201319.0761499</v>
      </c>
      <c r="J338" s="2">
        <f t="shared" si="275"/>
        <v>0.95781488244919744</v>
      </c>
      <c r="K338" s="2">
        <f t="shared" si="276"/>
        <v>-0.58565900505459778</v>
      </c>
      <c r="L338" s="2">
        <f t="shared" si="277"/>
        <v>-13.304642100153934</v>
      </c>
      <c r="M338" s="1">
        <f t="shared" si="278"/>
        <v>2.2209978308905347</v>
      </c>
      <c r="N338" s="1">
        <f t="shared" si="279"/>
        <v>15.151211540687282</v>
      </c>
      <c r="O338" s="1">
        <f t="shared" si="280"/>
        <v>1.4225303209066957</v>
      </c>
      <c r="P338" s="2">
        <f t="shared" si="281"/>
        <v>549.20999999999913</v>
      </c>
      <c r="Q338" s="2">
        <f t="shared" si="282"/>
        <v>0</v>
      </c>
      <c r="R338" s="2">
        <f t="shared" si="283"/>
        <v>486.7778571428571</v>
      </c>
      <c r="S338" s="2">
        <f t="shared" si="284"/>
        <v>668.1164285714284</v>
      </c>
      <c r="T338" s="1">
        <f t="shared" si="285"/>
        <v>42.149126821749924</v>
      </c>
      <c r="U338" s="1">
        <f t="shared" si="286"/>
        <v>62504.121650227527</v>
      </c>
      <c r="V338" s="1">
        <f t="shared" si="287"/>
        <v>59639.877500000002</v>
      </c>
      <c r="W338" s="1">
        <f t="shared" si="288"/>
        <v>2326.2672654144349</v>
      </c>
      <c r="X338" s="1">
        <f t="shared" si="289"/>
        <v>64292.412030828869</v>
      </c>
      <c r="Y338" s="1">
        <f t="shared" si="290"/>
        <v>54987.342969171135</v>
      </c>
      <c r="Z338" s="1">
        <f t="shared" si="291"/>
        <v>60551.455853808635</v>
      </c>
      <c r="AA338" s="1">
        <f t="shared" si="292"/>
        <v>58479.158623781201</v>
      </c>
      <c r="AB338" s="1">
        <f t="shared" si="293"/>
        <v>-2072.2972300274341</v>
      </c>
      <c r="AC338" s="1">
        <f t="shared" si="294"/>
        <v>-2082.5923067255771</v>
      </c>
      <c r="AD338" s="1">
        <f t="shared" si="295"/>
        <v>-10.295076698143021</v>
      </c>
      <c r="AE338" s="4">
        <f t="shared" si="296"/>
        <v>64521</v>
      </c>
      <c r="AF338" s="4">
        <f t="shared" si="297"/>
        <v>53485.93</v>
      </c>
      <c r="AG338" s="4">
        <f t="shared" si="298"/>
        <v>56090.20652</v>
      </c>
      <c r="AH338" s="4">
        <f t="shared" si="299"/>
        <v>57701.326740000004</v>
      </c>
      <c r="AI338" s="4">
        <f t="shared" si="300"/>
        <v>59003.464999999997</v>
      </c>
      <c r="AJ338" s="4">
        <f t="shared" si="301"/>
        <v>60305.603260000004</v>
      </c>
      <c r="AK338" s="4">
        <f t="shared" si="302"/>
        <v>62159.495020000002</v>
      </c>
      <c r="AL338" s="4">
        <f t="shared" si="303"/>
        <v>71997.02</v>
      </c>
      <c r="AM338" s="4">
        <f t="shared" si="304"/>
        <v>53485.93</v>
      </c>
      <c r="AN338" s="4">
        <f t="shared" si="305"/>
        <v>57854.54724</v>
      </c>
      <c r="AO338" s="4">
        <f t="shared" si="306"/>
        <v>60557.166380000002</v>
      </c>
      <c r="AP338" s="4">
        <f t="shared" si="307"/>
        <v>62741.475000000006</v>
      </c>
      <c r="AQ338" s="4">
        <f t="shared" si="308"/>
        <v>64925.783620000002</v>
      </c>
      <c r="AR338" s="4">
        <f t="shared" si="309"/>
        <v>68035.646739999996</v>
      </c>
      <c r="AS338" s="4">
        <f t="shared" si="310"/>
        <v>71997.02</v>
      </c>
      <c r="AT338" s="4">
        <f t="shared" si="311"/>
        <v>53485.93</v>
      </c>
      <c r="AU338" s="4">
        <f t="shared" si="312"/>
        <v>57854.54724</v>
      </c>
      <c r="AV338" s="4">
        <f t="shared" si="313"/>
        <v>60557.166380000002</v>
      </c>
      <c r="AW338" s="4">
        <f t="shared" si="314"/>
        <v>62741.475000000006</v>
      </c>
      <c r="AX338" s="4">
        <f t="shared" si="315"/>
        <v>64925.783620000002</v>
      </c>
      <c r="AY338" s="4">
        <f t="shared" si="316"/>
        <v>68035.646739999996</v>
      </c>
      <c r="AZ338" s="1">
        <f t="shared" si="317"/>
        <v>65105.076214285727</v>
      </c>
      <c r="BA338" s="1">
        <f t="shared" si="318"/>
        <v>60859.106088110224</v>
      </c>
      <c r="BB338" s="1">
        <f t="shared" si="319"/>
        <v>0</v>
      </c>
      <c r="BC338" s="1"/>
      <c r="BD338" s="6">
        <f t="shared" si="320"/>
        <v>0</v>
      </c>
      <c r="BE338" s="6"/>
      <c r="BF338">
        <f t="shared" si="321"/>
        <v>-907538.80190300371</v>
      </c>
      <c r="BG338">
        <f t="shared" si="322"/>
        <v>59030.921957487044</v>
      </c>
      <c r="BH338">
        <f t="shared" si="323"/>
        <v>1984.2099999999991</v>
      </c>
      <c r="BI338">
        <f t="shared" si="324"/>
        <v>2480.6479520427006</v>
      </c>
      <c r="BJ338">
        <f t="shared" si="325"/>
        <v>42.436797827258133</v>
      </c>
      <c r="BK338">
        <f t="shared" si="326"/>
        <v>40.147952822408719</v>
      </c>
    </row>
    <row r="339" spans="1:63" x14ac:dyDescent="0.35">
      <c r="A339" s="2">
        <v>1720656000000</v>
      </c>
      <c r="B339" s="3">
        <v>45484</v>
      </c>
      <c r="C339" s="2" t="s">
        <v>9</v>
      </c>
      <c r="D339" s="2">
        <v>57725.85</v>
      </c>
      <c r="E339" s="2">
        <v>59650</v>
      </c>
      <c r="F339" s="2">
        <v>57050</v>
      </c>
      <c r="G339" s="2">
        <v>57339.89</v>
      </c>
      <c r="H339" s="2">
        <v>29761.057349999999</v>
      </c>
      <c r="I339" s="2">
        <v>1728929618.0583799</v>
      </c>
      <c r="J339" s="2">
        <f t="shared" si="275"/>
        <v>-0.66860860429079716</v>
      </c>
      <c r="K339" s="2">
        <f t="shared" si="276"/>
        <v>1.2557216920933656</v>
      </c>
      <c r="L339" s="2">
        <f t="shared" si="277"/>
        <v>-16.002727060050262</v>
      </c>
      <c r="M339" s="1">
        <f t="shared" si="278"/>
        <v>0.94872782613652507</v>
      </c>
      <c r="N339" s="1">
        <f t="shared" si="279"/>
        <v>11.59407525895149</v>
      </c>
      <c r="O339" s="1">
        <f t="shared" si="280"/>
        <v>6.2497852716494613</v>
      </c>
      <c r="P339" s="2">
        <f t="shared" si="281"/>
        <v>0</v>
      </c>
      <c r="Q339" s="2">
        <f t="shared" si="282"/>
        <v>385.95999999999913</v>
      </c>
      <c r="R339" s="2">
        <f t="shared" si="283"/>
        <v>447.54857142857145</v>
      </c>
      <c r="S339" s="2">
        <f t="shared" si="284"/>
        <v>759.44714285714304</v>
      </c>
      <c r="T339" s="1">
        <f t="shared" si="285"/>
        <v>37.079549341517357</v>
      </c>
      <c r="U339" s="1">
        <f t="shared" si="286"/>
        <v>62692.489880849062</v>
      </c>
      <c r="V339" s="1">
        <f t="shared" si="287"/>
        <v>59958.523000000001</v>
      </c>
      <c r="W339" s="1">
        <f t="shared" si="288"/>
        <v>2494.9807183866174</v>
      </c>
      <c r="X339" s="1">
        <f t="shared" si="289"/>
        <v>64948.484436773237</v>
      </c>
      <c r="Y339" s="1">
        <f t="shared" si="290"/>
        <v>54968.561563226765</v>
      </c>
      <c r="Z339" s="1">
        <f t="shared" si="291"/>
        <v>60764.444322113326</v>
      </c>
      <c r="AA339" s="1">
        <f t="shared" si="292"/>
        <v>58586.442009923237</v>
      </c>
      <c r="AB339" s="1">
        <f t="shared" si="293"/>
        <v>-2178.0023121900886</v>
      </c>
      <c r="AC339" s="1">
        <f t="shared" si="294"/>
        <v>-2085.1660759001124</v>
      </c>
      <c r="AD339" s="1">
        <f t="shared" si="295"/>
        <v>92.836236289976114</v>
      </c>
      <c r="AE339" s="4">
        <f t="shared" si="296"/>
        <v>64546.81</v>
      </c>
      <c r="AF339" s="4">
        <f t="shared" si="297"/>
        <v>53485.93</v>
      </c>
      <c r="AG339" s="4">
        <f t="shared" si="298"/>
        <v>56096.297680000003</v>
      </c>
      <c r="AH339" s="4">
        <f t="shared" si="299"/>
        <v>57711.186159999997</v>
      </c>
      <c r="AI339" s="4">
        <f t="shared" si="300"/>
        <v>59016.369999999995</v>
      </c>
      <c r="AJ339" s="4">
        <f t="shared" si="301"/>
        <v>60321.55384</v>
      </c>
      <c r="AK339" s="4">
        <f t="shared" si="302"/>
        <v>62179.78168</v>
      </c>
      <c r="AL339" s="4">
        <f t="shared" si="303"/>
        <v>71997.02</v>
      </c>
      <c r="AM339" s="4">
        <f t="shared" si="304"/>
        <v>53485.93</v>
      </c>
      <c r="AN339" s="4">
        <f t="shared" si="305"/>
        <v>57854.54724</v>
      </c>
      <c r="AO339" s="4">
        <f t="shared" si="306"/>
        <v>60557.166380000002</v>
      </c>
      <c r="AP339" s="4">
        <f t="shared" si="307"/>
        <v>62741.475000000006</v>
      </c>
      <c r="AQ339" s="4">
        <f t="shared" si="308"/>
        <v>64925.783620000002</v>
      </c>
      <c r="AR339" s="4">
        <f t="shared" si="309"/>
        <v>68035.646739999996</v>
      </c>
      <c r="AS339" s="4">
        <f t="shared" si="310"/>
        <v>71997.02</v>
      </c>
      <c r="AT339" s="4">
        <f t="shared" si="311"/>
        <v>53485.93</v>
      </c>
      <c r="AU339" s="4">
        <f t="shared" si="312"/>
        <v>57854.54724</v>
      </c>
      <c r="AV339" s="4">
        <f t="shared" si="313"/>
        <v>60557.166380000002</v>
      </c>
      <c r="AW339" s="4">
        <f t="shared" si="314"/>
        <v>62741.475000000006</v>
      </c>
      <c r="AX339" s="4">
        <f t="shared" si="315"/>
        <v>64925.783620000002</v>
      </c>
      <c r="AY339" s="4">
        <f t="shared" si="316"/>
        <v>68035.646739999996</v>
      </c>
      <c r="AZ339" s="1">
        <f t="shared" si="317"/>
        <v>65054.040857142878</v>
      </c>
      <c r="BA339" s="1">
        <f t="shared" si="318"/>
        <v>60899.791103015843</v>
      </c>
      <c r="BB339" s="1">
        <f t="shared" si="319"/>
        <v>0</v>
      </c>
      <c r="BC339" s="1"/>
      <c r="BD339" s="6">
        <f t="shared" si="320"/>
        <v>0</v>
      </c>
      <c r="BE339" s="6"/>
      <c r="BF339">
        <f t="shared" si="321"/>
        <v>-931191.2588030037</v>
      </c>
      <c r="BG339">
        <f t="shared" si="322"/>
        <v>59153.778023782463</v>
      </c>
      <c r="BH339">
        <f t="shared" si="323"/>
        <v>2600</v>
      </c>
      <c r="BI339">
        <f t="shared" si="324"/>
        <v>2557.0230215877318</v>
      </c>
      <c r="BJ339">
        <f t="shared" si="325"/>
        <v>37.143630919165005</v>
      </c>
      <c r="BK339">
        <f t="shared" si="326"/>
        <v>40.664859261058297</v>
      </c>
    </row>
    <row r="340" spans="1:63" x14ac:dyDescent="0.35">
      <c r="A340" s="2">
        <v>1720569600000</v>
      </c>
      <c r="B340" s="3">
        <v>45483</v>
      </c>
      <c r="C340" s="2" t="s">
        <v>9</v>
      </c>
      <c r="D340" s="2">
        <v>58050</v>
      </c>
      <c r="E340" s="2">
        <v>59470</v>
      </c>
      <c r="F340" s="2">
        <v>57157.79</v>
      </c>
      <c r="G340" s="2">
        <v>57725.85</v>
      </c>
      <c r="H340" s="2">
        <v>24951.737990000001</v>
      </c>
      <c r="I340" s="2">
        <v>1452293495.65014</v>
      </c>
      <c r="J340" s="2">
        <f t="shared" si="275"/>
        <v>-0.55839793281653993</v>
      </c>
      <c r="K340" s="2">
        <f t="shared" si="276"/>
        <v>1.1846448405530454</v>
      </c>
      <c r="L340" s="2">
        <f t="shared" si="277"/>
        <v>-14.244222322052519</v>
      </c>
      <c r="M340" s="1">
        <f t="shared" si="278"/>
        <v>-0.67310906944537063</v>
      </c>
      <c r="N340" s="1">
        <f t="shared" si="279"/>
        <v>11.02130154861297</v>
      </c>
      <c r="O340" s="1">
        <f t="shared" si="280"/>
        <v>5.3912415321731935</v>
      </c>
      <c r="P340" s="2">
        <f t="shared" si="281"/>
        <v>0</v>
      </c>
      <c r="Q340" s="2">
        <f t="shared" si="282"/>
        <v>324.15000000000146</v>
      </c>
      <c r="R340" s="2">
        <f t="shared" si="283"/>
        <v>507.65428571428595</v>
      </c>
      <c r="S340" s="2">
        <f t="shared" si="284"/>
        <v>731.8785714285716</v>
      </c>
      <c r="T340" s="1">
        <f t="shared" si="285"/>
        <v>40.955290760459306</v>
      </c>
      <c r="U340" s="1">
        <f t="shared" si="286"/>
        <v>62910.963345373515</v>
      </c>
      <c r="V340" s="1">
        <f t="shared" si="287"/>
        <v>60298.706500000008</v>
      </c>
      <c r="W340" s="1">
        <f t="shared" si="288"/>
        <v>2577.2211326509705</v>
      </c>
      <c r="X340" s="1">
        <f t="shared" si="289"/>
        <v>65453.14876530195</v>
      </c>
      <c r="Y340" s="1">
        <f t="shared" si="290"/>
        <v>55144.264234698065</v>
      </c>
      <c r="Z340" s="1">
        <f t="shared" si="291"/>
        <v>61038.408667882388</v>
      </c>
      <c r="AA340" s="1">
        <f t="shared" si="292"/>
        <v>58813.087829909287</v>
      </c>
      <c r="AB340" s="1">
        <f t="shared" si="293"/>
        <v>-2225.3208379731004</v>
      </c>
      <c r="AC340" s="1">
        <f t="shared" si="294"/>
        <v>-2061.9570168276186</v>
      </c>
      <c r="AD340" s="1">
        <f t="shared" si="295"/>
        <v>163.36382114548178</v>
      </c>
      <c r="AE340" s="4">
        <f t="shared" si="296"/>
        <v>65066.66</v>
      </c>
      <c r="AF340" s="4">
        <f t="shared" si="297"/>
        <v>53485.93</v>
      </c>
      <c r="AG340" s="4">
        <f t="shared" si="298"/>
        <v>56218.982280000004</v>
      </c>
      <c r="AH340" s="4">
        <f t="shared" si="299"/>
        <v>57909.768860000004</v>
      </c>
      <c r="AI340" s="4">
        <f t="shared" si="300"/>
        <v>59276.294999999998</v>
      </c>
      <c r="AJ340" s="4">
        <f t="shared" si="301"/>
        <v>60642.82114</v>
      </c>
      <c r="AK340" s="4">
        <f t="shared" si="302"/>
        <v>62588.383780000004</v>
      </c>
      <c r="AL340" s="4">
        <f t="shared" si="303"/>
        <v>71997.02</v>
      </c>
      <c r="AM340" s="4">
        <f t="shared" si="304"/>
        <v>53485.93</v>
      </c>
      <c r="AN340" s="4">
        <f t="shared" si="305"/>
        <v>57854.54724</v>
      </c>
      <c r="AO340" s="4">
        <f t="shared" si="306"/>
        <v>60557.166380000002</v>
      </c>
      <c r="AP340" s="4">
        <f t="shared" si="307"/>
        <v>62741.475000000006</v>
      </c>
      <c r="AQ340" s="4">
        <f t="shared" si="308"/>
        <v>64925.783620000002</v>
      </c>
      <c r="AR340" s="4">
        <f t="shared" si="309"/>
        <v>68035.646739999996</v>
      </c>
      <c r="AS340" s="4">
        <f t="shared" si="310"/>
        <v>71997.02</v>
      </c>
      <c r="AT340" s="4">
        <f t="shared" si="311"/>
        <v>53485.93</v>
      </c>
      <c r="AU340" s="4">
        <f t="shared" si="312"/>
        <v>57854.54724</v>
      </c>
      <c r="AV340" s="4">
        <f t="shared" si="313"/>
        <v>60557.166380000002</v>
      </c>
      <c r="AW340" s="4">
        <f t="shared" si="314"/>
        <v>62741.475000000006</v>
      </c>
      <c r="AX340" s="4">
        <f t="shared" si="315"/>
        <v>64925.783620000002</v>
      </c>
      <c r="AY340" s="4">
        <f t="shared" si="316"/>
        <v>68035.646739999996</v>
      </c>
      <c r="AZ340" s="1">
        <f t="shared" si="317"/>
        <v>65010.816071428584</v>
      </c>
      <c r="BA340" s="1">
        <f t="shared" si="318"/>
        <v>60948.556871550303</v>
      </c>
      <c r="BB340" s="1">
        <f t="shared" si="319"/>
        <v>0</v>
      </c>
      <c r="BC340" s="1"/>
      <c r="BD340" s="6">
        <f t="shared" si="320"/>
        <v>0</v>
      </c>
      <c r="BE340" s="6"/>
      <c r="BF340">
        <f t="shared" si="321"/>
        <v>-901430.20145300368</v>
      </c>
      <c r="BG340">
        <f t="shared" si="322"/>
        <v>59442.222400995335</v>
      </c>
      <c r="BH340">
        <f t="shared" si="323"/>
        <v>2312.2099999999991</v>
      </c>
      <c r="BI340">
        <f t="shared" si="324"/>
        <v>2550.4111787550751</v>
      </c>
      <c r="BJ340">
        <f t="shared" si="325"/>
        <v>40.863429720803033</v>
      </c>
      <c r="BK340">
        <f t="shared" si="326"/>
        <v>38.656120361776679</v>
      </c>
    </row>
    <row r="341" spans="1:63" x14ac:dyDescent="0.35">
      <c r="A341" s="2">
        <v>1720483200000</v>
      </c>
      <c r="B341" s="3">
        <v>45482</v>
      </c>
      <c r="C341" s="2" t="s">
        <v>9</v>
      </c>
      <c r="D341" s="2">
        <v>56714.61</v>
      </c>
      <c r="E341" s="2">
        <v>58296</v>
      </c>
      <c r="F341" s="2">
        <v>56289.45</v>
      </c>
      <c r="G341" s="2">
        <v>58050</v>
      </c>
      <c r="H341" s="2">
        <v>27732.207880000002</v>
      </c>
      <c r="I341" s="2">
        <v>1592351321.65538</v>
      </c>
      <c r="J341" s="2">
        <f t="shared" si="275"/>
        <v>2.3545604290392803</v>
      </c>
      <c r="K341" s="2">
        <f t="shared" si="276"/>
        <v>-3.5851700870540402</v>
      </c>
      <c r="L341" s="2">
        <f t="shared" si="277"/>
        <v>-16.522864538395169</v>
      </c>
      <c r="M341" s="1">
        <f t="shared" si="278"/>
        <v>-0.56153352440891124</v>
      </c>
      <c r="N341" s="1">
        <f t="shared" si="279"/>
        <v>12.048217054263562</v>
      </c>
      <c r="O341" s="1">
        <f t="shared" si="280"/>
        <v>6.2635486649440102</v>
      </c>
      <c r="P341" s="2">
        <f t="shared" si="281"/>
        <v>1335.3799999999974</v>
      </c>
      <c r="Q341" s="2">
        <f t="shared" si="282"/>
        <v>0</v>
      </c>
      <c r="R341" s="2">
        <f t="shared" si="283"/>
        <v>507.65428571428595</v>
      </c>
      <c r="S341" s="2">
        <f t="shared" si="284"/>
        <v>775.94071428571465</v>
      </c>
      <c r="T341" s="1">
        <f t="shared" si="285"/>
        <v>39.549412837716389</v>
      </c>
      <c r="U341" s="1">
        <f t="shared" si="286"/>
        <v>63122.600624776518</v>
      </c>
      <c r="V341" s="1">
        <f t="shared" si="287"/>
        <v>60655.913500000002</v>
      </c>
      <c r="W341" s="1">
        <f t="shared" si="288"/>
        <v>2688.5542656087027</v>
      </c>
      <c r="X341" s="1">
        <f t="shared" si="289"/>
        <v>66033.022031217406</v>
      </c>
      <c r="Y341" s="1">
        <f t="shared" si="290"/>
        <v>55278.804968782599</v>
      </c>
      <c r="Z341" s="1">
        <f t="shared" si="291"/>
        <v>61303.413361312982</v>
      </c>
      <c r="AA341" s="1">
        <f t="shared" si="292"/>
        <v>59010.767435347341</v>
      </c>
      <c r="AB341" s="1">
        <f t="shared" si="293"/>
        <v>-2292.6459259656403</v>
      </c>
      <c r="AC341" s="1">
        <f t="shared" si="294"/>
        <v>-2021.1160615412482</v>
      </c>
      <c r="AD341" s="1">
        <f t="shared" si="295"/>
        <v>271.52986442439214</v>
      </c>
      <c r="AE341" s="4">
        <f t="shared" si="296"/>
        <v>66482.94</v>
      </c>
      <c r="AF341" s="4">
        <f t="shared" si="297"/>
        <v>53485.93</v>
      </c>
      <c r="AG341" s="4">
        <f t="shared" si="298"/>
        <v>56553.22436</v>
      </c>
      <c r="AH341" s="4">
        <f t="shared" si="299"/>
        <v>58450.787819999998</v>
      </c>
      <c r="AI341" s="4">
        <f t="shared" si="300"/>
        <v>59984.434999999998</v>
      </c>
      <c r="AJ341" s="4">
        <f t="shared" si="301"/>
        <v>61518.082179999998</v>
      </c>
      <c r="AK341" s="4">
        <f t="shared" si="302"/>
        <v>63701.579859999998</v>
      </c>
      <c r="AL341" s="4">
        <f t="shared" si="303"/>
        <v>71997.02</v>
      </c>
      <c r="AM341" s="4">
        <f t="shared" si="304"/>
        <v>53485.93</v>
      </c>
      <c r="AN341" s="4">
        <f t="shared" si="305"/>
        <v>57854.54724</v>
      </c>
      <c r="AO341" s="4">
        <f t="shared" si="306"/>
        <v>60557.166380000002</v>
      </c>
      <c r="AP341" s="4">
        <f t="shared" si="307"/>
        <v>62741.475000000006</v>
      </c>
      <c r="AQ341" s="4">
        <f t="shared" si="308"/>
        <v>64925.783620000002</v>
      </c>
      <c r="AR341" s="4">
        <f t="shared" si="309"/>
        <v>68035.646739999996</v>
      </c>
      <c r="AS341" s="4">
        <f t="shared" si="310"/>
        <v>71997.02</v>
      </c>
      <c r="AT341" s="4">
        <f t="shared" si="311"/>
        <v>53485.93</v>
      </c>
      <c r="AU341" s="4">
        <f t="shared" si="312"/>
        <v>57854.54724</v>
      </c>
      <c r="AV341" s="4">
        <f t="shared" si="313"/>
        <v>60557.166380000002</v>
      </c>
      <c r="AW341" s="4">
        <f t="shared" si="314"/>
        <v>62741.475000000006</v>
      </c>
      <c r="AX341" s="4">
        <f t="shared" si="315"/>
        <v>64925.783620000002</v>
      </c>
      <c r="AY341" s="4">
        <f t="shared" si="316"/>
        <v>68035.646739999996</v>
      </c>
      <c r="AZ341" s="1">
        <f t="shared" si="317"/>
        <v>64968.841357142861</v>
      </c>
      <c r="BA341" s="1">
        <f t="shared" si="318"/>
        <v>60992.703541023591</v>
      </c>
      <c r="BB341" s="1">
        <f t="shared" si="319"/>
        <v>0</v>
      </c>
      <c r="BC341" s="1"/>
      <c r="BD341" s="6">
        <f t="shared" si="320"/>
        <v>0</v>
      </c>
      <c r="BE341" s="6"/>
      <c r="BF341">
        <f t="shared" si="321"/>
        <v>-876478.46346300363</v>
      </c>
      <c r="BG341">
        <f t="shared" si="322"/>
        <v>59748.97235853153</v>
      </c>
      <c r="BH341">
        <f t="shared" si="323"/>
        <v>2006.5500000000029</v>
      </c>
      <c r="BI341">
        <f t="shared" si="324"/>
        <v>2587.0575139481634</v>
      </c>
      <c r="BJ341">
        <f t="shared" si="325"/>
        <v>43.987517143206851</v>
      </c>
      <c r="BK341">
        <f t="shared" si="326"/>
        <v>32.654865522404783</v>
      </c>
    </row>
    <row r="342" spans="1:63" x14ac:dyDescent="0.35">
      <c r="A342" s="2">
        <v>1720396800000</v>
      </c>
      <c r="B342" s="3">
        <v>45481</v>
      </c>
      <c r="C342" s="2" t="s">
        <v>9</v>
      </c>
      <c r="D342" s="2">
        <v>55857.81</v>
      </c>
      <c r="E342" s="2">
        <v>58236.73</v>
      </c>
      <c r="F342" s="2">
        <v>54260.160000000003</v>
      </c>
      <c r="G342" s="2">
        <v>56714.62</v>
      </c>
      <c r="H342" s="2">
        <v>48090.204899999997</v>
      </c>
      <c r="I342" s="2">
        <v>2699942701.3755102</v>
      </c>
      <c r="J342" s="2">
        <f t="shared" si="275"/>
        <v>1.5339126256471654</v>
      </c>
      <c r="K342" s="2">
        <f t="shared" si="276"/>
        <v>-8.7242439785198336</v>
      </c>
      <c r="L342" s="2">
        <f t="shared" si="277"/>
        <v>-18.569799566793883</v>
      </c>
      <c r="M342" s="1">
        <f t="shared" si="278"/>
        <v>2.3003962101636475</v>
      </c>
      <c r="N342" s="1">
        <f t="shared" si="279"/>
        <v>14.122496104179127</v>
      </c>
      <c r="O342" s="1">
        <f t="shared" si="280"/>
        <v>-2.7866888643527878</v>
      </c>
      <c r="P342" s="2">
        <f t="shared" si="281"/>
        <v>856.81000000000495</v>
      </c>
      <c r="Q342" s="2">
        <f t="shared" si="282"/>
        <v>0</v>
      </c>
      <c r="R342" s="2">
        <f t="shared" si="283"/>
        <v>520.32071428571464</v>
      </c>
      <c r="S342" s="2">
        <f t="shared" si="284"/>
        <v>775.94071428571465</v>
      </c>
      <c r="T342" s="1">
        <f t="shared" si="285"/>
        <v>40.140106217550922</v>
      </c>
      <c r="U342" s="1">
        <f t="shared" si="286"/>
        <v>63329.645548236782</v>
      </c>
      <c r="V342" s="1">
        <f t="shared" si="287"/>
        <v>61002.132000000005</v>
      </c>
      <c r="W342" s="1">
        <f t="shared" si="288"/>
        <v>2775.1343855795526</v>
      </c>
      <c r="X342" s="1">
        <f t="shared" si="289"/>
        <v>66552.400771159111</v>
      </c>
      <c r="Y342" s="1">
        <f t="shared" si="290"/>
        <v>55451.863228840899</v>
      </c>
      <c r="Z342" s="1">
        <f t="shared" si="291"/>
        <v>61563.686430218018</v>
      </c>
      <c r="AA342" s="1">
        <f t="shared" si="292"/>
        <v>59185.452423592316</v>
      </c>
      <c r="AB342" s="1">
        <f t="shared" si="293"/>
        <v>-2378.234006625702</v>
      </c>
      <c r="AC342" s="1">
        <f t="shared" si="294"/>
        <v>-1953.2335954351499</v>
      </c>
      <c r="AD342" s="1">
        <f t="shared" si="295"/>
        <v>425.00041119055209</v>
      </c>
      <c r="AE342" s="4">
        <f t="shared" si="296"/>
        <v>66482.94</v>
      </c>
      <c r="AF342" s="4">
        <f t="shared" si="297"/>
        <v>53485.93</v>
      </c>
      <c r="AG342" s="4">
        <f t="shared" si="298"/>
        <v>56553.22436</v>
      </c>
      <c r="AH342" s="4">
        <f t="shared" si="299"/>
        <v>58450.787819999998</v>
      </c>
      <c r="AI342" s="4">
        <f t="shared" si="300"/>
        <v>59984.434999999998</v>
      </c>
      <c r="AJ342" s="4">
        <f t="shared" si="301"/>
        <v>61518.082179999998</v>
      </c>
      <c r="AK342" s="4">
        <f t="shared" si="302"/>
        <v>63701.579859999998</v>
      </c>
      <c r="AL342" s="4">
        <f t="shared" si="303"/>
        <v>71997.02</v>
      </c>
      <c r="AM342" s="4">
        <f t="shared" si="304"/>
        <v>53485.93</v>
      </c>
      <c r="AN342" s="4">
        <f t="shared" si="305"/>
        <v>57854.54724</v>
      </c>
      <c r="AO342" s="4">
        <f t="shared" si="306"/>
        <v>60557.166380000002</v>
      </c>
      <c r="AP342" s="4">
        <f t="shared" si="307"/>
        <v>62741.475000000006</v>
      </c>
      <c r="AQ342" s="4">
        <f t="shared" si="308"/>
        <v>64925.783620000002</v>
      </c>
      <c r="AR342" s="4">
        <f t="shared" si="309"/>
        <v>68035.646739999996</v>
      </c>
      <c r="AS342" s="4">
        <f t="shared" si="310"/>
        <v>71997.02</v>
      </c>
      <c r="AT342" s="4">
        <f t="shared" si="311"/>
        <v>53485.93</v>
      </c>
      <c r="AU342" s="4">
        <f t="shared" si="312"/>
        <v>57854.54724</v>
      </c>
      <c r="AV342" s="4">
        <f t="shared" si="313"/>
        <v>60557.166380000002</v>
      </c>
      <c r="AW342" s="4">
        <f t="shared" si="314"/>
        <v>62741.475000000006</v>
      </c>
      <c r="AX342" s="4">
        <f t="shared" si="315"/>
        <v>64925.783620000002</v>
      </c>
      <c r="AY342" s="4">
        <f t="shared" si="316"/>
        <v>68035.646739999996</v>
      </c>
      <c r="AZ342" s="1">
        <f t="shared" si="317"/>
        <v>64927.475785714283</v>
      </c>
      <c r="BA342" s="1">
        <f t="shared" si="318"/>
        <v>61033.014548434869</v>
      </c>
      <c r="BB342" s="1">
        <f t="shared" si="319"/>
        <v>0</v>
      </c>
      <c r="BC342" s="1"/>
      <c r="BD342" s="6">
        <f t="shared" si="320"/>
        <v>0</v>
      </c>
      <c r="BE342" s="6"/>
      <c r="BF342">
        <f t="shared" si="321"/>
        <v>-904210.67134300363</v>
      </c>
      <c r="BG342">
        <f t="shared" si="322"/>
        <v>60048.603929555422</v>
      </c>
      <c r="BH342">
        <f t="shared" si="323"/>
        <v>3976.5699999999997</v>
      </c>
      <c r="BI342">
        <f t="shared" si="324"/>
        <v>2676.3663622478803</v>
      </c>
      <c r="BJ342">
        <f t="shared" si="325"/>
        <v>31.117414221320143</v>
      </c>
      <c r="BK342">
        <f t="shared" si="326"/>
        <v>32.323034647400881</v>
      </c>
    </row>
    <row r="343" spans="1:63" x14ac:dyDescent="0.35">
      <c r="A343" s="2">
        <v>1720310400000</v>
      </c>
      <c r="B343" s="3">
        <v>45480</v>
      </c>
      <c r="C343" s="2" t="s">
        <v>9</v>
      </c>
      <c r="D343" s="2">
        <v>58230.13</v>
      </c>
      <c r="E343" s="2">
        <v>58449.46</v>
      </c>
      <c r="F343" s="2">
        <v>55724.37</v>
      </c>
      <c r="G343" s="2">
        <v>55857.81</v>
      </c>
      <c r="H343" s="2">
        <v>19118.939180000001</v>
      </c>
      <c r="I343" s="2">
        <v>1094135752.4528601</v>
      </c>
      <c r="J343" s="2">
        <f t="shared" si="275"/>
        <v>-4.0740420809639266</v>
      </c>
      <c r="K343" s="2">
        <f t="shared" si="276"/>
        <v>-11.195836438129799</v>
      </c>
      <c r="L343" s="2">
        <f t="shared" si="277"/>
        <v>-19.409263767691062</v>
      </c>
      <c r="M343" s="1">
        <f t="shared" si="278"/>
        <v>1.5107392062223195</v>
      </c>
      <c r="N343" s="1">
        <f t="shared" si="279"/>
        <v>8.8440631668158964</v>
      </c>
      <c r="O343" s="1">
        <f t="shared" si="280"/>
        <v>0.29396068338519604</v>
      </c>
      <c r="P343" s="2">
        <f t="shared" si="281"/>
        <v>0</v>
      </c>
      <c r="Q343" s="2">
        <f t="shared" si="282"/>
        <v>2372.3199999999997</v>
      </c>
      <c r="R343" s="2">
        <f t="shared" si="283"/>
        <v>459.12</v>
      </c>
      <c r="S343" s="2">
        <f t="shared" si="284"/>
        <v>984.27714285714319</v>
      </c>
      <c r="T343" s="1">
        <f t="shared" si="285"/>
        <v>31.808293529748255</v>
      </c>
      <c r="U343" s="1">
        <f t="shared" si="286"/>
        <v>63599.646591021956</v>
      </c>
      <c r="V343" s="1">
        <f t="shared" si="287"/>
        <v>61425.167000000016</v>
      </c>
      <c r="W343" s="1">
        <f t="shared" si="288"/>
        <v>2733.870734592439</v>
      </c>
      <c r="X343" s="1">
        <f t="shared" si="289"/>
        <v>66892.908469184898</v>
      </c>
      <c r="Y343" s="1">
        <f t="shared" si="290"/>
        <v>55957.425530815141</v>
      </c>
      <c r="Z343" s="1">
        <f t="shared" si="291"/>
        <v>61951.611744635455</v>
      </c>
      <c r="AA343" s="1">
        <f t="shared" si="292"/>
        <v>59634.694682427289</v>
      </c>
      <c r="AB343" s="1">
        <f t="shared" si="293"/>
        <v>-2316.9170622081656</v>
      </c>
      <c r="AC343" s="1">
        <f t="shared" si="294"/>
        <v>-1846.983492637512</v>
      </c>
      <c r="AD343" s="1">
        <f t="shared" si="295"/>
        <v>469.93356957065362</v>
      </c>
      <c r="AE343" s="4">
        <f t="shared" si="296"/>
        <v>66588.23</v>
      </c>
      <c r="AF343" s="4">
        <f t="shared" si="297"/>
        <v>53485.93</v>
      </c>
      <c r="AG343" s="4">
        <f t="shared" si="298"/>
        <v>56578.072800000002</v>
      </c>
      <c r="AH343" s="4">
        <f t="shared" si="299"/>
        <v>58491.008600000001</v>
      </c>
      <c r="AI343" s="4">
        <f t="shared" si="300"/>
        <v>60037.08</v>
      </c>
      <c r="AJ343" s="4">
        <f t="shared" si="301"/>
        <v>61583.151399999995</v>
      </c>
      <c r="AK343" s="4">
        <f t="shared" si="302"/>
        <v>63784.337799999994</v>
      </c>
      <c r="AL343" s="4">
        <f t="shared" si="303"/>
        <v>71997.02</v>
      </c>
      <c r="AM343" s="4">
        <f t="shared" si="304"/>
        <v>53485.93</v>
      </c>
      <c r="AN343" s="4">
        <f t="shared" si="305"/>
        <v>57854.54724</v>
      </c>
      <c r="AO343" s="4">
        <f t="shared" si="306"/>
        <v>60557.166380000002</v>
      </c>
      <c r="AP343" s="4">
        <f t="shared" si="307"/>
        <v>62741.475000000006</v>
      </c>
      <c r="AQ343" s="4">
        <f t="shared" si="308"/>
        <v>64925.783620000002</v>
      </c>
      <c r="AR343" s="4">
        <f t="shared" si="309"/>
        <v>68035.646739999996</v>
      </c>
      <c r="AS343" s="4">
        <f t="shared" si="310"/>
        <v>71997.02</v>
      </c>
      <c r="AT343" s="4">
        <f t="shared" si="311"/>
        <v>53485.93</v>
      </c>
      <c r="AU343" s="4">
        <f t="shared" si="312"/>
        <v>57854.54724</v>
      </c>
      <c r="AV343" s="4">
        <f t="shared" si="313"/>
        <v>60557.166380000002</v>
      </c>
      <c r="AW343" s="4">
        <f t="shared" si="314"/>
        <v>62741.475000000006</v>
      </c>
      <c r="AX343" s="4">
        <f t="shared" si="315"/>
        <v>64925.783620000002</v>
      </c>
      <c r="AY343" s="4">
        <f t="shared" si="316"/>
        <v>68035.646739999996</v>
      </c>
      <c r="AZ343" s="1">
        <f t="shared" si="317"/>
        <v>64892.190857142865</v>
      </c>
      <c r="BA343" s="1">
        <f t="shared" si="318"/>
        <v>61092.170638139454</v>
      </c>
      <c r="BB343" s="1">
        <f t="shared" si="319"/>
        <v>0</v>
      </c>
      <c r="BC343" s="1"/>
      <c r="BD343" s="6">
        <f t="shared" si="320"/>
        <v>0</v>
      </c>
      <c r="BE343" s="6"/>
      <c r="BF343">
        <f t="shared" si="321"/>
        <v>-952300.87624300364</v>
      </c>
      <c r="BG343">
        <f t="shared" si="322"/>
        <v>60759.337965199484</v>
      </c>
      <c r="BH343">
        <f t="shared" si="323"/>
        <v>2725.0899999999965</v>
      </c>
      <c r="BI343">
        <f t="shared" si="324"/>
        <v>2476.3350333629387</v>
      </c>
      <c r="BJ343">
        <f t="shared" si="325"/>
        <v>22.859665202687371</v>
      </c>
      <c r="BK343">
        <f t="shared" si="326"/>
        <v>31.421961537717166</v>
      </c>
    </row>
    <row r="344" spans="1:63" x14ac:dyDescent="0.35">
      <c r="A344" s="2">
        <v>1720224000000</v>
      </c>
      <c r="B344" s="3">
        <v>45479</v>
      </c>
      <c r="C344" s="2" t="s">
        <v>9</v>
      </c>
      <c r="D344" s="2">
        <v>56628.79</v>
      </c>
      <c r="E344" s="2">
        <v>58475</v>
      </c>
      <c r="F344" s="2">
        <v>56018</v>
      </c>
      <c r="G344" s="2">
        <v>58230.13</v>
      </c>
      <c r="H344" s="2">
        <v>21651.315579999999</v>
      </c>
      <c r="I344" s="2">
        <v>1235398733.4356999</v>
      </c>
      <c r="J344" s="2">
        <f t="shared" si="275"/>
        <v>2.82778424190239</v>
      </c>
      <c r="K344" s="2">
        <f t="shared" si="276"/>
        <v>-7.2355178685532051</v>
      </c>
      <c r="L344" s="2">
        <f t="shared" si="277"/>
        <v>-16.04119926869641</v>
      </c>
      <c r="M344" s="1">
        <f t="shared" si="278"/>
        <v>-4.2470694787353818</v>
      </c>
      <c r="N344" s="1">
        <f t="shared" si="279"/>
        <v>1.6724846741712571</v>
      </c>
      <c r="O344" s="1">
        <f t="shared" si="280"/>
        <v>-7.2322009241607397</v>
      </c>
      <c r="P344" s="2">
        <f t="shared" si="281"/>
        <v>1601.3399999999965</v>
      </c>
      <c r="Q344" s="2">
        <f t="shared" si="282"/>
        <v>0</v>
      </c>
      <c r="R344" s="2">
        <f t="shared" si="283"/>
        <v>459.12</v>
      </c>
      <c r="S344" s="2">
        <f t="shared" si="284"/>
        <v>889.96857142857175</v>
      </c>
      <c r="T344" s="1">
        <f t="shared" si="285"/>
        <v>34.031864899265315</v>
      </c>
      <c r="U344" s="1">
        <f t="shared" si="286"/>
        <v>63915.63992126775</v>
      </c>
      <c r="V344" s="1">
        <f t="shared" si="287"/>
        <v>61957.493000000017</v>
      </c>
      <c r="W344" s="1">
        <f t="shared" si="288"/>
        <v>2632.6412334271831</v>
      </c>
      <c r="X344" s="1">
        <f t="shared" si="289"/>
        <v>67222.775466854378</v>
      </c>
      <c r="Y344" s="1">
        <f t="shared" si="290"/>
        <v>56692.210533145648</v>
      </c>
      <c r="Z344" s="1">
        <f t="shared" si="291"/>
        <v>62439.115884206294</v>
      </c>
      <c r="AA344" s="1">
        <f t="shared" si="292"/>
        <v>60321.400988323163</v>
      </c>
      <c r="AB344" s="1">
        <f t="shared" si="293"/>
        <v>-2117.7148958831312</v>
      </c>
      <c r="AC344" s="1">
        <f t="shared" si="294"/>
        <v>-1729.5001002448485</v>
      </c>
      <c r="AD344" s="1">
        <f t="shared" si="295"/>
        <v>388.21479563828279</v>
      </c>
      <c r="AE344" s="4">
        <f t="shared" si="296"/>
        <v>67298.81</v>
      </c>
      <c r="AF344" s="4">
        <f t="shared" si="297"/>
        <v>53485.93</v>
      </c>
      <c r="AG344" s="4">
        <f t="shared" si="298"/>
        <v>56745.769679999998</v>
      </c>
      <c r="AH344" s="4">
        <f t="shared" si="299"/>
        <v>58762.45016</v>
      </c>
      <c r="AI344" s="4">
        <f t="shared" si="300"/>
        <v>60392.369999999995</v>
      </c>
      <c r="AJ344" s="4">
        <f t="shared" si="301"/>
        <v>62022.289839999998</v>
      </c>
      <c r="AK344" s="4">
        <f t="shared" si="302"/>
        <v>64342.85368</v>
      </c>
      <c r="AL344" s="4">
        <f t="shared" si="303"/>
        <v>71997.02</v>
      </c>
      <c r="AM344" s="4">
        <f t="shared" si="304"/>
        <v>53485.93</v>
      </c>
      <c r="AN344" s="4">
        <f t="shared" si="305"/>
        <v>57854.54724</v>
      </c>
      <c r="AO344" s="4">
        <f t="shared" si="306"/>
        <v>60557.166380000002</v>
      </c>
      <c r="AP344" s="4">
        <f t="shared" si="307"/>
        <v>62741.475000000006</v>
      </c>
      <c r="AQ344" s="4">
        <f t="shared" si="308"/>
        <v>64925.783620000002</v>
      </c>
      <c r="AR344" s="4">
        <f t="shared" si="309"/>
        <v>68035.646739999996</v>
      </c>
      <c r="AS344" s="4">
        <f t="shared" si="310"/>
        <v>71997.02</v>
      </c>
      <c r="AT344" s="4">
        <f t="shared" si="311"/>
        <v>53485.93</v>
      </c>
      <c r="AU344" s="4">
        <f t="shared" si="312"/>
        <v>57854.54724</v>
      </c>
      <c r="AV344" s="4">
        <f t="shared" si="313"/>
        <v>60557.166380000002</v>
      </c>
      <c r="AW344" s="4">
        <f t="shared" si="314"/>
        <v>62741.475000000006</v>
      </c>
      <c r="AX344" s="4">
        <f t="shared" si="315"/>
        <v>64925.783620000002</v>
      </c>
      <c r="AY344" s="4">
        <f t="shared" si="316"/>
        <v>68035.646739999996</v>
      </c>
      <c r="AZ344" s="1">
        <f t="shared" si="317"/>
        <v>64865.618428571441</v>
      </c>
      <c r="BA344" s="1">
        <f t="shared" si="318"/>
        <v>61163.874208524925</v>
      </c>
      <c r="BB344" s="1">
        <f t="shared" si="319"/>
        <v>0</v>
      </c>
      <c r="BC344" s="1"/>
      <c r="BD344" s="6">
        <f t="shared" si="320"/>
        <v>0</v>
      </c>
      <c r="BE344" s="6"/>
      <c r="BF344">
        <f t="shared" si="321"/>
        <v>-933181.93706300366</v>
      </c>
      <c r="BG344">
        <f t="shared" si="322"/>
        <v>61165.652347884665</v>
      </c>
      <c r="BH344">
        <f t="shared" si="323"/>
        <v>2457</v>
      </c>
      <c r="BI344">
        <f t="shared" si="324"/>
        <v>2438.0650384956994</v>
      </c>
      <c r="BJ344">
        <f t="shared" si="325"/>
        <v>42.992024518195144</v>
      </c>
      <c r="BK344">
        <f t="shared" si="326"/>
        <v>24.9231814432531</v>
      </c>
    </row>
    <row r="345" spans="1:63" x14ac:dyDescent="0.35">
      <c r="A345" s="2">
        <v>1720137600000</v>
      </c>
      <c r="B345" s="3">
        <v>45478</v>
      </c>
      <c r="C345" s="2" t="s">
        <v>9</v>
      </c>
      <c r="D345" s="2">
        <v>57050.02</v>
      </c>
      <c r="E345" s="2">
        <v>57546</v>
      </c>
      <c r="F345" s="2">
        <v>53485.93</v>
      </c>
      <c r="G345" s="2">
        <v>56628.79</v>
      </c>
      <c r="H345" s="2">
        <v>81348.247560000003</v>
      </c>
      <c r="I345" s="2">
        <v>4515040083.5365105</v>
      </c>
      <c r="J345" s="2">
        <f t="shared" si="275"/>
        <v>-0.73833466462144559</v>
      </c>
      <c r="K345" s="2">
        <f t="shared" si="276"/>
        <v>-7.1456422943501758</v>
      </c>
      <c r="L345" s="2">
        <f t="shared" si="277"/>
        <v>-20.0147713825579</v>
      </c>
      <c r="M345" s="1">
        <f t="shared" si="278"/>
        <v>2.7500196204267389</v>
      </c>
      <c r="N345" s="1">
        <f t="shared" si="279"/>
        <v>2.2255640637915759</v>
      </c>
      <c r="O345" s="1">
        <f t="shared" si="280"/>
        <v>2.7057085274115855</v>
      </c>
      <c r="P345" s="2">
        <f t="shared" si="281"/>
        <v>0</v>
      </c>
      <c r="Q345" s="2">
        <f t="shared" si="282"/>
        <v>421.22000000000116</v>
      </c>
      <c r="R345" s="2">
        <f t="shared" si="283"/>
        <v>353.1992857142863</v>
      </c>
      <c r="S345" s="2">
        <f t="shared" si="284"/>
        <v>889.96857142857175</v>
      </c>
      <c r="T345" s="1">
        <f t="shared" si="285"/>
        <v>28.411230525701924</v>
      </c>
      <c r="U345" s="1">
        <f t="shared" si="286"/>
        <v>64147.701550707243</v>
      </c>
      <c r="V345" s="1">
        <f t="shared" si="287"/>
        <v>62379.83</v>
      </c>
      <c r="W345" s="1">
        <f t="shared" si="288"/>
        <v>2677.9461419322824</v>
      </c>
      <c r="X345" s="1">
        <f t="shared" si="289"/>
        <v>67735.722283864568</v>
      </c>
      <c r="Y345" s="1">
        <f t="shared" si="290"/>
        <v>57023.937716135435</v>
      </c>
      <c r="Z345" s="1">
        <f t="shared" si="291"/>
        <v>62775.8347549428</v>
      </c>
      <c r="AA345" s="1">
        <f t="shared" si="292"/>
        <v>60701.632077109185</v>
      </c>
      <c r="AB345" s="1">
        <f t="shared" si="293"/>
        <v>-2074.2026778336149</v>
      </c>
      <c r="AC345" s="1">
        <f t="shared" si="294"/>
        <v>-1632.4464013352776</v>
      </c>
      <c r="AD345" s="1">
        <f t="shared" si="295"/>
        <v>441.75627649833723</v>
      </c>
      <c r="AE345" s="4">
        <f t="shared" si="296"/>
        <v>67298.81</v>
      </c>
      <c r="AF345" s="4">
        <f t="shared" si="297"/>
        <v>53485.93</v>
      </c>
      <c r="AG345" s="4">
        <f t="shared" si="298"/>
        <v>56745.769679999998</v>
      </c>
      <c r="AH345" s="4">
        <f t="shared" si="299"/>
        <v>58762.45016</v>
      </c>
      <c r="AI345" s="4">
        <f t="shared" si="300"/>
        <v>60392.369999999995</v>
      </c>
      <c r="AJ345" s="4">
        <f t="shared" si="301"/>
        <v>62022.289839999998</v>
      </c>
      <c r="AK345" s="4">
        <f t="shared" si="302"/>
        <v>64342.85368</v>
      </c>
      <c r="AL345" s="4">
        <f t="shared" si="303"/>
        <v>71997.02</v>
      </c>
      <c r="AM345" s="4">
        <f t="shared" si="304"/>
        <v>53485.93</v>
      </c>
      <c r="AN345" s="4">
        <f t="shared" si="305"/>
        <v>57854.54724</v>
      </c>
      <c r="AO345" s="4">
        <f t="shared" si="306"/>
        <v>60557.166380000002</v>
      </c>
      <c r="AP345" s="4">
        <f t="shared" si="307"/>
        <v>62741.475000000006</v>
      </c>
      <c r="AQ345" s="4">
        <f t="shared" si="308"/>
        <v>64925.783620000002</v>
      </c>
      <c r="AR345" s="4">
        <f t="shared" si="309"/>
        <v>68035.646739999996</v>
      </c>
      <c r="AS345" s="4">
        <f t="shared" si="310"/>
        <v>71997.02</v>
      </c>
      <c r="AT345" s="4">
        <f t="shared" si="311"/>
        <v>53485.93</v>
      </c>
      <c r="AU345" s="4">
        <f t="shared" si="312"/>
        <v>57854.54724</v>
      </c>
      <c r="AV345" s="4">
        <f t="shared" si="313"/>
        <v>60557.166380000002</v>
      </c>
      <c r="AW345" s="4">
        <f t="shared" si="314"/>
        <v>62741.475000000006</v>
      </c>
      <c r="AX345" s="4">
        <f t="shared" si="315"/>
        <v>64925.783620000002</v>
      </c>
      <c r="AY345" s="4">
        <f t="shared" si="316"/>
        <v>68035.646739999996</v>
      </c>
      <c r="AZ345" s="1">
        <f t="shared" si="317"/>
        <v>64818.564928571439</v>
      </c>
      <c r="BA345" s="1">
        <f t="shared" si="318"/>
        <v>61204.062485354028</v>
      </c>
      <c r="BB345" s="1">
        <f t="shared" si="319"/>
        <v>0</v>
      </c>
      <c r="BC345" s="1"/>
      <c r="BD345" s="6">
        <f t="shared" si="320"/>
        <v>0</v>
      </c>
      <c r="BE345" s="6"/>
      <c r="BF345">
        <f t="shared" si="321"/>
        <v>-954833.25264300371</v>
      </c>
      <c r="BG345">
        <f t="shared" si="322"/>
        <v>61397.624582653872</v>
      </c>
      <c r="BH345">
        <f t="shared" si="323"/>
        <v>4060.0699999999997</v>
      </c>
      <c r="BI345">
        <f t="shared" si="324"/>
        <v>2435.1519674950378</v>
      </c>
      <c r="BJ345">
        <f t="shared" si="325"/>
        <v>28.414194892268981</v>
      </c>
      <c r="BK345">
        <f t="shared" si="326"/>
        <v>18.044527449614417</v>
      </c>
    </row>
    <row r="346" spans="1:63" x14ac:dyDescent="0.35">
      <c r="A346" s="2">
        <v>1720051200000</v>
      </c>
      <c r="B346" s="3">
        <v>45477</v>
      </c>
      <c r="C346" s="2" t="s">
        <v>9</v>
      </c>
      <c r="D346" s="2">
        <v>60208.57</v>
      </c>
      <c r="E346" s="2">
        <v>60498.19</v>
      </c>
      <c r="F346" s="2">
        <v>56771</v>
      </c>
      <c r="G346" s="2">
        <v>57050.01</v>
      </c>
      <c r="H346" s="2">
        <v>54568.77276</v>
      </c>
      <c r="I346" s="2">
        <v>3168619756.2436399</v>
      </c>
      <c r="J346" s="2">
        <f t="shared" si="275"/>
        <v>-5.2460463276164289</v>
      </c>
      <c r="K346" s="2">
        <f t="shared" si="276"/>
        <v>-5.5898572578467052</v>
      </c>
      <c r="L346" s="2">
        <f t="shared" si="277"/>
        <v>-19.769913371209988</v>
      </c>
      <c r="M346" s="1">
        <f t="shared" si="278"/>
        <v>-0.7438265942111798</v>
      </c>
      <c r="N346" s="1">
        <f t="shared" si="279"/>
        <v>0.5081155989280236</v>
      </c>
      <c r="O346" s="1">
        <f t="shared" si="280"/>
        <v>6.3943547073874232</v>
      </c>
      <c r="P346" s="2">
        <f t="shared" si="281"/>
        <v>0</v>
      </c>
      <c r="Q346" s="2">
        <f t="shared" si="282"/>
        <v>3158.5699999999997</v>
      </c>
      <c r="R346" s="2">
        <f t="shared" si="283"/>
        <v>353.1992857142863</v>
      </c>
      <c r="S346" s="2">
        <f t="shared" si="284"/>
        <v>911.76928571428596</v>
      </c>
      <c r="T346" s="1">
        <f t="shared" si="285"/>
        <v>27.921585855323372</v>
      </c>
      <c r="U346" s="1">
        <f t="shared" si="286"/>
        <v>64454.595899715699</v>
      </c>
      <c r="V346" s="1">
        <f t="shared" si="287"/>
        <v>62859.803</v>
      </c>
      <c r="W346" s="1">
        <f t="shared" si="288"/>
        <v>2455.1609375152984</v>
      </c>
      <c r="X346" s="1">
        <f t="shared" si="289"/>
        <v>67770.124875030597</v>
      </c>
      <c r="Y346" s="1">
        <f t="shared" si="290"/>
        <v>57949.481124969403</v>
      </c>
      <c r="Z346" s="1">
        <f t="shared" si="291"/>
        <v>63267.598335338225</v>
      </c>
      <c r="AA346" s="1">
        <f t="shared" si="292"/>
        <v>61442.148818401758</v>
      </c>
      <c r="AB346" s="1">
        <f t="shared" si="293"/>
        <v>-1825.4495169364673</v>
      </c>
      <c r="AC346" s="1">
        <f t="shared" si="294"/>
        <v>-1522.0073322106932</v>
      </c>
      <c r="AD346" s="1">
        <f t="shared" si="295"/>
        <v>303.44218472577404</v>
      </c>
      <c r="AE346" s="4">
        <f t="shared" si="296"/>
        <v>67298.81</v>
      </c>
      <c r="AF346" s="4">
        <f t="shared" si="297"/>
        <v>56771</v>
      </c>
      <c r="AG346" s="4">
        <f t="shared" si="298"/>
        <v>59255.563159999998</v>
      </c>
      <c r="AH346" s="4">
        <f t="shared" si="299"/>
        <v>60792.623419999996</v>
      </c>
      <c r="AI346" s="4">
        <f t="shared" si="300"/>
        <v>62034.904999999999</v>
      </c>
      <c r="AJ346" s="4">
        <f t="shared" si="301"/>
        <v>63277.186580000001</v>
      </c>
      <c r="AK346" s="4">
        <f t="shared" si="302"/>
        <v>65045.858659999998</v>
      </c>
      <c r="AL346" s="4">
        <f t="shared" si="303"/>
        <v>71997.02</v>
      </c>
      <c r="AM346" s="4">
        <f t="shared" si="304"/>
        <v>56771</v>
      </c>
      <c r="AN346" s="4">
        <f t="shared" si="305"/>
        <v>60364.34072</v>
      </c>
      <c r="AO346" s="4">
        <f t="shared" si="306"/>
        <v>62587.339640000006</v>
      </c>
      <c r="AP346" s="4">
        <f t="shared" si="307"/>
        <v>64384.01</v>
      </c>
      <c r="AQ346" s="4">
        <f t="shared" si="308"/>
        <v>66180.680359999998</v>
      </c>
      <c r="AR346" s="4">
        <f t="shared" si="309"/>
        <v>68738.651720000009</v>
      </c>
      <c r="AS346" s="4">
        <f t="shared" si="310"/>
        <v>71997.02</v>
      </c>
      <c r="AT346" s="4">
        <f t="shared" si="311"/>
        <v>56771</v>
      </c>
      <c r="AU346" s="4">
        <f t="shared" si="312"/>
        <v>60364.34072</v>
      </c>
      <c r="AV346" s="4">
        <f t="shared" si="313"/>
        <v>62587.339640000006</v>
      </c>
      <c r="AW346" s="4">
        <f t="shared" si="314"/>
        <v>64384.01</v>
      </c>
      <c r="AX346" s="4">
        <f t="shared" si="315"/>
        <v>66180.680359999998</v>
      </c>
      <c r="AY346" s="4">
        <f t="shared" si="316"/>
        <v>68738.651720000009</v>
      </c>
      <c r="AZ346" s="1">
        <f t="shared" si="317"/>
        <v>64786.388642857157</v>
      </c>
      <c r="BA346" s="1">
        <f t="shared" si="318"/>
        <v>61266.737450906825</v>
      </c>
      <c r="BB346" s="1">
        <f t="shared" si="319"/>
        <v>0</v>
      </c>
      <c r="BC346" s="1"/>
      <c r="BD346" s="6">
        <f t="shared" si="320"/>
        <v>1</v>
      </c>
      <c r="BE346" s="6" t="str">
        <f t="shared" ref="BE322:BE385" si="328">IF(BD346=1, TEXT(F347, "$#,##0") &amp; "–" &amp; TEXT(E345, "$#,##0"), "NA")</f>
        <v>$59,400–$57,546</v>
      </c>
      <c r="BF346">
        <f t="shared" si="321"/>
        <v>-873485.00508300366</v>
      </c>
      <c r="BG346">
        <f t="shared" si="322"/>
        <v>62436.921965473135</v>
      </c>
      <c r="BH346">
        <f t="shared" si="323"/>
        <v>3727.1900000000023</v>
      </c>
      <c r="BI346">
        <f t="shared" si="324"/>
        <v>2185.1645778788898</v>
      </c>
      <c r="BJ346">
        <f t="shared" si="325"/>
        <v>3.3633249192951729</v>
      </c>
      <c r="BK346">
        <f t="shared" si="326"/>
        <v>23.973441492092473</v>
      </c>
    </row>
    <row r="347" spans="1:63" x14ac:dyDescent="0.35">
      <c r="A347" s="2">
        <v>1719964800000</v>
      </c>
      <c r="B347" s="3">
        <v>45476</v>
      </c>
      <c r="C347" s="2" t="s">
        <v>9</v>
      </c>
      <c r="D347" s="2">
        <v>62135.46</v>
      </c>
      <c r="E347" s="2">
        <v>62285.94</v>
      </c>
      <c r="F347" s="2">
        <v>59400</v>
      </c>
      <c r="G347" s="2">
        <v>60208.58</v>
      </c>
      <c r="H347" s="2">
        <v>32160.111270000001</v>
      </c>
      <c r="I347" s="2">
        <v>1945901232.9066501</v>
      </c>
      <c r="J347" s="2">
        <f t="shared" si="275"/>
        <v>-3.1011111688702111</v>
      </c>
      <c r="K347" s="2">
        <f t="shared" si="276"/>
        <v>-2.4274439941224952</v>
      </c>
      <c r="L347" s="2">
        <f t="shared" si="277"/>
        <v>-14.643572868122975</v>
      </c>
      <c r="M347" s="1">
        <f t="shared" si="278"/>
        <v>-5.5364933327794335</v>
      </c>
      <c r="N347" s="1">
        <f t="shared" si="279"/>
        <v>-4.1235485042165143</v>
      </c>
      <c r="O347" s="1">
        <f t="shared" si="280"/>
        <v>2.1421365526308707</v>
      </c>
      <c r="P347" s="2">
        <f t="shared" si="281"/>
        <v>0</v>
      </c>
      <c r="Q347" s="2">
        <f t="shared" si="282"/>
        <v>1926.8899999999994</v>
      </c>
      <c r="R347" s="2">
        <f t="shared" si="283"/>
        <v>353.1992857142863</v>
      </c>
      <c r="S347" s="2">
        <f t="shared" si="284"/>
        <v>693.61285714285782</v>
      </c>
      <c r="T347" s="1">
        <f t="shared" si="285"/>
        <v>33.740465099141147</v>
      </c>
      <c r="U347" s="1">
        <f t="shared" si="286"/>
        <v>64756.82389562246</v>
      </c>
      <c r="V347" s="1">
        <f t="shared" si="287"/>
        <v>63309.502000000015</v>
      </c>
      <c r="W347" s="1">
        <f t="shared" si="288"/>
        <v>2155.1922526554326</v>
      </c>
      <c r="X347" s="1">
        <f t="shared" si="289"/>
        <v>67619.886505310875</v>
      </c>
      <c r="Y347" s="1">
        <f t="shared" si="290"/>
        <v>58999.117494689148</v>
      </c>
      <c r="Z347" s="1">
        <f t="shared" si="291"/>
        <v>63765.005402165283</v>
      </c>
      <c r="AA347" s="1">
        <f t="shared" si="292"/>
        <v>62240.719512656622</v>
      </c>
      <c r="AB347" s="1">
        <f t="shared" si="293"/>
        <v>-1524.2858895086611</v>
      </c>
      <c r="AC347" s="1">
        <f t="shared" si="294"/>
        <v>-1446.1467860292496</v>
      </c>
      <c r="AD347" s="1">
        <f t="shared" si="295"/>
        <v>78.13910347941146</v>
      </c>
      <c r="AE347" s="4">
        <f t="shared" si="296"/>
        <v>67370.240000000005</v>
      </c>
      <c r="AF347" s="4">
        <f t="shared" si="297"/>
        <v>58402</v>
      </c>
      <c r="AG347" s="4">
        <f t="shared" si="298"/>
        <v>60518.504639999999</v>
      </c>
      <c r="AH347" s="4">
        <f t="shared" si="299"/>
        <v>61827.867680000003</v>
      </c>
      <c r="AI347" s="4">
        <f t="shared" si="300"/>
        <v>62886.12</v>
      </c>
      <c r="AJ347" s="4">
        <f t="shared" si="301"/>
        <v>63944.372320000002</v>
      </c>
      <c r="AK347" s="4">
        <f t="shared" si="302"/>
        <v>65451.036640000006</v>
      </c>
      <c r="AL347" s="4">
        <f t="shared" si="303"/>
        <v>71997.02</v>
      </c>
      <c r="AM347" s="4">
        <f t="shared" si="304"/>
        <v>58402</v>
      </c>
      <c r="AN347" s="4">
        <f t="shared" si="305"/>
        <v>61610.424720000003</v>
      </c>
      <c r="AO347" s="4">
        <f t="shared" si="306"/>
        <v>63595.297640000004</v>
      </c>
      <c r="AP347" s="4">
        <f t="shared" si="307"/>
        <v>65199.51</v>
      </c>
      <c r="AQ347" s="4">
        <f t="shared" si="308"/>
        <v>66803.72236</v>
      </c>
      <c r="AR347" s="4">
        <f t="shared" si="309"/>
        <v>69087.685720000009</v>
      </c>
      <c r="AS347" s="4">
        <f t="shared" si="310"/>
        <v>71997.02</v>
      </c>
      <c r="AT347" s="4">
        <f t="shared" si="311"/>
        <v>58402</v>
      </c>
      <c r="AU347" s="4">
        <f t="shared" si="312"/>
        <v>61610.424720000003</v>
      </c>
      <c r="AV347" s="4">
        <f t="shared" si="313"/>
        <v>63595.297640000004</v>
      </c>
      <c r="AW347" s="4">
        <f t="shared" si="314"/>
        <v>65199.51</v>
      </c>
      <c r="AX347" s="4">
        <f t="shared" si="315"/>
        <v>66803.72236</v>
      </c>
      <c r="AY347" s="4">
        <f t="shared" si="316"/>
        <v>69087.685720000009</v>
      </c>
      <c r="AZ347" s="1">
        <f t="shared" si="317"/>
        <v>64749.460000000014</v>
      </c>
      <c r="BA347" s="1">
        <f t="shared" si="318"/>
        <v>61324.500840645276</v>
      </c>
      <c r="BB347" s="1">
        <f t="shared" si="319"/>
        <v>0</v>
      </c>
      <c r="BC347" s="1"/>
      <c r="BD347" s="6">
        <f t="shared" si="320"/>
        <v>0</v>
      </c>
      <c r="BE347" s="6"/>
      <c r="BF347">
        <f t="shared" si="321"/>
        <v>-818916.2323230037</v>
      </c>
      <c r="BG347">
        <f t="shared" si="322"/>
        <v>63184.133826897123</v>
      </c>
      <c r="BH347">
        <f t="shared" si="323"/>
        <v>2885.9400000000023</v>
      </c>
      <c r="BI347">
        <f t="shared" si="324"/>
        <v>1947.9298975525649</v>
      </c>
      <c r="BJ347">
        <f t="shared" si="325"/>
        <v>22.356062537279094</v>
      </c>
      <c r="BK347">
        <f t="shared" si="326"/>
        <v>41.16760163035385</v>
      </c>
    </row>
    <row r="348" spans="1:63" x14ac:dyDescent="0.35">
      <c r="A348" s="2">
        <v>1719878400000</v>
      </c>
      <c r="B348" s="3">
        <v>45475</v>
      </c>
      <c r="C348" s="2" t="s">
        <v>9</v>
      </c>
      <c r="D348" s="2">
        <v>62900</v>
      </c>
      <c r="E348" s="2">
        <v>63288.83</v>
      </c>
      <c r="F348" s="2">
        <v>61806.28</v>
      </c>
      <c r="G348" s="2">
        <v>62135.47</v>
      </c>
      <c r="H348" s="2">
        <v>18573.118750000001</v>
      </c>
      <c r="I348" s="2">
        <v>1160792332.6175499</v>
      </c>
      <c r="J348" s="2">
        <f t="shared" si="275"/>
        <v>-1.215453293394795</v>
      </c>
      <c r="K348" s="2">
        <f t="shared" si="276"/>
        <v>2.087374038835796</v>
      </c>
      <c r="L348" s="2">
        <f t="shared" si="277"/>
        <v>-9.6998106377134583</v>
      </c>
      <c r="M348" s="1">
        <f t="shared" si="278"/>
        <v>-3.2003578227554934</v>
      </c>
      <c r="N348" s="1">
        <f t="shared" si="279"/>
        <v>-6.5751011459316251</v>
      </c>
      <c r="O348" s="1">
        <f t="shared" si="280"/>
        <v>5.1798916142422282</v>
      </c>
      <c r="P348" s="2">
        <f t="shared" si="281"/>
        <v>0</v>
      </c>
      <c r="Q348" s="2">
        <f t="shared" si="282"/>
        <v>764.5199999999968</v>
      </c>
      <c r="R348" s="2">
        <f t="shared" si="283"/>
        <v>353.1992857142863</v>
      </c>
      <c r="S348" s="2">
        <f t="shared" si="284"/>
        <v>570.331428571429</v>
      </c>
      <c r="T348" s="1">
        <f t="shared" si="285"/>
        <v>38.244454705273192</v>
      </c>
      <c r="U348" s="1">
        <f t="shared" si="286"/>
        <v>64942.466503607051</v>
      </c>
      <c r="V348" s="1">
        <f t="shared" si="287"/>
        <v>63637.7235</v>
      </c>
      <c r="W348" s="1">
        <f t="shared" si="288"/>
        <v>2157.8074088395256</v>
      </c>
      <c r="X348" s="1">
        <f t="shared" si="289"/>
        <v>67953.338317679052</v>
      </c>
      <c r="Y348" s="1">
        <f t="shared" si="290"/>
        <v>59322.108682320948</v>
      </c>
      <c r="Z348" s="1">
        <f t="shared" si="291"/>
        <v>64049.519434338508</v>
      </c>
      <c r="AA348" s="1">
        <f t="shared" si="292"/>
        <v>62610.199424048733</v>
      </c>
      <c r="AB348" s="1">
        <f t="shared" si="293"/>
        <v>-1439.3200102897754</v>
      </c>
      <c r="AC348" s="1">
        <f t="shared" si="294"/>
        <v>-1426.6120101593967</v>
      </c>
      <c r="AD348" s="1">
        <f t="shared" si="295"/>
        <v>12.70800013037865</v>
      </c>
      <c r="AE348" s="4">
        <f t="shared" si="296"/>
        <v>68449.3</v>
      </c>
      <c r="AF348" s="4">
        <f t="shared" si="297"/>
        <v>58402</v>
      </c>
      <c r="AG348" s="4">
        <f t="shared" si="298"/>
        <v>60773.162799999998</v>
      </c>
      <c r="AH348" s="4">
        <f t="shared" si="299"/>
        <v>62240.068599999999</v>
      </c>
      <c r="AI348" s="4">
        <f t="shared" si="300"/>
        <v>63425.65</v>
      </c>
      <c r="AJ348" s="4">
        <f t="shared" si="301"/>
        <v>64611.231400000004</v>
      </c>
      <c r="AK348" s="4">
        <f t="shared" si="302"/>
        <v>66299.177800000005</v>
      </c>
      <c r="AL348" s="4">
        <f t="shared" si="303"/>
        <v>71997.02</v>
      </c>
      <c r="AM348" s="4">
        <f t="shared" si="304"/>
        <v>58402</v>
      </c>
      <c r="AN348" s="4">
        <f t="shared" si="305"/>
        <v>61610.424720000003</v>
      </c>
      <c r="AO348" s="4">
        <f t="shared" si="306"/>
        <v>63595.297640000004</v>
      </c>
      <c r="AP348" s="4">
        <f t="shared" si="307"/>
        <v>65199.51</v>
      </c>
      <c r="AQ348" s="4">
        <f t="shared" si="308"/>
        <v>66803.72236</v>
      </c>
      <c r="AR348" s="4">
        <f t="shared" si="309"/>
        <v>69087.685720000009</v>
      </c>
      <c r="AS348" s="4">
        <f t="shared" si="310"/>
        <v>71997.02</v>
      </c>
      <c r="AT348" s="4">
        <f t="shared" si="311"/>
        <v>58402</v>
      </c>
      <c r="AU348" s="4">
        <f t="shared" si="312"/>
        <v>61610.424720000003</v>
      </c>
      <c r="AV348" s="4">
        <f t="shared" si="313"/>
        <v>63595.297640000004</v>
      </c>
      <c r="AW348" s="4">
        <f t="shared" si="314"/>
        <v>65199.51</v>
      </c>
      <c r="AX348" s="4">
        <f t="shared" si="315"/>
        <v>66803.72236</v>
      </c>
      <c r="AY348" s="4">
        <f t="shared" si="316"/>
        <v>69087.685720000009</v>
      </c>
      <c r="AZ348" s="1">
        <f t="shared" si="317"/>
        <v>64689.364214285728</v>
      </c>
      <c r="BA348" s="1">
        <f t="shared" si="318"/>
        <v>61339.787427503434</v>
      </c>
      <c r="BB348" s="1">
        <f t="shared" si="319"/>
        <v>0</v>
      </c>
      <c r="BC348" s="1"/>
      <c r="BD348" s="6">
        <f t="shared" si="320"/>
        <v>0</v>
      </c>
      <c r="BE348" s="6"/>
      <c r="BF348">
        <f t="shared" si="321"/>
        <v>-786756.12105300371</v>
      </c>
      <c r="BG348">
        <f t="shared" si="322"/>
        <v>63618.648963235784</v>
      </c>
      <c r="BH348">
        <f t="shared" si="323"/>
        <v>1482.5500000000029</v>
      </c>
      <c r="BI348">
        <f t="shared" si="324"/>
        <v>1803.6206510221898</v>
      </c>
      <c r="BJ348">
        <f t="shared" si="325"/>
        <v>46.200937019703154</v>
      </c>
      <c r="BK348">
        <f t="shared" si="326"/>
        <v>50.088527942058469</v>
      </c>
    </row>
    <row r="349" spans="1:63" x14ac:dyDescent="0.35">
      <c r="A349" s="2">
        <v>1719792000000</v>
      </c>
      <c r="B349" s="3">
        <v>45474</v>
      </c>
      <c r="C349" s="2" t="s">
        <v>9</v>
      </c>
      <c r="D349" s="2">
        <v>62772.01</v>
      </c>
      <c r="E349" s="2">
        <v>63861.760000000002</v>
      </c>
      <c r="F349" s="2">
        <v>62497.2</v>
      </c>
      <c r="G349" s="2">
        <v>62899.99</v>
      </c>
      <c r="H349" s="2">
        <v>24547.105380000001</v>
      </c>
      <c r="I349" s="2">
        <v>1550980813.67013</v>
      </c>
      <c r="J349" s="2">
        <f t="shared" si="275"/>
        <v>0.2038806786655325</v>
      </c>
      <c r="K349" s="2">
        <f t="shared" si="276"/>
        <v>1.7700220415457915</v>
      </c>
      <c r="L349" s="2">
        <f t="shared" si="277"/>
        <v>-7.1801000005460098</v>
      </c>
      <c r="M349" s="1">
        <f t="shared" si="278"/>
        <v>-1.2304083319881491</v>
      </c>
      <c r="N349" s="1">
        <f t="shared" si="279"/>
        <v>-9.8336581611539131</v>
      </c>
      <c r="O349" s="1">
        <f t="shared" si="280"/>
        <v>2.7472341410547156</v>
      </c>
      <c r="P349" s="2">
        <f t="shared" si="281"/>
        <v>127.97999999999593</v>
      </c>
      <c r="Q349" s="2">
        <f t="shared" si="282"/>
        <v>0</v>
      </c>
      <c r="R349" s="2">
        <f t="shared" si="283"/>
        <v>353.1992857142863</v>
      </c>
      <c r="S349" s="2">
        <f t="shared" si="284"/>
        <v>610.65214285714376</v>
      </c>
      <c r="T349" s="1">
        <f t="shared" si="285"/>
        <v>36.644577706107647</v>
      </c>
      <c r="U349" s="1">
        <f t="shared" si="286"/>
        <v>65057.037789468566</v>
      </c>
      <c r="V349" s="1">
        <f t="shared" si="287"/>
        <v>63944.149499999985</v>
      </c>
      <c r="W349" s="1">
        <f t="shared" si="288"/>
        <v>2349.3647498216937</v>
      </c>
      <c r="X349" s="1">
        <f t="shared" si="289"/>
        <v>68642.878999643377</v>
      </c>
      <c r="Y349" s="1">
        <f t="shared" si="290"/>
        <v>59245.4200003566</v>
      </c>
      <c r="Z349" s="1">
        <f t="shared" si="291"/>
        <v>64202.643389085584</v>
      </c>
      <c r="AA349" s="1">
        <f t="shared" si="292"/>
        <v>62696.513864784865</v>
      </c>
      <c r="AB349" s="1">
        <f t="shared" si="293"/>
        <v>-1506.1295243007189</v>
      </c>
      <c r="AC349" s="1">
        <f t="shared" si="294"/>
        <v>-1423.4350101268019</v>
      </c>
      <c r="AD349" s="1">
        <f t="shared" si="295"/>
        <v>82.694514173917014</v>
      </c>
      <c r="AE349" s="4">
        <f t="shared" si="296"/>
        <v>69999</v>
      </c>
      <c r="AF349" s="4">
        <f t="shared" si="297"/>
        <v>58402</v>
      </c>
      <c r="AG349" s="4">
        <f t="shared" si="298"/>
        <v>61138.892</v>
      </c>
      <c r="AH349" s="4">
        <f t="shared" si="299"/>
        <v>62832.054000000004</v>
      </c>
      <c r="AI349" s="4">
        <f t="shared" si="300"/>
        <v>64200.5</v>
      </c>
      <c r="AJ349" s="4">
        <f t="shared" si="301"/>
        <v>65568.945999999996</v>
      </c>
      <c r="AK349" s="4">
        <f t="shared" si="302"/>
        <v>67517.241999999998</v>
      </c>
      <c r="AL349" s="4">
        <f t="shared" si="303"/>
        <v>71997.02</v>
      </c>
      <c r="AM349" s="4">
        <f t="shared" si="304"/>
        <v>58402</v>
      </c>
      <c r="AN349" s="4">
        <f t="shared" si="305"/>
        <v>61610.424720000003</v>
      </c>
      <c r="AO349" s="4">
        <f t="shared" si="306"/>
        <v>63595.297640000004</v>
      </c>
      <c r="AP349" s="4">
        <f t="shared" si="307"/>
        <v>65199.51</v>
      </c>
      <c r="AQ349" s="4">
        <f t="shared" si="308"/>
        <v>66803.72236</v>
      </c>
      <c r="AR349" s="4">
        <f t="shared" si="309"/>
        <v>69087.685720000009</v>
      </c>
      <c r="AS349" s="4">
        <f t="shared" si="310"/>
        <v>71997.02</v>
      </c>
      <c r="AT349" s="4">
        <f t="shared" si="311"/>
        <v>58402</v>
      </c>
      <c r="AU349" s="4">
        <f t="shared" si="312"/>
        <v>61610.424720000003</v>
      </c>
      <c r="AV349" s="4">
        <f t="shared" si="313"/>
        <v>63595.297640000004</v>
      </c>
      <c r="AW349" s="4">
        <f t="shared" si="314"/>
        <v>65199.51</v>
      </c>
      <c r="AX349" s="4">
        <f t="shared" si="315"/>
        <v>66803.72236</v>
      </c>
      <c r="AY349" s="4">
        <f t="shared" si="316"/>
        <v>69087.685720000009</v>
      </c>
      <c r="AZ349" s="1">
        <f t="shared" si="317"/>
        <v>64600.536500000009</v>
      </c>
      <c r="BA349" s="1">
        <f t="shared" si="318"/>
        <v>61328.887666236355</v>
      </c>
      <c r="BB349" s="1">
        <f t="shared" si="319"/>
        <v>0</v>
      </c>
      <c r="BC349" s="1"/>
      <c r="BD349" s="6">
        <f t="shared" si="320"/>
        <v>0</v>
      </c>
      <c r="BE349" s="6"/>
      <c r="BF349">
        <f t="shared" si="321"/>
        <v>-768183.00230300368</v>
      </c>
      <c r="BG349">
        <f t="shared" si="322"/>
        <v>64040.622008641767</v>
      </c>
      <c r="BH349">
        <f t="shared" si="323"/>
        <v>1364.5600000000049</v>
      </c>
      <c r="BI349">
        <f t="shared" si="324"/>
        <v>1853.0161357948341</v>
      </c>
      <c r="BJ349">
        <f t="shared" si="325"/>
        <v>54.945805334079303</v>
      </c>
      <c r="BK349">
        <f t="shared" si="326"/>
        <v>44.372136018576334</v>
      </c>
    </row>
    <row r="350" spans="1:63" x14ac:dyDescent="0.35">
      <c r="A350" s="2">
        <v>1719705600000</v>
      </c>
      <c r="B350" s="3">
        <v>45473</v>
      </c>
      <c r="C350" s="2" t="s">
        <v>9</v>
      </c>
      <c r="D350" s="2">
        <v>60986.68</v>
      </c>
      <c r="E350" s="2">
        <v>63058.76</v>
      </c>
      <c r="F350" s="2">
        <v>60712.21</v>
      </c>
      <c r="G350" s="2">
        <v>62772.01</v>
      </c>
      <c r="H350" s="2">
        <v>17326.301360000001</v>
      </c>
      <c r="I350" s="2">
        <v>1070250012.54466</v>
      </c>
      <c r="J350" s="2">
        <f t="shared" si="275"/>
        <v>2.9274097229099891</v>
      </c>
      <c r="K350" s="2">
        <f t="shared" si="276"/>
        <v>4.1110869698623214</v>
      </c>
      <c r="L350" s="2">
        <f t="shared" si="277"/>
        <v>-7.3706244277253603</v>
      </c>
      <c r="M350" s="1">
        <f t="shared" si="278"/>
        <v>0.20346585110744203</v>
      </c>
      <c r="N350" s="1">
        <f t="shared" si="279"/>
        <v>-11.01478190677661</v>
      </c>
      <c r="O350" s="1">
        <f t="shared" si="280"/>
        <v>5.4418999805805131</v>
      </c>
      <c r="P350" s="2">
        <f t="shared" si="281"/>
        <v>1785.3300000000017</v>
      </c>
      <c r="Q350" s="2">
        <f t="shared" si="282"/>
        <v>0</v>
      </c>
      <c r="R350" s="2">
        <f t="shared" si="283"/>
        <v>344.05785714285804</v>
      </c>
      <c r="S350" s="2">
        <f t="shared" si="284"/>
        <v>622.97642857142898</v>
      </c>
      <c r="T350" s="1">
        <f t="shared" si="285"/>
        <v>35.578661710915895</v>
      </c>
      <c r="U350" s="1">
        <f t="shared" si="286"/>
        <v>65145.080556385656</v>
      </c>
      <c r="V350" s="1">
        <f t="shared" si="287"/>
        <v>64164.861999999986</v>
      </c>
      <c r="W350" s="1">
        <f t="shared" si="288"/>
        <v>2446.2548448364905</v>
      </c>
      <c r="X350" s="1">
        <f t="shared" si="289"/>
        <v>69057.37168967296</v>
      </c>
      <c r="Y350" s="1">
        <f t="shared" si="290"/>
        <v>59272.352310327005</v>
      </c>
      <c r="Z350" s="1">
        <f t="shared" si="291"/>
        <v>64306.85566021243</v>
      </c>
      <c r="AA350" s="1">
        <f t="shared" si="292"/>
        <v>62659.518203836662</v>
      </c>
      <c r="AB350" s="1">
        <f t="shared" si="293"/>
        <v>-1647.3374563757679</v>
      </c>
      <c r="AC350" s="1">
        <f t="shared" si="294"/>
        <v>-1402.7613815833226</v>
      </c>
      <c r="AD350" s="1">
        <f t="shared" si="295"/>
        <v>244.5760747924453</v>
      </c>
      <c r="AE350" s="4">
        <f t="shared" si="296"/>
        <v>69999</v>
      </c>
      <c r="AF350" s="4">
        <f t="shared" si="297"/>
        <v>58402</v>
      </c>
      <c r="AG350" s="4">
        <f t="shared" si="298"/>
        <v>61138.892</v>
      </c>
      <c r="AH350" s="4">
        <f t="shared" si="299"/>
        <v>62832.054000000004</v>
      </c>
      <c r="AI350" s="4">
        <f t="shared" si="300"/>
        <v>64200.5</v>
      </c>
      <c r="AJ350" s="4">
        <f t="shared" si="301"/>
        <v>65568.945999999996</v>
      </c>
      <c r="AK350" s="4">
        <f t="shared" si="302"/>
        <v>67517.241999999998</v>
      </c>
      <c r="AL350" s="4">
        <f t="shared" si="303"/>
        <v>71997.02</v>
      </c>
      <c r="AM350" s="4">
        <f t="shared" si="304"/>
        <v>58402</v>
      </c>
      <c r="AN350" s="4">
        <f t="shared" si="305"/>
        <v>61610.424720000003</v>
      </c>
      <c r="AO350" s="4">
        <f t="shared" si="306"/>
        <v>63595.297640000004</v>
      </c>
      <c r="AP350" s="4">
        <f t="shared" si="307"/>
        <v>65199.51</v>
      </c>
      <c r="AQ350" s="4">
        <f t="shared" si="308"/>
        <v>66803.72236</v>
      </c>
      <c r="AR350" s="4">
        <f t="shared" si="309"/>
        <v>69087.685720000009</v>
      </c>
      <c r="AS350" s="4">
        <f t="shared" si="310"/>
        <v>71997.02</v>
      </c>
      <c r="AT350" s="4">
        <f t="shared" si="311"/>
        <v>56911.839999999997</v>
      </c>
      <c r="AU350" s="4">
        <f t="shared" si="312"/>
        <v>60471.942479999998</v>
      </c>
      <c r="AV350" s="4">
        <f t="shared" si="313"/>
        <v>62674.37876</v>
      </c>
      <c r="AW350" s="4">
        <f t="shared" si="314"/>
        <v>64454.43</v>
      </c>
      <c r="AX350" s="4">
        <f t="shared" si="315"/>
        <v>66234.481239999994</v>
      </c>
      <c r="AY350" s="4">
        <f t="shared" si="316"/>
        <v>68768.79148</v>
      </c>
      <c r="AZ350" s="1">
        <f t="shared" si="317"/>
        <v>64507.802785714273</v>
      </c>
      <c r="BA350" s="1">
        <f t="shared" si="318"/>
        <v>61307.365716458771</v>
      </c>
      <c r="BB350" s="1">
        <f t="shared" si="319"/>
        <v>1</v>
      </c>
      <c r="BC350" s="1" t="str">
        <f t="shared" si="327"/>
        <v>$61,224–$62,497</v>
      </c>
      <c r="BD350" s="6">
        <f t="shared" si="320"/>
        <v>0</v>
      </c>
      <c r="BE350" s="6"/>
      <c r="BF350">
        <f t="shared" si="321"/>
        <v>-792730.10768300365</v>
      </c>
      <c r="BG350">
        <f t="shared" si="322"/>
        <v>64393.531179958365</v>
      </c>
      <c r="BH350">
        <f t="shared" si="323"/>
        <v>2346.5500000000029</v>
      </c>
      <c r="BI350">
        <f t="shared" si="324"/>
        <v>1928.1632336094231</v>
      </c>
      <c r="BJ350">
        <f t="shared" si="325"/>
        <v>49.118841472392951</v>
      </c>
      <c r="BK350">
        <f t="shared" si="326"/>
        <v>33.647003813726492</v>
      </c>
    </row>
    <row r="351" spans="1:63" x14ac:dyDescent="0.35">
      <c r="A351" s="2">
        <v>1719619200000</v>
      </c>
      <c r="B351" s="3">
        <v>45472</v>
      </c>
      <c r="C351" s="2" t="s">
        <v>9</v>
      </c>
      <c r="D351" s="2">
        <v>60427.839999999997</v>
      </c>
      <c r="E351" s="2">
        <v>61224</v>
      </c>
      <c r="F351" s="2">
        <v>60383.77</v>
      </c>
      <c r="G351" s="2">
        <v>60986.68</v>
      </c>
      <c r="H351" s="2">
        <v>11509.55904</v>
      </c>
      <c r="I351" s="2">
        <v>701345872.488114</v>
      </c>
      <c r="J351" s="2">
        <f t="shared" si="275"/>
        <v>0.92480552010464678</v>
      </c>
      <c r="K351" s="2">
        <f t="shared" si="276"/>
        <v>-3.5173701127400578</v>
      </c>
      <c r="L351" s="2">
        <f t="shared" si="277"/>
        <v>-9.7028857413553755</v>
      </c>
      <c r="M351" s="1">
        <f t="shared" si="278"/>
        <v>2.8441498049847405</v>
      </c>
      <c r="N351" s="1">
        <f t="shared" si="279"/>
        <v>-4.5199213992301317</v>
      </c>
      <c r="O351" s="1">
        <f t="shared" si="280"/>
        <v>9.5070103832509041</v>
      </c>
      <c r="P351" s="2">
        <f t="shared" si="281"/>
        <v>558.84000000000378</v>
      </c>
      <c r="Q351" s="2">
        <f t="shared" si="282"/>
        <v>0</v>
      </c>
      <c r="R351" s="2">
        <f t="shared" si="283"/>
        <v>248.57857142857185</v>
      </c>
      <c r="S351" s="2">
        <f t="shared" si="284"/>
        <v>622.97642857142898</v>
      </c>
      <c r="T351" s="1">
        <f t="shared" si="285"/>
        <v>28.521271913828912</v>
      </c>
      <c r="U351" s="1">
        <f t="shared" si="286"/>
        <v>65241.940579095273</v>
      </c>
      <c r="V351" s="1">
        <f t="shared" si="287"/>
        <v>64503.261499999986</v>
      </c>
      <c r="W351" s="1">
        <f t="shared" si="288"/>
        <v>2686.4943952189351</v>
      </c>
      <c r="X351" s="1">
        <f t="shared" si="289"/>
        <v>69876.250290437863</v>
      </c>
      <c r="Y351" s="1">
        <f t="shared" si="290"/>
        <v>59130.272709562116</v>
      </c>
      <c r="Z351" s="1">
        <f t="shared" si="291"/>
        <v>64429.643313029424</v>
      </c>
      <c r="AA351" s="1">
        <f t="shared" si="292"/>
        <v>62639.065149988775</v>
      </c>
      <c r="AB351" s="1">
        <f t="shared" si="293"/>
        <v>-1790.5781630406491</v>
      </c>
      <c r="AC351" s="1">
        <f t="shared" si="294"/>
        <v>-1341.6173628852112</v>
      </c>
      <c r="AD351" s="1">
        <f t="shared" si="295"/>
        <v>448.96080015543794</v>
      </c>
      <c r="AE351" s="4">
        <f t="shared" si="296"/>
        <v>70195.94</v>
      </c>
      <c r="AF351" s="4">
        <f t="shared" si="297"/>
        <v>58402</v>
      </c>
      <c r="AG351" s="4">
        <f t="shared" si="298"/>
        <v>61185.369839999999</v>
      </c>
      <c r="AH351" s="4">
        <f t="shared" si="299"/>
        <v>62907.285080000001</v>
      </c>
      <c r="AI351" s="4">
        <f t="shared" si="300"/>
        <v>64298.97</v>
      </c>
      <c r="AJ351" s="4">
        <f t="shared" si="301"/>
        <v>65690.654920000001</v>
      </c>
      <c r="AK351" s="4">
        <f t="shared" si="302"/>
        <v>67672.036840000001</v>
      </c>
      <c r="AL351" s="4">
        <f t="shared" si="303"/>
        <v>71997.02</v>
      </c>
      <c r="AM351" s="4">
        <f t="shared" si="304"/>
        <v>58402</v>
      </c>
      <c r="AN351" s="4">
        <f t="shared" si="305"/>
        <v>61610.424720000003</v>
      </c>
      <c r="AO351" s="4">
        <f t="shared" si="306"/>
        <v>63595.297640000004</v>
      </c>
      <c r="AP351" s="4">
        <f t="shared" si="307"/>
        <v>65199.51</v>
      </c>
      <c r="AQ351" s="4">
        <f t="shared" si="308"/>
        <v>66803.72236</v>
      </c>
      <c r="AR351" s="4">
        <f t="shared" si="309"/>
        <v>69087.685720000009</v>
      </c>
      <c r="AS351" s="4">
        <f t="shared" si="310"/>
        <v>71997.02</v>
      </c>
      <c r="AT351" s="4">
        <f t="shared" si="311"/>
        <v>56552.82</v>
      </c>
      <c r="AU351" s="4">
        <f t="shared" si="312"/>
        <v>60197.6512</v>
      </c>
      <c r="AV351" s="4">
        <f t="shared" si="313"/>
        <v>62452.504400000005</v>
      </c>
      <c r="AW351" s="4">
        <f t="shared" si="314"/>
        <v>64274.92</v>
      </c>
      <c r="AX351" s="4">
        <f t="shared" si="315"/>
        <v>66097.335600000006</v>
      </c>
      <c r="AY351" s="4">
        <f t="shared" si="316"/>
        <v>68691.961200000005</v>
      </c>
      <c r="AZ351" s="1">
        <f t="shared" si="317"/>
        <v>64404.431214285709</v>
      </c>
      <c r="BA351" s="1">
        <f t="shared" si="318"/>
        <v>61287.302096136285</v>
      </c>
      <c r="BB351" s="1">
        <f t="shared" si="319"/>
        <v>0</v>
      </c>
      <c r="BC351" s="1"/>
      <c r="BD351" s="6">
        <f t="shared" si="320"/>
        <v>0</v>
      </c>
      <c r="BE351" s="6"/>
      <c r="BF351">
        <f t="shared" si="321"/>
        <v>-810056.40904300369</v>
      </c>
      <c r="BG351">
        <f t="shared" si="322"/>
        <v>64654.873838363397</v>
      </c>
      <c r="BH351">
        <f t="shared" si="323"/>
        <v>840.2300000000032</v>
      </c>
      <c r="BI351">
        <f t="shared" si="324"/>
        <v>1863.7960387801031</v>
      </c>
      <c r="BJ351">
        <f t="shared" si="325"/>
        <v>29.051761249256767</v>
      </c>
      <c r="BK351">
        <f t="shared" si="326"/>
        <v>29.556176670891585</v>
      </c>
    </row>
    <row r="352" spans="1:63" x14ac:dyDescent="0.35">
      <c r="A352" s="2">
        <v>1719532800000</v>
      </c>
      <c r="B352" s="3">
        <v>45471</v>
      </c>
      <c r="C352" s="2" t="s">
        <v>9</v>
      </c>
      <c r="D352" s="2">
        <v>61706.46</v>
      </c>
      <c r="E352" s="2">
        <v>62225.31</v>
      </c>
      <c r="F352" s="2">
        <v>60063</v>
      </c>
      <c r="G352" s="2">
        <v>60427.839999999997</v>
      </c>
      <c r="H352" s="2">
        <v>24821.19255</v>
      </c>
      <c r="I352" s="2">
        <v>1519872032.0266299</v>
      </c>
      <c r="J352" s="2">
        <f t="shared" si="275"/>
        <v>-2.0721165868020073</v>
      </c>
      <c r="K352" s="2">
        <f t="shared" si="276"/>
        <v>-5.9664644787799279</v>
      </c>
      <c r="L352" s="2">
        <f t="shared" si="277"/>
        <v>-11.593384672352029</v>
      </c>
      <c r="M352" s="1">
        <f t="shared" si="278"/>
        <v>0.9163312382310429</v>
      </c>
      <c r="N352" s="1">
        <f t="shared" si="279"/>
        <v>-6.2869200686306108</v>
      </c>
      <c r="O352" s="1">
        <f t="shared" si="280"/>
        <v>12.944430911315063</v>
      </c>
      <c r="P352" s="2">
        <f t="shared" si="281"/>
        <v>0</v>
      </c>
      <c r="Q352" s="2">
        <f t="shared" si="282"/>
        <v>1278.6300000000047</v>
      </c>
      <c r="R352" s="2">
        <f t="shared" si="283"/>
        <v>221.82285714285692</v>
      </c>
      <c r="S352" s="2">
        <f t="shared" si="284"/>
        <v>622.97642857142898</v>
      </c>
      <c r="T352" s="1">
        <f t="shared" si="285"/>
        <v>26.257462677102467</v>
      </c>
      <c r="U352" s="1">
        <f t="shared" si="286"/>
        <v>65415.624684364462</v>
      </c>
      <c r="V352" s="1">
        <f t="shared" si="287"/>
        <v>64936.334499999997</v>
      </c>
      <c r="W352" s="1">
        <f t="shared" si="288"/>
        <v>2781.1636735177512</v>
      </c>
      <c r="X352" s="1">
        <f t="shared" si="289"/>
        <v>70498.661847035502</v>
      </c>
      <c r="Y352" s="1">
        <f t="shared" si="290"/>
        <v>59374.007152964492</v>
      </c>
      <c r="Z352" s="1">
        <f t="shared" si="291"/>
        <v>64705.080378071776</v>
      </c>
      <c r="AA352" s="1">
        <f t="shared" si="292"/>
        <v>62939.498813623097</v>
      </c>
      <c r="AB352" s="1">
        <f t="shared" si="293"/>
        <v>-1765.5815644486793</v>
      </c>
      <c r="AC352" s="1">
        <f t="shared" si="294"/>
        <v>-1229.3771628463517</v>
      </c>
      <c r="AD352" s="1">
        <f t="shared" si="295"/>
        <v>536.20440160232761</v>
      </c>
      <c r="AE352" s="4">
        <f t="shared" si="296"/>
        <v>70195.94</v>
      </c>
      <c r="AF352" s="4">
        <f t="shared" si="297"/>
        <v>58402</v>
      </c>
      <c r="AG352" s="4">
        <f t="shared" si="298"/>
        <v>61185.369839999999</v>
      </c>
      <c r="AH352" s="4">
        <f t="shared" si="299"/>
        <v>62907.285080000001</v>
      </c>
      <c r="AI352" s="4">
        <f t="shared" si="300"/>
        <v>64298.97</v>
      </c>
      <c r="AJ352" s="4">
        <f t="shared" si="301"/>
        <v>65690.654920000001</v>
      </c>
      <c r="AK352" s="4">
        <f t="shared" si="302"/>
        <v>67672.036840000001</v>
      </c>
      <c r="AL352" s="4">
        <f t="shared" si="303"/>
        <v>71997.02</v>
      </c>
      <c r="AM352" s="4">
        <f t="shared" si="304"/>
        <v>58402</v>
      </c>
      <c r="AN352" s="4">
        <f t="shared" si="305"/>
        <v>61610.424720000003</v>
      </c>
      <c r="AO352" s="4">
        <f t="shared" si="306"/>
        <v>63595.297640000004</v>
      </c>
      <c r="AP352" s="4">
        <f t="shared" si="307"/>
        <v>65199.51</v>
      </c>
      <c r="AQ352" s="4">
        <f t="shared" si="308"/>
        <v>66803.72236</v>
      </c>
      <c r="AR352" s="4">
        <f t="shared" si="309"/>
        <v>69087.685720000009</v>
      </c>
      <c r="AS352" s="4">
        <f t="shared" si="310"/>
        <v>71997.02</v>
      </c>
      <c r="AT352" s="4">
        <f t="shared" si="311"/>
        <v>56552.82</v>
      </c>
      <c r="AU352" s="4">
        <f t="shared" si="312"/>
        <v>60197.6512</v>
      </c>
      <c r="AV352" s="4">
        <f t="shared" si="313"/>
        <v>62452.504400000005</v>
      </c>
      <c r="AW352" s="4">
        <f t="shared" si="314"/>
        <v>64274.92</v>
      </c>
      <c r="AX352" s="4">
        <f t="shared" si="315"/>
        <v>66097.335600000006</v>
      </c>
      <c r="AY352" s="4">
        <f t="shared" si="316"/>
        <v>68691.961200000005</v>
      </c>
      <c r="AZ352" s="1">
        <f t="shared" si="317"/>
        <v>64309.891285714279</v>
      </c>
      <c r="BA352" s="1">
        <f t="shared" si="318"/>
        <v>61291.420207042262</v>
      </c>
      <c r="BB352" s="1">
        <f t="shared" si="319"/>
        <v>0</v>
      </c>
      <c r="BC352" s="1"/>
      <c r="BD352" s="6">
        <f t="shared" si="320"/>
        <v>0</v>
      </c>
      <c r="BE352" s="6"/>
      <c r="BF352">
        <f t="shared" si="321"/>
        <v>-821565.96808300365</v>
      </c>
      <c r="BG352">
        <f t="shared" si="322"/>
        <v>64843.166033489826</v>
      </c>
      <c r="BH352">
        <f t="shared" si="323"/>
        <v>2162.3099999999977</v>
      </c>
      <c r="BI352">
        <f t="shared" si="324"/>
        <v>2021.2677370539648</v>
      </c>
      <c r="BJ352">
        <f t="shared" si="325"/>
        <v>22.770408719529776</v>
      </c>
      <c r="BK352">
        <f t="shared" si="326"/>
        <v>28.043572594849337</v>
      </c>
    </row>
    <row r="353" spans="1:63" x14ac:dyDescent="0.35">
      <c r="A353" s="2">
        <v>1719446400000</v>
      </c>
      <c r="B353" s="3">
        <v>45470</v>
      </c>
      <c r="C353" s="2" t="s">
        <v>9</v>
      </c>
      <c r="D353" s="2">
        <v>60864.98</v>
      </c>
      <c r="E353" s="2">
        <v>62389.22</v>
      </c>
      <c r="F353" s="2">
        <v>60606.63</v>
      </c>
      <c r="G353" s="2">
        <v>61706.47</v>
      </c>
      <c r="H353" s="2">
        <v>18344.28631</v>
      </c>
      <c r="I353" s="2">
        <v>1126705164.7828901</v>
      </c>
      <c r="J353" s="2">
        <f t="shared" si="275"/>
        <v>1.3825353458531797</v>
      </c>
      <c r="K353" s="2">
        <f t="shared" si="276"/>
        <v>-3.7994305273982247</v>
      </c>
      <c r="L353" s="2">
        <f t="shared" si="277"/>
        <v>-8.7889686725175498</v>
      </c>
      <c r="M353" s="1">
        <f t="shared" si="278"/>
        <v>-2.1159617818541996</v>
      </c>
      <c r="N353" s="1">
        <f t="shared" si="279"/>
        <v>-7.5461454852303147</v>
      </c>
      <c r="O353" s="1">
        <f t="shared" si="280"/>
        <v>10.031411616966581</v>
      </c>
      <c r="P353" s="2">
        <f t="shared" si="281"/>
        <v>841.4800000000032</v>
      </c>
      <c r="Q353" s="2">
        <f t="shared" si="282"/>
        <v>0</v>
      </c>
      <c r="R353" s="2">
        <f t="shared" si="283"/>
        <v>221.82285714285692</v>
      </c>
      <c r="S353" s="2">
        <f t="shared" si="284"/>
        <v>583.71857142857073</v>
      </c>
      <c r="T353" s="1">
        <f t="shared" si="285"/>
        <v>27.537113458738489</v>
      </c>
      <c r="U353" s="1">
        <f t="shared" si="286"/>
        <v>65619.207732705865</v>
      </c>
      <c r="V353" s="1">
        <f t="shared" si="287"/>
        <v>65380.465499999991</v>
      </c>
      <c r="W353" s="1">
        <f t="shared" si="288"/>
        <v>2734.5825267112991</v>
      </c>
      <c r="X353" s="1">
        <f t="shared" si="289"/>
        <v>70849.630553422583</v>
      </c>
      <c r="Y353" s="1">
        <f t="shared" si="290"/>
        <v>59911.300446577392</v>
      </c>
      <c r="Z353" s="1">
        <f t="shared" si="291"/>
        <v>65047.259608317516</v>
      </c>
      <c r="AA353" s="1">
        <f t="shared" si="292"/>
        <v>63396.16405246366</v>
      </c>
      <c r="AB353" s="1">
        <f t="shared" si="293"/>
        <v>-1651.0955558538553</v>
      </c>
      <c r="AC353" s="1">
        <f t="shared" si="294"/>
        <v>-1095.3260624457698</v>
      </c>
      <c r="AD353" s="1">
        <f t="shared" si="295"/>
        <v>555.76949340808551</v>
      </c>
      <c r="AE353" s="4">
        <f t="shared" si="296"/>
        <v>70195.94</v>
      </c>
      <c r="AF353" s="4">
        <f t="shared" si="297"/>
        <v>58402</v>
      </c>
      <c r="AG353" s="4">
        <f t="shared" si="298"/>
        <v>61185.369839999999</v>
      </c>
      <c r="AH353" s="4">
        <f t="shared" si="299"/>
        <v>62907.285080000001</v>
      </c>
      <c r="AI353" s="4">
        <f t="shared" si="300"/>
        <v>64298.97</v>
      </c>
      <c r="AJ353" s="4">
        <f t="shared" si="301"/>
        <v>65690.654920000001</v>
      </c>
      <c r="AK353" s="4">
        <f t="shared" si="302"/>
        <v>67672.036840000001</v>
      </c>
      <c r="AL353" s="4">
        <f t="shared" si="303"/>
        <v>71997.02</v>
      </c>
      <c r="AM353" s="4">
        <f t="shared" si="304"/>
        <v>58402</v>
      </c>
      <c r="AN353" s="4">
        <f t="shared" si="305"/>
        <v>61610.424720000003</v>
      </c>
      <c r="AO353" s="4">
        <f t="shared" si="306"/>
        <v>63595.297640000004</v>
      </c>
      <c r="AP353" s="4">
        <f t="shared" si="307"/>
        <v>65199.51</v>
      </c>
      <c r="AQ353" s="4">
        <f t="shared" si="308"/>
        <v>66803.72236</v>
      </c>
      <c r="AR353" s="4">
        <f t="shared" si="309"/>
        <v>69087.685720000009</v>
      </c>
      <c r="AS353" s="4">
        <f t="shared" si="310"/>
        <v>71997.02</v>
      </c>
      <c r="AT353" s="4">
        <f t="shared" si="311"/>
        <v>56552.82</v>
      </c>
      <c r="AU353" s="4">
        <f t="shared" si="312"/>
        <v>60197.6512</v>
      </c>
      <c r="AV353" s="4">
        <f t="shared" si="313"/>
        <v>62452.504400000005</v>
      </c>
      <c r="AW353" s="4">
        <f t="shared" si="314"/>
        <v>64274.92</v>
      </c>
      <c r="AX353" s="4">
        <f t="shared" si="315"/>
        <v>66097.335600000006</v>
      </c>
      <c r="AY353" s="4">
        <f t="shared" si="316"/>
        <v>68691.961200000005</v>
      </c>
      <c r="AZ353" s="1">
        <f t="shared" si="317"/>
        <v>64214.92649999998</v>
      </c>
      <c r="BA353" s="1">
        <f t="shared" si="318"/>
        <v>61303.250072892159</v>
      </c>
      <c r="BB353" s="1">
        <f t="shared" si="319"/>
        <v>0</v>
      </c>
      <c r="BC353" s="1"/>
      <c r="BD353" s="6">
        <f t="shared" si="320"/>
        <v>0</v>
      </c>
      <c r="BE353" s="6"/>
      <c r="BF353">
        <f t="shared" si="321"/>
        <v>-796744.77553300362</v>
      </c>
      <c r="BG353">
        <f t="shared" si="322"/>
        <v>65142.689114745823</v>
      </c>
      <c r="BH353">
        <f t="shared" si="323"/>
        <v>1782.5900000000038</v>
      </c>
      <c r="BI353">
        <f t="shared" si="324"/>
        <v>1999.5689273699595</v>
      </c>
      <c r="BJ353">
        <f t="shared" si="325"/>
        <v>36.846360043888204</v>
      </c>
      <c r="BK353">
        <f t="shared" si="326"/>
        <v>30.237604674399027</v>
      </c>
    </row>
    <row r="354" spans="1:63" x14ac:dyDescent="0.35">
      <c r="A354" s="2">
        <v>1719360000000</v>
      </c>
      <c r="B354" s="3">
        <v>45469</v>
      </c>
      <c r="C354" s="2" t="s">
        <v>9</v>
      </c>
      <c r="D354" s="2">
        <v>61806.01</v>
      </c>
      <c r="E354" s="2">
        <v>62487.81</v>
      </c>
      <c r="F354" s="2">
        <v>60712</v>
      </c>
      <c r="G354" s="2">
        <v>60864.99</v>
      </c>
      <c r="H354" s="2">
        <v>22485.664629999999</v>
      </c>
      <c r="I354" s="2">
        <v>1381716993.35549</v>
      </c>
      <c r="J354" s="2">
        <f t="shared" si="275"/>
        <v>-1.5225380185519242</v>
      </c>
      <c r="K354" s="2">
        <f t="shared" si="276"/>
        <v>-6.173887185738737</v>
      </c>
      <c r="L354" s="2">
        <f t="shared" si="277"/>
        <v>-11.014001937764911</v>
      </c>
      <c r="M354" s="1">
        <f t="shared" si="278"/>
        <v>1.363681960740913</v>
      </c>
      <c r="N354" s="1">
        <f t="shared" si="279"/>
        <v>-1.0784689194888495</v>
      </c>
      <c r="O354" s="1">
        <f t="shared" si="280"/>
        <v>11.571512621623707</v>
      </c>
      <c r="P354" s="2">
        <f t="shared" si="281"/>
        <v>0</v>
      </c>
      <c r="Q354" s="2">
        <f t="shared" si="282"/>
        <v>941.02000000000407</v>
      </c>
      <c r="R354" s="2">
        <f t="shared" si="283"/>
        <v>161.71714285714239</v>
      </c>
      <c r="S354" s="2">
        <f t="shared" si="284"/>
        <v>690.2171428571429</v>
      </c>
      <c r="T354" s="1">
        <f t="shared" si="285"/>
        <v>18.982349409914193</v>
      </c>
      <c r="U354" s="1">
        <f t="shared" si="286"/>
        <v>65778.911313632634</v>
      </c>
      <c r="V354" s="1">
        <f t="shared" si="287"/>
        <v>65762.921999999991</v>
      </c>
      <c r="W354" s="1">
        <f t="shared" si="288"/>
        <v>2728.8901020297621</v>
      </c>
      <c r="X354" s="1">
        <f t="shared" si="289"/>
        <v>71220.702204059518</v>
      </c>
      <c r="Y354" s="1">
        <f t="shared" si="290"/>
        <v>60305.141795940464</v>
      </c>
      <c r="Z354" s="1">
        <f t="shared" si="291"/>
        <v>65314.522776982914</v>
      </c>
      <c r="AA354" s="1">
        <f t="shared" si="292"/>
        <v>63703.381152911599</v>
      </c>
      <c r="AB354" s="1">
        <f t="shared" si="293"/>
        <v>-1611.1416240713152</v>
      </c>
      <c r="AC354" s="1">
        <f t="shared" si="294"/>
        <v>-956.38368909374822</v>
      </c>
      <c r="AD354" s="1">
        <f t="shared" si="295"/>
        <v>654.75793497756695</v>
      </c>
      <c r="AE354" s="4">
        <f t="shared" si="296"/>
        <v>71997.02</v>
      </c>
      <c r="AF354" s="4">
        <f t="shared" si="297"/>
        <v>58402</v>
      </c>
      <c r="AG354" s="4">
        <f t="shared" si="298"/>
        <v>61610.424720000003</v>
      </c>
      <c r="AH354" s="4">
        <f t="shared" si="299"/>
        <v>63595.297640000004</v>
      </c>
      <c r="AI354" s="4">
        <f t="shared" si="300"/>
        <v>65199.51</v>
      </c>
      <c r="AJ354" s="4">
        <f t="shared" si="301"/>
        <v>66803.72236</v>
      </c>
      <c r="AK354" s="4">
        <f t="shared" si="302"/>
        <v>69087.685720000009</v>
      </c>
      <c r="AL354" s="4">
        <f t="shared" si="303"/>
        <v>71997.02</v>
      </c>
      <c r="AM354" s="4">
        <f t="shared" si="304"/>
        <v>58402</v>
      </c>
      <c r="AN354" s="4">
        <f t="shared" si="305"/>
        <v>61610.424720000003</v>
      </c>
      <c r="AO354" s="4">
        <f t="shared" si="306"/>
        <v>63595.297640000004</v>
      </c>
      <c r="AP354" s="4">
        <f t="shared" si="307"/>
        <v>65199.51</v>
      </c>
      <c r="AQ354" s="4">
        <f t="shared" si="308"/>
        <v>66803.72236</v>
      </c>
      <c r="AR354" s="4">
        <f t="shared" si="309"/>
        <v>69087.685720000009</v>
      </c>
      <c r="AS354" s="4">
        <f t="shared" si="310"/>
        <v>71997.02</v>
      </c>
      <c r="AT354" s="4">
        <f t="shared" si="311"/>
        <v>56552.82</v>
      </c>
      <c r="AU354" s="4">
        <f t="shared" si="312"/>
        <v>60197.6512</v>
      </c>
      <c r="AV354" s="4">
        <f t="shared" si="313"/>
        <v>62452.504400000005</v>
      </c>
      <c r="AW354" s="4">
        <f t="shared" si="314"/>
        <v>64274.92</v>
      </c>
      <c r="AX354" s="4">
        <f t="shared" si="315"/>
        <v>66097.335600000006</v>
      </c>
      <c r="AY354" s="4">
        <f t="shared" si="316"/>
        <v>68691.961200000005</v>
      </c>
      <c r="AZ354" s="1">
        <f t="shared" si="317"/>
        <v>64097.656357142834</v>
      </c>
      <c r="BA354" s="1">
        <f t="shared" si="318"/>
        <v>61297.726512246838</v>
      </c>
      <c r="BB354" s="1">
        <f t="shared" si="319"/>
        <v>0</v>
      </c>
      <c r="BC354" s="1"/>
      <c r="BD354" s="6">
        <f t="shared" si="320"/>
        <v>0</v>
      </c>
      <c r="BE354" s="6"/>
      <c r="BF354">
        <f t="shared" si="321"/>
        <v>-815089.06184300361</v>
      </c>
      <c r="BG354">
        <f t="shared" si="322"/>
        <v>65623.173756947901</v>
      </c>
      <c r="BH354">
        <f t="shared" si="323"/>
        <v>1775.8099999999977</v>
      </c>
      <c r="BI354">
        <f t="shared" si="324"/>
        <v>2032.9503008114912</v>
      </c>
      <c r="BJ354">
        <f t="shared" si="325"/>
        <v>24.513949021130028</v>
      </c>
      <c r="BK354">
        <f t="shared" si="326"/>
        <v>23.391660682304202</v>
      </c>
    </row>
    <row r="355" spans="1:63" x14ac:dyDescent="0.35">
      <c r="A355" s="2">
        <v>1719273600000</v>
      </c>
      <c r="B355" s="3">
        <v>45468</v>
      </c>
      <c r="C355" s="2" t="s">
        <v>9</v>
      </c>
      <c r="D355" s="2">
        <v>60293.3</v>
      </c>
      <c r="E355" s="2">
        <v>62420</v>
      </c>
      <c r="F355" s="2">
        <v>60257.06</v>
      </c>
      <c r="G355" s="2">
        <v>61806.01</v>
      </c>
      <c r="H355" s="2">
        <v>31189.243610000001</v>
      </c>
      <c r="I355" s="2">
        <v>1914901308.84587</v>
      </c>
      <c r="J355" s="2">
        <f t="shared" si="275"/>
        <v>2.5089189014368083</v>
      </c>
      <c r="K355" s="2">
        <f t="shared" si="276"/>
        <v>-4.8763227715790096</v>
      </c>
      <c r="L355" s="2">
        <f t="shared" si="277"/>
        <v>-10.989073026939881</v>
      </c>
      <c r="M355" s="1">
        <f t="shared" si="278"/>
        <v>-1.5460776383927839</v>
      </c>
      <c r="N355" s="1">
        <f t="shared" si="279"/>
        <v>0.53305495695321392</v>
      </c>
      <c r="O355" s="1">
        <f t="shared" si="280"/>
        <v>6.4620576542637123</v>
      </c>
      <c r="P355" s="2">
        <f t="shared" si="281"/>
        <v>1512.7099999999991</v>
      </c>
      <c r="Q355" s="2">
        <f t="shared" si="282"/>
        <v>0</v>
      </c>
      <c r="R355" s="2">
        <f t="shared" si="283"/>
        <v>229.55642857142811</v>
      </c>
      <c r="S355" s="2">
        <f t="shared" si="284"/>
        <v>623.00142857142839</v>
      </c>
      <c r="T355" s="1">
        <f t="shared" si="285"/>
        <v>26.925612924468439</v>
      </c>
      <c r="U355" s="1">
        <f t="shared" si="286"/>
        <v>65979.4795305156</v>
      </c>
      <c r="V355" s="1">
        <f t="shared" si="287"/>
        <v>66259.625499999995</v>
      </c>
      <c r="W355" s="1">
        <f t="shared" si="288"/>
        <v>2696.0664357475966</v>
      </c>
      <c r="X355" s="1">
        <f t="shared" si="289"/>
        <v>71651.758371495191</v>
      </c>
      <c r="Y355" s="1">
        <f t="shared" si="290"/>
        <v>60867.492628504799</v>
      </c>
      <c r="Z355" s="1">
        <f t="shared" si="291"/>
        <v>65670.485399141544</v>
      </c>
      <c r="AA355" s="1">
        <f t="shared" si="292"/>
        <v>64219.452271622795</v>
      </c>
      <c r="AB355" s="1">
        <f t="shared" si="293"/>
        <v>-1451.0331275187491</v>
      </c>
      <c r="AC355" s="1">
        <f t="shared" si="294"/>
        <v>-792.69420534935637</v>
      </c>
      <c r="AD355" s="1">
        <f t="shared" si="295"/>
        <v>658.33892216939273</v>
      </c>
      <c r="AE355" s="4">
        <f t="shared" si="296"/>
        <v>71997.02</v>
      </c>
      <c r="AF355" s="4">
        <f t="shared" si="297"/>
        <v>58402</v>
      </c>
      <c r="AG355" s="4">
        <f t="shared" si="298"/>
        <v>61610.424720000003</v>
      </c>
      <c r="AH355" s="4">
        <f t="shared" si="299"/>
        <v>63595.297640000004</v>
      </c>
      <c r="AI355" s="4">
        <f t="shared" si="300"/>
        <v>65199.51</v>
      </c>
      <c r="AJ355" s="4">
        <f t="shared" si="301"/>
        <v>66803.72236</v>
      </c>
      <c r="AK355" s="4">
        <f t="shared" si="302"/>
        <v>69087.685720000009</v>
      </c>
      <c r="AL355" s="4">
        <f t="shared" si="303"/>
        <v>71997.02</v>
      </c>
      <c r="AM355" s="4">
        <f t="shared" si="304"/>
        <v>58402</v>
      </c>
      <c r="AN355" s="4">
        <f t="shared" si="305"/>
        <v>61610.424720000003</v>
      </c>
      <c r="AO355" s="4">
        <f t="shared" si="306"/>
        <v>63595.297640000004</v>
      </c>
      <c r="AP355" s="4">
        <f t="shared" si="307"/>
        <v>65199.51</v>
      </c>
      <c r="AQ355" s="4">
        <f t="shared" si="308"/>
        <v>66803.72236</v>
      </c>
      <c r="AR355" s="4">
        <f t="shared" si="309"/>
        <v>69087.685720000009</v>
      </c>
      <c r="AS355" s="4">
        <f t="shared" si="310"/>
        <v>71997.02</v>
      </c>
      <c r="AT355" s="4">
        <f t="shared" si="311"/>
        <v>56552.82</v>
      </c>
      <c r="AU355" s="4">
        <f t="shared" si="312"/>
        <v>60197.6512</v>
      </c>
      <c r="AV355" s="4">
        <f t="shared" si="313"/>
        <v>62452.504400000005</v>
      </c>
      <c r="AW355" s="4">
        <f t="shared" si="314"/>
        <v>64274.92</v>
      </c>
      <c r="AX355" s="4">
        <f t="shared" si="315"/>
        <v>66097.335600000006</v>
      </c>
      <c r="AY355" s="4">
        <f t="shared" si="316"/>
        <v>68691.961200000005</v>
      </c>
      <c r="AZ355" s="1">
        <f t="shared" si="317"/>
        <v>63979.689285714274</v>
      </c>
      <c r="BA355" s="1">
        <f t="shared" si="318"/>
        <v>61303.654409674877</v>
      </c>
      <c r="BB355" s="1">
        <f t="shared" si="319"/>
        <v>0</v>
      </c>
      <c r="BC355" s="1"/>
      <c r="BD355" s="6">
        <f t="shared" si="320"/>
        <v>0</v>
      </c>
      <c r="BE355" s="6"/>
      <c r="BF355">
        <f t="shared" si="321"/>
        <v>-792603.3972130036</v>
      </c>
      <c r="BG355">
        <f t="shared" si="322"/>
        <v>66052.921847896112</v>
      </c>
      <c r="BH355">
        <f t="shared" si="323"/>
        <v>2162.9400000000023</v>
      </c>
      <c r="BI355">
        <f t="shared" si="324"/>
        <v>2072.5103470901822</v>
      </c>
      <c r="BJ355">
        <f t="shared" si="325"/>
        <v>29.352504958178859</v>
      </c>
      <c r="BK355">
        <f t="shared" si="326"/>
        <v>15.370870208721881</v>
      </c>
    </row>
    <row r="356" spans="1:63" x14ac:dyDescent="0.35">
      <c r="A356" s="2">
        <v>1719187200000</v>
      </c>
      <c r="B356" s="3">
        <v>45467</v>
      </c>
      <c r="C356" s="2" t="s">
        <v>9</v>
      </c>
      <c r="D356" s="2">
        <v>63210.01</v>
      </c>
      <c r="E356" s="2">
        <v>63369.8</v>
      </c>
      <c r="F356" s="2">
        <v>58402</v>
      </c>
      <c r="G356" s="2">
        <v>60293.3</v>
      </c>
      <c r="H356" s="2">
        <v>52161.354140000003</v>
      </c>
      <c r="I356" s="2">
        <v>3180853460.9247499</v>
      </c>
      <c r="J356" s="2">
        <f t="shared" si="275"/>
        <v>-4.614316624851031</v>
      </c>
      <c r="K356" s="2">
        <f t="shared" si="276"/>
        <v>-7.4905961336284914</v>
      </c>
      <c r="L356" s="2">
        <f t="shared" si="277"/>
        <v>-11.990438442877997</v>
      </c>
      <c r="M356" s="1">
        <f t="shared" si="278"/>
        <v>2.4475127904228069</v>
      </c>
      <c r="N356" s="1">
        <f t="shared" si="279"/>
        <v>4.3233493605425393</v>
      </c>
      <c r="O356" s="1">
        <f t="shared" si="280"/>
        <v>8.4299582208968449</v>
      </c>
      <c r="P356" s="2">
        <f t="shared" si="281"/>
        <v>0</v>
      </c>
      <c r="Q356" s="2">
        <f t="shared" si="282"/>
        <v>2916.7099999999991</v>
      </c>
      <c r="R356" s="2">
        <f t="shared" si="283"/>
        <v>121.50571428571389</v>
      </c>
      <c r="S356" s="2">
        <f t="shared" si="284"/>
        <v>781.98428571428508</v>
      </c>
      <c r="T356" s="1">
        <f t="shared" si="285"/>
        <v>13.448484685576389</v>
      </c>
      <c r="U356" s="1">
        <f t="shared" si="286"/>
        <v>66149.825225638677</v>
      </c>
      <c r="V356" s="1">
        <f t="shared" si="287"/>
        <v>66724.725000000006</v>
      </c>
      <c r="W356" s="1">
        <f t="shared" si="288"/>
        <v>2689.9923595774399</v>
      </c>
      <c r="X356" s="1">
        <f t="shared" si="289"/>
        <v>72104.709719154882</v>
      </c>
      <c r="Y356" s="1">
        <f t="shared" si="290"/>
        <v>61344.74028084513</v>
      </c>
      <c r="Z356" s="1">
        <f t="shared" si="291"/>
        <v>65979.643431072865</v>
      </c>
      <c r="AA356" s="1">
        <f t="shared" si="292"/>
        <v>64658.259957372393</v>
      </c>
      <c r="AB356" s="1">
        <f t="shared" si="293"/>
        <v>-1321.3834737004727</v>
      </c>
      <c r="AC356" s="1">
        <f t="shared" si="294"/>
        <v>-628.10947480700816</v>
      </c>
      <c r="AD356" s="1">
        <f t="shared" si="295"/>
        <v>693.27399889346452</v>
      </c>
      <c r="AE356" s="4">
        <f t="shared" si="296"/>
        <v>71997.02</v>
      </c>
      <c r="AF356" s="4">
        <f t="shared" si="297"/>
        <v>58402</v>
      </c>
      <c r="AG356" s="4">
        <f t="shared" si="298"/>
        <v>61610.424720000003</v>
      </c>
      <c r="AH356" s="4">
        <f t="shared" si="299"/>
        <v>63595.297640000004</v>
      </c>
      <c r="AI356" s="4">
        <f t="shared" si="300"/>
        <v>65199.51</v>
      </c>
      <c r="AJ356" s="4">
        <f t="shared" si="301"/>
        <v>66803.72236</v>
      </c>
      <c r="AK356" s="4">
        <f t="shared" si="302"/>
        <v>69087.685720000009</v>
      </c>
      <c r="AL356" s="4">
        <f t="shared" si="303"/>
        <v>71997.02</v>
      </c>
      <c r="AM356" s="4">
        <f t="shared" si="304"/>
        <v>58402</v>
      </c>
      <c r="AN356" s="4">
        <f t="shared" si="305"/>
        <v>61610.424720000003</v>
      </c>
      <c r="AO356" s="4">
        <f t="shared" si="306"/>
        <v>63595.297640000004</v>
      </c>
      <c r="AP356" s="4">
        <f t="shared" si="307"/>
        <v>65199.51</v>
      </c>
      <c r="AQ356" s="4">
        <f t="shared" si="308"/>
        <v>66803.72236</v>
      </c>
      <c r="AR356" s="4">
        <f t="shared" si="309"/>
        <v>69087.685720000009</v>
      </c>
      <c r="AS356" s="4">
        <f t="shared" si="310"/>
        <v>71997.02</v>
      </c>
      <c r="AT356" s="4">
        <f t="shared" si="311"/>
        <v>56552.82</v>
      </c>
      <c r="AU356" s="4">
        <f t="shared" si="312"/>
        <v>60197.6512</v>
      </c>
      <c r="AV356" s="4">
        <f t="shared" si="313"/>
        <v>62452.504400000005</v>
      </c>
      <c r="AW356" s="4">
        <f t="shared" si="314"/>
        <v>64274.92</v>
      </c>
      <c r="AX356" s="4">
        <f t="shared" si="315"/>
        <v>66097.335600000006</v>
      </c>
      <c r="AY356" s="4">
        <f t="shared" si="316"/>
        <v>68691.961200000005</v>
      </c>
      <c r="AZ356" s="1">
        <f t="shared" si="317"/>
        <v>63846.067428571398</v>
      </c>
      <c r="BA356" s="1">
        <f t="shared" si="318"/>
        <v>61296.77282624576</v>
      </c>
      <c r="BB356" s="1">
        <f t="shared" si="319"/>
        <v>0</v>
      </c>
      <c r="BC356" s="1"/>
      <c r="BD356" s="6">
        <f t="shared" si="320"/>
        <v>0</v>
      </c>
      <c r="BE356" s="6"/>
      <c r="BF356">
        <f t="shared" si="321"/>
        <v>-823792.6408230036</v>
      </c>
      <c r="BG356">
        <f t="shared" si="322"/>
        <v>66640.59450159673</v>
      </c>
      <c r="BH356">
        <f t="shared" si="323"/>
        <v>4967.8000000000029</v>
      </c>
      <c r="BI356">
        <f t="shared" si="324"/>
        <v>2058.5980927963637</v>
      </c>
      <c r="BJ356">
        <f t="shared" si="325"/>
        <v>16.308528067603717</v>
      </c>
      <c r="BK356">
        <f t="shared" si="326"/>
        <v>9.9029362528450111</v>
      </c>
    </row>
    <row r="357" spans="1:63" x14ac:dyDescent="0.35">
      <c r="A357" s="2">
        <v>1719100800000</v>
      </c>
      <c r="B357" s="3">
        <v>45466</v>
      </c>
      <c r="C357" s="2" t="s">
        <v>9</v>
      </c>
      <c r="D357" s="2">
        <v>64262.01</v>
      </c>
      <c r="E357" s="2">
        <v>64521</v>
      </c>
      <c r="F357" s="2">
        <v>63178.32</v>
      </c>
      <c r="G357" s="2">
        <v>63210.01</v>
      </c>
      <c r="H357" s="2">
        <v>8224.4544700000006</v>
      </c>
      <c r="I357" s="2">
        <v>526848525.00294501</v>
      </c>
      <c r="J357" s="2">
        <f t="shared" si="275"/>
        <v>-1.6370480786393078</v>
      </c>
      <c r="K357" s="2">
        <f t="shared" si="276"/>
        <v>-4.9535421227459926</v>
      </c>
      <c r="L357" s="2">
        <f t="shared" si="277"/>
        <v>-8.7754509740647322</v>
      </c>
      <c r="M357" s="1">
        <f t="shared" si="278"/>
        <v>-4.8375358456080502</v>
      </c>
      <c r="N357" s="1">
        <f t="shared" si="279"/>
        <v>-0.69292822450115099</v>
      </c>
      <c r="O357" s="1">
        <f t="shared" si="280"/>
        <v>4.3126080821692527</v>
      </c>
      <c r="P357" s="2">
        <f t="shared" si="281"/>
        <v>0</v>
      </c>
      <c r="Q357" s="2">
        <f t="shared" si="282"/>
        <v>1052</v>
      </c>
      <c r="R357" s="2">
        <f t="shared" si="283"/>
        <v>121.50571428571389</v>
      </c>
      <c r="S357" s="2">
        <f t="shared" si="284"/>
        <v>581.37214285714231</v>
      </c>
      <c r="T357" s="1">
        <f t="shared" si="285"/>
        <v>17.28688890266443</v>
      </c>
      <c r="U357" s="1">
        <f t="shared" si="286"/>
        <v>66388.86707158311</v>
      </c>
      <c r="V357" s="1">
        <f t="shared" si="287"/>
        <v>67236.952000000019</v>
      </c>
      <c r="W357" s="1">
        <f t="shared" si="288"/>
        <v>2373.2916632150377</v>
      </c>
      <c r="X357" s="1">
        <f t="shared" si="289"/>
        <v>71983.535326430094</v>
      </c>
      <c r="Y357" s="1">
        <f t="shared" si="290"/>
        <v>62490.368673569945</v>
      </c>
      <c r="Z357" s="1">
        <f t="shared" si="291"/>
        <v>66434.550905558688</v>
      </c>
      <c r="AA357" s="1">
        <f t="shared" si="292"/>
        <v>65451.889040531009</v>
      </c>
      <c r="AB357" s="1">
        <f t="shared" si="293"/>
        <v>-982.6618650276796</v>
      </c>
      <c r="AC357" s="1">
        <f t="shared" si="294"/>
        <v>-454.79097508364185</v>
      </c>
      <c r="AD357" s="1">
        <f t="shared" si="295"/>
        <v>527.8708899440378</v>
      </c>
      <c r="AE357" s="4">
        <f t="shared" si="296"/>
        <v>71997.02</v>
      </c>
      <c r="AF357" s="4">
        <f t="shared" si="297"/>
        <v>63178.32</v>
      </c>
      <c r="AG357" s="4">
        <f t="shared" si="298"/>
        <v>65259.533199999998</v>
      </c>
      <c r="AH357" s="4">
        <f t="shared" si="299"/>
        <v>66547.063399999999</v>
      </c>
      <c r="AI357" s="4">
        <f t="shared" si="300"/>
        <v>67587.67</v>
      </c>
      <c r="AJ357" s="4">
        <f t="shared" si="301"/>
        <v>68628.276599999997</v>
      </c>
      <c r="AK357" s="4">
        <f t="shared" si="302"/>
        <v>70109.818200000009</v>
      </c>
      <c r="AL357" s="4">
        <f t="shared" si="303"/>
        <v>71997.02</v>
      </c>
      <c r="AM357" s="4">
        <f t="shared" si="304"/>
        <v>61319.47</v>
      </c>
      <c r="AN357" s="4">
        <f t="shared" si="305"/>
        <v>63839.371800000001</v>
      </c>
      <c r="AO357" s="4">
        <f t="shared" si="306"/>
        <v>65398.294099999999</v>
      </c>
      <c r="AP357" s="4">
        <f t="shared" si="307"/>
        <v>66658.244999999995</v>
      </c>
      <c r="AQ357" s="4">
        <f t="shared" si="308"/>
        <v>67918.195900000006</v>
      </c>
      <c r="AR357" s="4">
        <f t="shared" si="309"/>
        <v>69712.024300000005</v>
      </c>
      <c r="AS357" s="4">
        <f t="shared" si="310"/>
        <v>71997.02</v>
      </c>
      <c r="AT357" s="4">
        <f t="shared" si="311"/>
        <v>56552.82</v>
      </c>
      <c r="AU357" s="4">
        <f t="shared" si="312"/>
        <v>60197.6512</v>
      </c>
      <c r="AV357" s="4">
        <f t="shared" si="313"/>
        <v>62452.504400000005</v>
      </c>
      <c r="AW357" s="4">
        <f t="shared" si="314"/>
        <v>64274.92</v>
      </c>
      <c r="AX357" s="4">
        <f t="shared" si="315"/>
        <v>66097.335600000006</v>
      </c>
      <c r="AY357" s="4">
        <f t="shared" si="316"/>
        <v>68691.961200000005</v>
      </c>
      <c r="AZ357" s="1">
        <f t="shared" si="317"/>
        <v>63720.463142857101</v>
      </c>
      <c r="BA357" s="1">
        <f t="shared" si="318"/>
        <v>61310.519029345014</v>
      </c>
      <c r="BB357" s="1">
        <f t="shared" si="319"/>
        <v>0</v>
      </c>
      <c r="BC357" s="1"/>
      <c r="BD357" s="6">
        <f t="shared" si="320"/>
        <v>1</v>
      </c>
      <c r="BE357" s="6" t="str">
        <f t="shared" si="328"/>
        <v>$63,944–$63,370</v>
      </c>
      <c r="BF357">
        <f t="shared" si="321"/>
        <v>-771631.28668300365</v>
      </c>
      <c r="BG357">
        <f t="shared" si="322"/>
        <v>67525.696005891761</v>
      </c>
      <c r="BH357">
        <f t="shared" si="323"/>
        <v>1342.6800000000003</v>
      </c>
      <c r="BI357">
        <f t="shared" si="324"/>
        <v>1611.0285686111883</v>
      </c>
      <c r="BJ357">
        <f t="shared" si="325"/>
        <v>0.45157760038306888</v>
      </c>
      <c r="BK357">
        <f t="shared" si="326"/>
        <v>8.2037704754134335</v>
      </c>
    </row>
    <row r="358" spans="1:63" x14ac:dyDescent="0.35">
      <c r="A358" s="2">
        <v>1719014400000</v>
      </c>
      <c r="B358" s="3">
        <v>45465</v>
      </c>
      <c r="C358" s="2" t="s">
        <v>9</v>
      </c>
      <c r="D358" s="2">
        <v>64143.56</v>
      </c>
      <c r="E358" s="2">
        <v>64546.81</v>
      </c>
      <c r="F358" s="2">
        <v>63943.82</v>
      </c>
      <c r="G358" s="2">
        <v>64262.01</v>
      </c>
      <c r="H358" s="2">
        <v>7308.9554200000002</v>
      </c>
      <c r="I358" s="2">
        <v>470027247.34020799</v>
      </c>
      <c r="J358" s="2">
        <f t="shared" si="275"/>
        <v>0.18466390078755274</v>
      </c>
      <c r="K358" s="2">
        <f t="shared" si="276"/>
        <v>-3.6217356933521225</v>
      </c>
      <c r="L358" s="2">
        <f t="shared" si="277"/>
        <v>-6.2552598475944379</v>
      </c>
      <c r="M358" s="1">
        <f t="shared" si="278"/>
        <v>-1.6642933611306183</v>
      </c>
      <c r="N358" s="1">
        <f t="shared" si="279"/>
        <v>-5.0968371515301216</v>
      </c>
      <c r="O358" s="1">
        <f t="shared" si="280"/>
        <v>5.0885429820822488</v>
      </c>
      <c r="P358" s="2">
        <f t="shared" si="281"/>
        <v>118.45000000000437</v>
      </c>
      <c r="Q358" s="2">
        <f t="shared" si="282"/>
        <v>0</v>
      </c>
      <c r="R358" s="2">
        <f t="shared" si="283"/>
        <v>145.6257142857134</v>
      </c>
      <c r="S358" s="2">
        <f t="shared" si="284"/>
        <v>506.22928571428514</v>
      </c>
      <c r="T358" s="1">
        <f t="shared" si="285"/>
        <v>22.340200548544345</v>
      </c>
      <c r="U358" s="1">
        <f t="shared" si="286"/>
        <v>66518.616339810993</v>
      </c>
      <c r="V358" s="1">
        <f t="shared" si="287"/>
        <v>67516.946500000005</v>
      </c>
      <c r="W358" s="1">
        <f t="shared" si="288"/>
        <v>2206.1304529929207</v>
      </c>
      <c r="X358" s="1">
        <f t="shared" si="289"/>
        <v>71929.207405985842</v>
      </c>
      <c r="Y358" s="1">
        <f t="shared" si="290"/>
        <v>63104.685594014161</v>
      </c>
      <c r="Z358" s="1">
        <f t="shared" si="291"/>
        <v>66692.514178003388</v>
      </c>
      <c r="AA358" s="1">
        <f t="shared" si="292"/>
        <v>65859.503411536643</v>
      </c>
      <c r="AB358" s="1">
        <f t="shared" si="293"/>
        <v>-833.01076646674483</v>
      </c>
      <c r="AC358" s="1">
        <f t="shared" si="294"/>
        <v>-322.8232525976324</v>
      </c>
      <c r="AD358" s="1">
        <f t="shared" si="295"/>
        <v>510.18751386911242</v>
      </c>
      <c r="AE358" s="4">
        <f t="shared" si="296"/>
        <v>71997.02</v>
      </c>
      <c r="AF358" s="4">
        <f t="shared" si="297"/>
        <v>63379.35</v>
      </c>
      <c r="AG358" s="4">
        <f t="shared" si="298"/>
        <v>65413.12012</v>
      </c>
      <c r="AH358" s="4">
        <f t="shared" si="299"/>
        <v>66671.299939999997</v>
      </c>
      <c r="AI358" s="4">
        <f t="shared" si="300"/>
        <v>67688.184999999998</v>
      </c>
      <c r="AJ358" s="4">
        <f t="shared" si="301"/>
        <v>68705.070059999998</v>
      </c>
      <c r="AK358" s="4">
        <f t="shared" si="302"/>
        <v>70152.83862000001</v>
      </c>
      <c r="AL358" s="4">
        <f t="shared" si="303"/>
        <v>71997.02</v>
      </c>
      <c r="AM358" s="4">
        <f t="shared" si="304"/>
        <v>61142.77</v>
      </c>
      <c r="AN358" s="4">
        <f t="shared" si="305"/>
        <v>63704.373</v>
      </c>
      <c r="AO358" s="4">
        <f t="shared" si="306"/>
        <v>65289.093500000003</v>
      </c>
      <c r="AP358" s="4">
        <f t="shared" si="307"/>
        <v>66569.895000000004</v>
      </c>
      <c r="AQ358" s="4">
        <f t="shared" si="308"/>
        <v>67850.696500000005</v>
      </c>
      <c r="AR358" s="4">
        <f t="shared" si="309"/>
        <v>69674.210500000001</v>
      </c>
      <c r="AS358" s="4">
        <f t="shared" si="310"/>
        <v>71997.02</v>
      </c>
      <c r="AT358" s="4">
        <f t="shared" si="311"/>
        <v>56552.82</v>
      </c>
      <c r="AU358" s="4">
        <f t="shared" si="312"/>
        <v>60197.6512</v>
      </c>
      <c r="AV358" s="4">
        <f t="shared" si="313"/>
        <v>62452.504400000005</v>
      </c>
      <c r="AW358" s="4">
        <f t="shared" si="314"/>
        <v>64274.92</v>
      </c>
      <c r="AX358" s="4">
        <f t="shared" si="315"/>
        <v>66097.335600000006</v>
      </c>
      <c r="AY358" s="4">
        <f t="shared" si="316"/>
        <v>68691.961200000005</v>
      </c>
      <c r="AZ358" s="1">
        <f t="shared" si="317"/>
        <v>63573.126499999977</v>
      </c>
      <c r="BA358" s="1">
        <f t="shared" si="318"/>
        <v>61284.498605089466</v>
      </c>
      <c r="BB358" s="1">
        <f t="shared" si="319"/>
        <v>0</v>
      </c>
      <c r="BC358" s="1"/>
      <c r="BD358" s="6">
        <f t="shared" si="320"/>
        <v>0</v>
      </c>
      <c r="BE358" s="6"/>
      <c r="BF358">
        <f t="shared" si="321"/>
        <v>-763406.83221300365</v>
      </c>
      <c r="BG358">
        <f t="shared" si="322"/>
        <v>67675.369084748105</v>
      </c>
      <c r="BH358">
        <f t="shared" si="323"/>
        <v>602.98999999999796</v>
      </c>
      <c r="BI358">
        <f t="shared" si="324"/>
        <v>1652.3129637821403</v>
      </c>
      <c r="BJ358">
        <f t="shared" si="325"/>
        <v>12.94870309054825</v>
      </c>
      <c r="BK358">
        <f t="shared" si="326"/>
        <v>11.454983128449769</v>
      </c>
    </row>
    <row r="359" spans="1:63" x14ac:dyDescent="0.35">
      <c r="A359" s="2">
        <v>1718928000000</v>
      </c>
      <c r="B359" s="3">
        <v>45464</v>
      </c>
      <c r="C359" s="2" t="s">
        <v>9</v>
      </c>
      <c r="D359" s="2">
        <v>64869.99</v>
      </c>
      <c r="E359" s="2">
        <v>65066.66</v>
      </c>
      <c r="F359" s="2">
        <v>63379.35</v>
      </c>
      <c r="G359" s="2">
        <v>64143.56</v>
      </c>
      <c r="H359" s="2">
        <v>25993.564419999999</v>
      </c>
      <c r="I359" s="2">
        <v>1665541539.7086101</v>
      </c>
      <c r="J359" s="2">
        <f t="shared" si="275"/>
        <v>-1.1198244365383752</v>
      </c>
      <c r="K359" s="2">
        <f t="shared" si="276"/>
        <v>-3.1477352942286747</v>
      </c>
      <c r="L359" s="2">
        <f t="shared" si="277"/>
        <v>-5.6291153478059641</v>
      </c>
      <c r="M359" s="1">
        <f t="shared" si="278"/>
        <v>0.18432352178216083</v>
      </c>
      <c r="N359" s="1">
        <f t="shared" si="279"/>
        <v>-5.7928184840379942</v>
      </c>
      <c r="O359" s="1">
        <f t="shared" si="280"/>
        <v>6.2699669304291792</v>
      </c>
      <c r="P359" s="2">
        <f t="shared" si="281"/>
        <v>0</v>
      </c>
      <c r="Q359" s="2">
        <f t="shared" si="282"/>
        <v>726.43000000000029</v>
      </c>
      <c r="R359" s="2">
        <f t="shared" si="283"/>
        <v>137.1649999999988</v>
      </c>
      <c r="S359" s="2">
        <f t="shared" si="284"/>
        <v>509.4535714285708</v>
      </c>
      <c r="T359" s="1">
        <f t="shared" si="285"/>
        <v>21.212660146299413</v>
      </c>
      <c r="U359" s="1">
        <f t="shared" si="286"/>
        <v>66610.722721027763</v>
      </c>
      <c r="V359" s="1">
        <f t="shared" si="287"/>
        <v>67692.127499999988</v>
      </c>
      <c r="W359" s="1">
        <f t="shared" si="288"/>
        <v>2075.9780312105304</v>
      </c>
      <c r="X359" s="1">
        <f t="shared" si="289"/>
        <v>71844.083562421045</v>
      </c>
      <c r="Y359" s="1">
        <f t="shared" si="290"/>
        <v>63540.171437578931</v>
      </c>
      <c r="Z359" s="1">
        <f t="shared" si="291"/>
        <v>66886.954512243654</v>
      </c>
      <c r="AA359" s="1">
        <f t="shared" si="292"/>
        <v>66149.95675908876</v>
      </c>
      <c r="AB359" s="1">
        <f t="shared" si="293"/>
        <v>-736.99775315489387</v>
      </c>
      <c r="AC359" s="1">
        <f t="shared" si="294"/>
        <v>-195.2763741303543</v>
      </c>
      <c r="AD359" s="1">
        <f t="shared" si="295"/>
        <v>541.7213790245396</v>
      </c>
      <c r="AE359" s="4">
        <f t="shared" si="296"/>
        <v>71997.02</v>
      </c>
      <c r="AF359" s="4">
        <f t="shared" si="297"/>
        <v>63379.35</v>
      </c>
      <c r="AG359" s="4">
        <f t="shared" si="298"/>
        <v>65413.12012</v>
      </c>
      <c r="AH359" s="4">
        <f t="shared" si="299"/>
        <v>66671.299939999997</v>
      </c>
      <c r="AI359" s="4">
        <f t="shared" si="300"/>
        <v>67688.184999999998</v>
      </c>
      <c r="AJ359" s="4">
        <f t="shared" si="301"/>
        <v>68705.070059999998</v>
      </c>
      <c r="AK359" s="4">
        <f t="shared" si="302"/>
        <v>70152.83862000001</v>
      </c>
      <c r="AL359" s="4">
        <f t="shared" si="303"/>
        <v>71997.02</v>
      </c>
      <c r="AM359" s="4">
        <f t="shared" si="304"/>
        <v>60749.21</v>
      </c>
      <c r="AN359" s="4">
        <f t="shared" si="305"/>
        <v>63403.693160000003</v>
      </c>
      <c r="AO359" s="4">
        <f t="shared" si="306"/>
        <v>65045.873420000004</v>
      </c>
      <c r="AP359" s="4">
        <f t="shared" si="307"/>
        <v>66373.115000000005</v>
      </c>
      <c r="AQ359" s="4">
        <f t="shared" si="308"/>
        <v>67700.356580000007</v>
      </c>
      <c r="AR359" s="4">
        <f t="shared" si="309"/>
        <v>69589.988660000003</v>
      </c>
      <c r="AS359" s="4">
        <f t="shared" si="310"/>
        <v>71997.02</v>
      </c>
      <c r="AT359" s="4">
        <f t="shared" si="311"/>
        <v>56552.82</v>
      </c>
      <c r="AU359" s="4">
        <f t="shared" si="312"/>
        <v>60197.6512</v>
      </c>
      <c r="AV359" s="4">
        <f t="shared" si="313"/>
        <v>62452.504400000005</v>
      </c>
      <c r="AW359" s="4">
        <f t="shared" si="314"/>
        <v>64274.92</v>
      </c>
      <c r="AX359" s="4">
        <f t="shared" si="315"/>
        <v>66097.335600000006</v>
      </c>
      <c r="AY359" s="4">
        <f t="shared" si="316"/>
        <v>68691.961200000005</v>
      </c>
      <c r="AZ359" s="1">
        <f t="shared" si="317"/>
        <v>63421.334214285678</v>
      </c>
      <c r="BA359" s="1">
        <f t="shared" si="318"/>
        <v>61243.710777761924</v>
      </c>
      <c r="BB359" s="1">
        <f t="shared" si="319"/>
        <v>0</v>
      </c>
      <c r="BC359" s="1"/>
      <c r="BD359" s="6">
        <f t="shared" si="320"/>
        <v>0</v>
      </c>
      <c r="BE359" s="6"/>
      <c r="BF359">
        <f t="shared" si="321"/>
        <v>-770715.78763300367</v>
      </c>
      <c r="BG359">
        <f t="shared" si="322"/>
        <v>67730.724559034483</v>
      </c>
      <c r="BH359">
        <f t="shared" si="323"/>
        <v>1687.3100000000049</v>
      </c>
      <c r="BI359">
        <f t="shared" si="324"/>
        <v>1813.7472659024697</v>
      </c>
      <c r="BJ359">
        <f t="shared" si="325"/>
        <v>11.211030735308984</v>
      </c>
      <c r="BK359">
        <f t="shared" si="326"/>
        <v>10.978855001279326</v>
      </c>
    </row>
    <row r="360" spans="1:63" x14ac:dyDescent="0.35">
      <c r="A360" s="2">
        <v>1718841600000</v>
      </c>
      <c r="B360" s="3">
        <v>45463</v>
      </c>
      <c r="C360" s="2" t="s">
        <v>9</v>
      </c>
      <c r="D360" s="2">
        <v>64974.37</v>
      </c>
      <c r="E360" s="2">
        <v>66482.94</v>
      </c>
      <c r="F360" s="2">
        <v>64559.15</v>
      </c>
      <c r="G360" s="2">
        <v>64869.99</v>
      </c>
      <c r="H360" s="2">
        <v>24265.29031</v>
      </c>
      <c r="I360" s="2">
        <v>1584896152.1663699</v>
      </c>
      <c r="J360" s="2">
        <f t="shared" si="275"/>
        <v>-0.16064796011104787</v>
      </c>
      <c r="K360" s="2">
        <f t="shared" si="276"/>
        <v>-1.7776030794020883</v>
      </c>
      <c r="L360" s="2">
        <f t="shared" si="277"/>
        <v>-6.2119993719513804</v>
      </c>
      <c r="M360" s="1">
        <f t="shared" si="278"/>
        <v>-1.1325065213093883</v>
      </c>
      <c r="N360" s="1">
        <f t="shared" si="279"/>
        <v>-4.8767080124414948</v>
      </c>
      <c r="O360" s="1">
        <f t="shared" si="280"/>
        <v>3.4992605980053466</v>
      </c>
      <c r="P360" s="2">
        <f t="shared" si="281"/>
        <v>0</v>
      </c>
      <c r="Q360" s="2">
        <f t="shared" si="282"/>
        <v>104.38000000000466</v>
      </c>
      <c r="R360" s="2">
        <f t="shared" si="283"/>
        <v>137.1649999999988</v>
      </c>
      <c r="S360" s="2">
        <f t="shared" si="284"/>
        <v>560.66999999999882</v>
      </c>
      <c r="T360" s="1">
        <f t="shared" si="285"/>
        <v>19.655792558412699</v>
      </c>
      <c r="U360" s="1">
        <f t="shared" si="286"/>
        <v>66711.423240253382</v>
      </c>
      <c r="V360" s="1">
        <f t="shared" si="287"/>
        <v>67873.291999999987</v>
      </c>
      <c r="W360" s="1">
        <f t="shared" si="288"/>
        <v>1909.8499463324335</v>
      </c>
      <c r="X360" s="1">
        <f t="shared" si="289"/>
        <v>71692.991892664853</v>
      </c>
      <c r="Y360" s="1">
        <f t="shared" si="290"/>
        <v>64053.59210733512</v>
      </c>
      <c r="Z360" s="1">
        <f t="shared" si="291"/>
        <v>67106.426073223149</v>
      </c>
      <c r="AA360" s="1">
        <f t="shared" si="292"/>
        <v>66514.756169832166</v>
      </c>
      <c r="AB360" s="1">
        <f t="shared" si="293"/>
        <v>-591.66990339098265</v>
      </c>
      <c r="AC360" s="1">
        <f t="shared" si="294"/>
        <v>-59.846029374219398</v>
      </c>
      <c r="AD360" s="1">
        <f t="shared" si="295"/>
        <v>531.82387401676328</v>
      </c>
      <c r="AE360" s="4">
        <f t="shared" si="296"/>
        <v>71997.02</v>
      </c>
      <c r="AF360" s="4">
        <f t="shared" si="297"/>
        <v>64060</v>
      </c>
      <c r="AG360" s="4">
        <f t="shared" si="298"/>
        <v>65933.136719999995</v>
      </c>
      <c r="AH360" s="4">
        <f t="shared" si="299"/>
        <v>67091.941640000005</v>
      </c>
      <c r="AI360" s="4">
        <f t="shared" si="300"/>
        <v>68028.510000000009</v>
      </c>
      <c r="AJ360" s="4">
        <f t="shared" si="301"/>
        <v>68965.07836</v>
      </c>
      <c r="AK360" s="4">
        <f t="shared" si="302"/>
        <v>70298.497719999999</v>
      </c>
      <c r="AL360" s="4">
        <f t="shared" si="303"/>
        <v>71997.02</v>
      </c>
      <c r="AM360" s="4">
        <f t="shared" si="304"/>
        <v>60610</v>
      </c>
      <c r="AN360" s="4">
        <f t="shared" si="305"/>
        <v>63297.336719999999</v>
      </c>
      <c r="AO360" s="4">
        <f t="shared" si="306"/>
        <v>64959.841639999999</v>
      </c>
      <c r="AP360" s="4">
        <f t="shared" si="307"/>
        <v>66303.510000000009</v>
      </c>
      <c r="AQ360" s="4">
        <f t="shared" si="308"/>
        <v>67647.178360000005</v>
      </c>
      <c r="AR360" s="4">
        <f t="shared" si="309"/>
        <v>69560.197719999996</v>
      </c>
      <c r="AS360" s="4">
        <f t="shared" si="310"/>
        <v>71997.02</v>
      </c>
      <c r="AT360" s="4">
        <f t="shared" si="311"/>
        <v>56552.82</v>
      </c>
      <c r="AU360" s="4">
        <f t="shared" si="312"/>
        <v>60197.6512</v>
      </c>
      <c r="AV360" s="4">
        <f t="shared" si="313"/>
        <v>62452.504400000005</v>
      </c>
      <c r="AW360" s="4">
        <f t="shared" si="314"/>
        <v>64274.92</v>
      </c>
      <c r="AX360" s="4">
        <f t="shared" si="315"/>
        <v>66097.335600000006</v>
      </c>
      <c r="AY360" s="4">
        <f t="shared" si="316"/>
        <v>68691.961200000005</v>
      </c>
      <c r="AZ360" s="1">
        <f t="shared" si="317"/>
        <v>63271.737357142818</v>
      </c>
      <c r="BA360" s="1">
        <f t="shared" si="318"/>
        <v>61203.986815813456</v>
      </c>
      <c r="BB360" s="1">
        <f t="shared" si="319"/>
        <v>0</v>
      </c>
      <c r="BC360" s="1"/>
      <c r="BD360" s="6">
        <f t="shared" si="320"/>
        <v>0</v>
      </c>
      <c r="BE360" s="6"/>
      <c r="BF360">
        <f t="shared" si="321"/>
        <v>-744722.22321300372</v>
      </c>
      <c r="BG360">
        <f t="shared" si="322"/>
        <v>67922.536028279035</v>
      </c>
      <c r="BH360">
        <f t="shared" si="323"/>
        <v>1923.7900000000009</v>
      </c>
      <c r="BI360">
        <f t="shared" si="324"/>
        <v>1833.1991529643872</v>
      </c>
      <c r="BJ360">
        <f t="shared" si="325"/>
        <v>10.205215559492071</v>
      </c>
      <c r="BK360">
        <f t="shared" si="326"/>
        <v>11.925886541800317</v>
      </c>
    </row>
    <row r="361" spans="1:63" x14ac:dyDescent="0.35">
      <c r="A361" s="2">
        <v>1718755200000</v>
      </c>
      <c r="B361" s="3">
        <v>45462</v>
      </c>
      <c r="C361" s="2" t="s">
        <v>9</v>
      </c>
      <c r="D361" s="2">
        <v>65175.32</v>
      </c>
      <c r="E361" s="2">
        <v>65727.539999999994</v>
      </c>
      <c r="F361" s="2">
        <v>64666</v>
      </c>
      <c r="G361" s="2">
        <v>64974.37</v>
      </c>
      <c r="H361" s="2">
        <v>20060.795760000001</v>
      </c>
      <c r="I361" s="2">
        <v>1307731953.95453</v>
      </c>
      <c r="J361" s="2">
        <f t="shared" si="275"/>
        <v>-0.30832222994838704</v>
      </c>
      <c r="K361" s="2">
        <f t="shared" si="276"/>
        <v>-2.6936632031414973</v>
      </c>
      <c r="L361" s="2">
        <f t="shared" si="277"/>
        <v>-7.3757554348399328</v>
      </c>
      <c r="M361" s="1">
        <f t="shared" si="278"/>
        <v>-0.16090645304555259</v>
      </c>
      <c r="N361" s="1">
        <f t="shared" si="279"/>
        <v>-6.3246169220263386</v>
      </c>
      <c r="O361" s="1">
        <f t="shared" si="280"/>
        <v>2.594299875473971</v>
      </c>
      <c r="P361" s="2">
        <f t="shared" si="281"/>
        <v>0</v>
      </c>
      <c r="Q361" s="2">
        <f t="shared" si="282"/>
        <v>200.94999999999709</v>
      </c>
      <c r="R361" s="2">
        <f t="shared" si="283"/>
        <v>137.1649999999988</v>
      </c>
      <c r="S361" s="2">
        <f t="shared" si="284"/>
        <v>575.28142857142723</v>
      </c>
      <c r="T361" s="1">
        <f t="shared" si="285"/>
        <v>19.25267563977232</v>
      </c>
      <c r="U361" s="1">
        <f t="shared" si="286"/>
        <v>66786.583780671892</v>
      </c>
      <c r="V361" s="1">
        <f t="shared" si="287"/>
        <v>68006.793000000005</v>
      </c>
      <c r="W361" s="1">
        <f t="shared" si="288"/>
        <v>1784.4514563083521</v>
      </c>
      <c r="X361" s="1">
        <f t="shared" si="289"/>
        <v>71575.695912616706</v>
      </c>
      <c r="Y361" s="1">
        <f t="shared" si="290"/>
        <v>64437.890087383304</v>
      </c>
      <c r="Z361" s="1">
        <f t="shared" si="291"/>
        <v>67285.340959081004</v>
      </c>
      <c r="AA361" s="1">
        <f t="shared" si="292"/>
        <v>66813.804564347098</v>
      </c>
      <c r="AB361" s="1">
        <f t="shared" si="293"/>
        <v>-471.53639473390649</v>
      </c>
      <c r="AC361" s="1">
        <f t="shared" si="294"/>
        <v>73.109939129971423</v>
      </c>
      <c r="AD361" s="1">
        <f t="shared" si="295"/>
        <v>544.64633386387789</v>
      </c>
      <c r="AE361" s="4">
        <f t="shared" si="296"/>
        <v>71997.02</v>
      </c>
      <c r="AF361" s="4">
        <f t="shared" si="297"/>
        <v>64060</v>
      </c>
      <c r="AG361" s="4">
        <f t="shared" si="298"/>
        <v>65933.136719999995</v>
      </c>
      <c r="AH361" s="4">
        <f t="shared" si="299"/>
        <v>67091.941640000005</v>
      </c>
      <c r="AI361" s="4">
        <f t="shared" si="300"/>
        <v>68028.510000000009</v>
      </c>
      <c r="AJ361" s="4">
        <f t="shared" si="301"/>
        <v>68965.07836</v>
      </c>
      <c r="AK361" s="4">
        <f t="shared" si="302"/>
        <v>70298.497719999999</v>
      </c>
      <c r="AL361" s="4">
        <f t="shared" si="303"/>
        <v>71997.02</v>
      </c>
      <c r="AM361" s="4">
        <f t="shared" si="304"/>
        <v>60487.09</v>
      </c>
      <c r="AN361" s="4">
        <f t="shared" si="305"/>
        <v>63203.43348</v>
      </c>
      <c r="AO361" s="4">
        <f t="shared" si="306"/>
        <v>64883.883260000002</v>
      </c>
      <c r="AP361" s="4">
        <f t="shared" si="307"/>
        <v>66242.054999999993</v>
      </c>
      <c r="AQ361" s="4">
        <f t="shared" si="308"/>
        <v>67600.226739999998</v>
      </c>
      <c r="AR361" s="4">
        <f t="shared" si="309"/>
        <v>69533.894979999997</v>
      </c>
      <c r="AS361" s="4">
        <f t="shared" si="310"/>
        <v>71997.02</v>
      </c>
      <c r="AT361" s="4">
        <f t="shared" si="311"/>
        <v>56552.82</v>
      </c>
      <c r="AU361" s="4">
        <f t="shared" si="312"/>
        <v>60197.6512</v>
      </c>
      <c r="AV361" s="4">
        <f t="shared" si="313"/>
        <v>62452.504400000005</v>
      </c>
      <c r="AW361" s="4">
        <f t="shared" si="314"/>
        <v>64274.92</v>
      </c>
      <c r="AX361" s="4">
        <f t="shared" si="315"/>
        <v>66097.335600000006</v>
      </c>
      <c r="AY361" s="4">
        <f t="shared" si="316"/>
        <v>68691.961200000005</v>
      </c>
      <c r="AZ361" s="1">
        <f t="shared" si="317"/>
        <v>63116.115571428527</v>
      </c>
      <c r="BA361" s="1">
        <f t="shared" si="318"/>
        <v>61153.767594112265</v>
      </c>
      <c r="BB361" s="1">
        <f t="shared" si="319"/>
        <v>0</v>
      </c>
      <c r="BC361" s="1"/>
      <c r="BD361" s="6">
        <f t="shared" si="320"/>
        <v>0</v>
      </c>
      <c r="BE361" s="6"/>
      <c r="BF361">
        <f t="shared" si="321"/>
        <v>-720456.93290300376</v>
      </c>
      <c r="BG361">
        <f t="shared" si="322"/>
        <v>68045.422125051511</v>
      </c>
      <c r="BH361">
        <f t="shared" si="323"/>
        <v>1061.5399999999936</v>
      </c>
      <c r="BI361">
        <f t="shared" si="324"/>
        <v>1819.2620995742925</v>
      </c>
      <c r="BJ361">
        <f t="shared" si="325"/>
        <v>11.520318709036919</v>
      </c>
      <c r="BK361">
        <f t="shared" si="326"/>
        <v>15.395689560125808</v>
      </c>
    </row>
    <row r="362" spans="1:63" x14ac:dyDescent="0.35">
      <c r="A362" s="2">
        <v>1718668800000</v>
      </c>
      <c r="B362" s="3">
        <v>45461</v>
      </c>
      <c r="C362" s="2" t="s">
        <v>9</v>
      </c>
      <c r="D362" s="2">
        <v>66504.33</v>
      </c>
      <c r="E362" s="2">
        <v>66588.23</v>
      </c>
      <c r="F362" s="2">
        <v>64060</v>
      </c>
      <c r="G362" s="2">
        <v>65175.32</v>
      </c>
      <c r="H362" s="2">
        <v>42350.102440000002</v>
      </c>
      <c r="I362" s="2">
        <v>2755141806.0310898</v>
      </c>
      <c r="J362" s="2">
        <f t="shared" si="275"/>
        <v>-1.9983811580388855</v>
      </c>
      <c r="K362" s="2">
        <f t="shared" si="276"/>
        <v>-4.5245963501401043</v>
      </c>
      <c r="L362" s="2">
        <f t="shared" si="277"/>
        <v>-8.7776020755075557</v>
      </c>
      <c r="M362" s="1">
        <f t="shared" si="278"/>
        <v>-0.30927579597924088</v>
      </c>
      <c r="N362" s="1">
        <f t="shared" si="279"/>
        <v>-5.1696102144185829</v>
      </c>
      <c r="O362" s="1">
        <f t="shared" si="280"/>
        <v>-1.8218552666868402</v>
      </c>
      <c r="P362" s="2">
        <f t="shared" si="281"/>
        <v>0</v>
      </c>
      <c r="Q362" s="2">
        <f t="shared" si="282"/>
        <v>1329.010000000002</v>
      </c>
      <c r="R362" s="2">
        <f t="shared" si="283"/>
        <v>177.89071428571333</v>
      </c>
      <c r="S362" s="2">
        <f t="shared" si="284"/>
        <v>560.92785714285594</v>
      </c>
      <c r="T362" s="1">
        <f t="shared" si="285"/>
        <v>24.077726408764519</v>
      </c>
      <c r="U362" s="1">
        <f t="shared" si="286"/>
        <v>66860.551690087072</v>
      </c>
      <c r="V362" s="1">
        <f t="shared" si="287"/>
        <v>68175.68299999999</v>
      </c>
      <c r="W362" s="1">
        <f t="shared" si="288"/>
        <v>1643.7542300724274</v>
      </c>
      <c r="X362" s="1">
        <f t="shared" si="289"/>
        <v>71463.191460144852</v>
      </c>
      <c r="Y362" s="1">
        <f t="shared" si="290"/>
        <v>64888.174539855136</v>
      </c>
      <c r="Z362" s="1">
        <f t="shared" si="291"/>
        <v>67470.218635807483</v>
      </c>
      <c r="AA362" s="1">
        <f t="shared" si="292"/>
        <v>67148.247212410206</v>
      </c>
      <c r="AB362" s="1">
        <f t="shared" si="293"/>
        <v>-321.97142339727725</v>
      </c>
      <c r="AC362" s="1">
        <f t="shared" si="294"/>
        <v>209.27152259594089</v>
      </c>
      <c r="AD362" s="1">
        <f t="shared" si="295"/>
        <v>531.2429459932182</v>
      </c>
      <c r="AE362" s="4">
        <f t="shared" si="296"/>
        <v>71997.02</v>
      </c>
      <c r="AF362" s="4">
        <f t="shared" si="297"/>
        <v>64060</v>
      </c>
      <c r="AG362" s="4">
        <f t="shared" si="298"/>
        <v>65933.136719999995</v>
      </c>
      <c r="AH362" s="4">
        <f t="shared" si="299"/>
        <v>67091.941640000005</v>
      </c>
      <c r="AI362" s="4">
        <f t="shared" si="300"/>
        <v>68028.510000000009</v>
      </c>
      <c r="AJ362" s="4">
        <f t="shared" si="301"/>
        <v>68965.07836</v>
      </c>
      <c r="AK362" s="4">
        <f t="shared" si="302"/>
        <v>70298.497719999999</v>
      </c>
      <c r="AL362" s="4">
        <f t="shared" si="303"/>
        <v>71997.02</v>
      </c>
      <c r="AM362" s="4">
        <f t="shared" si="304"/>
        <v>60187.12</v>
      </c>
      <c r="AN362" s="4">
        <f t="shared" si="305"/>
        <v>62974.256400000006</v>
      </c>
      <c r="AO362" s="4">
        <f t="shared" si="306"/>
        <v>64698.501800000005</v>
      </c>
      <c r="AP362" s="4">
        <f t="shared" si="307"/>
        <v>66092.070000000007</v>
      </c>
      <c r="AQ362" s="4">
        <f t="shared" si="308"/>
        <v>67485.638200000001</v>
      </c>
      <c r="AR362" s="4">
        <f t="shared" si="309"/>
        <v>69469.701400000005</v>
      </c>
      <c r="AS362" s="4">
        <f t="shared" si="310"/>
        <v>71997.02</v>
      </c>
      <c r="AT362" s="4">
        <f t="shared" si="311"/>
        <v>56552.82</v>
      </c>
      <c r="AU362" s="4">
        <f t="shared" si="312"/>
        <v>60197.6512</v>
      </c>
      <c r="AV362" s="4">
        <f t="shared" si="313"/>
        <v>62452.504400000005</v>
      </c>
      <c r="AW362" s="4">
        <f t="shared" si="314"/>
        <v>64274.92</v>
      </c>
      <c r="AX362" s="4">
        <f t="shared" si="315"/>
        <v>66097.335600000006</v>
      </c>
      <c r="AY362" s="4">
        <f t="shared" si="316"/>
        <v>68691.961200000005</v>
      </c>
      <c r="AZ362" s="1">
        <f t="shared" si="317"/>
        <v>62956.155785714247</v>
      </c>
      <c r="BA362" s="1">
        <f t="shared" si="318"/>
        <v>61101.430574853533</v>
      </c>
      <c r="BB362" s="1">
        <f t="shared" si="319"/>
        <v>0</v>
      </c>
      <c r="BC362" s="1"/>
      <c r="BD362" s="6">
        <f t="shared" si="320"/>
        <v>0</v>
      </c>
      <c r="BE362" s="6"/>
      <c r="BF362">
        <f t="shared" si="321"/>
        <v>-700396.13714300375</v>
      </c>
      <c r="BG362">
        <f t="shared" si="322"/>
        <v>68181.90563160101</v>
      </c>
      <c r="BH362">
        <f t="shared" si="323"/>
        <v>2528.2299999999959</v>
      </c>
      <c r="BI362">
        <f t="shared" si="324"/>
        <v>1935.8347302780307</v>
      </c>
      <c r="BJ362">
        <f t="shared" si="325"/>
        <v>14.052125356871963</v>
      </c>
      <c r="BK362">
        <f t="shared" si="326"/>
        <v>19.258360113942135</v>
      </c>
    </row>
    <row r="363" spans="1:63" x14ac:dyDescent="0.35">
      <c r="A363" s="2">
        <v>1718582400000</v>
      </c>
      <c r="B363" s="3">
        <v>45460</v>
      </c>
      <c r="C363" s="2" t="s">
        <v>9</v>
      </c>
      <c r="D363" s="2">
        <v>66676.86</v>
      </c>
      <c r="E363" s="2">
        <v>67298.81</v>
      </c>
      <c r="F363" s="2">
        <v>65130</v>
      </c>
      <c r="G363" s="2">
        <v>66504.33</v>
      </c>
      <c r="H363" s="2">
        <v>27386.16851</v>
      </c>
      <c r="I363" s="2">
        <v>1812061226.7565601</v>
      </c>
      <c r="J363" s="2">
        <f t="shared" si="275"/>
        <v>-0.25877039519100642</v>
      </c>
      <c r="K363" s="2">
        <f t="shared" si="276"/>
        <v>-1.2031778120053103</v>
      </c>
      <c r="L363" s="2">
        <f t="shared" si="277"/>
        <v>0.34752688120125375</v>
      </c>
      <c r="M363" s="1">
        <f t="shared" si="278"/>
        <v>-2.0391307629943389</v>
      </c>
      <c r="N363" s="1">
        <f t="shared" si="279"/>
        <v>-9.3392866299081554</v>
      </c>
      <c r="O363" s="1">
        <f t="shared" si="280"/>
        <v>-3.6333574069538086</v>
      </c>
      <c r="P363" s="2">
        <f t="shared" si="281"/>
        <v>0</v>
      </c>
      <c r="Q363" s="2">
        <f t="shared" si="282"/>
        <v>172.5399999999936</v>
      </c>
      <c r="R363" s="2">
        <f t="shared" si="283"/>
        <v>301.3149999999992</v>
      </c>
      <c r="S363" s="2">
        <f t="shared" si="284"/>
        <v>465.99857142857007</v>
      </c>
      <c r="T363" s="1">
        <f t="shared" si="285"/>
        <v>39.268821928825901</v>
      </c>
      <c r="U363" s="1">
        <f t="shared" si="286"/>
        <v>66929.336657029402</v>
      </c>
      <c r="V363" s="1">
        <f t="shared" si="287"/>
        <v>68299.538</v>
      </c>
      <c r="W363" s="1">
        <f t="shared" si="288"/>
        <v>1500.0564021482658</v>
      </c>
      <c r="X363" s="1">
        <f t="shared" si="289"/>
        <v>71299.650804296529</v>
      </c>
      <c r="Y363" s="1">
        <f t="shared" si="290"/>
        <v>65299.425195703472</v>
      </c>
      <c r="Z363" s="1">
        <f t="shared" si="291"/>
        <v>67653.810526672081</v>
      </c>
      <c r="AA363" s="1">
        <f t="shared" si="292"/>
        <v>67506.96125103024</v>
      </c>
      <c r="AB363" s="1">
        <f t="shared" si="293"/>
        <v>-146.84927564184181</v>
      </c>
      <c r="AC363" s="1">
        <f t="shared" si="294"/>
        <v>342.08225909424539</v>
      </c>
      <c r="AD363" s="1">
        <f t="shared" si="295"/>
        <v>488.9315347360872</v>
      </c>
      <c r="AE363" s="4">
        <f t="shared" si="296"/>
        <v>71997.02</v>
      </c>
      <c r="AF363" s="4">
        <f t="shared" si="297"/>
        <v>65078</v>
      </c>
      <c r="AG363" s="4">
        <f t="shared" si="298"/>
        <v>66710.888720000003</v>
      </c>
      <c r="AH363" s="4">
        <f t="shared" si="299"/>
        <v>67721.065640000001</v>
      </c>
      <c r="AI363" s="4">
        <f t="shared" si="300"/>
        <v>68537.510000000009</v>
      </c>
      <c r="AJ363" s="4">
        <f t="shared" si="301"/>
        <v>69353.954360000003</v>
      </c>
      <c r="AK363" s="4">
        <f t="shared" si="302"/>
        <v>70516.349719999998</v>
      </c>
      <c r="AL363" s="4">
        <f t="shared" si="303"/>
        <v>71997.02</v>
      </c>
      <c r="AM363" s="4">
        <f t="shared" si="304"/>
        <v>60187.12</v>
      </c>
      <c r="AN363" s="4">
        <f t="shared" si="305"/>
        <v>62974.256400000006</v>
      </c>
      <c r="AO363" s="4">
        <f t="shared" si="306"/>
        <v>64698.501800000005</v>
      </c>
      <c r="AP363" s="4">
        <f t="shared" si="307"/>
        <v>66092.070000000007</v>
      </c>
      <c r="AQ363" s="4">
        <f t="shared" si="308"/>
        <v>67485.638200000001</v>
      </c>
      <c r="AR363" s="4">
        <f t="shared" si="309"/>
        <v>69469.701400000005</v>
      </c>
      <c r="AS363" s="4">
        <f t="shared" si="310"/>
        <v>71997.02</v>
      </c>
      <c r="AT363" s="4">
        <f t="shared" si="311"/>
        <v>56552.82</v>
      </c>
      <c r="AU363" s="4">
        <f t="shared" si="312"/>
        <v>60197.6512</v>
      </c>
      <c r="AV363" s="4">
        <f t="shared" si="313"/>
        <v>62452.504400000005</v>
      </c>
      <c r="AW363" s="4">
        <f t="shared" si="314"/>
        <v>64274.92</v>
      </c>
      <c r="AX363" s="4">
        <f t="shared" si="315"/>
        <v>66097.335600000006</v>
      </c>
      <c r="AY363" s="4">
        <f t="shared" si="316"/>
        <v>68691.961200000005</v>
      </c>
      <c r="AZ363" s="1">
        <f t="shared" si="317"/>
        <v>62797.339928571389</v>
      </c>
      <c r="BA363" s="1">
        <f t="shared" si="318"/>
        <v>61045.623870399475</v>
      </c>
      <c r="BB363" s="1">
        <f t="shared" si="319"/>
        <v>0</v>
      </c>
      <c r="BC363" s="1"/>
      <c r="BD363" s="6">
        <f t="shared" si="320"/>
        <v>0</v>
      </c>
      <c r="BE363" s="6"/>
      <c r="BF363">
        <f t="shared" si="321"/>
        <v>-658046.03470300371</v>
      </c>
      <c r="BG363">
        <f t="shared" si="322"/>
        <v>68430.672037792654</v>
      </c>
      <c r="BH363">
        <f t="shared" si="323"/>
        <v>2168.8099999999977</v>
      </c>
      <c r="BI363">
        <f t="shared" si="324"/>
        <v>1844.6969964746513</v>
      </c>
      <c r="BJ363">
        <f t="shared" si="325"/>
        <v>20.614624614468536</v>
      </c>
      <c r="BK363">
        <f t="shared" si="326"/>
        <v>20.115806381057791</v>
      </c>
    </row>
    <row r="364" spans="1:63" x14ac:dyDescent="0.35">
      <c r="A364" s="2">
        <v>1718496000000</v>
      </c>
      <c r="B364" s="3">
        <v>45459</v>
      </c>
      <c r="C364" s="2" t="s">
        <v>9</v>
      </c>
      <c r="D364" s="2">
        <v>66228.25</v>
      </c>
      <c r="E364" s="2">
        <v>66998.7</v>
      </c>
      <c r="F364" s="2">
        <v>66034.5</v>
      </c>
      <c r="G364" s="2">
        <v>66676.87</v>
      </c>
      <c r="H364" s="2">
        <v>9392.5222300000005</v>
      </c>
      <c r="I364" s="2">
        <v>624653672.61385703</v>
      </c>
      <c r="J364" s="2">
        <f t="shared" si="275"/>
        <v>0.67738465080988153</v>
      </c>
      <c r="K364" s="2">
        <f t="shared" si="276"/>
        <v>-4.1172418751797588</v>
      </c>
      <c r="L364" s="2">
        <f t="shared" si="277"/>
        <v>-0.35616720864616974</v>
      </c>
      <c r="M364" s="1">
        <f t="shared" si="278"/>
        <v>-0.25944175364219679</v>
      </c>
      <c r="N364" s="1">
        <f t="shared" si="279"/>
        <v>-5.1994942174100149</v>
      </c>
      <c r="O364" s="1">
        <f t="shared" si="280"/>
        <v>-2.4489451889388292</v>
      </c>
      <c r="P364" s="2">
        <f t="shared" si="281"/>
        <v>448.61999999999534</v>
      </c>
      <c r="Q364" s="2">
        <f t="shared" si="282"/>
        <v>0</v>
      </c>
      <c r="R364" s="2">
        <f t="shared" si="283"/>
        <v>375.90571428571275</v>
      </c>
      <c r="S364" s="2">
        <f t="shared" si="284"/>
        <v>453.67428571428485</v>
      </c>
      <c r="T364" s="1">
        <f t="shared" si="285"/>
        <v>45.312774450410309</v>
      </c>
      <c r="U364" s="1">
        <f t="shared" si="286"/>
        <v>66946.683867520405</v>
      </c>
      <c r="V364" s="1">
        <f t="shared" si="287"/>
        <v>68394.24099999998</v>
      </c>
      <c r="W364" s="1">
        <f t="shared" si="288"/>
        <v>1442.4113661327685</v>
      </c>
      <c r="X364" s="1">
        <f t="shared" si="289"/>
        <v>71279.063732265524</v>
      </c>
      <c r="Y364" s="1">
        <f t="shared" si="290"/>
        <v>65509.418267734443</v>
      </c>
      <c r="Z364" s="1">
        <f t="shared" si="291"/>
        <v>67745.768968805845</v>
      </c>
      <c r="AA364" s="1">
        <f t="shared" si="292"/>
        <v>67689.257842126652</v>
      </c>
      <c r="AB364" s="1">
        <f t="shared" si="293"/>
        <v>-56.511126679193694</v>
      </c>
      <c r="AC364" s="1">
        <f t="shared" si="294"/>
        <v>464.31514277826722</v>
      </c>
      <c r="AD364" s="1">
        <f t="shared" si="295"/>
        <v>520.82626945746097</v>
      </c>
      <c r="AE364" s="4">
        <f t="shared" si="296"/>
        <v>71997.02</v>
      </c>
      <c r="AF364" s="4">
        <f t="shared" si="297"/>
        <v>65078</v>
      </c>
      <c r="AG364" s="4">
        <f t="shared" si="298"/>
        <v>66710.888720000003</v>
      </c>
      <c r="AH364" s="4">
        <f t="shared" si="299"/>
        <v>67721.065640000001</v>
      </c>
      <c r="AI364" s="4">
        <f t="shared" si="300"/>
        <v>68537.510000000009</v>
      </c>
      <c r="AJ364" s="4">
        <f t="shared" si="301"/>
        <v>69353.954360000003</v>
      </c>
      <c r="AK364" s="4">
        <f t="shared" si="302"/>
        <v>70516.349719999998</v>
      </c>
      <c r="AL364" s="4">
        <f t="shared" si="303"/>
        <v>71997.02</v>
      </c>
      <c r="AM364" s="4">
        <f t="shared" si="304"/>
        <v>60187.12</v>
      </c>
      <c r="AN364" s="4">
        <f t="shared" si="305"/>
        <v>62974.256400000006</v>
      </c>
      <c r="AO364" s="4">
        <f t="shared" si="306"/>
        <v>64698.501800000005</v>
      </c>
      <c r="AP364" s="4">
        <f t="shared" si="307"/>
        <v>66092.070000000007</v>
      </c>
      <c r="AQ364" s="4">
        <f t="shared" si="308"/>
        <v>67485.638200000001</v>
      </c>
      <c r="AR364" s="4">
        <f t="shared" si="309"/>
        <v>69469.701400000005</v>
      </c>
      <c r="AS364" s="4">
        <f t="shared" si="310"/>
        <v>71997.02</v>
      </c>
      <c r="AT364" s="4">
        <f t="shared" si="311"/>
        <v>56552.82</v>
      </c>
      <c r="AU364" s="4">
        <f t="shared" si="312"/>
        <v>60197.6512</v>
      </c>
      <c r="AV364" s="4">
        <f t="shared" si="313"/>
        <v>62452.504400000005</v>
      </c>
      <c r="AW364" s="4">
        <f t="shared" si="314"/>
        <v>64274.92</v>
      </c>
      <c r="AX364" s="4">
        <f t="shared" si="315"/>
        <v>66097.335600000006</v>
      </c>
      <c r="AY364" s="4">
        <f t="shared" si="316"/>
        <v>68691.961200000005</v>
      </c>
      <c r="AZ364" s="1">
        <f t="shared" si="317"/>
        <v>62631.613999999965</v>
      </c>
      <c r="BA364" s="1">
        <f t="shared" si="318"/>
        <v>60970.847074103571</v>
      </c>
      <c r="BB364" s="1">
        <f t="shared" si="319"/>
        <v>0</v>
      </c>
      <c r="BC364" s="1"/>
      <c r="BD364" s="6">
        <f t="shared" si="320"/>
        <v>0</v>
      </c>
      <c r="BE364" s="6"/>
      <c r="BF364">
        <f t="shared" si="321"/>
        <v>-630659.86619300372</v>
      </c>
      <c r="BG364">
        <f t="shared" si="322"/>
        <v>68552.50055394003</v>
      </c>
      <c r="BH364">
        <f t="shared" si="323"/>
        <v>964.19999999999709</v>
      </c>
      <c r="BI364">
        <f t="shared" si="324"/>
        <v>1794.8334574707519</v>
      </c>
      <c r="BJ364">
        <f t="shared" si="325"/>
        <v>23.108330370485913</v>
      </c>
      <c r="BK364">
        <f t="shared" si="326"/>
        <v>17.898054926853796</v>
      </c>
    </row>
    <row r="365" spans="1:63" x14ac:dyDescent="0.35">
      <c r="A365" s="2">
        <v>1718409600000</v>
      </c>
      <c r="B365" s="3">
        <v>45458</v>
      </c>
      <c r="C365" s="2" t="s">
        <v>9</v>
      </c>
      <c r="D365" s="2">
        <v>66043.990000000005</v>
      </c>
      <c r="E365" s="2">
        <v>66478.48</v>
      </c>
      <c r="F365" s="2">
        <v>65857.100000000006</v>
      </c>
      <c r="G365" s="2">
        <v>66228.25</v>
      </c>
      <c r="H365" s="2">
        <v>11451.80242</v>
      </c>
      <c r="I365" s="2">
        <v>758175888.028337</v>
      </c>
      <c r="J365" s="2">
        <f t="shared" si="275"/>
        <v>0.27899586321176956</v>
      </c>
      <c r="K365" s="2">
        <f t="shared" si="276"/>
        <v>-4.9102388089617319</v>
      </c>
      <c r="L365" s="2">
        <f t="shared" si="277"/>
        <v>-1.1872612795416566</v>
      </c>
      <c r="M365" s="1">
        <f t="shared" si="278"/>
        <v>0.67282702382399684</v>
      </c>
      <c r="N365" s="1">
        <f t="shared" si="279"/>
        <v>-2.9688841242219115</v>
      </c>
      <c r="O365" s="1">
        <f t="shared" si="280"/>
        <v>-2.2711003235024338</v>
      </c>
      <c r="P365" s="2">
        <f t="shared" si="281"/>
        <v>184.25999999999476</v>
      </c>
      <c r="Q365" s="2">
        <f t="shared" si="282"/>
        <v>0</v>
      </c>
      <c r="R365" s="2">
        <f t="shared" si="283"/>
        <v>343.86142857142738</v>
      </c>
      <c r="S365" s="2">
        <f t="shared" si="284"/>
        <v>453.76142857142776</v>
      </c>
      <c r="T365" s="1">
        <f t="shared" si="285"/>
        <v>43.11077917239794</v>
      </c>
      <c r="U365" s="1">
        <f t="shared" si="286"/>
        <v>66957.696678439606</v>
      </c>
      <c r="V365" s="1">
        <f t="shared" si="287"/>
        <v>68532.218999999983</v>
      </c>
      <c r="W365" s="1">
        <f t="shared" si="288"/>
        <v>1402.9798140632663</v>
      </c>
      <c r="X365" s="1">
        <f t="shared" si="289"/>
        <v>71338.178628126509</v>
      </c>
      <c r="Y365" s="1">
        <f t="shared" si="290"/>
        <v>65726.259371873457</v>
      </c>
      <c r="Z365" s="1">
        <f t="shared" si="291"/>
        <v>67831.280886310313</v>
      </c>
      <c r="AA365" s="1">
        <f t="shared" si="292"/>
        <v>67873.328358876955</v>
      </c>
      <c r="AB365" s="1">
        <f t="shared" si="293"/>
        <v>42.047472566642682</v>
      </c>
      <c r="AC365" s="1">
        <f t="shared" si="294"/>
        <v>594.5217101426324</v>
      </c>
      <c r="AD365" s="1">
        <f t="shared" si="295"/>
        <v>552.47423757598972</v>
      </c>
      <c r="AE365" s="4">
        <f t="shared" si="296"/>
        <v>71997.02</v>
      </c>
      <c r="AF365" s="4">
        <f t="shared" si="297"/>
        <v>65078</v>
      </c>
      <c r="AG365" s="4">
        <f t="shared" si="298"/>
        <v>66710.888720000003</v>
      </c>
      <c r="AH365" s="4">
        <f t="shared" si="299"/>
        <v>67721.065640000001</v>
      </c>
      <c r="AI365" s="4">
        <f t="shared" si="300"/>
        <v>68537.510000000009</v>
      </c>
      <c r="AJ365" s="4">
        <f t="shared" si="301"/>
        <v>69353.954360000003</v>
      </c>
      <c r="AK365" s="4">
        <f t="shared" si="302"/>
        <v>70516.349719999998</v>
      </c>
      <c r="AL365" s="4">
        <f t="shared" si="303"/>
        <v>71997.02</v>
      </c>
      <c r="AM365" s="4">
        <f t="shared" si="304"/>
        <v>60187.12</v>
      </c>
      <c r="AN365" s="4">
        <f t="shared" si="305"/>
        <v>62974.256400000006</v>
      </c>
      <c r="AO365" s="4">
        <f t="shared" si="306"/>
        <v>64698.501800000005</v>
      </c>
      <c r="AP365" s="4">
        <f t="shared" si="307"/>
        <v>66092.070000000007</v>
      </c>
      <c r="AQ365" s="4">
        <f t="shared" si="308"/>
        <v>67485.638200000001</v>
      </c>
      <c r="AR365" s="4">
        <f t="shared" si="309"/>
        <v>69469.701400000005</v>
      </c>
      <c r="AS365" s="4">
        <f t="shared" si="310"/>
        <v>71997.02</v>
      </c>
      <c r="AT365" s="4">
        <f t="shared" si="311"/>
        <v>56552.82</v>
      </c>
      <c r="AU365" s="4">
        <f t="shared" si="312"/>
        <v>60197.6512</v>
      </c>
      <c r="AV365" s="4">
        <f t="shared" si="313"/>
        <v>62452.504400000005</v>
      </c>
      <c r="AW365" s="4">
        <f t="shared" si="314"/>
        <v>64274.92</v>
      </c>
      <c r="AX365" s="4">
        <f t="shared" si="315"/>
        <v>66097.335600000006</v>
      </c>
      <c r="AY365" s="4">
        <f t="shared" si="316"/>
        <v>68691.961200000005</v>
      </c>
      <c r="AZ365" s="1">
        <f t="shared" si="317"/>
        <v>62455.572499999973</v>
      </c>
      <c r="BA365" s="1">
        <f t="shared" si="318"/>
        <v>60892.682376488548</v>
      </c>
      <c r="BB365" s="1">
        <f t="shared" si="319"/>
        <v>0</v>
      </c>
      <c r="BC365" s="1"/>
      <c r="BD365" s="6">
        <f t="shared" si="320"/>
        <v>0</v>
      </c>
      <c r="BE365" s="6"/>
      <c r="BF365">
        <f t="shared" si="321"/>
        <v>-640052.38842300372</v>
      </c>
      <c r="BG365">
        <f t="shared" si="322"/>
        <v>68633.573926015728</v>
      </c>
      <c r="BH365">
        <f t="shared" si="323"/>
        <v>621.3799999999901</v>
      </c>
      <c r="BI365">
        <f t="shared" si="324"/>
        <v>1922.6232201585603</v>
      </c>
      <c r="BJ365">
        <f t="shared" si="325"/>
        <v>16.624464158218927</v>
      </c>
      <c r="BK365">
        <f t="shared" si="326"/>
        <v>14.24285954408699</v>
      </c>
    </row>
    <row r="366" spans="1:63" x14ac:dyDescent="0.35">
      <c r="A366" s="2">
        <v>1718323200000</v>
      </c>
      <c r="B366" s="3">
        <v>45457</v>
      </c>
      <c r="C366" s="2" t="s">
        <v>9</v>
      </c>
      <c r="D366" s="2">
        <v>66773.009999999995</v>
      </c>
      <c r="E366" s="2">
        <v>67370.240000000005</v>
      </c>
      <c r="F366" s="2">
        <v>65078</v>
      </c>
      <c r="G366" s="2">
        <v>66043.990000000005</v>
      </c>
      <c r="H366" s="2">
        <v>28408.187969999999</v>
      </c>
      <c r="I366" s="2">
        <v>1884451554.4282801</v>
      </c>
      <c r="J366" s="2">
        <f t="shared" si="275"/>
        <v>-1.0917884336799997</v>
      </c>
      <c r="K366" s="2">
        <f t="shared" si="276"/>
        <v>-4.7128095816995019</v>
      </c>
      <c r="L366" s="2">
        <f t="shared" si="277"/>
        <v>1.2397905977462265</v>
      </c>
      <c r="M366" s="1">
        <f t="shared" si="278"/>
        <v>0.27821964192016968</v>
      </c>
      <c r="N366" s="1">
        <f t="shared" si="279"/>
        <v>-2.8775214822726602</v>
      </c>
      <c r="O366" s="1">
        <f t="shared" si="280"/>
        <v>-7.943311722989483</v>
      </c>
      <c r="P366" s="2">
        <f t="shared" si="281"/>
        <v>0</v>
      </c>
      <c r="Q366" s="2">
        <f t="shared" si="282"/>
        <v>729.01999999998952</v>
      </c>
      <c r="R366" s="2">
        <f t="shared" si="283"/>
        <v>346.9028571428571</v>
      </c>
      <c r="S366" s="2">
        <f t="shared" si="284"/>
        <v>453.76142857142776</v>
      </c>
      <c r="T366" s="1">
        <f t="shared" si="285"/>
        <v>43.326880358273968</v>
      </c>
      <c r="U366" s="1">
        <f t="shared" si="286"/>
        <v>66987.47001225347</v>
      </c>
      <c r="V366" s="1">
        <f t="shared" si="287"/>
        <v>68646.189999999973</v>
      </c>
      <c r="W366" s="1">
        <f t="shared" si="288"/>
        <v>1299.9920941490366</v>
      </c>
      <c r="X366" s="1">
        <f t="shared" si="289"/>
        <v>71246.174188298042</v>
      </c>
      <c r="Y366" s="1">
        <f t="shared" si="290"/>
        <v>66046.205811701904</v>
      </c>
      <c r="Z366" s="1">
        <f t="shared" si="291"/>
        <v>67959.523357215134</v>
      </c>
      <c r="AA366" s="1">
        <f t="shared" si="292"/>
        <v>68172.433515036391</v>
      </c>
      <c r="AB366" s="1">
        <f t="shared" si="293"/>
        <v>212.9101578212576</v>
      </c>
      <c r="AC366" s="1">
        <f t="shared" si="294"/>
        <v>732.64026953662972</v>
      </c>
      <c r="AD366" s="1">
        <f t="shared" si="295"/>
        <v>519.73011171537212</v>
      </c>
      <c r="AE366" s="4">
        <f t="shared" si="296"/>
        <v>71997.02</v>
      </c>
      <c r="AF366" s="4">
        <f t="shared" si="297"/>
        <v>65078</v>
      </c>
      <c r="AG366" s="4">
        <f t="shared" si="298"/>
        <v>66710.888720000003</v>
      </c>
      <c r="AH366" s="4">
        <f t="shared" si="299"/>
        <v>67721.065640000001</v>
      </c>
      <c r="AI366" s="4">
        <f t="shared" si="300"/>
        <v>68537.510000000009</v>
      </c>
      <c r="AJ366" s="4">
        <f t="shared" si="301"/>
        <v>69353.954360000003</v>
      </c>
      <c r="AK366" s="4">
        <f t="shared" si="302"/>
        <v>70516.349719999998</v>
      </c>
      <c r="AL366" s="4">
        <f t="shared" si="303"/>
        <v>71997.02</v>
      </c>
      <c r="AM366" s="4">
        <f t="shared" si="304"/>
        <v>60187.12</v>
      </c>
      <c r="AN366" s="4">
        <f t="shared" si="305"/>
        <v>62974.256400000006</v>
      </c>
      <c r="AO366" s="4">
        <f t="shared" si="306"/>
        <v>64698.501800000005</v>
      </c>
      <c r="AP366" s="4">
        <f t="shared" si="307"/>
        <v>66092.070000000007</v>
      </c>
      <c r="AQ366" s="4">
        <f t="shared" si="308"/>
        <v>67485.638200000001</v>
      </c>
      <c r="AR366" s="4">
        <f t="shared" si="309"/>
        <v>69469.701400000005</v>
      </c>
      <c r="AS366" s="4">
        <f t="shared" si="310"/>
        <v>71997.02</v>
      </c>
      <c r="AT366" s="4">
        <f t="shared" si="311"/>
        <v>56552.82</v>
      </c>
      <c r="AU366" s="4">
        <f t="shared" si="312"/>
        <v>60197.6512</v>
      </c>
      <c r="AV366" s="4">
        <f t="shared" si="313"/>
        <v>62452.504400000005</v>
      </c>
      <c r="AW366" s="4">
        <f t="shared" si="314"/>
        <v>64274.92</v>
      </c>
      <c r="AX366" s="4">
        <f t="shared" si="315"/>
        <v>66097.335600000006</v>
      </c>
      <c r="AY366" s="4">
        <f t="shared" si="316"/>
        <v>68691.961200000005</v>
      </c>
      <c r="AZ366" s="1">
        <f t="shared" si="317"/>
        <v>62283.375214285697</v>
      </c>
      <c r="BA366" s="1">
        <f t="shared" si="318"/>
        <v>60819.59240904318</v>
      </c>
      <c r="BB366" s="1">
        <f t="shared" si="319"/>
        <v>0</v>
      </c>
      <c r="BC366" s="1"/>
      <c r="BD366" s="6">
        <f t="shared" si="320"/>
        <v>0</v>
      </c>
      <c r="BE366" s="6"/>
      <c r="BF366">
        <f t="shared" si="321"/>
        <v>-651504.19084300369</v>
      </c>
      <c r="BG366">
        <f t="shared" si="322"/>
        <v>68693.312975575158</v>
      </c>
      <c r="BH366">
        <f t="shared" si="323"/>
        <v>2292.2400000000052</v>
      </c>
      <c r="BI366">
        <f t="shared" si="324"/>
        <v>2122.8144847983403</v>
      </c>
      <c r="BJ366">
        <f t="shared" si="325"/>
        <v>13.961370251856545</v>
      </c>
      <c r="BK366">
        <f t="shared" si="326"/>
        <v>21.107373040843225</v>
      </c>
    </row>
    <row r="367" spans="1:63" x14ac:dyDescent="0.35">
      <c r="A367" s="2">
        <v>1718236800000</v>
      </c>
      <c r="B367" s="3">
        <v>45456</v>
      </c>
      <c r="C367" s="2" t="s">
        <v>9</v>
      </c>
      <c r="D367" s="2">
        <v>68263.98</v>
      </c>
      <c r="E367" s="2">
        <v>68449.3</v>
      </c>
      <c r="F367" s="2">
        <v>66251.78</v>
      </c>
      <c r="G367" s="2">
        <v>66773.009999999995</v>
      </c>
      <c r="H367" s="2">
        <v>29079.555710000001</v>
      </c>
      <c r="I367" s="2">
        <v>1958897960.91729</v>
      </c>
      <c r="J367" s="2">
        <f t="shared" si="275"/>
        <v>-2.1841383722223244</v>
      </c>
      <c r="K367" s="2">
        <f t="shared" si="276"/>
        <v>-3.7236935445732007</v>
      </c>
      <c r="L367" s="2">
        <f t="shared" si="277"/>
        <v>0.85567127094770878</v>
      </c>
      <c r="M367" s="1">
        <f t="shared" si="278"/>
        <v>-1.1038400314699179</v>
      </c>
      <c r="N367" s="1">
        <f t="shared" si="279"/>
        <v>-2.8499838482644364</v>
      </c>
      <c r="O367" s="1">
        <f t="shared" si="280"/>
        <v>-11.335403331375954</v>
      </c>
      <c r="P367" s="2">
        <f t="shared" si="281"/>
        <v>0</v>
      </c>
      <c r="Q367" s="2">
        <f t="shared" si="282"/>
        <v>1490.9800000000105</v>
      </c>
      <c r="R367" s="2">
        <f t="shared" si="283"/>
        <v>346.9028571428571</v>
      </c>
      <c r="S367" s="2">
        <f t="shared" si="284"/>
        <v>459.70000000000022</v>
      </c>
      <c r="T367" s="1">
        <f t="shared" si="285"/>
        <v>43.00788846343216</v>
      </c>
      <c r="U367" s="1">
        <f t="shared" si="286"/>
        <v>67025.979400508717</v>
      </c>
      <c r="V367" s="1">
        <f t="shared" si="287"/>
        <v>68808.519</v>
      </c>
      <c r="W367" s="1">
        <f t="shared" si="288"/>
        <v>1160.0938659561127</v>
      </c>
      <c r="X367" s="1">
        <f t="shared" si="289"/>
        <v>71128.706731912229</v>
      </c>
      <c r="Y367" s="1">
        <f t="shared" si="290"/>
        <v>66488.331268087772</v>
      </c>
      <c r="Z367" s="1">
        <f t="shared" si="291"/>
        <v>68112.766025792342</v>
      </c>
      <c r="AA367" s="1">
        <f t="shared" si="292"/>
        <v>68559.423245043014</v>
      </c>
      <c r="AB367" s="1">
        <f t="shared" si="293"/>
        <v>446.65721925067191</v>
      </c>
      <c r="AC367" s="1">
        <f t="shared" si="294"/>
        <v>862.5727974654726</v>
      </c>
      <c r="AD367" s="1">
        <f t="shared" si="295"/>
        <v>415.91557821480069</v>
      </c>
      <c r="AE367" s="4">
        <f t="shared" si="296"/>
        <v>71997.02</v>
      </c>
      <c r="AF367" s="4">
        <f t="shared" si="297"/>
        <v>66051</v>
      </c>
      <c r="AG367" s="4">
        <f t="shared" si="298"/>
        <v>67454.260720000006</v>
      </c>
      <c r="AH367" s="4">
        <f t="shared" si="299"/>
        <v>68322.379639999999</v>
      </c>
      <c r="AI367" s="4">
        <f t="shared" si="300"/>
        <v>69024.010000000009</v>
      </c>
      <c r="AJ367" s="4">
        <f t="shared" si="301"/>
        <v>69725.640360000005</v>
      </c>
      <c r="AK367" s="4">
        <f t="shared" si="302"/>
        <v>70724.571720000007</v>
      </c>
      <c r="AL367" s="4">
        <f t="shared" si="303"/>
        <v>71997.02</v>
      </c>
      <c r="AM367" s="4">
        <f t="shared" si="304"/>
        <v>60187.12</v>
      </c>
      <c r="AN367" s="4">
        <f t="shared" si="305"/>
        <v>62974.256400000006</v>
      </c>
      <c r="AO367" s="4">
        <f t="shared" si="306"/>
        <v>64698.501800000005</v>
      </c>
      <c r="AP367" s="4">
        <f t="shared" si="307"/>
        <v>66092.070000000007</v>
      </c>
      <c r="AQ367" s="4">
        <f t="shared" si="308"/>
        <v>67485.638200000001</v>
      </c>
      <c r="AR367" s="4">
        <f t="shared" si="309"/>
        <v>69469.701400000005</v>
      </c>
      <c r="AS367" s="4">
        <f t="shared" si="310"/>
        <v>71997.02</v>
      </c>
      <c r="AT367" s="4">
        <f t="shared" si="311"/>
        <v>56552.82</v>
      </c>
      <c r="AU367" s="4">
        <f t="shared" si="312"/>
        <v>60197.6512</v>
      </c>
      <c r="AV367" s="4">
        <f t="shared" si="313"/>
        <v>62452.504400000005</v>
      </c>
      <c r="AW367" s="4">
        <f t="shared" si="314"/>
        <v>64274.92</v>
      </c>
      <c r="AX367" s="4">
        <f t="shared" si="315"/>
        <v>66097.335600000006</v>
      </c>
      <c r="AY367" s="4">
        <f t="shared" si="316"/>
        <v>68691.961200000005</v>
      </c>
      <c r="AZ367" s="1">
        <f t="shared" si="317"/>
        <v>62110.371785714255</v>
      </c>
      <c r="BA367" s="1">
        <f t="shared" si="318"/>
        <v>60748.025318756103</v>
      </c>
      <c r="BB367" s="1">
        <f t="shared" si="319"/>
        <v>0</v>
      </c>
      <c r="BC367" s="1"/>
      <c r="BD367" s="6">
        <f t="shared" si="320"/>
        <v>0</v>
      </c>
      <c r="BE367" s="6"/>
      <c r="BF367">
        <f t="shared" si="321"/>
        <v>-623096.00287300372</v>
      </c>
      <c r="BG367">
        <f t="shared" si="322"/>
        <v>68856.773626974944</v>
      </c>
      <c r="BH367">
        <f t="shared" si="323"/>
        <v>2197.5200000000041</v>
      </c>
      <c r="BI367">
        <f t="shared" si="324"/>
        <v>2096.749020921161</v>
      </c>
      <c r="BJ367">
        <f t="shared" si="325"/>
        <v>12.142744222185501</v>
      </c>
      <c r="BK367">
        <f t="shared" si="326"/>
        <v>23.535294757389551</v>
      </c>
    </row>
    <row r="368" spans="1:63" x14ac:dyDescent="0.35">
      <c r="A368" s="2">
        <v>1718150400000</v>
      </c>
      <c r="B368" s="3">
        <v>45455</v>
      </c>
      <c r="C368" s="2" t="s">
        <v>9</v>
      </c>
      <c r="D368" s="2">
        <v>67314.23</v>
      </c>
      <c r="E368" s="2">
        <v>69999</v>
      </c>
      <c r="F368" s="2">
        <v>66905</v>
      </c>
      <c r="G368" s="2">
        <v>68263.990000000005</v>
      </c>
      <c r="H368" s="2">
        <v>37175.323559999997</v>
      </c>
      <c r="I368" s="2">
        <v>2550285139.18437</v>
      </c>
      <c r="J368" s="2">
        <f t="shared" si="275"/>
        <v>1.4109198885703826</v>
      </c>
      <c r="K368" s="2">
        <f t="shared" si="276"/>
        <v>-3.5806548844009973</v>
      </c>
      <c r="L368" s="2">
        <f t="shared" si="277"/>
        <v>10.858675792079229</v>
      </c>
      <c r="M368" s="1">
        <f t="shared" si="278"/>
        <v>-2.2329081765222365</v>
      </c>
      <c r="N368" s="1">
        <f t="shared" si="279"/>
        <v>-4.8189682437255748</v>
      </c>
      <c r="O368" s="1">
        <f t="shared" si="280"/>
        <v>-15.198188678979951</v>
      </c>
      <c r="P368" s="2">
        <f t="shared" si="281"/>
        <v>949.75</v>
      </c>
      <c r="Q368" s="2">
        <f t="shared" si="282"/>
        <v>0</v>
      </c>
      <c r="R368" s="2">
        <f t="shared" si="283"/>
        <v>396.88499999999993</v>
      </c>
      <c r="S368" s="2">
        <f t="shared" si="284"/>
        <v>353.20142857142804</v>
      </c>
      <c r="T368" s="1">
        <f t="shared" si="285"/>
        <v>52.91190253313669</v>
      </c>
      <c r="U368" s="1">
        <f t="shared" si="286"/>
        <v>67036.304682162125</v>
      </c>
      <c r="V368" s="1">
        <f t="shared" si="287"/>
        <v>68897.367999999988</v>
      </c>
      <c r="W368" s="1">
        <f t="shared" si="288"/>
        <v>1064.9416184777447</v>
      </c>
      <c r="X368" s="1">
        <f t="shared" si="289"/>
        <v>71027.251236955475</v>
      </c>
      <c r="Y368" s="1">
        <f t="shared" si="290"/>
        <v>66767.4847630445</v>
      </c>
      <c r="Z368" s="1">
        <f t="shared" si="291"/>
        <v>68219.946507855726</v>
      </c>
      <c r="AA368" s="1">
        <f t="shared" si="292"/>
        <v>68884.225653232657</v>
      </c>
      <c r="AB368" s="1">
        <f t="shared" si="293"/>
        <v>664.27914537693141</v>
      </c>
      <c r="AC368" s="1">
        <f t="shared" si="294"/>
        <v>966.55169201917272</v>
      </c>
      <c r="AD368" s="1">
        <f t="shared" si="295"/>
        <v>302.27254664224131</v>
      </c>
      <c r="AE368" s="4">
        <f t="shared" si="296"/>
        <v>71997.02</v>
      </c>
      <c r="AF368" s="4">
        <f t="shared" si="297"/>
        <v>66051</v>
      </c>
      <c r="AG368" s="4">
        <f t="shared" si="298"/>
        <v>67454.260720000006</v>
      </c>
      <c r="AH368" s="4">
        <f t="shared" si="299"/>
        <v>68322.379639999999</v>
      </c>
      <c r="AI368" s="4">
        <f t="shared" si="300"/>
        <v>69024.010000000009</v>
      </c>
      <c r="AJ368" s="4">
        <f t="shared" si="301"/>
        <v>69725.640360000005</v>
      </c>
      <c r="AK368" s="4">
        <f t="shared" si="302"/>
        <v>70724.571720000007</v>
      </c>
      <c r="AL368" s="4">
        <f t="shared" si="303"/>
        <v>71997.02</v>
      </c>
      <c r="AM368" s="4">
        <f t="shared" si="304"/>
        <v>60187.12</v>
      </c>
      <c r="AN368" s="4">
        <f t="shared" si="305"/>
        <v>62974.256400000006</v>
      </c>
      <c r="AO368" s="4">
        <f t="shared" si="306"/>
        <v>64698.501800000005</v>
      </c>
      <c r="AP368" s="4">
        <f t="shared" si="307"/>
        <v>66092.070000000007</v>
      </c>
      <c r="AQ368" s="4">
        <f t="shared" si="308"/>
        <v>67485.638200000001</v>
      </c>
      <c r="AR368" s="4">
        <f t="shared" si="309"/>
        <v>69469.701400000005</v>
      </c>
      <c r="AS368" s="4">
        <f t="shared" si="310"/>
        <v>71997.02</v>
      </c>
      <c r="AT368" s="4">
        <f t="shared" si="311"/>
        <v>56552.82</v>
      </c>
      <c r="AU368" s="4">
        <f t="shared" si="312"/>
        <v>60197.6512</v>
      </c>
      <c r="AV368" s="4">
        <f t="shared" si="313"/>
        <v>62452.504400000005</v>
      </c>
      <c r="AW368" s="4">
        <f t="shared" si="314"/>
        <v>64274.92</v>
      </c>
      <c r="AX368" s="4">
        <f t="shared" si="315"/>
        <v>66097.335600000006</v>
      </c>
      <c r="AY368" s="4">
        <f t="shared" si="316"/>
        <v>68691.961200000005</v>
      </c>
      <c r="AZ368" s="1">
        <f t="shared" si="317"/>
        <v>61918.858071428534</v>
      </c>
      <c r="BA368" s="1">
        <f t="shared" si="318"/>
        <v>60665.491282026735</v>
      </c>
      <c r="BB368" s="1">
        <f t="shared" si="319"/>
        <v>0</v>
      </c>
      <c r="BC368" s="1"/>
      <c r="BD368" s="6">
        <f t="shared" si="320"/>
        <v>0</v>
      </c>
      <c r="BE368" s="6"/>
      <c r="BF368">
        <f t="shared" si="321"/>
        <v>-594016.44716300373</v>
      </c>
      <c r="BG368">
        <f t="shared" si="322"/>
        <v>68918.469836233795</v>
      </c>
      <c r="BH368">
        <f t="shared" si="323"/>
        <v>3094</v>
      </c>
      <c r="BI368">
        <f t="shared" si="324"/>
        <v>2081.24579337057</v>
      </c>
      <c r="BJ368">
        <f t="shared" si="325"/>
        <v>37.218004648487621</v>
      </c>
      <c r="BK368">
        <f t="shared" si="326"/>
        <v>37.44647203058252</v>
      </c>
    </row>
    <row r="369" spans="1:63" x14ac:dyDescent="0.35">
      <c r="A369" s="2">
        <v>1718064000000</v>
      </c>
      <c r="B369" s="3">
        <v>45454</v>
      </c>
      <c r="C369" s="2" t="s">
        <v>9</v>
      </c>
      <c r="D369" s="2">
        <v>69540</v>
      </c>
      <c r="E369" s="2">
        <v>69590.009999999995</v>
      </c>
      <c r="F369" s="2">
        <v>66051</v>
      </c>
      <c r="G369" s="2">
        <v>67314.240000000005</v>
      </c>
      <c r="H369" s="2">
        <v>41436.015879999999</v>
      </c>
      <c r="I369" s="2">
        <v>2793799020.46912</v>
      </c>
      <c r="J369" s="2">
        <f t="shared" si="275"/>
        <v>-3.200690250215696</v>
      </c>
      <c r="K369" s="2">
        <f t="shared" si="276"/>
        <v>-5.3352084153681654</v>
      </c>
      <c r="L369" s="2">
        <f t="shared" si="277"/>
        <v>6.9497210680380501</v>
      </c>
      <c r="M369" s="1">
        <f t="shared" si="278"/>
        <v>1.3912899026265531</v>
      </c>
      <c r="N369" s="1">
        <f t="shared" si="279"/>
        <v>-3.1775148913513771</v>
      </c>
      <c r="O369" s="1">
        <f t="shared" si="280"/>
        <v>-14.817592830283763</v>
      </c>
      <c r="P369" s="2">
        <f t="shared" si="281"/>
        <v>0</v>
      </c>
      <c r="Q369" s="2">
        <f t="shared" si="282"/>
        <v>2225.7599999999948</v>
      </c>
      <c r="R369" s="2">
        <f t="shared" si="283"/>
        <v>329.04571428571427</v>
      </c>
      <c r="S369" s="2">
        <f t="shared" si="284"/>
        <v>406.48499999999956</v>
      </c>
      <c r="T369" s="1">
        <f t="shared" si="285"/>
        <v>44.735822433364469</v>
      </c>
      <c r="U369" s="1">
        <f t="shared" si="286"/>
        <v>66986.195077352415</v>
      </c>
      <c r="V369" s="1">
        <f t="shared" si="287"/>
        <v>68882.650999999998</v>
      </c>
      <c r="W369" s="1">
        <f t="shared" si="288"/>
        <v>1075.5736657751522</v>
      </c>
      <c r="X369" s="1">
        <f t="shared" si="289"/>
        <v>71033.798331550308</v>
      </c>
      <c r="Y369" s="1">
        <f t="shared" si="290"/>
        <v>66731.503668449688</v>
      </c>
      <c r="Z369" s="1">
        <f t="shared" si="291"/>
        <v>68216.423028484176</v>
      </c>
      <c r="AA369" s="1">
        <f t="shared" si="292"/>
        <v>68996.995772002236</v>
      </c>
      <c r="AB369" s="1">
        <f t="shared" si="293"/>
        <v>780.57274351805972</v>
      </c>
      <c r="AC369" s="1">
        <f t="shared" si="294"/>
        <v>1042.119828679733</v>
      </c>
      <c r="AD369" s="1">
        <f t="shared" si="295"/>
        <v>261.54708516167329</v>
      </c>
      <c r="AE369" s="4">
        <f t="shared" si="296"/>
        <v>71997.02</v>
      </c>
      <c r="AF369" s="4">
        <f t="shared" si="297"/>
        <v>66051</v>
      </c>
      <c r="AG369" s="4">
        <f t="shared" si="298"/>
        <v>67454.260720000006</v>
      </c>
      <c r="AH369" s="4">
        <f t="shared" si="299"/>
        <v>68322.379639999999</v>
      </c>
      <c r="AI369" s="4">
        <f t="shared" si="300"/>
        <v>69024.010000000009</v>
      </c>
      <c r="AJ369" s="4">
        <f t="shared" si="301"/>
        <v>69725.640360000005</v>
      </c>
      <c r="AK369" s="4">
        <f t="shared" si="302"/>
        <v>70724.571720000007</v>
      </c>
      <c r="AL369" s="4">
        <f t="shared" si="303"/>
        <v>71997.02</v>
      </c>
      <c r="AM369" s="4">
        <f t="shared" si="304"/>
        <v>58811.32</v>
      </c>
      <c r="AN369" s="4">
        <f t="shared" si="305"/>
        <v>61923.145199999999</v>
      </c>
      <c r="AO369" s="4">
        <f t="shared" si="306"/>
        <v>63848.257400000002</v>
      </c>
      <c r="AP369" s="4">
        <f t="shared" si="307"/>
        <v>65404.17</v>
      </c>
      <c r="AQ369" s="4">
        <f t="shared" si="308"/>
        <v>66960.082600000009</v>
      </c>
      <c r="AR369" s="4">
        <f t="shared" si="309"/>
        <v>69175.280200000008</v>
      </c>
      <c r="AS369" s="4">
        <f t="shared" si="310"/>
        <v>71997.02</v>
      </c>
      <c r="AT369" s="4">
        <f t="shared" si="311"/>
        <v>56552.82</v>
      </c>
      <c r="AU369" s="4">
        <f t="shared" si="312"/>
        <v>60197.6512</v>
      </c>
      <c r="AV369" s="4">
        <f t="shared" si="313"/>
        <v>62452.504400000005</v>
      </c>
      <c r="AW369" s="4">
        <f t="shared" si="314"/>
        <v>64274.92</v>
      </c>
      <c r="AX369" s="4">
        <f t="shared" si="315"/>
        <v>66097.335600000006</v>
      </c>
      <c r="AY369" s="4">
        <f t="shared" si="316"/>
        <v>68691.961200000005</v>
      </c>
      <c r="AZ369" s="1">
        <f t="shared" si="317"/>
        <v>61717.578714285701</v>
      </c>
      <c r="BA369" s="1">
        <f t="shared" si="318"/>
        <v>60561.402258492853</v>
      </c>
      <c r="BB369" s="1">
        <f t="shared" si="319"/>
        <v>0</v>
      </c>
      <c r="BC369" s="1"/>
      <c r="BD369" s="6">
        <f t="shared" si="320"/>
        <v>0</v>
      </c>
      <c r="BE369" s="6"/>
      <c r="BF369">
        <f t="shared" si="321"/>
        <v>-631191.77072300378</v>
      </c>
      <c r="BG369">
        <f t="shared" si="322"/>
        <v>68892.266934584623</v>
      </c>
      <c r="BH369">
        <f t="shared" si="323"/>
        <v>3539.0099999999948</v>
      </c>
      <c r="BI369">
        <f t="shared" si="324"/>
        <v>1925.4374538891188</v>
      </c>
      <c r="BJ369">
        <f t="shared" si="325"/>
        <v>21.245135401495528</v>
      </c>
      <c r="BK369">
        <f t="shared" si="326"/>
        <v>43.675905176907804</v>
      </c>
    </row>
    <row r="370" spans="1:63" x14ac:dyDescent="0.35">
      <c r="A370" s="2">
        <v>1717977600000</v>
      </c>
      <c r="B370" s="3">
        <v>45453</v>
      </c>
      <c r="C370" s="2" t="s">
        <v>9</v>
      </c>
      <c r="D370" s="2">
        <v>69648.149999999994</v>
      </c>
      <c r="E370" s="2">
        <v>70195.94</v>
      </c>
      <c r="F370" s="2">
        <v>69172.289999999994</v>
      </c>
      <c r="G370" s="2">
        <v>69540</v>
      </c>
      <c r="H370" s="2">
        <v>17122.669409999999</v>
      </c>
      <c r="I370" s="2">
        <v>1192466549.96912</v>
      </c>
      <c r="J370" s="2">
        <f t="shared" si="275"/>
        <v>-0.15526617078359797</v>
      </c>
      <c r="K370" s="2">
        <f t="shared" si="276"/>
        <v>-1.4146166086174408</v>
      </c>
      <c r="L370" s="2">
        <f t="shared" si="277"/>
        <v>13.102614192735382</v>
      </c>
      <c r="M370" s="1">
        <f t="shared" si="278"/>
        <v>-3.3065217701336218</v>
      </c>
      <c r="N370" s="1">
        <f t="shared" si="279"/>
        <v>-4.3653580672993932</v>
      </c>
      <c r="O370" s="1">
        <f t="shared" si="280"/>
        <v>-16.988999137187232</v>
      </c>
      <c r="P370" s="2">
        <f t="shared" si="281"/>
        <v>0</v>
      </c>
      <c r="Q370" s="2">
        <f t="shared" si="282"/>
        <v>108.13999999999942</v>
      </c>
      <c r="R370" s="2">
        <f t="shared" si="283"/>
        <v>329.04571428571427</v>
      </c>
      <c r="S370" s="2">
        <f t="shared" si="284"/>
        <v>321.64785714285659</v>
      </c>
      <c r="T370" s="1">
        <f t="shared" si="285"/>
        <v>50.56845936917864</v>
      </c>
      <c r="U370" s="1">
        <f t="shared" si="286"/>
        <v>66972.805488672922</v>
      </c>
      <c r="V370" s="1">
        <f t="shared" si="287"/>
        <v>68975.26999999999</v>
      </c>
      <c r="W370" s="1">
        <f t="shared" si="288"/>
        <v>1014.5524618027397</v>
      </c>
      <c r="X370" s="1">
        <f t="shared" si="289"/>
        <v>71004.374923605472</v>
      </c>
      <c r="Y370" s="1">
        <f t="shared" si="290"/>
        <v>66946.165076394507</v>
      </c>
      <c r="Z370" s="1">
        <f t="shared" si="291"/>
        <v>68288.597670762902</v>
      </c>
      <c r="AA370" s="1">
        <f t="shared" si="292"/>
        <v>69302.95136691173</v>
      </c>
      <c r="AB370" s="1">
        <f t="shared" si="293"/>
        <v>1014.353696148828</v>
      </c>
      <c r="AC370" s="1">
        <f t="shared" si="294"/>
        <v>1107.5065999701515</v>
      </c>
      <c r="AD370" s="1">
        <f t="shared" si="295"/>
        <v>93.152903821323434</v>
      </c>
      <c r="AE370" s="4">
        <f t="shared" si="296"/>
        <v>71997.02</v>
      </c>
      <c r="AF370" s="4">
        <f t="shared" si="297"/>
        <v>66312.160000000003</v>
      </c>
      <c r="AG370" s="4">
        <f t="shared" si="298"/>
        <v>67653.786959999998</v>
      </c>
      <c r="AH370" s="4">
        <f t="shared" si="299"/>
        <v>68483.776519999999</v>
      </c>
      <c r="AI370" s="4">
        <f t="shared" si="300"/>
        <v>69154.59</v>
      </c>
      <c r="AJ370" s="4">
        <f t="shared" si="301"/>
        <v>69825.403480000008</v>
      </c>
      <c r="AK370" s="4">
        <f t="shared" si="302"/>
        <v>70780.459960000007</v>
      </c>
      <c r="AL370" s="4">
        <f t="shared" si="303"/>
        <v>71997.02</v>
      </c>
      <c r="AM370" s="4">
        <f t="shared" si="304"/>
        <v>56911.839999999997</v>
      </c>
      <c r="AN370" s="4">
        <f t="shared" si="305"/>
        <v>60471.942479999998</v>
      </c>
      <c r="AO370" s="4">
        <f t="shared" si="306"/>
        <v>62674.37876</v>
      </c>
      <c r="AP370" s="4">
        <f t="shared" si="307"/>
        <v>64454.43</v>
      </c>
      <c r="AQ370" s="4">
        <f t="shared" si="308"/>
        <v>66234.481239999994</v>
      </c>
      <c r="AR370" s="4">
        <f t="shared" si="309"/>
        <v>68768.79148</v>
      </c>
      <c r="AS370" s="4">
        <f t="shared" si="310"/>
        <v>71997.02</v>
      </c>
      <c r="AT370" s="4">
        <f t="shared" si="311"/>
        <v>56552.82</v>
      </c>
      <c r="AU370" s="4">
        <f t="shared" si="312"/>
        <v>60197.6512</v>
      </c>
      <c r="AV370" s="4">
        <f t="shared" si="313"/>
        <v>62452.504400000005</v>
      </c>
      <c r="AW370" s="4">
        <f t="shared" si="314"/>
        <v>64274.92</v>
      </c>
      <c r="AX370" s="4">
        <f t="shared" si="315"/>
        <v>66097.335600000006</v>
      </c>
      <c r="AY370" s="4">
        <f t="shared" si="316"/>
        <v>68691.961200000005</v>
      </c>
      <c r="AZ370" s="1">
        <f t="shared" si="317"/>
        <v>61521.745571428553</v>
      </c>
      <c r="BA370" s="1">
        <f t="shared" si="318"/>
        <v>60468.897631896863</v>
      </c>
      <c r="BB370" s="1">
        <f t="shared" si="319"/>
        <v>0</v>
      </c>
      <c r="BC370" s="1"/>
      <c r="BD370" s="6">
        <f t="shared" si="320"/>
        <v>0</v>
      </c>
      <c r="BE370" s="6"/>
      <c r="BF370">
        <f t="shared" si="321"/>
        <v>-589755.75484300382</v>
      </c>
      <c r="BG370">
        <f t="shared" si="322"/>
        <v>69043.806316684801</v>
      </c>
      <c r="BH370">
        <f t="shared" si="323"/>
        <v>1023.6500000000087</v>
      </c>
      <c r="BI370">
        <f t="shared" si="324"/>
        <v>1677.1955237182149</v>
      </c>
      <c r="BJ370">
        <f t="shared" si="325"/>
        <v>53.876276041764399</v>
      </c>
      <c r="BK370">
        <f t="shared" si="326"/>
        <v>53.116626806982765</v>
      </c>
    </row>
    <row r="371" spans="1:63" x14ac:dyDescent="0.35">
      <c r="A371" s="2">
        <v>1717891200000</v>
      </c>
      <c r="B371" s="3">
        <v>45452</v>
      </c>
      <c r="C371" s="2" t="s">
        <v>9</v>
      </c>
      <c r="D371" s="2">
        <v>69310.460000000006</v>
      </c>
      <c r="E371" s="2">
        <v>69857.14</v>
      </c>
      <c r="F371" s="2">
        <v>69130.240000000005</v>
      </c>
      <c r="G371" s="2">
        <v>69648.14</v>
      </c>
      <c r="H371" s="2">
        <v>9890.5670900000005</v>
      </c>
      <c r="I371" s="2">
        <v>687344656.07255602</v>
      </c>
      <c r="J371" s="2">
        <f t="shared" si="275"/>
        <v>0.48719919042521576</v>
      </c>
      <c r="K371" s="2">
        <f t="shared" si="276"/>
        <v>1.2181968001697507</v>
      </c>
      <c r="L371" s="2">
        <f t="shared" si="277"/>
        <v>14.503915184939862</v>
      </c>
      <c r="M371" s="1">
        <f t="shared" si="278"/>
        <v>-0.15550762151279754</v>
      </c>
      <c r="N371" s="1">
        <f t="shared" si="279"/>
        <v>-4.2661153621618668</v>
      </c>
      <c r="O371" s="1">
        <f t="shared" si="280"/>
        <v>-16.65247629010624</v>
      </c>
      <c r="P371" s="2">
        <f t="shared" si="281"/>
        <v>337.67999999999302</v>
      </c>
      <c r="Q371" s="2">
        <f t="shared" si="282"/>
        <v>0</v>
      </c>
      <c r="R371" s="2">
        <f t="shared" si="283"/>
        <v>395.38571428571385</v>
      </c>
      <c r="S371" s="2">
        <f t="shared" si="284"/>
        <v>313.92357142857094</v>
      </c>
      <c r="T371" s="1">
        <f t="shared" si="285"/>
        <v>55.742357001227568</v>
      </c>
      <c r="U371" s="1">
        <f t="shared" si="286"/>
        <v>66868.022039231</v>
      </c>
      <c r="V371" s="1">
        <f t="shared" si="287"/>
        <v>69005.687000000005</v>
      </c>
      <c r="W371" s="1">
        <f t="shared" si="288"/>
        <v>1039.8317971965464</v>
      </c>
      <c r="X371" s="1">
        <f t="shared" si="289"/>
        <v>71085.350594393094</v>
      </c>
      <c r="Y371" s="1">
        <f t="shared" si="290"/>
        <v>66926.023405606917</v>
      </c>
      <c r="Z371" s="1">
        <f t="shared" si="291"/>
        <v>68188.485484423931</v>
      </c>
      <c r="AA371" s="1">
        <f t="shared" si="292"/>
        <v>69259.851615441134</v>
      </c>
      <c r="AB371" s="1">
        <f t="shared" si="293"/>
        <v>1071.3661310172029</v>
      </c>
      <c r="AC371" s="1">
        <f t="shared" si="294"/>
        <v>1130.7948259254822</v>
      </c>
      <c r="AD371" s="1">
        <f t="shared" si="295"/>
        <v>59.42869490827934</v>
      </c>
      <c r="AE371" s="4">
        <f t="shared" si="296"/>
        <v>71997.02</v>
      </c>
      <c r="AF371" s="4">
        <f t="shared" si="297"/>
        <v>66312.160000000003</v>
      </c>
      <c r="AG371" s="4">
        <f t="shared" si="298"/>
        <v>67653.786959999998</v>
      </c>
      <c r="AH371" s="4">
        <f t="shared" si="299"/>
        <v>68483.776519999999</v>
      </c>
      <c r="AI371" s="4">
        <f t="shared" si="300"/>
        <v>69154.59</v>
      </c>
      <c r="AJ371" s="4">
        <f t="shared" si="301"/>
        <v>69825.403480000008</v>
      </c>
      <c r="AK371" s="4">
        <f t="shared" si="302"/>
        <v>70780.459960000007</v>
      </c>
      <c r="AL371" s="4">
        <f t="shared" si="303"/>
        <v>71997.02</v>
      </c>
      <c r="AM371" s="4">
        <f t="shared" si="304"/>
        <v>56552.82</v>
      </c>
      <c r="AN371" s="4">
        <f t="shared" si="305"/>
        <v>60197.6512</v>
      </c>
      <c r="AO371" s="4">
        <f t="shared" si="306"/>
        <v>62452.504400000005</v>
      </c>
      <c r="AP371" s="4">
        <f t="shared" si="307"/>
        <v>64274.92</v>
      </c>
      <c r="AQ371" s="4">
        <f t="shared" si="308"/>
        <v>66097.335600000006</v>
      </c>
      <c r="AR371" s="4">
        <f t="shared" si="309"/>
        <v>68691.961200000005</v>
      </c>
      <c r="AS371" s="4">
        <f t="shared" si="310"/>
        <v>71997.02</v>
      </c>
      <c r="AT371" s="4">
        <f t="shared" si="311"/>
        <v>56552.82</v>
      </c>
      <c r="AU371" s="4">
        <f t="shared" si="312"/>
        <v>60197.6512</v>
      </c>
      <c r="AV371" s="4">
        <f t="shared" si="313"/>
        <v>62452.504400000005</v>
      </c>
      <c r="AW371" s="4">
        <f t="shared" si="314"/>
        <v>64274.92</v>
      </c>
      <c r="AX371" s="4">
        <f t="shared" si="315"/>
        <v>66097.335600000006</v>
      </c>
      <c r="AY371" s="4">
        <f t="shared" si="316"/>
        <v>68691.961200000005</v>
      </c>
      <c r="AZ371" s="1">
        <f t="shared" si="317"/>
        <v>61307.659999999974</v>
      </c>
      <c r="BA371" s="1">
        <f t="shared" si="318"/>
        <v>60344.635955621481</v>
      </c>
      <c r="BB371" s="1">
        <f t="shared" si="319"/>
        <v>0</v>
      </c>
      <c r="BC371" s="1"/>
      <c r="BD371" s="6">
        <f t="shared" si="320"/>
        <v>0</v>
      </c>
      <c r="BE371" s="6"/>
      <c r="BF371">
        <f t="shared" si="321"/>
        <v>-572633.08543300384</v>
      </c>
      <c r="BG371">
        <f t="shared" si="322"/>
        <v>69162.655349887675</v>
      </c>
      <c r="BH371">
        <f t="shared" si="323"/>
        <v>726.89999999999418</v>
      </c>
      <c r="BI371">
        <f t="shared" si="324"/>
        <v>1777.7409889056312</v>
      </c>
      <c r="BJ371">
        <f t="shared" si="325"/>
        <v>55.906304087463482</v>
      </c>
      <c r="BK371">
        <f t="shared" si="326"/>
        <v>51.962760918236995</v>
      </c>
    </row>
    <row r="372" spans="1:63" x14ac:dyDescent="0.35">
      <c r="A372" s="2">
        <v>1717804800000</v>
      </c>
      <c r="B372" s="3">
        <v>45451</v>
      </c>
      <c r="C372" s="2" t="s">
        <v>9</v>
      </c>
      <c r="D372" s="2">
        <v>69355.600000000006</v>
      </c>
      <c r="E372" s="2">
        <v>69582.2</v>
      </c>
      <c r="F372" s="2">
        <v>69168.02</v>
      </c>
      <c r="G372" s="2">
        <v>69310.460000000006</v>
      </c>
      <c r="H372" s="2">
        <v>9773.8296699999992</v>
      </c>
      <c r="I372" s="2">
        <v>678267390.53103805</v>
      </c>
      <c r="J372" s="2">
        <f t="shared" si="275"/>
        <v>-6.5084866975412825E-2</v>
      </c>
      <c r="K372" s="2">
        <f t="shared" si="276"/>
        <v>2.2796659604581286</v>
      </c>
      <c r="L372" s="2">
        <f t="shared" si="277"/>
        <v>13.997485854849662</v>
      </c>
      <c r="M372" s="1">
        <f t="shared" si="278"/>
        <v>0.48483706815428668</v>
      </c>
      <c r="N372" s="1">
        <f t="shared" si="279"/>
        <v>-4.4469622622617226</v>
      </c>
      <c r="O372" s="1">
        <f t="shared" si="280"/>
        <v>-18.173072289521674</v>
      </c>
      <c r="P372" s="2">
        <f t="shared" si="281"/>
        <v>0</v>
      </c>
      <c r="Q372" s="2">
        <f t="shared" si="282"/>
        <v>45.139999999999418</v>
      </c>
      <c r="R372" s="2">
        <f t="shared" si="283"/>
        <v>371.26571428571435</v>
      </c>
      <c r="S372" s="2">
        <f t="shared" si="284"/>
        <v>369.84500000000014</v>
      </c>
      <c r="T372" s="1">
        <f t="shared" si="285"/>
        <v>50.095850340463876</v>
      </c>
      <c r="U372" s="1">
        <f t="shared" si="286"/>
        <v>66754.547836750629</v>
      </c>
      <c r="V372" s="1">
        <f t="shared" si="287"/>
        <v>69095.61099999999</v>
      </c>
      <c r="W372" s="1">
        <f t="shared" si="288"/>
        <v>1162.0818574218417</v>
      </c>
      <c r="X372" s="1">
        <f t="shared" si="289"/>
        <v>71419.774714843676</v>
      </c>
      <c r="Y372" s="1">
        <f t="shared" si="290"/>
        <v>66771.447285156304</v>
      </c>
      <c r="Z372" s="1">
        <f t="shared" si="291"/>
        <v>68071.713123177848</v>
      </c>
      <c r="AA372" s="1">
        <f t="shared" si="292"/>
        <v>69189.253727339528</v>
      </c>
      <c r="AB372" s="1">
        <f t="shared" si="293"/>
        <v>1117.5406041616807</v>
      </c>
      <c r="AC372" s="1">
        <f t="shared" si="294"/>
        <v>1145.6519996525519</v>
      </c>
      <c r="AD372" s="1">
        <f t="shared" si="295"/>
        <v>28.111395490871246</v>
      </c>
      <c r="AE372" s="4">
        <f t="shared" si="296"/>
        <v>71997.02</v>
      </c>
      <c r="AF372" s="4">
        <f t="shared" si="297"/>
        <v>66060.31</v>
      </c>
      <c r="AG372" s="4">
        <f t="shared" si="298"/>
        <v>67461.373559999993</v>
      </c>
      <c r="AH372" s="4">
        <f t="shared" si="299"/>
        <v>68328.133220000003</v>
      </c>
      <c r="AI372" s="4">
        <f t="shared" si="300"/>
        <v>69028.665000000008</v>
      </c>
      <c r="AJ372" s="4">
        <f t="shared" si="301"/>
        <v>69729.196779999998</v>
      </c>
      <c r="AK372" s="4">
        <f t="shared" si="302"/>
        <v>70726.564060000004</v>
      </c>
      <c r="AL372" s="4">
        <f t="shared" si="303"/>
        <v>71997.02</v>
      </c>
      <c r="AM372" s="4">
        <f t="shared" si="304"/>
        <v>56552.82</v>
      </c>
      <c r="AN372" s="4">
        <f t="shared" si="305"/>
        <v>60197.6512</v>
      </c>
      <c r="AO372" s="4">
        <f t="shared" si="306"/>
        <v>62452.504400000005</v>
      </c>
      <c r="AP372" s="4">
        <f t="shared" si="307"/>
        <v>64274.92</v>
      </c>
      <c r="AQ372" s="4">
        <f t="shared" si="308"/>
        <v>66097.335600000006</v>
      </c>
      <c r="AR372" s="4">
        <f t="shared" si="309"/>
        <v>68691.961200000005</v>
      </c>
      <c r="AS372" s="4">
        <f t="shared" si="310"/>
        <v>71997.02</v>
      </c>
      <c r="AT372" s="4">
        <f t="shared" si="311"/>
        <v>56552.82</v>
      </c>
      <c r="AU372" s="4">
        <f t="shared" si="312"/>
        <v>60197.6512</v>
      </c>
      <c r="AV372" s="4">
        <f t="shared" si="313"/>
        <v>62452.504400000005</v>
      </c>
      <c r="AW372" s="4">
        <f t="shared" si="314"/>
        <v>64274.92</v>
      </c>
      <c r="AX372" s="4">
        <f t="shared" si="315"/>
        <v>66097.335600000006</v>
      </c>
      <c r="AY372" s="4">
        <f t="shared" si="316"/>
        <v>68691.961200000005</v>
      </c>
      <c r="AZ372" s="1">
        <f t="shared" si="317"/>
        <v>61107.175642857117</v>
      </c>
      <c r="BA372" s="1">
        <f t="shared" si="318"/>
        <v>60217.190694739584</v>
      </c>
      <c r="BB372" s="1">
        <f t="shared" si="319"/>
        <v>0</v>
      </c>
      <c r="BC372" s="1"/>
      <c r="BD372" s="6">
        <f t="shared" si="320"/>
        <v>0</v>
      </c>
      <c r="BE372" s="6"/>
      <c r="BF372">
        <f t="shared" si="321"/>
        <v>-582523.65252300387</v>
      </c>
      <c r="BG372">
        <f t="shared" si="322"/>
        <v>69204.228749183123</v>
      </c>
      <c r="BH372">
        <f t="shared" si="323"/>
        <v>414.17999999999302</v>
      </c>
      <c r="BI372">
        <f t="shared" si="324"/>
        <v>1939.4088333526522</v>
      </c>
      <c r="BJ372">
        <f t="shared" si="325"/>
        <v>49.567300291720407</v>
      </c>
      <c r="BK372">
        <f t="shared" si="326"/>
        <v>60.463410556806444</v>
      </c>
    </row>
    <row r="373" spans="1:63" x14ac:dyDescent="0.35">
      <c r="A373" s="2">
        <v>1717718400000</v>
      </c>
      <c r="B373" s="3">
        <v>45450</v>
      </c>
      <c r="C373" s="2" t="s">
        <v>9</v>
      </c>
      <c r="D373" s="2">
        <v>70799.06</v>
      </c>
      <c r="E373" s="2">
        <v>71997.02</v>
      </c>
      <c r="F373" s="2">
        <v>68420</v>
      </c>
      <c r="G373" s="2">
        <v>69355.600000000006</v>
      </c>
      <c r="H373" s="2">
        <v>35598.450449999997</v>
      </c>
      <c r="I373" s="2">
        <v>2507250591.3329701</v>
      </c>
      <c r="J373" s="2">
        <f t="shared" si="275"/>
        <v>-2.0388123797123745</v>
      </c>
      <c r="K373" s="2">
        <f t="shared" si="276"/>
        <v>2.3444353692107569</v>
      </c>
      <c r="L373" s="2">
        <f t="shared" si="277"/>
        <v>9.9590782320642113</v>
      </c>
      <c r="M373" s="1">
        <f t="shared" si="278"/>
        <v>-6.5127254962670009E-2</v>
      </c>
      <c r="N373" s="1">
        <f t="shared" si="279"/>
        <v>-4.7748271228278618</v>
      </c>
      <c r="O373" s="1">
        <f t="shared" si="280"/>
        <v>-19.46171614116237</v>
      </c>
      <c r="P373" s="2">
        <f t="shared" si="281"/>
        <v>0</v>
      </c>
      <c r="Q373" s="2">
        <f t="shared" si="282"/>
        <v>1443.4599999999919</v>
      </c>
      <c r="R373" s="2">
        <f t="shared" si="283"/>
        <v>424.16428571428594</v>
      </c>
      <c r="S373" s="2">
        <f t="shared" si="284"/>
        <v>366.62071428571443</v>
      </c>
      <c r="T373" s="1">
        <f t="shared" si="285"/>
        <v>53.638382836584626</v>
      </c>
      <c r="U373" s="1">
        <f t="shared" si="286"/>
        <v>66650.224891311882</v>
      </c>
      <c r="V373" s="1">
        <f t="shared" si="287"/>
        <v>68943.788499999995</v>
      </c>
      <c r="W373" s="1">
        <f t="shared" si="288"/>
        <v>1312.6872351640923</v>
      </c>
      <c r="X373" s="1">
        <f t="shared" si="289"/>
        <v>71569.16297032818</v>
      </c>
      <c r="Y373" s="1">
        <f t="shared" si="290"/>
        <v>66318.414029671811</v>
      </c>
      <c r="Z373" s="1">
        <f t="shared" si="291"/>
        <v>67972.613373032073</v>
      </c>
      <c r="AA373" s="1">
        <f t="shared" si="292"/>
        <v>69167.216223219439</v>
      </c>
      <c r="AB373" s="1">
        <f t="shared" si="293"/>
        <v>1194.6028501873661</v>
      </c>
      <c r="AC373" s="1">
        <f t="shared" si="294"/>
        <v>1152.6798485252698</v>
      </c>
      <c r="AD373" s="1">
        <f t="shared" si="295"/>
        <v>-41.92300166209634</v>
      </c>
      <c r="AE373" s="4">
        <f t="shared" si="296"/>
        <v>71997.02</v>
      </c>
      <c r="AF373" s="4">
        <f t="shared" si="297"/>
        <v>65857.25</v>
      </c>
      <c r="AG373" s="4">
        <f t="shared" si="298"/>
        <v>67306.235719999997</v>
      </c>
      <c r="AH373" s="4">
        <f t="shared" si="299"/>
        <v>68202.642139999996</v>
      </c>
      <c r="AI373" s="4">
        <f t="shared" si="300"/>
        <v>68927.135000000009</v>
      </c>
      <c r="AJ373" s="4">
        <f t="shared" si="301"/>
        <v>69651.627860000008</v>
      </c>
      <c r="AK373" s="4">
        <f t="shared" si="302"/>
        <v>70683.109219999998</v>
      </c>
      <c r="AL373" s="4">
        <f t="shared" si="303"/>
        <v>71997.02</v>
      </c>
      <c r="AM373" s="4">
        <f t="shared" si="304"/>
        <v>56552.82</v>
      </c>
      <c r="AN373" s="4">
        <f t="shared" si="305"/>
        <v>60197.6512</v>
      </c>
      <c r="AO373" s="4">
        <f t="shared" si="306"/>
        <v>62452.504400000005</v>
      </c>
      <c r="AP373" s="4">
        <f t="shared" si="307"/>
        <v>64274.92</v>
      </c>
      <c r="AQ373" s="4">
        <f t="shared" si="308"/>
        <v>66097.335600000006</v>
      </c>
      <c r="AR373" s="4">
        <f t="shared" si="309"/>
        <v>68691.961200000005</v>
      </c>
      <c r="AS373" s="4">
        <f t="shared" si="310"/>
        <v>71997.02</v>
      </c>
      <c r="AT373" s="4">
        <f t="shared" si="311"/>
        <v>56552.82</v>
      </c>
      <c r="AU373" s="4">
        <f t="shared" si="312"/>
        <v>60197.6512</v>
      </c>
      <c r="AV373" s="4">
        <f t="shared" si="313"/>
        <v>62452.504400000005</v>
      </c>
      <c r="AW373" s="4">
        <f t="shared" si="314"/>
        <v>64274.92</v>
      </c>
      <c r="AX373" s="4">
        <f t="shared" si="315"/>
        <v>66097.335600000006</v>
      </c>
      <c r="AY373" s="4">
        <f t="shared" si="316"/>
        <v>68691.961200000005</v>
      </c>
      <c r="AZ373" s="1">
        <f t="shared" si="317"/>
        <v>60909.929785714245</v>
      </c>
      <c r="BA373" s="1">
        <f t="shared" si="318"/>
        <v>60092.625361790808</v>
      </c>
      <c r="BB373" s="1">
        <f t="shared" si="319"/>
        <v>0</v>
      </c>
      <c r="BC373" s="1"/>
      <c r="BD373" s="6">
        <f t="shared" si="320"/>
        <v>0</v>
      </c>
      <c r="BE373" s="6"/>
      <c r="BF373">
        <f t="shared" si="321"/>
        <v>-572749.82285300386</v>
      </c>
      <c r="BG373">
        <f t="shared" si="322"/>
        <v>69115.352761238522</v>
      </c>
      <c r="BH373">
        <f t="shared" si="323"/>
        <v>3577.0200000000041</v>
      </c>
      <c r="BI373">
        <f t="shared" si="324"/>
        <v>2174.0594230992151</v>
      </c>
      <c r="BJ373">
        <f t="shared" si="325"/>
        <v>50.414678375527103</v>
      </c>
      <c r="BK373">
        <f t="shared" si="326"/>
        <v>73.295738436395098</v>
      </c>
    </row>
    <row r="374" spans="1:63" x14ac:dyDescent="0.35">
      <c r="A374" s="2">
        <v>1717632000000</v>
      </c>
      <c r="B374" s="3">
        <v>45449</v>
      </c>
      <c r="C374" s="2" t="s">
        <v>9</v>
      </c>
      <c r="D374" s="2">
        <v>71108</v>
      </c>
      <c r="E374" s="2">
        <v>71700</v>
      </c>
      <c r="F374" s="2">
        <v>70117.64</v>
      </c>
      <c r="G374" s="2">
        <v>70799.06</v>
      </c>
      <c r="H374" s="2">
        <v>21842.004489999999</v>
      </c>
      <c r="I374" s="2">
        <v>1551467659.15429</v>
      </c>
      <c r="J374" s="2">
        <f t="shared" si="275"/>
        <v>-0.43446588288237936</v>
      </c>
      <c r="K374" s="2">
        <f t="shared" si="276"/>
        <v>4.8253620335561145</v>
      </c>
      <c r="L374" s="2">
        <f t="shared" si="277"/>
        <v>15.697915269108261</v>
      </c>
      <c r="M374" s="1">
        <f t="shared" si="278"/>
        <v>-2.0812450616821017</v>
      </c>
      <c r="N374" s="1">
        <f t="shared" si="279"/>
        <v>-5.6865867993162666</v>
      </c>
      <c r="O374" s="1">
        <f t="shared" si="280"/>
        <v>-17.752961691864272</v>
      </c>
      <c r="P374" s="2">
        <f t="shared" si="281"/>
        <v>0</v>
      </c>
      <c r="Q374" s="2">
        <f t="shared" si="282"/>
        <v>308.94000000000233</v>
      </c>
      <c r="R374" s="2">
        <f t="shared" si="283"/>
        <v>465.61714285714385</v>
      </c>
      <c r="S374" s="2">
        <f t="shared" si="284"/>
        <v>263.51642857142934</v>
      </c>
      <c r="T374" s="1">
        <f t="shared" si="285"/>
        <v>63.85896372112888</v>
      </c>
      <c r="U374" s="1">
        <f t="shared" si="286"/>
        <v>66539.801417487877</v>
      </c>
      <c r="V374" s="1">
        <f t="shared" si="287"/>
        <v>68821.768500000006</v>
      </c>
      <c r="W374" s="1">
        <f t="shared" si="288"/>
        <v>1380.4122668618782</v>
      </c>
      <c r="X374" s="1">
        <f t="shared" si="289"/>
        <v>71582.593033723766</v>
      </c>
      <c r="Y374" s="1">
        <f t="shared" si="290"/>
        <v>66060.943966276245</v>
      </c>
      <c r="Z374" s="1">
        <f t="shared" si="291"/>
        <v>67861.974442874634</v>
      </c>
      <c r="AA374" s="1">
        <f t="shared" si="292"/>
        <v>69132.96462744115</v>
      </c>
      <c r="AB374" s="1">
        <f t="shared" si="293"/>
        <v>1270.9901845665154</v>
      </c>
      <c r="AC374" s="1">
        <f t="shared" si="294"/>
        <v>1142.1990981097456</v>
      </c>
      <c r="AD374" s="1">
        <f t="shared" si="295"/>
        <v>-128.79108645676979</v>
      </c>
      <c r="AE374" s="4">
        <f t="shared" si="296"/>
        <v>71979</v>
      </c>
      <c r="AF374" s="4">
        <f t="shared" si="297"/>
        <v>65857.25</v>
      </c>
      <c r="AG374" s="4">
        <f t="shared" si="298"/>
        <v>67301.982999999993</v>
      </c>
      <c r="AH374" s="4">
        <f t="shared" si="299"/>
        <v>68195.758499999996</v>
      </c>
      <c r="AI374" s="4">
        <f t="shared" si="300"/>
        <v>68918.125</v>
      </c>
      <c r="AJ374" s="4">
        <f t="shared" si="301"/>
        <v>69640.491500000004</v>
      </c>
      <c r="AK374" s="4">
        <f t="shared" si="302"/>
        <v>70668.945500000002</v>
      </c>
      <c r="AL374" s="4">
        <f t="shared" si="303"/>
        <v>71979</v>
      </c>
      <c r="AM374" s="4">
        <f t="shared" si="304"/>
        <v>56552.82</v>
      </c>
      <c r="AN374" s="4">
        <f t="shared" si="305"/>
        <v>60193.398479999996</v>
      </c>
      <c r="AO374" s="4">
        <f t="shared" si="306"/>
        <v>62445.620759999998</v>
      </c>
      <c r="AP374" s="4">
        <f t="shared" si="307"/>
        <v>64265.91</v>
      </c>
      <c r="AQ374" s="4">
        <f t="shared" si="308"/>
        <v>66086.199240000002</v>
      </c>
      <c r="AR374" s="4">
        <f t="shared" si="309"/>
        <v>68677.797480000008</v>
      </c>
      <c r="AS374" s="4">
        <f t="shared" si="310"/>
        <v>72797.990000000005</v>
      </c>
      <c r="AT374" s="4">
        <f t="shared" si="311"/>
        <v>56552.82</v>
      </c>
      <c r="AU374" s="4">
        <f t="shared" si="312"/>
        <v>60386.680120000005</v>
      </c>
      <c r="AV374" s="4">
        <f t="shared" si="313"/>
        <v>62758.47494</v>
      </c>
      <c r="AW374" s="4">
        <f t="shared" si="314"/>
        <v>64675.404999999999</v>
      </c>
      <c r="AX374" s="4">
        <f t="shared" si="315"/>
        <v>66592.335059999998</v>
      </c>
      <c r="AY374" s="4">
        <f t="shared" si="316"/>
        <v>69321.523620000007</v>
      </c>
      <c r="AZ374" s="1">
        <f t="shared" si="317"/>
        <v>60712.097142857099</v>
      </c>
      <c r="BA374" s="1">
        <f t="shared" si="318"/>
        <v>59965.735298253698</v>
      </c>
      <c r="BB374" s="1">
        <f t="shared" si="319"/>
        <v>0</v>
      </c>
      <c r="BC374" s="1"/>
      <c r="BD374" s="6">
        <f t="shared" si="320"/>
        <v>0</v>
      </c>
      <c r="BE374" s="6"/>
      <c r="BF374">
        <f t="shared" si="321"/>
        <v>-537151.37240300386</v>
      </c>
      <c r="BG374">
        <f t="shared" si="322"/>
        <v>69000.740295660435</v>
      </c>
      <c r="BH374">
        <f t="shared" si="323"/>
        <v>1582.3600000000006</v>
      </c>
      <c r="BI374">
        <f t="shared" si="324"/>
        <v>1958.2193343452475</v>
      </c>
      <c r="BJ374">
        <f t="shared" si="325"/>
        <v>81.408253003171822</v>
      </c>
      <c r="BK374">
        <f t="shared" si="326"/>
        <v>86.136689194409712</v>
      </c>
    </row>
    <row r="375" spans="1:63" x14ac:dyDescent="0.35">
      <c r="A375" s="2">
        <v>1717545600000</v>
      </c>
      <c r="B375" s="3">
        <v>45448</v>
      </c>
      <c r="C375" s="2" t="s">
        <v>9</v>
      </c>
      <c r="D375" s="2">
        <v>70537.83</v>
      </c>
      <c r="E375" s="2">
        <v>71758</v>
      </c>
      <c r="F375" s="2">
        <v>70383.66</v>
      </c>
      <c r="G375" s="2">
        <v>71108</v>
      </c>
      <c r="H375" s="2">
        <v>28703.180820000001</v>
      </c>
      <c r="I375" s="2">
        <v>2040073765.86764</v>
      </c>
      <c r="J375" s="2">
        <f t="shared" si="275"/>
        <v>0.80830374165129448</v>
      </c>
      <c r="K375" s="2">
        <f t="shared" si="276"/>
        <v>4.0318105482240014</v>
      </c>
      <c r="L375" s="2">
        <f t="shared" si="277"/>
        <v>14.11591460275439</v>
      </c>
      <c r="M375" s="1">
        <f t="shared" si="278"/>
        <v>-0.43636172570653103</v>
      </c>
      <c r="N375" s="1">
        <f t="shared" si="279"/>
        <v>-3.9995640434268926</v>
      </c>
      <c r="O375" s="1">
        <f t="shared" si="280"/>
        <v>-20.362279912246162</v>
      </c>
      <c r="P375" s="2">
        <f t="shared" si="281"/>
        <v>570.16000000000349</v>
      </c>
      <c r="Q375" s="2">
        <f t="shared" si="282"/>
        <v>0</v>
      </c>
      <c r="R375" s="2">
        <f t="shared" si="283"/>
        <v>465.61714285714385</v>
      </c>
      <c r="S375" s="2">
        <f t="shared" si="284"/>
        <v>326.94714285714355</v>
      </c>
      <c r="T375" s="1">
        <f t="shared" si="285"/>
        <v>58.748186266999518</v>
      </c>
      <c r="U375" s="1">
        <f t="shared" si="286"/>
        <v>66365.954128405749</v>
      </c>
      <c r="V375" s="1">
        <f t="shared" si="287"/>
        <v>68633.015500000009</v>
      </c>
      <c r="W375" s="1">
        <f t="shared" si="288"/>
        <v>1354.9999360423412</v>
      </c>
      <c r="X375" s="1">
        <f t="shared" si="289"/>
        <v>71343.015372084687</v>
      </c>
      <c r="Y375" s="1">
        <f t="shared" si="290"/>
        <v>65923.015627915331</v>
      </c>
      <c r="Z375" s="1">
        <f t="shared" si="291"/>
        <v>67627.007598304612</v>
      </c>
      <c r="AA375" s="1">
        <f t="shared" si="292"/>
        <v>68830.038196066816</v>
      </c>
      <c r="AB375" s="1">
        <f t="shared" si="293"/>
        <v>1203.0305977622047</v>
      </c>
      <c r="AC375" s="1">
        <f t="shared" si="294"/>
        <v>1110.0013264955533</v>
      </c>
      <c r="AD375" s="1">
        <f t="shared" si="295"/>
        <v>-93.029271266651449</v>
      </c>
      <c r="AE375" s="4">
        <f t="shared" si="296"/>
        <v>71979</v>
      </c>
      <c r="AF375" s="4">
        <f t="shared" si="297"/>
        <v>65106.38</v>
      </c>
      <c r="AG375" s="4">
        <f t="shared" si="298"/>
        <v>66728.318319999991</v>
      </c>
      <c r="AH375" s="4">
        <f t="shared" si="299"/>
        <v>67731.720839999994</v>
      </c>
      <c r="AI375" s="4">
        <f t="shared" si="300"/>
        <v>68542.69</v>
      </c>
      <c r="AJ375" s="4">
        <f t="shared" si="301"/>
        <v>69353.659159999996</v>
      </c>
      <c r="AK375" s="4">
        <f t="shared" si="302"/>
        <v>70508.259319999997</v>
      </c>
      <c r="AL375" s="4">
        <f t="shared" si="303"/>
        <v>71979</v>
      </c>
      <c r="AM375" s="4">
        <f t="shared" si="304"/>
        <v>56552.82</v>
      </c>
      <c r="AN375" s="4">
        <f t="shared" si="305"/>
        <v>60193.398479999996</v>
      </c>
      <c r="AO375" s="4">
        <f t="shared" si="306"/>
        <v>62445.620759999998</v>
      </c>
      <c r="AP375" s="4">
        <f t="shared" si="307"/>
        <v>64265.91</v>
      </c>
      <c r="AQ375" s="4">
        <f t="shared" si="308"/>
        <v>66086.199240000002</v>
      </c>
      <c r="AR375" s="4">
        <f t="shared" si="309"/>
        <v>68677.797480000008</v>
      </c>
      <c r="AS375" s="4">
        <f t="shared" si="310"/>
        <v>72797.990000000005</v>
      </c>
      <c r="AT375" s="4">
        <f t="shared" si="311"/>
        <v>56552.82</v>
      </c>
      <c r="AU375" s="4">
        <f t="shared" si="312"/>
        <v>60386.680120000005</v>
      </c>
      <c r="AV375" s="4">
        <f t="shared" si="313"/>
        <v>62758.47494</v>
      </c>
      <c r="AW375" s="4">
        <f t="shared" si="314"/>
        <v>64675.404999999999</v>
      </c>
      <c r="AX375" s="4">
        <f t="shared" si="315"/>
        <v>66592.335059999998</v>
      </c>
      <c r="AY375" s="4">
        <f t="shared" si="316"/>
        <v>69321.523620000007</v>
      </c>
      <c r="AZ375" s="1">
        <f t="shared" si="317"/>
        <v>60501.585999999967</v>
      </c>
      <c r="BA375" s="1">
        <f t="shared" si="318"/>
        <v>59817.333590010596</v>
      </c>
      <c r="BB375" s="1">
        <f t="shared" si="319"/>
        <v>0</v>
      </c>
      <c r="BC375" s="1"/>
      <c r="BD375" s="6">
        <f t="shared" si="320"/>
        <v>0</v>
      </c>
      <c r="BE375" s="6"/>
      <c r="BF375">
        <f t="shared" si="321"/>
        <v>-515309.36791300389</v>
      </c>
      <c r="BG375">
        <f t="shared" si="322"/>
        <v>68799.300540106953</v>
      </c>
      <c r="BH375">
        <f t="shared" si="323"/>
        <v>1374.3399999999965</v>
      </c>
      <c r="BI375">
        <f t="shared" si="324"/>
        <v>2016.0438473214392</v>
      </c>
      <c r="BJ375">
        <f t="shared" si="325"/>
        <v>88.064283930486383</v>
      </c>
      <c r="BK375">
        <f t="shared" si="326"/>
        <v>73.692743688713719</v>
      </c>
    </row>
    <row r="376" spans="1:63" x14ac:dyDescent="0.35">
      <c r="A376" s="2">
        <v>1717459200000</v>
      </c>
      <c r="B376" s="3">
        <v>45447</v>
      </c>
      <c r="C376" s="2" t="s">
        <v>9</v>
      </c>
      <c r="D376" s="2">
        <v>68809.89</v>
      </c>
      <c r="E376" s="2">
        <v>71063.45</v>
      </c>
      <c r="F376" s="2">
        <v>68567.320000000007</v>
      </c>
      <c r="G376" s="2">
        <v>70537.84</v>
      </c>
      <c r="H376" s="2">
        <v>29619.784889999999</v>
      </c>
      <c r="I376" s="2">
        <v>2069902136.9932401</v>
      </c>
      <c r="J376" s="2">
        <f t="shared" si="275"/>
        <v>2.5111793506457682</v>
      </c>
      <c r="K376" s="2">
        <f t="shared" si="276"/>
        <v>4.2650654625510782</v>
      </c>
      <c r="L376" s="2">
        <f t="shared" si="277"/>
        <v>11.672014285083279</v>
      </c>
      <c r="M376" s="1">
        <f t="shared" si="278"/>
        <v>0.80182257973786841</v>
      </c>
      <c r="N376" s="1">
        <f t="shared" si="279"/>
        <v>-4.5700293629631856</v>
      </c>
      <c r="O376" s="1">
        <f t="shared" si="280"/>
        <v>-19.121410579059404</v>
      </c>
      <c r="P376" s="2">
        <f t="shared" si="281"/>
        <v>1727.9400000000023</v>
      </c>
      <c r="Q376" s="2">
        <f t="shared" si="282"/>
        <v>0</v>
      </c>
      <c r="R376" s="2">
        <f t="shared" si="283"/>
        <v>424.89142857142934</v>
      </c>
      <c r="S376" s="2">
        <f t="shared" si="284"/>
        <v>397.07000000000073</v>
      </c>
      <c r="T376" s="1">
        <f t="shared" si="285"/>
        <v>51.692380421048604</v>
      </c>
      <c r="U376" s="1">
        <f t="shared" si="286"/>
        <v>66172.401235687619</v>
      </c>
      <c r="V376" s="1">
        <f t="shared" si="287"/>
        <v>68339.375999999989</v>
      </c>
      <c r="W376" s="1">
        <f t="shared" si="288"/>
        <v>1421.5404910673487</v>
      </c>
      <c r="X376" s="1">
        <f t="shared" si="289"/>
        <v>71182.456982134681</v>
      </c>
      <c r="Y376" s="1">
        <f t="shared" si="290"/>
        <v>65496.29501786529</v>
      </c>
      <c r="Z376" s="1">
        <f t="shared" si="291"/>
        <v>67348.52820616898</v>
      </c>
      <c r="AA376" s="1">
        <f t="shared" si="292"/>
        <v>68415.863322624427</v>
      </c>
      <c r="AB376" s="1">
        <f t="shared" si="293"/>
        <v>1067.3351164554479</v>
      </c>
      <c r="AC376" s="1">
        <f t="shared" si="294"/>
        <v>1086.7440086788904</v>
      </c>
      <c r="AD376" s="1">
        <f t="shared" si="295"/>
        <v>19.408892223442535</v>
      </c>
      <c r="AE376" s="4">
        <f t="shared" si="296"/>
        <v>71979</v>
      </c>
      <c r="AF376" s="4">
        <f t="shared" si="297"/>
        <v>64602.77</v>
      </c>
      <c r="AG376" s="4">
        <f t="shared" si="298"/>
        <v>66343.560279999991</v>
      </c>
      <c r="AH376" s="4">
        <f t="shared" si="299"/>
        <v>67420.489860000001</v>
      </c>
      <c r="AI376" s="4">
        <f t="shared" si="300"/>
        <v>68290.884999999995</v>
      </c>
      <c r="AJ376" s="4">
        <f t="shared" si="301"/>
        <v>69161.280140000003</v>
      </c>
      <c r="AK376" s="4">
        <f t="shared" si="302"/>
        <v>70400.486780000007</v>
      </c>
      <c r="AL376" s="4">
        <f t="shared" si="303"/>
        <v>71979</v>
      </c>
      <c r="AM376" s="4">
        <f t="shared" si="304"/>
        <v>56552.82</v>
      </c>
      <c r="AN376" s="4">
        <f t="shared" si="305"/>
        <v>60193.398479999996</v>
      </c>
      <c r="AO376" s="4">
        <f t="shared" si="306"/>
        <v>62445.620759999998</v>
      </c>
      <c r="AP376" s="4">
        <f t="shared" si="307"/>
        <v>64265.91</v>
      </c>
      <c r="AQ376" s="4">
        <f t="shared" si="308"/>
        <v>66086.199240000002</v>
      </c>
      <c r="AR376" s="4">
        <f t="shared" si="309"/>
        <v>68677.797480000008</v>
      </c>
      <c r="AS376" s="4">
        <f t="shared" si="310"/>
        <v>72797.990000000005</v>
      </c>
      <c r="AT376" s="4">
        <f t="shared" si="311"/>
        <v>56552.82</v>
      </c>
      <c r="AU376" s="4">
        <f t="shared" si="312"/>
        <v>60386.680120000005</v>
      </c>
      <c r="AV376" s="4">
        <f t="shared" si="313"/>
        <v>62758.47494</v>
      </c>
      <c r="AW376" s="4">
        <f t="shared" si="314"/>
        <v>64675.404999999999</v>
      </c>
      <c r="AX376" s="4">
        <f t="shared" si="315"/>
        <v>66592.335059999998</v>
      </c>
      <c r="AY376" s="4">
        <f t="shared" si="316"/>
        <v>69321.523620000007</v>
      </c>
      <c r="AZ376" s="1">
        <f t="shared" si="317"/>
        <v>60299.21528571425</v>
      </c>
      <c r="BA376" s="1">
        <f t="shared" si="318"/>
        <v>59662.666926860053</v>
      </c>
      <c r="BB376" s="1">
        <f t="shared" si="319"/>
        <v>0</v>
      </c>
      <c r="BC376" s="1"/>
      <c r="BD376" s="6">
        <f t="shared" si="320"/>
        <v>0</v>
      </c>
      <c r="BE376" s="6"/>
      <c r="BF376">
        <f t="shared" si="321"/>
        <v>-544012.5487330039</v>
      </c>
      <c r="BG376">
        <f t="shared" si="322"/>
        <v>68482.643141572553</v>
      </c>
      <c r="BH376">
        <f t="shared" si="323"/>
        <v>2496.1299999999901</v>
      </c>
      <c r="BI376">
        <f t="shared" si="324"/>
        <v>2114.7675161401226</v>
      </c>
      <c r="BJ376">
        <f t="shared" si="325"/>
        <v>88.937530649570931</v>
      </c>
      <c r="BK376">
        <f t="shared" si="326"/>
        <v>53.942134648733031</v>
      </c>
    </row>
    <row r="377" spans="1:63" x14ac:dyDescent="0.35">
      <c r="A377" s="2">
        <v>1717372800000</v>
      </c>
      <c r="B377" s="3">
        <v>45446</v>
      </c>
      <c r="C377" s="2" t="s">
        <v>9</v>
      </c>
      <c r="D377" s="2">
        <v>67765.62</v>
      </c>
      <c r="E377" s="2">
        <v>70288</v>
      </c>
      <c r="F377" s="2">
        <v>67612.479999999996</v>
      </c>
      <c r="G377" s="2">
        <v>68809.899999999994</v>
      </c>
      <c r="H377" s="2">
        <v>29633.374</v>
      </c>
      <c r="I377" s="2">
        <v>2047757076.22683</v>
      </c>
      <c r="J377" s="2">
        <f t="shared" si="275"/>
        <v>1.5410024226145163</v>
      </c>
      <c r="K377" s="2">
        <f t="shared" si="276"/>
        <v>0.60163696835553404</v>
      </c>
      <c r="L377" s="2">
        <f t="shared" si="277"/>
        <v>7.4953133787414767</v>
      </c>
      <c r="M377" s="1">
        <f t="shared" si="278"/>
        <v>2.4496638967113289</v>
      </c>
      <c r="N377" s="1">
        <f t="shared" si="279"/>
        <v>1.0610391818619209</v>
      </c>
      <c r="O377" s="1">
        <f t="shared" si="280"/>
        <v>-12.500119895538278</v>
      </c>
      <c r="P377" s="2">
        <f t="shared" si="281"/>
        <v>1044.2699999999895</v>
      </c>
      <c r="Q377" s="2">
        <f t="shared" si="282"/>
        <v>0</v>
      </c>
      <c r="R377" s="2">
        <f t="shared" si="283"/>
        <v>301.46714285714341</v>
      </c>
      <c r="S377" s="2">
        <f t="shared" si="284"/>
        <v>489.80428571428638</v>
      </c>
      <c r="T377" s="1">
        <f t="shared" si="285"/>
        <v>38.099081044972834</v>
      </c>
      <c r="U377" s="1">
        <f t="shared" si="286"/>
        <v>65994.220061634056</v>
      </c>
      <c r="V377" s="1">
        <f t="shared" si="287"/>
        <v>68122.808999999994</v>
      </c>
      <c r="W377" s="1">
        <f t="shared" si="288"/>
        <v>1399.8828186169721</v>
      </c>
      <c r="X377" s="1">
        <f t="shared" si="289"/>
        <v>70922.574637233934</v>
      </c>
      <c r="Y377" s="1">
        <f t="shared" si="290"/>
        <v>65323.043362766053</v>
      </c>
      <c r="Z377" s="1">
        <f t="shared" si="291"/>
        <v>67093.383262662508</v>
      </c>
      <c r="AA377" s="1">
        <f t="shared" si="292"/>
        <v>68030.049381283417</v>
      </c>
      <c r="AB377" s="1">
        <f t="shared" si="293"/>
        <v>936.6661186209094</v>
      </c>
      <c r="AC377" s="1">
        <f t="shared" si="294"/>
        <v>1091.596231734751</v>
      </c>
      <c r="AD377" s="1">
        <f t="shared" si="295"/>
        <v>154.93011311384157</v>
      </c>
      <c r="AE377" s="4">
        <f t="shared" si="296"/>
        <v>71979</v>
      </c>
      <c r="AF377" s="4">
        <f t="shared" si="297"/>
        <v>61319.47</v>
      </c>
      <c r="AG377" s="4">
        <f t="shared" si="298"/>
        <v>63835.119080000004</v>
      </c>
      <c r="AH377" s="4">
        <f t="shared" si="299"/>
        <v>65391.410459999999</v>
      </c>
      <c r="AI377" s="4">
        <f t="shared" si="300"/>
        <v>66649.235000000001</v>
      </c>
      <c r="AJ377" s="4">
        <f t="shared" si="301"/>
        <v>67907.059540000002</v>
      </c>
      <c r="AK377" s="4">
        <f t="shared" si="302"/>
        <v>69697.860580000008</v>
      </c>
      <c r="AL377" s="4">
        <f t="shared" si="303"/>
        <v>71979</v>
      </c>
      <c r="AM377" s="4">
        <f t="shared" si="304"/>
        <v>56552.82</v>
      </c>
      <c r="AN377" s="4">
        <f t="shared" si="305"/>
        <v>60193.398479999996</v>
      </c>
      <c r="AO377" s="4">
        <f t="shared" si="306"/>
        <v>62445.620759999998</v>
      </c>
      <c r="AP377" s="4">
        <f t="shared" si="307"/>
        <v>64265.91</v>
      </c>
      <c r="AQ377" s="4">
        <f t="shared" si="308"/>
        <v>66086.199240000002</v>
      </c>
      <c r="AR377" s="4">
        <f t="shared" si="309"/>
        <v>68677.797480000008</v>
      </c>
      <c r="AS377" s="4">
        <f t="shared" si="310"/>
        <v>72797.990000000005</v>
      </c>
      <c r="AT377" s="4">
        <f t="shared" si="311"/>
        <v>56552.82</v>
      </c>
      <c r="AU377" s="4">
        <f t="shared" si="312"/>
        <v>60386.680120000005</v>
      </c>
      <c r="AV377" s="4">
        <f t="shared" si="313"/>
        <v>62758.47494</v>
      </c>
      <c r="AW377" s="4">
        <f t="shared" si="314"/>
        <v>64675.404999999999</v>
      </c>
      <c r="AX377" s="4">
        <f t="shared" si="315"/>
        <v>66592.335059999998</v>
      </c>
      <c r="AY377" s="4">
        <f t="shared" si="316"/>
        <v>69321.523620000007</v>
      </c>
      <c r="AZ377" s="1">
        <f t="shared" si="317"/>
        <v>60103.501785714245</v>
      </c>
      <c r="BA377" s="1">
        <f t="shared" si="318"/>
        <v>59513.691953255395</v>
      </c>
      <c r="BB377" s="1">
        <f t="shared" si="319"/>
        <v>0</v>
      </c>
      <c r="BC377" s="1"/>
      <c r="BD377" s="6">
        <f t="shared" si="320"/>
        <v>0</v>
      </c>
      <c r="BE377" s="6"/>
      <c r="BF377">
        <f t="shared" si="321"/>
        <v>-573632.33362300391</v>
      </c>
      <c r="BG377">
        <f t="shared" si="322"/>
        <v>68089.251568569045</v>
      </c>
      <c r="BH377">
        <f t="shared" si="323"/>
        <v>2675.5200000000041</v>
      </c>
      <c r="BI377">
        <f t="shared" si="324"/>
        <v>2056.0963647770659</v>
      </c>
      <c r="BJ377">
        <f t="shared" si="325"/>
        <v>44.076416486083815</v>
      </c>
      <c r="BK377">
        <f t="shared" si="326"/>
        <v>34.69418930336554</v>
      </c>
    </row>
    <row r="378" spans="1:63" x14ac:dyDescent="0.35">
      <c r="A378" s="2">
        <v>1717286400000</v>
      </c>
      <c r="B378" s="3">
        <v>45445</v>
      </c>
      <c r="C378" s="2" t="s">
        <v>9</v>
      </c>
      <c r="D378" s="2">
        <v>67766.84</v>
      </c>
      <c r="E378" s="2">
        <v>68460</v>
      </c>
      <c r="F378" s="2">
        <v>67257.47</v>
      </c>
      <c r="G378" s="2">
        <v>67765.63</v>
      </c>
      <c r="H378" s="2">
        <v>15426.325290000001</v>
      </c>
      <c r="I378" s="2">
        <v>1046827665.38293</v>
      </c>
      <c r="J378" s="2">
        <f t="shared" si="275"/>
        <v>-1.800290259914935E-3</v>
      </c>
      <c r="K378" s="2">
        <f t="shared" si="276"/>
        <v>-2.4062296981569884</v>
      </c>
      <c r="L378" s="2">
        <f t="shared" si="277"/>
        <v>6.0627114113119625</v>
      </c>
      <c r="M378" s="1">
        <f t="shared" si="278"/>
        <v>1.5176159244527163</v>
      </c>
      <c r="N378" s="1">
        <f t="shared" si="279"/>
        <v>2.7779716649870956</v>
      </c>
      <c r="O378" s="1">
        <f t="shared" si="280"/>
        <v>-8.3082825320151272</v>
      </c>
      <c r="P378" s="2">
        <f t="shared" si="281"/>
        <v>0</v>
      </c>
      <c r="Q378" s="2">
        <f t="shared" si="282"/>
        <v>1.2200000000011642</v>
      </c>
      <c r="R378" s="2">
        <f t="shared" si="283"/>
        <v>596.34857142857277</v>
      </c>
      <c r="S378" s="2">
        <f t="shared" si="284"/>
        <v>489.80428571428638</v>
      </c>
      <c r="T378" s="1">
        <f t="shared" si="285"/>
        <v>54.904663510923896</v>
      </c>
      <c r="U378" s="1">
        <f t="shared" si="286"/>
        <v>65879.294349864023</v>
      </c>
      <c r="V378" s="1">
        <f t="shared" si="287"/>
        <v>67761.188499999989</v>
      </c>
      <c r="W378" s="1">
        <f t="shared" si="288"/>
        <v>1986.7958773645444</v>
      </c>
      <c r="X378" s="1">
        <f t="shared" si="289"/>
        <v>71734.780254729078</v>
      </c>
      <c r="Y378" s="1">
        <f t="shared" si="290"/>
        <v>63787.596745270901</v>
      </c>
      <c r="Z378" s="1">
        <f t="shared" si="291"/>
        <v>66956.061923675516</v>
      </c>
      <c r="AA378" s="1">
        <f t="shared" si="292"/>
        <v>67888.258359698579</v>
      </c>
      <c r="AB378" s="1">
        <f t="shared" si="293"/>
        <v>932.19643602306314</v>
      </c>
      <c r="AC378" s="1">
        <f t="shared" si="294"/>
        <v>1130.3287600132112</v>
      </c>
      <c r="AD378" s="1">
        <f t="shared" si="295"/>
        <v>198.13232399014805</v>
      </c>
      <c r="AE378" s="4">
        <f t="shared" si="296"/>
        <v>71979</v>
      </c>
      <c r="AF378" s="4">
        <f t="shared" si="297"/>
        <v>61142.77</v>
      </c>
      <c r="AG378" s="4">
        <f t="shared" si="298"/>
        <v>63700.120279999996</v>
      </c>
      <c r="AH378" s="4">
        <f t="shared" si="299"/>
        <v>65282.209859999995</v>
      </c>
      <c r="AI378" s="4">
        <f t="shared" si="300"/>
        <v>66560.884999999995</v>
      </c>
      <c r="AJ378" s="4">
        <f t="shared" si="301"/>
        <v>67839.560140000001</v>
      </c>
      <c r="AK378" s="4">
        <f t="shared" si="302"/>
        <v>69660.046780000004</v>
      </c>
      <c r="AL378" s="4">
        <f t="shared" si="303"/>
        <v>71979</v>
      </c>
      <c r="AM378" s="4">
        <f t="shared" si="304"/>
        <v>56552.82</v>
      </c>
      <c r="AN378" s="4">
        <f t="shared" si="305"/>
        <v>60193.398479999996</v>
      </c>
      <c r="AO378" s="4">
        <f t="shared" si="306"/>
        <v>62445.620759999998</v>
      </c>
      <c r="AP378" s="4">
        <f t="shared" si="307"/>
        <v>64265.91</v>
      </c>
      <c r="AQ378" s="4">
        <f t="shared" si="308"/>
        <v>66086.199240000002</v>
      </c>
      <c r="AR378" s="4">
        <f t="shared" si="309"/>
        <v>68677.797480000008</v>
      </c>
      <c r="AS378" s="4">
        <f t="shared" si="310"/>
        <v>72797.990000000005</v>
      </c>
      <c r="AT378" s="4">
        <f t="shared" si="311"/>
        <v>56552.82</v>
      </c>
      <c r="AU378" s="4">
        <f t="shared" si="312"/>
        <v>60386.680120000005</v>
      </c>
      <c r="AV378" s="4">
        <f t="shared" si="313"/>
        <v>62758.47494</v>
      </c>
      <c r="AW378" s="4">
        <f t="shared" si="314"/>
        <v>64675.404999999999</v>
      </c>
      <c r="AX378" s="4">
        <f t="shared" si="315"/>
        <v>66592.335059999998</v>
      </c>
      <c r="AY378" s="4">
        <f t="shared" si="316"/>
        <v>69321.523620000007</v>
      </c>
      <c r="AZ378" s="1">
        <f t="shared" si="317"/>
        <v>59915.653214285681</v>
      </c>
      <c r="BA378" s="1">
        <f t="shared" si="318"/>
        <v>59386.346637546565</v>
      </c>
      <c r="BB378" s="1">
        <f t="shared" si="319"/>
        <v>0</v>
      </c>
      <c r="BC378" s="1"/>
      <c r="BD378" s="6">
        <f t="shared" si="320"/>
        <v>0</v>
      </c>
      <c r="BE378" s="6"/>
      <c r="BF378">
        <f t="shared" si="321"/>
        <v>-603265.70762300387</v>
      </c>
      <c r="BG378">
        <f t="shared" si="322"/>
        <v>67714.749123203015</v>
      </c>
      <c r="BH378">
        <f t="shared" si="323"/>
        <v>1202.5299999999988</v>
      </c>
      <c r="BI378">
        <f t="shared" si="324"/>
        <v>1960.800420896614</v>
      </c>
      <c r="BJ378">
        <f t="shared" si="325"/>
        <v>28.812456810544333</v>
      </c>
      <c r="BK378">
        <f t="shared" si="326"/>
        <v>29.164789887420525</v>
      </c>
    </row>
    <row r="379" spans="1:63" x14ac:dyDescent="0.35">
      <c r="A379" s="2">
        <v>1717200000000</v>
      </c>
      <c r="B379" s="3">
        <v>45444</v>
      </c>
      <c r="C379" s="2" t="s">
        <v>9</v>
      </c>
      <c r="D379" s="2">
        <v>67540.009999999995</v>
      </c>
      <c r="E379" s="2">
        <v>67900</v>
      </c>
      <c r="F379" s="2">
        <v>67428.44</v>
      </c>
      <c r="G379" s="2">
        <v>67766.850000000006</v>
      </c>
      <c r="H379" s="2">
        <v>8837.6613300000008</v>
      </c>
      <c r="I379" s="2">
        <v>598305207.993204</v>
      </c>
      <c r="J379" s="2">
        <f t="shared" si="275"/>
        <v>0.33586018124665817</v>
      </c>
      <c r="K379" s="2">
        <f t="shared" si="276"/>
        <v>-1.081367969455088</v>
      </c>
      <c r="L379" s="2">
        <f t="shared" si="277"/>
        <v>7.7682631328101683</v>
      </c>
      <c r="M379" s="1">
        <f t="shared" si="278"/>
        <v>-1.800322670948627E-3</v>
      </c>
      <c r="N379" s="1">
        <f t="shared" si="279"/>
        <v>2.2778246295939688</v>
      </c>
      <c r="O379" s="1">
        <f t="shared" si="280"/>
        <v>-7.1817710281649623</v>
      </c>
      <c r="P379" s="2">
        <f t="shared" si="281"/>
        <v>226.84000000001106</v>
      </c>
      <c r="Q379" s="2">
        <f t="shared" si="282"/>
        <v>0</v>
      </c>
      <c r="R379" s="2">
        <f t="shared" si="283"/>
        <v>596.34857142857277</v>
      </c>
      <c r="S379" s="2">
        <f t="shared" si="284"/>
        <v>535.51642857142929</v>
      </c>
      <c r="T379" s="1">
        <f t="shared" si="285"/>
        <v>52.68725258123289</v>
      </c>
      <c r="U379" s="1">
        <f t="shared" si="286"/>
        <v>65802.301058021738</v>
      </c>
      <c r="V379" s="1">
        <f t="shared" si="287"/>
        <v>67519.910999999993</v>
      </c>
      <c r="W379" s="1">
        <f t="shared" si="288"/>
        <v>2247.508931772908</v>
      </c>
      <c r="X379" s="1">
        <f t="shared" si="289"/>
        <v>72014.928863545807</v>
      </c>
      <c r="Y379" s="1">
        <f t="shared" si="290"/>
        <v>63024.893136454179</v>
      </c>
      <c r="Z379" s="1">
        <f t="shared" si="291"/>
        <v>66891.296477569558</v>
      </c>
      <c r="AA379" s="1">
        <f t="shared" si="292"/>
        <v>67910.554425098322</v>
      </c>
      <c r="AB379" s="1">
        <f t="shared" si="293"/>
        <v>1019.2579475287639</v>
      </c>
      <c r="AC379" s="1">
        <f t="shared" si="294"/>
        <v>1179.8618410107481</v>
      </c>
      <c r="AD379" s="1">
        <f t="shared" si="295"/>
        <v>160.60389348198419</v>
      </c>
      <c r="AE379" s="4">
        <f t="shared" si="296"/>
        <v>71979</v>
      </c>
      <c r="AF379" s="4">
        <f t="shared" si="297"/>
        <v>60749.21</v>
      </c>
      <c r="AG379" s="4">
        <f t="shared" si="298"/>
        <v>63399.440439999998</v>
      </c>
      <c r="AH379" s="4">
        <f t="shared" si="299"/>
        <v>65038.989780000004</v>
      </c>
      <c r="AI379" s="4">
        <f t="shared" si="300"/>
        <v>66364.104999999996</v>
      </c>
      <c r="AJ379" s="4">
        <f t="shared" si="301"/>
        <v>67689.220220000003</v>
      </c>
      <c r="AK379" s="4">
        <f t="shared" si="302"/>
        <v>69575.824940000006</v>
      </c>
      <c r="AL379" s="4">
        <f t="shared" si="303"/>
        <v>71979</v>
      </c>
      <c r="AM379" s="4">
        <f t="shared" si="304"/>
        <v>56552.82</v>
      </c>
      <c r="AN379" s="4">
        <f t="shared" si="305"/>
        <v>60193.398479999996</v>
      </c>
      <c r="AO379" s="4">
        <f t="shared" si="306"/>
        <v>62445.620759999998</v>
      </c>
      <c r="AP379" s="4">
        <f t="shared" si="307"/>
        <v>64265.91</v>
      </c>
      <c r="AQ379" s="4">
        <f t="shared" si="308"/>
        <v>66086.199240000002</v>
      </c>
      <c r="AR379" s="4">
        <f t="shared" si="309"/>
        <v>68677.797480000008</v>
      </c>
      <c r="AS379" s="4">
        <f t="shared" si="310"/>
        <v>72797.990000000005</v>
      </c>
      <c r="AT379" s="4">
        <f t="shared" si="311"/>
        <v>56552.82</v>
      </c>
      <c r="AU379" s="4">
        <f t="shared" si="312"/>
        <v>60386.680120000005</v>
      </c>
      <c r="AV379" s="4">
        <f t="shared" si="313"/>
        <v>62758.47494</v>
      </c>
      <c r="AW379" s="4">
        <f t="shared" si="314"/>
        <v>64675.404999999999</v>
      </c>
      <c r="AX379" s="4">
        <f t="shared" si="315"/>
        <v>66592.335059999998</v>
      </c>
      <c r="AY379" s="4">
        <f t="shared" si="316"/>
        <v>69321.523620000007</v>
      </c>
      <c r="AZ379" s="1">
        <f t="shared" si="317"/>
        <v>59729.701214285677</v>
      </c>
      <c r="BA379" s="1">
        <f t="shared" si="318"/>
        <v>59271.561933951314</v>
      </c>
      <c r="BB379" s="1">
        <f t="shared" si="319"/>
        <v>0</v>
      </c>
      <c r="BC379" s="1"/>
      <c r="BD379" s="6">
        <f t="shared" si="320"/>
        <v>0</v>
      </c>
      <c r="BE379" s="6"/>
      <c r="BF379">
        <f t="shared" si="321"/>
        <v>-587839.38233300392</v>
      </c>
      <c r="BG379">
        <f t="shared" si="322"/>
        <v>67399.164086337652</v>
      </c>
      <c r="BH379">
        <f t="shared" si="323"/>
        <v>471.55999999999767</v>
      </c>
      <c r="BI379">
        <f t="shared" si="324"/>
        <v>2077.4574087268625</v>
      </c>
      <c r="BJ379">
        <f t="shared" si="325"/>
        <v>31.193694613468466</v>
      </c>
      <c r="BK379">
        <f t="shared" si="326"/>
        <v>35.303251060147318</v>
      </c>
    </row>
    <row r="380" spans="1:63" x14ac:dyDescent="0.35">
      <c r="A380" s="2">
        <v>1717113600000</v>
      </c>
      <c r="B380" s="3">
        <v>45443</v>
      </c>
      <c r="C380" s="2" t="s">
        <v>9</v>
      </c>
      <c r="D380" s="2">
        <v>68352.17</v>
      </c>
      <c r="E380" s="2">
        <v>69044.100000000006</v>
      </c>
      <c r="F380" s="2">
        <v>66670</v>
      </c>
      <c r="G380" s="2">
        <v>67540.009999999995</v>
      </c>
      <c r="H380" s="2">
        <v>26690.321840000001</v>
      </c>
      <c r="I380" s="2">
        <v>1812659052.24967</v>
      </c>
      <c r="J380" s="2">
        <f t="shared" si="275"/>
        <v>-1.1881992919902959</v>
      </c>
      <c r="K380" s="2">
        <f t="shared" si="276"/>
        <v>-2.5264043866286738</v>
      </c>
      <c r="L380" s="2">
        <f t="shared" si="277"/>
        <v>14.35711551235247</v>
      </c>
      <c r="M380" s="1">
        <f t="shared" si="278"/>
        <v>0.33473593652355249</v>
      </c>
      <c r="N380" s="1">
        <f t="shared" si="279"/>
        <v>2.6881695753376573</v>
      </c>
      <c r="O380" s="1">
        <f t="shared" si="280"/>
        <v>-7.0595192390406716</v>
      </c>
      <c r="P380" s="2">
        <f t="shared" si="281"/>
        <v>0</v>
      </c>
      <c r="Q380" s="2">
        <f t="shared" si="282"/>
        <v>812.16000000000349</v>
      </c>
      <c r="R380" s="2">
        <f t="shared" si="283"/>
        <v>580.14571428571492</v>
      </c>
      <c r="S380" s="2">
        <f t="shared" si="284"/>
        <v>543.28785714285812</v>
      </c>
      <c r="T380" s="1">
        <f t="shared" si="285"/>
        <v>51.640411061242709</v>
      </c>
      <c r="U380" s="1">
        <f t="shared" si="286"/>
        <v>65722.115386920588</v>
      </c>
      <c r="V380" s="1">
        <f t="shared" si="287"/>
        <v>67205.768000000011</v>
      </c>
      <c r="W380" s="1">
        <f t="shared" si="288"/>
        <v>2602.1488709095793</v>
      </c>
      <c r="X380" s="1">
        <f t="shared" si="289"/>
        <v>72410.065741819169</v>
      </c>
      <c r="Y380" s="1">
        <f t="shared" si="290"/>
        <v>62001.470258180852</v>
      </c>
      <c r="Z380" s="1">
        <f t="shared" si="291"/>
        <v>66821.252195775131</v>
      </c>
      <c r="AA380" s="1">
        <f t="shared" si="292"/>
        <v>67936.682502388925</v>
      </c>
      <c r="AB380" s="1">
        <f t="shared" si="293"/>
        <v>1115.4303066137945</v>
      </c>
      <c r="AC380" s="1">
        <f t="shared" si="294"/>
        <v>1220.012814381244</v>
      </c>
      <c r="AD380" s="1">
        <f t="shared" si="295"/>
        <v>104.58250776744944</v>
      </c>
      <c r="AE380" s="4">
        <f t="shared" si="296"/>
        <v>71979</v>
      </c>
      <c r="AF380" s="4">
        <f t="shared" si="297"/>
        <v>60610</v>
      </c>
      <c r="AG380" s="4">
        <f t="shared" si="298"/>
        <v>63293.084000000003</v>
      </c>
      <c r="AH380" s="4">
        <f t="shared" si="299"/>
        <v>64952.957999999999</v>
      </c>
      <c r="AI380" s="4">
        <f t="shared" si="300"/>
        <v>66294.5</v>
      </c>
      <c r="AJ380" s="4">
        <f t="shared" si="301"/>
        <v>67636.042000000001</v>
      </c>
      <c r="AK380" s="4">
        <f t="shared" si="302"/>
        <v>69546.034</v>
      </c>
      <c r="AL380" s="4">
        <f t="shared" si="303"/>
        <v>71979</v>
      </c>
      <c r="AM380" s="4">
        <f t="shared" si="304"/>
        <v>56552.82</v>
      </c>
      <c r="AN380" s="4">
        <f t="shared" si="305"/>
        <v>60193.398479999996</v>
      </c>
      <c r="AO380" s="4">
        <f t="shared" si="306"/>
        <v>62445.620759999998</v>
      </c>
      <c r="AP380" s="4">
        <f t="shared" si="307"/>
        <v>64265.91</v>
      </c>
      <c r="AQ380" s="4">
        <f t="shared" si="308"/>
        <v>66086.199240000002</v>
      </c>
      <c r="AR380" s="4">
        <f t="shared" si="309"/>
        <v>68677.797480000008</v>
      </c>
      <c r="AS380" s="4">
        <f t="shared" si="310"/>
        <v>72797.990000000005</v>
      </c>
      <c r="AT380" s="4">
        <f t="shared" si="311"/>
        <v>56552.82</v>
      </c>
      <c r="AU380" s="4">
        <f t="shared" si="312"/>
        <v>60386.680120000005</v>
      </c>
      <c r="AV380" s="4">
        <f t="shared" si="313"/>
        <v>62758.47494</v>
      </c>
      <c r="AW380" s="4">
        <f t="shared" si="314"/>
        <v>64675.404999999999</v>
      </c>
      <c r="AX380" s="4">
        <f t="shared" si="315"/>
        <v>66592.335059999998</v>
      </c>
      <c r="AY380" s="4">
        <f t="shared" si="316"/>
        <v>69321.523620000007</v>
      </c>
      <c r="AZ380" s="1">
        <f t="shared" si="317"/>
        <v>59551.709357142819</v>
      </c>
      <c r="BA380" s="1">
        <f t="shared" si="318"/>
        <v>59155.188124827357</v>
      </c>
      <c r="BB380" s="1">
        <f t="shared" si="319"/>
        <v>0</v>
      </c>
      <c r="BC380" s="1"/>
      <c r="BD380" s="6">
        <f t="shared" si="320"/>
        <v>0</v>
      </c>
      <c r="BE380" s="6"/>
      <c r="BF380">
        <f t="shared" si="321"/>
        <v>-596677.04366300395</v>
      </c>
      <c r="BG380">
        <f t="shared" si="322"/>
        <v>67256.875350736082</v>
      </c>
      <c r="BH380">
        <f t="shared" si="323"/>
        <v>2374.1000000000058</v>
      </c>
      <c r="BI380">
        <f t="shared" si="324"/>
        <v>2324.5185485309953</v>
      </c>
      <c r="BJ380">
        <f t="shared" si="325"/>
        <v>27.488218238248781</v>
      </c>
      <c r="BK380">
        <f t="shared" si="326"/>
        <v>38.686783206934841</v>
      </c>
    </row>
    <row r="381" spans="1:63" x14ac:dyDescent="0.35">
      <c r="A381" s="2">
        <v>1717027200000</v>
      </c>
      <c r="B381" s="3">
        <v>45442</v>
      </c>
      <c r="C381" s="2" t="s">
        <v>9</v>
      </c>
      <c r="D381" s="2">
        <v>67652.41</v>
      </c>
      <c r="E381" s="2">
        <v>69500</v>
      </c>
      <c r="F381" s="2">
        <v>67128</v>
      </c>
      <c r="G381" s="2">
        <v>68352.17</v>
      </c>
      <c r="H381" s="2">
        <v>28478.218400000002</v>
      </c>
      <c r="I381" s="2">
        <v>1945001081.52158</v>
      </c>
      <c r="J381" s="2">
        <f t="shared" si="275"/>
        <v>1.0343310704923785</v>
      </c>
      <c r="K381" s="2">
        <f t="shared" si="276"/>
        <v>-0.28857772262258091</v>
      </c>
      <c r="L381" s="2">
        <f t="shared" si="277"/>
        <v>17.111633913287367</v>
      </c>
      <c r="M381" s="1">
        <f t="shared" si="278"/>
        <v>-1.2024872368245185</v>
      </c>
      <c r="N381" s="1">
        <f t="shared" si="279"/>
        <v>3.5798278240471362</v>
      </c>
      <c r="O381" s="1">
        <f t="shared" si="280"/>
        <v>-10.775795413664259</v>
      </c>
      <c r="P381" s="2">
        <f t="shared" si="281"/>
        <v>699.75</v>
      </c>
      <c r="Q381" s="2">
        <f t="shared" si="282"/>
        <v>0</v>
      </c>
      <c r="R381" s="2">
        <f t="shared" si="283"/>
        <v>707.91642857142926</v>
      </c>
      <c r="S381" s="2">
        <f t="shared" si="284"/>
        <v>485.27642857142928</v>
      </c>
      <c r="T381" s="1">
        <f t="shared" si="285"/>
        <v>59.329589875903174</v>
      </c>
      <c r="U381" s="1">
        <f t="shared" si="286"/>
        <v>65647.915606794893</v>
      </c>
      <c r="V381" s="1">
        <f t="shared" si="287"/>
        <v>66870.066999999995</v>
      </c>
      <c r="W381" s="1">
        <f t="shared" si="288"/>
        <v>2947.5372882647298</v>
      </c>
      <c r="X381" s="1">
        <f t="shared" si="289"/>
        <v>72765.141576529451</v>
      </c>
      <c r="Y381" s="1">
        <f t="shared" si="290"/>
        <v>60974.99242347054</v>
      </c>
      <c r="Z381" s="1">
        <f t="shared" si="291"/>
        <v>66763.75157143714</v>
      </c>
      <c r="AA381" s="1">
        <f t="shared" si="292"/>
        <v>68008.804775550539</v>
      </c>
      <c r="AB381" s="1">
        <f t="shared" si="293"/>
        <v>1245.0532041133993</v>
      </c>
      <c r="AC381" s="1">
        <f t="shared" si="294"/>
        <v>1246.1584413231062</v>
      </c>
      <c r="AD381" s="1">
        <f t="shared" si="295"/>
        <v>1.1052372097069565</v>
      </c>
      <c r="AE381" s="4">
        <f t="shared" si="296"/>
        <v>71979</v>
      </c>
      <c r="AF381" s="4">
        <f t="shared" si="297"/>
        <v>60487.09</v>
      </c>
      <c r="AG381" s="4">
        <f t="shared" si="298"/>
        <v>63199.180759999996</v>
      </c>
      <c r="AH381" s="4">
        <f t="shared" si="299"/>
        <v>64876.999619999995</v>
      </c>
      <c r="AI381" s="4">
        <f t="shared" si="300"/>
        <v>66233.044999999998</v>
      </c>
      <c r="AJ381" s="4">
        <f t="shared" si="301"/>
        <v>67589.090379999994</v>
      </c>
      <c r="AK381" s="4">
        <f t="shared" si="302"/>
        <v>69519.73126</v>
      </c>
      <c r="AL381" s="4">
        <f t="shared" si="303"/>
        <v>71979</v>
      </c>
      <c r="AM381" s="4">
        <f t="shared" si="304"/>
        <v>56552.82</v>
      </c>
      <c r="AN381" s="4">
        <f t="shared" si="305"/>
        <v>60193.398479999996</v>
      </c>
      <c r="AO381" s="4">
        <f t="shared" si="306"/>
        <v>62445.620759999998</v>
      </c>
      <c r="AP381" s="4">
        <f t="shared" si="307"/>
        <v>64265.91</v>
      </c>
      <c r="AQ381" s="4">
        <f t="shared" si="308"/>
        <v>66086.199240000002</v>
      </c>
      <c r="AR381" s="4">
        <f t="shared" si="309"/>
        <v>68677.797480000008</v>
      </c>
      <c r="AS381" s="4">
        <f t="shared" si="310"/>
        <v>72797.990000000005</v>
      </c>
      <c r="AT381" s="4">
        <f t="shared" si="311"/>
        <v>56552.82</v>
      </c>
      <c r="AU381" s="4">
        <f t="shared" si="312"/>
        <v>60386.680120000005</v>
      </c>
      <c r="AV381" s="4">
        <f t="shared" si="313"/>
        <v>62758.47494</v>
      </c>
      <c r="AW381" s="4">
        <f t="shared" si="314"/>
        <v>64675.404999999999</v>
      </c>
      <c r="AX381" s="4">
        <f t="shared" si="315"/>
        <v>66592.335059999998</v>
      </c>
      <c r="AY381" s="4">
        <f t="shared" si="316"/>
        <v>69321.523620000007</v>
      </c>
      <c r="AZ381" s="1">
        <f t="shared" si="317"/>
        <v>59374.871642857113</v>
      </c>
      <c r="BA381" s="1">
        <f t="shared" si="318"/>
        <v>59040.327551194852</v>
      </c>
      <c r="BB381" s="1">
        <f t="shared" si="319"/>
        <v>0</v>
      </c>
      <c r="BC381" s="1"/>
      <c r="BD381" s="6">
        <f t="shared" si="320"/>
        <v>0</v>
      </c>
      <c r="BE381" s="6"/>
      <c r="BF381">
        <f t="shared" si="321"/>
        <v>-569986.72182300396</v>
      </c>
      <c r="BG381">
        <f t="shared" si="322"/>
        <v>67079.166582923746</v>
      </c>
      <c r="BH381">
        <f t="shared" si="323"/>
        <v>2372</v>
      </c>
      <c r="BI381">
        <f t="shared" si="324"/>
        <v>2316.8906329203783</v>
      </c>
      <c r="BJ381">
        <f t="shared" si="325"/>
        <v>47.227840328724703</v>
      </c>
      <c r="BK381">
        <f t="shared" si="326"/>
        <v>51.660479453168328</v>
      </c>
    </row>
    <row r="382" spans="1:63" x14ac:dyDescent="0.35">
      <c r="A382" s="2">
        <v>1716940800000</v>
      </c>
      <c r="B382" s="3">
        <v>45441</v>
      </c>
      <c r="C382" s="2" t="s">
        <v>9</v>
      </c>
      <c r="D382" s="2">
        <v>68398.399999999994</v>
      </c>
      <c r="E382" s="2">
        <v>68935.679999999993</v>
      </c>
      <c r="F382" s="2">
        <v>67124.649999999994</v>
      </c>
      <c r="G382" s="2">
        <v>67652.42</v>
      </c>
      <c r="H382" s="2">
        <v>23159.83149</v>
      </c>
      <c r="I382" s="2">
        <v>1573095221.6483901</v>
      </c>
      <c r="J382" s="2">
        <f t="shared" si="275"/>
        <v>-1.0906250863507185</v>
      </c>
      <c r="K382" s="2">
        <f t="shared" si="276"/>
        <v>-0.46672301534581384</v>
      </c>
      <c r="L382" s="2">
        <f t="shared" si="277"/>
        <v>11.505175369198309</v>
      </c>
      <c r="M382" s="1">
        <f t="shared" si="278"/>
        <v>1.0237421869708014</v>
      </c>
      <c r="N382" s="1">
        <f t="shared" si="279"/>
        <v>5.1078438879200503</v>
      </c>
      <c r="O382" s="1">
        <f t="shared" si="280"/>
        <v>-10.678967581647489</v>
      </c>
      <c r="P382" s="2">
        <f t="shared" si="281"/>
        <v>0</v>
      </c>
      <c r="Q382" s="2">
        <f t="shared" si="282"/>
        <v>745.97000000000116</v>
      </c>
      <c r="R382" s="2">
        <f t="shared" si="283"/>
        <v>657.93428571428637</v>
      </c>
      <c r="S382" s="2">
        <f t="shared" si="284"/>
        <v>554.65428571428652</v>
      </c>
      <c r="T382" s="1">
        <f t="shared" si="285"/>
        <v>54.258657983157626</v>
      </c>
      <c r="U382" s="1">
        <f t="shared" si="286"/>
        <v>65537.537876459988</v>
      </c>
      <c r="V382" s="1">
        <f t="shared" si="287"/>
        <v>66492.457999999999</v>
      </c>
      <c r="W382" s="1">
        <f t="shared" si="288"/>
        <v>3205.9082617872891</v>
      </c>
      <c r="X382" s="1">
        <f t="shared" si="289"/>
        <v>72904.274523574582</v>
      </c>
      <c r="Y382" s="1">
        <f t="shared" si="290"/>
        <v>60080.641476425422</v>
      </c>
      <c r="Z382" s="1">
        <f t="shared" si="291"/>
        <v>66636.678097152108</v>
      </c>
      <c r="AA382" s="1">
        <f t="shared" si="292"/>
        <v>67946.374734741548</v>
      </c>
      <c r="AB382" s="1">
        <f t="shared" si="293"/>
        <v>1309.6966375894408</v>
      </c>
      <c r="AC382" s="1">
        <f t="shared" si="294"/>
        <v>1246.4347506255328</v>
      </c>
      <c r="AD382" s="1">
        <f t="shared" si="295"/>
        <v>-63.261886963907955</v>
      </c>
      <c r="AE382" s="4">
        <f t="shared" si="296"/>
        <v>71979</v>
      </c>
      <c r="AF382" s="4">
        <f t="shared" si="297"/>
        <v>60187.12</v>
      </c>
      <c r="AG382" s="4">
        <f t="shared" si="298"/>
        <v>62970.003680000002</v>
      </c>
      <c r="AH382" s="4">
        <f t="shared" si="299"/>
        <v>64691.618159999998</v>
      </c>
      <c r="AI382" s="4">
        <f t="shared" si="300"/>
        <v>66083.06</v>
      </c>
      <c r="AJ382" s="4">
        <f t="shared" si="301"/>
        <v>67474.501839999997</v>
      </c>
      <c r="AK382" s="4">
        <f t="shared" si="302"/>
        <v>69455.537680000009</v>
      </c>
      <c r="AL382" s="4">
        <f t="shared" si="303"/>
        <v>71979</v>
      </c>
      <c r="AM382" s="4">
        <f t="shared" si="304"/>
        <v>56552.82</v>
      </c>
      <c r="AN382" s="4">
        <f t="shared" si="305"/>
        <v>60193.398479999996</v>
      </c>
      <c r="AO382" s="4">
        <f t="shared" si="306"/>
        <v>62445.620759999998</v>
      </c>
      <c r="AP382" s="4">
        <f t="shared" si="307"/>
        <v>64265.91</v>
      </c>
      <c r="AQ382" s="4">
        <f t="shared" si="308"/>
        <v>66086.199240000002</v>
      </c>
      <c r="AR382" s="4">
        <f t="shared" si="309"/>
        <v>68677.797480000008</v>
      </c>
      <c r="AS382" s="4">
        <f t="shared" si="310"/>
        <v>72797.990000000005</v>
      </c>
      <c r="AT382" s="4">
        <f t="shared" si="311"/>
        <v>56552.82</v>
      </c>
      <c r="AU382" s="4">
        <f t="shared" si="312"/>
        <v>60386.680120000005</v>
      </c>
      <c r="AV382" s="4">
        <f t="shared" si="313"/>
        <v>62758.47494</v>
      </c>
      <c r="AW382" s="4">
        <f t="shared" si="314"/>
        <v>64675.404999999999</v>
      </c>
      <c r="AX382" s="4">
        <f t="shared" si="315"/>
        <v>66592.335059999998</v>
      </c>
      <c r="AY382" s="4">
        <f t="shared" si="316"/>
        <v>69321.523620000007</v>
      </c>
      <c r="AZ382" s="1">
        <f t="shared" si="317"/>
        <v>59217.635857142828</v>
      </c>
      <c r="BA382" s="1">
        <f t="shared" si="318"/>
        <v>58912.768065594777</v>
      </c>
      <c r="BB382" s="1">
        <f t="shared" si="319"/>
        <v>0</v>
      </c>
      <c r="BC382" s="1"/>
      <c r="BD382" s="6">
        <f t="shared" si="320"/>
        <v>0</v>
      </c>
      <c r="BE382" s="6"/>
      <c r="BF382">
        <f t="shared" si="321"/>
        <v>-598464.94022300397</v>
      </c>
      <c r="BG382">
        <f t="shared" si="322"/>
        <v>66648.941902810111</v>
      </c>
      <c r="BH382">
        <f t="shared" si="323"/>
        <v>1811.0299999999988</v>
      </c>
      <c r="BI382">
        <f t="shared" si="324"/>
        <v>2308.4122687542826</v>
      </c>
      <c r="BJ382">
        <f t="shared" si="325"/>
        <v>41.344291053831022</v>
      </c>
      <c r="BK382">
        <f t="shared" si="326"/>
        <v>61.42999830473272</v>
      </c>
    </row>
    <row r="383" spans="1:63" x14ac:dyDescent="0.35">
      <c r="A383" s="2">
        <v>1716854400000</v>
      </c>
      <c r="B383" s="3">
        <v>45440</v>
      </c>
      <c r="C383" s="2" t="s">
        <v>9</v>
      </c>
      <c r="D383" s="2">
        <v>69436.429999999993</v>
      </c>
      <c r="E383" s="2">
        <v>69591.81</v>
      </c>
      <c r="F383" s="2">
        <v>67277.91</v>
      </c>
      <c r="G383" s="2">
        <v>68398.39</v>
      </c>
      <c r="H383" s="2">
        <v>32622.970420000001</v>
      </c>
      <c r="I383" s="2">
        <v>2224860225.7992201</v>
      </c>
      <c r="J383" s="2">
        <f t="shared" si="275"/>
        <v>-1.4949501292045022</v>
      </c>
      <c r="K383" s="2">
        <f t="shared" si="276"/>
        <v>-1.1106947252880017</v>
      </c>
      <c r="L383" s="2">
        <f t="shared" si="277"/>
        <v>7.0967181285817169</v>
      </c>
      <c r="M383" s="1">
        <f t="shared" si="278"/>
        <v>-1.1026508733907836</v>
      </c>
      <c r="N383" s="1">
        <f t="shared" si="279"/>
        <v>3.1279245023164979</v>
      </c>
      <c r="O383" s="1">
        <f t="shared" si="280"/>
        <v>-9.7837390616942859</v>
      </c>
      <c r="P383" s="2">
        <f t="shared" si="281"/>
        <v>0</v>
      </c>
      <c r="Q383" s="2">
        <f t="shared" si="282"/>
        <v>1038.0399999999936</v>
      </c>
      <c r="R383" s="2">
        <f t="shared" si="283"/>
        <v>988.57785714285797</v>
      </c>
      <c r="S383" s="2">
        <f t="shared" si="284"/>
        <v>501.370714285715</v>
      </c>
      <c r="T383" s="1">
        <f t="shared" si="285"/>
        <v>66.349797308440159</v>
      </c>
      <c r="U383" s="1">
        <f t="shared" si="286"/>
        <v>65451.216157131828</v>
      </c>
      <c r="V383" s="1">
        <f t="shared" si="287"/>
        <v>66263.537499999991</v>
      </c>
      <c r="W383" s="1">
        <f t="shared" si="288"/>
        <v>3277.5687532130805</v>
      </c>
      <c r="X383" s="1">
        <f t="shared" si="289"/>
        <v>72818.675006426158</v>
      </c>
      <c r="Y383" s="1">
        <f t="shared" si="290"/>
        <v>59708.399993573832</v>
      </c>
      <c r="Z383" s="1">
        <f t="shared" si="291"/>
        <v>66555.418744924275</v>
      </c>
      <c r="AA383" s="1">
        <f t="shared" si="292"/>
        <v>67999.821050149098</v>
      </c>
      <c r="AB383" s="1">
        <f t="shared" si="293"/>
        <v>1444.4023052248231</v>
      </c>
      <c r="AC383" s="1">
        <f t="shared" si="294"/>
        <v>1230.6192788845558</v>
      </c>
      <c r="AD383" s="1">
        <f t="shared" si="295"/>
        <v>-213.78302634026727</v>
      </c>
      <c r="AE383" s="4">
        <f t="shared" si="296"/>
        <v>71979</v>
      </c>
      <c r="AF383" s="4">
        <f t="shared" si="297"/>
        <v>60187.12</v>
      </c>
      <c r="AG383" s="4">
        <f t="shared" si="298"/>
        <v>62970.003680000002</v>
      </c>
      <c r="AH383" s="4">
        <f t="shared" si="299"/>
        <v>64691.618159999998</v>
      </c>
      <c r="AI383" s="4">
        <f t="shared" si="300"/>
        <v>66083.06</v>
      </c>
      <c r="AJ383" s="4">
        <f t="shared" si="301"/>
        <v>67474.501839999997</v>
      </c>
      <c r="AK383" s="4">
        <f t="shared" si="302"/>
        <v>69455.537680000009</v>
      </c>
      <c r="AL383" s="4">
        <f t="shared" si="303"/>
        <v>71979</v>
      </c>
      <c r="AM383" s="4">
        <f t="shared" si="304"/>
        <v>56552.82</v>
      </c>
      <c r="AN383" s="4">
        <f t="shared" si="305"/>
        <v>60193.398479999996</v>
      </c>
      <c r="AO383" s="4">
        <f t="shared" si="306"/>
        <v>62445.620759999998</v>
      </c>
      <c r="AP383" s="4">
        <f t="shared" si="307"/>
        <v>64265.91</v>
      </c>
      <c r="AQ383" s="4">
        <f t="shared" si="308"/>
        <v>66086.199240000002</v>
      </c>
      <c r="AR383" s="4">
        <f t="shared" si="309"/>
        <v>68677.797480000008</v>
      </c>
      <c r="AS383" s="4">
        <f t="shared" si="310"/>
        <v>72797.990000000005</v>
      </c>
      <c r="AT383" s="4">
        <f t="shared" si="311"/>
        <v>56552.82</v>
      </c>
      <c r="AU383" s="4">
        <f t="shared" si="312"/>
        <v>60386.680120000005</v>
      </c>
      <c r="AV383" s="4">
        <f t="shared" si="313"/>
        <v>62758.47494</v>
      </c>
      <c r="AW383" s="4">
        <f t="shared" si="314"/>
        <v>64675.404999999999</v>
      </c>
      <c r="AX383" s="4">
        <f t="shared" si="315"/>
        <v>66592.335059999998</v>
      </c>
      <c r="AY383" s="4">
        <f t="shared" si="316"/>
        <v>69321.523620000007</v>
      </c>
      <c r="AZ383" s="1">
        <f t="shared" si="317"/>
        <v>59067.647071428553</v>
      </c>
      <c r="BA383" s="1">
        <f t="shared" si="318"/>
        <v>58793.046806219361</v>
      </c>
      <c r="BB383" s="1">
        <f t="shared" si="319"/>
        <v>0</v>
      </c>
      <c r="BC383" s="1"/>
      <c r="BD383" s="6">
        <f t="shared" si="320"/>
        <v>0</v>
      </c>
      <c r="BE383" s="6"/>
      <c r="BF383">
        <f t="shared" si="321"/>
        <v>-575305.10873300396</v>
      </c>
      <c r="BG383">
        <f t="shared" si="322"/>
        <v>66365.714413616413</v>
      </c>
      <c r="BH383">
        <f t="shared" si="323"/>
        <v>2313.8999999999942</v>
      </c>
      <c r="BI383">
        <f t="shared" si="324"/>
        <v>2384.9326177934031</v>
      </c>
      <c r="BJ383">
        <f t="shared" si="325"/>
        <v>66.409306976949253</v>
      </c>
      <c r="BK383">
        <f t="shared" si="326"/>
        <v>70.677968621975182</v>
      </c>
    </row>
    <row r="384" spans="1:63" x14ac:dyDescent="0.35">
      <c r="A384" s="2">
        <v>1716768000000</v>
      </c>
      <c r="B384" s="3">
        <v>45439</v>
      </c>
      <c r="C384" s="2" t="s">
        <v>9</v>
      </c>
      <c r="D384" s="2">
        <v>68507.67</v>
      </c>
      <c r="E384" s="2">
        <v>70687.56</v>
      </c>
      <c r="F384" s="2">
        <v>68250</v>
      </c>
      <c r="G384" s="2">
        <v>69436.429999999993</v>
      </c>
      <c r="H384" s="2">
        <v>23136.927370000001</v>
      </c>
      <c r="I384" s="2">
        <v>1604722197.8374</v>
      </c>
      <c r="J384" s="2">
        <f t="shared" si="275"/>
        <v>1.3557022155329395</v>
      </c>
      <c r="K384" s="2">
        <f t="shared" si="276"/>
        <v>-1.0148636446707129</v>
      </c>
      <c r="L384" s="2">
        <f t="shared" si="277"/>
        <v>10.009423526686721</v>
      </c>
      <c r="M384" s="1">
        <f t="shared" si="278"/>
        <v>-1.5176380613637157</v>
      </c>
      <c r="N384" s="1">
        <f t="shared" si="279"/>
        <v>-0.90230733348474124</v>
      </c>
      <c r="O384" s="1">
        <f t="shared" si="280"/>
        <v>-12.344298230770212</v>
      </c>
      <c r="P384" s="2">
        <f t="shared" si="281"/>
        <v>928.75999999999476</v>
      </c>
      <c r="Q384" s="2">
        <f t="shared" si="282"/>
        <v>0</v>
      </c>
      <c r="R384" s="2">
        <f t="shared" si="283"/>
        <v>988.57785714285797</v>
      </c>
      <c r="S384" s="2">
        <f t="shared" si="284"/>
        <v>524.55285714285856</v>
      </c>
      <c r="T384" s="1">
        <f t="shared" si="285"/>
        <v>65.333275427531248</v>
      </c>
      <c r="U384" s="1">
        <f t="shared" si="286"/>
        <v>65330.923347218843</v>
      </c>
      <c r="V384" s="1">
        <f t="shared" si="287"/>
        <v>65903.269499999995</v>
      </c>
      <c r="W384" s="1">
        <f t="shared" si="288"/>
        <v>3416.1800970901322</v>
      </c>
      <c r="X384" s="1">
        <f t="shared" si="289"/>
        <v>72735.629694180258</v>
      </c>
      <c r="Y384" s="1">
        <f t="shared" si="290"/>
        <v>59070.909305819732</v>
      </c>
      <c r="Z384" s="1">
        <f t="shared" si="291"/>
        <v>66407.981044518223</v>
      </c>
      <c r="AA384" s="1">
        <f t="shared" si="292"/>
        <v>67927.353968358017</v>
      </c>
      <c r="AB384" s="1">
        <f t="shared" si="293"/>
        <v>1519.3729238397937</v>
      </c>
      <c r="AC384" s="1">
        <f t="shared" si="294"/>
        <v>1177.1735222994889</v>
      </c>
      <c r="AD384" s="1">
        <f t="shared" si="295"/>
        <v>-342.19940154030473</v>
      </c>
      <c r="AE384" s="4">
        <f t="shared" si="296"/>
        <v>71979</v>
      </c>
      <c r="AF384" s="4">
        <f t="shared" si="297"/>
        <v>60187.12</v>
      </c>
      <c r="AG384" s="4">
        <f t="shared" si="298"/>
        <v>62970.003680000002</v>
      </c>
      <c r="AH384" s="4">
        <f t="shared" si="299"/>
        <v>64691.618159999998</v>
      </c>
      <c r="AI384" s="4">
        <f t="shared" si="300"/>
        <v>66083.06</v>
      </c>
      <c r="AJ384" s="4">
        <f t="shared" si="301"/>
        <v>67474.501839999997</v>
      </c>
      <c r="AK384" s="4">
        <f t="shared" si="302"/>
        <v>69455.537680000009</v>
      </c>
      <c r="AL384" s="4">
        <f t="shared" si="303"/>
        <v>71979</v>
      </c>
      <c r="AM384" s="4">
        <f t="shared" si="304"/>
        <v>56552.82</v>
      </c>
      <c r="AN384" s="4">
        <f t="shared" si="305"/>
        <v>60193.398479999996</v>
      </c>
      <c r="AO384" s="4">
        <f t="shared" si="306"/>
        <v>62445.620759999998</v>
      </c>
      <c r="AP384" s="4">
        <f t="shared" si="307"/>
        <v>64265.91</v>
      </c>
      <c r="AQ384" s="4">
        <f t="shared" si="308"/>
        <v>66086.199240000002</v>
      </c>
      <c r="AR384" s="4">
        <f t="shared" si="309"/>
        <v>68677.797480000008</v>
      </c>
      <c r="AS384" s="4">
        <f t="shared" si="310"/>
        <v>72797.990000000005</v>
      </c>
      <c r="AT384" s="4">
        <f t="shared" si="311"/>
        <v>56552.82</v>
      </c>
      <c r="AU384" s="4">
        <f t="shared" si="312"/>
        <v>60386.680120000005</v>
      </c>
      <c r="AV384" s="4">
        <f t="shared" si="313"/>
        <v>62758.47494</v>
      </c>
      <c r="AW384" s="4">
        <f t="shared" si="314"/>
        <v>64675.404999999999</v>
      </c>
      <c r="AX384" s="4">
        <f t="shared" si="315"/>
        <v>66592.335059999998</v>
      </c>
      <c r="AY384" s="4">
        <f t="shared" si="316"/>
        <v>69321.523620000007</v>
      </c>
      <c r="AZ384" s="1">
        <f t="shared" si="317"/>
        <v>58908.444285714264</v>
      </c>
      <c r="BA384" s="1">
        <f t="shared" si="318"/>
        <v>58661.466762468939</v>
      </c>
      <c r="BB384" s="1">
        <f t="shared" si="319"/>
        <v>0</v>
      </c>
      <c r="BC384" s="1"/>
      <c r="BD384" s="6">
        <f t="shared" si="320"/>
        <v>0</v>
      </c>
      <c r="BE384" s="6"/>
      <c r="BF384">
        <f t="shared" si="321"/>
        <v>-542682.13831300393</v>
      </c>
      <c r="BG384">
        <f t="shared" si="322"/>
        <v>66027.384169685698</v>
      </c>
      <c r="BH384">
        <f t="shared" si="323"/>
        <v>2437.5599999999977</v>
      </c>
      <c r="BI384">
        <f t="shared" si="324"/>
        <v>2395.8607128385429</v>
      </c>
      <c r="BJ384">
        <f t="shared" si="325"/>
        <v>76.536396883417893</v>
      </c>
      <c r="BK384">
        <f t="shared" si="326"/>
        <v>73.992525427882029</v>
      </c>
    </row>
    <row r="385" spans="1:63" x14ac:dyDescent="0.35">
      <c r="A385" s="2">
        <v>1716681600000</v>
      </c>
      <c r="B385" s="3">
        <v>45438</v>
      </c>
      <c r="C385" s="2" t="s">
        <v>9</v>
      </c>
      <c r="D385" s="2">
        <v>69290.559999999998</v>
      </c>
      <c r="E385" s="2">
        <v>69562.23</v>
      </c>
      <c r="F385" s="2">
        <v>68128.009999999995</v>
      </c>
      <c r="G385" s="2">
        <v>68507.67</v>
      </c>
      <c r="H385" s="2">
        <v>11872.117969999999</v>
      </c>
      <c r="I385" s="2">
        <v>818914878.99088895</v>
      </c>
      <c r="J385" s="2">
        <f t="shared" si="275"/>
        <v>-1.1298795781301969</v>
      </c>
      <c r="K385" s="2">
        <f t="shared" si="276"/>
        <v>-4.1134906031943803</v>
      </c>
      <c r="L385" s="2">
        <f t="shared" si="277"/>
        <v>7.9507289246254134</v>
      </c>
      <c r="M385" s="1">
        <f t="shared" si="278"/>
        <v>1.3375687661361548</v>
      </c>
      <c r="N385" s="1">
        <f t="shared" si="279"/>
        <v>-1.0831487919527749</v>
      </c>
      <c r="O385" s="1">
        <f t="shared" si="280"/>
        <v>-9.7823499178996993</v>
      </c>
      <c r="P385" s="2">
        <f t="shared" si="281"/>
        <v>0</v>
      </c>
      <c r="Q385" s="2">
        <f t="shared" si="282"/>
        <v>782.90000000000873</v>
      </c>
      <c r="R385" s="2">
        <f t="shared" si="283"/>
        <v>1026.2442857142871</v>
      </c>
      <c r="S385" s="2">
        <f t="shared" si="284"/>
        <v>524.55285714285856</v>
      </c>
      <c r="T385" s="1">
        <f t="shared" si="285"/>
        <v>66.175275756799692</v>
      </c>
      <c r="U385" s="1">
        <f t="shared" si="286"/>
        <v>65163.35164710533</v>
      </c>
      <c r="V385" s="1">
        <f t="shared" si="287"/>
        <v>65547.051999999996</v>
      </c>
      <c r="W385" s="1">
        <f t="shared" si="288"/>
        <v>3400.5979612056458</v>
      </c>
      <c r="X385" s="1">
        <f t="shared" si="289"/>
        <v>72348.24792241129</v>
      </c>
      <c r="Y385" s="1">
        <f t="shared" si="290"/>
        <v>58745.856077588702</v>
      </c>
      <c r="Z385" s="1">
        <f t="shared" si="291"/>
        <v>66165.705128079673</v>
      </c>
      <c r="AA385" s="1">
        <f t="shared" si="292"/>
        <v>67652.976508059466</v>
      </c>
      <c r="AB385" s="1">
        <f t="shared" si="293"/>
        <v>1487.271379979793</v>
      </c>
      <c r="AC385" s="1">
        <f t="shared" si="294"/>
        <v>1091.6236719144126</v>
      </c>
      <c r="AD385" s="1">
        <f t="shared" si="295"/>
        <v>-395.64770806538036</v>
      </c>
      <c r="AE385" s="4">
        <f t="shared" si="296"/>
        <v>71979</v>
      </c>
      <c r="AF385" s="4">
        <f t="shared" si="297"/>
        <v>60187.12</v>
      </c>
      <c r="AG385" s="4">
        <f t="shared" si="298"/>
        <v>62970.003680000002</v>
      </c>
      <c r="AH385" s="4">
        <f t="shared" si="299"/>
        <v>64691.618159999998</v>
      </c>
      <c r="AI385" s="4">
        <f t="shared" si="300"/>
        <v>66083.06</v>
      </c>
      <c r="AJ385" s="4">
        <f t="shared" si="301"/>
        <v>67474.501839999997</v>
      </c>
      <c r="AK385" s="4">
        <f t="shared" si="302"/>
        <v>69455.537680000009</v>
      </c>
      <c r="AL385" s="4">
        <f t="shared" si="303"/>
        <v>71979</v>
      </c>
      <c r="AM385" s="4">
        <f t="shared" si="304"/>
        <v>56552.82</v>
      </c>
      <c r="AN385" s="4">
        <f t="shared" si="305"/>
        <v>60193.398479999996</v>
      </c>
      <c r="AO385" s="4">
        <f t="shared" si="306"/>
        <v>62445.620759999998</v>
      </c>
      <c r="AP385" s="4">
        <f t="shared" si="307"/>
        <v>64265.91</v>
      </c>
      <c r="AQ385" s="4">
        <f t="shared" si="308"/>
        <v>66086.199240000002</v>
      </c>
      <c r="AR385" s="4">
        <f t="shared" si="309"/>
        <v>68677.797480000008</v>
      </c>
      <c r="AS385" s="4">
        <f t="shared" si="310"/>
        <v>72797.990000000005</v>
      </c>
      <c r="AT385" s="4">
        <f t="shared" si="311"/>
        <v>56552.82</v>
      </c>
      <c r="AU385" s="4">
        <f t="shared" si="312"/>
        <v>60386.680120000005</v>
      </c>
      <c r="AV385" s="4">
        <f t="shared" si="313"/>
        <v>62758.47494</v>
      </c>
      <c r="AW385" s="4">
        <f t="shared" si="314"/>
        <v>64675.404999999999</v>
      </c>
      <c r="AX385" s="4">
        <f t="shared" si="315"/>
        <v>66592.335059999998</v>
      </c>
      <c r="AY385" s="4">
        <f t="shared" si="316"/>
        <v>69321.523620000007</v>
      </c>
      <c r="AZ385" s="1">
        <f t="shared" si="317"/>
        <v>58747.834357142834</v>
      </c>
      <c r="BA385" s="1">
        <f t="shared" si="318"/>
        <v>58513.864526338381</v>
      </c>
      <c r="BB385" s="1">
        <f t="shared" si="319"/>
        <v>0</v>
      </c>
      <c r="BC385" s="1"/>
      <c r="BD385" s="6">
        <f t="shared" si="320"/>
        <v>0</v>
      </c>
      <c r="BE385" s="6"/>
      <c r="BF385">
        <f t="shared" si="321"/>
        <v>-565819.06568300398</v>
      </c>
      <c r="BG385">
        <f t="shared" si="322"/>
        <v>65747.684600527587</v>
      </c>
      <c r="BH385">
        <f t="shared" si="323"/>
        <v>1434.2200000000012</v>
      </c>
      <c r="BI385">
        <f t="shared" si="324"/>
        <v>2389.4454378906266</v>
      </c>
      <c r="BJ385">
        <f t="shared" si="325"/>
        <v>69.088202005558415</v>
      </c>
      <c r="BK385">
        <f t="shared" si="326"/>
        <v>71.867570141699005</v>
      </c>
    </row>
    <row r="386" spans="1:63" x14ac:dyDescent="0.35">
      <c r="A386" s="2">
        <v>1716595200000</v>
      </c>
      <c r="B386" s="3">
        <v>45437</v>
      </c>
      <c r="C386" s="2" t="s">
        <v>9</v>
      </c>
      <c r="D386" s="2">
        <v>68549.990000000005</v>
      </c>
      <c r="E386" s="2">
        <v>69610</v>
      </c>
      <c r="F386" s="2">
        <v>68500</v>
      </c>
      <c r="G386" s="2">
        <v>69290.570000000007</v>
      </c>
      <c r="H386" s="2">
        <v>12130.394179999999</v>
      </c>
      <c r="I386" s="2">
        <v>837339788.98389602</v>
      </c>
      <c r="J386" s="2">
        <f t="shared" ref="J386:J449" si="329" xml:space="preserve"> (G386 - G387) / G387* 100</f>
        <v>1.0803502670095235</v>
      </c>
      <c r="K386" s="2">
        <f t="shared" ref="K386:K449" si="330" xml:space="preserve"> (G386 - G392) / G392* 100</f>
        <v>4.5516485270772247</v>
      </c>
      <c r="L386" s="2">
        <f t="shared" ref="L386:L449" si="331" xml:space="preserve"> (G386 - G415) / G415 * 100</f>
        <v>8.6569846860616853</v>
      </c>
      <c r="M386" s="1">
        <f t="shared" ref="M386:M449" si="332">(G385-G386)*100/G385</f>
        <v>-1.1427917487195358</v>
      </c>
      <c r="N386" s="1">
        <f t="shared" ref="N386:N449" si="333">(G379-G386)*100/G386</f>
        <v>-2.1990293917339705</v>
      </c>
      <c r="O386" s="1">
        <f t="shared" ref="O386:O449" si="334">(G356-G386)*100/G386</f>
        <v>-12.984840505713843</v>
      </c>
      <c r="P386" s="2">
        <f t="shared" ref="P386:P449" si="335">IF(G386-G387&gt;0,G386-G387,0)</f>
        <v>740.58000000000175</v>
      </c>
      <c r="Q386" s="2">
        <f t="shared" ref="Q386:Q449" si="336">IF(G386-G387&lt;0,G387-G386,0)</f>
        <v>0</v>
      </c>
      <c r="R386" s="2">
        <f t="shared" ref="R386:R449" si="337">SUM(P386:P399)/14</f>
        <v>1073.2442857142871</v>
      </c>
      <c r="S386" s="2">
        <f t="shared" ref="S386:S449" si="338">SUM(Q386:Q399)/14</f>
        <v>468.63142857142935</v>
      </c>
      <c r="T386" s="1">
        <f t="shared" ref="T386:T449" si="339">100-(100/(1+R386/S386))</f>
        <v>69.606407038551367</v>
      </c>
      <c r="U386" s="1">
        <f t="shared" ref="U386:U449" si="340">G386*(2/51)+U387*(1-2/51)</f>
        <v>65026.84885719126</v>
      </c>
      <c r="V386" s="1">
        <f t="shared" ref="V386:V449" si="341">AVERAGE(G386:G405)</f>
        <v>65279.927999999993</v>
      </c>
      <c r="W386" s="1">
        <f t="shared" ref="W386:W449" si="342">_xlfn.STDEV.P(G386:G405)</f>
        <v>3367.2112563122614</v>
      </c>
      <c r="X386" s="1">
        <f t="shared" ref="X386:X449" si="343">V386+2*W386</f>
        <v>72014.350512624515</v>
      </c>
      <c r="Y386" s="1">
        <f t="shared" ref="Y386:Y449" si="344">V386-2*W386</f>
        <v>58545.505487375471</v>
      </c>
      <c r="Z386" s="1">
        <f t="shared" ref="Z386:Z449" si="345">G386*(2/27)+Z387*(1-2/27)</f>
        <v>65978.347938326042</v>
      </c>
      <c r="AA386" s="1">
        <f t="shared" ref="AA386:AA449" si="346">G386*(2/13)+AA387*(1-2/13)</f>
        <v>67497.577691343002</v>
      </c>
      <c r="AB386" s="1">
        <f t="shared" ref="AB386:AB449" si="347">AA386-Z386</f>
        <v>1519.2297530169599</v>
      </c>
      <c r="AC386" s="1">
        <f t="shared" ref="AC386:AC449" si="348">AB386*0.2+AC387*0.8</f>
        <v>992.71174489806731</v>
      </c>
      <c r="AD386" s="1">
        <f t="shared" ref="AD386:AD449" si="349">AC386-AB386</f>
        <v>-526.51800811889257</v>
      </c>
      <c r="AE386" s="4">
        <f t="shared" ref="AE386:AE449" si="350">MAX(E386:E405)</f>
        <v>71979</v>
      </c>
      <c r="AF386" s="4">
        <f t="shared" ref="AF386:AF449" si="351">MIN(F386:F405)</f>
        <v>60187.12</v>
      </c>
      <c r="AG386" s="4">
        <f t="shared" ref="AG386:AG449" si="352">AF386+(AE386-AF386)*0.236</f>
        <v>62970.003680000002</v>
      </c>
      <c r="AH386" s="4">
        <f t="shared" ref="AH386:AH449" si="353">AF386+(AE386-AF386)*0.382</f>
        <v>64691.618159999998</v>
      </c>
      <c r="AI386" s="4">
        <f t="shared" ref="AI386:AI449" si="354">AF386+(AE386-AF386)*0.5</f>
        <v>66083.06</v>
      </c>
      <c r="AJ386" s="4">
        <f t="shared" ref="AJ386:AJ449" si="355">AF386+(AE386-AF386)*0.618</f>
        <v>67474.501839999997</v>
      </c>
      <c r="AK386" s="4">
        <f t="shared" ref="AK386:AK449" si="356">AF386+(AE386-AF386)*0.786</f>
        <v>69455.537680000009</v>
      </c>
      <c r="AL386" s="4">
        <f t="shared" ref="AL386:AL449" si="357">MAX(E386:E425)</f>
        <v>71979</v>
      </c>
      <c r="AM386" s="4">
        <f t="shared" ref="AM386:AM449" si="358">MIN(F386:F425)</f>
        <v>56552.82</v>
      </c>
      <c r="AN386" s="4">
        <f t="shared" ref="AN386:AN449" si="359">AM386+(AL386-AM386)*0.236</f>
        <v>60193.398479999996</v>
      </c>
      <c r="AO386" s="4">
        <f t="shared" ref="AO386:AO449" si="360">AM386+(AL386-AM386)*0.382</f>
        <v>62445.620759999998</v>
      </c>
      <c r="AP386" s="4">
        <f t="shared" ref="AP386:AP449" si="361">AM386+(AL386-AM386)*0.5</f>
        <v>64265.91</v>
      </c>
      <c r="AQ386" s="4">
        <f t="shared" ref="AQ386:AQ449" si="362">AM386+(AL386-AM386)*0.618</f>
        <v>66086.199240000002</v>
      </c>
      <c r="AR386" s="4">
        <f t="shared" ref="AR386:AR449" si="363">AM386+(AL386-AM386)*0.786</f>
        <v>68677.797480000008</v>
      </c>
      <c r="AS386" s="4">
        <f t="shared" ref="AS386:AS449" si="364">MAX(E386:E445)</f>
        <v>72797.990000000005</v>
      </c>
      <c r="AT386" s="4">
        <f t="shared" ref="AT386:AT449" si="365">MIN(F386:F445)</f>
        <v>56552.82</v>
      </c>
      <c r="AU386" s="4">
        <f t="shared" ref="AU386:AU449" si="366">AT386+(AS386-AT386)*0.236</f>
        <v>60386.680120000005</v>
      </c>
      <c r="AV386" s="4">
        <f t="shared" ref="AV386:AV449" si="367">AT386+(AS386-AT386)*0.382</f>
        <v>62758.47494</v>
      </c>
      <c r="AW386" s="4">
        <f t="shared" ref="AW386:AW449" si="368">AT386+(AS386-AT386)*0.5</f>
        <v>64675.404999999999</v>
      </c>
      <c r="AX386" s="4">
        <f t="shared" ref="AX386:AX449" si="369">AT386+(AS386-AT386)*0.618</f>
        <v>66592.335059999998</v>
      </c>
      <c r="AY386" s="4">
        <f t="shared" ref="AY386:AY449" si="370">AT386+(AS386-AT386)*0.786</f>
        <v>69321.523620000007</v>
      </c>
      <c r="AZ386" s="1">
        <f t="shared" ref="AZ386:AZ449" si="371" xml:space="preserve"> AVERAGE(G386:G525)</f>
        <v>58572.272571428555</v>
      </c>
      <c r="BA386" s="1">
        <f t="shared" ref="BA386:BA449" si="372" xml:space="preserve"> G386 * (2/148) + BA387 * (1 - 2/148)</f>
        <v>58376.963081493705</v>
      </c>
      <c r="BB386" s="1">
        <f t="shared" ref="BB386:BB449" si="373" xml:space="preserve"> IF(AND(G386&gt;D386, F385&gt;E387, (G386-D386)/(E386-F386)&gt;0.7), 1, 0)</f>
        <v>0</v>
      </c>
      <c r="BC386" s="1"/>
      <c r="BD386" s="6">
        <f t="shared" ref="BD386:BD449" si="374">IF(AND(G386&lt;D386, E385&lt;F387, (D386-G386)/(E386-F386)&gt;0.7), 1, 0)</f>
        <v>0</v>
      </c>
      <c r="BE386" s="6"/>
      <c r="BF386">
        <f t="shared" ref="BF386:BF449" si="375">BF387 + IF(G386&gt;G387, H386, IF(G386&lt;G387, -H386, 0))</f>
        <v>-553946.94771300396</v>
      </c>
      <c r="BG386">
        <f t="shared" ref="BG386:BG449" si="376">SUMPRODUCT((E386:E405+F386:F405+G386:G405)/3, H386:H405) / SUM(H386:H405)</f>
        <v>65570.609454074423</v>
      </c>
      <c r="BH386">
        <f t="shared" ref="BH386:BH449" si="377" xml:space="preserve"> MAX(E386-F386, ABS(E386-G387), ABS(F386-G387))</f>
        <v>1110</v>
      </c>
      <c r="BI386">
        <f t="shared" ref="BI386:BI449" si="378" xml:space="preserve"> BH386 * (2/15) + BI387 * (1 - 2/15)</f>
        <v>2536.4031975661073</v>
      </c>
      <c r="BJ386">
        <f t="shared" ref="BJ386:BJ449" si="379" xml:space="preserve"> 100 * (G386 - MIN(F386:F399)) / (MAX(E386:E399) - MIN(F386:F399))</f>
        <v>76.352977394669779</v>
      </c>
      <c r="BK386">
        <f t="shared" ref="BK386:BK449" si="380" xml:space="preserve"> AVERAGE(BJ386:BJ388)</f>
        <v>70.837856263298377</v>
      </c>
    </row>
    <row r="387" spans="1:63" x14ac:dyDescent="0.35">
      <c r="A387" s="2">
        <v>1716508800000</v>
      </c>
      <c r="B387" s="3">
        <v>45436</v>
      </c>
      <c r="C387" s="2" t="s">
        <v>9</v>
      </c>
      <c r="D387" s="2">
        <v>67969.66</v>
      </c>
      <c r="E387" s="2">
        <v>69250</v>
      </c>
      <c r="F387" s="2">
        <v>66600.12</v>
      </c>
      <c r="G387" s="2">
        <v>68549.990000000005</v>
      </c>
      <c r="H387" s="2">
        <v>28095.836640000001</v>
      </c>
      <c r="I387" s="2">
        <v>1906438696.7156</v>
      </c>
      <c r="J387" s="2">
        <f t="shared" si="329"/>
        <v>0.85382225743403284</v>
      </c>
      <c r="K387" s="2">
        <f t="shared" si="330"/>
        <v>2.4430772081679621</v>
      </c>
      <c r="L387" s="2">
        <f t="shared" si="331"/>
        <v>6.2817895778403114</v>
      </c>
      <c r="M387" s="1">
        <f t="shared" si="332"/>
        <v>1.0688034461254998</v>
      </c>
      <c r="N387" s="1">
        <f t="shared" si="333"/>
        <v>-1.4733481361558338</v>
      </c>
      <c r="O387" s="1">
        <f t="shared" si="334"/>
        <v>-7.7899063150848065</v>
      </c>
      <c r="P387" s="2">
        <f t="shared" si="335"/>
        <v>580.34000000001106</v>
      </c>
      <c r="Q387" s="2">
        <f t="shared" si="336"/>
        <v>0</v>
      </c>
      <c r="R387" s="2">
        <f t="shared" si="337"/>
        <v>1022.2028571428584</v>
      </c>
      <c r="S387" s="2">
        <f t="shared" si="338"/>
        <v>468.63142857142935</v>
      </c>
      <c r="T387" s="1">
        <f t="shared" si="339"/>
        <v>68.565826996197714</v>
      </c>
      <c r="U387" s="1">
        <f t="shared" si="340"/>
        <v>64852.819422790904</v>
      </c>
      <c r="V387" s="1">
        <f t="shared" si="341"/>
        <v>65015.999499999991</v>
      </c>
      <c r="W387" s="1">
        <f t="shared" si="342"/>
        <v>3247.2408286997661</v>
      </c>
      <c r="X387" s="1">
        <f t="shared" si="343"/>
        <v>71510.481157399525</v>
      </c>
      <c r="Y387" s="1">
        <f t="shared" si="344"/>
        <v>58521.517842600457</v>
      </c>
      <c r="Z387" s="1">
        <f t="shared" si="345"/>
        <v>65713.370173392133</v>
      </c>
      <c r="AA387" s="1">
        <f t="shared" si="346"/>
        <v>67171.579089769002</v>
      </c>
      <c r="AB387" s="1">
        <f t="shared" si="347"/>
        <v>1458.2089163768687</v>
      </c>
      <c r="AC387" s="1">
        <f t="shared" si="348"/>
        <v>861.08224286834411</v>
      </c>
      <c r="AD387" s="1">
        <f t="shared" si="349"/>
        <v>-597.12667350852462</v>
      </c>
      <c r="AE387" s="4">
        <f t="shared" si="350"/>
        <v>71979</v>
      </c>
      <c r="AF387" s="4">
        <f t="shared" si="351"/>
        <v>60187.12</v>
      </c>
      <c r="AG387" s="4">
        <f t="shared" si="352"/>
        <v>62970.003680000002</v>
      </c>
      <c r="AH387" s="4">
        <f t="shared" si="353"/>
        <v>64691.618159999998</v>
      </c>
      <c r="AI387" s="4">
        <f t="shared" si="354"/>
        <v>66083.06</v>
      </c>
      <c r="AJ387" s="4">
        <f t="shared" si="355"/>
        <v>67474.501839999997</v>
      </c>
      <c r="AK387" s="4">
        <f t="shared" si="356"/>
        <v>69455.537680000009</v>
      </c>
      <c r="AL387" s="4">
        <f t="shared" si="357"/>
        <v>71979</v>
      </c>
      <c r="AM387" s="4">
        <f t="shared" si="358"/>
        <v>56552.82</v>
      </c>
      <c r="AN387" s="4">
        <f t="shared" si="359"/>
        <v>60193.398479999996</v>
      </c>
      <c r="AO387" s="4">
        <f t="shared" si="360"/>
        <v>62445.620759999998</v>
      </c>
      <c r="AP387" s="4">
        <f t="shared" si="361"/>
        <v>64265.91</v>
      </c>
      <c r="AQ387" s="4">
        <f t="shared" si="362"/>
        <v>66086.199240000002</v>
      </c>
      <c r="AR387" s="4">
        <f t="shared" si="363"/>
        <v>68677.797480000008</v>
      </c>
      <c r="AS387" s="4">
        <f t="shared" si="364"/>
        <v>72797.990000000005</v>
      </c>
      <c r="AT387" s="4">
        <f t="shared" si="365"/>
        <v>56552.82</v>
      </c>
      <c r="AU387" s="4">
        <f t="shared" si="366"/>
        <v>60386.680120000005</v>
      </c>
      <c r="AV387" s="4">
        <f t="shared" si="367"/>
        <v>62758.47494</v>
      </c>
      <c r="AW387" s="4">
        <f t="shared" si="368"/>
        <v>64675.404999999999</v>
      </c>
      <c r="AX387" s="4">
        <f t="shared" si="369"/>
        <v>66592.335059999998</v>
      </c>
      <c r="AY387" s="4">
        <f t="shared" si="370"/>
        <v>69321.523620000007</v>
      </c>
      <c r="AZ387" s="1">
        <f t="shared" si="371"/>
        <v>58391.399357142836</v>
      </c>
      <c r="BA387" s="1">
        <f t="shared" si="372"/>
        <v>58227.461616856628</v>
      </c>
      <c r="BB387" s="1">
        <f t="shared" si="373"/>
        <v>0</v>
      </c>
      <c r="BC387" s="1"/>
      <c r="BD387" s="6">
        <f t="shared" si="374"/>
        <v>0</v>
      </c>
      <c r="BE387" s="6"/>
      <c r="BF387">
        <f t="shared" si="375"/>
        <v>-566077.3418930039</v>
      </c>
      <c r="BG387">
        <f t="shared" si="376"/>
        <v>65442.637573310625</v>
      </c>
      <c r="BH387">
        <f t="shared" si="377"/>
        <v>2649.8800000000047</v>
      </c>
      <c r="BI387">
        <f t="shared" si="378"/>
        <v>2755.8498433455084</v>
      </c>
      <c r="BJ387">
        <f t="shared" si="379"/>
        <v>70.161531024868864</v>
      </c>
      <c r="BK387">
        <f t="shared" si="380"/>
        <v>70.770150150259596</v>
      </c>
    </row>
    <row r="388" spans="1:63" x14ac:dyDescent="0.35">
      <c r="A388" s="2">
        <v>1716422400000</v>
      </c>
      <c r="B388" s="3">
        <v>45435</v>
      </c>
      <c r="C388" s="2" t="s">
        <v>9</v>
      </c>
      <c r="D388" s="2">
        <v>69166.62</v>
      </c>
      <c r="E388" s="2">
        <v>70096.12</v>
      </c>
      <c r="F388" s="2">
        <v>66312.160000000003</v>
      </c>
      <c r="G388" s="2">
        <v>67969.649999999994</v>
      </c>
      <c r="H388" s="2">
        <v>40513.173739999998</v>
      </c>
      <c r="I388" s="2">
        <v>2766790260.7886</v>
      </c>
      <c r="J388" s="2">
        <f t="shared" si="329"/>
        <v>-1.7305602037514647</v>
      </c>
      <c r="K388" s="2">
        <f t="shared" si="330"/>
        <v>1.4109125089520085</v>
      </c>
      <c r="L388" s="2">
        <f t="shared" si="331"/>
        <v>5.7241926725617596</v>
      </c>
      <c r="M388" s="1">
        <f t="shared" si="332"/>
        <v>0.84659385070663173</v>
      </c>
      <c r="N388" s="1">
        <f t="shared" si="333"/>
        <v>0.56278059398570413</v>
      </c>
      <c r="O388" s="1">
        <f t="shared" si="334"/>
        <v>-5.4548463909995011</v>
      </c>
      <c r="P388" s="2">
        <f t="shared" si="335"/>
        <v>0</v>
      </c>
      <c r="Q388" s="2">
        <f t="shared" si="336"/>
        <v>1196.9700000000012</v>
      </c>
      <c r="R388" s="2">
        <f t="shared" si="337"/>
        <v>980.75000000000057</v>
      </c>
      <c r="S388" s="2">
        <f t="shared" si="338"/>
        <v>631.0614285714297</v>
      </c>
      <c r="T388" s="1">
        <f t="shared" si="339"/>
        <v>60.847688669713193</v>
      </c>
      <c r="U388" s="1">
        <f t="shared" si="340"/>
        <v>64701.914501272164</v>
      </c>
      <c r="V388" s="1">
        <f t="shared" si="341"/>
        <v>64783.101999999999</v>
      </c>
      <c r="W388" s="1">
        <f t="shared" si="342"/>
        <v>3151.0381716580314</v>
      </c>
      <c r="X388" s="1">
        <f t="shared" si="343"/>
        <v>71085.17834331606</v>
      </c>
      <c r="Y388" s="1">
        <f t="shared" si="344"/>
        <v>58481.025656683938</v>
      </c>
      <c r="Z388" s="1">
        <f t="shared" si="345"/>
        <v>65486.440587263496</v>
      </c>
      <c r="AA388" s="1">
        <f t="shared" si="346"/>
        <v>66920.958924272461</v>
      </c>
      <c r="AB388" s="1">
        <f t="shared" si="347"/>
        <v>1434.5183370089653</v>
      </c>
      <c r="AC388" s="1">
        <f t="shared" si="348"/>
        <v>711.80057449121296</v>
      </c>
      <c r="AD388" s="1">
        <f t="shared" si="349"/>
        <v>-722.71776251775236</v>
      </c>
      <c r="AE388" s="4">
        <f t="shared" si="350"/>
        <v>71979</v>
      </c>
      <c r="AF388" s="4">
        <f t="shared" si="351"/>
        <v>60187.12</v>
      </c>
      <c r="AG388" s="4">
        <f t="shared" si="352"/>
        <v>62970.003680000002</v>
      </c>
      <c r="AH388" s="4">
        <f t="shared" si="353"/>
        <v>64691.618159999998</v>
      </c>
      <c r="AI388" s="4">
        <f t="shared" si="354"/>
        <v>66083.06</v>
      </c>
      <c r="AJ388" s="4">
        <f t="shared" si="355"/>
        <v>67474.501839999997</v>
      </c>
      <c r="AK388" s="4">
        <f t="shared" si="356"/>
        <v>69455.537680000009</v>
      </c>
      <c r="AL388" s="4">
        <f t="shared" si="357"/>
        <v>71979</v>
      </c>
      <c r="AM388" s="4">
        <f t="shared" si="358"/>
        <v>56552.82</v>
      </c>
      <c r="AN388" s="4">
        <f t="shared" si="359"/>
        <v>60193.398479999996</v>
      </c>
      <c r="AO388" s="4">
        <f t="shared" si="360"/>
        <v>62445.620759999998</v>
      </c>
      <c r="AP388" s="4">
        <f t="shared" si="361"/>
        <v>64265.91</v>
      </c>
      <c r="AQ388" s="4">
        <f t="shared" si="362"/>
        <v>66086.199240000002</v>
      </c>
      <c r="AR388" s="4">
        <f t="shared" si="363"/>
        <v>68677.797480000008</v>
      </c>
      <c r="AS388" s="4">
        <f t="shared" si="364"/>
        <v>72797.990000000005</v>
      </c>
      <c r="AT388" s="4">
        <f t="shared" si="365"/>
        <v>56552.82</v>
      </c>
      <c r="AU388" s="4">
        <f t="shared" si="366"/>
        <v>60386.680120000005</v>
      </c>
      <c r="AV388" s="4">
        <f t="shared" si="367"/>
        <v>62758.47494</v>
      </c>
      <c r="AW388" s="4">
        <f t="shared" si="368"/>
        <v>64675.404999999999</v>
      </c>
      <c r="AX388" s="4">
        <f t="shared" si="369"/>
        <v>66592.335059999998</v>
      </c>
      <c r="AY388" s="4">
        <f t="shared" si="370"/>
        <v>69321.523620000007</v>
      </c>
      <c r="AZ388" s="1">
        <f t="shared" si="371"/>
        <v>58217.078785714271</v>
      </c>
      <c r="BA388" s="1">
        <f t="shared" si="372"/>
        <v>58086.0571184574</v>
      </c>
      <c r="BB388" s="1">
        <f t="shared" si="373"/>
        <v>0</v>
      </c>
      <c r="BC388" s="1"/>
      <c r="BD388" s="6">
        <f t="shared" si="374"/>
        <v>0</v>
      </c>
      <c r="BE388" s="6"/>
      <c r="BF388">
        <f t="shared" si="375"/>
        <v>-594173.1785330039</v>
      </c>
      <c r="BG388">
        <f t="shared" si="376"/>
        <v>65239.564808635383</v>
      </c>
      <c r="BH388">
        <f t="shared" si="377"/>
        <v>3783.9599999999919</v>
      </c>
      <c r="BI388">
        <f t="shared" si="378"/>
        <v>2772.1528961678937</v>
      </c>
      <c r="BJ388">
        <f t="shared" si="379"/>
        <v>65.999060370356503</v>
      </c>
      <c r="BK388">
        <f t="shared" si="380"/>
        <v>75.541389498536233</v>
      </c>
    </row>
    <row r="389" spans="1:63" x14ac:dyDescent="0.35">
      <c r="A389" s="2">
        <v>1716336000000</v>
      </c>
      <c r="B389" s="3">
        <v>45434</v>
      </c>
      <c r="C389" s="2" t="s">
        <v>9</v>
      </c>
      <c r="D389" s="2">
        <v>70148.34</v>
      </c>
      <c r="E389" s="2">
        <v>70666</v>
      </c>
      <c r="F389" s="2">
        <v>68842.19</v>
      </c>
      <c r="G389" s="2">
        <v>69166.62</v>
      </c>
      <c r="H389" s="2">
        <v>27673.180260000001</v>
      </c>
      <c r="I389" s="2">
        <v>1931700812.30321</v>
      </c>
      <c r="J389" s="2">
        <f t="shared" si="329"/>
        <v>-1.3994914206095272</v>
      </c>
      <c r="K389" s="2">
        <f t="shared" si="330"/>
        <v>6.0265154354527199</v>
      </c>
      <c r="L389" s="2">
        <f t="shared" si="331"/>
        <v>4.1446381786972557</v>
      </c>
      <c r="M389" s="1">
        <f t="shared" si="332"/>
        <v>-1.7610359917992828</v>
      </c>
      <c r="N389" s="1">
        <f t="shared" si="333"/>
        <v>-2.189206296331955</v>
      </c>
      <c r="O389" s="1">
        <f t="shared" si="334"/>
        <v>-7.2622603215250336</v>
      </c>
      <c r="P389" s="2">
        <f t="shared" si="335"/>
        <v>0</v>
      </c>
      <c r="Q389" s="2">
        <f t="shared" si="336"/>
        <v>981.72000000000116</v>
      </c>
      <c r="R389" s="2">
        <f t="shared" si="337"/>
        <v>1115.1057142857151</v>
      </c>
      <c r="S389" s="2">
        <f t="shared" si="338"/>
        <v>545.56357142857246</v>
      </c>
      <c r="T389" s="1">
        <f t="shared" si="339"/>
        <v>67.147970031015873</v>
      </c>
      <c r="U389" s="1">
        <f t="shared" si="340"/>
        <v>64568.537542140417</v>
      </c>
      <c r="V389" s="1">
        <f t="shared" si="341"/>
        <v>64528.719999999994</v>
      </c>
      <c r="W389" s="1">
        <f t="shared" si="342"/>
        <v>3088.257516647534</v>
      </c>
      <c r="X389" s="1">
        <f t="shared" si="343"/>
        <v>70705.235033295059</v>
      </c>
      <c r="Y389" s="1">
        <f t="shared" si="344"/>
        <v>58352.204966704929</v>
      </c>
      <c r="Z389" s="1">
        <f t="shared" si="345"/>
        <v>65287.783834244576</v>
      </c>
      <c r="AA389" s="1">
        <f t="shared" si="346"/>
        <v>66730.287819594727</v>
      </c>
      <c r="AB389" s="1">
        <f t="shared" si="347"/>
        <v>1442.5039853501512</v>
      </c>
      <c r="AC389" s="1">
        <f t="shared" si="348"/>
        <v>531.12113386177475</v>
      </c>
      <c r="AD389" s="1">
        <f t="shared" si="349"/>
        <v>-911.38285148837645</v>
      </c>
      <c r="AE389" s="4">
        <f t="shared" si="350"/>
        <v>71979</v>
      </c>
      <c r="AF389" s="4">
        <f t="shared" si="351"/>
        <v>58811.32</v>
      </c>
      <c r="AG389" s="4">
        <f t="shared" si="352"/>
        <v>61918.892480000002</v>
      </c>
      <c r="AH389" s="4">
        <f t="shared" si="353"/>
        <v>63841.373760000002</v>
      </c>
      <c r="AI389" s="4">
        <f t="shared" si="354"/>
        <v>65395.16</v>
      </c>
      <c r="AJ389" s="4">
        <f t="shared" si="355"/>
        <v>66948.946240000005</v>
      </c>
      <c r="AK389" s="4">
        <f t="shared" si="356"/>
        <v>69161.116479999997</v>
      </c>
      <c r="AL389" s="4">
        <f t="shared" si="357"/>
        <v>71979</v>
      </c>
      <c r="AM389" s="4">
        <f t="shared" si="358"/>
        <v>56552.82</v>
      </c>
      <c r="AN389" s="4">
        <f t="shared" si="359"/>
        <v>60193.398479999996</v>
      </c>
      <c r="AO389" s="4">
        <f t="shared" si="360"/>
        <v>62445.620759999998</v>
      </c>
      <c r="AP389" s="4">
        <f t="shared" si="361"/>
        <v>64265.91</v>
      </c>
      <c r="AQ389" s="4">
        <f t="shared" si="362"/>
        <v>66086.199240000002</v>
      </c>
      <c r="AR389" s="4">
        <f t="shared" si="363"/>
        <v>68677.797480000008</v>
      </c>
      <c r="AS389" s="4">
        <f t="shared" si="364"/>
        <v>72797.990000000005</v>
      </c>
      <c r="AT389" s="4">
        <f t="shared" si="365"/>
        <v>56552.82</v>
      </c>
      <c r="AU389" s="4">
        <f t="shared" si="366"/>
        <v>60386.680120000005</v>
      </c>
      <c r="AV389" s="4">
        <f t="shared" si="367"/>
        <v>62758.47494</v>
      </c>
      <c r="AW389" s="4">
        <f t="shared" si="368"/>
        <v>64675.404999999999</v>
      </c>
      <c r="AX389" s="4">
        <f t="shared" si="369"/>
        <v>66592.335059999998</v>
      </c>
      <c r="AY389" s="4">
        <f t="shared" si="370"/>
        <v>69321.523620000007</v>
      </c>
      <c r="AZ389" s="1">
        <f t="shared" si="371"/>
        <v>58046.946285714279</v>
      </c>
      <c r="BA389" s="1">
        <f t="shared" si="372"/>
        <v>57950.665435148592</v>
      </c>
      <c r="BB389" s="1">
        <f t="shared" si="373"/>
        <v>0</v>
      </c>
      <c r="BC389" s="1"/>
      <c r="BD389" s="6">
        <f t="shared" si="374"/>
        <v>0</v>
      </c>
      <c r="BE389" s="6"/>
      <c r="BF389">
        <f t="shared" si="375"/>
        <v>-553660.0047930039</v>
      </c>
      <c r="BG389">
        <f t="shared" si="376"/>
        <v>64777.483015532947</v>
      </c>
      <c r="BH389">
        <f t="shared" si="377"/>
        <v>1823.8099999999977</v>
      </c>
      <c r="BI389">
        <f t="shared" si="378"/>
        <v>2616.4902648091092</v>
      </c>
      <c r="BJ389">
        <f t="shared" si="379"/>
        <v>76.149859055553435</v>
      </c>
      <c r="BK389">
        <f t="shared" si="380"/>
        <v>86.672183751408895</v>
      </c>
    </row>
    <row r="390" spans="1:63" x14ac:dyDescent="0.35">
      <c r="A390" s="2">
        <v>1716249600000</v>
      </c>
      <c r="B390" s="3">
        <v>45433</v>
      </c>
      <c r="C390" s="2" t="s">
        <v>9</v>
      </c>
      <c r="D390" s="2">
        <v>71446.62</v>
      </c>
      <c r="E390" s="2">
        <v>71979</v>
      </c>
      <c r="F390" s="2">
        <v>69162.94</v>
      </c>
      <c r="G390" s="2">
        <v>70148.34</v>
      </c>
      <c r="H390" s="2">
        <v>49607.433599999997</v>
      </c>
      <c r="I390" s="2">
        <v>3509345769.2336001</v>
      </c>
      <c r="J390" s="2">
        <f t="shared" si="329"/>
        <v>-1.817132846872251</v>
      </c>
      <c r="K390" s="2">
        <f t="shared" si="330"/>
        <v>5.9538564944529559</v>
      </c>
      <c r="L390" s="2">
        <f t="shared" si="331"/>
        <v>4.9821219371882099</v>
      </c>
      <c r="M390" s="1">
        <f t="shared" si="332"/>
        <v>-1.4193551745046977</v>
      </c>
      <c r="N390" s="1">
        <f t="shared" si="333"/>
        <v>-2.4946420685079609</v>
      </c>
      <c r="O390" s="1">
        <f t="shared" si="334"/>
        <v>-7.5245543943021307</v>
      </c>
      <c r="P390" s="2">
        <f t="shared" si="335"/>
        <v>0</v>
      </c>
      <c r="Q390" s="2">
        <f t="shared" si="336"/>
        <v>1298.2799999999988</v>
      </c>
      <c r="R390" s="2">
        <f t="shared" si="337"/>
        <v>1115.1057142857151</v>
      </c>
      <c r="S390" s="2">
        <f t="shared" si="338"/>
        <v>555.37285714285827</v>
      </c>
      <c r="T390" s="1">
        <f t="shared" si="339"/>
        <v>66.753667682913772</v>
      </c>
      <c r="U390" s="1">
        <f t="shared" si="340"/>
        <v>64380.860707125736</v>
      </c>
      <c r="V390" s="1">
        <f t="shared" si="341"/>
        <v>64023.419500000004</v>
      </c>
      <c r="W390" s="1">
        <f t="shared" si="342"/>
        <v>3114.7249351964842</v>
      </c>
      <c r="X390" s="1">
        <f t="shared" si="343"/>
        <v>70252.869370392975</v>
      </c>
      <c r="Y390" s="1">
        <f t="shared" si="344"/>
        <v>57793.969629607032</v>
      </c>
      <c r="Z390" s="1">
        <f t="shared" si="345"/>
        <v>64977.476940984146</v>
      </c>
      <c r="AA390" s="1">
        <f t="shared" si="346"/>
        <v>66287.318332248309</v>
      </c>
      <c r="AB390" s="1">
        <f t="shared" si="347"/>
        <v>1309.8413912641627</v>
      </c>
      <c r="AC390" s="1">
        <f t="shared" si="348"/>
        <v>303.27542098968058</v>
      </c>
      <c r="AD390" s="1">
        <f t="shared" si="349"/>
        <v>-1006.5659702744821</v>
      </c>
      <c r="AE390" s="4">
        <f t="shared" si="350"/>
        <v>71979</v>
      </c>
      <c r="AF390" s="4">
        <f t="shared" si="351"/>
        <v>56911.839999999997</v>
      </c>
      <c r="AG390" s="4">
        <f t="shared" si="352"/>
        <v>60467.689759999994</v>
      </c>
      <c r="AH390" s="4">
        <f t="shared" si="353"/>
        <v>62667.49512</v>
      </c>
      <c r="AI390" s="4">
        <f t="shared" si="354"/>
        <v>64445.42</v>
      </c>
      <c r="AJ390" s="4">
        <f t="shared" si="355"/>
        <v>66223.344880000004</v>
      </c>
      <c r="AK390" s="4">
        <f t="shared" si="356"/>
        <v>68754.627760000003</v>
      </c>
      <c r="AL390" s="4">
        <f t="shared" si="357"/>
        <v>71979</v>
      </c>
      <c r="AM390" s="4">
        <f t="shared" si="358"/>
        <v>56552.82</v>
      </c>
      <c r="AN390" s="4">
        <f t="shared" si="359"/>
        <v>60193.398479999996</v>
      </c>
      <c r="AO390" s="4">
        <f t="shared" si="360"/>
        <v>62445.620759999998</v>
      </c>
      <c r="AP390" s="4">
        <f t="shared" si="361"/>
        <v>64265.91</v>
      </c>
      <c r="AQ390" s="4">
        <f t="shared" si="362"/>
        <v>66086.199240000002</v>
      </c>
      <c r="AR390" s="4">
        <f t="shared" si="363"/>
        <v>68677.797480000008</v>
      </c>
      <c r="AS390" s="4">
        <f t="shared" si="364"/>
        <v>72797.990000000005</v>
      </c>
      <c r="AT390" s="4">
        <f t="shared" si="365"/>
        <v>56552.82</v>
      </c>
      <c r="AU390" s="4">
        <f t="shared" si="366"/>
        <v>60386.680120000005</v>
      </c>
      <c r="AV390" s="4">
        <f t="shared" si="367"/>
        <v>62758.47494</v>
      </c>
      <c r="AW390" s="4">
        <f t="shared" si="368"/>
        <v>64675.404999999999</v>
      </c>
      <c r="AX390" s="4">
        <f t="shared" si="369"/>
        <v>66592.335059999998</v>
      </c>
      <c r="AY390" s="4">
        <f t="shared" si="370"/>
        <v>69321.523620000007</v>
      </c>
      <c r="AZ390" s="1">
        <f t="shared" si="371"/>
        <v>57858.936357142848</v>
      </c>
      <c r="BA390" s="1">
        <f t="shared" si="372"/>
        <v>57797.022221931453</v>
      </c>
      <c r="BB390" s="1">
        <f t="shared" si="373"/>
        <v>0</v>
      </c>
      <c r="BC390" s="1"/>
      <c r="BD390" s="6">
        <f t="shared" si="374"/>
        <v>0</v>
      </c>
      <c r="BE390" s="6"/>
      <c r="BF390">
        <f t="shared" si="375"/>
        <v>-525986.82453300385</v>
      </c>
      <c r="BG390">
        <f t="shared" si="376"/>
        <v>64072.862118015611</v>
      </c>
      <c r="BH390">
        <f t="shared" si="377"/>
        <v>2816.0599999999977</v>
      </c>
      <c r="BI390">
        <f t="shared" si="378"/>
        <v>2738.4410747797415</v>
      </c>
      <c r="BJ390">
        <f t="shared" si="379"/>
        <v>84.475249069698776</v>
      </c>
      <c r="BK390">
        <f t="shared" si="380"/>
        <v>88.295362740856049</v>
      </c>
    </row>
    <row r="391" spans="1:63" x14ac:dyDescent="0.35">
      <c r="A391" s="2">
        <v>1716163200000</v>
      </c>
      <c r="B391" s="3">
        <v>45432</v>
      </c>
      <c r="C391" s="2" t="s">
        <v>9</v>
      </c>
      <c r="D391" s="2">
        <v>66274</v>
      </c>
      <c r="E391" s="2">
        <v>71515.56</v>
      </c>
      <c r="F391" s="2">
        <v>66060.31</v>
      </c>
      <c r="G391" s="2">
        <v>71446.62</v>
      </c>
      <c r="H391" s="2">
        <v>50816.701099999998</v>
      </c>
      <c r="I391" s="2">
        <v>3485474763.7522898</v>
      </c>
      <c r="J391" s="2">
        <f t="shared" si="329"/>
        <v>7.8048845995587115</v>
      </c>
      <c r="K391" s="2">
        <f t="shared" si="330"/>
        <v>16.027171617420581</v>
      </c>
      <c r="L391" s="2">
        <f t="shared" si="331"/>
        <v>10.017485061474879</v>
      </c>
      <c r="M391" s="1">
        <f t="shared" si="332"/>
        <v>-1.8507636816494857</v>
      </c>
      <c r="N391" s="1">
        <f t="shared" si="333"/>
        <v>-2.813555070904687</v>
      </c>
      <c r="O391" s="1">
        <f t="shared" si="334"/>
        <v>-9.0588610070007416</v>
      </c>
      <c r="P391" s="2">
        <f t="shared" si="335"/>
        <v>5172.6100000000006</v>
      </c>
      <c r="Q391" s="2">
        <f t="shared" si="336"/>
        <v>0</v>
      </c>
      <c r="R391" s="2">
        <f t="shared" si="337"/>
        <v>1115.1057142857151</v>
      </c>
      <c r="S391" s="2">
        <f t="shared" si="338"/>
        <v>523.5750000000013</v>
      </c>
      <c r="T391" s="1">
        <f t="shared" si="339"/>
        <v>68.048992373220059</v>
      </c>
      <c r="U391" s="1">
        <f t="shared" si="340"/>
        <v>64145.453389049238</v>
      </c>
      <c r="V391" s="1">
        <f t="shared" si="341"/>
        <v>63434.251000000004</v>
      </c>
      <c r="W391" s="1">
        <f t="shared" si="342"/>
        <v>3013.2311363682334</v>
      </c>
      <c r="X391" s="1">
        <f t="shared" si="343"/>
        <v>69460.713272736466</v>
      </c>
      <c r="Y391" s="1">
        <f t="shared" si="344"/>
        <v>57407.788727263534</v>
      </c>
      <c r="Z391" s="1">
        <f t="shared" si="345"/>
        <v>64563.807896262879</v>
      </c>
      <c r="AA391" s="1">
        <f t="shared" si="346"/>
        <v>65585.314392657092</v>
      </c>
      <c r="AB391" s="1">
        <f t="shared" si="347"/>
        <v>1021.5064963942132</v>
      </c>
      <c r="AC391" s="1">
        <f t="shared" si="348"/>
        <v>51.633928421060034</v>
      </c>
      <c r="AD391" s="1">
        <f t="shared" si="349"/>
        <v>-969.87256797315308</v>
      </c>
      <c r="AE391" s="4">
        <f t="shared" si="350"/>
        <v>71515.56</v>
      </c>
      <c r="AF391" s="4">
        <f t="shared" si="351"/>
        <v>56552.82</v>
      </c>
      <c r="AG391" s="4">
        <f t="shared" si="352"/>
        <v>60084.026639999996</v>
      </c>
      <c r="AH391" s="4">
        <f t="shared" si="353"/>
        <v>62268.58668</v>
      </c>
      <c r="AI391" s="4">
        <f t="shared" si="354"/>
        <v>64034.19</v>
      </c>
      <c r="AJ391" s="4">
        <f t="shared" si="355"/>
        <v>65799.793319999997</v>
      </c>
      <c r="AK391" s="4">
        <f t="shared" si="356"/>
        <v>68313.533639999994</v>
      </c>
      <c r="AL391" s="4">
        <f t="shared" si="357"/>
        <v>71515.56</v>
      </c>
      <c r="AM391" s="4">
        <f t="shared" si="358"/>
        <v>56552.82</v>
      </c>
      <c r="AN391" s="4">
        <f t="shared" si="359"/>
        <v>60084.026639999996</v>
      </c>
      <c r="AO391" s="4">
        <f t="shared" si="360"/>
        <v>62268.58668</v>
      </c>
      <c r="AP391" s="4">
        <f t="shared" si="361"/>
        <v>64034.19</v>
      </c>
      <c r="AQ391" s="4">
        <f t="shared" si="362"/>
        <v>65799.793319999997</v>
      </c>
      <c r="AR391" s="4">
        <f t="shared" si="363"/>
        <v>68313.533639999994</v>
      </c>
      <c r="AS391" s="4">
        <f t="shared" si="364"/>
        <v>72797.990000000005</v>
      </c>
      <c r="AT391" s="4">
        <f t="shared" si="365"/>
        <v>56552.82</v>
      </c>
      <c r="AU391" s="4">
        <f t="shared" si="366"/>
        <v>60386.680120000005</v>
      </c>
      <c r="AV391" s="4">
        <f t="shared" si="367"/>
        <v>62758.47494</v>
      </c>
      <c r="AW391" s="4">
        <f t="shared" si="368"/>
        <v>64675.404999999999</v>
      </c>
      <c r="AX391" s="4">
        <f t="shared" si="369"/>
        <v>66592.335059999998</v>
      </c>
      <c r="AY391" s="4">
        <f t="shared" si="370"/>
        <v>69321.523620000007</v>
      </c>
      <c r="AZ391" s="1">
        <f t="shared" si="371"/>
        <v>57678.926142857134</v>
      </c>
      <c r="BA391" s="1">
        <f t="shared" si="372"/>
        <v>57627.826087985304</v>
      </c>
      <c r="BB391" s="1">
        <f t="shared" si="373"/>
        <v>1</v>
      </c>
      <c r="BC391" s="1" t="str">
        <f t="shared" ref="BC386:BC449" si="381">IF(BB391=1, TEXT(E392, "$#,##0") &amp; "–" &amp; TEXT(F390, "$#,##0"), "NA")</f>
        <v>$67,700–$69,163</v>
      </c>
      <c r="BD391" s="6">
        <f t="shared" si="374"/>
        <v>0</v>
      </c>
      <c r="BE391" s="6"/>
      <c r="BF391">
        <f t="shared" si="375"/>
        <v>-476379.3909330038</v>
      </c>
      <c r="BG391">
        <f t="shared" si="376"/>
        <v>62886.252691119851</v>
      </c>
      <c r="BH391">
        <f t="shared" si="377"/>
        <v>5455.25</v>
      </c>
      <c r="BI391">
        <f t="shared" si="378"/>
        <v>2726.4997016689326</v>
      </c>
      <c r="BJ391">
        <f t="shared" si="379"/>
        <v>99.391443128974487</v>
      </c>
      <c r="BK391">
        <f t="shared" si="380"/>
        <v>91.010688597114154</v>
      </c>
    </row>
    <row r="392" spans="1:63" x14ac:dyDescent="0.35">
      <c r="A392" s="2">
        <v>1716076800000</v>
      </c>
      <c r="B392" s="3">
        <v>45431</v>
      </c>
      <c r="C392" s="2" t="s">
        <v>9</v>
      </c>
      <c r="D392" s="2">
        <v>66915.199999999997</v>
      </c>
      <c r="E392" s="2">
        <v>67700</v>
      </c>
      <c r="F392" s="2">
        <v>65857.25</v>
      </c>
      <c r="G392" s="2">
        <v>66274.009999999995</v>
      </c>
      <c r="H392" s="2">
        <v>18025.304090000001</v>
      </c>
      <c r="I392" s="2">
        <v>1204989222.8768599</v>
      </c>
      <c r="J392" s="2">
        <f t="shared" si="329"/>
        <v>-0.95821278274592669</v>
      </c>
      <c r="K392" s="2">
        <f t="shared" si="330"/>
        <v>5.296990407384282</v>
      </c>
      <c r="L392" s="2">
        <f t="shared" si="331"/>
        <v>2.0532920935889223</v>
      </c>
      <c r="M392" s="1">
        <f t="shared" si="332"/>
        <v>7.2398246411096858</v>
      </c>
      <c r="N392" s="1">
        <f t="shared" si="333"/>
        <v>3.3703408017713183</v>
      </c>
      <c r="O392" s="1">
        <f t="shared" si="334"/>
        <v>-1.657799188550678</v>
      </c>
      <c r="P392" s="2">
        <f t="shared" si="335"/>
        <v>0</v>
      </c>
      <c r="Q392" s="2">
        <f t="shared" si="336"/>
        <v>641.19000000000233</v>
      </c>
      <c r="R392" s="2">
        <f t="shared" si="337"/>
        <v>745.63357142857217</v>
      </c>
      <c r="S392" s="2">
        <f t="shared" si="338"/>
        <v>584.0614285714297</v>
      </c>
      <c r="T392" s="1">
        <f t="shared" si="339"/>
        <v>56.07553397046474</v>
      </c>
      <c r="U392" s="1">
        <f t="shared" si="340"/>
        <v>63847.446588602266</v>
      </c>
      <c r="V392" s="1">
        <f t="shared" si="341"/>
        <v>62895.520000000004</v>
      </c>
      <c r="W392" s="1">
        <f t="shared" si="342"/>
        <v>2441.5014787134569</v>
      </c>
      <c r="X392" s="1">
        <f t="shared" si="343"/>
        <v>67778.522957426918</v>
      </c>
      <c r="Y392" s="1">
        <f t="shared" si="344"/>
        <v>58012.51704257309</v>
      </c>
      <c r="Z392" s="1">
        <f t="shared" si="345"/>
        <v>64013.182927963906</v>
      </c>
      <c r="AA392" s="1">
        <f t="shared" si="346"/>
        <v>64519.622464049287</v>
      </c>
      <c r="AB392" s="1">
        <f t="shared" si="347"/>
        <v>506.43953608538141</v>
      </c>
      <c r="AC392" s="1">
        <f t="shared" si="348"/>
        <v>-190.83421357222824</v>
      </c>
      <c r="AD392" s="1">
        <f t="shared" si="349"/>
        <v>-697.27374965760964</v>
      </c>
      <c r="AE392" s="4">
        <f t="shared" si="350"/>
        <v>67700</v>
      </c>
      <c r="AF392" s="4">
        <f t="shared" si="351"/>
        <v>56552.82</v>
      </c>
      <c r="AG392" s="4">
        <f t="shared" si="352"/>
        <v>59183.554479999999</v>
      </c>
      <c r="AH392" s="4">
        <f t="shared" si="353"/>
        <v>60811.042759999997</v>
      </c>
      <c r="AI392" s="4">
        <f t="shared" si="354"/>
        <v>62126.41</v>
      </c>
      <c r="AJ392" s="4">
        <f t="shared" si="355"/>
        <v>63441.777239999996</v>
      </c>
      <c r="AK392" s="4">
        <f t="shared" si="356"/>
        <v>65314.503479999999</v>
      </c>
      <c r="AL392" s="4">
        <f t="shared" si="357"/>
        <v>71305.89</v>
      </c>
      <c r="AM392" s="4">
        <f t="shared" si="358"/>
        <v>56552.82</v>
      </c>
      <c r="AN392" s="4">
        <f t="shared" si="359"/>
        <v>60034.544519999996</v>
      </c>
      <c r="AO392" s="4">
        <f t="shared" si="360"/>
        <v>62188.492740000002</v>
      </c>
      <c r="AP392" s="4">
        <f t="shared" si="361"/>
        <v>63929.354999999996</v>
      </c>
      <c r="AQ392" s="4">
        <f t="shared" si="362"/>
        <v>65670.217260000005</v>
      </c>
      <c r="AR392" s="4">
        <f t="shared" si="363"/>
        <v>68148.73302</v>
      </c>
      <c r="AS392" s="4">
        <f t="shared" si="364"/>
        <v>72797.990000000005</v>
      </c>
      <c r="AT392" s="4">
        <f t="shared" si="365"/>
        <v>56552.82</v>
      </c>
      <c r="AU392" s="4">
        <f t="shared" si="366"/>
        <v>60386.680120000005</v>
      </c>
      <c r="AV392" s="4">
        <f t="shared" si="367"/>
        <v>62758.47494</v>
      </c>
      <c r="AW392" s="4">
        <f t="shared" si="368"/>
        <v>64675.404999999999</v>
      </c>
      <c r="AX392" s="4">
        <f t="shared" si="369"/>
        <v>66592.335059999998</v>
      </c>
      <c r="AY392" s="4">
        <f t="shared" si="370"/>
        <v>69321.523620000007</v>
      </c>
      <c r="AZ392" s="1">
        <f t="shared" si="371"/>
        <v>57484.161357142846</v>
      </c>
      <c r="BA392" s="1">
        <f t="shared" si="372"/>
        <v>57438.527541245378</v>
      </c>
      <c r="BB392" s="1">
        <f t="shared" si="373"/>
        <v>0</v>
      </c>
      <c r="BC392" s="1"/>
      <c r="BD392" s="6">
        <f t="shared" si="374"/>
        <v>0</v>
      </c>
      <c r="BE392" s="6"/>
      <c r="BF392">
        <f t="shared" si="375"/>
        <v>-527196.09203300381</v>
      </c>
      <c r="BG392">
        <f t="shared" si="376"/>
        <v>62236.322596986043</v>
      </c>
      <c r="BH392">
        <f t="shared" si="377"/>
        <v>1842.75</v>
      </c>
      <c r="BI392">
        <f t="shared" si="378"/>
        <v>2306.6919634641531</v>
      </c>
      <c r="BJ392">
        <f t="shared" si="379"/>
        <v>81.019396023894885</v>
      </c>
      <c r="BK392">
        <f t="shared" si="380"/>
        <v>89.253210054095163</v>
      </c>
    </row>
    <row r="393" spans="1:63" x14ac:dyDescent="0.35">
      <c r="A393" s="2">
        <v>1715990400000</v>
      </c>
      <c r="B393" s="3">
        <v>45430</v>
      </c>
      <c r="C393" s="2" t="s">
        <v>9</v>
      </c>
      <c r="D393" s="2">
        <v>67024</v>
      </c>
      <c r="E393" s="2">
        <v>67400.009999999995</v>
      </c>
      <c r="F393" s="2">
        <v>66600</v>
      </c>
      <c r="G393" s="2">
        <v>66915.199999999997</v>
      </c>
      <c r="H393" s="2">
        <v>14441.257739999999</v>
      </c>
      <c r="I393" s="2">
        <v>967145944.68353105</v>
      </c>
      <c r="J393" s="2">
        <f t="shared" si="329"/>
        <v>-0.16232991167343475</v>
      </c>
      <c r="K393" s="2">
        <f t="shared" si="330"/>
        <v>8.8335353642468544</v>
      </c>
      <c r="L393" s="2">
        <f t="shared" si="331"/>
        <v>4.85315978984615</v>
      </c>
      <c r="M393" s="1">
        <f t="shared" si="332"/>
        <v>-0.96748333170122403</v>
      </c>
      <c r="N393" s="1">
        <f t="shared" si="333"/>
        <v>3.549821266319177</v>
      </c>
      <c r="O393" s="1">
        <f t="shared" si="334"/>
        <v>-0.61401594854382169</v>
      </c>
      <c r="P393" s="2">
        <f t="shared" si="335"/>
        <v>0</v>
      </c>
      <c r="Q393" s="2">
        <f t="shared" si="336"/>
        <v>108.80000000000291</v>
      </c>
      <c r="R393" s="2">
        <f t="shared" si="337"/>
        <v>754.20214285714349</v>
      </c>
      <c r="S393" s="2">
        <f t="shared" si="338"/>
        <v>538.26214285714377</v>
      </c>
      <c r="T393" s="1">
        <f t="shared" si="339"/>
        <v>58.353809168531853</v>
      </c>
      <c r="U393" s="1">
        <f t="shared" si="340"/>
        <v>63748.403184055416</v>
      </c>
      <c r="V393" s="1">
        <f t="shared" si="341"/>
        <v>62775.119500000008</v>
      </c>
      <c r="W393" s="1">
        <f t="shared" si="342"/>
        <v>2328.6938458446507</v>
      </c>
      <c r="X393" s="1">
        <f t="shared" si="343"/>
        <v>67432.507191689307</v>
      </c>
      <c r="Y393" s="1">
        <f t="shared" si="344"/>
        <v>58117.731808310709</v>
      </c>
      <c r="Z393" s="1">
        <f t="shared" si="345"/>
        <v>63832.316762201015</v>
      </c>
      <c r="AA393" s="1">
        <f t="shared" si="346"/>
        <v>64200.642912058247</v>
      </c>
      <c r="AB393" s="1">
        <f t="shared" si="347"/>
        <v>368.32614985723194</v>
      </c>
      <c r="AC393" s="1">
        <f t="shared" si="348"/>
        <v>-365.15265098663065</v>
      </c>
      <c r="AD393" s="1">
        <f t="shared" si="349"/>
        <v>-733.47880084386259</v>
      </c>
      <c r="AE393" s="4">
        <f t="shared" si="350"/>
        <v>67451.199999999997</v>
      </c>
      <c r="AF393" s="4">
        <f t="shared" si="351"/>
        <v>56552.82</v>
      </c>
      <c r="AG393" s="4">
        <f t="shared" si="352"/>
        <v>59124.837679999997</v>
      </c>
      <c r="AH393" s="4">
        <f t="shared" si="353"/>
        <v>60716.00116</v>
      </c>
      <c r="AI393" s="4">
        <f t="shared" si="354"/>
        <v>62002.009999999995</v>
      </c>
      <c r="AJ393" s="4">
        <f t="shared" si="355"/>
        <v>63288.018839999997</v>
      </c>
      <c r="AK393" s="4">
        <f t="shared" si="356"/>
        <v>65118.946679999994</v>
      </c>
      <c r="AL393" s="4">
        <f t="shared" si="357"/>
        <v>71758.19</v>
      </c>
      <c r="AM393" s="4">
        <f t="shared" si="358"/>
        <v>56552.82</v>
      </c>
      <c r="AN393" s="4">
        <f t="shared" si="359"/>
        <v>60141.287320000003</v>
      </c>
      <c r="AO393" s="4">
        <f t="shared" si="360"/>
        <v>62361.271339999999</v>
      </c>
      <c r="AP393" s="4">
        <f t="shared" si="361"/>
        <v>64155.505000000005</v>
      </c>
      <c r="AQ393" s="4">
        <f t="shared" si="362"/>
        <v>65949.738660000003</v>
      </c>
      <c r="AR393" s="4">
        <f t="shared" si="363"/>
        <v>68504.240820000006</v>
      </c>
      <c r="AS393" s="4">
        <f t="shared" si="364"/>
        <v>72797.990000000005</v>
      </c>
      <c r="AT393" s="4">
        <f t="shared" si="365"/>
        <v>56552.82</v>
      </c>
      <c r="AU393" s="4">
        <f t="shared" si="366"/>
        <v>60386.680120000005</v>
      </c>
      <c r="AV393" s="4">
        <f t="shared" si="367"/>
        <v>62758.47494</v>
      </c>
      <c r="AW393" s="4">
        <f t="shared" si="368"/>
        <v>64675.404999999999</v>
      </c>
      <c r="AX393" s="4">
        <f t="shared" si="369"/>
        <v>66592.335059999998</v>
      </c>
      <c r="AY393" s="4">
        <f t="shared" si="370"/>
        <v>69321.523620000007</v>
      </c>
      <c r="AZ393" s="1">
        <f t="shared" si="371"/>
        <v>57312.801142857134</v>
      </c>
      <c r="BA393" s="1">
        <f t="shared" si="372"/>
        <v>57317.493534961068</v>
      </c>
      <c r="BB393" s="1">
        <f t="shared" si="373"/>
        <v>0</v>
      </c>
      <c r="BC393" s="1"/>
      <c r="BD393" s="6">
        <f t="shared" si="374"/>
        <v>0</v>
      </c>
      <c r="BE393" s="6"/>
      <c r="BF393">
        <f t="shared" si="375"/>
        <v>-509170.78794300376</v>
      </c>
      <c r="BG393">
        <f t="shared" si="376"/>
        <v>62161.12399274826</v>
      </c>
      <c r="BH393">
        <f t="shared" si="377"/>
        <v>800.00999999999476</v>
      </c>
      <c r="BI393">
        <f t="shared" si="378"/>
        <v>2378.0676501509461</v>
      </c>
      <c r="BJ393">
        <f t="shared" si="379"/>
        <v>92.621226638473132</v>
      </c>
      <c r="BK393">
        <f t="shared" si="380"/>
        <v>89.212873181061809</v>
      </c>
    </row>
    <row r="394" spans="1:63" x14ac:dyDescent="0.35">
      <c r="A394" s="2">
        <v>1715904000000</v>
      </c>
      <c r="B394" s="3">
        <v>45429</v>
      </c>
      <c r="C394" s="2" t="s">
        <v>9</v>
      </c>
      <c r="D394" s="2">
        <v>65235.21</v>
      </c>
      <c r="E394" s="2">
        <v>67451.199999999997</v>
      </c>
      <c r="F394" s="2">
        <v>65106.38</v>
      </c>
      <c r="G394" s="2">
        <v>67024</v>
      </c>
      <c r="H394" s="2">
        <v>26292.234090000002</v>
      </c>
      <c r="I394" s="2">
        <v>1745971822.3447399</v>
      </c>
      <c r="J394" s="2">
        <f t="shared" si="329"/>
        <v>2.7420621471135007</v>
      </c>
      <c r="K394" s="2">
        <f t="shared" si="330"/>
        <v>10.189739616239708</v>
      </c>
      <c r="L394" s="2">
        <f t="shared" si="331"/>
        <v>5.5993627233493299</v>
      </c>
      <c r="M394" s="1">
        <f t="shared" si="332"/>
        <v>-0.16259385012673191</v>
      </c>
      <c r="N394" s="1">
        <f t="shared" si="333"/>
        <v>2.2767814514203946</v>
      </c>
      <c r="O394" s="1">
        <f t="shared" si="334"/>
        <v>-0.51791895440439939</v>
      </c>
      <c r="P394" s="2">
        <f t="shared" si="335"/>
        <v>1788.7900000000009</v>
      </c>
      <c r="Q394" s="2">
        <f t="shared" si="336"/>
        <v>0</v>
      </c>
      <c r="R394" s="2">
        <f t="shared" si="337"/>
        <v>826.34714285714347</v>
      </c>
      <c r="S394" s="2">
        <f t="shared" si="338"/>
        <v>530.49071428571494</v>
      </c>
      <c r="T394" s="1">
        <f t="shared" si="339"/>
        <v>60.902423860520216</v>
      </c>
      <c r="U394" s="1">
        <f t="shared" si="340"/>
        <v>63619.146171159715</v>
      </c>
      <c r="V394" s="1">
        <f t="shared" si="341"/>
        <v>62585.290500000003</v>
      </c>
      <c r="W394" s="1">
        <f t="shared" si="342"/>
        <v>2129.7103748596314</v>
      </c>
      <c r="X394" s="1">
        <f t="shared" si="343"/>
        <v>66844.711249719272</v>
      </c>
      <c r="Y394" s="1">
        <f t="shared" si="344"/>
        <v>58325.869750280741</v>
      </c>
      <c r="Z394" s="1">
        <f t="shared" si="345"/>
        <v>63585.686103177097</v>
      </c>
      <c r="AA394" s="1">
        <f t="shared" si="346"/>
        <v>63707.087077887023</v>
      </c>
      <c r="AB394" s="1">
        <f t="shared" si="347"/>
        <v>121.40097470992623</v>
      </c>
      <c r="AC394" s="1">
        <f t="shared" si="348"/>
        <v>-548.52235119759632</v>
      </c>
      <c r="AD394" s="1">
        <f t="shared" si="349"/>
        <v>-669.92332590752255</v>
      </c>
      <c r="AE394" s="4">
        <f t="shared" si="350"/>
        <v>67451.199999999997</v>
      </c>
      <c r="AF394" s="4">
        <f t="shared" si="351"/>
        <v>56552.82</v>
      </c>
      <c r="AG394" s="4">
        <f t="shared" si="352"/>
        <v>59124.837679999997</v>
      </c>
      <c r="AH394" s="4">
        <f t="shared" si="353"/>
        <v>60716.00116</v>
      </c>
      <c r="AI394" s="4">
        <f t="shared" si="354"/>
        <v>62002.009999999995</v>
      </c>
      <c r="AJ394" s="4">
        <f t="shared" si="355"/>
        <v>63288.018839999997</v>
      </c>
      <c r="AK394" s="4">
        <f t="shared" si="356"/>
        <v>65118.946679999994</v>
      </c>
      <c r="AL394" s="4">
        <f t="shared" si="357"/>
        <v>72797.990000000005</v>
      </c>
      <c r="AM394" s="4">
        <f t="shared" si="358"/>
        <v>56552.82</v>
      </c>
      <c r="AN394" s="4">
        <f t="shared" si="359"/>
        <v>60386.680120000005</v>
      </c>
      <c r="AO394" s="4">
        <f t="shared" si="360"/>
        <v>62758.47494</v>
      </c>
      <c r="AP394" s="4">
        <f t="shared" si="361"/>
        <v>64675.404999999999</v>
      </c>
      <c r="AQ394" s="4">
        <f t="shared" si="362"/>
        <v>66592.335059999998</v>
      </c>
      <c r="AR394" s="4">
        <f t="shared" si="363"/>
        <v>69321.523620000007</v>
      </c>
      <c r="AS394" s="4">
        <f t="shared" si="364"/>
        <v>72797.990000000005</v>
      </c>
      <c r="AT394" s="4">
        <f t="shared" si="365"/>
        <v>56552.82</v>
      </c>
      <c r="AU394" s="4">
        <f t="shared" si="366"/>
        <v>60386.680120000005</v>
      </c>
      <c r="AV394" s="4">
        <f t="shared" si="367"/>
        <v>62758.47494</v>
      </c>
      <c r="AW394" s="4">
        <f t="shared" si="368"/>
        <v>64675.404999999999</v>
      </c>
      <c r="AX394" s="4">
        <f t="shared" si="369"/>
        <v>66592.335059999998</v>
      </c>
      <c r="AY394" s="4">
        <f t="shared" si="370"/>
        <v>69321.523620000007</v>
      </c>
      <c r="AZ394" s="1">
        <f t="shared" si="371"/>
        <v>57135.837428571416</v>
      </c>
      <c r="BA394" s="1">
        <f t="shared" si="372"/>
        <v>57186.018103933129</v>
      </c>
      <c r="BB394" s="1">
        <f t="shared" si="373"/>
        <v>0</v>
      </c>
      <c r="BC394" s="1"/>
      <c r="BD394" s="6">
        <f t="shared" si="374"/>
        <v>0</v>
      </c>
      <c r="BE394" s="6"/>
      <c r="BF394">
        <f t="shared" si="375"/>
        <v>-494729.53020300379</v>
      </c>
      <c r="BG394">
        <f t="shared" si="376"/>
        <v>62088.033465019471</v>
      </c>
      <c r="BH394">
        <f t="shared" si="377"/>
        <v>2344.8199999999997</v>
      </c>
      <c r="BI394">
        <f t="shared" si="378"/>
        <v>2620.8457501741691</v>
      </c>
      <c r="BJ394">
        <f t="shared" si="379"/>
        <v>94.119007499917444</v>
      </c>
      <c r="BK394">
        <f t="shared" si="380"/>
        <v>90.841396943362042</v>
      </c>
    </row>
    <row r="395" spans="1:63" x14ac:dyDescent="0.35">
      <c r="A395" s="2">
        <v>1715817600000</v>
      </c>
      <c r="B395" s="3">
        <v>45428</v>
      </c>
      <c r="C395" s="2" t="s">
        <v>9</v>
      </c>
      <c r="D395" s="2">
        <v>66206.509999999995</v>
      </c>
      <c r="E395" s="2">
        <v>66752.009999999995</v>
      </c>
      <c r="F395" s="2">
        <v>64602.77</v>
      </c>
      <c r="G395" s="2">
        <v>65235.21</v>
      </c>
      <c r="H395" s="2">
        <v>31106.367099999999</v>
      </c>
      <c r="I395" s="2">
        <v>2045507646.82938</v>
      </c>
      <c r="J395" s="2">
        <f t="shared" si="329"/>
        <v>-1.4670613912531261</v>
      </c>
      <c r="K395" s="2">
        <f t="shared" si="330"/>
        <v>7.2947709366399591</v>
      </c>
      <c r="L395" s="2">
        <f t="shared" si="331"/>
        <v>6.4588933891908162</v>
      </c>
      <c r="M395" s="1">
        <f t="shared" si="332"/>
        <v>2.6688798042492254</v>
      </c>
      <c r="N395" s="1">
        <f t="shared" si="333"/>
        <v>4.1916627539023716</v>
      </c>
      <c r="O395" s="1">
        <f t="shared" si="334"/>
        <v>1.5222454254381965</v>
      </c>
      <c r="P395" s="2">
        <f t="shared" si="335"/>
        <v>0</v>
      </c>
      <c r="Q395" s="2">
        <f t="shared" si="336"/>
        <v>971.29000000000087</v>
      </c>
      <c r="R395" s="2">
        <f t="shared" si="337"/>
        <v>971.53357142857203</v>
      </c>
      <c r="S395" s="2">
        <f t="shared" si="338"/>
        <v>530.49071428571494</v>
      </c>
      <c r="T395" s="1">
        <f t="shared" si="339"/>
        <v>64.681615381908401</v>
      </c>
      <c r="U395" s="1">
        <f t="shared" si="340"/>
        <v>63480.172545492758</v>
      </c>
      <c r="V395" s="1">
        <f t="shared" si="341"/>
        <v>62407.1895</v>
      </c>
      <c r="W395" s="1">
        <f t="shared" si="342"/>
        <v>1886.0722248325358</v>
      </c>
      <c r="X395" s="1">
        <f t="shared" si="343"/>
        <v>66179.333949665073</v>
      </c>
      <c r="Y395" s="1">
        <f t="shared" si="344"/>
        <v>58635.045050334928</v>
      </c>
      <c r="Z395" s="1">
        <f t="shared" si="345"/>
        <v>63310.620991431271</v>
      </c>
      <c r="AA395" s="1">
        <f t="shared" si="346"/>
        <v>63104.012001139206</v>
      </c>
      <c r="AB395" s="1">
        <f t="shared" si="347"/>
        <v>-206.60899029206485</v>
      </c>
      <c r="AC395" s="1">
        <f t="shared" si="348"/>
        <v>-716.00318267447688</v>
      </c>
      <c r="AD395" s="1">
        <f t="shared" si="349"/>
        <v>-509.39419238241203</v>
      </c>
      <c r="AE395" s="4">
        <f t="shared" si="350"/>
        <v>66752.009999999995</v>
      </c>
      <c r="AF395" s="4">
        <f t="shared" si="351"/>
        <v>56552.82</v>
      </c>
      <c r="AG395" s="4">
        <f t="shared" si="352"/>
        <v>58959.828840000002</v>
      </c>
      <c r="AH395" s="4">
        <f t="shared" si="353"/>
        <v>60448.910579999996</v>
      </c>
      <c r="AI395" s="4">
        <f t="shared" si="354"/>
        <v>61652.414999999994</v>
      </c>
      <c r="AJ395" s="4">
        <f t="shared" si="355"/>
        <v>62855.919419999998</v>
      </c>
      <c r="AK395" s="4">
        <f t="shared" si="356"/>
        <v>64569.383339999993</v>
      </c>
      <c r="AL395" s="4">
        <f t="shared" si="357"/>
        <v>72797.990000000005</v>
      </c>
      <c r="AM395" s="4">
        <f t="shared" si="358"/>
        <v>56552.82</v>
      </c>
      <c r="AN395" s="4">
        <f t="shared" si="359"/>
        <v>60386.680120000005</v>
      </c>
      <c r="AO395" s="4">
        <f t="shared" si="360"/>
        <v>62758.47494</v>
      </c>
      <c r="AP395" s="4">
        <f t="shared" si="361"/>
        <v>64675.404999999999</v>
      </c>
      <c r="AQ395" s="4">
        <f t="shared" si="362"/>
        <v>66592.335059999998</v>
      </c>
      <c r="AR395" s="4">
        <f t="shared" si="363"/>
        <v>69321.523620000007</v>
      </c>
      <c r="AS395" s="4">
        <f t="shared" si="364"/>
        <v>72797.990000000005</v>
      </c>
      <c r="AT395" s="4">
        <f t="shared" si="365"/>
        <v>56552.82</v>
      </c>
      <c r="AU395" s="4">
        <f t="shared" si="366"/>
        <v>60386.680120000005</v>
      </c>
      <c r="AV395" s="4">
        <f t="shared" si="367"/>
        <v>62758.47494</v>
      </c>
      <c r="AW395" s="4">
        <f t="shared" si="368"/>
        <v>64675.404999999999</v>
      </c>
      <c r="AX395" s="4">
        <f t="shared" si="369"/>
        <v>66592.335059999998</v>
      </c>
      <c r="AY395" s="4">
        <f t="shared" si="370"/>
        <v>69321.523620000007</v>
      </c>
      <c r="AZ395" s="1">
        <f t="shared" si="371"/>
        <v>56957.572785714277</v>
      </c>
      <c r="BA395" s="1">
        <f t="shared" si="372"/>
        <v>57051.251228644542</v>
      </c>
      <c r="BB395" s="1">
        <f t="shared" si="373"/>
        <v>0</v>
      </c>
      <c r="BC395" s="1"/>
      <c r="BD395" s="6">
        <f t="shared" si="374"/>
        <v>0</v>
      </c>
      <c r="BE395" s="6"/>
      <c r="BF395">
        <f t="shared" si="375"/>
        <v>-521021.76429300377</v>
      </c>
      <c r="BG395">
        <f t="shared" si="376"/>
        <v>61946.711751182294</v>
      </c>
      <c r="BH395">
        <f t="shared" si="377"/>
        <v>2149.239999999998</v>
      </c>
      <c r="BI395">
        <f t="shared" si="378"/>
        <v>2663.3112502009644</v>
      </c>
      <c r="BJ395">
        <f t="shared" si="379"/>
        <v>80.898385404794851</v>
      </c>
      <c r="BK395">
        <f t="shared" si="380"/>
        <v>78.188147482894749</v>
      </c>
    </row>
    <row r="396" spans="1:63" x14ac:dyDescent="0.35">
      <c r="A396" s="2">
        <v>1715731200000</v>
      </c>
      <c r="B396" s="3">
        <v>45427</v>
      </c>
      <c r="C396" s="2" t="s">
        <v>9</v>
      </c>
      <c r="D396" s="2">
        <v>61577.49</v>
      </c>
      <c r="E396" s="2">
        <v>66444.160000000003</v>
      </c>
      <c r="F396" s="2">
        <v>61319.47</v>
      </c>
      <c r="G396" s="2">
        <v>66206.5</v>
      </c>
      <c r="H396" s="2">
        <v>43559.747190000002</v>
      </c>
      <c r="I396" s="2">
        <v>2794259631.8910398</v>
      </c>
      <c r="J396" s="2">
        <f t="shared" si="329"/>
        <v>7.5173736376718221</v>
      </c>
      <c r="K396" s="2">
        <f t="shared" si="330"/>
        <v>4.9663720445235651</v>
      </c>
      <c r="L396" s="2">
        <f t="shared" si="331"/>
        <v>3.7826959815115648</v>
      </c>
      <c r="M396" s="1">
        <f t="shared" si="332"/>
        <v>-1.4889045348363268</v>
      </c>
      <c r="N396" s="1">
        <f t="shared" si="333"/>
        <v>4.4710413630081565</v>
      </c>
      <c r="O396" s="1">
        <f t="shared" si="334"/>
        <v>-0.24545928269882075</v>
      </c>
      <c r="P396" s="2">
        <f t="shared" si="335"/>
        <v>4629.010000000002</v>
      </c>
      <c r="Q396" s="2">
        <f t="shared" si="336"/>
        <v>0</v>
      </c>
      <c r="R396" s="2">
        <f t="shared" si="337"/>
        <v>1021.2221428571435</v>
      </c>
      <c r="S396" s="2">
        <f t="shared" si="338"/>
        <v>461.11285714285776</v>
      </c>
      <c r="T396" s="1">
        <f t="shared" si="339"/>
        <v>68.892803776281511</v>
      </c>
      <c r="U396" s="1">
        <f t="shared" si="340"/>
        <v>63408.538363676133</v>
      </c>
      <c r="V396" s="1">
        <f t="shared" si="341"/>
        <v>62333.929500000006</v>
      </c>
      <c r="W396" s="1">
        <f t="shared" si="342"/>
        <v>1801.355155993607</v>
      </c>
      <c r="X396" s="1">
        <f t="shared" si="343"/>
        <v>65936.639811987217</v>
      </c>
      <c r="Y396" s="1">
        <f t="shared" si="344"/>
        <v>58731.219188012794</v>
      </c>
      <c r="Z396" s="1">
        <f t="shared" si="345"/>
        <v>63156.653870745773</v>
      </c>
      <c r="AA396" s="1">
        <f t="shared" si="346"/>
        <v>62716.521455891794</v>
      </c>
      <c r="AB396" s="1">
        <f t="shared" si="347"/>
        <v>-440.13241485397884</v>
      </c>
      <c r="AC396" s="1">
        <f t="shared" si="348"/>
        <v>-843.35173077007994</v>
      </c>
      <c r="AD396" s="1">
        <f t="shared" si="349"/>
        <v>-403.2193159161011</v>
      </c>
      <c r="AE396" s="4">
        <f t="shared" si="350"/>
        <v>66444.160000000003</v>
      </c>
      <c r="AF396" s="4">
        <f t="shared" si="351"/>
        <v>56552.82</v>
      </c>
      <c r="AG396" s="4">
        <f t="shared" si="352"/>
        <v>58887.176240000001</v>
      </c>
      <c r="AH396" s="4">
        <f t="shared" si="353"/>
        <v>60331.311880000001</v>
      </c>
      <c r="AI396" s="4">
        <f t="shared" si="354"/>
        <v>61498.490000000005</v>
      </c>
      <c r="AJ396" s="4">
        <f t="shared" si="355"/>
        <v>62665.668120000002</v>
      </c>
      <c r="AK396" s="4">
        <f t="shared" si="356"/>
        <v>64327.413240000002</v>
      </c>
      <c r="AL396" s="4">
        <f t="shared" si="357"/>
        <v>72797.990000000005</v>
      </c>
      <c r="AM396" s="4">
        <f t="shared" si="358"/>
        <v>56552.82</v>
      </c>
      <c r="AN396" s="4">
        <f t="shared" si="359"/>
        <v>60386.680120000005</v>
      </c>
      <c r="AO396" s="4">
        <f t="shared" si="360"/>
        <v>62758.47494</v>
      </c>
      <c r="AP396" s="4">
        <f t="shared" si="361"/>
        <v>64675.404999999999</v>
      </c>
      <c r="AQ396" s="4">
        <f t="shared" si="362"/>
        <v>66592.335059999998</v>
      </c>
      <c r="AR396" s="4">
        <f t="shared" si="363"/>
        <v>69321.523620000007</v>
      </c>
      <c r="AS396" s="4">
        <f t="shared" si="364"/>
        <v>72797.990000000005</v>
      </c>
      <c r="AT396" s="4">
        <f t="shared" si="365"/>
        <v>56552.82</v>
      </c>
      <c r="AU396" s="4">
        <f t="shared" si="366"/>
        <v>60386.680120000005</v>
      </c>
      <c r="AV396" s="4">
        <f t="shared" si="367"/>
        <v>62758.47494</v>
      </c>
      <c r="AW396" s="4">
        <f t="shared" si="368"/>
        <v>64675.404999999999</v>
      </c>
      <c r="AX396" s="4">
        <f t="shared" si="369"/>
        <v>66592.335059999998</v>
      </c>
      <c r="AY396" s="4">
        <f t="shared" si="370"/>
        <v>69321.523620000007</v>
      </c>
      <c r="AZ396" s="1">
        <f t="shared" si="371"/>
        <v>56795.633857142842</v>
      </c>
      <c r="BA396" s="1">
        <f t="shared" si="372"/>
        <v>56939.142204379394</v>
      </c>
      <c r="BB396" s="1">
        <f t="shared" si="373"/>
        <v>1</v>
      </c>
      <c r="BC396" s="1" t="str">
        <f t="shared" si="381"/>
        <v>$63,118–$64,603</v>
      </c>
      <c r="BD396" s="6">
        <f t="shared" si="374"/>
        <v>0</v>
      </c>
      <c r="BE396" s="6"/>
      <c r="BF396">
        <f t="shared" si="375"/>
        <v>-489915.3971930038</v>
      </c>
      <c r="BG396">
        <f t="shared" si="376"/>
        <v>61859.015930628266</v>
      </c>
      <c r="BH396">
        <f t="shared" si="377"/>
        <v>5124.6900000000023</v>
      </c>
      <c r="BI396">
        <f t="shared" si="378"/>
        <v>2742.3991348472669</v>
      </c>
      <c r="BJ396">
        <f t="shared" si="379"/>
        <v>97.506797925373846</v>
      </c>
      <c r="BK396">
        <f t="shared" si="380"/>
        <v>75.01819464389699</v>
      </c>
    </row>
    <row r="397" spans="1:63" x14ac:dyDescent="0.35">
      <c r="A397" s="2">
        <v>1715644800000</v>
      </c>
      <c r="B397" s="3">
        <v>45426</v>
      </c>
      <c r="C397" s="2" t="s">
        <v>9</v>
      </c>
      <c r="D397" s="2">
        <v>62940.09</v>
      </c>
      <c r="E397" s="2">
        <v>63118.36</v>
      </c>
      <c r="F397" s="2">
        <v>61142.77</v>
      </c>
      <c r="G397" s="2">
        <v>61577.49</v>
      </c>
      <c r="H397" s="2">
        <v>29088.720410000002</v>
      </c>
      <c r="I397" s="2">
        <v>1800171876.16766</v>
      </c>
      <c r="J397" s="2">
        <f t="shared" si="329"/>
        <v>-2.1649003306001577</v>
      </c>
      <c r="K397" s="2">
        <f t="shared" si="330"/>
        <v>0.62827416782597489</v>
      </c>
      <c r="L397" s="2">
        <f t="shared" si="331"/>
        <v>-2.9052353997532956</v>
      </c>
      <c r="M397" s="1">
        <f t="shared" si="332"/>
        <v>6.9917757319900646</v>
      </c>
      <c r="N397" s="1">
        <f t="shared" si="333"/>
        <v>13.918803770663597</v>
      </c>
      <c r="O397" s="1">
        <f t="shared" si="334"/>
        <v>8.4373689151668838</v>
      </c>
      <c r="P397" s="2">
        <f t="shared" si="335"/>
        <v>0</v>
      </c>
      <c r="Q397" s="2">
        <f t="shared" si="336"/>
        <v>1362.5900000000038</v>
      </c>
      <c r="R397" s="2">
        <f t="shared" si="337"/>
        <v>690.57857142857188</v>
      </c>
      <c r="S397" s="2">
        <f t="shared" si="338"/>
        <v>625.9007142857148</v>
      </c>
      <c r="T397" s="1">
        <f t="shared" si="339"/>
        <v>52.456470749092134</v>
      </c>
      <c r="U397" s="1">
        <f t="shared" si="340"/>
        <v>63294.335847907809</v>
      </c>
      <c r="V397" s="1">
        <f t="shared" si="341"/>
        <v>62248.52150000001</v>
      </c>
      <c r="W397" s="1">
        <f t="shared" si="342"/>
        <v>1649.8422343705324</v>
      </c>
      <c r="X397" s="1">
        <f t="shared" si="343"/>
        <v>65548.20596874108</v>
      </c>
      <c r="Y397" s="1">
        <f t="shared" si="344"/>
        <v>58948.837031258947</v>
      </c>
      <c r="Z397" s="1">
        <f t="shared" si="345"/>
        <v>62912.666180405438</v>
      </c>
      <c r="AA397" s="1">
        <f t="shared" si="346"/>
        <v>62081.979902417574</v>
      </c>
      <c r="AB397" s="1">
        <f t="shared" si="347"/>
        <v>-830.68627798786474</v>
      </c>
      <c r="AC397" s="1">
        <f t="shared" si="348"/>
        <v>-944.1565597491051</v>
      </c>
      <c r="AD397" s="1">
        <f t="shared" si="349"/>
        <v>-113.47028176124036</v>
      </c>
      <c r="AE397" s="4">
        <f t="shared" si="350"/>
        <v>65500</v>
      </c>
      <c r="AF397" s="4">
        <f t="shared" si="351"/>
        <v>56552.82</v>
      </c>
      <c r="AG397" s="4">
        <f t="shared" si="352"/>
        <v>58664.354480000002</v>
      </c>
      <c r="AH397" s="4">
        <f t="shared" si="353"/>
        <v>59970.642760000002</v>
      </c>
      <c r="AI397" s="4">
        <f t="shared" si="354"/>
        <v>61026.41</v>
      </c>
      <c r="AJ397" s="4">
        <f t="shared" si="355"/>
        <v>62082.177239999997</v>
      </c>
      <c r="AK397" s="4">
        <f t="shared" si="356"/>
        <v>63585.303480000002</v>
      </c>
      <c r="AL397" s="4">
        <f t="shared" si="357"/>
        <v>72797.990000000005</v>
      </c>
      <c r="AM397" s="4">
        <f t="shared" si="358"/>
        <v>56552.82</v>
      </c>
      <c r="AN397" s="4">
        <f t="shared" si="359"/>
        <v>60386.680120000005</v>
      </c>
      <c r="AO397" s="4">
        <f t="shared" si="360"/>
        <v>62758.47494</v>
      </c>
      <c r="AP397" s="4">
        <f t="shared" si="361"/>
        <v>64675.404999999999</v>
      </c>
      <c r="AQ397" s="4">
        <f t="shared" si="362"/>
        <v>66592.335059999998</v>
      </c>
      <c r="AR397" s="4">
        <f t="shared" si="363"/>
        <v>69321.523620000007</v>
      </c>
      <c r="AS397" s="4">
        <f t="shared" si="364"/>
        <v>72797.990000000005</v>
      </c>
      <c r="AT397" s="4">
        <f t="shared" si="365"/>
        <v>56552.82</v>
      </c>
      <c r="AU397" s="4">
        <f t="shared" si="366"/>
        <v>60386.680120000005</v>
      </c>
      <c r="AV397" s="4">
        <f t="shared" si="367"/>
        <v>62758.47494</v>
      </c>
      <c r="AW397" s="4">
        <f t="shared" si="368"/>
        <v>64675.404999999999</v>
      </c>
      <c r="AX397" s="4">
        <f t="shared" si="369"/>
        <v>66592.335059999998</v>
      </c>
      <c r="AY397" s="4">
        <f t="shared" si="370"/>
        <v>69321.523620000007</v>
      </c>
      <c r="AZ397" s="1">
        <f t="shared" si="371"/>
        <v>56632.93635714284</v>
      </c>
      <c r="BA397" s="1">
        <f t="shared" si="372"/>
        <v>56812.192097590065</v>
      </c>
      <c r="BB397" s="1">
        <f t="shared" si="373"/>
        <v>0</v>
      </c>
      <c r="BC397" s="1"/>
      <c r="BD397" s="6">
        <f t="shared" si="374"/>
        <v>0</v>
      </c>
      <c r="BE397" s="6"/>
      <c r="BF397">
        <f t="shared" si="375"/>
        <v>-533475.14438300382</v>
      </c>
      <c r="BG397">
        <f t="shared" si="376"/>
        <v>61782.629075304438</v>
      </c>
      <c r="BH397">
        <f t="shared" si="377"/>
        <v>1975.5900000000038</v>
      </c>
      <c r="BI397">
        <f t="shared" si="378"/>
        <v>2375.8928479006918</v>
      </c>
      <c r="BJ397">
        <f t="shared" si="379"/>
        <v>56.159259118515536</v>
      </c>
      <c r="BK397">
        <f t="shared" si="380"/>
        <v>60.887341039299521</v>
      </c>
    </row>
    <row r="398" spans="1:63" x14ac:dyDescent="0.35">
      <c r="A398" s="2">
        <v>1715558400000</v>
      </c>
      <c r="B398" s="3">
        <v>45425</v>
      </c>
      <c r="C398" s="2" t="s">
        <v>9</v>
      </c>
      <c r="D398" s="2">
        <v>61484</v>
      </c>
      <c r="E398" s="2">
        <v>63450</v>
      </c>
      <c r="F398" s="2">
        <v>60749.21</v>
      </c>
      <c r="G398" s="2">
        <v>62940.08</v>
      </c>
      <c r="H398" s="2">
        <v>32733.418389999999</v>
      </c>
      <c r="I398" s="2">
        <v>2041896626.61081</v>
      </c>
      <c r="J398" s="2">
        <f t="shared" si="329"/>
        <v>2.3682425294780054</v>
      </c>
      <c r="K398" s="2">
        <f t="shared" si="330"/>
        <v>1.0078302634095988</v>
      </c>
      <c r="L398" s="2">
        <f t="shared" si="331"/>
        <v>-4.1451168593508729</v>
      </c>
      <c r="M398" s="1">
        <f t="shared" si="332"/>
        <v>-2.2128053611798788</v>
      </c>
      <c r="N398" s="1">
        <f t="shared" si="333"/>
        <v>13.515298995489031</v>
      </c>
      <c r="O398" s="1">
        <f t="shared" si="334"/>
        <v>8.4586959533575481</v>
      </c>
      <c r="P398" s="2">
        <f t="shared" si="335"/>
        <v>1456.0900000000038</v>
      </c>
      <c r="Q398" s="2">
        <f t="shared" si="336"/>
        <v>0</v>
      </c>
      <c r="R398" s="2">
        <f t="shared" si="337"/>
        <v>690.57857142857188</v>
      </c>
      <c r="S398" s="2">
        <f t="shared" si="338"/>
        <v>756.71571428571463</v>
      </c>
      <c r="T398" s="1">
        <f t="shared" si="339"/>
        <v>47.715145305624489</v>
      </c>
      <c r="U398" s="1">
        <f t="shared" si="340"/>
        <v>63364.41118863874</v>
      </c>
      <c r="V398" s="1">
        <f t="shared" si="341"/>
        <v>62384.126500000013</v>
      </c>
      <c r="W398" s="1">
        <f t="shared" si="342"/>
        <v>1699.8160340674374</v>
      </c>
      <c r="X398" s="1">
        <f t="shared" si="343"/>
        <v>65783.758568134886</v>
      </c>
      <c r="Y398" s="1">
        <f t="shared" si="344"/>
        <v>58984.49443186514</v>
      </c>
      <c r="Z398" s="1">
        <f t="shared" si="345"/>
        <v>63019.480274837879</v>
      </c>
      <c r="AA398" s="1">
        <f t="shared" si="346"/>
        <v>62173.705339220774</v>
      </c>
      <c r="AB398" s="1">
        <f t="shared" si="347"/>
        <v>-845.77493561710435</v>
      </c>
      <c r="AC398" s="1">
        <f t="shared" si="348"/>
        <v>-972.52413018941525</v>
      </c>
      <c r="AD398" s="1">
        <f t="shared" si="349"/>
        <v>-126.7491945723109</v>
      </c>
      <c r="AE398" s="4">
        <f t="shared" si="350"/>
        <v>67070.429999999993</v>
      </c>
      <c r="AF398" s="4">
        <f t="shared" si="351"/>
        <v>56552.82</v>
      </c>
      <c r="AG398" s="4">
        <f t="shared" si="352"/>
        <v>59034.975959999996</v>
      </c>
      <c r="AH398" s="4">
        <f t="shared" si="353"/>
        <v>60570.547019999998</v>
      </c>
      <c r="AI398" s="4">
        <f t="shared" si="354"/>
        <v>61811.625</v>
      </c>
      <c r="AJ398" s="4">
        <f t="shared" si="355"/>
        <v>63052.702979999995</v>
      </c>
      <c r="AK398" s="4">
        <f t="shared" si="356"/>
        <v>64819.661459999996</v>
      </c>
      <c r="AL398" s="4">
        <f t="shared" si="357"/>
        <v>72797.990000000005</v>
      </c>
      <c r="AM398" s="4">
        <f t="shared" si="358"/>
        <v>56552.82</v>
      </c>
      <c r="AN398" s="4">
        <f t="shared" si="359"/>
        <v>60386.680120000005</v>
      </c>
      <c r="AO398" s="4">
        <f t="shared" si="360"/>
        <v>62758.47494</v>
      </c>
      <c r="AP398" s="4">
        <f t="shared" si="361"/>
        <v>64675.404999999999</v>
      </c>
      <c r="AQ398" s="4">
        <f t="shared" si="362"/>
        <v>66592.335059999998</v>
      </c>
      <c r="AR398" s="4">
        <f t="shared" si="363"/>
        <v>69321.523620000007</v>
      </c>
      <c r="AS398" s="4">
        <f t="shared" si="364"/>
        <v>72797.990000000005</v>
      </c>
      <c r="AT398" s="4">
        <f t="shared" si="365"/>
        <v>56552.82</v>
      </c>
      <c r="AU398" s="4">
        <f t="shared" si="366"/>
        <v>60386.680120000005</v>
      </c>
      <c r="AV398" s="4">
        <f t="shared" si="367"/>
        <v>62758.47494</v>
      </c>
      <c r="AW398" s="4">
        <f t="shared" si="368"/>
        <v>64675.404999999999</v>
      </c>
      <c r="AX398" s="4">
        <f t="shared" si="369"/>
        <v>66592.335059999998</v>
      </c>
      <c r="AY398" s="4">
        <f t="shared" si="370"/>
        <v>69321.523620000007</v>
      </c>
      <c r="AZ398" s="1">
        <f t="shared" si="371"/>
        <v>56496.732357142842</v>
      </c>
      <c r="BA398" s="1">
        <f t="shared" si="372"/>
        <v>56746.914044132398</v>
      </c>
      <c r="BB398" s="1">
        <f t="shared" si="373"/>
        <v>0</v>
      </c>
      <c r="BC398" s="1"/>
      <c r="BD398" s="6">
        <f t="shared" si="374"/>
        <v>0</v>
      </c>
      <c r="BE398" s="6"/>
      <c r="BF398">
        <f t="shared" si="375"/>
        <v>-504386.42397300387</v>
      </c>
      <c r="BG398">
        <f t="shared" si="376"/>
        <v>61943.309635233665</v>
      </c>
      <c r="BH398">
        <f t="shared" si="377"/>
        <v>2700.7900000000009</v>
      </c>
      <c r="BI398">
        <f t="shared" si="378"/>
        <v>2437.4779014238748</v>
      </c>
      <c r="BJ398">
        <f t="shared" si="379"/>
        <v>71.388526887801547</v>
      </c>
      <c r="BK398">
        <f t="shared" si="380"/>
        <v>58.087576197192853</v>
      </c>
    </row>
    <row r="399" spans="1:63" x14ac:dyDescent="0.35">
      <c r="A399" s="2">
        <v>1715472000000</v>
      </c>
      <c r="B399" s="3">
        <v>45424</v>
      </c>
      <c r="C399" s="2" t="s">
        <v>9</v>
      </c>
      <c r="D399" s="2">
        <v>60825.99</v>
      </c>
      <c r="E399" s="2">
        <v>61888</v>
      </c>
      <c r="F399" s="2">
        <v>60610</v>
      </c>
      <c r="G399" s="2">
        <v>61483.99</v>
      </c>
      <c r="H399" s="2">
        <v>12753.13236</v>
      </c>
      <c r="I399" s="2">
        <v>781041632.46238303</v>
      </c>
      <c r="J399" s="2">
        <f t="shared" si="329"/>
        <v>1.0817744191257717</v>
      </c>
      <c r="K399" s="2">
        <f t="shared" si="330"/>
        <v>-2.6615925638789411</v>
      </c>
      <c r="L399" s="2">
        <f t="shared" si="331"/>
        <v>-3.8178157329637785</v>
      </c>
      <c r="M399" s="1">
        <f t="shared" si="332"/>
        <v>2.3134543203631197</v>
      </c>
      <c r="N399" s="1">
        <f t="shared" si="333"/>
        <v>7.7906785164723313</v>
      </c>
      <c r="O399" s="1">
        <f t="shared" si="334"/>
        <v>9.482549847529425</v>
      </c>
      <c r="P399" s="2">
        <f t="shared" si="335"/>
        <v>658</v>
      </c>
      <c r="Q399" s="2">
        <f t="shared" si="336"/>
        <v>0</v>
      </c>
      <c r="R399" s="2">
        <f t="shared" si="337"/>
        <v>639.95642857142855</v>
      </c>
      <c r="S399" s="2">
        <f t="shared" si="338"/>
        <v>756.71571428571463</v>
      </c>
      <c r="T399" s="1">
        <f t="shared" si="339"/>
        <v>45.820089692795264</v>
      </c>
      <c r="U399" s="1">
        <f t="shared" si="340"/>
        <v>63381.730828991342</v>
      </c>
      <c r="V399" s="1">
        <f t="shared" si="341"/>
        <v>62557.822500000009</v>
      </c>
      <c r="W399" s="1">
        <f t="shared" si="342"/>
        <v>1912.0000146047987</v>
      </c>
      <c r="X399" s="1">
        <f t="shared" si="343"/>
        <v>66381.822529209603</v>
      </c>
      <c r="Y399" s="1">
        <f t="shared" si="344"/>
        <v>58733.822470790416</v>
      </c>
      <c r="Z399" s="1">
        <f t="shared" si="345"/>
        <v>63025.832296824912</v>
      </c>
      <c r="AA399" s="1">
        <f t="shared" si="346"/>
        <v>62034.364491806366</v>
      </c>
      <c r="AB399" s="1">
        <f t="shared" si="347"/>
        <v>-991.46780501854664</v>
      </c>
      <c r="AC399" s="1">
        <f t="shared" si="348"/>
        <v>-1004.2114288324929</v>
      </c>
      <c r="AD399" s="1">
        <f t="shared" si="349"/>
        <v>-12.743623813946215</v>
      </c>
      <c r="AE399" s="4">
        <f t="shared" si="350"/>
        <v>67183.009999999995</v>
      </c>
      <c r="AF399" s="4">
        <f t="shared" si="351"/>
        <v>56552.82</v>
      </c>
      <c r="AG399" s="4">
        <f t="shared" si="352"/>
        <v>59061.544839999995</v>
      </c>
      <c r="AH399" s="4">
        <f t="shared" si="353"/>
        <v>60613.552579999996</v>
      </c>
      <c r="AI399" s="4">
        <f t="shared" si="354"/>
        <v>61867.914999999994</v>
      </c>
      <c r="AJ399" s="4">
        <f t="shared" si="355"/>
        <v>63122.277419999999</v>
      </c>
      <c r="AK399" s="4">
        <f t="shared" si="356"/>
        <v>64908.149339999996</v>
      </c>
      <c r="AL399" s="4">
        <f t="shared" si="357"/>
        <v>72797.990000000005</v>
      </c>
      <c r="AM399" s="4">
        <f t="shared" si="358"/>
        <v>56552.82</v>
      </c>
      <c r="AN399" s="4">
        <f t="shared" si="359"/>
        <v>60386.680120000005</v>
      </c>
      <c r="AO399" s="4">
        <f t="shared" si="360"/>
        <v>62758.47494</v>
      </c>
      <c r="AP399" s="4">
        <f t="shared" si="361"/>
        <v>64675.404999999999</v>
      </c>
      <c r="AQ399" s="4">
        <f t="shared" si="362"/>
        <v>66592.335059999998</v>
      </c>
      <c r="AR399" s="4">
        <f t="shared" si="363"/>
        <v>69321.523620000007</v>
      </c>
      <c r="AS399" s="4">
        <f t="shared" si="364"/>
        <v>73777</v>
      </c>
      <c r="AT399" s="4">
        <f t="shared" si="365"/>
        <v>56552.82</v>
      </c>
      <c r="AU399" s="4">
        <f t="shared" si="366"/>
        <v>60617.726479999998</v>
      </c>
      <c r="AV399" s="4">
        <f t="shared" si="367"/>
        <v>63132.456760000001</v>
      </c>
      <c r="AW399" s="4">
        <f t="shared" si="368"/>
        <v>65164.91</v>
      </c>
      <c r="AX399" s="4">
        <f t="shared" si="369"/>
        <v>67197.363240000006</v>
      </c>
      <c r="AY399" s="4">
        <f t="shared" si="370"/>
        <v>70091.025479999997</v>
      </c>
      <c r="AZ399" s="1">
        <f t="shared" si="371"/>
        <v>56358.418428571415</v>
      </c>
      <c r="BA399" s="1">
        <f t="shared" si="372"/>
        <v>56662.076154325994</v>
      </c>
      <c r="BB399" s="1">
        <f t="shared" si="373"/>
        <v>0</v>
      </c>
      <c r="BC399" s="1"/>
      <c r="BD399" s="6">
        <f t="shared" si="374"/>
        <v>0</v>
      </c>
      <c r="BE399" s="6"/>
      <c r="BF399">
        <f t="shared" si="375"/>
        <v>-537119.84236300387</v>
      </c>
      <c r="BG399">
        <f t="shared" si="376"/>
        <v>62082.323585310733</v>
      </c>
      <c r="BH399">
        <f t="shared" si="377"/>
        <v>1278</v>
      </c>
      <c r="BI399">
        <f t="shared" si="378"/>
        <v>2396.9683477967783</v>
      </c>
      <c r="BJ399">
        <f t="shared" si="379"/>
        <v>55.114237111581502</v>
      </c>
      <c r="BK399">
        <f t="shared" si="380"/>
        <v>50.114523980367721</v>
      </c>
    </row>
    <row r="400" spans="1:63" x14ac:dyDescent="0.35">
      <c r="A400" s="2">
        <v>1715385600000</v>
      </c>
      <c r="B400" s="3">
        <v>45423</v>
      </c>
      <c r="C400" s="2" t="s">
        <v>9</v>
      </c>
      <c r="D400" s="2">
        <v>60799.99</v>
      </c>
      <c r="E400" s="2">
        <v>61515</v>
      </c>
      <c r="F400" s="2">
        <v>60487.09</v>
      </c>
      <c r="G400" s="2">
        <v>60825.99</v>
      </c>
      <c r="H400" s="2">
        <v>13374.56936</v>
      </c>
      <c r="I400" s="2">
        <v>814928013.45732796</v>
      </c>
      <c r="J400" s="2">
        <f t="shared" si="329"/>
        <v>4.2763164928152131E-2</v>
      </c>
      <c r="K400" s="2">
        <f t="shared" si="330"/>
        <v>-4.9772073986127632</v>
      </c>
      <c r="L400" s="2">
        <f t="shared" si="331"/>
        <v>-9.3725509010300385</v>
      </c>
      <c r="M400" s="1">
        <f t="shared" si="332"/>
        <v>1.070197298516248</v>
      </c>
      <c r="N400" s="1">
        <f t="shared" si="333"/>
        <v>10.010868709247477</v>
      </c>
      <c r="O400" s="1">
        <f t="shared" si="334"/>
        <v>14.326129340434907</v>
      </c>
      <c r="P400" s="2">
        <f t="shared" si="335"/>
        <v>26</v>
      </c>
      <c r="Q400" s="2">
        <f t="shared" si="336"/>
        <v>0</v>
      </c>
      <c r="R400" s="2">
        <f t="shared" si="337"/>
        <v>592.95642857142855</v>
      </c>
      <c r="S400" s="2">
        <f t="shared" si="338"/>
        <v>781.24142857142886</v>
      </c>
      <c r="T400" s="1">
        <f t="shared" si="339"/>
        <v>43.149276175140081</v>
      </c>
      <c r="U400" s="1">
        <f t="shared" si="340"/>
        <v>63459.189638337921</v>
      </c>
      <c r="V400" s="1">
        <f t="shared" si="341"/>
        <v>62824.589</v>
      </c>
      <c r="W400" s="1">
        <f t="shared" si="342"/>
        <v>2105.9301805969262</v>
      </c>
      <c r="X400" s="1">
        <f t="shared" si="343"/>
        <v>67036.449361193852</v>
      </c>
      <c r="Y400" s="1">
        <f t="shared" si="344"/>
        <v>58612.728638806148</v>
      </c>
      <c r="Z400" s="1">
        <f t="shared" si="345"/>
        <v>63149.179680570902</v>
      </c>
      <c r="AA400" s="1">
        <f t="shared" si="346"/>
        <v>62134.432581225701</v>
      </c>
      <c r="AB400" s="1">
        <f t="shared" si="347"/>
        <v>-1014.7470993452007</v>
      </c>
      <c r="AC400" s="1">
        <f t="shared" si="348"/>
        <v>-1007.3973347859794</v>
      </c>
      <c r="AD400" s="1">
        <f t="shared" si="349"/>
        <v>7.3497645592212848</v>
      </c>
      <c r="AE400" s="4">
        <f t="shared" si="350"/>
        <v>67232.350000000006</v>
      </c>
      <c r="AF400" s="4">
        <f t="shared" si="351"/>
        <v>56552.82</v>
      </c>
      <c r="AG400" s="4">
        <f t="shared" si="352"/>
        <v>59073.189080000004</v>
      </c>
      <c r="AH400" s="4">
        <f t="shared" si="353"/>
        <v>60632.400460000004</v>
      </c>
      <c r="AI400" s="4">
        <f t="shared" si="354"/>
        <v>61892.585000000006</v>
      </c>
      <c r="AJ400" s="4">
        <f t="shared" si="355"/>
        <v>63152.769540000001</v>
      </c>
      <c r="AK400" s="4">
        <f t="shared" si="356"/>
        <v>64946.930580000007</v>
      </c>
      <c r="AL400" s="4">
        <f t="shared" si="357"/>
        <v>72797.990000000005</v>
      </c>
      <c r="AM400" s="4">
        <f t="shared" si="358"/>
        <v>56552.82</v>
      </c>
      <c r="AN400" s="4">
        <f t="shared" si="359"/>
        <v>60386.680120000005</v>
      </c>
      <c r="AO400" s="4">
        <f t="shared" si="360"/>
        <v>62758.47494</v>
      </c>
      <c r="AP400" s="4">
        <f t="shared" si="361"/>
        <v>64675.404999999999</v>
      </c>
      <c r="AQ400" s="4">
        <f t="shared" si="362"/>
        <v>66592.335059999998</v>
      </c>
      <c r="AR400" s="4">
        <f t="shared" si="363"/>
        <v>69321.523620000007</v>
      </c>
      <c r="AS400" s="4">
        <f t="shared" si="364"/>
        <v>73777</v>
      </c>
      <c r="AT400" s="4">
        <f t="shared" si="365"/>
        <v>56552.82</v>
      </c>
      <c r="AU400" s="4">
        <f t="shared" si="366"/>
        <v>60617.726479999998</v>
      </c>
      <c r="AV400" s="4">
        <f t="shared" si="367"/>
        <v>63132.456760000001</v>
      </c>
      <c r="AW400" s="4">
        <f t="shared" si="368"/>
        <v>65164.91</v>
      </c>
      <c r="AX400" s="4">
        <f t="shared" si="369"/>
        <v>67197.363240000006</v>
      </c>
      <c r="AY400" s="4">
        <f t="shared" si="370"/>
        <v>70091.025479999997</v>
      </c>
      <c r="AZ400" s="1">
        <f t="shared" si="371"/>
        <v>56226.329214285703</v>
      </c>
      <c r="BA400" s="1">
        <f t="shared" si="372"/>
        <v>56596.022540001693</v>
      </c>
      <c r="BB400" s="1">
        <f t="shared" si="373"/>
        <v>0</v>
      </c>
      <c r="BC400" s="1"/>
      <c r="BD400" s="6">
        <f t="shared" si="374"/>
        <v>0</v>
      </c>
      <c r="BE400" s="6"/>
      <c r="BF400">
        <f t="shared" si="375"/>
        <v>-549872.97472300392</v>
      </c>
      <c r="BG400">
        <f t="shared" si="376"/>
        <v>62295.51244906045</v>
      </c>
      <c r="BH400">
        <f t="shared" si="377"/>
        <v>1027.9100000000035</v>
      </c>
      <c r="BI400">
        <f t="shared" si="378"/>
        <v>2569.117324380898</v>
      </c>
      <c r="BJ400">
        <f t="shared" si="379"/>
        <v>47.759964592195509</v>
      </c>
      <c r="BK400">
        <f t="shared" si="380"/>
        <v>56.038252648693025</v>
      </c>
    </row>
    <row r="401" spans="1:63" x14ac:dyDescent="0.35">
      <c r="A401" s="2">
        <v>1715299200000</v>
      </c>
      <c r="B401" s="3">
        <v>45422</v>
      </c>
      <c r="C401" s="2" t="s">
        <v>9</v>
      </c>
      <c r="D401" s="2">
        <v>63074</v>
      </c>
      <c r="E401" s="2">
        <v>63469.13</v>
      </c>
      <c r="F401" s="2">
        <v>60187.12</v>
      </c>
      <c r="G401" s="2">
        <v>60799.99</v>
      </c>
      <c r="H401" s="2">
        <v>36529.340250000001</v>
      </c>
      <c r="I401" s="2">
        <v>2255550468.4138498</v>
      </c>
      <c r="J401" s="2">
        <f t="shared" si="329"/>
        <v>-3.6053201627738654</v>
      </c>
      <c r="K401" s="2">
        <f t="shared" si="330"/>
        <v>-4.839491742633359</v>
      </c>
      <c r="L401" s="2">
        <f t="shared" si="331"/>
        <v>-13.150601025080194</v>
      </c>
      <c r="M401" s="1">
        <f t="shared" si="332"/>
        <v>4.2744885862112565E-2</v>
      </c>
      <c r="N401" s="1">
        <f t="shared" si="333"/>
        <v>10.2368602363257</v>
      </c>
      <c r="O401" s="1">
        <f t="shared" si="334"/>
        <v>14.552880683039588</v>
      </c>
      <c r="P401" s="2">
        <f t="shared" si="335"/>
        <v>0</v>
      </c>
      <c r="Q401" s="2">
        <f t="shared" si="336"/>
        <v>2274.0200000000041</v>
      </c>
      <c r="R401" s="2">
        <f t="shared" si="337"/>
        <v>591.09928571428566</v>
      </c>
      <c r="S401" s="2">
        <f t="shared" si="338"/>
        <v>803.24357142857173</v>
      </c>
      <c r="T401" s="1">
        <f t="shared" si="339"/>
        <v>42.392678578746761</v>
      </c>
      <c r="U401" s="1">
        <f t="shared" si="340"/>
        <v>63566.667174596609</v>
      </c>
      <c r="V401" s="1">
        <f t="shared" si="341"/>
        <v>63030.346999999994</v>
      </c>
      <c r="W401" s="1">
        <f t="shared" si="342"/>
        <v>2101.6367897857617</v>
      </c>
      <c r="X401" s="1">
        <f t="shared" si="343"/>
        <v>67233.620579571521</v>
      </c>
      <c r="Y401" s="1">
        <f t="shared" si="344"/>
        <v>58827.073420428467</v>
      </c>
      <c r="Z401" s="1">
        <f t="shared" si="345"/>
        <v>63335.034855016573</v>
      </c>
      <c r="AA401" s="1">
        <f t="shared" si="346"/>
        <v>62372.331232357647</v>
      </c>
      <c r="AB401" s="1">
        <f t="shared" si="347"/>
        <v>-962.70362265892618</v>
      </c>
      <c r="AC401" s="1">
        <f t="shared" si="348"/>
        <v>-1005.559893646174</v>
      </c>
      <c r="AD401" s="1">
        <f t="shared" si="349"/>
        <v>-42.856270987247854</v>
      </c>
      <c r="AE401" s="4">
        <f t="shared" si="350"/>
        <v>67232.350000000006</v>
      </c>
      <c r="AF401" s="4">
        <f t="shared" si="351"/>
        <v>56552.82</v>
      </c>
      <c r="AG401" s="4">
        <f t="shared" si="352"/>
        <v>59073.189080000004</v>
      </c>
      <c r="AH401" s="4">
        <f t="shared" si="353"/>
        <v>60632.400460000004</v>
      </c>
      <c r="AI401" s="4">
        <f t="shared" si="354"/>
        <v>61892.585000000006</v>
      </c>
      <c r="AJ401" s="4">
        <f t="shared" si="355"/>
        <v>63152.769540000001</v>
      </c>
      <c r="AK401" s="4">
        <f t="shared" si="356"/>
        <v>64946.930580000007</v>
      </c>
      <c r="AL401" s="4">
        <f t="shared" si="357"/>
        <v>72797.990000000005</v>
      </c>
      <c r="AM401" s="4">
        <f t="shared" si="358"/>
        <v>56552.82</v>
      </c>
      <c r="AN401" s="4">
        <f t="shared" si="359"/>
        <v>60386.680120000005</v>
      </c>
      <c r="AO401" s="4">
        <f t="shared" si="360"/>
        <v>62758.47494</v>
      </c>
      <c r="AP401" s="4">
        <f t="shared" si="361"/>
        <v>64675.404999999999</v>
      </c>
      <c r="AQ401" s="4">
        <f t="shared" si="362"/>
        <v>66592.335059999998</v>
      </c>
      <c r="AR401" s="4">
        <f t="shared" si="363"/>
        <v>69321.523620000007</v>
      </c>
      <c r="AS401" s="4">
        <f t="shared" si="364"/>
        <v>73777</v>
      </c>
      <c r="AT401" s="4">
        <f t="shared" si="365"/>
        <v>56552.82</v>
      </c>
      <c r="AU401" s="4">
        <f t="shared" si="366"/>
        <v>60617.726479999998</v>
      </c>
      <c r="AV401" s="4">
        <f t="shared" si="367"/>
        <v>63132.456760000001</v>
      </c>
      <c r="AW401" s="4">
        <f t="shared" si="368"/>
        <v>65164.91</v>
      </c>
      <c r="AX401" s="4">
        <f t="shared" si="369"/>
        <v>67197.363240000006</v>
      </c>
      <c r="AY401" s="4">
        <f t="shared" si="370"/>
        <v>70091.025479999997</v>
      </c>
      <c r="AZ401" s="1">
        <f t="shared" si="371"/>
        <v>56104.01614285713</v>
      </c>
      <c r="BA401" s="1">
        <f t="shared" si="372"/>
        <v>56538.077780275693</v>
      </c>
      <c r="BB401" s="1">
        <f t="shared" si="373"/>
        <v>0</v>
      </c>
      <c r="BC401" s="1"/>
      <c r="BD401" s="6">
        <f t="shared" si="374"/>
        <v>0</v>
      </c>
      <c r="BE401" s="6"/>
      <c r="BF401">
        <f t="shared" si="375"/>
        <v>-563247.54408300389</v>
      </c>
      <c r="BG401">
        <f t="shared" si="376"/>
        <v>62401.628145307419</v>
      </c>
      <c r="BH401">
        <f t="shared" si="377"/>
        <v>3282.0099999999948</v>
      </c>
      <c r="BI401">
        <f t="shared" si="378"/>
        <v>2806.2261435164201</v>
      </c>
      <c r="BJ401">
        <f t="shared" si="379"/>
        <v>47.469370237326153</v>
      </c>
      <c r="BK401">
        <f t="shared" si="380"/>
        <v>57.405685366785953</v>
      </c>
    </row>
    <row r="402" spans="1:63" x14ac:dyDescent="0.35">
      <c r="A402" s="2">
        <v>1715212800000</v>
      </c>
      <c r="B402" s="3">
        <v>45421</v>
      </c>
      <c r="C402" s="2" t="s">
        <v>9</v>
      </c>
      <c r="D402" s="2">
        <v>61193.03</v>
      </c>
      <c r="E402" s="2">
        <v>63429.03</v>
      </c>
      <c r="F402" s="2">
        <v>60630</v>
      </c>
      <c r="G402" s="2">
        <v>63074.01</v>
      </c>
      <c r="H402" s="2">
        <v>30660.806100000002</v>
      </c>
      <c r="I402" s="2">
        <v>1895849912.7734699</v>
      </c>
      <c r="J402" s="2">
        <f t="shared" si="329"/>
        <v>3.0738468090238436</v>
      </c>
      <c r="K402" s="2">
        <f t="shared" si="330"/>
        <v>0.30533375125890533</v>
      </c>
      <c r="L402" s="2">
        <f t="shared" si="331"/>
        <v>-10.69935501481784</v>
      </c>
      <c r="M402" s="1">
        <f t="shared" si="332"/>
        <v>-3.7401650888429492</v>
      </c>
      <c r="N402" s="1">
        <f t="shared" si="333"/>
        <v>3.4264509264592453</v>
      </c>
      <c r="O402" s="1">
        <f t="shared" si="334"/>
        <v>9.8875115122694819</v>
      </c>
      <c r="P402" s="2">
        <f t="shared" si="335"/>
        <v>1880.9800000000032</v>
      </c>
      <c r="Q402" s="2">
        <f t="shared" si="336"/>
        <v>0</v>
      </c>
      <c r="R402" s="2">
        <f t="shared" si="337"/>
        <v>591.09928571428566</v>
      </c>
      <c r="S402" s="2">
        <f t="shared" si="338"/>
        <v>692.83714285714245</v>
      </c>
      <c r="T402" s="1">
        <f t="shared" si="339"/>
        <v>46.038049280366032</v>
      </c>
      <c r="U402" s="1">
        <f t="shared" si="340"/>
        <v>63679.592773559736</v>
      </c>
      <c r="V402" s="1">
        <f t="shared" si="341"/>
        <v>63237.377</v>
      </c>
      <c r="W402" s="1">
        <f t="shared" si="342"/>
        <v>2075.510196038796</v>
      </c>
      <c r="X402" s="1">
        <f t="shared" si="343"/>
        <v>67388.39739207759</v>
      </c>
      <c r="Y402" s="1">
        <f t="shared" si="344"/>
        <v>59086.356607922411</v>
      </c>
      <c r="Z402" s="1">
        <f t="shared" si="345"/>
        <v>63537.838443417902</v>
      </c>
      <c r="AA402" s="1">
        <f t="shared" si="346"/>
        <v>62658.211456422672</v>
      </c>
      <c r="AB402" s="1">
        <f t="shared" si="347"/>
        <v>-879.62698699523025</v>
      </c>
      <c r="AC402" s="1">
        <f t="shared" si="348"/>
        <v>-1016.2739613929859</v>
      </c>
      <c r="AD402" s="1">
        <f t="shared" si="349"/>
        <v>-136.64697439775568</v>
      </c>
      <c r="AE402" s="4">
        <f t="shared" si="350"/>
        <v>67232.350000000006</v>
      </c>
      <c r="AF402" s="4">
        <f t="shared" si="351"/>
        <v>56552.82</v>
      </c>
      <c r="AG402" s="4">
        <f t="shared" si="352"/>
        <v>59073.189080000004</v>
      </c>
      <c r="AH402" s="4">
        <f t="shared" si="353"/>
        <v>60632.400460000004</v>
      </c>
      <c r="AI402" s="4">
        <f t="shared" si="354"/>
        <v>61892.585000000006</v>
      </c>
      <c r="AJ402" s="4">
        <f t="shared" si="355"/>
        <v>63152.769540000001</v>
      </c>
      <c r="AK402" s="4">
        <f t="shared" si="356"/>
        <v>64946.930580000007</v>
      </c>
      <c r="AL402" s="4">
        <f t="shared" si="357"/>
        <v>72797.990000000005</v>
      </c>
      <c r="AM402" s="4">
        <f t="shared" si="358"/>
        <v>56552.82</v>
      </c>
      <c r="AN402" s="4">
        <f t="shared" si="359"/>
        <v>60386.680120000005</v>
      </c>
      <c r="AO402" s="4">
        <f t="shared" si="360"/>
        <v>62758.47494</v>
      </c>
      <c r="AP402" s="4">
        <f t="shared" si="361"/>
        <v>64675.404999999999</v>
      </c>
      <c r="AQ402" s="4">
        <f t="shared" si="362"/>
        <v>66592.335059999998</v>
      </c>
      <c r="AR402" s="4">
        <f t="shared" si="363"/>
        <v>69321.523620000007</v>
      </c>
      <c r="AS402" s="4">
        <f t="shared" si="364"/>
        <v>73777</v>
      </c>
      <c r="AT402" s="4">
        <f t="shared" si="365"/>
        <v>56552.82</v>
      </c>
      <c r="AU402" s="4">
        <f t="shared" si="366"/>
        <v>60617.726479999998</v>
      </c>
      <c r="AV402" s="4">
        <f t="shared" si="367"/>
        <v>63132.456760000001</v>
      </c>
      <c r="AW402" s="4">
        <f t="shared" si="368"/>
        <v>65164.91</v>
      </c>
      <c r="AX402" s="4">
        <f t="shared" si="369"/>
        <v>67197.363240000006</v>
      </c>
      <c r="AY402" s="4">
        <f t="shared" si="370"/>
        <v>70091.025479999997</v>
      </c>
      <c r="AZ402" s="1">
        <f t="shared" si="371"/>
        <v>55983.795071428554</v>
      </c>
      <c r="BA402" s="1">
        <f t="shared" si="372"/>
        <v>56479.695421101387</v>
      </c>
      <c r="BB402" s="1">
        <f t="shared" si="373"/>
        <v>0</v>
      </c>
      <c r="BC402" s="1"/>
      <c r="BD402" s="6">
        <f t="shared" si="374"/>
        <v>0</v>
      </c>
      <c r="BE402" s="6"/>
      <c r="BF402">
        <f t="shared" si="375"/>
        <v>-526718.20383300388</v>
      </c>
      <c r="BG402">
        <f t="shared" si="376"/>
        <v>62528.822648335779</v>
      </c>
      <c r="BH402">
        <f t="shared" si="377"/>
        <v>2799.0299999999988</v>
      </c>
      <c r="BI402">
        <f t="shared" si="378"/>
        <v>2733.0286271343316</v>
      </c>
      <c r="BJ402">
        <f t="shared" si="379"/>
        <v>72.885423116557419</v>
      </c>
      <c r="BK402">
        <f t="shared" si="380"/>
        <v>59.835314560053142</v>
      </c>
    </row>
    <row r="403" spans="1:63" x14ac:dyDescent="0.35">
      <c r="A403" s="2">
        <v>1715126400000</v>
      </c>
      <c r="B403" s="3">
        <v>45420</v>
      </c>
      <c r="C403" s="2" t="s">
        <v>9</v>
      </c>
      <c r="D403" s="2">
        <v>62312.07</v>
      </c>
      <c r="E403" s="2">
        <v>63020.22</v>
      </c>
      <c r="F403" s="2">
        <v>60888</v>
      </c>
      <c r="G403" s="2">
        <v>61193.03</v>
      </c>
      <c r="H403" s="2">
        <v>26121.190040000001</v>
      </c>
      <c r="I403" s="2">
        <v>1623561041.12551</v>
      </c>
      <c r="J403" s="2">
        <f t="shared" si="329"/>
        <v>-1.7958797074339405</v>
      </c>
      <c r="K403" s="2">
        <f t="shared" si="330"/>
        <v>3.610562098833721</v>
      </c>
      <c r="L403" s="2">
        <f t="shared" si="331"/>
        <v>-11.501706534000522</v>
      </c>
      <c r="M403" s="1">
        <f t="shared" si="332"/>
        <v>2.9821791891779248</v>
      </c>
      <c r="N403" s="1">
        <f t="shared" si="333"/>
        <v>8.1928775221622487</v>
      </c>
      <c r="O403" s="1">
        <f t="shared" si="334"/>
        <v>13.339051849532549</v>
      </c>
      <c r="P403" s="2">
        <f t="shared" si="335"/>
        <v>0</v>
      </c>
      <c r="Q403" s="2">
        <f t="shared" si="336"/>
        <v>1119.0500000000029</v>
      </c>
      <c r="R403" s="2">
        <f t="shared" si="337"/>
        <v>471.65428571428544</v>
      </c>
      <c r="S403" s="2">
        <f t="shared" si="338"/>
        <v>692.83714285714245</v>
      </c>
      <c r="T403" s="1">
        <f t="shared" si="339"/>
        <v>40.503027685905799</v>
      </c>
      <c r="U403" s="1">
        <f t="shared" si="340"/>
        <v>63704.310437786662</v>
      </c>
      <c r="V403" s="1">
        <f t="shared" si="341"/>
        <v>63274.57699999999</v>
      </c>
      <c r="W403" s="1">
        <f t="shared" si="342"/>
        <v>2078.9134250999969</v>
      </c>
      <c r="X403" s="1">
        <f t="shared" si="343"/>
        <v>67432.403850199989</v>
      </c>
      <c r="Y403" s="1">
        <f t="shared" si="344"/>
        <v>59116.750149799998</v>
      </c>
      <c r="Z403" s="1">
        <f t="shared" si="345"/>
        <v>63574.94471889134</v>
      </c>
      <c r="AA403" s="1">
        <f t="shared" si="346"/>
        <v>62582.6117212268</v>
      </c>
      <c r="AB403" s="1">
        <f t="shared" si="347"/>
        <v>-992.33299766454002</v>
      </c>
      <c r="AC403" s="1">
        <f t="shared" si="348"/>
        <v>-1050.4357049924249</v>
      </c>
      <c r="AD403" s="1">
        <f t="shared" si="349"/>
        <v>-58.1027073278849</v>
      </c>
      <c r="AE403" s="4">
        <f t="shared" si="350"/>
        <v>67232.350000000006</v>
      </c>
      <c r="AF403" s="4">
        <f t="shared" si="351"/>
        <v>56552.82</v>
      </c>
      <c r="AG403" s="4">
        <f t="shared" si="352"/>
        <v>59073.189080000004</v>
      </c>
      <c r="AH403" s="4">
        <f t="shared" si="353"/>
        <v>60632.400460000004</v>
      </c>
      <c r="AI403" s="4">
        <f t="shared" si="354"/>
        <v>61892.585000000006</v>
      </c>
      <c r="AJ403" s="4">
        <f t="shared" si="355"/>
        <v>63152.769540000001</v>
      </c>
      <c r="AK403" s="4">
        <f t="shared" si="356"/>
        <v>64946.930580000007</v>
      </c>
      <c r="AL403" s="4">
        <f t="shared" si="357"/>
        <v>72797.990000000005</v>
      </c>
      <c r="AM403" s="4">
        <f t="shared" si="358"/>
        <v>56552.82</v>
      </c>
      <c r="AN403" s="4">
        <f t="shared" si="359"/>
        <v>60386.680120000005</v>
      </c>
      <c r="AO403" s="4">
        <f t="shared" si="360"/>
        <v>62758.47494</v>
      </c>
      <c r="AP403" s="4">
        <f t="shared" si="361"/>
        <v>64675.404999999999</v>
      </c>
      <c r="AQ403" s="4">
        <f t="shared" si="362"/>
        <v>66592.335059999998</v>
      </c>
      <c r="AR403" s="4">
        <f t="shared" si="363"/>
        <v>69321.523620000007</v>
      </c>
      <c r="AS403" s="4">
        <f t="shared" si="364"/>
        <v>73777</v>
      </c>
      <c r="AT403" s="4">
        <f t="shared" si="365"/>
        <v>56552.82</v>
      </c>
      <c r="AU403" s="4">
        <f t="shared" si="366"/>
        <v>60617.726479999998</v>
      </c>
      <c r="AV403" s="4">
        <f t="shared" si="367"/>
        <v>63132.456760000001</v>
      </c>
      <c r="AW403" s="4">
        <f t="shared" si="368"/>
        <v>65164.91</v>
      </c>
      <c r="AX403" s="4">
        <f t="shared" si="369"/>
        <v>67197.363240000006</v>
      </c>
      <c r="AY403" s="4">
        <f t="shared" si="370"/>
        <v>70091.025479999997</v>
      </c>
      <c r="AZ403" s="1">
        <f t="shared" si="371"/>
        <v>55846.564999999981</v>
      </c>
      <c r="BA403" s="1">
        <f t="shared" si="372"/>
        <v>56389.36234467812</v>
      </c>
      <c r="BB403" s="1">
        <f t="shared" si="373"/>
        <v>0</v>
      </c>
      <c r="BC403" s="1"/>
      <c r="BD403" s="6">
        <f t="shared" si="374"/>
        <v>0</v>
      </c>
      <c r="BE403" s="6"/>
      <c r="BF403">
        <f t="shared" si="375"/>
        <v>-557379.00993300392</v>
      </c>
      <c r="BG403">
        <f t="shared" si="376"/>
        <v>62579.403856587749</v>
      </c>
      <c r="BH403">
        <f t="shared" si="377"/>
        <v>2132.2200000000012</v>
      </c>
      <c r="BI403">
        <f t="shared" si="378"/>
        <v>2722.874569770383</v>
      </c>
      <c r="BJ403">
        <f t="shared" si="379"/>
        <v>51.862262746474293</v>
      </c>
      <c r="BK403">
        <f t="shared" si="380"/>
        <v>56.274735493595664</v>
      </c>
    </row>
    <row r="404" spans="1:63" x14ac:dyDescent="0.35">
      <c r="A404" s="2">
        <v>1715040000000</v>
      </c>
      <c r="B404" s="3">
        <v>45419</v>
      </c>
      <c r="C404" s="2" t="s">
        <v>9</v>
      </c>
      <c r="D404" s="2">
        <v>63165.18</v>
      </c>
      <c r="E404" s="2">
        <v>64422.41</v>
      </c>
      <c r="F404" s="2">
        <v>62261</v>
      </c>
      <c r="G404" s="2">
        <v>62312.08</v>
      </c>
      <c r="H404" s="2">
        <v>25598.794720000002</v>
      </c>
      <c r="I404" s="2">
        <v>1624531631.59237</v>
      </c>
      <c r="J404" s="2">
        <f t="shared" si="329"/>
        <v>-1.3506014942724001</v>
      </c>
      <c r="K404" s="2">
        <f t="shared" si="330"/>
        <v>6.7628065259007251</v>
      </c>
      <c r="L404" s="2">
        <f t="shared" si="331"/>
        <v>-12.996258028483663</v>
      </c>
      <c r="M404" s="1">
        <f t="shared" si="332"/>
        <v>-1.8287213429372642</v>
      </c>
      <c r="N404" s="1">
        <f t="shared" si="333"/>
        <v>-1.1788885878950017</v>
      </c>
      <c r="O404" s="1">
        <f t="shared" si="334"/>
        <v>13.620119886866231</v>
      </c>
      <c r="P404" s="2">
        <f t="shared" si="335"/>
        <v>0</v>
      </c>
      <c r="Q404" s="2">
        <f t="shared" si="336"/>
        <v>853.11000000000058</v>
      </c>
      <c r="R404" s="2">
        <f t="shared" si="337"/>
        <v>471.65428571428544</v>
      </c>
      <c r="S404" s="2">
        <f t="shared" si="338"/>
        <v>764.64857142857102</v>
      </c>
      <c r="T404" s="1">
        <f t="shared" si="339"/>
        <v>38.150383863408408</v>
      </c>
      <c r="U404" s="1">
        <f t="shared" si="340"/>
        <v>63806.8116801453</v>
      </c>
      <c r="V404" s="1">
        <f t="shared" si="341"/>
        <v>63388.429500000006</v>
      </c>
      <c r="W404" s="1">
        <f t="shared" si="342"/>
        <v>2023.4099467964347</v>
      </c>
      <c r="X404" s="1">
        <f t="shared" si="343"/>
        <v>67435.24939359288</v>
      </c>
      <c r="Y404" s="1">
        <f t="shared" si="344"/>
        <v>59341.609606407139</v>
      </c>
      <c r="Z404" s="1">
        <f t="shared" si="345"/>
        <v>63765.497896402652</v>
      </c>
      <c r="AA404" s="1">
        <f t="shared" si="346"/>
        <v>62835.262943268041</v>
      </c>
      <c r="AB404" s="1">
        <f t="shared" si="347"/>
        <v>-930.23495313461171</v>
      </c>
      <c r="AC404" s="1">
        <f t="shared" si="348"/>
        <v>-1064.9613818243961</v>
      </c>
      <c r="AD404" s="1">
        <f t="shared" si="349"/>
        <v>-134.72642868978437</v>
      </c>
      <c r="AE404" s="4">
        <f t="shared" si="350"/>
        <v>67232.350000000006</v>
      </c>
      <c r="AF404" s="4">
        <f t="shared" si="351"/>
        <v>56552.82</v>
      </c>
      <c r="AG404" s="4">
        <f t="shared" si="352"/>
        <v>59073.189080000004</v>
      </c>
      <c r="AH404" s="4">
        <f t="shared" si="353"/>
        <v>60632.400460000004</v>
      </c>
      <c r="AI404" s="4">
        <f t="shared" si="354"/>
        <v>61892.585000000006</v>
      </c>
      <c r="AJ404" s="4">
        <f t="shared" si="355"/>
        <v>63152.769540000001</v>
      </c>
      <c r="AK404" s="4">
        <f t="shared" si="356"/>
        <v>64946.930580000007</v>
      </c>
      <c r="AL404" s="4">
        <f t="shared" si="357"/>
        <v>72797.990000000005</v>
      </c>
      <c r="AM404" s="4">
        <f t="shared" si="358"/>
        <v>56552.82</v>
      </c>
      <c r="AN404" s="4">
        <f t="shared" si="359"/>
        <v>60386.680120000005</v>
      </c>
      <c r="AO404" s="4">
        <f t="shared" si="360"/>
        <v>62758.47494</v>
      </c>
      <c r="AP404" s="4">
        <f t="shared" si="361"/>
        <v>64675.404999999999</v>
      </c>
      <c r="AQ404" s="4">
        <f t="shared" si="362"/>
        <v>66592.335059999998</v>
      </c>
      <c r="AR404" s="4">
        <f t="shared" si="363"/>
        <v>69321.523620000007</v>
      </c>
      <c r="AS404" s="4">
        <f t="shared" si="364"/>
        <v>73777</v>
      </c>
      <c r="AT404" s="4">
        <f t="shared" si="365"/>
        <v>56552.82</v>
      </c>
      <c r="AU404" s="4">
        <f t="shared" si="366"/>
        <v>60617.726479999998</v>
      </c>
      <c r="AV404" s="4">
        <f t="shared" si="367"/>
        <v>63132.456760000001</v>
      </c>
      <c r="AW404" s="4">
        <f t="shared" si="368"/>
        <v>65164.91</v>
      </c>
      <c r="AX404" s="4">
        <f t="shared" si="369"/>
        <v>67197.363240000006</v>
      </c>
      <c r="AY404" s="4">
        <f t="shared" si="370"/>
        <v>70091.025479999997</v>
      </c>
      <c r="AZ404" s="1">
        <f t="shared" si="371"/>
        <v>55721.392857142841</v>
      </c>
      <c r="BA404" s="1">
        <f t="shared" si="372"/>
        <v>56323.558678166853</v>
      </c>
      <c r="BB404" s="1">
        <f t="shared" si="373"/>
        <v>0</v>
      </c>
      <c r="BC404" s="1"/>
      <c r="BD404" s="6">
        <f t="shared" si="374"/>
        <v>0</v>
      </c>
      <c r="BE404" s="6"/>
      <c r="BF404">
        <f t="shared" si="375"/>
        <v>-531257.81989300391</v>
      </c>
      <c r="BG404">
        <f t="shared" si="376"/>
        <v>62625.855430205149</v>
      </c>
      <c r="BH404">
        <f t="shared" si="377"/>
        <v>2161.4100000000035</v>
      </c>
      <c r="BI404">
        <f t="shared" si="378"/>
        <v>2813.7445035812107</v>
      </c>
      <c r="BJ404">
        <f t="shared" si="379"/>
        <v>54.758257817127713</v>
      </c>
      <c r="BK404">
        <f t="shared" si="380"/>
        <v>62.269175608817484</v>
      </c>
    </row>
    <row r="405" spans="1:63" x14ac:dyDescent="0.35">
      <c r="A405" s="2">
        <v>1714953600000</v>
      </c>
      <c r="B405" s="3">
        <v>45418</v>
      </c>
      <c r="C405" s="2" t="s">
        <v>9</v>
      </c>
      <c r="D405" s="2">
        <v>64012</v>
      </c>
      <c r="E405" s="2">
        <v>65500</v>
      </c>
      <c r="F405" s="2">
        <v>62700</v>
      </c>
      <c r="G405" s="2">
        <v>63165.19</v>
      </c>
      <c r="H405" s="2">
        <v>34674.91949</v>
      </c>
      <c r="I405" s="2">
        <v>2218131198.4661298</v>
      </c>
      <c r="J405" s="2">
        <f t="shared" si="329"/>
        <v>-1.3228925826407512</v>
      </c>
      <c r="K405" s="2">
        <f t="shared" si="330"/>
        <v>4.1092925896624513</v>
      </c>
      <c r="L405" s="2">
        <f t="shared" si="331"/>
        <v>-8.9318990276727064</v>
      </c>
      <c r="M405" s="1">
        <f t="shared" si="332"/>
        <v>-1.3690924777346551</v>
      </c>
      <c r="N405" s="1">
        <f t="shared" si="333"/>
        <v>-0.35638300146014057</v>
      </c>
      <c r="O405" s="1">
        <f t="shared" si="334"/>
        <v>12.574663354926974</v>
      </c>
      <c r="P405" s="2">
        <f t="shared" si="335"/>
        <v>0</v>
      </c>
      <c r="Q405" s="2">
        <f t="shared" si="336"/>
        <v>846.80999999999767</v>
      </c>
      <c r="R405" s="2">
        <f t="shared" si="337"/>
        <v>471.65428571428544</v>
      </c>
      <c r="S405" s="2">
        <f t="shared" si="338"/>
        <v>732.66357142857146</v>
      </c>
      <c r="T405" s="1">
        <f t="shared" si="339"/>
        <v>39.163604767369776</v>
      </c>
      <c r="U405" s="1">
        <f t="shared" si="340"/>
        <v>63867.82113647776</v>
      </c>
      <c r="V405" s="1">
        <f t="shared" si="341"/>
        <v>63336.694000000003</v>
      </c>
      <c r="W405" s="1">
        <f t="shared" si="342"/>
        <v>2063.107716323605</v>
      </c>
      <c r="X405" s="1">
        <f t="shared" si="343"/>
        <v>67462.909432647211</v>
      </c>
      <c r="Y405" s="1">
        <f t="shared" si="344"/>
        <v>59210.478567352795</v>
      </c>
      <c r="Z405" s="1">
        <f t="shared" si="345"/>
        <v>63881.771328114861</v>
      </c>
      <c r="AA405" s="1">
        <f t="shared" si="346"/>
        <v>62930.387114771322</v>
      </c>
      <c r="AB405" s="1">
        <f t="shared" si="347"/>
        <v>-951.38421334353916</v>
      </c>
      <c r="AC405" s="1">
        <f t="shared" si="348"/>
        <v>-1098.642988996842</v>
      </c>
      <c r="AD405" s="1">
        <f t="shared" si="349"/>
        <v>-147.25877565330279</v>
      </c>
      <c r="AE405" s="4">
        <f t="shared" si="350"/>
        <v>67232.350000000006</v>
      </c>
      <c r="AF405" s="4">
        <f t="shared" si="351"/>
        <v>56552.82</v>
      </c>
      <c r="AG405" s="4">
        <f t="shared" si="352"/>
        <v>59073.189080000004</v>
      </c>
      <c r="AH405" s="4">
        <f t="shared" si="353"/>
        <v>60632.400460000004</v>
      </c>
      <c r="AI405" s="4">
        <f t="shared" si="354"/>
        <v>61892.585000000006</v>
      </c>
      <c r="AJ405" s="4">
        <f t="shared" si="355"/>
        <v>63152.769540000001</v>
      </c>
      <c r="AK405" s="4">
        <f t="shared" si="356"/>
        <v>64946.930580000007</v>
      </c>
      <c r="AL405" s="4">
        <f t="shared" si="357"/>
        <v>72797.990000000005</v>
      </c>
      <c r="AM405" s="4">
        <f t="shared" si="358"/>
        <v>56552.82</v>
      </c>
      <c r="AN405" s="4">
        <f t="shared" si="359"/>
        <v>60386.680120000005</v>
      </c>
      <c r="AO405" s="4">
        <f t="shared" si="360"/>
        <v>62758.47494</v>
      </c>
      <c r="AP405" s="4">
        <f t="shared" si="361"/>
        <v>64675.404999999999</v>
      </c>
      <c r="AQ405" s="4">
        <f t="shared" si="362"/>
        <v>66592.335059999998</v>
      </c>
      <c r="AR405" s="4">
        <f t="shared" si="363"/>
        <v>69321.523620000007</v>
      </c>
      <c r="AS405" s="4">
        <f t="shared" si="364"/>
        <v>73777</v>
      </c>
      <c r="AT405" s="4">
        <f t="shared" si="365"/>
        <v>56552.82</v>
      </c>
      <c r="AU405" s="4">
        <f t="shared" si="366"/>
        <v>60617.726479999998</v>
      </c>
      <c r="AV405" s="4">
        <f t="shared" si="367"/>
        <v>63132.456760000001</v>
      </c>
      <c r="AW405" s="4">
        <f t="shared" si="368"/>
        <v>65164.91</v>
      </c>
      <c r="AX405" s="4">
        <f t="shared" si="369"/>
        <v>67197.363240000006</v>
      </c>
      <c r="AY405" s="4">
        <f t="shared" si="370"/>
        <v>70091.025479999997</v>
      </c>
      <c r="AZ405" s="1">
        <f t="shared" si="371"/>
        <v>55578.277928571413</v>
      </c>
      <c r="BA405" s="1">
        <f t="shared" si="372"/>
        <v>56241.524139511603</v>
      </c>
      <c r="BB405" s="1">
        <f t="shared" si="373"/>
        <v>0</v>
      </c>
      <c r="BC405" s="1"/>
      <c r="BD405" s="6">
        <f t="shared" si="374"/>
        <v>0</v>
      </c>
      <c r="BE405" s="6"/>
      <c r="BF405">
        <f t="shared" si="375"/>
        <v>-505659.0251730039</v>
      </c>
      <c r="BG405">
        <f t="shared" si="376"/>
        <v>62556.161010530901</v>
      </c>
      <c r="BH405">
        <f t="shared" si="377"/>
        <v>2800</v>
      </c>
      <c r="BI405">
        <f t="shared" si="378"/>
        <v>2914.1036579783195</v>
      </c>
      <c r="BJ405">
        <f t="shared" si="379"/>
        <v>62.203685917184977</v>
      </c>
      <c r="BK405">
        <f t="shared" si="380"/>
        <v>66.923860565123292</v>
      </c>
    </row>
    <row r="406" spans="1:63" x14ac:dyDescent="0.35">
      <c r="A406" s="2">
        <v>1714867200000</v>
      </c>
      <c r="B406" s="3">
        <v>45417</v>
      </c>
      <c r="C406" s="2" t="s">
        <v>9</v>
      </c>
      <c r="D406" s="2">
        <v>63892.03</v>
      </c>
      <c r="E406" s="2">
        <v>64646</v>
      </c>
      <c r="F406" s="2">
        <v>62822.17</v>
      </c>
      <c r="G406" s="2">
        <v>64012</v>
      </c>
      <c r="H406" s="2">
        <v>18526.75029</v>
      </c>
      <c r="I406" s="2">
        <v>1182572239.5306101</v>
      </c>
      <c r="J406" s="2">
        <f t="shared" si="329"/>
        <v>0.18775421789631247</v>
      </c>
      <c r="K406" s="2">
        <f t="shared" si="330"/>
        <v>0.22860363886888171</v>
      </c>
      <c r="L406" s="2">
        <f t="shared" si="331"/>
        <v>-7.0889456572224798</v>
      </c>
      <c r="M406" s="1">
        <f t="shared" si="332"/>
        <v>-1.3406276463349476</v>
      </c>
      <c r="N406" s="1">
        <f t="shared" si="333"/>
        <v>-3.9492751359120195</v>
      </c>
      <c r="O406" s="1">
        <f t="shared" si="334"/>
        <v>10.194713491220391</v>
      </c>
      <c r="P406" s="2">
        <f t="shared" si="335"/>
        <v>119.95999999999913</v>
      </c>
      <c r="Q406" s="2">
        <f t="shared" si="336"/>
        <v>0</v>
      </c>
      <c r="R406" s="2">
        <f t="shared" si="337"/>
        <v>605.80928571428581</v>
      </c>
      <c r="S406" s="2">
        <f t="shared" si="338"/>
        <v>672.17714285714305</v>
      </c>
      <c r="T406" s="1">
        <f t="shared" si="339"/>
        <v>47.403420894811646</v>
      </c>
      <c r="U406" s="1">
        <f t="shared" si="340"/>
        <v>63896.499958374814</v>
      </c>
      <c r="V406" s="1">
        <f t="shared" si="341"/>
        <v>63368.104000000007</v>
      </c>
      <c r="W406" s="1">
        <f t="shared" si="342"/>
        <v>2065.0386780334165</v>
      </c>
      <c r="X406" s="1">
        <f t="shared" si="343"/>
        <v>67498.181356066838</v>
      </c>
      <c r="Y406" s="1">
        <f t="shared" si="344"/>
        <v>59238.026643933175</v>
      </c>
      <c r="Z406" s="1">
        <f t="shared" si="345"/>
        <v>63939.097834364045</v>
      </c>
      <c r="AA406" s="1">
        <f t="shared" si="346"/>
        <v>62887.695681093377</v>
      </c>
      <c r="AB406" s="1">
        <f t="shared" si="347"/>
        <v>-1051.4021532706684</v>
      </c>
      <c r="AC406" s="1">
        <f t="shared" si="348"/>
        <v>-1135.4576829101677</v>
      </c>
      <c r="AD406" s="1">
        <f t="shared" si="349"/>
        <v>-84.055529639499355</v>
      </c>
      <c r="AE406" s="4">
        <f t="shared" si="350"/>
        <v>67232.350000000006</v>
      </c>
      <c r="AF406" s="4">
        <f t="shared" si="351"/>
        <v>56552.82</v>
      </c>
      <c r="AG406" s="4">
        <f t="shared" si="352"/>
        <v>59073.189080000004</v>
      </c>
      <c r="AH406" s="4">
        <f t="shared" si="353"/>
        <v>60632.400460000004</v>
      </c>
      <c r="AI406" s="4">
        <f t="shared" si="354"/>
        <v>61892.585000000006</v>
      </c>
      <c r="AJ406" s="4">
        <f t="shared" si="355"/>
        <v>63152.769540000001</v>
      </c>
      <c r="AK406" s="4">
        <f t="shared" si="356"/>
        <v>64946.930580000007</v>
      </c>
      <c r="AL406" s="4">
        <f t="shared" si="357"/>
        <v>72797.990000000005</v>
      </c>
      <c r="AM406" s="4">
        <f t="shared" si="358"/>
        <v>56552.82</v>
      </c>
      <c r="AN406" s="4">
        <f t="shared" si="359"/>
        <v>60386.680120000005</v>
      </c>
      <c r="AO406" s="4">
        <f t="shared" si="360"/>
        <v>62758.47494</v>
      </c>
      <c r="AP406" s="4">
        <f t="shared" si="361"/>
        <v>64675.404999999999</v>
      </c>
      <c r="AQ406" s="4">
        <f t="shared" si="362"/>
        <v>66592.335059999998</v>
      </c>
      <c r="AR406" s="4">
        <f t="shared" si="363"/>
        <v>69321.523620000007</v>
      </c>
      <c r="AS406" s="4">
        <f t="shared" si="364"/>
        <v>73777</v>
      </c>
      <c r="AT406" s="4">
        <f t="shared" si="365"/>
        <v>56552.82</v>
      </c>
      <c r="AU406" s="4">
        <f t="shared" si="366"/>
        <v>60617.726479999998</v>
      </c>
      <c r="AV406" s="4">
        <f t="shared" si="367"/>
        <v>63132.456760000001</v>
      </c>
      <c r="AW406" s="4">
        <f t="shared" si="368"/>
        <v>65164.91</v>
      </c>
      <c r="AX406" s="4">
        <f t="shared" si="369"/>
        <v>67197.363240000006</v>
      </c>
      <c r="AY406" s="4">
        <f t="shared" si="370"/>
        <v>70091.025479999997</v>
      </c>
      <c r="AZ406" s="1">
        <f t="shared" si="371"/>
        <v>55431.796571428553</v>
      </c>
      <c r="BA406" s="1">
        <f t="shared" si="372"/>
        <v>56146.679401696689</v>
      </c>
      <c r="BB406" s="1">
        <f t="shared" si="373"/>
        <v>0</v>
      </c>
      <c r="BC406" s="1"/>
      <c r="BD406" s="6">
        <f t="shared" si="374"/>
        <v>0</v>
      </c>
      <c r="BE406" s="6"/>
      <c r="BF406">
        <f t="shared" si="375"/>
        <v>-470984.1056830039</v>
      </c>
      <c r="BG406">
        <f t="shared" si="376"/>
        <v>62548.746416962218</v>
      </c>
      <c r="BH406">
        <f t="shared" si="377"/>
        <v>1823.8300000000017</v>
      </c>
      <c r="BI406">
        <f t="shared" si="378"/>
        <v>2931.6580668980605</v>
      </c>
      <c r="BJ406">
        <f t="shared" si="379"/>
        <v>69.845583092139776</v>
      </c>
      <c r="BK406">
        <f t="shared" si="380"/>
        <v>65.944194173339056</v>
      </c>
    </row>
    <row r="407" spans="1:63" x14ac:dyDescent="0.35">
      <c r="A407" s="2">
        <v>1714780800000</v>
      </c>
      <c r="B407" s="3">
        <v>45416</v>
      </c>
      <c r="C407" s="2" t="s">
        <v>9</v>
      </c>
      <c r="D407" s="2">
        <v>62882.01</v>
      </c>
      <c r="E407" s="2">
        <v>64540</v>
      </c>
      <c r="F407" s="2">
        <v>62541.03</v>
      </c>
      <c r="G407" s="2">
        <v>63892.04</v>
      </c>
      <c r="H407" s="2">
        <v>24368.69282</v>
      </c>
      <c r="I407" s="2">
        <v>1547468697.87657</v>
      </c>
      <c r="J407" s="2">
        <f t="shared" si="329"/>
        <v>1.6062304624168324</v>
      </c>
      <c r="K407" s="2">
        <f t="shared" si="330"/>
        <v>1.2253436466133103</v>
      </c>
      <c r="L407" s="2">
        <f t="shared" si="331"/>
        <v>-5.7926040782287078</v>
      </c>
      <c r="M407" s="1">
        <f t="shared" si="332"/>
        <v>0.18740236205711291</v>
      </c>
      <c r="N407" s="1">
        <f t="shared" si="333"/>
        <v>-4.7987980975407938</v>
      </c>
      <c r="O407" s="1">
        <f t="shared" si="334"/>
        <v>7.6971403636509228</v>
      </c>
      <c r="P407" s="2">
        <f t="shared" si="335"/>
        <v>1010.0299999999988</v>
      </c>
      <c r="Q407" s="2">
        <f t="shared" si="336"/>
        <v>0</v>
      </c>
      <c r="R407" s="2">
        <f t="shared" si="337"/>
        <v>597.28071428571479</v>
      </c>
      <c r="S407" s="2">
        <f t="shared" si="338"/>
        <v>672.17714285714305</v>
      </c>
      <c r="T407" s="1">
        <f t="shared" si="339"/>
        <v>47.050062428224436</v>
      </c>
      <c r="U407" s="1">
        <f t="shared" si="340"/>
        <v>63891.785670961537</v>
      </c>
      <c r="V407" s="1">
        <f t="shared" si="341"/>
        <v>63338.503500000006</v>
      </c>
      <c r="W407" s="1">
        <f t="shared" si="342"/>
        <v>2059.8332595340698</v>
      </c>
      <c r="X407" s="1">
        <f t="shared" si="343"/>
        <v>67458.170019068144</v>
      </c>
      <c r="Y407" s="1">
        <f t="shared" si="344"/>
        <v>59218.836980931868</v>
      </c>
      <c r="Z407" s="1">
        <f t="shared" si="345"/>
        <v>63933.265661113168</v>
      </c>
      <c r="AA407" s="1">
        <f t="shared" si="346"/>
        <v>62683.276714019448</v>
      </c>
      <c r="AB407" s="1">
        <f t="shared" si="347"/>
        <v>-1249.9889470937196</v>
      </c>
      <c r="AC407" s="1">
        <f t="shared" si="348"/>
        <v>-1156.4715653200426</v>
      </c>
      <c r="AD407" s="1">
        <f t="shared" si="349"/>
        <v>93.517381773677016</v>
      </c>
      <c r="AE407" s="4">
        <f t="shared" si="350"/>
        <v>67232.350000000006</v>
      </c>
      <c r="AF407" s="4">
        <f t="shared" si="351"/>
        <v>56552.82</v>
      </c>
      <c r="AG407" s="4">
        <f t="shared" si="352"/>
        <v>59073.189080000004</v>
      </c>
      <c r="AH407" s="4">
        <f t="shared" si="353"/>
        <v>60632.400460000004</v>
      </c>
      <c r="AI407" s="4">
        <f t="shared" si="354"/>
        <v>61892.585000000006</v>
      </c>
      <c r="AJ407" s="4">
        <f t="shared" si="355"/>
        <v>63152.769540000001</v>
      </c>
      <c r="AK407" s="4">
        <f t="shared" si="356"/>
        <v>64946.930580000007</v>
      </c>
      <c r="AL407" s="4">
        <f t="shared" si="357"/>
        <v>72797.990000000005</v>
      </c>
      <c r="AM407" s="4">
        <f t="shared" si="358"/>
        <v>56552.82</v>
      </c>
      <c r="AN407" s="4">
        <f t="shared" si="359"/>
        <v>60386.680120000005</v>
      </c>
      <c r="AO407" s="4">
        <f t="shared" si="360"/>
        <v>62758.47494</v>
      </c>
      <c r="AP407" s="4">
        <f t="shared" si="361"/>
        <v>64675.404999999999</v>
      </c>
      <c r="AQ407" s="4">
        <f t="shared" si="362"/>
        <v>66592.335059999998</v>
      </c>
      <c r="AR407" s="4">
        <f t="shared" si="363"/>
        <v>69321.523620000007</v>
      </c>
      <c r="AS407" s="4">
        <f t="shared" si="364"/>
        <v>73777</v>
      </c>
      <c r="AT407" s="4">
        <f t="shared" si="365"/>
        <v>56552.82</v>
      </c>
      <c r="AU407" s="4">
        <f t="shared" si="366"/>
        <v>60617.726479999998</v>
      </c>
      <c r="AV407" s="4">
        <f t="shared" si="367"/>
        <v>63132.456760000001</v>
      </c>
      <c r="AW407" s="4">
        <f t="shared" si="368"/>
        <v>65164.91</v>
      </c>
      <c r="AX407" s="4">
        <f t="shared" si="369"/>
        <v>67197.363240000006</v>
      </c>
      <c r="AY407" s="4">
        <f t="shared" si="370"/>
        <v>70091.025479999997</v>
      </c>
      <c r="AZ407" s="1">
        <f t="shared" si="371"/>
        <v>55270.1012142857</v>
      </c>
      <c r="BA407" s="1">
        <f t="shared" si="372"/>
        <v>56038.935283911713</v>
      </c>
      <c r="BB407" s="1">
        <f t="shared" si="373"/>
        <v>0</v>
      </c>
      <c r="BC407" s="1"/>
      <c r="BD407" s="6">
        <f t="shared" si="374"/>
        <v>0</v>
      </c>
      <c r="BE407" s="6"/>
      <c r="BF407">
        <f t="shared" si="375"/>
        <v>-489510.8559730039</v>
      </c>
      <c r="BG407">
        <f t="shared" si="376"/>
        <v>62628.84638654528</v>
      </c>
      <c r="BH407">
        <f t="shared" si="377"/>
        <v>1998.9700000000012</v>
      </c>
      <c r="BI407">
        <f t="shared" si="378"/>
        <v>3102.0931541131463</v>
      </c>
      <c r="BJ407">
        <f t="shared" si="379"/>
        <v>68.722312686045143</v>
      </c>
      <c r="BK407">
        <f t="shared" si="380"/>
        <v>50.489737532144808</v>
      </c>
    </row>
    <row r="408" spans="1:63" x14ac:dyDescent="0.35">
      <c r="A408" s="2">
        <v>1714694400000</v>
      </c>
      <c r="B408" s="3">
        <v>45415</v>
      </c>
      <c r="C408" s="2" t="s">
        <v>9</v>
      </c>
      <c r="D408" s="2">
        <v>59060.6</v>
      </c>
      <c r="E408" s="2">
        <v>63333</v>
      </c>
      <c r="F408" s="2">
        <v>58811.32</v>
      </c>
      <c r="G408" s="2">
        <v>62882.01</v>
      </c>
      <c r="H408" s="2">
        <v>43628.401429999998</v>
      </c>
      <c r="I408" s="2">
        <v>2658193708.3478999</v>
      </c>
      <c r="J408" s="2">
        <f t="shared" si="329"/>
        <v>6.4703022877684493</v>
      </c>
      <c r="K408" s="2">
        <f t="shared" si="330"/>
        <v>-0.91388576278269473</v>
      </c>
      <c r="L408" s="2">
        <f t="shared" si="331"/>
        <v>-8.1850794134253597</v>
      </c>
      <c r="M408" s="1">
        <f t="shared" si="332"/>
        <v>1.5808385520324579</v>
      </c>
      <c r="N408" s="1">
        <f t="shared" si="333"/>
        <v>-3.310994670812851</v>
      </c>
      <c r="O408" s="1">
        <f t="shared" si="334"/>
        <v>7.7663229912657092</v>
      </c>
      <c r="P408" s="2">
        <f t="shared" si="335"/>
        <v>3821.4000000000015</v>
      </c>
      <c r="Q408" s="2">
        <f t="shared" si="336"/>
        <v>0</v>
      </c>
      <c r="R408" s="2">
        <f t="shared" si="337"/>
        <v>605.32000000000028</v>
      </c>
      <c r="S408" s="2">
        <f t="shared" si="338"/>
        <v>672.17714285714305</v>
      </c>
      <c r="T408" s="1">
        <f t="shared" si="339"/>
        <v>47.383276227623661</v>
      </c>
      <c r="U408" s="1">
        <f t="shared" si="340"/>
        <v>63891.775290184458</v>
      </c>
      <c r="V408" s="1">
        <f t="shared" si="341"/>
        <v>63426.993499999997</v>
      </c>
      <c r="W408" s="1">
        <f t="shared" si="342"/>
        <v>2118.8810888657126</v>
      </c>
      <c r="X408" s="1">
        <f t="shared" si="343"/>
        <v>67664.755677731417</v>
      </c>
      <c r="Y408" s="1">
        <f t="shared" si="344"/>
        <v>59189.23132226857</v>
      </c>
      <c r="Z408" s="1">
        <f t="shared" si="345"/>
        <v>63936.563714002223</v>
      </c>
      <c r="AA408" s="1">
        <f t="shared" si="346"/>
        <v>62463.501571113891</v>
      </c>
      <c r="AB408" s="1">
        <f t="shared" si="347"/>
        <v>-1473.0621428883314</v>
      </c>
      <c r="AC408" s="1">
        <f t="shared" si="348"/>
        <v>-1133.0922198766232</v>
      </c>
      <c r="AD408" s="1">
        <f t="shared" si="349"/>
        <v>339.96992301170826</v>
      </c>
      <c r="AE408" s="4">
        <f t="shared" si="350"/>
        <v>67232.350000000006</v>
      </c>
      <c r="AF408" s="4">
        <f t="shared" si="351"/>
        <v>56552.82</v>
      </c>
      <c r="AG408" s="4">
        <f t="shared" si="352"/>
        <v>59073.189080000004</v>
      </c>
      <c r="AH408" s="4">
        <f t="shared" si="353"/>
        <v>60632.400460000004</v>
      </c>
      <c r="AI408" s="4">
        <f t="shared" si="354"/>
        <v>61892.585000000006</v>
      </c>
      <c r="AJ408" s="4">
        <f t="shared" si="355"/>
        <v>63152.769540000001</v>
      </c>
      <c r="AK408" s="4">
        <f t="shared" si="356"/>
        <v>64946.930580000007</v>
      </c>
      <c r="AL408" s="4">
        <f t="shared" si="357"/>
        <v>72797.990000000005</v>
      </c>
      <c r="AM408" s="4">
        <f t="shared" si="358"/>
        <v>56552.82</v>
      </c>
      <c r="AN408" s="4">
        <f t="shared" si="359"/>
        <v>60386.680120000005</v>
      </c>
      <c r="AO408" s="4">
        <f t="shared" si="360"/>
        <v>62758.47494</v>
      </c>
      <c r="AP408" s="4">
        <f t="shared" si="361"/>
        <v>64675.404999999999</v>
      </c>
      <c r="AQ408" s="4">
        <f t="shared" si="362"/>
        <v>66592.335059999998</v>
      </c>
      <c r="AR408" s="4">
        <f t="shared" si="363"/>
        <v>69321.523620000007</v>
      </c>
      <c r="AS408" s="4">
        <f t="shared" si="364"/>
        <v>73777</v>
      </c>
      <c r="AT408" s="4">
        <f t="shared" si="365"/>
        <v>56552.82</v>
      </c>
      <c r="AU408" s="4">
        <f t="shared" si="366"/>
        <v>60617.726479999998</v>
      </c>
      <c r="AV408" s="4">
        <f t="shared" si="367"/>
        <v>63132.456760000001</v>
      </c>
      <c r="AW408" s="4">
        <f t="shared" si="368"/>
        <v>65164.91</v>
      </c>
      <c r="AX408" s="4">
        <f t="shared" si="369"/>
        <v>67197.363240000006</v>
      </c>
      <c r="AY408" s="4">
        <f t="shared" si="370"/>
        <v>70091.025479999997</v>
      </c>
      <c r="AZ408" s="1">
        <f t="shared" si="371"/>
        <v>55115.715428571413</v>
      </c>
      <c r="BA408" s="1">
        <f t="shared" si="372"/>
        <v>55931.358506978991</v>
      </c>
      <c r="BB408" s="1">
        <f t="shared" si="373"/>
        <v>1</v>
      </c>
      <c r="BC408" s="1" t="str">
        <f t="shared" si="381"/>
        <v>$59,625–$62,541</v>
      </c>
      <c r="BD408" s="6">
        <f t="shared" si="374"/>
        <v>0</v>
      </c>
      <c r="BE408" s="6"/>
      <c r="BF408">
        <f t="shared" si="375"/>
        <v>-513879.54879300389</v>
      </c>
      <c r="BG408">
        <f t="shared" si="376"/>
        <v>62743.177671076053</v>
      </c>
      <c r="BH408">
        <f t="shared" si="377"/>
        <v>4521.68</v>
      </c>
      <c r="BI408">
        <f t="shared" si="378"/>
        <v>3271.8044085920915</v>
      </c>
      <c r="BJ408">
        <f t="shared" si="379"/>
        <v>59.264686741832257</v>
      </c>
      <c r="BK408">
        <f t="shared" si="380"/>
        <v>33.238447759405133</v>
      </c>
    </row>
    <row r="409" spans="1:63" x14ac:dyDescent="0.35">
      <c r="A409" s="2">
        <v>1714608000000</v>
      </c>
      <c r="B409" s="3">
        <v>45414</v>
      </c>
      <c r="C409" s="2" t="s">
        <v>9</v>
      </c>
      <c r="D409" s="2">
        <v>58364.97</v>
      </c>
      <c r="E409" s="2">
        <v>59625</v>
      </c>
      <c r="F409" s="2">
        <v>56911.839999999997</v>
      </c>
      <c r="G409" s="2">
        <v>59060.61</v>
      </c>
      <c r="H409" s="2">
        <v>47583.819609999999</v>
      </c>
      <c r="I409" s="2">
        <v>2778840305.05057</v>
      </c>
      <c r="J409" s="2">
        <f t="shared" si="329"/>
        <v>1.1918793070569544</v>
      </c>
      <c r="K409" s="2">
        <f t="shared" si="330"/>
        <v>-7.3849761039711321</v>
      </c>
      <c r="L409" s="2">
        <f t="shared" si="331"/>
        <v>-10.464412927919895</v>
      </c>
      <c r="M409" s="1">
        <f t="shared" si="332"/>
        <v>6.0770958180249028</v>
      </c>
      <c r="N409" s="1">
        <f t="shared" si="333"/>
        <v>6.795392055720388</v>
      </c>
      <c r="O409" s="1">
        <f t="shared" si="334"/>
        <v>14.741195527780706</v>
      </c>
      <c r="P409" s="2">
        <f t="shared" si="335"/>
        <v>695.63999999999942</v>
      </c>
      <c r="Q409" s="2">
        <f t="shared" si="336"/>
        <v>0</v>
      </c>
      <c r="R409" s="2">
        <f t="shared" si="337"/>
        <v>357.21500000000015</v>
      </c>
      <c r="S409" s="2">
        <f t="shared" si="338"/>
        <v>672.17714285714305</v>
      </c>
      <c r="T409" s="1">
        <f t="shared" si="339"/>
        <v>34.70154716826643</v>
      </c>
      <c r="U409" s="1">
        <f t="shared" si="340"/>
        <v>63932.9901999879</v>
      </c>
      <c r="V409" s="1">
        <f t="shared" si="341"/>
        <v>63479.118499999997</v>
      </c>
      <c r="W409" s="1">
        <f t="shared" si="342"/>
        <v>2117.655740613367</v>
      </c>
      <c r="X409" s="1">
        <f t="shared" si="343"/>
        <v>67714.429981226727</v>
      </c>
      <c r="Y409" s="1">
        <f t="shared" si="344"/>
        <v>59243.807018773266</v>
      </c>
      <c r="Z409" s="1">
        <f t="shared" si="345"/>
        <v>64020.9280111224</v>
      </c>
      <c r="AA409" s="1">
        <f t="shared" si="346"/>
        <v>62387.409129498235</v>
      </c>
      <c r="AB409" s="1">
        <f t="shared" si="347"/>
        <v>-1633.5188816241644</v>
      </c>
      <c r="AC409" s="1">
        <f t="shared" si="348"/>
        <v>-1048.0997391236961</v>
      </c>
      <c r="AD409" s="1">
        <f t="shared" si="349"/>
        <v>585.4191425004683</v>
      </c>
      <c r="AE409" s="4">
        <f t="shared" si="350"/>
        <v>67929</v>
      </c>
      <c r="AF409" s="4">
        <f t="shared" si="351"/>
        <v>56552.82</v>
      </c>
      <c r="AG409" s="4">
        <f t="shared" si="352"/>
        <v>59237.598480000001</v>
      </c>
      <c r="AH409" s="4">
        <f t="shared" si="353"/>
        <v>60898.520759999999</v>
      </c>
      <c r="AI409" s="4">
        <f t="shared" si="354"/>
        <v>62240.91</v>
      </c>
      <c r="AJ409" s="4">
        <f t="shared" si="355"/>
        <v>63583.29924</v>
      </c>
      <c r="AK409" s="4">
        <f t="shared" si="356"/>
        <v>65494.497479999998</v>
      </c>
      <c r="AL409" s="4">
        <f t="shared" si="357"/>
        <v>72797.990000000005</v>
      </c>
      <c r="AM409" s="4">
        <f t="shared" si="358"/>
        <v>56552.82</v>
      </c>
      <c r="AN409" s="4">
        <f t="shared" si="359"/>
        <v>60386.680120000005</v>
      </c>
      <c r="AO409" s="4">
        <f t="shared" si="360"/>
        <v>62758.47494</v>
      </c>
      <c r="AP409" s="4">
        <f t="shared" si="361"/>
        <v>64675.404999999999</v>
      </c>
      <c r="AQ409" s="4">
        <f t="shared" si="362"/>
        <v>66592.335059999998</v>
      </c>
      <c r="AR409" s="4">
        <f t="shared" si="363"/>
        <v>69321.523620000007</v>
      </c>
      <c r="AS409" s="4">
        <f t="shared" si="364"/>
        <v>73777</v>
      </c>
      <c r="AT409" s="4">
        <f t="shared" si="365"/>
        <v>56552.82</v>
      </c>
      <c r="AU409" s="4">
        <f t="shared" si="366"/>
        <v>60617.726479999998</v>
      </c>
      <c r="AV409" s="4">
        <f t="shared" si="367"/>
        <v>63132.456760000001</v>
      </c>
      <c r="AW409" s="4">
        <f t="shared" si="368"/>
        <v>65164.91</v>
      </c>
      <c r="AX409" s="4">
        <f t="shared" si="369"/>
        <v>67197.363240000006</v>
      </c>
      <c r="AY409" s="4">
        <f t="shared" si="370"/>
        <v>70091.025479999997</v>
      </c>
      <c r="AZ409" s="1">
        <f t="shared" si="371"/>
        <v>54966.131785714264</v>
      </c>
      <c r="BA409" s="1">
        <f t="shared" si="372"/>
        <v>55836.144102965001</v>
      </c>
      <c r="BB409" s="1">
        <f t="shared" si="373"/>
        <v>0</v>
      </c>
      <c r="BC409" s="1"/>
      <c r="BD409" s="6">
        <f t="shared" si="374"/>
        <v>0</v>
      </c>
      <c r="BE409" s="6"/>
      <c r="BF409">
        <f t="shared" si="375"/>
        <v>-557507.95022300386</v>
      </c>
      <c r="BG409">
        <f t="shared" si="376"/>
        <v>62919.809217570059</v>
      </c>
      <c r="BH409">
        <f t="shared" si="377"/>
        <v>2713.1600000000035</v>
      </c>
      <c r="BI409">
        <f t="shared" si="378"/>
        <v>3079.5158560677978</v>
      </c>
      <c r="BJ409">
        <f t="shared" si="379"/>
        <v>23.482213168557038</v>
      </c>
      <c r="BK409">
        <f t="shared" si="380"/>
        <v>19.620624798471237</v>
      </c>
    </row>
    <row r="410" spans="1:63" x14ac:dyDescent="0.35">
      <c r="A410" s="2">
        <v>1714521600000</v>
      </c>
      <c r="B410" s="3">
        <v>45413</v>
      </c>
      <c r="C410" s="2" t="s">
        <v>9</v>
      </c>
      <c r="D410" s="2">
        <v>60672.01</v>
      </c>
      <c r="E410" s="2">
        <v>60841.63</v>
      </c>
      <c r="F410" s="2">
        <v>56552.82</v>
      </c>
      <c r="G410" s="2">
        <v>58364.97</v>
      </c>
      <c r="H410" s="2">
        <v>81166.468229999999</v>
      </c>
      <c r="I410" s="2">
        <v>4705572361.7402</v>
      </c>
      <c r="J410" s="2">
        <f t="shared" si="329"/>
        <v>-3.8024624208860742</v>
      </c>
      <c r="K410" s="2">
        <f t="shared" si="330"/>
        <v>-9.5093455118379726</v>
      </c>
      <c r="L410" s="2">
        <f t="shared" si="331"/>
        <v>-10.844160278039878</v>
      </c>
      <c r="M410" s="1">
        <f t="shared" si="332"/>
        <v>1.1778408655108699</v>
      </c>
      <c r="N410" s="1">
        <f t="shared" si="333"/>
        <v>4.8454749484151156</v>
      </c>
      <c r="O410" s="1">
        <f t="shared" si="334"/>
        <v>15.720114308291416</v>
      </c>
      <c r="P410" s="2">
        <f t="shared" si="335"/>
        <v>0</v>
      </c>
      <c r="Q410" s="2">
        <f t="shared" si="336"/>
        <v>2307.0299999999988</v>
      </c>
      <c r="R410" s="2">
        <f t="shared" si="337"/>
        <v>464.14857142857153</v>
      </c>
      <c r="S410" s="2">
        <f t="shared" si="338"/>
        <v>672.17714285714305</v>
      </c>
      <c r="T410" s="1">
        <f t="shared" si="339"/>
        <v>40.846437389682031</v>
      </c>
      <c r="U410" s="1">
        <f t="shared" si="340"/>
        <v>64131.862861211892</v>
      </c>
      <c r="V410" s="1">
        <f t="shared" si="341"/>
        <v>63881.914000000012</v>
      </c>
      <c r="W410" s="1">
        <f t="shared" si="342"/>
        <v>2001.8979085642704</v>
      </c>
      <c r="X410" s="1">
        <f t="shared" si="343"/>
        <v>67885.709817128547</v>
      </c>
      <c r="Y410" s="1">
        <f t="shared" si="344"/>
        <v>59878.118182871469</v>
      </c>
      <c r="Z410" s="1">
        <f t="shared" si="345"/>
        <v>64417.753452012192</v>
      </c>
      <c r="AA410" s="1">
        <f t="shared" si="346"/>
        <v>62992.281698497922</v>
      </c>
      <c r="AB410" s="1">
        <f t="shared" si="347"/>
        <v>-1425.4717535142699</v>
      </c>
      <c r="AC410" s="1">
        <f t="shared" si="348"/>
        <v>-901.74495349857875</v>
      </c>
      <c r="AD410" s="1">
        <f t="shared" si="349"/>
        <v>523.7268000156912</v>
      </c>
      <c r="AE410" s="4">
        <f t="shared" si="350"/>
        <v>71227.460000000006</v>
      </c>
      <c r="AF410" s="4">
        <f t="shared" si="351"/>
        <v>56552.82</v>
      </c>
      <c r="AG410" s="4">
        <f t="shared" si="352"/>
        <v>60016.035040000002</v>
      </c>
      <c r="AH410" s="4">
        <f t="shared" si="353"/>
        <v>62158.532480000002</v>
      </c>
      <c r="AI410" s="4">
        <f t="shared" si="354"/>
        <v>63890.14</v>
      </c>
      <c r="AJ410" s="4">
        <f t="shared" si="355"/>
        <v>65621.747520000004</v>
      </c>
      <c r="AK410" s="4">
        <f t="shared" si="356"/>
        <v>68087.087040000013</v>
      </c>
      <c r="AL410" s="4">
        <f t="shared" si="357"/>
        <v>72797.990000000005</v>
      </c>
      <c r="AM410" s="4">
        <f t="shared" si="358"/>
        <v>56552.82</v>
      </c>
      <c r="AN410" s="4">
        <f t="shared" si="359"/>
        <v>60386.680120000005</v>
      </c>
      <c r="AO410" s="4">
        <f t="shared" si="360"/>
        <v>62758.47494</v>
      </c>
      <c r="AP410" s="4">
        <f t="shared" si="361"/>
        <v>64675.404999999999</v>
      </c>
      <c r="AQ410" s="4">
        <f t="shared" si="362"/>
        <v>66592.335059999998</v>
      </c>
      <c r="AR410" s="4">
        <f t="shared" si="363"/>
        <v>69321.523620000007</v>
      </c>
      <c r="AS410" s="4">
        <f t="shared" si="364"/>
        <v>73777</v>
      </c>
      <c r="AT410" s="4">
        <f t="shared" si="365"/>
        <v>56552.82</v>
      </c>
      <c r="AU410" s="4">
        <f t="shared" si="366"/>
        <v>60617.726479999998</v>
      </c>
      <c r="AV410" s="4">
        <f t="shared" si="367"/>
        <v>63132.456760000001</v>
      </c>
      <c r="AW410" s="4">
        <f t="shared" si="368"/>
        <v>65164.91</v>
      </c>
      <c r="AX410" s="4">
        <f t="shared" si="369"/>
        <v>67197.363240000006</v>
      </c>
      <c r="AY410" s="4">
        <f t="shared" si="370"/>
        <v>70091.025479999997</v>
      </c>
      <c r="AZ410" s="1">
        <f t="shared" si="371"/>
        <v>54851.57214285712</v>
      </c>
      <c r="BA410" s="1">
        <f t="shared" si="372"/>
        <v>55791.973337252188</v>
      </c>
      <c r="BB410" s="1">
        <f t="shared" si="373"/>
        <v>0</v>
      </c>
      <c r="BC410" s="1"/>
      <c r="BD410" s="6">
        <f t="shared" si="374"/>
        <v>0</v>
      </c>
      <c r="BE410" s="6"/>
      <c r="BF410">
        <f t="shared" si="375"/>
        <v>-605091.76983300387</v>
      </c>
      <c r="BG410">
        <f t="shared" si="376"/>
        <v>63488.3658303958</v>
      </c>
      <c r="BH410">
        <f t="shared" si="377"/>
        <v>4288.8099999999977</v>
      </c>
      <c r="BI410">
        <f t="shared" si="378"/>
        <v>3135.8782954628432</v>
      </c>
      <c r="BJ410">
        <f t="shared" si="379"/>
        <v>16.968443367826115</v>
      </c>
      <c r="BK410">
        <f t="shared" si="380"/>
        <v>30.424422198530067</v>
      </c>
    </row>
    <row r="411" spans="1:63" x14ac:dyDescent="0.35">
      <c r="A411" s="2">
        <v>1714435200000</v>
      </c>
      <c r="B411" s="3">
        <v>45412</v>
      </c>
      <c r="C411" s="2" t="s">
        <v>9</v>
      </c>
      <c r="D411" s="2">
        <v>63866</v>
      </c>
      <c r="E411" s="2">
        <v>64734</v>
      </c>
      <c r="F411" s="2">
        <v>59191.6</v>
      </c>
      <c r="G411" s="2">
        <v>60672</v>
      </c>
      <c r="H411" s="2">
        <v>54947.655350000001</v>
      </c>
      <c r="I411" s="2">
        <v>3372142467.43225</v>
      </c>
      <c r="J411" s="2">
        <f t="shared" si="329"/>
        <v>-5.0010960448438917</v>
      </c>
      <c r="K411" s="2">
        <f t="shared" si="330"/>
        <v>-5.6270229752592869</v>
      </c>
      <c r="L411" s="2">
        <f t="shared" si="331"/>
        <v>-12.889914974630226</v>
      </c>
      <c r="M411" s="1">
        <f t="shared" si="332"/>
        <v>-3.952764817663744</v>
      </c>
      <c r="N411" s="1">
        <f t="shared" si="333"/>
        <v>2.703190928270045</v>
      </c>
      <c r="O411" s="1">
        <f t="shared" si="334"/>
        <v>12.658508043248942</v>
      </c>
      <c r="P411" s="2">
        <f t="shared" si="335"/>
        <v>0</v>
      </c>
      <c r="Q411" s="2">
        <f t="shared" si="336"/>
        <v>3194</v>
      </c>
      <c r="R411" s="2">
        <f t="shared" si="337"/>
        <v>464.14857142857153</v>
      </c>
      <c r="S411" s="2">
        <f t="shared" si="338"/>
        <v>687.10500000000013</v>
      </c>
      <c r="T411" s="1">
        <f t="shared" si="339"/>
        <v>40.316797528160293</v>
      </c>
      <c r="U411" s="1">
        <f t="shared" si="340"/>
        <v>64367.246243302172</v>
      </c>
      <c r="V411" s="1">
        <f t="shared" si="341"/>
        <v>64463.976999999992</v>
      </c>
      <c r="W411" s="1">
        <f t="shared" si="342"/>
        <v>2005.5739001046554</v>
      </c>
      <c r="X411" s="1">
        <f t="shared" si="343"/>
        <v>68475.124800209305</v>
      </c>
      <c r="Y411" s="1">
        <f t="shared" si="344"/>
        <v>60452.829199790678</v>
      </c>
      <c r="Z411" s="1">
        <f t="shared" si="345"/>
        <v>64901.97612817317</v>
      </c>
      <c r="AA411" s="1">
        <f t="shared" si="346"/>
        <v>63833.611098224821</v>
      </c>
      <c r="AB411" s="1">
        <f t="shared" si="347"/>
        <v>-1068.3650299483488</v>
      </c>
      <c r="AC411" s="1">
        <f t="shared" si="348"/>
        <v>-770.81325349465601</v>
      </c>
      <c r="AD411" s="1">
        <f t="shared" si="349"/>
        <v>297.55177645369281</v>
      </c>
      <c r="AE411" s="4">
        <f t="shared" si="350"/>
        <v>71305.89</v>
      </c>
      <c r="AF411" s="4">
        <f t="shared" si="351"/>
        <v>59191.6</v>
      </c>
      <c r="AG411" s="4">
        <f t="shared" si="352"/>
        <v>62050.572439999996</v>
      </c>
      <c r="AH411" s="4">
        <f t="shared" si="353"/>
        <v>63819.258779999996</v>
      </c>
      <c r="AI411" s="4">
        <f t="shared" si="354"/>
        <v>65248.744999999995</v>
      </c>
      <c r="AJ411" s="4">
        <f t="shared" si="355"/>
        <v>66678.231220000001</v>
      </c>
      <c r="AK411" s="4">
        <f t="shared" si="356"/>
        <v>68713.431939999995</v>
      </c>
      <c r="AL411" s="4">
        <f t="shared" si="357"/>
        <v>72797.990000000005</v>
      </c>
      <c r="AM411" s="4">
        <f t="shared" si="358"/>
        <v>59191.6</v>
      </c>
      <c r="AN411" s="4">
        <f t="shared" si="359"/>
        <v>62402.708039999998</v>
      </c>
      <c r="AO411" s="4">
        <f t="shared" si="360"/>
        <v>64389.240980000002</v>
      </c>
      <c r="AP411" s="4">
        <f t="shared" si="361"/>
        <v>65994.794999999998</v>
      </c>
      <c r="AQ411" s="4">
        <f t="shared" si="362"/>
        <v>67600.349020000009</v>
      </c>
      <c r="AR411" s="4">
        <f t="shared" si="363"/>
        <v>69886.222540000002</v>
      </c>
      <c r="AS411" s="4">
        <f t="shared" si="364"/>
        <v>73777</v>
      </c>
      <c r="AT411" s="4">
        <f t="shared" si="365"/>
        <v>59005</v>
      </c>
      <c r="AU411" s="4">
        <f t="shared" si="366"/>
        <v>62491.192000000003</v>
      </c>
      <c r="AV411" s="4">
        <f t="shared" si="367"/>
        <v>64647.904000000002</v>
      </c>
      <c r="AW411" s="4">
        <f t="shared" si="368"/>
        <v>66391</v>
      </c>
      <c r="AX411" s="4">
        <f t="shared" si="369"/>
        <v>68134.096000000005</v>
      </c>
      <c r="AY411" s="4">
        <f t="shared" si="370"/>
        <v>70615.792000000001</v>
      </c>
      <c r="AZ411" s="1">
        <f t="shared" si="371"/>
        <v>54740.886857142839</v>
      </c>
      <c r="BA411" s="1">
        <f t="shared" si="372"/>
        <v>55756.726807625499</v>
      </c>
      <c r="BB411" s="1">
        <f t="shared" si="373"/>
        <v>0</v>
      </c>
      <c r="BC411" s="1"/>
      <c r="BD411" s="6">
        <f t="shared" si="374"/>
        <v>0</v>
      </c>
      <c r="BE411" s="6"/>
      <c r="BF411">
        <f t="shared" si="375"/>
        <v>-523925.30160300381</v>
      </c>
      <c r="BG411">
        <f t="shared" si="376"/>
        <v>64256.948187524133</v>
      </c>
      <c r="BH411">
        <f t="shared" si="377"/>
        <v>5542.4000000000015</v>
      </c>
      <c r="BI411">
        <f t="shared" si="378"/>
        <v>2958.5041870725117</v>
      </c>
      <c r="BJ411">
        <f t="shared" si="379"/>
        <v>18.411217859030565</v>
      </c>
      <c r="BK411">
        <f t="shared" si="380"/>
        <v>40.135383316876727</v>
      </c>
    </row>
    <row r="412" spans="1:63" x14ac:dyDescent="0.35">
      <c r="A412" s="2">
        <v>1714348800000</v>
      </c>
      <c r="B412" s="3">
        <v>45411</v>
      </c>
      <c r="C412" s="2" t="s">
        <v>9</v>
      </c>
      <c r="D412" s="2">
        <v>63118.62</v>
      </c>
      <c r="E412" s="2">
        <v>64228.35</v>
      </c>
      <c r="F412" s="2">
        <v>61765.53</v>
      </c>
      <c r="G412" s="2">
        <v>63866</v>
      </c>
      <c r="H412" s="2">
        <v>28150.229469999998</v>
      </c>
      <c r="I412" s="2">
        <v>1765038324.6837201</v>
      </c>
      <c r="J412" s="2">
        <f t="shared" si="329"/>
        <v>1.1840879917843536</v>
      </c>
      <c r="K412" s="2">
        <f t="shared" si="330"/>
        <v>-3.8365404884512304</v>
      </c>
      <c r="L412" s="2">
        <f t="shared" si="331"/>
        <v>-10.401247137872168</v>
      </c>
      <c r="M412" s="1">
        <f t="shared" si="332"/>
        <v>-5.2643723628691985</v>
      </c>
      <c r="N412" s="1">
        <f t="shared" si="333"/>
        <v>-1.0973131243541128</v>
      </c>
      <c r="O412" s="1">
        <f t="shared" si="334"/>
        <v>5.9286944540130868</v>
      </c>
      <c r="P412" s="2">
        <f t="shared" si="335"/>
        <v>747.37999999999738</v>
      </c>
      <c r="Q412" s="2">
        <f t="shared" si="336"/>
        <v>0</v>
      </c>
      <c r="R412" s="2">
        <f t="shared" si="337"/>
        <v>490.82000000000022</v>
      </c>
      <c r="S412" s="2">
        <f t="shared" si="338"/>
        <v>458.96214285714296</v>
      </c>
      <c r="T412" s="1">
        <f t="shared" si="339"/>
        <v>51.677113924621814</v>
      </c>
      <c r="U412" s="1">
        <f t="shared" si="340"/>
        <v>64518.072620579813</v>
      </c>
      <c r="V412" s="1">
        <f t="shared" si="341"/>
        <v>64961.930999999997</v>
      </c>
      <c r="W412" s="1">
        <f t="shared" si="342"/>
        <v>2226.4482870412685</v>
      </c>
      <c r="X412" s="1">
        <f t="shared" si="343"/>
        <v>69414.827574082534</v>
      </c>
      <c r="Y412" s="1">
        <f t="shared" si="344"/>
        <v>60509.03442591746</v>
      </c>
      <c r="Z412" s="1">
        <f t="shared" si="345"/>
        <v>65240.374218427023</v>
      </c>
      <c r="AA412" s="1">
        <f t="shared" si="346"/>
        <v>64408.449479720242</v>
      </c>
      <c r="AB412" s="1">
        <f t="shared" si="347"/>
        <v>-831.92473870678077</v>
      </c>
      <c r="AC412" s="1">
        <f t="shared" si="348"/>
        <v>-696.42530938123275</v>
      </c>
      <c r="AD412" s="1">
        <f t="shared" si="349"/>
        <v>135.49942932554802</v>
      </c>
      <c r="AE412" s="4">
        <f t="shared" si="350"/>
        <v>71305.89</v>
      </c>
      <c r="AF412" s="4">
        <f t="shared" si="351"/>
        <v>59600.01</v>
      </c>
      <c r="AG412" s="4">
        <f t="shared" si="352"/>
        <v>62362.597679999999</v>
      </c>
      <c r="AH412" s="4">
        <f t="shared" si="353"/>
        <v>64071.656159999999</v>
      </c>
      <c r="AI412" s="4">
        <f t="shared" si="354"/>
        <v>65452.95</v>
      </c>
      <c r="AJ412" s="4">
        <f t="shared" si="355"/>
        <v>66834.243839999996</v>
      </c>
      <c r="AK412" s="4">
        <f t="shared" si="356"/>
        <v>68800.831680000003</v>
      </c>
      <c r="AL412" s="4">
        <f t="shared" si="357"/>
        <v>72797.990000000005</v>
      </c>
      <c r="AM412" s="4">
        <f t="shared" si="358"/>
        <v>59600.01</v>
      </c>
      <c r="AN412" s="4">
        <f t="shared" si="359"/>
        <v>62714.73328</v>
      </c>
      <c r="AO412" s="4">
        <f t="shared" si="360"/>
        <v>64641.638360000004</v>
      </c>
      <c r="AP412" s="4">
        <f t="shared" si="361"/>
        <v>66199</v>
      </c>
      <c r="AQ412" s="4">
        <f t="shared" si="362"/>
        <v>67756.361640000003</v>
      </c>
      <c r="AR412" s="4">
        <f t="shared" si="363"/>
        <v>69973.622280000011</v>
      </c>
      <c r="AS412" s="4">
        <f t="shared" si="364"/>
        <v>73777</v>
      </c>
      <c r="AT412" s="4">
        <f t="shared" si="365"/>
        <v>59005</v>
      </c>
      <c r="AU412" s="4">
        <f t="shared" si="366"/>
        <v>62491.192000000003</v>
      </c>
      <c r="AV412" s="4">
        <f t="shared" si="367"/>
        <v>64647.904000000002</v>
      </c>
      <c r="AW412" s="4">
        <f t="shared" si="368"/>
        <v>66391</v>
      </c>
      <c r="AX412" s="4">
        <f t="shared" si="369"/>
        <v>68134.096000000005</v>
      </c>
      <c r="AY412" s="4">
        <f t="shared" si="370"/>
        <v>70615.792000000001</v>
      </c>
      <c r="AZ412" s="1">
        <f t="shared" si="371"/>
        <v>54603.889642857124</v>
      </c>
      <c r="BA412" s="1">
        <f t="shared" si="372"/>
        <v>55689.394298140913</v>
      </c>
      <c r="BB412" s="1">
        <f t="shared" si="373"/>
        <v>0</v>
      </c>
      <c r="BC412" s="1"/>
      <c r="BD412" s="6">
        <f t="shared" si="374"/>
        <v>0</v>
      </c>
      <c r="BE412" s="6"/>
      <c r="BF412">
        <f t="shared" si="375"/>
        <v>-468977.6462530038</v>
      </c>
      <c r="BG412">
        <f t="shared" si="376"/>
        <v>64741.431589024032</v>
      </c>
      <c r="BH412">
        <f t="shared" si="377"/>
        <v>2462.8199999999997</v>
      </c>
      <c r="BI412">
        <f t="shared" si="378"/>
        <v>2560.9817543144363</v>
      </c>
      <c r="BJ412">
        <f t="shared" si="379"/>
        <v>55.893605368733517</v>
      </c>
      <c r="BK412">
        <f t="shared" si="380"/>
        <v>50.865003393454664</v>
      </c>
    </row>
    <row r="413" spans="1:63" x14ac:dyDescent="0.35">
      <c r="A413" s="2">
        <v>1714262400000</v>
      </c>
      <c r="B413" s="3">
        <v>45410</v>
      </c>
      <c r="C413" s="2" t="s">
        <v>9</v>
      </c>
      <c r="D413" s="2">
        <v>63461.98</v>
      </c>
      <c r="E413" s="2">
        <v>64370</v>
      </c>
      <c r="F413" s="2">
        <v>62781</v>
      </c>
      <c r="G413" s="2">
        <v>63118.62</v>
      </c>
      <c r="H413" s="2">
        <v>16949.200049999999</v>
      </c>
      <c r="I413" s="2">
        <v>1078450016.4732201</v>
      </c>
      <c r="J413" s="2">
        <f t="shared" si="329"/>
        <v>-0.54104835682719088</v>
      </c>
      <c r="K413" s="2">
        <f t="shared" si="330"/>
        <v>-5.5383682443939923</v>
      </c>
      <c r="L413" s="2">
        <f t="shared" si="331"/>
        <v>-9.2891024684768304</v>
      </c>
      <c r="M413" s="1">
        <f t="shared" si="332"/>
        <v>1.1702314220398919</v>
      </c>
      <c r="N413" s="1">
        <f t="shared" si="333"/>
        <v>1.4153984988898638</v>
      </c>
      <c r="O413" s="1">
        <f t="shared" si="334"/>
        <v>8.3648375075373895</v>
      </c>
      <c r="P413" s="2">
        <f t="shared" si="335"/>
        <v>0</v>
      </c>
      <c r="Q413" s="2">
        <f t="shared" si="336"/>
        <v>343.36000000000058</v>
      </c>
      <c r="R413" s="2">
        <f t="shared" si="337"/>
        <v>437.43571428571471</v>
      </c>
      <c r="S413" s="2">
        <f t="shared" si="338"/>
        <v>619.09428571428566</v>
      </c>
      <c r="T413" s="1">
        <f t="shared" si="339"/>
        <v>41.403056636888159</v>
      </c>
      <c r="U413" s="1">
        <f t="shared" si="340"/>
        <v>64544.687829583068</v>
      </c>
      <c r="V413" s="1">
        <f t="shared" si="341"/>
        <v>65225.931000000004</v>
      </c>
      <c r="W413" s="1">
        <f t="shared" si="342"/>
        <v>2388.0210231212368</v>
      </c>
      <c r="X413" s="1">
        <f t="shared" si="343"/>
        <v>70001.973046242478</v>
      </c>
      <c r="Y413" s="1">
        <f t="shared" si="344"/>
        <v>60449.888953757531</v>
      </c>
      <c r="Z413" s="1">
        <f t="shared" si="345"/>
        <v>65350.32415590118</v>
      </c>
      <c r="AA413" s="1">
        <f t="shared" si="346"/>
        <v>64507.076657851198</v>
      </c>
      <c r="AB413" s="1">
        <f t="shared" si="347"/>
        <v>-843.24749804998282</v>
      </c>
      <c r="AC413" s="1">
        <f t="shared" si="348"/>
        <v>-662.55045204984572</v>
      </c>
      <c r="AD413" s="1">
        <f t="shared" si="349"/>
        <v>180.69704600013711</v>
      </c>
      <c r="AE413" s="4">
        <f t="shared" si="350"/>
        <v>71758.19</v>
      </c>
      <c r="AF413" s="4">
        <f t="shared" si="351"/>
        <v>59600.01</v>
      </c>
      <c r="AG413" s="4">
        <f t="shared" si="352"/>
        <v>62469.340479999999</v>
      </c>
      <c r="AH413" s="4">
        <f t="shared" si="353"/>
        <v>64244.434760000004</v>
      </c>
      <c r="AI413" s="4">
        <f t="shared" si="354"/>
        <v>65679.100000000006</v>
      </c>
      <c r="AJ413" s="4">
        <f t="shared" si="355"/>
        <v>67113.765240000008</v>
      </c>
      <c r="AK413" s="4">
        <f t="shared" si="356"/>
        <v>69156.339479999995</v>
      </c>
      <c r="AL413" s="4">
        <f t="shared" si="357"/>
        <v>72797.990000000005</v>
      </c>
      <c r="AM413" s="4">
        <f t="shared" si="358"/>
        <v>59600.01</v>
      </c>
      <c r="AN413" s="4">
        <f t="shared" si="359"/>
        <v>62714.73328</v>
      </c>
      <c r="AO413" s="4">
        <f t="shared" si="360"/>
        <v>64641.638360000004</v>
      </c>
      <c r="AP413" s="4">
        <f t="shared" si="361"/>
        <v>66199</v>
      </c>
      <c r="AQ413" s="4">
        <f t="shared" si="362"/>
        <v>67756.361640000003</v>
      </c>
      <c r="AR413" s="4">
        <f t="shared" si="363"/>
        <v>69973.622280000011</v>
      </c>
      <c r="AS413" s="4">
        <f t="shared" si="364"/>
        <v>73777</v>
      </c>
      <c r="AT413" s="4">
        <f t="shared" si="365"/>
        <v>59005</v>
      </c>
      <c r="AU413" s="4">
        <f t="shared" si="366"/>
        <v>62491.192000000003</v>
      </c>
      <c r="AV413" s="4">
        <f t="shared" si="367"/>
        <v>64647.904000000002</v>
      </c>
      <c r="AW413" s="4">
        <f t="shared" si="368"/>
        <v>66391</v>
      </c>
      <c r="AX413" s="4">
        <f t="shared" si="369"/>
        <v>68134.096000000005</v>
      </c>
      <c r="AY413" s="4">
        <f t="shared" si="370"/>
        <v>70615.792000000001</v>
      </c>
      <c r="AZ413" s="1">
        <f t="shared" si="371"/>
        <v>54442.371071428555</v>
      </c>
      <c r="BA413" s="1">
        <f t="shared" si="372"/>
        <v>55577.386000855171</v>
      </c>
      <c r="BB413" s="1">
        <f t="shared" si="373"/>
        <v>0</v>
      </c>
      <c r="BC413" s="1"/>
      <c r="BD413" s="6">
        <f t="shared" si="374"/>
        <v>0</v>
      </c>
      <c r="BE413" s="6"/>
      <c r="BF413">
        <f t="shared" si="375"/>
        <v>-497127.87572300382</v>
      </c>
      <c r="BG413">
        <f t="shared" si="376"/>
        <v>65036.979012581593</v>
      </c>
      <c r="BH413">
        <f t="shared" si="377"/>
        <v>1589</v>
      </c>
      <c r="BI413">
        <f t="shared" si="378"/>
        <v>2576.0835626705029</v>
      </c>
      <c r="BJ413">
        <f t="shared" si="379"/>
        <v>46.101326722866105</v>
      </c>
      <c r="BK413">
        <f t="shared" si="380"/>
        <v>48.922499753352334</v>
      </c>
    </row>
    <row r="414" spans="1:63" x14ac:dyDescent="0.35">
      <c r="A414" s="2">
        <v>1714176000000</v>
      </c>
      <c r="B414" s="3">
        <v>45409</v>
      </c>
      <c r="C414" s="2" t="s">
        <v>9</v>
      </c>
      <c r="D414" s="2">
        <v>63770</v>
      </c>
      <c r="E414" s="2">
        <v>63923.41</v>
      </c>
      <c r="F414" s="2">
        <v>62391.24</v>
      </c>
      <c r="G414" s="2">
        <v>63461.98</v>
      </c>
      <c r="H414" s="2">
        <v>20933.060519999999</v>
      </c>
      <c r="I414" s="2">
        <v>1320337707.7871101</v>
      </c>
      <c r="J414" s="2">
        <f t="shared" si="329"/>
        <v>-0.48303269828560297</v>
      </c>
      <c r="K414" s="2">
        <f t="shared" si="330"/>
        <v>-2.2777083559499611</v>
      </c>
      <c r="L414" s="2">
        <f t="shared" si="331"/>
        <v>-9.1460423928003873</v>
      </c>
      <c r="M414" s="1">
        <f t="shared" si="332"/>
        <v>-0.54399161451882272</v>
      </c>
      <c r="N414" s="1">
        <f t="shared" si="333"/>
        <v>0.67766558812063171</v>
      </c>
      <c r="O414" s="1">
        <f t="shared" si="334"/>
        <v>9.4142193483405165</v>
      </c>
      <c r="P414" s="2">
        <f t="shared" si="335"/>
        <v>0</v>
      </c>
      <c r="Q414" s="2">
        <f t="shared" si="336"/>
        <v>308.02999999999884</v>
      </c>
      <c r="R414" s="2">
        <f t="shared" si="337"/>
        <v>561.53071428571434</v>
      </c>
      <c r="S414" s="2">
        <f t="shared" si="338"/>
        <v>594.56857142857132</v>
      </c>
      <c r="T414" s="1">
        <f t="shared" si="339"/>
        <v>48.571149660280049</v>
      </c>
      <c r="U414" s="1">
        <f t="shared" si="340"/>
        <v>64602.894679770136</v>
      </c>
      <c r="V414" s="1">
        <f t="shared" si="341"/>
        <v>65651.000000000015</v>
      </c>
      <c r="W414" s="1">
        <f t="shared" si="342"/>
        <v>2710.0052930594061</v>
      </c>
      <c r="X414" s="1">
        <f t="shared" si="343"/>
        <v>71071.01058611882</v>
      </c>
      <c r="Y414" s="1">
        <f t="shared" si="344"/>
        <v>60230.989413881201</v>
      </c>
      <c r="Z414" s="1">
        <f t="shared" si="345"/>
        <v>65528.860488373277</v>
      </c>
      <c r="AA414" s="1">
        <f t="shared" si="346"/>
        <v>64759.523322915047</v>
      </c>
      <c r="AB414" s="1">
        <f t="shared" si="347"/>
        <v>-769.33716545822972</v>
      </c>
      <c r="AC414" s="1">
        <f t="shared" si="348"/>
        <v>-617.37619054981144</v>
      </c>
      <c r="AD414" s="1">
        <f t="shared" si="349"/>
        <v>151.96097490841828</v>
      </c>
      <c r="AE414" s="4">
        <f t="shared" si="350"/>
        <v>72797.990000000005</v>
      </c>
      <c r="AF414" s="4">
        <f t="shared" si="351"/>
        <v>59600.01</v>
      </c>
      <c r="AG414" s="4">
        <f t="shared" si="352"/>
        <v>62714.73328</v>
      </c>
      <c r="AH414" s="4">
        <f t="shared" si="353"/>
        <v>64641.638360000004</v>
      </c>
      <c r="AI414" s="4">
        <f t="shared" si="354"/>
        <v>66199</v>
      </c>
      <c r="AJ414" s="4">
        <f t="shared" si="355"/>
        <v>67756.361640000003</v>
      </c>
      <c r="AK414" s="4">
        <f t="shared" si="356"/>
        <v>69973.622280000011</v>
      </c>
      <c r="AL414" s="4">
        <f t="shared" si="357"/>
        <v>72797.990000000005</v>
      </c>
      <c r="AM414" s="4">
        <f t="shared" si="358"/>
        <v>59600.01</v>
      </c>
      <c r="AN414" s="4">
        <f t="shared" si="359"/>
        <v>62714.73328</v>
      </c>
      <c r="AO414" s="4">
        <f t="shared" si="360"/>
        <v>64641.638360000004</v>
      </c>
      <c r="AP414" s="4">
        <f t="shared" si="361"/>
        <v>66199</v>
      </c>
      <c r="AQ414" s="4">
        <f t="shared" si="362"/>
        <v>67756.361640000003</v>
      </c>
      <c r="AR414" s="4">
        <f t="shared" si="363"/>
        <v>69973.622280000011</v>
      </c>
      <c r="AS414" s="4">
        <f t="shared" si="364"/>
        <v>73777</v>
      </c>
      <c r="AT414" s="4">
        <f t="shared" si="365"/>
        <v>56691.85</v>
      </c>
      <c r="AU414" s="4">
        <f t="shared" si="366"/>
        <v>60723.945399999997</v>
      </c>
      <c r="AV414" s="4">
        <f t="shared" si="367"/>
        <v>63218.3773</v>
      </c>
      <c r="AW414" s="4">
        <f t="shared" si="368"/>
        <v>65234.425000000003</v>
      </c>
      <c r="AX414" s="4">
        <f t="shared" si="369"/>
        <v>67250.472699999998</v>
      </c>
      <c r="AY414" s="4">
        <f t="shared" si="370"/>
        <v>70120.777900000001</v>
      </c>
      <c r="AZ414" s="1">
        <f t="shared" si="371"/>
        <v>54304.305999999982</v>
      </c>
      <c r="BA414" s="1">
        <f t="shared" si="372"/>
        <v>55474.081425524419</v>
      </c>
      <c r="BB414" s="1">
        <f t="shared" si="373"/>
        <v>0</v>
      </c>
      <c r="BC414" s="1"/>
      <c r="BD414" s="6">
        <f t="shared" si="374"/>
        <v>0</v>
      </c>
      <c r="BE414" s="6"/>
      <c r="BF414">
        <f t="shared" si="375"/>
        <v>-480178.67567300383</v>
      </c>
      <c r="BG414">
        <f t="shared" si="376"/>
        <v>65408.140029633178</v>
      </c>
      <c r="BH414">
        <f t="shared" si="377"/>
        <v>1532.1700000000055</v>
      </c>
      <c r="BI414">
        <f t="shared" si="378"/>
        <v>2727.9425723121185</v>
      </c>
      <c r="BJ414">
        <f t="shared" si="379"/>
        <v>50.600078088764377</v>
      </c>
      <c r="BK414">
        <f t="shared" si="380"/>
        <v>47.597822046609814</v>
      </c>
    </row>
    <row r="415" spans="1:63" x14ac:dyDescent="0.35">
      <c r="A415" s="2">
        <v>1714089600000</v>
      </c>
      <c r="B415" s="3">
        <v>45408</v>
      </c>
      <c r="C415" s="2" t="s">
        <v>9</v>
      </c>
      <c r="D415" s="2">
        <v>64498.33</v>
      </c>
      <c r="E415" s="2">
        <v>64820.01</v>
      </c>
      <c r="F415" s="2">
        <v>63297.48</v>
      </c>
      <c r="G415" s="2">
        <v>63770.01</v>
      </c>
      <c r="H415" s="2">
        <v>27085.193459999999</v>
      </c>
      <c r="I415" s="2">
        <v>1736631357.35373</v>
      </c>
      <c r="J415" s="2">
        <f t="shared" si="329"/>
        <v>-1.1292228606193502</v>
      </c>
      <c r="K415" s="2">
        <f t="shared" si="330"/>
        <v>-1.802539829096093</v>
      </c>
      <c r="L415" s="2">
        <f t="shared" si="331"/>
        <v>-9.9046772703254895</v>
      </c>
      <c r="M415" s="1">
        <f t="shared" si="332"/>
        <v>-0.48537722901176233</v>
      </c>
      <c r="N415" s="1">
        <f t="shared" si="333"/>
        <v>-1.3925040940090805</v>
      </c>
      <c r="O415" s="1">
        <f t="shared" si="334"/>
        <v>7.4292916058818186</v>
      </c>
      <c r="P415" s="2">
        <f t="shared" si="335"/>
        <v>0</v>
      </c>
      <c r="Q415" s="2">
        <f t="shared" si="336"/>
        <v>728.32999999999447</v>
      </c>
      <c r="R415" s="2">
        <f t="shared" si="337"/>
        <v>561.53071428571434</v>
      </c>
      <c r="S415" s="2">
        <f t="shared" si="338"/>
        <v>800.56714285714304</v>
      </c>
      <c r="T415" s="1">
        <f t="shared" si="339"/>
        <v>41.225431149534565</v>
      </c>
      <c r="U415" s="1">
        <f t="shared" si="340"/>
        <v>64649.4626258832</v>
      </c>
      <c r="V415" s="1">
        <f t="shared" si="341"/>
        <v>65945.920499999993</v>
      </c>
      <c r="W415" s="1">
        <f t="shared" si="342"/>
        <v>2775.8852403647293</v>
      </c>
      <c r="X415" s="1">
        <f t="shared" si="343"/>
        <v>71497.690980729458</v>
      </c>
      <c r="Y415" s="1">
        <f t="shared" si="344"/>
        <v>60394.150019270535</v>
      </c>
      <c r="Z415" s="1">
        <f t="shared" si="345"/>
        <v>65694.210927443142</v>
      </c>
      <c r="AA415" s="1">
        <f t="shared" si="346"/>
        <v>64995.440290717786</v>
      </c>
      <c r="AB415" s="1">
        <f t="shared" si="347"/>
        <v>-698.77063672535587</v>
      </c>
      <c r="AC415" s="1">
        <f t="shared" si="348"/>
        <v>-579.38594682270684</v>
      </c>
      <c r="AD415" s="1">
        <f t="shared" si="349"/>
        <v>119.38468990264903</v>
      </c>
      <c r="AE415" s="4">
        <f t="shared" si="350"/>
        <v>72797.990000000005</v>
      </c>
      <c r="AF415" s="4">
        <f t="shared" si="351"/>
        <v>59600.01</v>
      </c>
      <c r="AG415" s="4">
        <f t="shared" si="352"/>
        <v>62714.73328</v>
      </c>
      <c r="AH415" s="4">
        <f t="shared" si="353"/>
        <v>64641.638360000004</v>
      </c>
      <c r="AI415" s="4">
        <f t="shared" si="354"/>
        <v>66199</v>
      </c>
      <c r="AJ415" s="4">
        <f t="shared" si="355"/>
        <v>67756.361640000003</v>
      </c>
      <c r="AK415" s="4">
        <f t="shared" si="356"/>
        <v>69973.622280000011</v>
      </c>
      <c r="AL415" s="4">
        <f t="shared" si="357"/>
        <v>72797.990000000005</v>
      </c>
      <c r="AM415" s="4">
        <f t="shared" si="358"/>
        <v>59600.01</v>
      </c>
      <c r="AN415" s="4">
        <f t="shared" si="359"/>
        <v>62714.73328</v>
      </c>
      <c r="AO415" s="4">
        <f t="shared" si="360"/>
        <v>64641.638360000004</v>
      </c>
      <c r="AP415" s="4">
        <f t="shared" si="361"/>
        <v>66199</v>
      </c>
      <c r="AQ415" s="4">
        <f t="shared" si="362"/>
        <v>67756.361640000003</v>
      </c>
      <c r="AR415" s="4">
        <f t="shared" si="363"/>
        <v>69973.622280000011</v>
      </c>
      <c r="AS415" s="4">
        <f t="shared" si="364"/>
        <v>73777</v>
      </c>
      <c r="AT415" s="4">
        <f t="shared" si="365"/>
        <v>54450.13</v>
      </c>
      <c r="AU415" s="4">
        <f t="shared" si="366"/>
        <v>59011.27132</v>
      </c>
      <c r="AV415" s="4">
        <f t="shared" si="367"/>
        <v>61832.994339999997</v>
      </c>
      <c r="AW415" s="4">
        <f t="shared" si="368"/>
        <v>64113.565000000002</v>
      </c>
      <c r="AX415" s="4">
        <f t="shared" si="369"/>
        <v>66394.13566</v>
      </c>
      <c r="AY415" s="4">
        <f t="shared" si="370"/>
        <v>69641.04982</v>
      </c>
      <c r="AZ415" s="1">
        <f t="shared" si="371"/>
        <v>54163.246142857126</v>
      </c>
      <c r="BA415" s="1">
        <f t="shared" si="372"/>
        <v>55364.658157380916</v>
      </c>
      <c r="BB415" s="1">
        <f t="shared" si="373"/>
        <v>0</v>
      </c>
      <c r="BC415" s="1"/>
      <c r="BD415" s="6">
        <f t="shared" si="374"/>
        <v>0</v>
      </c>
      <c r="BE415" s="6"/>
      <c r="BF415">
        <f t="shared" si="375"/>
        <v>-459245.61515300383</v>
      </c>
      <c r="BG415">
        <f t="shared" si="376"/>
        <v>65569.024187733798</v>
      </c>
      <c r="BH415">
        <f t="shared" si="377"/>
        <v>1522.5299999999988</v>
      </c>
      <c r="BI415">
        <f t="shared" si="378"/>
        <v>2911.9075834370587</v>
      </c>
      <c r="BJ415">
        <f t="shared" si="379"/>
        <v>50.066094448426533</v>
      </c>
      <c r="BK415">
        <f t="shared" si="380"/>
        <v>44.085044932381585</v>
      </c>
    </row>
    <row r="416" spans="1:63" x14ac:dyDescent="0.35">
      <c r="A416" s="2">
        <v>1714003200000</v>
      </c>
      <c r="B416" s="3">
        <v>45407</v>
      </c>
      <c r="C416" s="2" t="s">
        <v>9</v>
      </c>
      <c r="D416" s="2">
        <v>64289.58</v>
      </c>
      <c r="E416" s="2">
        <v>65297.94</v>
      </c>
      <c r="F416" s="2">
        <v>62794</v>
      </c>
      <c r="G416" s="2">
        <v>64498.34</v>
      </c>
      <c r="H416" s="2">
        <v>31341.463380000001</v>
      </c>
      <c r="I416" s="2">
        <v>2007704069.26227</v>
      </c>
      <c r="J416" s="2">
        <f t="shared" si="329"/>
        <v>0.32470264626045992</v>
      </c>
      <c r="K416" s="2">
        <f t="shared" si="330"/>
        <v>1.0660470296707691</v>
      </c>
      <c r="L416" s="2">
        <f t="shared" si="331"/>
        <v>-7.1565434225627609</v>
      </c>
      <c r="M416" s="1">
        <f t="shared" si="332"/>
        <v>-1.1421199400784074</v>
      </c>
      <c r="N416" s="1">
        <f t="shared" si="333"/>
        <v>-8.4308061261731631</v>
      </c>
      <c r="O416" s="1">
        <f t="shared" si="334"/>
        <v>7.4300051753270093</v>
      </c>
      <c r="P416" s="2">
        <f t="shared" si="335"/>
        <v>208.75</v>
      </c>
      <c r="Q416" s="2">
        <f t="shared" si="336"/>
        <v>0</v>
      </c>
      <c r="R416" s="2">
        <f t="shared" si="337"/>
        <v>561.53071428571434</v>
      </c>
      <c r="S416" s="2">
        <f t="shared" si="338"/>
        <v>954.95142857142855</v>
      </c>
      <c r="T416" s="1">
        <f t="shared" si="339"/>
        <v>37.028508177996542</v>
      </c>
      <c r="U416" s="1">
        <f t="shared" si="340"/>
        <v>64685.358651429451</v>
      </c>
      <c r="V416" s="1">
        <f t="shared" si="341"/>
        <v>66202.22</v>
      </c>
      <c r="W416" s="1">
        <f t="shared" si="342"/>
        <v>2799.6907974971095</v>
      </c>
      <c r="X416" s="1">
        <f t="shared" si="343"/>
        <v>71801.601594994223</v>
      </c>
      <c r="Y416" s="1">
        <f t="shared" si="344"/>
        <v>60602.838405005779</v>
      </c>
      <c r="Z416" s="1">
        <f t="shared" si="345"/>
        <v>65848.147001638601</v>
      </c>
      <c r="AA416" s="1">
        <f t="shared" si="346"/>
        <v>65218.245798121025</v>
      </c>
      <c r="AB416" s="1">
        <f t="shared" si="347"/>
        <v>-629.9012035175765</v>
      </c>
      <c r="AC416" s="1">
        <f t="shared" si="348"/>
        <v>-549.5397743470445</v>
      </c>
      <c r="AD416" s="1">
        <f t="shared" si="349"/>
        <v>80.361429170532006</v>
      </c>
      <c r="AE416" s="4">
        <f t="shared" si="350"/>
        <v>72797.990000000005</v>
      </c>
      <c r="AF416" s="4">
        <f t="shared" si="351"/>
        <v>59600.01</v>
      </c>
      <c r="AG416" s="4">
        <f t="shared" si="352"/>
        <v>62714.73328</v>
      </c>
      <c r="AH416" s="4">
        <f t="shared" si="353"/>
        <v>64641.638360000004</v>
      </c>
      <c r="AI416" s="4">
        <f t="shared" si="354"/>
        <v>66199</v>
      </c>
      <c r="AJ416" s="4">
        <f t="shared" si="355"/>
        <v>67756.361640000003</v>
      </c>
      <c r="AK416" s="4">
        <f t="shared" si="356"/>
        <v>69973.622280000011</v>
      </c>
      <c r="AL416" s="4">
        <f t="shared" si="357"/>
        <v>72797.990000000005</v>
      </c>
      <c r="AM416" s="4">
        <f t="shared" si="358"/>
        <v>59600.01</v>
      </c>
      <c r="AN416" s="4">
        <f t="shared" si="359"/>
        <v>62714.73328</v>
      </c>
      <c r="AO416" s="4">
        <f t="shared" si="360"/>
        <v>64641.638360000004</v>
      </c>
      <c r="AP416" s="4">
        <f t="shared" si="361"/>
        <v>66199</v>
      </c>
      <c r="AQ416" s="4">
        <f t="shared" si="362"/>
        <v>67756.361640000003</v>
      </c>
      <c r="AR416" s="4">
        <f t="shared" si="363"/>
        <v>69973.622280000011</v>
      </c>
      <c r="AS416" s="4">
        <f t="shared" si="364"/>
        <v>73777</v>
      </c>
      <c r="AT416" s="4">
        <f t="shared" si="365"/>
        <v>50901.440000000002</v>
      </c>
      <c r="AU416" s="4">
        <f t="shared" si="366"/>
        <v>56300.072160000003</v>
      </c>
      <c r="AV416" s="4">
        <f t="shared" si="367"/>
        <v>59639.903920000004</v>
      </c>
      <c r="AW416" s="4">
        <f t="shared" si="368"/>
        <v>62339.22</v>
      </c>
      <c r="AX416" s="4">
        <f t="shared" si="369"/>
        <v>65038.536079999998</v>
      </c>
      <c r="AY416" s="4">
        <f t="shared" si="370"/>
        <v>68881.630160000001</v>
      </c>
      <c r="AZ416" s="1">
        <f t="shared" si="371"/>
        <v>54023.253142857124</v>
      </c>
      <c r="BA416" s="1">
        <f t="shared" si="372"/>
        <v>55249.516351317638</v>
      </c>
      <c r="BB416" s="1">
        <f t="shared" si="373"/>
        <v>0</v>
      </c>
      <c r="BC416" s="1"/>
      <c r="BD416" s="6">
        <f t="shared" si="374"/>
        <v>0</v>
      </c>
      <c r="BE416" s="6"/>
      <c r="BF416">
        <f t="shared" si="375"/>
        <v>-432160.42169300385</v>
      </c>
      <c r="BG416">
        <f t="shared" si="376"/>
        <v>65698.303298777217</v>
      </c>
      <c r="BH416">
        <f t="shared" si="377"/>
        <v>2503.9400000000023</v>
      </c>
      <c r="BI416">
        <f t="shared" si="378"/>
        <v>3125.6579808889142</v>
      </c>
      <c r="BJ416">
        <f t="shared" si="379"/>
        <v>42.127293602638517</v>
      </c>
      <c r="BK416">
        <f t="shared" si="380"/>
        <v>46.799672291112209</v>
      </c>
    </row>
    <row r="417" spans="1:63" x14ac:dyDescent="0.35">
      <c r="A417" s="2">
        <v>1713916800000</v>
      </c>
      <c r="B417" s="3">
        <v>45406</v>
      </c>
      <c r="C417" s="2" t="s">
        <v>9</v>
      </c>
      <c r="D417" s="2">
        <v>66414</v>
      </c>
      <c r="E417" s="2">
        <v>67070.429999999993</v>
      </c>
      <c r="F417" s="2">
        <v>63606.06</v>
      </c>
      <c r="G417" s="2">
        <v>64289.59</v>
      </c>
      <c r="H417" s="2">
        <v>33595.696369999998</v>
      </c>
      <c r="I417" s="2">
        <v>2195714861.65765</v>
      </c>
      <c r="J417" s="2">
        <f t="shared" si="329"/>
        <v>-3.1987382178456403</v>
      </c>
      <c r="K417" s="2">
        <f t="shared" si="330"/>
        <v>1.2911753065381275</v>
      </c>
      <c r="L417" s="2">
        <f t="shared" si="331"/>
        <v>-8.1419814825398689</v>
      </c>
      <c r="M417" s="1">
        <f t="shared" si="332"/>
        <v>0.32365174049440654</v>
      </c>
      <c r="N417" s="1">
        <f t="shared" si="333"/>
        <v>-9.2155199620965007</v>
      </c>
      <c r="O417" s="1">
        <f t="shared" si="334"/>
        <v>6.626889361092533</v>
      </c>
      <c r="P417" s="2">
        <f t="shared" si="335"/>
        <v>0</v>
      </c>
      <c r="Q417" s="2">
        <f t="shared" si="336"/>
        <v>2124.4100000000035</v>
      </c>
      <c r="R417" s="2">
        <f t="shared" si="337"/>
        <v>546.62</v>
      </c>
      <c r="S417" s="2">
        <f t="shared" si="338"/>
        <v>999.58357142857187</v>
      </c>
      <c r="T417" s="1">
        <f t="shared" si="339"/>
        <v>35.352395383161976</v>
      </c>
      <c r="U417" s="1">
        <f t="shared" si="340"/>
        <v>64692.992065773513</v>
      </c>
      <c r="V417" s="1">
        <f t="shared" si="341"/>
        <v>66368.333999999988</v>
      </c>
      <c r="W417" s="1">
        <f t="shared" si="342"/>
        <v>2792.2169106059791</v>
      </c>
      <c r="X417" s="1">
        <f t="shared" si="343"/>
        <v>71952.76782121195</v>
      </c>
      <c r="Y417" s="1">
        <f t="shared" si="344"/>
        <v>60783.900178788026</v>
      </c>
      <c r="Z417" s="1">
        <f t="shared" si="345"/>
        <v>65956.131561769682</v>
      </c>
      <c r="AA417" s="1">
        <f t="shared" si="346"/>
        <v>65349.137761415754</v>
      </c>
      <c r="AB417" s="1">
        <f t="shared" si="347"/>
        <v>-606.99380035392824</v>
      </c>
      <c r="AC417" s="1">
        <f t="shared" si="348"/>
        <v>-529.44941705441147</v>
      </c>
      <c r="AD417" s="1">
        <f t="shared" si="349"/>
        <v>77.544383299516767</v>
      </c>
      <c r="AE417" s="4">
        <f t="shared" si="350"/>
        <v>72797.990000000005</v>
      </c>
      <c r="AF417" s="4">
        <f t="shared" si="351"/>
        <v>59600.01</v>
      </c>
      <c r="AG417" s="4">
        <f t="shared" si="352"/>
        <v>62714.73328</v>
      </c>
      <c r="AH417" s="4">
        <f t="shared" si="353"/>
        <v>64641.638360000004</v>
      </c>
      <c r="AI417" s="4">
        <f t="shared" si="354"/>
        <v>66199</v>
      </c>
      <c r="AJ417" s="4">
        <f t="shared" si="355"/>
        <v>67756.361640000003</v>
      </c>
      <c r="AK417" s="4">
        <f t="shared" si="356"/>
        <v>69973.622280000011</v>
      </c>
      <c r="AL417" s="4">
        <f t="shared" si="357"/>
        <v>72797.990000000005</v>
      </c>
      <c r="AM417" s="4">
        <f t="shared" si="358"/>
        <v>59600.01</v>
      </c>
      <c r="AN417" s="4">
        <f t="shared" si="359"/>
        <v>62714.73328</v>
      </c>
      <c r="AO417" s="4">
        <f t="shared" si="360"/>
        <v>64641.638360000004</v>
      </c>
      <c r="AP417" s="4">
        <f t="shared" si="361"/>
        <v>66199</v>
      </c>
      <c r="AQ417" s="4">
        <f t="shared" si="362"/>
        <v>67756.361640000003</v>
      </c>
      <c r="AR417" s="4">
        <f t="shared" si="363"/>
        <v>69973.622280000011</v>
      </c>
      <c r="AS417" s="4">
        <f t="shared" si="364"/>
        <v>73777</v>
      </c>
      <c r="AT417" s="4">
        <f t="shared" si="365"/>
        <v>50901.440000000002</v>
      </c>
      <c r="AU417" s="4">
        <f t="shared" si="366"/>
        <v>56300.072160000003</v>
      </c>
      <c r="AV417" s="4">
        <f t="shared" si="367"/>
        <v>59639.903920000004</v>
      </c>
      <c r="AW417" s="4">
        <f t="shared" si="368"/>
        <v>62339.22</v>
      </c>
      <c r="AX417" s="4">
        <f t="shared" si="369"/>
        <v>65038.536079999998</v>
      </c>
      <c r="AY417" s="4">
        <f t="shared" si="370"/>
        <v>68881.630160000001</v>
      </c>
      <c r="AZ417" s="1">
        <f t="shared" si="371"/>
        <v>53871.644571428551</v>
      </c>
      <c r="BA417" s="1">
        <f t="shared" si="372"/>
        <v>55122.820136952127</v>
      </c>
      <c r="BB417" s="1">
        <f t="shared" si="373"/>
        <v>0</v>
      </c>
      <c r="BC417" s="1"/>
      <c r="BD417" s="6">
        <f t="shared" si="374"/>
        <v>0</v>
      </c>
      <c r="BE417" s="6"/>
      <c r="BF417">
        <f t="shared" si="375"/>
        <v>-463501.88507300382</v>
      </c>
      <c r="BG417">
        <f t="shared" si="376"/>
        <v>65838.190161240855</v>
      </c>
      <c r="BH417">
        <f t="shared" si="377"/>
        <v>3464.3699999999953</v>
      </c>
      <c r="BI417">
        <f t="shared" si="378"/>
        <v>3221.3069010256695</v>
      </c>
      <c r="BJ417">
        <f t="shared" si="379"/>
        <v>40.061746746079706</v>
      </c>
      <c r="BK417">
        <f t="shared" si="380"/>
        <v>52.549978709404876</v>
      </c>
    </row>
    <row r="418" spans="1:63" x14ac:dyDescent="0.35">
      <c r="A418" s="2">
        <v>1713830400000</v>
      </c>
      <c r="B418" s="3">
        <v>45405</v>
      </c>
      <c r="C418" s="2" t="s">
        <v>9</v>
      </c>
      <c r="D418" s="2">
        <v>66819.320000000007</v>
      </c>
      <c r="E418" s="2">
        <v>67183.009999999995</v>
      </c>
      <c r="F418" s="2">
        <v>65765.81</v>
      </c>
      <c r="G418" s="2">
        <v>66414</v>
      </c>
      <c r="H418" s="2">
        <v>22599.90004</v>
      </c>
      <c r="I418" s="2">
        <v>1502139968.7198801</v>
      </c>
      <c r="J418" s="2">
        <f t="shared" si="329"/>
        <v>-0.60659102786440655</v>
      </c>
      <c r="K418" s="2">
        <f t="shared" si="330"/>
        <v>8.382588874163492</v>
      </c>
      <c r="L418" s="2">
        <f t="shared" si="331"/>
        <v>-4.9599449112843503</v>
      </c>
      <c r="M418" s="1">
        <f t="shared" si="332"/>
        <v>-3.3044385568487895</v>
      </c>
      <c r="N418" s="1">
        <f t="shared" si="333"/>
        <v>-8.6457674586683524</v>
      </c>
      <c r="O418" s="1">
        <f t="shared" si="334"/>
        <v>2.342352516035767</v>
      </c>
      <c r="P418" s="2">
        <f t="shared" si="335"/>
        <v>0</v>
      </c>
      <c r="Q418" s="2">
        <f t="shared" si="336"/>
        <v>405.32000000000698</v>
      </c>
      <c r="R418" s="2">
        <f t="shared" si="337"/>
        <v>652.69714285714304</v>
      </c>
      <c r="S418" s="2">
        <f t="shared" si="338"/>
        <v>847.84000000000015</v>
      </c>
      <c r="T418" s="1">
        <f t="shared" si="339"/>
        <v>43.497566585679799</v>
      </c>
      <c r="U418" s="1">
        <f t="shared" si="340"/>
        <v>64709.457456213247</v>
      </c>
      <c r="V418" s="1">
        <f t="shared" si="341"/>
        <v>66578.243999999992</v>
      </c>
      <c r="W418" s="1">
        <f t="shared" si="342"/>
        <v>2785.8497668923205</v>
      </c>
      <c r="X418" s="1">
        <f t="shared" si="343"/>
        <v>72149.943533784637</v>
      </c>
      <c r="Y418" s="1">
        <f t="shared" si="344"/>
        <v>61006.544466215353</v>
      </c>
      <c r="Z418" s="1">
        <f t="shared" si="345"/>
        <v>66089.454886711246</v>
      </c>
      <c r="AA418" s="1">
        <f t="shared" si="346"/>
        <v>65541.782808945893</v>
      </c>
      <c r="AB418" s="1">
        <f t="shared" si="347"/>
        <v>-547.67207776535361</v>
      </c>
      <c r="AC418" s="1">
        <f t="shared" si="348"/>
        <v>-510.06332122953222</v>
      </c>
      <c r="AD418" s="1">
        <f t="shared" si="349"/>
        <v>37.608756535821385</v>
      </c>
      <c r="AE418" s="4">
        <f t="shared" si="350"/>
        <v>72797.990000000005</v>
      </c>
      <c r="AF418" s="4">
        <f t="shared" si="351"/>
        <v>59600.01</v>
      </c>
      <c r="AG418" s="4">
        <f t="shared" si="352"/>
        <v>62714.73328</v>
      </c>
      <c r="AH418" s="4">
        <f t="shared" si="353"/>
        <v>64641.638360000004</v>
      </c>
      <c r="AI418" s="4">
        <f t="shared" si="354"/>
        <v>66199</v>
      </c>
      <c r="AJ418" s="4">
        <f t="shared" si="355"/>
        <v>67756.361640000003</v>
      </c>
      <c r="AK418" s="4">
        <f t="shared" si="356"/>
        <v>69973.622280000011</v>
      </c>
      <c r="AL418" s="4">
        <f t="shared" si="357"/>
        <v>72797.990000000005</v>
      </c>
      <c r="AM418" s="4">
        <f t="shared" si="358"/>
        <v>59600.01</v>
      </c>
      <c r="AN418" s="4">
        <f t="shared" si="359"/>
        <v>62714.73328</v>
      </c>
      <c r="AO418" s="4">
        <f t="shared" si="360"/>
        <v>64641.638360000004</v>
      </c>
      <c r="AP418" s="4">
        <f t="shared" si="361"/>
        <v>66199</v>
      </c>
      <c r="AQ418" s="4">
        <f t="shared" si="362"/>
        <v>67756.361640000003</v>
      </c>
      <c r="AR418" s="4">
        <f t="shared" si="363"/>
        <v>69973.622280000011</v>
      </c>
      <c r="AS418" s="4">
        <f t="shared" si="364"/>
        <v>73777</v>
      </c>
      <c r="AT418" s="4">
        <f t="shared" si="365"/>
        <v>50585</v>
      </c>
      <c r="AU418" s="4">
        <f t="shared" si="366"/>
        <v>56058.311999999998</v>
      </c>
      <c r="AV418" s="4">
        <f t="shared" si="367"/>
        <v>59444.343999999997</v>
      </c>
      <c r="AW418" s="4">
        <f t="shared" si="368"/>
        <v>62181</v>
      </c>
      <c r="AX418" s="4">
        <f t="shared" si="369"/>
        <v>64917.656000000003</v>
      </c>
      <c r="AY418" s="4">
        <f t="shared" si="370"/>
        <v>68813.911999999997</v>
      </c>
      <c r="AZ418" s="1">
        <f t="shared" si="371"/>
        <v>53725.023857142834</v>
      </c>
      <c r="BA418" s="1">
        <f t="shared" si="372"/>
        <v>54997.247947047363</v>
      </c>
      <c r="BB418" s="1">
        <f t="shared" si="373"/>
        <v>0</v>
      </c>
      <c r="BC418" s="1"/>
      <c r="BD418" s="6">
        <f t="shared" si="374"/>
        <v>0</v>
      </c>
      <c r="BE418" s="6"/>
      <c r="BF418">
        <f t="shared" si="375"/>
        <v>-429906.18870300381</v>
      </c>
      <c r="BG418">
        <f t="shared" si="376"/>
        <v>65960.931490775271</v>
      </c>
      <c r="BH418">
        <f t="shared" si="377"/>
        <v>1417.1999999999971</v>
      </c>
      <c r="BI418">
        <f t="shared" si="378"/>
        <v>3183.9125781065422</v>
      </c>
      <c r="BJ418">
        <f t="shared" si="379"/>
        <v>58.209976524618391</v>
      </c>
      <c r="BK418">
        <f t="shared" si="380"/>
        <v>52.685854747004946</v>
      </c>
    </row>
    <row r="419" spans="1:63" x14ac:dyDescent="0.35">
      <c r="A419" s="2">
        <v>1713744000000</v>
      </c>
      <c r="B419" s="3">
        <v>45404</v>
      </c>
      <c r="C419" s="2" t="s">
        <v>9</v>
      </c>
      <c r="D419" s="2">
        <v>64941.15</v>
      </c>
      <c r="E419" s="2">
        <v>67232.350000000006</v>
      </c>
      <c r="F419" s="2">
        <v>64500</v>
      </c>
      <c r="G419" s="2">
        <v>66819.320000000007</v>
      </c>
      <c r="H419" s="2">
        <v>31397.993709999999</v>
      </c>
      <c r="I419" s="2">
        <v>2071690434.9765501</v>
      </c>
      <c r="J419" s="2">
        <f t="shared" si="329"/>
        <v>2.8921107802987867</v>
      </c>
      <c r="K419" s="2">
        <f t="shared" si="330"/>
        <v>4.7433284232112571</v>
      </c>
      <c r="L419" s="2">
        <f t="shared" si="331"/>
        <v>-0.58126775498701633</v>
      </c>
      <c r="M419" s="1">
        <f t="shared" si="332"/>
        <v>-0.61029301050984275</v>
      </c>
      <c r="N419" s="1">
        <f t="shared" si="333"/>
        <v>-4.4198594059323062</v>
      </c>
      <c r="O419" s="1">
        <f t="shared" si="334"/>
        <v>3.5129061475034287</v>
      </c>
      <c r="P419" s="2">
        <f t="shared" si="335"/>
        <v>1878.1700000000055</v>
      </c>
      <c r="Q419" s="2">
        <f t="shared" si="336"/>
        <v>0</v>
      </c>
      <c r="R419" s="2">
        <f t="shared" si="337"/>
        <v>652.69714285714304</v>
      </c>
      <c r="S419" s="2">
        <f t="shared" si="338"/>
        <v>995.60285714285681</v>
      </c>
      <c r="T419" s="1">
        <f t="shared" si="339"/>
        <v>39.598200743623309</v>
      </c>
      <c r="U419" s="1">
        <f t="shared" si="340"/>
        <v>64639.884291160728</v>
      </c>
      <c r="V419" s="1">
        <f t="shared" si="341"/>
        <v>66555.707999999999</v>
      </c>
      <c r="W419" s="1">
        <f t="shared" si="342"/>
        <v>2788.908618776527</v>
      </c>
      <c r="X419" s="1">
        <f t="shared" si="343"/>
        <v>72133.525237553054</v>
      </c>
      <c r="Y419" s="1">
        <f t="shared" si="344"/>
        <v>60977.890762446943</v>
      </c>
      <c r="Z419" s="1">
        <f t="shared" si="345"/>
        <v>66063.491277648136</v>
      </c>
      <c r="AA419" s="1">
        <f t="shared" si="346"/>
        <v>65383.197865117865</v>
      </c>
      <c r="AB419" s="1">
        <f t="shared" si="347"/>
        <v>-680.29341253027087</v>
      </c>
      <c r="AC419" s="1">
        <f t="shared" si="348"/>
        <v>-500.66113209557682</v>
      </c>
      <c r="AD419" s="1">
        <f t="shared" si="349"/>
        <v>179.63228043469405</v>
      </c>
      <c r="AE419" s="4">
        <f t="shared" si="350"/>
        <v>72797.990000000005</v>
      </c>
      <c r="AF419" s="4">
        <f t="shared" si="351"/>
        <v>59600.01</v>
      </c>
      <c r="AG419" s="4">
        <f t="shared" si="352"/>
        <v>62714.73328</v>
      </c>
      <c r="AH419" s="4">
        <f t="shared" si="353"/>
        <v>64641.638360000004</v>
      </c>
      <c r="AI419" s="4">
        <f t="shared" si="354"/>
        <v>66199</v>
      </c>
      <c r="AJ419" s="4">
        <f t="shared" si="355"/>
        <v>67756.361640000003</v>
      </c>
      <c r="AK419" s="4">
        <f t="shared" si="356"/>
        <v>69973.622280000011</v>
      </c>
      <c r="AL419" s="4">
        <f t="shared" si="357"/>
        <v>73777</v>
      </c>
      <c r="AM419" s="4">
        <f t="shared" si="358"/>
        <v>59600.01</v>
      </c>
      <c r="AN419" s="4">
        <f t="shared" si="359"/>
        <v>62945.779640000001</v>
      </c>
      <c r="AO419" s="4">
        <f t="shared" si="360"/>
        <v>65015.620179999998</v>
      </c>
      <c r="AP419" s="4">
        <f t="shared" si="361"/>
        <v>66688.505000000005</v>
      </c>
      <c r="AQ419" s="4">
        <f t="shared" si="362"/>
        <v>68361.389819999997</v>
      </c>
      <c r="AR419" s="4">
        <f t="shared" si="363"/>
        <v>70743.12414</v>
      </c>
      <c r="AS419" s="4">
        <f t="shared" si="364"/>
        <v>73777</v>
      </c>
      <c r="AT419" s="4">
        <f t="shared" si="365"/>
        <v>50521</v>
      </c>
      <c r="AU419" s="4">
        <f t="shared" si="366"/>
        <v>56009.415999999997</v>
      </c>
      <c r="AV419" s="4">
        <f t="shared" si="367"/>
        <v>59404.792000000001</v>
      </c>
      <c r="AW419" s="4">
        <f t="shared" si="368"/>
        <v>62149</v>
      </c>
      <c r="AX419" s="4">
        <f t="shared" si="369"/>
        <v>64893.207999999999</v>
      </c>
      <c r="AY419" s="4">
        <f t="shared" si="370"/>
        <v>68800.216</v>
      </c>
      <c r="AZ419" s="1">
        <f t="shared" si="371"/>
        <v>53565.447571428551</v>
      </c>
      <c r="BA419" s="1">
        <f t="shared" si="372"/>
        <v>54840.854083308281</v>
      </c>
      <c r="BB419" s="1">
        <f t="shared" si="373"/>
        <v>0</v>
      </c>
      <c r="BC419" s="1"/>
      <c r="BD419" s="6">
        <f t="shared" si="374"/>
        <v>0</v>
      </c>
      <c r="BE419" s="6"/>
      <c r="BF419">
        <f t="shared" si="375"/>
        <v>-407306.28866300383</v>
      </c>
      <c r="BG419">
        <f t="shared" si="376"/>
        <v>65939.702840320868</v>
      </c>
      <c r="BH419">
        <f t="shared" si="377"/>
        <v>2732.3500000000058</v>
      </c>
      <c r="BI419">
        <f t="shared" si="378"/>
        <v>3455.7145131998568</v>
      </c>
      <c r="BJ419">
        <f t="shared" si="379"/>
        <v>59.378212857516537</v>
      </c>
      <c r="BK419">
        <f t="shared" si="380"/>
        <v>46.770906500571691</v>
      </c>
    </row>
    <row r="420" spans="1:63" x14ac:dyDescent="0.35">
      <c r="A420" s="2">
        <v>1713657600000</v>
      </c>
      <c r="B420" s="3">
        <v>45403</v>
      </c>
      <c r="C420" s="2" t="s">
        <v>9</v>
      </c>
      <c r="D420" s="2">
        <v>64940.58</v>
      </c>
      <c r="E420" s="2">
        <v>65695.56</v>
      </c>
      <c r="F420" s="2">
        <v>64237.5</v>
      </c>
      <c r="G420" s="2">
        <v>64941.15</v>
      </c>
      <c r="H420" s="2">
        <v>19316.42152</v>
      </c>
      <c r="I420" s="2">
        <v>1254396628.1531701</v>
      </c>
      <c r="J420" s="2">
        <f t="shared" si="329"/>
        <v>8.6232662808414216E-4</v>
      </c>
      <c r="K420" s="2">
        <f t="shared" si="330"/>
        <v>2.398549731717087</v>
      </c>
      <c r="L420" s="2">
        <f t="shared" si="331"/>
        <v>1.4863882659183822</v>
      </c>
      <c r="M420" s="1">
        <f t="shared" si="332"/>
        <v>2.810818787141212</v>
      </c>
      <c r="N420" s="1">
        <f t="shared" si="333"/>
        <v>-2.8064332091439694</v>
      </c>
      <c r="O420" s="1">
        <f t="shared" si="334"/>
        <v>8.018321203120049</v>
      </c>
      <c r="P420" s="2">
        <f t="shared" si="335"/>
        <v>0.56000000000494765</v>
      </c>
      <c r="Q420" s="2">
        <f t="shared" si="336"/>
        <v>0</v>
      </c>
      <c r="R420" s="2">
        <f t="shared" si="337"/>
        <v>679.94285714285695</v>
      </c>
      <c r="S420" s="2">
        <f t="shared" si="338"/>
        <v>995.60285714285681</v>
      </c>
      <c r="T420" s="1">
        <f t="shared" si="339"/>
        <v>40.580382340252477</v>
      </c>
      <c r="U420" s="1">
        <f t="shared" si="340"/>
        <v>64550.92773161627</v>
      </c>
      <c r="V420" s="1">
        <f t="shared" si="341"/>
        <v>66487.941500000001</v>
      </c>
      <c r="W420" s="1">
        <f t="shared" si="342"/>
        <v>2798.1309530850672</v>
      </c>
      <c r="X420" s="1">
        <f t="shared" si="343"/>
        <v>72084.203406170142</v>
      </c>
      <c r="Y420" s="1">
        <f t="shared" si="344"/>
        <v>60891.679593829867</v>
      </c>
      <c r="Z420" s="1">
        <f t="shared" si="345"/>
        <v>66003.024979859983</v>
      </c>
      <c r="AA420" s="1">
        <f t="shared" si="346"/>
        <v>65122.084749684756</v>
      </c>
      <c r="AB420" s="1">
        <f t="shared" si="347"/>
        <v>-880.94023017522704</v>
      </c>
      <c r="AC420" s="1">
        <f t="shared" si="348"/>
        <v>-455.75306198690328</v>
      </c>
      <c r="AD420" s="1">
        <f t="shared" si="349"/>
        <v>425.18716818832377</v>
      </c>
      <c r="AE420" s="4">
        <f t="shared" si="350"/>
        <v>72797.990000000005</v>
      </c>
      <c r="AF420" s="4">
        <f t="shared" si="351"/>
        <v>59600.01</v>
      </c>
      <c r="AG420" s="4">
        <f t="shared" si="352"/>
        <v>62714.73328</v>
      </c>
      <c r="AH420" s="4">
        <f t="shared" si="353"/>
        <v>64641.638360000004</v>
      </c>
      <c r="AI420" s="4">
        <f t="shared" si="354"/>
        <v>66199</v>
      </c>
      <c r="AJ420" s="4">
        <f t="shared" si="355"/>
        <v>67756.361640000003</v>
      </c>
      <c r="AK420" s="4">
        <f t="shared" si="356"/>
        <v>69973.622280000011</v>
      </c>
      <c r="AL420" s="4">
        <f t="shared" si="357"/>
        <v>73777</v>
      </c>
      <c r="AM420" s="4">
        <f t="shared" si="358"/>
        <v>59600.01</v>
      </c>
      <c r="AN420" s="4">
        <f t="shared" si="359"/>
        <v>62945.779640000001</v>
      </c>
      <c r="AO420" s="4">
        <f t="shared" si="360"/>
        <v>65015.620179999998</v>
      </c>
      <c r="AP420" s="4">
        <f t="shared" si="361"/>
        <v>66688.505000000005</v>
      </c>
      <c r="AQ420" s="4">
        <f t="shared" si="362"/>
        <v>68361.389819999997</v>
      </c>
      <c r="AR420" s="4">
        <f t="shared" si="363"/>
        <v>70743.12414</v>
      </c>
      <c r="AS420" s="4">
        <f t="shared" si="364"/>
        <v>73777</v>
      </c>
      <c r="AT420" s="4">
        <f t="shared" si="365"/>
        <v>50521</v>
      </c>
      <c r="AU420" s="4">
        <f t="shared" si="366"/>
        <v>56009.415999999997</v>
      </c>
      <c r="AV420" s="4">
        <f t="shared" si="367"/>
        <v>59404.792000000001</v>
      </c>
      <c r="AW420" s="4">
        <f t="shared" si="368"/>
        <v>62149</v>
      </c>
      <c r="AX420" s="4">
        <f t="shared" si="369"/>
        <v>64893.207999999999</v>
      </c>
      <c r="AY420" s="4">
        <f t="shared" si="370"/>
        <v>68800.216</v>
      </c>
      <c r="AZ420" s="1">
        <f t="shared" si="371"/>
        <v>53388.103142857122</v>
      </c>
      <c r="BA420" s="1">
        <f t="shared" si="372"/>
        <v>54676.765509107019</v>
      </c>
      <c r="BB420" s="1">
        <f t="shared" si="373"/>
        <v>0</v>
      </c>
      <c r="BC420" s="1"/>
      <c r="BD420" s="6">
        <f t="shared" si="374"/>
        <v>0</v>
      </c>
      <c r="BE420" s="6"/>
      <c r="BF420">
        <f t="shared" si="375"/>
        <v>-438704.28237300384</v>
      </c>
      <c r="BG420">
        <f t="shared" si="376"/>
        <v>65981.208642039695</v>
      </c>
      <c r="BH420">
        <f t="shared" si="377"/>
        <v>1458.0599999999977</v>
      </c>
      <c r="BI420">
        <f t="shared" si="378"/>
        <v>3567.0013613844494</v>
      </c>
      <c r="BJ420">
        <f t="shared" si="379"/>
        <v>40.46937485887991</v>
      </c>
      <c r="BK420">
        <f t="shared" si="380"/>
        <v>37.631314286984299</v>
      </c>
    </row>
    <row r="421" spans="1:63" x14ac:dyDescent="0.35">
      <c r="A421" s="2">
        <v>1713571200000</v>
      </c>
      <c r="B421" s="3">
        <v>45402</v>
      </c>
      <c r="C421" s="2" t="s">
        <v>9</v>
      </c>
      <c r="D421" s="2">
        <v>63818.01</v>
      </c>
      <c r="E421" s="2">
        <v>65419</v>
      </c>
      <c r="F421" s="2">
        <v>63090.07</v>
      </c>
      <c r="G421" s="2">
        <v>64940.59</v>
      </c>
      <c r="H421" s="2">
        <v>23137.429749999999</v>
      </c>
      <c r="I421" s="2">
        <v>1486949581.4394701</v>
      </c>
      <c r="J421" s="2">
        <f t="shared" si="329"/>
        <v>1.7590332258871664</v>
      </c>
      <c r="K421" s="2">
        <f t="shared" si="330"/>
        <v>-1.0984309912728611</v>
      </c>
      <c r="L421" s="2">
        <f t="shared" si="331"/>
        <v>1.7931195122501704</v>
      </c>
      <c r="M421" s="1">
        <f t="shared" si="332"/>
        <v>8.6231919207612991E-4</v>
      </c>
      <c r="N421" s="1">
        <f t="shared" si="333"/>
        <v>-2.2768656706075405</v>
      </c>
      <c r="O421" s="1">
        <f t="shared" si="334"/>
        <v>10.018433771544114</v>
      </c>
      <c r="P421" s="2">
        <f t="shared" si="335"/>
        <v>1122.5799999999945</v>
      </c>
      <c r="Q421" s="2">
        <f t="shared" si="336"/>
        <v>0</v>
      </c>
      <c r="R421" s="2">
        <f t="shared" si="337"/>
        <v>713.07357142857086</v>
      </c>
      <c r="S421" s="2">
        <f t="shared" si="338"/>
        <v>995.60285714285681</v>
      </c>
      <c r="T421" s="1">
        <f t="shared" si="339"/>
        <v>41.732510585678874</v>
      </c>
      <c r="U421" s="1">
        <f t="shared" si="340"/>
        <v>64535.000292090401</v>
      </c>
      <c r="V421" s="1">
        <f t="shared" si="341"/>
        <v>66723.374000000011</v>
      </c>
      <c r="W421" s="1">
        <f t="shared" si="342"/>
        <v>2855.5818373904112</v>
      </c>
      <c r="X421" s="1">
        <f t="shared" si="343"/>
        <v>72434.537674780833</v>
      </c>
      <c r="Y421" s="1">
        <f t="shared" si="344"/>
        <v>61012.210325219188</v>
      </c>
      <c r="Z421" s="1">
        <f t="shared" si="345"/>
        <v>66087.974978248792</v>
      </c>
      <c r="AA421" s="1">
        <f t="shared" si="346"/>
        <v>65154.981976900162</v>
      </c>
      <c r="AB421" s="1">
        <f t="shared" si="347"/>
        <v>-932.99300134863006</v>
      </c>
      <c r="AC421" s="1">
        <f t="shared" si="348"/>
        <v>-349.45626993982228</v>
      </c>
      <c r="AD421" s="1">
        <f t="shared" si="349"/>
        <v>583.53673140880778</v>
      </c>
      <c r="AE421" s="4">
        <f t="shared" si="350"/>
        <v>72797.990000000005</v>
      </c>
      <c r="AF421" s="4">
        <f t="shared" si="351"/>
        <v>59600.01</v>
      </c>
      <c r="AG421" s="4">
        <f t="shared" si="352"/>
        <v>62714.73328</v>
      </c>
      <c r="AH421" s="4">
        <f t="shared" si="353"/>
        <v>64641.638360000004</v>
      </c>
      <c r="AI421" s="4">
        <f t="shared" si="354"/>
        <v>66199</v>
      </c>
      <c r="AJ421" s="4">
        <f t="shared" si="355"/>
        <v>67756.361640000003</v>
      </c>
      <c r="AK421" s="4">
        <f t="shared" si="356"/>
        <v>69973.622280000011</v>
      </c>
      <c r="AL421" s="4">
        <f t="shared" si="357"/>
        <v>73777</v>
      </c>
      <c r="AM421" s="4">
        <f t="shared" si="358"/>
        <v>59600.01</v>
      </c>
      <c r="AN421" s="4">
        <f t="shared" si="359"/>
        <v>62945.779640000001</v>
      </c>
      <c r="AO421" s="4">
        <f t="shared" si="360"/>
        <v>65015.620179999998</v>
      </c>
      <c r="AP421" s="4">
        <f t="shared" si="361"/>
        <v>66688.505000000005</v>
      </c>
      <c r="AQ421" s="4">
        <f t="shared" si="362"/>
        <v>68361.389819999997</v>
      </c>
      <c r="AR421" s="4">
        <f t="shared" si="363"/>
        <v>70743.12414</v>
      </c>
      <c r="AS421" s="4">
        <f t="shared" si="364"/>
        <v>73777</v>
      </c>
      <c r="AT421" s="4">
        <f t="shared" si="365"/>
        <v>50521</v>
      </c>
      <c r="AU421" s="4">
        <f t="shared" si="366"/>
        <v>56009.415999999997</v>
      </c>
      <c r="AV421" s="4">
        <f t="shared" si="367"/>
        <v>59404.792000000001</v>
      </c>
      <c r="AW421" s="4">
        <f t="shared" si="368"/>
        <v>62149</v>
      </c>
      <c r="AX421" s="4">
        <f t="shared" si="369"/>
        <v>64893.207999999999</v>
      </c>
      <c r="AY421" s="4">
        <f t="shared" si="370"/>
        <v>68800.216</v>
      </c>
      <c r="AZ421" s="1">
        <f t="shared" si="371"/>
        <v>53209.753928571408</v>
      </c>
      <c r="BA421" s="1">
        <f t="shared" si="372"/>
        <v>54536.157502382463</v>
      </c>
      <c r="BB421" s="1">
        <f t="shared" si="373"/>
        <v>0</v>
      </c>
      <c r="BC421" s="1"/>
      <c r="BD421" s="6">
        <f t="shared" si="374"/>
        <v>0</v>
      </c>
      <c r="BE421" s="6"/>
      <c r="BF421">
        <f t="shared" si="375"/>
        <v>-458020.70389300381</v>
      </c>
      <c r="BG421">
        <f t="shared" si="376"/>
        <v>66169.717875237358</v>
      </c>
      <c r="BH421">
        <f t="shared" si="377"/>
        <v>2328.9300000000003</v>
      </c>
      <c r="BI421">
        <f t="shared" si="378"/>
        <v>3891.4538785205191</v>
      </c>
      <c r="BJ421">
        <f t="shared" si="379"/>
        <v>40.465131785318611</v>
      </c>
      <c r="BK421">
        <f t="shared" si="380"/>
        <v>33.775590588461306</v>
      </c>
    </row>
    <row r="422" spans="1:63" x14ac:dyDescent="0.35">
      <c r="A422" s="2">
        <v>1713484800000</v>
      </c>
      <c r="B422" s="3">
        <v>45401</v>
      </c>
      <c r="C422" s="2" t="s">
        <v>9</v>
      </c>
      <c r="D422" s="2">
        <v>63470.09</v>
      </c>
      <c r="E422" s="2">
        <v>65450</v>
      </c>
      <c r="F422" s="2">
        <v>59600.01</v>
      </c>
      <c r="G422" s="2">
        <v>63818.01</v>
      </c>
      <c r="H422" s="2">
        <v>69774.302710000004</v>
      </c>
      <c r="I422" s="2">
        <v>4419893235.18328</v>
      </c>
      <c r="J422" s="2">
        <f t="shared" si="329"/>
        <v>0.54817955168797694</v>
      </c>
      <c r="K422" s="2">
        <f t="shared" si="330"/>
        <v>-0.16660276316549003</v>
      </c>
      <c r="L422" s="2">
        <f t="shared" si="331"/>
        <v>-2.5698127685157783</v>
      </c>
      <c r="M422" s="1">
        <f t="shared" si="332"/>
        <v>1.7286261181181053</v>
      </c>
      <c r="N422" s="1">
        <f t="shared" si="333"/>
        <v>-7.5213877712576746E-2</v>
      </c>
      <c r="O422" s="1">
        <f t="shared" si="334"/>
        <v>3.8484434096268321</v>
      </c>
      <c r="P422" s="2">
        <f t="shared" si="335"/>
        <v>347.93000000000029</v>
      </c>
      <c r="Q422" s="2">
        <f t="shared" si="336"/>
        <v>0</v>
      </c>
      <c r="R422" s="2">
        <f t="shared" si="337"/>
        <v>709.70214285714303</v>
      </c>
      <c r="S422" s="2">
        <f t="shared" si="338"/>
        <v>995.60285714285681</v>
      </c>
      <c r="T422" s="1">
        <f t="shared" si="339"/>
        <v>41.617314372334747</v>
      </c>
      <c r="U422" s="1">
        <f t="shared" si="340"/>
        <v>64518.445610134906</v>
      </c>
      <c r="V422" s="1">
        <f t="shared" si="341"/>
        <v>67040.345000000001</v>
      </c>
      <c r="W422" s="1">
        <f t="shared" si="342"/>
        <v>2988.8304832300205</v>
      </c>
      <c r="X422" s="1">
        <f t="shared" si="343"/>
        <v>73018.005966460041</v>
      </c>
      <c r="Y422" s="1">
        <f t="shared" si="344"/>
        <v>61062.684033539961</v>
      </c>
      <c r="Z422" s="1">
        <f t="shared" si="345"/>
        <v>66179.765776508691</v>
      </c>
      <c r="AA422" s="1">
        <f t="shared" si="346"/>
        <v>65193.962336336554</v>
      </c>
      <c r="AB422" s="1">
        <f t="shared" si="347"/>
        <v>-985.80344017213793</v>
      </c>
      <c r="AC422" s="1">
        <f t="shared" si="348"/>
        <v>-203.57208708762033</v>
      </c>
      <c r="AD422" s="1">
        <f t="shared" si="349"/>
        <v>782.23135308451765</v>
      </c>
      <c r="AE422" s="4">
        <f t="shared" si="350"/>
        <v>72797.990000000005</v>
      </c>
      <c r="AF422" s="4">
        <f t="shared" si="351"/>
        <v>59600.01</v>
      </c>
      <c r="AG422" s="4">
        <f t="shared" si="352"/>
        <v>62714.73328</v>
      </c>
      <c r="AH422" s="4">
        <f t="shared" si="353"/>
        <v>64641.638360000004</v>
      </c>
      <c r="AI422" s="4">
        <f t="shared" si="354"/>
        <v>66199</v>
      </c>
      <c r="AJ422" s="4">
        <f t="shared" si="355"/>
        <v>67756.361640000003</v>
      </c>
      <c r="AK422" s="4">
        <f t="shared" si="356"/>
        <v>69973.622280000011</v>
      </c>
      <c r="AL422" s="4">
        <f t="shared" si="357"/>
        <v>73777</v>
      </c>
      <c r="AM422" s="4">
        <f t="shared" si="358"/>
        <v>59600.01</v>
      </c>
      <c r="AN422" s="4">
        <f t="shared" si="359"/>
        <v>62945.779640000001</v>
      </c>
      <c r="AO422" s="4">
        <f t="shared" si="360"/>
        <v>65015.620179999998</v>
      </c>
      <c r="AP422" s="4">
        <f t="shared" si="361"/>
        <v>66688.505000000005</v>
      </c>
      <c r="AQ422" s="4">
        <f t="shared" si="362"/>
        <v>68361.389819999997</v>
      </c>
      <c r="AR422" s="4">
        <f t="shared" si="363"/>
        <v>70743.12414</v>
      </c>
      <c r="AS422" s="4">
        <f t="shared" si="364"/>
        <v>73777</v>
      </c>
      <c r="AT422" s="4">
        <f t="shared" si="365"/>
        <v>50521</v>
      </c>
      <c r="AU422" s="4">
        <f t="shared" si="366"/>
        <v>56009.415999999997</v>
      </c>
      <c r="AV422" s="4">
        <f t="shared" si="367"/>
        <v>59404.792000000001</v>
      </c>
      <c r="AW422" s="4">
        <f t="shared" si="368"/>
        <v>62149</v>
      </c>
      <c r="AX422" s="4">
        <f t="shared" si="369"/>
        <v>64893.207999999999</v>
      </c>
      <c r="AY422" s="4">
        <f t="shared" si="370"/>
        <v>68800.216</v>
      </c>
      <c r="AZ422" s="1">
        <f t="shared" si="371"/>
        <v>53027.680785714263</v>
      </c>
      <c r="BA422" s="1">
        <f t="shared" si="372"/>
        <v>54393.631029812357</v>
      </c>
      <c r="BB422" s="1">
        <f t="shared" si="373"/>
        <v>0</v>
      </c>
      <c r="BC422" s="1"/>
      <c r="BD422" s="6">
        <f t="shared" si="374"/>
        <v>0</v>
      </c>
      <c r="BE422" s="6"/>
      <c r="BF422">
        <f t="shared" si="375"/>
        <v>-481158.13364300382</v>
      </c>
      <c r="BG422">
        <f t="shared" si="376"/>
        <v>66309.71221790924</v>
      </c>
      <c r="BH422">
        <f t="shared" si="377"/>
        <v>5849.989999999998</v>
      </c>
      <c r="BI422">
        <f t="shared" si="378"/>
        <v>4131.8421675236759</v>
      </c>
      <c r="BJ422">
        <f t="shared" si="379"/>
        <v>31.959436216754373</v>
      </c>
      <c r="BK422">
        <f t="shared" si="380"/>
        <v>24.350299509969773</v>
      </c>
    </row>
    <row r="423" spans="1:63" x14ac:dyDescent="0.35">
      <c r="A423" s="2">
        <v>1713398400000</v>
      </c>
      <c r="B423" s="3">
        <v>45400</v>
      </c>
      <c r="C423" s="2" t="s">
        <v>9</v>
      </c>
      <c r="D423" s="2">
        <v>61277.38</v>
      </c>
      <c r="E423" s="2">
        <v>64117.09</v>
      </c>
      <c r="F423" s="2">
        <v>60803.35</v>
      </c>
      <c r="G423" s="2">
        <v>63470.080000000002</v>
      </c>
      <c r="H423" s="2">
        <v>43601.609179999999</v>
      </c>
      <c r="I423" s="2">
        <v>2726741448.8867998</v>
      </c>
      <c r="J423" s="2">
        <f t="shared" si="329"/>
        <v>3.5783356890153724</v>
      </c>
      <c r="K423" s="2">
        <f t="shared" si="330"/>
        <v>-5.4329992079446345</v>
      </c>
      <c r="L423" s="2">
        <f t="shared" si="331"/>
        <v>-6.4422127722801505</v>
      </c>
      <c r="M423" s="1">
        <f t="shared" si="332"/>
        <v>0.54519092651118439</v>
      </c>
      <c r="N423" s="1">
        <f t="shared" si="333"/>
        <v>1.6200704331867783</v>
      </c>
      <c r="O423" s="1">
        <f t="shared" si="334"/>
        <v>5.4279433711128062</v>
      </c>
      <c r="P423" s="2">
        <f t="shared" si="335"/>
        <v>2192.7099999999991</v>
      </c>
      <c r="Q423" s="2">
        <f t="shared" si="336"/>
        <v>0</v>
      </c>
      <c r="R423" s="2">
        <f t="shared" si="337"/>
        <v>684.85000000000014</v>
      </c>
      <c r="S423" s="2">
        <f t="shared" si="338"/>
        <v>1043.2578571428567</v>
      </c>
      <c r="T423" s="1">
        <f t="shared" si="339"/>
        <v>39.630049546345298</v>
      </c>
      <c r="U423" s="1">
        <f t="shared" si="340"/>
        <v>64547.034818711843</v>
      </c>
      <c r="V423" s="1">
        <f t="shared" si="341"/>
        <v>67328.553500000009</v>
      </c>
      <c r="W423" s="1">
        <f t="shared" si="342"/>
        <v>2941.7541762973233</v>
      </c>
      <c r="X423" s="1">
        <f t="shared" si="343"/>
        <v>73212.061852594663</v>
      </c>
      <c r="Y423" s="1">
        <f t="shared" si="344"/>
        <v>61445.045147405363</v>
      </c>
      <c r="Z423" s="1">
        <f t="shared" si="345"/>
        <v>66368.706238629384</v>
      </c>
      <c r="AA423" s="1">
        <f t="shared" si="346"/>
        <v>65444.135488397747</v>
      </c>
      <c r="AB423" s="1">
        <f t="shared" si="347"/>
        <v>-924.57075023163634</v>
      </c>
      <c r="AC423" s="1">
        <f t="shared" si="348"/>
        <v>-8.0142488164908912</v>
      </c>
      <c r="AD423" s="1">
        <f t="shared" si="349"/>
        <v>916.55650141514548</v>
      </c>
      <c r="AE423" s="4">
        <f t="shared" si="350"/>
        <v>72797.990000000005</v>
      </c>
      <c r="AF423" s="4">
        <f t="shared" si="351"/>
        <v>59678.16</v>
      </c>
      <c r="AG423" s="4">
        <f t="shared" si="352"/>
        <v>62774.439880000005</v>
      </c>
      <c r="AH423" s="4">
        <f t="shared" si="353"/>
        <v>64689.935060000003</v>
      </c>
      <c r="AI423" s="4">
        <f t="shared" si="354"/>
        <v>66238.075000000012</v>
      </c>
      <c r="AJ423" s="4">
        <f t="shared" si="355"/>
        <v>67786.214940000005</v>
      </c>
      <c r="AK423" s="4">
        <f t="shared" si="356"/>
        <v>69990.346380000003</v>
      </c>
      <c r="AL423" s="4">
        <f t="shared" si="357"/>
        <v>73777</v>
      </c>
      <c r="AM423" s="4">
        <f t="shared" si="358"/>
        <v>59678.16</v>
      </c>
      <c r="AN423" s="4">
        <f t="shared" si="359"/>
        <v>63005.486240000006</v>
      </c>
      <c r="AO423" s="4">
        <f t="shared" si="360"/>
        <v>65063.916880000004</v>
      </c>
      <c r="AP423" s="4">
        <f t="shared" si="361"/>
        <v>66727.58</v>
      </c>
      <c r="AQ423" s="4">
        <f t="shared" si="362"/>
        <v>68391.243119999999</v>
      </c>
      <c r="AR423" s="4">
        <f t="shared" si="363"/>
        <v>70759.848240000007</v>
      </c>
      <c r="AS423" s="4">
        <f t="shared" si="364"/>
        <v>73777</v>
      </c>
      <c r="AT423" s="4">
        <f t="shared" si="365"/>
        <v>50521</v>
      </c>
      <c r="AU423" s="4">
        <f t="shared" si="366"/>
        <v>56009.415999999997</v>
      </c>
      <c r="AV423" s="4">
        <f t="shared" si="367"/>
        <v>59404.792000000001</v>
      </c>
      <c r="AW423" s="4">
        <f t="shared" si="368"/>
        <v>62149</v>
      </c>
      <c r="AX423" s="4">
        <f t="shared" si="369"/>
        <v>64893.207999999999</v>
      </c>
      <c r="AY423" s="4">
        <f t="shared" si="370"/>
        <v>68800.216</v>
      </c>
      <c r="AZ423" s="1">
        <f t="shared" si="371"/>
        <v>52848.141571428547</v>
      </c>
      <c r="BA423" s="1">
        <f t="shared" si="372"/>
        <v>54264.529948028969</v>
      </c>
      <c r="BB423" s="1">
        <f t="shared" si="373"/>
        <v>0</v>
      </c>
      <c r="BC423" s="1"/>
      <c r="BD423" s="6">
        <f t="shared" si="374"/>
        <v>0</v>
      </c>
      <c r="BE423" s="6"/>
      <c r="BF423">
        <f t="shared" si="375"/>
        <v>-550932.43635300384</v>
      </c>
      <c r="BG423">
        <f t="shared" si="376"/>
        <v>66639.208918987017</v>
      </c>
      <c r="BH423">
        <f t="shared" si="377"/>
        <v>3313.739999999998</v>
      </c>
      <c r="BI423">
        <f t="shared" si="378"/>
        <v>3867.5117317580875</v>
      </c>
      <c r="BJ423">
        <f t="shared" si="379"/>
        <v>28.90220376331094</v>
      </c>
      <c r="BK423">
        <f t="shared" si="380"/>
        <v>22.300904599410558</v>
      </c>
    </row>
    <row r="424" spans="1:63" x14ac:dyDescent="0.35">
      <c r="A424" s="2">
        <v>1713312000000</v>
      </c>
      <c r="B424" s="3">
        <v>45399</v>
      </c>
      <c r="C424" s="2" t="s">
        <v>9</v>
      </c>
      <c r="D424" s="2">
        <v>63793.4</v>
      </c>
      <c r="E424" s="2">
        <v>64499</v>
      </c>
      <c r="F424" s="2">
        <v>59678.16</v>
      </c>
      <c r="G424" s="2">
        <v>61277.37</v>
      </c>
      <c r="H424" s="2">
        <v>50610.54509</v>
      </c>
      <c r="I424" s="2">
        <v>3128625247.4738498</v>
      </c>
      <c r="J424" s="2">
        <f t="shared" si="329"/>
        <v>-3.9440136352684765</v>
      </c>
      <c r="K424" s="2">
        <f t="shared" si="330"/>
        <v>-12.468690286564486</v>
      </c>
      <c r="L424" s="2">
        <f t="shared" si="331"/>
        <v>-1.0656404692479808</v>
      </c>
      <c r="M424" s="1">
        <f t="shared" si="332"/>
        <v>3.4547144103174268</v>
      </c>
      <c r="N424" s="1">
        <f t="shared" si="333"/>
        <v>4.9157135823551075</v>
      </c>
      <c r="O424" s="1">
        <f t="shared" si="334"/>
        <v>9.3780624070517344</v>
      </c>
      <c r="P424" s="2">
        <f t="shared" si="335"/>
        <v>0</v>
      </c>
      <c r="Q424" s="2">
        <f t="shared" si="336"/>
        <v>2516.0199999999968</v>
      </c>
      <c r="R424" s="2">
        <f t="shared" si="337"/>
        <v>708.54999999999984</v>
      </c>
      <c r="S424" s="2">
        <f t="shared" si="338"/>
        <v>1043.2578571428567</v>
      </c>
      <c r="T424" s="1">
        <f t="shared" si="339"/>
        <v>40.446787420831797</v>
      </c>
      <c r="U424" s="1">
        <f t="shared" si="340"/>
        <v>64590.992158251102</v>
      </c>
      <c r="V424" s="1">
        <f t="shared" si="341"/>
        <v>67647.576499999996</v>
      </c>
      <c r="W424" s="1">
        <f t="shared" si="342"/>
        <v>2850.5739539665947</v>
      </c>
      <c r="X424" s="1">
        <f t="shared" si="343"/>
        <v>73348.724407933187</v>
      </c>
      <c r="Y424" s="1">
        <f t="shared" si="344"/>
        <v>61946.428592066804</v>
      </c>
      <c r="Z424" s="1">
        <f t="shared" si="345"/>
        <v>66600.596337719733</v>
      </c>
      <c r="AA424" s="1">
        <f t="shared" si="346"/>
        <v>65803.05466810643</v>
      </c>
      <c r="AB424" s="1">
        <f t="shared" si="347"/>
        <v>-797.54166961330338</v>
      </c>
      <c r="AC424" s="1">
        <f t="shared" si="348"/>
        <v>221.12487653729548</v>
      </c>
      <c r="AD424" s="1">
        <f t="shared" si="349"/>
        <v>1018.6665461505988</v>
      </c>
      <c r="AE424" s="4">
        <f t="shared" si="350"/>
        <v>72797.990000000005</v>
      </c>
      <c r="AF424" s="4">
        <f t="shared" si="351"/>
        <v>59678.16</v>
      </c>
      <c r="AG424" s="4">
        <f t="shared" si="352"/>
        <v>62774.439880000005</v>
      </c>
      <c r="AH424" s="4">
        <f t="shared" si="353"/>
        <v>64689.935060000003</v>
      </c>
      <c r="AI424" s="4">
        <f t="shared" si="354"/>
        <v>66238.075000000012</v>
      </c>
      <c r="AJ424" s="4">
        <f t="shared" si="355"/>
        <v>67786.214940000005</v>
      </c>
      <c r="AK424" s="4">
        <f t="shared" si="356"/>
        <v>69990.346380000003</v>
      </c>
      <c r="AL424" s="4">
        <f t="shared" si="357"/>
        <v>73777</v>
      </c>
      <c r="AM424" s="4">
        <f t="shared" si="358"/>
        <v>59678.16</v>
      </c>
      <c r="AN424" s="4">
        <f t="shared" si="359"/>
        <v>63005.486240000006</v>
      </c>
      <c r="AO424" s="4">
        <f t="shared" si="360"/>
        <v>65063.916880000004</v>
      </c>
      <c r="AP424" s="4">
        <f t="shared" si="361"/>
        <v>66727.58</v>
      </c>
      <c r="AQ424" s="4">
        <f t="shared" si="362"/>
        <v>68391.243119999999</v>
      </c>
      <c r="AR424" s="4">
        <f t="shared" si="363"/>
        <v>70759.848240000007</v>
      </c>
      <c r="AS424" s="4">
        <f t="shared" si="364"/>
        <v>73777</v>
      </c>
      <c r="AT424" s="4">
        <f t="shared" si="365"/>
        <v>50521</v>
      </c>
      <c r="AU424" s="4">
        <f t="shared" si="366"/>
        <v>56009.415999999997</v>
      </c>
      <c r="AV424" s="4">
        <f t="shared" si="367"/>
        <v>59404.792000000001</v>
      </c>
      <c r="AW424" s="4">
        <f t="shared" si="368"/>
        <v>62149</v>
      </c>
      <c r="AX424" s="4">
        <f t="shared" si="369"/>
        <v>64893.207999999999</v>
      </c>
      <c r="AY424" s="4">
        <f t="shared" si="370"/>
        <v>68800.216</v>
      </c>
      <c r="AZ424" s="1">
        <f t="shared" si="371"/>
        <v>52664.24071428569</v>
      </c>
      <c r="BA424" s="1">
        <f t="shared" si="372"/>
        <v>54138.426522659502</v>
      </c>
      <c r="BB424" s="1">
        <f t="shared" si="373"/>
        <v>0</v>
      </c>
      <c r="BC424" s="1"/>
      <c r="BD424" s="6">
        <f t="shared" si="374"/>
        <v>0</v>
      </c>
      <c r="BE424" s="6"/>
      <c r="BF424">
        <f t="shared" si="375"/>
        <v>-594534.04553300387</v>
      </c>
      <c r="BG424">
        <f t="shared" si="376"/>
        <v>66939.208418422189</v>
      </c>
      <c r="BH424">
        <f t="shared" si="377"/>
        <v>4820.8399999999965</v>
      </c>
      <c r="BI424">
        <f t="shared" si="378"/>
        <v>3952.7073827977933</v>
      </c>
      <c r="BJ424">
        <f t="shared" si="379"/>
        <v>12.189258549844006</v>
      </c>
      <c r="BK424">
        <f t="shared" si="380"/>
        <v>20.245108392284553</v>
      </c>
    </row>
    <row r="425" spans="1:63" x14ac:dyDescent="0.35">
      <c r="A425" s="2">
        <v>1713225600000</v>
      </c>
      <c r="B425" s="3">
        <v>45398</v>
      </c>
      <c r="C425" s="2" t="s">
        <v>9</v>
      </c>
      <c r="D425" s="2">
        <v>63419.99</v>
      </c>
      <c r="E425" s="2">
        <v>64365</v>
      </c>
      <c r="F425" s="2">
        <v>61600</v>
      </c>
      <c r="G425" s="2">
        <v>63793.39</v>
      </c>
      <c r="H425" s="2">
        <v>53435.293310000001</v>
      </c>
      <c r="I425" s="2">
        <v>3355338198.4469099</v>
      </c>
      <c r="J425" s="2">
        <f t="shared" si="329"/>
        <v>0.588773350484605</v>
      </c>
      <c r="K425" s="2">
        <f t="shared" si="330"/>
        <v>-9.6808515458067497</v>
      </c>
      <c r="L425" s="2">
        <f t="shared" si="331"/>
        <v>-5.6450237605419042</v>
      </c>
      <c r="M425" s="1">
        <f t="shared" si="332"/>
        <v>-4.1059529806843811</v>
      </c>
      <c r="N425" s="1">
        <f t="shared" si="333"/>
        <v>4.1079647907095085</v>
      </c>
      <c r="O425" s="1">
        <f t="shared" si="334"/>
        <v>2.2601401179651992</v>
      </c>
      <c r="P425" s="2">
        <f t="shared" si="335"/>
        <v>373.40000000000146</v>
      </c>
      <c r="Q425" s="2">
        <f t="shared" si="336"/>
        <v>0</v>
      </c>
      <c r="R425" s="2">
        <f t="shared" si="337"/>
        <v>744.2135714285713</v>
      </c>
      <c r="S425" s="2">
        <f t="shared" si="338"/>
        <v>863.54214285714261</v>
      </c>
      <c r="T425" s="1">
        <f t="shared" si="339"/>
        <v>46.288970694730637</v>
      </c>
      <c r="U425" s="1">
        <f t="shared" si="340"/>
        <v>64726.242042261343</v>
      </c>
      <c r="V425" s="1">
        <f t="shared" si="341"/>
        <v>68122.738000000012</v>
      </c>
      <c r="W425" s="1">
        <f t="shared" si="342"/>
        <v>2522.2626123970517</v>
      </c>
      <c r="X425" s="1">
        <f t="shared" si="343"/>
        <v>73167.263224794122</v>
      </c>
      <c r="Y425" s="1">
        <f t="shared" si="344"/>
        <v>63078.21277520591</v>
      </c>
      <c r="Z425" s="1">
        <f t="shared" si="345"/>
        <v>67026.454444737319</v>
      </c>
      <c r="AA425" s="1">
        <f t="shared" si="346"/>
        <v>66625.906425943962</v>
      </c>
      <c r="AB425" s="1">
        <f t="shared" si="347"/>
        <v>-400.54801879335719</v>
      </c>
      <c r="AC425" s="1">
        <f t="shared" si="348"/>
        <v>475.79151307494516</v>
      </c>
      <c r="AD425" s="1">
        <f t="shared" si="349"/>
        <v>876.3395318683024</v>
      </c>
      <c r="AE425" s="4">
        <f t="shared" si="350"/>
        <v>72797.990000000005</v>
      </c>
      <c r="AF425" s="4">
        <f t="shared" si="351"/>
        <v>60660.57</v>
      </c>
      <c r="AG425" s="4">
        <f t="shared" si="352"/>
        <v>63525.001120000001</v>
      </c>
      <c r="AH425" s="4">
        <f t="shared" si="353"/>
        <v>65297.064440000002</v>
      </c>
      <c r="AI425" s="4">
        <f t="shared" si="354"/>
        <v>66729.279999999999</v>
      </c>
      <c r="AJ425" s="4">
        <f t="shared" si="355"/>
        <v>68161.49556000001</v>
      </c>
      <c r="AK425" s="4">
        <f t="shared" si="356"/>
        <v>70200.582120000006</v>
      </c>
      <c r="AL425" s="4">
        <f t="shared" si="357"/>
        <v>73777</v>
      </c>
      <c r="AM425" s="4">
        <f t="shared" si="358"/>
        <v>60660.57</v>
      </c>
      <c r="AN425" s="4">
        <f t="shared" si="359"/>
        <v>63756.047480000001</v>
      </c>
      <c r="AO425" s="4">
        <f t="shared" si="360"/>
        <v>65671.046260000003</v>
      </c>
      <c r="AP425" s="4">
        <f t="shared" si="361"/>
        <v>67218.785000000003</v>
      </c>
      <c r="AQ425" s="4">
        <f t="shared" si="362"/>
        <v>68766.523740000004</v>
      </c>
      <c r="AR425" s="4">
        <f t="shared" si="363"/>
        <v>70970.083979999996</v>
      </c>
      <c r="AS425" s="4">
        <f t="shared" si="364"/>
        <v>73777</v>
      </c>
      <c r="AT425" s="4">
        <f t="shared" si="365"/>
        <v>50521</v>
      </c>
      <c r="AU425" s="4">
        <f t="shared" si="366"/>
        <v>56009.415999999997</v>
      </c>
      <c r="AV425" s="4">
        <f t="shared" si="367"/>
        <v>59404.792000000001</v>
      </c>
      <c r="AW425" s="4">
        <f t="shared" si="368"/>
        <v>62149</v>
      </c>
      <c r="AX425" s="4">
        <f t="shared" si="369"/>
        <v>64893.207999999999</v>
      </c>
      <c r="AY425" s="4">
        <f t="shared" si="370"/>
        <v>68800.216</v>
      </c>
      <c r="AZ425" s="1">
        <f t="shared" si="371"/>
        <v>52496.935499999978</v>
      </c>
      <c r="BA425" s="1">
        <f t="shared" si="372"/>
        <v>54040.632776394559</v>
      </c>
      <c r="BB425" s="1">
        <f t="shared" si="373"/>
        <v>0</v>
      </c>
      <c r="BC425" s="1"/>
      <c r="BD425" s="6">
        <f t="shared" si="374"/>
        <v>0</v>
      </c>
      <c r="BE425" s="6"/>
      <c r="BF425">
        <f t="shared" si="375"/>
        <v>-543923.50044300384</v>
      </c>
      <c r="BG425">
        <f t="shared" si="376"/>
        <v>67404.245780532408</v>
      </c>
      <c r="BH425">
        <f t="shared" si="377"/>
        <v>2765</v>
      </c>
      <c r="BI425">
        <f t="shared" si="378"/>
        <v>3819.1485186128389</v>
      </c>
      <c r="BJ425">
        <f t="shared" si="379"/>
        <v>25.811251485076717</v>
      </c>
      <c r="BK425">
        <f t="shared" si="380"/>
        <v>29.917148784502775</v>
      </c>
    </row>
    <row r="426" spans="1:63" x14ac:dyDescent="0.35">
      <c r="A426" s="2">
        <v>1713139200000</v>
      </c>
      <c r="B426" s="3">
        <v>45397</v>
      </c>
      <c r="C426" s="2" t="s">
        <v>9</v>
      </c>
      <c r="D426" s="2">
        <v>65661.850000000006</v>
      </c>
      <c r="E426" s="2">
        <v>66867.070000000007</v>
      </c>
      <c r="F426" s="2">
        <v>62274.400000000001</v>
      </c>
      <c r="G426" s="2">
        <v>63419.99</v>
      </c>
      <c r="H426" s="2">
        <v>52389.53069</v>
      </c>
      <c r="I426" s="2">
        <v>3398072231.5612202</v>
      </c>
      <c r="J426" s="2">
        <f t="shared" si="329"/>
        <v>-3.4142357265650776</v>
      </c>
      <c r="K426" s="2">
        <f t="shared" si="330"/>
        <v>-8.2810430104416763</v>
      </c>
      <c r="L426" s="2">
        <f t="shared" si="331"/>
        <v>-7.2718773777851311</v>
      </c>
      <c r="M426" s="1">
        <f t="shared" si="332"/>
        <v>0.5853271005036752</v>
      </c>
      <c r="N426" s="1">
        <f t="shared" si="333"/>
        <v>5.3600292273776917</v>
      </c>
      <c r="O426" s="1">
        <f t="shared" si="334"/>
        <v>4.3937408378651623</v>
      </c>
      <c r="P426" s="2">
        <f t="shared" si="335"/>
        <v>0</v>
      </c>
      <c r="Q426" s="2">
        <f t="shared" si="336"/>
        <v>2241.8499999999985</v>
      </c>
      <c r="R426" s="2">
        <f t="shared" si="337"/>
        <v>717.54214285714261</v>
      </c>
      <c r="S426" s="2">
        <f t="shared" si="338"/>
        <v>1162.5285714285715</v>
      </c>
      <c r="T426" s="1">
        <f t="shared" si="339"/>
        <v>38.16569969442638</v>
      </c>
      <c r="U426" s="1">
        <f t="shared" si="340"/>
        <v>64764.317635823027</v>
      </c>
      <c r="V426" s="1">
        <f t="shared" si="341"/>
        <v>68406.567999999999</v>
      </c>
      <c r="W426" s="1">
        <f t="shared" si="342"/>
        <v>2331.2745246572745</v>
      </c>
      <c r="X426" s="1">
        <f t="shared" si="343"/>
        <v>73069.117049314547</v>
      </c>
      <c r="Y426" s="1">
        <f t="shared" si="344"/>
        <v>63744.018950685451</v>
      </c>
      <c r="Z426" s="1">
        <f t="shared" si="345"/>
        <v>67285.099600316302</v>
      </c>
      <c r="AA426" s="1">
        <f t="shared" si="346"/>
        <v>67140.909412479232</v>
      </c>
      <c r="AB426" s="1">
        <f t="shared" si="347"/>
        <v>-144.19018783706997</v>
      </c>
      <c r="AC426" s="1">
        <f t="shared" si="348"/>
        <v>694.8763960420207</v>
      </c>
      <c r="AD426" s="1">
        <f t="shared" si="349"/>
        <v>839.06658387909067</v>
      </c>
      <c r="AE426" s="4">
        <f t="shared" si="350"/>
        <v>72797.990000000005</v>
      </c>
      <c r="AF426" s="4">
        <f t="shared" si="351"/>
        <v>60660.57</v>
      </c>
      <c r="AG426" s="4">
        <f t="shared" si="352"/>
        <v>63525.001120000001</v>
      </c>
      <c r="AH426" s="4">
        <f t="shared" si="353"/>
        <v>65297.064440000002</v>
      </c>
      <c r="AI426" s="4">
        <f t="shared" si="354"/>
        <v>66729.279999999999</v>
      </c>
      <c r="AJ426" s="4">
        <f t="shared" si="355"/>
        <v>68161.49556000001</v>
      </c>
      <c r="AK426" s="4">
        <f t="shared" si="356"/>
        <v>70200.582120000006</v>
      </c>
      <c r="AL426" s="4">
        <f t="shared" si="357"/>
        <v>73777</v>
      </c>
      <c r="AM426" s="4">
        <f t="shared" si="358"/>
        <v>60660.57</v>
      </c>
      <c r="AN426" s="4">
        <f t="shared" si="359"/>
        <v>63756.047480000001</v>
      </c>
      <c r="AO426" s="4">
        <f t="shared" si="360"/>
        <v>65671.046260000003</v>
      </c>
      <c r="AP426" s="4">
        <f t="shared" si="361"/>
        <v>67218.785000000003</v>
      </c>
      <c r="AQ426" s="4">
        <f t="shared" si="362"/>
        <v>68766.523740000004</v>
      </c>
      <c r="AR426" s="4">
        <f t="shared" si="363"/>
        <v>70970.083979999996</v>
      </c>
      <c r="AS426" s="4">
        <f t="shared" si="364"/>
        <v>73777</v>
      </c>
      <c r="AT426" s="4">
        <f t="shared" si="365"/>
        <v>50521</v>
      </c>
      <c r="AU426" s="4">
        <f t="shared" si="366"/>
        <v>56009.415999999997</v>
      </c>
      <c r="AV426" s="4">
        <f t="shared" si="367"/>
        <v>59404.792000000001</v>
      </c>
      <c r="AW426" s="4">
        <f t="shared" si="368"/>
        <v>62149</v>
      </c>
      <c r="AX426" s="4">
        <f t="shared" si="369"/>
        <v>64893.207999999999</v>
      </c>
      <c r="AY426" s="4">
        <f t="shared" si="370"/>
        <v>68800.216</v>
      </c>
      <c r="AZ426" s="1">
        <f t="shared" si="371"/>
        <v>52311.403214285689</v>
      </c>
      <c r="BA426" s="1">
        <f t="shared" si="372"/>
        <v>53907.03336237256</v>
      </c>
      <c r="BB426" s="1">
        <f t="shared" si="373"/>
        <v>0</v>
      </c>
      <c r="BC426" s="1"/>
      <c r="BD426" s="6">
        <f t="shared" si="374"/>
        <v>0</v>
      </c>
      <c r="BE426" s="6"/>
      <c r="BF426">
        <f t="shared" si="375"/>
        <v>-597358.79375300382</v>
      </c>
      <c r="BG426">
        <f t="shared" si="376"/>
        <v>67823.443701890734</v>
      </c>
      <c r="BH426">
        <f t="shared" si="377"/>
        <v>4592.6700000000055</v>
      </c>
      <c r="BI426">
        <f t="shared" si="378"/>
        <v>3981.325213784045</v>
      </c>
      <c r="BJ426">
        <f t="shared" si="379"/>
        <v>22.734815141932941</v>
      </c>
      <c r="BK426">
        <f t="shared" si="380"/>
        <v>30.277247278801127</v>
      </c>
    </row>
    <row r="427" spans="1:63" x14ac:dyDescent="0.35">
      <c r="A427" s="2">
        <v>1713052800000</v>
      </c>
      <c r="B427" s="3">
        <v>45396</v>
      </c>
      <c r="C427" s="2" t="s">
        <v>9</v>
      </c>
      <c r="D427" s="2">
        <v>63924.52</v>
      </c>
      <c r="E427" s="2">
        <v>65840</v>
      </c>
      <c r="F427" s="2">
        <v>62134</v>
      </c>
      <c r="G427" s="2">
        <v>65661.84</v>
      </c>
      <c r="H427" s="2">
        <v>61599.178180000003</v>
      </c>
      <c r="I427" s="2">
        <v>3946124834.6970301</v>
      </c>
      <c r="J427" s="2">
        <f t="shared" si="329"/>
        <v>2.7177838359652573</v>
      </c>
      <c r="K427" s="2">
        <f t="shared" si="330"/>
        <v>-8.3191287349902296</v>
      </c>
      <c r="L427" s="2">
        <f t="shared" si="331"/>
        <v>0.55314933408758715</v>
      </c>
      <c r="M427" s="1">
        <f t="shared" si="332"/>
        <v>-3.5349264482696996</v>
      </c>
      <c r="N427" s="1">
        <f t="shared" si="333"/>
        <v>-1.0975781367077058</v>
      </c>
      <c r="O427" s="1">
        <f t="shared" si="334"/>
        <v>-6.2202795413591803</v>
      </c>
      <c r="P427" s="2">
        <f t="shared" si="335"/>
        <v>1737.3299999999945</v>
      </c>
      <c r="Q427" s="2">
        <f t="shared" si="336"/>
        <v>0</v>
      </c>
      <c r="R427" s="2">
        <f t="shared" si="337"/>
        <v>717.54214285714261</v>
      </c>
      <c r="S427" s="2">
        <f t="shared" si="338"/>
        <v>1118.8399999999997</v>
      </c>
      <c r="T427" s="1">
        <f t="shared" si="339"/>
        <v>39.073683309768626</v>
      </c>
      <c r="U427" s="1">
        <f t="shared" si="340"/>
        <v>64819.188151570903</v>
      </c>
      <c r="V427" s="1">
        <f t="shared" si="341"/>
        <v>68734.968500000003</v>
      </c>
      <c r="W427" s="1">
        <f t="shared" si="342"/>
        <v>2051.521964772191</v>
      </c>
      <c r="X427" s="1">
        <f t="shared" si="343"/>
        <v>72838.012429544382</v>
      </c>
      <c r="Y427" s="1">
        <f t="shared" si="344"/>
        <v>64631.924570455623</v>
      </c>
      <c r="Z427" s="1">
        <f t="shared" si="345"/>
        <v>67594.308368341604</v>
      </c>
      <c r="AA427" s="1">
        <f t="shared" si="346"/>
        <v>67817.440214748189</v>
      </c>
      <c r="AB427" s="1">
        <f t="shared" si="347"/>
        <v>223.13184640658437</v>
      </c>
      <c r="AC427" s="1">
        <f t="shared" si="348"/>
        <v>904.64304201179323</v>
      </c>
      <c r="AD427" s="1">
        <f t="shared" si="349"/>
        <v>681.51119560520885</v>
      </c>
      <c r="AE427" s="4">
        <f t="shared" si="350"/>
        <v>72797.990000000005</v>
      </c>
      <c r="AF427" s="4">
        <f t="shared" si="351"/>
        <v>60660.57</v>
      </c>
      <c r="AG427" s="4">
        <f t="shared" si="352"/>
        <v>63525.001120000001</v>
      </c>
      <c r="AH427" s="4">
        <f t="shared" si="353"/>
        <v>65297.064440000002</v>
      </c>
      <c r="AI427" s="4">
        <f t="shared" si="354"/>
        <v>66729.279999999999</v>
      </c>
      <c r="AJ427" s="4">
        <f t="shared" si="355"/>
        <v>68161.49556000001</v>
      </c>
      <c r="AK427" s="4">
        <f t="shared" si="356"/>
        <v>70200.582120000006</v>
      </c>
      <c r="AL427" s="4">
        <f t="shared" si="357"/>
        <v>73777</v>
      </c>
      <c r="AM427" s="4">
        <f t="shared" si="358"/>
        <v>60660.57</v>
      </c>
      <c r="AN427" s="4">
        <f t="shared" si="359"/>
        <v>63756.047480000001</v>
      </c>
      <c r="AO427" s="4">
        <f t="shared" si="360"/>
        <v>65671.046260000003</v>
      </c>
      <c r="AP427" s="4">
        <f t="shared" si="361"/>
        <v>67218.785000000003</v>
      </c>
      <c r="AQ427" s="4">
        <f t="shared" si="362"/>
        <v>68766.523740000004</v>
      </c>
      <c r="AR427" s="4">
        <f t="shared" si="363"/>
        <v>70970.083979999996</v>
      </c>
      <c r="AS427" s="4">
        <f t="shared" si="364"/>
        <v>73777</v>
      </c>
      <c r="AT427" s="4">
        <f t="shared" si="365"/>
        <v>50521</v>
      </c>
      <c r="AU427" s="4">
        <f t="shared" si="366"/>
        <v>56009.415999999997</v>
      </c>
      <c r="AV427" s="4">
        <f t="shared" si="367"/>
        <v>59404.792000000001</v>
      </c>
      <c r="AW427" s="4">
        <f t="shared" si="368"/>
        <v>62149</v>
      </c>
      <c r="AX427" s="4">
        <f t="shared" si="369"/>
        <v>64893.207999999999</v>
      </c>
      <c r="AY427" s="4">
        <f t="shared" si="370"/>
        <v>68800.216</v>
      </c>
      <c r="AZ427" s="1">
        <f t="shared" si="371"/>
        <v>52124.422571428549</v>
      </c>
      <c r="BA427" s="1">
        <f t="shared" si="372"/>
        <v>53776.718887884505</v>
      </c>
      <c r="BB427" s="1">
        <f t="shared" si="373"/>
        <v>0</v>
      </c>
      <c r="BC427" s="1"/>
      <c r="BD427" s="6">
        <f t="shared" si="374"/>
        <v>0</v>
      </c>
      <c r="BE427" s="6"/>
      <c r="BF427">
        <f t="shared" si="375"/>
        <v>-544969.26306300377</v>
      </c>
      <c r="BG427">
        <f t="shared" si="376"/>
        <v>68179.078524473007</v>
      </c>
      <c r="BH427">
        <f t="shared" si="377"/>
        <v>3706</v>
      </c>
      <c r="BI427">
        <f t="shared" si="378"/>
        <v>3887.2721697508205</v>
      </c>
      <c r="BJ427">
        <f t="shared" si="379"/>
        <v>41.205379726498663</v>
      </c>
      <c r="BK427">
        <f t="shared" si="380"/>
        <v>33.228677637008822</v>
      </c>
    </row>
    <row r="428" spans="1:63" x14ac:dyDescent="0.35">
      <c r="A428" s="2">
        <v>1712966400000</v>
      </c>
      <c r="B428" s="3">
        <v>45395</v>
      </c>
      <c r="C428" s="2" t="s">
        <v>9</v>
      </c>
      <c r="D428" s="2">
        <v>67116.52</v>
      </c>
      <c r="E428" s="2">
        <v>67929</v>
      </c>
      <c r="F428" s="2">
        <v>60660.57</v>
      </c>
      <c r="G428" s="2">
        <v>63924.51</v>
      </c>
      <c r="H428" s="2">
        <v>71395.220189999993</v>
      </c>
      <c r="I428" s="2">
        <v>4614468627.8090401</v>
      </c>
      <c r="J428" s="2">
        <f t="shared" si="329"/>
        <v>-4.755922982896017</v>
      </c>
      <c r="K428" s="2">
        <f t="shared" si="330"/>
        <v>-7.8371531647962147</v>
      </c>
      <c r="L428" s="2">
        <f t="shared" si="331"/>
        <v>-8.0220892563077513</v>
      </c>
      <c r="M428" s="1">
        <f t="shared" si="332"/>
        <v>2.6458746815501888</v>
      </c>
      <c r="N428" s="1">
        <f t="shared" si="333"/>
        <v>1.5894998647623493</v>
      </c>
      <c r="O428" s="1">
        <f t="shared" si="334"/>
        <v>-1.5399883393709239</v>
      </c>
      <c r="P428" s="2">
        <f t="shared" si="335"/>
        <v>0</v>
      </c>
      <c r="Q428" s="2">
        <f t="shared" si="336"/>
        <v>3192.010000000002</v>
      </c>
      <c r="R428" s="2">
        <f t="shared" si="337"/>
        <v>714.72071428571451</v>
      </c>
      <c r="S428" s="2">
        <f t="shared" si="338"/>
        <v>1118.8399999999997</v>
      </c>
      <c r="T428" s="1">
        <f t="shared" si="339"/>
        <v>38.979931709768479</v>
      </c>
      <c r="U428" s="1">
        <f t="shared" si="340"/>
        <v>64784.7941985738</v>
      </c>
      <c r="V428" s="1">
        <f t="shared" si="341"/>
        <v>68945.877000000008</v>
      </c>
      <c r="W428" s="1">
        <f t="shared" si="342"/>
        <v>1938.4555810054042</v>
      </c>
      <c r="X428" s="1">
        <f t="shared" si="343"/>
        <v>72822.788162010809</v>
      </c>
      <c r="Y428" s="1">
        <f t="shared" si="344"/>
        <v>65068.965837989199</v>
      </c>
      <c r="Z428" s="1">
        <f t="shared" si="345"/>
        <v>67748.905837808925</v>
      </c>
      <c r="AA428" s="1">
        <f t="shared" si="346"/>
        <v>68209.367526520597</v>
      </c>
      <c r="AB428" s="1">
        <f t="shared" si="347"/>
        <v>460.46168871167174</v>
      </c>
      <c r="AC428" s="1">
        <f t="shared" si="348"/>
        <v>1075.0208409130953</v>
      </c>
      <c r="AD428" s="1">
        <f t="shared" si="349"/>
        <v>614.55915220142356</v>
      </c>
      <c r="AE428" s="4">
        <f t="shared" si="350"/>
        <v>72797.990000000005</v>
      </c>
      <c r="AF428" s="4">
        <f t="shared" si="351"/>
        <v>60660.57</v>
      </c>
      <c r="AG428" s="4">
        <f t="shared" si="352"/>
        <v>63525.001120000001</v>
      </c>
      <c r="AH428" s="4">
        <f t="shared" si="353"/>
        <v>65297.064440000002</v>
      </c>
      <c r="AI428" s="4">
        <f t="shared" si="354"/>
        <v>66729.279999999999</v>
      </c>
      <c r="AJ428" s="4">
        <f t="shared" si="355"/>
        <v>68161.49556000001</v>
      </c>
      <c r="AK428" s="4">
        <f t="shared" si="356"/>
        <v>70200.582120000006</v>
      </c>
      <c r="AL428" s="4">
        <f t="shared" si="357"/>
        <v>73777</v>
      </c>
      <c r="AM428" s="4">
        <f t="shared" si="358"/>
        <v>59005</v>
      </c>
      <c r="AN428" s="4">
        <f t="shared" si="359"/>
        <v>62491.192000000003</v>
      </c>
      <c r="AO428" s="4">
        <f t="shared" si="360"/>
        <v>64647.904000000002</v>
      </c>
      <c r="AP428" s="4">
        <f t="shared" si="361"/>
        <v>66391</v>
      </c>
      <c r="AQ428" s="4">
        <f t="shared" si="362"/>
        <v>68134.096000000005</v>
      </c>
      <c r="AR428" s="4">
        <f t="shared" si="363"/>
        <v>70615.792000000001</v>
      </c>
      <c r="AS428" s="4">
        <f t="shared" si="364"/>
        <v>73777</v>
      </c>
      <c r="AT428" s="4">
        <f t="shared" si="365"/>
        <v>49225.01</v>
      </c>
      <c r="AU428" s="4">
        <f t="shared" si="366"/>
        <v>55019.279640000001</v>
      </c>
      <c r="AV428" s="4">
        <f t="shared" si="367"/>
        <v>58603.870179999998</v>
      </c>
      <c r="AW428" s="4">
        <f t="shared" si="368"/>
        <v>61501.005000000005</v>
      </c>
      <c r="AX428" s="4">
        <f t="shared" si="369"/>
        <v>64398.139819999997</v>
      </c>
      <c r="AY428" s="4">
        <f t="shared" si="370"/>
        <v>68522.87414</v>
      </c>
      <c r="AZ428" s="1">
        <f t="shared" si="371"/>
        <v>51922.891071428545</v>
      </c>
      <c r="BA428" s="1">
        <f t="shared" si="372"/>
        <v>53613.909009636343</v>
      </c>
      <c r="BB428" s="1">
        <f t="shared" si="373"/>
        <v>0</v>
      </c>
      <c r="BC428" s="1"/>
      <c r="BD428" s="6">
        <f t="shared" si="374"/>
        <v>0</v>
      </c>
      <c r="BE428" s="6"/>
      <c r="BF428">
        <f t="shared" si="375"/>
        <v>-606568.44124300382</v>
      </c>
      <c r="BG428">
        <f t="shared" si="376"/>
        <v>68524.65435608066</v>
      </c>
      <c r="BH428">
        <f t="shared" si="377"/>
        <v>7268.43</v>
      </c>
      <c r="BI428">
        <f t="shared" si="378"/>
        <v>3915.1601958663314</v>
      </c>
      <c r="BJ428">
        <f t="shared" si="379"/>
        <v>26.891546967971784</v>
      </c>
      <c r="BK428">
        <f t="shared" si="380"/>
        <v>41.621638990110597</v>
      </c>
    </row>
    <row r="429" spans="1:63" x14ac:dyDescent="0.35">
      <c r="A429" s="2">
        <v>1712880000000</v>
      </c>
      <c r="B429" s="3">
        <v>45394</v>
      </c>
      <c r="C429" s="2" t="s">
        <v>9</v>
      </c>
      <c r="D429" s="2">
        <v>70006.22</v>
      </c>
      <c r="E429" s="2">
        <v>71227.460000000006</v>
      </c>
      <c r="F429" s="2">
        <v>65086.86</v>
      </c>
      <c r="G429" s="2">
        <v>67116.52</v>
      </c>
      <c r="H429" s="2">
        <v>56072.862289999997</v>
      </c>
      <c r="I429" s="2">
        <v>3843551585.32127</v>
      </c>
      <c r="J429" s="2">
        <f t="shared" si="329"/>
        <v>-4.1277897695676398</v>
      </c>
      <c r="K429" s="2">
        <f t="shared" si="330"/>
        <v>-2.582849512308401</v>
      </c>
      <c r="L429" s="2">
        <f t="shared" si="331"/>
        <v>-5.9847085556950388</v>
      </c>
      <c r="M429" s="1">
        <f t="shared" si="332"/>
        <v>-4.993405502834519</v>
      </c>
      <c r="N429" s="1">
        <f t="shared" si="333"/>
        <v>-4.9146022469579798</v>
      </c>
      <c r="O429" s="1">
        <f t="shared" si="334"/>
        <v>-8.3921663399711512</v>
      </c>
      <c r="P429" s="2">
        <f t="shared" si="335"/>
        <v>0</v>
      </c>
      <c r="Q429" s="2">
        <f t="shared" si="336"/>
        <v>2889.7099999999919</v>
      </c>
      <c r="R429" s="2">
        <f t="shared" si="337"/>
        <v>714.72071428571451</v>
      </c>
      <c r="S429" s="2">
        <f t="shared" si="338"/>
        <v>910.00785714285666</v>
      </c>
      <c r="T429" s="1">
        <f t="shared" si="339"/>
        <v>43.990160993924285</v>
      </c>
      <c r="U429" s="1">
        <f t="shared" si="340"/>
        <v>64819.907839331907</v>
      </c>
      <c r="V429" s="1">
        <f t="shared" si="341"/>
        <v>69110.151000000013</v>
      </c>
      <c r="W429" s="1">
        <f t="shared" si="342"/>
        <v>1618.8214691123289</v>
      </c>
      <c r="X429" s="1">
        <f t="shared" si="343"/>
        <v>72347.79393822467</v>
      </c>
      <c r="Y429" s="1">
        <f t="shared" si="344"/>
        <v>65872.508061775356</v>
      </c>
      <c r="Z429" s="1">
        <f t="shared" si="345"/>
        <v>68054.857504833635</v>
      </c>
      <c r="AA429" s="1">
        <f t="shared" si="346"/>
        <v>68988.432531342522</v>
      </c>
      <c r="AB429" s="1">
        <f t="shared" si="347"/>
        <v>933.57502650888637</v>
      </c>
      <c r="AC429" s="1">
        <f t="shared" si="348"/>
        <v>1228.660628963451</v>
      </c>
      <c r="AD429" s="1">
        <f t="shared" si="349"/>
        <v>295.08560245456465</v>
      </c>
      <c r="AE429" s="4">
        <f t="shared" si="350"/>
        <v>72797.990000000005</v>
      </c>
      <c r="AF429" s="4">
        <f t="shared" si="351"/>
        <v>63772.29</v>
      </c>
      <c r="AG429" s="4">
        <f t="shared" si="352"/>
        <v>65902.355200000005</v>
      </c>
      <c r="AH429" s="4">
        <f t="shared" si="353"/>
        <v>67220.107400000008</v>
      </c>
      <c r="AI429" s="4">
        <f t="shared" si="354"/>
        <v>68285.14</v>
      </c>
      <c r="AJ429" s="4">
        <f t="shared" si="355"/>
        <v>69350.172600000005</v>
      </c>
      <c r="AK429" s="4">
        <f t="shared" si="356"/>
        <v>70866.4902</v>
      </c>
      <c r="AL429" s="4">
        <f t="shared" si="357"/>
        <v>73777</v>
      </c>
      <c r="AM429" s="4">
        <f t="shared" si="358"/>
        <v>59005</v>
      </c>
      <c r="AN429" s="4">
        <f t="shared" si="359"/>
        <v>62491.192000000003</v>
      </c>
      <c r="AO429" s="4">
        <f t="shared" si="360"/>
        <v>64647.904000000002</v>
      </c>
      <c r="AP429" s="4">
        <f t="shared" si="361"/>
        <v>66391</v>
      </c>
      <c r="AQ429" s="4">
        <f t="shared" si="362"/>
        <v>68134.096000000005</v>
      </c>
      <c r="AR429" s="4">
        <f t="shared" si="363"/>
        <v>70615.792000000001</v>
      </c>
      <c r="AS429" s="4">
        <f t="shared" si="364"/>
        <v>73777</v>
      </c>
      <c r="AT429" s="4">
        <f t="shared" si="365"/>
        <v>48300.95</v>
      </c>
      <c r="AU429" s="4">
        <f t="shared" si="366"/>
        <v>54313.2978</v>
      </c>
      <c r="AV429" s="4">
        <f t="shared" si="367"/>
        <v>58032.801099999997</v>
      </c>
      <c r="AW429" s="4">
        <f t="shared" si="368"/>
        <v>61038.974999999999</v>
      </c>
      <c r="AX429" s="4">
        <f t="shared" si="369"/>
        <v>64045.1489</v>
      </c>
      <c r="AY429" s="4">
        <f t="shared" si="370"/>
        <v>68325.1253</v>
      </c>
      <c r="AZ429" s="1">
        <f t="shared" si="371"/>
        <v>51736.149357142829</v>
      </c>
      <c r="BA429" s="1">
        <f t="shared" si="372"/>
        <v>53472.667900179302</v>
      </c>
      <c r="BB429" s="1">
        <f t="shared" si="373"/>
        <v>0</v>
      </c>
      <c r="BC429" s="1"/>
      <c r="BD429" s="6">
        <f t="shared" si="374"/>
        <v>0</v>
      </c>
      <c r="BE429" s="6"/>
      <c r="BF429">
        <f t="shared" si="375"/>
        <v>-535173.2210530038</v>
      </c>
      <c r="BG429">
        <f t="shared" si="376"/>
        <v>68839.363557068282</v>
      </c>
      <c r="BH429">
        <f t="shared" si="377"/>
        <v>6140.6000000000058</v>
      </c>
      <c r="BI429">
        <f t="shared" si="378"/>
        <v>3399.2725336919207</v>
      </c>
      <c r="BJ429">
        <f t="shared" si="379"/>
        <v>31.589106216556004</v>
      </c>
      <c r="BK429">
        <f t="shared" si="380"/>
        <v>57.293829039493033</v>
      </c>
    </row>
    <row r="430" spans="1:63" x14ac:dyDescent="0.35">
      <c r="A430" s="2">
        <v>1712793600000</v>
      </c>
      <c r="B430" s="3">
        <v>45393</v>
      </c>
      <c r="C430" s="2" t="s">
        <v>9</v>
      </c>
      <c r="D430" s="2">
        <v>70631.08</v>
      </c>
      <c r="E430" s="2">
        <v>71305.89</v>
      </c>
      <c r="F430" s="2">
        <v>69567.210000000006</v>
      </c>
      <c r="G430" s="2">
        <v>70006.23</v>
      </c>
      <c r="H430" s="2">
        <v>31917.255949999999</v>
      </c>
      <c r="I430" s="2">
        <v>2247473274.61625</v>
      </c>
      <c r="J430" s="2">
        <f t="shared" si="329"/>
        <v>-0.88466720316326153</v>
      </c>
      <c r="K430" s="2">
        <f t="shared" si="330"/>
        <v>3.222633470469602</v>
      </c>
      <c r="L430" s="2">
        <f t="shared" si="331"/>
        <v>-4.1960844044968644</v>
      </c>
      <c r="M430" s="1">
        <f t="shared" si="332"/>
        <v>-4.3055122643426564</v>
      </c>
      <c r="N430" s="1">
        <f t="shared" si="333"/>
        <v>-9.3365261920260441</v>
      </c>
      <c r="O430" s="1">
        <f t="shared" si="334"/>
        <v>-13.11346147335744</v>
      </c>
      <c r="P430" s="2">
        <f t="shared" si="335"/>
        <v>0</v>
      </c>
      <c r="Q430" s="2">
        <f t="shared" si="336"/>
        <v>624.85000000000582</v>
      </c>
      <c r="R430" s="2">
        <f t="shared" si="337"/>
        <v>714.72071428571451</v>
      </c>
      <c r="S430" s="2">
        <f t="shared" si="338"/>
        <v>770.03285714285812</v>
      </c>
      <c r="T430" s="1">
        <f t="shared" si="339"/>
        <v>48.137329186420999</v>
      </c>
      <c r="U430" s="1">
        <f t="shared" si="340"/>
        <v>64726.168567467903</v>
      </c>
      <c r="V430" s="1">
        <f t="shared" si="341"/>
        <v>68953.825500000006</v>
      </c>
      <c r="W430" s="1">
        <f t="shared" si="342"/>
        <v>1925.6711172198509</v>
      </c>
      <c r="X430" s="1">
        <f t="shared" si="343"/>
        <v>72805.167734439703</v>
      </c>
      <c r="Y430" s="1">
        <f t="shared" si="344"/>
        <v>65102.483265560302</v>
      </c>
      <c r="Z430" s="1">
        <f t="shared" si="345"/>
        <v>68129.924505220333</v>
      </c>
      <c r="AA430" s="1">
        <f t="shared" si="346"/>
        <v>69328.780264313886</v>
      </c>
      <c r="AB430" s="1">
        <f t="shared" si="347"/>
        <v>1198.8557590935525</v>
      </c>
      <c r="AC430" s="1">
        <f t="shared" si="348"/>
        <v>1302.432029577092</v>
      </c>
      <c r="AD430" s="1">
        <f t="shared" si="349"/>
        <v>103.57627048353947</v>
      </c>
      <c r="AE430" s="4">
        <f t="shared" si="350"/>
        <v>72797.990000000005</v>
      </c>
      <c r="AF430" s="4">
        <f t="shared" si="351"/>
        <v>63000</v>
      </c>
      <c r="AG430" s="4">
        <f t="shared" si="352"/>
        <v>65312.325640000003</v>
      </c>
      <c r="AH430" s="4">
        <f t="shared" si="353"/>
        <v>66742.832179999998</v>
      </c>
      <c r="AI430" s="4">
        <f t="shared" si="354"/>
        <v>67898.994999999995</v>
      </c>
      <c r="AJ430" s="4">
        <f t="shared" si="355"/>
        <v>69055.157820000008</v>
      </c>
      <c r="AK430" s="4">
        <f t="shared" si="356"/>
        <v>70701.220140000005</v>
      </c>
      <c r="AL430" s="4">
        <f t="shared" si="357"/>
        <v>73777</v>
      </c>
      <c r="AM430" s="4">
        <f t="shared" si="358"/>
        <v>59005</v>
      </c>
      <c r="AN430" s="4">
        <f t="shared" si="359"/>
        <v>62491.192000000003</v>
      </c>
      <c r="AO430" s="4">
        <f t="shared" si="360"/>
        <v>64647.904000000002</v>
      </c>
      <c r="AP430" s="4">
        <f t="shared" si="361"/>
        <v>66391</v>
      </c>
      <c r="AQ430" s="4">
        <f t="shared" si="362"/>
        <v>68134.096000000005</v>
      </c>
      <c r="AR430" s="4">
        <f t="shared" si="363"/>
        <v>70615.792000000001</v>
      </c>
      <c r="AS430" s="4">
        <f t="shared" si="364"/>
        <v>73777</v>
      </c>
      <c r="AT430" s="4">
        <f t="shared" si="365"/>
        <v>47710.01</v>
      </c>
      <c r="AU430" s="4">
        <f t="shared" si="366"/>
        <v>53861.819640000002</v>
      </c>
      <c r="AV430" s="4">
        <f t="shared" si="367"/>
        <v>57667.600180000001</v>
      </c>
      <c r="AW430" s="4">
        <f t="shared" si="368"/>
        <v>60743.505000000005</v>
      </c>
      <c r="AX430" s="4">
        <f t="shared" si="369"/>
        <v>63819.409820000001</v>
      </c>
      <c r="AY430" s="4">
        <f t="shared" si="370"/>
        <v>68198.664140000008</v>
      </c>
      <c r="AZ430" s="1">
        <f t="shared" si="371"/>
        <v>51526.128285714265</v>
      </c>
      <c r="BA430" s="1">
        <f t="shared" si="372"/>
        <v>53285.765816620107</v>
      </c>
      <c r="BB430" s="1">
        <f t="shared" si="373"/>
        <v>0</v>
      </c>
      <c r="BC430" s="1"/>
      <c r="BD430" s="6">
        <f t="shared" si="374"/>
        <v>0</v>
      </c>
      <c r="BE430" s="6"/>
      <c r="BF430">
        <f t="shared" si="375"/>
        <v>-479100.35876300384</v>
      </c>
      <c r="BG430">
        <f t="shared" si="376"/>
        <v>68754.838211444789</v>
      </c>
      <c r="BH430">
        <f t="shared" si="377"/>
        <v>1738.679999999993</v>
      </c>
      <c r="BI430">
        <f t="shared" si="378"/>
        <v>2977.5298465676001</v>
      </c>
      <c r="BJ430">
        <f t="shared" si="379"/>
        <v>66.384263785803995</v>
      </c>
      <c r="BK430">
        <f t="shared" si="380"/>
        <v>65.439522596244103</v>
      </c>
    </row>
    <row r="431" spans="1:63" x14ac:dyDescent="0.35">
      <c r="A431" s="2">
        <v>1712707200000</v>
      </c>
      <c r="B431" s="3">
        <v>45392</v>
      </c>
      <c r="C431" s="2" t="s">
        <v>9</v>
      </c>
      <c r="D431" s="2">
        <v>69146</v>
      </c>
      <c r="E431" s="2">
        <v>71172.08</v>
      </c>
      <c r="F431" s="2">
        <v>67518</v>
      </c>
      <c r="G431" s="2">
        <v>70631.08</v>
      </c>
      <c r="H431" s="2">
        <v>42006.02377</v>
      </c>
      <c r="I431" s="2">
        <v>2901564970.8158002</v>
      </c>
      <c r="J431" s="2">
        <f t="shared" si="329"/>
        <v>2.1477453504179587</v>
      </c>
      <c r="K431" s="2">
        <f t="shared" si="330"/>
        <v>3.1294483294029609</v>
      </c>
      <c r="L431" s="2">
        <f t="shared" si="331"/>
        <v>-1.1489249917531963</v>
      </c>
      <c r="M431" s="1">
        <f t="shared" si="332"/>
        <v>-0.89256341899857461</v>
      </c>
      <c r="N431" s="1">
        <f t="shared" si="333"/>
        <v>-13.243051076098508</v>
      </c>
      <c r="O431" s="1">
        <f t="shared" si="334"/>
        <v>-13.918929173955719</v>
      </c>
      <c r="P431" s="2">
        <f t="shared" si="335"/>
        <v>1485.0800000000017</v>
      </c>
      <c r="Q431" s="2">
        <f t="shared" si="336"/>
        <v>0</v>
      </c>
      <c r="R431" s="2">
        <f t="shared" si="337"/>
        <v>808.33571428571463</v>
      </c>
      <c r="S431" s="2">
        <f t="shared" si="338"/>
        <v>725.4007142857148</v>
      </c>
      <c r="T431" s="1">
        <f t="shared" si="339"/>
        <v>52.703691405349488</v>
      </c>
      <c r="U431" s="1">
        <f t="shared" si="340"/>
        <v>64510.655855935984</v>
      </c>
      <c r="V431" s="1">
        <f t="shared" si="341"/>
        <v>68643.34599999999</v>
      </c>
      <c r="W431" s="1">
        <f t="shared" si="342"/>
        <v>2210.48910521269</v>
      </c>
      <c r="X431" s="1">
        <f t="shared" si="343"/>
        <v>73064.324210425373</v>
      </c>
      <c r="Y431" s="1">
        <f t="shared" si="344"/>
        <v>64222.367789574608</v>
      </c>
      <c r="Z431" s="1">
        <f t="shared" si="345"/>
        <v>67979.820065637963</v>
      </c>
      <c r="AA431" s="1">
        <f t="shared" si="346"/>
        <v>69205.607585098231</v>
      </c>
      <c r="AB431" s="1">
        <f t="shared" si="347"/>
        <v>1225.7875194602675</v>
      </c>
      <c r="AC431" s="1">
        <f t="shared" si="348"/>
        <v>1328.3260971979769</v>
      </c>
      <c r="AD431" s="1">
        <f t="shared" si="349"/>
        <v>102.53857773770937</v>
      </c>
      <c r="AE431" s="4">
        <f t="shared" si="350"/>
        <v>72797.990000000005</v>
      </c>
      <c r="AF431" s="4">
        <f t="shared" si="351"/>
        <v>62260</v>
      </c>
      <c r="AG431" s="4">
        <f t="shared" si="352"/>
        <v>64746.965640000002</v>
      </c>
      <c r="AH431" s="4">
        <f t="shared" si="353"/>
        <v>66285.512180000005</v>
      </c>
      <c r="AI431" s="4">
        <f t="shared" si="354"/>
        <v>67528.994999999995</v>
      </c>
      <c r="AJ431" s="4">
        <f t="shared" si="355"/>
        <v>68772.47782</v>
      </c>
      <c r="AK431" s="4">
        <f t="shared" si="356"/>
        <v>70542.860140000004</v>
      </c>
      <c r="AL431" s="4">
        <f t="shared" si="357"/>
        <v>73777</v>
      </c>
      <c r="AM431" s="4">
        <f t="shared" si="358"/>
        <v>59005</v>
      </c>
      <c r="AN431" s="4">
        <f t="shared" si="359"/>
        <v>62491.192000000003</v>
      </c>
      <c r="AO431" s="4">
        <f t="shared" si="360"/>
        <v>64647.904000000002</v>
      </c>
      <c r="AP431" s="4">
        <f t="shared" si="361"/>
        <v>66391</v>
      </c>
      <c r="AQ431" s="4">
        <f t="shared" si="362"/>
        <v>68134.096000000005</v>
      </c>
      <c r="AR431" s="4">
        <f t="shared" si="363"/>
        <v>70615.792000000001</v>
      </c>
      <c r="AS431" s="4">
        <f t="shared" si="364"/>
        <v>73777</v>
      </c>
      <c r="AT431" s="4">
        <f t="shared" si="365"/>
        <v>47557.16</v>
      </c>
      <c r="AU431" s="4">
        <f t="shared" si="366"/>
        <v>53745.042240000002</v>
      </c>
      <c r="AV431" s="4">
        <f t="shared" si="367"/>
        <v>57573.138879999999</v>
      </c>
      <c r="AW431" s="4">
        <f t="shared" si="368"/>
        <v>60667.08</v>
      </c>
      <c r="AX431" s="4">
        <f t="shared" si="369"/>
        <v>63761.021120000005</v>
      </c>
      <c r="AY431" s="4">
        <f t="shared" si="370"/>
        <v>68165.954240000006</v>
      </c>
      <c r="AZ431" s="1">
        <f t="shared" si="371"/>
        <v>51292.471499999978</v>
      </c>
      <c r="BA431" s="1">
        <f t="shared" si="372"/>
        <v>53056.718362053252</v>
      </c>
      <c r="BB431" s="1">
        <f t="shared" si="373"/>
        <v>0</v>
      </c>
      <c r="BC431" s="1"/>
      <c r="BD431" s="6">
        <f t="shared" si="374"/>
        <v>0</v>
      </c>
      <c r="BE431" s="6"/>
      <c r="BF431">
        <f t="shared" si="375"/>
        <v>-447183.10281300382</v>
      </c>
      <c r="BG431">
        <f t="shared" si="376"/>
        <v>68377.10762074322</v>
      </c>
      <c r="BH431">
        <f t="shared" si="377"/>
        <v>3654.0800000000017</v>
      </c>
      <c r="BI431">
        <f t="shared" si="378"/>
        <v>3168.1221306549241</v>
      </c>
      <c r="BJ431">
        <f t="shared" si="379"/>
        <v>73.908117116119101</v>
      </c>
      <c r="BK431">
        <f t="shared" si="380"/>
        <v>71.916687136460439</v>
      </c>
    </row>
    <row r="432" spans="1:63" x14ac:dyDescent="0.35">
      <c r="A432" s="2">
        <v>1712620800000</v>
      </c>
      <c r="B432" s="3">
        <v>45391</v>
      </c>
      <c r="C432" s="2" t="s">
        <v>9</v>
      </c>
      <c r="D432" s="2">
        <v>71620</v>
      </c>
      <c r="E432" s="2">
        <v>71758.19</v>
      </c>
      <c r="F432" s="2">
        <v>68210</v>
      </c>
      <c r="G432" s="2">
        <v>69146</v>
      </c>
      <c r="H432" s="2">
        <v>39293.902419999999</v>
      </c>
      <c r="I432" s="2">
        <v>2749007421.6420999</v>
      </c>
      <c r="J432" s="2">
        <f t="shared" si="329"/>
        <v>-3.4543423624685841</v>
      </c>
      <c r="K432" s="2">
        <f t="shared" si="330"/>
        <v>4.8249874778816357</v>
      </c>
      <c r="L432" s="2">
        <f t="shared" si="331"/>
        <v>-4.0679485169559211</v>
      </c>
      <c r="M432" s="1">
        <f t="shared" si="332"/>
        <v>2.1025871330298243</v>
      </c>
      <c r="N432" s="1">
        <f t="shared" si="333"/>
        <v>-7.7410262343447203</v>
      </c>
      <c r="O432" s="1">
        <f t="shared" si="334"/>
        <v>-8.7814045642553396</v>
      </c>
      <c r="P432" s="2">
        <f t="shared" si="335"/>
        <v>0</v>
      </c>
      <c r="Q432" s="2">
        <f t="shared" si="336"/>
        <v>2474</v>
      </c>
      <c r="R432" s="2">
        <f t="shared" si="337"/>
        <v>702.2585714285716</v>
      </c>
      <c r="S432" s="2">
        <f t="shared" si="338"/>
        <v>762.40142857142871</v>
      </c>
      <c r="T432" s="1">
        <f t="shared" si="339"/>
        <v>47.946866264428017</v>
      </c>
      <c r="U432" s="1">
        <f t="shared" si="340"/>
        <v>64260.842625566016</v>
      </c>
      <c r="V432" s="1">
        <f t="shared" si="341"/>
        <v>68386.855499999991</v>
      </c>
      <c r="W432" s="1">
        <f t="shared" si="342"/>
        <v>2261.9797665816441</v>
      </c>
      <c r="X432" s="1">
        <f t="shared" si="343"/>
        <v>72910.815033163279</v>
      </c>
      <c r="Y432" s="1">
        <f t="shared" si="344"/>
        <v>63862.895966836702</v>
      </c>
      <c r="Z432" s="1">
        <f t="shared" si="345"/>
        <v>67767.719270888992</v>
      </c>
      <c r="AA432" s="1">
        <f t="shared" si="346"/>
        <v>68946.430782388808</v>
      </c>
      <c r="AB432" s="1">
        <f t="shared" si="347"/>
        <v>1178.711511499816</v>
      </c>
      <c r="AC432" s="1">
        <f t="shared" si="348"/>
        <v>1353.9607416324043</v>
      </c>
      <c r="AD432" s="1">
        <f t="shared" si="349"/>
        <v>175.24923013258831</v>
      </c>
      <c r="AE432" s="4">
        <f t="shared" si="350"/>
        <v>72797.990000000005</v>
      </c>
      <c r="AF432" s="4">
        <f t="shared" si="351"/>
        <v>62260</v>
      </c>
      <c r="AG432" s="4">
        <f t="shared" si="352"/>
        <v>64746.965640000002</v>
      </c>
      <c r="AH432" s="4">
        <f t="shared" si="353"/>
        <v>66285.512180000005</v>
      </c>
      <c r="AI432" s="4">
        <f t="shared" si="354"/>
        <v>67528.994999999995</v>
      </c>
      <c r="AJ432" s="4">
        <f t="shared" si="355"/>
        <v>68772.47782</v>
      </c>
      <c r="AK432" s="4">
        <f t="shared" si="356"/>
        <v>70542.860140000004</v>
      </c>
      <c r="AL432" s="4">
        <f t="shared" si="357"/>
        <v>73777</v>
      </c>
      <c r="AM432" s="4">
        <f t="shared" si="358"/>
        <v>59005</v>
      </c>
      <c r="AN432" s="4">
        <f t="shared" si="359"/>
        <v>62491.192000000003</v>
      </c>
      <c r="AO432" s="4">
        <f t="shared" si="360"/>
        <v>64647.904000000002</v>
      </c>
      <c r="AP432" s="4">
        <f t="shared" si="361"/>
        <v>66391</v>
      </c>
      <c r="AQ432" s="4">
        <f t="shared" si="362"/>
        <v>68134.096000000005</v>
      </c>
      <c r="AR432" s="4">
        <f t="shared" si="363"/>
        <v>70615.792000000001</v>
      </c>
      <c r="AS432" s="4">
        <f t="shared" si="364"/>
        <v>73777</v>
      </c>
      <c r="AT432" s="4">
        <f t="shared" si="365"/>
        <v>46800</v>
      </c>
      <c r="AU432" s="4">
        <f t="shared" si="366"/>
        <v>53166.572</v>
      </c>
      <c r="AV432" s="4">
        <f t="shared" si="367"/>
        <v>57105.214</v>
      </c>
      <c r="AW432" s="4">
        <f t="shared" si="368"/>
        <v>60288.5</v>
      </c>
      <c r="AX432" s="4">
        <f t="shared" si="369"/>
        <v>63471.786</v>
      </c>
      <c r="AY432" s="4">
        <f t="shared" si="370"/>
        <v>68003.922000000006</v>
      </c>
      <c r="AZ432" s="1">
        <f t="shared" si="371"/>
        <v>51055.166214285688</v>
      </c>
      <c r="BA432" s="1">
        <f t="shared" si="372"/>
        <v>52815.973682081378</v>
      </c>
      <c r="BB432" s="1">
        <f t="shared" si="373"/>
        <v>0</v>
      </c>
      <c r="BC432" s="1"/>
      <c r="BD432" s="6">
        <f t="shared" si="374"/>
        <v>0</v>
      </c>
      <c r="BE432" s="6"/>
      <c r="BF432">
        <f t="shared" si="375"/>
        <v>-489189.12658300379</v>
      </c>
      <c r="BG432">
        <f t="shared" si="376"/>
        <v>68138.514000510346</v>
      </c>
      <c r="BH432">
        <f t="shared" si="377"/>
        <v>3548.1900000000023</v>
      </c>
      <c r="BI432">
        <f t="shared" si="378"/>
        <v>3093.3593815249124</v>
      </c>
      <c r="BJ432">
        <f t="shared" si="379"/>
        <v>56.026186886809228</v>
      </c>
      <c r="BK432">
        <f t="shared" si="380"/>
        <v>69.577723465343041</v>
      </c>
    </row>
    <row r="433" spans="1:63" x14ac:dyDescent="0.35">
      <c r="A433" s="2">
        <v>1712534400000</v>
      </c>
      <c r="B433" s="3">
        <v>45390</v>
      </c>
      <c r="C433" s="2" t="s">
        <v>9</v>
      </c>
      <c r="D433" s="2">
        <v>69360.38</v>
      </c>
      <c r="E433" s="2">
        <v>72797.990000000005</v>
      </c>
      <c r="F433" s="2">
        <v>69043.240000000005</v>
      </c>
      <c r="G433" s="2">
        <v>71620</v>
      </c>
      <c r="H433" s="2">
        <v>45723.876239999998</v>
      </c>
      <c r="I433" s="2">
        <v>3270853309.66294</v>
      </c>
      <c r="J433" s="2">
        <f t="shared" si="329"/>
        <v>3.2577815666838101</v>
      </c>
      <c r="K433" s="2">
        <f t="shared" si="330"/>
        <v>9.4036584082332944</v>
      </c>
      <c r="L433" s="2">
        <f t="shared" si="331"/>
        <v>3.8635138874306225</v>
      </c>
      <c r="M433" s="1">
        <f t="shared" si="332"/>
        <v>-3.5779365400746248</v>
      </c>
      <c r="N433" s="1">
        <f t="shared" si="333"/>
        <v>-11.449329796146332</v>
      </c>
      <c r="O433" s="1">
        <f t="shared" si="334"/>
        <v>-14.558740575258309</v>
      </c>
      <c r="P433" s="2">
        <f t="shared" si="335"/>
        <v>2259.6100000000006</v>
      </c>
      <c r="Q433" s="2">
        <f t="shared" si="336"/>
        <v>0</v>
      </c>
      <c r="R433" s="2">
        <f t="shared" si="337"/>
        <v>709.97214285714347</v>
      </c>
      <c r="S433" s="2">
        <f t="shared" si="338"/>
        <v>585.68714285714304</v>
      </c>
      <c r="T433" s="1">
        <f t="shared" si="339"/>
        <v>54.796206895221033</v>
      </c>
      <c r="U433" s="1">
        <f t="shared" si="340"/>
        <v>64061.44844701769</v>
      </c>
      <c r="V433" s="1">
        <f t="shared" si="341"/>
        <v>68321.581000000006</v>
      </c>
      <c r="W433" s="1">
        <f t="shared" si="342"/>
        <v>2257.9639845996212</v>
      </c>
      <c r="X433" s="1">
        <f t="shared" si="343"/>
        <v>72837.508969199247</v>
      </c>
      <c r="Y433" s="1">
        <f t="shared" si="344"/>
        <v>63805.653030800764</v>
      </c>
      <c r="Z433" s="1">
        <f t="shared" si="345"/>
        <v>67657.456812560107</v>
      </c>
      <c r="AA433" s="1">
        <f t="shared" si="346"/>
        <v>68910.145470095871</v>
      </c>
      <c r="AB433" s="1">
        <f t="shared" si="347"/>
        <v>1252.6886575357639</v>
      </c>
      <c r="AC433" s="1">
        <f t="shared" si="348"/>
        <v>1397.7730491655511</v>
      </c>
      <c r="AD433" s="1">
        <f t="shared" si="349"/>
        <v>145.08439162978721</v>
      </c>
      <c r="AE433" s="4">
        <f t="shared" si="350"/>
        <v>72797.990000000005</v>
      </c>
      <c r="AF433" s="4">
        <f t="shared" si="351"/>
        <v>60775</v>
      </c>
      <c r="AG433" s="4">
        <f t="shared" si="352"/>
        <v>63612.425640000001</v>
      </c>
      <c r="AH433" s="4">
        <f t="shared" si="353"/>
        <v>65367.782180000002</v>
      </c>
      <c r="AI433" s="4">
        <f t="shared" si="354"/>
        <v>66786.494999999995</v>
      </c>
      <c r="AJ433" s="4">
        <f t="shared" si="355"/>
        <v>68205.207820000011</v>
      </c>
      <c r="AK433" s="4">
        <f t="shared" si="356"/>
        <v>70225.070140000011</v>
      </c>
      <c r="AL433" s="4">
        <f t="shared" si="357"/>
        <v>73777</v>
      </c>
      <c r="AM433" s="4">
        <f t="shared" si="358"/>
        <v>59005</v>
      </c>
      <c r="AN433" s="4">
        <f t="shared" si="359"/>
        <v>62491.192000000003</v>
      </c>
      <c r="AO433" s="4">
        <f t="shared" si="360"/>
        <v>64647.904000000002</v>
      </c>
      <c r="AP433" s="4">
        <f t="shared" si="361"/>
        <v>66391</v>
      </c>
      <c r="AQ433" s="4">
        <f t="shared" si="362"/>
        <v>68134.096000000005</v>
      </c>
      <c r="AR433" s="4">
        <f t="shared" si="363"/>
        <v>70615.792000000001</v>
      </c>
      <c r="AS433" s="4">
        <f t="shared" si="364"/>
        <v>73777</v>
      </c>
      <c r="AT433" s="4">
        <f t="shared" si="365"/>
        <v>45242.12</v>
      </c>
      <c r="AU433" s="4">
        <f t="shared" si="366"/>
        <v>51976.35168</v>
      </c>
      <c r="AV433" s="4">
        <f t="shared" si="367"/>
        <v>56142.444159999999</v>
      </c>
      <c r="AW433" s="4">
        <f t="shared" si="368"/>
        <v>59509.56</v>
      </c>
      <c r="AX433" s="4">
        <f t="shared" si="369"/>
        <v>62876.675839999996</v>
      </c>
      <c r="AY433" s="4">
        <f t="shared" si="370"/>
        <v>67670.535680000001</v>
      </c>
      <c r="AZ433" s="1">
        <f t="shared" si="371"/>
        <v>50816.563714285694</v>
      </c>
      <c r="BA433" s="1">
        <f t="shared" si="372"/>
        <v>52592.274691424958</v>
      </c>
      <c r="BB433" s="1">
        <f t="shared" si="373"/>
        <v>0</v>
      </c>
      <c r="BC433" s="1"/>
      <c r="BD433" s="6">
        <f t="shared" si="374"/>
        <v>0</v>
      </c>
      <c r="BE433" s="6"/>
      <c r="BF433">
        <f t="shared" si="375"/>
        <v>-449895.22416300379</v>
      </c>
      <c r="BG433">
        <f t="shared" si="376"/>
        <v>67775.311011514103</v>
      </c>
      <c r="BH433">
        <f t="shared" si="377"/>
        <v>3754.75</v>
      </c>
      <c r="BI433">
        <f t="shared" si="378"/>
        <v>3023.3854402210522</v>
      </c>
      <c r="BJ433">
        <f t="shared" si="379"/>
        <v>85.815757406452988</v>
      </c>
      <c r="BK433">
        <f t="shared" si="380"/>
        <v>72.258460673736153</v>
      </c>
    </row>
    <row r="434" spans="1:63" x14ac:dyDescent="0.35">
      <c r="A434" s="2">
        <v>1712448000000</v>
      </c>
      <c r="B434" s="3">
        <v>45389</v>
      </c>
      <c r="C434" s="2" t="s">
        <v>9</v>
      </c>
      <c r="D434" s="2">
        <v>68896</v>
      </c>
      <c r="E434" s="2">
        <v>70326.289999999994</v>
      </c>
      <c r="F434" s="2">
        <v>68824</v>
      </c>
      <c r="G434" s="2">
        <v>69360.39</v>
      </c>
      <c r="H434" s="2">
        <v>21534.744330000001</v>
      </c>
      <c r="I434" s="2">
        <v>1496213373.18557</v>
      </c>
      <c r="J434" s="2">
        <f t="shared" si="329"/>
        <v>0.67404493729679427</v>
      </c>
      <c r="K434" s="2">
        <f t="shared" si="330"/>
        <v>-0.415521652610637</v>
      </c>
      <c r="L434" s="2">
        <f t="shared" si="331"/>
        <v>1.5328207828435021</v>
      </c>
      <c r="M434" s="1">
        <f t="shared" si="332"/>
        <v>3.1549986037419724</v>
      </c>
      <c r="N434" s="1">
        <f t="shared" si="333"/>
        <v>-5.3323662107436292</v>
      </c>
      <c r="O434" s="1">
        <f t="shared" si="334"/>
        <v>-10.161866160210456</v>
      </c>
      <c r="P434" s="2">
        <f t="shared" si="335"/>
        <v>464.38999999999942</v>
      </c>
      <c r="Q434" s="2">
        <f t="shared" si="336"/>
        <v>0</v>
      </c>
      <c r="R434" s="2">
        <f t="shared" si="337"/>
        <v>739.28714285714261</v>
      </c>
      <c r="S434" s="2">
        <f t="shared" si="338"/>
        <v>585.68714285714304</v>
      </c>
      <c r="T434" s="1">
        <f t="shared" si="339"/>
        <v>55.796338904690316</v>
      </c>
      <c r="U434" s="1">
        <f t="shared" si="340"/>
        <v>63752.936138732694</v>
      </c>
      <c r="V434" s="1">
        <f t="shared" si="341"/>
        <v>67837.450999999972</v>
      </c>
      <c r="W434" s="1">
        <f t="shared" si="342"/>
        <v>2521.4934970982963</v>
      </c>
      <c r="X434" s="1">
        <f t="shared" si="343"/>
        <v>72880.43799419656</v>
      </c>
      <c r="Y434" s="1">
        <f t="shared" si="344"/>
        <v>62794.464005803376</v>
      </c>
      <c r="Z434" s="1">
        <f t="shared" si="345"/>
        <v>67340.453357564911</v>
      </c>
      <c r="AA434" s="1">
        <f t="shared" si="346"/>
        <v>68417.444646476943</v>
      </c>
      <c r="AB434" s="1">
        <f t="shared" si="347"/>
        <v>1076.9912889120315</v>
      </c>
      <c r="AC434" s="1">
        <f t="shared" si="348"/>
        <v>1434.0441470729979</v>
      </c>
      <c r="AD434" s="1">
        <f t="shared" si="349"/>
        <v>357.05285816096648</v>
      </c>
      <c r="AE434" s="4">
        <f t="shared" si="350"/>
        <v>71769.539999999994</v>
      </c>
      <c r="AF434" s="4">
        <f t="shared" si="351"/>
        <v>60775</v>
      </c>
      <c r="AG434" s="4">
        <f t="shared" si="352"/>
        <v>63369.711439999999</v>
      </c>
      <c r="AH434" s="4">
        <f t="shared" si="353"/>
        <v>64974.914279999997</v>
      </c>
      <c r="AI434" s="4">
        <f t="shared" si="354"/>
        <v>66272.26999999999</v>
      </c>
      <c r="AJ434" s="4">
        <f t="shared" si="355"/>
        <v>67569.625719999996</v>
      </c>
      <c r="AK434" s="4">
        <f t="shared" si="356"/>
        <v>69416.708439999988</v>
      </c>
      <c r="AL434" s="4">
        <f t="shared" si="357"/>
        <v>73777</v>
      </c>
      <c r="AM434" s="4">
        <f t="shared" si="358"/>
        <v>56691.85</v>
      </c>
      <c r="AN434" s="4">
        <f t="shared" si="359"/>
        <v>60723.945399999997</v>
      </c>
      <c r="AO434" s="4">
        <f t="shared" si="360"/>
        <v>63218.3773</v>
      </c>
      <c r="AP434" s="4">
        <f t="shared" si="361"/>
        <v>65234.425000000003</v>
      </c>
      <c r="AQ434" s="4">
        <f t="shared" si="362"/>
        <v>67250.472699999998</v>
      </c>
      <c r="AR434" s="4">
        <f t="shared" si="363"/>
        <v>70120.777900000001</v>
      </c>
      <c r="AS434" s="4">
        <f t="shared" si="364"/>
        <v>73777</v>
      </c>
      <c r="AT434" s="4">
        <f t="shared" si="365"/>
        <v>44331.1</v>
      </c>
      <c r="AU434" s="4">
        <f t="shared" si="366"/>
        <v>51280.332399999999</v>
      </c>
      <c r="AV434" s="4">
        <f t="shared" si="367"/>
        <v>55579.433799999999</v>
      </c>
      <c r="AW434" s="4">
        <f t="shared" si="368"/>
        <v>59054.05</v>
      </c>
      <c r="AX434" s="4">
        <f t="shared" si="369"/>
        <v>62528.6662</v>
      </c>
      <c r="AY434" s="4">
        <f t="shared" si="370"/>
        <v>67475.577400000009</v>
      </c>
      <c r="AZ434" s="1">
        <f t="shared" si="371"/>
        <v>50572.483571428558</v>
      </c>
      <c r="BA434" s="1">
        <f t="shared" si="372"/>
        <v>52331.620920074609</v>
      </c>
      <c r="BB434" s="1">
        <f t="shared" si="373"/>
        <v>0</v>
      </c>
      <c r="BC434" s="1"/>
      <c r="BD434" s="6">
        <f t="shared" si="374"/>
        <v>0</v>
      </c>
      <c r="BE434" s="6"/>
      <c r="BF434">
        <f t="shared" si="375"/>
        <v>-495619.1004030038</v>
      </c>
      <c r="BG434">
        <f t="shared" si="376"/>
        <v>67140.012299603855</v>
      </c>
      <c r="BH434">
        <f t="shared" si="377"/>
        <v>1502.2899999999936</v>
      </c>
      <c r="BI434">
        <f t="shared" si="378"/>
        <v>2910.8678156396759</v>
      </c>
      <c r="BJ434">
        <f t="shared" si="379"/>
        <v>66.891226102766922</v>
      </c>
      <c r="BK434">
        <f t="shared" si="380"/>
        <v>61.976556217851119</v>
      </c>
    </row>
    <row r="435" spans="1:63" x14ac:dyDescent="0.35">
      <c r="A435" s="2">
        <v>1712361600000</v>
      </c>
      <c r="B435" s="3">
        <v>45388</v>
      </c>
      <c r="C435" s="2" t="s">
        <v>9</v>
      </c>
      <c r="D435" s="2">
        <v>67820.63</v>
      </c>
      <c r="E435" s="2">
        <v>69692</v>
      </c>
      <c r="F435" s="2">
        <v>67447.83</v>
      </c>
      <c r="G435" s="2">
        <v>68896</v>
      </c>
      <c r="H435" s="2">
        <v>20134.28919</v>
      </c>
      <c r="I435" s="2">
        <v>1373131967.7648101</v>
      </c>
      <c r="J435" s="2">
        <f t="shared" si="329"/>
        <v>1.5856239592029748</v>
      </c>
      <c r="K435" s="2">
        <f t="shared" si="330"/>
        <v>-3.3445702378548976</v>
      </c>
      <c r="L435" s="2">
        <f t="shared" si="331"/>
        <v>1.1329455807107542</v>
      </c>
      <c r="M435" s="1">
        <f t="shared" si="332"/>
        <v>0.6695319908091627</v>
      </c>
      <c r="N435" s="1">
        <f t="shared" si="333"/>
        <v>-7.2159341616349248</v>
      </c>
      <c r="O435" s="1">
        <f t="shared" si="334"/>
        <v>-8.3180591035764024</v>
      </c>
      <c r="P435" s="2">
        <f t="shared" si="335"/>
        <v>1075.3800000000047</v>
      </c>
      <c r="Q435" s="2">
        <f t="shared" si="336"/>
        <v>0</v>
      </c>
      <c r="R435" s="2">
        <f t="shared" si="337"/>
        <v>936.11500000000001</v>
      </c>
      <c r="S435" s="2">
        <f t="shared" si="338"/>
        <v>585.68714285714304</v>
      </c>
      <c r="T435" s="1">
        <f t="shared" si="339"/>
        <v>61.513581407006633</v>
      </c>
      <c r="U435" s="1">
        <f t="shared" si="340"/>
        <v>63524.060470925862</v>
      </c>
      <c r="V435" s="1">
        <f t="shared" si="341"/>
        <v>67749.930999999997</v>
      </c>
      <c r="W435" s="1">
        <f t="shared" si="342"/>
        <v>2497.37651765788</v>
      </c>
      <c r="X435" s="1">
        <f t="shared" si="343"/>
        <v>72744.68403531576</v>
      </c>
      <c r="Y435" s="1">
        <f t="shared" si="344"/>
        <v>62755.177964684233</v>
      </c>
      <c r="Z435" s="1">
        <f t="shared" si="345"/>
        <v>67178.858426170103</v>
      </c>
      <c r="AA435" s="1">
        <f t="shared" si="346"/>
        <v>68246.000036745478</v>
      </c>
      <c r="AB435" s="1">
        <f t="shared" si="347"/>
        <v>1067.1416105753742</v>
      </c>
      <c r="AC435" s="1">
        <f t="shared" si="348"/>
        <v>1523.3073616132394</v>
      </c>
      <c r="AD435" s="1">
        <f t="shared" si="349"/>
        <v>456.16575103786522</v>
      </c>
      <c r="AE435" s="4">
        <f t="shared" si="350"/>
        <v>71769.539999999994</v>
      </c>
      <c r="AF435" s="4">
        <f t="shared" si="351"/>
        <v>60775</v>
      </c>
      <c r="AG435" s="4">
        <f t="shared" si="352"/>
        <v>63369.711439999999</v>
      </c>
      <c r="AH435" s="4">
        <f t="shared" si="353"/>
        <v>64974.914279999997</v>
      </c>
      <c r="AI435" s="4">
        <f t="shared" si="354"/>
        <v>66272.26999999999</v>
      </c>
      <c r="AJ435" s="4">
        <f t="shared" si="355"/>
        <v>67569.625719999996</v>
      </c>
      <c r="AK435" s="4">
        <f t="shared" si="356"/>
        <v>69416.708439999988</v>
      </c>
      <c r="AL435" s="4">
        <f t="shared" si="357"/>
        <v>73777</v>
      </c>
      <c r="AM435" s="4">
        <f t="shared" si="358"/>
        <v>54450.13</v>
      </c>
      <c r="AN435" s="4">
        <f t="shared" si="359"/>
        <v>59011.27132</v>
      </c>
      <c r="AO435" s="4">
        <f t="shared" si="360"/>
        <v>61832.994339999997</v>
      </c>
      <c r="AP435" s="4">
        <f t="shared" si="361"/>
        <v>64113.565000000002</v>
      </c>
      <c r="AQ435" s="4">
        <f t="shared" si="362"/>
        <v>66394.13566</v>
      </c>
      <c r="AR435" s="4">
        <f t="shared" si="363"/>
        <v>69641.04982</v>
      </c>
      <c r="AS435" s="4">
        <f t="shared" si="364"/>
        <v>73777</v>
      </c>
      <c r="AT435" s="4">
        <f t="shared" si="365"/>
        <v>42788</v>
      </c>
      <c r="AU435" s="4">
        <f t="shared" si="366"/>
        <v>50101.404000000002</v>
      </c>
      <c r="AV435" s="4">
        <f t="shared" si="367"/>
        <v>54625.798000000003</v>
      </c>
      <c r="AW435" s="4">
        <f t="shared" si="368"/>
        <v>58282.5</v>
      </c>
      <c r="AX435" s="4">
        <f t="shared" si="369"/>
        <v>61939.202000000005</v>
      </c>
      <c r="AY435" s="4">
        <f t="shared" si="370"/>
        <v>67145.353999999992</v>
      </c>
      <c r="AZ435" s="1">
        <f t="shared" si="371"/>
        <v>50343.908357142849</v>
      </c>
      <c r="BA435" s="1">
        <f t="shared" si="372"/>
        <v>52098.350110760563</v>
      </c>
      <c r="BB435" s="1">
        <f t="shared" si="373"/>
        <v>0</v>
      </c>
      <c r="BC435" s="1"/>
      <c r="BD435" s="6">
        <f t="shared" si="374"/>
        <v>0</v>
      </c>
      <c r="BE435" s="6"/>
      <c r="BF435">
        <f t="shared" si="375"/>
        <v>-517153.84473300382</v>
      </c>
      <c r="BG435">
        <f t="shared" si="376"/>
        <v>67118.702779819025</v>
      </c>
      <c r="BH435">
        <f t="shared" si="377"/>
        <v>2244.1699999999983</v>
      </c>
      <c r="BI435">
        <f t="shared" si="378"/>
        <v>3127.572094968858</v>
      </c>
      <c r="BJ435">
        <f t="shared" si="379"/>
        <v>64.068398511988534</v>
      </c>
      <c r="BK435">
        <f t="shared" si="380"/>
        <v>61.509453698580778</v>
      </c>
    </row>
    <row r="436" spans="1:63" x14ac:dyDescent="0.35">
      <c r="A436" s="2">
        <v>1712275200000</v>
      </c>
      <c r="B436" s="3">
        <v>45387</v>
      </c>
      <c r="C436" s="2" t="s">
        <v>9</v>
      </c>
      <c r="D436" s="2">
        <v>68487.8</v>
      </c>
      <c r="E436" s="2">
        <v>68756.67</v>
      </c>
      <c r="F436" s="2">
        <v>65952.56</v>
      </c>
      <c r="G436" s="2">
        <v>67820.62</v>
      </c>
      <c r="H436" s="2">
        <v>37915.230730000003</v>
      </c>
      <c r="I436" s="2">
        <v>2555458935.2360001</v>
      </c>
      <c r="J436" s="2">
        <f t="shared" si="329"/>
        <v>-0.9741444423889255</v>
      </c>
      <c r="K436" s="2">
        <f t="shared" si="330"/>
        <v>-2.5316251948415496</v>
      </c>
      <c r="L436" s="2">
        <f t="shared" si="331"/>
        <v>1.4926708804745377</v>
      </c>
      <c r="M436" s="1">
        <f t="shared" si="332"/>
        <v>1.5608743613562539</v>
      </c>
      <c r="N436" s="1">
        <f t="shared" si="333"/>
        <v>-1.038179833802745</v>
      </c>
      <c r="O436" s="1">
        <f t="shared" si="334"/>
        <v>-5.6157257188153036</v>
      </c>
      <c r="P436" s="2">
        <f t="shared" si="335"/>
        <v>0</v>
      </c>
      <c r="Q436" s="2">
        <f t="shared" si="336"/>
        <v>667.16999999999825</v>
      </c>
      <c r="R436" s="2">
        <f t="shared" si="337"/>
        <v>873.11428571428564</v>
      </c>
      <c r="S436" s="2">
        <f t="shared" si="338"/>
        <v>585.68714285714304</v>
      </c>
      <c r="T436" s="1">
        <f t="shared" si="339"/>
        <v>59.851482773039699</v>
      </c>
      <c r="U436" s="1">
        <f t="shared" si="340"/>
        <v>63304.797633004462</v>
      </c>
      <c r="V436" s="1">
        <f t="shared" si="341"/>
        <v>67724.804999999993</v>
      </c>
      <c r="W436" s="1">
        <f t="shared" si="342"/>
        <v>2488.2307395426569</v>
      </c>
      <c r="X436" s="1">
        <f t="shared" si="343"/>
        <v>72701.266479085301</v>
      </c>
      <c r="Y436" s="1">
        <f t="shared" si="344"/>
        <v>62748.343520914677</v>
      </c>
      <c r="Z436" s="1">
        <f t="shared" si="345"/>
        <v>67041.487100263708</v>
      </c>
      <c r="AA436" s="1">
        <f t="shared" si="346"/>
        <v>68127.818225244657</v>
      </c>
      <c r="AB436" s="1">
        <f t="shared" si="347"/>
        <v>1086.3311249809485</v>
      </c>
      <c r="AC436" s="1">
        <f t="shared" si="348"/>
        <v>1637.3487993727056</v>
      </c>
      <c r="AD436" s="1">
        <f t="shared" si="349"/>
        <v>551.01767439175705</v>
      </c>
      <c r="AE436" s="4">
        <f t="shared" si="350"/>
        <v>71769.539999999994</v>
      </c>
      <c r="AF436" s="4">
        <f t="shared" si="351"/>
        <v>60775</v>
      </c>
      <c r="AG436" s="4">
        <f t="shared" si="352"/>
        <v>63369.711439999999</v>
      </c>
      <c r="AH436" s="4">
        <f t="shared" si="353"/>
        <v>64974.914279999997</v>
      </c>
      <c r="AI436" s="4">
        <f t="shared" si="354"/>
        <v>66272.26999999999</v>
      </c>
      <c r="AJ436" s="4">
        <f t="shared" si="355"/>
        <v>67569.625719999996</v>
      </c>
      <c r="AK436" s="4">
        <f t="shared" si="356"/>
        <v>69416.708439999988</v>
      </c>
      <c r="AL436" s="4">
        <f t="shared" si="357"/>
        <v>73777</v>
      </c>
      <c r="AM436" s="4">
        <f t="shared" si="358"/>
        <v>50901.440000000002</v>
      </c>
      <c r="AN436" s="4">
        <f t="shared" si="359"/>
        <v>56300.072160000003</v>
      </c>
      <c r="AO436" s="4">
        <f t="shared" si="360"/>
        <v>59639.903920000004</v>
      </c>
      <c r="AP436" s="4">
        <f t="shared" si="361"/>
        <v>62339.22</v>
      </c>
      <c r="AQ436" s="4">
        <f t="shared" si="362"/>
        <v>65038.536079999998</v>
      </c>
      <c r="AR436" s="4">
        <f t="shared" si="363"/>
        <v>68881.630160000001</v>
      </c>
      <c r="AS436" s="4">
        <f t="shared" si="364"/>
        <v>73777</v>
      </c>
      <c r="AT436" s="4">
        <f t="shared" si="365"/>
        <v>42574</v>
      </c>
      <c r="AU436" s="4">
        <f t="shared" si="366"/>
        <v>49937.907999999996</v>
      </c>
      <c r="AV436" s="4">
        <f t="shared" si="367"/>
        <v>54493.546000000002</v>
      </c>
      <c r="AW436" s="4">
        <f t="shared" si="368"/>
        <v>58175.5</v>
      </c>
      <c r="AX436" s="4">
        <f t="shared" si="369"/>
        <v>61857.453999999998</v>
      </c>
      <c r="AY436" s="4">
        <f t="shared" si="370"/>
        <v>67099.558000000005</v>
      </c>
      <c r="AZ436" s="1">
        <f t="shared" si="371"/>
        <v>50112.994785714276</v>
      </c>
      <c r="BA436" s="1">
        <f t="shared" si="372"/>
        <v>51868.245317757282</v>
      </c>
      <c r="BB436" s="1">
        <f t="shared" si="373"/>
        <v>0</v>
      </c>
      <c r="BC436" s="1"/>
      <c r="BD436" s="6">
        <f t="shared" si="374"/>
        <v>0</v>
      </c>
      <c r="BE436" s="6"/>
      <c r="BF436">
        <f t="shared" si="375"/>
        <v>-537288.1339230038</v>
      </c>
      <c r="BG436">
        <f t="shared" si="376"/>
        <v>67093.326776102258</v>
      </c>
      <c r="BH436">
        <f t="shared" si="377"/>
        <v>2804.1100000000006</v>
      </c>
      <c r="BI436">
        <f t="shared" si="378"/>
        <v>3263.4801095794514</v>
      </c>
      <c r="BJ436">
        <f t="shared" si="379"/>
        <v>54.970044038797916</v>
      </c>
      <c r="BK436">
        <f t="shared" si="380"/>
        <v>53.134250187661031</v>
      </c>
    </row>
    <row r="437" spans="1:63" x14ac:dyDescent="0.35">
      <c r="A437" s="2">
        <v>1712188800000</v>
      </c>
      <c r="B437" s="3">
        <v>45386</v>
      </c>
      <c r="C437" s="2" t="s">
        <v>9</v>
      </c>
      <c r="D437" s="2">
        <v>65963.27</v>
      </c>
      <c r="E437" s="2">
        <v>69309.91</v>
      </c>
      <c r="F437" s="2">
        <v>65064.52</v>
      </c>
      <c r="G437" s="2">
        <v>68487.789999999994</v>
      </c>
      <c r="H437" s="2">
        <v>41510.484530000002</v>
      </c>
      <c r="I437" s="2">
        <v>2795469450.5723801</v>
      </c>
      <c r="J437" s="2">
        <f t="shared" si="329"/>
        <v>3.8271444355101729</v>
      </c>
      <c r="K437" s="2">
        <f t="shared" si="330"/>
        <v>-1.9509512739629504</v>
      </c>
      <c r="L437" s="2">
        <f t="shared" si="331"/>
        <v>3.653098856979232</v>
      </c>
      <c r="M437" s="1">
        <f t="shared" si="332"/>
        <v>-0.98372736787130266</v>
      </c>
      <c r="N437" s="1">
        <f t="shared" si="333"/>
        <v>2.2170959232295311</v>
      </c>
      <c r="O437" s="1">
        <f t="shared" si="334"/>
        <v>-6.7103201899199751</v>
      </c>
      <c r="P437" s="2">
        <f t="shared" si="335"/>
        <v>2524.5099999999948</v>
      </c>
      <c r="Q437" s="2">
        <f t="shared" si="336"/>
        <v>0</v>
      </c>
      <c r="R437" s="2">
        <f t="shared" si="337"/>
        <v>873.11428571428564</v>
      </c>
      <c r="S437" s="2">
        <f t="shared" si="338"/>
        <v>659.7914285714287</v>
      </c>
      <c r="T437" s="1">
        <f t="shared" si="339"/>
        <v>56.958120618731556</v>
      </c>
      <c r="U437" s="1">
        <f t="shared" si="340"/>
        <v>63120.478352718928</v>
      </c>
      <c r="V437" s="1">
        <f t="shared" si="341"/>
        <v>67598.805499999988</v>
      </c>
      <c r="W437" s="1">
        <f t="shared" si="342"/>
        <v>2543.3813192332655</v>
      </c>
      <c r="X437" s="1">
        <f t="shared" si="343"/>
        <v>72685.568138466522</v>
      </c>
      <c r="Y437" s="1">
        <f t="shared" si="344"/>
        <v>62512.042861533453</v>
      </c>
      <c r="Z437" s="1">
        <f t="shared" si="345"/>
        <v>66979.156468284811</v>
      </c>
      <c r="AA437" s="1">
        <f t="shared" si="346"/>
        <v>68183.672448016412</v>
      </c>
      <c r="AB437" s="1">
        <f t="shared" si="347"/>
        <v>1204.515979731601</v>
      </c>
      <c r="AC437" s="1">
        <f t="shared" si="348"/>
        <v>1775.1032179706447</v>
      </c>
      <c r="AD437" s="1">
        <f t="shared" si="349"/>
        <v>570.5872382390437</v>
      </c>
      <c r="AE437" s="4">
        <f t="shared" si="350"/>
        <v>71769.539999999994</v>
      </c>
      <c r="AF437" s="4">
        <f t="shared" si="351"/>
        <v>60775</v>
      </c>
      <c r="AG437" s="4">
        <f t="shared" si="352"/>
        <v>63369.711439999999</v>
      </c>
      <c r="AH437" s="4">
        <f t="shared" si="353"/>
        <v>64974.914279999997</v>
      </c>
      <c r="AI437" s="4">
        <f t="shared" si="354"/>
        <v>66272.26999999999</v>
      </c>
      <c r="AJ437" s="4">
        <f t="shared" si="355"/>
        <v>67569.625719999996</v>
      </c>
      <c r="AK437" s="4">
        <f t="shared" si="356"/>
        <v>69416.708439999988</v>
      </c>
      <c r="AL437" s="4">
        <f t="shared" si="357"/>
        <v>73777</v>
      </c>
      <c r="AM437" s="4">
        <f t="shared" si="358"/>
        <v>50901.440000000002</v>
      </c>
      <c r="AN437" s="4">
        <f t="shared" si="359"/>
        <v>56300.072160000003</v>
      </c>
      <c r="AO437" s="4">
        <f t="shared" si="360"/>
        <v>59639.903920000004</v>
      </c>
      <c r="AP437" s="4">
        <f t="shared" si="361"/>
        <v>62339.22</v>
      </c>
      <c r="AQ437" s="4">
        <f t="shared" si="362"/>
        <v>65038.536079999998</v>
      </c>
      <c r="AR437" s="4">
        <f t="shared" si="363"/>
        <v>68881.630160000001</v>
      </c>
      <c r="AS437" s="4">
        <f t="shared" si="364"/>
        <v>73777</v>
      </c>
      <c r="AT437" s="4">
        <f t="shared" si="365"/>
        <v>42258.1</v>
      </c>
      <c r="AU437" s="4">
        <f t="shared" si="366"/>
        <v>49696.560400000002</v>
      </c>
      <c r="AV437" s="4">
        <f t="shared" si="367"/>
        <v>54298.319799999997</v>
      </c>
      <c r="AW437" s="4">
        <f t="shared" si="368"/>
        <v>58017.55</v>
      </c>
      <c r="AX437" s="4">
        <f t="shared" si="369"/>
        <v>61736.780200000001</v>
      </c>
      <c r="AY437" s="4">
        <f t="shared" si="370"/>
        <v>67031.955400000006</v>
      </c>
      <c r="AZ437" s="1">
        <f t="shared" si="371"/>
        <v>49890.089785714277</v>
      </c>
      <c r="BA437" s="1">
        <f t="shared" si="372"/>
        <v>51649.719637178612</v>
      </c>
      <c r="BB437" s="1">
        <f t="shared" si="373"/>
        <v>0</v>
      </c>
      <c r="BC437" s="1"/>
      <c r="BD437" s="6">
        <f t="shared" si="374"/>
        <v>0</v>
      </c>
      <c r="BE437" s="6"/>
      <c r="BF437">
        <f t="shared" si="375"/>
        <v>-499372.90319300385</v>
      </c>
      <c r="BG437">
        <f t="shared" si="376"/>
        <v>67053.819616332898</v>
      </c>
      <c r="BH437">
        <f t="shared" si="377"/>
        <v>4245.3900000000067</v>
      </c>
      <c r="BI437">
        <f t="shared" si="378"/>
        <v>3334.152434130136</v>
      </c>
      <c r="BJ437">
        <f t="shared" si="379"/>
        <v>65.489918544955884</v>
      </c>
      <c r="BK437">
        <f t="shared" si="380"/>
        <v>49.027019144302983</v>
      </c>
    </row>
    <row r="438" spans="1:63" x14ac:dyDescent="0.35">
      <c r="A438" s="2">
        <v>1712102400000</v>
      </c>
      <c r="B438" s="3">
        <v>45385</v>
      </c>
      <c r="C438" s="2" t="s">
        <v>9</v>
      </c>
      <c r="D438" s="2">
        <v>65463.99</v>
      </c>
      <c r="E438" s="2">
        <v>66903.63</v>
      </c>
      <c r="F438" s="2">
        <v>64493.07</v>
      </c>
      <c r="G438" s="2">
        <v>65963.28</v>
      </c>
      <c r="H438" s="2">
        <v>39887.217779999999</v>
      </c>
      <c r="I438" s="2">
        <v>2630556596.13592</v>
      </c>
      <c r="J438" s="2">
        <f t="shared" si="329"/>
        <v>0.76269411626147576</v>
      </c>
      <c r="K438" s="2">
        <f t="shared" si="330"/>
        <v>-6.8059892117331682</v>
      </c>
      <c r="L438" s="2">
        <f t="shared" si="331"/>
        <v>3.5140130070282725</v>
      </c>
      <c r="M438" s="1">
        <f t="shared" si="332"/>
        <v>3.6860730941967832</v>
      </c>
      <c r="N438" s="1">
        <f t="shared" si="333"/>
        <v>7.0763612725140455</v>
      </c>
      <c r="O438" s="1">
        <f t="shared" si="334"/>
        <v>-4.6711897892281833</v>
      </c>
      <c r="P438" s="2">
        <f t="shared" si="335"/>
        <v>499.29000000000087</v>
      </c>
      <c r="Q438" s="2">
        <f t="shared" si="336"/>
        <v>0</v>
      </c>
      <c r="R438" s="2">
        <f t="shared" si="337"/>
        <v>692.79214285714318</v>
      </c>
      <c r="S438" s="2">
        <f t="shared" si="338"/>
        <v>826.88</v>
      </c>
      <c r="T438" s="1">
        <f t="shared" si="339"/>
        <v>45.588263633932328</v>
      </c>
      <c r="U438" s="1">
        <f t="shared" si="340"/>
        <v>62901.404407931943</v>
      </c>
      <c r="V438" s="1">
        <f t="shared" si="341"/>
        <v>67649.40849999999</v>
      </c>
      <c r="W438" s="1">
        <f t="shared" si="342"/>
        <v>2570.4886128716362</v>
      </c>
      <c r="X438" s="1">
        <f t="shared" si="343"/>
        <v>72790.385725743268</v>
      </c>
      <c r="Y438" s="1">
        <f t="shared" si="344"/>
        <v>62508.43127425672</v>
      </c>
      <c r="Z438" s="1">
        <f t="shared" si="345"/>
        <v>66858.465785747598</v>
      </c>
      <c r="AA438" s="1">
        <f t="shared" si="346"/>
        <v>68128.378347655758</v>
      </c>
      <c r="AB438" s="1">
        <f t="shared" si="347"/>
        <v>1269.9125619081606</v>
      </c>
      <c r="AC438" s="1">
        <f t="shared" si="348"/>
        <v>1917.7500275304055</v>
      </c>
      <c r="AD438" s="1">
        <f t="shared" si="349"/>
        <v>647.83746562224496</v>
      </c>
      <c r="AE438" s="4">
        <f t="shared" si="350"/>
        <v>72419.710000000006</v>
      </c>
      <c r="AF438" s="4">
        <f t="shared" si="351"/>
        <v>60775</v>
      </c>
      <c r="AG438" s="4">
        <f t="shared" si="352"/>
        <v>63523.151559999998</v>
      </c>
      <c r="AH438" s="4">
        <f t="shared" si="353"/>
        <v>65223.279220000004</v>
      </c>
      <c r="AI438" s="4">
        <f t="shared" si="354"/>
        <v>66597.35500000001</v>
      </c>
      <c r="AJ438" s="4">
        <f t="shared" si="355"/>
        <v>67971.43078000001</v>
      </c>
      <c r="AK438" s="4">
        <f t="shared" si="356"/>
        <v>69927.742060000004</v>
      </c>
      <c r="AL438" s="4">
        <f t="shared" si="357"/>
        <v>73777</v>
      </c>
      <c r="AM438" s="4">
        <f t="shared" si="358"/>
        <v>50585</v>
      </c>
      <c r="AN438" s="4">
        <f t="shared" si="359"/>
        <v>56058.311999999998</v>
      </c>
      <c r="AO438" s="4">
        <f t="shared" si="360"/>
        <v>59444.343999999997</v>
      </c>
      <c r="AP438" s="4">
        <f t="shared" si="361"/>
        <v>62181</v>
      </c>
      <c r="AQ438" s="4">
        <f t="shared" si="362"/>
        <v>64917.656000000003</v>
      </c>
      <c r="AR438" s="4">
        <f t="shared" si="363"/>
        <v>68813.911999999997</v>
      </c>
      <c r="AS438" s="4">
        <f t="shared" si="364"/>
        <v>73777</v>
      </c>
      <c r="AT438" s="4">
        <f t="shared" si="365"/>
        <v>42222</v>
      </c>
      <c r="AU438" s="4">
        <f t="shared" si="366"/>
        <v>49668.979999999996</v>
      </c>
      <c r="AV438" s="4">
        <f t="shared" si="367"/>
        <v>54276.01</v>
      </c>
      <c r="AW438" s="4">
        <f t="shared" si="368"/>
        <v>57999.5</v>
      </c>
      <c r="AX438" s="4">
        <f t="shared" si="369"/>
        <v>61722.990000000005</v>
      </c>
      <c r="AY438" s="4">
        <f t="shared" si="370"/>
        <v>67024.23</v>
      </c>
      <c r="AZ438" s="1">
        <f t="shared" si="371"/>
        <v>49659.202071428568</v>
      </c>
      <c r="BA438" s="1">
        <f t="shared" si="372"/>
        <v>51419.061139057776</v>
      </c>
      <c r="BB438" s="1">
        <f t="shared" si="373"/>
        <v>0</v>
      </c>
      <c r="BC438" s="1"/>
      <c r="BD438" s="6">
        <f t="shared" si="374"/>
        <v>0</v>
      </c>
      <c r="BE438" s="6"/>
      <c r="BF438">
        <f t="shared" si="375"/>
        <v>-540883.38772300386</v>
      </c>
      <c r="BG438">
        <f t="shared" si="376"/>
        <v>67247.871045723863</v>
      </c>
      <c r="BH438">
        <f t="shared" si="377"/>
        <v>2410.5600000000049</v>
      </c>
      <c r="BI438">
        <f t="shared" si="378"/>
        <v>3193.962039380925</v>
      </c>
      <c r="BJ438">
        <f t="shared" si="379"/>
        <v>38.942787979229294</v>
      </c>
      <c r="BK438">
        <f t="shared" si="380"/>
        <v>54.103735131230486</v>
      </c>
    </row>
    <row r="439" spans="1:63" x14ac:dyDescent="0.35">
      <c r="A439" s="2">
        <v>1712016000000</v>
      </c>
      <c r="B439" s="3">
        <v>45384</v>
      </c>
      <c r="C439" s="2" t="s">
        <v>9</v>
      </c>
      <c r="D439" s="2">
        <v>69649.81</v>
      </c>
      <c r="E439" s="2">
        <v>69674.23</v>
      </c>
      <c r="F439" s="2">
        <v>64550</v>
      </c>
      <c r="G439" s="2">
        <v>65463.99</v>
      </c>
      <c r="H439" s="2">
        <v>71799.827929999999</v>
      </c>
      <c r="I439" s="2">
        <v>4750030717.9224195</v>
      </c>
      <c r="J439" s="2">
        <f t="shared" si="329"/>
        <v>-6.009794715849873</v>
      </c>
      <c r="K439" s="2">
        <f t="shared" si="330"/>
        <v>-5.7665187514781664</v>
      </c>
      <c r="L439" s="2">
        <f t="shared" si="331"/>
        <v>-4.0760364277842642</v>
      </c>
      <c r="M439" s="1">
        <f t="shared" si="332"/>
        <v>0.75692112338865025</v>
      </c>
      <c r="N439" s="1">
        <f t="shared" si="333"/>
        <v>5.6244814897472679</v>
      </c>
      <c r="O439" s="1">
        <f t="shared" si="334"/>
        <v>-9.7815302733609695</v>
      </c>
      <c r="P439" s="2">
        <f t="shared" si="335"/>
        <v>0</v>
      </c>
      <c r="Q439" s="2">
        <f t="shared" si="336"/>
        <v>4185.8100000000049</v>
      </c>
      <c r="R439" s="2">
        <f t="shared" si="337"/>
        <v>1078.7792857142854</v>
      </c>
      <c r="S439" s="2">
        <f t="shared" si="338"/>
        <v>826.88</v>
      </c>
      <c r="T439" s="1">
        <f t="shared" si="339"/>
        <v>56.609242470641007</v>
      </c>
      <c r="U439" s="1">
        <f t="shared" si="340"/>
        <v>62776.42989396998</v>
      </c>
      <c r="V439" s="1">
        <f t="shared" si="341"/>
        <v>67920.691500000001</v>
      </c>
      <c r="W439" s="1">
        <f t="shared" si="342"/>
        <v>2662.868860620581</v>
      </c>
      <c r="X439" s="1">
        <f t="shared" si="343"/>
        <v>73246.429221241167</v>
      </c>
      <c r="Y439" s="1">
        <f t="shared" si="344"/>
        <v>62594.953778758842</v>
      </c>
      <c r="Z439" s="1">
        <f t="shared" si="345"/>
        <v>66930.080648607414</v>
      </c>
      <c r="AA439" s="1">
        <f t="shared" si="346"/>
        <v>68522.032592684074</v>
      </c>
      <c r="AB439" s="1">
        <f t="shared" si="347"/>
        <v>1591.9519440766599</v>
      </c>
      <c r="AC439" s="1">
        <f t="shared" si="348"/>
        <v>2079.7093939359665</v>
      </c>
      <c r="AD439" s="1">
        <f t="shared" si="349"/>
        <v>487.75744985930669</v>
      </c>
      <c r="AE439" s="4">
        <f t="shared" si="350"/>
        <v>73777</v>
      </c>
      <c r="AF439" s="4">
        <f t="shared" si="351"/>
        <v>60775</v>
      </c>
      <c r="AG439" s="4">
        <f t="shared" si="352"/>
        <v>63843.472000000002</v>
      </c>
      <c r="AH439" s="4">
        <f t="shared" si="353"/>
        <v>65741.763999999996</v>
      </c>
      <c r="AI439" s="4">
        <f t="shared" si="354"/>
        <v>67276</v>
      </c>
      <c r="AJ439" s="4">
        <f t="shared" si="355"/>
        <v>68810.236000000004</v>
      </c>
      <c r="AK439" s="4">
        <f t="shared" si="356"/>
        <v>70994.572</v>
      </c>
      <c r="AL439" s="4">
        <f t="shared" si="357"/>
        <v>73777</v>
      </c>
      <c r="AM439" s="4">
        <f t="shared" si="358"/>
        <v>50521</v>
      </c>
      <c r="AN439" s="4">
        <f t="shared" si="359"/>
        <v>56009.415999999997</v>
      </c>
      <c r="AO439" s="4">
        <f t="shared" si="360"/>
        <v>59404.792000000001</v>
      </c>
      <c r="AP439" s="4">
        <f t="shared" si="361"/>
        <v>62149</v>
      </c>
      <c r="AQ439" s="4">
        <f t="shared" si="362"/>
        <v>64893.207999999999</v>
      </c>
      <c r="AR439" s="4">
        <f t="shared" si="363"/>
        <v>68800.216</v>
      </c>
      <c r="AS439" s="4">
        <f t="shared" si="364"/>
        <v>73777</v>
      </c>
      <c r="AT439" s="4">
        <f t="shared" si="365"/>
        <v>42222</v>
      </c>
      <c r="AU439" s="4">
        <f t="shared" si="366"/>
        <v>49668.979999999996</v>
      </c>
      <c r="AV439" s="4">
        <f t="shared" si="367"/>
        <v>54276.01</v>
      </c>
      <c r="AW439" s="4">
        <f t="shared" si="368"/>
        <v>57999.5</v>
      </c>
      <c r="AX439" s="4">
        <f t="shared" si="369"/>
        <v>61722.990000000005</v>
      </c>
      <c r="AY439" s="4">
        <f t="shared" si="370"/>
        <v>67024.23</v>
      </c>
      <c r="AZ439" s="1">
        <f t="shared" si="371"/>
        <v>49458.451499999996</v>
      </c>
      <c r="BA439" s="1">
        <f t="shared" si="372"/>
        <v>51219.82526425035</v>
      </c>
      <c r="BB439" s="1">
        <f t="shared" si="373"/>
        <v>0</v>
      </c>
      <c r="BC439" s="1"/>
      <c r="BD439" s="6">
        <f t="shared" si="374"/>
        <v>1</v>
      </c>
      <c r="BE439" s="6" t="str">
        <f t="shared" ref="BE386:BE449" si="382">IF(BD439=1, TEXT(F440, "$#,##0") &amp; "–" &amp; TEXT(E438, "$#,##0"), "NA")</f>
        <v>$68,063–$66,904</v>
      </c>
      <c r="BF439">
        <f t="shared" si="375"/>
        <v>-580770.60550300381</v>
      </c>
      <c r="BG439">
        <f t="shared" si="376"/>
        <v>67579.644435760609</v>
      </c>
      <c r="BH439">
        <f t="shared" si="377"/>
        <v>5124.2299999999959</v>
      </c>
      <c r="BI439">
        <f t="shared" si="378"/>
        <v>3314.4854300549123</v>
      </c>
      <c r="BJ439">
        <f t="shared" si="379"/>
        <v>42.648350908723785</v>
      </c>
      <c r="BK439">
        <f t="shared" si="380"/>
        <v>72.97197821221566</v>
      </c>
    </row>
    <row r="440" spans="1:63" x14ac:dyDescent="0.35">
      <c r="A440" s="2">
        <v>1711929600000</v>
      </c>
      <c r="B440" s="3">
        <v>45383</v>
      </c>
      <c r="C440" s="2" t="s">
        <v>9</v>
      </c>
      <c r="D440" s="2">
        <v>71280</v>
      </c>
      <c r="E440" s="2">
        <v>71288.23</v>
      </c>
      <c r="F440" s="2">
        <v>68062.86</v>
      </c>
      <c r="G440" s="2">
        <v>69649.8</v>
      </c>
      <c r="H440" s="2">
        <v>41445.320390000001</v>
      </c>
      <c r="I440" s="2">
        <v>2876486469.4655199</v>
      </c>
      <c r="J440" s="2">
        <f t="shared" si="329"/>
        <v>-2.2870507453632403</v>
      </c>
      <c r="K440" s="2">
        <f t="shared" si="330"/>
        <v>-0.48322569583356728</v>
      </c>
      <c r="L440" s="2">
        <f t="shared" si="331"/>
        <v>10.355599560604414</v>
      </c>
      <c r="M440" s="1">
        <f t="shared" si="332"/>
        <v>-6.394064889720295</v>
      </c>
      <c r="N440" s="1">
        <f t="shared" si="333"/>
        <v>2.8287231262688435</v>
      </c>
      <c r="O440" s="1">
        <f t="shared" si="334"/>
        <v>-16.202243222521819</v>
      </c>
      <c r="P440" s="2">
        <f t="shared" si="335"/>
        <v>0</v>
      </c>
      <c r="Q440" s="2">
        <f t="shared" si="336"/>
        <v>1630.2099999999919</v>
      </c>
      <c r="R440" s="2">
        <f t="shared" si="337"/>
        <v>1078.7792857142854</v>
      </c>
      <c r="S440" s="2">
        <f t="shared" si="338"/>
        <v>933.07857142857131</v>
      </c>
      <c r="T440" s="1">
        <f t="shared" si="339"/>
        <v>53.621048916761715</v>
      </c>
      <c r="U440" s="1">
        <f t="shared" si="340"/>
        <v>62666.733563111608</v>
      </c>
      <c r="V440" s="1">
        <f t="shared" si="341"/>
        <v>68301.112500000003</v>
      </c>
      <c r="W440" s="1">
        <f t="shared" si="342"/>
        <v>2823.3652781350752</v>
      </c>
      <c r="X440" s="1">
        <f t="shared" si="343"/>
        <v>73947.843056270154</v>
      </c>
      <c r="Y440" s="1">
        <f t="shared" si="344"/>
        <v>62654.381943729852</v>
      </c>
      <c r="Z440" s="1">
        <f t="shared" si="345"/>
        <v>67047.367900495999</v>
      </c>
      <c r="AA440" s="1">
        <f t="shared" si="346"/>
        <v>69078.040336808452</v>
      </c>
      <c r="AB440" s="1">
        <f t="shared" si="347"/>
        <v>2030.6724363124522</v>
      </c>
      <c r="AC440" s="1">
        <f t="shared" si="348"/>
        <v>2201.6487564007934</v>
      </c>
      <c r="AD440" s="1">
        <f t="shared" si="349"/>
        <v>170.97632008834125</v>
      </c>
      <c r="AE440" s="4">
        <f t="shared" si="350"/>
        <v>73777</v>
      </c>
      <c r="AF440" s="4">
        <f t="shared" si="351"/>
        <v>60775</v>
      </c>
      <c r="AG440" s="4">
        <f t="shared" si="352"/>
        <v>63843.472000000002</v>
      </c>
      <c r="AH440" s="4">
        <f t="shared" si="353"/>
        <v>65741.763999999996</v>
      </c>
      <c r="AI440" s="4">
        <f t="shared" si="354"/>
        <v>67276</v>
      </c>
      <c r="AJ440" s="4">
        <f t="shared" si="355"/>
        <v>68810.236000000004</v>
      </c>
      <c r="AK440" s="4">
        <f t="shared" si="356"/>
        <v>70994.572</v>
      </c>
      <c r="AL440" s="4">
        <f t="shared" si="357"/>
        <v>73777</v>
      </c>
      <c r="AM440" s="4">
        <f t="shared" si="358"/>
        <v>50521</v>
      </c>
      <c r="AN440" s="4">
        <f t="shared" si="359"/>
        <v>56009.415999999997</v>
      </c>
      <c r="AO440" s="4">
        <f t="shared" si="360"/>
        <v>59404.792000000001</v>
      </c>
      <c r="AP440" s="4">
        <f t="shared" si="361"/>
        <v>62149</v>
      </c>
      <c r="AQ440" s="4">
        <f t="shared" si="362"/>
        <v>64893.207999999999</v>
      </c>
      <c r="AR440" s="4">
        <f t="shared" si="363"/>
        <v>68800.216</v>
      </c>
      <c r="AS440" s="4">
        <f t="shared" si="364"/>
        <v>73777</v>
      </c>
      <c r="AT440" s="4">
        <f t="shared" si="365"/>
        <v>42222</v>
      </c>
      <c r="AU440" s="4">
        <f t="shared" si="366"/>
        <v>49668.979999999996</v>
      </c>
      <c r="AV440" s="4">
        <f t="shared" si="367"/>
        <v>54276.01</v>
      </c>
      <c r="AW440" s="4">
        <f t="shared" si="368"/>
        <v>57999.5</v>
      </c>
      <c r="AX440" s="4">
        <f t="shared" si="369"/>
        <v>61722.990000000005</v>
      </c>
      <c r="AY440" s="4">
        <f t="shared" si="370"/>
        <v>67024.23</v>
      </c>
      <c r="AZ440" s="1">
        <f t="shared" si="371"/>
        <v>49244.788642857136</v>
      </c>
      <c r="BA440" s="1">
        <f t="shared" si="372"/>
        <v>51024.699719925011</v>
      </c>
      <c r="BB440" s="1">
        <f t="shared" si="373"/>
        <v>0</v>
      </c>
      <c r="BC440" s="1"/>
      <c r="BD440" s="6">
        <f t="shared" si="374"/>
        <v>0</v>
      </c>
      <c r="BE440" s="6"/>
      <c r="BF440">
        <f t="shared" si="375"/>
        <v>-508970.77757300378</v>
      </c>
      <c r="BG440">
        <f t="shared" si="376"/>
        <v>67914.80543164468</v>
      </c>
      <c r="BH440">
        <f t="shared" si="377"/>
        <v>3225.3699999999953</v>
      </c>
      <c r="BI440">
        <f t="shared" si="378"/>
        <v>3036.0631885248995</v>
      </c>
      <c r="BJ440">
        <f t="shared" si="379"/>
        <v>80.720066505738373</v>
      </c>
      <c r="BK440">
        <f t="shared" si="380"/>
        <v>85.457539227046652</v>
      </c>
    </row>
    <row r="441" spans="1:63" x14ac:dyDescent="0.35">
      <c r="A441" s="2">
        <v>1711843200000</v>
      </c>
      <c r="B441" s="3">
        <v>45382</v>
      </c>
      <c r="C441" s="2" t="s">
        <v>9</v>
      </c>
      <c r="D441" s="2">
        <v>69582.17</v>
      </c>
      <c r="E441" s="2">
        <v>71366</v>
      </c>
      <c r="F441" s="2">
        <v>69562.990000000005</v>
      </c>
      <c r="G441" s="2">
        <v>71280.009999999995</v>
      </c>
      <c r="H441" s="2">
        <v>19396.34433</v>
      </c>
      <c r="I441" s="2">
        <v>1367523707.26124</v>
      </c>
      <c r="J441" s="2">
        <f t="shared" si="329"/>
        <v>2.4400356528065115</v>
      </c>
      <c r="K441" s="2">
        <f t="shared" si="330"/>
        <v>2.0034341723763349</v>
      </c>
      <c r="L441" s="2">
        <f t="shared" si="331"/>
        <v>14.991349838224869</v>
      </c>
      <c r="M441" s="1">
        <f t="shared" si="332"/>
        <v>-2.3405810210510176</v>
      </c>
      <c r="N441" s="1">
        <f t="shared" si="333"/>
        <v>-2.6930692069206996</v>
      </c>
      <c r="O441" s="1">
        <f t="shared" si="334"/>
        <v>-14.882166823489497</v>
      </c>
      <c r="P441" s="2">
        <f t="shared" si="335"/>
        <v>1697.8300000000017</v>
      </c>
      <c r="Q441" s="2">
        <f t="shared" si="336"/>
        <v>0</v>
      </c>
      <c r="R441" s="2">
        <f t="shared" si="337"/>
        <v>1078.7792857142854</v>
      </c>
      <c r="S441" s="2">
        <f t="shared" si="338"/>
        <v>872.59857142857129</v>
      </c>
      <c r="T441" s="1">
        <f t="shared" si="339"/>
        <v>55.282952082576081</v>
      </c>
      <c r="U441" s="1">
        <f t="shared" si="340"/>
        <v>62381.710443238611</v>
      </c>
      <c r="V441" s="1">
        <f t="shared" si="341"/>
        <v>68391.222999999998</v>
      </c>
      <c r="W441" s="1">
        <f t="shared" si="342"/>
        <v>2892.8759817370324</v>
      </c>
      <c r="X441" s="1">
        <f t="shared" si="343"/>
        <v>74176.974963474058</v>
      </c>
      <c r="Y441" s="1">
        <f t="shared" si="344"/>
        <v>62605.471036525931</v>
      </c>
      <c r="Z441" s="1">
        <f t="shared" si="345"/>
        <v>66839.173332535676</v>
      </c>
      <c r="AA441" s="1">
        <f t="shared" si="346"/>
        <v>68974.084034409985</v>
      </c>
      <c r="AB441" s="1">
        <f t="shared" si="347"/>
        <v>2134.9107018743089</v>
      </c>
      <c r="AC441" s="1">
        <f t="shared" si="348"/>
        <v>2244.3928364228786</v>
      </c>
      <c r="AD441" s="1">
        <f t="shared" si="349"/>
        <v>109.48213454856977</v>
      </c>
      <c r="AE441" s="4">
        <f t="shared" si="350"/>
        <v>73777</v>
      </c>
      <c r="AF441" s="4">
        <f t="shared" si="351"/>
        <v>60775</v>
      </c>
      <c r="AG441" s="4">
        <f t="shared" si="352"/>
        <v>63843.472000000002</v>
      </c>
      <c r="AH441" s="4">
        <f t="shared" si="353"/>
        <v>65741.763999999996</v>
      </c>
      <c r="AI441" s="4">
        <f t="shared" si="354"/>
        <v>67276</v>
      </c>
      <c r="AJ441" s="4">
        <f t="shared" si="355"/>
        <v>68810.236000000004</v>
      </c>
      <c r="AK441" s="4">
        <f t="shared" si="356"/>
        <v>70994.572</v>
      </c>
      <c r="AL441" s="4">
        <f t="shared" si="357"/>
        <v>73777</v>
      </c>
      <c r="AM441" s="4">
        <f t="shared" si="358"/>
        <v>50521</v>
      </c>
      <c r="AN441" s="4">
        <f t="shared" si="359"/>
        <v>56009.415999999997</v>
      </c>
      <c r="AO441" s="4">
        <f t="shared" si="360"/>
        <v>59404.792000000001</v>
      </c>
      <c r="AP441" s="4">
        <f t="shared" si="361"/>
        <v>62149</v>
      </c>
      <c r="AQ441" s="4">
        <f t="shared" si="362"/>
        <v>64893.207999999999</v>
      </c>
      <c r="AR441" s="4">
        <f t="shared" si="363"/>
        <v>68800.216</v>
      </c>
      <c r="AS441" s="4">
        <f t="shared" si="364"/>
        <v>73777</v>
      </c>
      <c r="AT441" s="4">
        <f t="shared" si="365"/>
        <v>41884.28</v>
      </c>
      <c r="AU441" s="4">
        <f t="shared" si="366"/>
        <v>49410.961920000002</v>
      </c>
      <c r="AV441" s="4">
        <f t="shared" si="367"/>
        <v>54067.299039999998</v>
      </c>
      <c r="AW441" s="4">
        <f t="shared" si="368"/>
        <v>57830.64</v>
      </c>
      <c r="AX441" s="4">
        <f t="shared" si="369"/>
        <v>61593.980960000001</v>
      </c>
      <c r="AY441" s="4">
        <f t="shared" si="370"/>
        <v>66951.957920000001</v>
      </c>
      <c r="AZ441" s="1">
        <f t="shared" si="371"/>
        <v>49007.739571428567</v>
      </c>
      <c r="BA441" s="1">
        <f t="shared" si="372"/>
        <v>50769.561359923988</v>
      </c>
      <c r="BB441" s="1">
        <f t="shared" si="373"/>
        <v>0</v>
      </c>
      <c r="BC441" s="1"/>
      <c r="BD441" s="6">
        <f t="shared" si="374"/>
        <v>0</v>
      </c>
      <c r="BE441" s="6"/>
      <c r="BF441">
        <f t="shared" si="375"/>
        <v>-467525.45718300377</v>
      </c>
      <c r="BG441">
        <f t="shared" si="376"/>
        <v>68049.677347031713</v>
      </c>
      <c r="BH441">
        <f t="shared" si="377"/>
        <v>1803.0099999999948</v>
      </c>
      <c r="BI441">
        <f t="shared" si="378"/>
        <v>3006.9390636825774</v>
      </c>
      <c r="BJ441">
        <f t="shared" si="379"/>
        <v>95.547517222184837</v>
      </c>
      <c r="BK441">
        <f t="shared" si="380"/>
        <v>86.066144346800002</v>
      </c>
    </row>
    <row r="442" spans="1:63" x14ac:dyDescent="0.35">
      <c r="A442" s="2">
        <v>1711756800000</v>
      </c>
      <c r="B442" s="3">
        <v>45381</v>
      </c>
      <c r="C442" s="2" t="s">
        <v>9</v>
      </c>
      <c r="D442" s="2">
        <v>69850.53</v>
      </c>
      <c r="E442" s="2">
        <v>70321.100000000006</v>
      </c>
      <c r="F442" s="2">
        <v>69540</v>
      </c>
      <c r="G442" s="2">
        <v>69582.179999999993</v>
      </c>
      <c r="H442" s="2">
        <v>13644.611419999999</v>
      </c>
      <c r="I442" s="2">
        <v>954555919.68557405</v>
      </c>
      <c r="J442" s="2">
        <f t="shared" si="329"/>
        <v>-0.38419173280550245</v>
      </c>
      <c r="K442" s="2">
        <f t="shared" si="330"/>
        <v>3.529519941901476</v>
      </c>
      <c r="L442" s="2">
        <f t="shared" si="331"/>
        <v>11.531530953918935</v>
      </c>
      <c r="M442" s="1">
        <f t="shared" si="332"/>
        <v>2.3819160519197484</v>
      </c>
      <c r="N442" s="1">
        <f t="shared" si="333"/>
        <v>-0.98614329128520128</v>
      </c>
      <c r="O442" s="1">
        <f t="shared" si="334"/>
        <v>-8.2150056235662543</v>
      </c>
      <c r="P442" s="2">
        <f t="shared" si="335"/>
        <v>0</v>
      </c>
      <c r="Q442" s="2">
        <f t="shared" si="336"/>
        <v>268.36000000000058</v>
      </c>
      <c r="R442" s="2">
        <f t="shared" si="337"/>
        <v>1178.423571428571</v>
      </c>
      <c r="S442" s="2">
        <f t="shared" si="338"/>
        <v>872.59857142857129</v>
      </c>
      <c r="T442" s="1">
        <f t="shared" si="339"/>
        <v>57.455429017796355</v>
      </c>
      <c r="U442" s="1">
        <f t="shared" si="340"/>
        <v>62018.514542962635</v>
      </c>
      <c r="V442" s="1">
        <f t="shared" si="341"/>
        <v>68431.127500000002</v>
      </c>
      <c r="W442" s="1">
        <f t="shared" si="342"/>
        <v>2937.6074721920818</v>
      </c>
      <c r="X442" s="1">
        <f t="shared" si="343"/>
        <v>74306.342444384165</v>
      </c>
      <c r="Y442" s="1">
        <f t="shared" si="344"/>
        <v>62555.91255561584</v>
      </c>
      <c r="Z442" s="1">
        <f t="shared" si="345"/>
        <v>66483.906399138534</v>
      </c>
      <c r="AA442" s="1">
        <f t="shared" si="346"/>
        <v>68554.824767939077</v>
      </c>
      <c r="AB442" s="1">
        <f t="shared" si="347"/>
        <v>2070.9183688005432</v>
      </c>
      <c r="AC442" s="1">
        <f t="shared" si="348"/>
        <v>2271.7633700600209</v>
      </c>
      <c r="AD442" s="1">
        <f t="shared" si="349"/>
        <v>200.84500125947761</v>
      </c>
      <c r="AE442" s="4">
        <f t="shared" si="350"/>
        <v>73777</v>
      </c>
      <c r="AF442" s="4">
        <f t="shared" si="351"/>
        <v>60775</v>
      </c>
      <c r="AG442" s="4">
        <f t="shared" si="352"/>
        <v>63843.472000000002</v>
      </c>
      <c r="AH442" s="4">
        <f t="shared" si="353"/>
        <v>65741.763999999996</v>
      </c>
      <c r="AI442" s="4">
        <f t="shared" si="354"/>
        <v>67276</v>
      </c>
      <c r="AJ442" s="4">
        <f t="shared" si="355"/>
        <v>68810.236000000004</v>
      </c>
      <c r="AK442" s="4">
        <f t="shared" si="356"/>
        <v>70994.572</v>
      </c>
      <c r="AL442" s="4">
        <f t="shared" si="357"/>
        <v>73777</v>
      </c>
      <c r="AM442" s="4">
        <f t="shared" si="358"/>
        <v>50521</v>
      </c>
      <c r="AN442" s="4">
        <f t="shared" si="359"/>
        <v>56009.415999999997</v>
      </c>
      <c r="AO442" s="4">
        <f t="shared" si="360"/>
        <v>59404.792000000001</v>
      </c>
      <c r="AP442" s="4">
        <f t="shared" si="361"/>
        <v>62149</v>
      </c>
      <c r="AQ442" s="4">
        <f t="shared" si="362"/>
        <v>64893.207999999999</v>
      </c>
      <c r="AR442" s="4">
        <f t="shared" si="363"/>
        <v>68800.216</v>
      </c>
      <c r="AS442" s="4">
        <f t="shared" si="364"/>
        <v>73777</v>
      </c>
      <c r="AT442" s="4">
        <f t="shared" si="365"/>
        <v>41884.28</v>
      </c>
      <c r="AU442" s="4">
        <f t="shared" si="366"/>
        <v>49410.961920000002</v>
      </c>
      <c r="AV442" s="4">
        <f t="shared" si="367"/>
        <v>54067.299039999998</v>
      </c>
      <c r="AW442" s="4">
        <f t="shared" si="368"/>
        <v>57830.64</v>
      </c>
      <c r="AX442" s="4">
        <f t="shared" si="369"/>
        <v>61593.980960000001</v>
      </c>
      <c r="AY442" s="4">
        <f t="shared" si="370"/>
        <v>66951.957920000001</v>
      </c>
      <c r="AZ442" s="1">
        <f t="shared" si="371"/>
        <v>48763.340428571428</v>
      </c>
      <c r="BA442" s="1">
        <f t="shared" si="372"/>
        <v>50488.596310059933</v>
      </c>
      <c r="BB442" s="1">
        <f t="shared" si="373"/>
        <v>0</v>
      </c>
      <c r="BC442" s="1"/>
      <c r="BD442" s="6">
        <f t="shared" si="374"/>
        <v>0</v>
      </c>
      <c r="BE442" s="6"/>
      <c r="BF442">
        <f t="shared" si="375"/>
        <v>-486921.80151300377</v>
      </c>
      <c r="BG442">
        <f t="shared" si="376"/>
        <v>68178.835060929676</v>
      </c>
      <c r="BH442">
        <f t="shared" si="377"/>
        <v>781.10000000000582</v>
      </c>
      <c r="BI442">
        <f t="shared" si="378"/>
        <v>3192.1589196337436</v>
      </c>
      <c r="BJ442">
        <f t="shared" si="379"/>
        <v>80.105033953216761</v>
      </c>
      <c r="BK442">
        <f t="shared" si="380"/>
        <v>82.858303496824703</v>
      </c>
    </row>
    <row r="443" spans="1:63" x14ac:dyDescent="0.35">
      <c r="A443" s="2">
        <v>1711670400000</v>
      </c>
      <c r="B443" s="3">
        <v>45380</v>
      </c>
      <c r="C443" s="2" t="s">
        <v>9</v>
      </c>
      <c r="D443" s="2">
        <v>70780.600000000006</v>
      </c>
      <c r="E443" s="2">
        <v>70916.160000000003</v>
      </c>
      <c r="F443" s="2">
        <v>69009</v>
      </c>
      <c r="G443" s="2">
        <v>69850.539999999994</v>
      </c>
      <c r="H443" s="2">
        <v>25445.08353</v>
      </c>
      <c r="I443" s="2">
        <v>1779608477.3224499</v>
      </c>
      <c r="J443" s="2">
        <f t="shared" si="329"/>
        <v>-1.3140041197729493</v>
      </c>
      <c r="K443" s="2">
        <f t="shared" si="330"/>
        <v>9.1585077108129713</v>
      </c>
      <c r="L443" s="2">
        <f t="shared" si="331"/>
        <v>14.26373338035803</v>
      </c>
      <c r="M443" s="1">
        <f t="shared" si="332"/>
        <v>-0.38567345834810091</v>
      </c>
      <c r="N443" s="1">
        <f t="shared" si="333"/>
        <v>-2.9060906329428495</v>
      </c>
      <c r="O443" s="1">
        <f t="shared" si="334"/>
        <v>-9.6376062375466116</v>
      </c>
      <c r="P443" s="2">
        <f t="shared" si="335"/>
        <v>0</v>
      </c>
      <c r="Q443" s="2">
        <f t="shared" si="336"/>
        <v>930.06000000001222</v>
      </c>
      <c r="R443" s="2">
        <f t="shared" si="337"/>
        <v>1178.423571428571</v>
      </c>
      <c r="S443" s="2">
        <f t="shared" si="338"/>
        <v>1153.3742857142861</v>
      </c>
      <c r="T443" s="1">
        <f t="shared" si="339"/>
        <v>50.537123868553891</v>
      </c>
      <c r="U443" s="1">
        <f t="shared" si="340"/>
        <v>61709.793503899884</v>
      </c>
      <c r="V443" s="1">
        <f t="shared" si="341"/>
        <v>68399.8125</v>
      </c>
      <c r="W443" s="1">
        <f t="shared" si="342"/>
        <v>2928.4943568118329</v>
      </c>
      <c r="X443" s="1">
        <f t="shared" si="343"/>
        <v>74256.801213623665</v>
      </c>
      <c r="Y443" s="1">
        <f t="shared" si="344"/>
        <v>62542.823786376335</v>
      </c>
      <c r="Z443" s="1">
        <f t="shared" si="345"/>
        <v>66236.044511069616</v>
      </c>
      <c r="AA443" s="1">
        <f t="shared" si="346"/>
        <v>68368.032907564368</v>
      </c>
      <c r="AB443" s="1">
        <f t="shared" si="347"/>
        <v>2131.9883964947512</v>
      </c>
      <c r="AC443" s="1">
        <f t="shared" si="348"/>
        <v>2321.97462037489</v>
      </c>
      <c r="AD443" s="1">
        <f t="shared" si="349"/>
        <v>189.98622388013882</v>
      </c>
      <c r="AE443" s="4">
        <f t="shared" si="350"/>
        <v>73777</v>
      </c>
      <c r="AF443" s="4">
        <f t="shared" si="351"/>
        <v>60775</v>
      </c>
      <c r="AG443" s="4">
        <f t="shared" si="352"/>
        <v>63843.472000000002</v>
      </c>
      <c r="AH443" s="4">
        <f t="shared" si="353"/>
        <v>65741.763999999996</v>
      </c>
      <c r="AI443" s="4">
        <f t="shared" si="354"/>
        <v>67276</v>
      </c>
      <c r="AJ443" s="4">
        <f t="shared" si="355"/>
        <v>68810.236000000004</v>
      </c>
      <c r="AK443" s="4">
        <f t="shared" si="356"/>
        <v>70994.572</v>
      </c>
      <c r="AL443" s="4">
        <f t="shared" si="357"/>
        <v>73777</v>
      </c>
      <c r="AM443" s="4">
        <f t="shared" si="358"/>
        <v>50521</v>
      </c>
      <c r="AN443" s="4">
        <f t="shared" si="359"/>
        <v>56009.415999999997</v>
      </c>
      <c r="AO443" s="4">
        <f t="shared" si="360"/>
        <v>59404.792000000001</v>
      </c>
      <c r="AP443" s="4">
        <f t="shared" si="361"/>
        <v>62149</v>
      </c>
      <c r="AQ443" s="4">
        <f t="shared" si="362"/>
        <v>64893.207999999999</v>
      </c>
      <c r="AR443" s="4">
        <f t="shared" si="363"/>
        <v>68800.216</v>
      </c>
      <c r="AS443" s="4">
        <f t="shared" si="364"/>
        <v>73777</v>
      </c>
      <c r="AT443" s="4">
        <f t="shared" si="365"/>
        <v>41884.28</v>
      </c>
      <c r="AU443" s="4">
        <f t="shared" si="366"/>
        <v>49410.961920000002</v>
      </c>
      <c r="AV443" s="4">
        <f t="shared" si="367"/>
        <v>54067.299039999998</v>
      </c>
      <c r="AW443" s="4">
        <f t="shared" si="368"/>
        <v>57830.64</v>
      </c>
      <c r="AX443" s="4">
        <f t="shared" si="369"/>
        <v>61593.980960000001</v>
      </c>
      <c r="AY443" s="4">
        <f t="shared" si="370"/>
        <v>66951.957920000001</v>
      </c>
      <c r="AZ443" s="1">
        <f t="shared" si="371"/>
        <v>48531.539142857146</v>
      </c>
      <c r="BA443" s="1">
        <f t="shared" si="372"/>
        <v>50227.040369101851</v>
      </c>
      <c r="BB443" s="1">
        <f t="shared" si="373"/>
        <v>0</v>
      </c>
      <c r="BC443" s="1"/>
      <c r="BD443" s="6">
        <f t="shared" si="374"/>
        <v>0</v>
      </c>
      <c r="BE443" s="6"/>
      <c r="BF443">
        <f t="shared" si="375"/>
        <v>-473277.1900930038</v>
      </c>
      <c r="BG443">
        <f t="shared" si="376"/>
        <v>68186.307296811443</v>
      </c>
      <c r="BH443">
        <f t="shared" si="377"/>
        <v>1907.1600000000035</v>
      </c>
      <c r="BI443">
        <f t="shared" si="378"/>
        <v>3563.091061115857</v>
      </c>
      <c r="BJ443">
        <f t="shared" si="379"/>
        <v>82.545881864998435</v>
      </c>
      <c r="BK443">
        <f t="shared" si="380"/>
        <v>78.448042217541413</v>
      </c>
    </row>
    <row r="444" spans="1:63" x14ac:dyDescent="0.35">
      <c r="A444" s="2">
        <v>1711584000000</v>
      </c>
      <c r="B444" s="3">
        <v>45379</v>
      </c>
      <c r="C444" s="2" t="s">
        <v>9</v>
      </c>
      <c r="D444" s="2">
        <v>69469.990000000005</v>
      </c>
      <c r="E444" s="2">
        <v>71552.06</v>
      </c>
      <c r="F444" s="2">
        <v>68903.62</v>
      </c>
      <c r="G444" s="2">
        <v>70780.600000000006</v>
      </c>
      <c r="H444" s="2">
        <v>35439.03239</v>
      </c>
      <c r="I444" s="2">
        <v>2500571208.0026202</v>
      </c>
      <c r="J444" s="2">
        <f t="shared" si="329"/>
        <v>1.8865844086057886</v>
      </c>
      <c r="K444" s="2">
        <f t="shared" si="330"/>
        <v>10.947222298854621</v>
      </c>
      <c r="L444" s="2">
        <f t="shared" si="331"/>
        <v>13.372127479293516</v>
      </c>
      <c r="M444" s="1">
        <f t="shared" si="332"/>
        <v>-1.3315000857545443</v>
      </c>
      <c r="N444" s="1">
        <f t="shared" si="333"/>
        <v>-3.2393198136212633</v>
      </c>
      <c r="O444" s="1">
        <f t="shared" si="334"/>
        <v>-10.339867138735757</v>
      </c>
      <c r="P444" s="2">
        <f t="shared" si="335"/>
        <v>1310.6100000000006</v>
      </c>
      <c r="Q444" s="2">
        <f t="shared" si="336"/>
        <v>0</v>
      </c>
      <c r="R444" s="2">
        <f t="shared" si="337"/>
        <v>1178.423571428571</v>
      </c>
      <c r="S444" s="2">
        <f t="shared" si="338"/>
        <v>1221.8764285714278</v>
      </c>
      <c r="T444" s="1">
        <f t="shared" si="339"/>
        <v>49.09484528719625</v>
      </c>
      <c r="U444" s="1">
        <f t="shared" si="340"/>
        <v>61377.518136712119</v>
      </c>
      <c r="V444" s="1">
        <f t="shared" si="341"/>
        <v>68322.948999999993</v>
      </c>
      <c r="W444" s="1">
        <f t="shared" si="342"/>
        <v>2909.521466925275</v>
      </c>
      <c r="X444" s="1">
        <f t="shared" si="343"/>
        <v>74141.991933850542</v>
      </c>
      <c r="Y444" s="1">
        <f t="shared" si="344"/>
        <v>62503.906066149444</v>
      </c>
      <c r="Z444" s="1">
        <f t="shared" si="345"/>
        <v>65946.88487195519</v>
      </c>
      <c r="AA444" s="1">
        <f t="shared" si="346"/>
        <v>68098.48616348517</v>
      </c>
      <c r="AB444" s="1">
        <f t="shared" si="347"/>
        <v>2151.6012915299798</v>
      </c>
      <c r="AC444" s="1">
        <f t="shared" si="348"/>
        <v>2369.4711763449245</v>
      </c>
      <c r="AD444" s="1">
        <f t="shared" si="349"/>
        <v>217.86988481494473</v>
      </c>
      <c r="AE444" s="4">
        <f t="shared" si="350"/>
        <v>73777</v>
      </c>
      <c r="AF444" s="4">
        <f t="shared" si="351"/>
        <v>60775</v>
      </c>
      <c r="AG444" s="4">
        <f t="shared" si="352"/>
        <v>63843.472000000002</v>
      </c>
      <c r="AH444" s="4">
        <f t="shared" si="353"/>
        <v>65741.763999999996</v>
      </c>
      <c r="AI444" s="4">
        <f t="shared" si="354"/>
        <v>67276</v>
      </c>
      <c r="AJ444" s="4">
        <f t="shared" si="355"/>
        <v>68810.236000000004</v>
      </c>
      <c r="AK444" s="4">
        <f t="shared" si="356"/>
        <v>70994.572</v>
      </c>
      <c r="AL444" s="4">
        <f t="shared" si="357"/>
        <v>73777</v>
      </c>
      <c r="AM444" s="4">
        <f t="shared" si="358"/>
        <v>50521</v>
      </c>
      <c r="AN444" s="4">
        <f t="shared" si="359"/>
        <v>56009.415999999997</v>
      </c>
      <c r="AO444" s="4">
        <f t="shared" si="360"/>
        <v>59404.792000000001</v>
      </c>
      <c r="AP444" s="4">
        <f t="shared" si="361"/>
        <v>62149</v>
      </c>
      <c r="AQ444" s="4">
        <f t="shared" si="362"/>
        <v>64893.207999999999</v>
      </c>
      <c r="AR444" s="4">
        <f t="shared" si="363"/>
        <v>68800.216</v>
      </c>
      <c r="AS444" s="4">
        <f t="shared" si="364"/>
        <v>73777</v>
      </c>
      <c r="AT444" s="4">
        <f t="shared" si="365"/>
        <v>41804.879999999997</v>
      </c>
      <c r="AU444" s="4">
        <f t="shared" si="366"/>
        <v>49350.300319999995</v>
      </c>
      <c r="AV444" s="4">
        <f t="shared" si="367"/>
        <v>54018.22984</v>
      </c>
      <c r="AW444" s="4">
        <f t="shared" si="368"/>
        <v>57790.94</v>
      </c>
      <c r="AX444" s="4">
        <f t="shared" si="369"/>
        <v>61563.650159999997</v>
      </c>
      <c r="AY444" s="4">
        <f t="shared" si="370"/>
        <v>66934.966320000007</v>
      </c>
      <c r="AZ444" s="1">
        <f t="shared" si="371"/>
        <v>48299.046928571421</v>
      </c>
      <c r="BA444" s="1">
        <f t="shared" si="372"/>
        <v>49958.225305664884</v>
      </c>
      <c r="BB444" s="1">
        <f t="shared" si="373"/>
        <v>0</v>
      </c>
      <c r="BC444" s="1"/>
      <c r="BD444" s="6">
        <f t="shared" si="374"/>
        <v>0</v>
      </c>
      <c r="BE444" s="6"/>
      <c r="BF444">
        <f t="shared" si="375"/>
        <v>-447832.10656300379</v>
      </c>
      <c r="BG444">
        <f t="shared" si="376"/>
        <v>68147.811446056308</v>
      </c>
      <c r="BH444">
        <f t="shared" si="377"/>
        <v>2648.4400000000023</v>
      </c>
      <c r="BI444">
        <f t="shared" si="378"/>
        <v>3817.849685902911</v>
      </c>
      <c r="BJ444">
        <f t="shared" si="379"/>
        <v>85.923994672258914</v>
      </c>
      <c r="BK444">
        <f t="shared" si="380"/>
        <v>74.552191425132321</v>
      </c>
    </row>
    <row r="445" spans="1:63" x14ac:dyDescent="0.35">
      <c r="A445" s="2">
        <v>1711497600000</v>
      </c>
      <c r="B445" s="3">
        <v>45378</v>
      </c>
      <c r="C445" s="2" t="s">
        <v>9</v>
      </c>
      <c r="D445" s="2">
        <v>69987.990000000005</v>
      </c>
      <c r="E445" s="2">
        <v>71769.539999999994</v>
      </c>
      <c r="F445" s="2">
        <v>68359.179999999993</v>
      </c>
      <c r="G445" s="2">
        <v>69469.990000000005</v>
      </c>
      <c r="H445" s="2">
        <v>49119.356849999996</v>
      </c>
      <c r="I445" s="2">
        <v>3426458581.9433398</v>
      </c>
      <c r="J445" s="2">
        <f t="shared" si="329"/>
        <v>-0.74014116705720234</v>
      </c>
      <c r="K445" s="2">
        <f t="shared" si="330"/>
        <v>6.0589970240271809</v>
      </c>
      <c r="L445" s="2">
        <f t="shared" si="331"/>
        <v>21.797387465825036</v>
      </c>
      <c r="M445" s="1">
        <f t="shared" si="332"/>
        <v>1.8516514412141187</v>
      </c>
      <c r="N445" s="1">
        <f t="shared" si="333"/>
        <v>-5.0478055344473294</v>
      </c>
      <c r="O445" s="1">
        <f t="shared" si="334"/>
        <v>-8.2049529588243839</v>
      </c>
      <c r="P445" s="2">
        <f t="shared" si="335"/>
        <v>0</v>
      </c>
      <c r="Q445" s="2">
        <f t="shared" si="336"/>
        <v>518.00999999999476</v>
      </c>
      <c r="R445" s="2">
        <f t="shared" si="337"/>
        <v>1084.808571428571</v>
      </c>
      <c r="S445" s="2">
        <f t="shared" si="338"/>
        <v>1342.124285714285</v>
      </c>
      <c r="T445" s="1">
        <f t="shared" si="339"/>
        <v>44.698746742655196</v>
      </c>
      <c r="U445" s="1">
        <f t="shared" si="340"/>
        <v>60993.71887698608</v>
      </c>
      <c r="V445" s="1">
        <f t="shared" si="341"/>
        <v>68190.128499999992</v>
      </c>
      <c r="W445" s="1">
        <f t="shared" si="342"/>
        <v>2854.4082953201973</v>
      </c>
      <c r="X445" s="1">
        <f t="shared" si="343"/>
        <v>73898.94509064038</v>
      </c>
      <c r="Y445" s="1">
        <f t="shared" si="344"/>
        <v>62481.311909359596</v>
      </c>
      <c r="Z445" s="1">
        <f t="shared" si="345"/>
        <v>65560.187661711607</v>
      </c>
      <c r="AA445" s="1">
        <f t="shared" si="346"/>
        <v>67610.82910230066</v>
      </c>
      <c r="AB445" s="1">
        <f t="shared" si="347"/>
        <v>2050.6414405890537</v>
      </c>
      <c r="AC445" s="1">
        <f t="shared" si="348"/>
        <v>2423.9386475486604</v>
      </c>
      <c r="AD445" s="1">
        <f t="shared" si="349"/>
        <v>373.29720695960668</v>
      </c>
      <c r="AE445" s="4">
        <f t="shared" si="350"/>
        <v>73777</v>
      </c>
      <c r="AF445" s="4">
        <f t="shared" si="351"/>
        <v>60775</v>
      </c>
      <c r="AG445" s="4">
        <f t="shared" si="352"/>
        <v>63843.472000000002</v>
      </c>
      <c r="AH445" s="4">
        <f t="shared" si="353"/>
        <v>65741.763999999996</v>
      </c>
      <c r="AI445" s="4">
        <f t="shared" si="354"/>
        <v>67276</v>
      </c>
      <c r="AJ445" s="4">
        <f t="shared" si="355"/>
        <v>68810.236000000004</v>
      </c>
      <c r="AK445" s="4">
        <f t="shared" si="356"/>
        <v>70994.572</v>
      </c>
      <c r="AL445" s="4">
        <f t="shared" si="357"/>
        <v>73777</v>
      </c>
      <c r="AM445" s="4">
        <f t="shared" si="358"/>
        <v>50521</v>
      </c>
      <c r="AN445" s="4">
        <f t="shared" si="359"/>
        <v>56009.415999999997</v>
      </c>
      <c r="AO445" s="4">
        <f t="shared" si="360"/>
        <v>59404.792000000001</v>
      </c>
      <c r="AP445" s="4">
        <f t="shared" si="361"/>
        <v>62149</v>
      </c>
      <c r="AQ445" s="4">
        <f t="shared" si="362"/>
        <v>64893.207999999999</v>
      </c>
      <c r="AR445" s="4">
        <f t="shared" si="363"/>
        <v>68800.216</v>
      </c>
      <c r="AS445" s="4">
        <f t="shared" si="364"/>
        <v>73777</v>
      </c>
      <c r="AT445" s="4">
        <f t="shared" si="365"/>
        <v>41620.81</v>
      </c>
      <c r="AU445" s="4">
        <f t="shared" si="366"/>
        <v>49209.670839999999</v>
      </c>
      <c r="AV445" s="4">
        <f t="shared" si="367"/>
        <v>53904.474579999995</v>
      </c>
      <c r="AW445" s="4">
        <f t="shared" si="368"/>
        <v>57698.904999999999</v>
      </c>
      <c r="AX445" s="4">
        <f t="shared" si="369"/>
        <v>61493.335420000003</v>
      </c>
      <c r="AY445" s="4">
        <f t="shared" si="370"/>
        <v>66895.575339999996</v>
      </c>
      <c r="AZ445" s="1">
        <f t="shared" si="371"/>
        <v>48055.621857142847</v>
      </c>
      <c r="BA445" s="1">
        <f t="shared" si="372"/>
        <v>49672.987296153442</v>
      </c>
      <c r="BB445" s="1">
        <f t="shared" si="373"/>
        <v>0</v>
      </c>
      <c r="BC445" s="1"/>
      <c r="BD445" s="6">
        <f t="shared" si="374"/>
        <v>0</v>
      </c>
      <c r="BE445" s="6"/>
      <c r="BF445">
        <f t="shared" si="375"/>
        <v>-483271.1389530038</v>
      </c>
      <c r="BG445">
        <f t="shared" si="376"/>
        <v>68073.455906069605</v>
      </c>
      <c r="BH445">
        <f t="shared" si="377"/>
        <v>3410.3600000000006</v>
      </c>
      <c r="BI445">
        <f t="shared" si="378"/>
        <v>3997.7588683495123</v>
      </c>
      <c r="BJ445">
        <f t="shared" si="379"/>
        <v>66.874250115366905</v>
      </c>
      <c r="BK445">
        <f t="shared" si="380"/>
        <v>69.253448187458346</v>
      </c>
    </row>
    <row r="446" spans="1:63" x14ac:dyDescent="0.35">
      <c r="A446" s="2">
        <v>1711411200000</v>
      </c>
      <c r="B446" s="3">
        <v>45377</v>
      </c>
      <c r="C446" s="2" t="s">
        <v>9</v>
      </c>
      <c r="D446" s="2">
        <v>69880</v>
      </c>
      <c r="E446" s="2">
        <v>71561.100000000006</v>
      </c>
      <c r="F446" s="2">
        <v>69280</v>
      </c>
      <c r="G446" s="2">
        <v>69988</v>
      </c>
      <c r="H446" s="2">
        <v>38934.384169999998</v>
      </c>
      <c r="I446" s="2">
        <v>2738537345.3358798</v>
      </c>
      <c r="J446" s="2">
        <f t="shared" si="329"/>
        <v>0.15453632591066493</v>
      </c>
      <c r="K446" s="2">
        <f t="shared" si="330"/>
        <v>3.1654980188091235</v>
      </c>
      <c r="L446" s="2">
        <f t="shared" si="331"/>
        <v>28.473816310050925</v>
      </c>
      <c r="M446" s="1">
        <f t="shared" si="332"/>
        <v>-0.74566010445660746</v>
      </c>
      <c r="N446" s="1">
        <f t="shared" si="333"/>
        <v>-6.463979539349606</v>
      </c>
      <c r="O446" s="1">
        <f t="shared" si="334"/>
        <v>-7.843716065611253</v>
      </c>
      <c r="P446" s="2">
        <f t="shared" si="335"/>
        <v>107.99000000000524</v>
      </c>
      <c r="Q446" s="2">
        <f t="shared" si="336"/>
        <v>0</v>
      </c>
      <c r="R446" s="2">
        <f t="shared" si="337"/>
        <v>1200.5514285714287</v>
      </c>
      <c r="S446" s="2">
        <f t="shared" si="338"/>
        <v>1305.123571428571</v>
      </c>
      <c r="T446" s="1">
        <f t="shared" si="339"/>
        <v>47.91329396555534</v>
      </c>
      <c r="U446" s="1">
        <f t="shared" si="340"/>
        <v>60647.748627067143</v>
      </c>
      <c r="V446" s="1">
        <f t="shared" si="341"/>
        <v>68057.787500000006</v>
      </c>
      <c r="W446" s="1">
        <f t="shared" si="342"/>
        <v>2853.3592623763229</v>
      </c>
      <c r="X446" s="1">
        <f t="shared" si="343"/>
        <v>73764.506024752656</v>
      </c>
      <c r="Y446" s="1">
        <f t="shared" si="344"/>
        <v>62351.068975247363</v>
      </c>
      <c r="Z446" s="1">
        <f t="shared" si="345"/>
        <v>65247.403474648541</v>
      </c>
      <c r="AA446" s="1">
        <f t="shared" si="346"/>
        <v>67272.799848173512</v>
      </c>
      <c r="AB446" s="1">
        <f t="shared" si="347"/>
        <v>2025.3963735249708</v>
      </c>
      <c r="AC446" s="1">
        <f t="shared" si="348"/>
        <v>2517.2629492885621</v>
      </c>
      <c r="AD446" s="1">
        <f t="shared" si="349"/>
        <v>491.8665757635913</v>
      </c>
      <c r="AE446" s="4">
        <f t="shared" si="350"/>
        <v>73777</v>
      </c>
      <c r="AF446" s="4">
        <f t="shared" si="351"/>
        <v>60775</v>
      </c>
      <c r="AG446" s="4">
        <f t="shared" si="352"/>
        <v>63843.472000000002</v>
      </c>
      <c r="AH446" s="4">
        <f t="shared" si="353"/>
        <v>65741.763999999996</v>
      </c>
      <c r="AI446" s="4">
        <f t="shared" si="354"/>
        <v>67276</v>
      </c>
      <c r="AJ446" s="4">
        <f t="shared" si="355"/>
        <v>68810.236000000004</v>
      </c>
      <c r="AK446" s="4">
        <f t="shared" si="356"/>
        <v>70994.572</v>
      </c>
      <c r="AL446" s="4">
        <f t="shared" si="357"/>
        <v>73777</v>
      </c>
      <c r="AM446" s="4">
        <f t="shared" si="358"/>
        <v>50521</v>
      </c>
      <c r="AN446" s="4">
        <f t="shared" si="359"/>
        <v>56009.415999999997</v>
      </c>
      <c r="AO446" s="4">
        <f t="shared" si="360"/>
        <v>59404.792000000001</v>
      </c>
      <c r="AP446" s="4">
        <f t="shared" si="361"/>
        <v>62149</v>
      </c>
      <c r="AQ446" s="4">
        <f t="shared" si="362"/>
        <v>64893.207999999999</v>
      </c>
      <c r="AR446" s="4">
        <f t="shared" si="363"/>
        <v>68800.216</v>
      </c>
      <c r="AS446" s="4">
        <f t="shared" si="364"/>
        <v>73777</v>
      </c>
      <c r="AT446" s="4">
        <f t="shared" si="365"/>
        <v>41394.339999999997</v>
      </c>
      <c r="AU446" s="4">
        <f t="shared" si="366"/>
        <v>49036.64776</v>
      </c>
      <c r="AV446" s="4">
        <f t="shared" si="367"/>
        <v>53764.51612</v>
      </c>
      <c r="AW446" s="4">
        <f t="shared" si="368"/>
        <v>57585.67</v>
      </c>
      <c r="AX446" s="4">
        <f t="shared" si="369"/>
        <v>61406.823879999996</v>
      </c>
      <c r="AY446" s="4">
        <f t="shared" si="370"/>
        <v>66847.110759999996</v>
      </c>
      <c r="AZ446" s="1">
        <f t="shared" si="371"/>
        <v>47813.869928571425</v>
      </c>
      <c r="BA446" s="1">
        <f t="shared" si="372"/>
        <v>49401.79547829253</v>
      </c>
      <c r="BB446" s="1">
        <f t="shared" si="373"/>
        <v>0</v>
      </c>
      <c r="BC446" s="1"/>
      <c r="BD446" s="6">
        <f t="shared" si="374"/>
        <v>0</v>
      </c>
      <c r="BE446" s="6"/>
      <c r="BF446">
        <f t="shared" si="375"/>
        <v>-434151.78210300382</v>
      </c>
      <c r="BG446">
        <f t="shared" si="376"/>
        <v>67939.198316862297</v>
      </c>
      <c r="BH446">
        <f t="shared" si="377"/>
        <v>2281.1000000000058</v>
      </c>
      <c r="BI446">
        <f t="shared" si="378"/>
        <v>4088.1279250186681</v>
      </c>
      <c r="BJ446">
        <f t="shared" si="379"/>
        <v>70.858329487771115</v>
      </c>
      <c r="BK446">
        <f t="shared" si="380"/>
        <v>63.459467774188589</v>
      </c>
    </row>
    <row r="447" spans="1:63" x14ac:dyDescent="0.35">
      <c r="A447" s="2">
        <v>1711324800000</v>
      </c>
      <c r="B447" s="3">
        <v>45376</v>
      </c>
      <c r="C447" s="2" t="s">
        <v>9</v>
      </c>
      <c r="D447" s="2">
        <v>67210</v>
      </c>
      <c r="E447" s="2">
        <v>71150</v>
      </c>
      <c r="F447" s="2">
        <v>66385.06</v>
      </c>
      <c r="G447" s="2">
        <v>69880.009999999995</v>
      </c>
      <c r="H447" s="2">
        <v>53431.14486</v>
      </c>
      <c r="I447" s="2">
        <v>3679964073.8112102</v>
      </c>
      <c r="J447" s="2">
        <f t="shared" si="329"/>
        <v>3.9726534701165543</v>
      </c>
      <c r="K447" s="2">
        <f t="shared" si="330"/>
        <v>12.823608998763255</v>
      </c>
      <c r="L447" s="2">
        <f t="shared" si="331"/>
        <v>35.089046054571085</v>
      </c>
      <c r="M447" s="1">
        <f t="shared" si="332"/>
        <v>0.15429787963651659</v>
      </c>
      <c r="N447" s="1">
        <f t="shared" si="333"/>
        <v>-0.32943612915909981</v>
      </c>
      <c r="O447" s="1">
        <f t="shared" si="334"/>
        <v>-8.0000274756686469</v>
      </c>
      <c r="P447" s="2">
        <f t="shared" si="335"/>
        <v>2670.0199999999895</v>
      </c>
      <c r="Q447" s="2">
        <f t="shared" si="336"/>
        <v>0</v>
      </c>
      <c r="R447" s="2">
        <f t="shared" si="337"/>
        <v>1192.8378571428568</v>
      </c>
      <c r="S447" s="2">
        <f t="shared" si="338"/>
        <v>1349.8442857142861</v>
      </c>
      <c r="T447" s="1">
        <f t="shared" si="339"/>
        <v>46.912582467051784</v>
      </c>
      <c r="U447" s="1">
        <f t="shared" si="340"/>
        <v>60266.513877151512</v>
      </c>
      <c r="V447" s="1">
        <f t="shared" si="341"/>
        <v>67862.089500000002</v>
      </c>
      <c r="W447" s="1">
        <f t="shared" si="342"/>
        <v>2848.4799569971974</v>
      </c>
      <c r="X447" s="1">
        <f t="shared" si="343"/>
        <v>73559.049413994391</v>
      </c>
      <c r="Y447" s="1">
        <f t="shared" si="344"/>
        <v>62165.129586005605</v>
      </c>
      <c r="Z447" s="1">
        <f t="shared" si="345"/>
        <v>64868.15575262042</v>
      </c>
      <c r="AA447" s="1">
        <f t="shared" si="346"/>
        <v>66779.127093295974</v>
      </c>
      <c r="AB447" s="1">
        <f t="shared" si="347"/>
        <v>1910.9713406755545</v>
      </c>
      <c r="AC447" s="1">
        <f t="shared" si="348"/>
        <v>2640.2295932294601</v>
      </c>
      <c r="AD447" s="1">
        <f t="shared" si="349"/>
        <v>729.25825255390555</v>
      </c>
      <c r="AE447" s="4">
        <f t="shared" si="350"/>
        <v>73777</v>
      </c>
      <c r="AF447" s="4">
        <f t="shared" si="351"/>
        <v>60775</v>
      </c>
      <c r="AG447" s="4">
        <f t="shared" si="352"/>
        <v>63843.472000000002</v>
      </c>
      <c r="AH447" s="4">
        <f t="shared" si="353"/>
        <v>65741.763999999996</v>
      </c>
      <c r="AI447" s="4">
        <f t="shared" si="354"/>
        <v>67276</v>
      </c>
      <c r="AJ447" s="4">
        <f t="shared" si="355"/>
        <v>68810.236000000004</v>
      </c>
      <c r="AK447" s="4">
        <f t="shared" si="356"/>
        <v>70994.572</v>
      </c>
      <c r="AL447" s="4">
        <f t="shared" si="357"/>
        <v>73777</v>
      </c>
      <c r="AM447" s="4">
        <f t="shared" si="358"/>
        <v>50521</v>
      </c>
      <c r="AN447" s="4">
        <f t="shared" si="359"/>
        <v>56009.415999999997</v>
      </c>
      <c r="AO447" s="4">
        <f t="shared" si="360"/>
        <v>59404.792000000001</v>
      </c>
      <c r="AP447" s="4">
        <f t="shared" si="361"/>
        <v>62149</v>
      </c>
      <c r="AQ447" s="4">
        <f t="shared" si="362"/>
        <v>64893.207999999999</v>
      </c>
      <c r="AR447" s="4">
        <f t="shared" si="363"/>
        <v>68800.216</v>
      </c>
      <c r="AS447" s="4">
        <f t="shared" si="364"/>
        <v>73777</v>
      </c>
      <c r="AT447" s="4">
        <f t="shared" si="365"/>
        <v>39822.519999999997</v>
      </c>
      <c r="AU447" s="4">
        <f t="shared" si="366"/>
        <v>47835.777279999995</v>
      </c>
      <c r="AV447" s="4">
        <f t="shared" si="367"/>
        <v>52793.131359999999</v>
      </c>
      <c r="AW447" s="4">
        <f t="shared" si="368"/>
        <v>56799.759999999995</v>
      </c>
      <c r="AX447" s="4">
        <f t="shared" si="369"/>
        <v>60806.388639999997</v>
      </c>
      <c r="AY447" s="4">
        <f t="shared" si="370"/>
        <v>66510.741280000002</v>
      </c>
      <c r="AZ447" s="1">
        <f t="shared" si="371"/>
        <v>47566.806499999992</v>
      </c>
      <c r="BA447" s="1">
        <f t="shared" si="372"/>
        <v>49119.7926766253</v>
      </c>
      <c r="BB447" s="1">
        <f t="shared" si="373"/>
        <v>0</v>
      </c>
      <c r="BC447" s="1"/>
      <c r="BD447" s="6">
        <f t="shared" si="374"/>
        <v>0</v>
      </c>
      <c r="BE447" s="6"/>
      <c r="BF447">
        <f t="shared" si="375"/>
        <v>-473086.16627300379</v>
      </c>
      <c r="BG447">
        <f t="shared" si="376"/>
        <v>67704.178238105073</v>
      </c>
      <c r="BH447">
        <f t="shared" si="377"/>
        <v>4764.9400000000023</v>
      </c>
      <c r="BI447">
        <f t="shared" si="378"/>
        <v>4366.132221175385</v>
      </c>
      <c r="BJ447">
        <f t="shared" si="379"/>
        <v>70.027764959237004</v>
      </c>
      <c r="BK447">
        <f t="shared" si="380"/>
        <v>48.082371942778046</v>
      </c>
    </row>
    <row r="448" spans="1:63" x14ac:dyDescent="0.35">
      <c r="A448" s="2">
        <v>1711238400000</v>
      </c>
      <c r="B448" s="3">
        <v>45375</v>
      </c>
      <c r="C448" s="2" t="s">
        <v>9</v>
      </c>
      <c r="D448" s="2">
        <v>63990.02</v>
      </c>
      <c r="E448" s="2">
        <v>67628.69</v>
      </c>
      <c r="F448" s="2">
        <v>63772.29</v>
      </c>
      <c r="G448" s="2">
        <v>67209.990000000005</v>
      </c>
      <c r="H448" s="2">
        <v>31395.780149999999</v>
      </c>
      <c r="I448" s="2">
        <v>2059312948.64868</v>
      </c>
      <c r="J448" s="2">
        <f t="shared" si="329"/>
        <v>5.0320042144078476</v>
      </c>
      <c r="K448" s="2">
        <f t="shared" si="330"/>
        <v>-0.59162854483486826</v>
      </c>
      <c r="L448" s="2">
        <f t="shared" si="331"/>
        <v>30.332189088551058</v>
      </c>
      <c r="M448" s="1">
        <f t="shared" si="332"/>
        <v>3.8208637920916004</v>
      </c>
      <c r="N448" s="1">
        <f t="shared" si="333"/>
        <v>6.0556771396632989</v>
      </c>
      <c r="O448" s="1">
        <f t="shared" si="334"/>
        <v>-1.1843328648018028</v>
      </c>
      <c r="P448" s="2">
        <f t="shared" si="335"/>
        <v>3219.9800000000032</v>
      </c>
      <c r="Q448" s="2">
        <f t="shared" si="336"/>
        <v>0</v>
      </c>
      <c r="R448" s="2">
        <f t="shared" si="337"/>
        <v>1225.1378571428577</v>
      </c>
      <c r="S448" s="2">
        <f t="shared" si="338"/>
        <v>1349.8442857142861</v>
      </c>
      <c r="T448" s="1">
        <f t="shared" si="339"/>
        <v>47.578499157414406</v>
      </c>
      <c r="U448" s="1">
        <f t="shared" si="340"/>
        <v>59874.126280300552</v>
      </c>
      <c r="V448" s="1">
        <f t="shared" si="341"/>
        <v>67554.289499999984</v>
      </c>
      <c r="W448" s="1">
        <f t="shared" si="342"/>
        <v>2944.7720057102474</v>
      </c>
      <c r="X448" s="1">
        <f t="shared" si="343"/>
        <v>73443.833511420482</v>
      </c>
      <c r="Y448" s="1">
        <f t="shared" si="344"/>
        <v>61664.745488579487</v>
      </c>
      <c r="Z448" s="1">
        <f t="shared" si="345"/>
        <v>64467.207412830052</v>
      </c>
      <c r="AA448" s="1">
        <f t="shared" si="346"/>
        <v>66215.330201167977</v>
      </c>
      <c r="AB448" s="1">
        <f t="shared" si="347"/>
        <v>1748.1227883379252</v>
      </c>
      <c r="AC448" s="1">
        <f t="shared" si="348"/>
        <v>2822.544156367936</v>
      </c>
      <c r="AD448" s="1">
        <f t="shared" si="349"/>
        <v>1074.4213680300109</v>
      </c>
      <c r="AE448" s="4">
        <f t="shared" si="350"/>
        <v>73777</v>
      </c>
      <c r="AF448" s="4">
        <f t="shared" si="351"/>
        <v>59005</v>
      </c>
      <c r="AG448" s="4">
        <f t="shared" si="352"/>
        <v>62491.192000000003</v>
      </c>
      <c r="AH448" s="4">
        <f t="shared" si="353"/>
        <v>64647.904000000002</v>
      </c>
      <c r="AI448" s="4">
        <f t="shared" si="354"/>
        <v>66391</v>
      </c>
      <c r="AJ448" s="4">
        <f t="shared" si="355"/>
        <v>68134.096000000005</v>
      </c>
      <c r="AK448" s="4">
        <f t="shared" si="356"/>
        <v>70615.792000000001</v>
      </c>
      <c r="AL448" s="4">
        <f t="shared" si="357"/>
        <v>73777</v>
      </c>
      <c r="AM448" s="4">
        <f t="shared" si="358"/>
        <v>49225.01</v>
      </c>
      <c r="AN448" s="4">
        <f t="shared" si="359"/>
        <v>55019.279640000001</v>
      </c>
      <c r="AO448" s="4">
        <f t="shared" si="360"/>
        <v>58603.870179999998</v>
      </c>
      <c r="AP448" s="4">
        <f t="shared" si="361"/>
        <v>61501.005000000005</v>
      </c>
      <c r="AQ448" s="4">
        <f t="shared" si="362"/>
        <v>64398.139819999997</v>
      </c>
      <c r="AR448" s="4">
        <f t="shared" si="363"/>
        <v>68522.87414</v>
      </c>
      <c r="AS448" s="4">
        <f t="shared" si="364"/>
        <v>73777</v>
      </c>
      <c r="AT448" s="4">
        <f t="shared" si="365"/>
        <v>39550</v>
      </c>
      <c r="AU448" s="4">
        <f t="shared" si="366"/>
        <v>47627.572</v>
      </c>
      <c r="AV448" s="4">
        <f t="shared" si="367"/>
        <v>52624.714</v>
      </c>
      <c r="AW448" s="4">
        <f t="shared" si="368"/>
        <v>56663.5</v>
      </c>
      <c r="AX448" s="4">
        <f t="shared" si="369"/>
        <v>60702.286</v>
      </c>
      <c r="AY448" s="4">
        <f t="shared" si="370"/>
        <v>66452.422000000006</v>
      </c>
      <c r="AZ448" s="1">
        <f t="shared" si="371"/>
        <v>47317.992785714276</v>
      </c>
      <c r="BA448" s="1">
        <f t="shared" si="372"/>
        <v>48835.406137948936</v>
      </c>
      <c r="BB448" s="1">
        <f t="shared" si="373"/>
        <v>1</v>
      </c>
      <c r="BC448" s="1" t="str">
        <f t="shared" si="381"/>
        <v>$65,999–$66,385</v>
      </c>
      <c r="BD448" s="6">
        <f t="shared" si="374"/>
        <v>0</v>
      </c>
      <c r="BE448" s="6"/>
      <c r="BF448">
        <f t="shared" si="375"/>
        <v>-526517.31113300379</v>
      </c>
      <c r="BG448">
        <f t="shared" si="376"/>
        <v>67252.452607931031</v>
      </c>
      <c r="BH448">
        <f t="shared" si="377"/>
        <v>3856.4000000000015</v>
      </c>
      <c r="BI448">
        <f t="shared" si="378"/>
        <v>4304.7771782792897</v>
      </c>
      <c r="BJ448">
        <f t="shared" si="379"/>
        <v>49.49230887555764</v>
      </c>
      <c r="BK448">
        <f t="shared" si="380"/>
        <v>32.486386709736983</v>
      </c>
    </row>
    <row r="449" spans="1:63" x14ac:dyDescent="0.35">
      <c r="A449" s="2">
        <v>1711152000000</v>
      </c>
      <c r="B449" s="3">
        <v>45374</v>
      </c>
      <c r="C449" s="2" t="s">
        <v>9</v>
      </c>
      <c r="D449" s="2">
        <v>63796.639999999999</v>
      </c>
      <c r="E449" s="2">
        <v>65999</v>
      </c>
      <c r="F449" s="2">
        <v>63000</v>
      </c>
      <c r="G449" s="2">
        <v>63990.01</v>
      </c>
      <c r="H449" s="2">
        <v>26410.114089999999</v>
      </c>
      <c r="I449" s="2">
        <v>1706152172.6316099</v>
      </c>
      <c r="J449" s="2">
        <f t="shared" si="329"/>
        <v>0.30310373712471789</v>
      </c>
      <c r="K449" s="2">
        <f t="shared" si="330"/>
        <v>-6.4384353596278396</v>
      </c>
      <c r="L449" s="2">
        <f t="shared" si="331"/>
        <v>26.103225692025582</v>
      </c>
      <c r="M449" s="1">
        <f t="shared" si="332"/>
        <v>4.7909246824765237</v>
      </c>
      <c r="N449" s="1">
        <f t="shared" si="333"/>
        <v>8.7391297485341699</v>
      </c>
      <c r="O449" s="1">
        <f t="shared" si="334"/>
        <v>4.42148704149289</v>
      </c>
      <c r="P449" s="2">
        <f t="shared" si="335"/>
        <v>193.37000000000262</v>
      </c>
      <c r="Q449" s="2">
        <f t="shared" si="336"/>
        <v>0</v>
      </c>
      <c r="R449" s="2">
        <f t="shared" si="337"/>
        <v>1041.0400000000004</v>
      </c>
      <c r="S449" s="2">
        <f t="shared" si="338"/>
        <v>1349.8442857142861</v>
      </c>
      <c r="T449" s="1">
        <f t="shared" si="339"/>
        <v>43.54204869806091</v>
      </c>
      <c r="U449" s="1">
        <f t="shared" si="340"/>
        <v>59574.70327133323</v>
      </c>
      <c r="V449" s="1">
        <f t="shared" si="341"/>
        <v>67606.075500000006</v>
      </c>
      <c r="W449" s="1">
        <f t="shared" si="342"/>
        <v>2947.36770422775</v>
      </c>
      <c r="X449" s="1">
        <f t="shared" si="343"/>
        <v>73500.810908455504</v>
      </c>
      <c r="Y449" s="1">
        <f t="shared" si="344"/>
        <v>61711.340091544509</v>
      </c>
      <c r="Z449" s="1">
        <f t="shared" si="345"/>
        <v>64247.784805856456</v>
      </c>
      <c r="AA449" s="1">
        <f t="shared" si="346"/>
        <v>66034.482965016694</v>
      </c>
      <c r="AB449" s="1">
        <f t="shared" si="347"/>
        <v>1786.698159160238</v>
      </c>
      <c r="AC449" s="1">
        <f t="shared" si="348"/>
        <v>3091.1494983754383</v>
      </c>
      <c r="AD449" s="1">
        <f t="shared" si="349"/>
        <v>1304.4513392152003</v>
      </c>
      <c r="AE449" s="4">
        <f t="shared" si="350"/>
        <v>73777</v>
      </c>
      <c r="AF449" s="4">
        <f t="shared" si="351"/>
        <v>59005</v>
      </c>
      <c r="AG449" s="4">
        <f t="shared" si="352"/>
        <v>62491.192000000003</v>
      </c>
      <c r="AH449" s="4">
        <f t="shared" si="353"/>
        <v>64647.904000000002</v>
      </c>
      <c r="AI449" s="4">
        <f t="shared" si="354"/>
        <v>66391</v>
      </c>
      <c r="AJ449" s="4">
        <f t="shared" si="355"/>
        <v>68134.096000000005</v>
      </c>
      <c r="AK449" s="4">
        <f t="shared" si="356"/>
        <v>70615.792000000001</v>
      </c>
      <c r="AL449" s="4">
        <f t="shared" si="357"/>
        <v>73777</v>
      </c>
      <c r="AM449" s="4">
        <f t="shared" si="358"/>
        <v>48300.95</v>
      </c>
      <c r="AN449" s="4">
        <f t="shared" si="359"/>
        <v>54313.2978</v>
      </c>
      <c r="AO449" s="4">
        <f t="shared" si="360"/>
        <v>58032.801099999997</v>
      </c>
      <c r="AP449" s="4">
        <f t="shared" si="361"/>
        <v>61038.974999999999</v>
      </c>
      <c r="AQ449" s="4">
        <f t="shared" si="362"/>
        <v>64045.1489</v>
      </c>
      <c r="AR449" s="4">
        <f t="shared" si="363"/>
        <v>68325.1253</v>
      </c>
      <c r="AS449" s="4">
        <f t="shared" si="364"/>
        <v>73777</v>
      </c>
      <c r="AT449" s="4">
        <f t="shared" si="365"/>
        <v>39484.19</v>
      </c>
      <c r="AU449" s="4">
        <f t="shared" si="366"/>
        <v>47577.293160000001</v>
      </c>
      <c r="AV449" s="4">
        <f t="shared" si="367"/>
        <v>52584.043420000002</v>
      </c>
      <c r="AW449" s="4">
        <f t="shared" si="368"/>
        <v>56630.595000000001</v>
      </c>
      <c r="AX449" s="4">
        <f t="shared" si="369"/>
        <v>60677.146580000001</v>
      </c>
      <c r="AY449" s="4">
        <f t="shared" si="370"/>
        <v>66438.338660000009</v>
      </c>
      <c r="AZ449" s="1">
        <f t="shared" si="371"/>
        <v>47088.006285714277</v>
      </c>
      <c r="BA449" s="1">
        <f t="shared" si="372"/>
        <v>48583.699509701662</v>
      </c>
      <c r="BB449" s="1">
        <f t="shared" si="373"/>
        <v>0</v>
      </c>
      <c r="BC449" s="1"/>
      <c r="BD449" s="6">
        <f t="shared" si="374"/>
        <v>0</v>
      </c>
      <c r="BE449" s="6"/>
      <c r="BF449">
        <f t="shared" si="375"/>
        <v>-557913.0912830038</v>
      </c>
      <c r="BG449">
        <f t="shared" si="376"/>
        <v>67219.724475707917</v>
      </c>
      <c r="BH449">
        <f t="shared" si="377"/>
        <v>2999</v>
      </c>
      <c r="BI449">
        <f t="shared" si="378"/>
        <v>4373.7582826299495</v>
      </c>
      <c r="BJ449">
        <f t="shared" si="379"/>
        <v>24.727041993539473</v>
      </c>
      <c r="BK449">
        <f t="shared" si="380"/>
        <v>28.105727324001432</v>
      </c>
    </row>
    <row r="450" spans="1:63" x14ac:dyDescent="0.35">
      <c r="A450" s="2">
        <v>1711065600000</v>
      </c>
      <c r="B450" s="3">
        <v>45373</v>
      </c>
      <c r="C450" s="2" t="s">
        <v>9</v>
      </c>
      <c r="D450" s="2">
        <v>65501.279999999999</v>
      </c>
      <c r="E450" s="2">
        <v>66649.62</v>
      </c>
      <c r="F450" s="2">
        <v>62260</v>
      </c>
      <c r="G450" s="2">
        <v>63796.639999999999</v>
      </c>
      <c r="H450" s="2">
        <v>51482.378210000003</v>
      </c>
      <c r="I450" s="2">
        <v>3310481978.1076398</v>
      </c>
      <c r="J450" s="2">
        <f t="shared" ref="J450:J513" si="383" xml:space="preserve"> (G450 - G451) / G451* 100</f>
        <v>-2.6024380901316837</v>
      </c>
      <c r="K450" s="2">
        <f t="shared" ref="K450:K513" si="384" xml:space="preserve"> (G450 - G456) / G456* 100</f>
        <v>-2.3031783920001967</v>
      </c>
      <c r="L450" s="2">
        <f t="shared" ref="L450:L513" si="385" xml:space="preserve"> (G450 - G479) / G479 * 100</f>
        <v>24.388000254248428</v>
      </c>
      <c r="M450" s="1">
        <f t="shared" ref="M450:M513" si="386">(G449-G450)*100/G449</f>
        <v>0.30218779462607148</v>
      </c>
      <c r="N450" s="1">
        <f t="shared" ref="N450:N513" si="387">(G443-G450)*100/G450</f>
        <v>9.4893712270740185</v>
      </c>
      <c r="O450" s="1">
        <f t="shared" ref="O450:O513" si="388">(G420-G450)*100/G450</f>
        <v>1.7939973014252821</v>
      </c>
      <c r="P450" s="2">
        <f t="shared" ref="P450:P513" si="389">IF(G450-G451&gt;0,G450-G451,0)</f>
        <v>0</v>
      </c>
      <c r="Q450" s="2">
        <f t="shared" ref="Q450:Q513" si="390">IF(G450-G451&lt;0,G451-G450,0)</f>
        <v>1704.6299999999974</v>
      </c>
      <c r="R450" s="2">
        <f t="shared" ref="R450:R513" si="391">SUM(P450:P463)/14</f>
        <v>1040.7335714285716</v>
      </c>
      <c r="S450" s="2">
        <f t="shared" ref="S450:S513" si="392">SUM(Q450:Q463)/14</f>
        <v>1349.8442857142861</v>
      </c>
      <c r="T450" s="1">
        <f t="shared" ref="T450:T513" si="393">100-(100/(1+R450/S450))</f>
        <v>43.534811816270363</v>
      </c>
      <c r="U450" s="1">
        <f t="shared" ref="U450:U513" si="394">G450*(2/51)+U451*(1-2/51)</f>
        <v>59394.486670163154</v>
      </c>
      <c r="V450" s="1">
        <f t="shared" ref="V450:V513" si="395">AVERAGE(G450:G469)</f>
        <v>67562.273499999996</v>
      </c>
      <c r="W450" s="1">
        <f t="shared" ref="W450:W513" si="396">_xlfn.STDEV.P(G450:G469)</f>
        <v>3006.694509733697</v>
      </c>
      <c r="X450" s="1">
        <f t="shared" ref="X450:X513" si="397">V450+2*W450</f>
        <v>73575.662519467383</v>
      </c>
      <c r="Y450" s="1">
        <f t="shared" ref="Y450:Y513" si="398">V450-2*W450</f>
        <v>61548.884480532601</v>
      </c>
      <c r="Z450" s="1">
        <f t="shared" ref="Z450:Z513" si="399">G450*(2/27)+Z451*(1-2/27)</f>
        <v>64268.406790324974</v>
      </c>
      <c r="AA450" s="1">
        <f t="shared" ref="AA450:AA513" si="400">G450*(2/13)+AA451*(1-2/13)</f>
        <v>66406.205322292459</v>
      </c>
      <c r="AB450" s="1">
        <f t="shared" ref="AB450:AB513" si="401">AA450-Z450</f>
        <v>2137.7985319674845</v>
      </c>
      <c r="AC450" s="1">
        <f t="shared" ref="AC450:AC513" si="402">AB450*0.2+AC451*0.8</f>
        <v>3417.2623331792379</v>
      </c>
      <c r="AD450" s="1">
        <f t="shared" ref="AD450:AD513" si="403">AC450-AB450</f>
        <v>1279.4638012117534</v>
      </c>
      <c r="AE450" s="4">
        <f t="shared" ref="AE450:AE513" si="404">MAX(E450:E469)</f>
        <v>73777</v>
      </c>
      <c r="AF450" s="4">
        <f t="shared" ref="AF450:AF513" si="405">MIN(F450:F469)</f>
        <v>59005</v>
      </c>
      <c r="AG450" s="4">
        <f t="shared" ref="AG450:AG513" si="406">AF450+(AE450-AF450)*0.236</f>
        <v>62491.192000000003</v>
      </c>
      <c r="AH450" s="4">
        <f t="shared" ref="AH450:AH513" si="407">AF450+(AE450-AF450)*0.382</f>
        <v>64647.904000000002</v>
      </c>
      <c r="AI450" s="4">
        <f t="shared" ref="AI450:AI513" si="408">AF450+(AE450-AF450)*0.5</f>
        <v>66391</v>
      </c>
      <c r="AJ450" s="4">
        <f t="shared" ref="AJ450:AJ513" si="409">AF450+(AE450-AF450)*0.618</f>
        <v>68134.096000000005</v>
      </c>
      <c r="AK450" s="4">
        <f t="shared" ref="AK450:AK513" si="410">AF450+(AE450-AF450)*0.786</f>
        <v>70615.792000000001</v>
      </c>
      <c r="AL450" s="4">
        <f t="shared" ref="AL450:AL513" si="411">MAX(E450:E489)</f>
        <v>73777</v>
      </c>
      <c r="AM450" s="4">
        <f t="shared" ref="AM450:AM513" si="412">MIN(F450:F489)</f>
        <v>47710.01</v>
      </c>
      <c r="AN450" s="4">
        <f t="shared" ref="AN450:AN513" si="413">AM450+(AL450-AM450)*0.236</f>
        <v>53861.819640000002</v>
      </c>
      <c r="AO450" s="4">
        <f t="shared" ref="AO450:AO513" si="414">AM450+(AL450-AM450)*0.382</f>
        <v>57667.600180000001</v>
      </c>
      <c r="AP450" s="4">
        <f t="shared" ref="AP450:AP513" si="415">AM450+(AL450-AM450)*0.5</f>
        <v>60743.505000000005</v>
      </c>
      <c r="AQ450" s="4">
        <f t="shared" ref="AQ450:AQ513" si="416">AM450+(AL450-AM450)*0.618</f>
        <v>63819.409820000001</v>
      </c>
      <c r="AR450" s="4">
        <f t="shared" ref="AR450:AR513" si="417">AM450+(AL450-AM450)*0.786</f>
        <v>68198.664140000008</v>
      </c>
      <c r="AS450" s="4">
        <f t="shared" ref="AS450:AS513" si="418">MAX(E450:E509)</f>
        <v>73777</v>
      </c>
      <c r="AT450" s="4">
        <f t="shared" ref="AT450:AT513" si="419">MIN(F450:F509)</f>
        <v>38555</v>
      </c>
      <c r="AU450" s="4">
        <f t="shared" ref="AU450:AU513" si="420">AT450+(AS450-AT450)*0.236</f>
        <v>46867.392</v>
      </c>
      <c r="AV450" s="4">
        <f t="shared" ref="AV450:AV513" si="421">AT450+(AS450-AT450)*0.382</f>
        <v>52009.804000000004</v>
      </c>
      <c r="AW450" s="4">
        <f t="shared" ref="AW450:AW513" si="422">AT450+(AS450-AT450)*0.5</f>
        <v>56166</v>
      </c>
      <c r="AX450" s="4">
        <f t="shared" ref="AX450:AX513" si="423">AT450+(AS450-AT450)*0.618</f>
        <v>60322.195999999996</v>
      </c>
      <c r="AY450" s="4">
        <f t="shared" ref="AY450:AY513" si="424">AT450+(AS450-AT450)*0.786</f>
        <v>66239.491999999998</v>
      </c>
      <c r="AZ450" s="1">
        <f t="shared" ref="AZ450:AZ513" si="425" xml:space="preserve"> AVERAGE(G450:G589)</f>
        <v>46881.378142857131</v>
      </c>
      <c r="BA450" s="1">
        <f t="shared" ref="BA450:BA513" si="426" xml:space="preserve"> G450 * (2/148) + BA451 * (1 - 2/148)</f>
        <v>48372.654160519494</v>
      </c>
      <c r="BB450" s="1">
        <f t="shared" ref="BB450:BB513" si="427" xml:space="preserve"> IF(AND(G450&gt;D450, F449&gt;E451, (G450-D450)/(E450-F450)&gt;0.7), 1, 0)</f>
        <v>0</v>
      </c>
      <c r="BC450" s="1"/>
      <c r="BD450" s="6">
        <f t="shared" ref="BD450:BD513" si="428">IF(AND(G450&lt;D450, E449&lt;F451, (D450-G450)/(E450-F450)&gt;0.7), 1, 0)</f>
        <v>0</v>
      </c>
      <c r="BE450" s="6"/>
      <c r="BF450">
        <f t="shared" ref="BF450:BF513" si="429">BF451 + IF(G450&gt;G451, H450, IF(G450&lt;G451, -H450, 0))</f>
        <v>-584323.20537300385</v>
      </c>
      <c r="BG450">
        <f t="shared" ref="BG450:BG513" si="430">SUMPRODUCT((E450:E469+F450:F469+G450:G469)/3, H450:H469) / SUM(H450:H469)</f>
        <v>67175.765996867354</v>
      </c>
      <c r="BH450">
        <f t="shared" ref="BH450:BH513" si="431" xml:space="preserve"> MAX(E450-F450, ABS(E450-G451), ABS(F450-G451))</f>
        <v>4389.6199999999953</v>
      </c>
      <c r="BI450">
        <f t="shared" ref="BI450:BI513" si="432" xml:space="preserve"> BH450 * (2/15) + BI451 * (1 - 2/15)</f>
        <v>4585.259556880711</v>
      </c>
      <c r="BJ450">
        <f t="shared" ref="BJ450:BJ513" si="433" xml:space="preserve"> 100 * (G450 - MIN(F450:F463)) / (MAX(E450:E463) - MIN(F450:F463))</f>
        <v>23.239809260113823</v>
      </c>
      <c r="BK450">
        <f t="shared" ref="BK450:BK513" si="434" xml:space="preserve"> AVERAGE(BJ450:BJ452)</f>
        <v>37.977285545813437</v>
      </c>
    </row>
    <row r="451" spans="1:63" x14ac:dyDescent="0.35">
      <c r="A451" s="2">
        <v>1710979200000</v>
      </c>
      <c r="B451" s="3">
        <v>45372</v>
      </c>
      <c r="C451" s="2" t="s">
        <v>9</v>
      </c>
      <c r="D451" s="2">
        <v>67840.509999999995</v>
      </c>
      <c r="E451" s="2">
        <v>68240.47</v>
      </c>
      <c r="F451" s="2">
        <v>64529.01</v>
      </c>
      <c r="G451" s="2">
        <v>65501.27</v>
      </c>
      <c r="H451" s="2">
        <v>53357.480020000003</v>
      </c>
      <c r="I451" s="2">
        <v>3551223142.9644098</v>
      </c>
      <c r="J451" s="2">
        <f t="shared" si="383"/>
        <v>-3.4481462477213074</v>
      </c>
      <c r="K451" s="2">
        <f t="shared" si="384"/>
        <v>-5.7533649353200174</v>
      </c>
      <c r="L451" s="2">
        <f t="shared" si="385"/>
        <v>26.329875819175498</v>
      </c>
      <c r="M451" s="1">
        <f t="shared" si="386"/>
        <v>-2.6719745742095466</v>
      </c>
      <c r="N451" s="1">
        <f t="shared" si="387"/>
        <v>8.059889525806156</v>
      </c>
      <c r="O451" s="1">
        <f t="shared" si="388"/>
        <v>-0.85598340306989518</v>
      </c>
      <c r="P451" s="2">
        <f t="shared" si="389"/>
        <v>0</v>
      </c>
      <c r="Q451" s="2">
        <f t="shared" si="390"/>
        <v>2339.239999999998</v>
      </c>
      <c r="R451" s="2">
        <f t="shared" si="391"/>
        <v>1133.6635714285719</v>
      </c>
      <c r="S451" s="2">
        <f t="shared" si="392"/>
        <v>1228.0850000000007</v>
      </c>
      <c r="T451" s="1">
        <f t="shared" si="393"/>
        <v>48.001027084049106</v>
      </c>
      <c r="U451" s="1">
        <f t="shared" si="394"/>
        <v>59214.806942414711</v>
      </c>
      <c r="V451" s="1">
        <f t="shared" si="395"/>
        <v>67471.805500000002</v>
      </c>
      <c r="W451" s="1">
        <f t="shared" si="396"/>
        <v>3142.7782707780639</v>
      </c>
      <c r="X451" s="1">
        <f t="shared" si="397"/>
        <v>73757.362041556131</v>
      </c>
      <c r="Y451" s="1">
        <f t="shared" si="398"/>
        <v>61186.248958443874</v>
      </c>
      <c r="Z451" s="1">
        <f t="shared" si="399"/>
        <v>64306.148133550974</v>
      </c>
      <c r="AA451" s="1">
        <f t="shared" si="400"/>
        <v>66880.671744527441</v>
      </c>
      <c r="AB451" s="1">
        <f t="shared" si="401"/>
        <v>2574.5236109764664</v>
      </c>
      <c r="AC451" s="1">
        <f t="shared" si="402"/>
        <v>3737.1282834821759</v>
      </c>
      <c r="AD451" s="1">
        <f t="shared" si="403"/>
        <v>1162.6046725057095</v>
      </c>
      <c r="AE451" s="4">
        <f t="shared" si="404"/>
        <v>73777</v>
      </c>
      <c r="AF451" s="4">
        <f t="shared" si="405"/>
        <v>59005</v>
      </c>
      <c r="AG451" s="4">
        <f t="shared" si="406"/>
        <v>62491.192000000003</v>
      </c>
      <c r="AH451" s="4">
        <f t="shared" si="407"/>
        <v>64647.904000000002</v>
      </c>
      <c r="AI451" s="4">
        <f t="shared" si="408"/>
        <v>66391</v>
      </c>
      <c r="AJ451" s="4">
        <f t="shared" si="409"/>
        <v>68134.096000000005</v>
      </c>
      <c r="AK451" s="4">
        <f t="shared" si="410"/>
        <v>70615.792000000001</v>
      </c>
      <c r="AL451" s="4">
        <f t="shared" si="411"/>
        <v>73777</v>
      </c>
      <c r="AM451" s="4">
        <f t="shared" si="412"/>
        <v>47557.16</v>
      </c>
      <c r="AN451" s="4">
        <f t="shared" si="413"/>
        <v>53745.042240000002</v>
      </c>
      <c r="AO451" s="4">
        <f t="shared" si="414"/>
        <v>57573.138879999999</v>
      </c>
      <c r="AP451" s="4">
        <f t="shared" si="415"/>
        <v>60667.08</v>
      </c>
      <c r="AQ451" s="4">
        <f t="shared" si="416"/>
        <v>63761.021120000005</v>
      </c>
      <c r="AR451" s="4">
        <f t="shared" si="417"/>
        <v>68165.954240000006</v>
      </c>
      <c r="AS451" s="4">
        <f t="shared" si="418"/>
        <v>73777</v>
      </c>
      <c r="AT451" s="4">
        <f t="shared" si="419"/>
        <v>38555</v>
      </c>
      <c r="AU451" s="4">
        <f t="shared" si="420"/>
        <v>46867.392</v>
      </c>
      <c r="AV451" s="4">
        <f t="shared" si="421"/>
        <v>52009.804000000004</v>
      </c>
      <c r="AW451" s="4">
        <f t="shared" si="422"/>
        <v>56166</v>
      </c>
      <c r="AX451" s="4">
        <f t="shared" si="423"/>
        <v>60322.195999999996</v>
      </c>
      <c r="AY451" s="4">
        <f t="shared" si="424"/>
        <v>66239.491999999998</v>
      </c>
      <c r="AZ451" s="1">
        <f t="shared" si="425"/>
        <v>46673.664857142852</v>
      </c>
      <c r="BA451" s="1">
        <f t="shared" si="426"/>
        <v>48161.366683266337</v>
      </c>
      <c r="BB451" s="1">
        <f t="shared" si="427"/>
        <v>0</v>
      </c>
      <c r="BC451" s="1"/>
      <c r="BD451" s="6">
        <f t="shared" si="428"/>
        <v>0</v>
      </c>
      <c r="BE451" s="6"/>
      <c r="BF451">
        <f t="shared" si="429"/>
        <v>-532840.82716300385</v>
      </c>
      <c r="BG451">
        <f t="shared" si="430"/>
        <v>67190.265314023549</v>
      </c>
      <c r="BH451">
        <f t="shared" si="431"/>
        <v>3711.4599999999991</v>
      </c>
      <c r="BI451">
        <f t="shared" si="432"/>
        <v>4615.3579502469747</v>
      </c>
      <c r="BJ451">
        <f t="shared" si="433"/>
        <v>36.350330718350996</v>
      </c>
      <c r="BK451">
        <f t="shared" si="434"/>
        <v>31.273610512346171</v>
      </c>
    </row>
    <row r="452" spans="1:63" x14ac:dyDescent="0.35">
      <c r="A452" s="2">
        <v>1710892800000</v>
      </c>
      <c r="B452" s="3">
        <v>45371</v>
      </c>
      <c r="C452" s="2" t="s">
        <v>9</v>
      </c>
      <c r="D452" s="2">
        <v>61937.41</v>
      </c>
      <c r="E452" s="2">
        <v>68100</v>
      </c>
      <c r="F452" s="2">
        <v>60775</v>
      </c>
      <c r="G452" s="2">
        <v>67840.509999999995</v>
      </c>
      <c r="H452" s="2">
        <v>90420.585919999998</v>
      </c>
      <c r="I452" s="2">
        <v>5769770052.0625801</v>
      </c>
      <c r="J452" s="2">
        <f t="shared" si="383"/>
        <v>9.5307681626932883</v>
      </c>
      <c r="K452" s="2">
        <f t="shared" si="384"/>
        <v>-4.9705598654357486</v>
      </c>
      <c r="L452" s="2">
        <f t="shared" si="385"/>
        <v>29.81638314833744</v>
      </c>
      <c r="M452" s="1">
        <f t="shared" si="386"/>
        <v>-3.5712895337754489</v>
      </c>
      <c r="N452" s="1">
        <f t="shared" si="387"/>
        <v>2.4019276977723347</v>
      </c>
      <c r="O452" s="1">
        <f t="shared" si="388"/>
        <v>-5.9293481136860455</v>
      </c>
      <c r="P452" s="2">
        <f t="shared" si="389"/>
        <v>5903.1099999999933</v>
      </c>
      <c r="Q452" s="2">
        <f t="shared" si="390"/>
        <v>0</v>
      </c>
      <c r="R452" s="2">
        <f t="shared" si="391"/>
        <v>1187.172857142858</v>
      </c>
      <c r="S452" s="2">
        <f t="shared" si="392"/>
        <v>1060.9964285714293</v>
      </c>
      <c r="T452" s="1">
        <f t="shared" si="393"/>
        <v>52.806203904955041</v>
      </c>
      <c r="U452" s="1">
        <f t="shared" si="394"/>
        <v>58958.216613533681</v>
      </c>
      <c r="V452" s="1">
        <f t="shared" si="395"/>
        <v>67316.136999999988</v>
      </c>
      <c r="W452" s="1">
        <f t="shared" si="396"/>
        <v>3309.2260161842987</v>
      </c>
      <c r="X452" s="1">
        <f t="shared" si="397"/>
        <v>73934.589032368589</v>
      </c>
      <c r="Y452" s="1">
        <f t="shared" si="398"/>
        <v>60697.684967631387</v>
      </c>
      <c r="Z452" s="1">
        <f t="shared" si="399"/>
        <v>64210.538384235057</v>
      </c>
      <c r="AA452" s="1">
        <f t="shared" si="400"/>
        <v>67131.472061714245</v>
      </c>
      <c r="AB452" s="1">
        <f t="shared" si="401"/>
        <v>2920.9336774791882</v>
      </c>
      <c r="AC452" s="1">
        <f t="shared" si="402"/>
        <v>4027.7794516086028</v>
      </c>
      <c r="AD452" s="1">
        <f t="shared" si="403"/>
        <v>1106.8457741294146</v>
      </c>
      <c r="AE452" s="4">
        <f t="shared" si="404"/>
        <v>73777</v>
      </c>
      <c r="AF452" s="4">
        <f t="shared" si="405"/>
        <v>59005</v>
      </c>
      <c r="AG452" s="4">
        <f t="shared" si="406"/>
        <v>62491.192000000003</v>
      </c>
      <c r="AH452" s="4">
        <f t="shared" si="407"/>
        <v>64647.904000000002</v>
      </c>
      <c r="AI452" s="4">
        <f t="shared" si="408"/>
        <v>66391</v>
      </c>
      <c r="AJ452" s="4">
        <f t="shared" si="409"/>
        <v>68134.096000000005</v>
      </c>
      <c r="AK452" s="4">
        <f t="shared" si="410"/>
        <v>70615.792000000001</v>
      </c>
      <c r="AL452" s="4">
        <f t="shared" si="411"/>
        <v>73777</v>
      </c>
      <c r="AM452" s="4">
        <f t="shared" si="412"/>
        <v>46800</v>
      </c>
      <c r="AN452" s="4">
        <f t="shared" si="413"/>
        <v>53166.572</v>
      </c>
      <c r="AO452" s="4">
        <f t="shared" si="414"/>
        <v>57105.214</v>
      </c>
      <c r="AP452" s="4">
        <f t="shared" si="415"/>
        <v>60288.5</v>
      </c>
      <c r="AQ452" s="4">
        <f t="shared" si="416"/>
        <v>63471.786</v>
      </c>
      <c r="AR452" s="4">
        <f t="shared" si="417"/>
        <v>68003.922000000006</v>
      </c>
      <c r="AS452" s="4">
        <f t="shared" si="418"/>
        <v>73777</v>
      </c>
      <c r="AT452" s="4">
        <f t="shared" si="419"/>
        <v>38555</v>
      </c>
      <c r="AU452" s="4">
        <f t="shared" si="420"/>
        <v>46867.392</v>
      </c>
      <c r="AV452" s="4">
        <f t="shared" si="421"/>
        <v>52009.804000000004</v>
      </c>
      <c r="AW452" s="4">
        <f t="shared" si="422"/>
        <v>56166</v>
      </c>
      <c r="AX452" s="4">
        <f t="shared" si="423"/>
        <v>60322.195999999996</v>
      </c>
      <c r="AY452" s="4">
        <f t="shared" si="424"/>
        <v>66239.491999999998</v>
      </c>
      <c r="AZ452" s="1">
        <f t="shared" si="425"/>
        <v>46455.381428571418</v>
      </c>
      <c r="BA452" s="1">
        <f t="shared" si="426"/>
        <v>47923.833761119298</v>
      </c>
      <c r="BB452" s="1">
        <f t="shared" si="427"/>
        <v>0</v>
      </c>
      <c r="BC452" s="1"/>
      <c r="BD452" s="6">
        <f t="shared" si="428"/>
        <v>0</v>
      </c>
      <c r="BE452" s="6"/>
      <c r="BF452">
        <f t="shared" si="429"/>
        <v>-479483.34714300383</v>
      </c>
      <c r="BG452">
        <f t="shared" si="430"/>
        <v>67049.186751050394</v>
      </c>
      <c r="BH452">
        <f t="shared" si="431"/>
        <v>7325</v>
      </c>
      <c r="BI452">
        <f t="shared" si="432"/>
        <v>4754.4191733618936</v>
      </c>
      <c r="BJ452">
        <f t="shared" si="433"/>
        <v>54.341716658975507</v>
      </c>
      <c r="BK452">
        <f t="shared" si="434"/>
        <v>38.574177229299856</v>
      </c>
    </row>
    <row r="453" spans="1:63" x14ac:dyDescent="0.35">
      <c r="A453" s="2">
        <v>1710806400000</v>
      </c>
      <c r="B453" s="3">
        <v>45370</v>
      </c>
      <c r="C453" s="2" t="s">
        <v>9</v>
      </c>
      <c r="D453" s="2">
        <v>67610</v>
      </c>
      <c r="E453" s="2">
        <v>68124.11</v>
      </c>
      <c r="F453" s="2">
        <v>61555</v>
      </c>
      <c r="G453" s="2">
        <v>61937.4</v>
      </c>
      <c r="H453" s="2">
        <v>101005.32487</v>
      </c>
      <c r="I453" s="2">
        <v>6484805948.5353899</v>
      </c>
      <c r="J453" s="2">
        <f t="shared" si="383"/>
        <v>-8.3901654178620699</v>
      </c>
      <c r="K453" s="2">
        <f t="shared" si="384"/>
        <v>-15.238323192022818</v>
      </c>
      <c r="L453" s="2">
        <f t="shared" si="385"/>
        <v>19.628629642298467</v>
      </c>
      <c r="M453" s="1">
        <f t="shared" si="386"/>
        <v>8.7014528634881927</v>
      </c>
      <c r="N453" s="1">
        <f t="shared" si="387"/>
        <v>12.997962458869759</v>
      </c>
      <c r="O453" s="1">
        <f t="shared" si="388"/>
        <v>2.4745630265397001</v>
      </c>
      <c r="P453" s="2">
        <f t="shared" si="389"/>
        <v>0</v>
      </c>
      <c r="Q453" s="2">
        <f t="shared" si="390"/>
        <v>5672.5900000000038</v>
      </c>
      <c r="R453" s="2">
        <f t="shared" si="391"/>
        <v>933.38142857142941</v>
      </c>
      <c r="S453" s="2">
        <f t="shared" si="392"/>
        <v>1060.9964285714293</v>
      </c>
      <c r="T453" s="1">
        <f t="shared" si="393"/>
        <v>46.800631346187807</v>
      </c>
      <c r="U453" s="1">
        <f t="shared" si="394"/>
        <v>58595.674026330969</v>
      </c>
      <c r="V453" s="1">
        <f t="shared" si="395"/>
        <v>66980.660499999998</v>
      </c>
      <c r="W453" s="1">
        <f t="shared" si="396"/>
        <v>3568.9623628885133</v>
      </c>
      <c r="X453" s="1">
        <f t="shared" si="397"/>
        <v>74118.585225777031</v>
      </c>
      <c r="Y453" s="1">
        <f t="shared" si="398"/>
        <v>59842.735774222972</v>
      </c>
      <c r="Z453" s="1">
        <f t="shared" si="399"/>
        <v>63920.140654973868</v>
      </c>
      <c r="AA453" s="1">
        <f t="shared" si="400"/>
        <v>67002.556072935025</v>
      </c>
      <c r="AB453" s="1">
        <f t="shared" si="401"/>
        <v>3082.4154179611578</v>
      </c>
      <c r="AC453" s="1">
        <f t="shared" si="402"/>
        <v>4304.4908951409561</v>
      </c>
      <c r="AD453" s="1">
        <f t="shared" si="403"/>
        <v>1222.0754771797983</v>
      </c>
      <c r="AE453" s="4">
        <f t="shared" si="404"/>
        <v>73777</v>
      </c>
      <c r="AF453" s="4">
        <f t="shared" si="405"/>
        <v>59005</v>
      </c>
      <c r="AG453" s="4">
        <f t="shared" si="406"/>
        <v>62491.192000000003</v>
      </c>
      <c r="AH453" s="4">
        <f t="shared" si="407"/>
        <v>64647.904000000002</v>
      </c>
      <c r="AI453" s="4">
        <f t="shared" si="408"/>
        <v>66391</v>
      </c>
      <c r="AJ453" s="4">
        <f t="shared" si="409"/>
        <v>68134.096000000005</v>
      </c>
      <c r="AK453" s="4">
        <f t="shared" si="410"/>
        <v>70615.792000000001</v>
      </c>
      <c r="AL453" s="4">
        <f t="shared" si="411"/>
        <v>73777</v>
      </c>
      <c r="AM453" s="4">
        <f t="shared" si="412"/>
        <v>45242.12</v>
      </c>
      <c r="AN453" s="4">
        <f t="shared" si="413"/>
        <v>51976.35168</v>
      </c>
      <c r="AO453" s="4">
        <f t="shared" si="414"/>
        <v>56142.444159999999</v>
      </c>
      <c r="AP453" s="4">
        <f t="shared" si="415"/>
        <v>59509.56</v>
      </c>
      <c r="AQ453" s="4">
        <f t="shared" si="416"/>
        <v>62876.675839999996</v>
      </c>
      <c r="AR453" s="4">
        <f t="shared" si="417"/>
        <v>67670.535680000001</v>
      </c>
      <c r="AS453" s="4">
        <f t="shared" si="418"/>
        <v>73777</v>
      </c>
      <c r="AT453" s="4">
        <f t="shared" si="419"/>
        <v>38555</v>
      </c>
      <c r="AU453" s="4">
        <f t="shared" si="420"/>
        <v>46867.392</v>
      </c>
      <c r="AV453" s="4">
        <f t="shared" si="421"/>
        <v>52009.804000000004</v>
      </c>
      <c r="AW453" s="4">
        <f t="shared" si="422"/>
        <v>56166</v>
      </c>
      <c r="AX453" s="4">
        <f t="shared" si="423"/>
        <v>60322.195999999996</v>
      </c>
      <c r="AY453" s="4">
        <f t="shared" si="424"/>
        <v>66239.491999999998</v>
      </c>
      <c r="AZ453" s="1">
        <f t="shared" si="425"/>
        <v>46223.816571428557</v>
      </c>
      <c r="BA453" s="1">
        <f t="shared" si="426"/>
        <v>47651.002579764761</v>
      </c>
      <c r="BB453" s="1">
        <f t="shared" si="427"/>
        <v>0</v>
      </c>
      <c r="BC453" s="1"/>
      <c r="BD453" s="6">
        <f t="shared" si="428"/>
        <v>0</v>
      </c>
      <c r="BE453" s="6"/>
      <c r="BF453">
        <f t="shared" si="429"/>
        <v>-569903.93306300382</v>
      </c>
      <c r="BG453">
        <f t="shared" si="430"/>
        <v>66830.144389977897</v>
      </c>
      <c r="BH453">
        <f t="shared" si="431"/>
        <v>6569.1100000000006</v>
      </c>
      <c r="BI453">
        <f t="shared" si="432"/>
        <v>4358.9452000329538</v>
      </c>
      <c r="BJ453">
        <f t="shared" si="433"/>
        <v>3.1287841597120067</v>
      </c>
      <c r="BK453">
        <f t="shared" si="434"/>
        <v>41.645577209298352</v>
      </c>
    </row>
    <row r="454" spans="1:63" x14ac:dyDescent="0.35">
      <c r="A454" s="2">
        <v>1710720000000</v>
      </c>
      <c r="B454" s="3">
        <v>45369</v>
      </c>
      <c r="C454" s="2" t="s">
        <v>9</v>
      </c>
      <c r="D454" s="2">
        <v>68393.47</v>
      </c>
      <c r="E454" s="2">
        <v>68956</v>
      </c>
      <c r="F454" s="2">
        <v>66565.2</v>
      </c>
      <c r="G454" s="2">
        <v>67609.990000000005</v>
      </c>
      <c r="H454" s="2">
        <v>55691.080880000001</v>
      </c>
      <c r="I454" s="2">
        <v>3768277912.41891</v>
      </c>
      <c r="J454" s="2">
        <f t="shared" si="383"/>
        <v>-1.1455624132592621</v>
      </c>
      <c r="K454" s="2">
        <f t="shared" si="384"/>
        <v>-5.3770635703600078</v>
      </c>
      <c r="L454" s="2">
        <f t="shared" si="385"/>
        <v>29.675894607488228</v>
      </c>
      <c r="M454" s="1">
        <f t="shared" si="386"/>
        <v>-9.1585859270812193</v>
      </c>
      <c r="N454" s="1">
        <f t="shared" si="387"/>
        <v>3.3575215733651036</v>
      </c>
      <c r="O454" s="1">
        <f t="shared" si="388"/>
        <v>-9.3663968889804625</v>
      </c>
      <c r="P454" s="2">
        <f t="shared" si="389"/>
        <v>0</v>
      </c>
      <c r="Q454" s="2">
        <f t="shared" si="390"/>
        <v>783.48999999999069</v>
      </c>
      <c r="R454" s="2">
        <f t="shared" si="391"/>
        <v>933.38142857142941</v>
      </c>
      <c r="S454" s="2">
        <f t="shared" si="392"/>
        <v>978.79000000000087</v>
      </c>
      <c r="T454" s="1">
        <f t="shared" si="393"/>
        <v>48.812643815557479</v>
      </c>
      <c r="U454" s="1">
        <f t="shared" si="394"/>
        <v>58459.27704781387</v>
      </c>
      <c r="V454" s="1">
        <f t="shared" si="395"/>
        <v>67005.395500000013</v>
      </c>
      <c r="W454" s="1">
        <f t="shared" si="396"/>
        <v>3535.4811320462113</v>
      </c>
      <c r="X454" s="1">
        <f t="shared" si="397"/>
        <v>74076.357764092434</v>
      </c>
      <c r="Y454" s="1">
        <f t="shared" si="398"/>
        <v>59934.433235907592</v>
      </c>
      <c r="Z454" s="1">
        <f t="shared" si="399"/>
        <v>64078.759907371779</v>
      </c>
      <c r="AA454" s="1">
        <f t="shared" si="400"/>
        <v>67923.493540741401</v>
      </c>
      <c r="AB454" s="1">
        <f t="shared" si="401"/>
        <v>3844.7336333696221</v>
      </c>
      <c r="AC454" s="1">
        <f t="shared" si="402"/>
        <v>4610.0097644359048</v>
      </c>
      <c r="AD454" s="1">
        <f t="shared" si="403"/>
        <v>765.27613106628269</v>
      </c>
      <c r="AE454" s="4">
        <f t="shared" si="404"/>
        <v>73777</v>
      </c>
      <c r="AF454" s="4">
        <f t="shared" si="405"/>
        <v>56691.85</v>
      </c>
      <c r="AG454" s="4">
        <f t="shared" si="406"/>
        <v>60723.945399999997</v>
      </c>
      <c r="AH454" s="4">
        <f t="shared" si="407"/>
        <v>63218.3773</v>
      </c>
      <c r="AI454" s="4">
        <f t="shared" si="408"/>
        <v>65234.425000000003</v>
      </c>
      <c r="AJ454" s="4">
        <f t="shared" si="409"/>
        <v>67250.472699999998</v>
      </c>
      <c r="AK454" s="4">
        <f t="shared" si="410"/>
        <v>70120.777900000001</v>
      </c>
      <c r="AL454" s="4">
        <f t="shared" si="411"/>
        <v>73777</v>
      </c>
      <c r="AM454" s="4">
        <f t="shared" si="412"/>
        <v>44331.1</v>
      </c>
      <c r="AN454" s="4">
        <f t="shared" si="413"/>
        <v>51280.332399999999</v>
      </c>
      <c r="AO454" s="4">
        <f t="shared" si="414"/>
        <v>55579.433799999999</v>
      </c>
      <c r="AP454" s="4">
        <f t="shared" si="415"/>
        <v>59054.05</v>
      </c>
      <c r="AQ454" s="4">
        <f t="shared" si="416"/>
        <v>62528.6662</v>
      </c>
      <c r="AR454" s="4">
        <f t="shared" si="417"/>
        <v>67475.577400000009</v>
      </c>
      <c r="AS454" s="4">
        <f t="shared" si="418"/>
        <v>73777</v>
      </c>
      <c r="AT454" s="4">
        <f t="shared" si="419"/>
        <v>38555</v>
      </c>
      <c r="AU454" s="4">
        <f t="shared" si="420"/>
        <v>46867.392</v>
      </c>
      <c r="AV454" s="4">
        <f t="shared" si="421"/>
        <v>52009.804000000004</v>
      </c>
      <c r="AW454" s="4">
        <f t="shared" si="422"/>
        <v>56166</v>
      </c>
      <c r="AX454" s="4">
        <f t="shared" si="423"/>
        <v>60322.195999999996</v>
      </c>
      <c r="AY454" s="4">
        <f t="shared" si="424"/>
        <v>66239.491999999998</v>
      </c>
      <c r="AZ454" s="1">
        <f t="shared" si="425"/>
        <v>46028.833499999986</v>
      </c>
      <c r="BA454" s="1">
        <f t="shared" si="426"/>
        <v>47455.298505514962</v>
      </c>
      <c r="BB454" s="1">
        <f t="shared" si="427"/>
        <v>0</v>
      </c>
      <c r="BC454" s="1"/>
      <c r="BD454" s="6">
        <f t="shared" si="428"/>
        <v>0</v>
      </c>
      <c r="BE454" s="6"/>
      <c r="BF454">
        <f t="shared" si="429"/>
        <v>-468898.60819300381</v>
      </c>
      <c r="BG454">
        <f t="shared" si="430"/>
        <v>66534.422920370198</v>
      </c>
      <c r="BH454">
        <f t="shared" si="431"/>
        <v>2390.8000000000029</v>
      </c>
      <c r="BI454">
        <f t="shared" si="432"/>
        <v>4018.9198461918695</v>
      </c>
      <c r="BJ454">
        <f t="shared" si="433"/>
        <v>58.252030869212057</v>
      </c>
      <c r="BK454">
        <f t="shared" si="434"/>
        <v>54.808872641935181</v>
      </c>
    </row>
    <row r="455" spans="1:63" x14ac:dyDescent="0.35">
      <c r="A455" s="2">
        <v>1710633600000</v>
      </c>
      <c r="B455" s="3">
        <v>45368</v>
      </c>
      <c r="C455" s="2" t="s">
        <v>9</v>
      </c>
      <c r="D455" s="2">
        <v>65300.639999999999</v>
      </c>
      <c r="E455" s="2">
        <v>68904.399999999994</v>
      </c>
      <c r="F455" s="2">
        <v>64533</v>
      </c>
      <c r="G455" s="2">
        <v>68393.48</v>
      </c>
      <c r="H455" s="2">
        <v>49742.215889999999</v>
      </c>
      <c r="I455" s="2">
        <v>3322963634.2425098</v>
      </c>
      <c r="J455" s="2">
        <f t="shared" si="383"/>
        <v>4.7363249022252907</v>
      </c>
      <c r="K455" s="2">
        <f t="shared" si="384"/>
        <v>-5.1119826965472308</v>
      </c>
      <c r="L455" s="2">
        <f t="shared" si="385"/>
        <v>32.436064461460525</v>
      </c>
      <c r="M455" s="1">
        <f t="shared" si="386"/>
        <v>-1.1588376214816636</v>
      </c>
      <c r="N455" s="1">
        <f t="shared" si="387"/>
        <v>-1.7304134838583893</v>
      </c>
      <c r="O455" s="1">
        <f t="shared" si="388"/>
        <v>-6.725918903380844</v>
      </c>
      <c r="P455" s="2">
        <f t="shared" si="389"/>
        <v>3092.8499999999985</v>
      </c>
      <c r="Q455" s="2">
        <f t="shared" si="390"/>
        <v>0</v>
      </c>
      <c r="R455" s="2">
        <f t="shared" si="391"/>
        <v>1299.9342857142869</v>
      </c>
      <c r="S455" s="2">
        <f t="shared" si="392"/>
        <v>922.82642857143014</v>
      </c>
      <c r="T455" s="1">
        <f t="shared" si="393"/>
        <v>58.482871204245662</v>
      </c>
      <c r="U455" s="1">
        <f t="shared" si="394"/>
        <v>58085.778559969534</v>
      </c>
      <c r="V455" s="1">
        <f t="shared" si="395"/>
        <v>66476.763000000006</v>
      </c>
      <c r="W455" s="1">
        <f t="shared" si="396"/>
        <v>4143.6703913415959</v>
      </c>
      <c r="X455" s="1">
        <f t="shared" si="397"/>
        <v>74764.103782683203</v>
      </c>
      <c r="Y455" s="1">
        <f t="shared" si="398"/>
        <v>58189.422217316816</v>
      </c>
      <c r="Z455" s="1">
        <f t="shared" si="399"/>
        <v>63796.261499961525</v>
      </c>
      <c r="AA455" s="1">
        <f t="shared" si="400"/>
        <v>67980.494184512558</v>
      </c>
      <c r="AB455" s="1">
        <f t="shared" si="401"/>
        <v>4184.2326845510324</v>
      </c>
      <c r="AC455" s="1">
        <f t="shared" si="402"/>
        <v>4801.3287972024755</v>
      </c>
      <c r="AD455" s="1">
        <f t="shared" si="403"/>
        <v>617.09611265144304</v>
      </c>
      <c r="AE455" s="4">
        <f t="shared" si="404"/>
        <v>73777</v>
      </c>
      <c r="AF455" s="4">
        <f t="shared" si="405"/>
        <v>54450.13</v>
      </c>
      <c r="AG455" s="4">
        <f t="shared" si="406"/>
        <v>59011.27132</v>
      </c>
      <c r="AH455" s="4">
        <f t="shared" si="407"/>
        <v>61832.994339999997</v>
      </c>
      <c r="AI455" s="4">
        <f t="shared" si="408"/>
        <v>64113.565000000002</v>
      </c>
      <c r="AJ455" s="4">
        <f t="shared" si="409"/>
        <v>66394.13566</v>
      </c>
      <c r="AK455" s="4">
        <f t="shared" si="410"/>
        <v>69641.04982</v>
      </c>
      <c r="AL455" s="4">
        <f t="shared" si="411"/>
        <v>73777</v>
      </c>
      <c r="AM455" s="4">
        <f t="shared" si="412"/>
        <v>42788</v>
      </c>
      <c r="AN455" s="4">
        <f t="shared" si="413"/>
        <v>50101.404000000002</v>
      </c>
      <c r="AO455" s="4">
        <f t="shared" si="414"/>
        <v>54625.798000000003</v>
      </c>
      <c r="AP455" s="4">
        <f t="shared" si="415"/>
        <v>58282.5</v>
      </c>
      <c r="AQ455" s="4">
        <f t="shared" si="416"/>
        <v>61939.202000000005</v>
      </c>
      <c r="AR455" s="4">
        <f t="shared" si="417"/>
        <v>67145.353999999992</v>
      </c>
      <c r="AS455" s="4">
        <f t="shared" si="418"/>
        <v>73777</v>
      </c>
      <c r="AT455" s="4">
        <f t="shared" si="419"/>
        <v>38555</v>
      </c>
      <c r="AU455" s="4">
        <f t="shared" si="420"/>
        <v>46867.392</v>
      </c>
      <c r="AV455" s="4">
        <f t="shared" si="421"/>
        <v>52009.804000000004</v>
      </c>
      <c r="AW455" s="4">
        <f t="shared" si="422"/>
        <v>56166</v>
      </c>
      <c r="AX455" s="4">
        <f t="shared" si="423"/>
        <v>60322.195999999996</v>
      </c>
      <c r="AY455" s="4">
        <f t="shared" si="424"/>
        <v>66239.491999999998</v>
      </c>
      <c r="AZ455" s="1">
        <f t="shared" si="425"/>
        <v>45792.153071428569</v>
      </c>
      <c r="BA455" s="1">
        <f t="shared" si="426"/>
        <v>47179.206841206942</v>
      </c>
      <c r="BB455" s="1">
        <f t="shared" si="427"/>
        <v>0</v>
      </c>
      <c r="BC455" s="1"/>
      <c r="BD455" s="6">
        <f t="shared" si="428"/>
        <v>0</v>
      </c>
      <c r="BE455" s="6"/>
      <c r="BF455">
        <f t="shared" si="429"/>
        <v>-413207.52731300378</v>
      </c>
      <c r="BG455">
        <f t="shared" si="430"/>
        <v>65969.378225488123</v>
      </c>
      <c r="BH455">
        <f t="shared" si="431"/>
        <v>4371.3999999999942</v>
      </c>
      <c r="BI455">
        <f t="shared" si="432"/>
        <v>4269.3998225290798</v>
      </c>
      <c r="BJ455">
        <f t="shared" si="433"/>
        <v>63.555916598970995</v>
      </c>
      <c r="BK455">
        <f t="shared" si="434"/>
        <v>59.07338207419442</v>
      </c>
    </row>
    <row r="456" spans="1:63" x14ac:dyDescent="0.35">
      <c r="A456" s="2">
        <v>1710547200000</v>
      </c>
      <c r="B456" s="3">
        <v>45367</v>
      </c>
      <c r="C456" s="2" t="s">
        <v>9</v>
      </c>
      <c r="D456" s="2">
        <v>69499.839999999997</v>
      </c>
      <c r="E456" s="2">
        <v>70043</v>
      </c>
      <c r="F456" s="2">
        <v>64780</v>
      </c>
      <c r="G456" s="2">
        <v>65300.63</v>
      </c>
      <c r="H456" s="2">
        <v>55926.95336</v>
      </c>
      <c r="I456" s="2">
        <v>3788544202.88485</v>
      </c>
      <c r="J456" s="2">
        <f t="shared" si="383"/>
        <v>-6.0420562058767144</v>
      </c>
      <c r="K456" s="2">
        <f t="shared" si="384"/>
        <v>-5.3008532412319394</v>
      </c>
      <c r="L456" s="2">
        <f t="shared" si="385"/>
        <v>25.279127068068881</v>
      </c>
      <c r="M456" s="1">
        <f t="shared" si="386"/>
        <v>4.5221415842562758</v>
      </c>
      <c r="N456" s="1">
        <f t="shared" si="387"/>
        <v>-2.0070556746542803</v>
      </c>
      <c r="O456" s="1">
        <f t="shared" si="388"/>
        <v>-2.8799722146631654</v>
      </c>
      <c r="P456" s="2">
        <f t="shared" si="389"/>
        <v>0</v>
      </c>
      <c r="Q456" s="2">
        <f t="shared" si="390"/>
        <v>4199.2200000000084</v>
      </c>
      <c r="R456" s="2">
        <f t="shared" si="391"/>
        <v>1159.4942857142871</v>
      </c>
      <c r="S456" s="2">
        <f t="shared" si="392"/>
        <v>922.82642857143014</v>
      </c>
      <c r="T456" s="1">
        <f t="shared" si="393"/>
        <v>55.68279073245543</v>
      </c>
      <c r="U456" s="1">
        <f t="shared" si="394"/>
        <v>57665.056052213193</v>
      </c>
      <c r="V456" s="1">
        <f t="shared" si="395"/>
        <v>65780.912500000006</v>
      </c>
      <c r="W456" s="1">
        <f t="shared" si="396"/>
        <v>4868.5170016257271</v>
      </c>
      <c r="X456" s="1">
        <f t="shared" si="397"/>
        <v>75517.946503251456</v>
      </c>
      <c r="Y456" s="1">
        <f t="shared" si="398"/>
        <v>56043.878496748555</v>
      </c>
      <c r="Z456" s="1">
        <f t="shared" si="399"/>
        <v>63428.484019958443</v>
      </c>
      <c r="AA456" s="1">
        <f t="shared" si="400"/>
        <v>67905.405854423938</v>
      </c>
      <c r="AB456" s="1">
        <f t="shared" si="401"/>
        <v>4476.9218344654946</v>
      </c>
      <c r="AC456" s="1">
        <f t="shared" si="402"/>
        <v>4955.6028253653358</v>
      </c>
      <c r="AD456" s="1">
        <f t="shared" si="403"/>
        <v>478.68099089984116</v>
      </c>
      <c r="AE456" s="4">
        <f t="shared" si="404"/>
        <v>73777</v>
      </c>
      <c r="AF456" s="4">
        <f t="shared" si="405"/>
        <v>50901.440000000002</v>
      </c>
      <c r="AG456" s="4">
        <f t="shared" si="406"/>
        <v>56300.072160000003</v>
      </c>
      <c r="AH456" s="4">
        <f t="shared" si="407"/>
        <v>59639.903920000004</v>
      </c>
      <c r="AI456" s="4">
        <f t="shared" si="408"/>
        <v>62339.22</v>
      </c>
      <c r="AJ456" s="4">
        <f t="shared" si="409"/>
        <v>65038.536079999998</v>
      </c>
      <c r="AK456" s="4">
        <f t="shared" si="410"/>
        <v>68881.630160000001</v>
      </c>
      <c r="AL456" s="4">
        <f t="shared" si="411"/>
        <v>73777</v>
      </c>
      <c r="AM456" s="4">
        <f t="shared" si="412"/>
        <v>42574</v>
      </c>
      <c r="AN456" s="4">
        <f t="shared" si="413"/>
        <v>49937.907999999996</v>
      </c>
      <c r="AO456" s="4">
        <f t="shared" si="414"/>
        <v>54493.546000000002</v>
      </c>
      <c r="AP456" s="4">
        <f t="shared" si="415"/>
        <v>58175.5</v>
      </c>
      <c r="AQ456" s="4">
        <f t="shared" si="416"/>
        <v>61857.453999999998</v>
      </c>
      <c r="AR456" s="4">
        <f t="shared" si="417"/>
        <v>67099.558000000005</v>
      </c>
      <c r="AS456" s="4">
        <f t="shared" si="418"/>
        <v>73777</v>
      </c>
      <c r="AT456" s="4">
        <f t="shared" si="419"/>
        <v>38555</v>
      </c>
      <c r="AU456" s="4">
        <f t="shared" si="420"/>
        <v>46867.392</v>
      </c>
      <c r="AV456" s="4">
        <f t="shared" si="421"/>
        <v>52009.804000000004</v>
      </c>
      <c r="AW456" s="4">
        <f t="shared" si="422"/>
        <v>56166</v>
      </c>
      <c r="AX456" s="4">
        <f t="shared" si="423"/>
        <v>60322.195999999996</v>
      </c>
      <c r="AY456" s="4">
        <f t="shared" si="424"/>
        <v>66239.491999999998</v>
      </c>
      <c r="AZ456" s="1">
        <f t="shared" si="425"/>
        <v>45550.241714285708</v>
      </c>
      <c r="BA456" s="1">
        <f t="shared" si="426"/>
        <v>46888.600359579636</v>
      </c>
      <c r="BB456" s="1">
        <f t="shared" si="427"/>
        <v>0</v>
      </c>
      <c r="BC456" s="1"/>
      <c r="BD456" s="6">
        <f t="shared" si="428"/>
        <v>0</v>
      </c>
      <c r="BE456" s="6"/>
      <c r="BF456">
        <f t="shared" si="429"/>
        <v>-462949.74320300377</v>
      </c>
      <c r="BG456">
        <f t="shared" si="430"/>
        <v>65436.204814234618</v>
      </c>
      <c r="BH456">
        <f t="shared" si="431"/>
        <v>5263</v>
      </c>
      <c r="BI456">
        <f t="shared" si="432"/>
        <v>4253.7074875335538</v>
      </c>
      <c r="BJ456">
        <f t="shared" si="433"/>
        <v>42.618670457622514</v>
      </c>
      <c r="BK456">
        <f t="shared" si="434"/>
        <v>65.832701507356276</v>
      </c>
    </row>
    <row r="457" spans="1:63" x14ac:dyDescent="0.35">
      <c r="A457" s="2">
        <v>1710460800000</v>
      </c>
      <c r="B457" s="3">
        <v>45366</v>
      </c>
      <c r="C457" s="2" t="s">
        <v>9</v>
      </c>
      <c r="D457" s="2">
        <v>71388.94</v>
      </c>
      <c r="E457" s="2">
        <v>72419.710000000006</v>
      </c>
      <c r="F457" s="2">
        <v>65600</v>
      </c>
      <c r="G457" s="2">
        <v>69499.850000000006</v>
      </c>
      <c r="H457" s="2">
        <v>103334.03546</v>
      </c>
      <c r="I457" s="2">
        <v>7065279917.8721104</v>
      </c>
      <c r="J457" s="2">
        <f t="shared" si="383"/>
        <v>-2.6461942143979114</v>
      </c>
      <c r="K457" s="2">
        <f t="shared" si="384"/>
        <v>1.736968527491074</v>
      </c>
      <c r="L457" s="2">
        <f t="shared" si="385"/>
        <v>33.962702390131085</v>
      </c>
      <c r="M457" s="1">
        <f t="shared" si="386"/>
        <v>-6.4305964582577664</v>
      </c>
      <c r="N457" s="1">
        <f t="shared" si="387"/>
        <v>-8.2060752649106536</v>
      </c>
      <c r="O457" s="1">
        <f t="shared" si="388"/>
        <v>-5.5223284654571323</v>
      </c>
      <c r="P457" s="2">
        <f t="shared" si="389"/>
        <v>0</v>
      </c>
      <c r="Q457" s="2">
        <f t="shared" si="390"/>
        <v>1889.0899999999965</v>
      </c>
      <c r="R457" s="2">
        <f t="shared" si="391"/>
        <v>1159.4942857142871</v>
      </c>
      <c r="S457" s="2">
        <f t="shared" si="392"/>
        <v>651.49785714285827</v>
      </c>
      <c r="T457" s="1">
        <f t="shared" si="393"/>
        <v>64.025362577497958</v>
      </c>
      <c r="U457" s="1">
        <f t="shared" si="394"/>
        <v>57353.39997271169</v>
      </c>
      <c r="V457" s="1">
        <f t="shared" si="395"/>
        <v>65102.32350000002</v>
      </c>
      <c r="W457" s="1">
        <f t="shared" si="396"/>
        <v>5753.5610038829655</v>
      </c>
      <c r="X457" s="1">
        <f t="shared" si="397"/>
        <v>76609.445507765951</v>
      </c>
      <c r="Y457" s="1">
        <f t="shared" si="398"/>
        <v>53595.20149223409</v>
      </c>
      <c r="Z457" s="1">
        <f t="shared" si="399"/>
        <v>63278.712341555118</v>
      </c>
      <c r="AA457" s="1">
        <f t="shared" si="400"/>
        <v>68379.001464319197</v>
      </c>
      <c r="AB457" s="1">
        <f t="shared" si="401"/>
        <v>5100.2891227640794</v>
      </c>
      <c r="AC457" s="1">
        <f t="shared" si="402"/>
        <v>5075.2730730902958</v>
      </c>
      <c r="AD457" s="1">
        <f t="shared" si="403"/>
        <v>-25.016049673783527</v>
      </c>
      <c r="AE457" s="4">
        <f t="shared" si="404"/>
        <v>73777</v>
      </c>
      <c r="AF457" s="4">
        <f t="shared" si="405"/>
        <v>50901.440000000002</v>
      </c>
      <c r="AG457" s="4">
        <f t="shared" si="406"/>
        <v>56300.072160000003</v>
      </c>
      <c r="AH457" s="4">
        <f t="shared" si="407"/>
        <v>59639.903920000004</v>
      </c>
      <c r="AI457" s="4">
        <f t="shared" si="408"/>
        <v>62339.22</v>
      </c>
      <c r="AJ457" s="4">
        <f t="shared" si="409"/>
        <v>65038.536079999998</v>
      </c>
      <c r="AK457" s="4">
        <f t="shared" si="410"/>
        <v>68881.630160000001</v>
      </c>
      <c r="AL457" s="4">
        <f t="shared" si="411"/>
        <v>73777</v>
      </c>
      <c r="AM457" s="4">
        <f t="shared" si="412"/>
        <v>42258.1</v>
      </c>
      <c r="AN457" s="4">
        <f t="shared" si="413"/>
        <v>49696.560400000002</v>
      </c>
      <c r="AO457" s="4">
        <f t="shared" si="414"/>
        <v>54298.319799999997</v>
      </c>
      <c r="AP457" s="4">
        <f t="shared" si="415"/>
        <v>58017.55</v>
      </c>
      <c r="AQ457" s="4">
        <f t="shared" si="416"/>
        <v>61736.780200000001</v>
      </c>
      <c r="AR457" s="4">
        <f t="shared" si="417"/>
        <v>67031.955400000006</v>
      </c>
      <c r="AS457" s="4">
        <f t="shared" si="418"/>
        <v>73777</v>
      </c>
      <c r="AT457" s="4">
        <f t="shared" si="419"/>
        <v>38555</v>
      </c>
      <c r="AU457" s="4">
        <f t="shared" si="420"/>
        <v>46867.392</v>
      </c>
      <c r="AV457" s="4">
        <f t="shared" si="421"/>
        <v>52009.804000000004</v>
      </c>
      <c r="AW457" s="4">
        <f t="shared" si="422"/>
        <v>56166</v>
      </c>
      <c r="AX457" s="4">
        <f t="shared" si="423"/>
        <v>60322.195999999996</v>
      </c>
      <c r="AY457" s="4">
        <f t="shared" si="424"/>
        <v>66239.491999999998</v>
      </c>
      <c r="AZ457" s="1">
        <f t="shared" si="425"/>
        <v>45327.244357142852</v>
      </c>
      <c r="BA457" s="1">
        <f t="shared" si="426"/>
        <v>46636.380775464284</v>
      </c>
      <c r="BB457" s="1">
        <f t="shared" si="427"/>
        <v>0</v>
      </c>
      <c r="BC457" s="1"/>
      <c r="BD457" s="6">
        <f t="shared" si="428"/>
        <v>0</v>
      </c>
      <c r="BE457" s="6"/>
      <c r="BF457">
        <f t="shared" si="429"/>
        <v>-407022.78984300379</v>
      </c>
      <c r="BG457">
        <f t="shared" si="430"/>
        <v>65181.142692995425</v>
      </c>
      <c r="BH457">
        <f t="shared" si="431"/>
        <v>6819.7100000000064</v>
      </c>
      <c r="BI457">
        <f t="shared" si="432"/>
        <v>4098.43171638487</v>
      </c>
      <c r="BJ457">
        <f t="shared" si="433"/>
        <v>71.045559165989744</v>
      </c>
      <c r="BK457">
        <f t="shared" si="434"/>
        <v>83.64461814655111</v>
      </c>
    </row>
    <row r="458" spans="1:63" x14ac:dyDescent="0.35">
      <c r="A458" s="2">
        <v>1710374400000</v>
      </c>
      <c r="B458" s="3">
        <v>45365</v>
      </c>
      <c r="C458" s="2" t="s">
        <v>9</v>
      </c>
      <c r="D458" s="2">
        <v>73072.399999999994</v>
      </c>
      <c r="E458" s="2">
        <v>73777</v>
      </c>
      <c r="F458" s="2">
        <v>68555</v>
      </c>
      <c r="G458" s="2">
        <v>71388.94</v>
      </c>
      <c r="H458" s="2">
        <v>71757.628746000002</v>
      </c>
      <c r="I458" s="2">
        <v>5132189849.0966301</v>
      </c>
      <c r="J458" s="2">
        <f t="shared" si="383"/>
        <v>-2.3038380696626826</v>
      </c>
      <c r="K458" s="2">
        <f t="shared" si="384"/>
        <v>4.7923505585901278</v>
      </c>
      <c r="L458" s="2">
        <f t="shared" si="385"/>
        <v>37.829338140988831</v>
      </c>
      <c r="M458" s="1">
        <f t="shared" si="386"/>
        <v>-2.7181209743618098</v>
      </c>
      <c r="N458" s="1">
        <f t="shared" si="387"/>
        <v>-8.2473139396662916</v>
      </c>
      <c r="O458" s="1">
        <f t="shared" si="388"/>
        <v>-10.45600340893141</v>
      </c>
      <c r="P458" s="2">
        <f t="shared" si="389"/>
        <v>0</v>
      </c>
      <c r="Q458" s="2">
        <f t="shared" si="390"/>
        <v>1683.4700000000012</v>
      </c>
      <c r="R458" s="2">
        <f t="shared" si="391"/>
        <v>1249.2742857142871</v>
      </c>
      <c r="S458" s="2">
        <f t="shared" si="392"/>
        <v>516.56285714285855</v>
      </c>
      <c r="T458" s="1">
        <f t="shared" si="393"/>
        <v>70.746857419305741</v>
      </c>
      <c r="U458" s="1">
        <f t="shared" si="394"/>
        <v>56857.626502210129</v>
      </c>
      <c r="V458" s="1">
        <f t="shared" si="395"/>
        <v>64205.742000000006</v>
      </c>
      <c r="W458" s="1">
        <f t="shared" si="396"/>
        <v>6363.276809222275</v>
      </c>
      <c r="X458" s="1">
        <f t="shared" si="397"/>
        <v>76932.29561844455</v>
      </c>
      <c r="Y458" s="1">
        <f t="shared" si="398"/>
        <v>51479.188381555454</v>
      </c>
      <c r="Z458" s="1">
        <f t="shared" si="399"/>
        <v>62781.021328879528</v>
      </c>
      <c r="AA458" s="1">
        <f t="shared" si="400"/>
        <v>68175.210821468136</v>
      </c>
      <c r="AB458" s="1">
        <f t="shared" si="401"/>
        <v>5394.1894925886081</v>
      </c>
      <c r="AC458" s="1">
        <f t="shared" si="402"/>
        <v>5069.0190606718497</v>
      </c>
      <c r="AD458" s="1">
        <f t="shared" si="403"/>
        <v>-325.17043191675839</v>
      </c>
      <c r="AE458" s="4">
        <f t="shared" si="404"/>
        <v>73777</v>
      </c>
      <c r="AF458" s="4">
        <f t="shared" si="405"/>
        <v>50585</v>
      </c>
      <c r="AG458" s="4">
        <f t="shared" si="406"/>
        <v>56058.311999999998</v>
      </c>
      <c r="AH458" s="4">
        <f t="shared" si="407"/>
        <v>59444.343999999997</v>
      </c>
      <c r="AI458" s="4">
        <f t="shared" si="408"/>
        <v>62181</v>
      </c>
      <c r="AJ458" s="4">
        <f t="shared" si="409"/>
        <v>64917.656000000003</v>
      </c>
      <c r="AK458" s="4">
        <f t="shared" si="410"/>
        <v>68813.911999999997</v>
      </c>
      <c r="AL458" s="4">
        <f t="shared" si="411"/>
        <v>73777</v>
      </c>
      <c r="AM458" s="4">
        <f t="shared" si="412"/>
        <v>42222</v>
      </c>
      <c r="AN458" s="4">
        <f t="shared" si="413"/>
        <v>49668.979999999996</v>
      </c>
      <c r="AO458" s="4">
        <f t="shared" si="414"/>
        <v>54276.01</v>
      </c>
      <c r="AP458" s="4">
        <f t="shared" si="415"/>
        <v>57999.5</v>
      </c>
      <c r="AQ458" s="4">
        <f t="shared" si="416"/>
        <v>61722.990000000005</v>
      </c>
      <c r="AR458" s="4">
        <f t="shared" si="417"/>
        <v>67024.23</v>
      </c>
      <c r="AS458" s="4">
        <f t="shared" si="418"/>
        <v>73777</v>
      </c>
      <c r="AT458" s="4">
        <f t="shared" si="419"/>
        <v>38555</v>
      </c>
      <c r="AU458" s="4">
        <f t="shared" si="420"/>
        <v>46867.392</v>
      </c>
      <c r="AV458" s="4">
        <f t="shared" si="421"/>
        <v>52009.804000000004</v>
      </c>
      <c r="AW458" s="4">
        <f t="shared" si="422"/>
        <v>56166</v>
      </c>
      <c r="AX458" s="4">
        <f t="shared" si="423"/>
        <v>60322.195999999996</v>
      </c>
      <c r="AY458" s="4">
        <f t="shared" si="424"/>
        <v>66239.491999999998</v>
      </c>
      <c r="AZ458" s="1">
        <f t="shared" si="425"/>
        <v>45072.902714285708</v>
      </c>
      <c r="BA458" s="1">
        <f t="shared" si="426"/>
        <v>46323.182566909003</v>
      </c>
      <c r="BB458" s="1">
        <f t="shared" si="427"/>
        <v>0</v>
      </c>
      <c r="BC458" s="1"/>
      <c r="BD458" s="6">
        <f t="shared" si="428"/>
        <v>0</v>
      </c>
      <c r="BE458" s="6"/>
      <c r="BF458">
        <f t="shared" si="429"/>
        <v>-303688.7543830038</v>
      </c>
      <c r="BG458">
        <f t="shared" si="430"/>
        <v>64647.173322942246</v>
      </c>
      <c r="BH458">
        <f t="shared" si="431"/>
        <v>5222</v>
      </c>
      <c r="BI458">
        <f t="shared" si="432"/>
        <v>3679.7735189056184</v>
      </c>
      <c r="BJ458">
        <f t="shared" si="433"/>
        <v>83.833874898456557</v>
      </c>
      <c r="BK458">
        <f t="shared" si="434"/>
        <v>90.132056723523647</v>
      </c>
    </row>
    <row r="459" spans="1:63" x14ac:dyDescent="0.35">
      <c r="A459" s="2">
        <v>1710288000000</v>
      </c>
      <c r="B459" s="3">
        <v>45364</v>
      </c>
      <c r="C459" s="2" t="s">
        <v>9</v>
      </c>
      <c r="D459" s="2">
        <v>71452</v>
      </c>
      <c r="E459" s="2">
        <v>73650.25</v>
      </c>
      <c r="F459" s="2">
        <v>71333.31</v>
      </c>
      <c r="G459" s="2">
        <v>73072.41</v>
      </c>
      <c r="H459" s="2">
        <v>52659.711646999996</v>
      </c>
      <c r="I459" s="2">
        <v>3829764501.2537899</v>
      </c>
      <c r="J459" s="2">
        <f t="shared" si="383"/>
        <v>2.2678158389106322</v>
      </c>
      <c r="K459" s="2">
        <f t="shared" si="384"/>
        <v>9.3519059332264618</v>
      </c>
      <c r="L459" s="2">
        <f t="shared" si="385"/>
        <v>47.028194799997365</v>
      </c>
      <c r="M459" s="1">
        <f t="shared" si="386"/>
        <v>-2.3581664050481783</v>
      </c>
      <c r="N459" s="1">
        <f t="shared" si="387"/>
        <v>-7.1598842846431481</v>
      </c>
      <c r="O459" s="1">
        <f t="shared" si="388"/>
        <v>-8.1506686312932608</v>
      </c>
      <c r="P459" s="2">
        <f t="shared" si="389"/>
        <v>1620.4000000000087</v>
      </c>
      <c r="Q459" s="2">
        <f t="shared" si="390"/>
        <v>0</v>
      </c>
      <c r="R459" s="2">
        <f t="shared" si="391"/>
        <v>1249.2742857142871</v>
      </c>
      <c r="S459" s="2">
        <f t="shared" si="392"/>
        <v>489.25214285714384</v>
      </c>
      <c r="T459" s="1">
        <f t="shared" si="393"/>
        <v>71.85822804780895</v>
      </c>
      <c r="U459" s="1">
        <f t="shared" si="394"/>
        <v>56264.511665565646</v>
      </c>
      <c r="V459" s="1">
        <f t="shared" si="395"/>
        <v>63173.502500000002</v>
      </c>
      <c r="W459" s="1">
        <f t="shared" si="396"/>
        <v>6775.4394432235213</v>
      </c>
      <c r="X459" s="1">
        <f t="shared" si="397"/>
        <v>76724.381386447043</v>
      </c>
      <c r="Y459" s="1">
        <f t="shared" si="398"/>
        <v>49622.623613552962</v>
      </c>
      <c r="Z459" s="1">
        <f t="shared" si="399"/>
        <v>62092.387835189889</v>
      </c>
      <c r="AA459" s="1">
        <f t="shared" si="400"/>
        <v>67590.896425371422</v>
      </c>
      <c r="AB459" s="1">
        <f t="shared" si="401"/>
        <v>5498.5085901815328</v>
      </c>
      <c r="AC459" s="1">
        <f t="shared" si="402"/>
        <v>4987.7264526926601</v>
      </c>
      <c r="AD459" s="1">
        <f t="shared" si="403"/>
        <v>-510.78213748887265</v>
      </c>
      <c r="AE459" s="4">
        <f t="shared" si="404"/>
        <v>73650.25</v>
      </c>
      <c r="AF459" s="4">
        <f t="shared" si="405"/>
        <v>50521</v>
      </c>
      <c r="AG459" s="4">
        <f t="shared" si="406"/>
        <v>55979.502999999997</v>
      </c>
      <c r="AH459" s="4">
        <f t="shared" si="407"/>
        <v>59356.373500000002</v>
      </c>
      <c r="AI459" s="4">
        <f t="shared" si="408"/>
        <v>62085.625</v>
      </c>
      <c r="AJ459" s="4">
        <f t="shared" si="409"/>
        <v>64814.876499999998</v>
      </c>
      <c r="AK459" s="4">
        <f t="shared" si="410"/>
        <v>68700.590500000006</v>
      </c>
      <c r="AL459" s="4">
        <f t="shared" si="411"/>
        <v>73650.25</v>
      </c>
      <c r="AM459" s="4">
        <f t="shared" si="412"/>
        <v>42222</v>
      </c>
      <c r="AN459" s="4">
        <f t="shared" si="413"/>
        <v>49639.067000000003</v>
      </c>
      <c r="AO459" s="4">
        <f t="shared" si="414"/>
        <v>54227.591500000002</v>
      </c>
      <c r="AP459" s="4">
        <f t="shared" si="415"/>
        <v>57936.125</v>
      </c>
      <c r="AQ459" s="4">
        <f t="shared" si="416"/>
        <v>61644.658500000005</v>
      </c>
      <c r="AR459" s="4">
        <f t="shared" si="417"/>
        <v>66924.604500000001</v>
      </c>
      <c r="AS459" s="4">
        <f t="shared" si="418"/>
        <v>73650.25</v>
      </c>
      <c r="AT459" s="4">
        <f t="shared" si="419"/>
        <v>38555</v>
      </c>
      <c r="AU459" s="4">
        <f t="shared" si="420"/>
        <v>46837.478999999999</v>
      </c>
      <c r="AV459" s="4">
        <f t="shared" si="421"/>
        <v>51961.385500000004</v>
      </c>
      <c r="AW459" s="4">
        <f t="shared" si="422"/>
        <v>56102.625</v>
      </c>
      <c r="AX459" s="4">
        <f t="shared" si="423"/>
        <v>60243.864499999996</v>
      </c>
      <c r="AY459" s="4">
        <f t="shared" si="424"/>
        <v>66139.866500000004</v>
      </c>
      <c r="AZ459" s="1">
        <f t="shared" si="425"/>
        <v>44806.922142857133</v>
      </c>
      <c r="BA459" s="1">
        <f t="shared" si="426"/>
        <v>45979.816026729677</v>
      </c>
      <c r="BB459" s="1">
        <f t="shared" si="427"/>
        <v>0</v>
      </c>
      <c r="BC459" s="1"/>
      <c r="BD459" s="6">
        <f t="shared" si="428"/>
        <v>0</v>
      </c>
      <c r="BE459" s="6"/>
      <c r="BF459">
        <f t="shared" si="429"/>
        <v>-231931.1256370038</v>
      </c>
      <c r="BG459">
        <f t="shared" si="430"/>
        <v>63879.869987471568</v>
      </c>
      <c r="BH459">
        <f t="shared" si="431"/>
        <v>2316.9400000000023</v>
      </c>
      <c r="BI459">
        <f t="shared" si="432"/>
        <v>3442.5079064295596</v>
      </c>
      <c r="BJ459">
        <f t="shared" si="433"/>
        <v>96.054420375207016</v>
      </c>
      <c r="BK459">
        <f t="shared" si="434"/>
        <v>94.209402485229475</v>
      </c>
    </row>
    <row r="460" spans="1:63" x14ac:dyDescent="0.35">
      <c r="A460" s="2">
        <v>1710201600000</v>
      </c>
      <c r="B460" s="3">
        <v>45363</v>
      </c>
      <c r="C460" s="2" t="s">
        <v>9</v>
      </c>
      <c r="D460" s="2">
        <v>72078.100000000006</v>
      </c>
      <c r="E460" s="2">
        <v>73000</v>
      </c>
      <c r="F460" s="2">
        <v>68620.820000000007</v>
      </c>
      <c r="G460" s="2">
        <v>71452.009999999995</v>
      </c>
      <c r="H460" s="2">
        <v>68783.546690999996</v>
      </c>
      <c r="I460" s="2">
        <v>4909667978.55933</v>
      </c>
      <c r="J460" s="2">
        <f t="shared" si="383"/>
        <v>-0.86862722519046842</v>
      </c>
      <c r="K460" s="2">
        <f t="shared" si="384"/>
        <v>8.1393085695985921</v>
      </c>
      <c r="L460" s="2">
        <f t="shared" si="385"/>
        <v>43.140860868392842</v>
      </c>
      <c r="M460" s="1">
        <f t="shared" si="386"/>
        <v>2.2175264234476577</v>
      </c>
      <c r="N460" s="1">
        <f t="shared" si="387"/>
        <v>-13.316084460045271</v>
      </c>
      <c r="O460" s="1">
        <f t="shared" si="388"/>
        <v>-2.0234280323254712</v>
      </c>
      <c r="P460" s="2">
        <f t="shared" si="389"/>
        <v>0</v>
      </c>
      <c r="Q460" s="2">
        <f t="shared" si="390"/>
        <v>626.09000000001106</v>
      </c>
      <c r="R460" s="2">
        <f t="shared" si="391"/>
        <v>1518.8714285714293</v>
      </c>
      <c r="S460" s="2">
        <f t="shared" si="392"/>
        <v>489.25214285714384</v>
      </c>
      <c r="T460" s="1">
        <f t="shared" si="393"/>
        <v>75.636352771403836</v>
      </c>
      <c r="U460" s="1">
        <f t="shared" si="394"/>
        <v>55578.474998854035</v>
      </c>
      <c r="V460" s="1">
        <f t="shared" si="395"/>
        <v>62084.302999999978</v>
      </c>
      <c r="W460" s="1">
        <f t="shared" si="396"/>
        <v>6847.1574331911033</v>
      </c>
      <c r="X460" s="1">
        <f t="shared" si="397"/>
        <v>75778.617866382177</v>
      </c>
      <c r="Y460" s="1">
        <f t="shared" si="398"/>
        <v>48389.988133617771</v>
      </c>
      <c r="Z460" s="1">
        <f t="shared" si="399"/>
        <v>61213.986062005075</v>
      </c>
      <c r="AA460" s="1">
        <f t="shared" si="400"/>
        <v>66594.257593620772</v>
      </c>
      <c r="AB460" s="1">
        <f t="shared" si="401"/>
        <v>5380.2715316156973</v>
      </c>
      <c r="AC460" s="1">
        <f t="shared" si="402"/>
        <v>4860.0309183204417</v>
      </c>
      <c r="AD460" s="1">
        <f t="shared" si="403"/>
        <v>-520.24061329525557</v>
      </c>
      <c r="AE460" s="4">
        <f t="shared" si="404"/>
        <v>73000</v>
      </c>
      <c r="AF460" s="4">
        <f t="shared" si="405"/>
        <v>50521</v>
      </c>
      <c r="AG460" s="4">
        <f t="shared" si="406"/>
        <v>55826.044000000002</v>
      </c>
      <c r="AH460" s="4">
        <f t="shared" si="407"/>
        <v>59107.978000000003</v>
      </c>
      <c r="AI460" s="4">
        <f t="shared" si="408"/>
        <v>61760.5</v>
      </c>
      <c r="AJ460" s="4">
        <f t="shared" si="409"/>
        <v>64413.021999999997</v>
      </c>
      <c r="AK460" s="4">
        <f t="shared" si="410"/>
        <v>68189.494000000006</v>
      </c>
      <c r="AL460" s="4">
        <f t="shared" si="411"/>
        <v>73000</v>
      </c>
      <c r="AM460" s="4">
        <f t="shared" si="412"/>
        <v>42222</v>
      </c>
      <c r="AN460" s="4">
        <f t="shared" si="413"/>
        <v>49485.608</v>
      </c>
      <c r="AO460" s="4">
        <f t="shared" si="414"/>
        <v>53979.195999999996</v>
      </c>
      <c r="AP460" s="4">
        <f t="shared" si="415"/>
        <v>57611</v>
      </c>
      <c r="AQ460" s="4">
        <f t="shared" si="416"/>
        <v>61242.804000000004</v>
      </c>
      <c r="AR460" s="4">
        <f t="shared" si="417"/>
        <v>66413.508000000002</v>
      </c>
      <c r="AS460" s="4">
        <f t="shared" si="418"/>
        <v>73000</v>
      </c>
      <c r="AT460" s="4">
        <f t="shared" si="419"/>
        <v>38555</v>
      </c>
      <c r="AU460" s="4">
        <f t="shared" si="420"/>
        <v>46684.02</v>
      </c>
      <c r="AV460" s="4">
        <f t="shared" si="421"/>
        <v>51712.99</v>
      </c>
      <c r="AW460" s="4">
        <f t="shared" si="422"/>
        <v>55777.5</v>
      </c>
      <c r="AX460" s="4">
        <f t="shared" si="423"/>
        <v>59842.009999999995</v>
      </c>
      <c r="AY460" s="4">
        <f t="shared" si="424"/>
        <v>65628.77</v>
      </c>
      <c r="AZ460" s="1">
        <f t="shared" si="425"/>
        <v>44531.376714285703</v>
      </c>
      <c r="BA460" s="1">
        <f t="shared" si="426"/>
        <v>45608.684602438298</v>
      </c>
      <c r="BB460" s="1">
        <f t="shared" si="427"/>
        <v>0</v>
      </c>
      <c r="BC460" s="1"/>
      <c r="BD460" s="6">
        <f t="shared" si="428"/>
        <v>0</v>
      </c>
      <c r="BE460" s="6"/>
      <c r="BF460">
        <f t="shared" si="429"/>
        <v>-284590.83728400379</v>
      </c>
      <c r="BG460">
        <f t="shared" si="430"/>
        <v>63091.015322843006</v>
      </c>
      <c r="BH460">
        <f t="shared" si="431"/>
        <v>4379.179999999993</v>
      </c>
      <c r="BI460">
        <f t="shared" si="432"/>
        <v>3615.6721997264144</v>
      </c>
      <c r="BJ460">
        <f t="shared" si="433"/>
        <v>90.507874896907339</v>
      </c>
      <c r="BK460">
        <f t="shared" si="434"/>
        <v>93.718767141383708</v>
      </c>
    </row>
    <row r="461" spans="1:63" x14ac:dyDescent="0.35">
      <c r="A461" s="2">
        <v>1710115200000</v>
      </c>
      <c r="B461" s="3">
        <v>45362</v>
      </c>
      <c r="C461" s="2" t="s">
        <v>9</v>
      </c>
      <c r="D461" s="2">
        <v>68955.88</v>
      </c>
      <c r="E461" s="2">
        <v>72800</v>
      </c>
      <c r="F461" s="2">
        <v>67024.960000000006</v>
      </c>
      <c r="G461" s="2">
        <v>72078.100000000006</v>
      </c>
      <c r="H461" s="2">
        <v>75292.825725999995</v>
      </c>
      <c r="I461" s="2">
        <v>5352704377.6188002</v>
      </c>
      <c r="J461" s="2">
        <f t="shared" si="383"/>
        <v>4.5278517219996335</v>
      </c>
      <c r="K461" s="2">
        <f t="shared" si="384"/>
        <v>13.109799587314111</v>
      </c>
      <c r="L461" s="2">
        <f t="shared" si="385"/>
        <v>49.23005160042478</v>
      </c>
      <c r="M461" s="1">
        <f t="shared" si="386"/>
        <v>-0.87623847110810615</v>
      </c>
      <c r="N461" s="1">
        <f t="shared" si="387"/>
        <v>-6.1989841574625304</v>
      </c>
      <c r="O461" s="1">
        <f t="shared" si="388"/>
        <v>-2.0075723416682791</v>
      </c>
      <c r="P461" s="2">
        <f t="shared" si="389"/>
        <v>3122.2200000000012</v>
      </c>
      <c r="Q461" s="2">
        <f t="shared" si="390"/>
        <v>0</v>
      </c>
      <c r="R461" s="2">
        <f t="shared" si="391"/>
        <v>1701.7907142857148</v>
      </c>
      <c r="S461" s="2">
        <f t="shared" si="392"/>
        <v>444.53142857142876</v>
      </c>
      <c r="T461" s="1">
        <f t="shared" si="393"/>
        <v>79.288690187966054</v>
      </c>
      <c r="U461" s="1">
        <f t="shared" si="394"/>
        <v>54930.575611052154</v>
      </c>
      <c r="V461" s="1">
        <f t="shared" si="395"/>
        <v>61104.171999999984</v>
      </c>
      <c r="W461" s="1">
        <f t="shared" si="396"/>
        <v>6839.0703770123546</v>
      </c>
      <c r="X461" s="1">
        <f t="shared" si="397"/>
        <v>74782.312754024693</v>
      </c>
      <c r="Y461" s="1">
        <f t="shared" si="398"/>
        <v>47426.031245975275</v>
      </c>
      <c r="Z461" s="1">
        <f t="shared" si="399"/>
        <v>60394.944146965478</v>
      </c>
      <c r="AA461" s="1">
        <f t="shared" si="400"/>
        <v>65711.029883370007</v>
      </c>
      <c r="AB461" s="1">
        <f t="shared" si="401"/>
        <v>5316.0857364045296</v>
      </c>
      <c r="AC461" s="1">
        <f t="shared" si="402"/>
        <v>4729.9707649966276</v>
      </c>
      <c r="AD461" s="1">
        <f t="shared" si="403"/>
        <v>-586.11497140790198</v>
      </c>
      <c r="AE461" s="4">
        <f t="shared" si="404"/>
        <v>72800</v>
      </c>
      <c r="AF461" s="4">
        <f t="shared" si="405"/>
        <v>50521</v>
      </c>
      <c r="AG461" s="4">
        <f t="shared" si="406"/>
        <v>55778.843999999997</v>
      </c>
      <c r="AH461" s="4">
        <f t="shared" si="407"/>
        <v>59031.578000000001</v>
      </c>
      <c r="AI461" s="4">
        <f t="shared" si="408"/>
        <v>61660.5</v>
      </c>
      <c r="AJ461" s="4">
        <f t="shared" si="409"/>
        <v>64289.421999999999</v>
      </c>
      <c r="AK461" s="4">
        <f t="shared" si="410"/>
        <v>68032.293999999994</v>
      </c>
      <c r="AL461" s="4">
        <f t="shared" si="411"/>
        <v>72800</v>
      </c>
      <c r="AM461" s="4">
        <f t="shared" si="412"/>
        <v>41884.28</v>
      </c>
      <c r="AN461" s="4">
        <f t="shared" si="413"/>
        <v>49180.389920000001</v>
      </c>
      <c r="AO461" s="4">
        <f t="shared" si="414"/>
        <v>53694.085039999998</v>
      </c>
      <c r="AP461" s="4">
        <f t="shared" si="415"/>
        <v>57342.14</v>
      </c>
      <c r="AQ461" s="4">
        <f t="shared" si="416"/>
        <v>60990.194960000001</v>
      </c>
      <c r="AR461" s="4">
        <f t="shared" si="417"/>
        <v>66184.035919999995</v>
      </c>
      <c r="AS461" s="4">
        <f t="shared" si="418"/>
        <v>72800</v>
      </c>
      <c r="AT461" s="4">
        <f t="shared" si="419"/>
        <v>38555</v>
      </c>
      <c r="AU461" s="4">
        <f t="shared" si="420"/>
        <v>46636.82</v>
      </c>
      <c r="AV461" s="4">
        <f t="shared" si="421"/>
        <v>51636.59</v>
      </c>
      <c r="AW461" s="4">
        <f t="shared" si="422"/>
        <v>55677.5</v>
      </c>
      <c r="AX461" s="4">
        <f t="shared" si="423"/>
        <v>59718.41</v>
      </c>
      <c r="AY461" s="4">
        <f t="shared" si="424"/>
        <v>65471.57</v>
      </c>
      <c r="AZ461" s="1">
        <f t="shared" si="425"/>
        <v>44263.310428571414</v>
      </c>
      <c r="BA461" s="1">
        <f t="shared" si="426"/>
        <v>45254.66644630731</v>
      </c>
      <c r="BB461" s="1">
        <f t="shared" si="427"/>
        <v>0</v>
      </c>
      <c r="BC461" s="1"/>
      <c r="BD461" s="6">
        <f t="shared" si="428"/>
        <v>0</v>
      </c>
      <c r="BE461" s="6"/>
      <c r="BF461">
        <f t="shared" si="429"/>
        <v>-215807.2905930038</v>
      </c>
      <c r="BG461">
        <f t="shared" si="430"/>
        <v>62161.752385623819</v>
      </c>
      <c r="BH461">
        <f t="shared" si="431"/>
        <v>5775.0399999999936</v>
      </c>
      <c r="BI461">
        <f t="shared" si="432"/>
        <v>3498.2094612227866</v>
      </c>
      <c r="BJ461">
        <f t="shared" si="433"/>
        <v>96.065912183574085</v>
      </c>
      <c r="BK461">
        <f t="shared" si="434"/>
        <v>93.954824751419793</v>
      </c>
    </row>
    <row r="462" spans="1:63" x14ac:dyDescent="0.35">
      <c r="A462" s="2">
        <v>1710028800000</v>
      </c>
      <c r="B462" s="3">
        <v>45361</v>
      </c>
      <c r="C462" s="2" t="s">
        <v>9</v>
      </c>
      <c r="D462" s="2">
        <v>68313.279999999999</v>
      </c>
      <c r="E462" s="2">
        <v>69887.61</v>
      </c>
      <c r="F462" s="2">
        <v>68094.75</v>
      </c>
      <c r="G462" s="2">
        <v>68955.88</v>
      </c>
      <c r="H462" s="2">
        <v>38404.66835</v>
      </c>
      <c r="I462" s="2">
        <v>2659307501.0945702</v>
      </c>
      <c r="J462" s="2">
        <f t="shared" si="383"/>
        <v>0.94068107118865862</v>
      </c>
      <c r="K462" s="2">
        <f t="shared" si="384"/>
        <v>1.0406075341585548</v>
      </c>
      <c r="L462" s="2">
        <f t="shared" si="385"/>
        <v>44.40692348593511</v>
      </c>
      <c r="M462" s="1">
        <f t="shared" si="386"/>
        <v>4.3317179559394612</v>
      </c>
      <c r="N462" s="1">
        <f t="shared" si="387"/>
        <v>-0.81559397110153431</v>
      </c>
      <c r="O462" s="1">
        <f t="shared" si="388"/>
        <v>0.27571252806866553</v>
      </c>
      <c r="P462" s="2">
        <f t="shared" si="389"/>
        <v>642.61000000000058</v>
      </c>
      <c r="Q462" s="2">
        <f t="shared" si="390"/>
        <v>0</v>
      </c>
      <c r="R462" s="2">
        <f t="shared" si="391"/>
        <v>1675.033571428572</v>
      </c>
      <c r="S462" s="2">
        <f t="shared" si="392"/>
        <v>444.53142857142876</v>
      </c>
      <c r="T462" s="1">
        <f t="shared" si="393"/>
        <v>79.027233013782137</v>
      </c>
      <c r="U462" s="1">
        <f t="shared" si="394"/>
        <v>54230.676656401221</v>
      </c>
      <c r="V462" s="1">
        <f t="shared" si="395"/>
        <v>60113.207999999999</v>
      </c>
      <c r="W462" s="1">
        <f t="shared" si="396"/>
        <v>6609.2005405470363</v>
      </c>
      <c r="X462" s="1">
        <f t="shared" si="397"/>
        <v>73331.609081094066</v>
      </c>
      <c r="Y462" s="1">
        <f t="shared" si="398"/>
        <v>46894.806918905924</v>
      </c>
      <c r="Z462" s="1">
        <f t="shared" si="399"/>
        <v>59460.291678722715</v>
      </c>
      <c r="AA462" s="1">
        <f t="shared" si="400"/>
        <v>64553.38077125547</v>
      </c>
      <c r="AB462" s="1">
        <f t="shared" si="401"/>
        <v>5093.0890925327549</v>
      </c>
      <c r="AC462" s="1">
        <f t="shared" si="402"/>
        <v>4583.4420221446526</v>
      </c>
      <c r="AD462" s="1">
        <f t="shared" si="403"/>
        <v>-509.64707038810229</v>
      </c>
      <c r="AE462" s="4">
        <f t="shared" si="404"/>
        <v>69990</v>
      </c>
      <c r="AF462" s="4">
        <f t="shared" si="405"/>
        <v>50521</v>
      </c>
      <c r="AG462" s="4">
        <f t="shared" si="406"/>
        <v>55115.684000000001</v>
      </c>
      <c r="AH462" s="4">
        <f t="shared" si="407"/>
        <v>57958.158000000003</v>
      </c>
      <c r="AI462" s="4">
        <f t="shared" si="408"/>
        <v>60255.5</v>
      </c>
      <c r="AJ462" s="4">
        <f t="shared" si="409"/>
        <v>62552.842000000004</v>
      </c>
      <c r="AK462" s="4">
        <f t="shared" si="410"/>
        <v>65823.634000000005</v>
      </c>
      <c r="AL462" s="4">
        <f t="shared" si="411"/>
        <v>69990</v>
      </c>
      <c r="AM462" s="4">
        <f t="shared" si="412"/>
        <v>41884.28</v>
      </c>
      <c r="AN462" s="4">
        <f t="shared" si="413"/>
        <v>48517.229919999998</v>
      </c>
      <c r="AO462" s="4">
        <f t="shared" si="414"/>
        <v>52620.66504</v>
      </c>
      <c r="AP462" s="4">
        <f t="shared" si="415"/>
        <v>55937.14</v>
      </c>
      <c r="AQ462" s="4">
        <f t="shared" si="416"/>
        <v>59253.614959999999</v>
      </c>
      <c r="AR462" s="4">
        <f t="shared" si="417"/>
        <v>63975.375920000006</v>
      </c>
      <c r="AS462" s="4">
        <f t="shared" si="418"/>
        <v>69990</v>
      </c>
      <c r="AT462" s="4">
        <f t="shared" si="419"/>
        <v>38555</v>
      </c>
      <c r="AU462" s="4">
        <f t="shared" si="420"/>
        <v>45973.66</v>
      </c>
      <c r="AV462" s="4">
        <f t="shared" si="421"/>
        <v>50563.17</v>
      </c>
      <c r="AW462" s="4">
        <f t="shared" si="422"/>
        <v>54272.5</v>
      </c>
      <c r="AX462" s="4">
        <f t="shared" si="423"/>
        <v>57981.83</v>
      </c>
      <c r="AY462" s="4">
        <f t="shared" si="424"/>
        <v>63262.91</v>
      </c>
      <c r="AZ462" s="1">
        <f t="shared" si="425"/>
        <v>43984.68107142856</v>
      </c>
      <c r="BA462" s="1">
        <f t="shared" si="426"/>
        <v>44887.222151051239</v>
      </c>
      <c r="BB462" s="1">
        <f t="shared" si="427"/>
        <v>0</v>
      </c>
      <c r="BC462" s="1"/>
      <c r="BD462" s="6">
        <f t="shared" si="428"/>
        <v>0</v>
      </c>
      <c r="BE462" s="6"/>
      <c r="BF462">
        <f t="shared" si="429"/>
        <v>-291100.11631900381</v>
      </c>
      <c r="BG462">
        <f t="shared" si="430"/>
        <v>61117.479184087802</v>
      </c>
      <c r="BH462">
        <f t="shared" si="431"/>
        <v>1792.8600000000006</v>
      </c>
      <c r="BI462">
        <f t="shared" si="432"/>
        <v>3147.9278398724468</v>
      </c>
      <c r="BJ462">
        <f t="shared" si="433"/>
        <v>94.582514343669743</v>
      </c>
      <c r="BK462">
        <f t="shared" si="434"/>
        <v>92.061154289816173</v>
      </c>
    </row>
    <row r="463" spans="1:63" x14ac:dyDescent="0.35">
      <c r="A463" s="2">
        <v>1709942400000</v>
      </c>
      <c r="B463" s="3">
        <v>45360</v>
      </c>
      <c r="C463" s="2" t="s">
        <v>9</v>
      </c>
      <c r="D463" s="2">
        <v>68124.2</v>
      </c>
      <c r="E463" s="2">
        <v>68541.100000000006</v>
      </c>
      <c r="F463" s="2">
        <v>67861.100000000006</v>
      </c>
      <c r="G463" s="2">
        <v>68313.27</v>
      </c>
      <c r="H463" s="2">
        <v>19872.897430000001</v>
      </c>
      <c r="I463" s="2">
        <v>1355964036.9092901</v>
      </c>
      <c r="J463" s="2">
        <f t="shared" si="383"/>
        <v>0.27755192392012551</v>
      </c>
      <c r="K463" s="2">
        <f t="shared" si="384"/>
        <v>8.2379542912607189</v>
      </c>
      <c r="L463" s="2">
        <f t="shared" si="385"/>
        <v>44.937948692597544</v>
      </c>
      <c r="M463" s="1">
        <f t="shared" si="386"/>
        <v>0.93191472576377898</v>
      </c>
      <c r="N463" s="1">
        <f t="shared" si="387"/>
        <v>-4.4100362930950414</v>
      </c>
      <c r="O463" s="1">
        <f t="shared" si="388"/>
        <v>4.840538302441086</v>
      </c>
      <c r="P463" s="2">
        <f t="shared" si="389"/>
        <v>189.08000000000175</v>
      </c>
      <c r="Q463" s="2">
        <f t="shared" si="390"/>
        <v>0</v>
      </c>
      <c r="R463" s="2">
        <f t="shared" si="391"/>
        <v>1640.606428571429</v>
      </c>
      <c r="S463" s="2">
        <f t="shared" si="392"/>
        <v>444.53142857142876</v>
      </c>
      <c r="T463" s="1">
        <f t="shared" si="393"/>
        <v>78.680957374178405</v>
      </c>
      <c r="U463" s="1">
        <f t="shared" si="394"/>
        <v>53629.647948499231</v>
      </c>
      <c r="V463" s="1">
        <f t="shared" si="395"/>
        <v>59254.150500000003</v>
      </c>
      <c r="W463" s="1">
        <f t="shared" si="396"/>
        <v>6520.0015613268524</v>
      </c>
      <c r="X463" s="1">
        <f t="shared" si="397"/>
        <v>72294.153622653714</v>
      </c>
      <c r="Y463" s="1">
        <f t="shared" si="398"/>
        <v>46214.1473773463</v>
      </c>
      <c r="Z463" s="1">
        <f t="shared" si="399"/>
        <v>58700.644613020537</v>
      </c>
      <c r="AA463" s="1">
        <f t="shared" si="400"/>
        <v>63752.926366029191</v>
      </c>
      <c r="AB463" s="1">
        <f t="shared" si="401"/>
        <v>5052.2817530086541</v>
      </c>
      <c r="AC463" s="1">
        <f t="shared" si="402"/>
        <v>4456.0302545476261</v>
      </c>
      <c r="AD463" s="1">
        <f t="shared" si="403"/>
        <v>-596.25149846102795</v>
      </c>
      <c r="AE463" s="4">
        <f t="shared" si="404"/>
        <v>69990</v>
      </c>
      <c r="AF463" s="4">
        <f t="shared" si="405"/>
        <v>50521</v>
      </c>
      <c r="AG463" s="4">
        <f t="shared" si="406"/>
        <v>55115.684000000001</v>
      </c>
      <c r="AH463" s="4">
        <f t="shared" si="407"/>
        <v>57958.158000000003</v>
      </c>
      <c r="AI463" s="4">
        <f t="shared" si="408"/>
        <v>60255.5</v>
      </c>
      <c r="AJ463" s="4">
        <f t="shared" si="409"/>
        <v>62552.842000000004</v>
      </c>
      <c r="AK463" s="4">
        <f t="shared" si="410"/>
        <v>65823.634000000005</v>
      </c>
      <c r="AL463" s="4">
        <f t="shared" si="411"/>
        <v>69990</v>
      </c>
      <c r="AM463" s="4">
        <f t="shared" si="412"/>
        <v>41884.28</v>
      </c>
      <c r="AN463" s="4">
        <f t="shared" si="413"/>
        <v>48517.229919999998</v>
      </c>
      <c r="AO463" s="4">
        <f t="shared" si="414"/>
        <v>52620.66504</v>
      </c>
      <c r="AP463" s="4">
        <f t="shared" si="415"/>
        <v>55937.14</v>
      </c>
      <c r="AQ463" s="4">
        <f t="shared" si="416"/>
        <v>59253.614959999999</v>
      </c>
      <c r="AR463" s="4">
        <f t="shared" si="417"/>
        <v>63975.375920000006</v>
      </c>
      <c r="AS463" s="4">
        <f t="shared" si="418"/>
        <v>69990</v>
      </c>
      <c r="AT463" s="4">
        <f t="shared" si="419"/>
        <v>38555</v>
      </c>
      <c r="AU463" s="4">
        <f t="shared" si="420"/>
        <v>45973.66</v>
      </c>
      <c r="AV463" s="4">
        <f t="shared" si="421"/>
        <v>50563.17</v>
      </c>
      <c r="AW463" s="4">
        <f t="shared" si="422"/>
        <v>54272.5</v>
      </c>
      <c r="AX463" s="4">
        <f t="shared" si="423"/>
        <v>57981.83</v>
      </c>
      <c r="AY463" s="4">
        <f t="shared" si="424"/>
        <v>63262.91</v>
      </c>
      <c r="AZ463" s="1">
        <f t="shared" si="425"/>
        <v>43706.370928571414</v>
      </c>
      <c r="BA463" s="1">
        <f t="shared" si="426"/>
        <v>44557.514509284818</v>
      </c>
      <c r="BB463" s="1">
        <f t="shared" si="427"/>
        <v>0</v>
      </c>
      <c r="BC463" s="1"/>
      <c r="BD463" s="6">
        <f t="shared" si="428"/>
        <v>0</v>
      </c>
      <c r="BE463" s="6"/>
      <c r="BF463">
        <f t="shared" si="429"/>
        <v>-329504.7846690038</v>
      </c>
      <c r="BG463">
        <f t="shared" si="430"/>
        <v>60590.342998777996</v>
      </c>
      <c r="BH463">
        <f t="shared" si="431"/>
        <v>680</v>
      </c>
      <c r="BI463">
        <f t="shared" si="432"/>
        <v>3356.3998152374384</v>
      </c>
      <c r="BJ463">
        <f t="shared" si="433"/>
        <v>91.216047727015578</v>
      </c>
      <c r="BK463">
        <f t="shared" si="434"/>
        <v>89.940309320631812</v>
      </c>
    </row>
    <row r="464" spans="1:63" x14ac:dyDescent="0.35">
      <c r="A464" s="2">
        <v>1709856000000</v>
      </c>
      <c r="B464" s="3">
        <v>45359</v>
      </c>
      <c r="C464" s="2" t="s">
        <v>9</v>
      </c>
      <c r="D464" s="2">
        <v>66823.179999999993</v>
      </c>
      <c r="E464" s="2">
        <v>69990</v>
      </c>
      <c r="F464" s="2">
        <v>66082.66</v>
      </c>
      <c r="G464" s="2">
        <v>68124.19</v>
      </c>
      <c r="H464" s="2">
        <v>74261.932841999995</v>
      </c>
      <c r="I464" s="2">
        <v>5044395324.3990498</v>
      </c>
      <c r="J464" s="2">
        <f t="shared" si="383"/>
        <v>1.9469594154243268</v>
      </c>
      <c r="K464" s="2">
        <f t="shared" si="384"/>
        <v>9.9002730882852141</v>
      </c>
      <c r="L464" s="2">
        <f t="shared" si="385"/>
        <v>50.422213954268891</v>
      </c>
      <c r="M464" s="1">
        <f t="shared" si="386"/>
        <v>0.27678370542063313</v>
      </c>
      <c r="N464" s="1">
        <f t="shared" si="387"/>
        <v>2.0193414409771382</v>
      </c>
      <c r="O464" s="1">
        <f t="shared" si="388"/>
        <v>1.8146270803366573</v>
      </c>
      <c r="P464" s="2">
        <f t="shared" si="389"/>
        <v>1301.0200000000041</v>
      </c>
      <c r="Q464" s="2">
        <f t="shared" si="390"/>
        <v>0</v>
      </c>
      <c r="R464" s="2">
        <f t="shared" si="391"/>
        <v>1685.9628571428573</v>
      </c>
      <c r="S464" s="2">
        <f t="shared" si="392"/>
        <v>444.53142857142876</v>
      </c>
      <c r="T464" s="1">
        <f t="shared" si="393"/>
        <v>79.134821832089926</v>
      </c>
      <c r="U464" s="1">
        <f t="shared" si="394"/>
        <v>53030.316436193076</v>
      </c>
      <c r="V464" s="1">
        <f t="shared" si="395"/>
        <v>58445.370499999997</v>
      </c>
      <c r="W464" s="1">
        <f t="shared" si="396"/>
        <v>6347.056617116662</v>
      </c>
      <c r="X464" s="1">
        <f t="shared" si="397"/>
        <v>71139.483734233319</v>
      </c>
      <c r="Y464" s="1">
        <f t="shared" si="398"/>
        <v>45751.257265766675</v>
      </c>
      <c r="Z464" s="1">
        <f t="shared" si="399"/>
        <v>57931.634582062179</v>
      </c>
      <c r="AA464" s="1">
        <f t="shared" si="400"/>
        <v>62923.772978034496</v>
      </c>
      <c r="AB464" s="1">
        <f t="shared" si="401"/>
        <v>4992.1383959723171</v>
      </c>
      <c r="AC464" s="1">
        <f t="shared" si="402"/>
        <v>4306.9673799323682</v>
      </c>
      <c r="AD464" s="1">
        <f t="shared" si="403"/>
        <v>-685.17101603994888</v>
      </c>
      <c r="AE464" s="4">
        <f t="shared" si="404"/>
        <v>69990</v>
      </c>
      <c r="AF464" s="4">
        <f t="shared" si="405"/>
        <v>50521</v>
      </c>
      <c r="AG464" s="4">
        <f t="shared" si="406"/>
        <v>55115.684000000001</v>
      </c>
      <c r="AH464" s="4">
        <f t="shared" si="407"/>
        <v>57958.158000000003</v>
      </c>
      <c r="AI464" s="4">
        <f t="shared" si="408"/>
        <v>60255.5</v>
      </c>
      <c r="AJ464" s="4">
        <f t="shared" si="409"/>
        <v>62552.842000000004</v>
      </c>
      <c r="AK464" s="4">
        <f t="shared" si="410"/>
        <v>65823.634000000005</v>
      </c>
      <c r="AL464" s="4">
        <f t="shared" si="411"/>
        <v>69990</v>
      </c>
      <c r="AM464" s="4">
        <f t="shared" si="412"/>
        <v>41804.879999999997</v>
      </c>
      <c r="AN464" s="4">
        <f t="shared" si="413"/>
        <v>48456.568319999998</v>
      </c>
      <c r="AO464" s="4">
        <f t="shared" si="414"/>
        <v>52571.595839999994</v>
      </c>
      <c r="AP464" s="4">
        <f t="shared" si="415"/>
        <v>55897.440000000002</v>
      </c>
      <c r="AQ464" s="4">
        <f t="shared" si="416"/>
        <v>59223.284159999996</v>
      </c>
      <c r="AR464" s="4">
        <f t="shared" si="417"/>
        <v>63958.384319999997</v>
      </c>
      <c r="AS464" s="4">
        <f t="shared" si="418"/>
        <v>69990</v>
      </c>
      <c r="AT464" s="4">
        <f t="shared" si="419"/>
        <v>38555</v>
      </c>
      <c r="AU464" s="4">
        <f t="shared" si="420"/>
        <v>45973.66</v>
      </c>
      <c r="AV464" s="4">
        <f t="shared" si="421"/>
        <v>50563.17</v>
      </c>
      <c r="AW464" s="4">
        <f t="shared" si="422"/>
        <v>54272.5</v>
      </c>
      <c r="AX464" s="4">
        <f t="shared" si="423"/>
        <v>57981.83</v>
      </c>
      <c r="AY464" s="4">
        <f t="shared" si="424"/>
        <v>63262.91</v>
      </c>
      <c r="AZ464" s="1">
        <f t="shared" si="425"/>
        <v>43432.060428571414</v>
      </c>
      <c r="BA464" s="1">
        <f t="shared" si="426"/>
        <v>44232.093201192831</v>
      </c>
      <c r="BB464" s="1">
        <f t="shared" si="427"/>
        <v>0</v>
      </c>
      <c r="BC464" s="1"/>
      <c r="BD464" s="6">
        <f t="shared" si="428"/>
        <v>0</v>
      </c>
      <c r="BE464" s="6"/>
      <c r="BF464">
        <f t="shared" si="429"/>
        <v>-349377.68209900381</v>
      </c>
      <c r="BG464">
        <f t="shared" si="430"/>
        <v>60274.504884939808</v>
      </c>
      <c r="BH464">
        <f t="shared" si="431"/>
        <v>3907.3399999999965</v>
      </c>
      <c r="BI464">
        <f t="shared" si="432"/>
        <v>3768.1536329662749</v>
      </c>
      <c r="BJ464">
        <f t="shared" si="433"/>
        <v>90.384900798763212</v>
      </c>
      <c r="BK464">
        <f t="shared" si="434"/>
        <v>87.590302178334767</v>
      </c>
    </row>
    <row r="465" spans="1:63" x14ac:dyDescent="0.35">
      <c r="A465" s="2">
        <v>1709769600000</v>
      </c>
      <c r="B465" s="3">
        <v>45358</v>
      </c>
      <c r="C465" s="2" t="s">
        <v>9</v>
      </c>
      <c r="D465" s="2">
        <v>66074.039999999994</v>
      </c>
      <c r="E465" s="2">
        <v>67980</v>
      </c>
      <c r="F465" s="2">
        <v>65551</v>
      </c>
      <c r="G465" s="2">
        <v>66823.17</v>
      </c>
      <c r="H465" s="2">
        <v>53059.886899999998</v>
      </c>
      <c r="I465" s="2">
        <v>3548088039.2736001</v>
      </c>
      <c r="J465" s="2">
        <f t="shared" si="383"/>
        <v>1.1337735667442232</v>
      </c>
      <c r="K465" s="2">
        <f t="shared" si="384"/>
        <v>7.1091830306838286</v>
      </c>
      <c r="L465" s="2">
        <f t="shared" si="385"/>
        <v>50.673670112019053</v>
      </c>
      <c r="M465" s="1">
        <f t="shared" si="386"/>
        <v>1.9097768355117382</v>
      </c>
      <c r="N465" s="1">
        <f t="shared" si="387"/>
        <v>6.8326150944350657</v>
      </c>
      <c r="O465" s="1">
        <f t="shared" si="388"/>
        <v>3.1019629867903631</v>
      </c>
      <c r="P465" s="2">
        <f t="shared" si="389"/>
        <v>749.13000000000466</v>
      </c>
      <c r="Q465" s="2">
        <f t="shared" si="390"/>
        <v>0</v>
      </c>
      <c r="R465" s="2">
        <f t="shared" si="391"/>
        <v>1593.032857142857</v>
      </c>
      <c r="S465" s="2">
        <f t="shared" si="392"/>
        <v>483.4078571428571</v>
      </c>
      <c r="T465" s="1">
        <f t="shared" si="393"/>
        <v>76.71939998974895</v>
      </c>
      <c r="U465" s="1">
        <f t="shared" si="394"/>
        <v>52414.239964200955</v>
      </c>
      <c r="V465" s="1">
        <f t="shared" si="395"/>
        <v>57621.292999999991</v>
      </c>
      <c r="W465" s="1">
        <f t="shared" si="396"/>
        <v>6102.1228881415691</v>
      </c>
      <c r="X465" s="1">
        <f t="shared" si="397"/>
        <v>69825.538776283123</v>
      </c>
      <c r="Y465" s="1">
        <f t="shared" si="398"/>
        <v>45417.047223716851</v>
      </c>
      <c r="Z465" s="1">
        <f t="shared" si="399"/>
        <v>57116.230148627154</v>
      </c>
      <c r="AA465" s="1">
        <f t="shared" si="400"/>
        <v>61978.242610404399</v>
      </c>
      <c r="AB465" s="1">
        <f t="shared" si="401"/>
        <v>4862.0124617772453</v>
      </c>
      <c r="AC465" s="1">
        <f t="shared" si="402"/>
        <v>4135.6746259223801</v>
      </c>
      <c r="AD465" s="1">
        <f t="shared" si="403"/>
        <v>-726.33783585486526</v>
      </c>
      <c r="AE465" s="4">
        <f t="shared" si="404"/>
        <v>69000</v>
      </c>
      <c r="AF465" s="4">
        <f t="shared" si="405"/>
        <v>50521</v>
      </c>
      <c r="AG465" s="4">
        <f t="shared" si="406"/>
        <v>54882.044000000002</v>
      </c>
      <c r="AH465" s="4">
        <f t="shared" si="407"/>
        <v>57579.978000000003</v>
      </c>
      <c r="AI465" s="4">
        <f t="shared" si="408"/>
        <v>59760.5</v>
      </c>
      <c r="AJ465" s="4">
        <f t="shared" si="409"/>
        <v>61941.021999999997</v>
      </c>
      <c r="AK465" s="4">
        <f t="shared" si="410"/>
        <v>65045.493999999999</v>
      </c>
      <c r="AL465" s="4">
        <f t="shared" si="411"/>
        <v>69000</v>
      </c>
      <c r="AM465" s="4">
        <f t="shared" si="412"/>
        <v>41620.81</v>
      </c>
      <c r="AN465" s="4">
        <f t="shared" si="413"/>
        <v>48082.298839999996</v>
      </c>
      <c r="AO465" s="4">
        <f t="shared" si="414"/>
        <v>52079.660579999996</v>
      </c>
      <c r="AP465" s="4">
        <f t="shared" si="415"/>
        <v>55310.404999999999</v>
      </c>
      <c r="AQ465" s="4">
        <f t="shared" si="416"/>
        <v>58541.149420000002</v>
      </c>
      <c r="AR465" s="4">
        <f t="shared" si="417"/>
        <v>63140.853340000001</v>
      </c>
      <c r="AS465" s="4">
        <f t="shared" si="418"/>
        <v>69000</v>
      </c>
      <c r="AT465" s="4">
        <f t="shared" si="419"/>
        <v>38555</v>
      </c>
      <c r="AU465" s="4">
        <f t="shared" si="420"/>
        <v>45740.02</v>
      </c>
      <c r="AV465" s="4">
        <f t="shared" si="421"/>
        <v>50184.99</v>
      </c>
      <c r="AW465" s="4">
        <f t="shared" si="422"/>
        <v>53777.5</v>
      </c>
      <c r="AX465" s="4">
        <f t="shared" si="423"/>
        <v>57370.009999999995</v>
      </c>
      <c r="AY465" s="4">
        <f t="shared" si="424"/>
        <v>62484.770000000004</v>
      </c>
      <c r="AZ465" s="1">
        <f t="shared" si="425"/>
        <v>43157.380785714267</v>
      </c>
      <c r="BA465" s="1">
        <f t="shared" si="426"/>
        <v>43904.804203948894</v>
      </c>
      <c r="BB465" s="1">
        <f t="shared" si="427"/>
        <v>0</v>
      </c>
      <c r="BC465" s="1"/>
      <c r="BD465" s="6">
        <f t="shared" si="428"/>
        <v>0</v>
      </c>
      <c r="BE465" s="6"/>
      <c r="BF465">
        <f t="shared" si="429"/>
        <v>-423639.61494100379</v>
      </c>
      <c r="BG465">
        <f t="shared" si="430"/>
        <v>59499.702352583205</v>
      </c>
      <c r="BH465">
        <f t="shared" si="431"/>
        <v>2429</v>
      </c>
      <c r="BI465">
        <f t="shared" si="432"/>
        <v>3746.740345730318</v>
      </c>
      <c r="BJ465">
        <f t="shared" si="433"/>
        <v>88.21997943611666</v>
      </c>
      <c r="BK465">
        <f t="shared" si="434"/>
        <v>81.278243772209876</v>
      </c>
    </row>
    <row r="466" spans="1:63" x14ac:dyDescent="0.35">
      <c r="A466" s="2">
        <v>1709683200000</v>
      </c>
      <c r="B466" s="3">
        <v>45357</v>
      </c>
      <c r="C466" s="2" t="s">
        <v>9</v>
      </c>
      <c r="D466" s="2">
        <v>63724.01</v>
      </c>
      <c r="E466" s="2">
        <v>67641.100000000006</v>
      </c>
      <c r="F466" s="2">
        <v>62779.14</v>
      </c>
      <c r="G466" s="2">
        <v>66074.039999999994</v>
      </c>
      <c r="H466" s="2">
        <v>78738.854909999995</v>
      </c>
      <c r="I466" s="2">
        <v>5197743036.59727</v>
      </c>
      <c r="J466" s="2">
        <f t="shared" si="383"/>
        <v>3.6878250442807845</v>
      </c>
      <c r="K466" s="2">
        <f t="shared" si="384"/>
        <v>8.0860146524724286</v>
      </c>
      <c r="L466" s="2">
        <f t="shared" si="385"/>
        <v>53.307771999085816</v>
      </c>
      <c r="M466" s="1">
        <f t="shared" si="386"/>
        <v>1.1210632479722298</v>
      </c>
      <c r="N466" s="1">
        <f t="shared" si="387"/>
        <v>10.591708937428391</v>
      </c>
      <c r="O466" s="1">
        <f t="shared" si="388"/>
        <v>2.6433679551000693</v>
      </c>
      <c r="P466" s="2">
        <f t="shared" si="389"/>
        <v>2350.0299999999916</v>
      </c>
      <c r="Q466" s="2">
        <f t="shared" si="390"/>
        <v>0</v>
      </c>
      <c r="R466" s="2">
        <f t="shared" si="391"/>
        <v>1539.5235714285711</v>
      </c>
      <c r="S466" s="2">
        <f t="shared" si="392"/>
        <v>523.47714285714289</v>
      </c>
      <c r="T466" s="1">
        <f t="shared" si="393"/>
        <v>74.625450237016054</v>
      </c>
      <c r="U466" s="1">
        <f t="shared" si="394"/>
        <v>51826.120370903038</v>
      </c>
      <c r="V466" s="1">
        <f t="shared" si="395"/>
        <v>56886.340000000004</v>
      </c>
      <c r="W466" s="1">
        <f t="shared" si="396"/>
        <v>5828.633790211049</v>
      </c>
      <c r="X466" s="1">
        <f t="shared" si="397"/>
        <v>68543.607580422104</v>
      </c>
      <c r="Y466" s="1">
        <f t="shared" si="398"/>
        <v>45229.072419577904</v>
      </c>
      <c r="Z466" s="1">
        <f t="shared" si="399"/>
        <v>56339.674960517325</v>
      </c>
      <c r="AA466" s="1">
        <f t="shared" si="400"/>
        <v>61097.346721387017</v>
      </c>
      <c r="AB466" s="1">
        <f t="shared" si="401"/>
        <v>4757.6717608696927</v>
      </c>
      <c r="AC466" s="1">
        <f t="shared" si="402"/>
        <v>3954.0901669586633</v>
      </c>
      <c r="AD466" s="1">
        <f t="shared" si="403"/>
        <v>-803.58159391102936</v>
      </c>
      <c r="AE466" s="4">
        <f t="shared" si="404"/>
        <v>69000</v>
      </c>
      <c r="AF466" s="4">
        <f t="shared" si="405"/>
        <v>50521</v>
      </c>
      <c r="AG466" s="4">
        <f t="shared" si="406"/>
        <v>54882.044000000002</v>
      </c>
      <c r="AH466" s="4">
        <f t="shared" si="407"/>
        <v>57579.978000000003</v>
      </c>
      <c r="AI466" s="4">
        <f t="shared" si="408"/>
        <v>59760.5</v>
      </c>
      <c r="AJ466" s="4">
        <f t="shared" si="409"/>
        <v>61941.021999999997</v>
      </c>
      <c r="AK466" s="4">
        <f t="shared" si="410"/>
        <v>65045.493999999999</v>
      </c>
      <c r="AL466" s="4">
        <f t="shared" si="411"/>
        <v>69000</v>
      </c>
      <c r="AM466" s="4">
        <f t="shared" si="412"/>
        <v>41394.339999999997</v>
      </c>
      <c r="AN466" s="4">
        <f t="shared" si="413"/>
        <v>47909.275759999997</v>
      </c>
      <c r="AO466" s="4">
        <f t="shared" si="414"/>
        <v>51939.702120000002</v>
      </c>
      <c r="AP466" s="4">
        <f t="shared" si="415"/>
        <v>55197.17</v>
      </c>
      <c r="AQ466" s="4">
        <f t="shared" si="416"/>
        <v>58454.637879999995</v>
      </c>
      <c r="AR466" s="4">
        <f t="shared" si="417"/>
        <v>63092.388760000002</v>
      </c>
      <c r="AS466" s="4">
        <f t="shared" si="418"/>
        <v>69000</v>
      </c>
      <c r="AT466" s="4">
        <f t="shared" si="419"/>
        <v>38555</v>
      </c>
      <c r="AU466" s="4">
        <f t="shared" si="420"/>
        <v>45740.02</v>
      </c>
      <c r="AV466" s="4">
        <f t="shared" si="421"/>
        <v>50184.99</v>
      </c>
      <c r="AW466" s="4">
        <f t="shared" si="422"/>
        <v>53777.5</v>
      </c>
      <c r="AX466" s="4">
        <f t="shared" si="423"/>
        <v>57370.009999999995</v>
      </c>
      <c r="AY466" s="4">
        <f t="shared" si="424"/>
        <v>62484.770000000004</v>
      </c>
      <c r="AZ466" s="1">
        <f t="shared" si="425"/>
        <v>42885.170357142844</v>
      </c>
      <c r="BA466" s="1">
        <f t="shared" si="426"/>
        <v>43590.853987564631</v>
      </c>
      <c r="BB466" s="1">
        <f t="shared" si="427"/>
        <v>0</v>
      </c>
      <c r="BC466" s="1"/>
      <c r="BD466" s="6">
        <f t="shared" si="428"/>
        <v>0</v>
      </c>
      <c r="BE466" s="6"/>
      <c r="BF466">
        <f t="shared" si="429"/>
        <v>-476699.50184100377</v>
      </c>
      <c r="BG466">
        <f t="shared" si="430"/>
        <v>58848.155088022671</v>
      </c>
      <c r="BH466">
        <f t="shared" si="431"/>
        <v>4861.9600000000064</v>
      </c>
      <c r="BI466">
        <f t="shared" si="432"/>
        <v>3949.4696296888283</v>
      </c>
      <c r="BJ466">
        <f t="shared" si="433"/>
        <v>84.166026300124429</v>
      </c>
      <c r="BK466">
        <f t="shared" si="434"/>
        <v>84.735287746279951</v>
      </c>
    </row>
    <row r="467" spans="1:63" x14ac:dyDescent="0.35">
      <c r="A467" s="2">
        <v>1709596800000</v>
      </c>
      <c r="B467" s="3">
        <v>45356</v>
      </c>
      <c r="C467" s="2" t="s">
        <v>9</v>
      </c>
      <c r="D467" s="2">
        <v>68245.710000000006</v>
      </c>
      <c r="E467" s="2">
        <v>69000</v>
      </c>
      <c r="F467" s="2">
        <v>59005</v>
      </c>
      <c r="G467" s="2">
        <v>63724.01</v>
      </c>
      <c r="H467" s="2">
        <v>132696.7813</v>
      </c>
      <c r="I467" s="2">
        <v>8674526591.2871399</v>
      </c>
      <c r="J467" s="2">
        <f t="shared" si="383"/>
        <v>-6.6256179326143778</v>
      </c>
      <c r="K467" s="2">
        <f t="shared" si="384"/>
        <v>2.0693040919655172</v>
      </c>
      <c r="L467" s="2">
        <f t="shared" si="385"/>
        <v>49.206157059334529</v>
      </c>
      <c r="M467" s="1">
        <f t="shared" si="386"/>
        <v>3.5566615875160528</v>
      </c>
      <c r="N467" s="1">
        <f t="shared" si="387"/>
        <v>12.127297073740326</v>
      </c>
      <c r="O467" s="1">
        <f t="shared" si="388"/>
        <v>7.4756437958000319</v>
      </c>
      <c r="P467" s="2">
        <f t="shared" si="389"/>
        <v>0</v>
      </c>
      <c r="Q467" s="2">
        <f t="shared" si="390"/>
        <v>4521.7000000000044</v>
      </c>
      <c r="R467" s="2">
        <f t="shared" si="391"/>
        <v>1371.6642857142858</v>
      </c>
      <c r="S467" s="2">
        <f t="shared" si="392"/>
        <v>552.7221428571429</v>
      </c>
      <c r="T467" s="1">
        <f t="shared" si="393"/>
        <v>71.278006607671983</v>
      </c>
      <c r="U467" s="1">
        <f t="shared" si="394"/>
        <v>51244.572630939896</v>
      </c>
      <c r="V467" s="1">
        <f t="shared" si="395"/>
        <v>56176.637999999999</v>
      </c>
      <c r="W467" s="1">
        <f t="shared" si="396"/>
        <v>5522.8412413237093</v>
      </c>
      <c r="X467" s="1">
        <f t="shared" si="397"/>
        <v>67222.320482647425</v>
      </c>
      <c r="Y467" s="1">
        <f t="shared" si="398"/>
        <v>45130.955517352581</v>
      </c>
      <c r="Z467" s="1">
        <f t="shared" si="399"/>
        <v>55560.925757358709</v>
      </c>
      <c r="AA467" s="1">
        <f t="shared" si="400"/>
        <v>60192.493398002844</v>
      </c>
      <c r="AB467" s="1">
        <f t="shared" si="401"/>
        <v>4631.5676406441344</v>
      </c>
      <c r="AC467" s="1">
        <f t="shared" si="402"/>
        <v>3753.1947684809056</v>
      </c>
      <c r="AD467" s="1">
        <f t="shared" si="403"/>
        <v>-878.37287216322875</v>
      </c>
      <c r="AE467" s="4">
        <f t="shared" si="404"/>
        <v>69000</v>
      </c>
      <c r="AF467" s="4">
        <f t="shared" si="405"/>
        <v>50521</v>
      </c>
      <c r="AG467" s="4">
        <f t="shared" si="406"/>
        <v>54882.044000000002</v>
      </c>
      <c r="AH467" s="4">
        <f t="shared" si="407"/>
        <v>57579.978000000003</v>
      </c>
      <c r="AI467" s="4">
        <f t="shared" si="408"/>
        <v>59760.5</v>
      </c>
      <c r="AJ467" s="4">
        <f t="shared" si="409"/>
        <v>61941.021999999997</v>
      </c>
      <c r="AK467" s="4">
        <f t="shared" si="410"/>
        <v>65045.493999999999</v>
      </c>
      <c r="AL467" s="4">
        <f t="shared" si="411"/>
        <v>69000</v>
      </c>
      <c r="AM467" s="4">
        <f t="shared" si="412"/>
        <v>39822.519999999997</v>
      </c>
      <c r="AN467" s="4">
        <f t="shared" si="413"/>
        <v>46708.405279999999</v>
      </c>
      <c r="AO467" s="4">
        <f t="shared" si="414"/>
        <v>50968.317360000001</v>
      </c>
      <c r="AP467" s="4">
        <f t="shared" si="415"/>
        <v>54411.259999999995</v>
      </c>
      <c r="AQ467" s="4">
        <f t="shared" si="416"/>
        <v>57854.202640000003</v>
      </c>
      <c r="AR467" s="4">
        <f t="shared" si="417"/>
        <v>62756.01928</v>
      </c>
      <c r="AS467" s="4">
        <f t="shared" si="418"/>
        <v>69000</v>
      </c>
      <c r="AT467" s="4">
        <f t="shared" si="419"/>
        <v>38555</v>
      </c>
      <c r="AU467" s="4">
        <f t="shared" si="420"/>
        <v>45740.02</v>
      </c>
      <c r="AV467" s="4">
        <f t="shared" si="421"/>
        <v>50184.99</v>
      </c>
      <c r="AW467" s="4">
        <f t="shared" si="422"/>
        <v>53777.5</v>
      </c>
      <c r="AX467" s="4">
        <f t="shared" si="423"/>
        <v>57370.009999999995</v>
      </c>
      <c r="AY467" s="4">
        <f t="shared" si="424"/>
        <v>62484.770000000004</v>
      </c>
      <c r="AZ467" s="1">
        <f t="shared" si="425"/>
        <v>42615.498642857136</v>
      </c>
      <c r="BA467" s="1">
        <f t="shared" si="426"/>
        <v>43282.865138079214</v>
      </c>
      <c r="BB467" s="1">
        <f t="shared" si="427"/>
        <v>0</v>
      </c>
      <c r="BC467" s="1"/>
      <c r="BD467" s="6">
        <f t="shared" si="428"/>
        <v>0</v>
      </c>
      <c r="BE467" s="6"/>
      <c r="BF467">
        <f t="shared" si="429"/>
        <v>-555438.35675100377</v>
      </c>
      <c r="BG467">
        <f t="shared" si="430"/>
        <v>57954.463083668677</v>
      </c>
      <c r="BH467">
        <f t="shared" si="431"/>
        <v>9995</v>
      </c>
      <c r="BI467">
        <f t="shared" si="432"/>
        <v>3809.0864957948006</v>
      </c>
      <c r="BJ467">
        <f t="shared" si="433"/>
        <v>71.448725580388569</v>
      </c>
      <c r="BK467">
        <f t="shared" si="434"/>
        <v>87.822142149440992</v>
      </c>
    </row>
    <row r="468" spans="1:63" x14ac:dyDescent="0.35">
      <c r="A468" s="2">
        <v>1709510400000</v>
      </c>
      <c r="B468" s="3">
        <v>45355</v>
      </c>
      <c r="C468" s="2" t="s">
        <v>9</v>
      </c>
      <c r="D468" s="2">
        <v>63113.97</v>
      </c>
      <c r="E468" s="2">
        <v>68499</v>
      </c>
      <c r="F468" s="2">
        <v>62300</v>
      </c>
      <c r="G468" s="2">
        <v>68245.710000000006</v>
      </c>
      <c r="H468" s="2">
        <v>84835.160050000006</v>
      </c>
      <c r="I468" s="2">
        <v>5568877537.0812502</v>
      </c>
      <c r="J468" s="2">
        <f t="shared" si="383"/>
        <v>8.1309098445241279</v>
      </c>
      <c r="K468" s="2">
        <f t="shared" si="384"/>
        <v>19.650933932052251</v>
      </c>
      <c r="L468" s="2">
        <f t="shared" si="385"/>
        <v>60.265604393127028</v>
      </c>
      <c r="M468" s="1">
        <f t="shared" si="386"/>
        <v>-7.0957555872582478</v>
      </c>
      <c r="N468" s="1">
        <f t="shared" si="387"/>
        <v>5.6155764223128442</v>
      </c>
      <c r="O468" s="1">
        <f t="shared" si="388"/>
        <v>-3.3444300015341732</v>
      </c>
      <c r="P468" s="2">
        <f t="shared" si="389"/>
        <v>5131.7400000000052</v>
      </c>
      <c r="Q468" s="2">
        <f t="shared" si="390"/>
        <v>0</v>
      </c>
      <c r="R468" s="2">
        <f t="shared" si="391"/>
        <v>1406.2421428571429</v>
      </c>
      <c r="S468" s="2">
        <f t="shared" si="392"/>
        <v>229.74357142857116</v>
      </c>
      <c r="T468" s="1">
        <f t="shared" si="393"/>
        <v>85.956871785467925</v>
      </c>
      <c r="U468" s="1">
        <f t="shared" si="394"/>
        <v>50735.207840366013</v>
      </c>
      <c r="V468" s="1">
        <f t="shared" si="395"/>
        <v>55580.195999999996</v>
      </c>
      <c r="W468" s="1">
        <f t="shared" si="396"/>
        <v>5315.8023104639633</v>
      </c>
      <c r="X468" s="1">
        <f t="shared" si="397"/>
        <v>66211.800620927927</v>
      </c>
      <c r="Y468" s="1">
        <f t="shared" si="398"/>
        <v>44948.591379072066</v>
      </c>
      <c r="Z468" s="1">
        <f t="shared" si="399"/>
        <v>54907.879017947402</v>
      </c>
      <c r="AA468" s="1">
        <f t="shared" si="400"/>
        <v>59550.399470366996</v>
      </c>
      <c r="AB468" s="1">
        <f t="shared" si="401"/>
        <v>4642.5204524195942</v>
      </c>
      <c r="AC468" s="1">
        <f t="shared" si="402"/>
        <v>3533.601550440098</v>
      </c>
      <c r="AD468" s="1">
        <f t="shared" si="403"/>
        <v>-1108.9189019794962</v>
      </c>
      <c r="AE468" s="4">
        <f t="shared" si="404"/>
        <v>68499</v>
      </c>
      <c r="AF468" s="4">
        <f t="shared" si="405"/>
        <v>49225.01</v>
      </c>
      <c r="AG468" s="4">
        <f t="shared" si="406"/>
        <v>53773.67164</v>
      </c>
      <c r="AH468" s="4">
        <f t="shared" si="407"/>
        <v>56587.674180000002</v>
      </c>
      <c r="AI468" s="4">
        <f t="shared" si="408"/>
        <v>58862.005000000005</v>
      </c>
      <c r="AJ468" s="4">
        <f t="shared" si="409"/>
        <v>61136.33582</v>
      </c>
      <c r="AK468" s="4">
        <f t="shared" si="410"/>
        <v>64374.366139999998</v>
      </c>
      <c r="AL468" s="4">
        <f t="shared" si="411"/>
        <v>68499</v>
      </c>
      <c r="AM468" s="4">
        <f t="shared" si="412"/>
        <v>39550</v>
      </c>
      <c r="AN468" s="4">
        <f t="shared" si="413"/>
        <v>46381.964</v>
      </c>
      <c r="AO468" s="4">
        <f t="shared" si="414"/>
        <v>50608.517999999996</v>
      </c>
      <c r="AP468" s="4">
        <f t="shared" si="415"/>
        <v>54024.5</v>
      </c>
      <c r="AQ468" s="4">
        <f t="shared" si="416"/>
        <v>57440.482000000004</v>
      </c>
      <c r="AR468" s="4">
        <f t="shared" si="417"/>
        <v>62303.914000000004</v>
      </c>
      <c r="AS468" s="4">
        <f t="shared" si="418"/>
        <v>68499</v>
      </c>
      <c r="AT468" s="4">
        <f t="shared" si="419"/>
        <v>38555</v>
      </c>
      <c r="AU468" s="4">
        <f t="shared" si="420"/>
        <v>45621.784</v>
      </c>
      <c r="AV468" s="4">
        <f t="shared" si="421"/>
        <v>49993.608</v>
      </c>
      <c r="AW468" s="4">
        <f t="shared" si="422"/>
        <v>53527</v>
      </c>
      <c r="AX468" s="4">
        <f t="shared" si="423"/>
        <v>57060.392</v>
      </c>
      <c r="AY468" s="4">
        <f t="shared" si="424"/>
        <v>62090.983999999997</v>
      </c>
      <c r="AZ468" s="1">
        <f t="shared" si="425"/>
        <v>42363.155071428555</v>
      </c>
      <c r="BA468" s="1">
        <f t="shared" si="426"/>
        <v>43002.849455039199</v>
      </c>
      <c r="BB468" s="1">
        <f t="shared" si="427"/>
        <v>0</v>
      </c>
      <c r="BC468" s="1"/>
      <c r="BD468" s="6">
        <f t="shared" si="428"/>
        <v>0</v>
      </c>
      <c r="BE468" s="6"/>
      <c r="BF468">
        <f t="shared" si="429"/>
        <v>-422741.5754510038</v>
      </c>
      <c r="BG468">
        <f t="shared" si="430"/>
        <v>56668.973016530348</v>
      </c>
      <c r="BH468">
        <f t="shared" si="431"/>
        <v>6199</v>
      </c>
      <c r="BI468">
        <f t="shared" si="432"/>
        <v>2857.4074951478469</v>
      </c>
      <c r="BJ468">
        <f t="shared" si="433"/>
        <v>98.591111358326884</v>
      </c>
      <c r="BK468">
        <f t="shared" si="434"/>
        <v>92.361811954370708</v>
      </c>
    </row>
    <row r="469" spans="1:63" x14ac:dyDescent="0.35">
      <c r="A469" s="2">
        <v>1709424000000</v>
      </c>
      <c r="B469" s="3">
        <v>45354</v>
      </c>
      <c r="C469" s="2" t="s">
        <v>9</v>
      </c>
      <c r="D469" s="2">
        <v>61987.28</v>
      </c>
      <c r="E469" s="2">
        <v>63231.88</v>
      </c>
      <c r="F469" s="2">
        <v>61320</v>
      </c>
      <c r="G469" s="2">
        <v>63113.97</v>
      </c>
      <c r="H469" s="2">
        <v>28994.909029999999</v>
      </c>
      <c r="I469" s="2">
        <v>1804536272.94434</v>
      </c>
      <c r="J469" s="2">
        <f t="shared" si="383"/>
        <v>1.8176148396896949</v>
      </c>
      <c r="K469" s="2">
        <f t="shared" si="384"/>
        <v>15.855469343002584</v>
      </c>
      <c r="L469" s="2">
        <f t="shared" si="385"/>
        <v>46.738829450730044</v>
      </c>
      <c r="M469" s="1">
        <f t="shared" si="386"/>
        <v>7.5195056216720504</v>
      </c>
      <c r="N469" s="1">
        <f t="shared" si="387"/>
        <v>9.2561282391204411</v>
      </c>
      <c r="O469" s="1">
        <f t="shared" si="388"/>
        <v>3.7234545695667642</v>
      </c>
      <c r="P469" s="2">
        <f t="shared" si="389"/>
        <v>1126.6900000000023</v>
      </c>
      <c r="Q469" s="2">
        <f t="shared" si="390"/>
        <v>0</v>
      </c>
      <c r="R469" s="2">
        <f t="shared" si="391"/>
        <v>1039.6892857142852</v>
      </c>
      <c r="S469" s="2">
        <f t="shared" si="392"/>
        <v>255.66785714285652</v>
      </c>
      <c r="T469" s="1">
        <f t="shared" si="393"/>
        <v>80.262751585332268</v>
      </c>
      <c r="U469" s="1">
        <f t="shared" si="394"/>
        <v>50020.493466503394</v>
      </c>
      <c r="V469" s="1">
        <f t="shared" si="395"/>
        <v>54652.89</v>
      </c>
      <c r="W469" s="1">
        <f t="shared" si="396"/>
        <v>4594.1453926111226</v>
      </c>
      <c r="X469" s="1">
        <f t="shared" si="397"/>
        <v>63841.180785222241</v>
      </c>
      <c r="Y469" s="1">
        <f t="shared" si="398"/>
        <v>45464.599214777758</v>
      </c>
      <c r="Z469" s="1">
        <f t="shared" si="399"/>
        <v>53840.852539383188</v>
      </c>
      <c r="AA469" s="1">
        <f t="shared" si="400"/>
        <v>57969.433919524628</v>
      </c>
      <c r="AB469" s="1">
        <f t="shared" si="401"/>
        <v>4128.5813801414406</v>
      </c>
      <c r="AC469" s="1">
        <f t="shared" si="402"/>
        <v>3256.3718249452236</v>
      </c>
      <c r="AD469" s="1">
        <f t="shared" si="403"/>
        <v>-872.20955519621702</v>
      </c>
      <c r="AE469" s="4">
        <f t="shared" si="404"/>
        <v>64000</v>
      </c>
      <c r="AF469" s="4">
        <f t="shared" si="405"/>
        <v>48300.95</v>
      </c>
      <c r="AG469" s="4">
        <f t="shared" si="406"/>
        <v>52005.925799999997</v>
      </c>
      <c r="AH469" s="4">
        <f t="shared" si="407"/>
        <v>54297.987099999998</v>
      </c>
      <c r="AI469" s="4">
        <f t="shared" si="408"/>
        <v>56150.474999999999</v>
      </c>
      <c r="AJ469" s="4">
        <f t="shared" si="409"/>
        <v>58002.962899999999</v>
      </c>
      <c r="AK469" s="4">
        <f t="shared" si="410"/>
        <v>60640.403299999998</v>
      </c>
      <c r="AL469" s="4">
        <f t="shared" si="411"/>
        <v>64000</v>
      </c>
      <c r="AM469" s="4">
        <f t="shared" si="412"/>
        <v>39484.19</v>
      </c>
      <c r="AN469" s="4">
        <f t="shared" si="413"/>
        <v>45269.921159999998</v>
      </c>
      <c r="AO469" s="4">
        <f t="shared" si="414"/>
        <v>48849.229420000003</v>
      </c>
      <c r="AP469" s="4">
        <f t="shared" si="415"/>
        <v>51742.095000000001</v>
      </c>
      <c r="AQ469" s="4">
        <f t="shared" si="416"/>
        <v>54634.960579999999</v>
      </c>
      <c r="AR469" s="4">
        <f t="shared" si="417"/>
        <v>58753.61666</v>
      </c>
      <c r="AS469" s="4">
        <f t="shared" si="418"/>
        <v>64000</v>
      </c>
      <c r="AT469" s="4">
        <f t="shared" si="419"/>
        <v>38555</v>
      </c>
      <c r="AU469" s="4">
        <f t="shared" si="420"/>
        <v>44560.02</v>
      </c>
      <c r="AV469" s="4">
        <f t="shared" si="421"/>
        <v>48274.99</v>
      </c>
      <c r="AW469" s="4">
        <f t="shared" si="422"/>
        <v>51277.5</v>
      </c>
      <c r="AX469" s="4">
        <f t="shared" si="423"/>
        <v>54280.01</v>
      </c>
      <c r="AY469" s="4">
        <f t="shared" si="424"/>
        <v>58554.770000000004</v>
      </c>
      <c r="AZ469" s="1">
        <f t="shared" si="425"/>
        <v>42079.262714285709</v>
      </c>
      <c r="BA469" s="1">
        <f t="shared" si="426"/>
        <v>42657.056844834253</v>
      </c>
      <c r="BB469" s="1">
        <f t="shared" si="427"/>
        <v>0</v>
      </c>
      <c r="BC469" s="1"/>
      <c r="BD469" s="6">
        <f t="shared" si="428"/>
        <v>0</v>
      </c>
      <c r="BE469" s="6"/>
      <c r="BF469">
        <f t="shared" si="429"/>
        <v>-507576.7355010038</v>
      </c>
      <c r="BG469">
        <f t="shared" si="430"/>
        <v>55300.955414896416</v>
      </c>
      <c r="BH469">
        <f t="shared" si="431"/>
        <v>1911.8799999999974</v>
      </c>
      <c r="BI469">
        <f t="shared" si="432"/>
        <v>2343.3163405552077</v>
      </c>
      <c r="BJ469">
        <f t="shared" si="433"/>
        <v>93.426589509607538</v>
      </c>
      <c r="BK469">
        <f t="shared" si="434"/>
        <v>88.84474614832952</v>
      </c>
    </row>
    <row r="470" spans="1:63" x14ac:dyDescent="0.35">
      <c r="A470" s="2">
        <v>1709337600000</v>
      </c>
      <c r="B470" s="3">
        <v>45353</v>
      </c>
      <c r="C470" s="2" t="s">
        <v>9</v>
      </c>
      <c r="D470" s="2">
        <v>62387.9</v>
      </c>
      <c r="E470" s="2">
        <v>62433.19</v>
      </c>
      <c r="F470" s="2">
        <v>61561.120000000003</v>
      </c>
      <c r="G470" s="2">
        <v>61987.28</v>
      </c>
      <c r="H470" s="2">
        <v>25534.73659</v>
      </c>
      <c r="I470" s="2">
        <v>1582566973.83409</v>
      </c>
      <c r="J470" s="2">
        <f t="shared" si="383"/>
        <v>-0.64214374902826121</v>
      </c>
      <c r="K470" s="2">
        <f t="shared" si="384"/>
        <v>19.831158048168479</v>
      </c>
      <c r="L470" s="2">
        <f t="shared" si="385"/>
        <v>43.489074074074068</v>
      </c>
      <c r="M470" s="1">
        <f t="shared" si="386"/>
        <v>1.7851673726118042</v>
      </c>
      <c r="N470" s="1">
        <f t="shared" si="387"/>
        <v>10.205303410635223</v>
      </c>
      <c r="O470" s="1">
        <f t="shared" si="388"/>
        <v>12.361439314646496</v>
      </c>
      <c r="P470" s="2">
        <f t="shared" si="389"/>
        <v>0</v>
      </c>
      <c r="Q470" s="2">
        <f t="shared" si="390"/>
        <v>400.62000000000262</v>
      </c>
      <c r="R470" s="2">
        <f t="shared" si="391"/>
        <v>994.57071428571362</v>
      </c>
      <c r="S470" s="2">
        <f t="shared" si="392"/>
        <v>255.66785714285652</v>
      </c>
      <c r="T470" s="1">
        <f t="shared" si="393"/>
        <v>79.550474366606636</v>
      </c>
      <c r="U470" s="1">
        <f t="shared" si="394"/>
        <v>49486.06585289129</v>
      </c>
      <c r="V470" s="1">
        <f t="shared" si="395"/>
        <v>53993.054999999993</v>
      </c>
      <c r="W470" s="1">
        <f t="shared" si="396"/>
        <v>4267.6223781076278</v>
      </c>
      <c r="X470" s="1">
        <f t="shared" si="397"/>
        <v>62528.299756215245</v>
      </c>
      <c r="Y470" s="1">
        <f t="shared" si="398"/>
        <v>45457.810243784741</v>
      </c>
      <c r="Z470" s="1">
        <f t="shared" si="399"/>
        <v>53099.003142533838</v>
      </c>
      <c r="AA470" s="1">
        <f t="shared" si="400"/>
        <v>57034.063723074563</v>
      </c>
      <c r="AB470" s="1">
        <f t="shared" si="401"/>
        <v>3935.0605805407249</v>
      </c>
      <c r="AC470" s="1">
        <f t="shared" si="402"/>
        <v>3038.3194361461692</v>
      </c>
      <c r="AD470" s="1">
        <f t="shared" si="403"/>
        <v>-896.7411443945557</v>
      </c>
      <c r="AE470" s="4">
        <f t="shared" si="404"/>
        <v>64000</v>
      </c>
      <c r="AF470" s="4">
        <f t="shared" si="405"/>
        <v>47710.01</v>
      </c>
      <c r="AG470" s="4">
        <f t="shared" si="406"/>
        <v>51554.447639999999</v>
      </c>
      <c r="AH470" s="4">
        <f t="shared" si="407"/>
        <v>53932.786180000003</v>
      </c>
      <c r="AI470" s="4">
        <f t="shared" si="408"/>
        <v>55855.005000000005</v>
      </c>
      <c r="AJ470" s="4">
        <f t="shared" si="409"/>
        <v>57777.223819999999</v>
      </c>
      <c r="AK470" s="4">
        <f t="shared" si="410"/>
        <v>60513.942139999999</v>
      </c>
      <c r="AL470" s="4">
        <f t="shared" si="411"/>
        <v>64000</v>
      </c>
      <c r="AM470" s="4">
        <f t="shared" si="412"/>
        <v>38555</v>
      </c>
      <c r="AN470" s="4">
        <f t="shared" si="413"/>
        <v>44560.02</v>
      </c>
      <c r="AO470" s="4">
        <f t="shared" si="414"/>
        <v>48274.99</v>
      </c>
      <c r="AP470" s="4">
        <f t="shared" si="415"/>
        <v>51277.5</v>
      </c>
      <c r="AQ470" s="4">
        <f t="shared" si="416"/>
        <v>54280.01</v>
      </c>
      <c r="AR470" s="4">
        <f t="shared" si="417"/>
        <v>58554.770000000004</v>
      </c>
      <c r="AS470" s="4">
        <f t="shared" si="418"/>
        <v>64000</v>
      </c>
      <c r="AT470" s="4">
        <f t="shared" si="419"/>
        <v>38555</v>
      </c>
      <c r="AU470" s="4">
        <f t="shared" si="420"/>
        <v>44560.02</v>
      </c>
      <c r="AV470" s="4">
        <f t="shared" si="421"/>
        <v>48274.99</v>
      </c>
      <c r="AW470" s="4">
        <f t="shared" si="422"/>
        <v>51277.5</v>
      </c>
      <c r="AX470" s="4">
        <f t="shared" si="423"/>
        <v>54280.01</v>
      </c>
      <c r="AY470" s="4">
        <f t="shared" si="424"/>
        <v>58554.770000000004</v>
      </c>
      <c r="AZ470" s="1">
        <f t="shared" si="425"/>
        <v>41822.406857142858</v>
      </c>
      <c r="BA470" s="1">
        <f t="shared" si="426"/>
        <v>42376.825157777188</v>
      </c>
      <c r="BB470" s="1">
        <f t="shared" si="427"/>
        <v>0</v>
      </c>
      <c r="BC470" s="1"/>
      <c r="BD470" s="6">
        <f t="shared" si="428"/>
        <v>0</v>
      </c>
      <c r="BE470" s="6"/>
      <c r="BF470">
        <f t="shared" si="429"/>
        <v>-536571.64453100378</v>
      </c>
      <c r="BG470">
        <f t="shared" si="430"/>
        <v>54690.828667082518</v>
      </c>
      <c r="BH470">
        <f t="shared" si="431"/>
        <v>872.06999999999971</v>
      </c>
      <c r="BI470">
        <f t="shared" si="432"/>
        <v>2409.6911621790864</v>
      </c>
      <c r="BJ470">
        <f t="shared" si="433"/>
        <v>85.067734995177688</v>
      </c>
      <c r="BK470">
        <f t="shared" si="434"/>
        <v>83.940846254667761</v>
      </c>
    </row>
    <row r="471" spans="1:63" x14ac:dyDescent="0.35">
      <c r="A471" s="2">
        <v>1709251200000</v>
      </c>
      <c r="B471" s="3">
        <v>45352</v>
      </c>
      <c r="C471" s="2" t="s">
        <v>9</v>
      </c>
      <c r="D471" s="2">
        <v>61130.99</v>
      </c>
      <c r="E471" s="2">
        <v>63114.23</v>
      </c>
      <c r="F471" s="2">
        <v>60777</v>
      </c>
      <c r="G471" s="2">
        <v>62387.9</v>
      </c>
      <c r="H471" s="2">
        <v>47737.934730000001</v>
      </c>
      <c r="I471" s="2">
        <v>2956537377.9660201</v>
      </c>
      <c r="J471" s="2">
        <f t="shared" si="383"/>
        <v>2.0561096844840345</v>
      </c>
      <c r="K471" s="2">
        <f t="shared" si="384"/>
        <v>20.981294293268217</v>
      </c>
      <c r="L471" s="2">
        <f t="shared" si="385"/>
        <v>44.808826881359529</v>
      </c>
      <c r="M471" s="1">
        <f t="shared" si="386"/>
        <v>-0.64629388480992012</v>
      </c>
      <c r="N471" s="1">
        <f t="shared" si="387"/>
        <v>9.1945553544838035</v>
      </c>
      <c r="O471" s="1">
        <f t="shared" si="388"/>
        <v>14.252940073315488</v>
      </c>
      <c r="P471" s="2">
        <f t="shared" si="389"/>
        <v>1256.9199999999983</v>
      </c>
      <c r="Q471" s="2">
        <f t="shared" si="390"/>
        <v>0</v>
      </c>
      <c r="R471" s="2">
        <f t="shared" si="391"/>
        <v>994.57071428571362</v>
      </c>
      <c r="S471" s="2">
        <f t="shared" si="392"/>
        <v>261.44285714285644</v>
      </c>
      <c r="T471" s="1">
        <f t="shared" si="393"/>
        <v>79.184710811245822</v>
      </c>
      <c r="U471" s="1">
        <f t="shared" si="394"/>
        <v>48975.812214233796</v>
      </c>
      <c r="V471" s="1">
        <f t="shared" si="395"/>
        <v>53308.690500000004</v>
      </c>
      <c r="W471" s="1">
        <f t="shared" si="396"/>
        <v>4021.1209606830721</v>
      </c>
      <c r="X471" s="1">
        <f t="shared" si="397"/>
        <v>61350.932421366146</v>
      </c>
      <c r="Y471" s="1">
        <f t="shared" si="398"/>
        <v>45266.448578633863</v>
      </c>
      <c r="Z471" s="1">
        <f t="shared" si="399"/>
        <v>52387.940993936543</v>
      </c>
      <c r="AA471" s="1">
        <f t="shared" si="400"/>
        <v>56133.47894545176</v>
      </c>
      <c r="AB471" s="1">
        <f t="shared" si="401"/>
        <v>3745.5379515152163</v>
      </c>
      <c r="AC471" s="1">
        <f t="shared" si="402"/>
        <v>2814.1341500475301</v>
      </c>
      <c r="AD471" s="1">
        <f t="shared" si="403"/>
        <v>-931.40380146768621</v>
      </c>
      <c r="AE471" s="4">
        <f t="shared" si="404"/>
        <v>64000</v>
      </c>
      <c r="AF471" s="4">
        <f t="shared" si="405"/>
        <v>47557.16</v>
      </c>
      <c r="AG471" s="4">
        <f t="shared" si="406"/>
        <v>51437.670239999999</v>
      </c>
      <c r="AH471" s="4">
        <f t="shared" si="407"/>
        <v>53838.32488</v>
      </c>
      <c r="AI471" s="4">
        <f t="shared" si="408"/>
        <v>55778.58</v>
      </c>
      <c r="AJ471" s="4">
        <f t="shared" si="409"/>
        <v>57718.835120000003</v>
      </c>
      <c r="AK471" s="4">
        <f t="shared" si="410"/>
        <v>60481.232239999998</v>
      </c>
      <c r="AL471" s="4">
        <f t="shared" si="411"/>
        <v>64000</v>
      </c>
      <c r="AM471" s="4">
        <f t="shared" si="412"/>
        <v>38555</v>
      </c>
      <c r="AN471" s="4">
        <f t="shared" si="413"/>
        <v>44560.02</v>
      </c>
      <c r="AO471" s="4">
        <f t="shared" si="414"/>
        <v>48274.99</v>
      </c>
      <c r="AP471" s="4">
        <f t="shared" si="415"/>
        <v>51277.5</v>
      </c>
      <c r="AQ471" s="4">
        <f t="shared" si="416"/>
        <v>54280.01</v>
      </c>
      <c r="AR471" s="4">
        <f t="shared" si="417"/>
        <v>58554.770000000004</v>
      </c>
      <c r="AS471" s="4">
        <f t="shared" si="418"/>
        <v>64000</v>
      </c>
      <c r="AT471" s="4">
        <f t="shared" si="419"/>
        <v>38555</v>
      </c>
      <c r="AU471" s="4">
        <f t="shared" si="420"/>
        <v>44560.02</v>
      </c>
      <c r="AV471" s="4">
        <f t="shared" si="421"/>
        <v>48274.99</v>
      </c>
      <c r="AW471" s="4">
        <f t="shared" si="422"/>
        <v>51277.5</v>
      </c>
      <c r="AX471" s="4">
        <f t="shared" si="423"/>
        <v>54280.01</v>
      </c>
      <c r="AY471" s="4">
        <f t="shared" si="424"/>
        <v>58554.770000000004</v>
      </c>
      <c r="AZ471" s="1">
        <f t="shared" si="425"/>
        <v>41571.44400000001</v>
      </c>
      <c r="BA471" s="1">
        <f t="shared" si="426"/>
        <v>42108.188790075503</v>
      </c>
      <c r="BB471" s="1">
        <f t="shared" si="427"/>
        <v>0</v>
      </c>
      <c r="BC471" s="1"/>
      <c r="BD471" s="6">
        <f t="shared" si="428"/>
        <v>0</v>
      </c>
      <c r="BE471" s="6"/>
      <c r="BF471">
        <f t="shared" si="429"/>
        <v>-511036.9079410038</v>
      </c>
      <c r="BG471">
        <f t="shared" si="430"/>
        <v>54278.525263221462</v>
      </c>
      <c r="BH471">
        <f t="shared" si="431"/>
        <v>2337.2300000000032</v>
      </c>
      <c r="BI471">
        <f t="shared" si="432"/>
        <v>2646.2482640527919</v>
      </c>
      <c r="BJ471">
        <f t="shared" si="433"/>
        <v>88.039913940203292</v>
      </c>
      <c r="BK471">
        <f t="shared" si="434"/>
        <v>85.040878403442392</v>
      </c>
    </row>
    <row r="472" spans="1:63" x14ac:dyDescent="0.35">
      <c r="A472" s="2">
        <v>1709164800000</v>
      </c>
      <c r="B472" s="3">
        <v>45351</v>
      </c>
      <c r="C472" s="2" t="s">
        <v>9</v>
      </c>
      <c r="D472" s="2">
        <v>62432.11</v>
      </c>
      <c r="E472" s="2">
        <v>63676.35</v>
      </c>
      <c r="F472" s="2">
        <v>60364.7</v>
      </c>
      <c r="G472" s="2">
        <v>61130.98</v>
      </c>
      <c r="H472" s="2">
        <v>78425.076029999997</v>
      </c>
      <c r="I472" s="2">
        <v>4872212871.2760801</v>
      </c>
      <c r="J472" s="2">
        <f t="shared" si="383"/>
        <v>-2.084056118567204</v>
      </c>
      <c r="K472" s="2">
        <f t="shared" si="384"/>
        <v>20.469019581567533</v>
      </c>
      <c r="L472" s="2">
        <f t="shared" si="385"/>
        <v>43.567355565993431</v>
      </c>
      <c r="M472" s="1">
        <f t="shared" si="386"/>
        <v>2.0146855399845132</v>
      </c>
      <c r="N472" s="1">
        <f t="shared" si="387"/>
        <v>9.3114653159494498</v>
      </c>
      <c r="O472" s="1">
        <f t="shared" si="388"/>
        <v>13.82474156311577</v>
      </c>
      <c r="P472" s="2">
        <f t="shared" si="389"/>
        <v>0</v>
      </c>
      <c r="Q472" s="2">
        <f t="shared" si="390"/>
        <v>1301.1199999999953</v>
      </c>
      <c r="R472" s="2">
        <f t="shared" si="391"/>
        <v>922.22714285714233</v>
      </c>
      <c r="S472" s="2">
        <f t="shared" si="392"/>
        <v>261.44285714285644</v>
      </c>
      <c r="T472" s="1">
        <f t="shared" si="393"/>
        <v>77.912521467735374</v>
      </c>
      <c r="U472" s="1">
        <f t="shared" si="394"/>
        <v>48428.380059712727</v>
      </c>
      <c r="V472" s="1">
        <f t="shared" si="395"/>
        <v>52576.85</v>
      </c>
      <c r="W472" s="1">
        <f t="shared" si="396"/>
        <v>3613.3872158460963</v>
      </c>
      <c r="X472" s="1">
        <f t="shared" si="397"/>
        <v>59803.624431692195</v>
      </c>
      <c r="Y472" s="1">
        <f t="shared" si="398"/>
        <v>45350.075568307802</v>
      </c>
      <c r="Z472" s="1">
        <f t="shared" si="399"/>
        <v>51587.944273451467</v>
      </c>
      <c r="AA472" s="1">
        <f t="shared" si="400"/>
        <v>54996.311480988436</v>
      </c>
      <c r="AB472" s="1">
        <f t="shared" si="401"/>
        <v>3408.3672075369686</v>
      </c>
      <c r="AC472" s="1">
        <f t="shared" si="402"/>
        <v>2581.2831996806085</v>
      </c>
      <c r="AD472" s="1">
        <f t="shared" si="403"/>
        <v>-827.08400785636013</v>
      </c>
      <c r="AE472" s="4">
        <f t="shared" si="404"/>
        <v>64000</v>
      </c>
      <c r="AF472" s="4">
        <f t="shared" si="405"/>
        <v>46800</v>
      </c>
      <c r="AG472" s="4">
        <f t="shared" si="406"/>
        <v>50859.199999999997</v>
      </c>
      <c r="AH472" s="4">
        <f t="shared" si="407"/>
        <v>53370.400000000001</v>
      </c>
      <c r="AI472" s="4">
        <f t="shared" si="408"/>
        <v>55400</v>
      </c>
      <c r="AJ472" s="4">
        <f t="shared" si="409"/>
        <v>57429.599999999999</v>
      </c>
      <c r="AK472" s="4">
        <f t="shared" si="410"/>
        <v>60319.199999999997</v>
      </c>
      <c r="AL472" s="4">
        <f t="shared" si="411"/>
        <v>64000</v>
      </c>
      <c r="AM472" s="4">
        <f t="shared" si="412"/>
        <v>38555</v>
      </c>
      <c r="AN472" s="4">
        <f t="shared" si="413"/>
        <v>44560.02</v>
      </c>
      <c r="AO472" s="4">
        <f t="shared" si="414"/>
        <v>48274.99</v>
      </c>
      <c r="AP472" s="4">
        <f t="shared" si="415"/>
        <v>51277.5</v>
      </c>
      <c r="AQ472" s="4">
        <f t="shared" si="416"/>
        <v>54280.01</v>
      </c>
      <c r="AR472" s="4">
        <f t="shared" si="417"/>
        <v>58554.770000000004</v>
      </c>
      <c r="AS472" s="4">
        <f t="shared" si="418"/>
        <v>64000</v>
      </c>
      <c r="AT472" s="4">
        <f t="shared" si="419"/>
        <v>38555</v>
      </c>
      <c r="AU472" s="4">
        <f t="shared" si="420"/>
        <v>44560.02</v>
      </c>
      <c r="AV472" s="4">
        <f t="shared" si="421"/>
        <v>48274.99</v>
      </c>
      <c r="AW472" s="4">
        <f t="shared" si="422"/>
        <v>51277.5</v>
      </c>
      <c r="AX472" s="4">
        <f t="shared" si="423"/>
        <v>54280.01</v>
      </c>
      <c r="AY472" s="4">
        <f t="shared" si="424"/>
        <v>58554.770000000004</v>
      </c>
      <c r="AZ472" s="1">
        <f t="shared" si="425"/>
        <v>41317.687571428578</v>
      </c>
      <c r="BA472" s="1">
        <f t="shared" si="426"/>
        <v>41830.384526925845</v>
      </c>
      <c r="BB472" s="1">
        <f t="shared" si="427"/>
        <v>0</v>
      </c>
      <c r="BC472" s="1"/>
      <c r="BD472" s="6">
        <f t="shared" si="428"/>
        <v>0</v>
      </c>
      <c r="BE472" s="6"/>
      <c r="BF472">
        <f t="shared" si="429"/>
        <v>-558774.84267100377</v>
      </c>
      <c r="BG472">
        <f t="shared" si="430"/>
        <v>53682.320637488265</v>
      </c>
      <c r="BH472">
        <f t="shared" si="431"/>
        <v>3311.6500000000015</v>
      </c>
      <c r="BI472">
        <f t="shared" si="432"/>
        <v>2693.7895354455286</v>
      </c>
      <c r="BJ472">
        <f t="shared" si="433"/>
        <v>78.714889828622319</v>
      </c>
      <c r="BK472">
        <f t="shared" si="434"/>
        <v>86.832186218853337</v>
      </c>
    </row>
    <row r="473" spans="1:63" x14ac:dyDescent="0.35">
      <c r="A473" s="2">
        <v>1709078400000</v>
      </c>
      <c r="B473" s="3">
        <v>45350</v>
      </c>
      <c r="C473" s="2" t="s">
        <v>9</v>
      </c>
      <c r="D473" s="2">
        <v>57037.35</v>
      </c>
      <c r="E473" s="2">
        <v>64000</v>
      </c>
      <c r="F473" s="2">
        <v>56691.85</v>
      </c>
      <c r="G473" s="2">
        <v>62432.1</v>
      </c>
      <c r="H473" s="2">
        <v>118763.46984000001</v>
      </c>
      <c r="I473" s="2">
        <v>7162581994.4857397</v>
      </c>
      <c r="J473" s="2">
        <f t="shared" si="383"/>
        <v>9.4582952150293167</v>
      </c>
      <c r="K473" s="2">
        <f t="shared" si="384"/>
        <v>21.727477664548843</v>
      </c>
      <c r="L473" s="2">
        <f t="shared" si="385"/>
        <v>45.390080831650799</v>
      </c>
      <c r="M473" s="1">
        <f t="shared" si="386"/>
        <v>-2.1284134492854445</v>
      </c>
      <c r="N473" s="1">
        <f t="shared" si="387"/>
        <v>5.8334414507921331</v>
      </c>
      <c r="O473" s="1">
        <f t="shared" si="388"/>
        <v>11.882413053541359</v>
      </c>
      <c r="P473" s="2">
        <f t="shared" si="389"/>
        <v>5394.760000000002</v>
      </c>
      <c r="Q473" s="2">
        <f t="shared" si="390"/>
        <v>0</v>
      </c>
      <c r="R473" s="2">
        <f t="shared" si="391"/>
        <v>928.28642857142825</v>
      </c>
      <c r="S473" s="2">
        <f t="shared" si="392"/>
        <v>168.50571428571388</v>
      </c>
      <c r="T473" s="1">
        <f t="shared" si="393"/>
        <v>84.636495129628059</v>
      </c>
      <c r="U473" s="1">
        <f t="shared" si="394"/>
        <v>47909.906592762221</v>
      </c>
      <c r="V473" s="1">
        <f t="shared" si="395"/>
        <v>51876.9395</v>
      </c>
      <c r="W473" s="1">
        <f t="shared" si="396"/>
        <v>3223.3423356982657</v>
      </c>
      <c r="X473" s="1">
        <f t="shared" si="397"/>
        <v>58323.624171396528</v>
      </c>
      <c r="Y473" s="1">
        <f t="shared" si="398"/>
        <v>45430.254828603473</v>
      </c>
      <c r="Z473" s="1">
        <f t="shared" si="399"/>
        <v>50824.501415327584</v>
      </c>
      <c r="AA473" s="1">
        <f t="shared" si="400"/>
        <v>53880.917204804515</v>
      </c>
      <c r="AB473" s="1">
        <f t="shared" si="401"/>
        <v>3056.4157894769305</v>
      </c>
      <c r="AC473" s="1">
        <f t="shared" si="402"/>
        <v>2374.5121977165181</v>
      </c>
      <c r="AD473" s="1">
        <f t="shared" si="403"/>
        <v>-681.90359176041238</v>
      </c>
      <c r="AE473" s="4">
        <f t="shared" si="404"/>
        <v>64000</v>
      </c>
      <c r="AF473" s="4">
        <f t="shared" si="405"/>
        <v>45242.12</v>
      </c>
      <c r="AG473" s="4">
        <f t="shared" si="406"/>
        <v>49668.979680000004</v>
      </c>
      <c r="AH473" s="4">
        <f t="shared" si="407"/>
        <v>52407.630160000001</v>
      </c>
      <c r="AI473" s="4">
        <f t="shared" si="408"/>
        <v>54621.06</v>
      </c>
      <c r="AJ473" s="4">
        <f t="shared" si="409"/>
        <v>56834.489840000002</v>
      </c>
      <c r="AK473" s="4">
        <f t="shared" si="410"/>
        <v>59985.813679999999</v>
      </c>
      <c r="AL473" s="4">
        <f t="shared" si="411"/>
        <v>64000</v>
      </c>
      <c r="AM473" s="4">
        <f t="shared" si="412"/>
        <v>38555</v>
      </c>
      <c r="AN473" s="4">
        <f t="shared" si="413"/>
        <v>44560.02</v>
      </c>
      <c r="AO473" s="4">
        <f t="shared" si="414"/>
        <v>48274.99</v>
      </c>
      <c r="AP473" s="4">
        <f t="shared" si="415"/>
        <v>51277.5</v>
      </c>
      <c r="AQ473" s="4">
        <f t="shared" si="416"/>
        <v>54280.01</v>
      </c>
      <c r="AR473" s="4">
        <f t="shared" si="417"/>
        <v>58554.770000000004</v>
      </c>
      <c r="AS473" s="4">
        <f t="shared" si="418"/>
        <v>64000</v>
      </c>
      <c r="AT473" s="4">
        <f t="shared" si="419"/>
        <v>38555</v>
      </c>
      <c r="AU473" s="4">
        <f t="shared" si="420"/>
        <v>44560.02</v>
      </c>
      <c r="AV473" s="4">
        <f t="shared" si="421"/>
        <v>48274.99</v>
      </c>
      <c r="AW473" s="4">
        <f t="shared" si="422"/>
        <v>51277.5</v>
      </c>
      <c r="AX473" s="4">
        <f t="shared" si="423"/>
        <v>54280.01</v>
      </c>
      <c r="AY473" s="4">
        <f t="shared" si="424"/>
        <v>58554.770000000004</v>
      </c>
      <c r="AZ473" s="1">
        <f t="shared" si="425"/>
        <v>41072.177928571436</v>
      </c>
      <c r="BA473" s="1">
        <f t="shared" si="426"/>
        <v>41565.992808116607</v>
      </c>
      <c r="BB473" s="1">
        <f t="shared" si="427"/>
        <v>1</v>
      </c>
      <c r="BC473" s="1" t="str">
        <f t="shared" ref="BC450:BC513" si="435">IF(BB473=1, TEXT(E474, "$#,##0") &amp; "–" &amp; TEXT(F472, "$#,##0"), "NA")</f>
        <v>$57,588–$60,365</v>
      </c>
      <c r="BD473" s="6">
        <f t="shared" si="428"/>
        <v>0</v>
      </c>
      <c r="BE473" s="6"/>
      <c r="BF473">
        <f t="shared" si="429"/>
        <v>-480349.76664100378</v>
      </c>
      <c r="BG473">
        <f t="shared" si="430"/>
        <v>52423.846497748309</v>
      </c>
      <c r="BH473">
        <f t="shared" si="431"/>
        <v>7308.1500000000015</v>
      </c>
      <c r="BI473">
        <f t="shared" si="432"/>
        <v>2598.7340793602252</v>
      </c>
      <c r="BJ473">
        <f t="shared" si="433"/>
        <v>88.367831441501579</v>
      </c>
      <c r="BK473">
        <f t="shared" si="434"/>
        <v>91.740675708171977</v>
      </c>
    </row>
    <row r="474" spans="1:63" x14ac:dyDescent="0.35">
      <c r="A474" s="2">
        <v>1708992000000</v>
      </c>
      <c r="B474" s="3">
        <v>45349</v>
      </c>
      <c r="C474" s="2" t="s">
        <v>9</v>
      </c>
      <c r="D474" s="2">
        <v>54476.480000000003</v>
      </c>
      <c r="E474" s="2">
        <v>57588.15</v>
      </c>
      <c r="F474" s="2">
        <v>54450.13</v>
      </c>
      <c r="G474" s="2">
        <v>57037.34</v>
      </c>
      <c r="H474" s="2">
        <v>67194.985620000007</v>
      </c>
      <c r="I474" s="2">
        <v>3795949115.2249298</v>
      </c>
      <c r="J474" s="2">
        <f t="shared" si="383"/>
        <v>4.700873606531399</v>
      </c>
      <c r="K474" s="2">
        <f t="shared" si="384"/>
        <v>10.005807204289187</v>
      </c>
      <c r="L474" s="2">
        <f t="shared" si="385"/>
        <v>31.717745082870124</v>
      </c>
      <c r="M474" s="1">
        <f t="shared" si="386"/>
        <v>8.6410035862961561</v>
      </c>
      <c r="N474" s="1">
        <f t="shared" si="387"/>
        <v>11.723320196909615</v>
      </c>
      <c r="O474" s="1">
        <f t="shared" si="388"/>
        <v>24.095197987844472</v>
      </c>
      <c r="P474" s="2">
        <f t="shared" si="389"/>
        <v>2560.8699999999953</v>
      </c>
      <c r="Q474" s="2">
        <f t="shared" si="390"/>
        <v>0</v>
      </c>
      <c r="R474" s="2">
        <f t="shared" si="391"/>
        <v>692.63071428571391</v>
      </c>
      <c r="S474" s="2">
        <f t="shared" si="392"/>
        <v>168.50571428571388</v>
      </c>
      <c r="T474" s="1">
        <f t="shared" si="393"/>
        <v>80.432169782289378</v>
      </c>
      <c r="U474" s="1">
        <f t="shared" si="394"/>
        <v>47317.164004711696</v>
      </c>
      <c r="V474" s="1">
        <f t="shared" si="395"/>
        <v>51019.767000000007</v>
      </c>
      <c r="W474" s="1">
        <f t="shared" si="396"/>
        <v>2500.979485341893</v>
      </c>
      <c r="X474" s="1">
        <f t="shared" si="397"/>
        <v>56021.725970683794</v>
      </c>
      <c r="Y474" s="1">
        <f t="shared" si="398"/>
        <v>46017.80802931622</v>
      </c>
      <c r="Z474" s="1">
        <f t="shared" si="399"/>
        <v>49895.893528553795</v>
      </c>
      <c r="AA474" s="1">
        <f t="shared" si="400"/>
        <v>52326.156696587153</v>
      </c>
      <c r="AB474" s="1">
        <f t="shared" si="401"/>
        <v>2430.2631680333579</v>
      </c>
      <c r="AC474" s="1">
        <f t="shared" si="402"/>
        <v>2204.036299776415</v>
      </c>
      <c r="AD474" s="1">
        <f t="shared" si="403"/>
        <v>-226.22686825694291</v>
      </c>
      <c r="AE474" s="4">
        <f t="shared" si="404"/>
        <v>57588.15</v>
      </c>
      <c r="AF474" s="4">
        <f t="shared" si="405"/>
        <v>44331.1</v>
      </c>
      <c r="AG474" s="4">
        <f t="shared" si="406"/>
        <v>47459.763800000001</v>
      </c>
      <c r="AH474" s="4">
        <f t="shared" si="407"/>
        <v>49395.293100000003</v>
      </c>
      <c r="AI474" s="4">
        <f t="shared" si="408"/>
        <v>50959.625</v>
      </c>
      <c r="AJ474" s="4">
        <f t="shared" si="409"/>
        <v>52523.956900000005</v>
      </c>
      <c r="AK474" s="4">
        <f t="shared" si="410"/>
        <v>54751.141300000003</v>
      </c>
      <c r="AL474" s="4">
        <f t="shared" si="411"/>
        <v>57588.15</v>
      </c>
      <c r="AM474" s="4">
        <f t="shared" si="412"/>
        <v>38555</v>
      </c>
      <c r="AN474" s="4">
        <f t="shared" si="413"/>
        <v>43046.823400000001</v>
      </c>
      <c r="AO474" s="4">
        <f t="shared" si="414"/>
        <v>45825.6633</v>
      </c>
      <c r="AP474" s="4">
        <f t="shared" si="415"/>
        <v>48071.574999999997</v>
      </c>
      <c r="AQ474" s="4">
        <f t="shared" si="416"/>
        <v>50317.486700000001</v>
      </c>
      <c r="AR474" s="4">
        <f t="shared" si="417"/>
        <v>53515.055899999999</v>
      </c>
      <c r="AS474" s="4">
        <f t="shared" si="418"/>
        <v>57588.15</v>
      </c>
      <c r="AT474" s="4">
        <f t="shared" si="419"/>
        <v>38555</v>
      </c>
      <c r="AU474" s="4">
        <f t="shared" si="420"/>
        <v>43046.823400000001</v>
      </c>
      <c r="AV474" s="4">
        <f t="shared" si="421"/>
        <v>45825.6633</v>
      </c>
      <c r="AW474" s="4">
        <f t="shared" si="422"/>
        <v>48071.574999999997</v>
      </c>
      <c r="AX474" s="4">
        <f t="shared" si="423"/>
        <v>50317.486700000001</v>
      </c>
      <c r="AY474" s="4">
        <f t="shared" si="424"/>
        <v>53515.055899999999</v>
      </c>
      <c r="AZ474" s="1">
        <f t="shared" si="425"/>
        <v>40818.202357142865</v>
      </c>
      <c r="BA474" s="1">
        <f t="shared" si="426"/>
        <v>41280.155723296288</v>
      </c>
      <c r="BB474" s="1">
        <f t="shared" si="427"/>
        <v>1</v>
      </c>
      <c r="BC474" s="1" t="str">
        <f t="shared" si="435"/>
        <v>$54,910–$56,692</v>
      </c>
      <c r="BD474" s="6">
        <f t="shared" si="428"/>
        <v>0</v>
      </c>
      <c r="BE474" s="6"/>
      <c r="BF474">
        <f t="shared" si="429"/>
        <v>-599113.23648100381</v>
      </c>
      <c r="BG474">
        <f t="shared" si="430"/>
        <v>50781.472413415751</v>
      </c>
      <c r="BH474">
        <f t="shared" si="431"/>
        <v>3138.0200000000041</v>
      </c>
      <c r="BI474">
        <f t="shared" si="432"/>
        <v>1874.208553107952</v>
      </c>
      <c r="BJ474">
        <f t="shared" si="433"/>
        <v>93.413837386436128</v>
      </c>
      <c r="BK474">
        <f t="shared" si="434"/>
        <v>87.680293465702846</v>
      </c>
    </row>
    <row r="475" spans="1:63" x14ac:dyDescent="0.35">
      <c r="A475" s="2">
        <v>1708905600000</v>
      </c>
      <c r="B475" s="3">
        <v>45348</v>
      </c>
      <c r="C475" s="2" t="s">
        <v>9</v>
      </c>
      <c r="D475" s="2">
        <v>51728.85</v>
      </c>
      <c r="E475" s="2">
        <v>54910</v>
      </c>
      <c r="F475" s="2">
        <v>50901.440000000002</v>
      </c>
      <c r="G475" s="2">
        <v>54476.47</v>
      </c>
      <c r="H475" s="2">
        <v>51256.721989999998</v>
      </c>
      <c r="I475" s="2">
        <v>2710403072.9805899</v>
      </c>
      <c r="J475" s="2">
        <f t="shared" si="383"/>
        <v>5.3115814482634018</v>
      </c>
      <c r="K475" s="2">
        <f t="shared" si="384"/>
        <v>4.2435898858795538</v>
      </c>
      <c r="L475" s="2">
        <f t="shared" si="385"/>
        <v>29.610031248319707</v>
      </c>
      <c r="M475" s="1">
        <f t="shared" si="386"/>
        <v>4.4898131644988979</v>
      </c>
      <c r="N475" s="1">
        <f t="shared" si="387"/>
        <v>25.275573105232414</v>
      </c>
      <c r="O475" s="1">
        <f t="shared" si="388"/>
        <v>27.522928706650788</v>
      </c>
      <c r="P475" s="2">
        <f t="shared" si="389"/>
        <v>2747.6200000000026</v>
      </c>
      <c r="Q475" s="2">
        <f t="shared" si="390"/>
        <v>0</v>
      </c>
      <c r="R475" s="2">
        <f t="shared" si="391"/>
        <v>509.71142857142848</v>
      </c>
      <c r="S475" s="2">
        <f t="shared" si="392"/>
        <v>184.05428571428533</v>
      </c>
      <c r="T475" s="1">
        <f t="shared" si="393"/>
        <v>73.470253440848737</v>
      </c>
      <c r="U475" s="1">
        <f t="shared" si="394"/>
        <v>46920.422127352991</v>
      </c>
      <c r="V475" s="1">
        <f t="shared" si="395"/>
        <v>50385.38</v>
      </c>
      <c r="W475" s="1">
        <f t="shared" si="396"/>
        <v>2503.2875724155233</v>
      </c>
      <c r="X475" s="1">
        <f t="shared" si="397"/>
        <v>55391.955144831045</v>
      </c>
      <c r="Y475" s="1">
        <f t="shared" si="398"/>
        <v>45378.80485516895</v>
      </c>
      <c r="Z475" s="1">
        <f t="shared" si="399"/>
        <v>49324.577810838098</v>
      </c>
      <c r="AA475" s="1">
        <f t="shared" si="400"/>
        <v>51469.57791414846</v>
      </c>
      <c r="AB475" s="1">
        <f t="shared" si="401"/>
        <v>2145.0001033103617</v>
      </c>
      <c r="AC475" s="1">
        <f t="shared" si="402"/>
        <v>2147.4795827121789</v>
      </c>
      <c r="AD475" s="1">
        <f t="shared" si="403"/>
        <v>2.479479401817116</v>
      </c>
      <c r="AE475" s="4">
        <f t="shared" si="404"/>
        <v>54910</v>
      </c>
      <c r="AF475" s="4">
        <f t="shared" si="405"/>
        <v>42788</v>
      </c>
      <c r="AG475" s="4">
        <f t="shared" si="406"/>
        <v>45648.792000000001</v>
      </c>
      <c r="AH475" s="4">
        <f t="shared" si="407"/>
        <v>47418.603999999999</v>
      </c>
      <c r="AI475" s="4">
        <f t="shared" si="408"/>
        <v>48849</v>
      </c>
      <c r="AJ475" s="4">
        <f t="shared" si="409"/>
        <v>50279.396000000001</v>
      </c>
      <c r="AK475" s="4">
        <f t="shared" si="410"/>
        <v>52315.892</v>
      </c>
      <c r="AL475" s="4">
        <f t="shared" si="411"/>
        <v>54910</v>
      </c>
      <c r="AM475" s="4">
        <f t="shared" si="412"/>
        <v>38555</v>
      </c>
      <c r="AN475" s="4">
        <f t="shared" si="413"/>
        <v>42414.78</v>
      </c>
      <c r="AO475" s="4">
        <f t="shared" si="414"/>
        <v>44802.61</v>
      </c>
      <c r="AP475" s="4">
        <f t="shared" si="415"/>
        <v>46732.5</v>
      </c>
      <c r="AQ475" s="4">
        <f t="shared" si="416"/>
        <v>48662.39</v>
      </c>
      <c r="AR475" s="4">
        <f t="shared" si="417"/>
        <v>51410.03</v>
      </c>
      <c r="AS475" s="4">
        <f t="shared" si="418"/>
        <v>54910</v>
      </c>
      <c r="AT475" s="4">
        <f t="shared" si="419"/>
        <v>38555</v>
      </c>
      <c r="AU475" s="4">
        <f t="shared" si="420"/>
        <v>42414.78</v>
      </c>
      <c r="AV475" s="4">
        <f t="shared" si="421"/>
        <v>44802.61</v>
      </c>
      <c r="AW475" s="4">
        <f t="shared" si="422"/>
        <v>46732.5</v>
      </c>
      <c r="AX475" s="4">
        <f t="shared" si="423"/>
        <v>48662.39</v>
      </c>
      <c r="AY475" s="4">
        <f t="shared" si="424"/>
        <v>51410.03</v>
      </c>
      <c r="AZ475" s="1">
        <f t="shared" si="425"/>
        <v>40606.436500000003</v>
      </c>
      <c r="BA475" s="1">
        <f t="shared" si="426"/>
        <v>41064.303883889392</v>
      </c>
      <c r="BB475" s="1">
        <f t="shared" si="427"/>
        <v>0</v>
      </c>
      <c r="BC475" s="1"/>
      <c r="BD475" s="6">
        <f t="shared" si="428"/>
        <v>0</v>
      </c>
      <c r="BE475" s="6"/>
      <c r="BF475">
        <f t="shared" si="429"/>
        <v>-666308.22210100386</v>
      </c>
      <c r="BG475">
        <f t="shared" si="430"/>
        <v>50008.616468834465</v>
      </c>
      <c r="BH475">
        <f t="shared" si="431"/>
        <v>4008.5599999999977</v>
      </c>
      <c r="BI475">
        <f t="shared" si="432"/>
        <v>1679.7760228168668</v>
      </c>
      <c r="BJ475">
        <f t="shared" si="433"/>
        <v>93.440358296578211</v>
      </c>
      <c r="BK475">
        <f t="shared" si="434"/>
        <v>81.174982383111782</v>
      </c>
    </row>
    <row r="476" spans="1:63" x14ac:dyDescent="0.35">
      <c r="A476" s="2">
        <v>1708819200000</v>
      </c>
      <c r="B476" s="3">
        <v>45347</v>
      </c>
      <c r="C476" s="2" t="s">
        <v>9</v>
      </c>
      <c r="D476" s="2">
        <v>51568.21</v>
      </c>
      <c r="E476" s="2">
        <v>51958.55</v>
      </c>
      <c r="F476" s="2">
        <v>51279.8</v>
      </c>
      <c r="G476" s="2">
        <v>51728.85</v>
      </c>
      <c r="H476" s="2">
        <v>18721.631590000001</v>
      </c>
      <c r="I476" s="2">
        <v>966951114.45046198</v>
      </c>
      <c r="J476" s="2">
        <f t="shared" si="383"/>
        <v>0.31149029382824805</v>
      </c>
      <c r="K476" s="2">
        <f t="shared" si="384"/>
        <v>-8.8614658154672468E-2</v>
      </c>
      <c r="L476" s="2">
        <f t="shared" si="385"/>
        <v>22.81119726841693</v>
      </c>
      <c r="M476" s="1">
        <f t="shared" si="386"/>
        <v>5.0436821622252728</v>
      </c>
      <c r="N476" s="1">
        <f t="shared" si="387"/>
        <v>22.009226959424002</v>
      </c>
      <c r="O476" s="1">
        <f t="shared" si="388"/>
        <v>35.297807703051589</v>
      </c>
      <c r="P476" s="2">
        <f t="shared" si="389"/>
        <v>160.62999999999738</v>
      </c>
      <c r="Q476" s="2">
        <f t="shared" si="390"/>
        <v>0</v>
      </c>
      <c r="R476" s="2">
        <f t="shared" si="391"/>
        <v>428.97285714285681</v>
      </c>
      <c r="S476" s="2">
        <f t="shared" si="392"/>
        <v>184.05428571428533</v>
      </c>
      <c r="T476" s="1">
        <f t="shared" si="393"/>
        <v>69.976160458986925</v>
      </c>
      <c r="U476" s="1">
        <f t="shared" si="394"/>
        <v>46612.012010102095</v>
      </c>
      <c r="V476" s="1">
        <f t="shared" si="395"/>
        <v>49816.504000000001</v>
      </c>
      <c r="W476" s="1">
        <f t="shared" si="396"/>
        <v>2785.7819377463848</v>
      </c>
      <c r="X476" s="1">
        <f t="shared" si="397"/>
        <v>55388.067875492772</v>
      </c>
      <c r="Y476" s="1">
        <f t="shared" si="398"/>
        <v>44244.940124507229</v>
      </c>
      <c r="Z476" s="1">
        <f t="shared" si="399"/>
        <v>48912.426435705143</v>
      </c>
      <c r="AA476" s="1">
        <f t="shared" si="400"/>
        <v>50922.870262175449</v>
      </c>
      <c r="AB476" s="1">
        <f t="shared" si="401"/>
        <v>2010.4438264703058</v>
      </c>
      <c r="AC476" s="1">
        <f t="shared" si="402"/>
        <v>2148.0994525626329</v>
      </c>
      <c r="AD476" s="1">
        <f t="shared" si="403"/>
        <v>137.65562609232711</v>
      </c>
      <c r="AE476" s="4">
        <f t="shared" si="404"/>
        <v>52985</v>
      </c>
      <c r="AF476" s="4">
        <f t="shared" si="405"/>
        <v>42574</v>
      </c>
      <c r="AG476" s="4">
        <f t="shared" si="406"/>
        <v>45030.995999999999</v>
      </c>
      <c r="AH476" s="4">
        <f t="shared" si="407"/>
        <v>46551.002</v>
      </c>
      <c r="AI476" s="4">
        <f t="shared" si="408"/>
        <v>47779.5</v>
      </c>
      <c r="AJ476" s="4">
        <f t="shared" si="409"/>
        <v>49007.998</v>
      </c>
      <c r="AK476" s="4">
        <f t="shared" si="410"/>
        <v>50757.046000000002</v>
      </c>
      <c r="AL476" s="4">
        <f t="shared" si="411"/>
        <v>52985</v>
      </c>
      <c r="AM476" s="4">
        <f t="shared" si="412"/>
        <v>38555</v>
      </c>
      <c r="AN476" s="4">
        <f t="shared" si="413"/>
        <v>41960.480000000003</v>
      </c>
      <c r="AO476" s="4">
        <f t="shared" si="414"/>
        <v>44067.26</v>
      </c>
      <c r="AP476" s="4">
        <f t="shared" si="415"/>
        <v>45770</v>
      </c>
      <c r="AQ476" s="4">
        <f t="shared" si="416"/>
        <v>47472.74</v>
      </c>
      <c r="AR476" s="4">
        <f t="shared" si="417"/>
        <v>49896.979999999996</v>
      </c>
      <c r="AS476" s="4">
        <f t="shared" si="418"/>
        <v>52985</v>
      </c>
      <c r="AT476" s="4">
        <f t="shared" si="419"/>
        <v>38555</v>
      </c>
      <c r="AU476" s="4">
        <f t="shared" si="420"/>
        <v>41960.480000000003</v>
      </c>
      <c r="AV476" s="4">
        <f t="shared" si="421"/>
        <v>44067.26</v>
      </c>
      <c r="AW476" s="4">
        <f t="shared" si="422"/>
        <v>45770</v>
      </c>
      <c r="AX476" s="4">
        <f t="shared" si="423"/>
        <v>47472.74</v>
      </c>
      <c r="AY476" s="4">
        <f t="shared" si="424"/>
        <v>49896.979999999996</v>
      </c>
      <c r="AZ476" s="1">
        <f t="shared" si="425"/>
        <v>40414.391142857145</v>
      </c>
      <c r="BA476" s="1">
        <f t="shared" si="426"/>
        <v>40880.575580928969</v>
      </c>
      <c r="BB476" s="1">
        <f t="shared" si="427"/>
        <v>0</v>
      </c>
      <c r="BC476" s="1"/>
      <c r="BD476" s="6">
        <f t="shared" si="428"/>
        <v>0</v>
      </c>
      <c r="BE476" s="6"/>
      <c r="BF476">
        <f t="shared" si="429"/>
        <v>-717564.94409100385</v>
      </c>
      <c r="BG476">
        <f t="shared" si="430"/>
        <v>49555.322614727374</v>
      </c>
      <c r="BH476">
        <f t="shared" si="431"/>
        <v>678.75</v>
      </c>
      <c r="BI476">
        <f t="shared" si="432"/>
        <v>1321.5015647886928</v>
      </c>
      <c r="BJ476">
        <f t="shared" si="433"/>
        <v>76.186684714094213</v>
      </c>
      <c r="BK476">
        <f t="shared" si="434"/>
        <v>71.284730911037613</v>
      </c>
    </row>
    <row r="477" spans="1:63" x14ac:dyDescent="0.35">
      <c r="A477" s="2">
        <v>1708732800000</v>
      </c>
      <c r="B477" s="3">
        <v>45346</v>
      </c>
      <c r="C477" s="2" t="s">
        <v>9</v>
      </c>
      <c r="D477" s="2">
        <v>50744.15</v>
      </c>
      <c r="E477" s="2">
        <v>51698</v>
      </c>
      <c r="F477" s="2">
        <v>50585</v>
      </c>
      <c r="G477" s="2">
        <v>51568.22</v>
      </c>
      <c r="H477" s="2">
        <v>16560.4211</v>
      </c>
      <c r="I477" s="2">
        <v>847793393.57186794</v>
      </c>
      <c r="J477" s="2">
        <f t="shared" si="383"/>
        <v>1.6239704478250196</v>
      </c>
      <c r="K477" s="2">
        <f t="shared" si="384"/>
        <v>-1.0922045423203552</v>
      </c>
      <c r="L477" s="2">
        <f t="shared" si="385"/>
        <v>23.299598718519796</v>
      </c>
      <c r="M477" s="1">
        <f t="shared" si="386"/>
        <v>0.31052304468395758</v>
      </c>
      <c r="N477" s="1">
        <f t="shared" si="387"/>
        <v>20.204420474470513</v>
      </c>
      <c r="O477" s="1">
        <f t="shared" si="388"/>
        <v>35.509835321056251</v>
      </c>
      <c r="P477" s="2">
        <f t="shared" si="389"/>
        <v>824.06999999999971</v>
      </c>
      <c r="Q477" s="2">
        <f t="shared" si="390"/>
        <v>0</v>
      </c>
      <c r="R477" s="2">
        <f t="shared" si="391"/>
        <v>456.70642857142855</v>
      </c>
      <c r="S477" s="2">
        <f t="shared" si="392"/>
        <v>184.05428571428533</v>
      </c>
      <c r="T477" s="1">
        <f t="shared" si="393"/>
        <v>71.275660069225793</v>
      </c>
      <c r="U477" s="1">
        <f t="shared" si="394"/>
        <v>46403.161479902177</v>
      </c>
      <c r="V477" s="1">
        <f t="shared" si="395"/>
        <v>49365.496499999994</v>
      </c>
      <c r="W477" s="1">
        <f t="shared" si="396"/>
        <v>3146.4843498026107</v>
      </c>
      <c r="X477" s="1">
        <f t="shared" si="397"/>
        <v>55658.465199605213</v>
      </c>
      <c r="Y477" s="1">
        <f t="shared" si="398"/>
        <v>43072.527800394775</v>
      </c>
      <c r="Z477" s="1">
        <f t="shared" si="399"/>
        <v>48687.112550561549</v>
      </c>
      <c r="AA477" s="1">
        <f t="shared" si="400"/>
        <v>50776.328491661894</v>
      </c>
      <c r="AB477" s="1">
        <f t="shared" si="401"/>
        <v>2089.2159411003449</v>
      </c>
      <c r="AC477" s="1">
        <f t="shared" si="402"/>
        <v>2182.5133590857145</v>
      </c>
      <c r="AD477" s="1">
        <f t="shared" si="403"/>
        <v>93.29741798536952</v>
      </c>
      <c r="AE477" s="4">
        <f t="shared" si="404"/>
        <v>52985</v>
      </c>
      <c r="AF477" s="4">
        <f t="shared" si="405"/>
        <v>42258.1</v>
      </c>
      <c r="AG477" s="4">
        <f t="shared" si="406"/>
        <v>44789.648399999998</v>
      </c>
      <c r="AH477" s="4">
        <f t="shared" si="407"/>
        <v>46355.775800000003</v>
      </c>
      <c r="AI477" s="4">
        <f t="shared" si="408"/>
        <v>47621.55</v>
      </c>
      <c r="AJ477" s="4">
        <f t="shared" si="409"/>
        <v>48887.324200000003</v>
      </c>
      <c r="AK477" s="4">
        <f t="shared" si="410"/>
        <v>50689.443400000004</v>
      </c>
      <c r="AL477" s="4">
        <f t="shared" si="411"/>
        <v>52985</v>
      </c>
      <c r="AM477" s="4">
        <f t="shared" si="412"/>
        <v>38555</v>
      </c>
      <c r="AN477" s="4">
        <f t="shared" si="413"/>
        <v>41960.480000000003</v>
      </c>
      <c r="AO477" s="4">
        <f t="shared" si="414"/>
        <v>44067.26</v>
      </c>
      <c r="AP477" s="4">
        <f t="shared" si="415"/>
        <v>45770</v>
      </c>
      <c r="AQ477" s="4">
        <f t="shared" si="416"/>
        <v>47472.74</v>
      </c>
      <c r="AR477" s="4">
        <f t="shared" si="417"/>
        <v>49896.979999999996</v>
      </c>
      <c r="AS477" s="4">
        <f t="shared" si="418"/>
        <v>52985</v>
      </c>
      <c r="AT477" s="4">
        <f t="shared" si="419"/>
        <v>38555</v>
      </c>
      <c r="AU477" s="4">
        <f t="shared" si="420"/>
        <v>41960.480000000003</v>
      </c>
      <c r="AV477" s="4">
        <f t="shared" si="421"/>
        <v>44067.26</v>
      </c>
      <c r="AW477" s="4">
        <f t="shared" si="422"/>
        <v>45770</v>
      </c>
      <c r="AX477" s="4">
        <f t="shared" si="423"/>
        <v>47472.74</v>
      </c>
      <c r="AY477" s="4">
        <f t="shared" si="424"/>
        <v>49896.979999999996</v>
      </c>
      <c r="AZ477" s="1">
        <f t="shared" si="425"/>
        <v>40244.306857142852</v>
      </c>
      <c r="BA477" s="1">
        <f t="shared" si="426"/>
        <v>40731.969082037584</v>
      </c>
      <c r="BB477" s="1">
        <f t="shared" si="427"/>
        <v>0</v>
      </c>
      <c r="BC477" s="1"/>
      <c r="BD477" s="6">
        <f t="shared" si="428"/>
        <v>0</v>
      </c>
      <c r="BE477" s="6"/>
      <c r="BF477">
        <f t="shared" si="429"/>
        <v>-736286.57568100386</v>
      </c>
      <c r="BG477">
        <f t="shared" si="430"/>
        <v>49250.537297376984</v>
      </c>
      <c r="BH477">
        <f t="shared" si="431"/>
        <v>1113</v>
      </c>
      <c r="BI477">
        <f t="shared" si="432"/>
        <v>1420.3864209100302</v>
      </c>
      <c r="BJ477">
        <f t="shared" si="433"/>
        <v>73.897904138662895</v>
      </c>
      <c r="BK477">
        <f t="shared" si="434"/>
        <v>71.918674295623788</v>
      </c>
    </row>
    <row r="478" spans="1:63" x14ac:dyDescent="0.35">
      <c r="A478" s="2">
        <v>1708646400000</v>
      </c>
      <c r="B478" s="3">
        <v>45345</v>
      </c>
      <c r="C478" s="2" t="s">
        <v>9</v>
      </c>
      <c r="D478" s="2">
        <v>51288.42</v>
      </c>
      <c r="E478" s="2">
        <v>51548.54</v>
      </c>
      <c r="F478" s="2">
        <v>50521</v>
      </c>
      <c r="G478" s="2">
        <v>50744.15</v>
      </c>
      <c r="H478" s="2">
        <v>30545.795440000002</v>
      </c>
      <c r="I478" s="2">
        <v>1559143576.8296101</v>
      </c>
      <c r="J478" s="2">
        <f t="shared" si="383"/>
        <v>-1.0611947102289303</v>
      </c>
      <c r="K478" s="2">
        <f t="shared" si="384"/>
        <v>-1.7398219765681961</v>
      </c>
      <c r="L478" s="2">
        <f t="shared" si="385"/>
        <v>26.983898587350865</v>
      </c>
      <c r="M478" s="1">
        <f t="shared" si="386"/>
        <v>1.5980190900519733</v>
      </c>
      <c r="N478" s="1">
        <f t="shared" si="387"/>
        <v>22.945994759987112</v>
      </c>
      <c r="O478" s="1">
        <f t="shared" si="388"/>
        <v>32.448745323352554</v>
      </c>
      <c r="P478" s="2">
        <f t="shared" si="389"/>
        <v>0</v>
      </c>
      <c r="Q478" s="2">
        <f t="shared" si="390"/>
        <v>544.2699999999968</v>
      </c>
      <c r="R478" s="2">
        <f t="shared" si="391"/>
        <v>442.00999999999993</v>
      </c>
      <c r="S478" s="2">
        <f t="shared" si="392"/>
        <v>184.05428571428533</v>
      </c>
      <c r="T478" s="1">
        <f t="shared" si="393"/>
        <v>70.601375942680505</v>
      </c>
      <c r="U478" s="1">
        <f t="shared" si="394"/>
        <v>46192.342764796136</v>
      </c>
      <c r="V478" s="1">
        <f t="shared" si="395"/>
        <v>48916.229500000001</v>
      </c>
      <c r="W478" s="1">
        <f t="shared" si="396"/>
        <v>3428.7195444793606</v>
      </c>
      <c r="X478" s="1">
        <f t="shared" si="397"/>
        <v>55773.668588958724</v>
      </c>
      <c r="Y478" s="1">
        <f t="shared" si="398"/>
        <v>42058.790411041278</v>
      </c>
      <c r="Z478" s="1">
        <f t="shared" si="399"/>
        <v>48456.623954606475</v>
      </c>
      <c r="AA478" s="1">
        <f t="shared" si="400"/>
        <v>50632.348217418599</v>
      </c>
      <c r="AB478" s="1">
        <f t="shared" si="401"/>
        <v>2175.7242628121239</v>
      </c>
      <c r="AC478" s="1">
        <f t="shared" si="402"/>
        <v>2205.8377135820565</v>
      </c>
      <c r="AD478" s="1">
        <f t="shared" si="403"/>
        <v>30.11345076993257</v>
      </c>
      <c r="AE478" s="4">
        <f t="shared" si="404"/>
        <v>52985</v>
      </c>
      <c r="AF478" s="4">
        <f t="shared" si="405"/>
        <v>42222</v>
      </c>
      <c r="AG478" s="4">
        <f t="shared" si="406"/>
        <v>44762.067999999999</v>
      </c>
      <c r="AH478" s="4">
        <f t="shared" si="407"/>
        <v>46333.466</v>
      </c>
      <c r="AI478" s="4">
        <f t="shared" si="408"/>
        <v>47603.5</v>
      </c>
      <c r="AJ478" s="4">
        <f t="shared" si="409"/>
        <v>48873.534</v>
      </c>
      <c r="AK478" s="4">
        <f t="shared" si="410"/>
        <v>50681.718000000001</v>
      </c>
      <c r="AL478" s="4">
        <f t="shared" si="411"/>
        <v>52985</v>
      </c>
      <c r="AM478" s="4">
        <f t="shared" si="412"/>
        <v>38555</v>
      </c>
      <c r="AN478" s="4">
        <f t="shared" si="413"/>
        <v>41960.480000000003</v>
      </c>
      <c r="AO478" s="4">
        <f t="shared" si="414"/>
        <v>44067.26</v>
      </c>
      <c r="AP478" s="4">
        <f t="shared" si="415"/>
        <v>45770</v>
      </c>
      <c r="AQ478" s="4">
        <f t="shared" si="416"/>
        <v>47472.74</v>
      </c>
      <c r="AR478" s="4">
        <f t="shared" si="417"/>
        <v>49896.979999999996</v>
      </c>
      <c r="AS478" s="4">
        <f t="shared" si="418"/>
        <v>52985</v>
      </c>
      <c r="AT478" s="4">
        <f t="shared" si="419"/>
        <v>38555</v>
      </c>
      <c r="AU478" s="4">
        <f t="shared" si="420"/>
        <v>41960.480000000003</v>
      </c>
      <c r="AV478" s="4">
        <f t="shared" si="421"/>
        <v>44067.26</v>
      </c>
      <c r="AW478" s="4">
        <f t="shared" si="422"/>
        <v>45770</v>
      </c>
      <c r="AX478" s="4">
        <f t="shared" si="423"/>
        <v>47472.74</v>
      </c>
      <c r="AY478" s="4">
        <f t="shared" si="424"/>
        <v>49896.979999999996</v>
      </c>
      <c r="AZ478" s="1">
        <f t="shared" si="425"/>
        <v>40075.652928571413</v>
      </c>
      <c r="BA478" s="1">
        <f t="shared" si="426"/>
        <v>40583.527288640835</v>
      </c>
      <c r="BB478" s="1">
        <f t="shared" si="427"/>
        <v>0</v>
      </c>
      <c r="BC478" s="1"/>
      <c r="BD478" s="6">
        <f t="shared" si="428"/>
        <v>0</v>
      </c>
      <c r="BE478" s="6"/>
      <c r="BF478">
        <f t="shared" si="429"/>
        <v>-752846.99678100389</v>
      </c>
      <c r="BG478">
        <f t="shared" si="430"/>
        <v>49062.334253632842</v>
      </c>
      <c r="BH478">
        <f t="shared" si="431"/>
        <v>1027.5400000000009</v>
      </c>
      <c r="BI478">
        <f t="shared" si="432"/>
        <v>1467.6766395115731</v>
      </c>
      <c r="BJ478">
        <f t="shared" si="433"/>
        <v>63.769603880355717</v>
      </c>
      <c r="BK478">
        <f t="shared" si="434"/>
        <v>76.245198651672325</v>
      </c>
    </row>
    <row r="479" spans="1:63" x14ac:dyDescent="0.35">
      <c r="A479" s="2">
        <v>1708560000000</v>
      </c>
      <c r="B479" s="3">
        <v>45344</v>
      </c>
      <c r="C479" s="2" t="s">
        <v>9</v>
      </c>
      <c r="D479" s="2">
        <v>51849.38</v>
      </c>
      <c r="E479" s="2">
        <v>52065.78</v>
      </c>
      <c r="F479" s="2">
        <v>50940.78</v>
      </c>
      <c r="G479" s="2">
        <v>51288.42</v>
      </c>
      <c r="H479" s="2">
        <v>35309.445740000003</v>
      </c>
      <c r="I479" s="2">
        <v>1820949707.15853</v>
      </c>
      <c r="J479" s="2">
        <f t="shared" si="383"/>
        <v>-1.081922082400586</v>
      </c>
      <c r="K479" s="2">
        <f t="shared" si="384"/>
        <v>-1.6032695810058</v>
      </c>
      <c r="L479" s="2">
        <f t="shared" si="385"/>
        <v>27.94954107384131</v>
      </c>
      <c r="M479" s="1">
        <f t="shared" si="386"/>
        <v>-1.0725768389065473</v>
      </c>
      <c r="N479" s="1">
        <f t="shared" si="387"/>
        <v>19.190608718303285</v>
      </c>
      <c r="O479" s="1">
        <f t="shared" si="388"/>
        <v>24.765024931553761</v>
      </c>
      <c r="P479" s="2">
        <f t="shared" si="389"/>
        <v>0</v>
      </c>
      <c r="Q479" s="2">
        <f t="shared" si="390"/>
        <v>560.97000000000116</v>
      </c>
      <c r="R479" s="2">
        <f t="shared" si="391"/>
        <v>573.7328571428568</v>
      </c>
      <c r="S479" s="2">
        <f t="shared" si="392"/>
        <v>145.17785714285699</v>
      </c>
      <c r="T479" s="1">
        <f t="shared" si="393"/>
        <v>79.805857075436549</v>
      </c>
      <c r="U479" s="1">
        <f t="shared" si="394"/>
        <v>46006.55471437965</v>
      </c>
      <c r="V479" s="1">
        <f t="shared" si="395"/>
        <v>48529.576499999996</v>
      </c>
      <c r="W479" s="1">
        <f t="shared" si="396"/>
        <v>3630.8519840793228</v>
      </c>
      <c r="X479" s="1">
        <f t="shared" si="397"/>
        <v>55791.280468158642</v>
      </c>
      <c r="Y479" s="1">
        <f t="shared" si="398"/>
        <v>41267.872531841349</v>
      </c>
      <c r="Z479" s="1">
        <f t="shared" si="399"/>
        <v>48273.621870974988</v>
      </c>
      <c r="AA479" s="1">
        <f t="shared" si="400"/>
        <v>50612.020620585616</v>
      </c>
      <c r="AB479" s="1">
        <f t="shared" si="401"/>
        <v>2338.3987496106274</v>
      </c>
      <c r="AC479" s="1">
        <f t="shared" si="402"/>
        <v>2213.3660762745394</v>
      </c>
      <c r="AD479" s="1">
        <f t="shared" si="403"/>
        <v>-125.03267333608801</v>
      </c>
      <c r="AE479" s="4">
        <f t="shared" si="404"/>
        <v>52985</v>
      </c>
      <c r="AF479" s="4">
        <f t="shared" si="405"/>
        <v>42222</v>
      </c>
      <c r="AG479" s="4">
        <f t="shared" si="406"/>
        <v>44762.067999999999</v>
      </c>
      <c r="AH479" s="4">
        <f t="shared" si="407"/>
        <v>46333.466</v>
      </c>
      <c r="AI479" s="4">
        <f t="shared" si="408"/>
        <v>47603.5</v>
      </c>
      <c r="AJ479" s="4">
        <f t="shared" si="409"/>
        <v>48873.534</v>
      </c>
      <c r="AK479" s="4">
        <f t="shared" si="410"/>
        <v>50681.718000000001</v>
      </c>
      <c r="AL479" s="4">
        <f t="shared" si="411"/>
        <v>52985</v>
      </c>
      <c r="AM479" s="4">
        <f t="shared" si="412"/>
        <v>38555</v>
      </c>
      <c r="AN479" s="4">
        <f t="shared" si="413"/>
        <v>41960.480000000003</v>
      </c>
      <c r="AO479" s="4">
        <f t="shared" si="414"/>
        <v>44067.26</v>
      </c>
      <c r="AP479" s="4">
        <f t="shared" si="415"/>
        <v>45770</v>
      </c>
      <c r="AQ479" s="4">
        <f t="shared" si="416"/>
        <v>47472.74</v>
      </c>
      <c r="AR479" s="4">
        <f t="shared" si="417"/>
        <v>49896.979999999996</v>
      </c>
      <c r="AS479" s="4">
        <f t="shared" si="418"/>
        <v>52985</v>
      </c>
      <c r="AT479" s="4">
        <f t="shared" si="419"/>
        <v>38555</v>
      </c>
      <c r="AU479" s="4">
        <f t="shared" si="420"/>
        <v>41960.480000000003</v>
      </c>
      <c r="AV479" s="4">
        <f t="shared" si="421"/>
        <v>44067.26</v>
      </c>
      <c r="AW479" s="4">
        <f t="shared" si="422"/>
        <v>45770</v>
      </c>
      <c r="AX479" s="4">
        <f t="shared" si="423"/>
        <v>47472.74</v>
      </c>
      <c r="AY479" s="4">
        <f t="shared" si="424"/>
        <v>49896.979999999996</v>
      </c>
      <c r="AZ479" s="1">
        <f t="shared" si="425"/>
        <v>39912.702499999992</v>
      </c>
      <c r="BA479" s="1">
        <f t="shared" si="426"/>
        <v>40444.340676156462</v>
      </c>
      <c r="BB479" s="1">
        <f t="shared" si="427"/>
        <v>0</v>
      </c>
      <c r="BC479" s="1"/>
      <c r="BD479" s="6">
        <f t="shared" si="428"/>
        <v>0</v>
      </c>
      <c r="BE479" s="6"/>
      <c r="BF479">
        <f t="shared" si="429"/>
        <v>-722301.20134100388</v>
      </c>
      <c r="BG479">
        <f t="shared" si="430"/>
        <v>48892.337357779426</v>
      </c>
      <c r="BH479">
        <f t="shared" si="431"/>
        <v>1125</v>
      </c>
      <c r="BI479">
        <f t="shared" si="432"/>
        <v>1535.3899686671994</v>
      </c>
      <c r="BJ479">
        <f t="shared" si="433"/>
        <v>78.088514867852751</v>
      </c>
      <c r="BK479">
        <f t="shared" si="434"/>
        <v>85.948161916423814</v>
      </c>
    </row>
    <row r="480" spans="1:63" x14ac:dyDescent="0.35">
      <c r="A480" s="2">
        <v>1708473600000</v>
      </c>
      <c r="B480" s="3">
        <v>45343</v>
      </c>
      <c r="C480" s="2" t="s">
        <v>9</v>
      </c>
      <c r="D480" s="2">
        <v>52258.82</v>
      </c>
      <c r="E480" s="2">
        <v>52366.8</v>
      </c>
      <c r="F480" s="2">
        <v>50625</v>
      </c>
      <c r="G480" s="2">
        <v>51849.39</v>
      </c>
      <c r="H480" s="2">
        <v>43079.40049</v>
      </c>
      <c r="I480" s="2">
        <v>2210278288.72509</v>
      </c>
      <c r="J480" s="2">
        <f t="shared" si="383"/>
        <v>-0.78346583409269532</v>
      </c>
      <c r="K480" s="2">
        <f t="shared" si="384"/>
        <v>-5.9001542020047384E-2</v>
      </c>
      <c r="L480" s="2">
        <f t="shared" si="385"/>
        <v>29.956162776708378</v>
      </c>
      <c r="M480" s="1">
        <f t="shared" si="386"/>
        <v>-1.0937556664837818</v>
      </c>
      <c r="N480" s="1">
        <f t="shared" si="387"/>
        <v>20.410481203346848</v>
      </c>
      <c r="O480" s="1">
        <f t="shared" si="388"/>
        <v>23.042219011641219</v>
      </c>
      <c r="P480" s="2">
        <f t="shared" si="389"/>
        <v>0</v>
      </c>
      <c r="Q480" s="2">
        <f t="shared" si="390"/>
        <v>409.43000000000029</v>
      </c>
      <c r="R480" s="2">
        <f t="shared" si="391"/>
        <v>640.80785714285696</v>
      </c>
      <c r="S480" s="2">
        <f t="shared" si="392"/>
        <v>105.1085714285712</v>
      </c>
      <c r="T480" s="1">
        <f t="shared" si="393"/>
        <v>85.908800583749837</v>
      </c>
      <c r="U480" s="1">
        <f t="shared" si="394"/>
        <v>45790.968376191056</v>
      </c>
      <c r="V480" s="1">
        <f t="shared" si="395"/>
        <v>48125.155499999993</v>
      </c>
      <c r="W480" s="1">
        <f t="shared" si="396"/>
        <v>3749.5584000845693</v>
      </c>
      <c r="X480" s="1">
        <f t="shared" si="397"/>
        <v>55624.272300169134</v>
      </c>
      <c r="Y480" s="1">
        <f t="shared" si="398"/>
        <v>40626.038699830853</v>
      </c>
      <c r="Z480" s="1">
        <f t="shared" si="399"/>
        <v>48032.438020652982</v>
      </c>
      <c r="AA480" s="1">
        <f t="shared" si="400"/>
        <v>50489.038915237543</v>
      </c>
      <c r="AB480" s="1">
        <f t="shared" si="401"/>
        <v>2456.6008945845606</v>
      </c>
      <c r="AC480" s="1">
        <f t="shared" si="402"/>
        <v>2182.1079079405172</v>
      </c>
      <c r="AD480" s="1">
        <f t="shared" si="403"/>
        <v>-274.49298664404341</v>
      </c>
      <c r="AE480" s="4">
        <f t="shared" si="404"/>
        <v>52985</v>
      </c>
      <c r="AF480" s="4">
        <f t="shared" si="405"/>
        <v>42222</v>
      </c>
      <c r="AG480" s="4">
        <f t="shared" si="406"/>
        <v>44762.067999999999</v>
      </c>
      <c r="AH480" s="4">
        <f t="shared" si="407"/>
        <v>46333.466</v>
      </c>
      <c r="AI480" s="4">
        <f t="shared" si="408"/>
        <v>47603.5</v>
      </c>
      <c r="AJ480" s="4">
        <f t="shared" si="409"/>
        <v>48873.534</v>
      </c>
      <c r="AK480" s="4">
        <f t="shared" si="410"/>
        <v>50681.718000000001</v>
      </c>
      <c r="AL480" s="4">
        <f t="shared" si="411"/>
        <v>52985</v>
      </c>
      <c r="AM480" s="4">
        <f t="shared" si="412"/>
        <v>38555</v>
      </c>
      <c r="AN480" s="4">
        <f t="shared" si="413"/>
        <v>41960.480000000003</v>
      </c>
      <c r="AO480" s="4">
        <f t="shared" si="414"/>
        <v>44067.26</v>
      </c>
      <c r="AP480" s="4">
        <f t="shared" si="415"/>
        <v>45770</v>
      </c>
      <c r="AQ480" s="4">
        <f t="shared" si="416"/>
        <v>47472.74</v>
      </c>
      <c r="AR480" s="4">
        <f t="shared" si="417"/>
        <v>49896.979999999996</v>
      </c>
      <c r="AS480" s="4">
        <f t="shared" si="418"/>
        <v>52985</v>
      </c>
      <c r="AT480" s="4">
        <f t="shared" si="419"/>
        <v>38555</v>
      </c>
      <c r="AU480" s="4">
        <f t="shared" si="420"/>
        <v>41960.480000000003</v>
      </c>
      <c r="AV480" s="4">
        <f t="shared" si="421"/>
        <v>44067.26</v>
      </c>
      <c r="AW480" s="4">
        <f t="shared" si="422"/>
        <v>45770</v>
      </c>
      <c r="AX480" s="4">
        <f t="shared" si="423"/>
        <v>47472.74</v>
      </c>
      <c r="AY480" s="4">
        <f t="shared" si="424"/>
        <v>49896.979999999996</v>
      </c>
      <c r="AZ480" s="1">
        <f t="shared" si="425"/>
        <v>39742.145142857131</v>
      </c>
      <c r="BA480" s="1">
        <f t="shared" si="426"/>
        <v>40295.791644322991</v>
      </c>
      <c r="BB480" s="1">
        <f t="shared" si="427"/>
        <v>0</v>
      </c>
      <c r="BC480" s="1"/>
      <c r="BD480" s="6">
        <f t="shared" si="428"/>
        <v>0</v>
      </c>
      <c r="BE480" s="6"/>
      <c r="BF480">
        <f t="shared" si="429"/>
        <v>-686991.75560100388</v>
      </c>
      <c r="BG480">
        <f t="shared" si="430"/>
        <v>48544.669022239541</v>
      </c>
      <c r="BH480">
        <f t="shared" si="431"/>
        <v>1741.8000000000029</v>
      </c>
      <c r="BI480">
        <f t="shared" si="432"/>
        <v>1598.5268869236916</v>
      </c>
      <c r="BJ480">
        <f t="shared" si="433"/>
        <v>86.877477206808493</v>
      </c>
      <c r="BK480">
        <f t="shared" si="434"/>
        <v>89.861288826147884</v>
      </c>
    </row>
    <row r="481" spans="1:63" x14ac:dyDescent="0.35">
      <c r="A481" s="2">
        <v>1708387200000</v>
      </c>
      <c r="B481" s="3">
        <v>45342</v>
      </c>
      <c r="C481" s="2" t="s">
        <v>9</v>
      </c>
      <c r="D481" s="2">
        <v>51774.74</v>
      </c>
      <c r="E481" s="2">
        <v>52985</v>
      </c>
      <c r="F481" s="2">
        <v>50760.37</v>
      </c>
      <c r="G481" s="2">
        <v>52258.82</v>
      </c>
      <c r="H481" s="2">
        <v>49614.473180000001</v>
      </c>
      <c r="I481" s="2">
        <v>2574874999.3787098</v>
      </c>
      <c r="J481" s="2">
        <f t="shared" si="383"/>
        <v>0.93499280440476751</v>
      </c>
      <c r="K481" s="2">
        <f t="shared" si="384"/>
        <v>0.89516068776297375</v>
      </c>
      <c r="L481" s="2">
        <f t="shared" si="385"/>
        <v>32.073376428742215</v>
      </c>
      <c r="M481" s="1">
        <f t="shared" si="386"/>
        <v>-0.78965249157222539</v>
      </c>
      <c r="N481" s="1">
        <f t="shared" si="387"/>
        <v>9.1439492893257004</v>
      </c>
      <c r="O481" s="1">
        <f t="shared" si="388"/>
        <v>25.340124403880527</v>
      </c>
      <c r="P481" s="2">
        <f t="shared" si="389"/>
        <v>484.08999999999651</v>
      </c>
      <c r="Q481" s="2">
        <f t="shared" si="390"/>
        <v>0</v>
      </c>
      <c r="R481" s="2">
        <f t="shared" si="391"/>
        <v>730.14</v>
      </c>
      <c r="S481" s="2">
        <f t="shared" si="392"/>
        <v>75.863571428571177</v>
      </c>
      <c r="T481" s="1">
        <f t="shared" si="393"/>
        <v>90.587687931194949</v>
      </c>
      <c r="U481" s="1">
        <f t="shared" si="394"/>
        <v>45543.685860933547</v>
      </c>
      <c r="V481" s="1">
        <f t="shared" si="395"/>
        <v>47686.832999999999</v>
      </c>
      <c r="W481" s="1">
        <f t="shared" si="396"/>
        <v>3800.6265678846967</v>
      </c>
      <c r="X481" s="1">
        <f t="shared" si="397"/>
        <v>55288.086135769394</v>
      </c>
      <c r="Y481" s="1">
        <f t="shared" si="398"/>
        <v>40085.579864230604</v>
      </c>
      <c r="Z481" s="1">
        <f t="shared" si="399"/>
        <v>47727.081862305226</v>
      </c>
      <c r="AA481" s="1">
        <f t="shared" si="400"/>
        <v>50241.702354371642</v>
      </c>
      <c r="AB481" s="1">
        <f t="shared" si="401"/>
        <v>2514.6204920664168</v>
      </c>
      <c r="AC481" s="1">
        <f t="shared" si="402"/>
        <v>2113.4846612795063</v>
      </c>
      <c r="AD481" s="1">
        <f t="shared" si="403"/>
        <v>-401.13583078691045</v>
      </c>
      <c r="AE481" s="4">
        <f t="shared" si="404"/>
        <v>52985</v>
      </c>
      <c r="AF481" s="4">
        <f t="shared" si="405"/>
        <v>41884.28</v>
      </c>
      <c r="AG481" s="4">
        <f t="shared" si="406"/>
        <v>44504.049919999998</v>
      </c>
      <c r="AH481" s="4">
        <f t="shared" si="407"/>
        <v>46124.755039999996</v>
      </c>
      <c r="AI481" s="4">
        <f t="shared" si="408"/>
        <v>47434.64</v>
      </c>
      <c r="AJ481" s="4">
        <f t="shared" si="409"/>
        <v>48744.524960000002</v>
      </c>
      <c r="AK481" s="4">
        <f t="shared" si="410"/>
        <v>50609.445919999998</v>
      </c>
      <c r="AL481" s="4">
        <f t="shared" si="411"/>
        <v>52985</v>
      </c>
      <c r="AM481" s="4">
        <f t="shared" si="412"/>
        <v>38555</v>
      </c>
      <c r="AN481" s="4">
        <f t="shared" si="413"/>
        <v>41960.480000000003</v>
      </c>
      <c r="AO481" s="4">
        <f t="shared" si="414"/>
        <v>44067.26</v>
      </c>
      <c r="AP481" s="4">
        <f t="shared" si="415"/>
        <v>45770</v>
      </c>
      <c r="AQ481" s="4">
        <f t="shared" si="416"/>
        <v>47472.74</v>
      </c>
      <c r="AR481" s="4">
        <f t="shared" si="417"/>
        <v>49896.979999999996</v>
      </c>
      <c r="AS481" s="4">
        <f t="shared" si="418"/>
        <v>52985</v>
      </c>
      <c r="AT481" s="4">
        <f t="shared" si="419"/>
        <v>38555</v>
      </c>
      <c r="AU481" s="4">
        <f t="shared" si="420"/>
        <v>41960.480000000003</v>
      </c>
      <c r="AV481" s="4">
        <f t="shared" si="421"/>
        <v>44067.26</v>
      </c>
      <c r="AW481" s="4">
        <f t="shared" si="422"/>
        <v>45770</v>
      </c>
      <c r="AX481" s="4">
        <f t="shared" si="423"/>
        <v>47472.74</v>
      </c>
      <c r="AY481" s="4">
        <f t="shared" si="424"/>
        <v>49896.979999999996</v>
      </c>
      <c r="AZ481" s="1">
        <f t="shared" si="425"/>
        <v>39570.210714285698</v>
      </c>
      <c r="BA481" s="1">
        <f t="shared" si="426"/>
        <v>40137.523173697278</v>
      </c>
      <c r="BB481" s="1">
        <f t="shared" si="427"/>
        <v>0</v>
      </c>
      <c r="BC481" s="1"/>
      <c r="BD481" s="6">
        <f t="shared" si="428"/>
        <v>0</v>
      </c>
      <c r="BE481" s="6"/>
      <c r="BF481">
        <f t="shared" si="429"/>
        <v>-643912.35511100385</v>
      </c>
      <c r="BG481">
        <f t="shared" si="430"/>
        <v>48093.968354272802</v>
      </c>
      <c r="BH481">
        <f t="shared" si="431"/>
        <v>2224.6299999999974</v>
      </c>
      <c r="BI481">
        <f t="shared" si="432"/>
        <v>1576.4848695273358</v>
      </c>
      <c r="BJ481">
        <f t="shared" si="433"/>
        <v>92.878493674610183</v>
      </c>
      <c r="BK481">
        <f t="shared" si="434"/>
        <v>92.092012430162086</v>
      </c>
    </row>
    <row r="482" spans="1:63" x14ac:dyDescent="0.35">
      <c r="A482" s="2">
        <v>1708300800000</v>
      </c>
      <c r="B482" s="3">
        <v>45341</v>
      </c>
      <c r="C482" s="2" t="s">
        <v>9</v>
      </c>
      <c r="D482" s="2">
        <v>52137.68</v>
      </c>
      <c r="E482" s="2">
        <v>52488.77</v>
      </c>
      <c r="F482" s="2">
        <v>51677</v>
      </c>
      <c r="G482" s="2">
        <v>51774.73</v>
      </c>
      <c r="H482" s="2">
        <v>29534.994320000002</v>
      </c>
      <c r="I482" s="2">
        <v>1539600521.60077</v>
      </c>
      <c r="J482" s="2">
        <f t="shared" si="383"/>
        <v>-0.69611856456185139</v>
      </c>
      <c r="K482" s="2">
        <f t="shared" si="384"/>
        <v>4.1753664366245413</v>
      </c>
      <c r="L482" s="2">
        <f t="shared" si="385"/>
        <v>24.517361935318938</v>
      </c>
      <c r="M482" s="1">
        <f t="shared" si="386"/>
        <v>0.92633166994585125</v>
      </c>
      <c r="N482" s="1">
        <f t="shared" si="387"/>
        <v>5.2182599503657432</v>
      </c>
      <c r="O482" s="1">
        <f t="shared" si="388"/>
        <v>31.030156989712914</v>
      </c>
      <c r="P482" s="2">
        <f t="shared" si="389"/>
        <v>0</v>
      </c>
      <c r="Q482" s="2">
        <f t="shared" si="390"/>
        <v>362.93999999999505</v>
      </c>
      <c r="R482" s="2">
        <f t="shared" si="391"/>
        <v>723.43714285714304</v>
      </c>
      <c r="S482" s="2">
        <f t="shared" si="392"/>
        <v>75.863571428571177</v>
      </c>
      <c r="T482" s="1">
        <f t="shared" si="393"/>
        <v>90.508757208309788</v>
      </c>
      <c r="U482" s="1">
        <f t="shared" si="394"/>
        <v>45269.598753216553</v>
      </c>
      <c r="V482" s="1">
        <f t="shared" si="395"/>
        <v>47202.891999999993</v>
      </c>
      <c r="W482" s="1">
        <f t="shared" si="396"/>
        <v>3803.8661024168559</v>
      </c>
      <c r="X482" s="1">
        <f t="shared" si="397"/>
        <v>54810.624204833701</v>
      </c>
      <c r="Y482" s="1">
        <f t="shared" si="398"/>
        <v>39595.159795166284</v>
      </c>
      <c r="Z482" s="1">
        <f t="shared" si="399"/>
        <v>47364.542811289648</v>
      </c>
      <c r="AA482" s="1">
        <f t="shared" si="400"/>
        <v>49874.953691530129</v>
      </c>
      <c r="AB482" s="1">
        <f t="shared" si="401"/>
        <v>2510.4108802404808</v>
      </c>
      <c r="AC482" s="1">
        <f t="shared" si="402"/>
        <v>2013.2007035827785</v>
      </c>
      <c r="AD482" s="1">
        <f t="shared" si="403"/>
        <v>-497.21017665770228</v>
      </c>
      <c r="AE482" s="4">
        <f t="shared" si="404"/>
        <v>52816.62</v>
      </c>
      <c r="AF482" s="4">
        <f t="shared" si="405"/>
        <v>41884.28</v>
      </c>
      <c r="AG482" s="4">
        <f t="shared" si="406"/>
        <v>44464.312239999999</v>
      </c>
      <c r="AH482" s="4">
        <f t="shared" si="407"/>
        <v>46060.433879999997</v>
      </c>
      <c r="AI482" s="4">
        <f t="shared" si="408"/>
        <v>47350.45</v>
      </c>
      <c r="AJ482" s="4">
        <f t="shared" si="409"/>
        <v>48640.466119999997</v>
      </c>
      <c r="AK482" s="4">
        <f t="shared" si="410"/>
        <v>50477.099240000003</v>
      </c>
      <c r="AL482" s="4">
        <f t="shared" si="411"/>
        <v>52816.62</v>
      </c>
      <c r="AM482" s="4">
        <f t="shared" si="412"/>
        <v>38555</v>
      </c>
      <c r="AN482" s="4">
        <f t="shared" si="413"/>
        <v>41920.742319999998</v>
      </c>
      <c r="AO482" s="4">
        <f t="shared" si="414"/>
        <v>44002.938840000003</v>
      </c>
      <c r="AP482" s="4">
        <f t="shared" si="415"/>
        <v>45685.81</v>
      </c>
      <c r="AQ482" s="4">
        <f t="shared" si="416"/>
        <v>47368.68116</v>
      </c>
      <c r="AR482" s="4">
        <f t="shared" si="417"/>
        <v>49764.633320000001</v>
      </c>
      <c r="AS482" s="4">
        <f t="shared" si="418"/>
        <v>52816.62</v>
      </c>
      <c r="AT482" s="4">
        <f t="shared" si="419"/>
        <v>38555</v>
      </c>
      <c r="AU482" s="4">
        <f t="shared" si="420"/>
        <v>41920.742319999998</v>
      </c>
      <c r="AV482" s="4">
        <f t="shared" si="421"/>
        <v>44002.938840000003</v>
      </c>
      <c r="AW482" s="4">
        <f t="shared" si="422"/>
        <v>45685.81</v>
      </c>
      <c r="AX482" s="4">
        <f t="shared" si="423"/>
        <v>47368.68116</v>
      </c>
      <c r="AY482" s="4">
        <f t="shared" si="424"/>
        <v>49764.633320000001</v>
      </c>
      <c r="AZ482" s="1">
        <f t="shared" si="425"/>
        <v>39392.836714285695</v>
      </c>
      <c r="BA482" s="1">
        <f t="shared" si="426"/>
        <v>39971.478011693129</v>
      </c>
      <c r="BB482" s="1">
        <f t="shared" si="427"/>
        <v>0</v>
      </c>
      <c r="BC482" s="1"/>
      <c r="BD482" s="6">
        <f t="shared" si="428"/>
        <v>0</v>
      </c>
      <c r="BE482" s="6"/>
      <c r="BF482">
        <f t="shared" si="429"/>
        <v>-693526.82829100383</v>
      </c>
      <c r="BG482">
        <f t="shared" si="430"/>
        <v>47547.803027128903</v>
      </c>
      <c r="BH482">
        <f t="shared" si="431"/>
        <v>811.7699999999968</v>
      </c>
      <c r="BI482">
        <f t="shared" si="432"/>
        <v>1476.7702340700034</v>
      </c>
      <c r="BJ482">
        <f t="shared" si="433"/>
        <v>89.827895597024991</v>
      </c>
      <c r="BK482">
        <f t="shared" si="434"/>
        <v>90.772212171323204</v>
      </c>
    </row>
    <row r="483" spans="1:63" x14ac:dyDescent="0.35">
      <c r="A483" s="2">
        <v>1708214400000</v>
      </c>
      <c r="B483" s="3">
        <v>45340</v>
      </c>
      <c r="C483" s="2" t="s">
        <v>9</v>
      </c>
      <c r="D483" s="2">
        <v>51642.64</v>
      </c>
      <c r="E483" s="2">
        <v>52377</v>
      </c>
      <c r="F483" s="2">
        <v>51163.28</v>
      </c>
      <c r="G483" s="2">
        <v>52137.67</v>
      </c>
      <c r="H483" s="2">
        <v>21992.103630000001</v>
      </c>
      <c r="I483" s="2">
        <v>1139209588.43346</v>
      </c>
      <c r="J483" s="2">
        <f t="shared" si="383"/>
        <v>0.9585683458475377</v>
      </c>
      <c r="K483" s="2">
        <f t="shared" si="384"/>
        <v>4.4481599254125914</v>
      </c>
      <c r="L483" s="2">
        <f t="shared" si="385"/>
        <v>25.04225820965252</v>
      </c>
      <c r="M483" s="1">
        <f t="shared" si="386"/>
        <v>-0.70099834417291029</v>
      </c>
      <c r="N483" s="1">
        <f t="shared" si="387"/>
        <v>-0.78411635963018622</v>
      </c>
      <c r="O483" s="1">
        <f t="shared" si="388"/>
        <v>18.795872542827485</v>
      </c>
      <c r="P483" s="2">
        <f t="shared" si="389"/>
        <v>495.02999999999884</v>
      </c>
      <c r="Q483" s="2">
        <f t="shared" si="390"/>
        <v>0</v>
      </c>
      <c r="R483" s="2">
        <f t="shared" si="391"/>
        <v>732.42428571428593</v>
      </c>
      <c r="S483" s="2">
        <f t="shared" si="392"/>
        <v>49.939285714285816</v>
      </c>
      <c r="T483" s="1">
        <f t="shared" si="393"/>
        <v>93.616869760040302</v>
      </c>
      <c r="U483" s="1">
        <f t="shared" si="394"/>
        <v>45004.083192123348</v>
      </c>
      <c r="V483" s="1">
        <f t="shared" si="395"/>
        <v>46761.210499999994</v>
      </c>
      <c r="W483" s="1">
        <f t="shared" si="396"/>
        <v>3759.9698396828589</v>
      </c>
      <c r="X483" s="1">
        <f t="shared" si="397"/>
        <v>54281.150179365708</v>
      </c>
      <c r="Y483" s="1">
        <f t="shared" si="398"/>
        <v>39241.27082063428</v>
      </c>
      <c r="Z483" s="1">
        <f t="shared" si="399"/>
        <v>47011.727836192818</v>
      </c>
      <c r="AA483" s="1">
        <f t="shared" si="400"/>
        <v>49529.539817262877</v>
      </c>
      <c r="AB483" s="1">
        <f t="shared" si="401"/>
        <v>2517.8119810700591</v>
      </c>
      <c r="AC483" s="1">
        <f t="shared" si="402"/>
        <v>1888.8981594183526</v>
      </c>
      <c r="AD483" s="1">
        <f t="shared" si="403"/>
        <v>-628.91382165170648</v>
      </c>
      <c r="AE483" s="4">
        <f t="shared" si="404"/>
        <v>52816.62</v>
      </c>
      <c r="AF483" s="4">
        <f t="shared" si="405"/>
        <v>41884.28</v>
      </c>
      <c r="AG483" s="4">
        <f t="shared" si="406"/>
        <v>44464.312239999999</v>
      </c>
      <c r="AH483" s="4">
        <f t="shared" si="407"/>
        <v>46060.433879999997</v>
      </c>
      <c r="AI483" s="4">
        <f t="shared" si="408"/>
        <v>47350.45</v>
      </c>
      <c r="AJ483" s="4">
        <f t="shared" si="409"/>
        <v>48640.466119999997</v>
      </c>
      <c r="AK483" s="4">
        <f t="shared" si="410"/>
        <v>50477.099240000003</v>
      </c>
      <c r="AL483" s="4">
        <f t="shared" si="411"/>
        <v>52816.62</v>
      </c>
      <c r="AM483" s="4">
        <f t="shared" si="412"/>
        <v>38555</v>
      </c>
      <c r="AN483" s="4">
        <f t="shared" si="413"/>
        <v>41920.742319999998</v>
      </c>
      <c r="AO483" s="4">
        <f t="shared" si="414"/>
        <v>44002.938840000003</v>
      </c>
      <c r="AP483" s="4">
        <f t="shared" si="415"/>
        <v>45685.81</v>
      </c>
      <c r="AQ483" s="4">
        <f t="shared" si="416"/>
        <v>47368.68116</v>
      </c>
      <c r="AR483" s="4">
        <f t="shared" si="417"/>
        <v>49764.633320000001</v>
      </c>
      <c r="AS483" s="4">
        <f t="shared" si="418"/>
        <v>52816.62</v>
      </c>
      <c r="AT483" s="4">
        <f t="shared" si="419"/>
        <v>38555</v>
      </c>
      <c r="AU483" s="4">
        <f t="shared" si="420"/>
        <v>41920.742319999998</v>
      </c>
      <c r="AV483" s="4">
        <f t="shared" si="421"/>
        <v>44002.938840000003</v>
      </c>
      <c r="AW483" s="4">
        <f t="shared" si="422"/>
        <v>45685.81</v>
      </c>
      <c r="AX483" s="4">
        <f t="shared" si="423"/>
        <v>47368.68116</v>
      </c>
      <c r="AY483" s="4">
        <f t="shared" si="424"/>
        <v>49764.633320000001</v>
      </c>
      <c r="AZ483" s="1">
        <f t="shared" si="425"/>
        <v>39219.406571428561</v>
      </c>
      <c r="BA483" s="1">
        <f t="shared" si="426"/>
        <v>39809.78962829167</v>
      </c>
      <c r="BB483" s="1">
        <f t="shared" si="427"/>
        <v>0</v>
      </c>
      <c r="BC483" s="1"/>
      <c r="BD483" s="6">
        <f t="shared" si="428"/>
        <v>0</v>
      </c>
      <c r="BE483" s="6"/>
      <c r="BF483">
        <f t="shared" si="429"/>
        <v>-663991.83397100377</v>
      </c>
      <c r="BG483">
        <f t="shared" si="430"/>
        <v>47150.767326005938</v>
      </c>
      <c r="BH483">
        <f t="shared" si="431"/>
        <v>1213.7200000000012</v>
      </c>
      <c r="BI483">
        <f t="shared" si="432"/>
        <v>1579.0779623884657</v>
      </c>
      <c r="BJ483">
        <f t="shared" si="433"/>
        <v>93.569648018851098</v>
      </c>
      <c r="BK483">
        <f t="shared" si="434"/>
        <v>91.984103387489128</v>
      </c>
    </row>
    <row r="484" spans="1:63" x14ac:dyDescent="0.35">
      <c r="A484" s="2">
        <v>1708128000000</v>
      </c>
      <c r="B484" s="3">
        <v>45339</v>
      </c>
      <c r="C484" s="2" t="s">
        <v>9</v>
      </c>
      <c r="D484" s="2">
        <v>52124.1</v>
      </c>
      <c r="E484" s="2">
        <v>52162.82</v>
      </c>
      <c r="F484" s="2">
        <v>50625</v>
      </c>
      <c r="G484" s="2">
        <v>51642.64</v>
      </c>
      <c r="H484" s="2">
        <v>25674.006219999999</v>
      </c>
      <c r="I484" s="2">
        <v>1319908544.97908</v>
      </c>
      <c r="J484" s="2">
        <f t="shared" si="383"/>
        <v>-0.92369922479252142</v>
      </c>
      <c r="K484" s="2">
        <f t="shared" si="384"/>
        <v>6.9206018469155</v>
      </c>
      <c r="L484" s="2">
        <f t="shared" si="385"/>
        <v>23.965056315521512</v>
      </c>
      <c r="M484" s="1">
        <f t="shared" si="386"/>
        <v>0.94946705520211938</v>
      </c>
      <c r="N484" s="1">
        <f t="shared" si="387"/>
        <v>-0.14410572348740935</v>
      </c>
      <c r="O484" s="1">
        <f t="shared" si="388"/>
        <v>30.918926685390222</v>
      </c>
      <c r="P484" s="2">
        <f t="shared" si="389"/>
        <v>0</v>
      </c>
      <c r="Q484" s="2">
        <f t="shared" si="390"/>
        <v>481.47000000000116</v>
      </c>
      <c r="R484" s="2">
        <f t="shared" si="391"/>
        <v>697.06500000000028</v>
      </c>
      <c r="S484" s="2">
        <f t="shared" si="392"/>
        <v>80.525714285714329</v>
      </c>
      <c r="T484" s="1">
        <f t="shared" si="393"/>
        <v>89.644203202749878</v>
      </c>
      <c r="U484" s="1">
        <f t="shared" si="394"/>
        <v>44712.916383638585</v>
      </c>
      <c r="V484" s="1">
        <f t="shared" si="395"/>
        <v>46319.461999999992</v>
      </c>
      <c r="W484" s="1">
        <f t="shared" si="396"/>
        <v>3618.6987114494632</v>
      </c>
      <c r="X484" s="1">
        <f t="shared" si="397"/>
        <v>53556.859422898917</v>
      </c>
      <c r="Y484" s="1">
        <f t="shared" si="398"/>
        <v>39082.064577101068</v>
      </c>
      <c r="Z484" s="1">
        <f t="shared" si="399"/>
        <v>46601.652463088249</v>
      </c>
      <c r="AA484" s="1">
        <f t="shared" si="400"/>
        <v>49055.334329492493</v>
      </c>
      <c r="AB484" s="1">
        <f t="shared" si="401"/>
        <v>2453.6818664042439</v>
      </c>
      <c r="AC484" s="1">
        <f t="shared" si="402"/>
        <v>1731.6697040054257</v>
      </c>
      <c r="AD484" s="1">
        <f t="shared" si="403"/>
        <v>-722.01216239881819</v>
      </c>
      <c r="AE484" s="4">
        <f t="shared" si="404"/>
        <v>52816.62</v>
      </c>
      <c r="AF484" s="4">
        <f t="shared" si="405"/>
        <v>41804.879999999997</v>
      </c>
      <c r="AG484" s="4">
        <f t="shared" si="406"/>
        <v>44403.65064</v>
      </c>
      <c r="AH484" s="4">
        <f t="shared" si="407"/>
        <v>46011.364679999999</v>
      </c>
      <c r="AI484" s="4">
        <f t="shared" si="408"/>
        <v>47310.75</v>
      </c>
      <c r="AJ484" s="4">
        <f t="shared" si="409"/>
        <v>48610.135320000001</v>
      </c>
      <c r="AK484" s="4">
        <f t="shared" si="410"/>
        <v>50460.107640000002</v>
      </c>
      <c r="AL484" s="4">
        <f t="shared" si="411"/>
        <v>52816.62</v>
      </c>
      <c r="AM484" s="4">
        <f t="shared" si="412"/>
        <v>38555</v>
      </c>
      <c r="AN484" s="4">
        <f t="shared" si="413"/>
        <v>41920.742319999998</v>
      </c>
      <c r="AO484" s="4">
        <f t="shared" si="414"/>
        <v>44002.938840000003</v>
      </c>
      <c r="AP484" s="4">
        <f t="shared" si="415"/>
        <v>45685.81</v>
      </c>
      <c r="AQ484" s="4">
        <f t="shared" si="416"/>
        <v>47368.68116</v>
      </c>
      <c r="AR484" s="4">
        <f t="shared" si="417"/>
        <v>49764.633320000001</v>
      </c>
      <c r="AS484" s="4">
        <f t="shared" si="418"/>
        <v>52816.62</v>
      </c>
      <c r="AT484" s="4">
        <f t="shared" si="419"/>
        <v>38555</v>
      </c>
      <c r="AU484" s="4">
        <f t="shared" si="420"/>
        <v>41920.742319999998</v>
      </c>
      <c r="AV484" s="4">
        <f t="shared" si="421"/>
        <v>44002.938840000003</v>
      </c>
      <c r="AW484" s="4">
        <f t="shared" si="422"/>
        <v>45685.81</v>
      </c>
      <c r="AX484" s="4">
        <f t="shared" si="423"/>
        <v>47368.68116</v>
      </c>
      <c r="AY484" s="4">
        <f t="shared" si="424"/>
        <v>49764.633320000001</v>
      </c>
      <c r="AZ484" s="1">
        <f t="shared" si="425"/>
        <v>39046.941571428557</v>
      </c>
      <c r="BA484" s="1">
        <f t="shared" si="426"/>
        <v>39640.914554706622</v>
      </c>
      <c r="BB484" s="1">
        <f t="shared" si="427"/>
        <v>0</v>
      </c>
      <c r="BC484" s="1"/>
      <c r="BD484" s="6">
        <f t="shared" si="428"/>
        <v>0</v>
      </c>
      <c r="BE484" s="6"/>
      <c r="BF484">
        <f t="shared" si="429"/>
        <v>-685983.9376010038</v>
      </c>
      <c r="BG484">
        <f t="shared" si="430"/>
        <v>46831.078535372711</v>
      </c>
      <c r="BH484">
        <f t="shared" si="431"/>
        <v>1537.8199999999997</v>
      </c>
      <c r="BI484">
        <f t="shared" si="432"/>
        <v>1635.2868796789985</v>
      </c>
      <c r="BJ484">
        <f t="shared" si="433"/>
        <v>88.919092898093538</v>
      </c>
      <c r="BK484">
        <f t="shared" si="434"/>
        <v>91.180712474822101</v>
      </c>
    </row>
    <row r="485" spans="1:63" x14ac:dyDescent="0.35">
      <c r="A485" s="2">
        <v>1708041600000</v>
      </c>
      <c r="B485" s="3">
        <v>45338</v>
      </c>
      <c r="C485" s="2" t="s">
        <v>9</v>
      </c>
      <c r="D485" s="2">
        <v>51880.01</v>
      </c>
      <c r="E485" s="2">
        <v>52572.08</v>
      </c>
      <c r="F485" s="2">
        <v>51566</v>
      </c>
      <c r="G485" s="2">
        <v>52124.11</v>
      </c>
      <c r="H485" s="2">
        <v>37772.25318</v>
      </c>
      <c r="I485" s="2">
        <v>1965003863.9713299</v>
      </c>
      <c r="J485" s="2">
        <f t="shared" si="383"/>
        <v>0.47052814186584535</v>
      </c>
      <c r="K485" s="2">
        <f t="shared" si="384"/>
        <v>9.1579480175217043</v>
      </c>
      <c r="L485" s="2">
        <f t="shared" si="385"/>
        <v>26.124517573044585</v>
      </c>
      <c r="M485" s="1">
        <f t="shared" si="386"/>
        <v>-0.93231097403231356</v>
      </c>
      <c r="N485" s="1">
        <f t="shared" si="387"/>
        <v>-2.6474504792503875</v>
      </c>
      <c r="O485" s="1">
        <f t="shared" si="388"/>
        <v>31.212753560684288</v>
      </c>
      <c r="P485" s="2">
        <f t="shared" si="389"/>
        <v>244.11000000000058</v>
      </c>
      <c r="Q485" s="2">
        <f t="shared" si="390"/>
        <v>0</v>
      </c>
      <c r="R485" s="2">
        <f t="shared" si="391"/>
        <v>697.06500000000028</v>
      </c>
      <c r="S485" s="2">
        <f t="shared" si="392"/>
        <v>59.62857142857164</v>
      </c>
      <c r="T485" s="1">
        <f t="shared" si="393"/>
        <v>92.119852251949482</v>
      </c>
      <c r="U485" s="1">
        <f t="shared" si="394"/>
        <v>44430.070521746282</v>
      </c>
      <c r="V485" s="1">
        <f t="shared" si="395"/>
        <v>45838.882999999987</v>
      </c>
      <c r="W485" s="1">
        <f t="shared" si="396"/>
        <v>3516.6365427352598</v>
      </c>
      <c r="X485" s="1">
        <f t="shared" si="397"/>
        <v>52872.156085470509</v>
      </c>
      <c r="Y485" s="1">
        <f t="shared" si="398"/>
        <v>38805.609914529465</v>
      </c>
      <c r="Z485" s="1">
        <f t="shared" si="399"/>
        <v>46198.373460135306</v>
      </c>
      <c r="AA485" s="1">
        <f t="shared" si="400"/>
        <v>48584.91511667295</v>
      </c>
      <c r="AB485" s="1">
        <f t="shared" si="401"/>
        <v>2386.5416565376436</v>
      </c>
      <c r="AC485" s="1">
        <f t="shared" si="402"/>
        <v>1551.166663405721</v>
      </c>
      <c r="AD485" s="1">
        <f t="shared" si="403"/>
        <v>-835.37499313192257</v>
      </c>
      <c r="AE485" s="4">
        <f t="shared" si="404"/>
        <v>52816.62</v>
      </c>
      <c r="AF485" s="4">
        <f t="shared" si="405"/>
        <v>41620.81</v>
      </c>
      <c r="AG485" s="4">
        <f t="shared" si="406"/>
        <v>44263.021159999997</v>
      </c>
      <c r="AH485" s="4">
        <f t="shared" si="407"/>
        <v>45897.609420000001</v>
      </c>
      <c r="AI485" s="4">
        <f t="shared" si="408"/>
        <v>47218.714999999997</v>
      </c>
      <c r="AJ485" s="4">
        <f t="shared" si="409"/>
        <v>48539.82058</v>
      </c>
      <c r="AK485" s="4">
        <f t="shared" si="410"/>
        <v>50420.716660000006</v>
      </c>
      <c r="AL485" s="4">
        <f t="shared" si="411"/>
        <v>52816.62</v>
      </c>
      <c r="AM485" s="4">
        <f t="shared" si="412"/>
        <v>38555</v>
      </c>
      <c r="AN485" s="4">
        <f t="shared" si="413"/>
        <v>41920.742319999998</v>
      </c>
      <c r="AO485" s="4">
        <f t="shared" si="414"/>
        <v>44002.938840000003</v>
      </c>
      <c r="AP485" s="4">
        <f t="shared" si="415"/>
        <v>45685.81</v>
      </c>
      <c r="AQ485" s="4">
        <f t="shared" si="416"/>
        <v>47368.68116</v>
      </c>
      <c r="AR485" s="4">
        <f t="shared" si="417"/>
        <v>49764.633320000001</v>
      </c>
      <c r="AS485" s="4">
        <f t="shared" si="418"/>
        <v>52816.62</v>
      </c>
      <c r="AT485" s="4">
        <f t="shared" si="419"/>
        <v>38555</v>
      </c>
      <c r="AU485" s="4">
        <f t="shared" si="420"/>
        <v>41920.742319999998</v>
      </c>
      <c r="AV485" s="4">
        <f t="shared" si="421"/>
        <v>44002.938840000003</v>
      </c>
      <c r="AW485" s="4">
        <f t="shared" si="422"/>
        <v>45685.81</v>
      </c>
      <c r="AX485" s="4">
        <f t="shared" si="423"/>
        <v>47368.68116</v>
      </c>
      <c r="AY485" s="4">
        <f t="shared" si="424"/>
        <v>49764.633320000001</v>
      </c>
      <c r="AZ485" s="1">
        <f t="shared" si="425"/>
        <v>38870.655285714274</v>
      </c>
      <c r="BA485" s="1">
        <f t="shared" si="426"/>
        <v>39476.507356825889</v>
      </c>
      <c r="BB485" s="1">
        <f t="shared" si="427"/>
        <v>0</v>
      </c>
      <c r="BC485" s="1"/>
      <c r="BD485" s="6">
        <f t="shared" si="428"/>
        <v>0</v>
      </c>
      <c r="BE485" s="6"/>
      <c r="BF485">
        <f t="shared" si="429"/>
        <v>-660309.93138100381</v>
      </c>
      <c r="BG485">
        <f t="shared" si="430"/>
        <v>46504.735795354187</v>
      </c>
      <c r="BH485">
        <f t="shared" si="431"/>
        <v>1006.0800000000017</v>
      </c>
      <c r="BI485">
        <f t="shared" si="432"/>
        <v>1650.2817842449981</v>
      </c>
      <c r="BJ485">
        <f t="shared" si="433"/>
        <v>93.463569245522706</v>
      </c>
      <c r="BK485">
        <f t="shared" si="434"/>
        <v>94.058882478399127</v>
      </c>
    </row>
    <row r="486" spans="1:63" x14ac:dyDescent="0.35">
      <c r="A486" s="2">
        <v>1707955200000</v>
      </c>
      <c r="B486" s="3">
        <v>45337</v>
      </c>
      <c r="C486" s="2" t="s">
        <v>9</v>
      </c>
      <c r="D486" s="2">
        <v>51795.17</v>
      </c>
      <c r="E486" s="2">
        <v>52816.62</v>
      </c>
      <c r="F486" s="2">
        <v>51314</v>
      </c>
      <c r="G486" s="2">
        <v>51880</v>
      </c>
      <c r="H486" s="2">
        <v>53816.030550000003</v>
      </c>
      <c r="I486" s="2">
        <v>2802825737.9920101</v>
      </c>
      <c r="J486" s="2">
        <f t="shared" si="383"/>
        <v>0.16377975011956086</v>
      </c>
      <c r="K486" s="2">
        <f t="shared" si="384"/>
        <v>10.072036928871364</v>
      </c>
      <c r="L486" s="2">
        <f t="shared" si="385"/>
        <v>21.282678879093702</v>
      </c>
      <c r="M486" s="1">
        <f t="shared" si="386"/>
        <v>0.46832454309531729</v>
      </c>
      <c r="N486" s="1">
        <f t="shared" si="387"/>
        <v>-1.1402852737085616</v>
      </c>
      <c r="O486" s="1">
        <f t="shared" si="388"/>
        <v>25.868600616808013</v>
      </c>
      <c r="P486" s="2">
        <f t="shared" si="389"/>
        <v>84.830000000001746</v>
      </c>
      <c r="Q486" s="2">
        <f t="shared" si="390"/>
        <v>0</v>
      </c>
      <c r="R486" s="2">
        <f t="shared" si="391"/>
        <v>687.99</v>
      </c>
      <c r="S486" s="2">
        <f t="shared" si="392"/>
        <v>59.62857142857164</v>
      </c>
      <c r="T486" s="1">
        <f t="shared" si="393"/>
        <v>92.02419874152784</v>
      </c>
      <c r="U486" s="1">
        <f t="shared" si="394"/>
        <v>44116.028094062458</v>
      </c>
      <c r="V486" s="1">
        <f t="shared" si="395"/>
        <v>45338.708999999988</v>
      </c>
      <c r="W486" s="1">
        <f t="shared" si="396"/>
        <v>3291.2953209867082</v>
      </c>
      <c r="X486" s="1">
        <f t="shared" si="397"/>
        <v>51921.299641973405</v>
      </c>
      <c r="Y486" s="1">
        <f t="shared" si="398"/>
        <v>38756.118358026572</v>
      </c>
      <c r="Z486" s="1">
        <f t="shared" si="399"/>
        <v>45724.314536946134</v>
      </c>
      <c r="AA486" s="1">
        <f t="shared" si="400"/>
        <v>47941.42513788621</v>
      </c>
      <c r="AB486" s="1">
        <f t="shared" si="401"/>
        <v>2217.1106009400755</v>
      </c>
      <c r="AC486" s="1">
        <f t="shared" si="402"/>
        <v>1342.3229151227401</v>
      </c>
      <c r="AD486" s="1">
        <f t="shared" si="403"/>
        <v>-874.78768581733539</v>
      </c>
      <c r="AE486" s="4">
        <f t="shared" si="404"/>
        <v>52816.62</v>
      </c>
      <c r="AF486" s="4">
        <f t="shared" si="405"/>
        <v>41394.339999999997</v>
      </c>
      <c r="AG486" s="4">
        <f t="shared" si="406"/>
        <v>44089.998079999998</v>
      </c>
      <c r="AH486" s="4">
        <f t="shared" si="407"/>
        <v>45757.650959999999</v>
      </c>
      <c r="AI486" s="4">
        <f t="shared" si="408"/>
        <v>47105.479999999996</v>
      </c>
      <c r="AJ486" s="4">
        <f t="shared" si="409"/>
        <v>48453.30904</v>
      </c>
      <c r="AK486" s="4">
        <f t="shared" si="410"/>
        <v>50372.252080000006</v>
      </c>
      <c r="AL486" s="4">
        <f t="shared" si="411"/>
        <v>52816.62</v>
      </c>
      <c r="AM486" s="4">
        <f t="shared" si="412"/>
        <v>38555</v>
      </c>
      <c r="AN486" s="4">
        <f t="shared" si="413"/>
        <v>41920.742319999998</v>
      </c>
      <c r="AO486" s="4">
        <f t="shared" si="414"/>
        <v>44002.938840000003</v>
      </c>
      <c r="AP486" s="4">
        <f t="shared" si="415"/>
        <v>45685.81</v>
      </c>
      <c r="AQ486" s="4">
        <f t="shared" si="416"/>
        <v>47368.68116</v>
      </c>
      <c r="AR486" s="4">
        <f t="shared" si="417"/>
        <v>49764.633320000001</v>
      </c>
      <c r="AS486" s="4">
        <f t="shared" si="418"/>
        <v>52816.62</v>
      </c>
      <c r="AT486" s="4">
        <f t="shared" si="419"/>
        <v>38555</v>
      </c>
      <c r="AU486" s="4">
        <f t="shared" si="420"/>
        <v>41920.742319999998</v>
      </c>
      <c r="AV486" s="4">
        <f t="shared" si="421"/>
        <v>44002.938840000003</v>
      </c>
      <c r="AW486" s="4">
        <f t="shared" si="422"/>
        <v>45685.81</v>
      </c>
      <c r="AX486" s="4">
        <f t="shared" si="423"/>
        <v>47368.68116</v>
      </c>
      <c r="AY486" s="4">
        <f t="shared" si="424"/>
        <v>49764.633320000001</v>
      </c>
      <c r="AZ486" s="1">
        <f t="shared" si="425"/>
        <v>38690.532785714277</v>
      </c>
      <c r="BA486" s="1">
        <f t="shared" si="426"/>
        <v>39303.252526097473</v>
      </c>
      <c r="BB486" s="1">
        <f t="shared" si="427"/>
        <v>0</v>
      </c>
      <c r="BC486" s="1"/>
      <c r="BD486" s="6">
        <f t="shared" si="428"/>
        <v>0</v>
      </c>
      <c r="BE486" s="6"/>
      <c r="BF486">
        <f t="shared" si="429"/>
        <v>-698082.18456100381</v>
      </c>
      <c r="BG486">
        <f t="shared" si="430"/>
        <v>46115.89090596688</v>
      </c>
      <c r="BH486">
        <f t="shared" si="431"/>
        <v>1502.6200000000026</v>
      </c>
      <c r="BI486">
        <f t="shared" si="432"/>
        <v>1749.3897510519205</v>
      </c>
      <c r="BJ486">
        <f t="shared" si="433"/>
        <v>91.159475280850074</v>
      </c>
      <c r="BK486">
        <f t="shared" si="434"/>
        <v>93.609239255466719</v>
      </c>
    </row>
    <row r="487" spans="1:63" x14ac:dyDescent="0.35">
      <c r="A487" s="2">
        <v>1707868800000</v>
      </c>
      <c r="B487" s="3">
        <v>45336</v>
      </c>
      <c r="C487" s="2" t="s">
        <v>9</v>
      </c>
      <c r="D487" s="2">
        <v>49699.6</v>
      </c>
      <c r="E487" s="2">
        <v>52043.71</v>
      </c>
      <c r="F487" s="2">
        <v>49225.01</v>
      </c>
      <c r="G487" s="2">
        <v>51795.17</v>
      </c>
      <c r="H487" s="2">
        <v>57046.37401</v>
      </c>
      <c r="I487" s="2">
        <v>2919604456.72331</v>
      </c>
      <c r="J487" s="2">
        <f t="shared" si="383"/>
        <v>4.2164935364657978</v>
      </c>
      <c r="K487" s="2">
        <f t="shared" si="384"/>
        <v>14.36677843124049</v>
      </c>
      <c r="L487" s="2">
        <f t="shared" si="385"/>
        <v>20.068686620481504</v>
      </c>
      <c r="M487" s="1">
        <f t="shared" si="386"/>
        <v>0.16351195065536189</v>
      </c>
      <c r="N487" s="1">
        <f t="shared" si="387"/>
        <v>0.10468157552142636</v>
      </c>
      <c r="O487" s="1">
        <f t="shared" si="388"/>
        <v>34.182106169359052</v>
      </c>
      <c r="P487" s="2">
        <f t="shared" si="389"/>
        <v>2095.5800000000017</v>
      </c>
      <c r="Q487" s="2">
        <f t="shared" si="390"/>
        <v>0</v>
      </c>
      <c r="R487" s="2">
        <f t="shared" si="391"/>
        <v>717.85500000000013</v>
      </c>
      <c r="S487" s="2">
        <f t="shared" si="392"/>
        <v>59.62857142857164</v>
      </c>
      <c r="T487" s="1">
        <f t="shared" si="393"/>
        <v>92.330568307828258</v>
      </c>
      <c r="U487" s="1">
        <f t="shared" si="394"/>
        <v>43799.13128157521</v>
      </c>
      <c r="V487" s="1">
        <f t="shared" si="395"/>
        <v>44835.884499999993</v>
      </c>
      <c r="W487" s="1">
        <f t="shared" si="396"/>
        <v>3009.6842384700003</v>
      </c>
      <c r="X487" s="1">
        <f t="shared" si="397"/>
        <v>50855.252976939992</v>
      </c>
      <c r="Y487" s="1">
        <f t="shared" si="398"/>
        <v>38816.516023059994</v>
      </c>
      <c r="Z487" s="1">
        <f t="shared" si="399"/>
        <v>45231.859699901826</v>
      </c>
      <c r="AA487" s="1">
        <f t="shared" si="400"/>
        <v>47225.320617501886</v>
      </c>
      <c r="AB487" s="1">
        <f t="shared" si="401"/>
        <v>1993.4609176000595</v>
      </c>
      <c r="AC487" s="1">
        <f t="shared" si="402"/>
        <v>1123.6259936684064</v>
      </c>
      <c r="AD487" s="1">
        <f t="shared" si="403"/>
        <v>-869.83492393165307</v>
      </c>
      <c r="AE487" s="4">
        <f t="shared" si="404"/>
        <v>52043.71</v>
      </c>
      <c r="AF487" s="4">
        <f t="shared" si="405"/>
        <v>39822.519999999997</v>
      </c>
      <c r="AG487" s="4">
        <f t="shared" si="406"/>
        <v>42706.720839999994</v>
      </c>
      <c r="AH487" s="4">
        <f t="shared" si="407"/>
        <v>44491.014579999995</v>
      </c>
      <c r="AI487" s="4">
        <f t="shared" si="408"/>
        <v>45933.114999999998</v>
      </c>
      <c r="AJ487" s="4">
        <f t="shared" si="409"/>
        <v>47375.21542</v>
      </c>
      <c r="AK487" s="4">
        <f t="shared" si="410"/>
        <v>49428.375339999999</v>
      </c>
      <c r="AL487" s="4">
        <f t="shared" si="411"/>
        <v>52043.71</v>
      </c>
      <c r="AM487" s="4">
        <f t="shared" si="412"/>
        <v>38555</v>
      </c>
      <c r="AN487" s="4">
        <f t="shared" si="413"/>
        <v>41738.33556</v>
      </c>
      <c r="AO487" s="4">
        <f t="shared" si="414"/>
        <v>43707.68722</v>
      </c>
      <c r="AP487" s="4">
        <f t="shared" si="415"/>
        <v>45299.354999999996</v>
      </c>
      <c r="AQ487" s="4">
        <f t="shared" si="416"/>
        <v>46891.022779999999</v>
      </c>
      <c r="AR487" s="4">
        <f t="shared" si="417"/>
        <v>49157.126060000002</v>
      </c>
      <c r="AS487" s="4">
        <f t="shared" si="418"/>
        <v>52043.71</v>
      </c>
      <c r="AT487" s="4">
        <f t="shared" si="419"/>
        <v>38555</v>
      </c>
      <c r="AU487" s="4">
        <f t="shared" si="420"/>
        <v>41738.33556</v>
      </c>
      <c r="AV487" s="4">
        <f t="shared" si="421"/>
        <v>43707.68722</v>
      </c>
      <c r="AW487" s="4">
        <f t="shared" si="422"/>
        <v>45299.354999999996</v>
      </c>
      <c r="AX487" s="4">
        <f t="shared" si="423"/>
        <v>46891.022779999999</v>
      </c>
      <c r="AY487" s="4">
        <f t="shared" si="424"/>
        <v>49157.126060000002</v>
      </c>
      <c r="AZ487" s="1">
        <f t="shared" si="425"/>
        <v>38512.971285714273</v>
      </c>
      <c r="BA487" s="1">
        <f t="shared" si="426"/>
        <v>39130.968314126207</v>
      </c>
      <c r="BB487" s="1">
        <f t="shared" si="427"/>
        <v>1</v>
      </c>
      <c r="BC487" s="1" t="str">
        <f t="shared" si="435"/>
        <v>$50,369–$51,314</v>
      </c>
      <c r="BD487" s="6">
        <f t="shared" si="428"/>
        <v>0</v>
      </c>
      <c r="BE487" s="6"/>
      <c r="BF487">
        <f t="shared" si="429"/>
        <v>-751898.21511100384</v>
      </c>
      <c r="BG487">
        <f t="shared" si="430"/>
        <v>45366.823008512867</v>
      </c>
      <c r="BH487">
        <f t="shared" si="431"/>
        <v>2818.6999999999971</v>
      </c>
      <c r="BI487">
        <f t="shared" si="432"/>
        <v>1787.3543281368306</v>
      </c>
      <c r="BJ487">
        <f t="shared" si="433"/>
        <v>97.553602908824601</v>
      </c>
      <c r="BK487">
        <f t="shared" si="434"/>
        <v>94.909046043362935</v>
      </c>
    </row>
    <row r="488" spans="1:63" x14ac:dyDescent="0.35">
      <c r="A488" s="2">
        <v>1707782400000</v>
      </c>
      <c r="B488" s="3">
        <v>45335</v>
      </c>
      <c r="C488" s="2" t="s">
        <v>9</v>
      </c>
      <c r="D488" s="2">
        <v>49917.279999999999</v>
      </c>
      <c r="E488" s="2">
        <v>50368.61</v>
      </c>
      <c r="F488" s="2">
        <v>48300.95</v>
      </c>
      <c r="G488" s="2">
        <v>49699.59</v>
      </c>
      <c r="H488" s="2">
        <v>55551.567060000001</v>
      </c>
      <c r="I488" s="2">
        <v>2745025370.06744</v>
      </c>
      <c r="J488" s="2">
        <f t="shared" si="383"/>
        <v>-0.43608154051693993</v>
      </c>
      <c r="K488" s="2">
        <f t="shared" si="384"/>
        <v>12.063220412359971</v>
      </c>
      <c r="L488" s="2">
        <f t="shared" si="385"/>
        <v>16.909677707704571</v>
      </c>
      <c r="M488" s="1">
        <f t="shared" si="386"/>
        <v>4.0458984882181133</v>
      </c>
      <c r="N488" s="1">
        <f t="shared" si="387"/>
        <v>5.1493986167692798</v>
      </c>
      <c r="O488" s="1">
        <f t="shared" si="388"/>
        <v>43.640903275057212</v>
      </c>
      <c r="P488" s="2">
        <f t="shared" si="389"/>
        <v>0</v>
      </c>
      <c r="Q488" s="2">
        <f t="shared" si="390"/>
        <v>217.68000000000029</v>
      </c>
      <c r="R488" s="2">
        <f t="shared" si="391"/>
        <v>568.17071428571421</v>
      </c>
      <c r="S488" s="2">
        <f t="shared" si="392"/>
        <v>85.421428571428677</v>
      </c>
      <c r="T488" s="1">
        <f t="shared" si="393"/>
        <v>86.930468870385511</v>
      </c>
      <c r="U488" s="1">
        <f t="shared" si="394"/>
        <v>43472.762354292565</v>
      </c>
      <c r="V488" s="1">
        <f t="shared" si="395"/>
        <v>44244.180499999995</v>
      </c>
      <c r="W488" s="1">
        <f t="shared" si="396"/>
        <v>2733.9868194661703</v>
      </c>
      <c r="X488" s="1">
        <f t="shared" si="397"/>
        <v>49712.154138932339</v>
      </c>
      <c r="Y488" s="1">
        <f t="shared" si="398"/>
        <v>38776.206861067651</v>
      </c>
      <c r="Z488" s="1">
        <f t="shared" si="399"/>
        <v>44706.794875893967</v>
      </c>
      <c r="AA488" s="1">
        <f t="shared" si="400"/>
        <v>46394.438911593134</v>
      </c>
      <c r="AB488" s="1">
        <f t="shared" si="401"/>
        <v>1687.6440356991661</v>
      </c>
      <c r="AC488" s="1">
        <f t="shared" si="402"/>
        <v>906.16726268549291</v>
      </c>
      <c r="AD488" s="1">
        <f t="shared" si="403"/>
        <v>-781.47677301367321</v>
      </c>
      <c r="AE488" s="4">
        <f t="shared" si="404"/>
        <v>50368.61</v>
      </c>
      <c r="AF488" s="4">
        <f t="shared" si="405"/>
        <v>39550</v>
      </c>
      <c r="AG488" s="4">
        <f t="shared" si="406"/>
        <v>42103.191959999996</v>
      </c>
      <c r="AH488" s="4">
        <f t="shared" si="407"/>
        <v>43682.709020000002</v>
      </c>
      <c r="AI488" s="4">
        <f t="shared" si="408"/>
        <v>44959.305</v>
      </c>
      <c r="AJ488" s="4">
        <f t="shared" si="409"/>
        <v>46235.900979999999</v>
      </c>
      <c r="AK488" s="4">
        <f t="shared" si="410"/>
        <v>48053.427459999999</v>
      </c>
      <c r="AL488" s="4">
        <f t="shared" si="411"/>
        <v>50368.61</v>
      </c>
      <c r="AM488" s="4">
        <f t="shared" si="412"/>
        <v>38555</v>
      </c>
      <c r="AN488" s="4">
        <f t="shared" si="413"/>
        <v>41343.011960000003</v>
      </c>
      <c r="AO488" s="4">
        <f t="shared" si="414"/>
        <v>43067.799019999999</v>
      </c>
      <c r="AP488" s="4">
        <f t="shared" si="415"/>
        <v>44461.805</v>
      </c>
      <c r="AQ488" s="4">
        <f t="shared" si="416"/>
        <v>45855.810980000002</v>
      </c>
      <c r="AR488" s="4">
        <f t="shared" si="417"/>
        <v>47840.497459999999</v>
      </c>
      <c r="AS488" s="4">
        <f t="shared" si="418"/>
        <v>50368.61</v>
      </c>
      <c r="AT488" s="4">
        <f t="shared" si="419"/>
        <v>38555</v>
      </c>
      <c r="AU488" s="4">
        <f t="shared" si="420"/>
        <v>41343.011960000003</v>
      </c>
      <c r="AV488" s="4">
        <f t="shared" si="421"/>
        <v>43067.799019999999</v>
      </c>
      <c r="AW488" s="4">
        <f t="shared" si="422"/>
        <v>44461.805</v>
      </c>
      <c r="AX488" s="4">
        <f t="shared" si="423"/>
        <v>45855.810980000002</v>
      </c>
      <c r="AY488" s="4">
        <f t="shared" si="424"/>
        <v>47840.497459999999</v>
      </c>
      <c r="AZ488" s="1">
        <f t="shared" si="425"/>
        <v>38331.384285714281</v>
      </c>
      <c r="BA488" s="1">
        <f t="shared" si="426"/>
        <v>38957.486099251226</v>
      </c>
      <c r="BB488" s="1">
        <f t="shared" si="427"/>
        <v>0</v>
      </c>
      <c r="BC488" s="1"/>
      <c r="BD488" s="6">
        <f t="shared" si="428"/>
        <v>0</v>
      </c>
      <c r="BE488" s="6"/>
      <c r="BF488">
        <f t="shared" si="429"/>
        <v>-808944.58912100387</v>
      </c>
      <c r="BG488">
        <f t="shared" si="430"/>
        <v>44667.14673045354</v>
      </c>
      <c r="BH488">
        <f t="shared" si="431"/>
        <v>2067.6600000000035</v>
      </c>
      <c r="BI488">
        <f t="shared" si="432"/>
        <v>1628.6857632348051</v>
      </c>
      <c r="BJ488">
        <f t="shared" si="433"/>
        <v>92.114639576725523</v>
      </c>
      <c r="BK488">
        <f t="shared" si="434"/>
        <v>94.287272073451206</v>
      </c>
    </row>
    <row r="489" spans="1:63" x14ac:dyDescent="0.35">
      <c r="A489" s="2">
        <v>1707696000000</v>
      </c>
      <c r="B489" s="3">
        <v>45334</v>
      </c>
      <c r="C489" s="2" t="s">
        <v>9</v>
      </c>
      <c r="D489" s="2">
        <v>48300</v>
      </c>
      <c r="E489" s="2">
        <v>50334.82</v>
      </c>
      <c r="F489" s="2">
        <v>47710.01</v>
      </c>
      <c r="G489" s="2">
        <v>49917.27</v>
      </c>
      <c r="H489" s="2">
        <v>59009.967049999999</v>
      </c>
      <c r="I489" s="2">
        <v>2898220863.0181799</v>
      </c>
      <c r="J489" s="2">
        <f t="shared" si="383"/>
        <v>3.3484064903533084</v>
      </c>
      <c r="K489" s="2">
        <f t="shared" si="384"/>
        <v>15.820153391207906</v>
      </c>
      <c r="L489" s="2">
        <f t="shared" si="385"/>
        <v>19.612890239825933</v>
      </c>
      <c r="M489" s="1">
        <f t="shared" si="386"/>
        <v>-0.43799154077528668</v>
      </c>
      <c r="N489" s="1">
        <f t="shared" si="387"/>
        <v>3.7210768938285419</v>
      </c>
      <c r="O489" s="1">
        <f t="shared" si="388"/>
        <v>46.387031983119279</v>
      </c>
      <c r="P489" s="2">
        <f t="shared" si="389"/>
        <v>1617.2799999999988</v>
      </c>
      <c r="Q489" s="2">
        <f t="shared" si="390"/>
        <v>0</v>
      </c>
      <c r="R489" s="2">
        <f t="shared" si="391"/>
        <v>568.17071428571421</v>
      </c>
      <c r="S489" s="2">
        <f t="shared" si="392"/>
        <v>95.701428571428551</v>
      </c>
      <c r="T489" s="1">
        <f t="shared" si="393"/>
        <v>85.584358433906701</v>
      </c>
      <c r="U489" s="1">
        <f t="shared" si="394"/>
        <v>43218.606123855527</v>
      </c>
      <c r="V489" s="1">
        <f t="shared" si="395"/>
        <v>43763.444999999992</v>
      </c>
      <c r="W489" s="1">
        <f t="shared" si="396"/>
        <v>2573.0316165731424</v>
      </c>
      <c r="X489" s="1">
        <f t="shared" si="397"/>
        <v>48909.508233146276</v>
      </c>
      <c r="Y489" s="1">
        <f t="shared" si="398"/>
        <v>38617.381766853709</v>
      </c>
      <c r="Z489" s="1">
        <f t="shared" si="399"/>
        <v>44307.371265965485</v>
      </c>
      <c r="AA489" s="1">
        <f t="shared" si="400"/>
        <v>45793.50235006462</v>
      </c>
      <c r="AB489" s="1">
        <f t="shared" si="401"/>
        <v>1486.1310840991355</v>
      </c>
      <c r="AC489" s="1">
        <f t="shared" si="402"/>
        <v>710.7980694320745</v>
      </c>
      <c r="AD489" s="1">
        <f t="shared" si="403"/>
        <v>-775.33301466706098</v>
      </c>
      <c r="AE489" s="4">
        <f t="shared" si="404"/>
        <v>50334.82</v>
      </c>
      <c r="AF489" s="4">
        <f t="shared" si="405"/>
        <v>39484.19</v>
      </c>
      <c r="AG489" s="4">
        <f t="shared" si="406"/>
        <v>42044.938679999999</v>
      </c>
      <c r="AH489" s="4">
        <f t="shared" si="407"/>
        <v>43629.130660000003</v>
      </c>
      <c r="AI489" s="4">
        <f t="shared" si="408"/>
        <v>44909.505000000005</v>
      </c>
      <c r="AJ489" s="4">
        <f t="shared" si="409"/>
        <v>46189.87934</v>
      </c>
      <c r="AK489" s="4">
        <f t="shared" si="410"/>
        <v>48012.785179999999</v>
      </c>
      <c r="AL489" s="4">
        <f t="shared" si="411"/>
        <v>50334.82</v>
      </c>
      <c r="AM489" s="4">
        <f t="shared" si="412"/>
        <v>38555</v>
      </c>
      <c r="AN489" s="4">
        <f t="shared" si="413"/>
        <v>41335.037519999998</v>
      </c>
      <c r="AO489" s="4">
        <f t="shared" si="414"/>
        <v>43054.891239999997</v>
      </c>
      <c r="AP489" s="4">
        <f t="shared" si="415"/>
        <v>44444.91</v>
      </c>
      <c r="AQ489" s="4">
        <f t="shared" si="416"/>
        <v>45834.928760000003</v>
      </c>
      <c r="AR489" s="4">
        <f t="shared" si="417"/>
        <v>47813.938519999996</v>
      </c>
      <c r="AS489" s="4">
        <f t="shared" si="418"/>
        <v>50334.82</v>
      </c>
      <c r="AT489" s="4">
        <f t="shared" si="419"/>
        <v>38555</v>
      </c>
      <c r="AU489" s="4">
        <f t="shared" si="420"/>
        <v>41335.037519999998</v>
      </c>
      <c r="AV489" s="4">
        <f t="shared" si="421"/>
        <v>43054.891239999997</v>
      </c>
      <c r="AW489" s="4">
        <f t="shared" si="422"/>
        <v>44444.91</v>
      </c>
      <c r="AX489" s="4">
        <f t="shared" si="423"/>
        <v>45834.928760000003</v>
      </c>
      <c r="AY489" s="4">
        <f t="shared" si="424"/>
        <v>47813.938519999996</v>
      </c>
      <c r="AZ489" s="1">
        <f t="shared" si="425"/>
        <v>38163.684857142842</v>
      </c>
      <c r="BA489" s="1">
        <f t="shared" si="426"/>
        <v>38810.333991021784</v>
      </c>
      <c r="BB489" s="1">
        <f t="shared" si="427"/>
        <v>0</v>
      </c>
      <c r="BC489" s="1"/>
      <c r="BD489" s="6">
        <f t="shared" si="428"/>
        <v>0</v>
      </c>
      <c r="BE489" s="6"/>
      <c r="BF489">
        <f t="shared" si="429"/>
        <v>-753393.02206100384</v>
      </c>
      <c r="BG489">
        <f t="shared" si="430"/>
        <v>44013.886677086382</v>
      </c>
      <c r="BH489">
        <f t="shared" si="431"/>
        <v>2624.8099999999977</v>
      </c>
      <c r="BI489">
        <f t="shared" si="432"/>
        <v>1561.1512652709287</v>
      </c>
      <c r="BJ489">
        <f t="shared" si="433"/>
        <v>95.058895644538651</v>
      </c>
      <c r="BK489">
        <f t="shared" si="434"/>
        <v>94.641332094173265</v>
      </c>
    </row>
    <row r="490" spans="1:63" x14ac:dyDescent="0.35">
      <c r="A490" s="2">
        <v>1707609600000</v>
      </c>
      <c r="B490" s="3">
        <v>45333</v>
      </c>
      <c r="C490" s="2" t="s">
        <v>9</v>
      </c>
      <c r="D490" s="2">
        <v>47751.08</v>
      </c>
      <c r="E490" s="2">
        <v>48592.66</v>
      </c>
      <c r="F490" s="2">
        <v>47557.16</v>
      </c>
      <c r="G490" s="2">
        <v>48299.99</v>
      </c>
      <c r="H490" s="2">
        <v>29958.808369999999</v>
      </c>
      <c r="I490" s="2">
        <v>1443314885.7714</v>
      </c>
      <c r="J490" s="2">
        <f t="shared" si="383"/>
        <v>1.1495025558578904</v>
      </c>
      <c r="K490" s="2">
        <f t="shared" si="384"/>
        <v>13.091688578673669</v>
      </c>
      <c r="L490" s="2">
        <f t="shared" si="385"/>
        <v>12.724050766442021</v>
      </c>
      <c r="M490" s="1">
        <f t="shared" si="386"/>
        <v>3.2399207729108563</v>
      </c>
      <c r="N490" s="1">
        <f t="shared" si="387"/>
        <v>7.945508891409709</v>
      </c>
      <c r="O490" s="1">
        <f t="shared" si="388"/>
        <v>47.933798744057704</v>
      </c>
      <c r="P490" s="2">
        <f t="shared" si="389"/>
        <v>548.90000000000146</v>
      </c>
      <c r="Q490" s="2">
        <f t="shared" si="390"/>
        <v>0</v>
      </c>
      <c r="R490" s="2">
        <f t="shared" si="391"/>
        <v>543.48214285714289</v>
      </c>
      <c r="S490" s="2">
        <f t="shared" si="392"/>
        <v>95.701428571428551</v>
      </c>
      <c r="T490" s="1">
        <f t="shared" si="393"/>
        <v>85.027551888178792</v>
      </c>
      <c r="U490" s="1">
        <f t="shared" si="394"/>
        <v>42945.191271767995</v>
      </c>
      <c r="V490" s="1">
        <f t="shared" si="395"/>
        <v>43262.46149999999</v>
      </c>
      <c r="W490" s="1">
        <f t="shared" si="396"/>
        <v>2285.4467843909101</v>
      </c>
      <c r="X490" s="1">
        <f t="shared" si="397"/>
        <v>47833.355068781813</v>
      </c>
      <c r="Y490" s="1">
        <f t="shared" si="398"/>
        <v>38691.567931218167</v>
      </c>
      <c r="Z490" s="1">
        <f t="shared" si="399"/>
        <v>43858.579367242724</v>
      </c>
      <c r="AA490" s="1">
        <f t="shared" si="400"/>
        <v>45043.726413712735</v>
      </c>
      <c r="AB490" s="1">
        <f t="shared" si="401"/>
        <v>1185.1470464700105</v>
      </c>
      <c r="AC490" s="1">
        <f t="shared" si="402"/>
        <v>516.96481576530914</v>
      </c>
      <c r="AD490" s="1">
        <f t="shared" si="403"/>
        <v>-668.1822307047014</v>
      </c>
      <c r="AE490" s="4">
        <f t="shared" si="404"/>
        <v>48592.66</v>
      </c>
      <c r="AF490" s="4">
        <f t="shared" si="405"/>
        <v>38555</v>
      </c>
      <c r="AG490" s="4">
        <f t="shared" si="406"/>
        <v>40923.887759999998</v>
      </c>
      <c r="AH490" s="4">
        <f t="shared" si="407"/>
        <v>42389.386120000003</v>
      </c>
      <c r="AI490" s="4">
        <f t="shared" si="408"/>
        <v>43573.83</v>
      </c>
      <c r="AJ490" s="4">
        <f t="shared" si="409"/>
        <v>44758.273880000001</v>
      </c>
      <c r="AK490" s="4">
        <f t="shared" si="410"/>
        <v>46444.600760000001</v>
      </c>
      <c r="AL490" s="4">
        <f t="shared" si="411"/>
        <v>48969.48</v>
      </c>
      <c r="AM490" s="4">
        <f t="shared" si="412"/>
        <v>38555</v>
      </c>
      <c r="AN490" s="4">
        <f t="shared" si="413"/>
        <v>41012.817280000003</v>
      </c>
      <c r="AO490" s="4">
        <f t="shared" si="414"/>
        <v>42533.331360000004</v>
      </c>
      <c r="AP490" s="4">
        <f t="shared" si="415"/>
        <v>43762.240000000005</v>
      </c>
      <c r="AQ490" s="4">
        <f t="shared" si="416"/>
        <v>44991.148639999999</v>
      </c>
      <c r="AR490" s="4">
        <f t="shared" si="417"/>
        <v>46740.781280000003</v>
      </c>
      <c r="AS490" s="4">
        <f t="shared" si="418"/>
        <v>48969.48</v>
      </c>
      <c r="AT490" s="4">
        <f t="shared" si="419"/>
        <v>38555</v>
      </c>
      <c r="AU490" s="4">
        <f t="shared" si="420"/>
        <v>41012.817280000003</v>
      </c>
      <c r="AV490" s="4">
        <f t="shared" si="421"/>
        <v>42533.331360000004</v>
      </c>
      <c r="AW490" s="4">
        <f t="shared" si="422"/>
        <v>43762.240000000005</v>
      </c>
      <c r="AX490" s="4">
        <f t="shared" si="423"/>
        <v>44991.148639999999</v>
      </c>
      <c r="AY490" s="4">
        <f t="shared" si="424"/>
        <v>46740.781280000003</v>
      </c>
      <c r="AZ490" s="1">
        <f t="shared" si="425"/>
        <v>37995.024428571407</v>
      </c>
      <c r="BA490" s="1">
        <f t="shared" si="426"/>
        <v>38658.184182679615</v>
      </c>
      <c r="BB490" s="1">
        <f t="shared" si="427"/>
        <v>0</v>
      </c>
      <c r="BC490" s="1"/>
      <c r="BD490" s="6">
        <f t="shared" si="428"/>
        <v>0</v>
      </c>
      <c r="BE490" s="6"/>
      <c r="BF490">
        <f t="shared" si="429"/>
        <v>-812402.98911100382</v>
      </c>
      <c r="BG490">
        <f t="shared" si="430"/>
        <v>43177.795725002325</v>
      </c>
      <c r="BH490">
        <f t="shared" si="431"/>
        <v>1035.5</v>
      </c>
      <c r="BI490">
        <f t="shared" si="432"/>
        <v>1397.511459927995</v>
      </c>
      <c r="BJ490">
        <f t="shared" si="433"/>
        <v>95.688280999089457</v>
      </c>
      <c r="BK490">
        <f t="shared" si="434"/>
        <v>91.061198120774108</v>
      </c>
    </row>
    <row r="491" spans="1:63" x14ac:dyDescent="0.35">
      <c r="A491" s="2">
        <v>1707523200000</v>
      </c>
      <c r="B491" s="3">
        <v>45332</v>
      </c>
      <c r="C491" s="2" t="s">
        <v>9</v>
      </c>
      <c r="D491" s="2">
        <v>47132.78</v>
      </c>
      <c r="E491" s="2">
        <v>48170</v>
      </c>
      <c r="F491" s="2">
        <v>46800</v>
      </c>
      <c r="G491" s="2">
        <v>47751.09</v>
      </c>
      <c r="H491" s="2">
        <v>24802.359359999999</v>
      </c>
      <c r="I491" s="2">
        <v>1176079377.69227</v>
      </c>
      <c r="J491" s="2">
        <f t="shared" si="383"/>
        <v>1.3118685789101718</v>
      </c>
      <c r="K491" s="2">
        <f t="shared" si="384"/>
        <v>12.136825879320515</v>
      </c>
      <c r="L491" s="2">
        <f t="shared" si="385"/>
        <v>11.613003658251806</v>
      </c>
      <c r="M491" s="1">
        <f t="shared" si="386"/>
        <v>1.1364391586830587</v>
      </c>
      <c r="N491" s="1">
        <f t="shared" si="387"/>
        <v>8.1496568978844319</v>
      </c>
      <c r="O491" s="1">
        <f t="shared" si="388"/>
        <v>50.945454857679714</v>
      </c>
      <c r="P491" s="2">
        <f t="shared" si="389"/>
        <v>618.31999999999971</v>
      </c>
      <c r="Q491" s="2">
        <f t="shared" si="390"/>
        <v>0</v>
      </c>
      <c r="R491" s="2">
        <f t="shared" si="391"/>
        <v>504.27499999999992</v>
      </c>
      <c r="S491" s="2">
        <f t="shared" si="392"/>
        <v>102.09928571428567</v>
      </c>
      <c r="T491" s="1">
        <f t="shared" si="393"/>
        <v>83.162332552737354</v>
      </c>
      <c r="U491" s="1">
        <f t="shared" si="394"/>
        <v>42726.62805837077</v>
      </c>
      <c r="V491" s="1">
        <f t="shared" si="395"/>
        <v>42825.862999999998</v>
      </c>
      <c r="W491" s="1">
        <f t="shared" si="396"/>
        <v>2108.6154188260598</v>
      </c>
      <c r="X491" s="1">
        <f t="shared" si="397"/>
        <v>47043.093837652115</v>
      </c>
      <c r="Y491" s="1">
        <f t="shared" si="398"/>
        <v>38608.63216234788</v>
      </c>
      <c r="Z491" s="1">
        <f t="shared" si="399"/>
        <v>43503.266516622141</v>
      </c>
      <c r="AA491" s="1">
        <f t="shared" si="400"/>
        <v>44451.678488933234</v>
      </c>
      <c r="AB491" s="1">
        <f t="shared" si="401"/>
        <v>948.41197231109254</v>
      </c>
      <c r="AC491" s="1">
        <f t="shared" si="402"/>
        <v>349.91925808913385</v>
      </c>
      <c r="AD491" s="1">
        <f t="shared" si="403"/>
        <v>-598.49271422195875</v>
      </c>
      <c r="AE491" s="4">
        <f t="shared" si="404"/>
        <v>48200</v>
      </c>
      <c r="AF491" s="4">
        <f t="shared" si="405"/>
        <v>38555</v>
      </c>
      <c r="AG491" s="4">
        <f t="shared" si="406"/>
        <v>40831.22</v>
      </c>
      <c r="AH491" s="4">
        <f t="shared" si="407"/>
        <v>42239.39</v>
      </c>
      <c r="AI491" s="4">
        <f t="shared" si="408"/>
        <v>43377.5</v>
      </c>
      <c r="AJ491" s="4">
        <f t="shared" si="409"/>
        <v>44515.61</v>
      </c>
      <c r="AK491" s="4">
        <f t="shared" si="410"/>
        <v>46135.97</v>
      </c>
      <c r="AL491" s="4">
        <f t="shared" si="411"/>
        <v>48969.48</v>
      </c>
      <c r="AM491" s="4">
        <f t="shared" si="412"/>
        <v>38555</v>
      </c>
      <c r="AN491" s="4">
        <f t="shared" si="413"/>
        <v>41012.817280000003</v>
      </c>
      <c r="AO491" s="4">
        <f t="shared" si="414"/>
        <v>42533.331360000004</v>
      </c>
      <c r="AP491" s="4">
        <f t="shared" si="415"/>
        <v>43762.240000000005</v>
      </c>
      <c r="AQ491" s="4">
        <f t="shared" si="416"/>
        <v>44991.148639999999</v>
      </c>
      <c r="AR491" s="4">
        <f t="shared" si="417"/>
        <v>46740.781280000003</v>
      </c>
      <c r="AS491" s="4">
        <f t="shared" si="418"/>
        <v>48969.48</v>
      </c>
      <c r="AT491" s="4">
        <f t="shared" si="419"/>
        <v>38555</v>
      </c>
      <c r="AU491" s="4">
        <f t="shared" si="420"/>
        <v>41012.817280000003</v>
      </c>
      <c r="AV491" s="4">
        <f t="shared" si="421"/>
        <v>42533.331360000004</v>
      </c>
      <c r="AW491" s="4">
        <f t="shared" si="422"/>
        <v>43762.240000000005</v>
      </c>
      <c r="AX491" s="4">
        <f t="shared" si="423"/>
        <v>44991.148639999999</v>
      </c>
      <c r="AY491" s="4">
        <f t="shared" si="424"/>
        <v>46740.781280000003</v>
      </c>
      <c r="AZ491" s="1">
        <f t="shared" si="425"/>
        <v>37837.512928571414</v>
      </c>
      <c r="BA491" s="1">
        <f t="shared" si="426"/>
        <v>38526.1046509355</v>
      </c>
      <c r="BB491" s="1">
        <f t="shared" si="427"/>
        <v>0</v>
      </c>
      <c r="BC491" s="1"/>
      <c r="BD491" s="6">
        <f t="shared" si="428"/>
        <v>0</v>
      </c>
      <c r="BE491" s="6"/>
      <c r="BF491">
        <f t="shared" si="429"/>
        <v>-842361.7974810038</v>
      </c>
      <c r="BG491">
        <f t="shared" si="430"/>
        <v>42737.805661128943</v>
      </c>
      <c r="BH491">
        <f t="shared" si="431"/>
        <v>1370</v>
      </c>
      <c r="BI491">
        <f t="shared" si="432"/>
        <v>1453.2055306861482</v>
      </c>
      <c r="BJ491">
        <f t="shared" si="433"/>
        <v>93.176819638891672</v>
      </c>
      <c r="BK491">
        <f t="shared" si="434"/>
        <v>90.624229858575688</v>
      </c>
    </row>
    <row r="492" spans="1:63" x14ac:dyDescent="0.35">
      <c r="A492" s="2">
        <v>1707436800000</v>
      </c>
      <c r="B492" s="3">
        <v>45331</v>
      </c>
      <c r="C492" s="2" t="s">
        <v>9</v>
      </c>
      <c r="D492" s="2">
        <v>45288.66</v>
      </c>
      <c r="E492" s="2">
        <v>48200</v>
      </c>
      <c r="F492" s="2">
        <v>45242.12</v>
      </c>
      <c r="G492" s="2">
        <v>47132.77</v>
      </c>
      <c r="H492" s="2">
        <v>73503.481</v>
      </c>
      <c r="I492" s="2">
        <v>3453043306.42097</v>
      </c>
      <c r="J492" s="2">
        <f t="shared" si="383"/>
        <v>4.0719253057885263</v>
      </c>
      <c r="K492" s="2">
        <f t="shared" si="384"/>
        <v>9.5828308466490864</v>
      </c>
      <c r="L492" s="2">
        <f t="shared" si="385"/>
        <v>1.7126119679338021</v>
      </c>
      <c r="M492" s="1">
        <f t="shared" si="386"/>
        <v>1.294881436214335</v>
      </c>
      <c r="N492" s="1">
        <f t="shared" si="387"/>
        <v>10.589956838946669</v>
      </c>
      <c r="O492" s="1">
        <f t="shared" si="388"/>
        <v>46.301352540917946</v>
      </c>
      <c r="P492" s="2">
        <f t="shared" si="389"/>
        <v>1844.1199999999953</v>
      </c>
      <c r="Q492" s="2">
        <f t="shared" si="390"/>
        <v>0</v>
      </c>
      <c r="R492" s="2">
        <f t="shared" si="391"/>
        <v>481.33214285714246</v>
      </c>
      <c r="S492" s="2">
        <f t="shared" si="392"/>
        <v>102.09928571428567</v>
      </c>
      <c r="T492" s="1">
        <f t="shared" si="393"/>
        <v>82.500208128265768</v>
      </c>
      <c r="U492" s="1">
        <f t="shared" si="394"/>
        <v>42521.547979120594</v>
      </c>
      <c r="V492" s="1">
        <f t="shared" si="395"/>
        <v>42517.324999999997</v>
      </c>
      <c r="W492" s="1">
        <f t="shared" si="396"/>
        <v>1793.247852276701</v>
      </c>
      <c r="X492" s="1">
        <f t="shared" si="397"/>
        <v>46103.8207045534</v>
      </c>
      <c r="Y492" s="1">
        <f t="shared" si="398"/>
        <v>38930.829295446594</v>
      </c>
      <c r="Z492" s="1">
        <f t="shared" si="399"/>
        <v>43163.440637951913</v>
      </c>
      <c r="AA492" s="1">
        <f t="shared" si="400"/>
        <v>43851.785486921093</v>
      </c>
      <c r="AB492" s="1">
        <f t="shared" si="401"/>
        <v>688.34484896918002</v>
      </c>
      <c r="AC492" s="1">
        <f t="shared" si="402"/>
        <v>200.29607953364413</v>
      </c>
      <c r="AD492" s="1">
        <f t="shared" si="403"/>
        <v>-488.04876943553586</v>
      </c>
      <c r="AE492" s="4">
        <f t="shared" si="404"/>
        <v>48200</v>
      </c>
      <c r="AF492" s="4">
        <f t="shared" si="405"/>
        <v>38555</v>
      </c>
      <c r="AG492" s="4">
        <f t="shared" si="406"/>
        <v>40831.22</v>
      </c>
      <c r="AH492" s="4">
        <f t="shared" si="407"/>
        <v>42239.39</v>
      </c>
      <c r="AI492" s="4">
        <f t="shared" si="408"/>
        <v>43377.5</v>
      </c>
      <c r="AJ492" s="4">
        <f t="shared" si="409"/>
        <v>44515.61</v>
      </c>
      <c r="AK492" s="4">
        <f t="shared" si="410"/>
        <v>46135.97</v>
      </c>
      <c r="AL492" s="4">
        <f t="shared" si="411"/>
        <v>48969.48</v>
      </c>
      <c r="AM492" s="4">
        <f t="shared" si="412"/>
        <v>38555</v>
      </c>
      <c r="AN492" s="4">
        <f t="shared" si="413"/>
        <v>41012.817280000003</v>
      </c>
      <c r="AO492" s="4">
        <f t="shared" si="414"/>
        <v>42533.331360000004</v>
      </c>
      <c r="AP492" s="4">
        <f t="shared" si="415"/>
        <v>43762.240000000005</v>
      </c>
      <c r="AQ492" s="4">
        <f t="shared" si="416"/>
        <v>44991.148639999999</v>
      </c>
      <c r="AR492" s="4">
        <f t="shared" si="417"/>
        <v>46740.781280000003</v>
      </c>
      <c r="AS492" s="4">
        <f t="shared" si="418"/>
        <v>48969.48</v>
      </c>
      <c r="AT492" s="4">
        <f t="shared" si="419"/>
        <v>38555</v>
      </c>
      <c r="AU492" s="4">
        <f t="shared" si="420"/>
        <v>41012.817280000003</v>
      </c>
      <c r="AV492" s="4">
        <f t="shared" si="421"/>
        <v>42533.331360000004</v>
      </c>
      <c r="AW492" s="4">
        <f t="shared" si="422"/>
        <v>43762.240000000005</v>
      </c>
      <c r="AX492" s="4">
        <f t="shared" si="423"/>
        <v>44991.148639999999</v>
      </c>
      <c r="AY492" s="4">
        <f t="shared" si="424"/>
        <v>46740.781280000003</v>
      </c>
      <c r="AZ492" s="1">
        <f t="shared" si="425"/>
        <v>37686.261999999988</v>
      </c>
      <c r="BA492" s="1">
        <f t="shared" si="426"/>
        <v>38399.734988619544</v>
      </c>
      <c r="BB492" s="1">
        <f t="shared" si="427"/>
        <v>0</v>
      </c>
      <c r="BC492" s="1"/>
      <c r="BD492" s="6">
        <f t="shared" si="428"/>
        <v>0</v>
      </c>
      <c r="BE492" s="6"/>
      <c r="BF492">
        <f t="shared" si="429"/>
        <v>-867164.1568410038</v>
      </c>
      <c r="BG492">
        <f t="shared" si="430"/>
        <v>42547.446003502337</v>
      </c>
      <c r="BH492">
        <f t="shared" si="431"/>
        <v>2957.8799999999974</v>
      </c>
      <c r="BI492">
        <f t="shared" si="432"/>
        <v>1466.0063815609401</v>
      </c>
      <c r="BJ492">
        <f t="shared" si="433"/>
        <v>84.318493724341167</v>
      </c>
      <c r="BK492">
        <f t="shared" si="434"/>
        <v>92.576053760368154</v>
      </c>
    </row>
    <row r="493" spans="1:63" x14ac:dyDescent="0.35">
      <c r="A493" s="2">
        <v>1707350400000</v>
      </c>
      <c r="B493" s="3">
        <v>45330</v>
      </c>
      <c r="C493" s="2" t="s">
        <v>9</v>
      </c>
      <c r="D493" s="2">
        <v>44349.599999999999</v>
      </c>
      <c r="E493" s="2">
        <v>45614.3</v>
      </c>
      <c r="F493" s="2">
        <v>44331.1</v>
      </c>
      <c r="G493" s="2">
        <v>45288.65</v>
      </c>
      <c r="H493" s="2">
        <v>45439.622309999999</v>
      </c>
      <c r="I493" s="2">
        <v>2042912128.1517601</v>
      </c>
      <c r="J493" s="2">
        <f t="shared" si="383"/>
        <v>2.1173809910348749</v>
      </c>
      <c r="K493" s="2">
        <f t="shared" si="384"/>
        <v>4.8348379629629665</v>
      </c>
      <c r="L493" s="2">
        <f t="shared" si="385"/>
        <v>-2.9265235406446406</v>
      </c>
      <c r="M493" s="1">
        <f t="shared" si="386"/>
        <v>3.912606876277366</v>
      </c>
      <c r="N493" s="1">
        <f t="shared" si="387"/>
        <v>14.554088055174969</v>
      </c>
      <c r="O493" s="1">
        <f t="shared" si="388"/>
        <v>50.83971370310222</v>
      </c>
      <c r="P493" s="2">
        <f t="shared" si="389"/>
        <v>939.05000000000291</v>
      </c>
      <c r="Q493" s="2">
        <f t="shared" si="390"/>
        <v>0</v>
      </c>
      <c r="R493" s="2">
        <f t="shared" si="391"/>
        <v>482.63928571428602</v>
      </c>
      <c r="S493" s="2">
        <f t="shared" si="392"/>
        <v>102.09928571428567</v>
      </c>
      <c r="T493" s="1">
        <f t="shared" si="393"/>
        <v>82.539327709330436</v>
      </c>
      <c r="U493" s="1">
        <f t="shared" si="394"/>
        <v>42333.334835411224</v>
      </c>
      <c r="V493" s="1">
        <f t="shared" si="395"/>
        <v>42245.488499999992</v>
      </c>
      <c r="W493" s="1">
        <f t="shared" si="396"/>
        <v>1452.7393441780089</v>
      </c>
      <c r="X493" s="1">
        <f t="shared" si="397"/>
        <v>45150.967188356008</v>
      </c>
      <c r="Y493" s="1">
        <f t="shared" si="398"/>
        <v>39340.009811643977</v>
      </c>
      <c r="Z493" s="1">
        <f t="shared" si="399"/>
        <v>42845.894288988064</v>
      </c>
      <c r="AA493" s="1">
        <f t="shared" si="400"/>
        <v>43255.24284817947</v>
      </c>
      <c r="AB493" s="1">
        <f t="shared" si="401"/>
        <v>409.34855919140682</v>
      </c>
      <c r="AC493" s="1">
        <f t="shared" si="402"/>
        <v>78.283887174760167</v>
      </c>
      <c r="AD493" s="1">
        <f t="shared" si="403"/>
        <v>-331.06467201664668</v>
      </c>
      <c r="AE493" s="4">
        <f t="shared" si="404"/>
        <v>45614.3</v>
      </c>
      <c r="AF493" s="4">
        <f t="shared" si="405"/>
        <v>38555</v>
      </c>
      <c r="AG493" s="4">
        <f t="shared" si="406"/>
        <v>40220.9948</v>
      </c>
      <c r="AH493" s="4">
        <f t="shared" si="407"/>
        <v>41251.652600000001</v>
      </c>
      <c r="AI493" s="4">
        <f t="shared" si="408"/>
        <v>42084.65</v>
      </c>
      <c r="AJ493" s="4">
        <f t="shared" si="409"/>
        <v>42917.647400000002</v>
      </c>
      <c r="AK493" s="4">
        <f t="shared" si="410"/>
        <v>44103.609800000006</v>
      </c>
      <c r="AL493" s="4">
        <f t="shared" si="411"/>
        <v>48969.48</v>
      </c>
      <c r="AM493" s="4">
        <f t="shared" si="412"/>
        <v>38555</v>
      </c>
      <c r="AN493" s="4">
        <f t="shared" si="413"/>
        <v>41012.817280000003</v>
      </c>
      <c r="AO493" s="4">
        <f t="shared" si="414"/>
        <v>42533.331360000004</v>
      </c>
      <c r="AP493" s="4">
        <f t="shared" si="415"/>
        <v>43762.240000000005</v>
      </c>
      <c r="AQ493" s="4">
        <f t="shared" si="416"/>
        <v>44991.148639999999</v>
      </c>
      <c r="AR493" s="4">
        <f t="shared" si="417"/>
        <v>46740.781280000003</v>
      </c>
      <c r="AS493" s="4">
        <f t="shared" si="418"/>
        <v>48969.48</v>
      </c>
      <c r="AT493" s="4">
        <f t="shared" si="419"/>
        <v>38555</v>
      </c>
      <c r="AU493" s="4">
        <f t="shared" si="420"/>
        <v>41012.817280000003</v>
      </c>
      <c r="AV493" s="4">
        <f t="shared" si="421"/>
        <v>42533.331360000004</v>
      </c>
      <c r="AW493" s="4">
        <f t="shared" si="422"/>
        <v>43762.240000000005</v>
      </c>
      <c r="AX493" s="4">
        <f t="shared" si="423"/>
        <v>44991.148639999999</v>
      </c>
      <c r="AY493" s="4">
        <f t="shared" si="424"/>
        <v>46740.781280000003</v>
      </c>
      <c r="AZ493" s="1">
        <f t="shared" si="425"/>
        <v>37539.457499999982</v>
      </c>
      <c r="BA493" s="1">
        <f t="shared" si="426"/>
        <v>38280.104372025293</v>
      </c>
      <c r="BB493" s="1">
        <f t="shared" si="427"/>
        <v>1</v>
      </c>
      <c r="BC493" s="1" t="str">
        <f t="shared" si="435"/>
        <v>$44,397–$45,242</v>
      </c>
      <c r="BD493" s="6">
        <f t="shared" si="428"/>
        <v>0</v>
      </c>
      <c r="BE493" s="6"/>
      <c r="BF493">
        <f t="shared" si="429"/>
        <v>-940667.63784100383</v>
      </c>
      <c r="BG493">
        <f t="shared" si="430"/>
        <v>42030.049593175107</v>
      </c>
      <c r="BH493">
        <f t="shared" si="431"/>
        <v>1283.2000000000044</v>
      </c>
      <c r="BI493">
        <f t="shared" si="432"/>
        <v>1236.4873633395464</v>
      </c>
      <c r="BJ493">
        <f t="shared" si="433"/>
        <v>94.377376212494241</v>
      </c>
      <c r="BK493">
        <f t="shared" si="434"/>
        <v>91.865828860497984</v>
      </c>
    </row>
    <row r="494" spans="1:63" x14ac:dyDescent="0.35">
      <c r="A494" s="2">
        <v>1707264000000</v>
      </c>
      <c r="B494" s="3">
        <v>45329</v>
      </c>
      <c r="C494" s="2" t="s">
        <v>9</v>
      </c>
      <c r="D494" s="2">
        <v>43098.96</v>
      </c>
      <c r="E494" s="2">
        <v>44396.5</v>
      </c>
      <c r="F494" s="2">
        <v>42788</v>
      </c>
      <c r="G494" s="2">
        <v>44349.599999999999</v>
      </c>
      <c r="H494" s="2">
        <v>34392.599150000002</v>
      </c>
      <c r="I494" s="2">
        <v>1496013692.38292</v>
      </c>
      <c r="J494" s="2">
        <f t="shared" si="383"/>
        <v>2.901810832978533</v>
      </c>
      <c r="K494" s="2">
        <f t="shared" si="384"/>
        <v>2.9400500522944726</v>
      </c>
      <c r="L494" s="2">
        <f t="shared" si="385"/>
        <v>-3.8178269355888124</v>
      </c>
      <c r="M494" s="1">
        <f t="shared" si="386"/>
        <v>2.0734775710912179</v>
      </c>
      <c r="N494" s="1">
        <f t="shared" si="387"/>
        <v>16.78835885780255</v>
      </c>
      <c r="O494" s="1">
        <f t="shared" si="388"/>
        <v>53.607225318830395</v>
      </c>
      <c r="P494" s="2">
        <f t="shared" si="389"/>
        <v>1250.6500000000015</v>
      </c>
      <c r="Q494" s="2">
        <f t="shared" si="390"/>
        <v>0</v>
      </c>
      <c r="R494" s="2">
        <f t="shared" si="391"/>
        <v>415.5642857142858</v>
      </c>
      <c r="S494" s="2">
        <f t="shared" si="392"/>
        <v>110.94142857142859</v>
      </c>
      <c r="T494" s="1">
        <f t="shared" si="393"/>
        <v>78.928732288891183</v>
      </c>
      <c r="U494" s="1">
        <f t="shared" si="394"/>
        <v>42212.709726652494</v>
      </c>
      <c r="V494" s="1">
        <f t="shared" si="395"/>
        <v>42064.007499999992</v>
      </c>
      <c r="W494" s="1">
        <f t="shared" si="396"/>
        <v>1277.3689097589431</v>
      </c>
      <c r="X494" s="1">
        <f t="shared" si="397"/>
        <v>44618.745319517882</v>
      </c>
      <c r="Y494" s="1">
        <f t="shared" si="398"/>
        <v>39509.269680482103</v>
      </c>
      <c r="Z494" s="1">
        <f t="shared" si="399"/>
        <v>42650.473832107113</v>
      </c>
      <c r="AA494" s="1">
        <f t="shared" si="400"/>
        <v>42885.532456939378</v>
      </c>
      <c r="AB494" s="1">
        <f t="shared" si="401"/>
        <v>235.0586248322652</v>
      </c>
      <c r="AC494" s="1">
        <f t="shared" si="402"/>
        <v>-4.4822808294015033</v>
      </c>
      <c r="AD494" s="1">
        <f t="shared" si="403"/>
        <v>-239.5409056616667</v>
      </c>
      <c r="AE494" s="4">
        <f t="shared" si="404"/>
        <v>44396.5</v>
      </c>
      <c r="AF494" s="4">
        <f t="shared" si="405"/>
        <v>38555</v>
      </c>
      <c r="AG494" s="4">
        <f t="shared" si="406"/>
        <v>39933.593999999997</v>
      </c>
      <c r="AH494" s="4">
        <f t="shared" si="407"/>
        <v>40786.453000000001</v>
      </c>
      <c r="AI494" s="4">
        <f t="shared" si="408"/>
        <v>41475.75</v>
      </c>
      <c r="AJ494" s="4">
        <f t="shared" si="409"/>
        <v>42165.046999999999</v>
      </c>
      <c r="AK494" s="4">
        <f t="shared" si="410"/>
        <v>43146.419000000002</v>
      </c>
      <c r="AL494" s="4">
        <f t="shared" si="411"/>
        <v>48969.48</v>
      </c>
      <c r="AM494" s="4">
        <f t="shared" si="412"/>
        <v>38555</v>
      </c>
      <c r="AN494" s="4">
        <f t="shared" si="413"/>
        <v>41012.817280000003</v>
      </c>
      <c r="AO494" s="4">
        <f t="shared" si="414"/>
        <v>42533.331360000004</v>
      </c>
      <c r="AP494" s="4">
        <f t="shared" si="415"/>
        <v>43762.240000000005</v>
      </c>
      <c r="AQ494" s="4">
        <f t="shared" si="416"/>
        <v>44991.148639999999</v>
      </c>
      <c r="AR494" s="4">
        <f t="shared" si="417"/>
        <v>46740.781280000003</v>
      </c>
      <c r="AS494" s="4">
        <f t="shared" si="418"/>
        <v>48969.48</v>
      </c>
      <c r="AT494" s="4">
        <f t="shared" si="419"/>
        <v>38555</v>
      </c>
      <c r="AU494" s="4">
        <f t="shared" si="420"/>
        <v>41012.817280000003</v>
      </c>
      <c r="AV494" s="4">
        <f t="shared" si="421"/>
        <v>42533.331360000004</v>
      </c>
      <c r="AW494" s="4">
        <f t="shared" si="422"/>
        <v>43762.240000000005</v>
      </c>
      <c r="AX494" s="4">
        <f t="shared" si="423"/>
        <v>44991.148639999999</v>
      </c>
      <c r="AY494" s="4">
        <f t="shared" si="424"/>
        <v>46740.781280000003</v>
      </c>
      <c r="AZ494" s="1">
        <f t="shared" si="425"/>
        <v>37405.739142857128</v>
      </c>
      <c r="BA494" s="1">
        <f t="shared" si="426"/>
        <v>38184.096897669471</v>
      </c>
      <c r="BB494" s="1">
        <f t="shared" si="427"/>
        <v>1</v>
      </c>
      <c r="BC494" s="1" t="str">
        <f t="shared" si="435"/>
        <v>$43,400–$44,331</v>
      </c>
      <c r="BD494" s="6">
        <f t="shared" si="428"/>
        <v>0</v>
      </c>
      <c r="BE494" s="6"/>
      <c r="BF494">
        <f t="shared" si="429"/>
        <v>-986107.26015100384</v>
      </c>
      <c r="BG494">
        <f t="shared" si="430"/>
        <v>41765.339131255103</v>
      </c>
      <c r="BH494">
        <f t="shared" si="431"/>
        <v>1608.5</v>
      </c>
      <c r="BI494">
        <f t="shared" si="432"/>
        <v>1229.3008038533221</v>
      </c>
      <c r="BJ494">
        <f t="shared" si="433"/>
        <v>99.032291344269041</v>
      </c>
      <c r="BK494">
        <f t="shared" si="434"/>
        <v>86.396436957854917</v>
      </c>
    </row>
    <row r="495" spans="1:63" x14ac:dyDescent="0.35">
      <c r="A495" s="2">
        <v>1707177600000</v>
      </c>
      <c r="B495" s="3">
        <v>45328</v>
      </c>
      <c r="C495" s="2" t="s">
        <v>9</v>
      </c>
      <c r="D495" s="2">
        <v>42708.7</v>
      </c>
      <c r="E495" s="2">
        <v>43399.98</v>
      </c>
      <c r="F495" s="2">
        <v>42574</v>
      </c>
      <c r="G495" s="2">
        <v>43098.95</v>
      </c>
      <c r="H495" s="2">
        <v>24675.854329999998</v>
      </c>
      <c r="I495" s="2">
        <v>1061049582.60027</v>
      </c>
      <c r="J495" s="2">
        <f t="shared" si="383"/>
        <v>0.91374825269792814</v>
      </c>
      <c r="K495" s="2">
        <f t="shared" si="384"/>
        <v>1.218764678252694</v>
      </c>
      <c r="L495" s="2">
        <f t="shared" si="385"/>
        <v>-8.2044827973991712</v>
      </c>
      <c r="M495" s="1">
        <f t="shared" si="386"/>
        <v>2.8199803380413835</v>
      </c>
      <c r="N495" s="1">
        <f t="shared" si="387"/>
        <v>15.315083082070446</v>
      </c>
      <c r="O495" s="1">
        <f t="shared" si="388"/>
        <v>55.045934993775951</v>
      </c>
      <c r="P495" s="2">
        <f t="shared" si="389"/>
        <v>390.25</v>
      </c>
      <c r="Q495" s="2">
        <f t="shared" si="390"/>
        <v>0</v>
      </c>
      <c r="R495" s="2">
        <f t="shared" si="391"/>
        <v>339.60928571428565</v>
      </c>
      <c r="S495" s="2">
        <f t="shared" si="392"/>
        <v>110.94142857142859</v>
      </c>
      <c r="T495" s="1">
        <f t="shared" si="393"/>
        <v>75.376483700106689</v>
      </c>
      <c r="U495" s="1">
        <f t="shared" si="394"/>
        <v>42125.489715495452</v>
      </c>
      <c r="V495" s="1">
        <f t="shared" si="395"/>
        <v>41912.902500000004</v>
      </c>
      <c r="W495" s="1">
        <f t="shared" si="396"/>
        <v>1172.5033567835746</v>
      </c>
      <c r="X495" s="1">
        <f t="shared" si="397"/>
        <v>44257.909213567153</v>
      </c>
      <c r="Y495" s="1">
        <f t="shared" si="398"/>
        <v>39567.895786432855</v>
      </c>
      <c r="Z495" s="1">
        <f t="shared" si="399"/>
        <v>42514.543738675682</v>
      </c>
      <c r="AA495" s="1">
        <f t="shared" si="400"/>
        <v>42619.338358201087</v>
      </c>
      <c r="AB495" s="1">
        <f t="shared" si="401"/>
        <v>104.79461952540441</v>
      </c>
      <c r="AC495" s="1">
        <f t="shared" si="402"/>
        <v>-64.367507244818185</v>
      </c>
      <c r="AD495" s="1">
        <f t="shared" si="403"/>
        <v>-169.16212677022259</v>
      </c>
      <c r="AE495" s="4">
        <f t="shared" si="404"/>
        <v>43882.36</v>
      </c>
      <c r="AF495" s="4">
        <f t="shared" si="405"/>
        <v>38555</v>
      </c>
      <c r="AG495" s="4">
        <f t="shared" si="406"/>
        <v>39812.256959999999</v>
      </c>
      <c r="AH495" s="4">
        <f t="shared" si="407"/>
        <v>40590.051520000001</v>
      </c>
      <c r="AI495" s="4">
        <f t="shared" si="408"/>
        <v>41218.68</v>
      </c>
      <c r="AJ495" s="4">
        <f t="shared" si="409"/>
        <v>41847.30848</v>
      </c>
      <c r="AK495" s="4">
        <f t="shared" si="410"/>
        <v>42742.304960000001</v>
      </c>
      <c r="AL495" s="4">
        <f t="shared" si="411"/>
        <v>48969.48</v>
      </c>
      <c r="AM495" s="4">
        <f t="shared" si="412"/>
        <v>38555</v>
      </c>
      <c r="AN495" s="4">
        <f t="shared" si="413"/>
        <v>41012.817280000003</v>
      </c>
      <c r="AO495" s="4">
        <f t="shared" si="414"/>
        <v>42533.331360000004</v>
      </c>
      <c r="AP495" s="4">
        <f t="shared" si="415"/>
        <v>43762.240000000005</v>
      </c>
      <c r="AQ495" s="4">
        <f t="shared" si="416"/>
        <v>44991.148639999999</v>
      </c>
      <c r="AR495" s="4">
        <f t="shared" si="417"/>
        <v>46740.781280000003</v>
      </c>
      <c r="AS495" s="4">
        <f t="shared" si="418"/>
        <v>48969.48</v>
      </c>
      <c r="AT495" s="4">
        <f t="shared" si="419"/>
        <v>38555</v>
      </c>
      <c r="AU495" s="4">
        <f t="shared" si="420"/>
        <v>41012.817280000003</v>
      </c>
      <c r="AV495" s="4">
        <f t="shared" si="421"/>
        <v>42533.331360000004</v>
      </c>
      <c r="AW495" s="4">
        <f t="shared" si="422"/>
        <v>43762.240000000005</v>
      </c>
      <c r="AX495" s="4">
        <f t="shared" si="423"/>
        <v>44991.148639999999</v>
      </c>
      <c r="AY495" s="4">
        <f t="shared" si="424"/>
        <v>46740.781280000003</v>
      </c>
      <c r="AZ495" s="1">
        <f t="shared" si="425"/>
        <v>37282.706285714274</v>
      </c>
      <c r="BA495" s="1">
        <f t="shared" si="426"/>
        <v>38099.637951062199</v>
      </c>
      <c r="BB495" s="1">
        <f t="shared" si="427"/>
        <v>0</v>
      </c>
      <c r="BC495" s="1"/>
      <c r="BD495" s="6">
        <f t="shared" si="428"/>
        <v>0</v>
      </c>
      <c r="BE495" s="6"/>
      <c r="BF495">
        <f t="shared" si="429"/>
        <v>-1020499.8593010039</v>
      </c>
      <c r="BG495">
        <f t="shared" si="430"/>
        <v>41647.623531307312</v>
      </c>
      <c r="BH495">
        <f t="shared" si="431"/>
        <v>825.9800000000032</v>
      </c>
      <c r="BI495">
        <f t="shared" si="432"/>
        <v>1170.9624659846024</v>
      </c>
      <c r="BJ495">
        <f t="shared" si="433"/>
        <v>82.187819024730658</v>
      </c>
      <c r="BK495">
        <f t="shared" si="434"/>
        <v>78.588149950418753</v>
      </c>
    </row>
    <row r="496" spans="1:63" x14ac:dyDescent="0.35">
      <c r="A496" s="2">
        <v>1707091200000</v>
      </c>
      <c r="B496" s="3">
        <v>45327</v>
      </c>
      <c r="C496" s="2" t="s">
        <v>9</v>
      </c>
      <c r="D496" s="2">
        <v>42582.879999999997</v>
      </c>
      <c r="E496" s="2">
        <v>43569.760000000002</v>
      </c>
      <c r="F496" s="2">
        <v>42258.1</v>
      </c>
      <c r="G496" s="2">
        <v>42708.7</v>
      </c>
      <c r="H496" s="2">
        <v>29467.759050000001</v>
      </c>
      <c r="I496" s="2">
        <v>1262620640.54071</v>
      </c>
      <c r="J496" s="2">
        <f t="shared" si="383"/>
        <v>0.29547085589325972</v>
      </c>
      <c r="K496" s="2">
        <f t="shared" si="384"/>
        <v>-0.54120644324435441</v>
      </c>
      <c r="L496" s="2">
        <f t="shared" si="385"/>
        <v>-2.7779358610777107</v>
      </c>
      <c r="M496" s="1">
        <f t="shared" si="386"/>
        <v>0.90547449531833146</v>
      </c>
      <c r="N496" s="1">
        <f t="shared" si="387"/>
        <v>16.878458019092129</v>
      </c>
      <c r="O496" s="1">
        <f t="shared" si="388"/>
        <v>54.708619086977585</v>
      </c>
      <c r="P496" s="2">
        <f t="shared" si="389"/>
        <v>125.81999999999971</v>
      </c>
      <c r="Q496" s="2">
        <f t="shared" si="390"/>
        <v>0</v>
      </c>
      <c r="R496" s="2">
        <f t="shared" si="391"/>
        <v>335.27571428571434</v>
      </c>
      <c r="S496" s="2">
        <f t="shared" si="392"/>
        <v>110.94142857142859</v>
      </c>
      <c r="T496" s="1">
        <f t="shared" si="393"/>
        <v>75.137345046614072</v>
      </c>
      <c r="U496" s="1">
        <f t="shared" si="394"/>
        <v>42085.756642658533</v>
      </c>
      <c r="V496" s="1">
        <f t="shared" si="395"/>
        <v>41896.759999999995</v>
      </c>
      <c r="W496" s="1">
        <f t="shared" si="396"/>
        <v>1158.1984303002664</v>
      </c>
      <c r="X496" s="1">
        <f t="shared" si="397"/>
        <v>44213.156860600531</v>
      </c>
      <c r="Y496" s="1">
        <f t="shared" si="398"/>
        <v>39580.363139399458</v>
      </c>
      <c r="Z496" s="1">
        <f t="shared" si="399"/>
        <v>42467.791237769736</v>
      </c>
      <c r="AA496" s="1">
        <f t="shared" si="400"/>
        <v>42532.136241510379</v>
      </c>
      <c r="AB496" s="1">
        <f t="shared" si="401"/>
        <v>64.345003740643733</v>
      </c>
      <c r="AC496" s="1">
        <f t="shared" si="402"/>
        <v>-106.65803893737382</v>
      </c>
      <c r="AD496" s="1">
        <f t="shared" si="403"/>
        <v>-171.00304267801755</v>
      </c>
      <c r="AE496" s="4">
        <f t="shared" si="404"/>
        <v>43882.36</v>
      </c>
      <c r="AF496" s="4">
        <f t="shared" si="405"/>
        <v>38555</v>
      </c>
      <c r="AG496" s="4">
        <f t="shared" si="406"/>
        <v>39812.256959999999</v>
      </c>
      <c r="AH496" s="4">
        <f t="shared" si="407"/>
        <v>40590.051520000001</v>
      </c>
      <c r="AI496" s="4">
        <f t="shared" si="408"/>
        <v>41218.68</v>
      </c>
      <c r="AJ496" s="4">
        <f t="shared" si="409"/>
        <v>41847.30848</v>
      </c>
      <c r="AK496" s="4">
        <f t="shared" si="410"/>
        <v>42742.304960000001</v>
      </c>
      <c r="AL496" s="4">
        <f t="shared" si="411"/>
        <v>48969.48</v>
      </c>
      <c r="AM496" s="4">
        <f t="shared" si="412"/>
        <v>38555</v>
      </c>
      <c r="AN496" s="4">
        <f t="shared" si="413"/>
        <v>41012.817280000003</v>
      </c>
      <c r="AO496" s="4">
        <f t="shared" si="414"/>
        <v>42533.331360000004</v>
      </c>
      <c r="AP496" s="4">
        <f t="shared" si="415"/>
        <v>43762.240000000005</v>
      </c>
      <c r="AQ496" s="4">
        <f t="shared" si="416"/>
        <v>44991.148639999999</v>
      </c>
      <c r="AR496" s="4">
        <f t="shared" si="417"/>
        <v>46740.781280000003</v>
      </c>
      <c r="AS496" s="4">
        <f t="shared" si="418"/>
        <v>48969.48</v>
      </c>
      <c r="AT496" s="4">
        <f t="shared" si="419"/>
        <v>38555</v>
      </c>
      <c r="AU496" s="4">
        <f t="shared" si="420"/>
        <v>41012.817280000003</v>
      </c>
      <c r="AV496" s="4">
        <f t="shared" si="421"/>
        <v>42533.331360000004</v>
      </c>
      <c r="AW496" s="4">
        <f t="shared" si="422"/>
        <v>43762.240000000005</v>
      </c>
      <c r="AX496" s="4">
        <f t="shared" si="423"/>
        <v>44991.148639999999</v>
      </c>
      <c r="AY496" s="4">
        <f t="shared" si="424"/>
        <v>46740.781280000003</v>
      </c>
      <c r="AZ496" s="1">
        <f t="shared" si="425"/>
        <v>37169.215642857125</v>
      </c>
      <c r="BA496" s="1">
        <f t="shared" si="426"/>
        <v>38031.154224364422</v>
      </c>
      <c r="BB496" s="1">
        <f t="shared" si="427"/>
        <v>0</v>
      </c>
      <c r="BC496" s="1"/>
      <c r="BD496" s="6">
        <f t="shared" si="428"/>
        <v>0</v>
      </c>
      <c r="BE496" s="6"/>
      <c r="BF496">
        <f t="shared" si="429"/>
        <v>-1045175.7136310039</v>
      </c>
      <c r="BG496">
        <f t="shared" si="430"/>
        <v>41650.451116278731</v>
      </c>
      <c r="BH496">
        <f t="shared" si="431"/>
        <v>1311.6600000000035</v>
      </c>
      <c r="BI496">
        <f t="shared" si="432"/>
        <v>1224.0366915206946</v>
      </c>
      <c r="BJ496">
        <f t="shared" si="433"/>
        <v>77.969200504565052</v>
      </c>
      <c r="BK496">
        <f t="shared" si="434"/>
        <v>79.074000380426028</v>
      </c>
    </row>
    <row r="497" spans="1:63" x14ac:dyDescent="0.35">
      <c r="A497" s="2">
        <v>1707004800000</v>
      </c>
      <c r="B497" s="3">
        <v>45326</v>
      </c>
      <c r="C497" s="2" t="s">
        <v>9</v>
      </c>
      <c r="D497" s="2">
        <v>43011.1</v>
      </c>
      <c r="E497" s="2">
        <v>43119.040000000001</v>
      </c>
      <c r="F497" s="2">
        <v>42222</v>
      </c>
      <c r="G497" s="2">
        <v>42582.879999999997</v>
      </c>
      <c r="H497" s="2">
        <v>17066.894039999999</v>
      </c>
      <c r="I497" s="2">
        <v>730999557.70836794</v>
      </c>
      <c r="J497" s="2">
        <f t="shared" si="383"/>
        <v>-0.99558044216038044</v>
      </c>
      <c r="K497" s="2">
        <f t="shared" si="384"/>
        <v>-1.6622981938770556</v>
      </c>
      <c r="L497" s="2">
        <f t="shared" si="385"/>
        <v>-3.1509959898399629</v>
      </c>
      <c r="M497" s="1">
        <f t="shared" si="386"/>
        <v>0.29460039757707379</v>
      </c>
      <c r="N497" s="1">
        <f t="shared" si="387"/>
        <v>13.425841558861215</v>
      </c>
      <c r="O497" s="1">
        <f t="shared" si="388"/>
        <v>49.647017768643188</v>
      </c>
      <c r="P497" s="2">
        <f t="shared" si="389"/>
        <v>0</v>
      </c>
      <c r="Q497" s="2">
        <f t="shared" si="390"/>
        <v>428.20999999999913</v>
      </c>
      <c r="R497" s="2">
        <f t="shared" si="391"/>
        <v>326.28857142857152</v>
      </c>
      <c r="S497" s="2">
        <f t="shared" si="392"/>
        <v>254.6778571428575</v>
      </c>
      <c r="T497" s="1">
        <f t="shared" si="393"/>
        <v>56.163068188105257</v>
      </c>
      <c r="U497" s="1">
        <f t="shared" si="394"/>
        <v>42060.330383175205</v>
      </c>
      <c r="V497" s="1">
        <f t="shared" si="395"/>
        <v>41918.222499999996</v>
      </c>
      <c r="W497" s="1">
        <f t="shared" si="396"/>
        <v>1176.8722393143407</v>
      </c>
      <c r="X497" s="1">
        <f t="shared" si="397"/>
        <v>44271.966978628676</v>
      </c>
      <c r="Y497" s="1">
        <f t="shared" si="398"/>
        <v>39564.478021371317</v>
      </c>
      <c r="Z497" s="1">
        <f t="shared" si="399"/>
        <v>42448.518536791315</v>
      </c>
      <c r="AA497" s="1">
        <f t="shared" si="400"/>
        <v>42500.033739966813</v>
      </c>
      <c r="AB497" s="1">
        <f t="shared" si="401"/>
        <v>51.515203175498755</v>
      </c>
      <c r="AC497" s="1">
        <f t="shared" si="402"/>
        <v>-149.4087996068782</v>
      </c>
      <c r="AD497" s="1">
        <f t="shared" si="403"/>
        <v>-200.92400278237696</v>
      </c>
      <c r="AE497" s="4">
        <f t="shared" si="404"/>
        <v>43882.36</v>
      </c>
      <c r="AF497" s="4">
        <f t="shared" si="405"/>
        <v>38555</v>
      </c>
      <c r="AG497" s="4">
        <f t="shared" si="406"/>
        <v>39812.256959999999</v>
      </c>
      <c r="AH497" s="4">
        <f t="shared" si="407"/>
        <v>40590.051520000001</v>
      </c>
      <c r="AI497" s="4">
        <f t="shared" si="408"/>
        <v>41218.68</v>
      </c>
      <c r="AJ497" s="4">
        <f t="shared" si="409"/>
        <v>41847.30848</v>
      </c>
      <c r="AK497" s="4">
        <f t="shared" si="410"/>
        <v>42742.304960000001</v>
      </c>
      <c r="AL497" s="4">
        <f t="shared" si="411"/>
        <v>48969.48</v>
      </c>
      <c r="AM497" s="4">
        <f t="shared" si="412"/>
        <v>38555</v>
      </c>
      <c r="AN497" s="4">
        <f t="shared" si="413"/>
        <v>41012.817280000003</v>
      </c>
      <c r="AO497" s="4">
        <f t="shared" si="414"/>
        <v>42533.331360000004</v>
      </c>
      <c r="AP497" s="4">
        <f t="shared" si="415"/>
        <v>43762.240000000005</v>
      </c>
      <c r="AQ497" s="4">
        <f t="shared" si="416"/>
        <v>44991.148639999999</v>
      </c>
      <c r="AR497" s="4">
        <f t="shared" si="417"/>
        <v>46740.781280000003</v>
      </c>
      <c r="AS497" s="4">
        <f t="shared" si="418"/>
        <v>48969.48</v>
      </c>
      <c r="AT497" s="4">
        <f t="shared" si="419"/>
        <v>38555</v>
      </c>
      <c r="AU497" s="4">
        <f t="shared" si="420"/>
        <v>41012.817280000003</v>
      </c>
      <c r="AV497" s="4">
        <f t="shared" si="421"/>
        <v>42533.331360000004</v>
      </c>
      <c r="AW497" s="4">
        <f t="shared" si="422"/>
        <v>43762.240000000005</v>
      </c>
      <c r="AX497" s="4">
        <f t="shared" si="423"/>
        <v>44991.148639999999</v>
      </c>
      <c r="AY497" s="4">
        <f t="shared" si="424"/>
        <v>46740.781280000003</v>
      </c>
      <c r="AZ497" s="1">
        <f t="shared" si="425"/>
        <v>37055.314285714259</v>
      </c>
      <c r="BA497" s="1">
        <f t="shared" si="426"/>
        <v>37967.078254835164</v>
      </c>
      <c r="BB497" s="1">
        <f t="shared" si="427"/>
        <v>0</v>
      </c>
      <c r="BC497" s="1"/>
      <c r="BD497" s="6">
        <f t="shared" si="428"/>
        <v>0</v>
      </c>
      <c r="BE497" s="6"/>
      <c r="BF497">
        <f t="shared" si="429"/>
        <v>-1074643.4726810039</v>
      </c>
      <c r="BG497">
        <f t="shared" si="430"/>
        <v>41683.093069776063</v>
      </c>
      <c r="BH497">
        <f t="shared" si="431"/>
        <v>897.04000000000087</v>
      </c>
      <c r="BI497">
        <f t="shared" si="432"/>
        <v>1210.5561825238779</v>
      </c>
      <c r="BJ497">
        <f t="shared" si="433"/>
        <v>75.60743032196055</v>
      </c>
      <c r="BK497">
        <f t="shared" si="434"/>
        <v>82.14806833653688</v>
      </c>
    </row>
    <row r="498" spans="1:63" x14ac:dyDescent="0.35">
      <c r="A498" s="2">
        <v>1706918400000</v>
      </c>
      <c r="B498" s="3">
        <v>45325</v>
      </c>
      <c r="C498" s="2" t="s">
        <v>9</v>
      </c>
      <c r="D498" s="2">
        <v>43199.99</v>
      </c>
      <c r="E498" s="2">
        <v>43380.01</v>
      </c>
      <c r="F498" s="2">
        <v>42880</v>
      </c>
      <c r="G498" s="2">
        <v>43011.09</v>
      </c>
      <c r="H498" s="2">
        <v>12033.40998</v>
      </c>
      <c r="I498" s="2">
        <v>518775350.03359997</v>
      </c>
      <c r="J498" s="2">
        <f t="shared" si="383"/>
        <v>-0.43729166666667474</v>
      </c>
      <c r="K498" s="2">
        <f t="shared" si="384"/>
        <v>2.3316804287115267</v>
      </c>
      <c r="L498" s="2">
        <f t="shared" si="385"/>
        <v>-2.5688462436722981</v>
      </c>
      <c r="M498" s="1">
        <f t="shared" si="386"/>
        <v>-1.005591918630208</v>
      </c>
      <c r="N498" s="1">
        <f t="shared" si="387"/>
        <v>11.020413572406559</v>
      </c>
      <c r="O498" s="1">
        <f t="shared" si="388"/>
        <v>58.670031380278928</v>
      </c>
      <c r="P498" s="2">
        <f t="shared" si="389"/>
        <v>0</v>
      </c>
      <c r="Q498" s="2">
        <f t="shared" si="390"/>
        <v>188.91000000000349</v>
      </c>
      <c r="R498" s="2">
        <f t="shared" si="391"/>
        <v>326.28857142857152</v>
      </c>
      <c r="S498" s="2">
        <f t="shared" si="392"/>
        <v>232.35642857142895</v>
      </c>
      <c r="T498" s="1">
        <f t="shared" si="393"/>
        <v>58.40714074744627</v>
      </c>
      <c r="U498" s="1">
        <f t="shared" si="394"/>
        <v>42039.001827386433</v>
      </c>
      <c r="V498" s="1">
        <f t="shared" si="395"/>
        <v>41914.633499999996</v>
      </c>
      <c r="W498" s="1">
        <f t="shared" si="396"/>
        <v>1174.947698254161</v>
      </c>
      <c r="X498" s="1">
        <f t="shared" si="397"/>
        <v>44264.528896508316</v>
      </c>
      <c r="Y498" s="1">
        <f t="shared" si="398"/>
        <v>39564.738103491676</v>
      </c>
      <c r="Z498" s="1">
        <f t="shared" si="399"/>
        <v>42437.769619734623</v>
      </c>
      <c r="AA498" s="1">
        <f t="shared" si="400"/>
        <v>42484.970783597142</v>
      </c>
      <c r="AB498" s="1">
        <f t="shared" si="401"/>
        <v>47.201163862519024</v>
      </c>
      <c r="AC498" s="1">
        <f t="shared" si="402"/>
        <v>-199.63980030247245</v>
      </c>
      <c r="AD498" s="1">
        <f t="shared" si="403"/>
        <v>-246.84096416499148</v>
      </c>
      <c r="AE498" s="4">
        <f t="shared" si="404"/>
        <v>43882.36</v>
      </c>
      <c r="AF498" s="4">
        <f t="shared" si="405"/>
        <v>38555</v>
      </c>
      <c r="AG498" s="4">
        <f t="shared" si="406"/>
        <v>39812.256959999999</v>
      </c>
      <c r="AH498" s="4">
        <f t="shared" si="407"/>
        <v>40590.051520000001</v>
      </c>
      <c r="AI498" s="4">
        <f t="shared" si="408"/>
        <v>41218.68</v>
      </c>
      <c r="AJ498" s="4">
        <f t="shared" si="409"/>
        <v>41847.30848</v>
      </c>
      <c r="AK498" s="4">
        <f t="shared" si="410"/>
        <v>42742.304960000001</v>
      </c>
      <c r="AL498" s="4">
        <f t="shared" si="411"/>
        <v>48969.48</v>
      </c>
      <c r="AM498" s="4">
        <f t="shared" si="412"/>
        <v>38555</v>
      </c>
      <c r="AN498" s="4">
        <f t="shared" si="413"/>
        <v>41012.817280000003</v>
      </c>
      <c r="AO498" s="4">
        <f t="shared" si="414"/>
        <v>42533.331360000004</v>
      </c>
      <c r="AP498" s="4">
        <f t="shared" si="415"/>
        <v>43762.240000000005</v>
      </c>
      <c r="AQ498" s="4">
        <f t="shared" si="416"/>
        <v>44991.148639999999</v>
      </c>
      <c r="AR498" s="4">
        <f t="shared" si="417"/>
        <v>46740.781280000003</v>
      </c>
      <c r="AS498" s="4">
        <f t="shared" si="418"/>
        <v>48969.48</v>
      </c>
      <c r="AT498" s="4">
        <f t="shared" si="419"/>
        <v>38555</v>
      </c>
      <c r="AU498" s="4">
        <f t="shared" si="420"/>
        <v>41012.817280000003</v>
      </c>
      <c r="AV498" s="4">
        <f t="shared" si="421"/>
        <v>42533.331360000004</v>
      </c>
      <c r="AW498" s="4">
        <f t="shared" si="422"/>
        <v>43762.240000000005</v>
      </c>
      <c r="AX498" s="4">
        <f t="shared" si="423"/>
        <v>44991.148639999999</v>
      </c>
      <c r="AY498" s="4">
        <f t="shared" si="424"/>
        <v>46740.781280000003</v>
      </c>
      <c r="AZ498" s="1">
        <f t="shared" si="425"/>
        <v>36940.63307142855</v>
      </c>
      <c r="BA498" s="1">
        <f t="shared" si="426"/>
        <v>37903.848093942499</v>
      </c>
      <c r="BB498" s="1">
        <f t="shared" si="427"/>
        <v>0</v>
      </c>
      <c r="BC498" s="1"/>
      <c r="BD498" s="6">
        <f t="shared" si="428"/>
        <v>0</v>
      </c>
      <c r="BE498" s="6"/>
      <c r="BF498">
        <f t="shared" si="429"/>
        <v>-1057576.5786410039</v>
      </c>
      <c r="BG498">
        <f t="shared" si="430"/>
        <v>41709.245957440362</v>
      </c>
      <c r="BH498">
        <f t="shared" si="431"/>
        <v>500.01000000000204</v>
      </c>
      <c r="BI498">
        <f t="shared" si="432"/>
        <v>1258.7894413737051</v>
      </c>
      <c r="BJ498">
        <f t="shared" si="433"/>
        <v>83.645370314752455</v>
      </c>
      <c r="BK498">
        <f t="shared" si="434"/>
        <v>85.276947681403158</v>
      </c>
    </row>
    <row r="499" spans="1:63" x14ac:dyDescent="0.35">
      <c r="A499" s="2">
        <v>1706832000000</v>
      </c>
      <c r="B499" s="3">
        <v>45324</v>
      </c>
      <c r="C499" s="2" t="s">
        <v>9</v>
      </c>
      <c r="D499" s="2">
        <v>43082.95</v>
      </c>
      <c r="E499" s="2">
        <v>43488</v>
      </c>
      <c r="F499" s="2">
        <v>42546.79</v>
      </c>
      <c r="G499" s="2">
        <v>43200</v>
      </c>
      <c r="H499" s="2">
        <v>29672.144179999999</v>
      </c>
      <c r="I499" s="2">
        <v>1277919437.29056</v>
      </c>
      <c r="J499" s="2">
        <f t="shared" si="383"/>
        <v>0.2717084767195499</v>
      </c>
      <c r="K499" s="2">
        <f t="shared" si="384"/>
        <v>2.5625685085906897</v>
      </c>
      <c r="L499" s="2">
        <f t="shared" si="385"/>
        <v>-2.1541932137591107</v>
      </c>
      <c r="M499" s="1">
        <f t="shared" si="386"/>
        <v>-0.43921230547750245</v>
      </c>
      <c r="N499" s="1">
        <f t="shared" si="387"/>
        <v>9.1036342592592518</v>
      </c>
      <c r="O499" s="1">
        <f t="shared" si="388"/>
        <v>46.097152777777779</v>
      </c>
      <c r="P499" s="2">
        <f t="shared" si="389"/>
        <v>117.05999999999767</v>
      </c>
      <c r="Q499" s="2">
        <f t="shared" si="390"/>
        <v>0</v>
      </c>
      <c r="R499" s="2">
        <f t="shared" si="391"/>
        <v>328.93214285714305</v>
      </c>
      <c r="S499" s="2">
        <f t="shared" si="392"/>
        <v>218.86285714285728</v>
      </c>
      <c r="T499" s="1">
        <f t="shared" si="393"/>
        <v>60.046576339167544</v>
      </c>
      <c r="U499" s="1">
        <f t="shared" si="394"/>
        <v>41999.324759116491</v>
      </c>
      <c r="V499" s="1">
        <f t="shared" si="395"/>
        <v>41850.696499999998</v>
      </c>
      <c r="W499" s="1">
        <f t="shared" si="396"/>
        <v>1148.0264258991388</v>
      </c>
      <c r="X499" s="1">
        <f t="shared" si="397"/>
        <v>44146.749351798273</v>
      </c>
      <c r="Y499" s="1">
        <f t="shared" si="398"/>
        <v>39554.643648201723</v>
      </c>
      <c r="Z499" s="1">
        <f t="shared" si="399"/>
        <v>42391.903989313389</v>
      </c>
      <c r="AA499" s="1">
        <f t="shared" si="400"/>
        <v>42389.312744251169</v>
      </c>
      <c r="AB499" s="1">
        <f t="shared" si="401"/>
        <v>-2.5912450622199685</v>
      </c>
      <c r="AC499" s="1">
        <f t="shared" si="402"/>
        <v>-261.35004134372031</v>
      </c>
      <c r="AD499" s="1">
        <f t="shared" si="403"/>
        <v>-258.75879628150034</v>
      </c>
      <c r="AE499" s="4">
        <f t="shared" si="404"/>
        <v>43882.36</v>
      </c>
      <c r="AF499" s="4">
        <f t="shared" si="405"/>
        <v>38555</v>
      </c>
      <c r="AG499" s="4">
        <f t="shared" si="406"/>
        <v>39812.256959999999</v>
      </c>
      <c r="AH499" s="4">
        <f t="shared" si="407"/>
        <v>40590.051520000001</v>
      </c>
      <c r="AI499" s="4">
        <f t="shared" si="408"/>
        <v>41218.68</v>
      </c>
      <c r="AJ499" s="4">
        <f t="shared" si="409"/>
        <v>41847.30848</v>
      </c>
      <c r="AK499" s="4">
        <f t="shared" si="410"/>
        <v>42742.304960000001</v>
      </c>
      <c r="AL499" s="4">
        <f t="shared" si="411"/>
        <v>48969.48</v>
      </c>
      <c r="AM499" s="4">
        <f t="shared" si="412"/>
        <v>38555</v>
      </c>
      <c r="AN499" s="4">
        <f t="shared" si="413"/>
        <v>41012.817280000003</v>
      </c>
      <c r="AO499" s="4">
        <f t="shared" si="414"/>
        <v>42533.331360000004</v>
      </c>
      <c r="AP499" s="4">
        <f t="shared" si="415"/>
        <v>43762.240000000005</v>
      </c>
      <c r="AQ499" s="4">
        <f t="shared" si="416"/>
        <v>44991.148639999999</v>
      </c>
      <c r="AR499" s="4">
        <f t="shared" si="417"/>
        <v>46740.781280000003</v>
      </c>
      <c r="AS499" s="4">
        <f t="shared" si="418"/>
        <v>48969.48</v>
      </c>
      <c r="AT499" s="4">
        <f t="shared" si="419"/>
        <v>38555</v>
      </c>
      <c r="AU499" s="4">
        <f t="shared" si="420"/>
        <v>41012.817280000003</v>
      </c>
      <c r="AV499" s="4">
        <f t="shared" si="421"/>
        <v>42533.331360000004</v>
      </c>
      <c r="AW499" s="4">
        <f t="shared" si="422"/>
        <v>43762.240000000005</v>
      </c>
      <c r="AX499" s="4">
        <f t="shared" si="423"/>
        <v>44991.148639999999</v>
      </c>
      <c r="AY499" s="4">
        <f t="shared" si="424"/>
        <v>46740.781280000003</v>
      </c>
      <c r="AZ499" s="1">
        <f t="shared" si="425"/>
        <v>36823.122928571407</v>
      </c>
      <c r="BA499" s="1">
        <f t="shared" si="426"/>
        <v>37833.885876051303</v>
      </c>
      <c r="BB499" s="1">
        <f t="shared" si="427"/>
        <v>0</v>
      </c>
      <c r="BC499" s="1"/>
      <c r="BD499" s="6">
        <f t="shared" si="428"/>
        <v>0</v>
      </c>
      <c r="BE499" s="6"/>
      <c r="BF499">
        <f t="shared" si="429"/>
        <v>-1045543.1686610038</v>
      </c>
      <c r="BG499">
        <f t="shared" si="430"/>
        <v>41704.475141399576</v>
      </c>
      <c r="BH499">
        <f t="shared" si="431"/>
        <v>941.20999999999913</v>
      </c>
      <c r="BI499">
        <f t="shared" si="432"/>
        <v>1375.5247400465823</v>
      </c>
      <c r="BJ499">
        <f t="shared" si="433"/>
        <v>87.191404372897637</v>
      </c>
      <c r="BK499">
        <f t="shared" si="434"/>
        <v>82.57961416786803</v>
      </c>
    </row>
    <row r="500" spans="1:63" x14ac:dyDescent="0.35">
      <c r="A500" s="2">
        <v>1706745600000</v>
      </c>
      <c r="B500" s="3">
        <v>45323</v>
      </c>
      <c r="C500" s="2" t="s">
        <v>9</v>
      </c>
      <c r="D500" s="2">
        <v>42580</v>
      </c>
      <c r="E500" s="2">
        <v>43285.13</v>
      </c>
      <c r="F500" s="2">
        <v>41884.28</v>
      </c>
      <c r="G500" s="2">
        <v>43082.94</v>
      </c>
      <c r="H500" s="2">
        <v>35231.04664</v>
      </c>
      <c r="I500" s="2">
        <v>1497121440.6440001</v>
      </c>
      <c r="J500" s="2">
        <f t="shared" si="383"/>
        <v>1.1811648661343408</v>
      </c>
      <c r="K500" s="2">
        <f t="shared" si="384"/>
        <v>3.0112967562980733</v>
      </c>
      <c r="L500" s="2">
        <f t="shared" si="385"/>
        <v>0.55481088559916492</v>
      </c>
      <c r="M500" s="1">
        <f t="shared" si="386"/>
        <v>0.27097222222221684</v>
      </c>
      <c r="N500" s="1">
        <f t="shared" si="387"/>
        <v>5.1196831042635411</v>
      </c>
      <c r="O500" s="1">
        <f t="shared" si="388"/>
        <v>43.878946051499724</v>
      </c>
      <c r="P500" s="2">
        <f t="shared" si="389"/>
        <v>502.94000000000233</v>
      </c>
      <c r="Q500" s="2">
        <f t="shared" si="390"/>
        <v>0</v>
      </c>
      <c r="R500" s="2">
        <f t="shared" si="391"/>
        <v>344.25142857142885</v>
      </c>
      <c r="S500" s="2">
        <f t="shared" si="392"/>
        <v>218.86285714285728</v>
      </c>
      <c r="T500" s="1">
        <f t="shared" si="393"/>
        <v>61.133492313156431</v>
      </c>
      <c r="U500" s="1">
        <f t="shared" si="394"/>
        <v>41950.317606427365</v>
      </c>
      <c r="V500" s="1">
        <f t="shared" si="395"/>
        <v>41833.095999999998</v>
      </c>
      <c r="W500" s="1">
        <f t="shared" si="396"/>
        <v>1129.7582115054533</v>
      </c>
      <c r="X500" s="1">
        <f t="shared" si="397"/>
        <v>44092.612423010905</v>
      </c>
      <c r="Y500" s="1">
        <f t="shared" si="398"/>
        <v>39573.57957698909</v>
      </c>
      <c r="Z500" s="1">
        <f t="shared" si="399"/>
        <v>42327.256308458462</v>
      </c>
      <c r="AA500" s="1">
        <f t="shared" si="400"/>
        <v>42241.91506138775</v>
      </c>
      <c r="AB500" s="1">
        <f t="shared" si="401"/>
        <v>-85.341247070711688</v>
      </c>
      <c r="AC500" s="1">
        <f t="shared" si="402"/>
        <v>-326.03974041409538</v>
      </c>
      <c r="AD500" s="1">
        <f t="shared" si="403"/>
        <v>-240.69849334338369</v>
      </c>
      <c r="AE500" s="4">
        <f t="shared" si="404"/>
        <v>43882.36</v>
      </c>
      <c r="AF500" s="4">
        <f t="shared" si="405"/>
        <v>38555</v>
      </c>
      <c r="AG500" s="4">
        <f t="shared" si="406"/>
        <v>39812.256959999999</v>
      </c>
      <c r="AH500" s="4">
        <f t="shared" si="407"/>
        <v>40590.051520000001</v>
      </c>
      <c r="AI500" s="4">
        <f t="shared" si="408"/>
        <v>41218.68</v>
      </c>
      <c r="AJ500" s="4">
        <f t="shared" si="409"/>
        <v>41847.30848</v>
      </c>
      <c r="AK500" s="4">
        <f t="shared" si="410"/>
        <v>42742.304960000001</v>
      </c>
      <c r="AL500" s="4">
        <f t="shared" si="411"/>
        <v>48969.48</v>
      </c>
      <c r="AM500" s="4">
        <f t="shared" si="412"/>
        <v>38555</v>
      </c>
      <c r="AN500" s="4">
        <f t="shared" si="413"/>
        <v>41012.817280000003</v>
      </c>
      <c r="AO500" s="4">
        <f t="shared" si="414"/>
        <v>42533.331360000004</v>
      </c>
      <c r="AP500" s="4">
        <f t="shared" si="415"/>
        <v>43762.240000000005</v>
      </c>
      <c r="AQ500" s="4">
        <f t="shared" si="416"/>
        <v>44991.148639999999</v>
      </c>
      <c r="AR500" s="4">
        <f t="shared" si="417"/>
        <v>46740.781280000003</v>
      </c>
      <c r="AS500" s="4">
        <f t="shared" si="418"/>
        <v>48969.48</v>
      </c>
      <c r="AT500" s="4">
        <f t="shared" si="419"/>
        <v>38555</v>
      </c>
      <c r="AU500" s="4">
        <f t="shared" si="420"/>
        <v>41012.817280000003</v>
      </c>
      <c r="AV500" s="4">
        <f t="shared" si="421"/>
        <v>42533.331360000004</v>
      </c>
      <c r="AW500" s="4">
        <f t="shared" si="422"/>
        <v>43762.240000000005</v>
      </c>
      <c r="AX500" s="4">
        <f t="shared" si="423"/>
        <v>44991.148639999999</v>
      </c>
      <c r="AY500" s="4">
        <f t="shared" si="424"/>
        <v>46740.781280000003</v>
      </c>
      <c r="AZ500" s="1">
        <f t="shared" si="425"/>
        <v>36704.55149999998</v>
      </c>
      <c r="BA500" s="1">
        <f t="shared" si="426"/>
        <v>37760.37746339447</v>
      </c>
      <c r="BB500" s="1">
        <f t="shared" si="427"/>
        <v>0</v>
      </c>
      <c r="BC500" s="1"/>
      <c r="BD500" s="6">
        <f t="shared" si="428"/>
        <v>0</v>
      </c>
      <c r="BE500" s="6"/>
      <c r="BF500">
        <f t="shared" si="429"/>
        <v>-1075215.3128410038</v>
      </c>
      <c r="BG500">
        <f t="shared" si="430"/>
        <v>41705.173960616878</v>
      </c>
      <c r="BH500">
        <f t="shared" si="431"/>
        <v>1400.8499999999985</v>
      </c>
      <c r="BI500">
        <f t="shared" si="432"/>
        <v>1442.3423923614414</v>
      </c>
      <c r="BJ500">
        <f t="shared" si="433"/>
        <v>84.994068356559382</v>
      </c>
      <c r="BK500">
        <f t="shared" si="434"/>
        <v>80.959674835816131</v>
      </c>
    </row>
    <row r="501" spans="1:63" x14ac:dyDescent="0.35">
      <c r="A501" s="2">
        <v>1706659200000</v>
      </c>
      <c r="B501" s="3">
        <v>45322</v>
      </c>
      <c r="C501" s="2" t="s">
        <v>9</v>
      </c>
      <c r="D501" s="2">
        <v>42941.1</v>
      </c>
      <c r="E501" s="2">
        <v>43745.11</v>
      </c>
      <c r="F501" s="2">
        <v>42276.84</v>
      </c>
      <c r="G501" s="2">
        <v>42580</v>
      </c>
      <c r="H501" s="2">
        <v>39871.136879999998</v>
      </c>
      <c r="I501" s="2">
        <v>1711665577.0530801</v>
      </c>
      <c r="J501" s="2">
        <f t="shared" si="383"/>
        <v>-0.84091930574670548</v>
      </c>
      <c r="K501" s="2">
        <f t="shared" si="384"/>
        <v>6.5536500630988881</v>
      </c>
      <c r="L501" s="2">
        <f t="shared" si="385"/>
        <v>-5.26601272479021</v>
      </c>
      <c r="M501" s="1">
        <f t="shared" si="386"/>
        <v>1.1673762282704065</v>
      </c>
      <c r="N501" s="1">
        <f t="shared" si="387"/>
        <v>4.1559417566932799</v>
      </c>
      <c r="O501" s="1">
        <f t="shared" si="388"/>
        <v>46.519257867543452</v>
      </c>
      <c r="P501" s="2">
        <f t="shared" si="389"/>
        <v>0</v>
      </c>
      <c r="Q501" s="2">
        <f t="shared" si="390"/>
        <v>361.09999999999854</v>
      </c>
      <c r="R501" s="2">
        <f t="shared" si="391"/>
        <v>308.32714285714297</v>
      </c>
      <c r="S501" s="2">
        <f t="shared" si="392"/>
        <v>322.33428571428573</v>
      </c>
      <c r="T501" s="1">
        <f t="shared" si="393"/>
        <v>48.889487907253844</v>
      </c>
      <c r="U501" s="1">
        <f t="shared" si="394"/>
        <v>41904.088120975422</v>
      </c>
      <c r="V501" s="1">
        <f t="shared" si="395"/>
        <v>41818.085499999994</v>
      </c>
      <c r="W501" s="1">
        <f t="shared" si="396"/>
        <v>1114.9497911721185</v>
      </c>
      <c r="X501" s="1">
        <f t="shared" si="397"/>
        <v>44047.985082344232</v>
      </c>
      <c r="Y501" s="1">
        <f t="shared" si="398"/>
        <v>39588.185917655755</v>
      </c>
      <c r="Z501" s="1">
        <f t="shared" si="399"/>
        <v>42266.80161313514</v>
      </c>
      <c r="AA501" s="1">
        <f t="shared" si="400"/>
        <v>42089.001436185521</v>
      </c>
      <c r="AB501" s="1">
        <f t="shared" si="401"/>
        <v>-177.80017694961862</v>
      </c>
      <c r="AC501" s="1">
        <f t="shared" si="402"/>
        <v>-386.2143637499413</v>
      </c>
      <c r="AD501" s="1">
        <f t="shared" si="403"/>
        <v>-208.41418680032268</v>
      </c>
      <c r="AE501" s="4">
        <f t="shared" si="404"/>
        <v>46515.53</v>
      </c>
      <c r="AF501" s="4">
        <f t="shared" si="405"/>
        <v>38555</v>
      </c>
      <c r="AG501" s="4">
        <f t="shared" si="406"/>
        <v>40433.685080000003</v>
      </c>
      <c r="AH501" s="4">
        <f t="shared" si="407"/>
        <v>41595.922460000002</v>
      </c>
      <c r="AI501" s="4">
        <f t="shared" si="408"/>
        <v>42535.264999999999</v>
      </c>
      <c r="AJ501" s="4">
        <f t="shared" si="409"/>
        <v>43474.607539999997</v>
      </c>
      <c r="AK501" s="4">
        <f t="shared" si="410"/>
        <v>44811.976580000002</v>
      </c>
      <c r="AL501" s="4">
        <f t="shared" si="411"/>
        <v>48969.48</v>
      </c>
      <c r="AM501" s="4">
        <f t="shared" si="412"/>
        <v>38555</v>
      </c>
      <c r="AN501" s="4">
        <f t="shared" si="413"/>
        <v>41012.817280000003</v>
      </c>
      <c r="AO501" s="4">
        <f t="shared" si="414"/>
        <v>42533.331360000004</v>
      </c>
      <c r="AP501" s="4">
        <f t="shared" si="415"/>
        <v>43762.240000000005</v>
      </c>
      <c r="AQ501" s="4">
        <f t="shared" si="416"/>
        <v>44991.148639999999</v>
      </c>
      <c r="AR501" s="4">
        <f t="shared" si="417"/>
        <v>46740.781280000003</v>
      </c>
      <c r="AS501" s="4">
        <f t="shared" si="418"/>
        <v>48969.48</v>
      </c>
      <c r="AT501" s="4">
        <f t="shared" si="419"/>
        <v>38555</v>
      </c>
      <c r="AU501" s="4">
        <f t="shared" si="420"/>
        <v>41012.817280000003</v>
      </c>
      <c r="AV501" s="4">
        <f t="shared" si="421"/>
        <v>42533.331360000004</v>
      </c>
      <c r="AW501" s="4">
        <f t="shared" si="422"/>
        <v>43762.240000000005</v>
      </c>
      <c r="AX501" s="4">
        <f t="shared" si="423"/>
        <v>44991.148639999999</v>
      </c>
      <c r="AY501" s="4">
        <f t="shared" si="424"/>
        <v>46740.781280000003</v>
      </c>
      <c r="AZ501" s="1">
        <f t="shared" si="425"/>
        <v>36586.264285714271</v>
      </c>
      <c r="BA501" s="1">
        <f t="shared" si="426"/>
        <v>37687.465647824531</v>
      </c>
      <c r="BB501" s="1">
        <f t="shared" si="427"/>
        <v>0</v>
      </c>
      <c r="BC501" s="1"/>
      <c r="BD501" s="6">
        <f t="shared" si="428"/>
        <v>0</v>
      </c>
      <c r="BE501" s="6"/>
      <c r="BF501">
        <f t="shared" si="429"/>
        <v>-1110446.3594810038</v>
      </c>
      <c r="BG501">
        <f t="shared" si="430"/>
        <v>41869.108833593396</v>
      </c>
      <c r="BH501">
        <f t="shared" si="431"/>
        <v>1468.2700000000041</v>
      </c>
      <c r="BI501">
        <f t="shared" si="432"/>
        <v>1448.7258373401248</v>
      </c>
      <c r="BJ501">
        <f t="shared" si="433"/>
        <v>75.553369774147043</v>
      </c>
      <c r="BK501">
        <f t="shared" si="434"/>
        <v>84.134659868317755</v>
      </c>
    </row>
    <row r="502" spans="1:63" x14ac:dyDescent="0.35">
      <c r="A502" s="2">
        <v>1706572800000</v>
      </c>
      <c r="B502" s="3">
        <v>45321</v>
      </c>
      <c r="C502" s="2" t="s">
        <v>9</v>
      </c>
      <c r="D502" s="2">
        <v>43302.71</v>
      </c>
      <c r="E502" s="2">
        <v>43882.36</v>
      </c>
      <c r="F502" s="2">
        <v>42683.99</v>
      </c>
      <c r="G502" s="2">
        <v>42941.1</v>
      </c>
      <c r="H502" s="2">
        <v>37619.245459999998</v>
      </c>
      <c r="I502" s="2">
        <v>1633251085.67135</v>
      </c>
      <c r="J502" s="2">
        <f t="shared" si="383"/>
        <v>-0.83505185588889053</v>
      </c>
      <c r="K502" s="2">
        <f t="shared" si="384"/>
        <v>7.1254298378840133</v>
      </c>
      <c r="L502" s="2">
        <f t="shared" si="385"/>
        <v>-2.8032200418519526</v>
      </c>
      <c r="M502" s="1">
        <f t="shared" si="386"/>
        <v>-0.84805072804133053</v>
      </c>
      <c r="N502" s="1">
        <f t="shared" si="387"/>
        <v>0.36759654503493983</v>
      </c>
      <c r="O502" s="1">
        <f t="shared" si="388"/>
        <v>42.360069956288974</v>
      </c>
      <c r="P502" s="2">
        <f t="shared" si="389"/>
        <v>0</v>
      </c>
      <c r="Q502" s="2">
        <f t="shared" si="390"/>
        <v>361.59999999999854</v>
      </c>
      <c r="R502" s="2">
        <f t="shared" si="391"/>
        <v>308.32714285714297</v>
      </c>
      <c r="S502" s="2">
        <f t="shared" si="392"/>
        <v>322.38785714285717</v>
      </c>
      <c r="T502" s="1">
        <f t="shared" si="393"/>
        <v>48.885335350696096</v>
      </c>
      <c r="U502" s="1">
        <f t="shared" si="394"/>
        <v>41876.499881015232</v>
      </c>
      <c r="V502" s="1">
        <f t="shared" si="395"/>
        <v>42006.043499999992</v>
      </c>
      <c r="W502" s="1">
        <f t="shared" si="396"/>
        <v>1483.4975138276277</v>
      </c>
      <c r="X502" s="1">
        <f t="shared" si="397"/>
        <v>44973.038527655248</v>
      </c>
      <c r="Y502" s="1">
        <f t="shared" si="398"/>
        <v>39039.048472344737</v>
      </c>
      <c r="Z502" s="1">
        <f t="shared" si="399"/>
        <v>42241.745742185951</v>
      </c>
      <c r="AA502" s="1">
        <f t="shared" si="400"/>
        <v>41999.728970037431</v>
      </c>
      <c r="AB502" s="1">
        <f t="shared" si="401"/>
        <v>-242.01677214851952</v>
      </c>
      <c r="AC502" s="1">
        <f t="shared" si="402"/>
        <v>-438.31791045002194</v>
      </c>
      <c r="AD502" s="1">
        <f t="shared" si="403"/>
        <v>-196.30113830150242</v>
      </c>
      <c r="AE502" s="4">
        <f t="shared" si="404"/>
        <v>48969.48</v>
      </c>
      <c r="AF502" s="4">
        <f t="shared" si="405"/>
        <v>38555</v>
      </c>
      <c r="AG502" s="4">
        <f t="shared" si="406"/>
        <v>41012.817280000003</v>
      </c>
      <c r="AH502" s="4">
        <f t="shared" si="407"/>
        <v>42533.331360000004</v>
      </c>
      <c r="AI502" s="4">
        <f t="shared" si="408"/>
        <v>43762.240000000005</v>
      </c>
      <c r="AJ502" s="4">
        <f t="shared" si="409"/>
        <v>44991.148639999999</v>
      </c>
      <c r="AK502" s="4">
        <f t="shared" si="410"/>
        <v>46740.781280000003</v>
      </c>
      <c r="AL502" s="4">
        <f t="shared" si="411"/>
        <v>48969.48</v>
      </c>
      <c r="AM502" s="4">
        <f t="shared" si="412"/>
        <v>38555</v>
      </c>
      <c r="AN502" s="4">
        <f t="shared" si="413"/>
        <v>41012.817280000003</v>
      </c>
      <c r="AO502" s="4">
        <f t="shared" si="414"/>
        <v>42533.331360000004</v>
      </c>
      <c r="AP502" s="4">
        <f t="shared" si="415"/>
        <v>43762.240000000005</v>
      </c>
      <c r="AQ502" s="4">
        <f t="shared" si="416"/>
        <v>44991.148639999999</v>
      </c>
      <c r="AR502" s="4">
        <f t="shared" si="417"/>
        <v>46740.781280000003</v>
      </c>
      <c r="AS502" s="4">
        <f t="shared" si="418"/>
        <v>48969.48</v>
      </c>
      <c r="AT502" s="4">
        <f t="shared" si="419"/>
        <v>38555</v>
      </c>
      <c r="AU502" s="4">
        <f t="shared" si="420"/>
        <v>41012.817280000003</v>
      </c>
      <c r="AV502" s="4">
        <f t="shared" si="421"/>
        <v>42533.331360000004</v>
      </c>
      <c r="AW502" s="4">
        <f t="shared" si="422"/>
        <v>43762.240000000005</v>
      </c>
      <c r="AX502" s="4">
        <f t="shared" si="423"/>
        <v>44991.148639999999</v>
      </c>
      <c r="AY502" s="4">
        <f t="shared" si="424"/>
        <v>46740.781280000003</v>
      </c>
      <c r="AZ502" s="1">
        <f t="shared" si="425"/>
        <v>36469.421428571412</v>
      </c>
      <c r="BA502" s="1">
        <f t="shared" si="426"/>
        <v>37620.444629301579</v>
      </c>
      <c r="BB502" s="1">
        <f t="shared" si="427"/>
        <v>0</v>
      </c>
      <c r="BC502" s="1"/>
      <c r="BD502" s="6">
        <f t="shared" si="428"/>
        <v>0</v>
      </c>
      <c r="BE502" s="6"/>
      <c r="BF502">
        <f t="shared" si="429"/>
        <v>-1070575.2226010039</v>
      </c>
      <c r="BG502">
        <f t="shared" si="430"/>
        <v>42364.617957916649</v>
      </c>
      <c r="BH502">
        <f t="shared" si="431"/>
        <v>1198.3700000000026</v>
      </c>
      <c r="BI502">
        <f t="shared" si="432"/>
        <v>1445.7190430847588</v>
      </c>
      <c r="BJ502">
        <f t="shared" si="433"/>
        <v>82.331586376741924</v>
      </c>
      <c r="BK502">
        <f t="shared" si="434"/>
        <v>82.017779623919878</v>
      </c>
    </row>
    <row r="503" spans="1:63" x14ac:dyDescent="0.35">
      <c r="A503" s="2">
        <v>1706486400000</v>
      </c>
      <c r="B503" s="3">
        <v>45320</v>
      </c>
      <c r="C503" s="2" t="s">
        <v>9</v>
      </c>
      <c r="D503" s="2">
        <v>42031.05</v>
      </c>
      <c r="E503" s="2">
        <v>43333</v>
      </c>
      <c r="F503" s="2">
        <v>41804.879999999997</v>
      </c>
      <c r="G503" s="2">
        <v>43302.7</v>
      </c>
      <c r="H503" s="2">
        <v>31542.74207</v>
      </c>
      <c r="I503" s="2">
        <v>1343462280.36186</v>
      </c>
      <c r="J503" s="2">
        <f t="shared" si="383"/>
        <v>3.0254768735311446</v>
      </c>
      <c r="K503" s="2">
        <f t="shared" si="384"/>
        <v>8.5345985723452014</v>
      </c>
      <c r="L503" s="2">
        <f t="shared" si="385"/>
        <v>2.41020273117838</v>
      </c>
      <c r="M503" s="1">
        <f t="shared" si="386"/>
        <v>-0.84208369138191275</v>
      </c>
      <c r="N503" s="1">
        <f t="shared" si="387"/>
        <v>-1.3717389446847426</v>
      </c>
      <c r="O503" s="1">
        <f t="shared" si="388"/>
        <v>44.17599826338774</v>
      </c>
      <c r="P503" s="2">
        <f t="shared" si="389"/>
        <v>1271.6399999999994</v>
      </c>
      <c r="Q503" s="2">
        <f t="shared" si="390"/>
        <v>0</v>
      </c>
      <c r="R503" s="2">
        <f t="shared" si="391"/>
        <v>353.10214285714289</v>
      </c>
      <c r="S503" s="2">
        <f t="shared" si="392"/>
        <v>296.55928571428586</v>
      </c>
      <c r="T503" s="1">
        <f t="shared" si="393"/>
        <v>54.351717268115472</v>
      </c>
      <c r="U503" s="1">
        <f t="shared" si="394"/>
        <v>41833.04681493422</v>
      </c>
      <c r="V503" s="1">
        <f t="shared" si="395"/>
        <v>42191.687999999995</v>
      </c>
      <c r="W503" s="1">
        <f t="shared" si="396"/>
        <v>1789.6242045708934</v>
      </c>
      <c r="X503" s="1">
        <f t="shared" si="397"/>
        <v>45770.936409141781</v>
      </c>
      <c r="Y503" s="1">
        <f t="shared" si="398"/>
        <v>38612.439590858208</v>
      </c>
      <c r="Z503" s="1">
        <f t="shared" si="399"/>
        <v>42185.797401560827</v>
      </c>
      <c r="AA503" s="1">
        <f t="shared" si="400"/>
        <v>41828.570600953324</v>
      </c>
      <c r="AB503" s="1">
        <f t="shared" si="401"/>
        <v>-357.22680060750281</v>
      </c>
      <c r="AC503" s="1">
        <f t="shared" si="402"/>
        <v>-487.39319502539752</v>
      </c>
      <c r="AD503" s="1">
        <f t="shared" si="403"/>
        <v>-130.16639441789471</v>
      </c>
      <c r="AE503" s="4">
        <f t="shared" si="404"/>
        <v>48969.48</v>
      </c>
      <c r="AF503" s="4">
        <f t="shared" si="405"/>
        <v>38555</v>
      </c>
      <c r="AG503" s="4">
        <f t="shared" si="406"/>
        <v>41012.817280000003</v>
      </c>
      <c r="AH503" s="4">
        <f t="shared" si="407"/>
        <v>42533.331360000004</v>
      </c>
      <c r="AI503" s="4">
        <f t="shared" si="408"/>
        <v>43762.240000000005</v>
      </c>
      <c r="AJ503" s="4">
        <f t="shared" si="409"/>
        <v>44991.148639999999</v>
      </c>
      <c r="AK503" s="4">
        <f t="shared" si="410"/>
        <v>46740.781280000003</v>
      </c>
      <c r="AL503" s="4">
        <f t="shared" si="411"/>
        <v>48969.48</v>
      </c>
      <c r="AM503" s="4">
        <f t="shared" si="412"/>
        <v>38555</v>
      </c>
      <c r="AN503" s="4">
        <f t="shared" si="413"/>
        <v>41012.817280000003</v>
      </c>
      <c r="AO503" s="4">
        <f t="shared" si="414"/>
        <v>42533.331360000004</v>
      </c>
      <c r="AP503" s="4">
        <f t="shared" si="415"/>
        <v>43762.240000000005</v>
      </c>
      <c r="AQ503" s="4">
        <f t="shared" si="416"/>
        <v>44991.148639999999</v>
      </c>
      <c r="AR503" s="4">
        <f t="shared" si="417"/>
        <v>46740.781280000003</v>
      </c>
      <c r="AS503" s="4">
        <f t="shared" si="418"/>
        <v>48969.48</v>
      </c>
      <c r="AT503" s="4">
        <f t="shared" si="419"/>
        <v>37615.86</v>
      </c>
      <c r="AU503" s="4">
        <f t="shared" si="420"/>
        <v>40295.314319999998</v>
      </c>
      <c r="AV503" s="4">
        <f t="shared" si="421"/>
        <v>41952.942840000003</v>
      </c>
      <c r="AW503" s="4">
        <f t="shared" si="422"/>
        <v>43292.67</v>
      </c>
      <c r="AX503" s="4">
        <f t="shared" si="423"/>
        <v>44632.39716</v>
      </c>
      <c r="AY503" s="4">
        <f t="shared" si="424"/>
        <v>46539.805319999999</v>
      </c>
      <c r="AZ503" s="1">
        <f t="shared" si="425"/>
        <v>36347.271428571403</v>
      </c>
      <c r="BA503" s="1">
        <f t="shared" si="426"/>
        <v>37547.558939292008</v>
      </c>
      <c r="BB503" s="1">
        <f t="shared" si="427"/>
        <v>0</v>
      </c>
      <c r="BC503" s="1"/>
      <c r="BD503" s="6">
        <f t="shared" si="428"/>
        <v>0</v>
      </c>
      <c r="BE503" s="6"/>
      <c r="BF503">
        <f t="shared" si="429"/>
        <v>-1032955.9771410039</v>
      </c>
      <c r="BG503">
        <f t="shared" si="430"/>
        <v>42726.815414797449</v>
      </c>
      <c r="BH503">
        <f t="shared" si="431"/>
        <v>1528.1200000000026</v>
      </c>
      <c r="BI503">
        <f t="shared" si="432"/>
        <v>1483.7727420208751</v>
      </c>
      <c r="BJ503">
        <f t="shared" si="433"/>
        <v>94.519023454064296</v>
      </c>
      <c r="BK503">
        <f t="shared" si="434"/>
        <v>78.235891759456237</v>
      </c>
    </row>
    <row r="504" spans="1:63" x14ac:dyDescent="0.35">
      <c r="A504" s="2">
        <v>1706400000000</v>
      </c>
      <c r="B504" s="3">
        <v>45319</v>
      </c>
      <c r="C504" s="2" t="s">
        <v>9</v>
      </c>
      <c r="D504" s="2">
        <v>42120.63</v>
      </c>
      <c r="E504" s="2">
        <v>42842.68</v>
      </c>
      <c r="F504" s="2">
        <v>41620.81</v>
      </c>
      <c r="G504" s="2">
        <v>42031.06</v>
      </c>
      <c r="H504" s="2">
        <v>27294.998380000001</v>
      </c>
      <c r="I504" s="2">
        <v>1154365891.6682501</v>
      </c>
      <c r="J504" s="2">
        <f t="shared" si="383"/>
        <v>-0.21265114030820459</v>
      </c>
      <c r="K504" s="2">
        <f t="shared" si="384"/>
        <v>6.2248249975611643</v>
      </c>
      <c r="L504" s="2">
        <f t="shared" si="385"/>
        <v>-0.25918195133017902</v>
      </c>
      <c r="M504" s="1">
        <f t="shared" si="386"/>
        <v>2.9366298175402448</v>
      </c>
      <c r="N504" s="1">
        <f t="shared" si="387"/>
        <v>1.3128862322292127</v>
      </c>
      <c r="O504" s="1">
        <f t="shared" si="388"/>
        <v>35.702834998689063</v>
      </c>
      <c r="P504" s="2">
        <f t="shared" si="389"/>
        <v>0</v>
      </c>
      <c r="Q504" s="2">
        <f t="shared" si="390"/>
        <v>89.569999999999709</v>
      </c>
      <c r="R504" s="2">
        <f t="shared" si="391"/>
        <v>317.89571428571435</v>
      </c>
      <c r="S504" s="2">
        <f t="shared" si="392"/>
        <v>296.55928571428586</v>
      </c>
      <c r="T504" s="1">
        <f t="shared" si="393"/>
        <v>51.736207580004113</v>
      </c>
      <c r="U504" s="1">
        <f t="shared" si="394"/>
        <v>41773.06097064582</v>
      </c>
      <c r="V504" s="1">
        <f t="shared" si="395"/>
        <v>42332.053</v>
      </c>
      <c r="W504" s="1">
        <f t="shared" si="396"/>
        <v>1972.0531239347999</v>
      </c>
      <c r="X504" s="1">
        <f t="shared" si="397"/>
        <v>46276.159247869597</v>
      </c>
      <c r="Y504" s="1">
        <f t="shared" si="398"/>
        <v>38387.946752130403</v>
      </c>
      <c r="Z504" s="1">
        <f t="shared" si="399"/>
        <v>42096.445193685693</v>
      </c>
      <c r="AA504" s="1">
        <f t="shared" si="400"/>
        <v>41560.54707385393</v>
      </c>
      <c r="AB504" s="1">
        <f t="shared" si="401"/>
        <v>-535.89811983176332</v>
      </c>
      <c r="AC504" s="1">
        <f t="shared" si="402"/>
        <v>-519.93479362987114</v>
      </c>
      <c r="AD504" s="1">
        <f t="shared" si="403"/>
        <v>15.963326201892187</v>
      </c>
      <c r="AE504" s="4">
        <f t="shared" si="404"/>
        <v>48969.48</v>
      </c>
      <c r="AF504" s="4">
        <f t="shared" si="405"/>
        <v>38555</v>
      </c>
      <c r="AG504" s="4">
        <f t="shared" si="406"/>
        <v>41012.817280000003</v>
      </c>
      <c r="AH504" s="4">
        <f t="shared" si="407"/>
        <v>42533.331360000004</v>
      </c>
      <c r="AI504" s="4">
        <f t="shared" si="408"/>
        <v>43762.240000000005</v>
      </c>
      <c r="AJ504" s="4">
        <f t="shared" si="409"/>
        <v>44991.148639999999</v>
      </c>
      <c r="AK504" s="4">
        <f t="shared" si="410"/>
        <v>46740.781280000003</v>
      </c>
      <c r="AL504" s="4">
        <f t="shared" si="411"/>
        <v>48969.48</v>
      </c>
      <c r="AM504" s="4">
        <f t="shared" si="412"/>
        <v>38555</v>
      </c>
      <c r="AN504" s="4">
        <f t="shared" si="413"/>
        <v>41012.817280000003</v>
      </c>
      <c r="AO504" s="4">
        <f t="shared" si="414"/>
        <v>42533.331360000004</v>
      </c>
      <c r="AP504" s="4">
        <f t="shared" si="415"/>
        <v>43762.240000000005</v>
      </c>
      <c r="AQ504" s="4">
        <f t="shared" si="416"/>
        <v>44991.148639999999</v>
      </c>
      <c r="AR504" s="4">
        <f t="shared" si="417"/>
        <v>46740.781280000003</v>
      </c>
      <c r="AS504" s="4">
        <f t="shared" si="418"/>
        <v>48969.48</v>
      </c>
      <c r="AT504" s="4">
        <f t="shared" si="419"/>
        <v>37500</v>
      </c>
      <c r="AU504" s="4">
        <f t="shared" si="420"/>
        <v>40206.797279999999</v>
      </c>
      <c r="AV504" s="4">
        <f t="shared" si="421"/>
        <v>41881.341359999999</v>
      </c>
      <c r="AW504" s="4">
        <f t="shared" si="422"/>
        <v>43234.740000000005</v>
      </c>
      <c r="AX504" s="4">
        <f t="shared" si="423"/>
        <v>44588.138640000005</v>
      </c>
      <c r="AY504" s="4">
        <f t="shared" si="424"/>
        <v>46515.011280000006</v>
      </c>
      <c r="AZ504" s="1">
        <f t="shared" si="425"/>
        <v>36217.698714285681</v>
      </c>
      <c r="BA504" s="1">
        <f t="shared" si="426"/>
        <v>37468.721390515188</v>
      </c>
      <c r="BB504" s="1">
        <f t="shared" si="427"/>
        <v>0</v>
      </c>
      <c r="BC504" s="1"/>
      <c r="BD504" s="6">
        <f t="shared" si="428"/>
        <v>0</v>
      </c>
      <c r="BE504" s="6"/>
      <c r="BF504">
        <f t="shared" si="429"/>
        <v>-1064498.719211004</v>
      </c>
      <c r="BG504">
        <f t="shared" si="430"/>
        <v>42996.292329476208</v>
      </c>
      <c r="BH504">
        <f t="shared" si="431"/>
        <v>1221.8700000000026</v>
      </c>
      <c r="BI504">
        <f t="shared" si="432"/>
        <v>1476.9500869471631</v>
      </c>
      <c r="BJ504">
        <f t="shared" si="433"/>
        <v>69.202729040953457</v>
      </c>
      <c r="BK504">
        <f t="shared" si="434"/>
        <v>68.419798752806216</v>
      </c>
    </row>
    <row r="505" spans="1:63" x14ac:dyDescent="0.35">
      <c r="A505" s="2">
        <v>1706313600000</v>
      </c>
      <c r="B505" s="3">
        <v>45318</v>
      </c>
      <c r="C505" s="2" t="s">
        <v>9</v>
      </c>
      <c r="D505" s="2">
        <v>41823.51</v>
      </c>
      <c r="E505" s="2">
        <v>42200</v>
      </c>
      <c r="F505" s="2">
        <v>41394.339999999997</v>
      </c>
      <c r="G505" s="2">
        <v>42120.63</v>
      </c>
      <c r="H505" s="2">
        <v>16224.416670000001</v>
      </c>
      <c r="I505" s="2">
        <v>678418702.35094404</v>
      </c>
      <c r="J505" s="2">
        <f t="shared" si="383"/>
        <v>0.71041383183763229</v>
      </c>
      <c r="K505" s="2">
        <f t="shared" si="384"/>
        <v>1.2994124866252759</v>
      </c>
      <c r="L505" s="2">
        <f t="shared" si="385"/>
        <v>0.12760611358798366</v>
      </c>
      <c r="M505" s="1">
        <f t="shared" si="386"/>
        <v>-0.21310430905144842</v>
      </c>
      <c r="N505" s="1">
        <f t="shared" si="387"/>
        <v>2.1140709433833234</v>
      </c>
      <c r="O505" s="1">
        <f t="shared" si="388"/>
        <v>29.334414038916336</v>
      </c>
      <c r="P505" s="2">
        <f t="shared" si="389"/>
        <v>297.11999999999534</v>
      </c>
      <c r="Q505" s="2">
        <f t="shared" si="390"/>
        <v>0</v>
      </c>
      <c r="R505" s="2">
        <f t="shared" si="391"/>
        <v>317.89571428571435</v>
      </c>
      <c r="S505" s="2">
        <f t="shared" si="392"/>
        <v>369.85000000000008</v>
      </c>
      <c r="T505" s="1">
        <f t="shared" si="393"/>
        <v>46.222856454420445</v>
      </c>
      <c r="U505" s="1">
        <f t="shared" si="394"/>
        <v>41762.530398019117</v>
      </c>
      <c r="V505" s="1">
        <f t="shared" si="395"/>
        <v>42578.052000000003</v>
      </c>
      <c r="W505" s="1">
        <f t="shared" si="396"/>
        <v>2211.492758664609</v>
      </c>
      <c r="X505" s="1">
        <f t="shared" si="397"/>
        <v>47001.03751732922</v>
      </c>
      <c r="Y505" s="1">
        <f t="shared" si="398"/>
        <v>38155.066482670787</v>
      </c>
      <c r="Z505" s="1">
        <f t="shared" si="399"/>
        <v>42101.676009180548</v>
      </c>
      <c r="AA505" s="1">
        <f t="shared" si="400"/>
        <v>41474.999269100103</v>
      </c>
      <c r="AB505" s="1">
        <f t="shared" si="401"/>
        <v>-626.6767400804456</v>
      </c>
      <c r="AC505" s="1">
        <f t="shared" si="402"/>
        <v>-515.94396207939803</v>
      </c>
      <c r="AD505" s="1">
        <f t="shared" si="403"/>
        <v>110.73277800104756</v>
      </c>
      <c r="AE505" s="4">
        <f t="shared" si="404"/>
        <v>48969.48</v>
      </c>
      <c r="AF505" s="4">
        <f t="shared" si="405"/>
        <v>38555</v>
      </c>
      <c r="AG505" s="4">
        <f t="shared" si="406"/>
        <v>41012.817280000003</v>
      </c>
      <c r="AH505" s="4">
        <f t="shared" si="407"/>
        <v>42533.331360000004</v>
      </c>
      <c r="AI505" s="4">
        <f t="shared" si="408"/>
        <v>43762.240000000005</v>
      </c>
      <c r="AJ505" s="4">
        <f t="shared" si="409"/>
        <v>44991.148639999999</v>
      </c>
      <c r="AK505" s="4">
        <f t="shared" si="410"/>
        <v>46740.781280000003</v>
      </c>
      <c r="AL505" s="4">
        <f t="shared" si="411"/>
        <v>48969.48</v>
      </c>
      <c r="AM505" s="4">
        <f t="shared" si="412"/>
        <v>38555</v>
      </c>
      <c r="AN505" s="4">
        <f t="shared" si="413"/>
        <v>41012.817280000003</v>
      </c>
      <c r="AO505" s="4">
        <f t="shared" si="414"/>
        <v>42533.331360000004</v>
      </c>
      <c r="AP505" s="4">
        <f t="shared" si="415"/>
        <v>43762.240000000005</v>
      </c>
      <c r="AQ505" s="4">
        <f t="shared" si="416"/>
        <v>44991.148639999999</v>
      </c>
      <c r="AR505" s="4">
        <f t="shared" si="417"/>
        <v>46740.781280000003</v>
      </c>
      <c r="AS505" s="4">
        <f t="shared" si="418"/>
        <v>48969.48</v>
      </c>
      <c r="AT505" s="4">
        <f t="shared" si="419"/>
        <v>37500</v>
      </c>
      <c r="AU505" s="4">
        <f t="shared" si="420"/>
        <v>40206.797279999999</v>
      </c>
      <c r="AV505" s="4">
        <f t="shared" si="421"/>
        <v>41881.341359999999</v>
      </c>
      <c r="AW505" s="4">
        <f t="shared" si="422"/>
        <v>43234.740000000005</v>
      </c>
      <c r="AX505" s="4">
        <f t="shared" si="423"/>
        <v>44588.138640000005</v>
      </c>
      <c r="AY505" s="4">
        <f t="shared" si="424"/>
        <v>46515.011280000006</v>
      </c>
      <c r="AZ505" s="1">
        <f t="shared" si="425"/>
        <v>36102.059785714257</v>
      </c>
      <c r="BA505" s="1">
        <f t="shared" si="426"/>
        <v>37406.223601344165</v>
      </c>
      <c r="BB505" s="1">
        <f t="shared" si="427"/>
        <v>0</v>
      </c>
      <c r="BC505" s="1"/>
      <c r="BD505" s="6">
        <f t="shared" si="428"/>
        <v>0</v>
      </c>
      <c r="BE505" s="6"/>
      <c r="BF505">
        <f t="shared" si="429"/>
        <v>-1037203.720831004</v>
      </c>
      <c r="BG505">
        <f t="shared" si="430"/>
        <v>43232.797180604022</v>
      </c>
      <c r="BH505">
        <f t="shared" si="431"/>
        <v>805.66000000000349</v>
      </c>
      <c r="BI505">
        <f t="shared" si="432"/>
        <v>1516.193177246726</v>
      </c>
      <c r="BJ505">
        <f t="shared" si="433"/>
        <v>70.985922783350944</v>
      </c>
      <c r="BK505">
        <f t="shared" si="434"/>
        <v>51.239979460523692</v>
      </c>
    </row>
    <row r="506" spans="1:63" x14ac:dyDescent="0.35">
      <c r="A506" s="2">
        <v>1706227200000</v>
      </c>
      <c r="B506" s="3">
        <v>45317</v>
      </c>
      <c r="C506" s="2" t="s">
        <v>9</v>
      </c>
      <c r="D506" s="2">
        <v>39961.089999999997</v>
      </c>
      <c r="E506" s="2">
        <v>42246.82</v>
      </c>
      <c r="F506" s="2">
        <v>39822.519999999997</v>
      </c>
      <c r="G506" s="2">
        <v>41823.51</v>
      </c>
      <c r="H506" s="2">
        <v>47384.967259999998</v>
      </c>
      <c r="I506" s="2">
        <v>1951700659.2897999</v>
      </c>
      <c r="J506" s="2">
        <f t="shared" si="383"/>
        <v>4.6605835826800659</v>
      </c>
      <c r="K506" s="2">
        <f t="shared" si="384"/>
        <v>0.30571248492662895</v>
      </c>
      <c r="L506" s="2">
        <f t="shared" si="385"/>
        <v>-1.7391555633242926</v>
      </c>
      <c r="M506" s="1">
        <f t="shared" si="386"/>
        <v>0.70540255452018497</v>
      </c>
      <c r="N506" s="1">
        <f t="shared" si="387"/>
        <v>3.2911871815636657</v>
      </c>
      <c r="O506" s="1">
        <f t="shared" si="388"/>
        <v>23.683665000857165</v>
      </c>
      <c r="P506" s="2">
        <f t="shared" si="389"/>
        <v>1862.4200000000055</v>
      </c>
      <c r="Q506" s="2">
        <f t="shared" si="390"/>
        <v>0</v>
      </c>
      <c r="R506" s="2">
        <f t="shared" si="391"/>
        <v>301.33428571428573</v>
      </c>
      <c r="S506" s="2">
        <f t="shared" si="392"/>
        <v>369.85000000000008</v>
      </c>
      <c r="T506" s="1">
        <f t="shared" si="393"/>
        <v>44.895908937081359</v>
      </c>
      <c r="U506" s="1">
        <f t="shared" si="394"/>
        <v>41747.914087734178</v>
      </c>
      <c r="V506" s="1">
        <f t="shared" si="395"/>
        <v>42668.4715</v>
      </c>
      <c r="W506" s="1">
        <f t="shared" si="396"/>
        <v>2227.8506498849406</v>
      </c>
      <c r="X506" s="1">
        <f t="shared" si="397"/>
        <v>47124.172799769884</v>
      </c>
      <c r="Y506" s="1">
        <f t="shared" si="398"/>
        <v>38212.770200230116</v>
      </c>
      <c r="Z506" s="1">
        <f t="shared" si="399"/>
        <v>42100.159689914988</v>
      </c>
      <c r="AA506" s="1">
        <f t="shared" si="400"/>
        <v>41357.611863481936</v>
      </c>
      <c r="AB506" s="1">
        <f t="shared" si="401"/>
        <v>-742.54782643305225</v>
      </c>
      <c r="AC506" s="1">
        <f t="shared" si="402"/>
        <v>-488.26076757913609</v>
      </c>
      <c r="AD506" s="1">
        <f t="shared" si="403"/>
        <v>254.28705885391616</v>
      </c>
      <c r="AE506" s="4">
        <f t="shared" si="404"/>
        <v>48969.48</v>
      </c>
      <c r="AF506" s="4">
        <f t="shared" si="405"/>
        <v>38555</v>
      </c>
      <c r="AG506" s="4">
        <f t="shared" si="406"/>
        <v>41012.817280000003</v>
      </c>
      <c r="AH506" s="4">
        <f t="shared" si="407"/>
        <v>42533.331360000004</v>
      </c>
      <c r="AI506" s="4">
        <f t="shared" si="408"/>
        <v>43762.240000000005</v>
      </c>
      <c r="AJ506" s="4">
        <f t="shared" si="409"/>
        <v>44991.148639999999</v>
      </c>
      <c r="AK506" s="4">
        <f t="shared" si="410"/>
        <v>46740.781280000003</v>
      </c>
      <c r="AL506" s="4">
        <f t="shared" si="411"/>
        <v>48969.48</v>
      </c>
      <c r="AM506" s="4">
        <f t="shared" si="412"/>
        <v>38555</v>
      </c>
      <c r="AN506" s="4">
        <f t="shared" si="413"/>
        <v>41012.817280000003</v>
      </c>
      <c r="AO506" s="4">
        <f t="shared" si="414"/>
        <v>42533.331360000004</v>
      </c>
      <c r="AP506" s="4">
        <f t="shared" si="415"/>
        <v>43762.240000000005</v>
      </c>
      <c r="AQ506" s="4">
        <f t="shared" si="416"/>
        <v>44991.148639999999</v>
      </c>
      <c r="AR506" s="4">
        <f t="shared" si="417"/>
        <v>46740.781280000003</v>
      </c>
      <c r="AS506" s="4">
        <f t="shared" si="418"/>
        <v>48969.48</v>
      </c>
      <c r="AT506" s="4">
        <f t="shared" si="419"/>
        <v>36868.410000000003</v>
      </c>
      <c r="AU506" s="4">
        <f t="shared" si="420"/>
        <v>39724.262520000004</v>
      </c>
      <c r="AV506" s="4">
        <f t="shared" si="421"/>
        <v>41491.01874</v>
      </c>
      <c r="AW506" s="4">
        <f t="shared" si="422"/>
        <v>42918.945000000007</v>
      </c>
      <c r="AX506" s="4">
        <f t="shared" si="423"/>
        <v>44346.87126</v>
      </c>
      <c r="AY506" s="4">
        <f t="shared" si="424"/>
        <v>46379.851020000002</v>
      </c>
      <c r="AZ506" s="1">
        <f t="shared" si="425"/>
        <v>35986.209642857117</v>
      </c>
      <c r="BA506" s="1">
        <f t="shared" si="426"/>
        <v>37341.642691773537</v>
      </c>
      <c r="BB506" s="1">
        <f t="shared" si="427"/>
        <v>1</v>
      </c>
      <c r="BC506" s="1" t="str">
        <f t="shared" si="435"/>
        <v>$40,300–$41,394</v>
      </c>
      <c r="BD506" s="6">
        <f t="shared" si="428"/>
        <v>0</v>
      </c>
      <c r="BE506" s="6"/>
      <c r="BF506">
        <f t="shared" si="429"/>
        <v>-1053428.1375010039</v>
      </c>
      <c r="BG506">
        <f t="shared" si="430"/>
        <v>43273.34805433455</v>
      </c>
      <c r="BH506">
        <f t="shared" si="431"/>
        <v>2424.3000000000029</v>
      </c>
      <c r="BI506">
        <f t="shared" si="432"/>
        <v>1625.5059737462216</v>
      </c>
      <c r="BJ506">
        <f t="shared" si="433"/>
        <v>65.070744434114232</v>
      </c>
      <c r="BK506">
        <f t="shared" si="434"/>
        <v>32.474649102894908</v>
      </c>
    </row>
    <row r="507" spans="1:63" x14ac:dyDescent="0.35">
      <c r="A507" s="2">
        <v>1706140800000</v>
      </c>
      <c r="B507" s="3">
        <v>45316</v>
      </c>
      <c r="C507" s="2" t="s">
        <v>9</v>
      </c>
      <c r="D507" s="2">
        <v>40084.89</v>
      </c>
      <c r="E507" s="2">
        <v>40300.239999999998</v>
      </c>
      <c r="F507" s="2">
        <v>39550</v>
      </c>
      <c r="G507" s="2">
        <v>39961.089999999997</v>
      </c>
      <c r="H507" s="2">
        <v>31022.11853</v>
      </c>
      <c r="I507" s="2">
        <v>1238813296.1526101</v>
      </c>
      <c r="J507" s="2">
        <f t="shared" si="383"/>
        <v>-0.30881968462921899</v>
      </c>
      <c r="K507" s="2">
        <f t="shared" si="384"/>
        <v>-4.0758030131762606</v>
      </c>
      <c r="L507" s="2">
        <f t="shared" si="385"/>
        <v>-7.984922465135508</v>
      </c>
      <c r="M507" s="1">
        <f t="shared" si="386"/>
        <v>4.4530456673770455</v>
      </c>
      <c r="N507" s="1">
        <f t="shared" si="387"/>
        <v>7.8122243412279451</v>
      </c>
      <c r="O507" s="1">
        <f t="shared" si="388"/>
        <v>29.04607957390553</v>
      </c>
      <c r="P507" s="2">
        <f t="shared" si="389"/>
        <v>0</v>
      </c>
      <c r="Q507" s="2">
        <f t="shared" si="390"/>
        <v>123.79000000000087</v>
      </c>
      <c r="R507" s="2">
        <f t="shared" si="391"/>
        <v>168.30428571428533</v>
      </c>
      <c r="S507" s="2">
        <f t="shared" si="392"/>
        <v>623.88071428571436</v>
      </c>
      <c r="T507" s="1">
        <f t="shared" si="393"/>
        <v>21.245578458855618</v>
      </c>
      <c r="U507" s="1">
        <f t="shared" si="394"/>
        <v>41744.828540294759</v>
      </c>
      <c r="V507" s="1">
        <f t="shared" si="395"/>
        <v>42775.712</v>
      </c>
      <c r="W507" s="1">
        <f t="shared" si="396"/>
        <v>2236.202205230109</v>
      </c>
      <c r="X507" s="1">
        <f t="shared" si="397"/>
        <v>47248.116410460221</v>
      </c>
      <c r="Y507" s="1">
        <f t="shared" si="398"/>
        <v>38303.307589539778</v>
      </c>
      <c r="Z507" s="1">
        <f t="shared" si="399"/>
        <v>42122.291665108191</v>
      </c>
      <c r="AA507" s="1">
        <f t="shared" si="400"/>
        <v>41272.903111387735</v>
      </c>
      <c r="AB507" s="1">
        <f t="shared" si="401"/>
        <v>-849.38855372045509</v>
      </c>
      <c r="AC507" s="1">
        <f t="shared" si="402"/>
        <v>-424.68900286565702</v>
      </c>
      <c r="AD507" s="1">
        <f t="shared" si="403"/>
        <v>424.69955085479808</v>
      </c>
      <c r="AE507" s="4">
        <f t="shared" si="404"/>
        <v>48969.48</v>
      </c>
      <c r="AF507" s="4">
        <f t="shared" si="405"/>
        <v>38555</v>
      </c>
      <c r="AG507" s="4">
        <f t="shared" si="406"/>
        <v>41012.817280000003</v>
      </c>
      <c r="AH507" s="4">
        <f t="shared" si="407"/>
        <v>42533.331360000004</v>
      </c>
      <c r="AI507" s="4">
        <f t="shared" si="408"/>
        <v>43762.240000000005</v>
      </c>
      <c r="AJ507" s="4">
        <f t="shared" si="409"/>
        <v>44991.148639999999</v>
      </c>
      <c r="AK507" s="4">
        <f t="shared" si="410"/>
        <v>46740.781280000003</v>
      </c>
      <c r="AL507" s="4">
        <f t="shared" si="411"/>
        <v>48969.48</v>
      </c>
      <c r="AM507" s="4">
        <f t="shared" si="412"/>
        <v>38555</v>
      </c>
      <c r="AN507" s="4">
        <f t="shared" si="413"/>
        <v>41012.817280000003</v>
      </c>
      <c r="AO507" s="4">
        <f t="shared" si="414"/>
        <v>42533.331360000004</v>
      </c>
      <c r="AP507" s="4">
        <f t="shared" si="415"/>
        <v>43762.240000000005</v>
      </c>
      <c r="AQ507" s="4">
        <f t="shared" si="416"/>
        <v>44991.148639999999</v>
      </c>
      <c r="AR507" s="4">
        <f t="shared" si="417"/>
        <v>46740.781280000003</v>
      </c>
      <c r="AS507" s="4">
        <f t="shared" si="418"/>
        <v>48969.48</v>
      </c>
      <c r="AT507" s="4">
        <f t="shared" si="419"/>
        <v>36707</v>
      </c>
      <c r="AU507" s="4">
        <f t="shared" si="420"/>
        <v>39600.94528</v>
      </c>
      <c r="AV507" s="4">
        <f t="shared" si="421"/>
        <v>41391.267359999998</v>
      </c>
      <c r="AW507" s="4">
        <f t="shared" si="422"/>
        <v>42838.240000000005</v>
      </c>
      <c r="AX507" s="4">
        <f t="shared" si="423"/>
        <v>44285.212639999998</v>
      </c>
      <c r="AY507" s="4">
        <f t="shared" si="424"/>
        <v>46345.309280000001</v>
      </c>
      <c r="AZ507" s="1">
        <f t="shared" si="425"/>
        <v>35872.545285714266</v>
      </c>
      <c r="BA507" s="1">
        <f t="shared" si="426"/>
        <v>37280.247249195098</v>
      </c>
      <c r="BB507" s="1">
        <f t="shared" si="427"/>
        <v>0</v>
      </c>
      <c r="BC507" s="1"/>
      <c r="BD507" s="6">
        <f t="shared" si="428"/>
        <v>0</v>
      </c>
      <c r="BE507" s="6"/>
      <c r="BF507">
        <f t="shared" si="429"/>
        <v>-1100813.104761004</v>
      </c>
      <c r="BG507">
        <f t="shared" si="430"/>
        <v>43384.803318117636</v>
      </c>
      <c r="BH507">
        <f t="shared" si="431"/>
        <v>750.23999999999796</v>
      </c>
      <c r="BI507">
        <f t="shared" si="432"/>
        <v>1502.6145850917935</v>
      </c>
      <c r="BJ507">
        <f t="shared" si="433"/>
        <v>17.663271164105865</v>
      </c>
      <c r="BK507">
        <f t="shared" si="434"/>
        <v>15.081623031047693</v>
      </c>
    </row>
    <row r="508" spans="1:63" x14ac:dyDescent="0.35">
      <c r="A508" s="2">
        <v>1706054400000</v>
      </c>
      <c r="B508" s="3">
        <v>45315</v>
      </c>
      <c r="C508" s="2" t="s">
        <v>9</v>
      </c>
      <c r="D508" s="2">
        <v>39897.589999999997</v>
      </c>
      <c r="E508" s="2">
        <v>40555</v>
      </c>
      <c r="F508" s="2">
        <v>39484.19</v>
      </c>
      <c r="G508" s="2">
        <v>40084.879999999997</v>
      </c>
      <c r="H508" s="2">
        <v>39293.828609999997</v>
      </c>
      <c r="I508" s="2">
        <v>1569704923.83074</v>
      </c>
      <c r="J508" s="2">
        <f t="shared" si="383"/>
        <v>0.46940166827077023</v>
      </c>
      <c r="K508" s="2">
        <f t="shared" si="384"/>
        <v>-3.0067630512370762</v>
      </c>
      <c r="L508" s="2">
        <f t="shared" si="385"/>
        <v>-5.702448873683724</v>
      </c>
      <c r="M508" s="1">
        <f t="shared" si="386"/>
        <v>-0.30977633492980516</v>
      </c>
      <c r="N508" s="1">
        <f t="shared" si="387"/>
        <v>6.2245914170131051</v>
      </c>
      <c r="O508" s="1">
        <f t="shared" si="388"/>
        <v>26.591747312203516</v>
      </c>
      <c r="P508" s="2">
        <f t="shared" si="389"/>
        <v>187.27999999999884</v>
      </c>
      <c r="Q508" s="2">
        <f t="shared" si="390"/>
        <v>0</v>
      </c>
      <c r="R508" s="2">
        <f t="shared" si="391"/>
        <v>168.30428571428533</v>
      </c>
      <c r="S508" s="2">
        <f t="shared" si="392"/>
        <v>637.52642857142826</v>
      </c>
      <c r="T508" s="1">
        <f t="shared" si="393"/>
        <v>20.885811713378274</v>
      </c>
      <c r="U508" s="1">
        <f t="shared" si="394"/>
        <v>41817.634195000668</v>
      </c>
      <c r="V508" s="1">
        <f t="shared" si="395"/>
        <v>42984.913</v>
      </c>
      <c r="W508" s="1">
        <f t="shared" si="396"/>
        <v>2157.4273888710604</v>
      </c>
      <c r="X508" s="1">
        <f t="shared" si="397"/>
        <v>47299.76777774212</v>
      </c>
      <c r="Y508" s="1">
        <f t="shared" si="398"/>
        <v>38670.058222257881</v>
      </c>
      <c r="Z508" s="1">
        <f t="shared" si="399"/>
        <v>42295.187798316845</v>
      </c>
      <c r="AA508" s="1">
        <f t="shared" si="400"/>
        <v>41511.414586185507</v>
      </c>
      <c r="AB508" s="1">
        <f t="shared" si="401"/>
        <v>-783.77321213133837</v>
      </c>
      <c r="AC508" s="1">
        <f t="shared" si="402"/>
        <v>-318.51411515195747</v>
      </c>
      <c r="AD508" s="1">
        <f t="shared" si="403"/>
        <v>465.2590969793809</v>
      </c>
      <c r="AE508" s="4">
        <f t="shared" si="404"/>
        <v>48969.48</v>
      </c>
      <c r="AF508" s="4">
        <f t="shared" si="405"/>
        <v>38555</v>
      </c>
      <c r="AG508" s="4">
        <f t="shared" si="406"/>
        <v>41012.817280000003</v>
      </c>
      <c r="AH508" s="4">
        <f t="shared" si="407"/>
        <v>42533.331360000004</v>
      </c>
      <c r="AI508" s="4">
        <f t="shared" si="408"/>
        <v>43762.240000000005</v>
      </c>
      <c r="AJ508" s="4">
        <f t="shared" si="409"/>
        <v>44991.148639999999</v>
      </c>
      <c r="AK508" s="4">
        <f t="shared" si="410"/>
        <v>46740.781280000003</v>
      </c>
      <c r="AL508" s="4">
        <f t="shared" si="411"/>
        <v>48969.48</v>
      </c>
      <c r="AM508" s="4">
        <f t="shared" si="412"/>
        <v>38555</v>
      </c>
      <c r="AN508" s="4">
        <f t="shared" si="413"/>
        <v>41012.817280000003</v>
      </c>
      <c r="AO508" s="4">
        <f t="shared" si="414"/>
        <v>42533.331360000004</v>
      </c>
      <c r="AP508" s="4">
        <f t="shared" si="415"/>
        <v>43762.240000000005</v>
      </c>
      <c r="AQ508" s="4">
        <f t="shared" si="416"/>
        <v>44991.148639999999</v>
      </c>
      <c r="AR508" s="4">
        <f t="shared" si="417"/>
        <v>46740.781280000003</v>
      </c>
      <c r="AS508" s="4">
        <f t="shared" si="418"/>
        <v>48969.48</v>
      </c>
      <c r="AT508" s="4">
        <f t="shared" si="419"/>
        <v>36707</v>
      </c>
      <c r="AU508" s="4">
        <f t="shared" si="420"/>
        <v>39600.94528</v>
      </c>
      <c r="AV508" s="4">
        <f t="shared" si="421"/>
        <v>41391.267359999998</v>
      </c>
      <c r="AW508" s="4">
        <f t="shared" si="422"/>
        <v>42838.240000000005</v>
      </c>
      <c r="AX508" s="4">
        <f t="shared" si="423"/>
        <v>44285.212639999998</v>
      </c>
      <c r="AY508" s="4">
        <f t="shared" si="424"/>
        <v>46345.309280000001</v>
      </c>
      <c r="AZ508" s="1">
        <f t="shared" si="425"/>
        <v>35774.644642857114</v>
      </c>
      <c r="BA508" s="1">
        <f t="shared" si="426"/>
        <v>37243.523375896402</v>
      </c>
      <c r="BB508" s="1">
        <f t="shared" si="427"/>
        <v>0</v>
      </c>
      <c r="BC508" s="1"/>
      <c r="BD508" s="6">
        <f t="shared" si="428"/>
        <v>0</v>
      </c>
      <c r="BE508" s="6"/>
      <c r="BF508">
        <f t="shared" si="429"/>
        <v>-1069790.9862310039</v>
      </c>
      <c r="BG508">
        <f t="shared" si="430"/>
        <v>43510.732278799354</v>
      </c>
      <c r="BH508">
        <f t="shared" si="431"/>
        <v>1070.8099999999977</v>
      </c>
      <c r="BI508">
        <f t="shared" si="432"/>
        <v>1618.3645212597621</v>
      </c>
      <c r="BJ508">
        <f t="shared" si="433"/>
        <v>14.689931710464631</v>
      </c>
      <c r="BK508">
        <f t="shared" si="434"/>
        <v>9.6707004996684649</v>
      </c>
    </row>
    <row r="509" spans="1:63" x14ac:dyDescent="0.35">
      <c r="A509" s="2">
        <v>1705968000000</v>
      </c>
      <c r="B509" s="3">
        <v>45314</v>
      </c>
      <c r="C509" s="2" t="s">
        <v>9</v>
      </c>
      <c r="D509" s="2">
        <v>39568.019999999997</v>
      </c>
      <c r="E509" s="2">
        <v>40176.74</v>
      </c>
      <c r="F509" s="2">
        <v>38555</v>
      </c>
      <c r="G509" s="2">
        <v>39897.599999999999</v>
      </c>
      <c r="H509" s="2">
        <v>57956.63351</v>
      </c>
      <c r="I509" s="2">
        <v>2275851990.6468201</v>
      </c>
      <c r="J509" s="2">
        <f t="shared" si="383"/>
        <v>0.83294539378013299</v>
      </c>
      <c r="K509" s="2">
        <f t="shared" si="384"/>
        <v>-6.7292249644076954</v>
      </c>
      <c r="L509" s="2">
        <f t="shared" si="385"/>
        <v>-8.4416170045389514</v>
      </c>
      <c r="M509" s="1">
        <f t="shared" si="386"/>
        <v>0.46720858338605192</v>
      </c>
      <c r="N509" s="1">
        <f t="shared" si="387"/>
        <v>7.6282783926852744</v>
      </c>
      <c r="O509" s="1">
        <f t="shared" si="388"/>
        <v>28.550138354186718</v>
      </c>
      <c r="P509" s="2">
        <f t="shared" si="389"/>
        <v>329.58000000000175</v>
      </c>
      <c r="Q509" s="2">
        <f t="shared" si="390"/>
        <v>0</v>
      </c>
      <c r="R509" s="2">
        <f t="shared" si="391"/>
        <v>193.78357142857098</v>
      </c>
      <c r="S509" s="2">
        <f t="shared" si="392"/>
        <v>637.52642857142826</v>
      </c>
      <c r="T509" s="1">
        <f t="shared" si="393"/>
        <v>23.310626773233963</v>
      </c>
      <c r="U509" s="1">
        <f t="shared" si="394"/>
        <v>41888.358856021099</v>
      </c>
      <c r="V509" s="1">
        <f t="shared" si="395"/>
        <v>43188.223999999995</v>
      </c>
      <c r="W509" s="1">
        <f t="shared" si="396"/>
        <v>2064.133622473119</v>
      </c>
      <c r="X509" s="1">
        <f t="shared" si="397"/>
        <v>47316.491244946235</v>
      </c>
      <c r="Y509" s="1">
        <f t="shared" si="398"/>
        <v>39059.956755053754</v>
      </c>
      <c r="Z509" s="1">
        <f t="shared" si="399"/>
        <v>42472.01242218219</v>
      </c>
      <c r="AA509" s="1">
        <f t="shared" si="400"/>
        <v>41770.784510946512</v>
      </c>
      <c r="AB509" s="1">
        <f t="shared" si="401"/>
        <v>-701.22791123567731</v>
      </c>
      <c r="AC509" s="1">
        <f t="shared" si="402"/>
        <v>-202.19934090711223</v>
      </c>
      <c r="AD509" s="1">
        <f t="shared" si="403"/>
        <v>499.02857032856508</v>
      </c>
      <c r="AE509" s="4">
        <f t="shared" si="404"/>
        <v>48969.48</v>
      </c>
      <c r="AF509" s="4">
        <f t="shared" si="405"/>
        <v>38555</v>
      </c>
      <c r="AG509" s="4">
        <f t="shared" si="406"/>
        <v>41012.817280000003</v>
      </c>
      <c r="AH509" s="4">
        <f t="shared" si="407"/>
        <v>42533.331360000004</v>
      </c>
      <c r="AI509" s="4">
        <f t="shared" si="408"/>
        <v>43762.240000000005</v>
      </c>
      <c r="AJ509" s="4">
        <f t="shared" si="409"/>
        <v>44991.148639999999</v>
      </c>
      <c r="AK509" s="4">
        <f t="shared" si="410"/>
        <v>46740.781280000003</v>
      </c>
      <c r="AL509" s="4">
        <f t="shared" si="411"/>
        <v>48969.48</v>
      </c>
      <c r="AM509" s="4">
        <f t="shared" si="412"/>
        <v>38555</v>
      </c>
      <c r="AN509" s="4">
        <f t="shared" si="413"/>
        <v>41012.817280000003</v>
      </c>
      <c r="AO509" s="4">
        <f t="shared" si="414"/>
        <v>42533.331360000004</v>
      </c>
      <c r="AP509" s="4">
        <f t="shared" si="415"/>
        <v>43762.240000000005</v>
      </c>
      <c r="AQ509" s="4">
        <f t="shared" si="416"/>
        <v>44991.148639999999</v>
      </c>
      <c r="AR509" s="4">
        <f t="shared" si="417"/>
        <v>46740.781280000003</v>
      </c>
      <c r="AS509" s="4">
        <f t="shared" si="418"/>
        <v>48969.48</v>
      </c>
      <c r="AT509" s="4">
        <f t="shared" si="419"/>
        <v>36707</v>
      </c>
      <c r="AU509" s="4">
        <f t="shared" si="420"/>
        <v>39600.94528</v>
      </c>
      <c r="AV509" s="4">
        <f t="shared" si="421"/>
        <v>41391.267359999998</v>
      </c>
      <c r="AW509" s="4">
        <f t="shared" si="422"/>
        <v>42838.240000000005</v>
      </c>
      <c r="AX509" s="4">
        <f t="shared" si="423"/>
        <v>44285.212639999998</v>
      </c>
      <c r="AY509" s="4">
        <f t="shared" si="424"/>
        <v>46345.309280000001</v>
      </c>
      <c r="AZ509" s="1">
        <f t="shared" si="425"/>
        <v>35672.323714285689</v>
      </c>
      <c r="BA509" s="1">
        <f t="shared" si="426"/>
        <v>37204.600682415527</v>
      </c>
      <c r="BB509" s="1">
        <f t="shared" si="427"/>
        <v>0</v>
      </c>
      <c r="BC509" s="1"/>
      <c r="BD509" s="6">
        <f t="shared" si="428"/>
        <v>0</v>
      </c>
      <c r="BE509" s="6"/>
      <c r="BF509">
        <f t="shared" si="429"/>
        <v>-1109084.8148410039</v>
      </c>
      <c r="BG509">
        <f t="shared" si="430"/>
        <v>43668.847080448017</v>
      </c>
      <c r="BH509">
        <f t="shared" si="431"/>
        <v>1621.739999999998</v>
      </c>
      <c r="BI509">
        <f t="shared" si="432"/>
        <v>1702.6036783766488</v>
      </c>
      <c r="BJ509">
        <f t="shared" si="433"/>
        <v>12.891666218572585</v>
      </c>
      <c r="BK509">
        <f t="shared" si="434"/>
        <v>9.7621955105149869</v>
      </c>
    </row>
    <row r="510" spans="1:63" x14ac:dyDescent="0.35">
      <c r="A510" s="2">
        <v>1705881600000</v>
      </c>
      <c r="B510" s="3">
        <v>45313</v>
      </c>
      <c r="C510" s="2" t="s">
        <v>9</v>
      </c>
      <c r="D510" s="2">
        <v>41580.32</v>
      </c>
      <c r="E510" s="2">
        <v>41689.65</v>
      </c>
      <c r="F510" s="2">
        <v>39431.58</v>
      </c>
      <c r="G510" s="2">
        <v>39568.019999999997</v>
      </c>
      <c r="H510" s="2">
        <v>55426.199110000001</v>
      </c>
      <c r="I510" s="2">
        <v>2247452153.7954302</v>
      </c>
      <c r="J510" s="2">
        <f t="shared" si="383"/>
        <v>-4.8395719803089703</v>
      </c>
      <c r="K510" s="2">
        <f t="shared" si="384"/>
        <v>-8.2756134679557114</v>
      </c>
      <c r="L510" s="2">
        <f t="shared" si="385"/>
        <v>-7.9631555074840445</v>
      </c>
      <c r="M510" s="1">
        <f t="shared" si="386"/>
        <v>0.82606472569779077</v>
      </c>
      <c r="N510" s="1">
        <f t="shared" si="387"/>
        <v>9.4386325118113064</v>
      </c>
      <c r="O510" s="1">
        <f t="shared" si="388"/>
        <v>31.038626648490379</v>
      </c>
      <c r="P510" s="2">
        <f t="shared" si="389"/>
        <v>0</v>
      </c>
      <c r="Q510" s="2">
        <f t="shared" si="390"/>
        <v>2012.3100000000049</v>
      </c>
      <c r="R510" s="2">
        <f t="shared" si="391"/>
        <v>170.24214285714228</v>
      </c>
      <c r="S510" s="2">
        <f t="shared" si="392"/>
        <v>697.60071428571405</v>
      </c>
      <c r="T510" s="1">
        <f t="shared" si="393"/>
        <v>19.616701509489815</v>
      </c>
      <c r="U510" s="1">
        <f t="shared" si="394"/>
        <v>41969.614319532164</v>
      </c>
      <c r="V510" s="1">
        <f t="shared" si="395"/>
        <v>43335.605499999991</v>
      </c>
      <c r="W510" s="1">
        <f t="shared" si="396"/>
        <v>1924.4215322051327</v>
      </c>
      <c r="X510" s="1">
        <f t="shared" si="397"/>
        <v>47184.448564410253</v>
      </c>
      <c r="Y510" s="1">
        <f t="shared" si="398"/>
        <v>39486.762435589728</v>
      </c>
      <c r="Z510" s="1">
        <f t="shared" si="399"/>
        <v>42677.965415956765</v>
      </c>
      <c r="AA510" s="1">
        <f t="shared" si="400"/>
        <v>42111.36351293679</v>
      </c>
      <c r="AB510" s="1">
        <f t="shared" si="401"/>
        <v>-566.601903019975</v>
      </c>
      <c r="AC510" s="1">
        <f t="shared" si="402"/>
        <v>-77.442198324970946</v>
      </c>
      <c r="AD510" s="1">
        <f t="shared" si="403"/>
        <v>489.15970469500405</v>
      </c>
      <c r="AE510" s="4">
        <f t="shared" si="404"/>
        <v>48969.48</v>
      </c>
      <c r="AF510" s="4">
        <f t="shared" si="405"/>
        <v>39431.58</v>
      </c>
      <c r="AG510" s="4">
        <f t="shared" si="406"/>
        <v>41682.524400000002</v>
      </c>
      <c r="AH510" s="4">
        <f t="shared" si="407"/>
        <v>43075.057800000002</v>
      </c>
      <c r="AI510" s="4">
        <f t="shared" si="408"/>
        <v>44200.53</v>
      </c>
      <c r="AJ510" s="4">
        <f t="shared" si="409"/>
        <v>45326.002200000003</v>
      </c>
      <c r="AK510" s="4">
        <f t="shared" si="410"/>
        <v>46928.369400000003</v>
      </c>
      <c r="AL510" s="4">
        <f t="shared" si="411"/>
        <v>48969.48</v>
      </c>
      <c r="AM510" s="4">
        <f t="shared" si="412"/>
        <v>39431.58</v>
      </c>
      <c r="AN510" s="4">
        <f t="shared" si="413"/>
        <v>41682.524400000002</v>
      </c>
      <c r="AO510" s="4">
        <f t="shared" si="414"/>
        <v>43075.057800000002</v>
      </c>
      <c r="AP510" s="4">
        <f t="shared" si="415"/>
        <v>44200.53</v>
      </c>
      <c r="AQ510" s="4">
        <f t="shared" si="416"/>
        <v>45326.002200000003</v>
      </c>
      <c r="AR510" s="4">
        <f t="shared" si="417"/>
        <v>46928.369400000003</v>
      </c>
      <c r="AS510" s="4">
        <f t="shared" si="418"/>
        <v>48969.48</v>
      </c>
      <c r="AT510" s="4">
        <f t="shared" si="419"/>
        <v>36707</v>
      </c>
      <c r="AU510" s="4">
        <f t="shared" si="420"/>
        <v>39600.94528</v>
      </c>
      <c r="AV510" s="4">
        <f t="shared" si="421"/>
        <v>41391.267359999998</v>
      </c>
      <c r="AW510" s="4">
        <f t="shared" si="422"/>
        <v>42838.240000000005</v>
      </c>
      <c r="AX510" s="4">
        <f t="shared" si="423"/>
        <v>44285.212639999998</v>
      </c>
      <c r="AY510" s="4">
        <f t="shared" si="424"/>
        <v>46345.309280000001</v>
      </c>
      <c r="AZ510" s="1">
        <f t="shared" si="425"/>
        <v>35571.570142857119</v>
      </c>
      <c r="BA510" s="1">
        <f t="shared" si="426"/>
        <v>37167.710280804778</v>
      </c>
      <c r="BB510" s="1">
        <f t="shared" si="427"/>
        <v>0</v>
      </c>
      <c r="BC510" s="1"/>
      <c r="BD510" s="6">
        <f t="shared" si="428"/>
        <v>1</v>
      </c>
      <c r="BE510" s="6" t="str">
        <f t="shared" ref="BE450:BE513" si="436">IF(BD510=1, TEXT(F511, "$#,##0") &amp; "–" &amp; TEXT(E509, "$#,##0"), "NA")</f>
        <v>$41,501–$40,177</v>
      </c>
      <c r="BF510">
        <f t="shared" si="429"/>
        <v>-1167041.4483510039</v>
      </c>
      <c r="BG510">
        <f t="shared" si="430"/>
        <v>43859.495639847832</v>
      </c>
      <c r="BH510">
        <f t="shared" si="431"/>
        <v>2258.0699999999997</v>
      </c>
      <c r="BI510">
        <f t="shared" si="432"/>
        <v>1715.0442442807489</v>
      </c>
      <c r="BJ510">
        <f t="shared" si="433"/>
        <v>1.4305035699681798</v>
      </c>
      <c r="BK510">
        <f t="shared" si="434"/>
        <v>10.896982410960044</v>
      </c>
    </row>
    <row r="511" spans="1:63" x14ac:dyDescent="0.35">
      <c r="A511" s="2">
        <v>1705795200000</v>
      </c>
      <c r="B511" s="3">
        <v>45312</v>
      </c>
      <c r="C511" s="2" t="s">
        <v>9</v>
      </c>
      <c r="D511" s="2">
        <v>41696.050000000003</v>
      </c>
      <c r="E511" s="2">
        <v>41881.39</v>
      </c>
      <c r="F511" s="2">
        <v>41500.980000000003</v>
      </c>
      <c r="G511" s="2">
        <v>41580.33</v>
      </c>
      <c r="H511" s="2">
        <v>11730.16301</v>
      </c>
      <c r="I511" s="2">
        <v>489151571.030904</v>
      </c>
      <c r="J511" s="2">
        <f t="shared" si="383"/>
        <v>-0.27750836770110332</v>
      </c>
      <c r="K511" s="2">
        <f t="shared" si="384"/>
        <v>-2.1894752194132749</v>
      </c>
      <c r="L511" s="2">
        <f t="shared" si="385"/>
        <v>-4.8552062415221622</v>
      </c>
      <c r="M511" s="1">
        <f t="shared" si="386"/>
        <v>-5.0856979955024411</v>
      </c>
      <c r="N511" s="1">
        <f t="shared" si="387"/>
        <v>1.0839981308469555</v>
      </c>
      <c r="O511" s="1">
        <f t="shared" si="388"/>
        <v>25.681590309648811</v>
      </c>
      <c r="P511" s="2">
        <f t="shared" si="389"/>
        <v>0</v>
      </c>
      <c r="Q511" s="2">
        <f t="shared" si="390"/>
        <v>115.70999999999913</v>
      </c>
      <c r="R511" s="2">
        <f t="shared" si="391"/>
        <v>386.10071428571399</v>
      </c>
      <c r="S511" s="2">
        <f t="shared" si="392"/>
        <v>553.86428571428507</v>
      </c>
      <c r="T511" s="1">
        <f t="shared" si="393"/>
        <v>41.076073501217003</v>
      </c>
      <c r="U511" s="1">
        <f t="shared" si="394"/>
        <v>42067.638577472251</v>
      </c>
      <c r="V511" s="1">
        <f t="shared" si="395"/>
        <v>43604.549999999996</v>
      </c>
      <c r="W511" s="1">
        <f t="shared" si="396"/>
        <v>1746.7533237781461</v>
      </c>
      <c r="X511" s="1">
        <f t="shared" si="397"/>
        <v>47098.056647556288</v>
      </c>
      <c r="Y511" s="1">
        <f t="shared" si="398"/>
        <v>40111.043352443703</v>
      </c>
      <c r="Z511" s="1">
        <f t="shared" si="399"/>
        <v>42926.761049233311</v>
      </c>
      <c r="AA511" s="1">
        <f t="shared" si="400"/>
        <v>42573.789606198028</v>
      </c>
      <c r="AB511" s="1">
        <f t="shared" si="401"/>
        <v>-352.9714430352833</v>
      </c>
      <c r="AC511" s="1">
        <f t="shared" si="402"/>
        <v>44.847727848780067</v>
      </c>
      <c r="AD511" s="1">
        <f t="shared" si="403"/>
        <v>397.8191708840634</v>
      </c>
      <c r="AE511" s="4">
        <f t="shared" si="404"/>
        <v>48969.48</v>
      </c>
      <c r="AF511" s="4">
        <f t="shared" si="405"/>
        <v>40280</v>
      </c>
      <c r="AG511" s="4">
        <f t="shared" si="406"/>
        <v>42330.717279999997</v>
      </c>
      <c r="AH511" s="4">
        <f t="shared" si="407"/>
        <v>43599.381359999999</v>
      </c>
      <c r="AI511" s="4">
        <f t="shared" si="408"/>
        <v>44624.740000000005</v>
      </c>
      <c r="AJ511" s="4">
        <f t="shared" si="409"/>
        <v>45650.098640000004</v>
      </c>
      <c r="AK511" s="4">
        <f t="shared" si="410"/>
        <v>47109.931280000004</v>
      </c>
      <c r="AL511" s="4">
        <f t="shared" si="411"/>
        <v>48969.48</v>
      </c>
      <c r="AM511" s="4">
        <f t="shared" si="412"/>
        <v>40280</v>
      </c>
      <c r="AN511" s="4">
        <f t="shared" si="413"/>
        <v>42330.717279999997</v>
      </c>
      <c r="AO511" s="4">
        <f t="shared" si="414"/>
        <v>43599.381359999999</v>
      </c>
      <c r="AP511" s="4">
        <f t="shared" si="415"/>
        <v>44624.740000000005</v>
      </c>
      <c r="AQ511" s="4">
        <f t="shared" si="416"/>
        <v>45650.098640000004</v>
      </c>
      <c r="AR511" s="4">
        <f t="shared" si="417"/>
        <v>47109.931280000004</v>
      </c>
      <c r="AS511" s="4">
        <f t="shared" si="418"/>
        <v>48969.48</v>
      </c>
      <c r="AT511" s="4">
        <f t="shared" si="419"/>
        <v>36707</v>
      </c>
      <c r="AU511" s="4">
        <f t="shared" si="420"/>
        <v>39600.94528</v>
      </c>
      <c r="AV511" s="4">
        <f t="shared" si="421"/>
        <v>41391.267359999998</v>
      </c>
      <c r="AW511" s="4">
        <f t="shared" si="422"/>
        <v>42838.240000000005</v>
      </c>
      <c r="AX511" s="4">
        <f t="shared" si="423"/>
        <v>44285.212639999998</v>
      </c>
      <c r="AY511" s="4">
        <f t="shared" si="424"/>
        <v>46345.309280000001</v>
      </c>
      <c r="AZ511" s="1">
        <f t="shared" si="425"/>
        <v>35473.412999999971</v>
      </c>
      <c r="BA511" s="1">
        <f t="shared" si="426"/>
        <v>37134.829325747305</v>
      </c>
      <c r="BB511" s="1">
        <f t="shared" si="427"/>
        <v>0</v>
      </c>
      <c r="BC511" s="1"/>
      <c r="BD511" s="6">
        <f t="shared" si="428"/>
        <v>0</v>
      </c>
      <c r="BE511" s="6"/>
      <c r="BF511">
        <f t="shared" si="429"/>
        <v>-1111615.249241004</v>
      </c>
      <c r="BG511">
        <f t="shared" si="430"/>
        <v>44136.483100594611</v>
      </c>
      <c r="BH511">
        <f t="shared" si="431"/>
        <v>380.40999999999622</v>
      </c>
      <c r="BI511">
        <f t="shared" si="432"/>
        <v>1631.501820323941</v>
      </c>
      <c r="BJ511">
        <f t="shared" si="433"/>
        <v>14.964416743004199</v>
      </c>
      <c r="BK511">
        <f t="shared" si="434"/>
        <v>15.710184422236237</v>
      </c>
    </row>
    <row r="512" spans="1:63" x14ac:dyDescent="0.35">
      <c r="A512" s="2">
        <v>1705708800000</v>
      </c>
      <c r="B512" s="3">
        <v>45311</v>
      </c>
      <c r="C512" s="2" t="s">
        <v>9</v>
      </c>
      <c r="D512" s="2">
        <v>41659.03</v>
      </c>
      <c r="E512" s="2">
        <v>41872.559999999998</v>
      </c>
      <c r="F512" s="2">
        <v>41456.300000000003</v>
      </c>
      <c r="G512" s="2">
        <v>41696.04</v>
      </c>
      <c r="H512" s="2">
        <v>15923.994930000001</v>
      </c>
      <c r="I512" s="2">
        <v>662768008.15093398</v>
      </c>
      <c r="J512" s="2">
        <f t="shared" si="383"/>
        <v>8.8840282647008439E-2</v>
      </c>
      <c r="K512" s="2">
        <f t="shared" si="384"/>
        <v>-8.7006842413613589E-2</v>
      </c>
      <c r="L512" s="2">
        <f t="shared" si="385"/>
        <v>-5.1695465718605638</v>
      </c>
      <c r="M512" s="1">
        <f t="shared" si="386"/>
        <v>-0.27828061970647927</v>
      </c>
      <c r="N512" s="1">
        <f t="shared" si="387"/>
        <v>1.0182981405428346</v>
      </c>
      <c r="O512" s="1">
        <f t="shared" si="388"/>
        <v>24.171815836707761</v>
      </c>
      <c r="P512" s="2">
        <f t="shared" si="389"/>
        <v>37.010000000002037</v>
      </c>
      <c r="Q512" s="2">
        <f t="shared" si="390"/>
        <v>0</v>
      </c>
      <c r="R512" s="2">
        <f t="shared" si="391"/>
        <v>386.10071428571399</v>
      </c>
      <c r="S512" s="2">
        <f t="shared" si="392"/>
        <v>548.40642857142825</v>
      </c>
      <c r="T512" s="1">
        <f t="shared" si="393"/>
        <v>41.315972514159483</v>
      </c>
      <c r="U512" s="1">
        <f t="shared" si="394"/>
        <v>42087.528723491523</v>
      </c>
      <c r="V512" s="1">
        <f t="shared" si="395"/>
        <v>43734.510999999999</v>
      </c>
      <c r="W512" s="1">
        <f t="shared" si="396"/>
        <v>1686.9840639997171</v>
      </c>
      <c r="X512" s="1">
        <f t="shared" si="397"/>
        <v>47108.479127999432</v>
      </c>
      <c r="Y512" s="1">
        <f t="shared" si="398"/>
        <v>40360.542872000566</v>
      </c>
      <c r="Z512" s="1">
        <f t="shared" si="399"/>
        <v>43034.475533171972</v>
      </c>
      <c r="AA512" s="1">
        <f t="shared" si="400"/>
        <v>42754.418625506762</v>
      </c>
      <c r="AB512" s="1">
        <f t="shared" si="401"/>
        <v>-280.05690766521002</v>
      </c>
      <c r="AC512" s="1">
        <f t="shared" si="402"/>
        <v>144.30252056979592</v>
      </c>
      <c r="AD512" s="1">
        <f t="shared" si="403"/>
        <v>424.35942823500591</v>
      </c>
      <c r="AE512" s="4">
        <f t="shared" si="404"/>
        <v>48969.48</v>
      </c>
      <c r="AF512" s="4">
        <f t="shared" si="405"/>
        <v>40280</v>
      </c>
      <c r="AG512" s="4">
        <f t="shared" si="406"/>
        <v>42330.717279999997</v>
      </c>
      <c r="AH512" s="4">
        <f t="shared" si="407"/>
        <v>43599.381359999999</v>
      </c>
      <c r="AI512" s="4">
        <f t="shared" si="408"/>
        <v>44624.740000000005</v>
      </c>
      <c r="AJ512" s="4">
        <f t="shared" si="409"/>
        <v>45650.098640000004</v>
      </c>
      <c r="AK512" s="4">
        <f t="shared" si="410"/>
        <v>47109.931280000004</v>
      </c>
      <c r="AL512" s="4">
        <f t="shared" si="411"/>
        <v>48969.48</v>
      </c>
      <c r="AM512" s="4">
        <f t="shared" si="412"/>
        <v>40280</v>
      </c>
      <c r="AN512" s="4">
        <f t="shared" si="413"/>
        <v>42330.717279999997</v>
      </c>
      <c r="AO512" s="4">
        <f t="shared" si="414"/>
        <v>43599.381359999999</v>
      </c>
      <c r="AP512" s="4">
        <f t="shared" si="415"/>
        <v>44624.740000000005</v>
      </c>
      <c r="AQ512" s="4">
        <f t="shared" si="416"/>
        <v>45650.098640000004</v>
      </c>
      <c r="AR512" s="4">
        <f t="shared" si="417"/>
        <v>47109.931280000004</v>
      </c>
      <c r="AS512" s="4">
        <f t="shared" si="418"/>
        <v>48969.48</v>
      </c>
      <c r="AT512" s="4">
        <f t="shared" si="419"/>
        <v>35632.01</v>
      </c>
      <c r="AU512" s="4">
        <f t="shared" si="420"/>
        <v>38779.65292</v>
      </c>
      <c r="AV512" s="4">
        <f t="shared" si="421"/>
        <v>40726.923540000003</v>
      </c>
      <c r="AW512" s="4">
        <f t="shared" si="422"/>
        <v>42300.745000000003</v>
      </c>
      <c r="AX512" s="4">
        <f t="shared" si="423"/>
        <v>43874.566460000002</v>
      </c>
      <c r="AY512" s="4">
        <f t="shared" si="424"/>
        <v>46115.261420000003</v>
      </c>
      <c r="AZ512" s="1">
        <f t="shared" si="425"/>
        <v>35361.919285714255</v>
      </c>
      <c r="BA512" s="1">
        <f t="shared" si="426"/>
        <v>37073.93205623699</v>
      </c>
      <c r="BB512" s="1">
        <f t="shared" si="427"/>
        <v>0</v>
      </c>
      <c r="BC512" s="1"/>
      <c r="BD512" s="6">
        <f t="shared" si="428"/>
        <v>0</v>
      </c>
      <c r="BE512" s="6"/>
      <c r="BF512">
        <f t="shared" si="429"/>
        <v>-1099885.086231004</v>
      </c>
      <c r="BG512">
        <f t="shared" si="430"/>
        <v>44148.609151128316</v>
      </c>
      <c r="BH512">
        <f t="shared" si="431"/>
        <v>416.25999999999476</v>
      </c>
      <c r="BI512">
        <f t="shared" si="432"/>
        <v>1823.9774849891633</v>
      </c>
      <c r="BJ512">
        <f t="shared" si="433"/>
        <v>16.296026919907753</v>
      </c>
      <c r="BK512">
        <f t="shared" si="434"/>
        <v>13.313583245344484</v>
      </c>
    </row>
    <row r="513" spans="1:63" x14ac:dyDescent="0.35">
      <c r="A513" s="2">
        <v>1705622400000</v>
      </c>
      <c r="B513" s="3">
        <v>45310</v>
      </c>
      <c r="C513" s="2" t="s">
        <v>9</v>
      </c>
      <c r="D513" s="2">
        <v>41327.51</v>
      </c>
      <c r="E513" s="2">
        <v>42196.86</v>
      </c>
      <c r="F513" s="2">
        <v>40280</v>
      </c>
      <c r="G513" s="2">
        <v>41659.03</v>
      </c>
      <c r="H513" s="2">
        <v>48342.745589999999</v>
      </c>
      <c r="I513" s="2">
        <v>1993846466.5387499</v>
      </c>
      <c r="J513" s="2">
        <f t="shared" si="383"/>
        <v>0.80220192365857801</v>
      </c>
      <c r="K513" s="2">
        <f t="shared" si="384"/>
        <v>-2.7748326117514477</v>
      </c>
      <c r="L513" s="2">
        <f t="shared" si="385"/>
        <v>-5.0220693177206677</v>
      </c>
      <c r="M513" s="1">
        <f t="shared" si="386"/>
        <v>8.8761426744607005E-2</v>
      </c>
      <c r="N513" s="1">
        <f t="shared" si="387"/>
        <v>0.39482436340933336</v>
      </c>
      <c r="O513" s="1">
        <f t="shared" si="388"/>
        <v>25.153346105274174</v>
      </c>
      <c r="P513" s="2">
        <f t="shared" si="389"/>
        <v>331.52999999999884</v>
      </c>
      <c r="Q513" s="2">
        <f t="shared" si="390"/>
        <v>0</v>
      </c>
      <c r="R513" s="2">
        <f t="shared" si="391"/>
        <v>383.45714285714246</v>
      </c>
      <c r="S513" s="2">
        <f t="shared" si="392"/>
        <v>561.03428571428537</v>
      </c>
      <c r="T513" s="1">
        <f t="shared" si="393"/>
        <v>40.599324806698682</v>
      </c>
      <c r="U513" s="1">
        <f t="shared" si="394"/>
        <v>42103.507855062599</v>
      </c>
      <c r="V513" s="1">
        <f t="shared" si="395"/>
        <v>43763.887999999999</v>
      </c>
      <c r="W513" s="1">
        <f t="shared" si="396"/>
        <v>1656.0628193115144</v>
      </c>
      <c r="X513" s="1">
        <f t="shared" si="397"/>
        <v>47076.01363862303</v>
      </c>
      <c r="Y513" s="1">
        <f t="shared" si="398"/>
        <v>40451.762361376968</v>
      </c>
      <c r="Z513" s="1">
        <f t="shared" si="399"/>
        <v>43141.550375825733</v>
      </c>
      <c r="AA513" s="1">
        <f t="shared" si="400"/>
        <v>42946.851102871624</v>
      </c>
      <c r="AB513" s="1">
        <f t="shared" si="401"/>
        <v>-194.69927295410889</v>
      </c>
      <c r="AC513" s="1">
        <f t="shared" si="402"/>
        <v>250.39237762854737</v>
      </c>
      <c r="AD513" s="1">
        <f t="shared" si="403"/>
        <v>445.09165058265626</v>
      </c>
      <c r="AE513" s="4">
        <f t="shared" si="404"/>
        <v>48969.48</v>
      </c>
      <c r="AF513" s="4">
        <f t="shared" si="405"/>
        <v>40280</v>
      </c>
      <c r="AG513" s="4">
        <f t="shared" si="406"/>
        <v>42330.717279999997</v>
      </c>
      <c r="AH513" s="4">
        <f t="shared" si="407"/>
        <v>43599.381359999999</v>
      </c>
      <c r="AI513" s="4">
        <f t="shared" si="408"/>
        <v>44624.740000000005</v>
      </c>
      <c r="AJ513" s="4">
        <f t="shared" si="409"/>
        <v>45650.098640000004</v>
      </c>
      <c r="AK513" s="4">
        <f t="shared" si="410"/>
        <v>47109.931280000004</v>
      </c>
      <c r="AL513" s="4">
        <f t="shared" si="411"/>
        <v>48969.48</v>
      </c>
      <c r="AM513" s="4">
        <f t="shared" si="412"/>
        <v>40222</v>
      </c>
      <c r="AN513" s="4">
        <f t="shared" si="413"/>
        <v>42286.405279999999</v>
      </c>
      <c r="AO513" s="4">
        <f t="shared" si="414"/>
        <v>43563.537360000002</v>
      </c>
      <c r="AP513" s="4">
        <f t="shared" si="415"/>
        <v>44595.740000000005</v>
      </c>
      <c r="AQ513" s="4">
        <f t="shared" si="416"/>
        <v>45627.942640000001</v>
      </c>
      <c r="AR513" s="4">
        <f t="shared" si="417"/>
        <v>47097.51928</v>
      </c>
      <c r="AS513" s="4">
        <f t="shared" si="418"/>
        <v>48969.48</v>
      </c>
      <c r="AT513" s="4">
        <f t="shared" si="419"/>
        <v>35632.01</v>
      </c>
      <c r="AU513" s="4">
        <f t="shared" si="420"/>
        <v>38779.65292</v>
      </c>
      <c r="AV513" s="4">
        <f t="shared" si="421"/>
        <v>40726.923540000003</v>
      </c>
      <c r="AW513" s="4">
        <f t="shared" si="422"/>
        <v>42300.745000000003</v>
      </c>
      <c r="AX513" s="4">
        <f t="shared" si="423"/>
        <v>43874.566460000002</v>
      </c>
      <c r="AY513" s="4">
        <f t="shared" si="424"/>
        <v>46115.261420000003</v>
      </c>
      <c r="AZ513" s="1">
        <f t="shared" si="425"/>
        <v>35248.87264285711</v>
      </c>
      <c r="BA513" s="1">
        <f t="shared" si="426"/>
        <v>37010.615509062154</v>
      </c>
      <c r="BB513" s="1">
        <f t="shared" si="427"/>
        <v>0</v>
      </c>
      <c r="BC513" s="1"/>
      <c r="BD513" s="6">
        <f t="shared" si="428"/>
        <v>0</v>
      </c>
      <c r="BE513" s="6"/>
      <c r="BF513">
        <f t="shared" si="429"/>
        <v>-1115809.081161004</v>
      </c>
      <c r="BG513">
        <f t="shared" si="430"/>
        <v>44146.386261360763</v>
      </c>
      <c r="BH513">
        <f t="shared" si="431"/>
        <v>1916.8600000000006</v>
      </c>
      <c r="BI513">
        <f t="shared" si="432"/>
        <v>2040.5494057567275</v>
      </c>
      <c r="BJ513">
        <f t="shared" si="433"/>
        <v>15.870109603796756</v>
      </c>
      <c r="BK513">
        <f t="shared" si="434"/>
        <v>13.576303579392158</v>
      </c>
    </row>
    <row r="514" spans="1:63" x14ac:dyDescent="0.35">
      <c r="A514" s="2">
        <v>1705536000000</v>
      </c>
      <c r="B514" s="3">
        <v>45309</v>
      </c>
      <c r="C514" s="2" t="s">
        <v>9</v>
      </c>
      <c r="D514" s="2">
        <v>42776.09</v>
      </c>
      <c r="E514" s="2">
        <v>42930</v>
      </c>
      <c r="F514" s="2">
        <v>40683.279999999999</v>
      </c>
      <c r="G514" s="2">
        <v>41327.5</v>
      </c>
      <c r="H514" s="2">
        <v>43907.516409999997</v>
      </c>
      <c r="I514" s="2">
        <v>1839426541.2635701</v>
      </c>
      <c r="J514" s="2">
        <f t="shared" ref="J514:J577" si="437" xml:space="preserve"> (G514 - G515) / G515* 100</f>
        <v>-3.386470482348785</v>
      </c>
      <c r="K514" s="2">
        <f t="shared" ref="K514:K577" si="438" xml:space="preserve"> (G514 - G520) / G520* 100</f>
        <v>-3.4014425914381876</v>
      </c>
      <c r="L514" s="2">
        <f t="shared" ref="L514:L577" si="439" xml:space="preserve"> (G514 - G543) / G543 * 100</f>
        <v>-5.3617755232381468</v>
      </c>
      <c r="M514" s="1">
        <f t="shared" ref="M514:M577" si="440">(G513-G514)*100/G513</f>
        <v>0.79581785749691925</v>
      </c>
      <c r="N514" s="1">
        <f t="shared" ref="N514:N577" si="441">(G507-G514)*100/G514</f>
        <v>-3.3062972596939169</v>
      </c>
      <c r="O514" s="1">
        <f t="shared" ref="O514:O577" si="442">(G484-G514)*100/G514</f>
        <v>24.959506381949065</v>
      </c>
      <c r="P514" s="2">
        <f t="shared" ref="P514:P577" si="443">IF(G514-G515&gt;0,G514-G515,0)</f>
        <v>0</v>
      </c>
      <c r="Q514" s="2">
        <f t="shared" ref="Q514:Q577" si="444">IF(G514-G515&lt;0,G515-G514,0)</f>
        <v>1448.5999999999985</v>
      </c>
      <c r="R514" s="2">
        <f t="shared" ref="R514:R577" si="445">SUM(P514:P527)/14</f>
        <v>359.77642857142826</v>
      </c>
      <c r="S514" s="2">
        <f t="shared" ref="S514:S577" si="446">SUM(Q514:Q527)/14</f>
        <v>561.46214285714245</v>
      </c>
      <c r="T514" s="1">
        <f t="shared" ref="T514:T577" si="447">100-(100/(1+R514/S514))</f>
        <v>39.05355677992516</v>
      </c>
      <c r="U514" s="1">
        <f t="shared" ref="U514:U577" si="448">G514*(2/51)+U515*(1-2/51)</f>
        <v>42121.649808330461</v>
      </c>
      <c r="V514" s="1">
        <f t="shared" ref="V514:V577" si="449">AVERAGE(G514:G533)</f>
        <v>43787.950499999992</v>
      </c>
      <c r="W514" s="1">
        <f t="shared" ref="W514:W577" si="450">_xlfn.STDEV.P(G514:G533)</f>
        <v>1628.5726402204941</v>
      </c>
      <c r="X514" s="1">
        <f t="shared" ref="X514:X577" si="451">V514+2*W514</f>
        <v>47045.095780440977</v>
      </c>
      <c r="Y514" s="1">
        <f t="shared" ref="Y514:Y577" si="452">V514-2*W514</f>
        <v>40530.805219559006</v>
      </c>
      <c r="Z514" s="1">
        <f t="shared" ref="Z514:Z577" si="453">G514*(2/27)+Z515*(1-2/27)</f>
        <v>43260.152005891796</v>
      </c>
      <c r="AA514" s="1">
        <f t="shared" ref="AA514:AA577" si="454">G514*(2/13)+AA515*(1-2/13)</f>
        <v>43181.000394302828</v>
      </c>
      <c r="AB514" s="1">
        <f t="shared" ref="AB514:AB577" si="455">AA514-Z514</f>
        <v>-79.15161158896808</v>
      </c>
      <c r="AC514" s="1">
        <f t="shared" ref="AC514:AC577" si="456">AB514*0.2+AC515*0.8</f>
        <v>361.66529027421143</v>
      </c>
      <c r="AD514" s="1">
        <f t="shared" ref="AD514:AD577" si="457">AC514-AB514</f>
        <v>440.81690186317951</v>
      </c>
      <c r="AE514" s="4">
        <f t="shared" ref="AE514:AE577" si="458">MAX(E514:E533)</f>
        <v>48969.48</v>
      </c>
      <c r="AF514" s="4">
        <f t="shared" ref="AF514:AF577" si="459">MIN(F514:F533)</f>
        <v>40683.279999999999</v>
      </c>
      <c r="AG514" s="4">
        <f t="shared" ref="AG514:AG577" si="460">AF514+(AE514-AF514)*0.236</f>
        <v>42638.823199999999</v>
      </c>
      <c r="AH514" s="4">
        <f t="shared" ref="AH514:AH577" si="461">AF514+(AE514-AF514)*0.382</f>
        <v>43848.608399999997</v>
      </c>
      <c r="AI514" s="4">
        <f t="shared" ref="AI514:AI577" si="462">AF514+(AE514-AF514)*0.5</f>
        <v>44826.380000000005</v>
      </c>
      <c r="AJ514" s="4">
        <f t="shared" ref="AJ514:AJ577" si="463">AF514+(AE514-AF514)*0.618</f>
        <v>45804.151599999997</v>
      </c>
      <c r="AK514" s="4">
        <f t="shared" ref="AK514:AK577" si="464">AF514+(AE514-AF514)*0.786</f>
        <v>47196.233200000002</v>
      </c>
      <c r="AL514" s="4">
        <f t="shared" ref="AL514:AL577" si="465">MAX(E514:E553)</f>
        <v>48969.48</v>
      </c>
      <c r="AM514" s="4">
        <f t="shared" ref="AM514:AM577" si="466">MIN(F514:F553)</f>
        <v>40222</v>
      </c>
      <c r="AN514" s="4">
        <f t="shared" ref="AN514:AN577" si="467">AM514+(AL514-AM514)*0.236</f>
        <v>42286.405279999999</v>
      </c>
      <c r="AO514" s="4">
        <f t="shared" ref="AO514:AO577" si="468">AM514+(AL514-AM514)*0.382</f>
        <v>43563.537360000002</v>
      </c>
      <c r="AP514" s="4">
        <f t="shared" ref="AP514:AP577" si="469">AM514+(AL514-AM514)*0.5</f>
        <v>44595.740000000005</v>
      </c>
      <c r="AQ514" s="4">
        <f t="shared" ref="AQ514:AQ577" si="470">AM514+(AL514-AM514)*0.618</f>
        <v>45627.942640000001</v>
      </c>
      <c r="AR514" s="4">
        <f t="shared" ref="AR514:AR577" si="471">AM514+(AL514-AM514)*0.786</f>
        <v>47097.51928</v>
      </c>
      <c r="AS514" s="4">
        <f t="shared" ref="AS514:AS577" si="472">MAX(E514:E573)</f>
        <v>48969.48</v>
      </c>
      <c r="AT514" s="4">
        <f t="shared" ref="AT514:AT577" si="473">MIN(F514:F573)</f>
        <v>35632.01</v>
      </c>
      <c r="AU514" s="4">
        <f t="shared" ref="AU514:AU577" si="474">AT514+(AS514-AT514)*0.236</f>
        <v>38779.65292</v>
      </c>
      <c r="AV514" s="4">
        <f t="shared" ref="AV514:AV577" si="475">AT514+(AS514-AT514)*0.382</f>
        <v>40726.923540000003</v>
      </c>
      <c r="AW514" s="4">
        <f t="shared" ref="AW514:AW577" si="476">AT514+(AS514-AT514)*0.5</f>
        <v>42300.745000000003</v>
      </c>
      <c r="AX514" s="4">
        <f t="shared" ref="AX514:AX577" si="477">AT514+(AS514-AT514)*0.618</f>
        <v>43874.566460000002</v>
      </c>
      <c r="AY514" s="4">
        <f t="shared" ref="AY514:AY577" si="478">AT514+(AS514-AT514)*0.786</f>
        <v>46115.261420000003</v>
      </c>
      <c r="AZ514" s="1">
        <f t="shared" ref="AZ514:AZ577" si="479" xml:space="preserve"> AVERAGE(G514:G653)</f>
        <v>35135.629928571398</v>
      </c>
      <c r="BA514" s="1">
        <f t="shared" ref="BA514:BA577" si="480" xml:space="preserve"> G514 * (2/148) + BA515 * (1 - 2/148)</f>
        <v>36946.938598227382</v>
      </c>
      <c r="BB514" s="1">
        <f t="shared" ref="BB514:BB577" si="481" xml:space="preserve"> IF(AND(G514&gt;D514, F513&gt;E515, (G514-D514)/(E514-F514)&gt;0.7), 1, 0)</f>
        <v>0</v>
      </c>
      <c r="BC514" s="1"/>
      <c r="BD514" s="6">
        <f t="shared" ref="BD514:BD577" si="482">IF(AND(G514&lt;D514, E513&lt;F515, (D514-G514)/(E514-F514)&gt;0.7), 1, 0)</f>
        <v>0</v>
      </c>
      <c r="BE514" s="6"/>
      <c r="BF514">
        <f t="shared" ref="BF514:BF577" si="483">BF515 + IF(G514&gt;G515, H514, IF(G514&lt;G515, -H514, 0))</f>
        <v>-1164151.826751004</v>
      </c>
      <c r="BG514">
        <f t="shared" ref="BG514:BG577" si="484">SUMPRODUCT((E514:E533+F514:F533+G514:G533)/3, H514:H533) / SUM(H514:H533)</f>
        <v>44233.956791434859</v>
      </c>
      <c r="BH514">
        <f t="shared" ref="BH514:BH577" si="485" xml:space="preserve"> MAX(E514-F514, ABS(E514-G515), ABS(F514-G515))</f>
        <v>2246.7200000000012</v>
      </c>
      <c r="BI514">
        <f t="shared" ref="BI514:BI577" si="486" xml:space="preserve"> BH514 * (2/15) + BI515 * (1 - 2/15)</f>
        <v>2059.5785451039164</v>
      </c>
      <c r="BJ514">
        <f t="shared" ref="BJ514:BJ577" si="487" xml:space="preserve"> 100 * (G514 - MIN(F514:F527)) / (MAX(E514:E527) - MIN(F514:F527))</f>
        <v>7.7746132123289424</v>
      </c>
      <c r="BK514">
        <f t="shared" ref="BK514:BK577" si="488" xml:space="preserve"> AVERAGE(BJ514:BJ516)</f>
        <v>17.970375204109061</v>
      </c>
    </row>
    <row r="515" spans="1:63" x14ac:dyDescent="0.35">
      <c r="A515" s="2">
        <v>1705449600000</v>
      </c>
      <c r="B515" s="3">
        <v>45308</v>
      </c>
      <c r="C515" s="2" t="s">
        <v>9</v>
      </c>
      <c r="D515" s="2">
        <v>43137.94</v>
      </c>
      <c r="E515" s="2">
        <v>43198</v>
      </c>
      <c r="F515" s="2">
        <v>42200.69</v>
      </c>
      <c r="G515" s="2">
        <v>42776.1</v>
      </c>
      <c r="H515" s="2">
        <v>33266.213880000003</v>
      </c>
      <c r="I515" s="2">
        <v>1419888430.9228799</v>
      </c>
      <c r="J515" s="2">
        <f t="shared" si="437"/>
        <v>-0.83882057445937641</v>
      </c>
      <c r="K515" s="2">
        <f t="shared" si="438"/>
        <v>-7.6890906093248237</v>
      </c>
      <c r="L515" s="2">
        <f t="shared" si="439"/>
        <v>1.1829646094627249</v>
      </c>
      <c r="M515" s="1">
        <f t="shared" si="440"/>
        <v>-3.5051721009013335</v>
      </c>
      <c r="N515" s="1">
        <f t="shared" si="441"/>
        <v>-6.2914103903815475</v>
      </c>
      <c r="O515" s="1">
        <f t="shared" si="442"/>
        <v>21.853348014428622</v>
      </c>
      <c r="P515" s="2">
        <f t="shared" si="443"/>
        <v>0</v>
      </c>
      <c r="Q515" s="2">
        <f t="shared" si="444"/>
        <v>361.84999999999854</v>
      </c>
      <c r="R515" s="2">
        <f t="shared" si="445"/>
        <v>453.05285714285645</v>
      </c>
      <c r="S515" s="2">
        <f t="shared" si="446"/>
        <v>457.99071428571398</v>
      </c>
      <c r="T515" s="1">
        <f t="shared" si="447"/>
        <v>49.72899994590189</v>
      </c>
      <c r="U515" s="1">
        <f t="shared" si="448"/>
        <v>42154.0640862215</v>
      </c>
      <c r="V515" s="1">
        <f t="shared" si="449"/>
        <v>43824.922999999995</v>
      </c>
      <c r="W515" s="1">
        <f t="shared" si="450"/>
        <v>1579.9630317260594</v>
      </c>
      <c r="X515" s="1">
        <f t="shared" si="451"/>
        <v>46984.849063452115</v>
      </c>
      <c r="Y515" s="1">
        <f t="shared" si="452"/>
        <v>40664.996936547876</v>
      </c>
      <c r="Z515" s="1">
        <f t="shared" si="453"/>
        <v>43414.764166363137</v>
      </c>
      <c r="AA515" s="1">
        <f t="shared" si="454"/>
        <v>43518.00046599425</v>
      </c>
      <c r="AB515" s="1">
        <f t="shared" si="455"/>
        <v>103.23629963111307</v>
      </c>
      <c r="AC515" s="1">
        <f t="shared" si="456"/>
        <v>471.86951574000631</v>
      </c>
      <c r="AD515" s="1">
        <f t="shared" si="457"/>
        <v>368.63321610889324</v>
      </c>
      <c r="AE515" s="4">
        <f t="shared" si="458"/>
        <v>48969.48</v>
      </c>
      <c r="AF515" s="4">
        <f t="shared" si="459"/>
        <v>40750</v>
      </c>
      <c r="AG515" s="4">
        <f t="shared" si="460"/>
        <v>42689.797279999999</v>
      </c>
      <c r="AH515" s="4">
        <f t="shared" si="461"/>
        <v>43889.841359999999</v>
      </c>
      <c r="AI515" s="4">
        <f t="shared" si="462"/>
        <v>44859.740000000005</v>
      </c>
      <c r="AJ515" s="4">
        <f t="shared" si="463"/>
        <v>45829.638640000005</v>
      </c>
      <c r="AK515" s="4">
        <f t="shared" si="464"/>
        <v>47210.511280000006</v>
      </c>
      <c r="AL515" s="4">
        <f t="shared" si="465"/>
        <v>48969.48</v>
      </c>
      <c r="AM515" s="4">
        <f t="shared" si="466"/>
        <v>40222</v>
      </c>
      <c r="AN515" s="4">
        <f t="shared" si="467"/>
        <v>42286.405279999999</v>
      </c>
      <c r="AO515" s="4">
        <f t="shared" si="468"/>
        <v>43563.537360000002</v>
      </c>
      <c r="AP515" s="4">
        <f t="shared" si="469"/>
        <v>44595.740000000005</v>
      </c>
      <c r="AQ515" s="4">
        <f t="shared" si="470"/>
        <v>45627.942640000001</v>
      </c>
      <c r="AR515" s="4">
        <f t="shared" si="471"/>
        <v>47097.51928</v>
      </c>
      <c r="AS515" s="4">
        <f t="shared" si="472"/>
        <v>48969.48</v>
      </c>
      <c r="AT515" s="4">
        <f t="shared" si="473"/>
        <v>35632.01</v>
      </c>
      <c r="AU515" s="4">
        <f t="shared" si="474"/>
        <v>38779.65292</v>
      </c>
      <c r="AV515" s="4">
        <f t="shared" si="475"/>
        <v>40726.923540000003</v>
      </c>
      <c r="AW515" s="4">
        <f t="shared" si="476"/>
        <v>42300.745000000003</v>
      </c>
      <c r="AX515" s="4">
        <f t="shared" si="477"/>
        <v>43874.566460000002</v>
      </c>
      <c r="AY515" s="4">
        <f t="shared" si="478"/>
        <v>46115.261420000003</v>
      </c>
      <c r="AZ515" s="1">
        <f t="shared" si="479"/>
        <v>35025.724785714257</v>
      </c>
      <c r="BA515" s="1">
        <f t="shared" si="480"/>
        <v>36886.930907792143</v>
      </c>
      <c r="BB515" s="1">
        <f t="shared" si="481"/>
        <v>0</v>
      </c>
      <c r="BC515" s="1"/>
      <c r="BD515" s="6">
        <f t="shared" si="482"/>
        <v>0</v>
      </c>
      <c r="BE515" s="6"/>
      <c r="BF515">
        <f t="shared" si="483"/>
        <v>-1120244.310341004</v>
      </c>
      <c r="BG515">
        <f t="shared" si="484"/>
        <v>44259.454572255432</v>
      </c>
      <c r="BH515">
        <f t="shared" si="485"/>
        <v>997.30999999999767</v>
      </c>
      <c r="BI515">
        <f t="shared" si="486"/>
        <v>2030.7875520429805</v>
      </c>
      <c r="BJ515">
        <f t="shared" si="487"/>
        <v>17.084187922050774</v>
      </c>
      <c r="BK515">
        <f t="shared" si="488"/>
        <v>22.520814006950047</v>
      </c>
    </row>
    <row r="516" spans="1:63" x14ac:dyDescent="0.35">
      <c r="A516" s="2">
        <v>1705363200000</v>
      </c>
      <c r="B516" s="3">
        <v>45307</v>
      </c>
      <c r="C516" s="2" t="s">
        <v>9</v>
      </c>
      <c r="D516" s="2">
        <v>42511.1</v>
      </c>
      <c r="E516" s="2">
        <v>43578.01</v>
      </c>
      <c r="F516" s="2">
        <v>42050</v>
      </c>
      <c r="G516" s="2">
        <v>43137.95</v>
      </c>
      <c r="H516" s="2">
        <v>45045.745889999998</v>
      </c>
      <c r="I516" s="2">
        <v>1931947150.0590701</v>
      </c>
      <c r="J516" s="2">
        <f t="shared" si="437"/>
        <v>1.4745560571239007</v>
      </c>
      <c r="K516" s="2">
        <f t="shared" si="438"/>
        <v>-7.5364186428642022</v>
      </c>
      <c r="L516" s="2">
        <f t="shared" si="439"/>
        <v>1.1255854732311421</v>
      </c>
      <c r="M516" s="1">
        <f t="shared" si="440"/>
        <v>-0.84591629437933458</v>
      </c>
      <c r="N516" s="1">
        <f t="shared" si="441"/>
        <v>-7.511599415363964</v>
      </c>
      <c r="O516" s="1">
        <f t="shared" si="442"/>
        <v>20.265334815400369</v>
      </c>
      <c r="P516" s="2">
        <f t="shared" si="443"/>
        <v>626.84999999999854</v>
      </c>
      <c r="Q516" s="2">
        <f t="shared" si="444"/>
        <v>0</v>
      </c>
      <c r="R516" s="2">
        <f t="shared" si="445"/>
        <v>453.05285714285645</v>
      </c>
      <c r="S516" s="2">
        <f t="shared" si="446"/>
        <v>582.26428571428551</v>
      </c>
      <c r="T516" s="1">
        <f t="shared" si="447"/>
        <v>43.759814108030362</v>
      </c>
      <c r="U516" s="1">
        <f t="shared" si="448"/>
        <v>42128.674865250949</v>
      </c>
      <c r="V516" s="1">
        <f t="shared" si="449"/>
        <v>43814.305999999997</v>
      </c>
      <c r="W516" s="1">
        <f t="shared" si="450"/>
        <v>1587.6698593517485</v>
      </c>
      <c r="X516" s="1">
        <f t="shared" si="451"/>
        <v>46989.645718703498</v>
      </c>
      <c r="Y516" s="1">
        <f t="shared" si="452"/>
        <v>40638.966281296496</v>
      </c>
      <c r="Z516" s="1">
        <f t="shared" si="453"/>
        <v>43465.857299672185</v>
      </c>
      <c r="AA516" s="1">
        <f t="shared" si="454"/>
        <v>43652.891459811384</v>
      </c>
      <c r="AB516" s="1">
        <f t="shared" si="455"/>
        <v>187.03416013919923</v>
      </c>
      <c r="AC516" s="1">
        <f t="shared" si="456"/>
        <v>564.02781976722963</v>
      </c>
      <c r="AD516" s="1">
        <f t="shared" si="457"/>
        <v>376.9936596280304</v>
      </c>
      <c r="AE516" s="4">
        <f t="shared" si="458"/>
        <v>48969.48</v>
      </c>
      <c r="AF516" s="4">
        <f t="shared" si="459"/>
        <v>40750</v>
      </c>
      <c r="AG516" s="4">
        <f t="shared" si="460"/>
        <v>42689.797279999999</v>
      </c>
      <c r="AH516" s="4">
        <f t="shared" si="461"/>
        <v>43889.841359999999</v>
      </c>
      <c r="AI516" s="4">
        <f t="shared" si="462"/>
        <v>44859.740000000005</v>
      </c>
      <c r="AJ516" s="4">
        <f t="shared" si="463"/>
        <v>45829.638640000005</v>
      </c>
      <c r="AK516" s="4">
        <f t="shared" si="464"/>
        <v>47210.511280000006</v>
      </c>
      <c r="AL516" s="4">
        <f t="shared" si="465"/>
        <v>48969.48</v>
      </c>
      <c r="AM516" s="4">
        <f t="shared" si="466"/>
        <v>40222</v>
      </c>
      <c r="AN516" s="4">
        <f t="shared" si="467"/>
        <v>42286.405279999999</v>
      </c>
      <c r="AO516" s="4">
        <f t="shared" si="468"/>
        <v>43563.537360000002</v>
      </c>
      <c r="AP516" s="4">
        <f t="shared" si="469"/>
        <v>44595.740000000005</v>
      </c>
      <c r="AQ516" s="4">
        <f t="shared" si="470"/>
        <v>45627.942640000001</v>
      </c>
      <c r="AR516" s="4">
        <f t="shared" si="471"/>
        <v>47097.51928</v>
      </c>
      <c r="AS516" s="4">
        <f t="shared" si="472"/>
        <v>48969.48</v>
      </c>
      <c r="AT516" s="4">
        <f t="shared" si="473"/>
        <v>35632.01</v>
      </c>
      <c r="AU516" s="4">
        <f t="shared" si="474"/>
        <v>38779.65292</v>
      </c>
      <c r="AV516" s="4">
        <f t="shared" si="475"/>
        <v>40726.923540000003</v>
      </c>
      <c r="AW516" s="4">
        <f t="shared" si="476"/>
        <v>42300.745000000003</v>
      </c>
      <c r="AX516" s="4">
        <f t="shared" si="477"/>
        <v>43874.566460000002</v>
      </c>
      <c r="AY516" s="4">
        <f t="shared" si="478"/>
        <v>46115.261420000003</v>
      </c>
      <c r="AZ516" s="1">
        <f t="shared" si="479"/>
        <v>34915.181142857116</v>
      </c>
      <c r="BA516" s="1">
        <f t="shared" si="480"/>
        <v>36806.257358583811</v>
      </c>
      <c r="BB516" s="1">
        <f t="shared" si="481"/>
        <v>0</v>
      </c>
      <c r="BC516" s="1"/>
      <c r="BD516" s="6">
        <f t="shared" si="482"/>
        <v>0</v>
      </c>
      <c r="BE516" s="6"/>
      <c r="BF516">
        <f t="shared" si="483"/>
        <v>-1086978.0964610041</v>
      </c>
      <c r="BG516">
        <f t="shared" si="484"/>
        <v>44261.483134416725</v>
      </c>
      <c r="BH516">
        <f t="shared" si="485"/>
        <v>1528.010000000002</v>
      </c>
      <c r="BI516">
        <f t="shared" si="486"/>
        <v>2189.7840985111316</v>
      </c>
      <c r="BJ516">
        <f t="shared" si="487"/>
        <v>29.052324477947462</v>
      </c>
      <c r="BK516">
        <f t="shared" si="488"/>
        <v>20.809913360293645</v>
      </c>
    </row>
    <row r="517" spans="1:63" x14ac:dyDescent="0.35">
      <c r="A517" s="2">
        <v>1705276800000</v>
      </c>
      <c r="B517" s="3">
        <v>45306</v>
      </c>
      <c r="C517" s="2" t="s">
        <v>9</v>
      </c>
      <c r="D517" s="2">
        <v>41732.35</v>
      </c>
      <c r="E517" s="2">
        <v>43400.43</v>
      </c>
      <c r="F517" s="2">
        <v>41718.050000000003</v>
      </c>
      <c r="G517" s="2">
        <v>42511.1</v>
      </c>
      <c r="H517" s="2">
        <v>40269.893029999999</v>
      </c>
      <c r="I517" s="2">
        <v>1718982911.1080999</v>
      </c>
      <c r="J517" s="2">
        <f t="shared" si="437"/>
        <v>1.8660583456239586</v>
      </c>
      <c r="K517" s="2">
        <f t="shared" si="438"/>
        <v>-7.805031446540883</v>
      </c>
      <c r="L517" s="2">
        <f t="shared" si="439"/>
        <v>2.7467301838202789</v>
      </c>
      <c r="M517" s="1">
        <f t="shared" si="440"/>
        <v>1.4531288575372696</v>
      </c>
      <c r="N517" s="1">
        <f t="shared" si="441"/>
        <v>-6.9230859704877119</v>
      </c>
      <c r="O517" s="1">
        <f t="shared" si="442"/>
        <v>21.839166711752931</v>
      </c>
      <c r="P517" s="2">
        <f t="shared" si="443"/>
        <v>778.75</v>
      </c>
      <c r="Q517" s="2">
        <f t="shared" si="444"/>
        <v>0</v>
      </c>
      <c r="R517" s="2">
        <f t="shared" si="445"/>
        <v>463.08928571428521</v>
      </c>
      <c r="S517" s="2">
        <f t="shared" si="446"/>
        <v>582.26428571428551</v>
      </c>
      <c r="T517" s="1">
        <f t="shared" si="447"/>
        <v>44.299775537326724</v>
      </c>
      <c r="U517" s="1">
        <f t="shared" si="448"/>
        <v>42087.479961791803</v>
      </c>
      <c r="V517" s="1">
        <f t="shared" si="449"/>
        <v>43828.851000000002</v>
      </c>
      <c r="W517" s="1">
        <f t="shared" si="450"/>
        <v>1582.7318060015732</v>
      </c>
      <c r="X517" s="1">
        <f t="shared" si="451"/>
        <v>46994.314612003145</v>
      </c>
      <c r="Y517" s="1">
        <f t="shared" si="452"/>
        <v>40663.38738799686</v>
      </c>
      <c r="Z517" s="1">
        <f t="shared" si="453"/>
        <v>43492.08988364596</v>
      </c>
      <c r="AA517" s="1">
        <f t="shared" si="454"/>
        <v>43746.517179777096</v>
      </c>
      <c r="AB517" s="1">
        <f t="shared" si="455"/>
        <v>254.42729613113625</v>
      </c>
      <c r="AC517" s="1">
        <f t="shared" si="456"/>
        <v>658.27623467423723</v>
      </c>
      <c r="AD517" s="1">
        <f t="shared" si="457"/>
        <v>403.84893854310099</v>
      </c>
      <c r="AE517" s="4">
        <f t="shared" si="458"/>
        <v>48969.48</v>
      </c>
      <c r="AF517" s="4">
        <f t="shared" si="459"/>
        <v>40750</v>
      </c>
      <c r="AG517" s="4">
        <f t="shared" si="460"/>
        <v>42689.797279999999</v>
      </c>
      <c r="AH517" s="4">
        <f t="shared" si="461"/>
        <v>43889.841359999999</v>
      </c>
      <c r="AI517" s="4">
        <f t="shared" si="462"/>
        <v>44859.740000000005</v>
      </c>
      <c r="AJ517" s="4">
        <f t="shared" si="463"/>
        <v>45829.638640000005</v>
      </c>
      <c r="AK517" s="4">
        <f t="shared" si="464"/>
        <v>47210.511280000006</v>
      </c>
      <c r="AL517" s="4">
        <f t="shared" si="465"/>
        <v>48969.48</v>
      </c>
      <c r="AM517" s="4">
        <f t="shared" si="466"/>
        <v>40222</v>
      </c>
      <c r="AN517" s="4">
        <f t="shared" si="467"/>
        <v>42286.405279999999</v>
      </c>
      <c r="AO517" s="4">
        <f t="shared" si="468"/>
        <v>43563.537360000002</v>
      </c>
      <c r="AP517" s="4">
        <f t="shared" si="469"/>
        <v>44595.740000000005</v>
      </c>
      <c r="AQ517" s="4">
        <f t="shared" si="470"/>
        <v>45627.942640000001</v>
      </c>
      <c r="AR517" s="4">
        <f t="shared" si="471"/>
        <v>47097.51928</v>
      </c>
      <c r="AS517" s="4">
        <f t="shared" si="472"/>
        <v>48969.48</v>
      </c>
      <c r="AT517" s="4">
        <f t="shared" si="473"/>
        <v>35632.01</v>
      </c>
      <c r="AU517" s="4">
        <f t="shared" si="474"/>
        <v>38779.65292</v>
      </c>
      <c r="AV517" s="4">
        <f t="shared" si="475"/>
        <v>40726.923540000003</v>
      </c>
      <c r="AW517" s="4">
        <f t="shared" si="476"/>
        <v>42300.745000000003</v>
      </c>
      <c r="AX517" s="4">
        <f t="shared" si="477"/>
        <v>43874.566460000002</v>
      </c>
      <c r="AY517" s="4">
        <f t="shared" si="478"/>
        <v>46115.261420000003</v>
      </c>
      <c r="AZ517" s="1">
        <f t="shared" si="479"/>
        <v>34805.026785714268</v>
      </c>
      <c r="BA517" s="1">
        <f t="shared" si="480"/>
        <v>36719.521842947972</v>
      </c>
      <c r="BB517" s="1">
        <f t="shared" si="481"/>
        <v>0</v>
      </c>
      <c r="BC517" s="1"/>
      <c r="BD517" s="6">
        <f t="shared" si="482"/>
        <v>0</v>
      </c>
      <c r="BE517" s="6"/>
      <c r="BF517">
        <f t="shared" si="483"/>
        <v>-1132023.842351004</v>
      </c>
      <c r="BG517">
        <f t="shared" si="484"/>
        <v>44278.949272989063</v>
      </c>
      <c r="BH517">
        <f t="shared" si="485"/>
        <v>1682.3799999999974</v>
      </c>
      <c r="BI517">
        <f t="shared" si="486"/>
        <v>2291.5954982820745</v>
      </c>
      <c r="BJ517">
        <f t="shared" si="487"/>
        <v>21.4259296208519</v>
      </c>
      <c r="BK517">
        <f t="shared" si="488"/>
        <v>19.634007666340583</v>
      </c>
    </row>
    <row r="518" spans="1:63" x14ac:dyDescent="0.35">
      <c r="A518" s="2">
        <v>1705190400000</v>
      </c>
      <c r="B518" s="3">
        <v>45305</v>
      </c>
      <c r="C518" s="2" t="s">
        <v>9</v>
      </c>
      <c r="D518" s="2">
        <v>42847.99</v>
      </c>
      <c r="E518" s="2">
        <v>43079</v>
      </c>
      <c r="F518" s="2">
        <v>41720</v>
      </c>
      <c r="G518" s="2">
        <v>41732.35</v>
      </c>
      <c r="H518" s="2">
        <v>28228.408940000001</v>
      </c>
      <c r="I518" s="2">
        <v>1202212782.25769</v>
      </c>
      <c r="J518" s="2">
        <f t="shared" si="437"/>
        <v>-2.6037160669613661</v>
      </c>
      <c r="K518" s="2">
        <f t="shared" si="438"/>
        <v>-11.115174445550092</v>
      </c>
      <c r="L518" s="2">
        <f t="shared" si="439"/>
        <v>-1.290694008211831</v>
      </c>
      <c r="M518" s="1">
        <f t="shared" si="440"/>
        <v>1.8318744986603499</v>
      </c>
      <c r="N518" s="1">
        <f t="shared" si="441"/>
        <v>-0.36427375884654661</v>
      </c>
      <c r="O518" s="1">
        <f t="shared" si="442"/>
        <v>19.091280505411266</v>
      </c>
      <c r="P518" s="2">
        <f t="shared" si="443"/>
        <v>0</v>
      </c>
      <c r="Q518" s="2">
        <f t="shared" si="444"/>
        <v>1115.6399999999994</v>
      </c>
      <c r="R518" s="2">
        <f t="shared" si="445"/>
        <v>542.8907142857139</v>
      </c>
      <c r="S518" s="2">
        <f t="shared" si="446"/>
        <v>582.26428571428551</v>
      </c>
      <c r="T518" s="1">
        <f t="shared" si="447"/>
        <v>48.250304561212829</v>
      </c>
      <c r="U518" s="1">
        <f t="shared" si="448"/>
        <v>42070.189347987391</v>
      </c>
      <c r="V518" s="1">
        <f t="shared" si="449"/>
        <v>43828.7425</v>
      </c>
      <c r="W518" s="1">
        <f t="shared" si="450"/>
        <v>1582.8222090205682</v>
      </c>
      <c r="X518" s="1">
        <f t="shared" si="451"/>
        <v>46994.386918041135</v>
      </c>
      <c r="Y518" s="1">
        <f t="shared" si="452"/>
        <v>40663.098081958866</v>
      </c>
      <c r="Z518" s="1">
        <f t="shared" si="453"/>
        <v>43570.569074337633</v>
      </c>
      <c r="AA518" s="1">
        <f t="shared" si="454"/>
        <v>43971.138485191121</v>
      </c>
      <c r="AB518" s="1">
        <f t="shared" si="455"/>
        <v>400.56941085348808</v>
      </c>
      <c r="AC518" s="1">
        <f t="shared" si="456"/>
        <v>759.23846931001242</v>
      </c>
      <c r="AD518" s="1">
        <f t="shared" si="457"/>
        <v>358.66905845652434</v>
      </c>
      <c r="AE518" s="4">
        <f t="shared" si="458"/>
        <v>48969.48</v>
      </c>
      <c r="AF518" s="4">
        <f t="shared" si="459"/>
        <v>40750</v>
      </c>
      <c r="AG518" s="4">
        <f t="shared" si="460"/>
        <v>42689.797279999999</v>
      </c>
      <c r="AH518" s="4">
        <f t="shared" si="461"/>
        <v>43889.841359999999</v>
      </c>
      <c r="AI518" s="4">
        <f t="shared" si="462"/>
        <v>44859.740000000005</v>
      </c>
      <c r="AJ518" s="4">
        <f t="shared" si="463"/>
        <v>45829.638640000005</v>
      </c>
      <c r="AK518" s="4">
        <f t="shared" si="464"/>
        <v>47210.511280000006</v>
      </c>
      <c r="AL518" s="4">
        <f t="shared" si="465"/>
        <v>48969.48</v>
      </c>
      <c r="AM518" s="4">
        <f t="shared" si="466"/>
        <v>40222</v>
      </c>
      <c r="AN518" s="4">
        <f t="shared" si="467"/>
        <v>42286.405279999999</v>
      </c>
      <c r="AO518" s="4">
        <f t="shared" si="468"/>
        <v>43563.537360000002</v>
      </c>
      <c r="AP518" s="4">
        <f t="shared" si="469"/>
        <v>44595.740000000005</v>
      </c>
      <c r="AQ518" s="4">
        <f t="shared" si="470"/>
        <v>45627.942640000001</v>
      </c>
      <c r="AR518" s="4">
        <f t="shared" si="471"/>
        <v>47097.51928</v>
      </c>
      <c r="AS518" s="4">
        <f t="shared" si="472"/>
        <v>48969.48</v>
      </c>
      <c r="AT518" s="4">
        <f t="shared" si="473"/>
        <v>35500</v>
      </c>
      <c r="AU518" s="4">
        <f t="shared" si="474"/>
        <v>38678.797279999999</v>
      </c>
      <c r="AV518" s="4">
        <f t="shared" si="475"/>
        <v>40645.341359999999</v>
      </c>
      <c r="AW518" s="4">
        <f t="shared" si="476"/>
        <v>42234.740000000005</v>
      </c>
      <c r="AX518" s="4">
        <f t="shared" si="477"/>
        <v>43824.138640000005</v>
      </c>
      <c r="AY518" s="4">
        <f t="shared" si="478"/>
        <v>46087.011280000006</v>
      </c>
      <c r="AZ518" s="1">
        <f t="shared" si="479"/>
        <v>34687.947499999973</v>
      </c>
      <c r="BA518" s="1">
        <f t="shared" si="480"/>
        <v>36640.185155865067</v>
      </c>
      <c r="BB518" s="1">
        <f t="shared" si="481"/>
        <v>0</v>
      </c>
      <c r="BC518" s="1"/>
      <c r="BD518" s="6">
        <f t="shared" si="482"/>
        <v>0</v>
      </c>
      <c r="BE518" s="6"/>
      <c r="BF518">
        <f t="shared" si="483"/>
        <v>-1172293.7353810039</v>
      </c>
      <c r="BG518">
        <f t="shared" si="484"/>
        <v>44279.16695715431</v>
      </c>
      <c r="BH518">
        <f t="shared" si="485"/>
        <v>1359</v>
      </c>
      <c r="BI518">
        <f t="shared" si="486"/>
        <v>2385.3209595562403</v>
      </c>
      <c r="BJ518">
        <f t="shared" si="487"/>
        <v>11.95148598208157</v>
      </c>
      <c r="BK518">
        <f t="shared" si="488"/>
        <v>20.735577757554807</v>
      </c>
    </row>
    <row r="519" spans="1:63" x14ac:dyDescent="0.35">
      <c r="A519" s="2">
        <v>1705104000000</v>
      </c>
      <c r="B519" s="3">
        <v>45304</v>
      </c>
      <c r="C519" s="2" t="s">
        <v>9</v>
      </c>
      <c r="D519" s="2">
        <v>42782.74</v>
      </c>
      <c r="E519" s="2">
        <v>43257</v>
      </c>
      <c r="F519" s="2">
        <v>42436.12</v>
      </c>
      <c r="G519" s="2">
        <v>42847.99</v>
      </c>
      <c r="H519" s="2">
        <v>36118.47464</v>
      </c>
      <c r="I519" s="2">
        <v>1547370611.55316</v>
      </c>
      <c r="J519" s="2">
        <f t="shared" si="437"/>
        <v>0.1525381853846044</v>
      </c>
      <c r="K519" s="2">
        <f t="shared" si="438"/>
        <v>-2.4608561720703053</v>
      </c>
      <c r="L519" s="2">
        <f t="shared" si="439"/>
        <v>2.1642429834788852</v>
      </c>
      <c r="M519" s="1">
        <f t="shared" si="440"/>
        <v>-2.673321775553017</v>
      </c>
      <c r="N519" s="1">
        <f t="shared" si="441"/>
        <v>-2.6884574982397007</v>
      </c>
      <c r="O519" s="1">
        <f t="shared" si="442"/>
        <v>16.498510198494724</v>
      </c>
      <c r="P519" s="2">
        <f t="shared" si="443"/>
        <v>65.259999999994761</v>
      </c>
      <c r="Q519" s="2">
        <f t="shared" si="444"/>
        <v>0</v>
      </c>
      <c r="R519" s="2">
        <f t="shared" si="445"/>
        <v>553.12642857142839</v>
      </c>
      <c r="S519" s="2">
        <f t="shared" si="446"/>
        <v>502.57571428571413</v>
      </c>
      <c r="T519" s="1">
        <f t="shared" si="447"/>
        <v>52.394175034489578</v>
      </c>
      <c r="U519" s="1">
        <f t="shared" si="448"/>
        <v>42083.978709129733</v>
      </c>
      <c r="V519" s="1">
        <f t="shared" si="449"/>
        <v>43920.931499999999</v>
      </c>
      <c r="W519" s="1">
        <f t="shared" si="450"/>
        <v>1510.0579166716589</v>
      </c>
      <c r="X519" s="1">
        <f t="shared" si="451"/>
        <v>46941.047333343318</v>
      </c>
      <c r="Y519" s="1">
        <f t="shared" si="452"/>
        <v>40900.815666656679</v>
      </c>
      <c r="Z519" s="1">
        <f t="shared" si="453"/>
        <v>43717.626600284639</v>
      </c>
      <c r="AA519" s="1">
        <f t="shared" si="454"/>
        <v>44378.190937044048</v>
      </c>
      <c r="AB519" s="1">
        <f t="shared" si="455"/>
        <v>660.56433675940934</v>
      </c>
      <c r="AC519" s="1">
        <f t="shared" si="456"/>
        <v>848.90573392414342</v>
      </c>
      <c r="AD519" s="1">
        <f t="shared" si="457"/>
        <v>188.34139716473408</v>
      </c>
      <c r="AE519" s="4">
        <f t="shared" si="458"/>
        <v>48969.48</v>
      </c>
      <c r="AF519" s="4">
        <f t="shared" si="459"/>
        <v>40750</v>
      </c>
      <c r="AG519" s="4">
        <f t="shared" si="460"/>
        <v>42689.797279999999</v>
      </c>
      <c r="AH519" s="4">
        <f t="shared" si="461"/>
        <v>43889.841359999999</v>
      </c>
      <c r="AI519" s="4">
        <f t="shared" si="462"/>
        <v>44859.740000000005</v>
      </c>
      <c r="AJ519" s="4">
        <f t="shared" si="463"/>
        <v>45829.638640000005</v>
      </c>
      <c r="AK519" s="4">
        <f t="shared" si="464"/>
        <v>47210.511280000006</v>
      </c>
      <c r="AL519" s="4">
        <f t="shared" si="465"/>
        <v>48969.48</v>
      </c>
      <c r="AM519" s="4">
        <f t="shared" si="466"/>
        <v>40222</v>
      </c>
      <c r="AN519" s="4">
        <f t="shared" si="467"/>
        <v>42286.405279999999</v>
      </c>
      <c r="AO519" s="4">
        <f t="shared" si="468"/>
        <v>43563.537360000002</v>
      </c>
      <c r="AP519" s="4">
        <f t="shared" si="469"/>
        <v>44595.740000000005</v>
      </c>
      <c r="AQ519" s="4">
        <f t="shared" si="470"/>
        <v>45627.942640000001</v>
      </c>
      <c r="AR519" s="4">
        <f t="shared" si="471"/>
        <v>47097.51928</v>
      </c>
      <c r="AS519" s="4">
        <f t="shared" si="472"/>
        <v>48969.48</v>
      </c>
      <c r="AT519" s="4">
        <f t="shared" si="473"/>
        <v>35360</v>
      </c>
      <c r="AU519" s="4">
        <f t="shared" si="474"/>
        <v>38571.83728</v>
      </c>
      <c r="AV519" s="4">
        <f t="shared" si="475"/>
        <v>40558.821360000002</v>
      </c>
      <c r="AW519" s="4">
        <f t="shared" si="476"/>
        <v>42164.740000000005</v>
      </c>
      <c r="AX519" s="4">
        <f t="shared" si="477"/>
        <v>43770.658640000001</v>
      </c>
      <c r="AY519" s="4">
        <f t="shared" si="478"/>
        <v>46057.05128</v>
      </c>
      <c r="AZ519" s="1">
        <f t="shared" si="479"/>
        <v>34576.300499999976</v>
      </c>
      <c r="BA519" s="1">
        <f t="shared" si="480"/>
        <v>36570.429473068696</v>
      </c>
      <c r="BB519" s="1">
        <f t="shared" si="481"/>
        <v>0</v>
      </c>
      <c r="BC519" s="1"/>
      <c r="BD519" s="6">
        <f t="shared" si="482"/>
        <v>0</v>
      </c>
      <c r="BE519" s="6"/>
      <c r="BF519">
        <f t="shared" si="483"/>
        <v>-1144065.3264410039</v>
      </c>
      <c r="BG519">
        <f t="shared" si="484"/>
        <v>44314.490269344737</v>
      </c>
      <c r="BH519">
        <f t="shared" si="485"/>
        <v>820.87999999999738</v>
      </c>
      <c r="BI519">
        <f t="shared" si="486"/>
        <v>2543.216491795662</v>
      </c>
      <c r="BJ519">
        <f t="shared" si="487"/>
        <v>25.524607396088282</v>
      </c>
      <c r="BK519">
        <f t="shared" si="488"/>
        <v>39.418065376398509</v>
      </c>
    </row>
    <row r="520" spans="1:63" x14ac:dyDescent="0.35">
      <c r="A520" s="2">
        <v>1705017600000</v>
      </c>
      <c r="B520" s="3">
        <v>45303</v>
      </c>
      <c r="C520" s="2" t="s">
        <v>9</v>
      </c>
      <c r="D520" s="2">
        <v>46339.16</v>
      </c>
      <c r="E520" s="2">
        <v>46515.53</v>
      </c>
      <c r="F520" s="2">
        <v>41500</v>
      </c>
      <c r="G520" s="2">
        <v>42782.73</v>
      </c>
      <c r="H520" s="2">
        <v>86327.93707</v>
      </c>
      <c r="I520" s="2">
        <v>3827483735.5760498</v>
      </c>
      <c r="J520" s="2">
        <f t="shared" si="437"/>
        <v>-7.6747830560588497</v>
      </c>
      <c r="K520" s="2">
        <f t="shared" si="438"/>
        <v>-2.6964641814833876</v>
      </c>
      <c r="L520" s="2">
        <f t="shared" si="439"/>
        <v>-0.55675829210273664</v>
      </c>
      <c r="M520" s="1">
        <f t="shared" si="440"/>
        <v>0.15230586078832348</v>
      </c>
      <c r="N520" s="1">
        <f t="shared" si="441"/>
        <v>-2.6265271056802693</v>
      </c>
      <c r="O520" s="1">
        <f t="shared" si="442"/>
        <v>12.895997987973173</v>
      </c>
      <c r="P520" s="2">
        <f t="shared" si="443"/>
        <v>0</v>
      </c>
      <c r="Q520" s="2">
        <f t="shared" si="444"/>
        <v>3556.4300000000003</v>
      </c>
      <c r="R520" s="2">
        <f t="shared" si="445"/>
        <v>553.7028571428574</v>
      </c>
      <c r="S520" s="2">
        <f t="shared" si="446"/>
        <v>502.57571428571413</v>
      </c>
      <c r="T520" s="1">
        <f t="shared" si="447"/>
        <v>52.420154315352441</v>
      </c>
      <c r="U520" s="1">
        <f t="shared" si="448"/>
        <v>42052.794574808497</v>
      </c>
      <c r="V520" s="1">
        <f t="shared" si="449"/>
        <v>43928.107000000004</v>
      </c>
      <c r="W520" s="1">
        <f t="shared" si="450"/>
        <v>1505.2758539354174</v>
      </c>
      <c r="X520" s="1">
        <f t="shared" si="451"/>
        <v>46938.65870787084</v>
      </c>
      <c r="Y520" s="1">
        <f t="shared" si="452"/>
        <v>40917.555292129167</v>
      </c>
      <c r="Z520" s="1">
        <f t="shared" si="453"/>
        <v>43787.197528307406</v>
      </c>
      <c r="AA520" s="1">
        <f t="shared" si="454"/>
        <v>44656.409289233874</v>
      </c>
      <c r="AB520" s="1">
        <f t="shared" si="455"/>
        <v>869.21176092646783</v>
      </c>
      <c r="AC520" s="1">
        <f t="shared" si="456"/>
        <v>895.99108321532685</v>
      </c>
      <c r="AD520" s="1">
        <f t="shared" si="457"/>
        <v>26.779322288859021</v>
      </c>
      <c r="AE520" s="4">
        <f t="shared" si="458"/>
        <v>48969.48</v>
      </c>
      <c r="AF520" s="4">
        <f t="shared" si="459"/>
        <v>40750</v>
      </c>
      <c r="AG520" s="4">
        <f t="shared" si="460"/>
        <v>42689.797279999999</v>
      </c>
      <c r="AH520" s="4">
        <f t="shared" si="461"/>
        <v>43889.841359999999</v>
      </c>
      <c r="AI520" s="4">
        <f t="shared" si="462"/>
        <v>44859.740000000005</v>
      </c>
      <c r="AJ520" s="4">
        <f t="shared" si="463"/>
        <v>45829.638640000005</v>
      </c>
      <c r="AK520" s="4">
        <f t="shared" si="464"/>
        <v>47210.511280000006</v>
      </c>
      <c r="AL520" s="4">
        <f t="shared" si="465"/>
        <v>48969.48</v>
      </c>
      <c r="AM520" s="4">
        <f t="shared" si="466"/>
        <v>39972.26</v>
      </c>
      <c r="AN520" s="4">
        <f t="shared" si="467"/>
        <v>42095.603920000001</v>
      </c>
      <c r="AO520" s="4">
        <f t="shared" si="468"/>
        <v>43409.198040000003</v>
      </c>
      <c r="AP520" s="4">
        <f t="shared" si="469"/>
        <v>44470.87</v>
      </c>
      <c r="AQ520" s="4">
        <f t="shared" si="470"/>
        <v>45532.541960000002</v>
      </c>
      <c r="AR520" s="4">
        <f t="shared" si="471"/>
        <v>47044.074920000006</v>
      </c>
      <c r="AS520" s="4">
        <f t="shared" si="472"/>
        <v>48969.48</v>
      </c>
      <c r="AT520" s="4">
        <f t="shared" si="473"/>
        <v>34800</v>
      </c>
      <c r="AU520" s="4">
        <f t="shared" si="474"/>
        <v>38143.997280000003</v>
      </c>
      <c r="AV520" s="4">
        <f t="shared" si="475"/>
        <v>40212.74136</v>
      </c>
      <c r="AW520" s="4">
        <f t="shared" si="476"/>
        <v>41884.740000000005</v>
      </c>
      <c r="AX520" s="4">
        <f t="shared" si="477"/>
        <v>43556.738640000003</v>
      </c>
      <c r="AY520" s="4">
        <f t="shared" si="478"/>
        <v>45937.211280000003</v>
      </c>
      <c r="AZ520" s="1">
        <f t="shared" si="479"/>
        <v>34456.081785714261</v>
      </c>
      <c r="BA520" s="1">
        <f t="shared" si="480"/>
        <v>36484.435493247722</v>
      </c>
      <c r="BB520" s="1">
        <f t="shared" si="481"/>
        <v>0</v>
      </c>
      <c r="BC520" s="1"/>
      <c r="BD520" s="6">
        <f t="shared" si="482"/>
        <v>1</v>
      </c>
      <c r="BE520" s="6" t="str">
        <f t="shared" ref="BE514:BE577" si="489">IF(BD520=1, TEXT(F521, "$#,##0") &amp; "–" &amp; TEXT(E519, "$#,##0"), "NA")</f>
        <v>$45,606–$43,257</v>
      </c>
      <c r="BF520">
        <f t="shared" si="483"/>
        <v>-1180183.8010810039</v>
      </c>
      <c r="BG520">
        <f t="shared" si="484"/>
        <v>44338.824070598617</v>
      </c>
      <c r="BH520">
        <f t="shared" si="485"/>
        <v>5015.5299999999988</v>
      </c>
      <c r="BI520">
        <f t="shared" si="486"/>
        <v>2808.1913366873027</v>
      </c>
      <c r="BJ520">
        <f t="shared" si="487"/>
        <v>24.730639894494573</v>
      </c>
      <c r="BK520">
        <f t="shared" si="488"/>
        <v>58.159885988668897</v>
      </c>
    </row>
    <row r="521" spans="1:63" x14ac:dyDescent="0.35">
      <c r="A521" s="2">
        <v>1704931200000</v>
      </c>
      <c r="B521" s="3">
        <v>45302</v>
      </c>
      <c r="C521" s="2" t="s">
        <v>9</v>
      </c>
      <c r="D521" s="2">
        <v>46654</v>
      </c>
      <c r="E521" s="2">
        <v>48969.48</v>
      </c>
      <c r="F521" s="2">
        <v>45606.06</v>
      </c>
      <c r="G521" s="2">
        <v>46339.16</v>
      </c>
      <c r="H521" s="2">
        <v>87470.329599999997</v>
      </c>
      <c r="I521" s="2">
        <v>4105139605.0282998</v>
      </c>
      <c r="J521" s="2">
        <f t="shared" si="437"/>
        <v>-0.67481902405345062</v>
      </c>
      <c r="K521" s="2">
        <f t="shared" si="438"/>
        <v>4.9700861545027362</v>
      </c>
      <c r="L521" s="2">
        <f t="shared" si="439"/>
        <v>8.0947247931665469</v>
      </c>
      <c r="M521" s="1">
        <f t="shared" si="440"/>
        <v>-8.3127701294424163</v>
      </c>
      <c r="N521" s="1">
        <f t="shared" si="441"/>
        <v>-10.815172307827771</v>
      </c>
      <c r="O521" s="1">
        <f t="shared" si="442"/>
        <v>3.0469477651299526</v>
      </c>
      <c r="P521" s="2">
        <f t="shared" si="443"/>
        <v>0</v>
      </c>
      <c r="Q521" s="2">
        <f t="shared" si="444"/>
        <v>314.82999999999447</v>
      </c>
      <c r="R521" s="2">
        <f t="shared" si="445"/>
        <v>553.7028571428574</v>
      </c>
      <c r="S521" s="2">
        <f t="shared" si="446"/>
        <v>284.03142857142876</v>
      </c>
      <c r="T521" s="1">
        <f t="shared" si="447"/>
        <v>66.09528421899887</v>
      </c>
      <c r="U521" s="1">
        <f t="shared" si="448"/>
        <v>42023.001292147615</v>
      </c>
      <c r="V521" s="1">
        <f t="shared" si="449"/>
        <v>43974.078499999996</v>
      </c>
      <c r="W521" s="1">
        <f t="shared" si="450"/>
        <v>1483.4757147869834</v>
      </c>
      <c r="X521" s="1">
        <f t="shared" si="451"/>
        <v>46941.029929573961</v>
      </c>
      <c r="Y521" s="1">
        <f t="shared" si="452"/>
        <v>41007.127070426031</v>
      </c>
      <c r="Z521" s="1">
        <f t="shared" si="453"/>
        <v>43867.554930571998</v>
      </c>
      <c r="AA521" s="1">
        <f t="shared" si="454"/>
        <v>44997.078250912768</v>
      </c>
      <c r="AB521" s="1">
        <f t="shared" si="455"/>
        <v>1129.5233203407697</v>
      </c>
      <c r="AC521" s="1">
        <f t="shared" si="456"/>
        <v>902.68591378754149</v>
      </c>
      <c r="AD521" s="1">
        <f t="shared" si="457"/>
        <v>-226.83740655322822</v>
      </c>
      <c r="AE521" s="4">
        <f t="shared" si="458"/>
        <v>48969.48</v>
      </c>
      <c r="AF521" s="4">
        <f t="shared" si="459"/>
        <v>40750</v>
      </c>
      <c r="AG521" s="4">
        <f t="shared" si="460"/>
        <v>42689.797279999999</v>
      </c>
      <c r="AH521" s="4">
        <f t="shared" si="461"/>
        <v>43889.841359999999</v>
      </c>
      <c r="AI521" s="4">
        <f t="shared" si="462"/>
        <v>44859.740000000005</v>
      </c>
      <c r="AJ521" s="4">
        <f t="shared" si="463"/>
        <v>45829.638640000005</v>
      </c>
      <c r="AK521" s="4">
        <f t="shared" si="464"/>
        <v>47210.511280000006</v>
      </c>
      <c r="AL521" s="4">
        <f t="shared" si="465"/>
        <v>48969.48</v>
      </c>
      <c r="AM521" s="4">
        <f t="shared" si="466"/>
        <v>39274.86</v>
      </c>
      <c r="AN521" s="4">
        <f t="shared" si="467"/>
        <v>41562.79032</v>
      </c>
      <c r="AO521" s="4">
        <f t="shared" si="468"/>
        <v>42978.204839999999</v>
      </c>
      <c r="AP521" s="4">
        <f t="shared" si="469"/>
        <v>44122.17</v>
      </c>
      <c r="AQ521" s="4">
        <f t="shared" si="470"/>
        <v>45266.135160000005</v>
      </c>
      <c r="AR521" s="4">
        <f t="shared" si="471"/>
        <v>46894.831320000005</v>
      </c>
      <c r="AS521" s="4">
        <f t="shared" si="472"/>
        <v>48969.48</v>
      </c>
      <c r="AT521" s="4">
        <f t="shared" si="473"/>
        <v>34800</v>
      </c>
      <c r="AU521" s="4">
        <f t="shared" si="474"/>
        <v>38143.997280000003</v>
      </c>
      <c r="AV521" s="4">
        <f t="shared" si="475"/>
        <v>40212.74136</v>
      </c>
      <c r="AW521" s="4">
        <f t="shared" si="476"/>
        <v>41884.740000000005</v>
      </c>
      <c r="AX521" s="4">
        <f t="shared" si="477"/>
        <v>43556.738640000003</v>
      </c>
      <c r="AY521" s="4">
        <f t="shared" si="478"/>
        <v>45937.211280000003</v>
      </c>
      <c r="AZ521" s="1">
        <f t="shared" si="479"/>
        <v>34336.633785714264</v>
      </c>
      <c r="BA521" s="1">
        <f t="shared" si="480"/>
        <v>36398.157486305914</v>
      </c>
      <c r="BB521" s="1">
        <f t="shared" si="481"/>
        <v>0</v>
      </c>
      <c r="BC521" s="1"/>
      <c r="BD521" s="6">
        <f t="shared" si="482"/>
        <v>0</v>
      </c>
      <c r="BE521" s="6"/>
      <c r="BF521">
        <f t="shared" si="483"/>
        <v>-1093855.8640110039</v>
      </c>
      <c r="BG521">
        <f t="shared" si="484"/>
        <v>44397.221028711298</v>
      </c>
      <c r="BH521">
        <f t="shared" si="485"/>
        <v>3363.4200000000055</v>
      </c>
      <c r="BI521">
        <f t="shared" si="486"/>
        <v>2468.6007731007344</v>
      </c>
      <c r="BJ521">
        <f t="shared" si="487"/>
        <v>67.998948838612677</v>
      </c>
      <c r="BK521">
        <f t="shared" si="488"/>
        <v>74.655562102485945</v>
      </c>
    </row>
    <row r="522" spans="1:63" x14ac:dyDescent="0.35">
      <c r="A522" s="2">
        <v>1704844800000</v>
      </c>
      <c r="B522" s="3">
        <v>45301</v>
      </c>
      <c r="C522" s="2" t="s">
        <v>9</v>
      </c>
      <c r="D522" s="2">
        <v>46110</v>
      </c>
      <c r="E522" s="2">
        <v>47695.93</v>
      </c>
      <c r="F522" s="2">
        <v>44300.36</v>
      </c>
      <c r="G522" s="2">
        <v>46653.99</v>
      </c>
      <c r="H522" s="2">
        <v>89911.412030000007</v>
      </c>
      <c r="I522" s="2">
        <v>4123809481.71276</v>
      </c>
      <c r="J522" s="2">
        <f t="shared" si="437"/>
        <v>1.1797657774886097</v>
      </c>
      <c r="K522" s="2">
        <f t="shared" si="438"/>
        <v>5.6689187811855186</v>
      </c>
      <c r="L522" s="2">
        <f t="shared" si="439"/>
        <v>12.439871504148106</v>
      </c>
      <c r="M522" s="1">
        <f t="shared" si="440"/>
        <v>-0.67940376994316354</v>
      </c>
      <c r="N522" s="1">
        <f t="shared" si="441"/>
        <v>-8.312022187169843</v>
      </c>
      <c r="O522" s="1">
        <f t="shared" si="442"/>
        <v>1.026235912512518</v>
      </c>
      <c r="P522" s="2">
        <f t="shared" si="443"/>
        <v>543.98999999999796</v>
      </c>
      <c r="Q522" s="2">
        <f t="shared" si="444"/>
        <v>0</v>
      </c>
      <c r="R522" s="2">
        <f t="shared" si="445"/>
        <v>553.7028571428574</v>
      </c>
      <c r="S522" s="2">
        <f t="shared" si="446"/>
        <v>323.33571428571457</v>
      </c>
      <c r="T522" s="1">
        <f t="shared" si="447"/>
        <v>63.133238968150927</v>
      </c>
      <c r="U522" s="1">
        <f t="shared" si="448"/>
        <v>41846.831548969967</v>
      </c>
      <c r="V522" s="1">
        <f t="shared" si="449"/>
        <v>43855.572500000002</v>
      </c>
      <c r="W522" s="1">
        <f t="shared" si="450"/>
        <v>1380.9334772423867</v>
      </c>
      <c r="X522" s="1">
        <f t="shared" si="451"/>
        <v>46617.439454484775</v>
      </c>
      <c r="Y522" s="1">
        <f t="shared" si="452"/>
        <v>41093.705545515229</v>
      </c>
      <c r="Z522" s="1">
        <f t="shared" si="453"/>
        <v>43669.826525017757</v>
      </c>
      <c r="AA522" s="1">
        <f t="shared" si="454"/>
        <v>44753.063387442358</v>
      </c>
      <c r="AB522" s="1">
        <f t="shared" si="455"/>
        <v>1083.236862424601</v>
      </c>
      <c r="AC522" s="1">
        <f t="shared" si="456"/>
        <v>845.97656214923438</v>
      </c>
      <c r="AD522" s="1">
        <f t="shared" si="457"/>
        <v>-237.2603002753666</v>
      </c>
      <c r="AE522" s="4">
        <f t="shared" si="458"/>
        <v>47972</v>
      </c>
      <c r="AF522" s="4">
        <f t="shared" si="459"/>
        <v>40750</v>
      </c>
      <c r="AG522" s="4">
        <f t="shared" si="460"/>
        <v>42454.392</v>
      </c>
      <c r="AH522" s="4">
        <f t="shared" si="461"/>
        <v>43508.804000000004</v>
      </c>
      <c r="AI522" s="4">
        <f t="shared" si="462"/>
        <v>44361</v>
      </c>
      <c r="AJ522" s="4">
        <f t="shared" si="463"/>
        <v>45213.195999999996</v>
      </c>
      <c r="AK522" s="4">
        <f t="shared" si="464"/>
        <v>46426.491999999998</v>
      </c>
      <c r="AL522" s="4">
        <f t="shared" si="465"/>
        <v>47972</v>
      </c>
      <c r="AM522" s="4">
        <f t="shared" si="466"/>
        <v>38641.61</v>
      </c>
      <c r="AN522" s="4">
        <f t="shared" si="467"/>
        <v>40843.582040000001</v>
      </c>
      <c r="AO522" s="4">
        <f t="shared" si="468"/>
        <v>42205.818980000004</v>
      </c>
      <c r="AP522" s="4">
        <f t="shared" si="469"/>
        <v>43306.805</v>
      </c>
      <c r="AQ522" s="4">
        <f t="shared" si="470"/>
        <v>44407.791020000004</v>
      </c>
      <c r="AR522" s="4">
        <f t="shared" si="471"/>
        <v>45975.296540000003</v>
      </c>
      <c r="AS522" s="4">
        <f t="shared" si="472"/>
        <v>47972</v>
      </c>
      <c r="AT522" s="4">
        <f t="shared" si="473"/>
        <v>34800</v>
      </c>
      <c r="AU522" s="4">
        <f t="shared" si="474"/>
        <v>37908.591999999997</v>
      </c>
      <c r="AV522" s="4">
        <f t="shared" si="475"/>
        <v>39831.703999999998</v>
      </c>
      <c r="AW522" s="4">
        <f t="shared" si="476"/>
        <v>41386</v>
      </c>
      <c r="AX522" s="4">
        <f t="shared" si="477"/>
        <v>42940.296000000002</v>
      </c>
      <c r="AY522" s="4">
        <f t="shared" si="478"/>
        <v>45153.192000000003</v>
      </c>
      <c r="AZ522" s="1">
        <f t="shared" si="479"/>
        <v>34192.640142857126</v>
      </c>
      <c r="BA522" s="1">
        <f t="shared" si="480"/>
        <v>36261.979369679968</v>
      </c>
      <c r="BB522" s="1">
        <f t="shared" si="481"/>
        <v>0</v>
      </c>
      <c r="BC522" s="1"/>
      <c r="BD522" s="6">
        <f t="shared" si="482"/>
        <v>0</v>
      </c>
      <c r="BE522" s="6"/>
      <c r="BF522">
        <f t="shared" si="483"/>
        <v>-1006385.5344110038</v>
      </c>
      <c r="BG522">
        <f t="shared" si="484"/>
        <v>44112.845475759968</v>
      </c>
      <c r="BH522">
        <f t="shared" si="485"/>
        <v>3395.5699999999997</v>
      </c>
      <c r="BI522">
        <f t="shared" si="486"/>
        <v>2330.9362766546924</v>
      </c>
      <c r="BJ522">
        <f t="shared" si="487"/>
        <v>81.750069232899435</v>
      </c>
      <c r="BK522">
        <f t="shared" si="488"/>
        <v>83.794392981712051</v>
      </c>
    </row>
    <row r="523" spans="1:63" x14ac:dyDescent="0.35">
      <c r="A523" s="2">
        <v>1704758400000</v>
      </c>
      <c r="B523" s="3">
        <v>45300</v>
      </c>
      <c r="C523" s="2" t="s">
        <v>9</v>
      </c>
      <c r="D523" s="2">
        <v>46951.040000000001</v>
      </c>
      <c r="E523" s="2">
        <v>47972</v>
      </c>
      <c r="F523" s="2">
        <v>44748.67</v>
      </c>
      <c r="G523" s="2">
        <v>46110</v>
      </c>
      <c r="H523" s="2">
        <v>69927.666169999997</v>
      </c>
      <c r="I523" s="2">
        <v>3251442072.8083901</v>
      </c>
      <c r="J523" s="2">
        <f t="shared" si="437"/>
        <v>-1.7913128228895479</v>
      </c>
      <c r="K523" s="2">
        <f t="shared" si="438"/>
        <v>7.6199147489697143</v>
      </c>
      <c r="L523" s="2">
        <f t="shared" si="439"/>
        <v>11.772605409493517</v>
      </c>
      <c r="M523" s="1">
        <f t="shared" si="440"/>
        <v>1.1660095953207819</v>
      </c>
      <c r="N523" s="1">
        <f t="shared" si="441"/>
        <v>-6.4455649533723767</v>
      </c>
      <c r="O523" s="1">
        <f t="shared" si="442"/>
        <v>-1.7812838863587044</v>
      </c>
      <c r="P523" s="2">
        <f t="shared" si="443"/>
        <v>0</v>
      </c>
      <c r="Q523" s="2">
        <f t="shared" si="444"/>
        <v>841.04000000000087</v>
      </c>
      <c r="R523" s="2">
        <f t="shared" si="445"/>
        <v>580.55500000000029</v>
      </c>
      <c r="S523" s="2">
        <f t="shared" si="446"/>
        <v>323.33571428571457</v>
      </c>
      <c r="T523" s="1">
        <f t="shared" si="447"/>
        <v>64.228450500099953</v>
      </c>
      <c r="U523" s="1">
        <f t="shared" si="448"/>
        <v>41650.620999948333</v>
      </c>
      <c r="V523" s="1">
        <f t="shared" si="449"/>
        <v>43715.963000000003</v>
      </c>
      <c r="W523" s="1">
        <f t="shared" si="450"/>
        <v>1223.0827322593516</v>
      </c>
      <c r="X523" s="1">
        <f t="shared" si="451"/>
        <v>46162.128464518704</v>
      </c>
      <c r="Y523" s="1">
        <f t="shared" si="452"/>
        <v>41269.797535481302</v>
      </c>
      <c r="Z523" s="1">
        <f t="shared" si="453"/>
        <v>43431.093447019179</v>
      </c>
      <c r="AA523" s="1">
        <f t="shared" si="454"/>
        <v>44407.440366977338</v>
      </c>
      <c r="AB523" s="1">
        <f t="shared" si="455"/>
        <v>976.34691995815956</v>
      </c>
      <c r="AC523" s="1">
        <f t="shared" si="456"/>
        <v>786.6614870803927</v>
      </c>
      <c r="AD523" s="1">
        <f t="shared" si="457"/>
        <v>-189.68543287776686</v>
      </c>
      <c r="AE523" s="4">
        <f t="shared" si="458"/>
        <v>47972</v>
      </c>
      <c r="AF523" s="4">
        <f t="shared" si="459"/>
        <v>40750</v>
      </c>
      <c r="AG523" s="4">
        <f t="shared" si="460"/>
        <v>42454.392</v>
      </c>
      <c r="AH523" s="4">
        <f t="shared" si="461"/>
        <v>43508.804000000004</v>
      </c>
      <c r="AI523" s="4">
        <f t="shared" si="462"/>
        <v>44361</v>
      </c>
      <c r="AJ523" s="4">
        <f t="shared" si="463"/>
        <v>45213.195999999996</v>
      </c>
      <c r="AK523" s="4">
        <f t="shared" si="464"/>
        <v>46426.491999999998</v>
      </c>
      <c r="AL523" s="4">
        <f t="shared" si="465"/>
        <v>47972</v>
      </c>
      <c r="AM523" s="4">
        <f t="shared" si="466"/>
        <v>37615.86</v>
      </c>
      <c r="AN523" s="4">
        <f t="shared" si="467"/>
        <v>40059.909039999999</v>
      </c>
      <c r="AO523" s="4">
        <f t="shared" si="468"/>
        <v>41571.905480000001</v>
      </c>
      <c r="AP523" s="4">
        <f t="shared" si="469"/>
        <v>42793.93</v>
      </c>
      <c r="AQ523" s="4">
        <f t="shared" si="470"/>
        <v>44015.954519999999</v>
      </c>
      <c r="AR523" s="4">
        <f t="shared" si="471"/>
        <v>45755.786039999999</v>
      </c>
      <c r="AS523" s="4">
        <f t="shared" si="472"/>
        <v>47972</v>
      </c>
      <c r="AT523" s="4">
        <f t="shared" si="473"/>
        <v>34800</v>
      </c>
      <c r="AU523" s="4">
        <f t="shared" si="474"/>
        <v>37908.591999999997</v>
      </c>
      <c r="AV523" s="4">
        <f t="shared" si="475"/>
        <v>39831.703999999998</v>
      </c>
      <c r="AW523" s="4">
        <f t="shared" si="476"/>
        <v>41386</v>
      </c>
      <c r="AX523" s="4">
        <f t="shared" si="477"/>
        <v>42940.296000000002</v>
      </c>
      <c r="AY523" s="4">
        <f t="shared" si="478"/>
        <v>45153.192000000003</v>
      </c>
      <c r="AZ523" s="1">
        <f t="shared" si="479"/>
        <v>34048.202499999978</v>
      </c>
      <c r="BA523" s="1">
        <f t="shared" si="480"/>
        <v>36119.623059675585</v>
      </c>
      <c r="BB523" s="1">
        <f t="shared" si="481"/>
        <v>0</v>
      </c>
      <c r="BC523" s="1"/>
      <c r="BD523" s="6">
        <f t="shared" si="482"/>
        <v>0</v>
      </c>
      <c r="BE523" s="6"/>
      <c r="BF523">
        <f t="shared" si="483"/>
        <v>-1096296.9464410038</v>
      </c>
      <c r="BG523">
        <f t="shared" si="484"/>
        <v>43859.806778057689</v>
      </c>
      <c r="BH523">
        <f t="shared" si="485"/>
        <v>3223.3300000000017</v>
      </c>
      <c r="BI523">
        <f t="shared" si="486"/>
        <v>2167.1464730631064</v>
      </c>
      <c r="BJ523">
        <f t="shared" si="487"/>
        <v>74.217668235945723</v>
      </c>
      <c r="BK523">
        <f t="shared" si="488"/>
        <v>77.202260109285376</v>
      </c>
    </row>
    <row r="524" spans="1:63" x14ac:dyDescent="0.35">
      <c r="A524" s="2">
        <v>1704672000000</v>
      </c>
      <c r="B524" s="3">
        <v>45299</v>
      </c>
      <c r="C524" s="2" t="s">
        <v>9</v>
      </c>
      <c r="D524" s="2">
        <v>43929.01</v>
      </c>
      <c r="E524" s="2">
        <v>47248.99</v>
      </c>
      <c r="F524" s="2">
        <v>43175</v>
      </c>
      <c r="G524" s="2">
        <v>46951.040000000001</v>
      </c>
      <c r="H524" s="2">
        <v>72814.575889999993</v>
      </c>
      <c r="I524" s="2">
        <v>3298772150.6815</v>
      </c>
      <c r="J524" s="2">
        <f t="shared" si="437"/>
        <v>6.879324874536251</v>
      </c>
      <c r="K524" s="2">
        <f t="shared" si="438"/>
        <v>4.4588827129606843</v>
      </c>
      <c r="L524" s="2">
        <f t="shared" si="439"/>
        <v>7.2198341566279201</v>
      </c>
      <c r="M524" s="1">
        <f t="shared" si="440"/>
        <v>-1.8239861201474754</v>
      </c>
      <c r="N524" s="1">
        <f t="shared" si="441"/>
        <v>-9.4565317402979829</v>
      </c>
      <c r="O524" s="1">
        <f t="shared" si="442"/>
        <v>-5.5407505350254267</v>
      </c>
      <c r="P524" s="2">
        <f t="shared" si="443"/>
        <v>3022.0200000000041</v>
      </c>
      <c r="Q524" s="2">
        <f t="shared" si="444"/>
        <v>0</v>
      </c>
      <c r="R524" s="2">
        <f t="shared" si="445"/>
        <v>580.55500000000029</v>
      </c>
      <c r="S524" s="2">
        <f t="shared" si="446"/>
        <v>339.49000000000007</v>
      </c>
      <c r="T524" s="1">
        <f t="shared" si="447"/>
        <v>63.100717899667956</v>
      </c>
      <c r="U524" s="1">
        <f t="shared" si="448"/>
        <v>41468.605530558467</v>
      </c>
      <c r="V524" s="1">
        <f t="shared" si="449"/>
        <v>43593.909500000016</v>
      </c>
      <c r="W524" s="1">
        <f t="shared" si="450"/>
        <v>1092.9658093347434</v>
      </c>
      <c r="X524" s="1">
        <f t="shared" si="451"/>
        <v>45779.841118669501</v>
      </c>
      <c r="Y524" s="1">
        <f t="shared" si="452"/>
        <v>41407.977881330531</v>
      </c>
      <c r="Z524" s="1">
        <f t="shared" si="453"/>
        <v>43216.780922780716</v>
      </c>
      <c r="AA524" s="1">
        <f t="shared" si="454"/>
        <v>44097.884070064123</v>
      </c>
      <c r="AB524" s="1">
        <f t="shared" si="455"/>
        <v>881.10314728340745</v>
      </c>
      <c r="AC524" s="1">
        <f t="shared" si="456"/>
        <v>739.24012886095102</v>
      </c>
      <c r="AD524" s="1">
        <f t="shared" si="457"/>
        <v>-141.86301842245643</v>
      </c>
      <c r="AE524" s="4">
        <f t="shared" si="458"/>
        <v>47248.99</v>
      </c>
      <c r="AF524" s="4">
        <f t="shared" si="459"/>
        <v>40750</v>
      </c>
      <c r="AG524" s="4">
        <f t="shared" si="460"/>
        <v>42283.761639999997</v>
      </c>
      <c r="AH524" s="4">
        <f t="shared" si="461"/>
        <v>43232.614179999997</v>
      </c>
      <c r="AI524" s="4">
        <f t="shared" si="462"/>
        <v>43999.494999999995</v>
      </c>
      <c r="AJ524" s="4">
        <f t="shared" si="463"/>
        <v>44766.375820000001</v>
      </c>
      <c r="AK524" s="4">
        <f t="shared" si="464"/>
        <v>45858.206139999995</v>
      </c>
      <c r="AL524" s="4">
        <f t="shared" si="465"/>
        <v>47248.99</v>
      </c>
      <c r="AM524" s="4">
        <f t="shared" si="466"/>
        <v>37500</v>
      </c>
      <c r="AN524" s="4">
        <f t="shared" si="467"/>
        <v>39800.761639999997</v>
      </c>
      <c r="AO524" s="4">
        <f t="shared" si="468"/>
        <v>41224.114179999997</v>
      </c>
      <c r="AP524" s="4">
        <f t="shared" si="469"/>
        <v>42374.494999999995</v>
      </c>
      <c r="AQ524" s="4">
        <f t="shared" si="470"/>
        <v>43524.875820000001</v>
      </c>
      <c r="AR524" s="4">
        <f t="shared" si="471"/>
        <v>45162.706139999995</v>
      </c>
      <c r="AS524" s="4">
        <f t="shared" si="472"/>
        <v>47248.99</v>
      </c>
      <c r="AT524" s="4">
        <f t="shared" si="473"/>
        <v>34800</v>
      </c>
      <c r="AU524" s="4">
        <f t="shared" si="474"/>
        <v>37737.961640000001</v>
      </c>
      <c r="AV524" s="4">
        <f t="shared" si="475"/>
        <v>39555.514179999998</v>
      </c>
      <c r="AW524" s="4">
        <f t="shared" si="476"/>
        <v>41024.494999999995</v>
      </c>
      <c r="AX524" s="4">
        <f t="shared" si="477"/>
        <v>42493.47582</v>
      </c>
      <c r="AY524" s="4">
        <f t="shared" si="478"/>
        <v>44584.906139999999</v>
      </c>
      <c r="AZ524" s="1">
        <f t="shared" si="479"/>
        <v>33904.959642857117</v>
      </c>
      <c r="BA524" s="1">
        <f t="shared" si="480"/>
        <v>35982.768581041004</v>
      </c>
      <c r="BB524" s="1">
        <f t="shared" si="481"/>
        <v>1</v>
      </c>
      <c r="BC524" s="1" t="str">
        <f t="shared" ref="BC514:BC577" si="490">IF(BB524=1, TEXT(E525, "$#,##0") &amp; "–" &amp; TEXT(F523, "$#,##0"), "NA")</f>
        <v>$44,481–$44,749</v>
      </c>
      <c r="BD524" s="6">
        <f t="shared" si="482"/>
        <v>0</v>
      </c>
      <c r="BE524" s="6"/>
      <c r="BF524">
        <f t="shared" si="483"/>
        <v>-1026369.2802710037</v>
      </c>
      <c r="BG524">
        <f t="shared" si="484"/>
        <v>43610.189595754826</v>
      </c>
      <c r="BH524">
        <f t="shared" si="485"/>
        <v>4073.989999999998</v>
      </c>
      <c r="BI524">
        <f t="shared" si="486"/>
        <v>2004.6566996881995</v>
      </c>
      <c r="BJ524">
        <f t="shared" si="487"/>
        <v>95.415441476290979</v>
      </c>
      <c r="BK524">
        <f t="shared" si="488"/>
        <v>73.376306612109545</v>
      </c>
    </row>
    <row r="525" spans="1:63" x14ac:dyDescent="0.35">
      <c r="A525" s="2">
        <v>1704585600000</v>
      </c>
      <c r="B525" s="3">
        <v>45298</v>
      </c>
      <c r="C525" s="2" t="s">
        <v>9</v>
      </c>
      <c r="D525" s="2">
        <v>43968.32</v>
      </c>
      <c r="E525" s="2">
        <v>44480.59</v>
      </c>
      <c r="F525" s="2">
        <v>43572.09</v>
      </c>
      <c r="G525" s="2">
        <v>43929.02</v>
      </c>
      <c r="H525" s="2">
        <v>23023.8508</v>
      </c>
      <c r="I525" s="2">
        <v>1014635096.12414</v>
      </c>
      <c r="J525" s="2">
        <f t="shared" si="437"/>
        <v>-8.9382537245004834E-2</v>
      </c>
      <c r="K525" s="2">
        <f t="shared" si="438"/>
        <v>-0.56707232192271328</v>
      </c>
      <c r="L525" s="2">
        <f t="shared" si="439"/>
        <v>0.49279857984700015</v>
      </c>
      <c r="M525" s="1">
        <f t="shared" si="440"/>
        <v>6.4365347391665955</v>
      </c>
      <c r="N525" s="1">
        <f t="shared" si="441"/>
        <v>-5.0004985314946664</v>
      </c>
      <c r="O525" s="1">
        <f t="shared" si="442"/>
        <v>-1.8895709487714494</v>
      </c>
      <c r="P525" s="2">
        <f t="shared" si="443"/>
        <v>0</v>
      </c>
      <c r="Q525" s="2">
        <f t="shared" si="444"/>
        <v>39.30000000000291</v>
      </c>
      <c r="R525" s="2">
        <f t="shared" si="445"/>
        <v>406.45571428571412</v>
      </c>
      <c r="S525" s="2">
        <f t="shared" si="446"/>
        <v>339.49000000000007</v>
      </c>
      <c r="T525" s="1">
        <f t="shared" si="447"/>
        <v>54.488645286328747</v>
      </c>
      <c r="U525" s="1">
        <f t="shared" si="448"/>
        <v>41244.832695071054</v>
      </c>
      <c r="V525" s="1">
        <f t="shared" si="449"/>
        <v>43360.157000000014</v>
      </c>
      <c r="W525" s="1">
        <f t="shared" si="450"/>
        <v>814.40982302585292</v>
      </c>
      <c r="X525" s="1">
        <f t="shared" si="451"/>
        <v>44988.97664605172</v>
      </c>
      <c r="Y525" s="1">
        <f t="shared" si="452"/>
        <v>41731.337353948307</v>
      </c>
      <c r="Z525" s="1">
        <f t="shared" si="453"/>
        <v>42918.040196603171</v>
      </c>
      <c r="AA525" s="1">
        <f t="shared" si="454"/>
        <v>43579.128446439412</v>
      </c>
      <c r="AB525" s="1">
        <f t="shared" si="455"/>
        <v>661.08824983624072</v>
      </c>
      <c r="AC525" s="1">
        <f t="shared" si="456"/>
        <v>703.77437425533685</v>
      </c>
      <c r="AD525" s="1">
        <f t="shared" si="457"/>
        <v>42.686124419096132</v>
      </c>
      <c r="AE525" s="4">
        <f t="shared" si="458"/>
        <v>45879.63</v>
      </c>
      <c r="AF525" s="4">
        <f t="shared" si="459"/>
        <v>40750</v>
      </c>
      <c r="AG525" s="4">
        <f t="shared" si="460"/>
        <v>41960.592680000002</v>
      </c>
      <c r="AH525" s="4">
        <f t="shared" si="461"/>
        <v>42709.518660000002</v>
      </c>
      <c r="AI525" s="4">
        <f t="shared" si="462"/>
        <v>43314.815000000002</v>
      </c>
      <c r="AJ525" s="4">
        <f t="shared" si="463"/>
        <v>43920.111339999996</v>
      </c>
      <c r="AK525" s="4">
        <f t="shared" si="464"/>
        <v>44781.889179999998</v>
      </c>
      <c r="AL525" s="4">
        <f t="shared" si="465"/>
        <v>45879.63</v>
      </c>
      <c r="AM525" s="4">
        <f t="shared" si="466"/>
        <v>37500</v>
      </c>
      <c r="AN525" s="4">
        <f t="shared" si="467"/>
        <v>39477.592680000002</v>
      </c>
      <c r="AO525" s="4">
        <f t="shared" si="468"/>
        <v>40701.018660000002</v>
      </c>
      <c r="AP525" s="4">
        <f t="shared" si="469"/>
        <v>41689.815000000002</v>
      </c>
      <c r="AQ525" s="4">
        <f t="shared" si="470"/>
        <v>42678.611339999996</v>
      </c>
      <c r="AR525" s="4">
        <f t="shared" si="471"/>
        <v>44086.389179999998</v>
      </c>
      <c r="AS525" s="4">
        <f t="shared" si="472"/>
        <v>45879.63</v>
      </c>
      <c r="AT525" s="4">
        <f t="shared" si="473"/>
        <v>34800</v>
      </c>
      <c r="AU525" s="4">
        <f t="shared" si="474"/>
        <v>37414.792679999999</v>
      </c>
      <c r="AV525" s="4">
        <f t="shared" si="475"/>
        <v>39032.418659999996</v>
      </c>
      <c r="AW525" s="4">
        <f t="shared" si="476"/>
        <v>40339.815000000002</v>
      </c>
      <c r="AX525" s="4">
        <f t="shared" si="477"/>
        <v>41647.211339999994</v>
      </c>
      <c r="AY525" s="4">
        <f t="shared" si="478"/>
        <v>43508.589179999995</v>
      </c>
      <c r="AZ525" s="1">
        <f t="shared" si="479"/>
        <v>33756.215928571415</v>
      </c>
      <c r="BA525" s="1">
        <f t="shared" si="480"/>
        <v>35832.518287630606</v>
      </c>
      <c r="BB525" s="1">
        <f t="shared" si="481"/>
        <v>0</v>
      </c>
      <c r="BC525" s="1"/>
      <c r="BD525" s="6">
        <f t="shared" si="482"/>
        <v>0</v>
      </c>
      <c r="BE525" s="6"/>
      <c r="BF525">
        <f t="shared" si="483"/>
        <v>-1099183.8561610037</v>
      </c>
      <c r="BG525">
        <f t="shared" si="484"/>
        <v>43334.826602652247</v>
      </c>
      <c r="BH525">
        <f t="shared" si="485"/>
        <v>908.5</v>
      </c>
      <c r="BI525">
        <f t="shared" si="486"/>
        <v>1686.2977304094611</v>
      </c>
      <c r="BJ525">
        <f t="shared" si="487"/>
        <v>61.973670615619412</v>
      </c>
      <c r="BK525">
        <f t="shared" si="488"/>
        <v>63.633244503014851</v>
      </c>
    </row>
    <row r="526" spans="1:63" x14ac:dyDescent="0.35">
      <c r="A526" s="2">
        <v>1704499200000</v>
      </c>
      <c r="B526" s="3">
        <v>45297</v>
      </c>
      <c r="C526" s="2" t="s">
        <v>9</v>
      </c>
      <c r="D526" s="2">
        <v>44145.120000000003</v>
      </c>
      <c r="E526" s="2">
        <v>44214.42</v>
      </c>
      <c r="F526" s="2">
        <v>43397.05</v>
      </c>
      <c r="G526" s="2">
        <v>43968.32</v>
      </c>
      <c r="H526" s="2">
        <v>17835.061440000001</v>
      </c>
      <c r="I526" s="2">
        <v>781212883.491606</v>
      </c>
      <c r="J526" s="2">
        <f t="shared" si="437"/>
        <v>-0.40047470716462336</v>
      </c>
      <c r="K526" s="2">
        <f t="shared" si="438"/>
        <v>3.9843835361149598</v>
      </c>
      <c r="L526" s="2">
        <f t="shared" si="439"/>
        <v>-0.45883055824648317</v>
      </c>
      <c r="M526" s="1">
        <f t="shared" si="440"/>
        <v>-8.9462501098369396E-2</v>
      </c>
      <c r="N526" s="1">
        <f t="shared" si="441"/>
        <v>-2.5480391336307635</v>
      </c>
      <c r="O526" s="1">
        <f t="shared" si="442"/>
        <v>-2.8648354087670453</v>
      </c>
      <c r="P526" s="2">
        <f t="shared" si="443"/>
        <v>0</v>
      </c>
      <c r="Q526" s="2">
        <f t="shared" si="444"/>
        <v>176.79000000000087</v>
      </c>
      <c r="R526" s="2">
        <f t="shared" si="445"/>
        <v>406.45571428571412</v>
      </c>
      <c r="S526" s="2">
        <f t="shared" si="446"/>
        <v>387.4442857142858</v>
      </c>
      <c r="T526" s="1">
        <f t="shared" si="447"/>
        <v>51.197344033973309</v>
      </c>
      <c r="U526" s="1">
        <f t="shared" si="448"/>
        <v>41135.274029563749</v>
      </c>
      <c r="V526" s="1">
        <f t="shared" si="449"/>
        <v>43296.596000000012</v>
      </c>
      <c r="W526" s="1">
        <f t="shared" si="450"/>
        <v>817.13424310452262</v>
      </c>
      <c r="X526" s="1">
        <f t="shared" si="451"/>
        <v>44930.864486209059</v>
      </c>
      <c r="Y526" s="1">
        <f t="shared" si="452"/>
        <v>41662.327513790966</v>
      </c>
      <c r="Z526" s="1">
        <f t="shared" si="453"/>
        <v>42837.161812331426</v>
      </c>
      <c r="AA526" s="1">
        <f t="shared" si="454"/>
        <v>43515.511800337488</v>
      </c>
      <c r="AB526" s="1">
        <f t="shared" si="455"/>
        <v>678.34998800606263</v>
      </c>
      <c r="AC526" s="1">
        <f t="shared" si="456"/>
        <v>714.44590536011094</v>
      </c>
      <c r="AD526" s="1">
        <f t="shared" si="457"/>
        <v>36.095917354048311</v>
      </c>
      <c r="AE526" s="4">
        <f t="shared" si="458"/>
        <v>45879.63</v>
      </c>
      <c r="AF526" s="4">
        <f t="shared" si="459"/>
        <v>40542.93</v>
      </c>
      <c r="AG526" s="4">
        <f t="shared" si="460"/>
        <v>41802.391199999998</v>
      </c>
      <c r="AH526" s="4">
        <f t="shared" si="461"/>
        <v>42581.549399999996</v>
      </c>
      <c r="AI526" s="4">
        <f t="shared" si="462"/>
        <v>43211.28</v>
      </c>
      <c r="AJ526" s="4">
        <f t="shared" si="463"/>
        <v>43841.010600000001</v>
      </c>
      <c r="AK526" s="4">
        <f t="shared" si="464"/>
        <v>44737.576199999996</v>
      </c>
      <c r="AL526" s="4">
        <f t="shared" si="465"/>
        <v>45879.63</v>
      </c>
      <c r="AM526" s="4">
        <f t="shared" si="466"/>
        <v>36868.410000000003</v>
      </c>
      <c r="AN526" s="4">
        <f t="shared" si="467"/>
        <v>38995.057919999999</v>
      </c>
      <c r="AO526" s="4">
        <f t="shared" si="468"/>
        <v>40310.696040000003</v>
      </c>
      <c r="AP526" s="4">
        <f t="shared" si="469"/>
        <v>41374.020000000004</v>
      </c>
      <c r="AQ526" s="4">
        <f t="shared" si="470"/>
        <v>42437.343959999998</v>
      </c>
      <c r="AR526" s="4">
        <f t="shared" si="471"/>
        <v>43951.228920000001</v>
      </c>
      <c r="AS526" s="4">
        <f t="shared" si="472"/>
        <v>45879.63</v>
      </c>
      <c r="AT526" s="4">
        <f t="shared" si="473"/>
        <v>34800</v>
      </c>
      <c r="AU526" s="4">
        <f t="shared" si="474"/>
        <v>37414.792679999999</v>
      </c>
      <c r="AV526" s="4">
        <f t="shared" si="475"/>
        <v>39032.418659999996</v>
      </c>
      <c r="AW526" s="4">
        <f t="shared" si="476"/>
        <v>40339.815000000002</v>
      </c>
      <c r="AX526" s="4">
        <f t="shared" si="477"/>
        <v>41647.211339999994</v>
      </c>
      <c r="AY526" s="4">
        <f t="shared" si="478"/>
        <v>43508.589179999995</v>
      </c>
      <c r="AZ526" s="1">
        <f t="shared" si="479"/>
        <v>33629.508571428545</v>
      </c>
      <c r="BA526" s="1">
        <f t="shared" si="480"/>
        <v>35721.607305269383</v>
      </c>
      <c r="BB526" s="1">
        <f t="shared" si="481"/>
        <v>0</v>
      </c>
      <c r="BC526" s="1"/>
      <c r="BD526" s="6">
        <f t="shared" si="482"/>
        <v>0</v>
      </c>
      <c r="BE526" s="6"/>
      <c r="BF526">
        <f t="shared" si="483"/>
        <v>-1076160.0053610038</v>
      </c>
      <c r="BG526">
        <f t="shared" si="484"/>
        <v>43232.119211216886</v>
      </c>
      <c r="BH526">
        <f t="shared" si="485"/>
        <v>817.36999999999534</v>
      </c>
      <c r="BI526">
        <f t="shared" si="486"/>
        <v>1805.9589197032244</v>
      </c>
      <c r="BJ526">
        <f t="shared" si="487"/>
        <v>62.739807744418243</v>
      </c>
      <c r="BK526">
        <f t="shared" si="488"/>
        <v>65.076363532392548</v>
      </c>
    </row>
    <row r="527" spans="1:63" x14ac:dyDescent="0.35">
      <c r="A527" s="2">
        <v>1704412800000</v>
      </c>
      <c r="B527" s="3">
        <v>45296</v>
      </c>
      <c r="C527" s="2" t="s">
        <v>9</v>
      </c>
      <c r="D527" s="2">
        <v>44151.1</v>
      </c>
      <c r="E527" s="2">
        <v>44357.46</v>
      </c>
      <c r="F527" s="2">
        <v>42450</v>
      </c>
      <c r="G527" s="2">
        <v>44145.11</v>
      </c>
      <c r="H527" s="2">
        <v>48075.253270000001</v>
      </c>
      <c r="I527" s="2">
        <v>2100953924.36871</v>
      </c>
      <c r="J527" s="2">
        <f t="shared" si="437"/>
        <v>-1.3567045894661659E-2</v>
      </c>
      <c r="K527" s="2">
        <f t="shared" si="438"/>
        <v>4.7575146629305776</v>
      </c>
      <c r="L527" s="2">
        <f t="shared" si="439"/>
        <v>2.0150375036338963</v>
      </c>
      <c r="M527" s="1">
        <f t="shared" si="440"/>
        <v>-0.40208495571357028</v>
      </c>
      <c r="N527" s="1">
        <f t="shared" si="441"/>
        <v>-3.0861402316134163</v>
      </c>
      <c r="O527" s="1">
        <f t="shared" si="442"/>
        <v>-3.5388517550415055</v>
      </c>
      <c r="P527" s="2">
        <f t="shared" si="443"/>
        <v>0</v>
      </c>
      <c r="Q527" s="2">
        <f t="shared" si="444"/>
        <v>5.9899999999979627</v>
      </c>
      <c r="R527" s="2">
        <f t="shared" si="445"/>
        <v>406.45571428571412</v>
      </c>
      <c r="S527" s="2">
        <f t="shared" si="446"/>
        <v>393.87928571428557</v>
      </c>
      <c r="T527" s="1">
        <f t="shared" si="447"/>
        <v>50.785697774771101</v>
      </c>
      <c r="U527" s="1">
        <f t="shared" si="448"/>
        <v>41019.639500158184</v>
      </c>
      <c r="V527" s="1">
        <f t="shared" si="449"/>
        <v>43166.912500000013</v>
      </c>
      <c r="W527" s="1">
        <f t="shared" si="450"/>
        <v>901.6782828807352</v>
      </c>
      <c r="X527" s="1">
        <f t="shared" si="451"/>
        <v>44970.26906576148</v>
      </c>
      <c r="Y527" s="1">
        <f t="shared" si="452"/>
        <v>41363.555934238546</v>
      </c>
      <c r="Z527" s="1">
        <f t="shared" si="453"/>
        <v>42746.669157317941</v>
      </c>
      <c r="AA527" s="1">
        <f t="shared" si="454"/>
        <v>43433.183036762486</v>
      </c>
      <c r="AB527" s="1">
        <f t="shared" si="455"/>
        <v>686.51387944454473</v>
      </c>
      <c r="AC527" s="1">
        <f t="shared" si="456"/>
        <v>723.46988469862299</v>
      </c>
      <c r="AD527" s="1">
        <f t="shared" si="457"/>
        <v>36.956005254078264</v>
      </c>
      <c r="AE527" s="4">
        <f t="shared" si="458"/>
        <v>45879.63</v>
      </c>
      <c r="AF527" s="4">
        <f t="shared" si="459"/>
        <v>40542.93</v>
      </c>
      <c r="AG527" s="4">
        <f t="shared" si="460"/>
        <v>41802.391199999998</v>
      </c>
      <c r="AH527" s="4">
        <f t="shared" si="461"/>
        <v>42581.549399999996</v>
      </c>
      <c r="AI527" s="4">
        <f t="shared" si="462"/>
        <v>43211.28</v>
      </c>
      <c r="AJ527" s="4">
        <f t="shared" si="463"/>
        <v>43841.010600000001</v>
      </c>
      <c r="AK527" s="4">
        <f t="shared" si="464"/>
        <v>44737.576199999996</v>
      </c>
      <c r="AL527" s="4">
        <f t="shared" si="465"/>
        <v>45879.63</v>
      </c>
      <c r="AM527" s="4">
        <f t="shared" si="466"/>
        <v>36707</v>
      </c>
      <c r="AN527" s="4">
        <f t="shared" si="467"/>
        <v>38871.740680000003</v>
      </c>
      <c r="AO527" s="4">
        <f t="shared" si="468"/>
        <v>40210.944660000001</v>
      </c>
      <c r="AP527" s="4">
        <f t="shared" si="469"/>
        <v>41293.315000000002</v>
      </c>
      <c r="AQ527" s="4">
        <f t="shared" si="470"/>
        <v>42375.685339999996</v>
      </c>
      <c r="AR527" s="4">
        <f t="shared" si="471"/>
        <v>43916.687180000001</v>
      </c>
      <c r="AS527" s="4">
        <f t="shared" si="472"/>
        <v>45879.63</v>
      </c>
      <c r="AT527" s="4">
        <f t="shared" si="473"/>
        <v>34523.06</v>
      </c>
      <c r="AU527" s="4">
        <f t="shared" si="474"/>
        <v>37203.210520000001</v>
      </c>
      <c r="AV527" s="4">
        <f t="shared" si="475"/>
        <v>38861.269739999996</v>
      </c>
      <c r="AW527" s="4">
        <f t="shared" si="476"/>
        <v>40201.345000000001</v>
      </c>
      <c r="AX527" s="4">
        <f t="shared" si="477"/>
        <v>41541.420259999999</v>
      </c>
      <c r="AY527" s="4">
        <f t="shared" si="478"/>
        <v>43449.32402</v>
      </c>
      <c r="AZ527" s="1">
        <f t="shared" si="479"/>
        <v>33501.877785714263</v>
      </c>
      <c r="BA527" s="1">
        <f t="shared" si="480"/>
        <v>35608.638638218275</v>
      </c>
      <c r="BB527" s="1">
        <f t="shared" si="481"/>
        <v>0</v>
      </c>
      <c r="BC527" s="1"/>
      <c r="BD527" s="6">
        <f t="shared" si="482"/>
        <v>0</v>
      </c>
      <c r="BE527" s="6"/>
      <c r="BF527">
        <f t="shared" si="483"/>
        <v>-1058324.9439210037</v>
      </c>
      <c r="BG527">
        <f t="shared" si="484"/>
        <v>43161.943677284275</v>
      </c>
      <c r="BH527">
        <f t="shared" si="485"/>
        <v>1907.4599999999991</v>
      </c>
      <c r="BI527">
        <f t="shared" si="486"/>
        <v>1958.0495227344902</v>
      </c>
      <c r="BJ527">
        <f t="shared" si="487"/>
        <v>66.186255149006897</v>
      </c>
      <c r="BK527">
        <f t="shared" si="488"/>
        <v>57.778306297595257</v>
      </c>
    </row>
    <row r="528" spans="1:63" x14ac:dyDescent="0.35">
      <c r="A528" s="2">
        <v>1704326400000</v>
      </c>
      <c r="B528" s="3">
        <v>45295</v>
      </c>
      <c r="C528" s="2" t="s">
        <v>9</v>
      </c>
      <c r="D528" s="2">
        <v>42845.23</v>
      </c>
      <c r="E528" s="2">
        <v>44729.58</v>
      </c>
      <c r="F528" s="2">
        <v>42613.77</v>
      </c>
      <c r="G528" s="2">
        <v>44151.1</v>
      </c>
      <c r="H528" s="2">
        <v>48038.063340000001</v>
      </c>
      <c r="I528" s="2">
        <v>2095095359.4936299</v>
      </c>
      <c r="J528" s="2">
        <f t="shared" si="437"/>
        <v>3.0478772082679804</v>
      </c>
      <c r="K528" s="2">
        <f t="shared" si="438"/>
        <v>4.9543644119671182</v>
      </c>
      <c r="L528" s="2">
        <f t="shared" si="439"/>
        <v>0.88753684931158539</v>
      </c>
      <c r="M528" s="1">
        <f t="shared" si="440"/>
        <v>-1.356888679176009E-2</v>
      </c>
      <c r="N528" s="1">
        <f t="shared" si="441"/>
        <v>4.955844814738489</v>
      </c>
      <c r="O528" s="1">
        <f t="shared" si="442"/>
        <v>-2.5820647730181174</v>
      </c>
      <c r="P528" s="2">
        <f t="shared" si="443"/>
        <v>1305.8699999999953</v>
      </c>
      <c r="Q528" s="2">
        <f t="shared" si="444"/>
        <v>0</v>
      </c>
      <c r="R528" s="2">
        <f t="shared" si="445"/>
        <v>414.11571428571398</v>
      </c>
      <c r="S528" s="2">
        <f t="shared" si="446"/>
        <v>393.45142857142855</v>
      </c>
      <c r="T528" s="1">
        <f t="shared" si="447"/>
        <v>51.279415953029989</v>
      </c>
      <c r="U528" s="1">
        <f t="shared" si="448"/>
        <v>40892.069275674839</v>
      </c>
      <c r="V528" s="1">
        <f t="shared" si="449"/>
        <v>43073.558500000006</v>
      </c>
      <c r="W528" s="1">
        <f t="shared" si="450"/>
        <v>892.17198117445434</v>
      </c>
      <c r="X528" s="1">
        <f t="shared" si="451"/>
        <v>44857.902462348917</v>
      </c>
      <c r="Y528" s="1">
        <f t="shared" si="452"/>
        <v>41289.214537651096</v>
      </c>
      <c r="Z528" s="1">
        <f t="shared" si="453"/>
        <v>42634.793889903376</v>
      </c>
      <c r="AA528" s="1">
        <f t="shared" si="454"/>
        <v>43303.741770719302</v>
      </c>
      <c r="AB528" s="1">
        <f t="shared" si="455"/>
        <v>668.9478808159256</v>
      </c>
      <c r="AC528" s="1">
        <f t="shared" si="456"/>
        <v>732.70888601214256</v>
      </c>
      <c r="AD528" s="1">
        <f t="shared" si="457"/>
        <v>63.761005196216956</v>
      </c>
      <c r="AE528" s="4">
        <f t="shared" si="458"/>
        <v>45879.63</v>
      </c>
      <c r="AF528" s="4">
        <f t="shared" si="459"/>
        <v>40542.93</v>
      </c>
      <c r="AG528" s="4">
        <f t="shared" si="460"/>
        <v>41802.391199999998</v>
      </c>
      <c r="AH528" s="4">
        <f t="shared" si="461"/>
        <v>42581.549399999996</v>
      </c>
      <c r="AI528" s="4">
        <f t="shared" si="462"/>
        <v>43211.28</v>
      </c>
      <c r="AJ528" s="4">
        <f t="shared" si="463"/>
        <v>43841.010600000001</v>
      </c>
      <c r="AK528" s="4">
        <f t="shared" si="464"/>
        <v>44737.576199999996</v>
      </c>
      <c r="AL528" s="4">
        <f t="shared" si="465"/>
        <v>45879.63</v>
      </c>
      <c r="AM528" s="4">
        <f t="shared" si="466"/>
        <v>36707</v>
      </c>
      <c r="AN528" s="4">
        <f t="shared" si="467"/>
        <v>38871.740680000003</v>
      </c>
      <c r="AO528" s="4">
        <f t="shared" si="468"/>
        <v>40210.944660000001</v>
      </c>
      <c r="AP528" s="4">
        <f t="shared" si="469"/>
        <v>41293.315000000002</v>
      </c>
      <c r="AQ528" s="4">
        <f t="shared" si="470"/>
        <v>42375.685339999996</v>
      </c>
      <c r="AR528" s="4">
        <f t="shared" si="471"/>
        <v>43916.687180000001</v>
      </c>
      <c r="AS528" s="4">
        <f t="shared" si="472"/>
        <v>45879.63</v>
      </c>
      <c r="AT528" s="4">
        <f t="shared" si="473"/>
        <v>34523.06</v>
      </c>
      <c r="AU528" s="4">
        <f t="shared" si="474"/>
        <v>37203.210520000001</v>
      </c>
      <c r="AV528" s="4">
        <f t="shared" si="475"/>
        <v>38861.269739999996</v>
      </c>
      <c r="AW528" s="4">
        <f t="shared" si="476"/>
        <v>40201.345000000001</v>
      </c>
      <c r="AX528" s="4">
        <f t="shared" si="477"/>
        <v>41541.420259999999</v>
      </c>
      <c r="AY528" s="4">
        <f t="shared" si="478"/>
        <v>43449.32402</v>
      </c>
      <c r="AZ528" s="1">
        <f t="shared" si="479"/>
        <v>33372.655571428557</v>
      </c>
      <c r="BA528" s="1">
        <f t="shared" si="480"/>
        <v>35491.700674358253</v>
      </c>
      <c r="BB528" s="1">
        <f t="shared" si="481"/>
        <v>0</v>
      </c>
      <c r="BC528" s="1"/>
      <c r="BD528" s="6">
        <f t="shared" si="482"/>
        <v>0</v>
      </c>
      <c r="BE528" s="6"/>
      <c r="BF528">
        <f t="shared" si="483"/>
        <v>-1010249.6906510036</v>
      </c>
      <c r="BG528">
        <f t="shared" si="484"/>
        <v>43099.527996390971</v>
      </c>
      <c r="BH528">
        <f t="shared" si="485"/>
        <v>2115.8100000000049</v>
      </c>
      <c r="BI528">
        <f t="shared" si="486"/>
        <v>1965.8325262321041</v>
      </c>
      <c r="BJ528">
        <f t="shared" si="487"/>
        <v>66.30302770375252</v>
      </c>
      <c r="BK528">
        <f t="shared" si="488"/>
        <v>62.260650965319805</v>
      </c>
    </row>
    <row r="529" spans="1:63" x14ac:dyDescent="0.35">
      <c r="A529" s="2">
        <v>1704240000000</v>
      </c>
      <c r="B529" s="3">
        <v>45294</v>
      </c>
      <c r="C529" s="2" t="s">
        <v>9</v>
      </c>
      <c r="D529" s="2">
        <v>44946.91</v>
      </c>
      <c r="E529" s="2">
        <v>45500</v>
      </c>
      <c r="F529" s="2">
        <v>40750</v>
      </c>
      <c r="G529" s="2">
        <v>42845.23</v>
      </c>
      <c r="H529" s="2">
        <v>81194.551730000007</v>
      </c>
      <c r="I529" s="2">
        <v>3507104563.7442298</v>
      </c>
      <c r="J529" s="2">
        <f t="shared" si="437"/>
        <v>-4.6759165424274993</v>
      </c>
      <c r="K529" s="2">
        <f t="shared" si="438"/>
        <v>0.66129026195054463</v>
      </c>
      <c r="L529" s="2">
        <f t="shared" si="439"/>
        <v>-2.786470363476127</v>
      </c>
      <c r="M529" s="1">
        <f t="shared" si="440"/>
        <v>2.9577292524987948</v>
      </c>
      <c r="N529" s="1">
        <f t="shared" si="441"/>
        <v>8.8895776729404758</v>
      </c>
      <c r="O529" s="1">
        <f t="shared" si="442"/>
        <v>0.82802683052465065</v>
      </c>
      <c r="P529" s="2">
        <f t="shared" si="443"/>
        <v>0</v>
      </c>
      <c r="Q529" s="2">
        <f t="shared" si="444"/>
        <v>2101.6800000000003</v>
      </c>
      <c r="R529" s="2">
        <f t="shared" si="445"/>
        <v>334.61571428571449</v>
      </c>
      <c r="S529" s="2">
        <f t="shared" si="446"/>
        <v>393.45142857142855</v>
      </c>
      <c r="T529" s="1">
        <f t="shared" si="447"/>
        <v>45.95945821323388</v>
      </c>
      <c r="U529" s="1">
        <f t="shared" si="448"/>
        <v>40759.047613457486</v>
      </c>
      <c r="V529" s="1">
        <f t="shared" si="449"/>
        <v>42963.018500000013</v>
      </c>
      <c r="W529" s="1">
        <f t="shared" si="450"/>
        <v>888.76921052247928</v>
      </c>
      <c r="X529" s="1">
        <f t="shared" si="451"/>
        <v>44740.556921044968</v>
      </c>
      <c r="Y529" s="1">
        <f t="shared" si="452"/>
        <v>41185.480078955057</v>
      </c>
      <c r="Z529" s="1">
        <f t="shared" si="453"/>
        <v>42513.489401095649</v>
      </c>
      <c r="AA529" s="1">
        <f t="shared" si="454"/>
        <v>43149.676638122815</v>
      </c>
      <c r="AB529" s="1">
        <f t="shared" si="455"/>
        <v>636.1872370271667</v>
      </c>
      <c r="AC529" s="1">
        <f t="shared" si="456"/>
        <v>748.64913731119668</v>
      </c>
      <c r="AD529" s="1">
        <f t="shared" si="457"/>
        <v>112.46190028402998</v>
      </c>
      <c r="AE529" s="4">
        <f t="shared" si="458"/>
        <v>45879.63</v>
      </c>
      <c r="AF529" s="4">
        <f t="shared" si="459"/>
        <v>40542.93</v>
      </c>
      <c r="AG529" s="4">
        <f t="shared" si="460"/>
        <v>41802.391199999998</v>
      </c>
      <c r="AH529" s="4">
        <f t="shared" si="461"/>
        <v>42581.549399999996</v>
      </c>
      <c r="AI529" s="4">
        <f t="shared" si="462"/>
        <v>43211.28</v>
      </c>
      <c r="AJ529" s="4">
        <f t="shared" si="463"/>
        <v>43841.010600000001</v>
      </c>
      <c r="AK529" s="4">
        <f t="shared" si="464"/>
        <v>44737.576199999996</v>
      </c>
      <c r="AL529" s="4">
        <f t="shared" si="465"/>
        <v>45879.63</v>
      </c>
      <c r="AM529" s="4">
        <f t="shared" si="466"/>
        <v>36707</v>
      </c>
      <c r="AN529" s="4">
        <f t="shared" si="467"/>
        <v>38871.740680000003</v>
      </c>
      <c r="AO529" s="4">
        <f t="shared" si="468"/>
        <v>40210.944660000001</v>
      </c>
      <c r="AP529" s="4">
        <f t="shared" si="469"/>
        <v>41293.315000000002</v>
      </c>
      <c r="AQ529" s="4">
        <f t="shared" si="470"/>
        <v>42375.685339999996</v>
      </c>
      <c r="AR529" s="4">
        <f t="shared" si="471"/>
        <v>43916.687180000001</v>
      </c>
      <c r="AS529" s="4">
        <f t="shared" si="472"/>
        <v>45879.63</v>
      </c>
      <c r="AT529" s="4">
        <f t="shared" si="473"/>
        <v>34448</v>
      </c>
      <c r="AU529" s="4">
        <f t="shared" si="474"/>
        <v>37145.864679999999</v>
      </c>
      <c r="AV529" s="4">
        <f t="shared" si="475"/>
        <v>38814.882660000003</v>
      </c>
      <c r="AW529" s="4">
        <f t="shared" si="476"/>
        <v>40163.815000000002</v>
      </c>
      <c r="AX529" s="4">
        <f t="shared" si="477"/>
        <v>41512.747340000002</v>
      </c>
      <c r="AY529" s="4">
        <f t="shared" si="478"/>
        <v>43433.261180000001</v>
      </c>
      <c r="AZ529" s="1">
        <f t="shared" si="479"/>
        <v>33247.457785714272</v>
      </c>
      <c r="BA529" s="1">
        <f t="shared" si="480"/>
        <v>35373.078765787817</v>
      </c>
      <c r="BB529" s="1">
        <f t="shared" si="481"/>
        <v>0</v>
      </c>
      <c r="BC529" s="1"/>
      <c r="BD529" s="6">
        <f t="shared" si="482"/>
        <v>0</v>
      </c>
      <c r="BE529" s="6"/>
      <c r="BF529">
        <f t="shared" si="483"/>
        <v>-1058287.7539910036</v>
      </c>
      <c r="BG529">
        <f t="shared" si="484"/>
        <v>43011.834295237066</v>
      </c>
      <c r="BH529">
        <f t="shared" si="485"/>
        <v>4750</v>
      </c>
      <c r="BI529">
        <f t="shared" si="486"/>
        <v>1942.75906872935</v>
      </c>
      <c r="BJ529">
        <f t="shared" si="487"/>
        <v>40.845636040026363</v>
      </c>
      <c r="BK529">
        <f t="shared" si="488"/>
        <v>71.139933894724464</v>
      </c>
    </row>
    <row r="530" spans="1:63" x14ac:dyDescent="0.35">
      <c r="A530" s="2">
        <v>1704153600000</v>
      </c>
      <c r="B530" s="3">
        <v>45293</v>
      </c>
      <c r="C530" s="2" t="s">
        <v>9</v>
      </c>
      <c r="D530" s="2">
        <v>44179.55</v>
      </c>
      <c r="E530" s="2">
        <v>45879.63</v>
      </c>
      <c r="F530" s="2">
        <v>44148.34</v>
      </c>
      <c r="G530" s="2">
        <v>44946.91</v>
      </c>
      <c r="H530" s="2">
        <v>65146.406609999998</v>
      </c>
      <c r="I530" s="2">
        <v>2944331821.82307</v>
      </c>
      <c r="J530" s="2">
        <f t="shared" si="437"/>
        <v>1.736912213908925</v>
      </c>
      <c r="K530" s="2">
        <f t="shared" si="438"/>
        <v>3.4955104728769122</v>
      </c>
      <c r="L530" s="2">
        <f t="shared" si="439"/>
        <v>7.0391344832595601</v>
      </c>
      <c r="M530" s="1">
        <f t="shared" si="440"/>
        <v>-4.9052835053050252</v>
      </c>
      <c r="N530" s="1">
        <f t="shared" si="441"/>
        <v>2.5876973522762663</v>
      </c>
      <c r="O530" s="1">
        <f t="shared" si="442"/>
        <v>-4.1470481508072545</v>
      </c>
      <c r="P530" s="2">
        <f t="shared" si="443"/>
        <v>767.36000000000058</v>
      </c>
      <c r="Q530" s="2">
        <f t="shared" si="444"/>
        <v>0</v>
      </c>
      <c r="R530" s="2">
        <f t="shared" si="445"/>
        <v>434.11142857142892</v>
      </c>
      <c r="S530" s="2">
        <f t="shared" si="446"/>
        <v>243.33142857142852</v>
      </c>
      <c r="T530" s="1">
        <f t="shared" si="447"/>
        <v>64.080892431623141</v>
      </c>
      <c r="U530" s="1">
        <f t="shared" si="448"/>
        <v>40673.897311965949</v>
      </c>
      <c r="V530" s="1">
        <f t="shared" si="449"/>
        <v>42971.87000000001</v>
      </c>
      <c r="W530" s="1">
        <f t="shared" si="450"/>
        <v>888.4335269168995</v>
      </c>
      <c r="X530" s="1">
        <f t="shared" si="451"/>
        <v>44748.737053833807</v>
      </c>
      <c r="Y530" s="1">
        <f t="shared" si="452"/>
        <v>41195.002946166212</v>
      </c>
      <c r="Z530" s="1">
        <f t="shared" si="453"/>
        <v>42486.950153183301</v>
      </c>
      <c r="AA530" s="1">
        <f t="shared" si="454"/>
        <v>43205.030572326963</v>
      </c>
      <c r="AB530" s="1">
        <f t="shared" si="455"/>
        <v>718.08041914366186</v>
      </c>
      <c r="AC530" s="1">
        <f t="shared" si="456"/>
        <v>776.76461238220406</v>
      </c>
      <c r="AD530" s="1">
        <f t="shared" si="457"/>
        <v>58.684193238542207</v>
      </c>
      <c r="AE530" s="4">
        <f t="shared" si="458"/>
        <v>45879.63</v>
      </c>
      <c r="AF530" s="4">
        <f t="shared" si="459"/>
        <v>40542.93</v>
      </c>
      <c r="AG530" s="4">
        <f t="shared" si="460"/>
        <v>41802.391199999998</v>
      </c>
      <c r="AH530" s="4">
        <f t="shared" si="461"/>
        <v>42581.549399999996</v>
      </c>
      <c r="AI530" s="4">
        <f t="shared" si="462"/>
        <v>43211.28</v>
      </c>
      <c r="AJ530" s="4">
        <f t="shared" si="463"/>
        <v>43841.010600000001</v>
      </c>
      <c r="AK530" s="4">
        <f t="shared" si="464"/>
        <v>44737.576199999996</v>
      </c>
      <c r="AL530" s="4">
        <f t="shared" si="465"/>
        <v>45879.63</v>
      </c>
      <c r="AM530" s="4">
        <f t="shared" si="466"/>
        <v>36707</v>
      </c>
      <c r="AN530" s="4">
        <f t="shared" si="467"/>
        <v>38871.740680000003</v>
      </c>
      <c r="AO530" s="4">
        <f t="shared" si="468"/>
        <v>40210.944660000001</v>
      </c>
      <c r="AP530" s="4">
        <f t="shared" si="469"/>
        <v>41293.315000000002</v>
      </c>
      <c r="AQ530" s="4">
        <f t="shared" si="470"/>
        <v>42375.685339999996</v>
      </c>
      <c r="AR530" s="4">
        <f t="shared" si="471"/>
        <v>43916.687180000001</v>
      </c>
      <c r="AS530" s="4">
        <f t="shared" si="472"/>
        <v>45879.63</v>
      </c>
      <c r="AT530" s="4">
        <f t="shared" si="473"/>
        <v>34448</v>
      </c>
      <c r="AU530" s="4">
        <f t="shared" si="474"/>
        <v>37145.864679999999</v>
      </c>
      <c r="AV530" s="4">
        <f t="shared" si="475"/>
        <v>38814.882660000003</v>
      </c>
      <c r="AW530" s="4">
        <f t="shared" si="476"/>
        <v>40163.815000000002</v>
      </c>
      <c r="AX530" s="4">
        <f t="shared" si="477"/>
        <v>41512.747340000002</v>
      </c>
      <c r="AY530" s="4">
        <f t="shared" si="478"/>
        <v>43433.261180000001</v>
      </c>
      <c r="AZ530" s="1">
        <f t="shared" si="479"/>
        <v>33146.638357142838</v>
      </c>
      <c r="BA530" s="1">
        <f t="shared" si="480"/>
        <v>35270.720529702718</v>
      </c>
      <c r="BB530" s="1">
        <f t="shared" si="481"/>
        <v>0</v>
      </c>
      <c r="BC530" s="1"/>
      <c r="BD530" s="6">
        <f t="shared" si="482"/>
        <v>0</v>
      </c>
      <c r="BE530" s="6"/>
      <c r="BF530">
        <f t="shared" si="483"/>
        <v>-977093.20226100355</v>
      </c>
      <c r="BG530">
        <f t="shared" si="484"/>
        <v>42985.39066970953</v>
      </c>
      <c r="BH530">
        <f t="shared" si="485"/>
        <v>1731.2900000000009</v>
      </c>
      <c r="BI530">
        <f t="shared" si="486"/>
        <v>1510.8758485338656</v>
      </c>
      <c r="BJ530">
        <f t="shared" si="487"/>
        <v>79.633289152180538</v>
      </c>
      <c r="BK530">
        <f t="shared" si="488"/>
        <v>72.57444957438571</v>
      </c>
    </row>
    <row r="531" spans="1:63" x14ac:dyDescent="0.35">
      <c r="A531" s="2">
        <v>1704067200000</v>
      </c>
      <c r="B531" s="3">
        <v>45292</v>
      </c>
      <c r="C531" s="2" t="s">
        <v>9</v>
      </c>
      <c r="D531" s="2">
        <v>42283.58</v>
      </c>
      <c r="E531" s="2">
        <v>44184.1</v>
      </c>
      <c r="F531" s="2">
        <v>42180.77</v>
      </c>
      <c r="G531" s="2">
        <v>44179.55</v>
      </c>
      <c r="H531" s="2">
        <v>27174.299029999998</v>
      </c>
      <c r="I531" s="2">
        <v>1169995682.0280001</v>
      </c>
      <c r="J531" s="2">
        <f t="shared" si="437"/>
        <v>4.4839391555776524</v>
      </c>
      <c r="K531" s="2">
        <f t="shared" si="438"/>
        <v>3.930044816465629</v>
      </c>
      <c r="L531" s="2">
        <f t="shared" si="439"/>
        <v>10.525524451206913</v>
      </c>
      <c r="M531" s="1">
        <f t="shared" si="440"/>
        <v>1.7072586302373189</v>
      </c>
      <c r="N531" s="1">
        <f t="shared" si="441"/>
        <v>6.2732418053148971</v>
      </c>
      <c r="O531" s="1">
        <f t="shared" si="442"/>
        <v>-3.6205665290841642</v>
      </c>
      <c r="P531" s="2">
        <f t="shared" si="443"/>
        <v>1895.9700000000012</v>
      </c>
      <c r="Q531" s="2">
        <f t="shared" si="444"/>
        <v>0</v>
      </c>
      <c r="R531" s="2">
        <f t="shared" si="445"/>
        <v>379.3000000000003</v>
      </c>
      <c r="S531" s="2">
        <f t="shared" si="446"/>
        <v>270.60357142857174</v>
      </c>
      <c r="T531" s="1">
        <f t="shared" si="447"/>
        <v>58.36250432756507</v>
      </c>
      <c r="U531" s="1">
        <f t="shared" si="448"/>
        <v>40499.488630821703</v>
      </c>
      <c r="V531" s="1">
        <f t="shared" si="449"/>
        <v>42867.97600000001</v>
      </c>
      <c r="W531" s="1">
        <f t="shared" si="450"/>
        <v>764.20535310477942</v>
      </c>
      <c r="X531" s="1">
        <f t="shared" si="451"/>
        <v>44396.386706209567</v>
      </c>
      <c r="Y531" s="1">
        <f t="shared" si="452"/>
        <v>41339.565293790452</v>
      </c>
      <c r="Z531" s="1">
        <f t="shared" si="453"/>
        <v>42290.153365437967</v>
      </c>
      <c r="AA531" s="1">
        <f t="shared" si="454"/>
        <v>42888.325221840954</v>
      </c>
      <c r="AB531" s="1">
        <f t="shared" si="455"/>
        <v>598.17185640298703</v>
      </c>
      <c r="AC531" s="1">
        <f t="shared" si="456"/>
        <v>791.43566069183953</v>
      </c>
      <c r="AD531" s="1">
        <f t="shared" si="457"/>
        <v>193.2638042888525</v>
      </c>
      <c r="AE531" s="4">
        <f t="shared" si="458"/>
        <v>44398.26</v>
      </c>
      <c r="AF531" s="4">
        <f t="shared" si="459"/>
        <v>40542.93</v>
      </c>
      <c r="AG531" s="4">
        <f t="shared" si="460"/>
        <v>41452.787880000003</v>
      </c>
      <c r="AH531" s="4">
        <f t="shared" si="461"/>
        <v>42015.666060000003</v>
      </c>
      <c r="AI531" s="4">
        <f t="shared" si="462"/>
        <v>42470.595000000001</v>
      </c>
      <c r="AJ531" s="4">
        <f t="shared" si="463"/>
        <v>42925.523939999999</v>
      </c>
      <c r="AK531" s="4">
        <f t="shared" si="464"/>
        <v>43573.219380000002</v>
      </c>
      <c r="AL531" s="4">
        <f t="shared" si="465"/>
        <v>44700</v>
      </c>
      <c r="AM531" s="4">
        <f t="shared" si="466"/>
        <v>36707</v>
      </c>
      <c r="AN531" s="4">
        <f t="shared" si="467"/>
        <v>38593.347999999998</v>
      </c>
      <c r="AO531" s="4">
        <f t="shared" si="468"/>
        <v>39760.326000000001</v>
      </c>
      <c r="AP531" s="4">
        <f t="shared" si="469"/>
        <v>40703.5</v>
      </c>
      <c r="AQ531" s="4">
        <f t="shared" si="470"/>
        <v>41646.673999999999</v>
      </c>
      <c r="AR531" s="4">
        <f t="shared" si="471"/>
        <v>42989.498</v>
      </c>
      <c r="AS531" s="4">
        <f t="shared" si="472"/>
        <v>44700</v>
      </c>
      <c r="AT531" s="4">
        <f t="shared" si="473"/>
        <v>34120</v>
      </c>
      <c r="AU531" s="4">
        <f t="shared" si="474"/>
        <v>36616.879999999997</v>
      </c>
      <c r="AV531" s="4">
        <f t="shared" si="475"/>
        <v>38161.56</v>
      </c>
      <c r="AW531" s="4">
        <f t="shared" si="476"/>
        <v>39410</v>
      </c>
      <c r="AX531" s="4">
        <f t="shared" si="477"/>
        <v>40658.44</v>
      </c>
      <c r="AY531" s="4">
        <f t="shared" si="478"/>
        <v>42435.880000000005</v>
      </c>
      <c r="AZ531" s="1">
        <f t="shared" si="479"/>
        <v>33034.160428571406</v>
      </c>
      <c r="BA531" s="1">
        <f t="shared" si="480"/>
        <v>35138.16998901371</v>
      </c>
      <c r="BB531" s="1">
        <f t="shared" si="481"/>
        <v>1</v>
      </c>
      <c r="BC531" s="1" t="str">
        <f t="shared" si="490"/>
        <v>$42,899–$44,148</v>
      </c>
      <c r="BD531" s="6">
        <f t="shared" si="482"/>
        <v>0</v>
      </c>
      <c r="BE531" s="6"/>
      <c r="BF531">
        <f t="shared" si="483"/>
        <v>-1042239.6088710035</v>
      </c>
      <c r="BG531">
        <f t="shared" si="484"/>
        <v>42744.921440280363</v>
      </c>
      <c r="BH531">
        <f t="shared" si="485"/>
        <v>2003.3300000000017</v>
      </c>
      <c r="BI531">
        <f t="shared" si="486"/>
        <v>1476.965979077537</v>
      </c>
      <c r="BJ531">
        <f t="shared" si="487"/>
        <v>92.940876491966492</v>
      </c>
      <c r="BK531">
        <f t="shared" si="488"/>
        <v>59.84077016889804</v>
      </c>
    </row>
    <row r="532" spans="1:63" x14ac:dyDescent="0.35">
      <c r="A532" s="2">
        <v>1703980800000</v>
      </c>
      <c r="B532" s="3">
        <v>45291</v>
      </c>
      <c r="C532" s="2" t="s">
        <v>9</v>
      </c>
      <c r="D532" s="2">
        <v>42140.29</v>
      </c>
      <c r="E532" s="2">
        <v>42899</v>
      </c>
      <c r="F532" s="2">
        <v>41965.84</v>
      </c>
      <c r="G532" s="2">
        <v>42283.58</v>
      </c>
      <c r="H532" s="2">
        <v>23585.91603</v>
      </c>
      <c r="I532" s="2">
        <v>1001519241.5559</v>
      </c>
      <c r="J532" s="2">
        <f t="shared" si="437"/>
        <v>0.34005469351414591</v>
      </c>
      <c r="K532" s="2">
        <f t="shared" si="438"/>
        <v>-2.966188140158375</v>
      </c>
      <c r="L532" s="2">
        <f t="shared" si="439"/>
        <v>7.1817613785429115</v>
      </c>
      <c r="M532" s="1">
        <f t="shared" si="440"/>
        <v>4.2915104386531802</v>
      </c>
      <c r="N532" s="1">
        <f t="shared" si="441"/>
        <v>3.8914396557718032</v>
      </c>
      <c r="O532" s="1">
        <f t="shared" si="442"/>
        <v>1.5550244326520999</v>
      </c>
      <c r="P532" s="2">
        <f t="shared" si="443"/>
        <v>143.30000000000291</v>
      </c>
      <c r="Q532" s="2">
        <f t="shared" si="444"/>
        <v>0</v>
      </c>
      <c r="R532" s="2">
        <f t="shared" si="445"/>
        <v>335.52714285714319</v>
      </c>
      <c r="S532" s="2">
        <f t="shared" si="446"/>
        <v>270.60357142857174</v>
      </c>
      <c r="T532" s="1">
        <f t="shared" si="447"/>
        <v>55.355575117578361</v>
      </c>
      <c r="U532" s="1">
        <f t="shared" si="448"/>
        <v>40349.282044324631</v>
      </c>
      <c r="V532" s="1">
        <f t="shared" si="449"/>
        <v>42733.618000000009</v>
      </c>
      <c r="W532" s="1">
        <f t="shared" si="450"/>
        <v>757.99622284415136</v>
      </c>
      <c r="X532" s="1">
        <f t="shared" si="451"/>
        <v>44249.610445688311</v>
      </c>
      <c r="Y532" s="1">
        <f t="shared" si="452"/>
        <v>41217.625554311708</v>
      </c>
      <c r="Z532" s="1">
        <f t="shared" si="453"/>
        <v>42139.001634673004</v>
      </c>
      <c r="AA532" s="1">
        <f t="shared" si="454"/>
        <v>42653.557080357488</v>
      </c>
      <c r="AB532" s="1">
        <f t="shared" si="455"/>
        <v>514.55544568448386</v>
      </c>
      <c r="AC532" s="1">
        <f t="shared" si="456"/>
        <v>839.75161176405254</v>
      </c>
      <c r="AD532" s="1">
        <f t="shared" si="457"/>
        <v>325.19616607956868</v>
      </c>
      <c r="AE532" s="4">
        <f t="shared" si="458"/>
        <v>44398.26</v>
      </c>
      <c r="AF532" s="4">
        <f t="shared" si="459"/>
        <v>40542.93</v>
      </c>
      <c r="AG532" s="4">
        <f t="shared" si="460"/>
        <v>41452.787880000003</v>
      </c>
      <c r="AH532" s="4">
        <f t="shared" si="461"/>
        <v>42015.666060000003</v>
      </c>
      <c r="AI532" s="4">
        <f t="shared" si="462"/>
        <v>42470.595000000001</v>
      </c>
      <c r="AJ532" s="4">
        <f t="shared" si="463"/>
        <v>42925.523939999999</v>
      </c>
      <c r="AK532" s="4">
        <f t="shared" si="464"/>
        <v>43573.219380000002</v>
      </c>
      <c r="AL532" s="4">
        <f t="shared" si="465"/>
        <v>44700</v>
      </c>
      <c r="AM532" s="4">
        <f t="shared" si="466"/>
        <v>35632.01</v>
      </c>
      <c r="AN532" s="4">
        <f t="shared" si="467"/>
        <v>37772.055639999999</v>
      </c>
      <c r="AO532" s="4">
        <f t="shared" si="468"/>
        <v>39095.982179999999</v>
      </c>
      <c r="AP532" s="4">
        <f t="shared" si="469"/>
        <v>40166.005000000005</v>
      </c>
      <c r="AQ532" s="4">
        <f t="shared" si="470"/>
        <v>41236.027820000003</v>
      </c>
      <c r="AR532" s="4">
        <f t="shared" si="471"/>
        <v>42759.450140000001</v>
      </c>
      <c r="AS532" s="4">
        <f t="shared" si="472"/>
        <v>44700</v>
      </c>
      <c r="AT532" s="4">
        <f t="shared" si="473"/>
        <v>34120</v>
      </c>
      <c r="AU532" s="4">
        <f t="shared" si="474"/>
        <v>36616.879999999997</v>
      </c>
      <c r="AV532" s="4">
        <f t="shared" si="475"/>
        <v>38161.56</v>
      </c>
      <c r="AW532" s="4">
        <f t="shared" si="476"/>
        <v>39410</v>
      </c>
      <c r="AX532" s="4">
        <f t="shared" si="477"/>
        <v>40658.44</v>
      </c>
      <c r="AY532" s="4">
        <f t="shared" si="478"/>
        <v>42435.880000000005</v>
      </c>
      <c r="AZ532" s="1">
        <f t="shared" si="479"/>
        <v>32928.813142857121</v>
      </c>
      <c r="BA532" s="1">
        <f t="shared" si="480"/>
        <v>35014.315468315268</v>
      </c>
      <c r="BB532" s="1">
        <f t="shared" si="481"/>
        <v>0</v>
      </c>
      <c r="BC532" s="1"/>
      <c r="BD532" s="6">
        <f t="shared" si="482"/>
        <v>0</v>
      </c>
      <c r="BE532" s="6"/>
      <c r="BF532">
        <f t="shared" si="483"/>
        <v>-1069413.9079010035</v>
      </c>
      <c r="BG532">
        <f t="shared" si="484"/>
        <v>42632.881082374748</v>
      </c>
      <c r="BH532">
        <f t="shared" si="485"/>
        <v>933.16000000000349</v>
      </c>
      <c r="BI532">
        <f t="shared" si="486"/>
        <v>1395.9868989356191</v>
      </c>
      <c r="BJ532">
        <f t="shared" si="487"/>
        <v>45.149183079010115</v>
      </c>
      <c r="BK532">
        <f t="shared" si="488"/>
        <v>42.0372142808354</v>
      </c>
    </row>
    <row r="533" spans="1:63" x14ac:dyDescent="0.35">
      <c r="A533" s="2">
        <v>1703894400000</v>
      </c>
      <c r="B533" s="3">
        <v>45290</v>
      </c>
      <c r="C533" s="2" t="s">
        <v>9</v>
      </c>
      <c r="D533" s="2">
        <v>42066.94</v>
      </c>
      <c r="E533" s="2">
        <v>42612.32</v>
      </c>
      <c r="F533" s="2">
        <v>41520.300000000003</v>
      </c>
      <c r="G533" s="2">
        <v>42140.28</v>
      </c>
      <c r="H533" s="2">
        <v>22906.57818</v>
      </c>
      <c r="I533" s="2">
        <v>964875790.98493505</v>
      </c>
      <c r="J533" s="2">
        <f t="shared" si="437"/>
        <v>0.17431736790996674</v>
      </c>
      <c r="K533" s="2">
        <f t="shared" si="438"/>
        <v>-1.9799727853180307</v>
      </c>
      <c r="L533" s="2">
        <f t="shared" si="439"/>
        <v>8.9388178433049408</v>
      </c>
      <c r="M533" s="1">
        <f t="shared" si="440"/>
        <v>0.33890224053876922</v>
      </c>
      <c r="N533" s="1">
        <f t="shared" si="441"/>
        <v>4.3379873128512694</v>
      </c>
      <c r="O533" s="1">
        <f t="shared" si="442"/>
        <v>2.7584534322031042</v>
      </c>
      <c r="P533" s="2">
        <f t="shared" si="443"/>
        <v>73.330000000001746</v>
      </c>
      <c r="Q533" s="2">
        <f t="shared" si="444"/>
        <v>0</v>
      </c>
      <c r="R533" s="2">
        <f t="shared" si="445"/>
        <v>325.2914285714287</v>
      </c>
      <c r="S533" s="2">
        <f t="shared" si="446"/>
        <v>335.13071428571442</v>
      </c>
      <c r="T533" s="1">
        <f t="shared" si="447"/>
        <v>49.255076028211391</v>
      </c>
      <c r="U533" s="1">
        <f t="shared" si="448"/>
        <v>40270.331107358288</v>
      </c>
      <c r="V533" s="1">
        <f t="shared" si="449"/>
        <v>42682.109000000011</v>
      </c>
      <c r="W533" s="1">
        <f t="shared" si="450"/>
        <v>819.34769973986033</v>
      </c>
      <c r="X533" s="1">
        <f t="shared" si="451"/>
        <v>44320.804399479734</v>
      </c>
      <c r="Y533" s="1">
        <f t="shared" si="452"/>
        <v>41043.413600520289</v>
      </c>
      <c r="Z533" s="1">
        <f t="shared" si="453"/>
        <v>42127.435365446843</v>
      </c>
      <c r="AA533" s="1">
        <f t="shared" si="454"/>
        <v>42720.825640422481</v>
      </c>
      <c r="AB533" s="1">
        <f t="shared" si="455"/>
        <v>593.39027497563802</v>
      </c>
      <c r="AC533" s="1">
        <f t="shared" si="456"/>
        <v>921.05065328394471</v>
      </c>
      <c r="AD533" s="1">
        <f t="shared" si="457"/>
        <v>327.66037830830669</v>
      </c>
      <c r="AE533" s="4">
        <f t="shared" si="458"/>
        <v>44398.26</v>
      </c>
      <c r="AF533" s="4">
        <f t="shared" si="459"/>
        <v>40222</v>
      </c>
      <c r="AG533" s="4">
        <f t="shared" si="460"/>
        <v>41207.59736</v>
      </c>
      <c r="AH533" s="4">
        <f t="shared" si="461"/>
        <v>41817.331319999998</v>
      </c>
      <c r="AI533" s="4">
        <f t="shared" si="462"/>
        <v>42310.130000000005</v>
      </c>
      <c r="AJ533" s="4">
        <f t="shared" si="463"/>
        <v>42802.928680000005</v>
      </c>
      <c r="AK533" s="4">
        <f t="shared" si="464"/>
        <v>43504.540359999999</v>
      </c>
      <c r="AL533" s="4">
        <f t="shared" si="465"/>
        <v>44700</v>
      </c>
      <c r="AM533" s="4">
        <f t="shared" si="466"/>
        <v>35632.01</v>
      </c>
      <c r="AN533" s="4">
        <f t="shared" si="467"/>
        <v>37772.055639999999</v>
      </c>
      <c r="AO533" s="4">
        <f t="shared" si="468"/>
        <v>39095.982179999999</v>
      </c>
      <c r="AP533" s="4">
        <f t="shared" si="469"/>
        <v>40166.005000000005</v>
      </c>
      <c r="AQ533" s="4">
        <f t="shared" si="470"/>
        <v>41236.027820000003</v>
      </c>
      <c r="AR533" s="4">
        <f t="shared" si="471"/>
        <v>42759.450140000001</v>
      </c>
      <c r="AS533" s="4">
        <f t="shared" si="472"/>
        <v>44700</v>
      </c>
      <c r="AT533" s="4">
        <f t="shared" si="473"/>
        <v>34097.39</v>
      </c>
      <c r="AU533" s="4">
        <f t="shared" si="474"/>
        <v>36599.605960000001</v>
      </c>
      <c r="AV533" s="4">
        <f t="shared" si="475"/>
        <v>38147.587019999999</v>
      </c>
      <c r="AW533" s="4">
        <f t="shared" si="476"/>
        <v>39398.695</v>
      </c>
      <c r="AX533" s="4">
        <f t="shared" si="477"/>
        <v>40649.80298</v>
      </c>
      <c r="AY533" s="4">
        <f t="shared" si="478"/>
        <v>42431.04146</v>
      </c>
      <c r="AZ533" s="1">
        <f t="shared" si="479"/>
        <v>32836.100714285691</v>
      </c>
      <c r="BA533" s="1">
        <f t="shared" si="480"/>
        <v>34914.736502127802</v>
      </c>
      <c r="BB533" s="1">
        <f t="shared" si="481"/>
        <v>0</v>
      </c>
      <c r="BC533" s="1"/>
      <c r="BD533" s="6">
        <f t="shared" si="482"/>
        <v>0</v>
      </c>
      <c r="BE533" s="6"/>
      <c r="BF533">
        <f t="shared" si="483"/>
        <v>-1092999.8239310035</v>
      </c>
      <c r="BG533">
        <f t="shared" si="484"/>
        <v>42550.742017511388</v>
      </c>
      <c r="BH533">
        <f t="shared" si="485"/>
        <v>1092.0199999999968</v>
      </c>
      <c r="BI533">
        <f t="shared" si="486"/>
        <v>1467.191037233406</v>
      </c>
      <c r="BJ533">
        <f t="shared" si="487"/>
        <v>41.432250935717505</v>
      </c>
      <c r="BK533">
        <f t="shared" si="488"/>
        <v>44.45966147299103</v>
      </c>
    </row>
    <row r="534" spans="1:63" x14ac:dyDescent="0.35">
      <c r="A534" s="2">
        <v>1703808000000</v>
      </c>
      <c r="B534" s="3">
        <v>45289</v>
      </c>
      <c r="C534" s="2" t="s">
        <v>9</v>
      </c>
      <c r="D534" s="2">
        <v>42563.76</v>
      </c>
      <c r="E534" s="2">
        <v>43111</v>
      </c>
      <c r="F534" s="2">
        <v>41300</v>
      </c>
      <c r="G534" s="2">
        <v>42066.95</v>
      </c>
      <c r="H534" s="2">
        <v>42597.189120000003</v>
      </c>
      <c r="I534" s="2">
        <v>1803086285.2465701</v>
      </c>
      <c r="J534" s="2">
        <f t="shared" si="437"/>
        <v>-1.1672136108276265</v>
      </c>
      <c r="K534" s="2">
        <f t="shared" si="438"/>
        <v>-3.7417143683516016</v>
      </c>
      <c r="L534" s="2">
        <f t="shared" si="439"/>
        <v>11.512550644205959</v>
      </c>
      <c r="M534" s="1">
        <f t="shared" si="440"/>
        <v>0.17401403123093095</v>
      </c>
      <c r="N534" s="1">
        <f t="shared" si="441"/>
        <v>4.9401252051788962</v>
      </c>
      <c r="O534" s="1">
        <f t="shared" si="442"/>
        <v>-8.5316382575868752E-2</v>
      </c>
      <c r="P534" s="2">
        <f t="shared" si="443"/>
        <v>0</v>
      </c>
      <c r="Q534" s="2">
        <f t="shared" si="444"/>
        <v>496.81000000000495</v>
      </c>
      <c r="R534" s="2">
        <f t="shared" si="445"/>
        <v>344.17714285714254</v>
      </c>
      <c r="S534" s="2">
        <f t="shared" si="446"/>
        <v>335.13071428571442</v>
      </c>
      <c r="T534" s="1">
        <f t="shared" si="447"/>
        <v>50.665856318037982</v>
      </c>
      <c r="U534" s="1">
        <f t="shared" si="448"/>
        <v>40194.006662760665</v>
      </c>
      <c r="V534" s="1">
        <f t="shared" si="449"/>
        <v>42764.570500000009</v>
      </c>
      <c r="W534" s="1">
        <f t="shared" si="450"/>
        <v>843.30816998577131</v>
      </c>
      <c r="X534" s="1">
        <f t="shared" si="451"/>
        <v>44451.186839971553</v>
      </c>
      <c r="Y534" s="1">
        <f t="shared" si="452"/>
        <v>41077.954160028465</v>
      </c>
      <c r="Z534" s="1">
        <f t="shared" si="453"/>
        <v>42126.407794682586</v>
      </c>
      <c r="AA534" s="1">
        <f t="shared" si="454"/>
        <v>42826.379393226569</v>
      </c>
      <c r="AB534" s="1">
        <f t="shared" si="455"/>
        <v>699.97159854398342</v>
      </c>
      <c r="AC534" s="1">
        <f t="shared" si="456"/>
        <v>1002.9657478610213</v>
      </c>
      <c r="AD534" s="1">
        <f t="shared" si="457"/>
        <v>302.99414931703791</v>
      </c>
      <c r="AE534" s="4">
        <f t="shared" si="458"/>
        <v>44398.26</v>
      </c>
      <c r="AF534" s="4">
        <f t="shared" si="459"/>
        <v>40222</v>
      </c>
      <c r="AG534" s="4">
        <f t="shared" si="460"/>
        <v>41207.59736</v>
      </c>
      <c r="AH534" s="4">
        <f t="shared" si="461"/>
        <v>41817.331319999998</v>
      </c>
      <c r="AI534" s="4">
        <f t="shared" si="462"/>
        <v>42310.130000000005</v>
      </c>
      <c r="AJ534" s="4">
        <f t="shared" si="463"/>
        <v>42802.928680000005</v>
      </c>
      <c r="AK534" s="4">
        <f t="shared" si="464"/>
        <v>43504.540359999999</v>
      </c>
      <c r="AL534" s="4">
        <f t="shared" si="465"/>
        <v>44700</v>
      </c>
      <c r="AM534" s="4">
        <f t="shared" si="466"/>
        <v>35632.01</v>
      </c>
      <c r="AN534" s="4">
        <f t="shared" si="467"/>
        <v>37772.055639999999</v>
      </c>
      <c r="AO534" s="4">
        <f t="shared" si="468"/>
        <v>39095.982179999999</v>
      </c>
      <c r="AP534" s="4">
        <f t="shared" si="469"/>
        <v>40166.005000000005</v>
      </c>
      <c r="AQ534" s="4">
        <f t="shared" si="470"/>
        <v>41236.027820000003</v>
      </c>
      <c r="AR534" s="4">
        <f t="shared" si="471"/>
        <v>42759.450140000001</v>
      </c>
      <c r="AS534" s="4">
        <f t="shared" si="472"/>
        <v>44700</v>
      </c>
      <c r="AT534" s="4">
        <f t="shared" si="473"/>
        <v>34025</v>
      </c>
      <c r="AU534" s="4">
        <f t="shared" si="474"/>
        <v>36544.300000000003</v>
      </c>
      <c r="AV534" s="4">
        <f t="shared" si="475"/>
        <v>38102.85</v>
      </c>
      <c r="AW534" s="4">
        <f t="shared" si="476"/>
        <v>39362.5</v>
      </c>
      <c r="AX534" s="4">
        <f t="shared" si="477"/>
        <v>40622.15</v>
      </c>
      <c r="AY534" s="4">
        <f t="shared" si="478"/>
        <v>42415.55</v>
      </c>
      <c r="AZ534" s="1">
        <f t="shared" si="479"/>
        <v>32745.314214285689</v>
      </c>
      <c r="BA534" s="1">
        <f t="shared" si="480"/>
        <v>34815.756454211747</v>
      </c>
      <c r="BB534" s="1">
        <f t="shared" si="481"/>
        <v>0</v>
      </c>
      <c r="BC534" s="1"/>
      <c r="BD534" s="6">
        <f t="shared" si="482"/>
        <v>0</v>
      </c>
      <c r="BE534" s="6"/>
      <c r="BF534">
        <f t="shared" si="483"/>
        <v>-1115906.4021110034</v>
      </c>
      <c r="BG534">
        <f t="shared" si="484"/>
        <v>42597.053920055194</v>
      </c>
      <c r="BH534">
        <f t="shared" si="485"/>
        <v>1811</v>
      </c>
      <c r="BI534">
        <f t="shared" si="486"/>
        <v>1524.9096583462381</v>
      </c>
      <c r="BJ534">
        <f t="shared" si="487"/>
        <v>39.530208827778587</v>
      </c>
      <c r="BK534">
        <f t="shared" si="488"/>
        <v>55.600687878858565</v>
      </c>
    </row>
    <row r="535" spans="1:63" x14ac:dyDescent="0.35">
      <c r="A535" s="2">
        <v>1703721600000</v>
      </c>
      <c r="B535" s="3">
        <v>45288</v>
      </c>
      <c r="C535" s="2" t="s">
        <v>9</v>
      </c>
      <c r="D535" s="2">
        <v>43428.86</v>
      </c>
      <c r="E535" s="2">
        <v>43787.57</v>
      </c>
      <c r="F535" s="2">
        <v>42241.79</v>
      </c>
      <c r="G535" s="2">
        <v>42563.76</v>
      </c>
      <c r="H535" s="2">
        <v>35150.524850000002</v>
      </c>
      <c r="I535" s="2">
        <v>1508408742.3780799</v>
      </c>
      <c r="J535" s="2">
        <f t="shared" si="437"/>
        <v>-1.9919707751874536</v>
      </c>
      <c r="K535" s="2">
        <f t="shared" si="438"/>
        <v>-3.1960670508157532</v>
      </c>
      <c r="L535" s="2">
        <f t="shared" si="439"/>
        <v>12.440007354448497</v>
      </c>
      <c r="M535" s="1">
        <f t="shared" si="440"/>
        <v>-1.1809983847177059</v>
      </c>
      <c r="N535" s="1">
        <f t="shared" si="441"/>
        <v>3.7293227853930113</v>
      </c>
      <c r="O535" s="1">
        <f t="shared" si="442"/>
        <v>-1.0410969331656899</v>
      </c>
      <c r="P535" s="2">
        <f t="shared" si="443"/>
        <v>0</v>
      </c>
      <c r="Q535" s="2">
        <f t="shared" si="444"/>
        <v>865.08999999999651</v>
      </c>
      <c r="R535" s="2">
        <f t="shared" si="445"/>
        <v>344.17714285714254</v>
      </c>
      <c r="S535" s="2">
        <f t="shared" si="446"/>
        <v>376.92714285714254</v>
      </c>
      <c r="T535" s="1">
        <f t="shared" si="447"/>
        <v>47.729177273744824</v>
      </c>
      <c r="U535" s="1">
        <f t="shared" si="448"/>
        <v>40117.559995934571</v>
      </c>
      <c r="V535" s="1">
        <f t="shared" si="449"/>
        <v>42846.903000000006</v>
      </c>
      <c r="W535" s="1">
        <f t="shared" si="450"/>
        <v>851.521673535677</v>
      </c>
      <c r="X535" s="1">
        <f t="shared" si="451"/>
        <v>44549.94634707136</v>
      </c>
      <c r="Y535" s="1">
        <f t="shared" si="452"/>
        <v>41143.859652928651</v>
      </c>
      <c r="Z535" s="1">
        <f t="shared" si="453"/>
        <v>42131.164418257191</v>
      </c>
      <c r="AA535" s="1">
        <f t="shared" si="454"/>
        <v>42964.457464722305</v>
      </c>
      <c r="AB535" s="1">
        <f t="shared" si="455"/>
        <v>833.29304646511446</v>
      </c>
      <c r="AC535" s="1">
        <f t="shared" si="456"/>
        <v>1078.7142851902809</v>
      </c>
      <c r="AD535" s="1">
        <f t="shared" si="457"/>
        <v>245.4212387251664</v>
      </c>
      <c r="AE535" s="4">
        <f t="shared" si="458"/>
        <v>44398.26</v>
      </c>
      <c r="AF535" s="4">
        <f t="shared" si="459"/>
        <v>40222</v>
      </c>
      <c r="AG535" s="4">
        <f t="shared" si="460"/>
        <v>41207.59736</v>
      </c>
      <c r="AH535" s="4">
        <f t="shared" si="461"/>
        <v>41817.331319999998</v>
      </c>
      <c r="AI535" s="4">
        <f t="shared" si="462"/>
        <v>42310.130000000005</v>
      </c>
      <c r="AJ535" s="4">
        <f t="shared" si="463"/>
        <v>42802.928680000005</v>
      </c>
      <c r="AK535" s="4">
        <f t="shared" si="464"/>
        <v>43504.540359999999</v>
      </c>
      <c r="AL535" s="4">
        <f t="shared" si="465"/>
        <v>44700</v>
      </c>
      <c r="AM535" s="4">
        <f t="shared" si="466"/>
        <v>35632.01</v>
      </c>
      <c r="AN535" s="4">
        <f t="shared" si="467"/>
        <v>37772.055639999999</v>
      </c>
      <c r="AO535" s="4">
        <f t="shared" si="468"/>
        <v>39095.982179999999</v>
      </c>
      <c r="AP535" s="4">
        <f t="shared" si="469"/>
        <v>40166.005000000005</v>
      </c>
      <c r="AQ535" s="4">
        <f t="shared" si="470"/>
        <v>41236.027820000003</v>
      </c>
      <c r="AR535" s="4">
        <f t="shared" si="471"/>
        <v>42759.450140000001</v>
      </c>
      <c r="AS535" s="4">
        <f t="shared" si="472"/>
        <v>44700</v>
      </c>
      <c r="AT535" s="4">
        <f t="shared" si="473"/>
        <v>34025</v>
      </c>
      <c r="AU535" s="4">
        <f t="shared" si="474"/>
        <v>36544.300000000003</v>
      </c>
      <c r="AV535" s="4">
        <f t="shared" si="475"/>
        <v>38102.85</v>
      </c>
      <c r="AW535" s="4">
        <f t="shared" si="476"/>
        <v>39362.5</v>
      </c>
      <c r="AX535" s="4">
        <f t="shared" si="477"/>
        <v>40622.15</v>
      </c>
      <c r="AY535" s="4">
        <f t="shared" si="478"/>
        <v>42415.55</v>
      </c>
      <c r="AZ535" s="1">
        <f t="shared" si="479"/>
        <v>32655.021928571412</v>
      </c>
      <c r="BA535" s="1">
        <f t="shared" si="480"/>
        <v>34716.425035776294</v>
      </c>
      <c r="BB535" s="1">
        <f t="shared" si="481"/>
        <v>0</v>
      </c>
      <c r="BC535" s="1"/>
      <c r="BD535" s="6">
        <f t="shared" si="482"/>
        <v>0</v>
      </c>
      <c r="BE535" s="6"/>
      <c r="BF535">
        <f t="shared" si="483"/>
        <v>-1073309.2129910034</v>
      </c>
      <c r="BG535">
        <f t="shared" si="484"/>
        <v>42667.42564484926</v>
      </c>
      <c r="BH535">
        <f t="shared" si="485"/>
        <v>1545.7799999999988</v>
      </c>
      <c r="BI535">
        <f t="shared" si="486"/>
        <v>1480.8957596302746</v>
      </c>
      <c r="BJ535">
        <f t="shared" si="487"/>
        <v>52.416524655476984</v>
      </c>
      <c r="BK535">
        <f t="shared" si="488"/>
        <v>59.42206417263025</v>
      </c>
    </row>
    <row r="536" spans="1:63" x14ac:dyDescent="0.35">
      <c r="A536" s="2">
        <v>1703635200000</v>
      </c>
      <c r="B536" s="3">
        <v>45287</v>
      </c>
      <c r="C536" s="2" t="s">
        <v>9</v>
      </c>
      <c r="D536" s="2">
        <v>42508.93</v>
      </c>
      <c r="E536" s="2">
        <v>43677</v>
      </c>
      <c r="F536" s="2">
        <v>42098.69</v>
      </c>
      <c r="G536" s="2">
        <v>43428.85</v>
      </c>
      <c r="H536" s="2">
        <v>36191.211360000001</v>
      </c>
      <c r="I536" s="2">
        <v>1554082990.0522699</v>
      </c>
      <c r="J536" s="2">
        <f t="shared" si="437"/>
        <v>2.1640629392459378</v>
      </c>
      <c r="K536" s="2">
        <f t="shared" si="438"/>
        <v>-0.98707759371481407</v>
      </c>
      <c r="L536" s="2">
        <f t="shared" si="439"/>
        <v>14.833811798184335</v>
      </c>
      <c r="M536" s="1">
        <f t="shared" si="440"/>
        <v>-2.0324567190492484</v>
      </c>
      <c r="N536" s="1">
        <f t="shared" si="441"/>
        <v>-1.3438532219941246</v>
      </c>
      <c r="O536" s="1">
        <f t="shared" si="442"/>
        <v>-3.6964828679552797</v>
      </c>
      <c r="P536" s="2">
        <f t="shared" si="443"/>
        <v>919.91999999999825</v>
      </c>
      <c r="Q536" s="2">
        <f t="shared" si="444"/>
        <v>0</v>
      </c>
      <c r="R536" s="2">
        <f t="shared" si="445"/>
        <v>355.12214285714282</v>
      </c>
      <c r="S536" s="2">
        <f t="shared" si="446"/>
        <v>315.13499999999993</v>
      </c>
      <c r="T536" s="1">
        <f t="shared" si="447"/>
        <v>52.982970288588611</v>
      </c>
      <c r="U536" s="1">
        <f t="shared" si="448"/>
        <v>40017.715097809451</v>
      </c>
      <c r="V536" s="1">
        <f t="shared" si="449"/>
        <v>42927.264500000005</v>
      </c>
      <c r="W536" s="1">
        <f t="shared" si="450"/>
        <v>895.70252376263284</v>
      </c>
      <c r="X536" s="1">
        <f t="shared" si="451"/>
        <v>44718.669547525271</v>
      </c>
      <c r="Y536" s="1">
        <f t="shared" si="452"/>
        <v>41135.859452474739</v>
      </c>
      <c r="Z536" s="1">
        <f t="shared" si="453"/>
        <v>42096.556771717769</v>
      </c>
      <c r="AA536" s="1">
        <f t="shared" si="454"/>
        <v>43037.311549217273</v>
      </c>
      <c r="AB536" s="1">
        <f t="shared" si="455"/>
        <v>940.75477749950369</v>
      </c>
      <c r="AC536" s="1">
        <f t="shared" si="456"/>
        <v>1140.0695948715722</v>
      </c>
      <c r="AD536" s="1">
        <f t="shared" si="457"/>
        <v>199.31481737206855</v>
      </c>
      <c r="AE536" s="4">
        <f t="shared" si="458"/>
        <v>44700</v>
      </c>
      <c r="AF536" s="4">
        <f t="shared" si="459"/>
        <v>40222</v>
      </c>
      <c r="AG536" s="4">
        <f t="shared" si="460"/>
        <v>41278.807999999997</v>
      </c>
      <c r="AH536" s="4">
        <f t="shared" si="461"/>
        <v>41932.595999999998</v>
      </c>
      <c r="AI536" s="4">
        <f t="shared" si="462"/>
        <v>42461</v>
      </c>
      <c r="AJ536" s="4">
        <f t="shared" si="463"/>
        <v>42989.404000000002</v>
      </c>
      <c r="AK536" s="4">
        <f t="shared" si="464"/>
        <v>43741.707999999999</v>
      </c>
      <c r="AL536" s="4">
        <f t="shared" si="465"/>
        <v>44700</v>
      </c>
      <c r="AM536" s="4">
        <f t="shared" si="466"/>
        <v>35632.01</v>
      </c>
      <c r="AN536" s="4">
        <f t="shared" si="467"/>
        <v>37772.055639999999</v>
      </c>
      <c r="AO536" s="4">
        <f t="shared" si="468"/>
        <v>39095.982179999999</v>
      </c>
      <c r="AP536" s="4">
        <f t="shared" si="469"/>
        <v>40166.005000000005</v>
      </c>
      <c r="AQ536" s="4">
        <f t="shared" si="470"/>
        <v>41236.027820000003</v>
      </c>
      <c r="AR536" s="4">
        <f t="shared" si="471"/>
        <v>42759.450140000001</v>
      </c>
      <c r="AS536" s="4">
        <f t="shared" si="472"/>
        <v>44700</v>
      </c>
      <c r="AT536" s="4">
        <f t="shared" si="473"/>
        <v>33930</v>
      </c>
      <c r="AU536" s="4">
        <f t="shared" si="474"/>
        <v>36471.72</v>
      </c>
      <c r="AV536" s="4">
        <f t="shared" si="475"/>
        <v>38044.14</v>
      </c>
      <c r="AW536" s="4">
        <f t="shared" si="476"/>
        <v>39315</v>
      </c>
      <c r="AX536" s="4">
        <f t="shared" si="477"/>
        <v>40585.86</v>
      </c>
      <c r="AY536" s="4">
        <f t="shared" si="478"/>
        <v>42395.22</v>
      </c>
      <c r="AZ536" s="1">
        <f t="shared" si="479"/>
        <v>32561.393285714268</v>
      </c>
      <c r="BA536" s="1">
        <f t="shared" si="480"/>
        <v>34608.927296540351</v>
      </c>
      <c r="BB536" s="1">
        <f t="shared" si="481"/>
        <v>0</v>
      </c>
      <c r="BC536" s="1"/>
      <c r="BD536" s="6">
        <f t="shared" si="482"/>
        <v>0</v>
      </c>
      <c r="BE536" s="6"/>
      <c r="BF536">
        <f t="shared" si="483"/>
        <v>-1038158.6881410034</v>
      </c>
      <c r="BG536">
        <f t="shared" si="484"/>
        <v>42735.404616490938</v>
      </c>
      <c r="BH536">
        <f t="shared" si="485"/>
        <v>1578.3099999999977</v>
      </c>
      <c r="BI536">
        <f t="shared" si="486"/>
        <v>1470.9135688041631</v>
      </c>
      <c r="BJ536">
        <f t="shared" si="487"/>
        <v>74.855330153320125</v>
      </c>
      <c r="BK536">
        <f t="shared" si="488"/>
        <v>68.175054621350981</v>
      </c>
    </row>
    <row r="537" spans="1:63" x14ac:dyDescent="0.35">
      <c r="A537" s="2">
        <v>1703548800000</v>
      </c>
      <c r="B537" s="3">
        <v>45286</v>
      </c>
      <c r="C537" s="2" t="s">
        <v>9</v>
      </c>
      <c r="D537" s="2">
        <v>43576.12</v>
      </c>
      <c r="E537" s="2">
        <v>43592.68</v>
      </c>
      <c r="F537" s="2">
        <v>41637.599999999999</v>
      </c>
      <c r="G537" s="2">
        <v>42508.93</v>
      </c>
      <c r="H537" s="2">
        <v>41010.042820000002</v>
      </c>
      <c r="I537" s="2">
        <v>1746333612.30494</v>
      </c>
      <c r="J537" s="2">
        <f t="shared" si="437"/>
        <v>-2.4490472192000463</v>
      </c>
      <c r="K537" s="2">
        <f t="shared" si="438"/>
        <v>-2.6563508654780414</v>
      </c>
      <c r="L537" s="2">
        <f t="shared" si="439"/>
        <v>14.140301320795762</v>
      </c>
      <c r="M537" s="1">
        <f t="shared" si="440"/>
        <v>2.1182232548179338</v>
      </c>
      <c r="N537" s="1">
        <f t="shared" si="441"/>
        <v>5.73521845880384</v>
      </c>
      <c r="O537" s="1">
        <f t="shared" si="442"/>
        <v>-5.9936582736850914</v>
      </c>
      <c r="P537" s="2">
        <f t="shared" si="443"/>
        <v>0</v>
      </c>
      <c r="Q537" s="2">
        <f t="shared" si="444"/>
        <v>1067.1999999999971</v>
      </c>
      <c r="R537" s="2">
        <f t="shared" si="445"/>
        <v>387.745</v>
      </c>
      <c r="S537" s="2">
        <f t="shared" si="446"/>
        <v>315.13499999999993</v>
      </c>
      <c r="T537" s="1">
        <f t="shared" si="447"/>
        <v>55.16517755520146</v>
      </c>
      <c r="U537" s="1">
        <f t="shared" si="448"/>
        <v>39878.485101801671</v>
      </c>
      <c r="V537" s="1">
        <f t="shared" si="449"/>
        <v>42919.478999999999</v>
      </c>
      <c r="W537" s="1">
        <f t="shared" si="450"/>
        <v>891.97785255520762</v>
      </c>
      <c r="X537" s="1">
        <f t="shared" si="451"/>
        <v>44703.434705110412</v>
      </c>
      <c r="Y537" s="1">
        <f t="shared" si="452"/>
        <v>41135.523294889586</v>
      </c>
      <c r="Z537" s="1">
        <f t="shared" si="453"/>
        <v>41989.973313455193</v>
      </c>
      <c r="AA537" s="1">
        <f t="shared" si="454"/>
        <v>42966.12273998405</v>
      </c>
      <c r="AB537" s="1">
        <f t="shared" si="455"/>
        <v>976.14942652885657</v>
      </c>
      <c r="AC537" s="1">
        <f t="shared" si="456"/>
        <v>1189.8982992145893</v>
      </c>
      <c r="AD537" s="1">
        <f t="shared" si="457"/>
        <v>213.74887268573275</v>
      </c>
      <c r="AE537" s="4">
        <f t="shared" si="458"/>
        <v>44700</v>
      </c>
      <c r="AF537" s="4">
        <f t="shared" si="459"/>
        <v>40222</v>
      </c>
      <c r="AG537" s="4">
        <f t="shared" si="460"/>
        <v>41278.807999999997</v>
      </c>
      <c r="AH537" s="4">
        <f t="shared" si="461"/>
        <v>41932.595999999998</v>
      </c>
      <c r="AI537" s="4">
        <f t="shared" si="462"/>
        <v>42461</v>
      </c>
      <c r="AJ537" s="4">
        <f t="shared" si="463"/>
        <v>42989.404000000002</v>
      </c>
      <c r="AK537" s="4">
        <f t="shared" si="464"/>
        <v>43741.707999999999</v>
      </c>
      <c r="AL537" s="4">
        <f t="shared" si="465"/>
        <v>44700</v>
      </c>
      <c r="AM537" s="4">
        <f t="shared" si="466"/>
        <v>35632.01</v>
      </c>
      <c r="AN537" s="4">
        <f t="shared" si="467"/>
        <v>37772.055639999999</v>
      </c>
      <c r="AO537" s="4">
        <f t="shared" si="468"/>
        <v>39095.982179999999</v>
      </c>
      <c r="AP537" s="4">
        <f t="shared" si="469"/>
        <v>40166.005000000005</v>
      </c>
      <c r="AQ537" s="4">
        <f t="shared" si="470"/>
        <v>41236.027820000003</v>
      </c>
      <c r="AR537" s="4">
        <f t="shared" si="471"/>
        <v>42759.450140000001</v>
      </c>
      <c r="AS537" s="4">
        <f t="shared" si="472"/>
        <v>44700</v>
      </c>
      <c r="AT537" s="4">
        <f t="shared" si="473"/>
        <v>33860</v>
      </c>
      <c r="AU537" s="4">
        <f t="shared" si="474"/>
        <v>36418.239999999998</v>
      </c>
      <c r="AV537" s="4">
        <f t="shared" si="475"/>
        <v>38000.879999999997</v>
      </c>
      <c r="AW537" s="4">
        <f t="shared" si="476"/>
        <v>39280</v>
      </c>
      <c r="AX537" s="4">
        <f t="shared" si="477"/>
        <v>40559.120000000003</v>
      </c>
      <c r="AY537" s="4">
        <f t="shared" si="478"/>
        <v>42380.24</v>
      </c>
      <c r="AZ537" s="1">
        <f t="shared" si="479"/>
        <v>32462.487142857131</v>
      </c>
      <c r="BA537" s="1">
        <f t="shared" si="480"/>
        <v>34488.106437588845</v>
      </c>
      <c r="BB537" s="1">
        <f t="shared" si="481"/>
        <v>0</v>
      </c>
      <c r="BC537" s="1"/>
      <c r="BD537" s="6">
        <f t="shared" si="482"/>
        <v>0</v>
      </c>
      <c r="BE537" s="6"/>
      <c r="BF537">
        <f t="shared" si="483"/>
        <v>-1074349.8995010033</v>
      </c>
      <c r="BG537">
        <f t="shared" si="484"/>
        <v>42760.194642563169</v>
      </c>
      <c r="BH537">
        <f t="shared" si="485"/>
        <v>1955.0800000000017</v>
      </c>
      <c r="BI537">
        <f t="shared" si="486"/>
        <v>1454.3910409278808</v>
      </c>
      <c r="BJ537">
        <f t="shared" si="487"/>
        <v>50.994337709093621</v>
      </c>
      <c r="BK537">
        <f t="shared" si="488"/>
        <v>65.328383109351819</v>
      </c>
    </row>
    <row r="538" spans="1:63" x14ac:dyDescent="0.35">
      <c r="A538" s="2">
        <v>1703462400000</v>
      </c>
      <c r="B538" s="3">
        <v>45285</v>
      </c>
      <c r="C538" s="2" t="s">
        <v>9</v>
      </c>
      <c r="D538" s="2">
        <v>42991.5</v>
      </c>
      <c r="E538" s="2">
        <v>43802.32</v>
      </c>
      <c r="F538" s="2">
        <v>42720.43</v>
      </c>
      <c r="G538" s="2">
        <v>43576.13</v>
      </c>
      <c r="H538" s="2">
        <v>27021.23992</v>
      </c>
      <c r="I538" s="2">
        <v>1172053386.5109799</v>
      </c>
      <c r="J538" s="2">
        <f t="shared" si="437"/>
        <v>1.3598734633590299</v>
      </c>
      <c r="K538" s="2">
        <f t="shared" si="438"/>
        <v>3.0753626349140482</v>
      </c>
      <c r="L538" s="2">
        <f t="shared" si="439"/>
        <v>16.366143150544634</v>
      </c>
      <c r="M538" s="1">
        <f t="shared" si="440"/>
        <v>-2.5105313165962944</v>
      </c>
      <c r="N538" s="1">
        <f t="shared" si="441"/>
        <v>1.3847489439746155</v>
      </c>
      <c r="O538" s="1">
        <f t="shared" si="442"/>
        <v>-8.0118404273165158</v>
      </c>
      <c r="P538" s="2">
        <f t="shared" si="443"/>
        <v>584.62999999999738</v>
      </c>
      <c r="Q538" s="2">
        <f t="shared" si="444"/>
        <v>0</v>
      </c>
      <c r="R538" s="2">
        <f t="shared" si="445"/>
        <v>404.81571428571414</v>
      </c>
      <c r="S538" s="2">
        <f t="shared" si="446"/>
        <v>238.90642857142873</v>
      </c>
      <c r="T538" s="1">
        <f t="shared" si="447"/>
        <v>62.886715763566997</v>
      </c>
      <c r="U538" s="1">
        <f t="shared" si="448"/>
        <v>39771.120003916025</v>
      </c>
      <c r="V538" s="1">
        <f t="shared" si="449"/>
        <v>42982.167000000001</v>
      </c>
      <c r="W538" s="1">
        <f t="shared" si="450"/>
        <v>904.88530740696638</v>
      </c>
      <c r="X538" s="1">
        <f t="shared" si="451"/>
        <v>44791.937614813934</v>
      </c>
      <c r="Y538" s="1">
        <f t="shared" si="452"/>
        <v>41172.396385186068</v>
      </c>
      <c r="Z538" s="1">
        <f t="shared" si="453"/>
        <v>41948.45677853161</v>
      </c>
      <c r="AA538" s="1">
        <f t="shared" si="454"/>
        <v>43049.248692708425</v>
      </c>
      <c r="AB538" s="1">
        <f t="shared" si="455"/>
        <v>1100.7919141768143</v>
      </c>
      <c r="AC538" s="1">
        <f t="shared" si="456"/>
        <v>1243.3355173860223</v>
      </c>
      <c r="AD538" s="1">
        <f t="shared" si="457"/>
        <v>142.54360320920796</v>
      </c>
      <c r="AE538" s="4">
        <f t="shared" si="458"/>
        <v>44700</v>
      </c>
      <c r="AF538" s="4">
        <f t="shared" si="459"/>
        <v>40222</v>
      </c>
      <c r="AG538" s="4">
        <f t="shared" si="460"/>
        <v>41278.807999999997</v>
      </c>
      <c r="AH538" s="4">
        <f t="shared" si="461"/>
        <v>41932.595999999998</v>
      </c>
      <c r="AI538" s="4">
        <f t="shared" si="462"/>
        <v>42461</v>
      </c>
      <c r="AJ538" s="4">
        <f t="shared" si="463"/>
        <v>42989.404000000002</v>
      </c>
      <c r="AK538" s="4">
        <f t="shared" si="464"/>
        <v>43741.707999999999</v>
      </c>
      <c r="AL538" s="4">
        <f t="shared" si="465"/>
        <v>44700</v>
      </c>
      <c r="AM538" s="4">
        <f t="shared" si="466"/>
        <v>35500</v>
      </c>
      <c r="AN538" s="4">
        <f t="shared" si="467"/>
        <v>37671.199999999997</v>
      </c>
      <c r="AO538" s="4">
        <f t="shared" si="468"/>
        <v>39014.400000000001</v>
      </c>
      <c r="AP538" s="4">
        <f t="shared" si="469"/>
        <v>40100</v>
      </c>
      <c r="AQ538" s="4">
        <f t="shared" si="470"/>
        <v>41185.599999999999</v>
      </c>
      <c r="AR538" s="4">
        <f t="shared" si="471"/>
        <v>42731.199999999997</v>
      </c>
      <c r="AS538" s="4">
        <f t="shared" si="472"/>
        <v>44700</v>
      </c>
      <c r="AT538" s="4">
        <f t="shared" si="473"/>
        <v>33390.949999999997</v>
      </c>
      <c r="AU538" s="4">
        <f t="shared" si="474"/>
        <v>36059.885799999996</v>
      </c>
      <c r="AV538" s="4">
        <f t="shared" si="475"/>
        <v>37711.007099999995</v>
      </c>
      <c r="AW538" s="4">
        <f t="shared" si="476"/>
        <v>39045.474999999999</v>
      </c>
      <c r="AX538" s="4">
        <f t="shared" si="477"/>
        <v>40379.942900000002</v>
      </c>
      <c r="AY538" s="4">
        <f t="shared" si="478"/>
        <v>42279.863299999997</v>
      </c>
      <c r="AZ538" s="1">
        <f t="shared" si="479"/>
        <v>32371.497785714277</v>
      </c>
      <c r="BA538" s="1">
        <f t="shared" si="480"/>
        <v>34378.232142213346</v>
      </c>
      <c r="BB538" s="1">
        <f t="shared" si="481"/>
        <v>0</v>
      </c>
      <c r="BC538" s="1"/>
      <c r="BD538" s="6">
        <f t="shared" si="482"/>
        <v>0</v>
      </c>
      <c r="BE538" s="6"/>
      <c r="BF538">
        <f t="shared" si="483"/>
        <v>-1033339.8566810034</v>
      </c>
      <c r="BG538">
        <f t="shared" si="484"/>
        <v>42841.215081534618</v>
      </c>
      <c r="BH538">
        <f t="shared" si="485"/>
        <v>1081.8899999999994</v>
      </c>
      <c r="BI538">
        <f t="shared" si="486"/>
        <v>1377.3619703014006</v>
      </c>
      <c r="BJ538">
        <f t="shared" si="487"/>
        <v>78.675496001639175</v>
      </c>
      <c r="BK538">
        <f t="shared" si="488"/>
        <v>76.107596025455436</v>
      </c>
    </row>
    <row r="539" spans="1:63" x14ac:dyDescent="0.35">
      <c r="A539" s="2">
        <v>1703376000000</v>
      </c>
      <c r="B539" s="3">
        <v>45284</v>
      </c>
      <c r="C539" s="2" t="s">
        <v>9</v>
      </c>
      <c r="D539" s="2">
        <v>43702.15</v>
      </c>
      <c r="E539" s="2">
        <v>43946</v>
      </c>
      <c r="F539" s="2">
        <v>42500</v>
      </c>
      <c r="G539" s="2">
        <v>42991.5</v>
      </c>
      <c r="H539" s="2">
        <v>25144.33496</v>
      </c>
      <c r="I539" s="2">
        <v>1093460634.88942</v>
      </c>
      <c r="J539" s="2">
        <f t="shared" si="437"/>
        <v>-1.6261438793872052</v>
      </c>
      <c r="K539" s="2">
        <f t="shared" si="438"/>
        <v>0.78227194088770891</v>
      </c>
      <c r="L539" s="2">
        <f t="shared" si="439"/>
        <v>13.792317605802126</v>
      </c>
      <c r="M539" s="1">
        <f t="shared" si="440"/>
        <v>1.3416290065226018</v>
      </c>
      <c r="N539" s="1">
        <f t="shared" si="441"/>
        <v>-1.6466510821906615</v>
      </c>
      <c r="O539" s="1">
        <f t="shared" si="442"/>
        <v>-7.1965388507030488</v>
      </c>
      <c r="P539" s="2">
        <f t="shared" si="443"/>
        <v>0</v>
      </c>
      <c r="Q539" s="2">
        <f t="shared" si="444"/>
        <v>710.66000000000349</v>
      </c>
      <c r="R539" s="2">
        <f t="shared" si="445"/>
        <v>363.05642857142863</v>
      </c>
      <c r="S539" s="2">
        <f t="shared" si="446"/>
        <v>420.05714285714305</v>
      </c>
      <c r="T539" s="1">
        <f t="shared" si="447"/>
        <v>46.36063552175883</v>
      </c>
      <c r="U539" s="1">
        <f t="shared" si="448"/>
        <v>39615.813473463619</v>
      </c>
      <c r="V539" s="1">
        <f t="shared" si="449"/>
        <v>43007.026499999993</v>
      </c>
      <c r="W539" s="1">
        <f t="shared" si="450"/>
        <v>927.41067819103216</v>
      </c>
      <c r="X539" s="1">
        <f t="shared" si="451"/>
        <v>44861.847856382054</v>
      </c>
      <c r="Y539" s="1">
        <f t="shared" si="452"/>
        <v>41152.205143617932</v>
      </c>
      <c r="Z539" s="1">
        <f t="shared" si="453"/>
        <v>41818.24292081414</v>
      </c>
      <c r="AA539" s="1">
        <f t="shared" si="454"/>
        <v>42953.452091382685</v>
      </c>
      <c r="AB539" s="1">
        <f t="shared" si="455"/>
        <v>1135.2091705685452</v>
      </c>
      <c r="AC539" s="1">
        <f t="shared" si="456"/>
        <v>1278.9714181883242</v>
      </c>
      <c r="AD539" s="1">
        <f t="shared" si="457"/>
        <v>143.76224761977892</v>
      </c>
      <c r="AE539" s="4">
        <f t="shared" si="458"/>
        <v>44700</v>
      </c>
      <c r="AF539" s="4">
        <f t="shared" si="459"/>
        <v>40222</v>
      </c>
      <c r="AG539" s="4">
        <f t="shared" si="460"/>
        <v>41278.807999999997</v>
      </c>
      <c r="AH539" s="4">
        <f t="shared" si="461"/>
        <v>41932.595999999998</v>
      </c>
      <c r="AI539" s="4">
        <f t="shared" si="462"/>
        <v>42461</v>
      </c>
      <c r="AJ539" s="4">
        <f t="shared" si="463"/>
        <v>42989.404000000002</v>
      </c>
      <c r="AK539" s="4">
        <f t="shared" si="464"/>
        <v>43741.707999999999</v>
      </c>
      <c r="AL539" s="4">
        <f t="shared" si="465"/>
        <v>44700</v>
      </c>
      <c r="AM539" s="4">
        <f t="shared" si="466"/>
        <v>35360</v>
      </c>
      <c r="AN539" s="4">
        <f t="shared" si="467"/>
        <v>37564.239999999998</v>
      </c>
      <c r="AO539" s="4">
        <f t="shared" si="468"/>
        <v>38927.879999999997</v>
      </c>
      <c r="AP539" s="4">
        <f t="shared" si="469"/>
        <v>40030</v>
      </c>
      <c r="AQ539" s="4">
        <f t="shared" si="470"/>
        <v>41132.120000000003</v>
      </c>
      <c r="AR539" s="4">
        <f t="shared" si="471"/>
        <v>42701.24</v>
      </c>
      <c r="AS539" s="4">
        <f t="shared" si="472"/>
        <v>44700</v>
      </c>
      <c r="AT539" s="4">
        <f t="shared" si="473"/>
        <v>33390.949999999997</v>
      </c>
      <c r="AU539" s="4">
        <f t="shared" si="474"/>
        <v>36059.885799999996</v>
      </c>
      <c r="AV539" s="4">
        <f t="shared" si="475"/>
        <v>37711.007099999995</v>
      </c>
      <c r="AW539" s="4">
        <f t="shared" si="476"/>
        <v>39045.474999999999</v>
      </c>
      <c r="AX539" s="4">
        <f t="shared" si="477"/>
        <v>40379.942900000002</v>
      </c>
      <c r="AY539" s="4">
        <f t="shared" si="478"/>
        <v>42279.863299999997</v>
      </c>
      <c r="AZ539" s="1">
        <f t="shared" si="479"/>
        <v>32268.890142857123</v>
      </c>
      <c r="BA539" s="1">
        <f t="shared" si="480"/>
        <v>34252.233541421745</v>
      </c>
      <c r="BB539" s="1">
        <f t="shared" si="481"/>
        <v>0</v>
      </c>
      <c r="BC539" s="1"/>
      <c r="BD539" s="6">
        <f t="shared" si="482"/>
        <v>0</v>
      </c>
      <c r="BE539" s="6"/>
      <c r="BF539">
        <f t="shared" si="483"/>
        <v>-1060361.0966010033</v>
      </c>
      <c r="BG539">
        <f t="shared" si="484"/>
        <v>42864.569572323257</v>
      </c>
      <c r="BH539">
        <f t="shared" si="485"/>
        <v>1446</v>
      </c>
      <c r="BI539">
        <f t="shared" si="486"/>
        <v>1422.819196501616</v>
      </c>
      <c r="BJ539">
        <f t="shared" si="487"/>
        <v>66.315315617322639</v>
      </c>
      <c r="BK539">
        <f t="shared" si="488"/>
        <v>79.789891753227366</v>
      </c>
    </row>
    <row r="540" spans="1:63" x14ac:dyDescent="0.35">
      <c r="A540" s="2">
        <v>1703289600000</v>
      </c>
      <c r="B540" s="3">
        <v>45283</v>
      </c>
      <c r="C540" s="2" t="s">
        <v>9</v>
      </c>
      <c r="D540" s="2">
        <v>43969.04</v>
      </c>
      <c r="E540" s="2">
        <v>43988.68</v>
      </c>
      <c r="F540" s="2">
        <v>43291.1</v>
      </c>
      <c r="G540" s="2">
        <v>43702.16</v>
      </c>
      <c r="H540" s="2">
        <v>16557.129300000001</v>
      </c>
      <c r="I540" s="2">
        <v>722943825.33321702</v>
      </c>
      <c r="J540" s="2">
        <f t="shared" si="437"/>
        <v>-0.60697254249807908</v>
      </c>
      <c r="K540" s="2">
        <f t="shared" si="438"/>
        <v>5.6254493995719645</v>
      </c>
      <c r="L540" s="2">
        <f t="shared" si="439"/>
        <v>15.879138463953435</v>
      </c>
      <c r="M540" s="1">
        <f t="shared" si="440"/>
        <v>-1.653024435062753</v>
      </c>
      <c r="N540" s="1">
        <f t="shared" si="441"/>
        <v>-3.5739194584432545</v>
      </c>
      <c r="O540" s="1">
        <f t="shared" si="442"/>
        <v>-9.4598070209802145</v>
      </c>
      <c r="P540" s="2">
        <f t="shared" si="443"/>
        <v>0</v>
      </c>
      <c r="Q540" s="2">
        <f t="shared" si="444"/>
        <v>266.87999999999738</v>
      </c>
      <c r="R540" s="2">
        <f t="shared" si="445"/>
        <v>368.47857142857174</v>
      </c>
      <c r="S540" s="2">
        <f t="shared" si="446"/>
        <v>369.29571428571427</v>
      </c>
      <c r="T540" s="1">
        <f t="shared" si="447"/>
        <v>49.944621080392402</v>
      </c>
      <c r="U540" s="1">
        <f t="shared" si="448"/>
        <v>39478.03034993152</v>
      </c>
      <c r="V540" s="1">
        <f t="shared" si="449"/>
        <v>42957.006499999996</v>
      </c>
      <c r="W540" s="1">
        <f t="shared" si="450"/>
        <v>953.510275079797</v>
      </c>
      <c r="X540" s="1">
        <f t="shared" si="451"/>
        <v>44864.027050159588</v>
      </c>
      <c r="Y540" s="1">
        <f t="shared" si="452"/>
        <v>41049.985949840404</v>
      </c>
      <c r="Z540" s="1">
        <f t="shared" si="453"/>
        <v>41724.382354479276</v>
      </c>
      <c r="AA540" s="1">
        <f t="shared" si="454"/>
        <v>42946.534289815907</v>
      </c>
      <c r="AB540" s="1">
        <f t="shared" si="455"/>
        <v>1222.1519353366311</v>
      </c>
      <c r="AC540" s="1">
        <f t="shared" si="456"/>
        <v>1314.911980093269</v>
      </c>
      <c r="AD540" s="1">
        <f t="shared" si="457"/>
        <v>92.760044756637853</v>
      </c>
      <c r="AE540" s="4">
        <f t="shared" si="458"/>
        <v>44700</v>
      </c>
      <c r="AF540" s="4">
        <f t="shared" si="459"/>
        <v>39972.26</v>
      </c>
      <c r="AG540" s="4">
        <f t="shared" si="460"/>
        <v>41088.00664</v>
      </c>
      <c r="AH540" s="4">
        <f t="shared" si="461"/>
        <v>41778.256679999999</v>
      </c>
      <c r="AI540" s="4">
        <f t="shared" si="462"/>
        <v>42336.130000000005</v>
      </c>
      <c r="AJ540" s="4">
        <f t="shared" si="463"/>
        <v>42894.003320000003</v>
      </c>
      <c r="AK540" s="4">
        <f t="shared" si="464"/>
        <v>43688.263639999997</v>
      </c>
      <c r="AL540" s="4">
        <f t="shared" si="465"/>
        <v>44700</v>
      </c>
      <c r="AM540" s="4">
        <f t="shared" si="466"/>
        <v>34800</v>
      </c>
      <c r="AN540" s="4">
        <f t="shared" si="467"/>
        <v>37136.400000000001</v>
      </c>
      <c r="AO540" s="4">
        <f t="shared" si="468"/>
        <v>38581.800000000003</v>
      </c>
      <c r="AP540" s="4">
        <f t="shared" si="469"/>
        <v>39750</v>
      </c>
      <c r="AQ540" s="4">
        <f t="shared" si="470"/>
        <v>40918.199999999997</v>
      </c>
      <c r="AR540" s="4">
        <f t="shared" si="471"/>
        <v>42581.4</v>
      </c>
      <c r="AS540" s="4">
        <f t="shared" si="472"/>
        <v>44700</v>
      </c>
      <c r="AT540" s="4">
        <f t="shared" si="473"/>
        <v>33390.949999999997</v>
      </c>
      <c r="AU540" s="4">
        <f t="shared" si="474"/>
        <v>36059.885799999996</v>
      </c>
      <c r="AV540" s="4">
        <f t="shared" si="475"/>
        <v>37711.007099999995</v>
      </c>
      <c r="AW540" s="4">
        <f t="shared" si="476"/>
        <v>39045.474999999999</v>
      </c>
      <c r="AX540" s="4">
        <f t="shared" si="477"/>
        <v>40379.942900000002</v>
      </c>
      <c r="AY540" s="4">
        <f t="shared" si="478"/>
        <v>42279.863299999997</v>
      </c>
      <c r="AZ540" s="1">
        <f t="shared" si="479"/>
        <v>32169.582428571408</v>
      </c>
      <c r="BA540" s="1">
        <f t="shared" si="480"/>
        <v>34132.517562537112</v>
      </c>
      <c r="BB540" s="1">
        <f t="shared" si="481"/>
        <v>0</v>
      </c>
      <c r="BC540" s="1"/>
      <c r="BD540" s="6">
        <f t="shared" si="482"/>
        <v>0</v>
      </c>
      <c r="BE540" s="6"/>
      <c r="BF540">
        <f t="shared" si="483"/>
        <v>-1035216.7616410034</v>
      </c>
      <c r="BG540">
        <f t="shared" si="484"/>
        <v>42724.534363661871</v>
      </c>
      <c r="BH540">
        <f t="shared" si="485"/>
        <v>697.58000000000175</v>
      </c>
      <c r="BI540">
        <f t="shared" si="486"/>
        <v>1419.2529190403261</v>
      </c>
      <c r="BJ540">
        <f t="shared" si="487"/>
        <v>83.331976457404508</v>
      </c>
      <c r="BK540">
        <f t="shared" si="488"/>
        <v>84.778727294810622</v>
      </c>
    </row>
    <row r="541" spans="1:63" x14ac:dyDescent="0.35">
      <c r="A541" s="2">
        <v>1703203200000</v>
      </c>
      <c r="B541" s="3">
        <v>45282</v>
      </c>
      <c r="C541" s="2" t="s">
        <v>9</v>
      </c>
      <c r="D541" s="2">
        <v>43861.79</v>
      </c>
      <c r="E541" s="2">
        <v>44398.26</v>
      </c>
      <c r="F541" s="2">
        <v>43412.54</v>
      </c>
      <c r="G541" s="2">
        <v>43969.04</v>
      </c>
      <c r="H541" s="2">
        <v>32783.196380000001</v>
      </c>
      <c r="I541" s="2">
        <v>1436074497.51285</v>
      </c>
      <c r="J541" s="2">
        <f t="shared" si="437"/>
        <v>0.24449520995489918</v>
      </c>
      <c r="K541" s="2">
        <f t="shared" si="438"/>
        <v>3.9997369792301161</v>
      </c>
      <c r="L541" s="2">
        <f t="shared" si="439"/>
        <v>17.897543537507634</v>
      </c>
      <c r="M541" s="1">
        <f t="shared" si="440"/>
        <v>-0.61067919754995492</v>
      </c>
      <c r="N541" s="1">
        <f t="shared" si="441"/>
        <v>-4.3259757320150811</v>
      </c>
      <c r="O541" s="1">
        <f t="shared" si="442"/>
        <v>-5.4327090152525486</v>
      </c>
      <c r="P541" s="2">
        <f t="shared" si="443"/>
        <v>107.23999999999796</v>
      </c>
      <c r="Q541" s="2">
        <f t="shared" si="444"/>
        <v>0</v>
      </c>
      <c r="R541" s="2">
        <f t="shared" si="445"/>
        <v>368.47857142857174</v>
      </c>
      <c r="S541" s="2">
        <f t="shared" si="446"/>
        <v>382.90357142857152</v>
      </c>
      <c r="T541" s="1">
        <f t="shared" si="447"/>
        <v>49.040102287688889</v>
      </c>
      <c r="U541" s="1">
        <f t="shared" si="448"/>
        <v>39305.616894826679</v>
      </c>
      <c r="V541" s="1">
        <f t="shared" si="449"/>
        <v>42770.511500000001</v>
      </c>
      <c r="W541" s="1">
        <f t="shared" si="450"/>
        <v>1136.6944867433594</v>
      </c>
      <c r="X541" s="1">
        <f t="shared" si="451"/>
        <v>45043.900473486719</v>
      </c>
      <c r="Y541" s="1">
        <f t="shared" si="452"/>
        <v>40497.122526513282</v>
      </c>
      <c r="Z541" s="1">
        <f t="shared" si="453"/>
        <v>41566.160142837616</v>
      </c>
      <c r="AA541" s="1">
        <f t="shared" si="454"/>
        <v>42809.147797055157</v>
      </c>
      <c r="AB541" s="1">
        <f t="shared" si="455"/>
        <v>1242.9876542175407</v>
      </c>
      <c r="AC541" s="1">
        <f t="shared" si="456"/>
        <v>1338.1019912824286</v>
      </c>
      <c r="AD541" s="1">
        <f t="shared" si="457"/>
        <v>95.114337064887877</v>
      </c>
      <c r="AE541" s="4">
        <f t="shared" si="458"/>
        <v>44700</v>
      </c>
      <c r="AF541" s="4">
        <f t="shared" si="459"/>
        <v>39274.86</v>
      </c>
      <c r="AG541" s="4">
        <f t="shared" si="460"/>
        <v>40555.193039999998</v>
      </c>
      <c r="AH541" s="4">
        <f t="shared" si="461"/>
        <v>41347.263480000001</v>
      </c>
      <c r="AI541" s="4">
        <f t="shared" si="462"/>
        <v>41987.43</v>
      </c>
      <c r="AJ541" s="4">
        <f t="shared" si="463"/>
        <v>42627.596519999999</v>
      </c>
      <c r="AK541" s="4">
        <f t="shared" si="464"/>
        <v>43539.020040000003</v>
      </c>
      <c r="AL541" s="4">
        <f t="shared" si="465"/>
        <v>44700</v>
      </c>
      <c r="AM541" s="4">
        <f t="shared" si="466"/>
        <v>34800</v>
      </c>
      <c r="AN541" s="4">
        <f t="shared" si="467"/>
        <v>37136.400000000001</v>
      </c>
      <c r="AO541" s="4">
        <f t="shared" si="468"/>
        <v>38581.800000000003</v>
      </c>
      <c r="AP541" s="4">
        <f t="shared" si="469"/>
        <v>39750</v>
      </c>
      <c r="AQ541" s="4">
        <f t="shared" si="470"/>
        <v>40918.199999999997</v>
      </c>
      <c r="AR541" s="4">
        <f t="shared" si="471"/>
        <v>42581.4</v>
      </c>
      <c r="AS541" s="4">
        <f t="shared" si="472"/>
        <v>44700</v>
      </c>
      <c r="AT541" s="4">
        <f t="shared" si="473"/>
        <v>32832.339999999997</v>
      </c>
      <c r="AU541" s="4">
        <f t="shared" si="474"/>
        <v>35633.107759999999</v>
      </c>
      <c r="AV541" s="4">
        <f t="shared" si="475"/>
        <v>37365.786119999997</v>
      </c>
      <c r="AW541" s="4">
        <f t="shared" si="476"/>
        <v>38766.17</v>
      </c>
      <c r="AX541" s="4">
        <f t="shared" si="477"/>
        <v>40166.553879999999</v>
      </c>
      <c r="AY541" s="4">
        <f t="shared" si="478"/>
        <v>42160.320760000002</v>
      </c>
      <c r="AZ541" s="1">
        <f t="shared" si="479"/>
        <v>32065.082214285692</v>
      </c>
      <c r="BA541" s="1">
        <f t="shared" si="480"/>
        <v>34001.4265702431</v>
      </c>
      <c r="BB541" s="1">
        <f t="shared" si="481"/>
        <v>0</v>
      </c>
      <c r="BC541" s="1"/>
      <c r="BD541" s="6">
        <f t="shared" si="482"/>
        <v>0</v>
      </c>
      <c r="BE541" s="6"/>
      <c r="BF541">
        <f t="shared" si="483"/>
        <v>-1018659.6323410034</v>
      </c>
      <c r="BG541">
        <f t="shared" si="484"/>
        <v>42616.070745965393</v>
      </c>
      <c r="BH541">
        <f t="shared" si="485"/>
        <v>985.72000000000116</v>
      </c>
      <c r="BI541">
        <f t="shared" si="486"/>
        <v>1530.2795219696068</v>
      </c>
      <c r="BJ541">
        <f t="shared" si="487"/>
        <v>89.72238318495495</v>
      </c>
      <c r="BK541">
        <f t="shared" si="488"/>
        <v>82.659656982449647</v>
      </c>
    </row>
    <row r="542" spans="1:63" x14ac:dyDescent="0.35">
      <c r="A542" s="2">
        <v>1703116800000</v>
      </c>
      <c r="B542" s="3">
        <v>45281</v>
      </c>
      <c r="C542" s="2" t="s">
        <v>9</v>
      </c>
      <c r="D542" s="2">
        <v>43668.92</v>
      </c>
      <c r="E542" s="2">
        <v>44242.35</v>
      </c>
      <c r="F542" s="2">
        <v>43286.720000000001</v>
      </c>
      <c r="G542" s="2">
        <v>43861.8</v>
      </c>
      <c r="H542" s="2">
        <v>34624.293839999998</v>
      </c>
      <c r="I542" s="2">
        <v>1514529919.1877699</v>
      </c>
      <c r="J542" s="2">
        <f t="shared" si="437"/>
        <v>0.44166413053858344</v>
      </c>
      <c r="K542" s="2">
        <f t="shared" si="438"/>
        <v>4.5815122924728717</v>
      </c>
      <c r="L542" s="2">
        <f t="shared" si="439"/>
        <v>17.251393673175571</v>
      </c>
      <c r="M542" s="1">
        <f t="shared" si="440"/>
        <v>0.24389888885451663</v>
      </c>
      <c r="N542" s="1">
        <f t="shared" si="441"/>
        <v>-2.9593860717070455</v>
      </c>
      <c r="O542" s="1">
        <f t="shared" si="442"/>
        <v>-4.9376906556502513</v>
      </c>
      <c r="P542" s="2">
        <f t="shared" si="443"/>
        <v>192.87000000000262</v>
      </c>
      <c r="Q542" s="2">
        <f t="shared" si="444"/>
        <v>0</v>
      </c>
      <c r="R542" s="2">
        <f t="shared" si="445"/>
        <v>424.95071428571464</v>
      </c>
      <c r="S542" s="2">
        <f t="shared" si="446"/>
        <v>382.90357142857152</v>
      </c>
      <c r="T542" s="1">
        <f t="shared" si="447"/>
        <v>52.602396471782406</v>
      </c>
      <c r="U542" s="1">
        <f t="shared" si="448"/>
        <v>39115.273094615521</v>
      </c>
      <c r="V542" s="1">
        <f t="shared" si="449"/>
        <v>42544.576999999997</v>
      </c>
      <c r="W542" s="1">
        <f t="shared" si="450"/>
        <v>1311.631826749031</v>
      </c>
      <c r="X542" s="1">
        <f t="shared" si="451"/>
        <v>45167.84065349806</v>
      </c>
      <c r="Y542" s="1">
        <f t="shared" si="452"/>
        <v>39921.313346501935</v>
      </c>
      <c r="Z542" s="1">
        <f t="shared" si="453"/>
        <v>41373.929754264624</v>
      </c>
      <c r="AA542" s="1">
        <f t="shared" si="454"/>
        <v>42598.258305610645</v>
      </c>
      <c r="AB542" s="1">
        <f t="shared" si="455"/>
        <v>1224.3285513460214</v>
      </c>
      <c r="AC542" s="1">
        <f t="shared" si="456"/>
        <v>1361.8805755486505</v>
      </c>
      <c r="AD542" s="1">
        <f t="shared" si="457"/>
        <v>137.55202420262913</v>
      </c>
      <c r="AE542" s="4">
        <f t="shared" si="458"/>
        <v>44700</v>
      </c>
      <c r="AF542" s="4">
        <f t="shared" si="459"/>
        <v>38641.61</v>
      </c>
      <c r="AG542" s="4">
        <f t="shared" si="460"/>
        <v>40071.390039999998</v>
      </c>
      <c r="AH542" s="4">
        <f t="shared" si="461"/>
        <v>40955.914980000001</v>
      </c>
      <c r="AI542" s="4">
        <f t="shared" si="462"/>
        <v>41670.805</v>
      </c>
      <c r="AJ542" s="4">
        <f t="shared" si="463"/>
        <v>42385.695019999999</v>
      </c>
      <c r="AK542" s="4">
        <f t="shared" si="464"/>
        <v>43403.504540000002</v>
      </c>
      <c r="AL542" s="4">
        <f t="shared" si="465"/>
        <v>44700</v>
      </c>
      <c r="AM542" s="4">
        <f t="shared" si="466"/>
        <v>34800</v>
      </c>
      <c r="AN542" s="4">
        <f t="shared" si="467"/>
        <v>37136.400000000001</v>
      </c>
      <c r="AO542" s="4">
        <f t="shared" si="468"/>
        <v>38581.800000000003</v>
      </c>
      <c r="AP542" s="4">
        <f t="shared" si="469"/>
        <v>39750</v>
      </c>
      <c r="AQ542" s="4">
        <f t="shared" si="470"/>
        <v>40918.199999999997</v>
      </c>
      <c r="AR542" s="4">
        <f t="shared" si="471"/>
        <v>42581.4</v>
      </c>
      <c r="AS542" s="4">
        <f t="shared" si="472"/>
        <v>44700</v>
      </c>
      <c r="AT542" s="4">
        <f t="shared" si="473"/>
        <v>29883.599999999999</v>
      </c>
      <c r="AU542" s="4">
        <f t="shared" si="474"/>
        <v>33380.270400000001</v>
      </c>
      <c r="AV542" s="4">
        <f t="shared" si="475"/>
        <v>35543.464800000002</v>
      </c>
      <c r="AW542" s="4">
        <f t="shared" si="476"/>
        <v>37291.800000000003</v>
      </c>
      <c r="AX542" s="4">
        <f t="shared" si="477"/>
        <v>39040.135199999997</v>
      </c>
      <c r="AY542" s="4">
        <f t="shared" si="478"/>
        <v>41529.290399999998</v>
      </c>
      <c r="AZ542" s="1">
        <f t="shared" si="479"/>
        <v>31958.974714285701</v>
      </c>
      <c r="BA542" s="1">
        <f t="shared" si="480"/>
        <v>33864.883920520399</v>
      </c>
      <c r="BB542" s="1">
        <f t="shared" si="481"/>
        <v>0</v>
      </c>
      <c r="BC542" s="1"/>
      <c r="BD542" s="6">
        <f t="shared" si="482"/>
        <v>0</v>
      </c>
      <c r="BE542" s="6"/>
      <c r="BF542">
        <f t="shared" si="483"/>
        <v>-1051442.8287210034</v>
      </c>
      <c r="BG542">
        <f t="shared" si="484"/>
        <v>42460.247122178742</v>
      </c>
      <c r="BH542">
        <f t="shared" si="485"/>
        <v>955.62999999999738</v>
      </c>
      <c r="BI542">
        <f t="shared" si="486"/>
        <v>1614.0579099649308</v>
      </c>
      <c r="BJ542">
        <f t="shared" si="487"/>
        <v>81.281822242072423</v>
      </c>
      <c r="BK542">
        <f t="shared" si="488"/>
        <v>68.041685276164955</v>
      </c>
    </row>
    <row r="543" spans="1:63" x14ac:dyDescent="0.35">
      <c r="A543" s="2">
        <v>1703030400000</v>
      </c>
      <c r="B543" s="3">
        <v>45280</v>
      </c>
      <c r="C543" s="2" t="s">
        <v>9</v>
      </c>
      <c r="D543" s="2">
        <v>42275.99</v>
      </c>
      <c r="E543" s="2">
        <v>44283</v>
      </c>
      <c r="F543" s="2">
        <v>42206</v>
      </c>
      <c r="G543" s="2">
        <v>43668.93</v>
      </c>
      <c r="H543" s="2">
        <v>48710.294699999999</v>
      </c>
      <c r="I543" s="2">
        <v>2115813869.7796099</v>
      </c>
      <c r="J543" s="2">
        <f t="shared" si="437"/>
        <v>3.294872574243684</v>
      </c>
      <c r="K543" s="2">
        <f t="shared" si="438"/>
        <v>1.5031056016118127</v>
      </c>
      <c r="L543" s="2">
        <f t="shared" si="439"/>
        <v>22.179390151266094</v>
      </c>
      <c r="M543" s="1">
        <f t="shared" si="440"/>
        <v>0.43972203603135895</v>
      </c>
      <c r="N543" s="1">
        <f t="shared" si="441"/>
        <v>-0.54977303084825235</v>
      </c>
      <c r="O543" s="1">
        <f t="shared" si="442"/>
        <v>-4.6025858659692407</v>
      </c>
      <c r="P543" s="2">
        <f t="shared" si="443"/>
        <v>1392.9400000000023</v>
      </c>
      <c r="Q543" s="2">
        <f t="shared" si="444"/>
        <v>0</v>
      </c>
      <c r="R543" s="2">
        <f t="shared" si="445"/>
        <v>411.17428571428587</v>
      </c>
      <c r="S543" s="2">
        <f t="shared" si="446"/>
        <v>417.87142857142891</v>
      </c>
      <c r="T543" s="1">
        <f t="shared" si="447"/>
        <v>49.596093270748455</v>
      </c>
      <c r="U543" s="1">
        <f t="shared" si="448"/>
        <v>38921.537302559009</v>
      </c>
      <c r="V543" s="1">
        <f t="shared" si="449"/>
        <v>42285.612999999998</v>
      </c>
      <c r="W543" s="1">
        <f t="shared" si="450"/>
        <v>1520.636737561276</v>
      </c>
      <c r="X543" s="1">
        <f t="shared" si="451"/>
        <v>45326.886475122548</v>
      </c>
      <c r="Y543" s="1">
        <f t="shared" si="452"/>
        <v>39244.339524877447</v>
      </c>
      <c r="Z543" s="1">
        <f t="shared" si="453"/>
        <v>41174.900134605792</v>
      </c>
      <c r="AA543" s="1">
        <f t="shared" si="454"/>
        <v>42368.523452085305</v>
      </c>
      <c r="AB543" s="1">
        <f t="shared" si="455"/>
        <v>1193.6233174795125</v>
      </c>
      <c r="AC543" s="1">
        <f t="shared" si="456"/>
        <v>1396.2685815993077</v>
      </c>
      <c r="AD543" s="1">
        <f t="shared" si="457"/>
        <v>202.64526411979523</v>
      </c>
      <c r="AE543" s="4">
        <f t="shared" si="458"/>
        <v>44700</v>
      </c>
      <c r="AF543" s="4">
        <f t="shared" si="459"/>
        <v>37615.86</v>
      </c>
      <c r="AG543" s="4">
        <f t="shared" si="460"/>
        <v>39287.717040000003</v>
      </c>
      <c r="AH543" s="4">
        <f t="shared" si="461"/>
        <v>40322.001479999999</v>
      </c>
      <c r="AI543" s="4">
        <f t="shared" si="462"/>
        <v>41157.93</v>
      </c>
      <c r="AJ543" s="4">
        <f t="shared" si="463"/>
        <v>41993.858520000002</v>
      </c>
      <c r="AK543" s="4">
        <f t="shared" si="464"/>
        <v>43183.994039999998</v>
      </c>
      <c r="AL543" s="4">
        <f t="shared" si="465"/>
        <v>44700</v>
      </c>
      <c r="AM543" s="4">
        <f t="shared" si="466"/>
        <v>34800</v>
      </c>
      <c r="AN543" s="4">
        <f t="shared" si="467"/>
        <v>37136.400000000001</v>
      </c>
      <c r="AO543" s="4">
        <f t="shared" si="468"/>
        <v>38581.800000000003</v>
      </c>
      <c r="AP543" s="4">
        <f t="shared" si="469"/>
        <v>39750</v>
      </c>
      <c r="AQ543" s="4">
        <f t="shared" si="470"/>
        <v>40918.199999999997</v>
      </c>
      <c r="AR543" s="4">
        <f t="shared" si="471"/>
        <v>42581.4</v>
      </c>
      <c r="AS543" s="4">
        <f t="shared" si="472"/>
        <v>44700</v>
      </c>
      <c r="AT543" s="4">
        <f t="shared" si="473"/>
        <v>29640</v>
      </c>
      <c r="AU543" s="4">
        <f t="shared" si="474"/>
        <v>33194.160000000003</v>
      </c>
      <c r="AV543" s="4">
        <f t="shared" si="475"/>
        <v>35392.92</v>
      </c>
      <c r="AW543" s="4">
        <f t="shared" si="476"/>
        <v>37170</v>
      </c>
      <c r="AX543" s="4">
        <f t="shared" si="477"/>
        <v>38947.08</v>
      </c>
      <c r="AY543" s="4">
        <f t="shared" si="478"/>
        <v>41477.160000000003</v>
      </c>
      <c r="AZ543" s="1">
        <f t="shared" si="479"/>
        <v>31854.202142857128</v>
      </c>
      <c r="BA543" s="1">
        <f t="shared" si="480"/>
        <v>33727.939864637119</v>
      </c>
      <c r="BB543" s="1">
        <f t="shared" si="481"/>
        <v>0</v>
      </c>
      <c r="BC543" s="1"/>
      <c r="BD543" s="6">
        <f t="shared" si="482"/>
        <v>0</v>
      </c>
      <c r="BE543" s="6"/>
      <c r="BF543">
        <f t="shared" si="483"/>
        <v>-1086067.1225610033</v>
      </c>
      <c r="BG543">
        <f t="shared" si="484"/>
        <v>42202.446009328087</v>
      </c>
      <c r="BH543">
        <f t="shared" si="485"/>
        <v>2077</v>
      </c>
      <c r="BI543">
        <f t="shared" si="486"/>
        <v>1715.3545114979975</v>
      </c>
      <c r="BJ543">
        <f t="shared" si="487"/>
        <v>76.974765520321569</v>
      </c>
      <c r="BK543">
        <f t="shared" si="488"/>
        <v>59.079350900699723</v>
      </c>
    </row>
    <row r="544" spans="1:63" x14ac:dyDescent="0.35">
      <c r="A544" s="2">
        <v>1702944000000</v>
      </c>
      <c r="B544" s="3">
        <v>45279</v>
      </c>
      <c r="C544" s="2" t="s">
        <v>9</v>
      </c>
      <c r="D544" s="2">
        <v>42657.8</v>
      </c>
      <c r="E544" s="2">
        <v>43497</v>
      </c>
      <c r="F544" s="2">
        <v>41811.1</v>
      </c>
      <c r="G544" s="2">
        <v>42275.99</v>
      </c>
      <c r="H544" s="2">
        <v>40927.864439999998</v>
      </c>
      <c r="I544" s="2">
        <v>1747830242.4615901</v>
      </c>
      <c r="J544" s="2">
        <f t="shared" si="437"/>
        <v>-0.89505319074121237</v>
      </c>
      <c r="K544" s="2">
        <f t="shared" si="438"/>
        <v>-1.3833762975276112</v>
      </c>
      <c r="L544" s="2">
        <f t="shared" si="439"/>
        <v>12.890166248406487</v>
      </c>
      <c r="M544" s="1">
        <f t="shared" si="440"/>
        <v>3.1897735987577489</v>
      </c>
      <c r="N544" s="1">
        <f t="shared" si="441"/>
        <v>0.55099833262332198</v>
      </c>
      <c r="O544" s="1">
        <f t="shared" si="442"/>
        <v>-2.2435666202021478</v>
      </c>
      <c r="P544" s="2">
        <f t="shared" si="443"/>
        <v>0</v>
      </c>
      <c r="Q544" s="2">
        <f t="shared" si="444"/>
        <v>381.81000000000495</v>
      </c>
      <c r="R544" s="2">
        <f t="shared" si="445"/>
        <v>311.67857142857144</v>
      </c>
      <c r="S544" s="2">
        <f t="shared" si="446"/>
        <v>440.05928571428586</v>
      </c>
      <c r="T544" s="1">
        <f t="shared" si="447"/>
        <v>41.461071631163215</v>
      </c>
      <c r="U544" s="1">
        <f t="shared" si="448"/>
        <v>38727.766172051211</v>
      </c>
      <c r="V544" s="1">
        <f t="shared" si="449"/>
        <v>41988.364499999996</v>
      </c>
      <c r="W544" s="1">
        <f t="shared" si="450"/>
        <v>1780.094105760915</v>
      </c>
      <c r="X544" s="1">
        <f t="shared" si="451"/>
        <v>45548.552711521828</v>
      </c>
      <c r="Y544" s="1">
        <f t="shared" si="452"/>
        <v>38428.176288478164</v>
      </c>
      <c r="Z544" s="1">
        <f t="shared" si="453"/>
        <v>40975.377745374259</v>
      </c>
      <c r="AA544" s="1">
        <f t="shared" si="454"/>
        <v>42132.085897918994</v>
      </c>
      <c r="AB544" s="1">
        <f t="shared" si="455"/>
        <v>1156.7081525447356</v>
      </c>
      <c r="AC544" s="1">
        <f t="shared" si="456"/>
        <v>1446.9298976292562</v>
      </c>
      <c r="AD544" s="1">
        <f t="shared" si="457"/>
        <v>290.22174508452053</v>
      </c>
      <c r="AE544" s="4">
        <f t="shared" si="458"/>
        <v>44700</v>
      </c>
      <c r="AF544" s="4">
        <f t="shared" si="459"/>
        <v>37500</v>
      </c>
      <c r="AG544" s="4">
        <f t="shared" si="460"/>
        <v>39199.199999999997</v>
      </c>
      <c r="AH544" s="4">
        <f t="shared" si="461"/>
        <v>40250.400000000001</v>
      </c>
      <c r="AI544" s="4">
        <f t="shared" si="462"/>
        <v>41100</v>
      </c>
      <c r="AJ544" s="4">
        <f t="shared" si="463"/>
        <v>41949.599999999999</v>
      </c>
      <c r="AK544" s="4">
        <f t="shared" si="464"/>
        <v>43159.199999999997</v>
      </c>
      <c r="AL544" s="4">
        <f t="shared" si="465"/>
        <v>44700</v>
      </c>
      <c r="AM544" s="4">
        <f t="shared" si="466"/>
        <v>34800</v>
      </c>
      <c r="AN544" s="4">
        <f t="shared" si="467"/>
        <v>37136.400000000001</v>
      </c>
      <c r="AO544" s="4">
        <f t="shared" si="468"/>
        <v>38581.800000000003</v>
      </c>
      <c r="AP544" s="4">
        <f t="shared" si="469"/>
        <v>39750</v>
      </c>
      <c r="AQ544" s="4">
        <f t="shared" si="470"/>
        <v>40918.199999999997</v>
      </c>
      <c r="AR544" s="4">
        <f t="shared" si="471"/>
        <v>42581.4</v>
      </c>
      <c r="AS544" s="4">
        <f t="shared" si="472"/>
        <v>44700</v>
      </c>
      <c r="AT544" s="4">
        <f t="shared" si="473"/>
        <v>29464.77</v>
      </c>
      <c r="AU544" s="4">
        <f t="shared" si="474"/>
        <v>33060.28428</v>
      </c>
      <c r="AV544" s="4">
        <f t="shared" si="475"/>
        <v>35284.627860000001</v>
      </c>
      <c r="AW544" s="4">
        <f t="shared" si="476"/>
        <v>37082.385000000002</v>
      </c>
      <c r="AX544" s="4">
        <f t="shared" si="477"/>
        <v>38880.142139999996</v>
      </c>
      <c r="AY544" s="4">
        <f t="shared" si="478"/>
        <v>41439.660779999998</v>
      </c>
      <c r="AZ544" s="1">
        <f t="shared" si="479"/>
        <v>31750.752714285685</v>
      </c>
      <c r="BA544" s="1">
        <f t="shared" si="480"/>
        <v>33591.761917577358</v>
      </c>
      <c r="BB544" s="1">
        <f t="shared" si="481"/>
        <v>0</v>
      </c>
      <c r="BC544" s="1"/>
      <c r="BD544" s="6">
        <f t="shared" si="482"/>
        <v>0</v>
      </c>
      <c r="BE544" s="6"/>
      <c r="BF544">
        <f t="shared" si="483"/>
        <v>-1134777.4172610033</v>
      </c>
      <c r="BG544">
        <f t="shared" si="484"/>
        <v>42002.394165224934</v>
      </c>
      <c r="BH544">
        <f t="shared" si="485"/>
        <v>1685.9000000000015</v>
      </c>
      <c r="BI544">
        <f t="shared" si="486"/>
        <v>1659.7167440361509</v>
      </c>
      <c r="BJ544">
        <f t="shared" si="487"/>
        <v>45.868468066100895</v>
      </c>
      <c r="BK544">
        <f t="shared" si="488"/>
        <v>43.308765804998949</v>
      </c>
    </row>
    <row r="545" spans="1:63" x14ac:dyDescent="0.35">
      <c r="A545" s="2">
        <v>1702857600000</v>
      </c>
      <c r="B545" s="3">
        <v>45278</v>
      </c>
      <c r="C545" s="2" t="s">
        <v>9</v>
      </c>
      <c r="D545" s="2">
        <v>41374.639999999999</v>
      </c>
      <c r="E545" s="2">
        <v>42757.81</v>
      </c>
      <c r="F545" s="2">
        <v>40542.93</v>
      </c>
      <c r="G545" s="2">
        <v>42657.8</v>
      </c>
      <c r="H545" s="2">
        <v>46734.092499999999</v>
      </c>
      <c r="I545" s="2">
        <v>1936003306.0825701</v>
      </c>
      <c r="J545" s="2">
        <f t="shared" si="437"/>
        <v>3.1012951166958547</v>
      </c>
      <c r="K545" s="2">
        <f t="shared" si="438"/>
        <v>2.8087319144546834</v>
      </c>
      <c r="L545" s="2">
        <f t="shared" si="439"/>
        <v>14.180834724755398</v>
      </c>
      <c r="M545" s="1">
        <f t="shared" si="440"/>
        <v>-0.90313674499403795</v>
      </c>
      <c r="N545" s="1">
        <f t="shared" si="441"/>
        <v>2.1527833127821743</v>
      </c>
      <c r="O545" s="1">
        <f t="shared" si="442"/>
        <v>0.27732325623917697</v>
      </c>
      <c r="P545" s="2">
        <f t="shared" si="443"/>
        <v>1283.1500000000015</v>
      </c>
      <c r="Q545" s="2">
        <f t="shared" si="444"/>
        <v>0</v>
      </c>
      <c r="R545" s="2">
        <f t="shared" si="445"/>
        <v>460.40857142857152</v>
      </c>
      <c r="S545" s="2">
        <f t="shared" si="446"/>
        <v>412.78714285714261</v>
      </c>
      <c r="T545" s="1">
        <f t="shared" si="447"/>
        <v>52.726847360352885</v>
      </c>
      <c r="U545" s="1">
        <f t="shared" si="448"/>
        <v>38582.940709685958</v>
      </c>
      <c r="V545" s="1">
        <f t="shared" si="449"/>
        <v>41767.296999999999</v>
      </c>
      <c r="W545" s="1">
        <f t="shared" si="450"/>
        <v>1992.5139087321329</v>
      </c>
      <c r="X545" s="1">
        <f t="shared" si="451"/>
        <v>45752.324817464265</v>
      </c>
      <c r="Y545" s="1">
        <f t="shared" si="452"/>
        <v>37782.269182535732</v>
      </c>
      <c r="Z545" s="1">
        <f t="shared" si="453"/>
        <v>40871.328765004197</v>
      </c>
      <c r="AA545" s="1">
        <f t="shared" si="454"/>
        <v>42105.921515722446</v>
      </c>
      <c r="AB545" s="1">
        <f t="shared" si="455"/>
        <v>1234.5927507182496</v>
      </c>
      <c r="AC545" s="1">
        <f t="shared" si="456"/>
        <v>1519.4853339003862</v>
      </c>
      <c r="AD545" s="1">
        <f t="shared" si="457"/>
        <v>284.8925831821366</v>
      </c>
      <c r="AE545" s="4">
        <f t="shared" si="458"/>
        <v>44700</v>
      </c>
      <c r="AF545" s="4">
        <f t="shared" si="459"/>
        <v>37500</v>
      </c>
      <c r="AG545" s="4">
        <f t="shared" si="460"/>
        <v>39199.199999999997</v>
      </c>
      <c r="AH545" s="4">
        <f t="shared" si="461"/>
        <v>40250.400000000001</v>
      </c>
      <c r="AI545" s="4">
        <f t="shared" si="462"/>
        <v>41100</v>
      </c>
      <c r="AJ545" s="4">
        <f t="shared" si="463"/>
        <v>41949.599999999999</v>
      </c>
      <c r="AK545" s="4">
        <f t="shared" si="464"/>
        <v>43159.199999999997</v>
      </c>
      <c r="AL545" s="4">
        <f t="shared" si="465"/>
        <v>44700</v>
      </c>
      <c r="AM545" s="4">
        <f t="shared" si="466"/>
        <v>34800</v>
      </c>
      <c r="AN545" s="4">
        <f t="shared" si="467"/>
        <v>37136.400000000001</v>
      </c>
      <c r="AO545" s="4">
        <f t="shared" si="468"/>
        <v>38581.800000000003</v>
      </c>
      <c r="AP545" s="4">
        <f t="shared" si="469"/>
        <v>39750</v>
      </c>
      <c r="AQ545" s="4">
        <f t="shared" si="470"/>
        <v>40918.199999999997</v>
      </c>
      <c r="AR545" s="4">
        <f t="shared" si="471"/>
        <v>42581.4</v>
      </c>
      <c r="AS545" s="4">
        <f t="shared" si="472"/>
        <v>44700</v>
      </c>
      <c r="AT545" s="4">
        <f t="shared" si="473"/>
        <v>28578.29</v>
      </c>
      <c r="AU545" s="4">
        <f t="shared" si="474"/>
        <v>32383.013559999999</v>
      </c>
      <c r="AV545" s="4">
        <f t="shared" si="475"/>
        <v>34736.783219999998</v>
      </c>
      <c r="AW545" s="4">
        <f t="shared" si="476"/>
        <v>36639.145000000004</v>
      </c>
      <c r="AX545" s="4">
        <f t="shared" si="477"/>
        <v>38541.506779999996</v>
      </c>
      <c r="AY545" s="4">
        <f t="shared" si="478"/>
        <v>41249.954060000004</v>
      </c>
      <c r="AZ545" s="1">
        <f t="shared" si="479"/>
        <v>31660.966999999979</v>
      </c>
      <c r="BA545" s="1">
        <f t="shared" si="480"/>
        <v>33472.799889051021</v>
      </c>
      <c r="BB545" s="1">
        <f t="shared" si="481"/>
        <v>0</v>
      </c>
      <c r="BC545" s="1"/>
      <c r="BD545" s="6">
        <f t="shared" si="482"/>
        <v>0</v>
      </c>
      <c r="BE545" s="6"/>
      <c r="BF545">
        <f t="shared" si="483"/>
        <v>-1093849.5528210034</v>
      </c>
      <c r="BG545">
        <f t="shared" si="484"/>
        <v>41814.791394642169</v>
      </c>
      <c r="BH545">
        <f t="shared" si="485"/>
        <v>2214.8799999999974</v>
      </c>
      <c r="BI545">
        <f t="shared" si="486"/>
        <v>1655.6885508109431</v>
      </c>
      <c r="BJ545">
        <f t="shared" si="487"/>
        <v>54.394819115676704</v>
      </c>
      <c r="BK545">
        <f t="shared" si="488"/>
        <v>46.471457714385821</v>
      </c>
    </row>
    <row r="546" spans="1:63" x14ac:dyDescent="0.35">
      <c r="A546" s="2">
        <v>1702771200000</v>
      </c>
      <c r="B546" s="3">
        <v>45277</v>
      </c>
      <c r="C546" s="2" t="s">
        <v>9</v>
      </c>
      <c r="D546" s="2">
        <v>42278.02</v>
      </c>
      <c r="E546" s="2">
        <v>42424.07</v>
      </c>
      <c r="F546" s="2">
        <v>41252</v>
      </c>
      <c r="G546" s="2">
        <v>41374.65</v>
      </c>
      <c r="H546" s="2">
        <v>27722.114519999999</v>
      </c>
      <c r="I546" s="2">
        <v>1161963642.96279</v>
      </c>
      <c r="J546" s="2">
        <f t="shared" si="437"/>
        <v>-2.136759919986805</v>
      </c>
      <c r="K546" s="2">
        <f t="shared" si="438"/>
        <v>0.29391516820431768</v>
      </c>
      <c r="L546" s="2">
        <f t="shared" si="439"/>
        <v>13.144106475315926</v>
      </c>
      <c r="M546" s="1">
        <f t="shared" si="440"/>
        <v>3.0080079141446614</v>
      </c>
      <c r="N546" s="1">
        <f t="shared" si="441"/>
        <v>3.9078276190855958</v>
      </c>
      <c r="O546" s="1">
        <f t="shared" si="442"/>
        <v>4.2617883172425524</v>
      </c>
      <c r="P546" s="2">
        <f t="shared" si="443"/>
        <v>0</v>
      </c>
      <c r="Q546" s="2">
        <f t="shared" si="444"/>
        <v>903.37999999999738</v>
      </c>
      <c r="R546" s="2">
        <f t="shared" si="445"/>
        <v>512.95785714285682</v>
      </c>
      <c r="S546" s="2">
        <f t="shared" si="446"/>
        <v>412.78714285714261</v>
      </c>
      <c r="T546" s="1">
        <f t="shared" si="447"/>
        <v>55.410275739308034</v>
      </c>
      <c r="U546" s="1">
        <f t="shared" si="448"/>
        <v>38416.619922326201</v>
      </c>
      <c r="V546" s="1">
        <f t="shared" si="449"/>
        <v>41525.350499999993</v>
      </c>
      <c r="W546" s="1">
        <f t="shared" si="450"/>
        <v>2156.7168513030983</v>
      </c>
      <c r="X546" s="1">
        <f t="shared" si="451"/>
        <v>45838.784202606192</v>
      </c>
      <c r="Y546" s="1">
        <f t="shared" si="452"/>
        <v>37211.916797393795</v>
      </c>
      <c r="Z546" s="1">
        <f t="shared" si="453"/>
        <v>40728.411066204528</v>
      </c>
      <c r="AA546" s="1">
        <f t="shared" si="454"/>
        <v>42005.579973126522</v>
      </c>
      <c r="AB546" s="1">
        <f t="shared" si="455"/>
        <v>1277.1689069219938</v>
      </c>
      <c r="AC546" s="1">
        <f t="shared" si="456"/>
        <v>1590.7084796959202</v>
      </c>
      <c r="AD546" s="1">
        <f t="shared" si="457"/>
        <v>313.53957277392647</v>
      </c>
      <c r="AE546" s="4">
        <f t="shared" si="458"/>
        <v>44700</v>
      </c>
      <c r="AF546" s="4">
        <f t="shared" si="459"/>
        <v>36868.410000000003</v>
      </c>
      <c r="AG546" s="4">
        <f t="shared" si="460"/>
        <v>38716.665240000002</v>
      </c>
      <c r="AH546" s="4">
        <f t="shared" si="461"/>
        <v>39860.077380000002</v>
      </c>
      <c r="AI546" s="4">
        <f t="shared" si="462"/>
        <v>40784.205000000002</v>
      </c>
      <c r="AJ546" s="4">
        <f t="shared" si="463"/>
        <v>41708.332620000001</v>
      </c>
      <c r="AK546" s="4">
        <f t="shared" si="464"/>
        <v>43024.03974</v>
      </c>
      <c r="AL546" s="4">
        <f t="shared" si="465"/>
        <v>44700</v>
      </c>
      <c r="AM546" s="4">
        <f t="shared" si="466"/>
        <v>34800</v>
      </c>
      <c r="AN546" s="4">
        <f t="shared" si="467"/>
        <v>37136.400000000001</v>
      </c>
      <c r="AO546" s="4">
        <f t="shared" si="468"/>
        <v>38581.800000000003</v>
      </c>
      <c r="AP546" s="4">
        <f t="shared" si="469"/>
        <v>39750</v>
      </c>
      <c r="AQ546" s="4">
        <f t="shared" si="470"/>
        <v>40918.199999999997</v>
      </c>
      <c r="AR546" s="4">
        <f t="shared" si="471"/>
        <v>42581.4</v>
      </c>
      <c r="AS546" s="4">
        <f t="shared" si="472"/>
        <v>44700</v>
      </c>
      <c r="AT546" s="4">
        <f t="shared" si="473"/>
        <v>28100.66</v>
      </c>
      <c r="AU546" s="4">
        <f t="shared" si="474"/>
        <v>32018.104240000001</v>
      </c>
      <c r="AV546" s="4">
        <f t="shared" si="475"/>
        <v>34441.607879999996</v>
      </c>
      <c r="AW546" s="4">
        <f t="shared" si="476"/>
        <v>36400.33</v>
      </c>
      <c r="AX546" s="4">
        <f t="shared" si="477"/>
        <v>38359.05212</v>
      </c>
      <c r="AY546" s="4">
        <f t="shared" si="478"/>
        <v>41147.741240000003</v>
      </c>
      <c r="AZ546" s="1">
        <f t="shared" si="479"/>
        <v>31565.070214285694</v>
      </c>
      <c r="BA546" s="1">
        <f t="shared" si="480"/>
        <v>33346.977969722953</v>
      </c>
      <c r="BB546" s="1">
        <f t="shared" si="481"/>
        <v>0</v>
      </c>
      <c r="BC546" s="1"/>
      <c r="BD546" s="6">
        <f t="shared" si="482"/>
        <v>0</v>
      </c>
      <c r="BE546" s="6"/>
      <c r="BF546">
        <f t="shared" si="483"/>
        <v>-1140583.6453210034</v>
      </c>
      <c r="BG546">
        <f t="shared" si="484"/>
        <v>41615.286818057648</v>
      </c>
      <c r="BH546">
        <f t="shared" si="485"/>
        <v>1172.0699999999997</v>
      </c>
      <c r="BI546">
        <f t="shared" si="486"/>
        <v>1569.65909708955</v>
      </c>
      <c r="BJ546">
        <f t="shared" si="487"/>
        <v>29.663010233219254</v>
      </c>
      <c r="BK546">
        <f t="shared" si="488"/>
        <v>46.489282682062914</v>
      </c>
    </row>
    <row r="547" spans="1:63" x14ac:dyDescent="0.35">
      <c r="A547" s="2">
        <v>1702684800000</v>
      </c>
      <c r="B547" s="3">
        <v>45276</v>
      </c>
      <c r="C547" s="2" t="s">
        <v>9</v>
      </c>
      <c r="D547" s="2">
        <v>41940.29</v>
      </c>
      <c r="E547" s="2">
        <v>42724.43</v>
      </c>
      <c r="F547" s="2">
        <v>41605</v>
      </c>
      <c r="G547" s="2">
        <v>42278.03</v>
      </c>
      <c r="H547" s="2">
        <v>24118.857469999999</v>
      </c>
      <c r="I547" s="2">
        <v>1020469627.88573</v>
      </c>
      <c r="J547" s="2">
        <f t="shared" si="437"/>
        <v>0.80526367241053576</v>
      </c>
      <c r="K547" s="2">
        <f t="shared" si="438"/>
        <v>-3.4516942528016488</v>
      </c>
      <c r="L547" s="2">
        <f t="shared" si="439"/>
        <v>15.46982677626433</v>
      </c>
      <c r="M547" s="1">
        <f t="shared" si="440"/>
        <v>-2.1834142403621479</v>
      </c>
      <c r="N547" s="1">
        <f t="shared" si="441"/>
        <v>3.3684871314959679</v>
      </c>
      <c r="O547" s="1">
        <f t="shared" si="442"/>
        <v>0.55127923415542235</v>
      </c>
      <c r="P547" s="2">
        <f t="shared" si="443"/>
        <v>337.72999999999593</v>
      </c>
      <c r="Q547" s="2">
        <f t="shared" si="444"/>
        <v>0</v>
      </c>
      <c r="R547" s="2">
        <f t="shared" si="445"/>
        <v>550.23714285714289</v>
      </c>
      <c r="S547" s="2">
        <f t="shared" si="446"/>
        <v>348.25999999999993</v>
      </c>
      <c r="T547" s="1">
        <f t="shared" si="447"/>
        <v>61.239720930824177</v>
      </c>
      <c r="U547" s="1">
        <f t="shared" si="448"/>
        <v>38295.884000788494</v>
      </c>
      <c r="V547" s="1">
        <f t="shared" si="449"/>
        <v>41318.752999999997</v>
      </c>
      <c r="W547" s="1">
        <f t="shared" si="450"/>
        <v>2350.4604406181784</v>
      </c>
      <c r="X547" s="1">
        <f t="shared" si="451"/>
        <v>46019.673881236355</v>
      </c>
      <c r="Y547" s="1">
        <f t="shared" si="452"/>
        <v>36617.832118763639</v>
      </c>
      <c r="Z547" s="1">
        <f t="shared" si="453"/>
        <v>40676.711951500889</v>
      </c>
      <c r="AA547" s="1">
        <f t="shared" si="454"/>
        <v>42120.294513694978</v>
      </c>
      <c r="AB547" s="1">
        <f t="shared" si="455"/>
        <v>1443.5825621940894</v>
      </c>
      <c r="AC547" s="1">
        <f t="shared" si="456"/>
        <v>1669.0933728894017</v>
      </c>
      <c r="AD547" s="1">
        <f t="shared" si="457"/>
        <v>225.51081069531233</v>
      </c>
      <c r="AE547" s="4">
        <f t="shared" si="458"/>
        <v>44700</v>
      </c>
      <c r="AF547" s="4">
        <f t="shared" si="459"/>
        <v>36707</v>
      </c>
      <c r="AG547" s="4">
        <f t="shared" si="460"/>
        <v>38593.347999999998</v>
      </c>
      <c r="AH547" s="4">
        <f t="shared" si="461"/>
        <v>39760.326000000001</v>
      </c>
      <c r="AI547" s="4">
        <f t="shared" si="462"/>
        <v>40703.5</v>
      </c>
      <c r="AJ547" s="4">
        <f t="shared" si="463"/>
        <v>41646.673999999999</v>
      </c>
      <c r="AK547" s="4">
        <f t="shared" si="464"/>
        <v>42989.498</v>
      </c>
      <c r="AL547" s="4">
        <f t="shared" si="465"/>
        <v>44700</v>
      </c>
      <c r="AM547" s="4">
        <f t="shared" si="466"/>
        <v>34523.06</v>
      </c>
      <c r="AN547" s="4">
        <f t="shared" si="467"/>
        <v>36924.817839999996</v>
      </c>
      <c r="AO547" s="4">
        <f t="shared" si="468"/>
        <v>38410.651079999996</v>
      </c>
      <c r="AP547" s="4">
        <f t="shared" si="469"/>
        <v>39611.53</v>
      </c>
      <c r="AQ547" s="4">
        <f t="shared" si="470"/>
        <v>40812.408920000002</v>
      </c>
      <c r="AR547" s="4">
        <f t="shared" si="471"/>
        <v>42522.134839999999</v>
      </c>
      <c r="AS547" s="4">
        <f t="shared" si="472"/>
        <v>44700</v>
      </c>
      <c r="AT547" s="4">
        <f t="shared" si="473"/>
        <v>28100.66</v>
      </c>
      <c r="AU547" s="4">
        <f t="shared" si="474"/>
        <v>32018.104240000001</v>
      </c>
      <c r="AV547" s="4">
        <f t="shared" si="475"/>
        <v>34441.607879999996</v>
      </c>
      <c r="AW547" s="4">
        <f t="shared" si="476"/>
        <v>36400.33</v>
      </c>
      <c r="AX547" s="4">
        <f t="shared" si="477"/>
        <v>38359.05212</v>
      </c>
      <c r="AY547" s="4">
        <f t="shared" si="478"/>
        <v>41147.741240000003</v>
      </c>
      <c r="AZ547" s="1">
        <f t="shared" si="479"/>
        <v>31478.687642857127</v>
      </c>
      <c r="BA547" s="1">
        <f t="shared" si="480"/>
        <v>33237.009859719154</v>
      </c>
      <c r="BB547" s="1">
        <f t="shared" si="481"/>
        <v>0</v>
      </c>
      <c r="BC547" s="1"/>
      <c r="BD547" s="6">
        <f t="shared" si="482"/>
        <v>0</v>
      </c>
      <c r="BE547" s="6"/>
      <c r="BF547">
        <f t="shared" si="483"/>
        <v>-1112861.5308010033</v>
      </c>
      <c r="BG547">
        <f t="shared" si="484"/>
        <v>41450.252429485532</v>
      </c>
      <c r="BH547">
        <f t="shared" si="485"/>
        <v>1119.4300000000003</v>
      </c>
      <c r="BI547">
        <f t="shared" si="486"/>
        <v>1630.8266504879425</v>
      </c>
      <c r="BJ547">
        <f t="shared" si="487"/>
        <v>55.356543794261505</v>
      </c>
      <c r="BK547">
        <f t="shared" si="488"/>
        <v>62.040597905761786</v>
      </c>
    </row>
    <row r="548" spans="1:63" x14ac:dyDescent="0.35">
      <c r="A548" s="2">
        <v>1702598400000</v>
      </c>
      <c r="B548" s="3">
        <v>45275</v>
      </c>
      <c r="C548" s="2" t="s">
        <v>9</v>
      </c>
      <c r="D548" s="2">
        <v>43022.26</v>
      </c>
      <c r="E548" s="2">
        <v>43080.81</v>
      </c>
      <c r="F548" s="2">
        <v>41666</v>
      </c>
      <c r="G548" s="2">
        <v>41940.300000000003</v>
      </c>
      <c r="H548" s="2">
        <v>33421.7932</v>
      </c>
      <c r="I548" s="2">
        <v>1416898938.5099699</v>
      </c>
      <c r="J548" s="2">
        <f t="shared" si="437"/>
        <v>-2.5148841553186632</v>
      </c>
      <c r="K548" s="2">
        <f t="shared" si="438"/>
        <v>-4.0566322608982004</v>
      </c>
      <c r="L548" s="2">
        <f t="shared" si="439"/>
        <v>15.974085480087528</v>
      </c>
      <c r="M548" s="1">
        <f t="shared" si="440"/>
        <v>0.79883097675079928</v>
      </c>
      <c r="N548" s="1">
        <f t="shared" si="441"/>
        <v>4.8372090805263621</v>
      </c>
      <c r="O548" s="1">
        <f t="shared" si="442"/>
        <v>-0.49582382577140449</v>
      </c>
      <c r="P548" s="2">
        <f t="shared" si="443"/>
        <v>0</v>
      </c>
      <c r="Q548" s="2">
        <f t="shared" si="444"/>
        <v>1081.9599999999991</v>
      </c>
      <c r="R548" s="2">
        <f t="shared" si="445"/>
        <v>580.95857142857187</v>
      </c>
      <c r="S548" s="2">
        <f t="shared" si="446"/>
        <v>348.25999999999993</v>
      </c>
      <c r="T548" s="1">
        <f t="shared" si="447"/>
        <v>62.521196765946215</v>
      </c>
      <c r="U548" s="1">
        <f t="shared" si="448"/>
        <v>38133.347429392103</v>
      </c>
      <c r="V548" s="1">
        <f t="shared" si="449"/>
        <v>41077.222999999998</v>
      </c>
      <c r="W548" s="1">
        <f t="shared" si="450"/>
        <v>2483.8828499732031</v>
      </c>
      <c r="X548" s="1">
        <f t="shared" si="451"/>
        <v>46044.988699946407</v>
      </c>
      <c r="Y548" s="1">
        <f t="shared" si="452"/>
        <v>36109.457300053589</v>
      </c>
      <c r="Z548" s="1">
        <f t="shared" si="453"/>
        <v>40548.606507620963</v>
      </c>
      <c r="AA548" s="1">
        <f t="shared" si="454"/>
        <v>42091.615334366797</v>
      </c>
      <c r="AB548" s="1">
        <f t="shared" si="455"/>
        <v>1543.0088267458341</v>
      </c>
      <c r="AC548" s="1">
        <f t="shared" si="456"/>
        <v>1725.4710755632295</v>
      </c>
      <c r="AD548" s="1">
        <f t="shared" si="457"/>
        <v>182.46224881739545</v>
      </c>
      <c r="AE548" s="4">
        <f t="shared" si="458"/>
        <v>44700</v>
      </c>
      <c r="AF548" s="4">
        <f t="shared" si="459"/>
        <v>36707</v>
      </c>
      <c r="AG548" s="4">
        <f t="shared" si="460"/>
        <v>38593.347999999998</v>
      </c>
      <c r="AH548" s="4">
        <f t="shared" si="461"/>
        <v>39760.326000000001</v>
      </c>
      <c r="AI548" s="4">
        <f t="shared" si="462"/>
        <v>40703.5</v>
      </c>
      <c r="AJ548" s="4">
        <f t="shared" si="463"/>
        <v>41646.673999999999</v>
      </c>
      <c r="AK548" s="4">
        <f t="shared" si="464"/>
        <v>42989.498</v>
      </c>
      <c r="AL548" s="4">
        <f t="shared" si="465"/>
        <v>44700</v>
      </c>
      <c r="AM548" s="4">
        <f t="shared" si="466"/>
        <v>34523.06</v>
      </c>
      <c r="AN548" s="4">
        <f t="shared" si="467"/>
        <v>36924.817839999996</v>
      </c>
      <c r="AO548" s="4">
        <f t="shared" si="468"/>
        <v>38410.651079999996</v>
      </c>
      <c r="AP548" s="4">
        <f t="shared" si="469"/>
        <v>39611.53</v>
      </c>
      <c r="AQ548" s="4">
        <f t="shared" si="470"/>
        <v>40812.408920000002</v>
      </c>
      <c r="AR548" s="4">
        <f t="shared" si="471"/>
        <v>42522.134839999999</v>
      </c>
      <c r="AS548" s="4">
        <f t="shared" si="472"/>
        <v>44700</v>
      </c>
      <c r="AT548" s="4">
        <f t="shared" si="473"/>
        <v>28069.32</v>
      </c>
      <c r="AU548" s="4">
        <f t="shared" si="474"/>
        <v>31994.160479999999</v>
      </c>
      <c r="AV548" s="4">
        <f t="shared" si="475"/>
        <v>34422.239759999997</v>
      </c>
      <c r="AW548" s="4">
        <f t="shared" si="476"/>
        <v>36384.660000000003</v>
      </c>
      <c r="AX548" s="4">
        <f t="shared" si="477"/>
        <v>38347.080239999996</v>
      </c>
      <c r="AY548" s="4">
        <f t="shared" si="478"/>
        <v>41141.034480000002</v>
      </c>
      <c r="AZ548" s="1">
        <f t="shared" si="479"/>
        <v>31386.36528571427</v>
      </c>
      <c r="BA548" s="1">
        <f t="shared" si="480"/>
        <v>33113.160268756401</v>
      </c>
      <c r="BB548" s="1">
        <f t="shared" si="481"/>
        <v>0</v>
      </c>
      <c r="BC548" s="1"/>
      <c r="BD548" s="6">
        <f t="shared" si="482"/>
        <v>0</v>
      </c>
      <c r="BE548" s="6"/>
      <c r="BF548">
        <f t="shared" si="483"/>
        <v>-1136980.3882710033</v>
      </c>
      <c r="BG548">
        <f t="shared" si="484"/>
        <v>41324.339080536847</v>
      </c>
      <c r="BH548">
        <f t="shared" si="485"/>
        <v>1414.8099999999977</v>
      </c>
      <c r="BI548">
        <f t="shared" si="486"/>
        <v>1709.5030582553181</v>
      </c>
      <c r="BJ548">
        <f t="shared" si="487"/>
        <v>54.448294018707983</v>
      </c>
      <c r="BK548">
        <f t="shared" si="488"/>
        <v>68.445037011378318</v>
      </c>
    </row>
    <row r="549" spans="1:63" x14ac:dyDescent="0.35">
      <c r="A549" s="2">
        <v>1702512000000</v>
      </c>
      <c r="B549" s="3">
        <v>45274</v>
      </c>
      <c r="C549" s="2" t="s">
        <v>9</v>
      </c>
      <c r="D549" s="2">
        <v>42869.03</v>
      </c>
      <c r="E549" s="2">
        <v>43420</v>
      </c>
      <c r="F549" s="2">
        <v>41400</v>
      </c>
      <c r="G549" s="2">
        <v>43022.26</v>
      </c>
      <c r="H549" s="2">
        <v>42047.057090000002</v>
      </c>
      <c r="I549" s="2">
        <v>1798740625.3016601</v>
      </c>
      <c r="J549" s="2">
        <f t="shared" si="437"/>
        <v>0.35743752541170914</v>
      </c>
      <c r="K549" s="2">
        <f t="shared" si="438"/>
        <v>-2.6006435445526486</v>
      </c>
      <c r="L549" s="2">
        <f t="shared" si="439"/>
        <v>13.640532302116862</v>
      </c>
      <c r="M549" s="1">
        <f t="shared" si="440"/>
        <v>-2.5797621857735855</v>
      </c>
      <c r="N549" s="1">
        <f t="shared" si="441"/>
        <v>1.9514084104368317</v>
      </c>
      <c r="O549" s="1">
        <f t="shared" si="442"/>
        <v>-0.40506937571388407</v>
      </c>
      <c r="P549" s="2">
        <f t="shared" si="443"/>
        <v>153.2300000000032</v>
      </c>
      <c r="Q549" s="2">
        <f t="shared" si="444"/>
        <v>0</v>
      </c>
      <c r="R549" s="2">
        <f t="shared" si="445"/>
        <v>649.42714285714305</v>
      </c>
      <c r="S549" s="2">
        <f t="shared" si="446"/>
        <v>270.97714285714289</v>
      </c>
      <c r="T549" s="1">
        <f t="shared" si="447"/>
        <v>70.558900359003729</v>
      </c>
      <c r="U549" s="1">
        <f t="shared" si="448"/>
        <v>37977.961610183615</v>
      </c>
      <c r="V549" s="1">
        <f t="shared" si="449"/>
        <v>40869.241500000004</v>
      </c>
      <c r="W549" s="1">
        <f t="shared" si="450"/>
        <v>2575.3709823523973</v>
      </c>
      <c r="X549" s="1">
        <f t="shared" si="451"/>
        <v>46019.983464704797</v>
      </c>
      <c r="Y549" s="1">
        <f t="shared" si="452"/>
        <v>35718.49953529521</v>
      </c>
      <c r="Z549" s="1">
        <f t="shared" si="453"/>
        <v>40437.271028230643</v>
      </c>
      <c r="AA549" s="1">
        <f t="shared" si="454"/>
        <v>42119.127213342581</v>
      </c>
      <c r="AB549" s="1">
        <f t="shared" si="455"/>
        <v>1681.8561851119375</v>
      </c>
      <c r="AC549" s="1">
        <f t="shared" si="456"/>
        <v>1771.0866377675784</v>
      </c>
      <c r="AD549" s="1">
        <f t="shared" si="457"/>
        <v>89.230452655640875</v>
      </c>
      <c r="AE549" s="4">
        <f t="shared" si="458"/>
        <v>44700</v>
      </c>
      <c r="AF549" s="4">
        <f t="shared" si="459"/>
        <v>36707</v>
      </c>
      <c r="AG549" s="4">
        <f t="shared" si="460"/>
        <v>38593.347999999998</v>
      </c>
      <c r="AH549" s="4">
        <f t="shared" si="461"/>
        <v>39760.326000000001</v>
      </c>
      <c r="AI549" s="4">
        <f t="shared" si="462"/>
        <v>40703.5</v>
      </c>
      <c r="AJ549" s="4">
        <f t="shared" si="463"/>
        <v>41646.673999999999</v>
      </c>
      <c r="AK549" s="4">
        <f t="shared" si="464"/>
        <v>42989.498</v>
      </c>
      <c r="AL549" s="4">
        <f t="shared" si="465"/>
        <v>44700</v>
      </c>
      <c r="AM549" s="4">
        <f t="shared" si="466"/>
        <v>34448</v>
      </c>
      <c r="AN549" s="4">
        <f t="shared" si="467"/>
        <v>36867.472000000002</v>
      </c>
      <c r="AO549" s="4">
        <f t="shared" si="468"/>
        <v>38364.264000000003</v>
      </c>
      <c r="AP549" s="4">
        <f t="shared" si="469"/>
        <v>39574</v>
      </c>
      <c r="AQ549" s="4">
        <f t="shared" si="470"/>
        <v>40783.735999999997</v>
      </c>
      <c r="AR549" s="4">
        <f t="shared" si="471"/>
        <v>42506.072</v>
      </c>
      <c r="AS549" s="4">
        <f t="shared" si="472"/>
        <v>44700</v>
      </c>
      <c r="AT549" s="4">
        <f t="shared" si="473"/>
        <v>27112.66</v>
      </c>
      <c r="AU549" s="4">
        <f t="shared" si="474"/>
        <v>31263.272239999998</v>
      </c>
      <c r="AV549" s="4">
        <f t="shared" si="475"/>
        <v>33831.023880000001</v>
      </c>
      <c r="AW549" s="4">
        <f t="shared" si="476"/>
        <v>35906.33</v>
      </c>
      <c r="AX549" s="4">
        <f t="shared" si="477"/>
        <v>37981.636119999996</v>
      </c>
      <c r="AY549" s="4">
        <f t="shared" si="478"/>
        <v>40936.309240000002</v>
      </c>
      <c r="AZ549" s="1">
        <f t="shared" si="479"/>
        <v>31296.178428571413</v>
      </c>
      <c r="BA549" s="1">
        <f t="shared" si="480"/>
        <v>32992.240546410598</v>
      </c>
      <c r="BB549" s="1">
        <f t="shared" si="481"/>
        <v>0</v>
      </c>
      <c r="BC549" s="1"/>
      <c r="BD549" s="6">
        <f t="shared" si="482"/>
        <v>0</v>
      </c>
      <c r="BE549" s="6"/>
      <c r="BF549">
        <f t="shared" si="483"/>
        <v>-1103558.5950710033</v>
      </c>
      <c r="BG549">
        <f t="shared" si="484"/>
        <v>41235.018772514108</v>
      </c>
      <c r="BH549">
        <f t="shared" si="485"/>
        <v>2020</v>
      </c>
      <c r="BI549">
        <f t="shared" si="486"/>
        <v>1754.8404518330597</v>
      </c>
      <c r="BJ549">
        <f t="shared" si="487"/>
        <v>76.316955904315861</v>
      </c>
      <c r="BK549">
        <f t="shared" si="488"/>
        <v>68.778892708846016</v>
      </c>
    </row>
    <row r="550" spans="1:63" x14ac:dyDescent="0.35">
      <c r="A550" s="2">
        <v>1702425600000</v>
      </c>
      <c r="B550" s="3">
        <v>45273</v>
      </c>
      <c r="C550" s="2" t="s">
        <v>9</v>
      </c>
      <c r="D550" s="2">
        <v>41492.379999999997</v>
      </c>
      <c r="E550" s="2">
        <v>43475.199999999997</v>
      </c>
      <c r="F550" s="2">
        <v>40555</v>
      </c>
      <c r="G550" s="2">
        <v>42869.03</v>
      </c>
      <c r="H550" s="2">
        <v>45865.997730000003</v>
      </c>
      <c r="I550" s="2">
        <v>1919703389.48488</v>
      </c>
      <c r="J550" s="2">
        <f t="shared" si="437"/>
        <v>3.3178132182793023</v>
      </c>
      <c r="K550" s="2">
        <f t="shared" si="438"/>
        <v>-0.93385874008680803</v>
      </c>
      <c r="L550" s="2">
        <f t="shared" si="439"/>
        <v>20.583952323396197</v>
      </c>
      <c r="M550" s="1">
        <f t="shared" si="440"/>
        <v>0.3561644599795622</v>
      </c>
      <c r="N550" s="1">
        <f t="shared" si="441"/>
        <v>1.8659157904902477</v>
      </c>
      <c r="O550" s="1">
        <f t="shared" si="442"/>
        <v>-0.20131082975284403</v>
      </c>
      <c r="P550" s="2">
        <f t="shared" si="443"/>
        <v>1376.6399999999994</v>
      </c>
      <c r="Q550" s="2">
        <f t="shared" si="444"/>
        <v>0</v>
      </c>
      <c r="R550" s="2">
        <f t="shared" si="445"/>
        <v>638.48214285714289</v>
      </c>
      <c r="S550" s="2">
        <f t="shared" si="446"/>
        <v>280.31142857142862</v>
      </c>
      <c r="T550" s="1">
        <f t="shared" si="447"/>
        <v>69.49135939908777</v>
      </c>
      <c r="U550" s="1">
        <f t="shared" si="448"/>
        <v>37772.071879987023</v>
      </c>
      <c r="V550" s="1">
        <f t="shared" si="449"/>
        <v>40603.806999999993</v>
      </c>
      <c r="W550" s="1">
        <f t="shared" si="450"/>
        <v>2613.0860913259248</v>
      </c>
      <c r="X550" s="1">
        <f t="shared" si="451"/>
        <v>45829.979182651841</v>
      </c>
      <c r="Y550" s="1">
        <f t="shared" si="452"/>
        <v>35377.634817348146</v>
      </c>
      <c r="Z550" s="1">
        <f t="shared" si="453"/>
        <v>40230.47191048909</v>
      </c>
      <c r="AA550" s="1">
        <f t="shared" si="454"/>
        <v>41954.921252132146</v>
      </c>
      <c r="AB550" s="1">
        <f t="shared" si="455"/>
        <v>1724.449341643056</v>
      </c>
      <c r="AC550" s="1">
        <f t="shared" si="456"/>
        <v>1793.3942509314884</v>
      </c>
      <c r="AD550" s="1">
        <f t="shared" si="457"/>
        <v>68.944909288432427</v>
      </c>
      <c r="AE550" s="4">
        <f t="shared" si="458"/>
        <v>44700</v>
      </c>
      <c r="AF550" s="4">
        <f t="shared" si="459"/>
        <v>36707</v>
      </c>
      <c r="AG550" s="4">
        <f t="shared" si="460"/>
        <v>38593.347999999998</v>
      </c>
      <c r="AH550" s="4">
        <f t="shared" si="461"/>
        <v>39760.326000000001</v>
      </c>
      <c r="AI550" s="4">
        <f t="shared" si="462"/>
        <v>40703.5</v>
      </c>
      <c r="AJ550" s="4">
        <f t="shared" si="463"/>
        <v>41646.673999999999</v>
      </c>
      <c r="AK550" s="4">
        <f t="shared" si="464"/>
        <v>42989.498</v>
      </c>
      <c r="AL550" s="4">
        <f t="shared" si="465"/>
        <v>44700</v>
      </c>
      <c r="AM550" s="4">
        <f t="shared" si="466"/>
        <v>34448</v>
      </c>
      <c r="AN550" s="4">
        <f t="shared" si="467"/>
        <v>36867.472000000002</v>
      </c>
      <c r="AO550" s="4">
        <f t="shared" si="468"/>
        <v>38364.264000000003</v>
      </c>
      <c r="AP550" s="4">
        <f t="shared" si="469"/>
        <v>39574</v>
      </c>
      <c r="AQ550" s="4">
        <f t="shared" si="470"/>
        <v>40783.735999999997</v>
      </c>
      <c r="AR550" s="4">
        <f t="shared" si="471"/>
        <v>42506.072</v>
      </c>
      <c r="AS550" s="4">
        <f t="shared" si="472"/>
        <v>44700</v>
      </c>
      <c r="AT550" s="4">
        <f t="shared" si="473"/>
        <v>26808.25</v>
      </c>
      <c r="AU550" s="4">
        <f t="shared" si="474"/>
        <v>31030.703000000001</v>
      </c>
      <c r="AV550" s="4">
        <f t="shared" si="475"/>
        <v>33642.898500000003</v>
      </c>
      <c r="AW550" s="4">
        <f t="shared" si="476"/>
        <v>35754.125</v>
      </c>
      <c r="AX550" s="4">
        <f t="shared" si="477"/>
        <v>37865.351500000004</v>
      </c>
      <c r="AY550" s="4">
        <f t="shared" si="478"/>
        <v>40871.165500000003</v>
      </c>
      <c r="AZ550" s="1">
        <f t="shared" si="479"/>
        <v>31197.610714285693</v>
      </c>
      <c r="BA550" s="1">
        <f t="shared" si="480"/>
        <v>32854.843019649095</v>
      </c>
      <c r="BB550" s="1">
        <f t="shared" si="481"/>
        <v>0</v>
      </c>
      <c r="BC550" s="1"/>
      <c r="BD550" s="6">
        <f t="shared" si="482"/>
        <v>0</v>
      </c>
      <c r="BE550" s="6"/>
      <c r="BF550">
        <f t="shared" si="483"/>
        <v>-1145605.6521610033</v>
      </c>
      <c r="BG550">
        <f t="shared" si="484"/>
        <v>40969.227304523069</v>
      </c>
      <c r="BH550">
        <f t="shared" si="485"/>
        <v>2920.1999999999971</v>
      </c>
      <c r="BI550">
        <f t="shared" si="486"/>
        <v>1714.0466751919919</v>
      </c>
      <c r="BJ550">
        <f t="shared" si="487"/>
        <v>74.569861111111095</v>
      </c>
      <c r="BK550">
        <f t="shared" si="488"/>
        <v>62.003592985091281</v>
      </c>
    </row>
    <row r="551" spans="1:63" x14ac:dyDescent="0.35">
      <c r="A551" s="2">
        <v>1702339200000</v>
      </c>
      <c r="B551" s="3">
        <v>45272</v>
      </c>
      <c r="C551" s="2" t="s">
        <v>9</v>
      </c>
      <c r="D551" s="2">
        <v>41253.410000000003</v>
      </c>
      <c r="E551" s="2">
        <v>42104.12</v>
      </c>
      <c r="F551" s="2">
        <v>40680</v>
      </c>
      <c r="G551" s="2">
        <v>41492.39</v>
      </c>
      <c r="H551" s="2">
        <v>42722.69773</v>
      </c>
      <c r="I551" s="2">
        <v>1773961284.3375599</v>
      </c>
      <c r="J551" s="2">
        <f t="shared" si="437"/>
        <v>0.57932194679710758</v>
      </c>
      <c r="K551" s="2">
        <f t="shared" si="438"/>
        <v>-5.187752398218672</v>
      </c>
      <c r="L551" s="2">
        <f t="shared" si="439"/>
        <v>13.793351219992466</v>
      </c>
      <c r="M551" s="1">
        <f t="shared" si="440"/>
        <v>3.2112693009382287</v>
      </c>
      <c r="N551" s="1">
        <f t="shared" si="441"/>
        <v>1.8885390790937773</v>
      </c>
      <c r="O551" s="1">
        <f t="shared" si="442"/>
        <v>11.68110586061686</v>
      </c>
      <c r="P551" s="2">
        <f t="shared" si="443"/>
        <v>238.98999999999796</v>
      </c>
      <c r="Q551" s="2">
        <f t="shared" si="444"/>
        <v>0</v>
      </c>
      <c r="R551" s="2">
        <f t="shared" si="445"/>
        <v>542.70571428571407</v>
      </c>
      <c r="S551" s="2">
        <f t="shared" si="446"/>
        <v>280.31142857142862</v>
      </c>
      <c r="T551" s="1">
        <f t="shared" si="447"/>
        <v>65.940997583803124</v>
      </c>
      <c r="U551" s="1">
        <f t="shared" si="448"/>
        <v>37564.032773047715</v>
      </c>
      <c r="V551" s="1">
        <f t="shared" si="449"/>
        <v>40325.069499999998</v>
      </c>
      <c r="W551" s="1">
        <f t="shared" si="450"/>
        <v>2653.6034015984287</v>
      </c>
      <c r="X551" s="1">
        <f t="shared" si="451"/>
        <v>45632.276303196857</v>
      </c>
      <c r="Y551" s="1">
        <f t="shared" si="452"/>
        <v>35017.862696803139</v>
      </c>
      <c r="Z551" s="1">
        <f t="shared" si="453"/>
        <v>40019.387263328215</v>
      </c>
      <c r="AA551" s="1">
        <f t="shared" si="454"/>
        <v>41788.719661610718</v>
      </c>
      <c r="AB551" s="1">
        <f t="shared" si="455"/>
        <v>1769.3323982825023</v>
      </c>
      <c r="AC551" s="1">
        <f t="shared" si="456"/>
        <v>1810.6304782535963</v>
      </c>
      <c r="AD551" s="1">
        <f t="shared" si="457"/>
        <v>41.298079971094012</v>
      </c>
      <c r="AE551" s="4">
        <f t="shared" si="458"/>
        <v>44700</v>
      </c>
      <c r="AF551" s="4">
        <f t="shared" si="459"/>
        <v>36707</v>
      </c>
      <c r="AG551" s="4">
        <f t="shared" si="460"/>
        <v>38593.347999999998</v>
      </c>
      <c r="AH551" s="4">
        <f t="shared" si="461"/>
        <v>39760.326000000001</v>
      </c>
      <c r="AI551" s="4">
        <f t="shared" si="462"/>
        <v>40703.5</v>
      </c>
      <c r="AJ551" s="4">
        <f t="shared" si="463"/>
        <v>41646.673999999999</v>
      </c>
      <c r="AK551" s="4">
        <f t="shared" si="464"/>
        <v>42989.498</v>
      </c>
      <c r="AL551" s="4">
        <f t="shared" si="465"/>
        <v>44700</v>
      </c>
      <c r="AM551" s="4">
        <f t="shared" si="466"/>
        <v>34120</v>
      </c>
      <c r="AN551" s="4">
        <f t="shared" si="467"/>
        <v>36616.879999999997</v>
      </c>
      <c r="AO551" s="4">
        <f t="shared" si="468"/>
        <v>38161.56</v>
      </c>
      <c r="AP551" s="4">
        <f t="shared" si="469"/>
        <v>39410</v>
      </c>
      <c r="AQ551" s="4">
        <f t="shared" si="470"/>
        <v>40658.44</v>
      </c>
      <c r="AR551" s="4">
        <f t="shared" si="471"/>
        <v>42435.880000000005</v>
      </c>
      <c r="AS551" s="4">
        <f t="shared" si="472"/>
        <v>44700</v>
      </c>
      <c r="AT551" s="4">
        <f t="shared" si="473"/>
        <v>26789</v>
      </c>
      <c r="AU551" s="4">
        <f t="shared" si="474"/>
        <v>31015.995999999999</v>
      </c>
      <c r="AV551" s="4">
        <f t="shared" si="475"/>
        <v>33631.002</v>
      </c>
      <c r="AW551" s="4">
        <f t="shared" si="476"/>
        <v>35744.5</v>
      </c>
      <c r="AX551" s="4">
        <f t="shared" si="477"/>
        <v>37857.998</v>
      </c>
      <c r="AY551" s="4">
        <f t="shared" si="478"/>
        <v>40867.046000000002</v>
      </c>
      <c r="AZ551" s="1">
        <f t="shared" si="479"/>
        <v>31101.060214285699</v>
      </c>
      <c r="BA551" s="1">
        <f t="shared" si="480"/>
        <v>32717.662376082644</v>
      </c>
      <c r="BB551" s="1">
        <f t="shared" si="481"/>
        <v>0</v>
      </c>
      <c r="BC551" s="1"/>
      <c r="BD551" s="6">
        <f t="shared" si="482"/>
        <v>0</v>
      </c>
      <c r="BE551" s="6"/>
      <c r="BF551">
        <f t="shared" si="483"/>
        <v>-1191471.6498910033</v>
      </c>
      <c r="BG551">
        <f t="shared" si="484"/>
        <v>40776.763880717379</v>
      </c>
      <c r="BH551">
        <f t="shared" si="485"/>
        <v>1424.1200000000026</v>
      </c>
      <c r="BI551">
        <f t="shared" si="486"/>
        <v>1528.4846252215293</v>
      </c>
      <c r="BJ551">
        <f t="shared" si="487"/>
        <v>55.449861111111105</v>
      </c>
      <c r="BK551">
        <f t="shared" si="488"/>
        <v>66.68327521282761</v>
      </c>
    </row>
    <row r="552" spans="1:63" x14ac:dyDescent="0.35">
      <c r="A552" s="2">
        <v>1702252800000</v>
      </c>
      <c r="B552" s="3">
        <v>45271</v>
      </c>
      <c r="C552" s="2" t="s">
        <v>9</v>
      </c>
      <c r="D552" s="2">
        <v>43789.5</v>
      </c>
      <c r="E552" s="2">
        <v>43804.5</v>
      </c>
      <c r="F552" s="2">
        <v>40222</v>
      </c>
      <c r="G552" s="2">
        <v>41253.4</v>
      </c>
      <c r="H552" s="2">
        <v>76663.89804</v>
      </c>
      <c r="I552" s="2">
        <v>3205540835.5114298</v>
      </c>
      <c r="J552" s="2">
        <f t="shared" si="437"/>
        <v>-5.7915925526456</v>
      </c>
      <c r="K552" s="2">
        <f t="shared" si="438"/>
        <v>-6.39824728429807</v>
      </c>
      <c r="L552" s="2">
        <f t="shared" si="439"/>
        <v>11.302760917361352</v>
      </c>
      <c r="M552" s="1">
        <f t="shared" si="440"/>
        <v>0.57598513847960542</v>
      </c>
      <c r="N552" s="1">
        <f t="shared" si="441"/>
        <v>3.4043254616589214</v>
      </c>
      <c r="O552" s="1">
        <f t="shared" si="442"/>
        <v>13.091260356722104</v>
      </c>
      <c r="P552" s="2">
        <f t="shared" si="443"/>
        <v>0</v>
      </c>
      <c r="Q552" s="2">
        <f t="shared" si="444"/>
        <v>2536.1100000000006</v>
      </c>
      <c r="R552" s="2">
        <f t="shared" si="445"/>
        <v>566.7900000000003</v>
      </c>
      <c r="S552" s="2">
        <f t="shared" si="446"/>
        <v>280.31142857142862</v>
      </c>
      <c r="T552" s="1">
        <f t="shared" si="447"/>
        <v>66.909342952690778</v>
      </c>
      <c r="U552" s="1">
        <f t="shared" si="448"/>
        <v>37403.691661743542</v>
      </c>
      <c r="V552" s="1">
        <f t="shared" si="449"/>
        <v>40120.866999999998</v>
      </c>
      <c r="W552" s="1">
        <f t="shared" si="450"/>
        <v>2712.4059510499164</v>
      </c>
      <c r="X552" s="1">
        <f t="shared" si="451"/>
        <v>45545.678902099833</v>
      </c>
      <c r="Y552" s="1">
        <f t="shared" si="452"/>
        <v>34696.055097900164</v>
      </c>
      <c r="Z552" s="1">
        <f t="shared" si="453"/>
        <v>39901.547044394472</v>
      </c>
      <c r="AA552" s="1">
        <f t="shared" si="454"/>
        <v>41842.597781903576</v>
      </c>
      <c r="AB552" s="1">
        <f t="shared" si="455"/>
        <v>1941.0507375091038</v>
      </c>
      <c r="AC552" s="1">
        <f t="shared" si="456"/>
        <v>1820.9549982463698</v>
      </c>
      <c r="AD552" s="1">
        <f t="shared" si="457"/>
        <v>-120.09573926273401</v>
      </c>
      <c r="AE552" s="4">
        <f t="shared" si="458"/>
        <v>44700</v>
      </c>
      <c r="AF552" s="4">
        <f t="shared" si="459"/>
        <v>35632.01</v>
      </c>
      <c r="AG552" s="4">
        <f t="shared" si="460"/>
        <v>37772.055639999999</v>
      </c>
      <c r="AH552" s="4">
        <f t="shared" si="461"/>
        <v>39095.982179999999</v>
      </c>
      <c r="AI552" s="4">
        <f t="shared" si="462"/>
        <v>40166.005000000005</v>
      </c>
      <c r="AJ552" s="4">
        <f t="shared" si="463"/>
        <v>41236.027820000003</v>
      </c>
      <c r="AK552" s="4">
        <f t="shared" si="464"/>
        <v>42759.450140000001</v>
      </c>
      <c r="AL552" s="4">
        <f t="shared" si="465"/>
        <v>44700</v>
      </c>
      <c r="AM552" s="4">
        <f t="shared" si="466"/>
        <v>34120</v>
      </c>
      <c r="AN552" s="4">
        <f t="shared" si="467"/>
        <v>36616.879999999997</v>
      </c>
      <c r="AO552" s="4">
        <f t="shared" si="468"/>
        <v>38161.56</v>
      </c>
      <c r="AP552" s="4">
        <f t="shared" si="469"/>
        <v>39410</v>
      </c>
      <c r="AQ552" s="4">
        <f t="shared" si="470"/>
        <v>40658.44</v>
      </c>
      <c r="AR552" s="4">
        <f t="shared" si="471"/>
        <v>42435.880000000005</v>
      </c>
      <c r="AS552" s="4">
        <f t="shared" si="472"/>
        <v>44700</v>
      </c>
      <c r="AT552" s="4">
        <f t="shared" si="473"/>
        <v>26685</v>
      </c>
      <c r="AU552" s="4">
        <f t="shared" si="474"/>
        <v>30936.54</v>
      </c>
      <c r="AV552" s="4">
        <f t="shared" si="475"/>
        <v>33566.730000000003</v>
      </c>
      <c r="AW552" s="4">
        <f t="shared" si="476"/>
        <v>35692.5</v>
      </c>
      <c r="AX552" s="4">
        <f t="shared" si="477"/>
        <v>37818.270000000004</v>
      </c>
      <c r="AY552" s="4">
        <f t="shared" si="478"/>
        <v>40844.79</v>
      </c>
      <c r="AZ552" s="1">
        <f t="shared" si="479"/>
        <v>31013.463928571418</v>
      </c>
      <c r="BA552" s="1">
        <f t="shared" si="480"/>
        <v>32597.460627809804</v>
      </c>
      <c r="BB552" s="1">
        <f t="shared" si="481"/>
        <v>0</v>
      </c>
      <c r="BC552" s="1"/>
      <c r="BD552" s="6">
        <f t="shared" si="482"/>
        <v>1</v>
      </c>
      <c r="BE552" s="6" t="str">
        <f t="shared" si="489"/>
        <v>$43,563–$42,104</v>
      </c>
      <c r="BF552">
        <f t="shared" si="483"/>
        <v>-1234194.3476210032</v>
      </c>
      <c r="BG552">
        <f t="shared" si="484"/>
        <v>40520.230465701687</v>
      </c>
      <c r="BH552">
        <f t="shared" si="485"/>
        <v>3582.5</v>
      </c>
      <c r="BI552">
        <f t="shared" si="486"/>
        <v>1544.5407214094564</v>
      </c>
      <c r="BJ552">
        <f t="shared" si="487"/>
        <v>55.99105673305165</v>
      </c>
      <c r="BK552">
        <f t="shared" si="488"/>
        <v>77.419722109649356</v>
      </c>
    </row>
    <row r="553" spans="1:63" x14ac:dyDescent="0.35">
      <c r="A553" s="2">
        <v>1702166400000</v>
      </c>
      <c r="B553" s="3">
        <v>45270</v>
      </c>
      <c r="C553" s="2" t="s">
        <v>9</v>
      </c>
      <c r="D553" s="2">
        <v>43713.59</v>
      </c>
      <c r="E553" s="2">
        <v>44049</v>
      </c>
      <c r="F553" s="2">
        <v>43563</v>
      </c>
      <c r="G553" s="2">
        <v>43789.51</v>
      </c>
      <c r="H553" s="2">
        <v>18956.617579999998</v>
      </c>
      <c r="I553" s="2">
        <v>830485162.55695295</v>
      </c>
      <c r="J553" s="2">
        <f t="shared" si="437"/>
        <v>0.17365305076681739</v>
      </c>
      <c r="K553" s="2">
        <f t="shared" si="438"/>
        <v>4.2828361247978819</v>
      </c>
      <c r="L553" s="2">
        <f t="shared" si="439"/>
        <v>17.935658497172103</v>
      </c>
      <c r="M553" s="1">
        <f t="shared" si="440"/>
        <v>-6.1476387400796071</v>
      </c>
      <c r="N553" s="1">
        <f t="shared" si="441"/>
        <v>-5.5146997534340993</v>
      </c>
      <c r="O553" s="1">
        <f t="shared" si="442"/>
        <v>5.2991915186993364</v>
      </c>
      <c r="P553" s="2">
        <f t="shared" si="443"/>
        <v>75.910000000003492</v>
      </c>
      <c r="Q553" s="2">
        <f t="shared" si="444"/>
        <v>0</v>
      </c>
      <c r="R553" s="2">
        <f t="shared" si="445"/>
        <v>566.7900000000003</v>
      </c>
      <c r="S553" s="2">
        <f t="shared" si="446"/>
        <v>113.78428571428594</v>
      </c>
      <c r="T553" s="1">
        <f t="shared" si="447"/>
        <v>83.281136519158167</v>
      </c>
      <c r="U553" s="1">
        <f t="shared" si="448"/>
        <v>37246.560709161648</v>
      </c>
      <c r="V553" s="1">
        <f t="shared" si="449"/>
        <v>39845.279500000004</v>
      </c>
      <c r="W553" s="1">
        <f t="shared" si="450"/>
        <v>2859.3606103436396</v>
      </c>
      <c r="X553" s="1">
        <f t="shared" si="451"/>
        <v>45564.000720687283</v>
      </c>
      <c r="Y553" s="1">
        <f t="shared" si="452"/>
        <v>34126.558279312725</v>
      </c>
      <c r="Z553" s="1">
        <f t="shared" si="453"/>
        <v>39793.398807946025</v>
      </c>
      <c r="AA553" s="1">
        <f t="shared" si="454"/>
        <v>41949.724651340592</v>
      </c>
      <c r="AB553" s="1">
        <f t="shared" si="455"/>
        <v>2156.3258433945666</v>
      </c>
      <c r="AC553" s="1">
        <f t="shared" si="456"/>
        <v>1790.9310634306862</v>
      </c>
      <c r="AD553" s="1">
        <f t="shared" si="457"/>
        <v>-365.39477996388041</v>
      </c>
      <c r="AE553" s="4">
        <f t="shared" si="458"/>
        <v>44700</v>
      </c>
      <c r="AF553" s="4">
        <f t="shared" si="459"/>
        <v>35632.01</v>
      </c>
      <c r="AG553" s="4">
        <f t="shared" si="460"/>
        <v>37772.055639999999</v>
      </c>
      <c r="AH553" s="4">
        <f t="shared" si="461"/>
        <v>39095.982179999999</v>
      </c>
      <c r="AI553" s="4">
        <f t="shared" si="462"/>
        <v>40166.005000000005</v>
      </c>
      <c r="AJ553" s="4">
        <f t="shared" si="463"/>
        <v>41236.027820000003</v>
      </c>
      <c r="AK553" s="4">
        <f t="shared" si="464"/>
        <v>42759.450140000001</v>
      </c>
      <c r="AL553" s="4">
        <f t="shared" si="465"/>
        <v>44700</v>
      </c>
      <c r="AM553" s="4">
        <f t="shared" si="466"/>
        <v>34097.39</v>
      </c>
      <c r="AN553" s="4">
        <f t="shared" si="467"/>
        <v>36599.605960000001</v>
      </c>
      <c r="AO553" s="4">
        <f t="shared" si="468"/>
        <v>38147.587019999999</v>
      </c>
      <c r="AP553" s="4">
        <f t="shared" si="469"/>
        <v>39398.695</v>
      </c>
      <c r="AQ553" s="4">
        <f t="shared" si="470"/>
        <v>40649.80298</v>
      </c>
      <c r="AR553" s="4">
        <f t="shared" si="471"/>
        <v>42431.04146</v>
      </c>
      <c r="AS553" s="4">
        <f t="shared" si="472"/>
        <v>44700</v>
      </c>
      <c r="AT553" s="4">
        <f t="shared" si="473"/>
        <v>26555</v>
      </c>
      <c r="AU553" s="4">
        <f t="shared" si="474"/>
        <v>30837.22</v>
      </c>
      <c r="AV553" s="4">
        <f t="shared" si="475"/>
        <v>33486.39</v>
      </c>
      <c r="AW553" s="4">
        <f t="shared" si="476"/>
        <v>35627.5</v>
      </c>
      <c r="AX553" s="4">
        <f t="shared" si="477"/>
        <v>37768.61</v>
      </c>
      <c r="AY553" s="4">
        <f t="shared" si="478"/>
        <v>40816.97</v>
      </c>
      <c r="AZ553" s="1">
        <f t="shared" si="479"/>
        <v>30927.200357142843</v>
      </c>
      <c r="BA553" s="1">
        <f t="shared" si="480"/>
        <v>32478.886115861991</v>
      </c>
      <c r="BB553" s="1">
        <f t="shared" si="481"/>
        <v>0</v>
      </c>
      <c r="BC553" s="1"/>
      <c r="BD553" s="6">
        <f t="shared" si="482"/>
        <v>0</v>
      </c>
      <c r="BE553" s="6"/>
      <c r="BF553">
        <f t="shared" si="483"/>
        <v>-1157530.449581003</v>
      </c>
      <c r="BG553">
        <f t="shared" si="484"/>
        <v>40129.172046697196</v>
      </c>
      <c r="BH553">
        <f t="shared" si="485"/>
        <v>486</v>
      </c>
      <c r="BI553">
        <f t="shared" si="486"/>
        <v>1231.0085247032189</v>
      </c>
      <c r="BJ553">
        <f t="shared" si="487"/>
        <v>88.608907794320061</v>
      </c>
      <c r="BK553">
        <f t="shared" si="488"/>
        <v>89.883231160598839</v>
      </c>
    </row>
    <row r="554" spans="1:63" x14ac:dyDescent="0.35">
      <c r="A554" s="2">
        <v>1702080000000</v>
      </c>
      <c r="B554" s="3">
        <v>45269</v>
      </c>
      <c r="C554" s="2" t="s">
        <v>9</v>
      </c>
      <c r="D554" s="2">
        <v>44171</v>
      </c>
      <c r="E554" s="2">
        <v>44358.02</v>
      </c>
      <c r="F554" s="2">
        <v>43584.51</v>
      </c>
      <c r="G554" s="2">
        <v>43713.599999999999</v>
      </c>
      <c r="H554" s="2">
        <v>24925.970079999999</v>
      </c>
      <c r="I554" s="2">
        <v>1096487106.5648301</v>
      </c>
      <c r="J554" s="2">
        <f t="shared" si="437"/>
        <v>-1.0354986383597005</v>
      </c>
      <c r="K554" s="2">
        <f t="shared" si="438"/>
        <v>9.3598410497680042</v>
      </c>
      <c r="L554" s="2">
        <f t="shared" si="439"/>
        <v>17.189516919233832</v>
      </c>
      <c r="M554" s="1">
        <f t="shared" si="440"/>
        <v>0.17335201969604933</v>
      </c>
      <c r="N554" s="1">
        <f t="shared" si="441"/>
        <v>-3.2840351744079639</v>
      </c>
      <c r="O554" s="1">
        <f t="shared" si="442"/>
        <v>7.4060246696680263</v>
      </c>
      <c r="P554" s="2">
        <f t="shared" si="443"/>
        <v>0</v>
      </c>
      <c r="Q554" s="2">
        <f t="shared" si="444"/>
        <v>457.38999999999942</v>
      </c>
      <c r="R554" s="2">
        <f t="shared" si="445"/>
        <v>561.36785714285725</v>
      </c>
      <c r="S554" s="2">
        <f t="shared" si="446"/>
        <v>137.58714285714294</v>
      </c>
      <c r="T554" s="1">
        <f t="shared" si="447"/>
        <v>80.315307443663343</v>
      </c>
      <c r="U554" s="1">
        <f t="shared" si="448"/>
        <v>36979.501554433555</v>
      </c>
      <c r="V554" s="1">
        <f t="shared" si="449"/>
        <v>39528.243000000002</v>
      </c>
      <c r="W554" s="1">
        <f t="shared" si="450"/>
        <v>2754.0413465434758</v>
      </c>
      <c r="X554" s="1">
        <f t="shared" si="451"/>
        <v>45036.325693086954</v>
      </c>
      <c r="Y554" s="1">
        <f t="shared" si="452"/>
        <v>34020.160306913051</v>
      </c>
      <c r="Z554" s="1">
        <f t="shared" si="453"/>
        <v>39473.709912581711</v>
      </c>
      <c r="AA554" s="1">
        <f t="shared" si="454"/>
        <v>41615.218224311604</v>
      </c>
      <c r="AB554" s="1">
        <f t="shared" si="455"/>
        <v>2141.5083117298927</v>
      </c>
      <c r="AC554" s="1">
        <f t="shared" si="456"/>
        <v>1699.582368439716</v>
      </c>
      <c r="AD554" s="1">
        <f t="shared" si="457"/>
        <v>-441.92594329017675</v>
      </c>
      <c r="AE554" s="4">
        <f t="shared" si="458"/>
        <v>44700</v>
      </c>
      <c r="AF554" s="4">
        <f t="shared" si="459"/>
        <v>35632.01</v>
      </c>
      <c r="AG554" s="4">
        <f t="shared" si="460"/>
        <v>37772.055639999999</v>
      </c>
      <c r="AH554" s="4">
        <f t="shared" si="461"/>
        <v>39095.982179999999</v>
      </c>
      <c r="AI554" s="4">
        <f t="shared" si="462"/>
        <v>40166.005000000005</v>
      </c>
      <c r="AJ554" s="4">
        <f t="shared" si="463"/>
        <v>41236.027820000003</v>
      </c>
      <c r="AK554" s="4">
        <f t="shared" si="464"/>
        <v>42759.450140000001</v>
      </c>
      <c r="AL554" s="4">
        <f t="shared" si="465"/>
        <v>44700</v>
      </c>
      <c r="AM554" s="4">
        <f t="shared" si="466"/>
        <v>34025</v>
      </c>
      <c r="AN554" s="4">
        <f t="shared" si="467"/>
        <v>36544.300000000003</v>
      </c>
      <c r="AO554" s="4">
        <f t="shared" si="468"/>
        <v>38102.85</v>
      </c>
      <c r="AP554" s="4">
        <f t="shared" si="469"/>
        <v>39362.5</v>
      </c>
      <c r="AQ554" s="4">
        <f t="shared" si="470"/>
        <v>40622.15</v>
      </c>
      <c r="AR554" s="4">
        <f t="shared" si="471"/>
        <v>42415.55</v>
      </c>
      <c r="AS554" s="4">
        <f t="shared" si="472"/>
        <v>44700</v>
      </c>
      <c r="AT554" s="4">
        <f t="shared" si="473"/>
        <v>26538.66</v>
      </c>
      <c r="AU554" s="4">
        <f t="shared" si="474"/>
        <v>30824.736239999998</v>
      </c>
      <c r="AV554" s="4">
        <f t="shared" si="475"/>
        <v>33476.291879999997</v>
      </c>
      <c r="AW554" s="4">
        <f t="shared" si="476"/>
        <v>35619.33</v>
      </c>
      <c r="AX554" s="4">
        <f t="shared" si="477"/>
        <v>37762.368119999999</v>
      </c>
      <c r="AY554" s="4">
        <f t="shared" si="478"/>
        <v>40813.473239999999</v>
      </c>
      <c r="AZ554" s="1">
        <f t="shared" si="479"/>
        <v>30829.302071428559</v>
      </c>
      <c r="BA554" s="1">
        <f t="shared" si="480"/>
        <v>32323.946062654621</v>
      </c>
      <c r="BB554" s="1">
        <f t="shared" si="481"/>
        <v>0</v>
      </c>
      <c r="BC554" s="1"/>
      <c r="BD554" s="6">
        <f t="shared" si="482"/>
        <v>0</v>
      </c>
      <c r="BE554" s="6"/>
      <c r="BF554">
        <f t="shared" si="483"/>
        <v>-1176487.0671610031</v>
      </c>
      <c r="BG554">
        <f t="shared" si="484"/>
        <v>39904.629573624938</v>
      </c>
      <c r="BH554">
        <f t="shared" si="485"/>
        <v>773.50999999999476</v>
      </c>
      <c r="BI554">
        <f t="shared" si="486"/>
        <v>1345.6252208114063</v>
      </c>
      <c r="BJ554">
        <f t="shared" si="487"/>
        <v>87.659201801576359</v>
      </c>
      <c r="BK554">
        <f t="shared" si="488"/>
        <v>88.47587514176648</v>
      </c>
    </row>
    <row r="555" spans="1:63" x14ac:dyDescent="0.35">
      <c r="A555" s="2">
        <v>1701993600000</v>
      </c>
      <c r="B555" s="3">
        <v>45268</v>
      </c>
      <c r="C555" s="2" t="s">
        <v>9</v>
      </c>
      <c r="D555" s="2">
        <v>43273.15</v>
      </c>
      <c r="E555" s="2">
        <v>44700</v>
      </c>
      <c r="F555" s="2">
        <v>43081.1</v>
      </c>
      <c r="G555" s="2">
        <v>44170.99</v>
      </c>
      <c r="H555" s="2">
        <v>42900.37556</v>
      </c>
      <c r="I555" s="2">
        <v>1875581755.4469099</v>
      </c>
      <c r="J555" s="2">
        <f t="shared" si="437"/>
        <v>2.0748436559029426</v>
      </c>
      <c r="K555" s="2">
        <f t="shared" si="438"/>
        <v>11.966028184794304</v>
      </c>
      <c r="L555" s="2">
        <f t="shared" si="439"/>
        <v>20.353346453742933</v>
      </c>
      <c r="M555" s="1">
        <f t="shared" si="440"/>
        <v>-1.0463334065370946</v>
      </c>
      <c r="N555" s="1">
        <f t="shared" si="441"/>
        <v>-5.0501245274330397</v>
      </c>
      <c r="O555" s="1">
        <f t="shared" si="442"/>
        <v>-0.54780298109687187</v>
      </c>
      <c r="P555" s="2">
        <f t="shared" si="443"/>
        <v>897.84999999999854</v>
      </c>
      <c r="Q555" s="2">
        <f t="shared" si="444"/>
        <v>0</v>
      </c>
      <c r="R555" s="2">
        <f t="shared" si="445"/>
        <v>566.16071428571433</v>
      </c>
      <c r="S555" s="2">
        <f t="shared" si="446"/>
        <v>104.9164285714287</v>
      </c>
      <c r="T555" s="1">
        <f t="shared" si="447"/>
        <v>84.3659660162553</v>
      </c>
      <c r="U555" s="1">
        <f t="shared" si="448"/>
        <v>36704.640393390029</v>
      </c>
      <c r="V555" s="1">
        <f t="shared" si="449"/>
        <v>39210.556000000004</v>
      </c>
      <c r="W555" s="1">
        <f t="shared" si="450"/>
        <v>2615.9228370431724</v>
      </c>
      <c r="X555" s="1">
        <f t="shared" si="451"/>
        <v>44442.401674086352</v>
      </c>
      <c r="Y555" s="1">
        <f t="shared" si="452"/>
        <v>33978.710325913657</v>
      </c>
      <c r="Z555" s="1">
        <f t="shared" si="453"/>
        <v>39134.518705588249</v>
      </c>
      <c r="AA555" s="1">
        <f t="shared" si="454"/>
        <v>41233.694265095539</v>
      </c>
      <c r="AB555" s="1">
        <f t="shared" si="455"/>
        <v>2099.17555950729</v>
      </c>
      <c r="AC555" s="1">
        <f t="shared" si="456"/>
        <v>1589.1008826171717</v>
      </c>
      <c r="AD555" s="1">
        <f t="shared" si="457"/>
        <v>-510.07467689011833</v>
      </c>
      <c r="AE555" s="4">
        <f t="shared" si="458"/>
        <v>44700</v>
      </c>
      <c r="AF555" s="4">
        <f t="shared" si="459"/>
        <v>35632.01</v>
      </c>
      <c r="AG555" s="4">
        <f t="shared" si="460"/>
        <v>37772.055639999999</v>
      </c>
      <c r="AH555" s="4">
        <f t="shared" si="461"/>
        <v>39095.982179999999</v>
      </c>
      <c r="AI555" s="4">
        <f t="shared" si="462"/>
        <v>40166.005000000005</v>
      </c>
      <c r="AJ555" s="4">
        <f t="shared" si="463"/>
        <v>41236.027820000003</v>
      </c>
      <c r="AK555" s="4">
        <f t="shared" si="464"/>
        <v>42759.450140000001</v>
      </c>
      <c r="AL555" s="4">
        <f t="shared" si="465"/>
        <v>44700</v>
      </c>
      <c r="AM555" s="4">
        <f t="shared" si="466"/>
        <v>34025</v>
      </c>
      <c r="AN555" s="4">
        <f t="shared" si="467"/>
        <v>36544.300000000003</v>
      </c>
      <c r="AO555" s="4">
        <f t="shared" si="468"/>
        <v>38102.85</v>
      </c>
      <c r="AP555" s="4">
        <f t="shared" si="469"/>
        <v>39362.5</v>
      </c>
      <c r="AQ555" s="4">
        <f t="shared" si="470"/>
        <v>40622.15</v>
      </c>
      <c r="AR555" s="4">
        <f t="shared" si="471"/>
        <v>42415.55</v>
      </c>
      <c r="AS555" s="4">
        <f t="shared" si="472"/>
        <v>44700</v>
      </c>
      <c r="AT555" s="4">
        <f t="shared" si="473"/>
        <v>26538.66</v>
      </c>
      <c r="AU555" s="4">
        <f t="shared" si="474"/>
        <v>30824.736239999998</v>
      </c>
      <c r="AV555" s="4">
        <f t="shared" si="475"/>
        <v>33476.291879999997</v>
      </c>
      <c r="AW555" s="4">
        <f t="shared" si="476"/>
        <v>35619.33</v>
      </c>
      <c r="AX555" s="4">
        <f t="shared" si="477"/>
        <v>37762.368119999999</v>
      </c>
      <c r="AY555" s="4">
        <f t="shared" si="478"/>
        <v>40813.473239999999</v>
      </c>
      <c r="AZ555" s="1">
        <f t="shared" si="479"/>
        <v>30729.876357142839</v>
      </c>
      <c r="BA555" s="1">
        <f t="shared" si="480"/>
        <v>32167.923405978654</v>
      </c>
      <c r="BB555" s="1">
        <f t="shared" si="481"/>
        <v>0</v>
      </c>
      <c r="BC555" s="1"/>
      <c r="BD555" s="6">
        <f t="shared" si="482"/>
        <v>0</v>
      </c>
      <c r="BE555" s="6"/>
      <c r="BF555">
        <f t="shared" si="483"/>
        <v>-1151561.0970810032</v>
      </c>
      <c r="BG555">
        <f t="shared" si="484"/>
        <v>39695.538765748846</v>
      </c>
      <c r="BH555">
        <f t="shared" si="485"/>
        <v>1618.9000000000015</v>
      </c>
      <c r="BI555">
        <f t="shared" si="486"/>
        <v>1433.642947090085</v>
      </c>
      <c r="BJ555">
        <f t="shared" si="487"/>
        <v>93.381583885900127</v>
      </c>
      <c r="BK555">
        <f t="shared" si="488"/>
        <v>89.482290374681455</v>
      </c>
    </row>
    <row r="556" spans="1:63" x14ac:dyDescent="0.35">
      <c r="A556" s="2">
        <v>1701907200000</v>
      </c>
      <c r="B556" s="3">
        <v>45267</v>
      </c>
      <c r="C556" s="2" t="s">
        <v>9</v>
      </c>
      <c r="D556" s="2">
        <v>43762.69</v>
      </c>
      <c r="E556" s="2">
        <v>44047.33</v>
      </c>
      <c r="F556" s="2">
        <v>42821.1</v>
      </c>
      <c r="G556" s="2">
        <v>43273.14</v>
      </c>
      <c r="H556" s="2">
        <v>47103.268450000003</v>
      </c>
      <c r="I556" s="2">
        <v>2046945851.8836401</v>
      </c>
      <c r="J556" s="2">
        <f t="shared" si="437"/>
        <v>-1.1186469570312128</v>
      </c>
      <c r="K556" s="2">
        <f t="shared" si="438"/>
        <v>11.867427458190425</v>
      </c>
      <c r="L556" s="2">
        <f t="shared" si="439"/>
        <v>21.469417864898301</v>
      </c>
      <c r="M556" s="1">
        <f t="shared" si="440"/>
        <v>2.0326689530843627</v>
      </c>
      <c r="N556" s="1">
        <f t="shared" si="441"/>
        <v>-0.57975917624650619</v>
      </c>
      <c r="O556" s="1">
        <f t="shared" si="442"/>
        <v>1.6064930809273381</v>
      </c>
      <c r="P556" s="2">
        <f t="shared" si="443"/>
        <v>0</v>
      </c>
      <c r="Q556" s="2">
        <f t="shared" si="444"/>
        <v>489.55000000000291</v>
      </c>
      <c r="R556" s="2">
        <f t="shared" si="445"/>
        <v>531.97785714285726</v>
      </c>
      <c r="S556" s="2">
        <f t="shared" si="446"/>
        <v>104.9164285714287</v>
      </c>
      <c r="T556" s="1">
        <f t="shared" si="447"/>
        <v>83.526869227007836</v>
      </c>
      <c r="U556" s="1">
        <f t="shared" si="448"/>
        <v>36399.891429854928</v>
      </c>
      <c r="V556" s="1">
        <f t="shared" si="449"/>
        <v>38830.411500000002</v>
      </c>
      <c r="W556" s="1">
        <f t="shared" si="450"/>
        <v>2411.9236846680601</v>
      </c>
      <c r="X556" s="1">
        <f t="shared" si="451"/>
        <v>43654.258869336125</v>
      </c>
      <c r="Y556" s="1">
        <f t="shared" si="452"/>
        <v>34006.564130663879</v>
      </c>
      <c r="Z556" s="1">
        <f t="shared" si="453"/>
        <v>38731.601002035306</v>
      </c>
      <c r="AA556" s="1">
        <f t="shared" si="454"/>
        <v>40699.640495112915</v>
      </c>
      <c r="AB556" s="1">
        <f t="shared" si="455"/>
        <v>1968.0394930776092</v>
      </c>
      <c r="AC556" s="1">
        <f t="shared" si="456"/>
        <v>1461.5822133946419</v>
      </c>
      <c r="AD556" s="1">
        <f t="shared" si="457"/>
        <v>-506.45727968296728</v>
      </c>
      <c r="AE556" s="4">
        <f t="shared" si="458"/>
        <v>44488</v>
      </c>
      <c r="AF556" s="4">
        <f t="shared" si="459"/>
        <v>35632.01</v>
      </c>
      <c r="AG556" s="4">
        <f t="shared" si="460"/>
        <v>37722.023639999999</v>
      </c>
      <c r="AH556" s="4">
        <f t="shared" si="461"/>
        <v>39014.998180000002</v>
      </c>
      <c r="AI556" s="4">
        <f t="shared" si="462"/>
        <v>40060.005000000005</v>
      </c>
      <c r="AJ556" s="4">
        <f t="shared" si="463"/>
        <v>41105.01182</v>
      </c>
      <c r="AK556" s="4">
        <f t="shared" si="464"/>
        <v>42592.818140000003</v>
      </c>
      <c r="AL556" s="4">
        <f t="shared" si="465"/>
        <v>44488</v>
      </c>
      <c r="AM556" s="4">
        <f t="shared" si="466"/>
        <v>33930</v>
      </c>
      <c r="AN556" s="4">
        <f t="shared" si="467"/>
        <v>36421.688000000002</v>
      </c>
      <c r="AO556" s="4">
        <f t="shared" si="468"/>
        <v>37963.156000000003</v>
      </c>
      <c r="AP556" s="4">
        <f t="shared" si="469"/>
        <v>39209</v>
      </c>
      <c r="AQ556" s="4">
        <f t="shared" si="470"/>
        <v>40454.843999999997</v>
      </c>
      <c r="AR556" s="4">
        <f t="shared" si="471"/>
        <v>42228.588000000003</v>
      </c>
      <c r="AS556" s="4">
        <f t="shared" si="472"/>
        <v>44488</v>
      </c>
      <c r="AT556" s="4">
        <f t="shared" si="473"/>
        <v>26538.66</v>
      </c>
      <c r="AU556" s="4">
        <f t="shared" si="474"/>
        <v>30774.704239999999</v>
      </c>
      <c r="AV556" s="4">
        <f t="shared" si="475"/>
        <v>33395.30788</v>
      </c>
      <c r="AW556" s="4">
        <f t="shared" si="476"/>
        <v>35513.33</v>
      </c>
      <c r="AX556" s="4">
        <f t="shared" si="477"/>
        <v>37631.352119999996</v>
      </c>
      <c r="AY556" s="4">
        <f t="shared" si="478"/>
        <v>40646.841240000002</v>
      </c>
      <c r="AZ556" s="1">
        <f t="shared" si="479"/>
        <v>30627.952999999987</v>
      </c>
      <c r="BA556" s="1">
        <f t="shared" si="480"/>
        <v>32003.497836197537</v>
      </c>
      <c r="BB556" s="1">
        <f t="shared" si="481"/>
        <v>0</v>
      </c>
      <c r="BC556" s="1"/>
      <c r="BD556" s="6">
        <f t="shared" si="482"/>
        <v>0</v>
      </c>
      <c r="BE556" s="6"/>
      <c r="BF556">
        <f t="shared" si="483"/>
        <v>-1194461.4726410033</v>
      </c>
      <c r="BG556">
        <f t="shared" si="484"/>
        <v>39371.870180341888</v>
      </c>
      <c r="BH556">
        <f t="shared" si="485"/>
        <v>1226.2300000000032</v>
      </c>
      <c r="BI556">
        <f t="shared" si="486"/>
        <v>1405.141862027021</v>
      </c>
      <c r="BJ556">
        <f t="shared" si="487"/>
        <v>84.386839737822896</v>
      </c>
      <c r="BK556">
        <f t="shared" si="488"/>
        <v>90.127602264235193</v>
      </c>
    </row>
    <row r="557" spans="1:63" x14ac:dyDescent="0.35">
      <c r="A557" s="2">
        <v>1701820800000</v>
      </c>
      <c r="B557" s="3">
        <v>45266</v>
      </c>
      <c r="C557" s="2" t="s">
        <v>9</v>
      </c>
      <c r="D557" s="2">
        <v>44073.82</v>
      </c>
      <c r="E557" s="2">
        <v>44297.21</v>
      </c>
      <c r="F557" s="2">
        <v>43335.28</v>
      </c>
      <c r="G557" s="2">
        <v>43762.69</v>
      </c>
      <c r="H557" s="2">
        <v>51431.104919999998</v>
      </c>
      <c r="I557" s="2">
        <v>2256979505.5948</v>
      </c>
      <c r="J557" s="2">
        <f t="shared" si="437"/>
        <v>-0.70480281494563457</v>
      </c>
      <c r="K557" s="2">
        <f t="shared" si="438"/>
        <v>16.007677878992567</v>
      </c>
      <c r="L557" s="2">
        <f t="shared" si="439"/>
        <v>23.626491280009219</v>
      </c>
      <c r="M557" s="1">
        <f t="shared" si="440"/>
        <v>-1.1313022350585211</v>
      </c>
      <c r="N557" s="1">
        <f t="shared" si="441"/>
        <v>-2.0420591147390699</v>
      </c>
      <c r="O557" s="1">
        <f t="shared" si="442"/>
        <v>0.87384939088524549</v>
      </c>
      <c r="P557" s="2">
        <f t="shared" si="443"/>
        <v>0</v>
      </c>
      <c r="Q557" s="2">
        <f t="shared" si="444"/>
        <v>310.62999999999738</v>
      </c>
      <c r="R557" s="2">
        <f t="shared" si="445"/>
        <v>531.97785714285726</v>
      </c>
      <c r="S557" s="2">
        <f t="shared" si="446"/>
        <v>78.095714285714038</v>
      </c>
      <c r="T557" s="1">
        <f t="shared" si="447"/>
        <v>87.198967805990648</v>
      </c>
      <c r="U557" s="1">
        <f t="shared" si="448"/>
        <v>36119.350671889821</v>
      </c>
      <c r="V557" s="1">
        <f t="shared" si="449"/>
        <v>38497.450499999999</v>
      </c>
      <c r="W557" s="1">
        <f t="shared" si="450"/>
        <v>2228.2869508626468</v>
      </c>
      <c r="X557" s="1">
        <f t="shared" si="451"/>
        <v>42954.024401725292</v>
      </c>
      <c r="Y557" s="1">
        <f t="shared" si="452"/>
        <v>34040.876598274706</v>
      </c>
      <c r="Z557" s="1">
        <f t="shared" si="453"/>
        <v>38368.277882198126</v>
      </c>
      <c r="AA557" s="1">
        <f t="shared" si="454"/>
        <v>40231.731494224354</v>
      </c>
      <c r="AB557" s="1">
        <f t="shared" si="455"/>
        <v>1863.4536120262273</v>
      </c>
      <c r="AC557" s="1">
        <f t="shared" si="456"/>
        <v>1334.9678934738999</v>
      </c>
      <c r="AD557" s="1">
        <f t="shared" si="457"/>
        <v>-528.4857185523274</v>
      </c>
      <c r="AE557" s="4">
        <f t="shared" si="458"/>
        <v>44488</v>
      </c>
      <c r="AF557" s="4">
        <f t="shared" si="459"/>
        <v>35632.01</v>
      </c>
      <c r="AG557" s="4">
        <f t="shared" si="460"/>
        <v>37722.023639999999</v>
      </c>
      <c r="AH557" s="4">
        <f t="shared" si="461"/>
        <v>39014.998180000002</v>
      </c>
      <c r="AI557" s="4">
        <f t="shared" si="462"/>
        <v>40060.005000000005</v>
      </c>
      <c r="AJ557" s="4">
        <f t="shared" si="463"/>
        <v>41105.01182</v>
      </c>
      <c r="AK557" s="4">
        <f t="shared" si="464"/>
        <v>42592.818140000003</v>
      </c>
      <c r="AL557" s="4">
        <f t="shared" si="465"/>
        <v>44488</v>
      </c>
      <c r="AM557" s="4">
        <f t="shared" si="466"/>
        <v>33860</v>
      </c>
      <c r="AN557" s="4">
        <f t="shared" si="467"/>
        <v>36368.207999999999</v>
      </c>
      <c r="AO557" s="4">
        <f t="shared" si="468"/>
        <v>37919.896000000001</v>
      </c>
      <c r="AP557" s="4">
        <f t="shared" si="469"/>
        <v>39174</v>
      </c>
      <c r="AQ557" s="4">
        <f t="shared" si="470"/>
        <v>40428.103999999999</v>
      </c>
      <c r="AR557" s="4">
        <f t="shared" si="471"/>
        <v>42213.608</v>
      </c>
      <c r="AS557" s="4">
        <f t="shared" si="472"/>
        <v>44488</v>
      </c>
      <c r="AT557" s="4">
        <f t="shared" si="473"/>
        <v>26538.66</v>
      </c>
      <c r="AU557" s="4">
        <f t="shared" si="474"/>
        <v>30774.704239999999</v>
      </c>
      <c r="AV557" s="4">
        <f t="shared" si="475"/>
        <v>33395.30788</v>
      </c>
      <c r="AW557" s="4">
        <f t="shared" si="476"/>
        <v>35513.33</v>
      </c>
      <c r="AX557" s="4">
        <f t="shared" si="477"/>
        <v>37631.352119999996</v>
      </c>
      <c r="AY557" s="4">
        <f t="shared" si="478"/>
        <v>40646.841240000002</v>
      </c>
      <c r="AZ557" s="1">
        <f t="shared" si="479"/>
        <v>30531.716285714276</v>
      </c>
      <c r="BA557" s="1">
        <f t="shared" si="480"/>
        <v>31849.119176419419</v>
      </c>
      <c r="BB557" s="1">
        <f t="shared" si="481"/>
        <v>0</v>
      </c>
      <c r="BC557" s="1"/>
      <c r="BD557" s="6">
        <f t="shared" si="482"/>
        <v>0</v>
      </c>
      <c r="BE557" s="6"/>
      <c r="BF557">
        <f t="shared" si="483"/>
        <v>-1147358.2041910032</v>
      </c>
      <c r="BG557">
        <f t="shared" si="484"/>
        <v>38956.860410318302</v>
      </c>
      <c r="BH557">
        <f t="shared" si="485"/>
        <v>961.93000000000029</v>
      </c>
      <c r="BI557">
        <f t="shared" si="486"/>
        <v>1432.6667638773315</v>
      </c>
      <c r="BJ557">
        <f t="shared" si="487"/>
        <v>90.678447500321326</v>
      </c>
      <c r="BK557">
        <f t="shared" si="488"/>
        <v>93.225818168504134</v>
      </c>
    </row>
    <row r="558" spans="1:63" x14ac:dyDescent="0.35">
      <c r="A558" s="2">
        <v>1701734400000</v>
      </c>
      <c r="B558" s="3">
        <v>45265</v>
      </c>
      <c r="C558" s="2" t="s">
        <v>9</v>
      </c>
      <c r="D558" s="2">
        <v>41991.1</v>
      </c>
      <c r="E558" s="2">
        <v>44488</v>
      </c>
      <c r="F558" s="2">
        <v>41414</v>
      </c>
      <c r="G558" s="2">
        <v>44073.32</v>
      </c>
      <c r="H558" s="2">
        <v>67490.746440000003</v>
      </c>
      <c r="I558" s="2">
        <v>2890205389.4901199</v>
      </c>
      <c r="J558" s="2">
        <f t="shared" si="437"/>
        <v>4.9587174425056766</v>
      </c>
      <c r="K558" s="2">
        <f t="shared" si="438"/>
        <v>16.427787980548754</v>
      </c>
      <c r="L558" s="2">
        <f t="shared" si="439"/>
        <v>25.758165889547175</v>
      </c>
      <c r="M558" s="1">
        <f t="shared" si="440"/>
        <v>-0.70980554440322874</v>
      </c>
      <c r="N558" s="1">
        <f t="shared" si="441"/>
        <v>-5.8559917882292511</v>
      </c>
      <c r="O558" s="1">
        <f t="shared" si="442"/>
        <v>0.17647864966832277</v>
      </c>
      <c r="P558" s="2">
        <f t="shared" si="443"/>
        <v>2082.2200000000012</v>
      </c>
      <c r="Q558" s="2">
        <f t="shared" si="444"/>
        <v>0</v>
      </c>
      <c r="R558" s="2">
        <f t="shared" si="445"/>
        <v>651.02714285714262</v>
      </c>
      <c r="S558" s="2">
        <f t="shared" si="446"/>
        <v>55.907857142857083</v>
      </c>
      <c r="T558" s="1">
        <f t="shared" si="447"/>
        <v>92.091513768188435</v>
      </c>
      <c r="U558" s="1">
        <f t="shared" si="448"/>
        <v>35807.377638089405</v>
      </c>
      <c r="V558" s="1">
        <f t="shared" si="449"/>
        <v>38117.491499999996</v>
      </c>
      <c r="W558" s="1">
        <f t="shared" si="450"/>
        <v>1925.3883911987082</v>
      </c>
      <c r="X558" s="1">
        <f t="shared" si="451"/>
        <v>41968.26828239741</v>
      </c>
      <c r="Y558" s="1">
        <f t="shared" si="452"/>
        <v>34266.714717602583</v>
      </c>
      <c r="Z558" s="1">
        <f t="shared" si="453"/>
        <v>37936.724912773978</v>
      </c>
      <c r="AA558" s="1">
        <f t="shared" si="454"/>
        <v>39589.739038628781</v>
      </c>
      <c r="AB558" s="1">
        <f t="shared" si="455"/>
        <v>1653.0141258548028</v>
      </c>
      <c r="AC558" s="1">
        <f t="shared" si="456"/>
        <v>1202.846463835818</v>
      </c>
      <c r="AD558" s="1">
        <f t="shared" si="457"/>
        <v>-450.16766201898486</v>
      </c>
      <c r="AE558" s="4">
        <f t="shared" si="458"/>
        <v>44488</v>
      </c>
      <c r="AF558" s="4">
        <f t="shared" si="459"/>
        <v>35500</v>
      </c>
      <c r="AG558" s="4">
        <f t="shared" si="460"/>
        <v>37621.167999999998</v>
      </c>
      <c r="AH558" s="4">
        <f t="shared" si="461"/>
        <v>38933.415999999997</v>
      </c>
      <c r="AI558" s="4">
        <f t="shared" si="462"/>
        <v>39994</v>
      </c>
      <c r="AJ558" s="4">
        <f t="shared" si="463"/>
        <v>41054.584000000003</v>
      </c>
      <c r="AK558" s="4">
        <f t="shared" si="464"/>
        <v>42564.567999999999</v>
      </c>
      <c r="AL558" s="4">
        <f t="shared" si="465"/>
        <v>44488</v>
      </c>
      <c r="AM558" s="4">
        <f t="shared" si="466"/>
        <v>33390.949999999997</v>
      </c>
      <c r="AN558" s="4">
        <f t="shared" si="467"/>
        <v>36009.853799999997</v>
      </c>
      <c r="AO558" s="4">
        <f t="shared" si="468"/>
        <v>37630.023099999999</v>
      </c>
      <c r="AP558" s="4">
        <f t="shared" si="469"/>
        <v>38939.474999999999</v>
      </c>
      <c r="AQ558" s="4">
        <f t="shared" si="470"/>
        <v>40248.926899999999</v>
      </c>
      <c r="AR558" s="4">
        <f t="shared" si="471"/>
        <v>42113.231299999999</v>
      </c>
      <c r="AS558" s="4">
        <f t="shared" si="472"/>
        <v>44488</v>
      </c>
      <c r="AT558" s="4">
        <f t="shared" si="473"/>
        <v>26538.66</v>
      </c>
      <c r="AU558" s="4">
        <f t="shared" si="474"/>
        <v>30774.704239999999</v>
      </c>
      <c r="AV558" s="4">
        <f t="shared" si="475"/>
        <v>33395.30788</v>
      </c>
      <c r="AW558" s="4">
        <f t="shared" si="476"/>
        <v>35513.33</v>
      </c>
      <c r="AX558" s="4">
        <f t="shared" si="477"/>
        <v>37631.352119999996</v>
      </c>
      <c r="AY558" s="4">
        <f t="shared" si="478"/>
        <v>40646.841240000002</v>
      </c>
      <c r="AZ558" s="1">
        <f t="shared" si="479"/>
        <v>30432.762857142843</v>
      </c>
      <c r="BA558" s="1">
        <f t="shared" si="480"/>
        <v>31685.919576096399</v>
      </c>
      <c r="BB558" s="1">
        <f t="shared" si="481"/>
        <v>0</v>
      </c>
      <c r="BC558" s="1"/>
      <c r="BD558" s="6">
        <f t="shared" si="482"/>
        <v>0</v>
      </c>
      <c r="BE558" s="6"/>
      <c r="BF558">
        <f t="shared" si="483"/>
        <v>-1095927.0992710032</v>
      </c>
      <c r="BG558">
        <f t="shared" si="484"/>
        <v>38453.028215596038</v>
      </c>
      <c r="BH558">
        <f t="shared" si="485"/>
        <v>3074</v>
      </c>
      <c r="BI558">
        <f t="shared" si="486"/>
        <v>1505.0878044738438</v>
      </c>
      <c r="BJ558">
        <f t="shared" si="487"/>
        <v>95.317519554561372</v>
      </c>
      <c r="BK558">
        <f t="shared" si="488"/>
        <v>94.328234026773728</v>
      </c>
    </row>
    <row r="559" spans="1:63" x14ac:dyDescent="0.35">
      <c r="A559" s="2">
        <v>1701648000000</v>
      </c>
      <c r="B559" s="3">
        <v>45264</v>
      </c>
      <c r="C559" s="2" t="s">
        <v>9</v>
      </c>
      <c r="D559" s="2">
        <v>39972.26</v>
      </c>
      <c r="E559" s="2">
        <v>42420</v>
      </c>
      <c r="F559" s="2">
        <v>39972.26</v>
      </c>
      <c r="G559" s="2">
        <v>41991.1</v>
      </c>
      <c r="H559" s="2">
        <v>79272.330589999998</v>
      </c>
      <c r="I559" s="2">
        <v>3285736844.1408801</v>
      </c>
      <c r="J559" s="2">
        <f t="shared" si="437"/>
        <v>5.0506025928981657</v>
      </c>
      <c r="K559" s="2">
        <f t="shared" si="438"/>
        <v>11.032138189216113</v>
      </c>
      <c r="L559" s="2">
        <f t="shared" si="439"/>
        <v>19.93386244897447</v>
      </c>
      <c r="M559" s="1">
        <f t="shared" si="440"/>
        <v>4.7244455375723931</v>
      </c>
      <c r="N559" s="1">
        <f t="shared" si="441"/>
        <v>-1.7568008458935278</v>
      </c>
      <c r="O559" s="1">
        <f t="shared" si="442"/>
        <v>2.0340738870856079</v>
      </c>
      <c r="P559" s="2">
        <f t="shared" si="443"/>
        <v>2018.8399999999965</v>
      </c>
      <c r="Q559" s="2">
        <f t="shared" si="444"/>
        <v>0</v>
      </c>
      <c r="R559" s="2">
        <f t="shared" si="445"/>
        <v>502.2971428571426</v>
      </c>
      <c r="S559" s="2">
        <f t="shared" si="446"/>
        <v>177.84571428571402</v>
      </c>
      <c r="T559" s="1">
        <f t="shared" si="447"/>
        <v>73.851711825246809</v>
      </c>
      <c r="U559" s="1">
        <f t="shared" si="448"/>
        <v>35469.992235562444</v>
      </c>
      <c r="V559" s="1">
        <f t="shared" si="449"/>
        <v>37806.735499999995</v>
      </c>
      <c r="W559" s="1">
        <f t="shared" si="450"/>
        <v>1356.5832497324848</v>
      </c>
      <c r="X559" s="1">
        <f t="shared" si="451"/>
        <v>40519.901999464964</v>
      </c>
      <c r="Y559" s="1">
        <f t="shared" si="452"/>
        <v>35093.569000535026</v>
      </c>
      <c r="Z559" s="1">
        <f t="shared" si="453"/>
        <v>37445.797305795895</v>
      </c>
      <c r="AA559" s="1">
        <f t="shared" si="454"/>
        <v>38774.542500197647</v>
      </c>
      <c r="AB559" s="1">
        <f t="shared" si="455"/>
        <v>1328.7451944017521</v>
      </c>
      <c r="AC559" s="1">
        <f t="shared" si="456"/>
        <v>1090.3045483310716</v>
      </c>
      <c r="AD559" s="1">
        <f t="shared" si="457"/>
        <v>-238.44064607068049</v>
      </c>
      <c r="AE559" s="4">
        <f t="shared" si="458"/>
        <v>42420</v>
      </c>
      <c r="AF559" s="4">
        <f t="shared" si="459"/>
        <v>35360</v>
      </c>
      <c r="AG559" s="4">
        <f t="shared" si="460"/>
        <v>37026.160000000003</v>
      </c>
      <c r="AH559" s="4">
        <f t="shared" si="461"/>
        <v>38056.92</v>
      </c>
      <c r="AI559" s="4">
        <f t="shared" si="462"/>
        <v>38890</v>
      </c>
      <c r="AJ559" s="4">
        <f t="shared" si="463"/>
        <v>39723.08</v>
      </c>
      <c r="AK559" s="4">
        <f t="shared" si="464"/>
        <v>40909.160000000003</v>
      </c>
      <c r="AL559" s="4">
        <f t="shared" si="465"/>
        <v>42420</v>
      </c>
      <c r="AM559" s="4">
        <f t="shared" si="466"/>
        <v>33390.949999999997</v>
      </c>
      <c r="AN559" s="4">
        <f t="shared" si="467"/>
        <v>35521.805799999995</v>
      </c>
      <c r="AO559" s="4">
        <f t="shared" si="468"/>
        <v>36840.047099999996</v>
      </c>
      <c r="AP559" s="4">
        <f t="shared" si="469"/>
        <v>37905.474999999999</v>
      </c>
      <c r="AQ559" s="4">
        <f t="shared" si="470"/>
        <v>38970.902900000001</v>
      </c>
      <c r="AR559" s="4">
        <f t="shared" si="471"/>
        <v>40487.783300000003</v>
      </c>
      <c r="AS559" s="4">
        <f t="shared" si="472"/>
        <v>42420</v>
      </c>
      <c r="AT559" s="4">
        <f t="shared" si="473"/>
        <v>26538.66</v>
      </c>
      <c r="AU559" s="4">
        <f t="shared" si="474"/>
        <v>30286.65624</v>
      </c>
      <c r="AV559" s="4">
        <f t="shared" si="475"/>
        <v>32605.331879999998</v>
      </c>
      <c r="AW559" s="4">
        <f t="shared" si="476"/>
        <v>34479.33</v>
      </c>
      <c r="AX559" s="4">
        <f t="shared" si="477"/>
        <v>36353.328119999998</v>
      </c>
      <c r="AY559" s="4">
        <f t="shared" si="478"/>
        <v>39021.393240000005</v>
      </c>
      <c r="AZ559" s="1">
        <f t="shared" si="479"/>
        <v>30331.232928571419</v>
      </c>
      <c r="BA559" s="1">
        <f t="shared" si="480"/>
        <v>31516.229159330593</v>
      </c>
      <c r="BB559" s="1">
        <f t="shared" si="481"/>
        <v>1</v>
      </c>
      <c r="BC559" s="1" t="str">
        <f t="shared" si="490"/>
        <v>$40,250–$41,414</v>
      </c>
      <c r="BD559" s="6">
        <f t="shared" si="482"/>
        <v>0</v>
      </c>
      <c r="BE559" s="6"/>
      <c r="BF559">
        <f t="shared" si="483"/>
        <v>-1163417.8457110031</v>
      </c>
      <c r="BG559">
        <f t="shared" si="484"/>
        <v>37884.420567964007</v>
      </c>
      <c r="BH559">
        <f t="shared" si="485"/>
        <v>2447.739999999998</v>
      </c>
      <c r="BI559">
        <f t="shared" si="486"/>
        <v>1263.7166974698198</v>
      </c>
      <c r="BJ559">
        <f t="shared" si="487"/>
        <v>93.681487450629689</v>
      </c>
      <c r="BK559">
        <f t="shared" si="488"/>
        <v>93.71214113557032</v>
      </c>
    </row>
    <row r="560" spans="1:63" x14ac:dyDescent="0.35">
      <c r="A560" s="2">
        <v>1701561600000</v>
      </c>
      <c r="B560" s="3">
        <v>45263</v>
      </c>
      <c r="C560" s="2" t="s">
        <v>9</v>
      </c>
      <c r="D560" s="2">
        <v>39450.35</v>
      </c>
      <c r="E560" s="2">
        <v>40250</v>
      </c>
      <c r="F560" s="2">
        <v>39274.86</v>
      </c>
      <c r="G560" s="2">
        <v>39972.26</v>
      </c>
      <c r="H560" s="2">
        <v>26710.653350000001</v>
      </c>
      <c r="I560" s="2">
        <v>1059860641.04944</v>
      </c>
      <c r="J560" s="2">
        <f t="shared" si="437"/>
        <v>1.3229540422328407</v>
      </c>
      <c r="K560" s="2">
        <f t="shared" si="438"/>
        <v>7.3291141619700104</v>
      </c>
      <c r="L560" s="2">
        <f t="shared" si="439"/>
        <v>14.004278697749456</v>
      </c>
      <c r="M560" s="1">
        <f t="shared" si="440"/>
        <v>4.8077806963856542</v>
      </c>
      <c r="N560" s="1">
        <f t="shared" si="441"/>
        <v>9.5497477500646699</v>
      </c>
      <c r="O560" s="1">
        <f t="shared" si="442"/>
        <v>12.445255784886822</v>
      </c>
      <c r="P560" s="2">
        <f t="shared" si="443"/>
        <v>521.91000000000349</v>
      </c>
      <c r="Q560" s="2">
        <f t="shared" si="444"/>
        <v>0</v>
      </c>
      <c r="R560" s="2">
        <f t="shared" si="445"/>
        <v>364.44571428571413</v>
      </c>
      <c r="S560" s="2">
        <f t="shared" si="446"/>
        <v>177.84571428571402</v>
      </c>
      <c r="T560" s="1">
        <f t="shared" si="447"/>
        <v>67.204771287973813</v>
      </c>
      <c r="U560" s="1">
        <f t="shared" si="448"/>
        <v>35203.824571707846</v>
      </c>
      <c r="V560" s="1">
        <f t="shared" si="449"/>
        <v>37484.740000000005</v>
      </c>
      <c r="W560" s="1">
        <f t="shared" si="450"/>
        <v>1056.2035661367552</v>
      </c>
      <c r="X560" s="1">
        <f t="shared" si="451"/>
        <v>39597.147132273516</v>
      </c>
      <c r="Y560" s="1">
        <f t="shared" si="452"/>
        <v>35372.332867726494</v>
      </c>
      <c r="Z560" s="1">
        <f t="shared" si="453"/>
        <v>37082.173090259566</v>
      </c>
      <c r="AA560" s="1">
        <f t="shared" si="454"/>
        <v>38189.713863869947</v>
      </c>
      <c r="AB560" s="1">
        <f t="shared" si="455"/>
        <v>1107.5407736103807</v>
      </c>
      <c r="AC560" s="1">
        <f t="shared" si="456"/>
        <v>1030.6943868134013</v>
      </c>
      <c r="AD560" s="1">
        <f t="shared" si="457"/>
        <v>-76.846386796979459</v>
      </c>
      <c r="AE560" s="4">
        <f t="shared" si="458"/>
        <v>40250</v>
      </c>
      <c r="AF560" s="4">
        <f t="shared" si="459"/>
        <v>34800</v>
      </c>
      <c r="AG560" s="4">
        <f t="shared" si="460"/>
        <v>36086.199999999997</v>
      </c>
      <c r="AH560" s="4">
        <f t="shared" si="461"/>
        <v>36881.9</v>
      </c>
      <c r="AI560" s="4">
        <f t="shared" si="462"/>
        <v>37525</v>
      </c>
      <c r="AJ560" s="4">
        <f t="shared" si="463"/>
        <v>38168.1</v>
      </c>
      <c r="AK560" s="4">
        <f t="shared" si="464"/>
        <v>39083.699999999997</v>
      </c>
      <c r="AL560" s="4">
        <f t="shared" si="465"/>
        <v>40250</v>
      </c>
      <c r="AM560" s="4">
        <f t="shared" si="466"/>
        <v>33390.949999999997</v>
      </c>
      <c r="AN560" s="4">
        <f t="shared" si="467"/>
        <v>35009.685799999999</v>
      </c>
      <c r="AO560" s="4">
        <f t="shared" si="468"/>
        <v>36011.107100000001</v>
      </c>
      <c r="AP560" s="4">
        <f t="shared" si="469"/>
        <v>36820.474999999999</v>
      </c>
      <c r="AQ560" s="4">
        <f t="shared" si="470"/>
        <v>37629.842899999996</v>
      </c>
      <c r="AR560" s="4">
        <f t="shared" si="471"/>
        <v>38782.1633</v>
      </c>
      <c r="AS560" s="4">
        <f t="shared" si="472"/>
        <v>40250</v>
      </c>
      <c r="AT560" s="4">
        <f t="shared" si="473"/>
        <v>26538.66</v>
      </c>
      <c r="AU560" s="4">
        <f t="shared" si="474"/>
        <v>29774.536240000001</v>
      </c>
      <c r="AV560" s="4">
        <f t="shared" si="475"/>
        <v>31776.391879999999</v>
      </c>
      <c r="AW560" s="4">
        <f t="shared" si="476"/>
        <v>33394.33</v>
      </c>
      <c r="AX560" s="4">
        <f t="shared" si="477"/>
        <v>35012.268120000001</v>
      </c>
      <c r="AY560" s="4">
        <f t="shared" si="478"/>
        <v>37315.773240000002</v>
      </c>
      <c r="AZ560" s="1">
        <f t="shared" si="479"/>
        <v>30246.567928571421</v>
      </c>
      <c r="BA560" s="1">
        <f t="shared" si="480"/>
        <v>31372.737777951559</v>
      </c>
      <c r="BB560" s="1">
        <f t="shared" si="481"/>
        <v>0</v>
      </c>
      <c r="BC560" s="1"/>
      <c r="BD560" s="6">
        <f t="shared" si="482"/>
        <v>0</v>
      </c>
      <c r="BE560" s="6"/>
      <c r="BF560">
        <f t="shared" si="483"/>
        <v>-1242690.176301003</v>
      </c>
      <c r="BG560">
        <f t="shared" si="484"/>
        <v>37317.163637140839</v>
      </c>
      <c r="BH560">
        <f t="shared" si="485"/>
        <v>975.13999999999942</v>
      </c>
      <c r="BI560">
        <f t="shared" si="486"/>
        <v>1081.5592663113307</v>
      </c>
      <c r="BJ560">
        <f t="shared" si="487"/>
        <v>93.985695075130124</v>
      </c>
      <c r="BK560">
        <f t="shared" si="488"/>
        <v>92.685147546697564</v>
      </c>
    </row>
    <row r="561" spans="1:63" x14ac:dyDescent="0.35">
      <c r="A561" s="2">
        <v>1701475200000</v>
      </c>
      <c r="B561" s="3">
        <v>45262</v>
      </c>
      <c r="C561" s="2" t="s">
        <v>9</v>
      </c>
      <c r="D561" s="2">
        <v>38682.51</v>
      </c>
      <c r="E561" s="2">
        <v>39717.14</v>
      </c>
      <c r="F561" s="2">
        <v>38641.61</v>
      </c>
      <c r="G561" s="2">
        <v>39450.35</v>
      </c>
      <c r="H561" s="2">
        <v>26696.921610000001</v>
      </c>
      <c r="I561" s="2">
        <v>1043421976.76606</v>
      </c>
      <c r="J561" s="2">
        <f t="shared" si="437"/>
        <v>1.9849534104810176</v>
      </c>
      <c r="K561" s="2">
        <f t="shared" si="438"/>
        <v>5.3486180493561193</v>
      </c>
      <c r="L561" s="2">
        <f t="shared" si="439"/>
        <v>13.63481866693858</v>
      </c>
      <c r="M561" s="1">
        <f t="shared" si="440"/>
        <v>1.3056804894194209</v>
      </c>
      <c r="N561" s="1">
        <f t="shared" si="441"/>
        <v>10.80662148751532</v>
      </c>
      <c r="O561" s="1">
        <f t="shared" si="442"/>
        <v>11.987726344633202</v>
      </c>
      <c r="P561" s="2">
        <f t="shared" si="443"/>
        <v>767.83000000000175</v>
      </c>
      <c r="Q561" s="2">
        <f t="shared" si="444"/>
        <v>0</v>
      </c>
      <c r="R561" s="2">
        <f t="shared" si="445"/>
        <v>383.72071428571405</v>
      </c>
      <c r="S561" s="2">
        <f t="shared" si="446"/>
        <v>177.84571428571402</v>
      </c>
      <c r="T561" s="1">
        <f t="shared" si="447"/>
        <v>68.330422682471124</v>
      </c>
      <c r="U561" s="1">
        <f t="shared" si="448"/>
        <v>35009.194554226531</v>
      </c>
      <c r="V561" s="1">
        <f t="shared" si="449"/>
        <v>37309.273500000003</v>
      </c>
      <c r="W561" s="1">
        <f t="shared" si="450"/>
        <v>909.72219758712504</v>
      </c>
      <c r="X561" s="1">
        <f t="shared" si="451"/>
        <v>39128.717895174253</v>
      </c>
      <c r="Y561" s="1">
        <f t="shared" si="452"/>
        <v>35489.829104825752</v>
      </c>
      <c r="Z561" s="1">
        <f t="shared" si="453"/>
        <v>36850.966137480333</v>
      </c>
      <c r="AA561" s="1">
        <f t="shared" si="454"/>
        <v>37865.614566391756</v>
      </c>
      <c r="AB561" s="1">
        <f t="shared" si="455"/>
        <v>1014.6484289114233</v>
      </c>
      <c r="AC561" s="1">
        <f t="shared" si="456"/>
        <v>1011.4827901141564</v>
      </c>
      <c r="AD561" s="1">
        <f t="shared" si="457"/>
        <v>-3.1656387972668654</v>
      </c>
      <c r="AE561" s="4">
        <f t="shared" si="458"/>
        <v>39717.14</v>
      </c>
      <c r="AF561" s="4">
        <f t="shared" si="459"/>
        <v>34800</v>
      </c>
      <c r="AG561" s="4">
        <f t="shared" si="460"/>
        <v>35960.445039999999</v>
      </c>
      <c r="AH561" s="4">
        <f t="shared" si="461"/>
        <v>36678.347479999997</v>
      </c>
      <c r="AI561" s="4">
        <f t="shared" si="462"/>
        <v>37258.57</v>
      </c>
      <c r="AJ561" s="4">
        <f t="shared" si="463"/>
        <v>37838.792520000003</v>
      </c>
      <c r="AK561" s="4">
        <f t="shared" si="464"/>
        <v>38664.872040000002</v>
      </c>
      <c r="AL561" s="4">
        <f t="shared" si="465"/>
        <v>39717.14</v>
      </c>
      <c r="AM561" s="4">
        <f t="shared" si="466"/>
        <v>32832.339999999997</v>
      </c>
      <c r="AN561" s="4">
        <f t="shared" si="467"/>
        <v>34457.152799999996</v>
      </c>
      <c r="AO561" s="4">
        <f t="shared" si="468"/>
        <v>35462.333599999998</v>
      </c>
      <c r="AP561" s="4">
        <f t="shared" si="469"/>
        <v>36274.74</v>
      </c>
      <c r="AQ561" s="4">
        <f t="shared" si="470"/>
        <v>37087.146399999998</v>
      </c>
      <c r="AR561" s="4">
        <f t="shared" si="471"/>
        <v>38243.792799999996</v>
      </c>
      <c r="AS561" s="4">
        <f t="shared" si="472"/>
        <v>39717.14</v>
      </c>
      <c r="AT561" s="4">
        <f t="shared" si="473"/>
        <v>26538.66</v>
      </c>
      <c r="AU561" s="4">
        <f t="shared" si="474"/>
        <v>29648.781279999999</v>
      </c>
      <c r="AV561" s="4">
        <f t="shared" si="475"/>
        <v>31572.839359999998</v>
      </c>
      <c r="AW561" s="4">
        <f t="shared" si="476"/>
        <v>33127.9</v>
      </c>
      <c r="AX561" s="4">
        <f t="shared" si="477"/>
        <v>34682.960639999998</v>
      </c>
      <c r="AY561" s="4">
        <f t="shared" si="478"/>
        <v>36896.94528</v>
      </c>
      <c r="AZ561" s="1">
        <f t="shared" si="479"/>
        <v>30176.99457142856</v>
      </c>
      <c r="BA561" s="1">
        <f t="shared" si="480"/>
        <v>31254.936103676922</v>
      </c>
      <c r="BB561" s="1">
        <f t="shared" si="481"/>
        <v>1</v>
      </c>
      <c r="BC561" s="1" t="str">
        <f t="shared" si="490"/>
        <v>$38,999–$39,275</v>
      </c>
      <c r="BD561" s="6">
        <f t="shared" si="482"/>
        <v>0</v>
      </c>
      <c r="BE561" s="6"/>
      <c r="BF561">
        <f t="shared" si="483"/>
        <v>-1269400.829651003</v>
      </c>
      <c r="BG561">
        <f t="shared" si="484"/>
        <v>37190.666797371188</v>
      </c>
      <c r="BH561">
        <f t="shared" si="485"/>
        <v>1075.5299999999988</v>
      </c>
      <c r="BI561">
        <f t="shared" si="486"/>
        <v>1097.9314611284585</v>
      </c>
      <c r="BJ561">
        <f t="shared" si="487"/>
        <v>93.469240880951133</v>
      </c>
      <c r="BK561">
        <f t="shared" si="488"/>
        <v>86.101761413937922</v>
      </c>
    </row>
    <row r="562" spans="1:63" x14ac:dyDescent="0.35">
      <c r="A562" s="2">
        <v>1701388800000</v>
      </c>
      <c r="B562" s="3">
        <v>45261</v>
      </c>
      <c r="C562" s="2" t="s">
        <v>9</v>
      </c>
      <c r="D562" s="2">
        <v>37723.97</v>
      </c>
      <c r="E562" s="2">
        <v>38999</v>
      </c>
      <c r="F562" s="2">
        <v>37615.86</v>
      </c>
      <c r="G562" s="2">
        <v>38682.519999999997</v>
      </c>
      <c r="H562" s="2">
        <v>43415.663240000002</v>
      </c>
      <c r="I562" s="2">
        <v>1669750777.62398</v>
      </c>
      <c r="J562" s="2">
        <f t="shared" si="437"/>
        <v>2.5409845625962855</v>
      </c>
      <c r="K562" s="2">
        <f t="shared" si="438"/>
        <v>2.3870672489397315</v>
      </c>
      <c r="L562" s="2">
        <f t="shared" si="439"/>
        <v>10.706238611351116</v>
      </c>
      <c r="M562" s="1">
        <f t="shared" si="440"/>
        <v>1.9463198678845732</v>
      </c>
      <c r="N562" s="1">
        <f t="shared" si="441"/>
        <v>14.188501679828516</v>
      </c>
      <c r="O562" s="1">
        <f t="shared" si="442"/>
        <v>9.309269406439924</v>
      </c>
      <c r="P562" s="2">
        <f t="shared" si="443"/>
        <v>958.55999999999767</v>
      </c>
      <c r="Q562" s="2">
        <f t="shared" si="444"/>
        <v>0</v>
      </c>
      <c r="R562" s="2">
        <f t="shared" si="445"/>
        <v>328.87571428571391</v>
      </c>
      <c r="S562" s="2">
        <f t="shared" si="446"/>
        <v>181.11857142857116</v>
      </c>
      <c r="T562" s="1">
        <f t="shared" si="447"/>
        <v>64.486156707638187</v>
      </c>
      <c r="U562" s="1">
        <f t="shared" si="448"/>
        <v>34827.92290337864</v>
      </c>
      <c r="V562" s="1">
        <f t="shared" si="449"/>
        <v>37189.962500000001</v>
      </c>
      <c r="W562" s="1">
        <f t="shared" si="450"/>
        <v>766.25955126102576</v>
      </c>
      <c r="X562" s="1">
        <f t="shared" si="451"/>
        <v>38722.48160252205</v>
      </c>
      <c r="Y562" s="1">
        <f t="shared" si="452"/>
        <v>35657.443397477953</v>
      </c>
      <c r="Z562" s="1">
        <f t="shared" si="453"/>
        <v>36643.015428478764</v>
      </c>
      <c r="AA562" s="1">
        <f t="shared" si="454"/>
        <v>37577.480851190252</v>
      </c>
      <c r="AB562" s="1">
        <f t="shared" si="455"/>
        <v>934.46542271148792</v>
      </c>
      <c r="AC562" s="1">
        <f t="shared" si="456"/>
        <v>1010.6913804148396</v>
      </c>
      <c r="AD562" s="1">
        <f t="shared" si="457"/>
        <v>76.225957703351696</v>
      </c>
      <c r="AE562" s="4">
        <f t="shared" si="458"/>
        <v>38999</v>
      </c>
      <c r="AF562" s="4">
        <f t="shared" si="459"/>
        <v>34800</v>
      </c>
      <c r="AG562" s="4">
        <f t="shared" si="460"/>
        <v>35790.964</v>
      </c>
      <c r="AH562" s="4">
        <f t="shared" si="461"/>
        <v>36404.017999999996</v>
      </c>
      <c r="AI562" s="4">
        <f t="shared" si="462"/>
        <v>36899.5</v>
      </c>
      <c r="AJ562" s="4">
        <f t="shared" si="463"/>
        <v>37394.982000000004</v>
      </c>
      <c r="AK562" s="4">
        <f t="shared" si="464"/>
        <v>38100.413999999997</v>
      </c>
      <c r="AL562" s="4">
        <f t="shared" si="465"/>
        <v>38999</v>
      </c>
      <c r="AM562" s="4">
        <f t="shared" si="466"/>
        <v>29883.599999999999</v>
      </c>
      <c r="AN562" s="4">
        <f t="shared" si="467"/>
        <v>32034.8344</v>
      </c>
      <c r="AO562" s="4">
        <f t="shared" si="468"/>
        <v>33365.682800000002</v>
      </c>
      <c r="AP562" s="4">
        <f t="shared" si="469"/>
        <v>34441.300000000003</v>
      </c>
      <c r="AQ562" s="4">
        <f t="shared" si="470"/>
        <v>35516.917199999996</v>
      </c>
      <c r="AR562" s="4">
        <f t="shared" si="471"/>
        <v>37048.304400000001</v>
      </c>
      <c r="AS562" s="4">
        <f t="shared" si="472"/>
        <v>38999</v>
      </c>
      <c r="AT562" s="4">
        <f t="shared" si="473"/>
        <v>26538.66</v>
      </c>
      <c r="AU562" s="4">
        <f t="shared" si="474"/>
        <v>29479.30024</v>
      </c>
      <c r="AV562" s="4">
        <f t="shared" si="475"/>
        <v>31298.509879999998</v>
      </c>
      <c r="AW562" s="4">
        <f t="shared" si="476"/>
        <v>32768.83</v>
      </c>
      <c r="AX562" s="4">
        <f t="shared" si="477"/>
        <v>34239.150119999998</v>
      </c>
      <c r="AY562" s="4">
        <f t="shared" si="478"/>
        <v>36332.487240000002</v>
      </c>
      <c r="AZ562" s="1">
        <f t="shared" si="479"/>
        <v>30111.560071428565</v>
      </c>
      <c r="BA562" s="1">
        <f t="shared" si="480"/>
        <v>31142.670159891673</v>
      </c>
      <c r="BB562" s="1">
        <f t="shared" si="481"/>
        <v>0</v>
      </c>
      <c r="BC562" s="1"/>
      <c r="BD562" s="6">
        <f t="shared" si="482"/>
        <v>0</v>
      </c>
      <c r="BE562" s="6"/>
      <c r="BF562">
        <f t="shared" si="483"/>
        <v>-1296097.7512610031</v>
      </c>
      <c r="BG562">
        <f t="shared" si="484"/>
        <v>37103.24124465455</v>
      </c>
      <c r="BH562">
        <f t="shared" si="485"/>
        <v>1383.1399999999994</v>
      </c>
      <c r="BI562">
        <f t="shared" si="486"/>
        <v>1101.3778397636061</v>
      </c>
      <c r="BJ562">
        <f t="shared" si="487"/>
        <v>90.600506684011435</v>
      </c>
      <c r="BK562">
        <f t="shared" si="488"/>
        <v>81.551449481869454</v>
      </c>
    </row>
    <row r="563" spans="1:63" x14ac:dyDescent="0.35">
      <c r="A563" s="2">
        <v>1701302400000</v>
      </c>
      <c r="B563" s="3">
        <v>45260</v>
      </c>
      <c r="C563" s="2" t="s">
        <v>9</v>
      </c>
      <c r="D563" s="2">
        <v>37854.65</v>
      </c>
      <c r="E563" s="2">
        <v>38145.85</v>
      </c>
      <c r="F563" s="2">
        <v>37500</v>
      </c>
      <c r="G563" s="2">
        <v>37723.96</v>
      </c>
      <c r="H563" s="2">
        <v>24740.29147</v>
      </c>
      <c r="I563" s="2">
        <v>934491058.960814</v>
      </c>
      <c r="J563" s="2">
        <f t="shared" si="437"/>
        <v>-0.34521527611938801</v>
      </c>
      <c r="K563" s="2">
        <f t="shared" si="438"/>
        <v>2.7549765243649483E-2</v>
      </c>
      <c r="L563" s="2">
        <f t="shared" si="439"/>
        <v>6.500386912668402</v>
      </c>
      <c r="M563" s="1">
        <f t="shared" si="440"/>
        <v>2.478018495175593</v>
      </c>
      <c r="N563" s="1">
        <f t="shared" si="441"/>
        <v>14.709961520476641</v>
      </c>
      <c r="O563" s="1">
        <f t="shared" si="442"/>
        <v>11.706936387378208</v>
      </c>
      <c r="P563" s="2">
        <f t="shared" si="443"/>
        <v>0</v>
      </c>
      <c r="Q563" s="2">
        <f t="shared" si="444"/>
        <v>130.68000000000029</v>
      </c>
      <c r="R563" s="2">
        <f t="shared" si="445"/>
        <v>292.57928571428522</v>
      </c>
      <c r="S563" s="2">
        <f t="shared" si="446"/>
        <v>181.11857142857116</v>
      </c>
      <c r="T563" s="1">
        <f t="shared" si="447"/>
        <v>61.76495867619051</v>
      </c>
      <c r="U563" s="1">
        <f t="shared" si="448"/>
        <v>34670.592409638994</v>
      </c>
      <c r="V563" s="1">
        <f t="shared" si="449"/>
        <v>37112.336499999998</v>
      </c>
      <c r="W563" s="1">
        <f t="shared" si="450"/>
        <v>685.50804849596693</v>
      </c>
      <c r="X563" s="1">
        <f t="shared" si="451"/>
        <v>38483.352596991928</v>
      </c>
      <c r="Y563" s="1">
        <f t="shared" si="452"/>
        <v>35741.320403008067</v>
      </c>
      <c r="Z563" s="1">
        <f t="shared" si="453"/>
        <v>36479.855062757066</v>
      </c>
      <c r="AA563" s="1">
        <f t="shared" si="454"/>
        <v>37376.564642315752</v>
      </c>
      <c r="AB563" s="1">
        <f t="shared" si="455"/>
        <v>896.70957955868653</v>
      </c>
      <c r="AC563" s="1">
        <f t="shared" si="456"/>
        <v>1029.7478698406774</v>
      </c>
      <c r="AD563" s="1">
        <f t="shared" si="457"/>
        <v>133.03829028199084</v>
      </c>
      <c r="AE563" s="4">
        <f t="shared" si="458"/>
        <v>38450</v>
      </c>
      <c r="AF563" s="4">
        <f t="shared" si="459"/>
        <v>34800</v>
      </c>
      <c r="AG563" s="4">
        <f t="shared" si="460"/>
        <v>35661.4</v>
      </c>
      <c r="AH563" s="4">
        <f t="shared" si="461"/>
        <v>36194.300000000003</v>
      </c>
      <c r="AI563" s="4">
        <f t="shared" si="462"/>
        <v>36625</v>
      </c>
      <c r="AJ563" s="4">
        <f t="shared" si="463"/>
        <v>37055.699999999997</v>
      </c>
      <c r="AK563" s="4">
        <f t="shared" si="464"/>
        <v>37668.9</v>
      </c>
      <c r="AL563" s="4">
        <f t="shared" si="465"/>
        <v>38450</v>
      </c>
      <c r="AM563" s="4">
        <f t="shared" si="466"/>
        <v>29640</v>
      </c>
      <c r="AN563" s="4">
        <f t="shared" si="467"/>
        <v>31719.16</v>
      </c>
      <c r="AO563" s="4">
        <f t="shared" si="468"/>
        <v>33005.42</v>
      </c>
      <c r="AP563" s="4">
        <f t="shared" si="469"/>
        <v>34045</v>
      </c>
      <c r="AQ563" s="4">
        <f t="shared" si="470"/>
        <v>35084.58</v>
      </c>
      <c r="AR563" s="4">
        <f t="shared" si="471"/>
        <v>36564.660000000003</v>
      </c>
      <c r="AS563" s="4">
        <f t="shared" si="472"/>
        <v>38450</v>
      </c>
      <c r="AT563" s="4">
        <f t="shared" si="473"/>
        <v>26538.66</v>
      </c>
      <c r="AU563" s="4">
        <f t="shared" si="474"/>
        <v>29349.736239999998</v>
      </c>
      <c r="AV563" s="4">
        <f t="shared" si="475"/>
        <v>31088.791880000001</v>
      </c>
      <c r="AW563" s="4">
        <f t="shared" si="476"/>
        <v>32494.33</v>
      </c>
      <c r="AX563" s="4">
        <f t="shared" si="477"/>
        <v>33899.868119999999</v>
      </c>
      <c r="AY563" s="4">
        <f t="shared" si="478"/>
        <v>35900.973239999999</v>
      </c>
      <c r="AZ563" s="1">
        <f t="shared" si="479"/>
        <v>30051.770714285703</v>
      </c>
      <c r="BA563" s="1">
        <f t="shared" si="480"/>
        <v>31039.384545643614</v>
      </c>
      <c r="BB563" s="1">
        <f t="shared" si="481"/>
        <v>0</v>
      </c>
      <c r="BC563" s="1"/>
      <c r="BD563" s="6">
        <f t="shared" si="482"/>
        <v>0</v>
      </c>
      <c r="BE563" s="6"/>
      <c r="BF563">
        <f t="shared" si="483"/>
        <v>-1339513.414501003</v>
      </c>
      <c r="BG563">
        <f t="shared" si="484"/>
        <v>37013.47965197279</v>
      </c>
      <c r="BH563">
        <f t="shared" si="485"/>
        <v>645.84999999999854</v>
      </c>
      <c r="BI563">
        <f t="shared" si="486"/>
        <v>1058.0298151118534</v>
      </c>
      <c r="BJ563">
        <f t="shared" si="487"/>
        <v>74.235536676851183</v>
      </c>
      <c r="BK563">
        <f t="shared" si="488"/>
        <v>78.188979779515094</v>
      </c>
    </row>
    <row r="564" spans="1:63" x14ac:dyDescent="0.35">
      <c r="A564" s="2">
        <v>1701216000000</v>
      </c>
      <c r="B564" s="3">
        <v>45259</v>
      </c>
      <c r="C564" s="2" t="s">
        <v>9</v>
      </c>
      <c r="D564" s="2">
        <v>37818.879999999997</v>
      </c>
      <c r="E564" s="2">
        <v>38450</v>
      </c>
      <c r="F564" s="2">
        <v>37570</v>
      </c>
      <c r="G564" s="2">
        <v>37854.639999999999</v>
      </c>
      <c r="H564" s="2">
        <v>32994.191070000001</v>
      </c>
      <c r="I564" s="2">
        <v>1252586505.66259</v>
      </c>
      <c r="J564" s="2">
        <f t="shared" si="437"/>
        <v>9.4582413488284542E-2</v>
      </c>
      <c r="K564" s="2">
        <f t="shared" si="438"/>
        <v>1.5025360457421368</v>
      </c>
      <c r="L564" s="2">
        <f t="shared" si="439"/>
        <v>9.2808641627816897</v>
      </c>
      <c r="M564" s="1">
        <f t="shared" si="440"/>
        <v>-0.34641114029386177</v>
      </c>
      <c r="N564" s="1">
        <f t="shared" si="441"/>
        <v>15.607201653482909</v>
      </c>
      <c r="O564" s="1">
        <f t="shared" si="442"/>
        <v>11.12759228459179</v>
      </c>
      <c r="P564" s="2">
        <f t="shared" si="443"/>
        <v>35.769999999996799</v>
      </c>
      <c r="Q564" s="2">
        <f t="shared" si="444"/>
        <v>0</v>
      </c>
      <c r="R564" s="2">
        <f t="shared" si="445"/>
        <v>292.57928571428522</v>
      </c>
      <c r="S564" s="2">
        <f t="shared" si="446"/>
        <v>292.83357142857079</v>
      </c>
      <c r="T564" s="1">
        <f t="shared" si="447"/>
        <v>49.978281505848145</v>
      </c>
      <c r="U564" s="1">
        <f t="shared" si="448"/>
        <v>34545.965161052824</v>
      </c>
      <c r="V564" s="1">
        <f t="shared" si="449"/>
        <v>37091.22</v>
      </c>
      <c r="W564" s="1">
        <f t="shared" si="450"/>
        <v>672.72789012348744</v>
      </c>
      <c r="X564" s="1">
        <f t="shared" si="451"/>
        <v>38436.675780246973</v>
      </c>
      <c r="Y564" s="1">
        <f t="shared" si="452"/>
        <v>35745.764219753029</v>
      </c>
      <c r="Z564" s="1">
        <f t="shared" si="453"/>
        <v>36380.326667777634</v>
      </c>
      <c r="AA564" s="1">
        <f t="shared" si="454"/>
        <v>37313.401850009526</v>
      </c>
      <c r="AB564" s="1">
        <f t="shared" si="455"/>
        <v>933.07518223189254</v>
      </c>
      <c r="AC564" s="1">
        <f t="shared" si="456"/>
        <v>1063.0074424111749</v>
      </c>
      <c r="AD564" s="1">
        <f t="shared" si="457"/>
        <v>129.93226017928237</v>
      </c>
      <c r="AE564" s="4">
        <f t="shared" si="458"/>
        <v>38450</v>
      </c>
      <c r="AF564" s="4">
        <f t="shared" si="459"/>
        <v>34800</v>
      </c>
      <c r="AG564" s="4">
        <f t="shared" si="460"/>
        <v>35661.4</v>
      </c>
      <c r="AH564" s="4">
        <f t="shared" si="461"/>
        <v>36194.300000000003</v>
      </c>
      <c r="AI564" s="4">
        <f t="shared" si="462"/>
        <v>36625</v>
      </c>
      <c r="AJ564" s="4">
        <f t="shared" si="463"/>
        <v>37055.699999999997</v>
      </c>
      <c r="AK564" s="4">
        <f t="shared" si="464"/>
        <v>37668.9</v>
      </c>
      <c r="AL564" s="4">
        <f t="shared" si="465"/>
        <v>38450</v>
      </c>
      <c r="AM564" s="4">
        <f t="shared" si="466"/>
        <v>29464.77</v>
      </c>
      <c r="AN564" s="4">
        <f t="shared" si="467"/>
        <v>31585.28428</v>
      </c>
      <c r="AO564" s="4">
        <f t="shared" si="468"/>
        <v>32897.127860000001</v>
      </c>
      <c r="AP564" s="4">
        <f t="shared" si="469"/>
        <v>33957.385000000002</v>
      </c>
      <c r="AQ564" s="4">
        <f t="shared" si="470"/>
        <v>35017.642139999996</v>
      </c>
      <c r="AR564" s="4">
        <f t="shared" si="471"/>
        <v>36527.160779999998</v>
      </c>
      <c r="AS564" s="4">
        <f t="shared" si="472"/>
        <v>38450</v>
      </c>
      <c r="AT564" s="4">
        <f t="shared" si="473"/>
        <v>26538.66</v>
      </c>
      <c r="AU564" s="4">
        <f t="shared" si="474"/>
        <v>29349.736239999998</v>
      </c>
      <c r="AV564" s="4">
        <f t="shared" si="475"/>
        <v>31088.791880000001</v>
      </c>
      <c r="AW564" s="4">
        <f t="shared" si="476"/>
        <v>32494.33</v>
      </c>
      <c r="AX564" s="4">
        <f t="shared" si="477"/>
        <v>33899.868119999999</v>
      </c>
      <c r="AY564" s="4">
        <f t="shared" si="478"/>
        <v>35900.973239999999</v>
      </c>
      <c r="AZ564" s="1">
        <f t="shared" si="479"/>
        <v>30006.986928571423</v>
      </c>
      <c r="BA564" s="1">
        <f t="shared" si="480"/>
        <v>30947.815018871606</v>
      </c>
      <c r="BB564" s="1">
        <f t="shared" si="481"/>
        <v>0</v>
      </c>
      <c r="BC564" s="1"/>
      <c r="BD564" s="6">
        <f t="shared" si="482"/>
        <v>0</v>
      </c>
      <c r="BE564" s="6"/>
      <c r="BF564">
        <f t="shared" si="483"/>
        <v>-1314773.1230310029</v>
      </c>
      <c r="BG564">
        <f t="shared" si="484"/>
        <v>36987.245253505956</v>
      </c>
      <c r="BH564">
        <f t="shared" si="485"/>
        <v>880</v>
      </c>
      <c r="BI564">
        <f t="shared" si="486"/>
        <v>1121.4420943598311</v>
      </c>
      <c r="BJ564">
        <f t="shared" si="487"/>
        <v>79.818305084745745</v>
      </c>
      <c r="BK564">
        <f t="shared" si="488"/>
        <v>75.973776906415992</v>
      </c>
    </row>
    <row r="565" spans="1:63" x14ac:dyDescent="0.35">
      <c r="A565" s="2">
        <v>1701129600000</v>
      </c>
      <c r="B565" s="3">
        <v>45258</v>
      </c>
      <c r="C565" s="2" t="s">
        <v>9</v>
      </c>
      <c r="D565" s="2">
        <v>37242.699999999997</v>
      </c>
      <c r="E565" s="2">
        <v>38377</v>
      </c>
      <c r="F565" s="2">
        <v>36868.410000000003</v>
      </c>
      <c r="G565" s="2">
        <v>37818.870000000003</v>
      </c>
      <c r="H565" s="2">
        <v>37544.466670000002</v>
      </c>
      <c r="I565" s="2">
        <v>1414360251.6823399</v>
      </c>
      <c r="J565" s="2">
        <f t="shared" si="437"/>
        <v>1.547068284522888</v>
      </c>
      <c r="K565" s="2">
        <f t="shared" si="438"/>
        <v>1.0974290759761223</v>
      </c>
      <c r="L565" s="2">
        <f t="shared" si="439"/>
        <v>9.7002645125864628</v>
      </c>
      <c r="M565" s="1">
        <f t="shared" si="440"/>
        <v>9.449303969076657E-2</v>
      </c>
      <c r="N565" s="1">
        <f t="shared" si="441"/>
        <v>16.537908192391779</v>
      </c>
      <c r="O565" s="1">
        <f t="shared" si="442"/>
        <v>12.546355827130739</v>
      </c>
      <c r="P565" s="2">
        <f t="shared" si="443"/>
        <v>576.17000000000553</v>
      </c>
      <c r="Q565" s="2">
        <f t="shared" si="444"/>
        <v>0</v>
      </c>
      <c r="R565" s="2">
        <f t="shared" si="445"/>
        <v>454.81071428571369</v>
      </c>
      <c r="S565" s="2">
        <f t="shared" si="446"/>
        <v>292.83357142857079</v>
      </c>
      <c r="T565" s="1">
        <f t="shared" si="447"/>
        <v>60.832500558898346</v>
      </c>
      <c r="U565" s="1">
        <f t="shared" si="448"/>
        <v>34410.917208442734</v>
      </c>
      <c r="V565" s="1">
        <f t="shared" si="449"/>
        <v>37033.542500000003</v>
      </c>
      <c r="W565" s="1">
        <f t="shared" si="450"/>
        <v>653.99211476037624</v>
      </c>
      <c r="X565" s="1">
        <f t="shared" si="451"/>
        <v>38341.526729520752</v>
      </c>
      <c r="Y565" s="1">
        <f t="shared" si="452"/>
        <v>35725.558270479254</v>
      </c>
      <c r="Z565" s="1">
        <f t="shared" si="453"/>
        <v>36262.381601199842</v>
      </c>
      <c r="AA565" s="1">
        <f t="shared" si="454"/>
        <v>37214.994913647621</v>
      </c>
      <c r="AB565" s="1">
        <f t="shared" si="455"/>
        <v>952.6133124477783</v>
      </c>
      <c r="AC565" s="1">
        <f t="shared" si="456"/>
        <v>1095.4905074559954</v>
      </c>
      <c r="AD565" s="1">
        <f t="shared" si="457"/>
        <v>142.87719500821709</v>
      </c>
      <c r="AE565" s="4">
        <f t="shared" si="458"/>
        <v>38414</v>
      </c>
      <c r="AF565" s="4">
        <f t="shared" si="459"/>
        <v>34800</v>
      </c>
      <c r="AG565" s="4">
        <f t="shared" si="460"/>
        <v>35652.904000000002</v>
      </c>
      <c r="AH565" s="4">
        <f t="shared" si="461"/>
        <v>36180.548000000003</v>
      </c>
      <c r="AI565" s="4">
        <f t="shared" si="462"/>
        <v>36607</v>
      </c>
      <c r="AJ565" s="4">
        <f t="shared" si="463"/>
        <v>37033.451999999997</v>
      </c>
      <c r="AK565" s="4">
        <f t="shared" si="464"/>
        <v>37640.603999999999</v>
      </c>
      <c r="AL565" s="4">
        <f t="shared" si="465"/>
        <v>38414</v>
      </c>
      <c r="AM565" s="4">
        <f t="shared" si="466"/>
        <v>28578.29</v>
      </c>
      <c r="AN565" s="4">
        <f t="shared" si="467"/>
        <v>30899.51756</v>
      </c>
      <c r="AO565" s="4">
        <f t="shared" si="468"/>
        <v>32335.531220000001</v>
      </c>
      <c r="AP565" s="4">
        <f t="shared" si="469"/>
        <v>33496.145000000004</v>
      </c>
      <c r="AQ565" s="4">
        <f t="shared" si="470"/>
        <v>34656.758780000004</v>
      </c>
      <c r="AR565" s="4">
        <f t="shared" si="471"/>
        <v>36309.158060000002</v>
      </c>
      <c r="AS565" s="4">
        <f t="shared" si="472"/>
        <v>38414</v>
      </c>
      <c r="AT565" s="4">
        <f t="shared" si="473"/>
        <v>26538.66</v>
      </c>
      <c r="AU565" s="4">
        <f t="shared" si="474"/>
        <v>29341.240239999999</v>
      </c>
      <c r="AV565" s="4">
        <f t="shared" si="475"/>
        <v>31075.03988</v>
      </c>
      <c r="AW565" s="4">
        <f t="shared" si="476"/>
        <v>32476.33</v>
      </c>
      <c r="AX565" s="4">
        <f t="shared" si="477"/>
        <v>33877.62012</v>
      </c>
      <c r="AY565" s="4">
        <f t="shared" si="478"/>
        <v>35872.677240000005</v>
      </c>
      <c r="AZ565" s="1">
        <f t="shared" si="479"/>
        <v>29953.59664285713</v>
      </c>
      <c r="BA565" s="1">
        <f t="shared" si="480"/>
        <v>30853.200978034231</v>
      </c>
      <c r="BB565" s="1">
        <f t="shared" si="481"/>
        <v>0</v>
      </c>
      <c r="BC565" s="1"/>
      <c r="BD565" s="6">
        <f t="shared" si="482"/>
        <v>0</v>
      </c>
      <c r="BE565" s="6"/>
      <c r="BF565">
        <f t="shared" si="483"/>
        <v>-1347767.3141010029</v>
      </c>
      <c r="BG565">
        <f t="shared" si="484"/>
        <v>36913.930370315735</v>
      </c>
      <c r="BH565">
        <f t="shared" si="485"/>
        <v>1508.5899999999965</v>
      </c>
      <c r="BI565">
        <f t="shared" si="486"/>
        <v>1158.5870319536511</v>
      </c>
      <c r="BJ565">
        <f t="shared" si="487"/>
        <v>80.513097576948354</v>
      </c>
      <c r="BK565">
        <f t="shared" si="488"/>
        <v>73.785955971508116</v>
      </c>
    </row>
    <row r="566" spans="1:63" x14ac:dyDescent="0.35">
      <c r="A566" s="2">
        <v>1701043200000</v>
      </c>
      <c r="B566" s="3">
        <v>45257</v>
      </c>
      <c r="C566" s="2" t="s">
        <v>9</v>
      </c>
      <c r="D566" s="2">
        <v>37447.42</v>
      </c>
      <c r="E566" s="2">
        <v>37569.230000000003</v>
      </c>
      <c r="F566" s="2">
        <v>36707</v>
      </c>
      <c r="G566" s="2">
        <v>37242.699999999997</v>
      </c>
      <c r="H566" s="2">
        <v>30001.073759999999</v>
      </c>
      <c r="I566" s="2">
        <v>1112557435.2767899</v>
      </c>
      <c r="J566" s="2">
        <f t="shared" si="437"/>
        <v>-0.54671308551749265</v>
      </c>
      <c r="K566" s="2">
        <f t="shared" si="438"/>
        <v>4.1997221728711338</v>
      </c>
      <c r="L566" s="2">
        <f t="shared" si="439"/>
        <v>7.8689064930693968</v>
      </c>
      <c r="M566" s="1">
        <f t="shared" si="440"/>
        <v>1.5234987190257283</v>
      </c>
      <c r="N566" s="1">
        <f t="shared" si="441"/>
        <v>12.7498811847691</v>
      </c>
      <c r="O566" s="1">
        <f t="shared" si="442"/>
        <v>16.610369280422745</v>
      </c>
      <c r="P566" s="2">
        <f t="shared" si="443"/>
        <v>0</v>
      </c>
      <c r="Q566" s="2">
        <f t="shared" si="444"/>
        <v>204.7300000000032</v>
      </c>
      <c r="R566" s="2">
        <f t="shared" si="445"/>
        <v>413.65571428571326</v>
      </c>
      <c r="S566" s="2">
        <f t="shared" si="446"/>
        <v>357.95785714285637</v>
      </c>
      <c r="T566" s="1">
        <f t="shared" si="447"/>
        <v>53.609180761280392</v>
      </c>
      <c r="U566" s="1">
        <f t="shared" si="448"/>
        <v>34271.817094501617</v>
      </c>
      <c r="V566" s="1">
        <f t="shared" si="449"/>
        <v>36923.834999999999</v>
      </c>
      <c r="W566" s="1">
        <f t="shared" si="450"/>
        <v>695.75285003009401</v>
      </c>
      <c r="X566" s="1">
        <f t="shared" si="451"/>
        <v>38315.340700060187</v>
      </c>
      <c r="Y566" s="1">
        <f t="shared" si="452"/>
        <v>35532.329299939811</v>
      </c>
      <c r="Z566" s="1">
        <f t="shared" si="453"/>
        <v>36137.862529295831</v>
      </c>
      <c r="AA566" s="1">
        <f t="shared" si="454"/>
        <v>37105.199443401732</v>
      </c>
      <c r="AB566" s="1">
        <f t="shared" si="455"/>
        <v>967.33691410590109</v>
      </c>
      <c r="AC566" s="1">
        <f t="shared" si="456"/>
        <v>1131.2098062080495</v>
      </c>
      <c r="AD566" s="1">
        <f t="shared" si="457"/>
        <v>163.8728921021484</v>
      </c>
      <c r="AE566" s="4">
        <f t="shared" si="458"/>
        <v>38414</v>
      </c>
      <c r="AF566" s="4">
        <f t="shared" si="459"/>
        <v>34800</v>
      </c>
      <c r="AG566" s="4">
        <f t="shared" si="460"/>
        <v>35652.904000000002</v>
      </c>
      <c r="AH566" s="4">
        <f t="shared" si="461"/>
        <v>36180.548000000003</v>
      </c>
      <c r="AI566" s="4">
        <f t="shared" si="462"/>
        <v>36607</v>
      </c>
      <c r="AJ566" s="4">
        <f t="shared" si="463"/>
        <v>37033.451999999997</v>
      </c>
      <c r="AK566" s="4">
        <f t="shared" si="464"/>
        <v>37640.603999999999</v>
      </c>
      <c r="AL566" s="4">
        <f t="shared" si="465"/>
        <v>38414</v>
      </c>
      <c r="AM566" s="4">
        <f t="shared" si="466"/>
        <v>28100.66</v>
      </c>
      <c r="AN566" s="4">
        <f t="shared" si="467"/>
        <v>30534.608240000001</v>
      </c>
      <c r="AO566" s="4">
        <f t="shared" si="468"/>
        <v>32040.355879999999</v>
      </c>
      <c r="AP566" s="4">
        <f t="shared" si="469"/>
        <v>33257.33</v>
      </c>
      <c r="AQ566" s="4">
        <f t="shared" si="470"/>
        <v>34474.304120000001</v>
      </c>
      <c r="AR566" s="4">
        <f t="shared" si="471"/>
        <v>36206.945240000001</v>
      </c>
      <c r="AS566" s="4">
        <f t="shared" si="472"/>
        <v>38414</v>
      </c>
      <c r="AT566" s="4">
        <f t="shared" si="473"/>
        <v>26538.66</v>
      </c>
      <c r="AU566" s="4">
        <f t="shared" si="474"/>
        <v>29341.240239999999</v>
      </c>
      <c r="AV566" s="4">
        <f t="shared" si="475"/>
        <v>31075.03988</v>
      </c>
      <c r="AW566" s="4">
        <f t="shared" si="476"/>
        <v>32476.33</v>
      </c>
      <c r="AX566" s="4">
        <f t="shared" si="477"/>
        <v>33877.62012</v>
      </c>
      <c r="AY566" s="4">
        <f t="shared" si="478"/>
        <v>35872.677240000005</v>
      </c>
      <c r="AZ566" s="1">
        <f t="shared" si="479"/>
        <v>29902.191142857133</v>
      </c>
      <c r="BA566" s="1">
        <f t="shared" si="480"/>
        <v>30757.780854445657</v>
      </c>
      <c r="BB566" s="1">
        <f t="shared" si="481"/>
        <v>0</v>
      </c>
      <c r="BC566" s="1"/>
      <c r="BD566" s="6">
        <f t="shared" si="482"/>
        <v>0</v>
      </c>
      <c r="BE566" s="6"/>
      <c r="BF566">
        <f t="shared" si="483"/>
        <v>-1385311.7807710029</v>
      </c>
      <c r="BG566">
        <f t="shared" si="484"/>
        <v>36812.50626105041</v>
      </c>
      <c r="BH566">
        <f t="shared" si="485"/>
        <v>862.2300000000032</v>
      </c>
      <c r="BI566">
        <f t="shared" si="486"/>
        <v>1104.7404214849826</v>
      </c>
      <c r="BJ566">
        <f t="shared" si="487"/>
        <v>67.589928057553877</v>
      </c>
      <c r="BK566">
        <f t="shared" si="488"/>
        <v>74.440140195535832</v>
      </c>
    </row>
    <row r="567" spans="1:63" x14ac:dyDescent="0.35">
      <c r="A567" s="2">
        <v>1700956800000</v>
      </c>
      <c r="B567" s="3">
        <v>45256</v>
      </c>
      <c r="C567" s="2" t="s">
        <v>9</v>
      </c>
      <c r="D567" s="2">
        <v>37780.67</v>
      </c>
      <c r="E567" s="2">
        <v>37814.629999999997</v>
      </c>
      <c r="F567" s="2">
        <v>37150</v>
      </c>
      <c r="G567" s="2">
        <v>37447.43</v>
      </c>
      <c r="H567" s="2">
        <v>21264.537230000002</v>
      </c>
      <c r="I567" s="2">
        <v>797321193.58939898</v>
      </c>
      <c r="J567" s="2">
        <f t="shared" si="437"/>
        <v>-0.88203835453420487</v>
      </c>
      <c r="K567" s="2">
        <f t="shared" si="438"/>
        <v>-3.6049238453123036E-3</v>
      </c>
      <c r="L567" s="2">
        <f t="shared" si="439"/>
        <v>9.877732460901969</v>
      </c>
      <c r="M567" s="1">
        <f t="shared" si="440"/>
        <v>-0.54971846831728965</v>
      </c>
      <c r="N567" s="1">
        <f t="shared" si="441"/>
        <v>6.7423318502765124</v>
      </c>
      <c r="O567" s="1">
        <f t="shared" si="442"/>
        <v>13.516281357625877</v>
      </c>
      <c r="P567" s="2">
        <f t="shared" si="443"/>
        <v>0</v>
      </c>
      <c r="Q567" s="2">
        <f t="shared" si="444"/>
        <v>333.23999999999796</v>
      </c>
      <c r="R567" s="2">
        <f t="shared" si="445"/>
        <v>413.65571428571326</v>
      </c>
      <c r="S567" s="2">
        <f t="shared" si="446"/>
        <v>386.27714285714165</v>
      </c>
      <c r="T567" s="1">
        <f t="shared" si="447"/>
        <v>51.711304341614408</v>
      </c>
      <c r="U567" s="1">
        <f t="shared" si="448"/>
        <v>34150.556567746578</v>
      </c>
      <c r="V567" s="1">
        <f t="shared" si="449"/>
        <v>36831.655999999995</v>
      </c>
      <c r="W567" s="1">
        <f t="shared" si="450"/>
        <v>765.98244590460286</v>
      </c>
      <c r="X567" s="1">
        <f t="shared" si="451"/>
        <v>38363.620891809202</v>
      </c>
      <c r="Y567" s="1">
        <f t="shared" si="452"/>
        <v>35299.691108190789</v>
      </c>
      <c r="Z567" s="1">
        <f t="shared" si="453"/>
        <v>36049.475531639502</v>
      </c>
      <c r="AA567" s="1">
        <f t="shared" si="454"/>
        <v>37080.199342202046</v>
      </c>
      <c r="AB567" s="1">
        <f t="shared" si="455"/>
        <v>1030.7238105625438</v>
      </c>
      <c r="AC567" s="1">
        <f t="shared" si="456"/>
        <v>1172.1780292335866</v>
      </c>
      <c r="AD567" s="1">
        <f t="shared" si="457"/>
        <v>141.45421867104278</v>
      </c>
      <c r="AE567" s="4">
        <f t="shared" si="458"/>
        <v>38414</v>
      </c>
      <c r="AF567" s="4">
        <f t="shared" si="459"/>
        <v>34523.06</v>
      </c>
      <c r="AG567" s="4">
        <f t="shared" si="460"/>
        <v>35441.321839999997</v>
      </c>
      <c r="AH567" s="4">
        <f t="shared" si="461"/>
        <v>36009.399079999996</v>
      </c>
      <c r="AI567" s="4">
        <f t="shared" si="462"/>
        <v>36468.53</v>
      </c>
      <c r="AJ567" s="4">
        <f t="shared" si="463"/>
        <v>36927.660920000002</v>
      </c>
      <c r="AK567" s="4">
        <f t="shared" si="464"/>
        <v>37581.338839999997</v>
      </c>
      <c r="AL567" s="4">
        <f t="shared" si="465"/>
        <v>38414</v>
      </c>
      <c r="AM567" s="4">
        <f t="shared" si="466"/>
        <v>28100.66</v>
      </c>
      <c r="AN567" s="4">
        <f t="shared" si="467"/>
        <v>30534.608240000001</v>
      </c>
      <c r="AO567" s="4">
        <f t="shared" si="468"/>
        <v>32040.355879999999</v>
      </c>
      <c r="AP567" s="4">
        <f t="shared" si="469"/>
        <v>33257.33</v>
      </c>
      <c r="AQ567" s="4">
        <f t="shared" si="470"/>
        <v>34474.304120000001</v>
      </c>
      <c r="AR567" s="4">
        <f t="shared" si="471"/>
        <v>36206.945240000001</v>
      </c>
      <c r="AS567" s="4">
        <f t="shared" si="472"/>
        <v>38414</v>
      </c>
      <c r="AT567" s="4">
        <f t="shared" si="473"/>
        <v>26342.400000000001</v>
      </c>
      <c r="AU567" s="4">
        <f t="shared" si="474"/>
        <v>29191.297600000002</v>
      </c>
      <c r="AV567" s="4">
        <f t="shared" si="475"/>
        <v>30953.751199999999</v>
      </c>
      <c r="AW567" s="4">
        <f t="shared" si="476"/>
        <v>32378.2</v>
      </c>
      <c r="AX567" s="4">
        <f t="shared" si="477"/>
        <v>33802.648800000003</v>
      </c>
      <c r="AY567" s="4">
        <f t="shared" si="478"/>
        <v>35830.677600000003</v>
      </c>
      <c r="AZ567" s="1">
        <f t="shared" si="479"/>
        <v>29853.397357142843</v>
      </c>
      <c r="BA567" s="1">
        <f t="shared" si="480"/>
        <v>30668.946345602446</v>
      </c>
      <c r="BB567" s="1">
        <f t="shared" si="481"/>
        <v>0</v>
      </c>
      <c r="BC567" s="1"/>
      <c r="BD567" s="6">
        <f t="shared" si="482"/>
        <v>0</v>
      </c>
      <c r="BE567" s="6"/>
      <c r="BF567">
        <f t="shared" si="483"/>
        <v>-1355310.7070110028</v>
      </c>
      <c r="BG567">
        <f t="shared" si="484"/>
        <v>36715.224980456347</v>
      </c>
      <c r="BH567">
        <f t="shared" si="485"/>
        <v>664.62999999999738</v>
      </c>
      <c r="BI567">
        <f t="shared" si="486"/>
        <v>1142.0497170980561</v>
      </c>
      <c r="BJ567">
        <f t="shared" si="487"/>
        <v>73.254842280022132</v>
      </c>
      <c r="BK567">
        <f t="shared" si="488"/>
        <v>78.783158088913453</v>
      </c>
    </row>
    <row r="568" spans="1:63" x14ac:dyDescent="0.35">
      <c r="A568" s="2">
        <v>1700870400000</v>
      </c>
      <c r="B568" s="3">
        <v>45255</v>
      </c>
      <c r="C568" s="2" t="s">
        <v>9</v>
      </c>
      <c r="D568" s="2">
        <v>37713.57</v>
      </c>
      <c r="E568" s="2">
        <v>37888</v>
      </c>
      <c r="F568" s="2">
        <v>37591.1</v>
      </c>
      <c r="G568" s="2">
        <v>37780.67</v>
      </c>
      <c r="H568" s="2">
        <v>11396.14464</v>
      </c>
      <c r="I568" s="2">
        <v>430165251.76097399</v>
      </c>
      <c r="J568" s="2">
        <f t="shared" si="437"/>
        <v>0.17792004310384443</v>
      </c>
      <c r="K568" s="2">
        <f t="shared" si="438"/>
        <v>1.1263693172297691</v>
      </c>
      <c r="L568" s="2">
        <f t="shared" si="439"/>
        <v>11.473644828487656</v>
      </c>
      <c r="M568" s="1">
        <f t="shared" si="440"/>
        <v>-0.8898875036284144</v>
      </c>
      <c r="N568" s="1">
        <f t="shared" si="441"/>
        <v>4.4194028321890544</v>
      </c>
      <c r="O568" s="1">
        <f t="shared" si="442"/>
        <v>15.339749136264654</v>
      </c>
      <c r="P568" s="2">
        <f t="shared" si="443"/>
        <v>67.099999999998545</v>
      </c>
      <c r="Q568" s="2">
        <f t="shared" si="444"/>
        <v>0</v>
      </c>
      <c r="R568" s="2">
        <f t="shared" si="445"/>
        <v>413.65571428571326</v>
      </c>
      <c r="S568" s="2">
        <f t="shared" si="446"/>
        <v>367.17928571428484</v>
      </c>
      <c r="T568" s="1">
        <f t="shared" si="447"/>
        <v>52.976072318186844</v>
      </c>
      <c r="U568" s="1">
        <f t="shared" si="448"/>
        <v>34015.990305205618</v>
      </c>
      <c r="V568" s="1">
        <f t="shared" si="449"/>
        <v>36711.588999999993</v>
      </c>
      <c r="W568" s="1">
        <f t="shared" si="450"/>
        <v>844.25496090280603</v>
      </c>
      <c r="X568" s="1">
        <f t="shared" si="451"/>
        <v>38400.098921805606</v>
      </c>
      <c r="Y568" s="1">
        <f t="shared" si="452"/>
        <v>35023.07907819438</v>
      </c>
      <c r="Z568" s="1">
        <f t="shared" si="453"/>
        <v>35937.639174170661</v>
      </c>
      <c r="AA568" s="1">
        <f t="shared" si="454"/>
        <v>37013.430131693327</v>
      </c>
      <c r="AB568" s="1">
        <f t="shared" si="455"/>
        <v>1075.7909575226658</v>
      </c>
      <c r="AC568" s="1">
        <f t="shared" si="456"/>
        <v>1207.5415839013472</v>
      </c>
      <c r="AD568" s="1">
        <f t="shared" si="457"/>
        <v>131.75062637868132</v>
      </c>
      <c r="AE568" s="4">
        <f t="shared" si="458"/>
        <v>38414</v>
      </c>
      <c r="AF568" s="4">
        <f t="shared" si="459"/>
        <v>34523.06</v>
      </c>
      <c r="AG568" s="4">
        <f t="shared" si="460"/>
        <v>35441.321839999997</v>
      </c>
      <c r="AH568" s="4">
        <f t="shared" si="461"/>
        <v>36009.399079999996</v>
      </c>
      <c r="AI568" s="4">
        <f t="shared" si="462"/>
        <v>36468.53</v>
      </c>
      <c r="AJ568" s="4">
        <f t="shared" si="463"/>
        <v>36927.660920000002</v>
      </c>
      <c r="AK568" s="4">
        <f t="shared" si="464"/>
        <v>37581.338839999997</v>
      </c>
      <c r="AL568" s="4">
        <f t="shared" si="465"/>
        <v>38414</v>
      </c>
      <c r="AM568" s="4">
        <f t="shared" si="466"/>
        <v>28069.32</v>
      </c>
      <c r="AN568" s="4">
        <f t="shared" si="467"/>
        <v>30510.664479999999</v>
      </c>
      <c r="AO568" s="4">
        <f t="shared" si="468"/>
        <v>32020.98776</v>
      </c>
      <c r="AP568" s="4">
        <f t="shared" si="469"/>
        <v>33241.660000000003</v>
      </c>
      <c r="AQ568" s="4">
        <f t="shared" si="470"/>
        <v>34462.332240000003</v>
      </c>
      <c r="AR568" s="4">
        <f t="shared" si="471"/>
        <v>36200.23848</v>
      </c>
      <c r="AS568" s="4">
        <f t="shared" si="472"/>
        <v>38414</v>
      </c>
      <c r="AT568" s="4">
        <f t="shared" si="473"/>
        <v>26112.06</v>
      </c>
      <c r="AU568" s="4">
        <f t="shared" si="474"/>
        <v>29015.31784</v>
      </c>
      <c r="AV568" s="4">
        <f t="shared" si="475"/>
        <v>30811.40108</v>
      </c>
      <c r="AW568" s="4">
        <f t="shared" si="476"/>
        <v>32263.03</v>
      </c>
      <c r="AX568" s="4">
        <f t="shared" si="477"/>
        <v>33714.658920000002</v>
      </c>
      <c r="AY568" s="4">
        <f t="shared" si="478"/>
        <v>35781.384839999999</v>
      </c>
      <c r="AZ568" s="1">
        <f t="shared" si="479"/>
        <v>29801.349357142841</v>
      </c>
      <c r="BA568" s="1">
        <f t="shared" si="480"/>
        <v>30576.090405131246</v>
      </c>
      <c r="BB568" s="1">
        <f t="shared" si="481"/>
        <v>0</v>
      </c>
      <c r="BC568" s="1"/>
      <c r="BD568" s="6">
        <f t="shared" si="482"/>
        <v>0</v>
      </c>
      <c r="BE568" s="6"/>
      <c r="BF568">
        <f t="shared" si="483"/>
        <v>-1334046.1697810029</v>
      </c>
      <c r="BG568">
        <f t="shared" si="484"/>
        <v>36640.765349834059</v>
      </c>
      <c r="BH568">
        <f t="shared" si="485"/>
        <v>296.90000000000146</v>
      </c>
      <c r="BI568">
        <f t="shared" si="486"/>
        <v>1215.4989043439114</v>
      </c>
      <c r="BJ568">
        <f t="shared" si="487"/>
        <v>82.475650249031489</v>
      </c>
      <c r="BK568">
        <f t="shared" si="488"/>
        <v>80.510369991379861</v>
      </c>
    </row>
    <row r="569" spans="1:63" x14ac:dyDescent="0.35">
      <c r="A569" s="2">
        <v>1700784000000</v>
      </c>
      <c r="B569" s="3">
        <v>45254</v>
      </c>
      <c r="C569" s="2" t="s">
        <v>9</v>
      </c>
      <c r="D569" s="2">
        <v>37294.269999999997</v>
      </c>
      <c r="E569" s="2">
        <v>38414</v>
      </c>
      <c r="F569" s="2">
        <v>37251.51</v>
      </c>
      <c r="G569" s="2">
        <v>37713.57</v>
      </c>
      <c r="H569" s="2">
        <v>44680.80646</v>
      </c>
      <c r="I569" s="2">
        <v>1688715728.0791399</v>
      </c>
      <c r="J569" s="2">
        <f t="shared" si="437"/>
        <v>1.1242742854936492</v>
      </c>
      <c r="K569" s="2">
        <f t="shared" si="438"/>
        <v>3.1324296312906639</v>
      </c>
      <c r="L569" s="2">
        <f t="shared" si="439"/>
        <v>10.429683359461871</v>
      </c>
      <c r="M569" s="1">
        <f t="shared" si="440"/>
        <v>0.17760404990170514</v>
      </c>
      <c r="N569" s="1">
        <f t="shared" si="441"/>
        <v>2.5692343631218075</v>
      </c>
      <c r="O569" s="1">
        <f t="shared" si="442"/>
        <v>13.994776946335232</v>
      </c>
      <c r="P569" s="2">
        <f t="shared" si="443"/>
        <v>419.29000000000087</v>
      </c>
      <c r="Q569" s="2">
        <f t="shared" si="444"/>
        <v>0</v>
      </c>
      <c r="R569" s="2">
        <f t="shared" si="445"/>
        <v>408.86285714285623</v>
      </c>
      <c r="S569" s="2">
        <f t="shared" si="446"/>
        <v>379.43857142857036</v>
      </c>
      <c r="T569" s="1">
        <f t="shared" si="447"/>
        <v>51.866309297929924</v>
      </c>
      <c r="U569" s="1">
        <f t="shared" si="448"/>
        <v>33862.32990949972</v>
      </c>
      <c r="V569" s="1">
        <f t="shared" si="449"/>
        <v>36573.149499999992</v>
      </c>
      <c r="W569" s="1">
        <f t="shared" si="450"/>
        <v>883.68816267660213</v>
      </c>
      <c r="X569" s="1">
        <f t="shared" si="451"/>
        <v>38340.525825353194</v>
      </c>
      <c r="Y569" s="1">
        <f t="shared" si="452"/>
        <v>34805.773174646791</v>
      </c>
      <c r="Z569" s="1">
        <f t="shared" si="453"/>
        <v>35790.196708104311</v>
      </c>
      <c r="AA569" s="1">
        <f t="shared" si="454"/>
        <v>36873.931973819388</v>
      </c>
      <c r="AB569" s="1">
        <f t="shared" si="455"/>
        <v>1083.7352657150768</v>
      </c>
      <c r="AC569" s="1">
        <f t="shared" si="456"/>
        <v>1240.4792404960174</v>
      </c>
      <c r="AD569" s="1">
        <f t="shared" si="457"/>
        <v>156.74397478094056</v>
      </c>
      <c r="AE569" s="4">
        <f t="shared" si="458"/>
        <v>38414</v>
      </c>
      <c r="AF569" s="4">
        <f t="shared" si="459"/>
        <v>34448</v>
      </c>
      <c r="AG569" s="4">
        <f t="shared" si="460"/>
        <v>35383.976000000002</v>
      </c>
      <c r="AH569" s="4">
        <f t="shared" si="461"/>
        <v>35963.012000000002</v>
      </c>
      <c r="AI569" s="4">
        <f t="shared" si="462"/>
        <v>36431</v>
      </c>
      <c r="AJ569" s="4">
        <f t="shared" si="463"/>
        <v>36898.987999999998</v>
      </c>
      <c r="AK569" s="4">
        <f t="shared" si="464"/>
        <v>37565.275999999998</v>
      </c>
      <c r="AL569" s="4">
        <f t="shared" si="465"/>
        <v>38414</v>
      </c>
      <c r="AM569" s="4">
        <f t="shared" si="466"/>
        <v>27112.66</v>
      </c>
      <c r="AN569" s="4">
        <f t="shared" si="467"/>
        <v>29779.776239999999</v>
      </c>
      <c r="AO569" s="4">
        <f t="shared" si="468"/>
        <v>31429.77188</v>
      </c>
      <c r="AP569" s="4">
        <f t="shared" si="469"/>
        <v>32763.33</v>
      </c>
      <c r="AQ569" s="4">
        <f t="shared" si="470"/>
        <v>34096.888120000003</v>
      </c>
      <c r="AR569" s="4">
        <f t="shared" si="471"/>
        <v>35995.51324</v>
      </c>
      <c r="AS569" s="4">
        <f t="shared" si="472"/>
        <v>38414</v>
      </c>
      <c r="AT569" s="4">
        <f t="shared" si="473"/>
        <v>26088.34</v>
      </c>
      <c r="AU569" s="4">
        <f t="shared" si="474"/>
        <v>28997.195759999999</v>
      </c>
      <c r="AV569" s="4">
        <f t="shared" si="475"/>
        <v>30796.742119999999</v>
      </c>
      <c r="AW569" s="4">
        <f t="shared" si="476"/>
        <v>32251.17</v>
      </c>
      <c r="AX569" s="4">
        <f t="shared" si="477"/>
        <v>33705.597880000001</v>
      </c>
      <c r="AY569" s="4">
        <f t="shared" si="478"/>
        <v>35776.30876</v>
      </c>
      <c r="AZ569" s="1">
        <f t="shared" si="479"/>
        <v>29747.806214285702</v>
      </c>
      <c r="BA569" s="1">
        <f t="shared" si="480"/>
        <v>30477.397533968659</v>
      </c>
      <c r="BB569" s="1">
        <f t="shared" si="481"/>
        <v>0</v>
      </c>
      <c r="BC569" s="1"/>
      <c r="BD569" s="6">
        <f t="shared" si="482"/>
        <v>0</v>
      </c>
      <c r="BE569" s="6"/>
      <c r="BF569">
        <f t="shared" si="483"/>
        <v>-1345442.314421003</v>
      </c>
      <c r="BG569">
        <f t="shared" si="484"/>
        <v>36567.359437640182</v>
      </c>
      <c r="BH569">
        <f t="shared" si="485"/>
        <v>1162.489999999998</v>
      </c>
      <c r="BI569">
        <f t="shared" si="486"/>
        <v>1356.8218127045129</v>
      </c>
      <c r="BJ569">
        <f t="shared" si="487"/>
        <v>80.618981737686767</v>
      </c>
      <c r="BK569">
        <f t="shared" si="488"/>
        <v>80.359576721786524</v>
      </c>
    </row>
    <row r="570" spans="1:63" x14ac:dyDescent="0.35">
      <c r="A570" s="2">
        <v>1700697600000</v>
      </c>
      <c r="B570" s="3">
        <v>45253</v>
      </c>
      <c r="C570" s="2" t="s">
        <v>9</v>
      </c>
      <c r="D570" s="2">
        <v>37408.35</v>
      </c>
      <c r="E570" s="2">
        <v>37653.440000000002</v>
      </c>
      <c r="F570" s="2">
        <v>36870</v>
      </c>
      <c r="G570" s="2">
        <v>37294.28</v>
      </c>
      <c r="H570" s="2">
        <v>23827.928820000001</v>
      </c>
      <c r="I570" s="2">
        <v>888826648.85414696</v>
      </c>
      <c r="J570" s="2">
        <f t="shared" si="437"/>
        <v>-0.30490526978742621</v>
      </c>
      <c r="K570" s="2">
        <f t="shared" si="438"/>
        <v>1.8582003784353072</v>
      </c>
      <c r="L570" s="2">
        <f t="shared" si="439"/>
        <v>8.1117403296899084</v>
      </c>
      <c r="M570" s="1">
        <f t="shared" si="440"/>
        <v>1.1117748863340196</v>
      </c>
      <c r="N570" s="1">
        <f t="shared" si="441"/>
        <v>1.1521337856636469</v>
      </c>
      <c r="O570" s="1">
        <f t="shared" si="442"/>
        <v>17.181937819955245</v>
      </c>
      <c r="P570" s="2">
        <f t="shared" si="443"/>
        <v>0</v>
      </c>
      <c r="Q570" s="2">
        <f t="shared" si="444"/>
        <v>114.05999999999767</v>
      </c>
      <c r="R570" s="2">
        <f t="shared" si="445"/>
        <v>421.80928571428478</v>
      </c>
      <c r="S570" s="2">
        <f t="shared" si="446"/>
        <v>379.43857142857036</v>
      </c>
      <c r="T570" s="1">
        <f t="shared" si="447"/>
        <v>52.644045404177604</v>
      </c>
      <c r="U570" s="1">
        <f t="shared" si="448"/>
        <v>33705.136436418077</v>
      </c>
      <c r="V570" s="1">
        <f t="shared" si="449"/>
        <v>36440.574499999995</v>
      </c>
      <c r="W570" s="1">
        <f t="shared" si="450"/>
        <v>901.37048717758046</v>
      </c>
      <c r="X570" s="1">
        <f t="shared" si="451"/>
        <v>38243.315474355157</v>
      </c>
      <c r="Y570" s="1">
        <f t="shared" si="452"/>
        <v>34637.833525644834</v>
      </c>
      <c r="Z570" s="1">
        <f t="shared" si="453"/>
        <v>35636.32684475265</v>
      </c>
      <c r="AA570" s="1">
        <f t="shared" si="454"/>
        <v>36721.270514513824</v>
      </c>
      <c r="AB570" s="1">
        <f t="shared" si="455"/>
        <v>1084.9436697611745</v>
      </c>
      <c r="AC570" s="1">
        <f t="shared" si="456"/>
        <v>1279.6652341912525</v>
      </c>
      <c r="AD570" s="1">
        <f t="shared" si="457"/>
        <v>194.72156443007793</v>
      </c>
      <c r="AE570" s="4">
        <f t="shared" si="458"/>
        <v>37980</v>
      </c>
      <c r="AF570" s="4">
        <f t="shared" si="459"/>
        <v>34448</v>
      </c>
      <c r="AG570" s="4">
        <f t="shared" si="460"/>
        <v>35281.552000000003</v>
      </c>
      <c r="AH570" s="4">
        <f t="shared" si="461"/>
        <v>35797.224000000002</v>
      </c>
      <c r="AI570" s="4">
        <f t="shared" si="462"/>
        <v>36214</v>
      </c>
      <c r="AJ570" s="4">
        <f t="shared" si="463"/>
        <v>36630.775999999998</v>
      </c>
      <c r="AK570" s="4">
        <f t="shared" si="464"/>
        <v>37224.152000000002</v>
      </c>
      <c r="AL570" s="4">
        <f t="shared" si="465"/>
        <v>37980</v>
      </c>
      <c r="AM570" s="4">
        <f t="shared" si="466"/>
        <v>26808.25</v>
      </c>
      <c r="AN570" s="4">
        <f t="shared" si="467"/>
        <v>29444.782999999999</v>
      </c>
      <c r="AO570" s="4">
        <f t="shared" si="468"/>
        <v>31075.858500000002</v>
      </c>
      <c r="AP570" s="4">
        <f t="shared" si="469"/>
        <v>32394.125</v>
      </c>
      <c r="AQ570" s="4">
        <f t="shared" si="470"/>
        <v>33712.391499999998</v>
      </c>
      <c r="AR570" s="4">
        <f t="shared" si="471"/>
        <v>35589.245500000005</v>
      </c>
      <c r="AS570" s="4">
        <f t="shared" si="472"/>
        <v>37980</v>
      </c>
      <c r="AT570" s="4">
        <f t="shared" si="473"/>
        <v>25990.46</v>
      </c>
      <c r="AU570" s="4">
        <f t="shared" si="474"/>
        <v>28819.991439999998</v>
      </c>
      <c r="AV570" s="4">
        <f t="shared" si="475"/>
        <v>30570.46428</v>
      </c>
      <c r="AW570" s="4">
        <f t="shared" si="476"/>
        <v>31985.23</v>
      </c>
      <c r="AX570" s="4">
        <f t="shared" si="477"/>
        <v>33399.995719999999</v>
      </c>
      <c r="AY570" s="4">
        <f t="shared" si="478"/>
        <v>35414.238440000001</v>
      </c>
      <c r="AZ570" s="1">
        <f t="shared" si="479"/>
        <v>29695.171428571419</v>
      </c>
      <c r="BA570" s="1">
        <f t="shared" si="480"/>
        <v>30378.27188374905</v>
      </c>
      <c r="BB570" s="1">
        <f t="shared" si="481"/>
        <v>0</v>
      </c>
      <c r="BC570" s="1"/>
      <c r="BD570" s="6">
        <f t="shared" si="482"/>
        <v>0</v>
      </c>
      <c r="BE570" s="6"/>
      <c r="BF570">
        <f t="shared" si="483"/>
        <v>-1390123.1208810031</v>
      </c>
      <c r="BG570">
        <f t="shared" si="484"/>
        <v>36449.232038672133</v>
      </c>
      <c r="BH570">
        <f t="shared" si="485"/>
        <v>783.44000000000233</v>
      </c>
      <c r="BI570">
        <f t="shared" si="486"/>
        <v>1386.7190146590538</v>
      </c>
      <c r="BJ570">
        <f t="shared" si="487"/>
        <v>78.436477987421341</v>
      </c>
      <c r="BK570">
        <f t="shared" si="488"/>
        <v>63.357127882599549</v>
      </c>
    </row>
    <row r="571" spans="1:63" x14ac:dyDescent="0.35">
      <c r="A571" s="2">
        <v>1700611200000</v>
      </c>
      <c r="B571" s="3">
        <v>45252</v>
      </c>
      <c r="C571" s="2" t="s">
        <v>9</v>
      </c>
      <c r="D571" s="2">
        <v>35741.65</v>
      </c>
      <c r="E571" s="2">
        <v>37861.1</v>
      </c>
      <c r="F571" s="2">
        <v>35632.01</v>
      </c>
      <c r="G571" s="2">
        <v>37408.339999999997</v>
      </c>
      <c r="H571" s="2">
        <v>45051.306969999998</v>
      </c>
      <c r="I571" s="2">
        <v>1657141022.42734</v>
      </c>
      <c r="J571" s="2">
        <f t="shared" si="437"/>
        <v>4.6631590875071378</v>
      </c>
      <c r="K571" s="2">
        <f t="shared" si="438"/>
        <v>3.4422267086352911</v>
      </c>
      <c r="L571" s="2">
        <f t="shared" si="439"/>
        <v>10.275145897750544</v>
      </c>
      <c r="M571" s="1">
        <f t="shared" si="440"/>
        <v>-0.30583778531184319</v>
      </c>
      <c r="N571" s="1">
        <f t="shared" si="441"/>
        <v>1.1930494643707872</v>
      </c>
      <c r="O571" s="1">
        <f t="shared" si="442"/>
        <v>17.53806771431185</v>
      </c>
      <c r="P571" s="2">
        <f t="shared" si="443"/>
        <v>1666.6899999999951</v>
      </c>
      <c r="Q571" s="2">
        <f t="shared" si="444"/>
        <v>0</v>
      </c>
      <c r="R571" s="2">
        <f t="shared" si="445"/>
        <v>498.69285714285587</v>
      </c>
      <c r="S571" s="2">
        <f t="shared" si="446"/>
        <v>371.29142857142767</v>
      </c>
      <c r="T571" s="1">
        <f t="shared" si="447"/>
        <v>57.32205343610476</v>
      </c>
      <c r="U571" s="1">
        <f t="shared" si="448"/>
        <v>33558.640780761671</v>
      </c>
      <c r="V571" s="1">
        <f t="shared" si="449"/>
        <v>36311.699500000002</v>
      </c>
      <c r="W571" s="1">
        <f t="shared" si="450"/>
        <v>952.88651444164566</v>
      </c>
      <c r="X571" s="1">
        <f t="shared" si="451"/>
        <v>38217.472528883292</v>
      </c>
      <c r="Y571" s="1">
        <f t="shared" si="452"/>
        <v>34405.926471116712</v>
      </c>
      <c r="Z571" s="1">
        <f t="shared" si="453"/>
        <v>35503.69059233286</v>
      </c>
      <c r="AA571" s="1">
        <f t="shared" si="454"/>
        <v>36617.086971698154</v>
      </c>
      <c r="AB571" s="1">
        <f t="shared" si="455"/>
        <v>1113.3963793652947</v>
      </c>
      <c r="AC571" s="1">
        <f t="shared" si="456"/>
        <v>1328.3456252987719</v>
      </c>
      <c r="AD571" s="1">
        <f t="shared" si="457"/>
        <v>214.94924593347719</v>
      </c>
      <c r="AE571" s="4">
        <f t="shared" si="458"/>
        <v>37980</v>
      </c>
      <c r="AF571" s="4">
        <f t="shared" si="459"/>
        <v>34120</v>
      </c>
      <c r="AG571" s="4">
        <f t="shared" si="460"/>
        <v>35030.959999999999</v>
      </c>
      <c r="AH571" s="4">
        <f t="shared" si="461"/>
        <v>35594.519999999997</v>
      </c>
      <c r="AI571" s="4">
        <f t="shared" si="462"/>
        <v>36050</v>
      </c>
      <c r="AJ571" s="4">
        <f t="shared" si="463"/>
        <v>36505.480000000003</v>
      </c>
      <c r="AK571" s="4">
        <f t="shared" si="464"/>
        <v>37153.96</v>
      </c>
      <c r="AL571" s="4">
        <f t="shared" si="465"/>
        <v>37980</v>
      </c>
      <c r="AM571" s="4">
        <f t="shared" si="466"/>
        <v>26789</v>
      </c>
      <c r="AN571" s="4">
        <f t="shared" si="467"/>
        <v>29430.076000000001</v>
      </c>
      <c r="AO571" s="4">
        <f t="shared" si="468"/>
        <v>31063.962</v>
      </c>
      <c r="AP571" s="4">
        <f t="shared" si="469"/>
        <v>32384.5</v>
      </c>
      <c r="AQ571" s="4">
        <f t="shared" si="470"/>
        <v>33705.038</v>
      </c>
      <c r="AR571" s="4">
        <f t="shared" si="471"/>
        <v>35585.126000000004</v>
      </c>
      <c r="AS571" s="4">
        <f t="shared" si="472"/>
        <v>37980</v>
      </c>
      <c r="AT571" s="4">
        <f t="shared" si="473"/>
        <v>25990.46</v>
      </c>
      <c r="AU571" s="4">
        <f t="shared" si="474"/>
        <v>28819.991439999998</v>
      </c>
      <c r="AV571" s="4">
        <f t="shared" si="475"/>
        <v>30570.46428</v>
      </c>
      <c r="AW571" s="4">
        <f t="shared" si="476"/>
        <v>31985.23</v>
      </c>
      <c r="AX571" s="4">
        <f t="shared" si="477"/>
        <v>33399.995719999999</v>
      </c>
      <c r="AY571" s="4">
        <f t="shared" si="478"/>
        <v>35414.238440000001</v>
      </c>
      <c r="AZ571" s="1">
        <f t="shared" si="479"/>
        <v>29642.322499999995</v>
      </c>
      <c r="BA571" s="1">
        <f t="shared" si="480"/>
        <v>30283.532046540131</v>
      </c>
      <c r="BB571" s="1">
        <f t="shared" si="481"/>
        <v>0</v>
      </c>
      <c r="BC571" s="1"/>
      <c r="BD571" s="6">
        <f t="shared" si="482"/>
        <v>0</v>
      </c>
      <c r="BE571" s="6"/>
      <c r="BF571">
        <f t="shared" si="483"/>
        <v>-1366295.1920610031</v>
      </c>
      <c r="BG571">
        <f t="shared" si="484"/>
        <v>36322.694476781471</v>
      </c>
      <c r="BH571">
        <f t="shared" si="485"/>
        <v>2229.0899999999965</v>
      </c>
      <c r="BI571">
        <f t="shared" si="486"/>
        <v>1479.5311707604465</v>
      </c>
      <c r="BJ571">
        <f t="shared" si="487"/>
        <v>82.023270440251466</v>
      </c>
      <c r="BK571">
        <f t="shared" si="488"/>
        <v>65.422712068436695</v>
      </c>
    </row>
    <row r="572" spans="1:63" x14ac:dyDescent="0.35">
      <c r="A572" s="2">
        <v>1700524800000</v>
      </c>
      <c r="B572" s="3">
        <v>45251</v>
      </c>
      <c r="C572" s="2" t="s">
        <v>9</v>
      </c>
      <c r="D572" s="2">
        <v>37448.79</v>
      </c>
      <c r="E572" s="2">
        <v>37649.440000000002</v>
      </c>
      <c r="F572" s="2">
        <v>35735</v>
      </c>
      <c r="G572" s="2">
        <v>35741.65</v>
      </c>
      <c r="H572" s="2">
        <v>47646.548040000001</v>
      </c>
      <c r="I572" s="2">
        <v>1756747495.9818499</v>
      </c>
      <c r="J572" s="2">
        <f t="shared" si="437"/>
        <v>-4.5585730696700866</v>
      </c>
      <c r="K572" s="2">
        <f t="shared" si="438"/>
        <v>-5.5907306739358864</v>
      </c>
      <c r="L572" s="2">
        <f t="shared" si="439"/>
        <v>8.078804983007263</v>
      </c>
      <c r="M572" s="1">
        <f t="shared" si="440"/>
        <v>4.4553968446608305</v>
      </c>
      <c r="N572" s="1">
        <f t="shared" si="441"/>
        <v>5.8117630271685865</v>
      </c>
      <c r="O572" s="1">
        <f t="shared" si="442"/>
        <v>22.71901269247503</v>
      </c>
      <c r="P572" s="2">
        <f t="shared" si="443"/>
        <v>0</v>
      </c>
      <c r="Q572" s="2">
        <f t="shared" si="444"/>
        <v>1707.1299999999974</v>
      </c>
      <c r="R572" s="2">
        <f t="shared" si="445"/>
        <v>395.75785714285615</v>
      </c>
      <c r="S572" s="2">
        <f t="shared" si="446"/>
        <v>371.29142857142767</v>
      </c>
      <c r="T572" s="1">
        <f t="shared" si="447"/>
        <v>51.594840711483428</v>
      </c>
      <c r="U572" s="1">
        <f t="shared" si="448"/>
        <v>33401.510200384597</v>
      </c>
      <c r="V572" s="1">
        <f t="shared" si="449"/>
        <v>36188.361999999994</v>
      </c>
      <c r="W572" s="1">
        <f t="shared" si="450"/>
        <v>962.55366254874309</v>
      </c>
      <c r="X572" s="1">
        <f t="shared" si="451"/>
        <v>38113.469325097481</v>
      </c>
      <c r="Y572" s="1">
        <f t="shared" si="452"/>
        <v>34263.254674902506</v>
      </c>
      <c r="Z572" s="1">
        <f t="shared" si="453"/>
        <v>35351.318639719488</v>
      </c>
      <c r="AA572" s="1">
        <f t="shared" si="454"/>
        <v>36473.222784734186</v>
      </c>
      <c r="AB572" s="1">
        <f t="shared" si="455"/>
        <v>1121.9041450146979</v>
      </c>
      <c r="AC572" s="1">
        <f t="shared" si="456"/>
        <v>1382.0829367821411</v>
      </c>
      <c r="AD572" s="1">
        <f t="shared" si="457"/>
        <v>260.17879176744327</v>
      </c>
      <c r="AE572" s="4">
        <f t="shared" si="458"/>
        <v>37980</v>
      </c>
      <c r="AF572" s="4">
        <f t="shared" si="459"/>
        <v>34120</v>
      </c>
      <c r="AG572" s="4">
        <f t="shared" si="460"/>
        <v>35030.959999999999</v>
      </c>
      <c r="AH572" s="4">
        <f t="shared" si="461"/>
        <v>35594.519999999997</v>
      </c>
      <c r="AI572" s="4">
        <f t="shared" si="462"/>
        <v>36050</v>
      </c>
      <c r="AJ572" s="4">
        <f t="shared" si="463"/>
        <v>36505.480000000003</v>
      </c>
      <c r="AK572" s="4">
        <f t="shared" si="464"/>
        <v>37153.96</v>
      </c>
      <c r="AL572" s="4">
        <f t="shared" si="465"/>
        <v>37980</v>
      </c>
      <c r="AM572" s="4">
        <f t="shared" si="466"/>
        <v>26685</v>
      </c>
      <c r="AN572" s="4">
        <f t="shared" si="467"/>
        <v>29350.62</v>
      </c>
      <c r="AO572" s="4">
        <f t="shared" si="468"/>
        <v>30999.690000000002</v>
      </c>
      <c r="AP572" s="4">
        <f t="shared" si="469"/>
        <v>32332.5</v>
      </c>
      <c r="AQ572" s="4">
        <f t="shared" si="470"/>
        <v>33665.31</v>
      </c>
      <c r="AR572" s="4">
        <f t="shared" si="471"/>
        <v>35562.870000000003</v>
      </c>
      <c r="AS572" s="4">
        <f t="shared" si="472"/>
        <v>37980</v>
      </c>
      <c r="AT572" s="4">
        <f t="shared" si="473"/>
        <v>25990.46</v>
      </c>
      <c r="AU572" s="4">
        <f t="shared" si="474"/>
        <v>28819.991439999998</v>
      </c>
      <c r="AV572" s="4">
        <f t="shared" si="475"/>
        <v>30570.46428</v>
      </c>
      <c r="AW572" s="4">
        <f t="shared" si="476"/>
        <v>31985.23</v>
      </c>
      <c r="AX572" s="4">
        <f t="shared" si="477"/>
        <v>33399.995719999999</v>
      </c>
      <c r="AY572" s="4">
        <f t="shared" si="478"/>
        <v>35414.238440000001</v>
      </c>
      <c r="AZ572" s="1">
        <f t="shared" si="479"/>
        <v>29593.011571428564</v>
      </c>
      <c r="BA572" s="1">
        <f t="shared" si="480"/>
        <v>30185.931937588626</v>
      </c>
      <c r="BB572" s="1">
        <f t="shared" si="481"/>
        <v>0</v>
      </c>
      <c r="BC572" s="1"/>
      <c r="BD572" s="6">
        <f t="shared" si="482"/>
        <v>0</v>
      </c>
      <c r="BE572" s="6"/>
      <c r="BF572">
        <f t="shared" si="483"/>
        <v>-1411346.4990310031</v>
      </c>
      <c r="BG572">
        <f t="shared" si="484"/>
        <v>36201.009749815734</v>
      </c>
      <c r="BH572">
        <f t="shared" si="485"/>
        <v>1914.4400000000023</v>
      </c>
      <c r="BI572">
        <f t="shared" si="486"/>
        <v>1364.2144278005158</v>
      </c>
      <c r="BJ572">
        <f t="shared" si="487"/>
        <v>29.61163522012583</v>
      </c>
      <c r="BK572">
        <f t="shared" si="488"/>
        <v>65.43529308751495</v>
      </c>
    </row>
    <row r="573" spans="1:63" x14ac:dyDescent="0.35">
      <c r="A573" s="2">
        <v>1700438400000</v>
      </c>
      <c r="B573" s="3">
        <v>45250</v>
      </c>
      <c r="C573" s="2" t="s">
        <v>9</v>
      </c>
      <c r="D573" s="2">
        <v>37359.85</v>
      </c>
      <c r="E573" s="2">
        <v>37750</v>
      </c>
      <c r="F573" s="2">
        <v>36677</v>
      </c>
      <c r="G573" s="2">
        <v>37448.78</v>
      </c>
      <c r="H573" s="2">
        <v>36022.70291</v>
      </c>
      <c r="I573" s="2">
        <v>1343722642.3864701</v>
      </c>
      <c r="J573" s="2">
        <f t="shared" si="437"/>
        <v>0.23800945720888209</v>
      </c>
      <c r="K573" s="2">
        <f t="shared" si="438"/>
        <v>5.3376272355440042</v>
      </c>
      <c r="L573" s="2">
        <f t="shared" si="439"/>
        <v>24.860648309608482</v>
      </c>
      <c r="M573" s="1">
        <f t="shared" si="440"/>
        <v>-4.7763043955721054</v>
      </c>
      <c r="N573" s="1">
        <f t="shared" si="441"/>
        <v>-0.5502983007724197</v>
      </c>
      <c r="O573" s="1">
        <f t="shared" si="442"/>
        <v>16.609753375143331</v>
      </c>
      <c r="P573" s="2">
        <f t="shared" si="443"/>
        <v>88.919999999998254</v>
      </c>
      <c r="Q573" s="2">
        <f t="shared" si="444"/>
        <v>0</v>
      </c>
      <c r="R573" s="2">
        <f t="shared" si="445"/>
        <v>420.97428571428514</v>
      </c>
      <c r="S573" s="2">
        <f t="shared" si="446"/>
        <v>249.35357142857069</v>
      </c>
      <c r="T573" s="1">
        <f t="shared" si="447"/>
        <v>62.80125183945173</v>
      </c>
      <c r="U573" s="1">
        <f t="shared" si="448"/>
        <v>33305.994290196213</v>
      </c>
      <c r="V573" s="1">
        <f t="shared" si="449"/>
        <v>36172.350999999995</v>
      </c>
      <c r="W573" s="1">
        <f t="shared" si="450"/>
        <v>972.46329249437463</v>
      </c>
      <c r="X573" s="1">
        <f t="shared" si="451"/>
        <v>38117.277584988748</v>
      </c>
      <c r="Y573" s="1">
        <f t="shared" si="452"/>
        <v>34227.424415011243</v>
      </c>
      <c r="Z573" s="1">
        <f t="shared" si="453"/>
        <v>35320.092130897043</v>
      </c>
      <c r="AA573" s="1">
        <f t="shared" si="454"/>
        <v>36606.236018322219</v>
      </c>
      <c r="AB573" s="1">
        <f t="shared" si="455"/>
        <v>1286.1438874251762</v>
      </c>
      <c r="AC573" s="1">
        <f t="shared" si="456"/>
        <v>1447.1276347240018</v>
      </c>
      <c r="AD573" s="1">
        <f t="shared" si="457"/>
        <v>160.98374729882562</v>
      </c>
      <c r="AE573" s="4">
        <f t="shared" si="458"/>
        <v>37980</v>
      </c>
      <c r="AF573" s="4">
        <f t="shared" si="459"/>
        <v>34097.39</v>
      </c>
      <c r="AG573" s="4">
        <f t="shared" si="460"/>
        <v>35013.685960000003</v>
      </c>
      <c r="AH573" s="4">
        <f t="shared" si="461"/>
        <v>35580.547019999998</v>
      </c>
      <c r="AI573" s="4">
        <f t="shared" si="462"/>
        <v>36038.695</v>
      </c>
      <c r="AJ573" s="4">
        <f t="shared" si="463"/>
        <v>36496.842980000001</v>
      </c>
      <c r="AK573" s="4">
        <f t="shared" si="464"/>
        <v>37149.121460000002</v>
      </c>
      <c r="AL573" s="4">
        <f t="shared" si="465"/>
        <v>37980</v>
      </c>
      <c r="AM573" s="4">
        <f t="shared" si="466"/>
        <v>26555</v>
      </c>
      <c r="AN573" s="4">
        <f t="shared" si="467"/>
        <v>29251.3</v>
      </c>
      <c r="AO573" s="4">
        <f t="shared" si="468"/>
        <v>30919.35</v>
      </c>
      <c r="AP573" s="4">
        <f t="shared" si="469"/>
        <v>32267.5</v>
      </c>
      <c r="AQ573" s="4">
        <f t="shared" si="470"/>
        <v>33615.65</v>
      </c>
      <c r="AR573" s="4">
        <f t="shared" si="471"/>
        <v>35535.050000000003</v>
      </c>
      <c r="AS573" s="4">
        <f t="shared" si="472"/>
        <v>37980</v>
      </c>
      <c r="AT573" s="4">
        <f t="shared" si="473"/>
        <v>25990.46</v>
      </c>
      <c r="AU573" s="4">
        <f t="shared" si="474"/>
        <v>28819.991439999998</v>
      </c>
      <c r="AV573" s="4">
        <f t="shared" si="475"/>
        <v>30570.46428</v>
      </c>
      <c r="AW573" s="4">
        <f t="shared" si="476"/>
        <v>31985.23</v>
      </c>
      <c r="AX573" s="4">
        <f t="shared" si="477"/>
        <v>33399.995719999999</v>
      </c>
      <c r="AY573" s="4">
        <f t="shared" si="478"/>
        <v>35414.238440000001</v>
      </c>
      <c r="AZ573" s="1">
        <f t="shared" si="479"/>
        <v>29557.47485714285</v>
      </c>
      <c r="BA573" s="1">
        <f t="shared" si="480"/>
        <v>30109.826210706276</v>
      </c>
      <c r="BB573" s="1">
        <f t="shared" si="481"/>
        <v>0</v>
      </c>
      <c r="BC573" s="1"/>
      <c r="BD573" s="6">
        <f t="shared" si="482"/>
        <v>0</v>
      </c>
      <c r="BE573" s="6"/>
      <c r="BF573">
        <f t="shared" si="483"/>
        <v>-1363699.9509910031</v>
      </c>
      <c r="BG573">
        <f t="shared" si="484"/>
        <v>36104.977079180782</v>
      </c>
      <c r="BH573">
        <f t="shared" si="485"/>
        <v>1073</v>
      </c>
      <c r="BI573">
        <f t="shared" si="486"/>
        <v>1279.5643397698254</v>
      </c>
      <c r="BJ573">
        <f t="shared" si="487"/>
        <v>84.633230544932772</v>
      </c>
      <c r="BK573">
        <f t="shared" si="488"/>
        <v>75.573241785374094</v>
      </c>
    </row>
    <row r="574" spans="1:63" x14ac:dyDescent="0.35">
      <c r="A574" s="2">
        <v>1700352000000</v>
      </c>
      <c r="B574" s="3">
        <v>45249</v>
      </c>
      <c r="C574" s="2" t="s">
        <v>9</v>
      </c>
      <c r="D574" s="2">
        <v>36568.11</v>
      </c>
      <c r="E574" s="2">
        <v>37500</v>
      </c>
      <c r="F574" s="2">
        <v>36384.019999999997</v>
      </c>
      <c r="G574" s="2">
        <v>37359.86</v>
      </c>
      <c r="H574" s="2">
        <v>21246.34648</v>
      </c>
      <c r="I574" s="2">
        <v>781531839.43715894</v>
      </c>
      <c r="J574" s="2">
        <f t="shared" si="437"/>
        <v>2.1651658139197885</v>
      </c>
      <c r="K574" s="2">
        <f t="shared" si="438"/>
        <v>2.4598407204248267</v>
      </c>
      <c r="L574" s="2">
        <f t="shared" si="439"/>
        <v>24.908424663488226</v>
      </c>
      <c r="M574" s="1">
        <f t="shared" si="440"/>
        <v>0.23744431727815501</v>
      </c>
      <c r="N574" s="1">
        <f t="shared" si="441"/>
        <v>0.23439595330389276</v>
      </c>
      <c r="O574" s="1">
        <f t="shared" si="442"/>
        <v>13.158855520336527</v>
      </c>
      <c r="P574" s="2">
        <f t="shared" si="443"/>
        <v>791.76000000000204</v>
      </c>
      <c r="Q574" s="2">
        <f t="shared" si="444"/>
        <v>0</v>
      </c>
      <c r="R574" s="2">
        <f t="shared" si="445"/>
        <v>417.06642857142805</v>
      </c>
      <c r="S574" s="2">
        <f t="shared" si="446"/>
        <v>249.35357142857069</v>
      </c>
      <c r="T574" s="1">
        <f t="shared" si="447"/>
        <v>62.583120040129174</v>
      </c>
      <c r="U574" s="1">
        <f t="shared" si="448"/>
        <v>33136.900995918506</v>
      </c>
      <c r="V574" s="1">
        <f t="shared" si="449"/>
        <v>36031.900499999996</v>
      </c>
      <c r="W574" s="1">
        <f t="shared" si="450"/>
        <v>980.78294682093133</v>
      </c>
      <c r="X574" s="1">
        <f t="shared" si="451"/>
        <v>37993.466393641858</v>
      </c>
      <c r="Y574" s="1">
        <f t="shared" si="452"/>
        <v>34070.334606358134</v>
      </c>
      <c r="Z574" s="1">
        <f t="shared" si="453"/>
        <v>35149.797101368807</v>
      </c>
      <c r="AA574" s="1">
        <f t="shared" si="454"/>
        <v>36453.046203471713</v>
      </c>
      <c r="AB574" s="1">
        <f t="shared" si="455"/>
        <v>1303.2491021029055</v>
      </c>
      <c r="AC574" s="1">
        <f t="shared" si="456"/>
        <v>1487.373571548708</v>
      </c>
      <c r="AD574" s="1">
        <f t="shared" si="457"/>
        <v>184.12446944580256</v>
      </c>
      <c r="AE574" s="4">
        <f t="shared" si="458"/>
        <v>37980</v>
      </c>
      <c r="AF574" s="4">
        <f t="shared" si="459"/>
        <v>34025</v>
      </c>
      <c r="AG574" s="4">
        <f t="shared" si="460"/>
        <v>34958.379999999997</v>
      </c>
      <c r="AH574" s="4">
        <f t="shared" si="461"/>
        <v>35535.81</v>
      </c>
      <c r="AI574" s="4">
        <f t="shared" si="462"/>
        <v>36002.5</v>
      </c>
      <c r="AJ574" s="4">
        <f t="shared" si="463"/>
        <v>36469.19</v>
      </c>
      <c r="AK574" s="4">
        <f t="shared" si="464"/>
        <v>37133.629999999997</v>
      </c>
      <c r="AL574" s="4">
        <f t="shared" si="465"/>
        <v>37980</v>
      </c>
      <c r="AM574" s="4">
        <f t="shared" si="466"/>
        <v>26538.66</v>
      </c>
      <c r="AN574" s="4">
        <f t="shared" si="467"/>
        <v>29238.81624</v>
      </c>
      <c r="AO574" s="4">
        <f t="shared" si="468"/>
        <v>30909.25188</v>
      </c>
      <c r="AP574" s="4">
        <f t="shared" si="469"/>
        <v>32259.33</v>
      </c>
      <c r="AQ574" s="4">
        <f t="shared" si="470"/>
        <v>33609.40812</v>
      </c>
      <c r="AR574" s="4">
        <f t="shared" si="471"/>
        <v>35531.553240000001</v>
      </c>
      <c r="AS574" s="4">
        <f t="shared" si="472"/>
        <v>37980</v>
      </c>
      <c r="AT574" s="4">
        <f t="shared" si="473"/>
        <v>25990.46</v>
      </c>
      <c r="AU574" s="4">
        <f t="shared" si="474"/>
        <v>28819.991439999998</v>
      </c>
      <c r="AV574" s="4">
        <f t="shared" si="475"/>
        <v>30570.46428</v>
      </c>
      <c r="AW574" s="4">
        <f t="shared" si="476"/>
        <v>31985.23</v>
      </c>
      <c r="AX574" s="4">
        <f t="shared" si="477"/>
        <v>33399.995719999999</v>
      </c>
      <c r="AY574" s="4">
        <f t="shared" si="478"/>
        <v>35414.238440000001</v>
      </c>
      <c r="AZ574" s="1">
        <f t="shared" si="479"/>
        <v>29512.52785714285</v>
      </c>
      <c r="BA574" s="1">
        <f t="shared" si="480"/>
        <v>30009.292597154308</v>
      </c>
      <c r="BB574" s="1">
        <f t="shared" si="481"/>
        <v>0</v>
      </c>
      <c r="BC574" s="1"/>
      <c r="BD574" s="6">
        <f t="shared" si="482"/>
        <v>0</v>
      </c>
      <c r="BE574" s="6"/>
      <c r="BF574">
        <f t="shared" si="483"/>
        <v>-1399722.6539010031</v>
      </c>
      <c r="BG574">
        <f t="shared" si="484"/>
        <v>35973.300699627936</v>
      </c>
      <c r="BH574">
        <f t="shared" si="485"/>
        <v>1115.9800000000032</v>
      </c>
      <c r="BI574">
        <f t="shared" si="486"/>
        <v>1311.3434689651831</v>
      </c>
      <c r="BJ574">
        <f t="shared" si="487"/>
        <v>82.061013497486243</v>
      </c>
      <c r="BK574">
        <f t="shared" si="488"/>
        <v>67.803086039365894</v>
      </c>
    </row>
    <row r="575" spans="1:63" x14ac:dyDescent="0.35">
      <c r="A575" s="2">
        <v>1700265600000</v>
      </c>
      <c r="B575" s="3">
        <v>45248</v>
      </c>
      <c r="C575" s="2" t="s">
        <v>9</v>
      </c>
      <c r="D575" s="2">
        <v>36613.910000000003</v>
      </c>
      <c r="E575" s="2">
        <v>36845.49</v>
      </c>
      <c r="F575" s="2">
        <v>36178.58</v>
      </c>
      <c r="G575" s="2">
        <v>36568.1</v>
      </c>
      <c r="H575" s="2">
        <v>17102.241859999998</v>
      </c>
      <c r="I575" s="2">
        <v>624434069.52566302</v>
      </c>
      <c r="J575" s="2">
        <f t="shared" si="437"/>
        <v>-0.12514366120863241</v>
      </c>
      <c r="K575" s="2">
        <f t="shared" si="438"/>
        <v>-1.3383020186903047</v>
      </c>
      <c r="L575" s="2">
        <f t="shared" si="439"/>
        <v>23.253398155113874</v>
      </c>
      <c r="M575" s="1">
        <f t="shared" si="440"/>
        <v>2.11927989023514</v>
      </c>
      <c r="N575" s="1">
        <f t="shared" si="441"/>
        <v>3.3159228945446984</v>
      </c>
      <c r="O575" s="1">
        <f t="shared" si="442"/>
        <v>16.653039124264058</v>
      </c>
      <c r="P575" s="2">
        <f t="shared" si="443"/>
        <v>0</v>
      </c>
      <c r="Q575" s="2">
        <f t="shared" si="444"/>
        <v>45.819999999999709</v>
      </c>
      <c r="R575" s="2">
        <f t="shared" si="445"/>
        <v>360.51214285714224</v>
      </c>
      <c r="S575" s="2">
        <f t="shared" si="446"/>
        <v>252.93857142857087</v>
      </c>
      <c r="T575" s="1">
        <f t="shared" si="447"/>
        <v>58.767906607935686</v>
      </c>
      <c r="U575" s="1">
        <f t="shared" si="448"/>
        <v>32964.535322282529</v>
      </c>
      <c r="V575" s="1">
        <f t="shared" si="449"/>
        <v>35887.643999999993</v>
      </c>
      <c r="W575" s="1">
        <f t="shared" si="450"/>
        <v>987.01085485621627</v>
      </c>
      <c r="X575" s="1">
        <f t="shared" si="451"/>
        <v>37861.665709712426</v>
      </c>
      <c r="Y575" s="1">
        <f t="shared" si="452"/>
        <v>33913.62229028756</v>
      </c>
      <c r="Z575" s="1">
        <f t="shared" si="453"/>
        <v>34972.992069478307</v>
      </c>
      <c r="AA575" s="1">
        <f t="shared" si="454"/>
        <v>36288.170967739294</v>
      </c>
      <c r="AB575" s="1">
        <f t="shared" si="455"/>
        <v>1315.1788982609869</v>
      </c>
      <c r="AC575" s="1">
        <f t="shared" si="456"/>
        <v>1533.4046889101585</v>
      </c>
      <c r="AD575" s="1">
        <f t="shared" si="457"/>
        <v>218.22579064917159</v>
      </c>
      <c r="AE575" s="4">
        <f t="shared" si="458"/>
        <v>37980</v>
      </c>
      <c r="AF575" s="4">
        <f t="shared" si="459"/>
        <v>34025</v>
      </c>
      <c r="AG575" s="4">
        <f t="shared" si="460"/>
        <v>34958.379999999997</v>
      </c>
      <c r="AH575" s="4">
        <f t="shared" si="461"/>
        <v>35535.81</v>
      </c>
      <c r="AI575" s="4">
        <f t="shared" si="462"/>
        <v>36002.5</v>
      </c>
      <c r="AJ575" s="4">
        <f t="shared" si="463"/>
        <v>36469.19</v>
      </c>
      <c r="AK575" s="4">
        <f t="shared" si="464"/>
        <v>37133.629999999997</v>
      </c>
      <c r="AL575" s="4">
        <f t="shared" si="465"/>
        <v>37980</v>
      </c>
      <c r="AM575" s="4">
        <f t="shared" si="466"/>
        <v>26538.66</v>
      </c>
      <c r="AN575" s="4">
        <f t="shared" si="467"/>
        <v>29238.81624</v>
      </c>
      <c r="AO575" s="4">
        <f t="shared" si="468"/>
        <v>30909.25188</v>
      </c>
      <c r="AP575" s="4">
        <f t="shared" si="469"/>
        <v>32259.33</v>
      </c>
      <c r="AQ575" s="4">
        <f t="shared" si="470"/>
        <v>33609.40812</v>
      </c>
      <c r="AR575" s="4">
        <f t="shared" si="471"/>
        <v>35531.553240000001</v>
      </c>
      <c r="AS575" s="4">
        <f t="shared" si="472"/>
        <v>37980</v>
      </c>
      <c r="AT575" s="4">
        <f t="shared" si="473"/>
        <v>25990.46</v>
      </c>
      <c r="AU575" s="4">
        <f t="shared" si="474"/>
        <v>28819.991439999998</v>
      </c>
      <c r="AV575" s="4">
        <f t="shared" si="475"/>
        <v>30570.46428</v>
      </c>
      <c r="AW575" s="4">
        <f t="shared" si="476"/>
        <v>31985.23</v>
      </c>
      <c r="AX575" s="4">
        <f t="shared" si="477"/>
        <v>33399.995719999999</v>
      </c>
      <c r="AY575" s="4">
        <f t="shared" si="478"/>
        <v>35414.238440000001</v>
      </c>
      <c r="AZ575" s="1">
        <f t="shared" si="479"/>
        <v>29464.364785714279</v>
      </c>
      <c r="BA575" s="1">
        <f t="shared" si="480"/>
        <v>29908.599893005736</v>
      </c>
      <c r="BB575" s="1">
        <f t="shared" si="481"/>
        <v>0</v>
      </c>
      <c r="BC575" s="1"/>
      <c r="BD575" s="6">
        <f t="shared" si="482"/>
        <v>0</v>
      </c>
      <c r="BE575" s="6"/>
      <c r="BF575">
        <f t="shared" si="483"/>
        <v>-1420969.0003810031</v>
      </c>
      <c r="BG575">
        <f t="shared" si="484"/>
        <v>35873.627717844494</v>
      </c>
      <c r="BH575">
        <f t="shared" si="485"/>
        <v>666.90999999999622</v>
      </c>
      <c r="BI575">
        <f t="shared" si="486"/>
        <v>1341.3993872675183</v>
      </c>
      <c r="BJ575">
        <f t="shared" si="487"/>
        <v>60.025481313703246</v>
      </c>
      <c r="BK575">
        <f t="shared" si="488"/>
        <v>58.096306065247013</v>
      </c>
    </row>
    <row r="576" spans="1:63" x14ac:dyDescent="0.35">
      <c r="A576" s="2">
        <v>1700179200000</v>
      </c>
      <c r="B576" s="3">
        <v>45247</v>
      </c>
      <c r="C576" s="2" t="s">
        <v>9</v>
      </c>
      <c r="D576" s="2">
        <v>36163.51</v>
      </c>
      <c r="E576" s="2">
        <v>36800</v>
      </c>
      <c r="F576" s="2">
        <v>35861.1</v>
      </c>
      <c r="G576" s="2">
        <v>36613.919999999998</v>
      </c>
      <c r="H576" s="2">
        <v>38283.611120000001</v>
      </c>
      <c r="I576" s="2">
        <v>1391225051.1923201</v>
      </c>
      <c r="J576" s="2">
        <f t="shared" si="437"/>
        <v>1.2454819789340033</v>
      </c>
      <c r="K576" s="2">
        <f t="shared" si="438"/>
        <v>-1.3899272825208773</v>
      </c>
      <c r="L576" s="2">
        <f t="shared" si="439"/>
        <v>27.513720797486634</v>
      </c>
      <c r="M576" s="1">
        <f t="shared" si="440"/>
        <v>-0.12530046680029783</v>
      </c>
      <c r="N576" s="1">
        <f t="shared" si="441"/>
        <v>3.0033659329566502</v>
      </c>
      <c r="O576" s="1">
        <f t="shared" si="442"/>
        <v>13.002513798030924</v>
      </c>
      <c r="P576" s="2">
        <f t="shared" si="443"/>
        <v>450.40999999999622</v>
      </c>
      <c r="Q576" s="2">
        <f t="shared" si="444"/>
        <v>0</v>
      </c>
      <c r="R576" s="2">
        <f t="shared" si="445"/>
        <v>385.1757142857137</v>
      </c>
      <c r="S576" s="2">
        <f t="shared" si="446"/>
        <v>249.66571428571373</v>
      </c>
      <c r="T576" s="1">
        <f t="shared" si="447"/>
        <v>60.672743924804635</v>
      </c>
      <c r="U576" s="1">
        <f t="shared" si="448"/>
        <v>32817.451049722629</v>
      </c>
      <c r="V576" s="1">
        <f t="shared" si="449"/>
        <v>35785.533499999998</v>
      </c>
      <c r="W576" s="1">
        <f t="shared" si="450"/>
        <v>1016.5291696861183</v>
      </c>
      <c r="X576" s="1">
        <f t="shared" si="451"/>
        <v>37818.591839372231</v>
      </c>
      <c r="Y576" s="1">
        <f t="shared" si="452"/>
        <v>33752.475160627764</v>
      </c>
      <c r="Z576" s="1">
        <f t="shared" si="453"/>
        <v>34845.383435036572</v>
      </c>
      <c r="AA576" s="1">
        <f t="shared" si="454"/>
        <v>36237.27478005553</v>
      </c>
      <c r="AB576" s="1">
        <f t="shared" si="455"/>
        <v>1391.8913450189575</v>
      </c>
      <c r="AC576" s="1">
        <f t="shared" si="456"/>
        <v>1587.9611365724513</v>
      </c>
      <c r="AD576" s="1">
        <f t="shared" si="457"/>
        <v>196.06979155349381</v>
      </c>
      <c r="AE576" s="4">
        <f t="shared" si="458"/>
        <v>37980</v>
      </c>
      <c r="AF576" s="4">
        <f t="shared" si="459"/>
        <v>33930</v>
      </c>
      <c r="AG576" s="4">
        <f t="shared" si="460"/>
        <v>34885.800000000003</v>
      </c>
      <c r="AH576" s="4">
        <f t="shared" si="461"/>
        <v>35477.1</v>
      </c>
      <c r="AI576" s="4">
        <f t="shared" si="462"/>
        <v>35955</v>
      </c>
      <c r="AJ576" s="4">
        <f t="shared" si="463"/>
        <v>36432.9</v>
      </c>
      <c r="AK576" s="4">
        <f t="shared" si="464"/>
        <v>37113.300000000003</v>
      </c>
      <c r="AL576" s="4">
        <f t="shared" si="465"/>
        <v>37980</v>
      </c>
      <c r="AM576" s="4">
        <f t="shared" si="466"/>
        <v>26538.66</v>
      </c>
      <c r="AN576" s="4">
        <f t="shared" si="467"/>
        <v>29238.81624</v>
      </c>
      <c r="AO576" s="4">
        <f t="shared" si="468"/>
        <v>30909.25188</v>
      </c>
      <c r="AP576" s="4">
        <f t="shared" si="469"/>
        <v>32259.33</v>
      </c>
      <c r="AQ576" s="4">
        <f t="shared" si="470"/>
        <v>33609.40812</v>
      </c>
      <c r="AR576" s="4">
        <f t="shared" si="471"/>
        <v>35531.553240000001</v>
      </c>
      <c r="AS576" s="4">
        <f t="shared" si="472"/>
        <v>37980</v>
      </c>
      <c r="AT576" s="4">
        <f t="shared" si="473"/>
        <v>25990.46</v>
      </c>
      <c r="AU576" s="4">
        <f t="shared" si="474"/>
        <v>28819.991439999998</v>
      </c>
      <c r="AV576" s="4">
        <f t="shared" si="475"/>
        <v>30570.46428</v>
      </c>
      <c r="AW576" s="4">
        <f t="shared" si="476"/>
        <v>31985.23</v>
      </c>
      <c r="AX576" s="4">
        <f t="shared" si="477"/>
        <v>33399.995719999999</v>
      </c>
      <c r="AY576" s="4">
        <f t="shared" si="478"/>
        <v>35414.238440000001</v>
      </c>
      <c r="AZ576" s="1">
        <f t="shared" si="479"/>
        <v>29421.634785714279</v>
      </c>
      <c r="BA576" s="1">
        <f t="shared" si="480"/>
        <v>29817.373864142799</v>
      </c>
      <c r="BB576" s="1">
        <f t="shared" si="481"/>
        <v>0</v>
      </c>
      <c r="BC576" s="1"/>
      <c r="BD576" s="6">
        <f t="shared" si="482"/>
        <v>0</v>
      </c>
      <c r="BE576" s="6"/>
      <c r="BF576">
        <f t="shared" si="483"/>
        <v>-1403866.7585210032</v>
      </c>
      <c r="BG576">
        <f t="shared" si="484"/>
        <v>35818.000081197046</v>
      </c>
      <c r="BH576">
        <f t="shared" si="485"/>
        <v>938.90000000000146</v>
      </c>
      <c r="BI576">
        <f t="shared" si="486"/>
        <v>1445.1669853086755</v>
      </c>
      <c r="BJ576">
        <f t="shared" si="487"/>
        <v>61.322763306908215</v>
      </c>
      <c r="BK576">
        <f t="shared" si="488"/>
        <v>70.369332155843324</v>
      </c>
    </row>
    <row r="577" spans="1:63" x14ac:dyDescent="0.35">
      <c r="A577" s="2">
        <v>1700092800000</v>
      </c>
      <c r="B577" s="3">
        <v>45246</v>
      </c>
      <c r="C577" s="2" t="s">
        <v>9</v>
      </c>
      <c r="D577" s="2">
        <v>37858.199999999997</v>
      </c>
      <c r="E577" s="2">
        <v>37929.54</v>
      </c>
      <c r="F577" s="2">
        <v>35500</v>
      </c>
      <c r="G577" s="2">
        <v>36163.51</v>
      </c>
      <c r="H577" s="2">
        <v>47490.395660000002</v>
      </c>
      <c r="I577" s="2">
        <v>1744503339.0151701</v>
      </c>
      <c r="J577" s="2">
        <f t="shared" si="437"/>
        <v>-4.4764146208747251</v>
      </c>
      <c r="K577" s="2">
        <f t="shared" si="438"/>
        <v>-3.0511267201996142</v>
      </c>
      <c r="L577" s="2">
        <f t="shared" si="439"/>
        <v>27.696009887005658</v>
      </c>
      <c r="M577" s="1">
        <f t="shared" si="440"/>
        <v>1.2301605509598432</v>
      </c>
      <c r="N577" s="1">
        <f t="shared" si="441"/>
        <v>3.1268259082152059</v>
      </c>
      <c r="O577" s="1">
        <f t="shared" si="442"/>
        <v>16.907982659869013</v>
      </c>
      <c r="P577" s="2">
        <f t="shared" si="443"/>
        <v>0</v>
      </c>
      <c r="Q577" s="2">
        <f t="shared" si="444"/>
        <v>1694.6899999999951</v>
      </c>
      <c r="R577" s="2">
        <f t="shared" si="445"/>
        <v>353.00357142857109</v>
      </c>
      <c r="S577" s="2">
        <f t="shared" si="446"/>
        <v>265.72357142857072</v>
      </c>
      <c r="T577" s="1">
        <f t="shared" si="447"/>
        <v>57.053189843665265</v>
      </c>
      <c r="U577" s="1">
        <f t="shared" si="448"/>
        <v>32662.493133384774</v>
      </c>
      <c r="V577" s="1">
        <f t="shared" si="449"/>
        <v>35658.887499999997</v>
      </c>
      <c r="W577" s="1">
        <f t="shared" si="450"/>
        <v>1062.1924761872251</v>
      </c>
      <c r="X577" s="1">
        <f t="shared" si="451"/>
        <v>37783.272452374447</v>
      </c>
      <c r="Y577" s="1">
        <f t="shared" si="452"/>
        <v>33534.502547625547</v>
      </c>
      <c r="Z577" s="1">
        <f t="shared" si="453"/>
        <v>34703.900509839499</v>
      </c>
      <c r="AA577" s="1">
        <f t="shared" si="454"/>
        <v>36168.793830974719</v>
      </c>
      <c r="AB577" s="1">
        <f t="shared" si="455"/>
        <v>1464.8933211352196</v>
      </c>
      <c r="AC577" s="1">
        <f t="shared" si="456"/>
        <v>1636.9785844608248</v>
      </c>
      <c r="AD577" s="1">
        <f t="shared" si="457"/>
        <v>172.08526332560518</v>
      </c>
      <c r="AE577" s="4">
        <f t="shared" si="458"/>
        <v>37980</v>
      </c>
      <c r="AF577" s="4">
        <f t="shared" si="459"/>
        <v>33860</v>
      </c>
      <c r="AG577" s="4">
        <f t="shared" si="460"/>
        <v>34832.32</v>
      </c>
      <c r="AH577" s="4">
        <f t="shared" si="461"/>
        <v>35433.839999999997</v>
      </c>
      <c r="AI577" s="4">
        <f t="shared" si="462"/>
        <v>35920</v>
      </c>
      <c r="AJ577" s="4">
        <f t="shared" si="463"/>
        <v>36406.160000000003</v>
      </c>
      <c r="AK577" s="4">
        <f t="shared" si="464"/>
        <v>37098.32</v>
      </c>
      <c r="AL577" s="4">
        <f t="shared" si="465"/>
        <v>37980</v>
      </c>
      <c r="AM577" s="4">
        <f t="shared" si="466"/>
        <v>26538.66</v>
      </c>
      <c r="AN577" s="4">
        <f t="shared" si="467"/>
        <v>29238.81624</v>
      </c>
      <c r="AO577" s="4">
        <f t="shared" si="468"/>
        <v>30909.25188</v>
      </c>
      <c r="AP577" s="4">
        <f t="shared" si="469"/>
        <v>32259.33</v>
      </c>
      <c r="AQ577" s="4">
        <f t="shared" si="470"/>
        <v>33609.40812</v>
      </c>
      <c r="AR577" s="4">
        <f t="shared" si="471"/>
        <v>35531.553240000001</v>
      </c>
      <c r="AS577" s="4">
        <f t="shared" si="472"/>
        <v>37980</v>
      </c>
      <c r="AT577" s="4">
        <f t="shared" si="473"/>
        <v>25990.46</v>
      </c>
      <c r="AU577" s="4">
        <f t="shared" si="474"/>
        <v>28819.991439999998</v>
      </c>
      <c r="AV577" s="4">
        <f t="shared" si="475"/>
        <v>30570.46428</v>
      </c>
      <c r="AW577" s="4">
        <f t="shared" si="476"/>
        <v>31985.23</v>
      </c>
      <c r="AX577" s="4">
        <f t="shared" si="477"/>
        <v>33399.995719999999</v>
      </c>
      <c r="AY577" s="4">
        <f t="shared" si="478"/>
        <v>35414.238440000001</v>
      </c>
      <c r="AZ577" s="1">
        <f t="shared" si="479"/>
        <v>29377.763928571425</v>
      </c>
      <c r="BA577" s="1">
        <f t="shared" si="480"/>
        <v>29724.270492418727</v>
      </c>
      <c r="BB577" s="1">
        <f t="shared" si="481"/>
        <v>0</v>
      </c>
      <c r="BC577" s="1"/>
      <c r="BD577" s="6">
        <f t="shared" si="482"/>
        <v>0</v>
      </c>
      <c r="BE577" s="6"/>
      <c r="BF577">
        <f t="shared" si="483"/>
        <v>-1442150.3696410032</v>
      </c>
      <c r="BG577">
        <f t="shared" si="484"/>
        <v>35747.267592919467</v>
      </c>
      <c r="BH577">
        <f t="shared" si="485"/>
        <v>2429.5400000000009</v>
      </c>
      <c r="BI577">
        <f t="shared" si="486"/>
        <v>1523.054213817702</v>
      </c>
      <c r="BJ577">
        <f t="shared" si="487"/>
        <v>52.940673575129587</v>
      </c>
      <c r="BK577">
        <f t="shared" si="488"/>
        <v>62.434701619627042</v>
      </c>
    </row>
    <row r="578" spans="1:63" x14ac:dyDescent="0.35">
      <c r="A578" s="2">
        <v>1700006400000</v>
      </c>
      <c r="B578" s="3">
        <v>45245</v>
      </c>
      <c r="C578" s="2" t="s">
        <v>9</v>
      </c>
      <c r="D578" s="2">
        <v>35551.199999999997</v>
      </c>
      <c r="E578" s="2">
        <v>37980</v>
      </c>
      <c r="F578" s="2">
        <v>35360</v>
      </c>
      <c r="G578" s="2">
        <v>37858.199999999997</v>
      </c>
      <c r="H578" s="2">
        <v>53569.133849999998</v>
      </c>
      <c r="I578" s="2">
        <v>1963249656.50947</v>
      </c>
      <c r="J578" s="2">
        <f t="shared" ref="J578:J641" si="491" xml:space="preserve"> (G578 - G579) / G579* 100</f>
        <v>6.4892623847471613</v>
      </c>
      <c r="K578" s="2">
        <f t="shared" ref="K578:K641" si="492" xml:space="preserve"> (G578 - G584) / G584* 100</f>
        <v>3.152794644518734</v>
      </c>
      <c r="L578" s="2">
        <f t="shared" ref="L578:L641" si="493" xml:space="preserve"> (G578 - G607) / G607 * 100</f>
        <v>33.32272147643797</v>
      </c>
      <c r="M578" s="1">
        <f t="shared" ref="M578:M641" si="494">(G577-G578)*100/G577</f>
        <v>-4.6861878174988956</v>
      </c>
      <c r="N578" s="1">
        <f t="shared" ref="N578:N641" si="495">(G571-G578)*100/G578</f>
        <v>-1.1882762519084389</v>
      </c>
      <c r="O578" s="1">
        <f t="shared" ref="O578:O641" si="496">(G548-G578)*100/G578</f>
        <v>10.782604561231137</v>
      </c>
      <c r="P578" s="2">
        <f t="shared" ref="P578:P641" si="497">IF(G578-G579&gt;0,G578-G579,0)</f>
        <v>2307.0099999999948</v>
      </c>
      <c r="Q578" s="2">
        <f t="shared" ref="Q578:Q641" si="498">IF(G578-G579&lt;0,G579-G578,0)</f>
        <v>0</v>
      </c>
      <c r="R578" s="2">
        <f t="shared" ref="R578:R641" si="499">SUM(P578:P591)/14</f>
        <v>353.00357142857109</v>
      </c>
      <c r="S578" s="2">
        <f t="shared" ref="S578:S641" si="500">SUM(Q578:Q591)/14</f>
        <v>178.94857142857134</v>
      </c>
      <c r="T578" s="1">
        <f t="shared" ref="T578:T641" si="501">100-(100/(1+R578/S578))</f>
        <v>66.36002433086756</v>
      </c>
      <c r="U578" s="1">
        <f t="shared" ref="U578:U641" si="502">G578*(2/51)+U579*(1-2/51)</f>
        <v>32519.594485767826</v>
      </c>
      <c r="V578" s="1">
        <f t="shared" ref="V578:V641" si="503">AVERAGE(G578:G597)</f>
        <v>35545.313000000002</v>
      </c>
      <c r="W578" s="1">
        <f t="shared" ref="W578:W641" si="504">_xlfn.STDEV.P(G578:G597)</f>
        <v>1121.9235866007095</v>
      </c>
      <c r="X578" s="1">
        <f t="shared" ref="X578:X641" si="505">V578+2*W578</f>
        <v>37789.160173201424</v>
      </c>
      <c r="Y578" s="1">
        <f t="shared" ref="Y578:Y641" si="506">V578-2*W578</f>
        <v>33301.46582679858</v>
      </c>
      <c r="Z578" s="1">
        <f t="shared" ref="Z578:Z641" si="507">G578*(2/27)+Z579*(1-2/27)</f>
        <v>34587.131750626657</v>
      </c>
      <c r="AA578" s="1">
        <f t="shared" ref="AA578:AA641" si="508">G578*(2/13)+AA579*(1-2/13)</f>
        <v>36169.754527515579</v>
      </c>
      <c r="AB578" s="1">
        <f t="shared" ref="AB578:AB641" si="509">AA578-Z578</f>
        <v>1582.6227768889221</v>
      </c>
      <c r="AC578" s="1">
        <f t="shared" ref="AC578:AC641" si="510">AB578*0.2+AC579*0.8</f>
        <v>1679.9999002922259</v>
      </c>
      <c r="AD578" s="1">
        <f t="shared" ref="AD578:AD641" si="511">AC578-AB578</f>
        <v>97.377123403303813</v>
      </c>
      <c r="AE578" s="4">
        <f t="shared" ref="AE578:AE641" si="512">MAX(E578:E597)</f>
        <v>37980</v>
      </c>
      <c r="AF578" s="4">
        <f t="shared" ref="AF578:AF641" si="513">MIN(F578:F597)</f>
        <v>33390.949999999997</v>
      </c>
      <c r="AG578" s="4">
        <f t="shared" ref="AG578:AG641" si="514">AF578+(AE578-AF578)*0.236</f>
        <v>34473.965799999998</v>
      </c>
      <c r="AH578" s="4">
        <f t="shared" ref="AH578:AH641" si="515">AF578+(AE578-AF578)*0.382</f>
        <v>35143.967100000002</v>
      </c>
      <c r="AI578" s="4">
        <f t="shared" ref="AI578:AI641" si="516">AF578+(AE578-AF578)*0.5</f>
        <v>35685.474999999999</v>
      </c>
      <c r="AJ578" s="4">
        <f t="shared" ref="AJ578:AJ641" si="517">AF578+(AE578-AF578)*0.618</f>
        <v>36226.982900000003</v>
      </c>
      <c r="AK578" s="4">
        <f t="shared" ref="AK578:AK641" si="518">AF578+(AE578-AF578)*0.786</f>
        <v>36997.943299999999</v>
      </c>
      <c r="AL578" s="4">
        <f t="shared" ref="AL578:AL641" si="519">MAX(E578:E617)</f>
        <v>37980</v>
      </c>
      <c r="AM578" s="4">
        <f t="shared" ref="AM578:AM641" si="520">MIN(F578:F617)</f>
        <v>26538.66</v>
      </c>
      <c r="AN578" s="4">
        <f t="shared" ref="AN578:AN641" si="521">AM578+(AL578-AM578)*0.236</f>
        <v>29238.81624</v>
      </c>
      <c r="AO578" s="4">
        <f t="shared" ref="AO578:AO641" si="522">AM578+(AL578-AM578)*0.382</f>
        <v>30909.25188</v>
      </c>
      <c r="AP578" s="4">
        <f t="shared" ref="AP578:AP641" si="523">AM578+(AL578-AM578)*0.5</f>
        <v>32259.33</v>
      </c>
      <c r="AQ578" s="4">
        <f t="shared" ref="AQ578:AQ641" si="524">AM578+(AL578-AM578)*0.618</f>
        <v>33609.40812</v>
      </c>
      <c r="AR578" s="4">
        <f t="shared" ref="AR578:AR641" si="525">AM578+(AL578-AM578)*0.786</f>
        <v>35531.553240000001</v>
      </c>
      <c r="AS578" s="4">
        <f t="shared" ref="AS578:AS641" si="526">MAX(E578:E637)</f>
        <v>37980</v>
      </c>
      <c r="AT578" s="4">
        <f t="shared" ref="AT578:AT641" si="527">MIN(F578:F637)</f>
        <v>25990.46</v>
      </c>
      <c r="AU578" s="4">
        <f t="shared" ref="AU578:AU641" si="528">AT578+(AS578-AT578)*0.236</f>
        <v>28819.991439999998</v>
      </c>
      <c r="AV578" s="4">
        <f t="shared" ref="AV578:AV641" si="529">AT578+(AS578-AT578)*0.382</f>
        <v>30570.46428</v>
      </c>
      <c r="AW578" s="4">
        <f t="shared" ref="AW578:AW641" si="530">AT578+(AS578-AT578)*0.5</f>
        <v>31985.23</v>
      </c>
      <c r="AX578" s="4">
        <f t="shared" ref="AX578:AX641" si="531">AT578+(AS578-AT578)*0.618</f>
        <v>33399.995719999999</v>
      </c>
      <c r="AY578" s="4">
        <f t="shared" ref="AY578:AY641" si="532">AT578+(AS578-AT578)*0.786</f>
        <v>35414.238440000001</v>
      </c>
      <c r="AZ578" s="1">
        <f t="shared" ref="AZ578:AZ641" si="533" xml:space="preserve"> AVERAGE(G578:G717)</f>
        <v>29336.933928571427</v>
      </c>
      <c r="BA578" s="1">
        <f t="shared" ref="BA578:BA641" si="534" xml:space="preserve"> G578 * (2/148) + BA579 * (1 - 2/148)</f>
        <v>29636.0617320409</v>
      </c>
      <c r="BB578" s="1">
        <f t="shared" ref="BB578:BB641" si="535" xml:space="preserve"> IF(AND(G578&gt;D578, F577&gt;E579, (G578-D578)/(E578-F578)&gt;0.7), 1, 0)</f>
        <v>0</v>
      </c>
      <c r="BC578" s="1"/>
      <c r="BD578" s="6">
        <f t="shared" ref="BD578:BD641" si="536">IF(AND(G578&lt;D578, E577&lt;F579, (D578-G578)/(E578-F578)&gt;0.7), 1, 0)</f>
        <v>0</v>
      </c>
      <c r="BE578" s="6"/>
      <c r="BF578">
        <f t="shared" ref="BF578:BF641" si="537">BF579 + IF(G578&gt;G579, H578, IF(G578&lt;G579, -H578, 0))</f>
        <v>-1394659.9739810033</v>
      </c>
      <c r="BG578">
        <f t="shared" ref="BG578:BG641" si="538">SUMPRODUCT((E578:E597+F578:F597+G578:G597)/3, H578:H597) / SUM(H578:H597)</f>
        <v>35608.641541706646</v>
      </c>
      <c r="BH578">
        <f t="shared" ref="BH578:BH641" si="539" xml:space="preserve"> MAX(E578-F578, ABS(E578-G579), ABS(F578-G579))</f>
        <v>2620</v>
      </c>
      <c r="BI578">
        <f t="shared" ref="BI578:BI641" si="540" xml:space="preserve"> BH578 * (2/15) + BI579 * (1 - 2/15)</f>
        <v>1383.5948620973484</v>
      </c>
      <c r="BJ578">
        <f t="shared" ref="BJ578:BJ641" si="541" xml:space="preserve"> 100 * (G578 - MIN(F578:F591)) / (MAX(E578:E591) - MIN(F578:F591))</f>
        <v>96.844559585492149</v>
      </c>
      <c r="BK578">
        <f t="shared" ref="BK578:BK641" si="542" xml:space="preserve"> AVERAGE(BJ578:BJ580)</f>
        <v>65.375444656728547</v>
      </c>
    </row>
    <row r="579" spans="1:63" x14ac:dyDescent="0.35">
      <c r="A579" s="2">
        <v>1699920000000</v>
      </c>
      <c r="B579" s="3">
        <v>45244</v>
      </c>
      <c r="C579" s="2" t="s">
        <v>9</v>
      </c>
      <c r="D579" s="2">
        <v>36462.93</v>
      </c>
      <c r="E579" s="2">
        <v>36744</v>
      </c>
      <c r="F579" s="2">
        <v>34800</v>
      </c>
      <c r="G579" s="2">
        <v>35551.19</v>
      </c>
      <c r="H579" s="2">
        <v>45503.684159999997</v>
      </c>
      <c r="I579" s="2">
        <v>1639130785.0868001</v>
      </c>
      <c r="J579" s="2">
        <f t="shared" si="491"/>
        <v>-2.5004573137704456</v>
      </c>
      <c r="K579" s="2">
        <f t="shared" si="492"/>
        <v>-0.20640162224432593</v>
      </c>
      <c r="L579" s="2">
        <f t="shared" si="493"/>
        <v>24.737603672601256</v>
      </c>
      <c r="M579" s="1">
        <f t="shared" si="494"/>
        <v>6.0938185122377577</v>
      </c>
      <c r="N579" s="1">
        <f t="shared" si="495"/>
        <v>0.53573452815503253</v>
      </c>
      <c r="O579" s="1">
        <f t="shared" si="496"/>
        <v>21.014964618624578</v>
      </c>
      <c r="P579" s="2">
        <f t="shared" si="497"/>
        <v>0</v>
      </c>
      <c r="Q579" s="2">
        <f t="shared" si="498"/>
        <v>911.73999999999796</v>
      </c>
      <c r="R579" s="2">
        <f t="shared" si="499"/>
        <v>244.05000000000032</v>
      </c>
      <c r="S579" s="2">
        <f t="shared" si="500"/>
        <v>178.94857142857134</v>
      </c>
      <c r="T579" s="1">
        <f t="shared" si="501"/>
        <v>57.695230311483705</v>
      </c>
      <c r="U579" s="1">
        <f t="shared" si="502"/>
        <v>32301.692219880795</v>
      </c>
      <c r="V579" s="1">
        <f t="shared" si="503"/>
        <v>35359.985999999997</v>
      </c>
      <c r="W579" s="1">
        <f t="shared" si="504"/>
        <v>1026.6487021975918</v>
      </c>
      <c r="X579" s="1">
        <f t="shared" si="505"/>
        <v>37413.283404395181</v>
      </c>
      <c r="Y579" s="1">
        <f t="shared" si="506"/>
        <v>33306.688595604814</v>
      </c>
      <c r="Z579" s="1">
        <f t="shared" si="507"/>
        <v>34325.446290676788</v>
      </c>
      <c r="AA579" s="1">
        <f t="shared" si="508"/>
        <v>35862.764441609324</v>
      </c>
      <c r="AB579" s="1">
        <f t="shared" si="509"/>
        <v>1537.3181509325368</v>
      </c>
      <c r="AC579" s="1">
        <f t="shared" si="510"/>
        <v>1704.3441811430516</v>
      </c>
      <c r="AD579" s="1">
        <f t="shared" si="511"/>
        <v>167.02603021051482</v>
      </c>
      <c r="AE579" s="4">
        <f t="shared" si="512"/>
        <v>37972.239999999998</v>
      </c>
      <c r="AF579" s="4">
        <f t="shared" si="513"/>
        <v>33390.949999999997</v>
      </c>
      <c r="AG579" s="4">
        <f t="shared" si="514"/>
        <v>34472.134439999994</v>
      </c>
      <c r="AH579" s="4">
        <f t="shared" si="515"/>
        <v>35141.002779999995</v>
      </c>
      <c r="AI579" s="4">
        <f t="shared" si="516"/>
        <v>35681.595000000001</v>
      </c>
      <c r="AJ579" s="4">
        <f t="shared" si="517"/>
        <v>36222.18722</v>
      </c>
      <c r="AK579" s="4">
        <f t="shared" si="518"/>
        <v>36991.843939999999</v>
      </c>
      <c r="AL579" s="4">
        <f t="shared" si="519"/>
        <v>37972.239999999998</v>
      </c>
      <c r="AM579" s="4">
        <f t="shared" si="520"/>
        <v>26538.66</v>
      </c>
      <c r="AN579" s="4">
        <f t="shared" si="521"/>
        <v>29236.98488</v>
      </c>
      <c r="AO579" s="4">
        <f t="shared" si="522"/>
        <v>30906.287559999997</v>
      </c>
      <c r="AP579" s="4">
        <f t="shared" si="523"/>
        <v>32255.449999999997</v>
      </c>
      <c r="AQ579" s="4">
        <f t="shared" si="524"/>
        <v>33604.612439999997</v>
      </c>
      <c r="AR579" s="4">
        <f t="shared" si="525"/>
        <v>35525.453880000001</v>
      </c>
      <c r="AS579" s="4">
        <f t="shared" si="526"/>
        <v>37972.239999999998</v>
      </c>
      <c r="AT579" s="4">
        <f t="shared" si="527"/>
        <v>25990.46</v>
      </c>
      <c r="AU579" s="4">
        <f t="shared" si="528"/>
        <v>28818.160079999998</v>
      </c>
      <c r="AV579" s="4">
        <f t="shared" si="529"/>
        <v>30567.499960000001</v>
      </c>
      <c r="AW579" s="4">
        <f t="shared" si="530"/>
        <v>31981.35</v>
      </c>
      <c r="AX579" s="4">
        <f t="shared" si="531"/>
        <v>33395.200039999996</v>
      </c>
      <c r="AY579" s="4">
        <f t="shared" si="532"/>
        <v>35408.139080000001</v>
      </c>
      <c r="AZ579" s="1">
        <f t="shared" si="533"/>
        <v>29281.356857142855</v>
      </c>
      <c r="BA579" s="1">
        <f t="shared" si="534"/>
        <v>29523.429700972967</v>
      </c>
      <c r="BB579" s="1">
        <f t="shared" si="535"/>
        <v>0</v>
      </c>
      <c r="BC579" s="1"/>
      <c r="BD579" s="6">
        <f t="shared" si="536"/>
        <v>0</v>
      </c>
      <c r="BE579" s="6"/>
      <c r="BF579">
        <f t="shared" si="537"/>
        <v>-1448229.1078310034</v>
      </c>
      <c r="BG579">
        <f t="shared" si="538"/>
        <v>35419.221327115949</v>
      </c>
      <c r="BH579">
        <f t="shared" si="539"/>
        <v>1944</v>
      </c>
      <c r="BI579">
        <f t="shared" si="540"/>
        <v>1193.378687035402</v>
      </c>
      <c r="BJ579">
        <f t="shared" si="541"/>
        <v>37.518871698259375</v>
      </c>
      <c r="BK579">
        <f t="shared" si="542"/>
        <v>58.758524194309395</v>
      </c>
    </row>
    <row r="580" spans="1:63" x14ac:dyDescent="0.35">
      <c r="A580" s="2">
        <v>1699833600000</v>
      </c>
      <c r="B580" s="3">
        <v>45243</v>
      </c>
      <c r="C580" s="2" t="s">
        <v>9</v>
      </c>
      <c r="D580" s="2">
        <v>37064.129999999997</v>
      </c>
      <c r="E580" s="2">
        <v>37417.99</v>
      </c>
      <c r="F580" s="2">
        <v>36333</v>
      </c>
      <c r="G580" s="2">
        <v>36462.93</v>
      </c>
      <c r="H580" s="2">
        <v>32798.182520000002</v>
      </c>
      <c r="I580" s="2">
        <v>1208037462.3041401</v>
      </c>
      <c r="J580" s="2">
        <f t="shared" si="491"/>
        <v>-1.6220534516795542</v>
      </c>
      <c r="K580" s="2">
        <f t="shared" si="492"/>
        <v>3.0051876995812257</v>
      </c>
      <c r="L580" s="2">
        <f t="shared" si="493"/>
        <v>34.281242462017772</v>
      </c>
      <c r="M580" s="1">
        <f t="shared" si="494"/>
        <v>-2.5645836327841569</v>
      </c>
      <c r="N580" s="1">
        <f t="shared" si="495"/>
        <v>2.7037048311805951</v>
      </c>
      <c r="O580" s="1">
        <f t="shared" si="496"/>
        <v>17.568802068292371</v>
      </c>
      <c r="P580" s="2">
        <f t="shared" si="497"/>
        <v>0</v>
      </c>
      <c r="Q580" s="2">
        <f t="shared" si="498"/>
        <v>601.19999999999709</v>
      </c>
      <c r="R580" s="2">
        <f t="shared" si="499"/>
        <v>255.83857142857127</v>
      </c>
      <c r="S580" s="2">
        <f t="shared" si="500"/>
        <v>113.82428571428578</v>
      </c>
      <c r="T580" s="1">
        <f t="shared" si="501"/>
        <v>69.208622528636113</v>
      </c>
      <c r="U580" s="1">
        <f t="shared" si="502"/>
        <v>32169.059657426948</v>
      </c>
      <c r="V580" s="1">
        <f t="shared" si="503"/>
        <v>35307.229000000007</v>
      </c>
      <c r="W580" s="1">
        <f t="shared" si="504"/>
        <v>1042.456511706363</v>
      </c>
      <c r="X580" s="1">
        <f t="shared" si="505"/>
        <v>37392.142023412729</v>
      </c>
      <c r="Y580" s="1">
        <f t="shared" si="506"/>
        <v>33222.315976587284</v>
      </c>
      <c r="Z580" s="1">
        <f t="shared" si="507"/>
        <v>34227.386793930928</v>
      </c>
      <c r="AA580" s="1">
        <f t="shared" si="508"/>
        <v>35919.414340083742</v>
      </c>
      <c r="AB580" s="1">
        <f t="shared" si="509"/>
        <v>1692.0275461528145</v>
      </c>
      <c r="AC580" s="1">
        <f t="shared" si="510"/>
        <v>1746.1006886956802</v>
      </c>
      <c r="AD580" s="1">
        <f t="shared" si="511"/>
        <v>54.073142542865753</v>
      </c>
      <c r="AE580" s="4">
        <f t="shared" si="512"/>
        <v>37972.239999999998</v>
      </c>
      <c r="AF580" s="4">
        <f t="shared" si="513"/>
        <v>33390.949999999997</v>
      </c>
      <c r="AG580" s="4">
        <f t="shared" si="514"/>
        <v>34472.134439999994</v>
      </c>
      <c r="AH580" s="4">
        <f t="shared" si="515"/>
        <v>35141.002779999995</v>
      </c>
      <c r="AI580" s="4">
        <f t="shared" si="516"/>
        <v>35681.595000000001</v>
      </c>
      <c r="AJ580" s="4">
        <f t="shared" si="517"/>
        <v>36222.18722</v>
      </c>
      <c r="AK580" s="4">
        <f t="shared" si="518"/>
        <v>36991.843939999999</v>
      </c>
      <c r="AL580" s="4">
        <f t="shared" si="519"/>
        <v>37972.239999999998</v>
      </c>
      <c r="AM580" s="4">
        <f t="shared" si="520"/>
        <v>26538.66</v>
      </c>
      <c r="AN580" s="4">
        <f t="shared" si="521"/>
        <v>29236.98488</v>
      </c>
      <c r="AO580" s="4">
        <f t="shared" si="522"/>
        <v>30906.287559999997</v>
      </c>
      <c r="AP580" s="4">
        <f t="shared" si="523"/>
        <v>32255.449999999997</v>
      </c>
      <c r="AQ580" s="4">
        <f t="shared" si="524"/>
        <v>33604.612439999997</v>
      </c>
      <c r="AR580" s="4">
        <f t="shared" si="525"/>
        <v>35525.453880000001</v>
      </c>
      <c r="AS580" s="4">
        <f t="shared" si="526"/>
        <v>37972.239999999998</v>
      </c>
      <c r="AT580" s="4">
        <f t="shared" si="527"/>
        <v>25990.46</v>
      </c>
      <c r="AU580" s="4">
        <f t="shared" si="528"/>
        <v>28818.160079999998</v>
      </c>
      <c r="AV580" s="4">
        <f t="shared" si="529"/>
        <v>30567.499960000001</v>
      </c>
      <c r="AW580" s="4">
        <f t="shared" si="530"/>
        <v>31981.35</v>
      </c>
      <c r="AX580" s="4">
        <f t="shared" si="531"/>
        <v>33395.200039999996</v>
      </c>
      <c r="AY580" s="4">
        <f t="shared" si="532"/>
        <v>35408.139080000001</v>
      </c>
      <c r="AZ580" s="1">
        <f t="shared" si="533"/>
        <v>29246.651499999996</v>
      </c>
      <c r="BA580" s="1">
        <f t="shared" si="534"/>
        <v>29440.857642082185</v>
      </c>
      <c r="BB580" s="1">
        <f t="shared" si="535"/>
        <v>0</v>
      </c>
      <c r="BC580" s="1"/>
      <c r="BD580" s="6">
        <f t="shared" si="536"/>
        <v>0</v>
      </c>
      <c r="BE580" s="6"/>
      <c r="BF580">
        <f t="shared" si="537"/>
        <v>-1402725.4236710034</v>
      </c>
      <c r="BG580">
        <f t="shared" si="538"/>
        <v>35325.087010909934</v>
      </c>
      <c r="BH580">
        <f t="shared" si="539"/>
        <v>1084.989999999998</v>
      </c>
      <c r="BI580">
        <f t="shared" si="540"/>
        <v>1077.8984850408485</v>
      </c>
      <c r="BJ580">
        <f t="shared" si="541"/>
        <v>61.762902686434103</v>
      </c>
      <c r="BK580">
        <f t="shared" si="542"/>
        <v>72.640242916802222</v>
      </c>
    </row>
    <row r="581" spans="1:63" x14ac:dyDescent="0.35">
      <c r="A581" s="2">
        <v>1699747200000</v>
      </c>
      <c r="B581" s="3">
        <v>45242</v>
      </c>
      <c r="C581" s="2" t="s">
        <v>9</v>
      </c>
      <c r="D581" s="2">
        <v>37129.99</v>
      </c>
      <c r="E581" s="2">
        <v>37222.22</v>
      </c>
      <c r="F581" s="2">
        <v>36731.1</v>
      </c>
      <c r="G581" s="2">
        <v>37064.129999999997</v>
      </c>
      <c r="H581" s="2">
        <v>17687.188740000001</v>
      </c>
      <c r="I581" s="2">
        <v>655570813.13827097</v>
      </c>
      <c r="J581" s="2">
        <f t="shared" si="491"/>
        <v>-0.17740371667116245</v>
      </c>
      <c r="K581" s="2">
        <f t="shared" si="492"/>
        <v>5.7582457843371433</v>
      </c>
      <c r="L581" s="2">
        <f t="shared" si="493"/>
        <v>38.028703494053431</v>
      </c>
      <c r="M581" s="1">
        <f t="shared" si="494"/>
        <v>-1.6487978338548139</v>
      </c>
      <c r="N581" s="1">
        <f t="shared" si="495"/>
        <v>0.79788733743380247</v>
      </c>
      <c r="O581" s="1">
        <f t="shared" si="496"/>
        <v>11.947562238746741</v>
      </c>
      <c r="P581" s="2">
        <f t="shared" si="497"/>
        <v>0</v>
      </c>
      <c r="Q581" s="2">
        <f t="shared" si="498"/>
        <v>65.870000000002619</v>
      </c>
      <c r="R581" s="2">
        <f t="shared" si="499"/>
        <v>255.83857142857127</v>
      </c>
      <c r="S581" s="2">
        <f t="shared" si="500"/>
        <v>74.535714285714292</v>
      </c>
      <c r="T581" s="1">
        <f t="shared" si="501"/>
        <v>77.43900857036607</v>
      </c>
      <c r="U581" s="1">
        <f t="shared" si="502"/>
        <v>31993.79964344437</v>
      </c>
      <c r="V581" s="1">
        <f t="shared" si="503"/>
        <v>35180.218999999997</v>
      </c>
      <c r="W581" s="1">
        <f t="shared" si="504"/>
        <v>1048.638962026015</v>
      </c>
      <c r="X581" s="1">
        <f t="shared" si="505"/>
        <v>37277.496924052029</v>
      </c>
      <c r="Y581" s="1">
        <f t="shared" si="506"/>
        <v>33082.941075947965</v>
      </c>
      <c r="Z581" s="1">
        <f t="shared" si="507"/>
        <v>34048.543337445401</v>
      </c>
      <c r="AA581" s="1">
        <f t="shared" si="508"/>
        <v>35820.593311008059</v>
      </c>
      <c r="AB581" s="1">
        <f t="shared" si="509"/>
        <v>1772.0499735626581</v>
      </c>
      <c r="AC581" s="1">
        <f t="shared" si="510"/>
        <v>1759.6189743313964</v>
      </c>
      <c r="AD581" s="1">
        <f t="shared" si="511"/>
        <v>-12.430999231261694</v>
      </c>
      <c r="AE581" s="4">
        <f t="shared" si="512"/>
        <v>37972.239999999998</v>
      </c>
      <c r="AF581" s="4">
        <f t="shared" si="513"/>
        <v>32832.339999999997</v>
      </c>
      <c r="AG581" s="4">
        <f t="shared" si="514"/>
        <v>34045.356399999997</v>
      </c>
      <c r="AH581" s="4">
        <f t="shared" si="515"/>
        <v>34795.781799999997</v>
      </c>
      <c r="AI581" s="4">
        <f t="shared" si="516"/>
        <v>35402.289999999994</v>
      </c>
      <c r="AJ581" s="4">
        <f t="shared" si="517"/>
        <v>36008.798199999997</v>
      </c>
      <c r="AK581" s="4">
        <f t="shared" si="518"/>
        <v>36872.301399999997</v>
      </c>
      <c r="AL581" s="4">
        <f t="shared" si="519"/>
        <v>37972.239999999998</v>
      </c>
      <c r="AM581" s="4">
        <f t="shared" si="520"/>
        <v>26538.66</v>
      </c>
      <c r="AN581" s="4">
        <f t="shared" si="521"/>
        <v>29236.98488</v>
      </c>
      <c r="AO581" s="4">
        <f t="shared" si="522"/>
        <v>30906.287559999997</v>
      </c>
      <c r="AP581" s="4">
        <f t="shared" si="523"/>
        <v>32255.449999999997</v>
      </c>
      <c r="AQ581" s="4">
        <f t="shared" si="524"/>
        <v>33604.612439999997</v>
      </c>
      <c r="AR581" s="4">
        <f t="shared" si="525"/>
        <v>35525.453880000001</v>
      </c>
      <c r="AS581" s="4">
        <f t="shared" si="526"/>
        <v>37972.239999999998</v>
      </c>
      <c r="AT581" s="4">
        <f t="shared" si="527"/>
        <v>25990.46</v>
      </c>
      <c r="AU581" s="4">
        <f t="shared" si="528"/>
        <v>28818.160079999998</v>
      </c>
      <c r="AV581" s="4">
        <f t="shared" si="529"/>
        <v>30567.499960000001</v>
      </c>
      <c r="AW581" s="4">
        <f t="shared" si="530"/>
        <v>31981.35</v>
      </c>
      <c r="AX581" s="4">
        <f t="shared" si="531"/>
        <v>33395.200039999996</v>
      </c>
      <c r="AY581" s="4">
        <f t="shared" si="532"/>
        <v>35408.139080000001</v>
      </c>
      <c r="AZ581" s="1">
        <f t="shared" si="533"/>
        <v>29202.401928571428</v>
      </c>
      <c r="BA581" s="1">
        <f t="shared" si="534"/>
        <v>29344.664870055913</v>
      </c>
      <c r="BB581" s="1">
        <f t="shared" si="535"/>
        <v>0</v>
      </c>
      <c r="BC581" s="1"/>
      <c r="BD581" s="6">
        <f t="shared" si="536"/>
        <v>0</v>
      </c>
      <c r="BE581" s="6"/>
      <c r="BF581">
        <f t="shared" si="537"/>
        <v>-1369927.2411510034</v>
      </c>
      <c r="BG581">
        <f t="shared" si="538"/>
        <v>35075.023859298752</v>
      </c>
      <c r="BH581">
        <f t="shared" si="539"/>
        <v>491.12000000000262</v>
      </c>
      <c r="BI581">
        <f t="shared" si="540"/>
        <v>1076.807482739441</v>
      </c>
      <c r="BJ581">
        <f t="shared" si="541"/>
        <v>76.9937981982347</v>
      </c>
      <c r="BK581">
        <f t="shared" si="542"/>
        <v>79.950056307779576</v>
      </c>
    </row>
    <row r="582" spans="1:63" x14ac:dyDescent="0.35">
      <c r="A582" s="2">
        <v>1699660800000</v>
      </c>
      <c r="B582" s="3">
        <v>45241</v>
      </c>
      <c r="C582" s="2" t="s">
        <v>9</v>
      </c>
      <c r="D582" s="2">
        <v>37301.629999999997</v>
      </c>
      <c r="E582" s="2">
        <v>37408.26</v>
      </c>
      <c r="F582" s="2">
        <v>36666.93</v>
      </c>
      <c r="G582" s="2">
        <v>37130</v>
      </c>
      <c r="H582" s="2">
        <v>22984.97235</v>
      </c>
      <c r="I582" s="2">
        <v>851924612.73394203</v>
      </c>
      <c r="J582" s="2">
        <f t="shared" si="491"/>
        <v>-0.46011394140148137</v>
      </c>
      <c r="K582" s="2">
        <f t="shared" si="492"/>
        <v>6.0497179814394508</v>
      </c>
      <c r="L582" s="2">
        <f t="shared" si="493"/>
        <v>38.225001861365499</v>
      </c>
      <c r="M582" s="1">
        <f t="shared" si="494"/>
        <v>-0.17771899677667499</v>
      </c>
      <c r="N582" s="1">
        <f t="shared" si="495"/>
        <v>-1.5133315378400254</v>
      </c>
      <c r="O582" s="1">
        <f t="shared" si="496"/>
        <v>11.105305682736335</v>
      </c>
      <c r="P582" s="2">
        <f t="shared" si="497"/>
        <v>0</v>
      </c>
      <c r="Q582" s="2">
        <f t="shared" si="498"/>
        <v>171.62999999999738</v>
      </c>
      <c r="R582" s="2">
        <f t="shared" si="499"/>
        <v>287.6164285714284</v>
      </c>
      <c r="S582" s="2">
        <f t="shared" si="500"/>
        <v>69.830714285714095</v>
      </c>
      <c r="T582" s="1">
        <f t="shared" si="501"/>
        <v>80.464044633971895</v>
      </c>
      <c r="U582" s="1">
        <f t="shared" si="502"/>
        <v>31786.847383993121</v>
      </c>
      <c r="V582" s="1">
        <f t="shared" si="503"/>
        <v>34980.512000000002</v>
      </c>
      <c r="W582" s="1">
        <f t="shared" si="504"/>
        <v>1051.1698605154161</v>
      </c>
      <c r="X582" s="1">
        <f t="shared" si="505"/>
        <v>37082.851721030835</v>
      </c>
      <c r="Y582" s="1">
        <f t="shared" si="506"/>
        <v>32878.17227896917</v>
      </c>
      <c r="Z582" s="1">
        <f t="shared" si="507"/>
        <v>33807.296404441033</v>
      </c>
      <c r="AA582" s="1">
        <f t="shared" si="508"/>
        <v>35594.495731191339</v>
      </c>
      <c r="AB582" s="1">
        <f t="shared" si="509"/>
        <v>1787.1993267503058</v>
      </c>
      <c r="AC582" s="1">
        <f t="shared" si="510"/>
        <v>1756.5112245235807</v>
      </c>
      <c r="AD582" s="1">
        <f t="shared" si="511"/>
        <v>-30.68810222672505</v>
      </c>
      <c r="AE582" s="4">
        <f t="shared" si="512"/>
        <v>37972.239999999998</v>
      </c>
      <c r="AF582" s="4">
        <f t="shared" si="513"/>
        <v>29883.599999999999</v>
      </c>
      <c r="AG582" s="4">
        <f t="shared" si="514"/>
        <v>31792.519039999999</v>
      </c>
      <c r="AH582" s="4">
        <f t="shared" si="515"/>
        <v>32973.460480000002</v>
      </c>
      <c r="AI582" s="4">
        <f t="shared" si="516"/>
        <v>33927.919999999998</v>
      </c>
      <c r="AJ582" s="4">
        <f t="shared" si="517"/>
        <v>34882.379519999995</v>
      </c>
      <c r="AK582" s="4">
        <f t="shared" si="518"/>
        <v>36241.27104</v>
      </c>
      <c r="AL582" s="4">
        <f t="shared" si="519"/>
        <v>37972.239999999998</v>
      </c>
      <c r="AM582" s="4">
        <f t="shared" si="520"/>
        <v>26538.66</v>
      </c>
      <c r="AN582" s="4">
        <f t="shared" si="521"/>
        <v>29236.98488</v>
      </c>
      <c r="AO582" s="4">
        <f t="shared" si="522"/>
        <v>30906.287559999997</v>
      </c>
      <c r="AP582" s="4">
        <f t="shared" si="523"/>
        <v>32255.449999999997</v>
      </c>
      <c r="AQ582" s="4">
        <f t="shared" si="524"/>
        <v>33604.612439999997</v>
      </c>
      <c r="AR582" s="4">
        <f t="shared" si="525"/>
        <v>35525.453880000001</v>
      </c>
      <c r="AS582" s="4">
        <f t="shared" si="526"/>
        <v>37972.239999999998</v>
      </c>
      <c r="AT582" s="4">
        <f t="shared" si="527"/>
        <v>25764.17</v>
      </c>
      <c r="AU582" s="4">
        <f t="shared" si="528"/>
        <v>28645.274519999999</v>
      </c>
      <c r="AV582" s="4">
        <f t="shared" si="529"/>
        <v>30427.652739999998</v>
      </c>
      <c r="AW582" s="4">
        <f t="shared" si="530"/>
        <v>31868.204999999998</v>
      </c>
      <c r="AX582" s="4">
        <f t="shared" si="531"/>
        <v>33308.757259999998</v>
      </c>
      <c r="AY582" s="4">
        <f t="shared" si="532"/>
        <v>35359.713019999996</v>
      </c>
      <c r="AZ582" s="1">
        <f t="shared" si="533"/>
        <v>29155.248571428572</v>
      </c>
      <c r="BA582" s="1">
        <f t="shared" si="534"/>
        <v>29238.918772385445</v>
      </c>
      <c r="BB582" s="1">
        <f t="shared" si="535"/>
        <v>0</v>
      </c>
      <c r="BC582" s="1"/>
      <c r="BD582" s="6">
        <f t="shared" si="536"/>
        <v>0</v>
      </c>
      <c r="BE582" s="6"/>
      <c r="BF582">
        <f t="shared" si="537"/>
        <v>-1352240.0524110035</v>
      </c>
      <c r="BG582">
        <f t="shared" si="538"/>
        <v>34764.760583069481</v>
      </c>
      <c r="BH582">
        <f t="shared" si="539"/>
        <v>741.33000000000175</v>
      </c>
      <c r="BI582">
        <f t="shared" si="540"/>
        <v>1166.913249314739</v>
      </c>
      <c r="BJ582">
        <f t="shared" si="541"/>
        <v>79.16402786573785</v>
      </c>
      <c r="BK582">
        <f t="shared" si="542"/>
        <v>78.369939663225253</v>
      </c>
    </row>
    <row r="583" spans="1:63" x14ac:dyDescent="0.35">
      <c r="A583" s="2">
        <v>1699574400000</v>
      </c>
      <c r="B583" s="3">
        <v>45240</v>
      </c>
      <c r="C583" s="2" t="s">
        <v>9</v>
      </c>
      <c r="D583" s="2">
        <v>36701.1</v>
      </c>
      <c r="E583" s="2">
        <v>37526</v>
      </c>
      <c r="F583" s="2">
        <v>36324.71</v>
      </c>
      <c r="G583" s="2">
        <v>37301.629999999997</v>
      </c>
      <c r="H583" s="2">
        <v>43414.04898</v>
      </c>
      <c r="I583" s="2">
        <v>1605069174.5241001</v>
      </c>
      <c r="J583" s="2">
        <f t="shared" si="491"/>
        <v>1.6363001752809001</v>
      </c>
      <c r="K583" s="2">
        <f t="shared" si="492"/>
        <v>6.3874152324720059</v>
      </c>
      <c r="L583" s="2">
        <f t="shared" si="493"/>
        <v>39.395163535519721</v>
      </c>
      <c r="M583" s="1">
        <f t="shared" si="494"/>
        <v>-0.46224077565310362</v>
      </c>
      <c r="N583" s="1">
        <f t="shared" si="495"/>
        <v>-1.8436459747201375</v>
      </c>
      <c r="O583" s="1">
        <f t="shared" si="496"/>
        <v>17.393020090542972</v>
      </c>
      <c r="P583" s="2">
        <f t="shared" si="497"/>
        <v>600.54000000000087</v>
      </c>
      <c r="Q583" s="2">
        <f t="shared" si="498"/>
        <v>0</v>
      </c>
      <c r="R583" s="2">
        <f t="shared" si="499"/>
        <v>301.11500000000007</v>
      </c>
      <c r="S583" s="2">
        <f t="shared" si="500"/>
        <v>57.571428571428569</v>
      </c>
      <c r="T583" s="1">
        <f t="shared" si="501"/>
        <v>83.949370819318915</v>
      </c>
      <c r="U583" s="1">
        <f t="shared" si="502"/>
        <v>31568.759522115288</v>
      </c>
      <c r="V583" s="1">
        <f t="shared" si="503"/>
        <v>34623.634999999995</v>
      </c>
      <c r="W583" s="1">
        <f t="shared" si="504"/>
        <v>1410.8915929847337</v>
      </c>
      <c r="X583" s="1">
        <f t="shared" si="505"/>
        <v>37445.418185969465</v>
      </c>
      <c r="Y583" s="1">
        <f t="shared" si="506"/>
        <v>31801.851814030528</v>
      </c>
      <c r="Z583" s="1">
        <f t="shared" si="507"/>
        <v>33541.480116796316</v>
      </c>
      <c r="AA583" s="1">
        <f t="shared" si="508"/>
        <v>35315.313136862489</v>
      </c>
      <c r="AB583" s="1">
        <f t="shared" si="509"/>
        <v>1773.833020066173</v>
      </c>
      <c r="AC583" s="1">
        <f t="shared" si="510"/>
        <v>1748.8391989668994</v>
      </c>
      <c r="AD583" s="1">
        <f t="shared" si="511"/>
        <v>-24.993821099273646</v>
      </c>
      <c r="AE583" s="4">
        <f t="shared" si="512"/>
        <v>37972.239999999998</v>
      </c>
      <c r="AF583" s="4">
        <f t="shared" si="513"/>
        <v>29640</v>
      </c>
      <c r="AG583" s="4">
        <f t="shared" si="514"/>
        <v>31606.408639999998</v>
      </c>
      <c r="AH583" s="4">
        <f t="shared" si="515"/>
        <v>32822.915679999998</v>
      </c>
      <c r="AI583" s="4">
        <f t="shared" si="516"/>
        <v>33806.119999999995</v>
      </c>
      <c r="AJ583" s="4">
        <f t="shared" si="517"/>
        <v>34789.32432</v>
      </c>
      <c r="AK583" s="4">
        <f t="shared" si="518"/>
        <v>36189.140639999998</v>
      </c>
      <c r="AL583" s="4">
        <f t="shared" si="519"/>
        <v>37972.239999999998</v>
      </c>
      <c r="AM583" s="4">
        <f t="shared" si="520"/>
        <v>26538.66</v>
      </c>
      <c r="AN583" s="4">
        <f t="shared" si="521"/>
        <v>29236.98488</v>
      </c>
      <c r="AO583" s="4">
        <f t="shared" si="522"/>
        <v>30906.287559999997</v>
      </c>
      <c r="AP583" s="4">
        <f t="shared" si="523"/>
        <v>32255.449999999997</v>
      </c>
      <c r="AQ583" s="4">
        <f t="shared" si="524"/>
        <v>33604.612439999997</v>
      </c>
      <c r="AR583" s="4">
        <f t="shared" si="525"/>
        <v>35525.453880000001</v>
      </c>
      <c r="AS583" s="4">
        <f t="shared" si="526"/>
        <v>37972.239999999998</v>
      </c>
      <c r="AT583" s="4">
        <f t="shared" si="527"/>
        <v>25131.48</v>
      </c>
      <c r="AU583" s="4">
        <f t="shared" si="528"/>
        <v>28161.899359999999</v>
      </c>
      <c r="AV583" s="4">
        <f t="shared" si="529"/>
        <v>30036.650320000001</v>
      </c>
      <c r="AW583" s="4">
        <f t="shared" si="530"/>
        <v>31551.86</v>
      </c>
      <c r="AX583" s="4">
        <f t="shared" si="531"/>
        <v>33067.069680000001</v>
      </c>
      <c r="AY583" s="4">
        <f t="shared" si="532"/>
        <v>35224.317360000001</v>
      </c>
      <c r="AZ583" s="1">
        <f t="shared" si="533"/>
        <v>29108.08735714286</v>
      </c>
      <c r="BA583" s="1">
        <f t="shared" si="534"/>
        <v>29130.821769267437</v>
      </c>
      <c r="BB583" s="1">
        <f t="shared" si="535"/>
        <v>0</v>
      </c>
      <c r="BC583" s="1"/>
      <c r="BD583" s="6">
        <f t="shared" si="536"/>
        <v>0</v>
      </c>
      <c r="BE583" s="6"/>
      <c r="BF583">
        <f t="shared" si="537"/>
        <v>-1329255.0800610036</v>
      </c>
      <c r="BG583">
        <f t="shared" si="538"/>
        <v>34576.920434529129</v>
      </c>
      <c r="BH583">
        <f t="shared" si="539"/>
        <v>1201.2900000000009</v>
      </c>
      <c r="BI583">
        <f t="shared" si="540"/>
        <v>1232.38759536316</v>
      </c>
      <c r="BJ583">
        <f t="shared" si="541"/>
        <v>83.692342859366164</v>
      </c>
      <c r="BK583">
        <f t="shared" si="542"/>
        <v>79.406471359158246</v>
      </c>
    </row>
    <row r="584" spans="1:63" x14ac:dyDescent="0.35">
      <c r="A584" s="2">
        <v>1699488000000</v>
      </c>
      <c r="B584" s="3">
        <v>45239</v>
      </c>
      <c r="C584" s="2" t="s">
        <v>9</v>
      </c>
      <c r="D584" s="2">
        <v>35624.720000000001</v>
      </c>
      <c r="E584" s="2">
        <v>37972.239999999998</v>
      </c>
      <c r="F584" s="2">
        <v>35534.050000000003</v>
      </c>
      <c r="G584" s="2">
        <v>36701.089999999997</v>
      </c>
      <c r="H584" s="2">
        <v>82537.888850000003</v>
      </c>
      <c r="I584" s="2">
        <v>3033417922.78268</v>
      </c>
      <c r="J584" s="2">
        <f t="shared" si="491"/>
        <v>3.0214132209319686</v>
      </c>
      <c r="K584" s="2">
        <f t="shared" si="492"/>
        <v>5.7157086573121063</v>
      </c>
      <c r="L584" s="2">
        <f t="shared" si="493"/>
        <v>36.559553080275272</v>
      </c>
      <c r="M584" s="1">
        <f t="shared" si="494"/>
        <v>1.6099564549860179</v>
      </c>
      <c r="N584" s="1">
        <f t="shared" si="495"/>
        <v>-1.464752136789383</v>
      </c>
      <c r="O584" s="1">
        <f t="shared" si="496"/>
        <v>19.107089189994092</v>
      </c>
      <c r="P584" s="2">
        <f t="shared" si="497"/>
        <v>1076.3699999999953</v>
      </c>
      <c r="Q584" s="2">
        <f t="shared" si="498"/>
        <v>0</v>
      </c>
      <c r="R584" s="2">
        <f t="shared" si="499"/>
        <v>258.21928571428572</v>
      </c>
      <c r="S584" s="2">
        <f t="shared" si="500"/>
        <v>76.117142857143335</v>
      </c>
      <c r="T584" s="1">
        <f t="shared" si="501"/>
        <v>77.233368441967031</v>
      </c>
      <c r="U584" s="1">
        <f t="shared" si="502"/>
        <v>31334.764808732238</v>
      </c>
      <c r="V584" s="1">
        <f t="shared" si="503"/>
        <v>34254.0435</v>
      </c>
      <c r="W584" s="1">
        <f t="shared" si="504"/>
        <v>1614.4492465366479</v>
      </c>
      <c r="X584" s="1">
        <f t="shared" si="505"/>
        <v>37482.941993073298</v>
      </c>
      <c r="Y584" s="1">
        <f t="shared" si="506"/>
        <v>31025.145006926705</v>
      </c>
      <c r="Z584" s="1">
        <f t="shared" si="507"/>
        <v>33240.668126140023</v>
      </c>
      <c r="AA584" s="1">
        <f t="shared" si="508"/>
        <v>34954.16461629203</v>
      </c>
      <c r="AB584" s="1">
        <f t="shared" si="509"/>
        <v>1713.496490152007</v>
      </c>
      <c r="AC584" s="1">
        <f t="shared" si="510"/>
        <v>1742.5907436920809</v>
      </c>
      <c r="AD584" s="1">
        <f t="shared" si="511"/>
        <v>29.094253540073851</v>
      </c>
      <c r="AE584" s="4">
        <f t="shared" si="512"/>
        <v>37972.239999999998</v>
      </c>
      <c r="AF584" s="4">
        <f t="shared" si="513"/>
        <v>29464.77</v>
      </c>
      <c r="AG584" s="4">
        <f t="shared" si="514"/>
        <v>31472.532919999998</v>
      </c>
      <c r="AH584" s="4">
        <f t="shared" si="515"/>
        <v>32714.623540000001</v>
      </c>
      <c r="AI584" s="4">
        <f t="shared" si="516"/>
        <v>33718.504999999997</v>
      </c>
      <c r="AJ584" s="4">
        <f t="shared" si="517"/>
        <v>34722.386460000002</v>
      </c>
      <c r="AK584" s="4">
        <f t="shared" si="518"/>
        <v>36151.64142</v>
      </c>
      <c r="AL584" s="4">
        <f t="shared" si="519"/>
        <v>37972.239999999998</v>
      </c>
      <c r="AM584" s="4">
        <f t="shared" si="520"/>
        <v>26538.66</v>
      </c>
      <c r="AN584" s="4">
        <f t="shared" si="521"/>
        <v>29236.98488</v>
      </c>
      <c r="AO584" s="4">
        <f t="shared" si="522"/>
        <v>30906.287559999997</v>
      </c>
      <c r="AP584" s="4">
        <f t="shared" si="523"/>
        <v>32255.449999999997</v>
      </c>
      <c r="AQ584" s="4">
        <f t="shared" si="524"/>
        <v>33604.612439999997</v>
      </c>
      <c r="AR584" s="4">
        <f t="shared" si="525"/>
        <v>35525.453880000001</v>
      </c>
      <c r="AS584" s="4">
        <f t="shared" si="526"/>
        <v>37972.239999999998</v>
      </c>
      <c r="AT584" s="4">
        <f t="shared" si="527"/>
        <v>24901</v>
      </c>
      <c r="AU584" s="4">
        <f t="shared" si="528"/>
        <v>27985.81264</v>
      </c>
      <c r="AV584" s="4">
        <f t="shared" si="529"/>
        <v>29894.213680000001</v>
      </c>
      <c r="AW584" s="4">
        <f t="shared" si="530"/>
        <v>31436.62</v>
      </c>
      <c r="AX584" s="4">
        <f t="shared" si="531"/>
        <v>32979.026319999997</v>
      </c>
      <c r="AY584" s="4">
        <f t="shared" si="532"/>
        <v>35174.994639999997</v>
      </c>
      <c r="AZ584" s="1">
        <f t="shared" si="533"/>
        <v>29060.85071428572</v>
      </c>
      <c r="BA584" s="1">
        <f t="shared" si="534"/>
        <v>29018.892889394385</v>
      </c>
      <c r="BB584" s="1">
        <f t="shared" si="535"/>
        <v>0</v>
      </c>
      <c r="BC584" s="1"/>
      <c r="BD584" s="6">
        <f t="shared" si="536"/>
        <v>0</v>
      </c>
      <c r="BE584" s="6"/>
      <c r="BF584">
        <f t="shared" si="537"/>
        <v>-1372669.1290410035</v>
      </c>
      <c r="BG584">
        <f t="shared" si="538"/>
        <v>34299.914649965896</v>
      </c>
      <c r="BH584">
        <f t="shared" si="539"/>
        <v>2438.1899999999951</v>
      </c>
      <c r="BI584">
        <f t="shared" si="540"/>
        <v>1237.1718408036461</v>
      </c>
      <c r="BJ584">
        <f t="shared" si="541"/>
        <v>72.253448264571745</v>
      </c>
      <c r="BK584">
        <f t="shared" si="542"/>
        <v>77.31394579145821</v>
      </c>
    </row>
    <row r="585" spans="1:63" x14ac:dyDescent="0.35">
      <c r="A585" s="2">
        <v>1699401600000</v>
      </c>
      <c r="B585" s="3">
        <v>45238</v>
      </c>
      <c r="C585" s="2" t="s">
        <v>9</v>
      </c>
      <c r="D585" s="2">
        <v>35399.129999999997</v>
      </c>
      <c r="E585" s="2">
        <v>36106</v>
      </c>
      <c r="F585" s="2">
        <v>35100</v>
      </c>
      <c r="G585" s="2">
        <v>35624.720000000001</v>
      </c>
      <c r="H585" s="2">
        <v>33401.341370000002</v>
      </c>
      <c r="I585" s="2">
        <v>1185492160.4927199</v>
      </c>
      <c r="J585" s="2">
        <f t="shared" si="491"/>
        <v>0.63730397817798445</v>
      </c>
      <c r="K585" s="2">
        <f t="shared" si="492"/>
        <v>1.9550627203856628</v>
      </c>
      <c r="L585" s="2">
        <f t="shared" si="493"/>
        <v>30.064125312338913</v>
      </c>
      <c r="M585" s="1">
        <f t="shared" si="494"/>
        <v>2.932801178384608</v>
      </c>
      <c r="N585" s="1">
        <f t="shared" si="495"/>
        <v>6.2694668196690273</v>
      </c>
      <c r="O585" s="1">
        <f t="shared" si="496"/>
        <v>23.989718375330376</v>
      </c>
      <c r="P585" s="2">
        <f t="shared" si="497"/>
        <v>225.59999999999854</v>
      </c>
      <c r="Q585" s="2">
        <f t="shared" si="498"/>
        <v>0</v>
      </c>
      <c r="R585" s="2">
        <f t="shared" si="499"/>
        <v>181.3357142857146</v>
      </c>
      <c r="S585" s="2">
        <f t="shared" si="500"/>
        <v>100.71642857142901</v>
      </c>
      <c r="T585" s="1">
        <f t="shared" si="501"/>
        <v>64.29155703226094</v>
      </c>
      <c r="U585" s="1">
        <f t="shared" si="502"/>
        <v>31115.731127456002</v>
      </c>
      <c r="V585" s="1">
        <f t="shared" si="503"/>
        <v>33902.441000000006</v>
      </c>
      <c r="W585" s="1">
        <f t="shared" si="504"/>
        <v>1798.4807693520106</v>
      </c>
      <c r="X585" s="1">
        <f t="shared" si="505"/>
        <v>37499.402538704031</v>
      </c>
      <c r="Y585" s="1">
        <f t="shared" si="506"/>
        <v>30305.479461295985</v>
      </c>
      <c r="Z585" s="1">
        <f t="shared" si="507"/>
        <v>32963.834376231229</v>
      </c>
      <c r="AA585" s="1">
        <f t="shared" si="508"/>
        <v>34636.54181925422</v>
      </c>
      <c r="AB585" s="1">
        <f t="shared" si="509"/>
        <v>1672.7074430229914</v>
      </c>
      <c r="AC585" s="1">
        <f t="shared" si="510"/>
        <v>1749.8643070770993</v>
      </c>
      <c r="AD585" s="1">
        <f t="shared" si="511"/>
        <v>77.156864054107928</v>
      </c>
      <c r="AE585" s="4">
        <f t="shared" si="512"/>
        <v>36106</v>
      </c>
      <c r="AF585" s="4">
        <f t="shared" si="513"/>
        <v>28578.29</v>
      </c>
      <c r="AG585" s="4">
        <f t="shared" si="514"/>
        <v>30354.829560000002</v>
      </c>
      <c r="AH585" s="4">
        <f t="shared" si="515"/>
        <v>31453.875220000002</v>
      </c>
      <c r="AI585" s="4">
        <f t="shared" si="516"/>
        <v>32342.145</v>
      </c>
      <c r="AJ585" s="4">
        <f t="shared" si="517"/>
        <v>33230.414779999999</v>
      </c>
      <c r="AK585" s="4">
        <f t="shared" si="518"/>
        <v>34495.070059999998</v>
      </c>
      <c r="AL585" s="4">
        <f t="shared" si="519"/>
        <v>36106</v>
      </c>
      <c r="AM585" s="4">
        <f t="shared" si="520"/>
        <v>26538.66</v>
      </c>
      <c r="AN585" s="4">
        <f t="shared" si="521"/>
        <v>28796.552240000001</v>
      </c>
      <c r="AO585" s="4">
        <f t="shared" si="522"/>
        <v>30193.383880000001</v>
      </c>
      <c r="AP585" s="4">
        <f t="shared" si="523"/>
        <v>31322.33</v>
      </c>
      <c r="AQ585" s="4">
        <f t="shared" si="524"/>
        <v>32451.276119999999</v>
      </c>
      <c r="AR585" s="4">
        <f t="shared" si="525"/>
        <v>34058.589240000001</v>
      </c>
      <c r="AS585" s="4">
        <f t="shared" si="526"/>
        <v>36106</v>
      </c>
      <c r="AT585" s="4">
        <f t="shared" si="527"/>
        <v>24901</v>
      </c>
      <c r="AU585" s="4">
        <f t="shared" si="528"/>
        <v>27545.38</v>
      </c>
      <c r="AV585" s="4">
        <f t="shared" si="529"/>
        <v>29181.31</v>
      </c>
      <c r="AW585" s="4">
        <f t="shared" si="530"/>
        <v>30503.5</v>
      </c>
      <c r="AX585" s="4">
        <f t="shared" si="531"/>
        <v>31825.69</v>
      </c>
      <c r="AY585" s="4">
        <f t="shared" si="532"/>
        <v>33708.130000000005</v>
      </c>
      <c r="AZ585" s="1">
        <f t="shared" si="533"/>
        <v>29012.163785714289</v>
      </c>
      <c r="BA585" s="1">
        <f t="shared" si="534"/>
        <v>28913.657312536772</v>
      </c>
      <c r="BB585" s="1">
        <f t="shared" si="535"/>
        <v>0</v>
      </c>
      <c r="BC585" s="1"/>
      <c r="BD585" s="6">
        <f t="shared" si="536"/>
        <v>0</v>
      </c>
      <c r="BE585" s="6"/>
      <c r="BF585">
        <f t="shared" si="537"/>
        <v>-1455207.0178910035</v>
      </c>
      <c r="BG585">
        <f t="shared" si="538"/>
        <v>33711.120153435768</v>
      </c>
      <c r="BH585">
        <f t="shared" si="539"/>
        <v>1006</v>
      </c>
      <c r="BI585">
        <f t="shared" si="540"/>
        <v>1052.3998163118999</v>
      </c>
      <c r="BJ585">
        <f t="shared" si="541"/>
        <v>82.27362295353683</v>
      </c>
      <c r="BK585">
        <f t="shared" si="542"/>
        <v>76.635698002952026</v>
      </c>
    </row>
    <row r="586" spans="1:63" x14ac:dyDescent="0.35">
      <c r="A586" s="2">
        <v>1699315200000</v>
      </c>
      <c r="B586" s="3">
        <v>45237</v>
      </c>
      <c r="C586" s="2" t="s">
        <v>9</v>
      </c>
      <c r="D586" s="2">
        <v>35046.089999999997</v>
      </c>
      <c r="E586" s="2">
        <v>35888</v>
      </c>
      <c r="F586" s="2">
        <v>34523.06</v>
      </c>
      <c r="G586" s="2">
        <v>35399.120000000003</v>
      </c>
      <c r="H586" s="2">
        <v>38688.736920000003</v>
      </c>
      <c r="I586" s="2">
        <v>1358031361.19785</v>
      </c>
      <c r="J586" s="2">
        <f t="shared" si="491"/>
        <v>1.0073306323187727</v>
      </c>
      <c r="K586" s="2">
        <f t="shared" si="492"/>
        <v>-6.2984470135727652E-2</v>
      </c>
      <c r="L586" s="2">
        <f t="shared" si="493"/>
        <v>28.303610132902662</v>
      </c>
      <c r="M586" s="1">
        <f t="shared" si="494"/>
        <v>0.63326813516007574</v>
      </c>
      <c r="N586" s="1">
        <f t="shared" si="495"/>
        <v>0.4295869501840715</v>
      </c>
      <c r="O586" s="1">
        <f t="shared" si="496"/>
        <v>22.243547297220935</v>
      </c>
      <c r="P586" s="2">
        <f t="shared" si="497"/>
        <v>353.03000000000611</v>
      </c>
      <c r="Q586" s="2">
        <f t="shared" si="498"/>
        <v>0</v>
      </c>
      <c r="R586" s="2">
        <f t="shared" si="499"/>
        <v>206.17285714285754</v>
      </c>
      <c r="S586" s="2">
        <f t="shared" si="500"/>
        <v>100.71642857142901</v>
      </c>
      <c r="T586" s="1">
        <f t="shared" si="501"/>
        <v>67.181510316656727</v>
      </c>
      <c r="U586" s="1">
        <f t="shared" si="502"/>
        <v>30931.690765311349</v>
      </c>
      <c r="V586" s="1">
        <f t="shared" si="503"/>
        <v>33556.890500000001</v>
      </c>
      <c r="W586" s="1">
        <f t="shared" si="504"/>
        <v>2076.7672357548281</v>
      </c>
      <c r="X586" s="1">
        <f t="shared" si="505"/>
        <v>37710.424971509659</v>
      </c>
      <c r="Y586" s="1">
        <f t="shared" si="506"/>
        <v>29403.356028490343</v>
      </c>
      <c r="Z586" s="1">
        <f t="shared" si="507"/>
        <v>32750.963526329724</v>
      </c>
      <c r="AA586" s="1">
        <f t="shared" si="508"/>
        <v>34456.873059118625</v>
      </c>
      <c r="AB586" s="1">
        <f t="shared" si="509"/>
        <v>1705.9095327889008</v>
      </c>
      <c r="AC586" s="1">
        <f t="shared" si="510"/>
        <v>1769.1535230906261</v>
      </c>
      <c r="AD586" s="1">
        <f t="shared" si="511"/>
        <v>63.243990301725262</v>
      </c>
      <c r="AE586" s="4">
        <f t="shared" si="512"/>
        <v>35984.99</v>
      </c>
      <c r="AF586" s="4">
        <f t="shared" si="513"/>
        <v>28100.66</v>
      </c>
      <c r="AG586" s="4">
        <f t="shared" si="514"/>
        <v>29961.36188</v>
      </c>
      <c r="AH586" s="4">
        <f t="shared" si="515"/>
        <v>31112.47406</v>
      </c>
      <c r="AI586" s="4">
        <f t="shared" si="516"/>
        <v>32042.824999999997</v>
      </c>
      <c r="AJ586" s="4">
        <f t="shared" si="517"/>
        <v>32973.175940000001</v>
      </c>
      <c r="AK586" s="4">
        <f t="shared" si="518"/>
        <v>34297.74338</v>
      </c>
      <c r="AL586" s="4">
        <f t="shared" si="519"/>
        <v>35984.99</v>
      </c>
      <c r="AM586" s="4">
        <f t="shared" si="520"/>
        <v>26538.66</v>
      </c>
      <c r="AN586" s="4">
        <f t="shared" si="521"/>
        <v>28767.993879999998</v>
      </c>
      <c r="AO586" s="4">
        <f t="shared" si="522"/>
        <v>30147.158059999998</v>
      </c>
      <c r="AP586" s="4">
        <f t="shared" si="523"/>
        <v>31261.824999999997</v>
      </c>
      <c r="AQ586" s="4">
        <f t="shared" si="524"/>
        <v>32376.49194</v>
      </c>
      <c r="AR586" s="4">
        <f t="shared" si="525"/>
        <v>33963.475379999996</v>
      </c>
      <c r="AS586" s="4">
        <f t="shared" si="526"/>
        <v>35984.99</v>
      </c>
      <c r="AT586" s="4">
        <f t="shared" si="527"/>
        <v>24901</v>
      </c>
      <c r="AU586" s="4">
        <f t="shared" si="528"/>
        <v>27516.821639999998</v>
      </c>
      <c r="AV586" s="4">
        <f t="shared" si="529"/>
        <v>29135.084179999998</v>
      </c>
      <c r="AW586" s="4">
        <f t="shared" si="530"/>
        <v>30442.994999999999</v>
      </c>
      <c r="AX586" s="4">
        <f t="shared" si="531"/>
        <v>31750.90582</v>
      </c>
      <c r="AY586" s="4">
        <f t="shared" si="532"/>
        <v>33613.01614</v>
      </c>
      <c r="AZ586" s="1">
        <f t="shared" si="533"/>
        <v>28971.943571428576</v>
      </c>
      <c r="BA586" s="1">
        <f t="shared" si="534"/>
        <v>28821.724946955084</v>
      </c>
      <c r="BB586" s="1">
        <f t="shared" si="535"/>
        <v>0</v>
      </c>
      <c r="BC586" s="1"/>
      <c r="BD586" s="6">
        <f t="shared" si="536"/>
        <v>0</v>
      </c>
      <c r="BE586" s="6"/>
      <c r="BF586">
        <f t="shared" si="537"/>
        <v>-1488608.3592610036</v>
      </c>
      <c r="BG586">
        <f t="shared" si="538"/>
        <v>33412.621060372476</v>
      </c>
      <c r="BH586">
        <f t="shared" si="539"/>
        <v>1364.9400000000023</v>
      </c>
      <c r="BI586">
        <f t="shared" si="540"/>
        <v>1059.5382495906538</v>
      </c>
      <c r="BJ586">
        <f t="shared" si="541"/>
        <v>77.414766156266083</v>
      </c>
      <c r="BK586">
        <f t="shared" si="542"/>
        <v>77.228160794082115</v>
      </c>
    </row>
    <row r="587" spans="1:63" x14ac:dyDescent="0.35">
      <c r="A587" s="2">
        <v>1699228800000</v>
      </c>
      <c r="B587" s="3">
        <v>45236</v>
      </c>
      <c r="C587" s="2" t="s">
        <v>9</v>
      </c>
      <c r="D587" s="2">
        <v>35011.89</v>
      </c>
      <c r="E587" s="2">
        <v>35276.33</v>
      </c>
      <c r="F587" s="2">
        <v>34725.9</v>
      </c>
      <c r="G587" s="2">
        <v>35046.089999999997</v>
      </c>
      <c r="H587" s="2">
        <v>22346.470860000001</v>
      </c>
      <c r="I587" s="2">
        <v>782427702.26531994</v>
      </c>
      <c r="J587" s="2">
        <f t="shared" si="491"/>
        <v>9.7709691681792388E-2</v>
      </c>
      <c r="K587" s="2">
        <f t="shared" si="492"/>
        <v>1.1729870030892229</v>
      </c>
      <c r="L587" s="2">
        <f t="shared" si="493"/>
        <v>25.536509050920486</v>
      </c>
      <c r="M587" s="1">
        <f t="shared" si="494"/>
        <v>0.99728467826320566</v>
      </c>
      <c r="N587" s="1">
        <f t="shared" si="495"/>
        <v>4.0427905081565561</v>
      </c>
      <c r="O587" s="1">
        <f t="shared" si="496"/>
        <v>24.871818796333645</v>
      </c>
      <c r="P587" s="2">
        <f t="shared" si="497"/>
        <v>34.209999999999127</v>
      </c>
      <c r="Q587" s="2">
        <f t="shared" si="498"/>
        <v>0</v>
      </c>
      <c r="R587" s="2">
        <f t="shared" si="499"/>
        <v>241.86642857142891</v>
      </c>
      <c r="S587" s="2">
        <f t="shared" si="500"/>
        <v>100.71642857142901</v>
      </c>
      <c r="T587" s="1">
        <f t="shared" si="501"/>
        <v>70.600855684547582</v>
      </c>
      <c r="U587" s="1">
        <f t="shared" si="502"/>
        <v>30749.346714915893</v>
      </c>
      <c r="V587" s="1">
        <f t="shared" si="503"/>
        <v>33202.934500000003</v>
      </c>
      <c r="W587" s="1">
        <f t="shared" si="504"/>
        <v>2321.4732241584757</v>
      </c>
      <c r="X587" s="1">
        <f t="shared" si="505"/>
        <v>37845.880948316953</v>
      </c>
      <c r="Y587" s="1">
        <f t="shared" si="506"/>
        <v>28559.988051683053</v>
      </c>
      <c r="Z587" s="1">
        <f t="shared" si="507"/>
        <v>32539.111008436099</v>
      </c>
      <c r="AA587" s="1">
        <f t="shared" si="508"/>
        <v>34285.555433503825</v>
      </c>
      <c r="AB587" s="1">
        <f t="shared" si="509"/>
        <v>1746.4444250677261</v>
      </c>
      <c r="AC587" s="1">
        <f t="shared" si="510"/>
        <v>1784.9645206660573</v>
      </c>
      <c r="AD587" s="1">
        <f t="shared" si="511"/>
        <v>38.520095598331181</v>
      </c>
      <c r="AE587" s="4">
        <f t="shared" si="512"/>
        <v>35984.99</v>
      </c>
      <c r="AF587" s="4">
        <f t="shared" si="513"/>
        <v>28100.66</v>
      </c>
      <c r="AG587" s="4">
        <f t="shared" si="514"/>
        <v>29961.36188</v>
      </c>
      <c r="AH587" s="4">
        <f t="shared" si="515"/>
        <v>31112.47406</v>
      </c>
      <c r="AI587" s="4">
        <f t="shared" si="516"/>
        <v>32042.824999999997</v>
      </c>
      <c r="AJ587" s="4">
        <f t="shared" si="517"/>
        <v>32973.175940000001</v>
      </c>
      <c r="AK587" s="4">
        <f t="shared" si="518"/>
        <v>34297.74338</v>
      </c>
      <c r="AL587" s="4">
        <f t="shared" si="519"/>
        <v>35984.99</v>
      </c>
      <c r="AM587" s="4">
        <f t="shared" si="520"/>
        <v>26342.400000000001</v>
      </c>
      <c r="AN587" s="4">
        <f t="shared" si="521"/>
        <v>28618.051240000001</v>
      </c>
      <c r="AO587" s="4">
        <f t="shared" si="522"/>
        <v>30025.86938</v>
      </c>
      <c r="AP587" s="4">
        <f t="shared" si="523"/>
        <v>31163.695</v>
      </c>
      <c r="AQ587" s="4">
        <f t="shared" si="524"/>
        <v>32301.520619999999</v>
      </c>
      <c r="AR587" s="4">
        <f t="shared" si="525"/>
        <v>33921.475740000002</v>
      </c>
      <c r="AS587" s="4">
        <f t="shared" si="526"/>
        <v>35984.99</v>
      </c>
      <c r="AT587" s="4">
        <f t="shared" si="527"/>
        <v>24901</v>
      </c>
      <c r="AU587" s="4">
        <f t="shared" si="528"/>
        <v>27516.821639999998</v>
      </c>
      <c r="AV587" s="4">
        <f t="shared" si="529"/>
        <v>29135.084179999998</v>
      </c>
      <c r="AW587" s="4">
        <f t="shared" si="530"/>
        <v>30442.994999999999</v>
      </c>
      <c r="AX587" s="4">
        <f t="shared" si="531"/>
        <v>31750.90582</v>
      </c>
      <c r="AY587" s="4">
        <f t="shared" si="532"/>
        <v>33613.01614</v>
      </c>
      <c r="AZ587" s="1">
        <f t="shared" si="533"/>
        <v>28921.292642857152</v>
      </c>
      <c r="BA587" s="1">
        <f t="shared" si="534"/>
        <v>28731.623644858577</v>
      </c>
      <c r="BB587" s="1">
        <f t="shared" si="535"/>
        <v>0</v>
      </c>
      <c r="BC587" s="1"/>
      <c r="BD587" s="6">
        <f t="shared" si="536"/>
        <v>0</v>
      </c>
      <c r="BE587" s="6"/>
      <c r="BF587">
        <f t="shared" si="537"/>
        <v>-1527297.0961810036</v>
      </c>
      <c r="BG587">
        <f t="shared" si="538"/>
        <v>33132.73165873273</v>
      </c>
      <c r="BH587">
        <f t="shared" si="539"/>
        <v>550.43000000000029</v>
      </c>
      <c r="BI587">
        <f t="shared" si="540"/>
        <v>1012.5533649122923</v>
      </c>
      <c r="BJ587">
        <f t="shared" si="541"/>
        <v>70.218704899053151</v>
      </c>
      <c r="BK587">
        <f t="shared" si="542"/>
        <v>79.908022274617863</v>
      </c>
    </row>
    <row r="588" spans="1:63" x14ac:dyDescent="0.35">
      <c r="A588" s="2">
        <v>1699142400000</v>
      </c>
      <c r="B588" s="3">
        <v>45235</v>
      </c>
      <c r="C588" s="2" t="s">
        <v>9</v>
      </c>
      <c r="D588" s="2">
        <v>35062.06</v>
      </c>
      <c r="E588" s="2">
        <v>35380</v>
      </c>
      <c r="F588" s="2">
        <v>34448</v>
      </c>
      <c r="G588" s="2">
        <v>35011.879999999997</v>
      </c>
      <c r="H588" s="2">
        <v>24528.733759999999</v>
      </c>
      <c r="I588" s="2">
        <v>859350974.00148904</v>
      </c>
      <c r="J588" s="2">
        <f t="shared" si="491"/>
        <v>-0.14314614054447536</v>
      </c>
      <c r="K588" s="2">
        <f t="shared" si="492"/>
        <v>1.5580977719042155</v>
      </c>
      <c r="L588" s="2">
        <f t="shared" si="493"/>
        <v>25.236231639891297</v>
      </c>
      <c r="M588" s="1">
        <f t="shared" si="494"/>
        <v>9.7614313037486147E-2</v>
      </c>
      <c r="N588" s="1">
        <f t="shared" si="495"/>
        <v>5.8615818402210911</v>
      </c>
      <c r="O588" s="1">
        <f t="shared" si="496"/>
        <v>25.881043805702529</v>
      </c>
      <c r="P588" s="2">
        <f t="shared" si="497"/>
        <v>0</v>
      </c>
      <c r="Q588" s="2">
        <f t="shared" si="498"/>
        <v>50.190000000002328</v>
      </c>
      <c r="R588" s="2">
        <f t="shared" si="499"/>
        <v>459.24642857142891</v>
      </c>
      <c r="S588" s="2">
        <f t="shared" si="500"/>
        <v>100.71642857142901</v>
      </c>
      <c r="T588" s="1">
        <f t="shared" si="501"/>
        <v>82.013730502533278</v>
      </c>
      <c r="U588" s="1">
        <f t="shared" si="502"/>
        <v>30573.969437973687</v>
      </c>
      <c r="V588" s="1">
        <f t="shared" si="503"/>
        <v>32870.425500000005</v>
      </c>
      <c r="W588" s="1">
        <f t="shared" si="504"/>
        <v>2502.8361537912842</v>
      </c>
      <c r="X588" s="1">
        <f t="shared" si="505"/>
        <v>37876.09780758257</v>
      </c>
      <c r="Y588" s="1">
        <f t="shared" si="506"/>
        <v>27864.753192417436</v>
      </c>
      <c r="Z588" s="1">
        <f t="shared" si="507"/>
        <v>32338.552689110984</v>
      </c>
      <c r="AA588" s="1">
        <f t="shared" si="508"/>
        <v>34147.276421413611</v>
      </c>
      <c r="AB588" s="1">
        <f t="shared" si="509"/>
        <v>1808.7237323026275</v>
      </c>
      <c r="AC588" s="1">
        <f t="shared" si="510"/>
        <v>1794.5945445656398</v>
      </c>
      <c r="AD588" s="1">
        <f t="shared" si="511"/>
        <v>-14.12918773698766</v>
      </c>
      <c r="AE588" s="4">
        <f t="shared" si="512"/>
        <v>35984.99</v>
      </c>
      <c r="AF588" s="4">
        <f t="shared" si="513"/>
        <v>28069.32</v>
      </c>
      <c r="AG588" s="4">
        <f t="shared" si="514"/>
        <v>29937.418119999998</v>
      </c>
      <c r="AH588" s="4">
        <f t="shared" si="515"/>
        <v>31093.105939999998</v>
      </c>
      <c r="AI588" s="4">
        <f t="shared" si="516"/>
        <v>32027.154999999999</v>
      </c>
      <c r="AJ588" s="4">
        <f t="shared" si="517"/>
        <v>32961.204059999996</v>
      </c>
      <c r="AK588" s="4">
        <f t="shared" si="518"/>
        <v>34291.036619999999</v>
      </c>
      <c r="AL588" s="4">
        <f t="shared" si="519"/>
        <v>35984.99</v>
      </c>
      <c r="AM588" s="4">
        <f t="shared" si="520"/>
        <v>26112.06</v>
      </c>
      <c r="AN588" s="4">
        <f t="shared" si="521"/>
        <v>28442.071479999999</v>
      </c>
      <c r="AO588" s="4">
        <f t="shared" si="522"/>
        <v>29883.519260000001</v>
      </c>
      <c r="AP588" s="4">
        <f t="shared" si="523"/>
        <v>31048.525000000001</v>
      </c>
      <c r="AQ588" s="4">
        <f t="shared" si="524"/>
        <v>32213.530739999998</v>
      </c>
      <c r="AR588" s="4">
        <f t="shared" si="525"/>
        <v>33872.182979999998</v>
      </c>
      <c r="AS588" s="4">
        <f t="shared" si="526"/>
        <v>35984.99</v>
      </c>
      <c r="AT588" s="4">
        <f t="shared" si="527"/>
        <v>24901</v>
      </c>
      <c r="AU588" s="4">
        <f t="shared" si="528"/>
        <v>27516.821639999998</v>
      </c>
      <c r="AV588" s="4">
        <f t="shared" si="529"/>
        <v>29135.084179999998</v>
      </c>
      <c r="AW588" s="4">
        <f t="shared" si="530"/>
        <v>30442.994999999999</v>
      </c>
      <c r="AX588" s="4">
        <f t="shared" si="531"/>
        <v>31750.90582</v>
      </c>
      <c r="AY588" s="4">
        <f t="shared" si="532"/>
        <v>33613.01614</v>
      </c>
      <c r="AZ588" s="1">
        <f t="shared" si="533"/>
        <v>28862.708785714294</v>
      </c>
      <c r="BA588" s="1">
        <f t="shared" si="534"/>
        <v>28645.124105747051</v>
      </c>
      <c r="BB588" s="1">
        <f t="shared" si="535"/>
        <v>0</v>
      </c>
      <c r="BC588" s="1"/>
      <c r="BD588" s="6">
        <f t="shared" si="536"/>
        <v>0</v>
      </c>
      <c r="BE588" s="6"/>
      <c r="BF588">
        <f t="shared" si="537"/>
        <v>-1549643.5670410036</v>
      </c>
      <c r="BG588">
        <f t="shared" si="538"/>
        <v>32864.09083565847</v>
      </c>
      <c r="BH588">
        <f t="shared" si="539"/>
        <v>932</v>
      </c>
      <c r="BI588">
        <f t="shared" si="540"/>
        <v>1083.649267206491</v>
      </c>
      <c r="BJ588">
        <f t="shared" si="541"/>
        <v>84.051011326927139</v>
      </c>
      <c r="BK588">
        <f t="shared" si="542"/>
        <v>83.351648202531138</v>
      </c>
    </row>
    <row r="589" spans="1:63" x14ac:dyDescent="0.35">
      <c r="A589" s="2">
        <v>1699056000000</v>
      </c>
      <c r="B589" s="3">
        <v>45234</v>
      </c>
      <c r="C589" s="2" t="s">
        <v>9</v>
      </c>
      <c r="D589" s="2">
        <v>34716.78</v>
      </c>
      <c r="E589" s="2">
        <v>35255</v>
      </c>
      <c r="F589" s="2">
        <v>34585.18</v>
      </c>
      <c r="G589" s="2">
        <v>35062.07</v>
      </c>
      <c r="H589" s="2">
        <v>18377.55545</v>
      </c>
      <c r="I589" s="2">
        <v>639958598.41983497</v>
      </c>
      <c r="J589" s="2">
        <f t="shared" si="491"/>
        <v>0.99459108822880715</v>
      </c>
      <c r="K589" s="2">
        <f t="shared" si="492"/>
        <v>1.5529795176894796</v>
      </c>
      <c r="L589" s="2">
        <f t="shared" si="493"/>
        <v>25.530618389758509</v>
      </c>
      <c r="M589" s="1">
        <f t="shared" si="494"/>
        <v>-0.14335134245862358</v>
      </c>
      <c r="N589" s="1">
        <f t="shared" si="495"/>
        <v>5.8979119030907201</v>
      </c>
      <c r="O589" s="1">
        <f t="shared" si="496"/>
        <v>19.762181753672841</v>
      </c>
      <c r="P589" s="2">
        <f t="shared" si="497"/>
        <v>345.29000000000087</v>
      </c>
      <c r="Q589" s="2">
        <f t="shared" si="498"/>
        <v>0</v>
      </c>
      <c r="R589" s="2">
        <f t="shared" si="499"/>
        <v>465.15071428571457</v>
      </c>
      <c r="S589" s="2">
        <f t="shared" si="500"/>
        <v>97.131428571428842</v>
      </c>
      <c r="T589" s="1">
        <f t="shared" si="501"/>
        <v>82.725500034934129</v>
      </c>
      <c r="U589" s="1">
        <f t="shared" si="502"/>
        <v>30392.830231360367</v>
      </c>
      <c r="V589" s="1">
        <f t="shared" si="503"/>
        <v>32544.870500000001</v>
      </c>
      <c r="W589" s="1">
        <f t="shared" si="504"/>
        <v>2623.6618447705396</v>
      </c>
      <c r="X589" s="1">
        <f t="shared" si="505"/>
        <v>37792.194189541078</v>
      </c>
      <c r="Y589" s="1">
        <f t="shared" si="506"/>
        <v>27297.546810458924</v>
      </c>
      <c r="Z589" s="1">
        <f t="shared" si="507"/>
        <v>32124.686504239864</v>
      </c>
      <c r="AA589" s="1">
        <f t="shared" si="508"/>
        <v>33990.075770761541</v>
      </c>
      <c r="AB589" s="1">
        <f t="shared" si="509"/>
        <v>1865.3892665216772</v>
      </c>
      <c r="AC589" s="1">
        <f t="shared" si="510"/>
        <v>1791.0622476313929</v>
      </c>
      <c r="AD589" s="1">
        <f t="shared" si="511"/>
        <v>-74.327018890284307</v>
      </c>
      <c r="AE589" s="4">
        <f t="shared" si="512"/>
        <v>35984.99</v>
      </c>
      <c r="AF589" s="4">
        <f t="shared" si="513"/>
        <v>27112.66</v>
      </c>
      <c r="AG589" s="4">
        <f t="shared" si="514"/>
        <v>29206.529879999998</v>
      </c>
      <c r="AH589" s="4">
        <f t="shared" si="515"/>
        <v>30501.890059999998</v>
      </c>
      <c r="AI589" s="4">
        <f t="shared" si="516"/>
        <v>31548.824999999997</v>
      </c>
      <c r="AJ589" s="4">
        <f t="shared" si="517"/>
        <v>32595.75994</v>
      </c>
      <c r="AK589" s="4">
        <f t="shared" si="518"/>
        <v>34086.311379999999</v>
      </c>
      <c r="AL589" s="4">
        <f t="shared" si="519"/>
        <v>35984.99</v>
      </c>
      <c r="AM589" s="4">
        <f t="shared" si="520"/>
        <v>26088.34</v>
      </c>
      <c r="AN589" s="4">
        <f t="shared" si="521"/>
        <v>28423.949399999998</v>
      </c>
      <c r="AO589" s="4">
        <f t="shared" si="522"/>
        <v>29868.8603</v>
      </c>
      <c r="AP589" s="4">
        <f t="shared" si="523"/>
        <v>31036.665000000001</v>
      </c>
      <c r="AQ589" s="4">
        <f t="shared" si="524"/>
        <v>32204.469699999998</v>
      </c>
      <c r="AR589" s="4">
        <f t="shared" si="525"/>
        <v>33867.106899999999</v>
      </c>
      <c r="AS589" s="4">
        <f t="shared" si="526"/>
        <v>35984.99</v>
      </c>
      <c r="AT589" s="4">
        <f t="shared" si="527"/>
        <v>24901</v>
      </c>
      <c r="AU589" s="4">
        <f t="shared" si="528"/>
        <v>27516.821639999998</v>
      </c>
      <c r="AV589" s="4">
        <f t="shared" si="529"/>
        <v>29135.084179999998</v>
      </c>
      <c r="AW589" s="4">
        <f t="shared" si="530"/>
        <v>30442.994999999999</v>
      </c>
      <c r="AX589" s="4">
        <f t="shared" si="531"/>
        <v>31750.90582</v>
      </c>
      <c r="AY589" s="4">
        <f t="shared" si="532"/>
        <v>33613.01614</v>
      </c>
      <c r="AZ589" s="1">
        <f t="shared" si="533"/>
        <v>28800.766571428579</v>
      </c>
      <c r="BA589" s="1">
        <f t="shared" si="534"/>
        <v>28557.908271579203</v>
      </c>
      <c r="BB589" s="1">
        <f t="shared" si="535"/>
        <v>0</v>
      </c>
      <c r="BC589" s="1"/>
      <c r="BD589" s="6">
        <f t="shared" si="536"/>
        <v>0</v>
      </c>
      <c r="BE589" s="6"/>
      <c r="BF589">
        <f t="shared" si="537"/>
        <v>-1525114.8332810036</v>
      </c>
      <c r="BG589">
        <f t="shared" si="538"/>
        <v>32427.226360248857</v>
      </c>
      <c r="BH589">
        <f t="shared" si="539"/>
        <v>669.81999999999971</v>
      </c>
      <c r="BI589">
        <f t="shared" si="540"/>
        <v>1106.9799236997972</v>
      </c>
      <c r="BJ589">
        <f t="shared" si="541"/>
        <v>85.454350597873315</v>
      </c>
      <c r="BK589">
        <f t="shared" si="542"/>
        <v>83.972229316245674</v>
      </c>
    </row>
    <row r="590" spans="1:63" x14ac:dyDescent="0.35">
      <c r="A590" s="2">
        <v>1698969600000</v>
      </c>
      <c r="B590" s="3">
        <v>45233</v>
      </c>
      <c r="C590" s="2" t="s">
        <v>9</v>
      </c>
      <c r="D590" s="2">
        <v>34941.58</v>
      </c>
      <c r="E590" s="2">
        <v>34946.5</v>
      </c>
      <c r="F590" s="2">
        <v>34120</v>
      </c>
      <c r="G590" s="2">
        <v>34716.78</v>
      </c>
      <c r="H590" s="2">
        <v>39071.206440000002</v>
      </c>
      <c r="I590" s="2">
        <v>1347962831.56586</v>
      </c>
      <c r="J590" s="2">
        <f t="shared" si="491"/>
        <v>-0.6433880083877056</v>
      </c>
      <c r="K590" s="2">
        <f t="shared" si="492"/>
        <v>1.8654969044335519</v>
      </c>
      <c r="L590" s="2">
        <f t="shared" si="493"/>
        <v>26.655549227865784</v>
      </c>
      <c r="M590" s="1">
        <f t="shared" si="494"/>
        <v>0.98479639108586825</v>
      </c>
      <c r="N590" s="1">
        <f t="shared" si="495"/>
        <v>7.4455349833711502</v>
      </c>
      <c r="O590" s="1">
        <f t="shared" si="496"/>
        <v>15.138155093876804</v>
      </c>
      <c r="P590" s="2">
        <f t="shared" si="497"/>
        <v>0</v>
      </c>
      <c r="Q590" s="2">
        <f t="shared" si="498"/>
        <v>224.80999999999767</v>
      </c>
      <c r="R590" s="2">
        <f t="shared" si="499"/>
        <v>457.68428571428586</v>
      </c>
      <c r="S590" s="2">
        <f t="shared" si="500"/>
        <v>97.131428571428842</v>
      </c>
      <c r="T590" s="1">
        <f t="shared" si="501"/>
        <v>82.493028573194152</v>
      </c>
      <c r="U590" s="1">
        <f t="shared" si="502"/>
        <v>30202.24901631385</v>
      </c>
      <c r="V590" s="1">
        <f t="shared" si="503"/>
        <v>32149.4745</v>
      </c>
      <c r="W590" s="1">
        <f t="shared" si="504"/>
        <v>2804.182980514066</v>
      </c>
      <c r="X590" s="1">
        <f t="shared" si="505"/>
        <v>37757.840461028129</v>
      </c>
      <c r="Y590" s="1">
        <f t="shared" si="506"/>
        <v>26541.108538971868</v>
      </c>
      <c r="Z590" s="1">
        <f t="shared" si="507"/>
        <v>31889.695824579052</v>
      </c>
      <c r="AA590" s="1">
        <f t="shared" si="508"/>
        <v>33795.167729081826</v>
      </c>
      <c r="AB590" s="1">
        <f t="shared" si="509"/>
        <v>1905.4719045027741</v>
      </c>
      <c r="AC590" s="1">
        <f t="shared" si="510"/>
        <v>1772.4804929088218</v>
      </c>
      <c r="AD590" s="1">
        <f t="shared" si="511"/>
        <v>-132.99141159395231</v>
      </c>
      <c r="AE590" s="4">
        <f t="shared" si="512"/>
        <v>35984.99</v>
      </c>
      <c r="AF590" s="4">
        <f t="shared" si="513"/>
        <v>26808.25</v>
      </c>
      <c r="AG590" s="4">
        <f t="shared" si="514"/>
        <v>28973.960639999998</v>
      </c>
      <c r="AH590" s="4">
        <f t="shared" si="515"/>
        <v>30313.76468</v>
      </c>
      <c r="AI590" s="4">
        <f t="shared" si="516"/>
        <v>31396.62</v>
      </c>
      <c r="AJ590" s="4">
        <f t="shared" si="517"/>
        <v>32479.475319999998</v>
      </c>
      <c r="AK590" s="4">
        <f t="shared" si="518"/>
        <v>34021.16764</v>
      </c>
      <c r="AL590" s="4">
        <f t="shared" si="519"/>
        <v>35984.99</v>
      </c>
      <c r="AM590" s="4">
        <f t="shared" si="520"/>
        <v>25990.46</v>
      </c>
      <c r="AN590" s="4">
        <f t="shared" si="521"/>
        <v>28349.16908</v>
      </c>
      <c r="AO590" s="4">
        <f t="shared" si="522"/>
        <v>29808.370459999998</v>
      </c>
      <c r="AP590" s="4">
        <f t="shared" si="523"/>
        <v>30987.724999999999</v>
      </c>
      <c r="AQ590" s="4">
        <f t="shared" si="524"/>
        <v>32167.079539999999</v>
      </c>
      <c r="AR590" s="4">
        <f t="shared" si="525"/>
        <v>33846.160579999996</v>
      </c>
      <c r="AS590" s="4">
        <f t="shared" si="526"/>
        <v>35984.99</v>
      </c>
      <c r="AT590" s="4">
        <f t="shared" si="527"/>
        <v>24901</v>
      </c>
      <c r="AU590" s="4">
        <f t="shared" si="528"/>
        <v>27516.821639999998</v>
      </c>
      <c r="AV590" s="4">
        <f t="shared" si="529"/>
        <v>29135.084179999998</v>
      </c>
      <c r="AW590" s="4">
        <f t="shared" si="530"/>
        <v>30442.994999999999</v>
      </c>
      <c r="AX590" s="4">
        <f t="shared" si="531"/>
        <v>31750.90582</v>
      </c>
      <c r="AY590" s="4">
        <f t="shared" si="532"/>
        <v>33613.01614</v>
      </c>
      <c r="AZ590" s="1">
        <f t="shared" si="533"/>
        <v>28739.730285714297</v>
      </c>
      <c r="BA590" s="1">
        <f t="shared" si="534"/>
        <v>28468.810165710423</v>
      </c>
      <c r="BB590" s="1">
        <f t="shared" si="535"/>
        <v>0</v>
      </c>
      <c r="BC590" s="1"/>
      <c r="BD590" s="6">
        <f t="shared" si="536"/>
        <v>0</v>
      </c>
      <c r="BE590" s="6"/>
      <c r="BF590">
        <f t="shared" si="537"/>
        <v>-1543492.3887310037</v>
      </c>
      <c r="BG590">
        <f t="shared" si="538"/>
        <v>32283.126726144132</v>
      </c>
      <c r="BH590">
        <f t="shared" si="539"/>
        <v>826.5</v>
      </c>
      <c r="BI590">
        <f t="shared" si="540"/>
        <v>1174.2352965766891</v>
      </c>
      <c r="BJ590">
        <f t="shared" si="541"/>
        <v>80.549582682792931</v>
      </c>
      <c r="BK590">
        <f t="shared" si="542"/>
        <v>88.105354696552169</v>
      </c>
    </row>
    <row r="591" spans="1:63" x14ac:dyDescent="0.35">
      <c r="A591" s="2">
        <v>1698883200000</v>
      </c>
      <c r="B591" s="3">
        <v>45232</v>
      </c>
      <c r="C591" s="2" t="s">
        <v>9</v>
      </c>
      <c r="D591" s="2">
        <v>35421.43</v>
      </c>
      <c r="E591" s="2">
        <v>35984.99</v>
      </c>
      <c r="F591" s="2">
        <v>34300</v>
      </c>
      <c r="G591" s="2">
        <v>34941.589999999997</v>
      </c>
      <c r="H591" s="2">
        <v>48015.577319999997</v>
      </c>
      <c r="I591" s="2">
        <v>1686141698.09217</v>
      </c>
      <c r="J591" s="2">
        <f t="shared" si="491"/>
        <v>-1.3546601591183749</v>
      </c>
      <c r="K591" s="2">
        <f t="shared" si="492"/>
        <v>3.0968056787408949</v>
      </c>
      <c r="L591" s="2">
        <f t="shared" si="493"/>
        <v>25.786136579384745</v>
      </c>
      <c r="M591" s="1">
        <f t="shared" si="494"/>
        <v>-0.64755429506998541</v>
      </c>
      <c r="N591" s="1">
        <f t="shared" si="495"/>
        <v>5.0355464648288759</v>
      </c>
      <c r="O591" s="1">
        <f t="shared" si="496"/>
        <v>12.903705870282385</v>
      </c>
      <c r="P591" s="2">
        <f t="shared" si="497"/>
        <v>0</v>
      </c>
      <c r="Q591" s="2">
        <f t="shared" si="498"/>
        <v>479.84000000000378</v>
      </c>
      <c r="R591" s="2">
        <f t="shared" si="499"/>
        <v>525.92214285714306</v>
      </c>
      <c r="S591" s="2">
        <f t="shared" si="500"/>
        <v>81.073571428571867</v>
      </c>
      <c r="T591" s="1">
        <f t="shared" si="501"/>
        <v>86.643468887753912</v>
      </c>
      <c r="U591" s="1">
        <f t="shared" si="502"/>
        <v>30017.982445551148</v>
      </c>
      <c r="V591" s="1">
        <f t="shared" si="503"/>
        <v>31756.259499999996</v>
      </c>
      <c r="W591" s="1">
        <f t="shared" si="504"/>
        <v>2963.4741119359805</v>
      </c>
      <c r="X591" s="1">
        <f t="shared" si="505"/>
        <v>37683.207723871958</v>
      </c>
      <c r="Y591" s="1">
        <f t="shared" si="506"/>
        <v>25829.311276128035</v>
      </c>
      <c r="Z591" s="1">
        <f t="shared" si="507"/>
        <v>31663.529090545373</v>
      </c>
      <c r="AA591" s="1">
        <f t="shared" si="508"/>
        <v>33627.601861642157</v>
      </c>
      <c r="AB591" s="1">
        <f t="shared" si="509"/>
        <v>1964.072771096784</v>
      </c>
      <c r="AC591" s="1">
        <f t="shared" si="510"/>
        <v>1739.2326400103336</v>
      </c>
      <c r="AD591" s="1">
        <f t="shared" si="511"/>
        <v>-224.84013108645036</v>
      </c>
      <c r="AE591" s="4">
        <f t="shared" si="512"/>
        <v>35984.99</v>
      </c>
      <c r="AF591" s="4">
        <f t="shared" si="513"/>
        <v>26789</v>
      </c>
      <c r="AG591" s="4">
        <f t="shared" si="514"/>
        <v>28959.253639999999</v>
      </c>
      <c r="AH591" s="4">
        <f t="shared" si="515"/>
        <v>30301.868179999998</v>
      </c>
      <c r="AI591" s="4">
        <f t="shared" si="516"/>
        <v>31386.994999999999</v>
      </c>
      <c r="AJ591" s="4">
        <f t="shared" si="517"/>
        <v>32472.12182</v>
      </c>
      <c r="AK591" s="4">
        <f t="shared" si="518"/>
        <v>34017.048139999999</v>
      </c>
      <c r="AL591" s="4">
        <f t="shared" si="519"/>
        <v>35984.99</v>
      </c>
      <c r="AM591" s="4">
        <f t="shared" si="520"/>
        <v>25990.46</v>
      </c>
      <c r="AN591" s="4">
        <f t="shared" si="521"/>
        <v>28349.16908</v>
      </c>
      <c r="AO591" s="4">
        <f t="shared" si="522"/>
        <v>29808.370459999998</v>
      </c>
      <c r="AP591" s="4">
        <f t="shared" si="523"/>
        <v>30987.724999999999</v>
      </c>
      <c r="AQ591" s="4">
        <f t="shared" si="524"/>
        <v>32167.079539999999</v>
      </c>
      <c r="AR591" s="4">
        <f t="shared" si="525"/>
        <v>33846.160579999996</v>
      </c>
      <c r="AS591" s="4">
        <f t="shared" si="526"/>
        <v>35984.99</v>
      </c>
      <c r="AT591" s="4">
        <f t="shared" si="527"/>
        <v>24901</v>
      </c>
      <c r="AU591" s="4">
        <f t="shared" si="528"/>
        <v>27516.821639999998</v>
      </c>
      <c r="AV591" s="4">
        <f t="shared" si="529"/>
        <v>29135.084179999998</v>
      </c>
      <c r="AW591" s="4">
        <f t="shared" si="530"/>
        <v>30442.994999999999</v>
      </c>
      <c r="AX591" s="4">
        <f t="shared" si="531"/>
        <v>31750.90582</v>
      </c>
      <c r="AY591" s="4">
        <f t="shared" si="532"/>
        <v>33613.01614</v>
      </c>
      <c r="AZ591" s="1">
        <f t="shared" si="533"/>
        <v>28679.931857142867</v>
      </c>
      <c r="BA591" s="1">
        <f t="shared" si="534"/>
        <v>28383.221537843445</v>
      </c>
      <c r="BB591" s="1">
        <f t="shared" si="535"/>
        <v>0</v>
      </c>
      <c r="BC591" s="1"/>
      <c r="BD591" s="6">
        <f t="shared" si="536"/>
        <v>0</v>
      </c>
      <c r="BE591" s="6"/>
      <c r="BF591">
        <f t="shared" si="537"/>
        <v>-1504421.1822910036</v>
      </c>
      <c r="BG591">
        <f t="shared" si="538"/>
        <v>32112.944820019511</v>
      </c>
      <c r="BH591">
        <f t="shared" si="539"/>
        <v>1684.989999999998</v>
      </c>
      <c r="BI591">
        <f t="shared" si="540"/>
        <v>1227.7330345115643</v>
      </c>
      <c r="BJ591">
        <f t="shared" si="541"/>
        <v>85.912754668070775</v>
      </c>
      <c r="BK591">
        <f t="shared" si="542"/>
        <v>91.616269769623727</v>
      </c>
    </row>
    <row r="592" spans="1:63" x14ac:dyDescent="0.35">
      <c r="A592" s="2">
        <v>1698796800000</v>
      </c>
      <c r="B592" s="3">
        <v>45231</v>
      </c>
      <c r="C592" s="2" t="s">
        <v>9</v>
      </c>
      <c r="D592" s="2">
        <v>34639.78</v>
      </c>
      <c r="E592" s="2">
        <v>35582</v>
      </c>
      <c r="F592" s="2">
        <v>34097.39</v>
      </c>
      <c r="G592" s="2">
        <v>35421.43</v>
      </c>
      <c r="H592" s="2">
        <v>53473.281649999997</v>
      </c>
      <c r="I592" s="2">
        <v>1856348820.47945</v>
      </c>
      <c r="J592" s="2">
        <f t="shared" si="491"/>
        <v>2.2565392322177762</v>
      </c>
      <c r="K592" s="2">
        <f t="shared" si="492"/>
        <v>3.718033032654918</v>
      </c>
      <c r="L592" s="2">
        <f t="shared" si="493"/>
        <v>29.150572111749025</v>
      </c>
      <c r="M592" s="1">
        <f t="shared" si="494"/>
        <v>-1.3732632086862786</v>
      </c>
      <c r="N592" s="1">
        <f t="shared" si="495"/>
        <v>0.57391810550844746</v>
      </c>
      <c r="O592" s="1">
        <f t="shared" si="496"/>
        <v>9.2065453032246207</v>
      </c>
      <c r="P592" s="2">
        <f t="shared" si="497"/>
        <v>781.66000000000349</v>
      </c>
      <c r="Q592" s="2">
        <f t="shared" si="498"/>
        <v>0</v>
      </c>
      <c r="R592" s="2">
        <f t="shared" si="499"/>
        <v>554.04428571428593</v>
      </c>
      <c r="S592" s="2">
        <f t="shared" si="500"/>
        <v>46.79928571428588</v>
      </c>
      <c r="T592" s="1">
        <f t="shared" si="501"/>
        <v>92.211069912420726</v>
      </c>
      <c r="U592" s="1">
        <f t="shared" si="502"/>
        <v>29817.018871900174</v>
      </c>
      <c r="V592" s="1">
        <f t="shared" si="503"/>
        <v>31352.28</v>
      </c>
      <c r="W592" s="1">
        <f t="shared" si="504"/>
        <v>3051.1230159811648</v>
      </c>
      <c r="X592" s="1">
        <f t="shared" si="505"/>
        <v>37454.526031962327</v>
      </c>
      <c r="Y592" s="1">
        <f t="shared" si="506"/>
        <v>25250.033968037671</v>
      </c>
      <c r="Z592" s="1">
        <f t="shared" si="507"/>
        <v>31401.284217789005</v>
      </c>
      <c r="AA592" s="1">
        <f t="shared" si="508"/>
        <v>33388.694927395278</v>
      </c>
      <c r="AB592" s="1">
        <f t="shared" si="509"/>
        <v>1987.4107096062726</v>
      </c>
      <c r="AC592" s="1">
        <f t="shared" si="510"/>
        <v>1683.0226072387209</v>
      </c>
      <c r="AD592" s="1">
        <f t="shared" si="511"/>
        <v>-304.38810236755171</v>
      </c>
      <c r="AE592" s="4">
        <f t="shared" si="512"/>
        <v>35582</v>
      </c>
      <c r="AF592" s="4">
        <f t="shared" si="513"/>
        <v>26685</v>
      </c>
      <c r="AG592" s="4">
        <f t="shared" si="514"/>
        <v>28784.691999999999</v>
      </c>
      <c r="AH592" s="4">
        <f t="shared" si="515"/>
        <v>30083.653999999999</v>
      </c>
      <c r="AI592" s="4">
        <f t="shared" si="516"/>
        <v>31133.5</v>
      </c>
      <c r="AJ592" s="4">
        <f t="shared" si="517"/>
        <v>32183.345999999998</v>
      </c>
      <c r="AK592" s="4">
        <f t="shared" si="518"/>
        <v>33678.042000000001</v>
      </c>
      <c r="AL592" s="4">
        <f t="shared" si="519"/>
        <v>35582</v>
      </c>
      <c r="AM592" s="4">
        <f t="shared" si="520"/>
        <v>25990.46</v>
      </c>
      <c r="AN592" s="4">
        <f t="shared" si="521"/>
        <v>28254.063439999998</v>
      </c>
      <c r="AO592" s="4">
        <f t="shared" si="522"/>
        <v>29654.42828</v>
      </c>
      <c r="AP592" s="4">
        <f t="shared" si="523"/>
        <v>30786.23</v>
      </c>
      <c r="AQ592" s="4">
        <f t="shared" si="524"/>
        <v>31918.031719999999</v>
      </c>
      <c r="AR592" s="4">
        <f t="shared" si="525"/>
        <v>33529.41044</v>
      </c>
      <c r="AS592" s="4">
        <f t="shared" si="526"/>
        <v>35582</v>
      </c>
      <c r="AT592" s="4">
        <f t="shared" si="527"/>
        <v>24901</v>
      </c>
      <c r="AU592" s="4">
        <f t="shared" si="528"/>
        <v>27421.716</v>
      </c>
      <c r="AV592" s="4">
        <f t="shared" si="529"/>
        <v>28981.142</v>
      </c>
      <c r="AW592" s="4">
        <f t="shared" si="530"/>
        <v>30241.5</v>
      </c>
      <c r="AX592" s="4">
        <f t="shared" si="531"/>
        <v>31501.858</v>
      </c>
      <c r="AY592" s="4">
        <f t="shared" si="532"/>
        <v>33296.266000000003</v>
      </c>
      <c r="AZ592" s="1">
        <f t="shared" si="533"/>
        <v>28613.195428571442</v>
      </c>
      <c r="BA592" s="1">
        <f t="shared" si="534"/>
        <v>28293.380873978283</v>
      </c>
      <c r="BB592" s="1">
        <f t="shared" si="535"/>
        <v>0</v>
      </c>
      <c r="BC592" s="1"/>
      <c r="BD592" s="6">
        <f t="shared" si="536"/>
        <v>0</v>
      </c>
      <c r="BE592" s="6"/>
      <c r="BF592">
        <f t="shared" si="537"/>
        <v>-1456405.6049710037</v>
      </c>
      <c r="BG592">
        <f t="shared" si="538"/>
        <v>31792.828335708622</v>
      </c>
      <c r="BH592">
        <f t="shared" si="539"/>
        <v>1484.6100000000006</v>
      </c>
      <c r="BI592">
        <f t="shared" si="540"/>
        <v>1157.3858090518052</v>
      </c>
      <c r="BJ592">
        <f t="shared" si="541"/>
        <v>97.853726738792787</v>
      </c>
      <c r="BK592">
        <f t="shared" si="542"/>
        <v>92.58943818878511</v>
      </c>
    </row>
    <row r="593" spans="1:63" x14ac:dyDescent="0.35">
      <c r="A593" s="2">
        <v>1698710400000</v>
      </c>
      <c r="B593" s="3">
        <v>45230</v>
      </c>
      <c r="C593" s="2" t="s">
        <v>9</v>
      </c>
      <c r="D593" s="2">
        <v>34474.74</v>
      </c>
      <c r="E593" s="2">
        <v>34720.49</v>
      </c>
      <c r="F593" s="2">
        <v>34025</v>
      </c>
      <c r="G593" s="2">
        <v>34639.769999999997</v>
      </c>
      <c r="H593" s="2">
        <v>32737.898219999999</v>
      </c>
      <c r="I593" s="2">
        <v>1125442444.4884801</v>
      </c>
      <c r="J593" s="2">
        <f t="shared" si="491"/>
        <v>0.47872746211498568</v>
      </c>
      <c r="K593" s="2">
        <f t="shared" si="492"/>
        <v>0.41662741096442601</v>
      </c>
      <c r="L593" s="2">
        <f t="shared" si="493"/>
        <v>25.987951776554663</v>
      </c>
      <c r="M593" s="1">
        <f t="shared" si="494"/>
        <v>2.2067432060196426</v>
      </c>
      <c r="N593" s="1">
        <f t="shared" si="495"/>
        <v>2.1921334928032312</v>
      </c>
      <c r="O593" s="1">
        <f t="shared" si="496"/>
        <v>8.9036099258164896</v>
      </c>
      <c r="P593" s="2">
        <f t="shared" si="497"/>
        <v>165.0399999999936</v>
      </c>
      <c r="Q593" s="2">
        <f t="shared" si="498"/>
        <v>0</v>
      </c>
      <c r="R593" s="2">
        <f t="shared" si="499"/>
        <v>498.21142857142848</v>
      </c>
      <c r="S593" s="2">
        <f t="shared" si="500"/>
        <v>52.221428571428724</v>
      </c>
      <c r="T593" s="1">
        <f t="shared" si="501"/>
        <v>90.512661463834931</v>
      </c>
      <c r="U593" s="1">
        <f t="shared" si="502"/>
        <v>29588.267397283853</v>
      </c>
      <c r="V593" s="1">
        <f t="shared" si="503"/>
        <v>30919.189999999995</v>
      </c>
      <c r="W593" s="1">
        <f t="shared" si="504"/>
        <v>3057.5328821698713</v>
      </c>
      <c r="X593" s="1">
        <f t="shared" si="505"/>
        <v>37034.255764339738</v>
      </c>
      <c r="Y593" s="1">
        <f t="shared" si="506"/>
        <v>24804.124235660252</v>
      </c>
      <c r="Z593" s="1">
        <f t="shared" si="507"/>
        <v>31079.672555212128</v>
      </c>
      <c r="AA593" s="1">
        <f t="shared" si="508"/>
        <v>33019.10673237624</v>
      </c>
      <c r="AB593" s="1">
        <f t="shared" si="509"/>
        <v>1939.434177164112</v>
      </c>
      <c r="AC593" s="1">
        <f t="shared" si="510"/>
        <v>1606.9255816468328</v>
      </c>
      <c r="AD593" s="1">
        <f t="shared" si="511"/>
        <v>-332.50859551727922</v>
      </c>
      <c r="AE593" s="4">
        <f t="shared" si="512"/>
        <v>35280</v>
      </c>
      <c r="AF593" s="4">
        <f t="shared" si="513"/>
        <v>26555</v>
      </c>
      <c r="AG593" s="4">
        <f t="shared" si="514"/>
        <v>28614.1</v>
      </c>
      <c r="AH593" s="4">
        <f t="shared" si="515"/>
        <v>29887.95</v>
      </c>
      <c r="AI593" s="4">
        <f t="shared" si="516"/>
        <v>30917.5</v>
      </c>
      <c r="AJ593" s="4">
        <f t="shared" si="517"/>
        <v>31947.05</v>
      </c>
      <c r="AK593" s="4">
        <f t="shared" si="518"/>
        <v>33412.85</v>
      </c>
      <c r="AL593" s="4">
        <f t="shared" si="519"/>
        <v>35280</v>
      </c>
      <c r="AM593" s="4">
        <f t="shared" si="520"/>
        <v>25990.46</v>
      </c>
      <c r="AN593" s="4">
        <f t="shared" si="521"/>
        <v>28182.791440000001</v>
      </c>
      <c r="AO593" s="4">
        <f t="shared" si="522"/>
        <v>29539.064279999999</v>
      </c>
      <c r="AP593" s="4">
        <f t="shared" si="523"/>
        <v>30635.23</v>
      </c>
      <c r="AQ593" s="4">
        <f t="shared" si="524"/>
        <v>31731.39572</v>
      </c>
      <c r="AR593" s="4">
        <f t="shared" si="525"/>
        <v>33292.038440000004</v>
      </c>
      <c r="AS593" s="4">
        <f t="shared" si="526"/>
        <v>35280</v>
      </c>
      <c r="AT593" s="4">
        <f t="shared" si="527"/>
        <v>24901</v>
      </c>
      <c r="AU593" s="4">
        <f t="shared" si="528"/>
        <v>27350.444</v>
      </c>
      <c r="AV593" s="4">
        <f t="shared" si="529"/>
        <v>28865.777999999998</v>
      </c>
      <c r="AW593" s="4">
        <f t="shared" si="530"/>
        <v>30090.5</v>
      </c>
      <c r="AX593" s="4">
        <f t="shared" si="531"/>
        <v>31315.222000000002</v>
      </c>
      <c r="AY593" s="4">
        <f t="shared" si="532"/>
        <v>33058.894</v>
      </c>
      <c r="AZ593" s="1">
        <f t="shared" si="533"/>
        <v>28539.675214285726</v>
      </c>
      <c r="BA593" s="1">
        <f t="shared" si="534"/>
        <v>28195.736365402641</v>
      </c>
      <c r="BB593" s="1">
        <f t="shared" si="535"/>
        <v>0</v>
      </c>
      <c r="BC593" s="1"/>
      <c r="BD593" s="6">
        <f t="shared" si="536"/>
        <v>0</v>
      </c>
      <c r="BE593" s="6"/>
      <c r="BF593">
        <f t="shared" si="537"/>
        <v>-1509878.8866210037</v>
      </c>
      <c r="BG593">
        <f t="shared" si="538"/>
        <v>31432.074741596018</v>
      </c>
      <c r="BH593">
        <f t="shared" si="539"/>
        <v>695.48999999999796</v>
      </c>
      <c r="BI593">
        <f t="shared" si="540"/>
        <v>1107.0436258290058</v>
      </c>
      <c r="BJ593">
        <f t="shared" si="541"/>
        <v>91.082327902007648</v>
      </c>
      <c r="BK593">
        <f t="shared" si="542"/>
        <v>90.227116366224706</v>
      </c>
    </row>
    <row r="594" spans="1:63" x14ac:dyDescent="0.35">
      <c r="A594" s="2">
        <v>1698624000000</v>
      </c>
      <c r="B594" s="3">
        <v>45229</v>
      </c>
      <c r="C594" s="2" t="s">
        <v>9</v>
      </c>
      <c r="D594" s="2">
        <v>34525.879999999997</v>
      </c>
      <c r="E594" s="2">
        <v>34856</v>
      </c>
      <c r="F594" s="2">
        <v>34062.839999999997</v>
      </c>
      <c r="G594" s="2">
        <v>34474.730000000003</v>
      </c>
      <c r="H594" s="2">
        <v>33657.959759999998</v>
      </c>
      <c r="I594" s="2">
        <v>1159771907.6421001</v>
      </c>
      <c r="J594" s="2">
        <f t="shared" si="491"/>
        <v>-0.14817865665445906</v>
      </c>
      <c r="K594" s="2">
        <f t="shared" si="492"/>
        <v>1.627227525614831</v>
      </c>
      <c r="L594" s="2">
        <f t="shared" si="493"/>
        <v>23.156716228627825</v>
      </c>
      <c r="M594" s="1">
        <f t="shared" si="494"/>
        <v>0.47644658148709884</v>
      </c>
      <c r="N594" s="1">
        <f t="shared" si="495"/>
        <v>1.6573298761150363</v>
      </c>
      <c r="O594" s="1">
        <f t="shared" si="496"/>
        <v>9.8040216703655005</v>
      </c>
      <c r="P594" s="2">
        <f t="shared" si="497"/>
        <v>0</v>
      </c>
      <c r="Q594" s="2">
        <f t="shared" si="498"/>
        <v>51.159999999996217</v>
      </c>
      <c r="R594" s="2">
        <f t="shared" si="499"/>
        <v>486.42285714285754</v>
      </c>
      <c r="S594" s="2">
        <f t="shared" si="500"/>
        <v>59.712142857142943</v>
      </c>
      <c r="T594" s="1">
        <f t="shared" si="501"/>
        <v>89.066413458734033</v>
      </c>
      <c r="U594" s="1">
        <f t="shared" si="502"/>
        <v>29382.083617581153</v>
      </c>
      <c r="V594" s="1">
        <f t="shared" si="503"/>
        <v>30530.977500000001</v>
      </c>
      <c r="W594" s="1">
        <f t="shared" si="504"/>
        <v>3053.3958074607281</v>
      </c>
      <c r="X594" s="1">
        <f t="shared" si="505"/>
        <v>36637.769114921459</v>
      </c>
      <c r="Y594" s="1">
        <f t="shared" si="506"/>
        <v>24424.185885078543</v>
      </c>
      <c r="Z594" s="1">
        <f t="shared" si="507"/>
        <v>30794.864759629101</v>
      </c>
      <c r="AA594" s="1">
        <f t="shared" si="508"/>
        <v>32724.440683717374</v>
      </c>
      <c r="AB594" s="1">
        <f t="shared" si="509"/>
        <v>1929.5759240882726</v>
      </c>
      <c r="AC594" s="1">
        <f t="shared" si="510"/>
        <v>1523.7984327675128</v>
      </c>
      <c r="AD594" s="1">
        <f t="shared" si="511"/>
        <v>-405.77749132075974</v>
      </c>
      <c r="AE594" s="4">
        <f t="shared" si="512"/>
        <v>35280</v>
      </c>
      <c r="AF594" s="4">
        <f t="shared" si="513"/>
        <v>26538.66</v>
      </c>
      <c r="AG594" s="4">
        <f t="shared" si="514"/>
        <v>28601.616239999999</v>
      </c>
      <c r="AH594" s="4">
        <f t="shared" si="515"/>
        <v>29877.851880000002</v>
      </c>
      <c r="AI594" s="4">
        <f t="shared" si="516"/>
        <v>30909.33</v>
      </c>
      <c r="AJ594" s="4">
        <f t="shared" si="517"/>
        <v>31940.808120000002</v>
      </c>
      <c r="AK594" s="4">
        <f t="shared" si="518"/>
        <v>33409.353239999997</v>
      </c>
      <c r="AL594" s="4">
        <f t="shared" si="519"/>
        <v>35280</v>
      </c>
      <c r="AM594" s="4">
        <f t="shared" si="520"/>
        <v>25990.46</v>
      </c>
      <c r="AN594" s="4">
        <f t="shared" si="521"/>
        <v>28182.791440000001</v>
      </c>
      <c r="AO594" s="4">
        <f t="shared" si="522"/>
        <v>29539.064279999999</v>
      </c>
      <c r="AP594" s="4">
        <f t="shared" si="523"/>
        <v>30635.23</v>
      </c>
      <c r="AQ594" s="4">
        <f t="shared" si="524"/>
        <v>31731.39572</v>
      </c>
      <c r="AR594" s="4">
        <f t="shared" si="525"/>
        <v>33292.038440000004</v>
      </c>
      <c r="AS594" s="4">
        <f t="shared" si="526"/>
        <v>35280</v>
      </c>
      <c r="AT594" s="4">
        <f t="shared" si="527"/>
        <v>24901</v>
      </c>
      <c r="AU594" s="4">
        <f t="shared" si="528"/>
        <v>27350.444</v>
      </c>
      <c r="AV594" s="4">
        <f t="shared" si="529"/>
        <v>28865.777999999998</v>
      </c>
      <c r="AW594" s="4">
        <f t="shared" si="530"/>
        <v>30090.5</v>
      </c>
      <c r="AX594" s="4">
        <f t="shared" si="531"/>
        <v>31315.222000000002</v>
      </c>
      <c r="AY594" s="4">
        <f t="shared" si="532"/>
        <v>33058.894</v>
      </c>
      <c r="AZ594" s="1">
        <f t="shared" si="533"/>
        <v>28477.492928571442</v>
      </c>
      <c r="BA594" s="1">
        <f t="shared" si="534"/>
        <v>28107.461932051992</v>
      </c>
      <c r="BB594" s="1">
        <f t="shared" si="535"/>
        <v>0</v>
      </c>
      <c r="BC594" s="1"/>
      <c r="BD594" s="6">
        <f t="shared" si="536"/>
        <v>0</v>
      </c>
      <c r="BE594" s="6"/>
      <c r="BF594">
        <f t="shared" si="537"/>
        <v>-1542616.7848410038</v>
      </c>
      <c r="BG594">
        <f t="shared" si="538"/>
        <v>31104.493335588952</v>
      </c>
      <c r="BH594">
        <f t="shared" si="539"/>
        <v>793.16000000000349</v>
      </c>
      <c r="BI594">
        <f t="shared" si="540"/>
        <v>1170.3595682642379</v>
      </c>
      <c r="BJ594">
        <f t="shared" si="541"/>
        <v>88.832259925554922</v>
      </c>
      <c r="BK594">
        <f t="shared" si="542"/>
        <v>88.482033732615605</v>
      </c>
    </row>
    <row r="595" spans="1:63" x14ac:dyDescent="0.35">
      <c r="A595" s="2">
        <v>1698537600000</v>
      </c>
      <c r="B595" s="3">
        <v>45228</v>
      </c>
      <c r="C595" s="2" t="s">
        <v>9</v>
      </c>
      <c r="D595" s="2">
        <v>34081.01</v>
      </c>
      <c r="E595" s="2">
        <v>34750.11</v>
      </c>
      <c r="F595" s="2">
        <v>33930</v>
      </c>
      <c r="G595" s="2">
        <v>34525.89</v>
      </c>
      <c r="H595" s="2">
        <v>20685.52176</v>
      </c>
      <c r="I595" s="2">
        <v>711652985.17909598</v>
      </c>
      <c r="J595" s="2">
        <f t="shared" si="491"/>
        <v>1.305390100055748</v>
      </c>
      <c r="K595" s="2">
        <f t="shared" si="492"/>
        <v>4.402480920012378</v>
      </c>
      <c r="L595" s="2">
        <f t="shared" si="493"/>
        <v>28.051231040375978</v>
      </c>
      <c r="M595" s="1">
        <f t="shared" si="494"/>
        <v>-0.14839855163476615</v>
      </c>
      <c r="N595" s="1">
        <f t="shared" si="495"/>
        <v>1.4076103469019856</v>
      </c>
      <c r="O595" s="1">
        <f t="shared" si="496"/>
        <v>9.537712134285325</v>
      </c>
      <c r="P595" s="2">
        <f t="shared" si="497"/>
        <v>444.88999999999942</v>
      </c>
      <c r="Q595" s="2">
        <f t="shared" si="498"/>
        <v>0</v>
      </c>
      <c r="R595" s="2">
        <f t="shared" si="499"/>
        <v>582.61071428571449</v>
      </c>
      <c r="S595" s="2">
        <f t="shared" si="500"/>
        <v>56.057857142857493</v>
      </c>
      <c r="T595" s="1">
        <f t="shared" si="501"/>
        <v>91.22269990247564</v>
      </c>
      <c r="U595" s="1">
        <f t="shared" si="502"/>
        <v>29174.220499931402</v>
      </c>
      <c r="V595" s="1">
        <f t="shared" si="503"/>
        <v>30176.746999999996</v>
      </c>
      <c r="W595" s="1">
        <f t="shared" si="504"/>
        <v>2985.5211961382893</v>
      </c>
      <c r="X595" s="1">
        <f t="shared" si="505"/>
        <v>36147.789392276572</v>
      </c>
      <c r="Y595" s="1">
        <f t="shared" si="506"/>
        <v>24205.704607723419</v>
      </c>
      <c r="Z595" s="1">
        <f t="shared" si="507"/>
        <v>30500.475540399428</v>
      </c>
      <c r="AA595" s="1">
        <f t="shared" si="508"/>
        <v>32406.20626257508</v>
      </c>
      <c r="AB595" s="1">
        <f t="shared" si="509"/>
        <v>1905.7307221756528</v>
      </c>
      <c r="AC595" s="1">
        <f t="shared" si="510"/>
        <v>1422.3540599373227</v>
      </c>
      <c r="AD595" s="1">
        <f t="shared" si="511"/>
        <v>-483.37666223833003</v>
      </c>
      <c r="AE595" s="4">
        <f t="shared" si="512"/>
        <v>35280</v>
      </c>
      <c r="AF595" s="4">
        <f t="shared" si="513"/>
        <v>26538.66</v>
      </c>
      <c r="AG595" s="4">
        <f t="shared" si="514"/>
        <v>28601.616239999999</v>
      </c>
      <c r="AH595" s="4">
        <f t="shared" si="515"/>
        <v>29877.851880000002</v>
      </c>
      <c r="AI595" s="4">
        <f t="shared" si="516"/>
        <v>30909.33</v>
      </c>
      <c r="AJ595" s="4">
        <f t="shared" si="517"/>
        <v>31940.808120000002</v>
      </c>
      <c r="AK595" s="4">
        <f t="shared" si="518"/>
        <v>33409.353239999997</v>
      </c>
      <c r="AL595" s="4">
        <f t="shared" si="519"/>
        <v>35280</v>
      </c>
      <c r="AM595" s="4">
        <f t="shared" si="520"/>
        <v>25990.46</v>
      </c>
      <c r="AN595" s="4">
        <f t="shared" si="521"/>
        <v>28182.791440000001</v>
      </c>
      <c r="AO595" s="4">
        <f t="shared" si="522"/>
        <v>29539.064279999999</v>
      </c>
      <c r="AP595" s="4">
        <f t="shared" si="523"/>
        <v>30635.23</v>
      </c>
      <c r="AQ595" s="4">
        <f t="shared" si="524"/>
        <v>31731.39572</v>
      </c>
      <c r="AR595" s="4">
        <f t="shared" si="525"/>
        <v>33292.038440000004</v>
      </c>
      <c r="AS595" s="4">
        <f t="shared" si="526"/>
        <v>35280</v>
      </c>
      <c r="AT595" s="4">
        <f t="shared" si="527"/>
        <v>24901</v>
      </c>
      <c r="AU595" s="4">
        <f t="shared" si="528"/>
        <v>27350.444</v>
      </c>
      <c r="AV595" s="4">
        <f t="shared" si="529"/>
        <v>28865.777999999998</v>
      </c>
      <c r="AW595" s="4">
        <f t="shared" si="530"/>
        <v>30090.5</v>
      </c>
      <c r="AX595" s="4">
        <f t="shared" si="531"/>
        <v>31315.222000000002</v>
      </c>
      <c r="AY595" s="4">
        <f t="shared" si="532"/>
        <v>33058.894</v>
      </c>
      <c r="AZ595" s="1">
        <f t="shared" si="533"/>
        <v>28416.281928571443</v>
      </c>
      <c r="BA595" s="1">
        <f t="shared" si="534"/>
        <v>28020.239081806129</v>
      </c>
      <c r="BB595" s="1">
        <f t="shared" si="535"/>
        <v>0</v>
      </c>
      <c r="BC595" s="1"/>
      <c r="BD595" s="6">
        <f t="shared" si="536"/>
        <v>0</v>
      </c>
      <c r="BE595" s="6"/>
      <c r="BF595">
        <f t="shared" si="537"/>
        <v>-1508958.8250810038</v>
      </c>
      <c r="BG595">
        <f t="shared" si="538"/>
        <v>30860.186607114392</v>
      </c>
      <c r="BH595">
        <f t="shared" si="539"/>
        <v>820.11000000000058</v>
      </c>
      <c r="BI595">
        <f t="shared" si="540"/>
        <v>1228.3902710741199</v>
      </c>
      <c r="BJ595">
        <f t="shared" si="541"/>
        <v>90.76676127111152</v>
      </c>
      <c r="BK595">
        <f t="shared" si="542"/>
        <v>86.755785586426029</v>
      </c>
    </row>
    <row r="596" spans="1:63" x14ac:dyDescent="0.35">
      <c r="A596" s="2">
        <v>1698451200000</v>
      </c>
      <c r="B596" s="3">
        <v>45227</v>
      </c>
      <c r="C596" s="2" t="s">
        <v>9</v>
      </c>
      <c r="D596" s="2">
        <v>33892.01</v>
      </c>
      <c r="E596" s="2">
        <v>34493.33</v>
      </c>
      <c r="F596" s="2">
        <v>33860</v>
      </c>
      <c r="G596" s="2">
        <v>34081</v>
      </c>
      <c r="H596" s="2">
        <v>16880.131440000001</v>
      </c>
      <c r="I596" s="2">
        <v>575936523.34735298</v>
      </c>
      <c r="J596" s="2">
        <f t="shared" si="491"/>
        <v>0.55759438357466806</v>
      </c>
      <c r="K596" s="2">
        <f t="shared" si="492"/>
        <v>13.631892815727689</v>
      </c>
      <c r="L596" s="2">
        <f t="shared" si="493"/>
        <v>26.662395157238134</v>
      </c>
      <c r="M596" s="1">
        <f t="shared" si="494"/>
        <v>1.2885692447030312</v>
      </c>
      <c r="N596" s="1">
        <f t="shared" si="495"/>
        <v>2.8786420586250396</v>
      </c>
      <c r="O596" s="1">
        <f t="shared" si="496"/>
        <v>9.277016519468317</v>
      </c>
      <c r="P596" s="2">
        <f t="shared" si="497"/>
        <v>188.9800000000032</v>
      </c>
      <c r="Q596" s="2">
        <f t="shared" si="498"/>
        <v>0</v>
      </c>
      <c r="R596" s="2">
        <f t="shared" si="499"/>
        <v>572.3807142857147</v>
      </c>
      <c r="S596" s="2">
        <f t="shared" si="500"/>
        <v>56.057857142857493</v>
      </c>
      <c r="T596" s="1">
        <f t="shared" si="501"/>
        <v>91.079819143591664</v>
      </c>
      <c r="U596" s="1">
        <f t="shared" si="502"/>
        <v>28955.78501013268</v>
      </c>
      <c r="V596" s="1">
        <f t="shared" si="503"/>
        <v>29829.958499999997</v>
      </c>
      <c r="W596" s="1">
        <f t="shared" si="504"/>
        <v>2860.3940758211538</v>
      </c>
      <c r="X596" s="1">
        <f t="shared" si="505"/>
        <v>35550.746651642301</v>
      </c>
      <c r="Y596" s="1">
        <f t="shared" si="506"/>
        <v>24109.170348357689</v>
      </c>
      <c r="Z596" s="1">
        <f t="shared" si="507"/>
        <v>30178.442383631384</v>
      </c>
      <c r="AA596" s="1">
        <f t="shared" si="508"/>
        <v>32020.809219406914</v>
      </c>
      <c r="AB596" s="1">
        <f t="shared" si="509"/>
        <v>1842.3668357755305</v>
      </c>
      <c r="AC596" s="1">
        <f t="shared" si="510"/>
        <v>1301.5098943777402</v>
      </c>
      <c r="AD596" s="1">
        <f t="shared" si="511"/>
        <v>-540.85694139779025</v>
      </c>
      <c r="AE596" s="4">
        <f t="shared" si="512"/>
        <v>35280</v>
      </c>
      <c r="AF596" s="4">
        <f t="shared" si="513"/>
        <v>26538.66</v>
      </c>
      <c r="AG596" s="4">
        <f t="shared" si="514"/>
        <v>28601.616239999999</v>
      </c>
      <c r="AH596" s="4">
        <f t="shared" si="515"/>
        <v>29877.851880000002</v>
      </c>
      <c r="AI596" s="4">
        <f t="shared" si="516"/>
        <v>30909.33</v>
      </c>
      <c r="AJ596" s="4">
        <f t="shared" si="517"/>
        <v>31940.808120000002</v>
      </c>
      <c r="AK596" s="4">
        <f t="shared" si="518"/>
        <v>33409.353239999997</v>
      </c>
      <c r="AL596" s="4">
        <f t="shared" si="519"/>
        <v>35280</v>
      </c>
      <c r="AM596" s="4">
        <f t="shared" si="520"/>
        <v>25990.46</v>
      </c>
      <c r="AN596" s="4">
        <f t="shared" si="521"/>
        <v>28182.791440000001</v>
      </c>
      <c r="AO596" s="4">
        <f t="shared" si="522"/>
        <v>29539.064279999999</v>
      </c>
      <c r="AP596" s="4">
        <f t="shared" si="523"/>
        <v>30635.23</v>
      </c>
      <c r="AQ596" s="4">
        <f t="shared" si="524"/>
        <v>31731.39572</v>
      </c>
      <c r="AR596" s="4">
        <f t="shared" si="525"/>
        <v>33292.038440000004</v>
      </c>
      <c r="AS596" s="4">
        <f t="shared" si="526"/>
        <v>35280</v>
      </c>
      <c r="AT596" s="4">
        <f t="shared" si="527"/>
        <v>24901</v>
      </c>
      <c r="AU596" s="4">
        <f t="shared" si="528"/>
        <v>27350.444</v>
      </c>
      <c r="AV596" s="4">
        <f t="shared" si="529"/>
        <v>28865.777999999998</v>
      </c>
      <c r="AW596" s="4">
        <f t="shared" si="530"/>
        <v>30090.5</v>
      </c>
      <c r="AX596" s="4">
        <f t="shared" si="531"/>
        <v>31315.222000000002</v>
      </c>
      <c r="AY596" s="4">
        <f t="shared" si="532"/>
        <v>33058.894</v>
      </c>
      <c r="AZ596" s="1">
        <f t="shared" si="533"/>
        <v>28354.850928571443</v>
      </c>
      <c r="BA596" s="1">
        <f t="shared" si="534"/>
        <v>27931.120576077446</v>
      </c>
      <c r="BB596" s="1">
        <f t="shared" si="535"/>
        <v>0</v>
      </c>
      <c r="BC596" s="1"/>
      <c r="BD596" s="6">
        <f t="shared" si="536"/>
        <v>0</v>
      </c>
      <c r="BE596" s="6"/>
      <c r="BF596">
        <f t="shared" si="537"/>
        <v>-1529644.3468410037</v>
      </c>
      <c r="BG596">
        <f t="shared" si="538"/>
        <v>30643.892226354146</v>
      </c>
      <c r="BH596">
        <f t="shared" si="539"/>
        <v>633.33000000000175</v>
      </c>
      <c r="BI596">
        <f t="shared" si="540"/>
        <v>1291.2026204701381</v>
      </c>
      <c r="BJ596">
        <f t="shared" si="541"/>
        <v>85.847080001180387</v>
      </c>
      <c r="BK596">
        <f t="shared" si="542"/>
        <v>85.457576816784638</v>
      </c>
    </row>
    <row r="597" spans="1:63" x14ac:dyDescent="0.35">
      <c r="A597" s="2">
        <v>1698364800000</v>
      </c>
      <c r="B597" s="3">
        <v>45226</v>
      </c>
      <c r="C597" s="2" t="s">
        <v>9</v>
      </c>
      <c r="D597" s="2">
        <v>34151.660000000003</v>
      </c>
      <c r="E597" s="2">
        <v>34245</v>
      </c>
      <c r="F597" s="2">
        <v>33390.949999999997</v>
      </c>
      <c r="G597" s="2">
        <v>33892.019999999997</v>
      </c>
      <c r="H597" s="2">
        <v>32330.40106</v>
      </c>
      <c r="I597" s="2">
        <v>1096889423.4198401</v>
      </c>
      <c r="J597" s="2">
        <f t="shared" si="491"/>
        <v>-0.76025587043208631</v>
      </c>
      <c r="K597" s="2">
        <f t="shared" si="492"/>
        <v>13.314097720479568</v>
      </c>
      <c r="L597" s="2">
        <f t="shared" si="493"/>
        <v>25.426634233101993</v>
      </c>
      <c r="M597" s="1">
        <f t="shared" si="494"/>
        <v>0.55450250872921336</v>
      </c>
      <c r="N597" s="1">
        <f t="shared" si="495"/>
        <v>2.4334931939731006</v>
      </c>
      <c r="O597" s="1">
        <f t="shared" si="496"/>
        <v>10.490404525903159</v>
      </c>
      <c r="P597" s="2">
        <f t="shared" si="497"/>
        <v>0</v>
      </c>
      <c r="Q597" s="2">
        <f t="shared" si="498"/>
        <v>259.64000000000669</v>
      </c>
      <c r="R597" s="2">
        <f t="shared" si="499"/>
        <v>558.88214285714298</v>
      </c>
      <c r="S597" s="2">
        <f t="shared" si="500"/>
        <v>56.737857142857528</v>
      </c>
      <c r="T597" s="1">
        <f t="shared" si="501"/>
        <v>90.783623478305202</v>
      </c>
      <c r="U597" s="1">
        <f t="shared" si="502"/>
        <v>28746.592561566664</v>
      </c>
      <c r="V597" s="1">
        <f t="shared" si="503"/>
        <v>29521.760999999999</v>
      </c>
      <c r="W597" s="1">
        <f t="shared" si="504"/>
        <v>2714.0858174934347</v>
      </c>
      <c r="X597" s="1">
        <f t="shared" si="505"/>
        <v>34949.932634986864</v>
      </c>
      <c r="Y597" s="1">
        <f t="shared" si="506"/>
        <v>24093.589365013129</v>
      </c>
      <c r="Z597" s="1">
        <f t="shared" si="507"/>
        <v>29866.237774321893</v>
      </c>
      <c r="AA597" s="1">
        <f t="shared" si="508"/>
        <v>31646.229077480897</v>
      </c>
      <c r="AB597" s="1">
        <f t="shared" si="509"/>
        <v>1779.991303159004</v>
      </c>
      <c r="AC597" s="1">
        <f t="shared" si="510"/>
        <v>1166.2956590282924</v>
      </c>
      <c r="AD597" s="1">
        <f t="shared" si="511"/>
        <v>-613.69564413071157</v>
      </c>
      <c r="AE597" s="4">
        <f t="shared" si="512"/>
        <v>35280</v>
      </c>
      <c r="AF597" s="4">
        <f t="shared" si="513"/>
        <v>26538.66</v>
      </c>
      <c r="AG597" s="4">
        <f t="shared" si="514"/>
        <v>28601.616239999999</v>
      </c>
      <c r="AH597" s="4">
        <f t="shared" si="515"/>
        <v>29877.851880000002</v>
      </c>
      <c r="AI597" s="4">
        <f t="shared" si="516"/>
        <v>30909.33</v>
      </c>
      <c r="AJ597" s="4">
        <f t="shared" si="517"/>
        <v>31940.808120000002</v>
      </c>
      <c r="AK597" s="4">
        <f t="shared" si="518"/>
        <v>33409.353239999997</v>
      </c>
      <c r="AL597" s="4">
        <f t="shared" si="519"/>
        <v>35280</v>
      </c>
      <c r="AM597" s="4">
        <f t="shared" si="520"/>
        <v>25990.46</v>
      </c>
      <c r="AN597" s="4">
        <f t="shared" si="521"/>
        <v>28182.791440000001</v>
      </c>
      <c r="AO597" s="4">
        <f t="shared" si="522"/>
        <v>29539.064279999999</v>
      </c>
      <c r="AP597" s="4">
        <f t="shared" si="523"/>
        <v>30635.23</v>
      </c>
      <c r="AQ597" s="4">
        <f t="shared" si="524"/>
        <v>31731.39572</v>
      </c>
      <c r="AR597" s="4">
        <f t="shared" si="525"/>
        <v>33292.038440000004</v>
      </c>
      <c r="AS597" s="4">
        <f t="shared" si="526"/>
        <v>35280</v>
      </c>
      <c r="AT597" s="4">
        <f t="shared" si="527"/>
        <v>24901</v>
      </c>
      <c r="AU597" s="4">
        <f t="shared" si="528"/>
        <v>27350.444</v>
      </c>
      <c r="AV597" s="4">
        <f t="shared" si="529"/>
        <v>28865.777999999998</v>
      </c>
      <c r="AW597" s="4">
        <f t="shared" si="530"/>
        <v>30090.5</v>
      </c>
      <c r="AX597" s="4">
        <f t="shared" si="531"/>
        <v>31315.222000000002</v>
      </c>
      <c r="AY597" s="4">
        <f t="shared" si="532"/>
        <v>33058.894</v>
      </c>
      <c r="AZ597" s="1">
        <f t="shared" si="533"/>
        <v>28295.995285714296</v>
      </c>
      <c r="BA597" s="1">
        <f t="shared" si="534"/>
        <v>27846.875652462069</v>
      </c>
      <c r="BB597" s="1">
        <f t="shared" si="535"/>
        <v>0</v>
      </c>
      <c r="BC597" s="1"/>
      <c r="BD597" s="6">
        <f t="shared" si="536"/>
        <v>0</v>
      </c>
      <c r="BE597" s="6"/>
      <c r="BF597">
        <f t="shared" si="537"/>
        <v>-1546524.4782810037</v>
      </c>
      <c r="BG597">
        <f t="shared" si="538"/>
        <v>30505.078565598735</v>
      </c>
      <c r="BH597">
        <f t="shared" si="539"/>
        <v>854.05000000000291</v>
      </c>
      <c r="BI597">
        <f t="shared" si="540"/>
        <v>1392.4137928501591</v>
      </c>
      <c r="BJ597">
        <f t="shared" si="541"/>
        <v>83.65351548698618</v>
      </c>
      <c r="BK597">
        <f t="shared" si="542"/>
        <v>87.180183387546876</v>
      </c>
    </row>
    <row r="598" spans="1:63" x14ac:dyDescent="0.35">
      <c r="A598" s="2">
        <v>1698278400000</v>
      </c>
      <c r="B598" s="3">
        <v>45225</v>
      </c>
      <c r="C598" s="2" t="s">
        <v>9</v>
      </c>
      <c r="D598" s="2">
        <v>34496.050000000003</v>
      </c>
      <c r="E598" s="2">
        <v>34824.129999999997</v>
      </c>
      <c r="F598" s="2">
        <v>33751</v>
      </c>
      <c r="G598" s="2">
        <v>34151.660000000003</v>
      </c>
      <c r="H598" s="2">
        <v>39744.662550000001</v>
      </c>
      <c r="I598" s="2">
        <v>1363077907.1091199</v>
      </c>
      <c r="J598" s="2">
        <f t="shared" si="491"/>
        <v>-0.99834618746204096</v>
      </c>
      <c r="K598" s="2">
        <f t="shared" si="492"/>
        <v>15.108746356471267</v>
      </c>
      <c r="L598" s="2">
        <f t="shared" si="493"/>
        <v>29.494835435800042</v>
      </c>
      <c r="M598" s="1">
        <f t="shared" si="494"/>
        <v>-0.76608003890003229</v>
      </c>
      <c r="N598" s="1">
        <f t="shared" si="495"/>
        <v>2.3130061613403066</v>
      </c>
      <c r="O598" s="1">
        <f t="shared" si="496"/>
        <v>10.626159899694464</v>
      </c>
      <c r="P598" s="2">
        <f t="shared" si="497"/>
        <v>0</v>
      </c>
      <c r="Q598" s="2">
        <f t="shared" si="498"/>
        <v>344.38999999999942</v>
      </c>
      <c r="R598" s="2">
        <f t="shared" si="499"/>
        <v>566.1942857142858</v>
      </c>
      <c r="S598" s="2">
        <f t="shared" si="500"/>
        <v>38.192142857142763</v>
      </c>
      <c r="T598" s="1">
        <f t="shared" si="501"/>
        <v>93.680840427304688</v>
      </c>
      <c r="U598" s="1">
        <f t="shared" si="502"/>
        <v>28536.575115099993</v>
      </c>
      <c r="V598" s="1">
        <f t="shared" si="503"/>
        <v>29224.9935</v>
      </c>
      <c r="W598" s="1">
        <f t="shared" si="504"/>
        <v>2538.8399282394221</v>
      </c>
      <c r="X598" s="1">
        <f t="shared" si="505"/>
        <v>34302.673356478845</v>
      </c>
      <c r="Y598" s="1">
        <f t="shared" si="506"/>
        <v>24147.313643521156</v>
      </c>
      <c r="Z598" s="1">
        <f t="shared" si="507"/>
        <v>29544.175196267643</v>
      </c>
      <c r="AA598" s="1">
        <f t="shared" si="508"/>
        <v>31237.903455204698</v>
      </c>
      <c r="AB598" s="1">
        <f t="shared" si="509"/>
        <v>1693.7282589370552</v>
      </c>
      <c r="AC598" s="1">
        <f t="shared" si="510"/>
        <v>1012.8717479956144</v>
      </c>
      <c r="AD598" s="1">
        <f t="shared" si="511"/>
        <v>-680.85651094144077</v>
      </c>
      <c r="AE598" s="4">
        <f t="shared" si="512"/>
        <v>35280</v>
      </c>
      <c r="AF598" s="4">
        <f t="shared" si="513"/>
        <v>26538.66</v>
      </c>
      <c r="AG598" s="4">
        <f t="shared" si="514"/>
        <v>28601.616239999999</v>
      </c>
      <c r="AH598" s="4">
        <f t="shared" si="515"/>
        <v>29877.851880000002</v>
      </c>
      <c r="AI598" s="4">
        <f t="shared" si="516"/>
        <v>30909.33</v>
      </c>
      <c r="AJ598" s="4">
        <f t="shared" si="517"/>
        <v>31940.808120000002</v>
      </c>
      <c r="AK598" s="4">
        <f t="shared" si="518"/>
        <v>33409.353239999997</v>
      </c>
      <c r="AL598" s="4">
        <f t="shared" si="519"/>
        <v>35280</v>
      </c>
      <c r="AM598" s="4">
        <f t="shared" si="520"/>
        <v>25990.46</v>
      </c>
      <c r="AN598" s="4">
        <f t="shared" si="521"/>
        <v>28182.791440000001</v>
      </c>
      <c r="AO598" s="4">
        <f t="shared" si="522"/>
        <v>29539.064279999999</v>
      </c>
      <c r="AP598" s="4">
        <f t="shared" si="523"/>
        <v>30635.23</v>
      </c>
      <c r="AQ598" s="4">
        <f t="shared" si="524"/>
        <v>31731.39572</v>
      </c>
      <c r="AR598" s="4">
        <f t="shared" si="525"/>
        <v>33292.038440000004</v>
      </c>
      <c r="AS598" s="4">
        <f t="shared" si="526"/>
        <v>35280</v>
      </c>
      <c r="AT598" s="4">
        <f t="shared" si="527"/>
        <v>24901</v>
      </c>
      <c r="AU598" s="4">
        <f t="shared" si="528"/>
        <v>27350.444</v>
      </c>
      <c r="AV598" s="4">
        <f t="shared" si="529"/>
        <v>28865.777999999998</v>
      </c>
      <c r="AW598" s="4">
        <f t="shared" si="530"/>
        <v>30090.5</v>
      </c>
      <c r="AX598" s="4">
        <f t="shared" si="531"/>
        <v>31315.222000000002</v>
      </c>
      <c r="AY598" s="4">
        <f t="shared" si="532"/>
        <v>33058.894</v>
      </c>
      <c r="AZ598" s="1">
        <f t="shared" si="533"/>
        <v>28243.036642857154</v>
      </c>
      <c r="BA598" s="1">
        <f t="shared" si="534"/>
        <v>27764.065455920452</v>
      </c>
      <c r="BB598" s="1">
        <f t="shared" si="535"/>
        <v>0</v>
      </c>
      <c r="BC598" s="1"/>
      <c r="BD598" s="6">
        <f t="shared" si="536"/>
        <v>0</v>
      </c>
      <c r="BE598" s="6"/>
      <c r="BF598">
        <f t="shared" si="537"/>
        <v>-1514194.0772210036</v>
      </c>
      <c r="BG598">
        <f t="shared" si="538"/>
        <v>30326.556455667866</v>
      </c>
      <c r="BH598">
        <f t="shared" si="539"/>
        <v>1073.1299999999974</v>
      </c>
      <c r="BI598">
        <f t="shared" si="540"/>
        <v>1475.2389917501832</v>
      </c>
      <c r="BJ598">
        <f t="shared" si="541"/>
        <v>86.87213496218736</v>
      </c>
      <c r="BK598">
        <f t="shared" si="542"/>
        <v>87.453336738291284</v>
      </c>
    </row>
    <row r="599" spans="1:63" x14ac:dyDescent="0.35">
      <c r="A599" s="2">
        <v>1698192000000</v>
      </c>
      <c r="B599" s="3">
        <v>45224</v>
      </c>
      <c r="C599" s="2" t="s">
        <v>9</v>
      </c>
      <c r="D599" s="2">
        <v>33922.730000000003</v>
      </c>
      <c r="E599" s="2">
        <v>35132.85</v>
      </c>
      <c r="F599" s="2">
        <v>33679.050000000003</v>
      </c>
      <c r="G599" s="2">
        <v>34496.050000000003</v>
      </c>
      <c r="H599" s="2">
        <v>54887.025289999998</v>
      </c>
      <c r="I599" s="2">
        <v>1888210825.60638</v>
      </c>
      <c r="J599" s="2">
        <f t="shared" si="491"/>
        <v>1.6900762409157506</v>
      </c>
      <c r="K599" s="2">
        <f t="shared" si="492"/>
        <v>20.137906247573039</v>
      </c>
      <c r="L599" s="2">
        <f t="shared" si="493"/>
        <v>31.555503520561452</v>
      </c>
      <c r="M599" s="1">
        <f t="shared" si="494"/>
        <v>-1.0084136466572911</v>
      </c>
      <c r="N599" s="1">
        <f t="shared" si="495"/>
        <v>2.6825680041627877</v>
      </c>
      <c r="O599" s="1">
        <f t="shared" si="496"/>
        <v>9.3272128258162788</v>
      </c>
      <c r="P599" s="2">
        <f t="shared" si="497"/>
        <v>573.31999999999971</v>
      </c>
      <c r="Q599" s="2">
        <f t="shared" si="498"/>
        <v>0</v>
      </c>
      <c r="R599" s="2">
        <f t="shared" si="499"/>
        <v>566.1942857142858</v>
      </c>
      <c r="S599" s="2">
        <f t="shared" si="500"/>
        <v>21.870714285714193</v>
      </c>
      <c r="T599" s="1">
        <f t="shared" si="501"/>
        <v>96.280901892526472</v>
      </c>
      <c r="U599" s="1">
        <f t="shared" si="502"/>
        <v>28307.387976940809</v>
      </c>
      <c r="V599" s="1">
        <f t="shared" si="503"/>
        <v>28913.964999999997</v>
      </c>
      <c r="W599" s="1">
        <f t="shared" si="504"/>
        <v>2284.5298480573642</v>
      </c>
      <c r="X599" s="1">
        <f t="shared" si="505"/>
        <v>33483.024696114728</v>
      </c>
      <c r="Y599" s="1">
        <f t="shared" si="506"/>
        <v>24344.905303885269</v>
      </c>
      <c r="Z599" s="1">
        <f t="shared" si="507"/>
        <v>29175.57641196905</v>
      </c>
      <c r="AA599" s="1">
        <f t="shared" si="508"/>
        <v>30708.129537969187</v>
      </c>
      <c r="AB599" s="1">
        <f t="shared" si="509"/>
        <v>1532.5531260001371</v>
      </c>
      <c r="AC599" s="1">
        <f t="shared" si="510"/>
        <v>842.65762026025413</v>
      </c>
      <c r="AD599" s="1">
        <f t="shared" si="511"/>
        <v>-689.89550573988299</v>
      </c>
      <c r="AE599" s="4">
        <f t="shared" si="512"/>
        <v>35280</v>
      </c>
      <c r="AF599" s="4">
        <f t="shared" si="513"/>
        <v>26538.66</v>
      </c>
      <c r="AG599" s="4">
        <f t="shared" si="514"/>
        <v>28601.616239999999</v>
      </c>
      <c r="AH599" s="4">
        <f t="shared" si="515"/>
        <v>29877.851880000002</v>
      </c>
      <c r="AI599" s="4">
        <f t="shared" si="516"/>
        <v>30909.33</v>
      </c>
      <c r="AJ599" s="4">
        <f t="shared" si="517"/>
        <v>31940.808120000002</v>
      </c>
      <c r="AK599" s="4">
        <f t="shared" si="518"/>
        <v>33409.353239999997</v>
      </c>
      <c r="AL599" s="4">
        <f t="shared" si="519"/>
        <v>35280</v>
      </c>
      <c r="AM599" s="4">
        <f t="shared" si="520"/>
        <v>25990.46</v>
      </c>
      <c r="AN599" s="4">
        <f t="shared" si="521"/>
        <v>28182.791440000001</v>
      </c>
      <c r="AO599" s="4">
        <f t="shared" si="522"/>
        <v>29539.064279999999</v>
      </c>
      <c r="AP599" s="4">
        <f t="shared" si="523"/>
        <v>30635.23</v>
      </c>
      <c r="AQ599" s="4">
        <f t="shared" si="524"/>
        <v>31731.39572</v>
      </c>
      <c r="AR599" s="4">
        <f t="shared" si="525"/>
        <v>33292.038440000004</v>
      </c>
      <c r="AS599" s="4">
        <f t="shared" si="526"/>
        <v>35280</v>
      </c>
      <c r="AT599" s="4">
        <f t="shared" si="527"/>
        <v>24901</v>
      </c>
      <c r="AU599" s="4">
        <f t="shared" si="528"/>
        <v>27350.444</v>
      </c>
      <c r="AV599" s="4">
        <f t="shared" si="529"/>
        <v>28865.777999999998</v>
      </c>
      <c r="AW599" s="4">
        <f t="shared" si="530"/>
        <v>30090.5</v>
      </c>
      <c r="AX599" s="4">
        <f t="shared" si="531"/>
        <v>31315.222000000002</v>
      </c>
      <c r="AY599" s="4">
        <f t="shared" si="532"/>
        <v>33058.894</v>
      </c>
      <c r="AZ599" s="1">
        <f t="shared" si="533"/>
        <v>28188.372000000014</v>
      </c>
      <c r="BA599" s="1">
        <f t="shared" si="534"/>
        <v>27676.564160796072</v>
      </c>
      <c r="BB599" s="1">
        <f t="shared" si="535"/>
        <v>0</v>
      </c>
      <c r="BC599" s="1"/>
      <c r="BD599" s="6">
        <f t="shared" si="536"/>
        <v>0</v>
      </c>
      <c r="BE599" s="6"/>
      <c r="BF599">
        <f t="shared" si="537"/>
        <v>-1474449.4146710036</v>
      </c>
      <c r="BG599">
        <f t="shared" si="538"/>
        <v>30009.824553080882</v>
      </c>
      <c r="BH599">
        <f t="shared" si="539"/>
        <v>1453.7999999999956</v>
      </c>
      <c r="BI599">
        <f t="shared" si="540"/>
        <v>1537.1019135579043</v>
      </c>
      <c r="BJ599">
        <f t="shared" si="541"/>
        <v>91.014899713467074</v>
      </c>
      <c r="BK599">
        <f t="shared" si="542"/>
        <v>85.03556162360853</v>
      </c>
    </row>
    <row r="600" spans="1:63" x14ac:dyDescent="0.35">
      <c r="A600" s="2">
        <v>1698105600000</v>
      </c>
      <c r="B600" s="3">
        <v>45223</v>
      </c>
      <c r="C600" s="2" t="s">
        <v>9</v>
      </c>
      <c r="D600" s="2">
        <v>33069.99</v>
      </c>
      <c r="E600" s="2">
        <v>35280</v>
      </c>
      <c r="F600" s="2">
        <v>32832.339999999997</v>
      </c>
      <c r="G600" s="2">
        <v>33922.730000000003</v>
      </c>
      <c r="H600" s="2">
        <v>115265.02417999999</v>
      </c>
      <c r="I600" s="2">
        <v>3933194868.16119</v>
      </c>
      <c r="J600" s="2">
        <f t="shared" si="491"/>
        <v>2.5785916475934987</v>
      </c>
      <c r="K600" s="2">
        <f t="shared" si="492"/>
        <v>19.783651129943514</v>
      </c>
      <c r="L600" s="2">
        <f t="shared" si="493"/>
        <v>28.960178765784665</v>
      </c>
      <c r="M600" s="1">
        <f t="shared" si="494"/>
        <v>1.6619873869616946</v>
      </c>
      <c r="N600" s="1">
        <f t="shared" si="495"/>
        <v>2.1137449727660291</v>
      </c>
      <c r="O600" s="1">
        <f t="shared" si="496"/>
        <v>9.9389111666425283</v>
      </c>
      <c r="P600" s="2">
        <f t="shared" si="497"/>
        <v>852.74000000000524</v>
      </c>
      <c r="Q600" s="2">
        <f t="shared" si="498"/>
        <v>0</v>
      </c>
      <c r="R600" s="2">
        <f t="shared" si="499"/>
        <v>525.24285714285725</v>
      </c>
      <c r="S600" s="2">
        <f t="shared" si="500"/>
        <v>58.627857142856946</v>
      </c>
      <c r="T600" s="1">
        <f t="shared" si="501"/>
        <v>89.958760439872364</v>
      </c>
      <c r="U600" s="1">
        <f t="shared" si="502"/>
        <v>28054.789527020024</v>
      </c>
      <c r="V600" s="1">
        <f t="shared" si="503"/>
        <v>28559.682000000001</v>
      </c>
      <c r="W600" s="1">
        <f t="shared" si="504"/>
        <v>1910.1343995242848</v>
      </c>
      <c r="X600" s="1">
        <f t="shared" si="505"/>
        <v>32379.950799048569</v>
      </c>
      <c r="Y600" s="1">
        <f t="shared" si="506"/>
        <v>24739.413200951432</v>
      </c>
      <c r="Z600" s="1">
        <f t="shared" si="507"/>
        <v>28749.938524926576</v>
      </c>
      <c r="AA600" s="1">
        <f t="shared" si="508"/>
        <v>30019.416726690855</v>
      </c>
      <c r="AB600" s="1">
        <f t="shared" si="509"/>
        <v>1269.4782017642792</v>
      </c>
      <c r="AC600" s="1">
        <f t="shared" si="510"/>
        <v>670.18374382528339</v>
      </c>
      <c r="AD600" s="1">
        <f t="shared" si="511"/>
        <v>-599.29445793899583</v>
      </c>
      <c r="AE600" s="4">
        <f t="shared" si="512"/>
        <v>35280</v>
      </c>
      <c r="AF600" s="4">
        <f t="shared" si="513"/>
        <v>26538.66</v>
      </c>
      <c r="AG600" s="4">
        <f t="shared" si="514"/>
        <v>28601.616239999999</v>
      </c>
      <c r="AH600" s="4">
        <f t="shared" si="515"/>
        <v>29877.851880000002</v>
      </c>
      <c r="AI600" s="4">
        <f t="shared" si="516"/>
        <v>30909.33</v>
      </c>
      <c r="AJ600" s="4">
        <f t="shared" si="517"/>
        <v>31940.808120000002</v>
      </c>
      <c r="AK600" s="4">
        <f t="shared" si="518"/>
        <v>33409.353239999997</v>
      </c>
      <c r="AL600" s="4">
        <f t="shared" si="519"/>
        <v>35280</v>
      </c>
      <c r="AM600" s="4">
        <f t="shared" si="520"/>
        <v>25990.46</v>
      </c>
      <c r="AN600" s="4">
        <f t="shared" si="521"/>
        <v>28182.791440000001</v>
      </c>
      <c r="AO600" s="4">
        <f t="shared" si="522"/>
        <v>29539.064279999999</v>
      </c>
      <c r="AP600" s="4">
        <f t="shared" si="523"/>
        <v>30635.23</v>
      </c>
      <c r="AQ600" s="4">
        <f t="shared" si="524"/>
        <v>31731.39572</v>
      </c>
      <c r="AR600" s="4">
        <f t="shared" si="525"/>
        <v>33292.038440000004</v>
      </c>
      <c r="AS600" s="4">
        <f t="shared" si="526"/>
        <v>35280</v>
      </c>
      <c r="AT600" s="4">
        <f t="shared" si="527"/>
        <v>24901</v>
      </c>
      <c r="AU600" s="4">
        <f t="shared" si="528"/>
        <v>27350.444</v>
      </c>
      <c r="AV600" s="4">
        <f t="shared" si="529"/>
        <v>28865.777999999998</v>
      </c>
      <c r="AW600" s="4">
        <f t="shared" si="530"/>
        <v>30090.5</v>
      </c>
      <c r="AX600" s="4">
        <f t="shared" si="531"/>
        <v>31315.222000000002</v>
      </c>
      <c r="AY600" s="4">
        <f t="shared" si="532"/>
        <v>33058.894</v>
      </c>
      <c r="AZ600" s="1">
        <f t="shared" si="533"/>
        <v>28130.109785714296</v>
      </c>
      <c r="BA600" s="1">
        <f t="shared" si="534"/>
        <v>27583.146546560401</v>
      </c>
      <c r="BB600" s="1">
        <f t="shared" si="535"/>
        <v>0</v>
      </c>
      <c r="BC600" s="1"/>
      <c r="BD600" s="6">
        <f t="shared" si="536"/>
        <v>0</v>
      </c>
      <c r="BE600" s="6"/>
      <c r="BF600">
        <f t="shared" si="537"/>
        <v>-1529336.4399610036</v>
      </c>
      <c r="BG600">
        <f t="shared" si="538"/>
        <v>29599.429661284161</v>
      </c>
      <c r="BH600">
        <f t="shared" si="539"/>
        <v>2447.6600000000035</v>
      </c>
      <c r="BI600">
        <f t="shared" si="540"/>
        <v>1549.9175925668133</v>
      </c>
      <c r="BJ600">
        <f t="shared" si="541"/>
        <v>84.472975539219419</v>
      </c>
      <c r="BK600">
        <f t="shared" si="542"/>
        <v>84.667784081599848</v>
      </c>
    </row>
    <row r="601" spans="1:63" x14ac:dyDescent="0.35">
      <c r="A601" s="2">
        <v>1698019200000</v>
      </c>
      <c r="B601" s="3">
        <v>45222</v>
      </c>
      <c r="C601" s="2" t="s">
        <v>9</v>
      </c>
      <c r="D601" s="2">
        <v>29992.46</v>
      </c>
      <c r="E601" s="2">
        <v>34741.910000000003</v>
      </c>
      <c r="F601" s="2">
        <v>29883.599999999999</v>
      </c>
      <c r="G601" s="2">
        <v>33069.99</v>
      </c>
      <c r="H601" s="2">
        <v>93513.642460000003</v>
      </c>
      <c r="I601" s="2">
        <v>2941620022.86518</v>
      </c>
      <c r="J601" s="2">
        <f t="shared" si="491"/>
        <v>10.261012267749958</v>
      </c>
      <c r="K601" s="2">
        <f t="shared" si="492"/>
        <v>16.46039869826323</v>
      </c>
      <c r="L601" s="2">
        <f t="shared" si="493"/>
        <v>25.988689587700257</v>
      </c>
      <c r="M601" s="1">
        <f t="shared" si="494"/>
        <v>2.5137717394797092</v>
      </c>
      <c r="N601" s="1">
        <f t="shared" si="495"/>
        <v>4.2477787262711759</v>
      </c>
      <c r="O601" s="1">
        <f t="shared" si="496"/>
        <v>13.118691599241485</v>
      </c>
      <c r="P601" s="2">
        <f t="shared" si="497"/>
        <v>3077.5299999999988</v>
      </c>
      <c r="Q601" s="2">
        <f t="shared" si="498"/>
        <v>0</v>
      </c>
      <c r="R601" s="2">
        <f t="shared" si="499"/>
        <v>464.33285714285688</v>
      </c>
      <c r="S601" s="2">
        <f t="shared" si="500"/>
        <v>72.913571428571231</v>
      </c>
      <c r="T601" s="1">
        <f t="shared" si="501"/>
        <v>86.428281780773673</v>
      </c>
      <c r="U601" s="1">
        <f t="shared" si="502"/>
        <v>27815.281752612678</v>
      </c>
      <c r="V601" s="1">
        <f t="shared" si="503"/>
        <v>28252.473999999998</v>
      </c>
      <c r="W601" s="1">
        <f t="shared" si="504"/>
        <v>1465.1379710778087</v>
      </c>
      <c r="X601" s="1">
        <f t="shared" si="505"/>
        <v>31182.749942155617</v>
      </c>
      <c r="Y601" s="1">
        <f t="shared" si="506"/>
        <v>25322.19805784438</v>
      </c>
      <c r="Z601" s="1">
        <f t="shared" si="507"/>
        <v>28336.115206920702</v>
      </c>
      <c r="AA601" s="1">
        <f t="shared" si="508"/>
        <v>29309.723404271012</v>
      </c>
      <c r="AB601" s="1">
        <f t="shared" si="509"/>
        <v>973.60819735030964</v>
      </c>
      <c r="AC601" s="1">
        <f t="shared" si="510"/>
        <v>520.3601293405344</v>
      </c>
      <c r="AD601" s="1">
        <f t="shared" si="511"/>
        <v>-453.24806800977524</v>
      </c>
      <c r="AE601" s="4">
        <f t="shared" si="512"/>
        <v>34741.910000000003</v>
      </c>
      <c r="AF601" s="4">
        <f t="shared" si="513"/>
        <v>26538.66</v>
      </c>
      <c r="AG601" s="4">
        <f t="shared" si="514"/>
        <v>28474.627</v>
      </c>
      <c r="AH601" s="4">
        <f t="shared" si="515"/>
        <v>29672.301500000001</v>
      </c>
      <c r="AI601" s="4">
        <f t="shared" si="516"/>
        <v>30640.285000000003</v>
      </c>
      <c r="AJ601" s="4">
        <f t="shared" si="517"/>
        <v>31608.268500000002</v>
      </c>
      <c r="AK601" s="4">
        <f t="shared" si="518"/>
        <v>32986.414499999999</v>
      </c>
      <c r="AL601" s="4">
        <f t="shared" si="519"/>
        <v>34741.910000000003</v>
      </c>
      <c r="AM601" s="4">
        <f t="shared" si="520"/>
        <v>25990.46</v>
      </c>
      <c r="AN601" s="4">
        <f t="shared" si="521"/>
        <v>28055.802199999998</v>
      </c>
      <c r="AO601" s="4">
        <f t="shared" si="522"/>
        <v>29333.513900000002</v>
      </c>
      <c r="AP601" s="4">
        <f t="shared" si="523"/>
        <v>30366.185000000001</v>
      </c>
      <c r="AQ601" s="4">
        <f t="shared" si="524"/>
        <v>31398.856100000001</v>
      </c>
      <c r="AR601" s="4">
        <f t="shared" si="525"/>
        <v>32869.099700000006</v>
      </c>
      <c r="AS601" s="4">
        <f t="shared" si="526"/>
        <v>34741.910000000003</v>
      </c>
      <c r="AT601" s="4">
        <f t="shared" si="527"/>
        <v>24901</v>
      </c>
      <c r="AU601" s="4">
        <f t="shared" si="528"/>
        <v>27223.454760000001</v>
      </c>
      <c r="AV601" s="4">
        <f t="shared" si="529"/>
        <v>28660.227620000001</v>
      </c>
      <c r="AW601" s="4">
        <f t="shared" si="530"/>
        <v>29821.455000000002</v>
      </c>
      <c r="AX601" s="4">
        <f t="shared" si="531"/>
        <v>30982.682380000002</v>
      </c>
      <c r="AY601" s="4">
        <f t="shared" si="532"/>
        <v>32635.955260000002</v>
      </c>
      <c r="AZ601" s="1">
        <f t="shared" si="533"/>
        <v>28082.305142857153</v>
      </c>
      <c r="BA601" s="1">
        <f t="shared" si="534"/>
        <v>27496.302937609173</v>
      </c>
      <c r="BB601" s="1">
        <f t="shared" si="535"/>
        <v>0</v>
      </c>
      <c r="BC601" s="1"/>
      <c r="BD601" s="6">
        <f t="shared" si="536"/>
        <v>0</v>
      </c>
      <c r="BE601" s="6"/>
      <c r="BF601">
        <f t="shared" si="537"/>
        <v>-1644601.4641410036</v>
      </c>
      <c r="BG601">
        <f t="shared" si="538"/>
        <v>28769.773145653395</v>
      </c>
      <c r="BH601">
        <f t="shared" si="539"/>
        <v>4858.3100000000049</v>
      </c>
      <c r="BI601">
        <f t="shared" si="540"/>
        <v>1411.8033760386302</v>
      </c>
      <c r="BJ601">
        <f t="shared" si="541"/>
        <v>79.618809618139082</v>
      </c>
      <c r="BK601">
        <f t="shared" si="542"/>
        <v>85.763361643879065</v>
      </c>
    </row>
    <row r="602" spans="1:63" x14ac:dyDescent="0.35">
      <c r="A602" s="2">
        <v>1697932800000</v>
      </c>
      <c r="B602" s="3">
        <v>45221</v>
      </c>
      <c r="C602" s="2" t="s">
        <v>9</v>
      </c>
      <c r="D602" s="2">
        <v>29909.8</v>
      </c>
      <c r="E602" s="2">
        <v>30248</v>
      </c>
      <c r="F602" s="2">
        <v>29640</v>
      </c>
      <c r="G602" s="2">
        <v>29992.46</v>
      </c>
      <c r="H602" s="2">
        <v>22852.545630000001</v>
      </c>
      <c r="I602" s="2">
        <v>683854827.89693201</v>
      </c>
      <c r="J602" s="2">
        <f t="shared" si="491"/>
        <v>0.27636426856749247</v>
      </c>
      <c r="K602" s="2">
        <f t="shared" si="492"/>
        <v>5.2338216708455008</v>
      </c>
      <c r="L602" s="2">
        <f t="shared" si="493"/>
        <v>12.85560333474313</v>
      </c>
      <c r="M602" s="1">
        <f t="shared" si="494"/>
        <v>9.3061110692806341</v>
      </c>
      <c r="N602" s="1">
        <f t="shared" si="495"/>
        <v>15.115232295050156</v>
      </c>
      <c r="O602" s="1">
        <f t="shared" si="496"/>
        <v>19.168784421151191</v>
      </c>
      <c r="P602" s="2">
        <f t="shared" si="497"/>
        <v>82.659999999999854</v>
      </c>
      <c r="Q602" s="2">
        <f t="shared" si="498"/>
        <v>0</v>
      </c>
      <c r="R602" s="2">
        <f t="shared" si="499"/>
        <v>244.50928571428554</v>
      </c>
      <c r="S602" s="2">
        <f t="shared" si="500"/>
        <v>96.265714285714111</v>
      </c>
      <c r="T602" s="1">
        <f t="shared" si="501"/>
        <v>71.750945848224134</v>
      </c>
      <c r="U602" s="1">
        <f t="shared" si="502"/>
        <v>27600.803864964215</v>
      </c>
      <c r="V602" s="1">
        <f t="shared" si="503"/>
        <v>27970.297499999997</v>
      </c>
      <c r="W602" s="1">
        <f t="shared" si="504"/>
        <v>969.89568152392008</v>
      </c>
      <c r="X602" s="1">
        <f t="shared" si="505"/>
        <v>29910.088863047837</v>
      </c>
      <c r="Y602" s="1">
        <f t="shared" si="506"/>
        <v>26030.506136952157</v>
      </c>
      <c r="Z602" s="1">
        <f t="shared" si="507"/>
        <v>27957.405223474358</v>
      </c>
      <c r="AA602" s="1">
        <f t="shared" si="508"/>
        <v>28626.038568683922</v>
      </c>
      <c r="AB602" s="1">
        <f t="shared" si="509"/>
        <v>668.63334520956414</v>
      </c>
      <c r="AC602" s="1">
        <f t="shared" si="510"/>
        <v>407.0481123380905</v>
      </c>
      <c r="AD602" s="1">
        <f t="shared" si="511"/>
        <v>-261.58523287147364</v>
      </c>
      <c r="AE602" s="4">
        <f t="shared" si="512"/>
        <v>30379.99</v>
      </c>
      <c r="AF602" s="4">
        <f t="shared" si="513"/>
        <v>26538.66</v>
      </c>
      <c r="AG602" s="4">
        <f t="shared" si="514"/>
        <v>27445.213879999999</v>
      </c>
      <c r="AH602" s="4">
        <f t="shared" si="515"/>
        <v>28006.048060000001</v>
      </c>
      <c r="AI602" s="4">
        <f t="shared" si="516"/>
        <v>28459.325000000001</v>
      </c>
      <c r="AJ602" s="4">
        <f t="shared" si="517"/>
        <v>28912.60194</v>
      </c>
      <c r="AK602" s="4">
        <f t="shared" si="518"/>
        <v>29557.945380000001</v>
      </c>
      <c r="AL602" s="4">
        <f t="shared" si="519"/>
        <v>30379.99</v>
      </c>
      <c r="AM602" s="4">
        <f t="shared" si="520"/>
        <v>25764.17</v>
      </c>
      <c r="AN602" s="4">
        <f t="shared" si="521"/>
        <v>26853.503519999998</v>
      </c>
      <c r="AO602" s="4">
        <f t="shared" si="522"/>
        <v>27527.413239999998</v>
      </c>
      <c r="AP602" s="4">
        <f t="shared" si="523"/>
        <v>28072.080000000002</v>
      </c>
      <c r="AQ602" s="4">
        <f t="shared" si="524"/>
        <v>28616.746760000002</v>
      </c>
      <c r="AR602" s="4">
        <f t="shared" si="525"/>
        <v>29392.204519999999</v>
      </c>
      <c r="AS602" s="4">
        <f t="shared" si="526"/>
        <v>30379.99</v>
      </c>
      <c r="AT602" s="4">
        <f t="shared" si="527"/>
        <v>24901</v>
      </c>
      <c r="AU602" s="4">
        <f t="shared" si="528"/>
        <v>26194.041639999999</v>
      </c>
      <c r="AV602" s="4">
        <f t="shared" si="529"/>
        <v>26993.974180000001</v>
      </c>
      <c r="AW602" s="4">
        <f t="shared" si="530"/>
        <v>27640.495000000003</v>
      </c>
      <c r="AX602" s="4">
        <f t="shared" si="531"/>
        <v>28287.015820000001</v>
      </c>
      <c r="AY602" s="4">
        <f t="shared" si="532"/>
        <v>29207.486140000001</v>
      </c>
      <c r="AZ602" s="1">
        <f t="shared" si="533"/>
        <v>28029.8637857143</v>
      </c>
      <c r="BA602" s="1">
        <f t="shared" si="534"/>
        <v>27419.951060042175</v>
      </c>
      <c r="BB602" s="1">
        <f t="shared" si="535"/>
        <v>0</v>
      </c>
      <c r="BC602" s="1"/>
      <c r="BD602" s="6">
        <f t="shared" si="536"/>
        <v>0</v>
      </c>
      <c r="BE602" s="6"/>
      <c r="BF602">
        <f t="shared" si="537"/>
        <v>-1738115.1066010036</v>
      </c>
      <c r="BG602">
        <f t="shared" si="538"/>
        <v>28134.42215904687</v>
      </c>
      <c r="BH602">
        <f t="shared" si="539"/>
        <v>608</v>
      </c>
      <c r="BI602">
        <f t="shared" si="540"/>
        <v>881.57158773688002</v>
      </c>
      <c r="BJ602">
        <f t="shared" si="541"/>
        <v>89.911567087441014</v>
      </c>
      <c r="BK602">
        <f t="shared" si="542"/>
        <v>87.664512998476383</v>
      </c>
    </row>
    <row r="603" spans="1:63" x14ac:dyDescent="0.35">
      <c r="A603" s="2">
        <v>1697846400000</v>
      </c>
      <c r="B603" s="3">
        <v>45220</v>
      </c>
      <c r="C603" s="2" t="s">
        <v>9</v>
      </c>
      <c r="D603" s="2">
        <v>29669.05</v>
      </c>
      <c r="E603" s="2">
        <v>30379.99</v>
      </c>
      <c r="F603" s="2">
        <v>29464.77</v>
      </c>
      <c r="G603" s="2">
        <v>29909.8</v>
      </c>
      <c r="H603" s="2">
        <v>27517.518970000001</v>
      </c>
      <c r="I603" s="2">
        <v>821964508.43536198</v>
      </c>
      <c r="J603" s="2">
        <f t="shared" si="491"/>
        <v>0.81148564294631165</v>
      </c>
      <c r="K603" s="2">
        <f t="shared" si="492"/>
        <v>10.148172562941568</v>
      </c>
      <c r="L603" s="2">
        <f t="shared" si="493"/>
        <v>12.526871566515451</v>
      </c>
      <c r="M603" s="1">
        <f t="shared" si="494"/>
        <v>0.27560260145383159</v>
      </c>
      <c r="N603" s="1">
        <f t="shared" si="495"/>
        <v>13.945930765167272</v>
      </c>
      <c r="O603" s="1">
        <f t="shared" si="496"/>
        <v>25.205718527037963</v>
      </c>
      <c r="P603" s="2">
        <f t="shared" si="497"/>
        <v>240.7599999999984</v>
      </c>
      <c r="Q603" s="2">
        <f t="shared" si="498"/>
        <v>0</v>
      </c>
      <c r="R603" s="2">
        <f t="shared" si="499"/>
        <v>238.60499999999982</v>
      </c>
      <c r="S603" s="2">
        <f t="shared" si="500"/>
        <v>99.095714285714038</v>
      </c>
      <c r="T603" s="1">
        <f t="shared" si="501"/>
        <v>70.65575816287037</v>
      </c>
      <c r="U603" s="1">
        <f t="shared" si="502"/>
        <v>27503.18524720765</v>
      </c>
      <c r="V603" s="1">
        <f t="shared" si="503"/>
        <v>27845.4</v>
      </c>
      <c r="W603" s="1">
        <f t="shared" si="504"/>
        <v>855.54653641400455</v>
      </c>
      <c r="X603" s="1">
        <f t="shared" si="505"/>
        <v>29556.493072828009</v>
      </c>
      <c r="Y603" s="1">
        <f t="shared" si="506"/>
        <v>26134.306927171994</v>
      </c>
      <c r="Z603" s="1">
        <f t="shared" si="507"/>
        <v>27794.600841352305</v>
      </c>
      <c r="AA603" s="1">
        <f t="shared" si="508"/>
        <v>28377.598308444634</v>
      </c>
      <c r="AB603" s="1">
        <f t="shared" si="509"/>
        <v>582.99746709232932</v>
      </c>
      <c r="AC603" s="1">
        <f t="shared" si="510"/>
        <v>341.6518041202221</v>
      </c>
      <c r="AD603" s="1">
        <f t="shared" si="511"/>
        <v>-241.34566297210722</v>
      </c>
      <c r="AE603" s="4">
        <f t="shared" si="512"/>
        <v>30379.99</v>
      </c>
      <c r="AF603" s="4">
        <f t="shared" si="513"/>
        <v>26538.66</v>
      </c>
      <c r="AG603" s="4">
        <f t="shared" si="514"/>
        <v>27445.213879999999</v>
      </c>
      <c r="AH603" s="4">
        <f t="shared" si="515"/>
        <v>28006.048060000001</v>
      </c>
      <c r="AI603" s="4">
        <f t="shared" si="516"/>
        <v>28459.325000000001</v>
      </c>
      <c r="AJ603" s="4">
        <f t="shared" si="517"/>
        <v>28912.60194</v>
      </c>
      <c r="AK603" s="4">
        <f t="shared" si="518"/>
        <v>29557.945380000001</v>
      </c>
      <c r="AL603" s="4">
        <f t="shared" si="519"/>
        <v>30379.99</v>
      </c>
      <c r="AM603" s="4">
        <f t="shared" si="520"/>
        <v>25131.48</v>
      </c>
      <c r="AN603" s="4">
        <f t="shared" si="521"/>
        <v>26370.128359999999</v>
      </c>
      <c r="AO603" s="4">
        <f t="shared" si="522"/>
        <v>27136.410820000001</v>
      </c>
      <c r="AP603" s="4">
        <f t="shared" si="523"/>
        <v>27755.735000000001</v>
      </c>
      <c r="AQ603" s="4">
        <f t="shared" si="524"/>
        <v>28375.05918</v>
      </c>
      <c r="AR603" s="4">
        <f t="shared" si="525"/>
        <v>29256.808860000001</v>
      </c>
      <c r="AS603" s="4">
        <f t="shared" si="526"/>
        <v>30379.99</v>
      </c>
      <c r="AT603" s="4">
        <f t="shared" si="527"/>
        <v>24901</v>
      </c>
      <c r="AU603" s="4">
        <f t="shared" si="528"/>
        <v>26194.041639999999</v>
      </c>
      <c r="AV603" s="4">
        <f t="shared" si="529"/>
        <v>26993.974180000001</v>
      </c>
      <c r="AW603" s="4">
        <f t="shared" si="530"/>
        <v>27640.495000000003</v>
      </c>
      <c r="AX603" s="4">
        <f t="shared" si="531"/>
        <v>28287.015820000001</v>
      </c>
      <c r="AY603" s="4">
        <f t="shared" si="532"/>
        <v>29207.486140000001</v>
      </c>
      <c r="AZ603" s="1">
        <f t="shared" si="533"/>
        <v>28009.312000000016</v>
      </c>
      <c r="BA603" s="1">
        <f t="shared" si="534"/>
        <v>27384.711211549598</v>
      </c>
      <c r="BB603" s="1">
        <f t="shared" si="535"/>
        <v>0</v>
      </c>
      <c r="BC603" s="1"/>
      <c r="BD603" s="6">
        <f t="shared" si="536"/>
        <v>0</v>
      </c>
      <c r="BE603" s="6"/>
      <c r="BF603">
        <f t="shared" si="537"/>
        <v>-1760967.6522310036</v>
      </c>
      <c r="BG603">
        <f t="shared" si="538"/>
        <v>28040.196975769399</v>
      </c>
      <c r="BH603">
        <f t="shared" si="539"/>
        <v>915.22000000000116</v>
      </c>
      <c r="BI603">
        <f t="shared" si="540"/>
        <v>923.65952431178448</v>
      </c>
      <c r="BJ603">
        <f t="shared" si="541"/>
        <v>87.759708226057072</v>
      </c>
      <c r="BK603">
        <f t="shared" si="542"/>
        <v>78.640117473193968</v>
      </c>
    </row>
    <row r="604" spans="1:63" x14ac:dyDescent="0.35">
      <c r="A604" s="2">
        <v>1697760000000</v>
      </c>
      <c r="B604" s="3">
        <v>45219</v>
      </c>
      <c r="C604" s="2" t="s">
        <v>9</v>
      </c>
      <c r="D604" s="2">
        <v>28713.71</v>
      </c>
      <c r="E604" s="2">
        <v>30207.55</v>
      </c>
      <c r="F604" s="2">
        <v>28578.29</v>
      </c>
      <c r="G604" s="2">
        <v>29669.040000000001</v>
      </c>
      <c r="H604" s="2">
        <v>59422.099199999997</v>
      </c>
      <c r="I604" s="2">
        <v>1753411192.55109</v>
      </c>
      <c r="J604" s="2">
        <f t="shared" si="491"/>
        <v>3.327086607756371</v>
      </c>
      <c r="K604" s="2">
        <f t="shared" si="492"/>
        <v>10.48901256047859</v>
      </c>
      <c r="L604" s="2">
        <f t="shared" si="493"/>
        <v>11.671750461455998</v>
      </c>
      <c r="M604" s="1">
        <f t="shared" si="494"/>
        <v>0.80495356037151167</v>
      </c>
      <c r="N604" s="1">
        <f t="shared" si="495"/>
        <v>14.233625354915413</v>
      </c>
      <c r="O604" s="1">
        <f t="shared" si="496"/>
        <v>25.922038596462844</v>
      </c>
      <c r="P604" s="2">
        <f t="shared" si="497"/>
        <v>955.33000000000175</v>
      </c>
      <c r="Q604" s="2">
        <f t="shared" si="498"/>
        <v>0</v>
      </c>
      <c r="R604" s="2">
        <f t="shared" si="499"/>
        <v>223.23499999999981</v>
      </c>
      <c r="S604" s="2">
        <f t="shared" si="500"/>
        <v>99.095714285714038</v>
      </c>
      <c r="T604" s="1">
        <f t="shared" si="501"/>
        <v>69.256508953758711</v>
      </c>
      <c r="U604" s="1">
        <f t="shared" si="502"/>
        <v>27404.956073624286</v>
      </c>
      <c r="V604" s="1">
        <f t="shared" si="503"/>
        <v>27749.538500000002</v>
      </c>
      <c r="W604" s="1">
        <f t="shared" si="504"/>
        <v>714.67897075032909</v>
      </c>
      <c r="X604" s="1">
        <f t="shared" si="505"/>
        <v>29178.896441500659</v>
      </c>
      <c r="Y604" s="1">
        <f t="shared" si="506"/>
        <v>26320.180558499345</v>
      </c>
      <c r="Z604" s="1">
        <f t="shared" si="507"/>
        <v>27625.38490866049</v>
      </c>
      <c r="AA604" s="1">
        <f t="shared" si="508"/>
        <v>28099.016182707295</v>
      </c>
      <c r="AB604" s="1">
        <f t="shared" si="509"/>
        <v>473.63127404680563</v>
      </c>
      <c r="AC604" s="1">
        <f t="shared" si="510"/>
        <v>281.31538837719523</v>
      </c>
      <c r="AD604" s="1">
        <f t="shared" si="511"/>
        <v>-192.3158856696104</v>
      </c>
      <c r="AE604" s="4">
        <f t="shared" si="512"/>
        <v>30207.55</v>
      </c>
      <c r="AF604" s="4">
        <f t="shared" si="513"/>
        <v>26538.66</v>
      </c>
      <c r="AG604" s="4">
        <f t="shared" si="514"/>
        <v>27404.518039999999</v>
      </c>
      <c r="AH604" s="4">
        <f t="shared" si="515"/>
        <v>27940.17598</v>
      </c>
      <c r="AI604" s="4">
        <f t="shared" si="516"/>
        <v>28373.105</v>
      </c>
      <c r="AJ604" s="4">
        <f t="shared" si="517"/>
        <v>28806.034019999999</v>
      </c>
      <c r="AK604" s="4">
        <f t="shared" si="518"/>
        <v>29422.40754</v>
      </c>
      <c r="AL604" s="4">
        <f t="shared" si="519"/>
        <v>30207.55</v>
      </c>
      <c r="AM604" s="4">
        <f t="shared" si="520"/>
        <v>24901</v>
      </c>
      <c r="AN604" s="4">
        <f t="shared" si="521"/>
        <v>26153.345799999999</v>
      </c>
      <c r="AO604" s="4">
        <f t="shared" si="522"/>
        <v>26928.1021</v>
      </c>
      <c r="AP604" s="4">
        <f t="shared" si="523"/>
        <v>27554.275000000001</v>
      </c>
      <c r="AQ604" s="4">
        <f t="shared" si="524"/>
        <v>28180.447899999999</v>
      </c>
      <c r="AR604" s="4">
        <f t="shared" si="525"/>
        <v>29071.9483</v>
      </c>
      <c r="AS604" s="4">
        <f t="shared" si="526"/>
        <v>30207.55</v>
      </c>
      <c r="AT604" s="4">
        <f t="shared" si="527"/>
        <v>24901</v>
      </c>
      <c r="AU604" s="4">
        <f t="shared" si="528"/>
        <v>26153.345799999999</v>
      </c>
      <c r="AV604" s="4">
        <f t="shared" si="529"/>
        <v>26928.1021</v>
      </c>
      <c r="AW604" s="4">
        <f t="shared" si="530"/>
        <v>27554.275000000001</v>
      </c>
      <c r="AX604" s="4">
        <f t="shared" si="531"/>
        <v>28180.447899999999</v>
      </c>
      <c r="AY604" s="4">
        <f t="shared" si="532"/>
        <v>29071.9483</v>
      </c>
      <c r="AZ604" s="1">
        <f t="shared" si="533"/>
        <v>27989.022142857157</v>
      </c>
      <c r="BA604" s="1">
        <f t="shared" si="534"/>
        <v>27350.120954173562</v>
      </c>
      <c r="BB604" s="1">
        <f t="shared" si="535"/>
        <v>0</v>
      </c>
      <c r="BC604" s="1"/>
      <c r="BD604" s="6">
        <f t="shared" si="536"/>
        <v>0</v>
      </c>
      <c r="BE604" s="6"/>
      <c r="BF604">
        <f t="shared" si="537"/>
        <v>-1788485.1712010037</v>
      </c>
      <c r="BG604">
        <f t="shared" si="538"/>
        <v>27946.899288453696</v>
      </c>
      <c r="BH604">
        <f t="shared" si="539"/>
        <v>1629.2599999999984</v>
      </c>
      <c r="BI604">
        <f t="shared" si="540"/>
        <v>924.95791266744345</v>
      </c>
      <c r="BJ604">
        <f t="shared" si="541"/>
        <v>85.322263681931091</v>
      </c>
      <c r="BK604">
        <f t="shared" si="542"/>
        <v>66.541509374290044</v>
      </c>
    </row>
    <row r="605" spans="1:63" x14ac:dyDescent="0.35">
      <c r="A605" s="2">
        <v>1697673600000</v>
      </c>
      <c r="B605" s="3">
        <v>45218</v>
      </c>
      <c r="C605" s="2" t="s">
        <v>9</v>
      </c>
      <c r="D605" s="2">
        <v>28320</v>
      </c>
      <c r="E605" s="2">
        <v>28916.89</v>
      </c>
      <c r="F605" s="2">
        <v>28100.66</v>
      </c>
      <c r="G605" s="2">
        <v>28713.71</v>
      </c>
      <c r="H605" s="2">
        <v>35895.501790000002</v>
      </c>
      <c r="I605" s="2">
        <v>1023984017.03227</v>
      </c>
      <c r="J605" s="2">
        <f t="shared" si="491"/>
        <v>1.3902189265536693</v>
      </c>
      <c r="K605" s="2">
        <f t="shared" si="492"/>
        <v>6.893418211600026</v>
      </c>
      <c r="L605" s="2">
        <f t="shared" si="493"/>
        <v>5.8569953917050661</v>
      </c>
      <c r="M605" s="1">
        <f t="shared" si="494"/>
        <v>3.2199558866751392</v>
      </c>
      <c r="N605" s="1">
        <f t="shared" si="495"/>
        <v>18.938514040853672</v>
      </c>
      <c r="O605" s="1">
        <f t="shared" si="496"/>
        <v>27.354145458737307</v>
      </c>
      <c r="P605" s="2">
        <f t="shared" si="497"/>
        <v>393.70999999999913</v>
      </c>
      <c r="Q605" s="2">
        <f t="shared" si="498"/>
        <v>0</v>
      </c>
      <c r="R605" s="2">
        <f t="shared" si="499"/>
        <v>192.18999999999974</v>
      </c>
      <c r="S605" s="2">
        <f t="shared" si="500"/>
        <v>99.095714285714038</v>
      </c>
      <c r="T605" s="1">
        <f t="shared" si="501"/>
        <v>65.97989210397256</v>
      </c>
      <c r="U605" s="1">
        <f t="shared" si="502"/>
        <v>27312.544484792623</v>
      </c>
      <c r="V605" s="1">
        <f t="shared" si="503"/>
        <v>27614.214500000002</v>
      </c>
      <c r="W605" s="1">
        <f t="shared" si="504"/>
        <v>582.40527453376444</v>
      </c>
      <c r="X605" s="1">
        <f t="shared" si="505"/>
        <v>28779.025049067532</v>
      </c>
      <c r="Y605" s="1">
        <f t="shared" si="506"/>
        <v>26449.403950932472</v>
      </c>
      <c r="Z605" s="1">
        <f t="shared" si="507"/>
        <v>27461.89250135333</v>
      </c>
      <c r="AA605" s="1">
        <f t="shared" si="508"/>
        <v>27813.557306835894</v>
      </c>
      <c r="AB605" s="1">
        <f t="shared" si="509"/>
        <v>351.66480548256368</v>
      </c>
      <c r="AC605" s="1">
        <f t="shared" si="510"/>
        <v>233.23641695979262</v>
      </c>
      <c r="AD605" s="1">
        <f t="shared" si="511"/>
        <v>-118.42838852277106</v>
      </c>
      <c r="AE605" s="4">
        <f t="shared" si="512"/>
        <v>30000</v>
      </c>
      <c r="AF605" s="4">
        <f t="shared" si="513"/>
        <v>26538.66</v>
      </c>
      <c r="AG605" s="4">
        <f t="shared" si="514"/>
        <v>27355.536240000001</v>
      </c>
      <c r="AH605" s="4">
        <f t="shared" si="515"/>
        <v>27860.891879999999</v>
      </c>
      <c r="AI605" s="4">
        <f t="shared" si="516"/>
        <v>28269.33</v>
      </c>
      <c r="AJ605" s="4">
        <f t="shared" si="517"/>
        <v>28677.768120000001</v>
      </c>
      <c r="AK605" s="4">
        <f t="shared" si="518"/>
        <v>29259.273239999999</v>
      </c>
      <c r="AL605" s="4">
        <f t="shared" si="519"/>
        <v>30000</v>
      </c>
      <c r="AM605" s="4">
        <f t="shared" si="520"/>
        <v>24901</v>
      </c>
      <c r="AN605" s="4">
        <f t="shared" si="521"/>
        <v>26104.364000000001</v>
      </c>
      <c r="AO605" s="4">
        <f t="shared" si="522"/>
        <v>26848.817999999999</v>
      </c>
      <c r="AP605" s="4">
        <f t="shared" si="523"/>
        <v>27450.5</v>
      </c>
      <c r="AQ605" s="4">
        <f t="shared" si="524"/>
        <v>28052.182000000001</v>
      </c>
      <c r="AR605" s="4">
        <f t="shared" si="525"/>
        <v>28908.813999999998</v>
      </c>
      <c r="AS605" s="4">
        <f t="shared" si="526"/>
        <v>30000</v>
      </c>
      <c r="AT605" s="4">
        <f t="shared" si="527"/>
        <v>24901</v>
      </c>
      <c r="AU605" s="4">
        <f t="shared" si="528"/>
        <v>26104.364000000001</v>
      </c>
      <c r="AV605" s="4">
        <f t="shared" si="529"/>
        <v>26848.817999999999</v>
      </c>
      <c r="AW605" s="4">
        <f t="shared" si="530"/>
        <v>27450.5</v>
      </c>
      <c r="AX605" s="4">
        <f t="shared" si="531"/>
        <v>28052.182000000001</v>
      </c>
      <c r="AY605" s="4">
        <f t="shared" si="532"/>
        <v>28908.813999999998</v>
      </c>
      <c r="AZ605" s="1">
        <f t="shared" si="533"/>
        <v>27971.690357142867</v>
      </c>
      <c r="BA605" s="1">
        <f t="shared" si="534"/>
        <v>27318.354939847173</v>
      </c>
      <c r="BB605" s="1">
        <f t="shared" si="535"/>
        <v>0</v>
      </c>
      <c r="BC605" s="1"/>
      <c r="BD605" s="6">
        <f t="shared" si="536"/>
        <v>0</v>
      </c>
      <c r="BE605" s="6"/>
      <c r="BF605">
        <f t="shared" si="537"/>
        <v>-1847907.2704010038</v>
      </c>
      <c r="BG605">
        <f t="shared" si="538"/>
        <v>27775.315492285165</v>
      </c>
      <c r="BH605">
        <f t="shared" si="539"/>
        <v>816.22999999999956</v>
      </c>
      <c r="BI605">
        <f t="shared" si="540"/>
        <v>816.60374538551196</v>
      </c>
      <c r="BJ605">
        <f t="shared" si="541"/>
        <v>62.838380511593755</v>
      </c>
      <c r="BK605">
        <f t="shared" si="542"/>
        <v>55.986409887500209</v>
      </c>
    </row>
    <row r="606" spans="1:63" x14ac:dyDescent="0.35">
      <c r="A606" s="2">
        <v>1697587200000</v>
      </c>
      <c r="B606" s="3">
        <v>45217</v>
      </c>
      <c r="C606" s="2" t="s">
        <v>9</v>
      </c>
      <c r="D606" s="2">
        <v>28395.91</v>
      </c>
      <c r="E606" s="2">
        <v>28982.36</v>
      </c>
      <c r="F606" s="2">
        <v>28142.87</v>
      </c>
      <c r="G606" s="2">
        <v>28320</v>
      </c>
      <c r="H606" s="2">
        <v>32162.475910000001</v>
      </c>
      <c r="I606" s="2">
        <v>914773525.152758</v>
      </c>
      <c r="J606" s="2">
        <f t="shared" si="491"/>
        <v>-0.2673272312808424</v>
      </c>
      <c r="K606" s="2">
        <f t="shared" si="492"/>
        <v>5.8310596970137443</v>
      </c>
      <c r="L606" s="2">
        <f t="shared" si="493"/>
        <v>4.0783880786144699</v>
      </c>
      <c r="M606" s="1">
        <f t="shared" si="494"/>
        <v>1.371156844587478</v>
      </c>
      <c r="N606" s="1">
        <f t="shared" si="495"/>
        <v>21.808086158192097</v>
      </c>
      <c r="O606" s="1">
        <f t="shared" si="496"/>
        <v>29.286440677966095</v>
      </c>
      <c r="P606" s="2">
        <f t="shared" si="497"/>
        <v>0</v>
      </c>
      <c r="Q606" s="2">
        <f t="shared" si="498"/>
        <v>75.909999999999854</v>
      </c>
      <c r="R606" s="2">
        <f t="shared" si="499"/>
        <v>164.06785714285692</v>
      </c>
      <c r="S606" s="2">
        <f t="shared" si="500"/>
        <v>125.39428571428549</v>
      </c>
      <c r="T606" s="1">
        <f t="shared" si="501"/>
        <v>56.680246861790472</v>
      </c>
      <c r="U606" s="1">
        <f t="shared" si="502"/>
        <v>27255.354055600485</v>
      </c>
      <c r="V606" s="1">
        <f t="shared" si="503"/>
        <v>27523.877</v>
      </c>
      <c r="W606" s="1">
        <f t="shared" si="504"/>
        <v>543.6919794893056</v>
      </c>
      <c r="X606" s="1">
        <f t="shared" si="505"/>
        <v>28611.260958978612</v>
      </c>
      <c r="Y606" s="1">
        <f t="shared" si="506"/>
        <v>26436.493041021389</v>
      </c>
      <c r="Z606" s="1">
        <f t="shared" si="507"/>
        <v>27361.747101461599</v>
      </c>
      <c r="AA606" s="1">
        <f t="shared" si="508"/>
        <v>27649.893180806055</v>
      </c>
      <c r="AB606" s="1">
        <f t="shared" si="509"/>
        <v>288.14607934445667</v>
      </c>
      <c r="AC606" s="1">
        <f t="shared" si="510"/>
        <v>203.62931982909981</v>
      </c>
      <c r="AD606" s="1">
        <f t="shared" si="511"/>
        <v>-84.516759515356853</v>
      </c>
      <c r="AE606" s="4">
        <f t="shared" si="512"/>
        <v>30000</v>
      </c>
      <c r="AF606" s="4">
        <f t="shared" si="513"/>
        <v>26538.66</v>
      </c>
      <c r="AG606" s="4">
        <f t="shared" si="514"/>
        <v>27355.536240000001</v>
      </c>
      <c r="AH606" s="4">
        <f t="shared" si="515"/>
        <v>27860.891879999999</v>
      </c>
      <c r="AI606" s="4">
        <f t="shared" si="516"/>
        <v>28269.33</v>
      </c>
      <c r="AJ606" s="4">
        <f t="shared" si="517"/>
        <v>28677.768120000001</v>
      </c>
      <c r="AK606" s="4">
        <f t="shared" si="518"/>
        <v>29259.273239999999</v>
      </c>
      <c r="AL606" s="4">
        <f t="shared" si="519"/>
        <v>30000</v>
      </c>
      <c r="AM606" s="4">
        <f t="shared" si="520"/>
        <v>24901</v>
      </c>
      <c r="AN606" s="4">
        <f t="shared" si="521"/>
        <v>26104.364000000001</v>
      </c>
      <c r="AO606" s="4">
        <f t="shared" si="522"/>
        <v>26848.817999999999</v>
      </c>
      <c r="AP606" s="4">
        <f t="shared" si="523"/>
        <v>27450.5</v>
      </c>
      <c r="AQ606" s="4">
        <f t="shared" si="524"/>
        <v>28052.182000000001</v>
      </c>
      <c r="AR606" s="4">
        <f t="shared" si="525"/>
        <v>28908.813999999998</v>
      </c>
      <c r="AS606" s="4">
        <f t="shared" si="526"/>
        <v>30000</v>
      </c>
      <c r="AT606" s="4">
        <f t="shared" si="527"/>
        <v>24901</v>
      </c>
      <c r="AU606" s="4">
        <f t="shared" si="528"/>
        <v>26104.364000000001</v>
      </c>
      <c r="AV606" s="4">
        <f t="shared" si="529"/>
        <v>26848.817999999999</v>
      </c>
      <c r="AW606" s="4">
        <f t="shared" si="530"/>
        <v>27450.5</v>
      </c>
      <c r="AX606" s="4">
        <f t="shared" si="531"/>
        <v>28052.182000000001</v>
      </c>
      <c r="AY606" s="4">
        <f t="shared" si="532"/>
        <v>28908.813999999998</v>
      </c>
      <c r="AZ606" s="1">
        <f t="shared" si="533"/>
        <v>27958.149071428583</v>
      </c>
      <c r="BA606" s="1">
        <f t="shared" si="534"/>
        <v>27299.240486968367</v>
      </c>
      <c r="BB606" s="1">
        <f t="shared" si="535"/>
        <v>0</v>
      </c>
      <c r="BC606" s="1"/>
      <c r="BD606" s="6">
        <f t="shared" si="536"/>
        <v>0</v>
      </c>
      <c r="BE606" s="6"/>
      <c r="BF606">
        <f t="shared" si="537"/>
        <v>-1883802.7721910037</v>
      </c>
      <c r="BG606">
        <f t="shared" si="538"/>
        <v>27687.256951863899</v>
      </c>
      <c r="BH606">
        <f t="shared" si="539"/>
        <v>839.4900000000016</v>
      </c>
      <c r="BI606">
        <f t="shared" si="540"/>
        <v>816.66124467559075</v>
      </c>
      <c r="BJ606">
        <f t="shared" si="541"/>
        <v>51.463883929345279</v>
      </c>
      <c r="BK606">
        <f t="shared" si="542"/>
        <v>53.93585528533265</v>
      </c>
    </row>
    <row r="607" spans="1:63" x14ac:dyDescent="0.35">
      <c r="A607" s="2">
        <v>1697500800000</v>
      </c>
      <c r="B607" s="3">
        <v>45216</v>
      </c>
      <c r="C607" s="2" t="s">
        <v>9</v>
      </c>
      <c r="D607" s="2">
        <v>28500.77</v>
      </c>
      <c r="E607" s="2">
        <v>28613.65</v>
      </c>
      <c r="F607" s="2">
        <v>28069.32</v>
      </c>
      <c r="G607" s="2">
        <v>28395.91</v>
      </c>
      <c r="H607" s="2">
        <v>38428.445319999999</v>
      </c>
      <c r="I607" s="2">
        <v>1090741746.4830799</v>
      </c>
      <c r="J607" s="2">
        <f t="shared" si="491"/>
        <v>-0.36795484193765571</v>
      </c>
      <c r="K607" s="2">
        <f t="shared" si="492"/>
        <v>5.6571556568951946</v>
      </c>
      <c r="L607" s="2">
        <f t="shared" si="493"/>
        <v>6.1033139268327288</v>
      </c>
      <c r="M607" s="1">
        <f t="shared" si="494"/>
        <v>-0.26804378531073397</v>
      </c>
      <c r="N607" s="1">
        <f t="shared" si="495"/>
        <v>19.463436811850734</v>
      </c>
      <c r="O607" s="1">
        <f t="shared" si="496"/>
        <v>27.354643679318613</v>
      </c>
      <c r="P607" s="2">
        <f t="shared" si="497"/>
        <v>0</v>
      </c>
      <c r="Q607" s="2">
        <f t="shared" si="498"/>
        <v>104.86999999999898</v>
      </c>
      <c r="R607" s="2">
        <f t="shared" si="499"/>
        <v>189.21857142857127</v>
      </c>
      <c r="S607" s="2">
        <f t="shared" si="500"/>
        <v>119.97214285714264</v>
      </c>
      <c r="T607" s="1">
        <f t="shared" si="501"/>
        <v>61.198012322491692</v>
      </c>
      <c r="U607" s="1">
        <f t="shared" si="502"/>
        <v>27211.899119094378</v>
      </c>
      <c r="V607" s="1">
        <f t="shared" si="503"/>
        <v>27458.946500000002</v>
      </c>
      <c r="W607" s="1">
        <f t="shared" si="504"/>
        <v>521.84199374211892</v>
      </c>
      <c r="X607" s="1">
        <f t="shared" si="505"/>
        <v>28502.630487484239</v>
      </c>
      <c r="Y607" s="1">
        <f t="shared" si="506"/>
        <v>26415.262512515765</v>
      </c>
      <c r="Z607" s="1">
        <f t="shared" si="507"/>
        <v>27285.086869578528</v>
      </c>
      <c r="AA607" s="1">
        <f t="shared" si="508"/>
        <v>27528.055577316245</v>
      </c>
      <c r="AB607" s="1">
        <f t="shared" si="509"/>
        <v>242.96870773771661</v>
      </c>
      <c r="AC607" s="1">
        <f t="shared" si="510"/>
        <v>182.5001299502606</v>
      </c>
      <c r="AD607" s="1">
        <f t="shared" si="511"/>
        <v>-60.468577787456013</v>
      </c>
      <c r="AE607" s="4">
        <f t="shared" si="512"/>
        <v>30000</v>
      </c>
      <c r="AF607" s="4">
        <f t="shared" si="513"/>
        <v>26342.400000000001</v>
      </c>
      <c r="AG607" s="4">
        <f t="shared" si="514"/>
        <v>27205.5936</v>
      </c>
      <c r="AH607" s="4">
        <f t="shared" si="515"/>
        <v>27739.603200000001</v>
      </c>
      <c r="AI607" s="4">
        <f t="shared" si="516"/>
        <v>28171.200000000001</v>
      </c>
      <c r="AJ607" s="4">
        <f t="shared" si="517"/>
        <v>28602.7968</v>
      </c>
      <c r="AK607" s="4">
        <f t="shared" si="518"/>
        <v>29217.2736</v>
      </c>
      <c r="AL607" s="4">
        <f t="shared" si="519"/>
        <v>30000</v>
      </c>
      <c r="AM607" s="4">
        <f t="shared" si="520"/>
        <v>24901</v>
      </c>
      <c r="AN607" s="4">
        <f t="shared" si="521"/>
        <v>26104.364000000001</v>
      </c>
      <c r="AO607" s="4">
        <f t="shared" si="522"/>
        <v>26848.817999999999</v>
      </c>
      <c r="AP607" s="4">
        <f t="shared" si="523"/>
        <v>27450.5</v>
      </c>
      <c r="AQ607" s="4">
        <f t="shared" si="524"/>
        <v>28052.182000000001</v>
      </c>
      <c r="AR607" s="4">
        <f t="shared" si="525"/>
        <v>28908.813999999998</v>
      </c>
      <c r="AS607" s="4">
        <f t="shared" si="526"/>
        <v>30000</v>
      </c>
      <c r="AT607" s="4">
        <f t="shared" si="527"/>
        <v>24901</v>
      </c>
      <c r="AU607" s="4">
        <f t="shared" si="528"/>
        <v>26104.364000000001</v>
      </c>
      <c r="AV607" s="4">
        <f t="shared" si="529"/>
        <v>26848.817999999999</v>
      </c>
      <c r="AW607" s="4">
        <f t="shared" si="530"/>
        <v>27450.5</v>
      </c>
      <c r="AX607" s="4">
        <f t="shared" si="531"/>
        <v>28052.182000000001</v>
      </c>
      <c r="AY607" s="4">
        <f t="shared" si="532"/>
        <v>28908.813999999998</v>
      </c>
      <c r="AZ607" s="1">
        <f t="shared" si="533"/>
        <v>27950.223000000013</v>
      </c>
      <c r="BA607" s="1">
        <f t="shared" si="534"/>
        <v>27285.257479940534</v>
      </c>
      <c r="BB607" s="1">
        <f t="shared" si="535"/>
        <v>0</v>
      </c>
      <c r="BC607" s="1"/>
      <c r="BD607" s="6">
        <f t="shared" si="536"/>
        <v>0</v>
      </c>
      <c r="BE607" s="6"/>
      <c r="BF607">
        <f t="shared" si="537"/>
        <v>-1851640.2962810036</v>
      </c>
      <c r="BG607">
        <f t="shared" si="538"/>
        <v>27587.181715360104</v>
      </c>
      <c r="BH607">
        <f t="shared" si="539"/>
        <v>544.33000000000175</v>
      </c>
      <c r="BI607">
        <f t="shared" si="540"/>
        <v>813.14912847183518</v>
      </c>
      <c r="BJ607">
        <f t="shared" si="541"/>
        <v>53.656965221561592</v>
      </c>
      <c r="BK607">
        <f t="shared" si="542"/>
        <v>46.831651703317959</v>
      </c>
    </row>
    <row r="608" spans="1:63" x14ac:dyDescent="0.35">
      <c r="A608" s="2">
        <v>1697414400000</v>
      </c>
      <c r="B608" s="3">
        <v>45215</v>
      </c>
      <c r="C608" s="2" t="s">
        <v>9</v>
      </c>
      <c r="D608" s="2">
        <v>27154.14</v>
      </c>
      <c r="E608" s="2">
        <v>30000</v>
      </c>
      <c r="F608" s="2">
        <v>27112.66</v>
      </c>
      <c r="G608" s="2">
        <v>28500.78</v>
      </c>
      <c r="H608" s="2">
        <v>78399.224449999994</v>
      </c>
      <c r="I608" s="2">
        <v>2210785548.2360902</v>
      </c>
      <c r="J608" s="2">
        <f t="shared" si="491"/>
        <v>4.9592051307074509</v>
      </c>
      <c r="K608" s="2">
        <f t="shared" si="492"/>
        <v>4.0549658051881483</v>
      </c>
      <c r="L608" s="2">
        <f t="shared" si="493"/>
        <v>7.4385797988578668</v>
      </c>
      <c r="M608" s="1">
        <f t="shared" si="494"/>
        <v>-0.36931374976184594</v>
      </c>
      <c r="N608" s="1">
        <f t="shared" si="495"/>
        <v>16.031877022313068</v>
      </c>
      <c r="O608" s="1">
        <f t="shared" si="496"/>
        <v>32.83215406736236</v>
      </c>
      <c r="P608" s="2">
        <f t="shared" si="497"/>
        <v>1346.6299999999974</v>
      </c>
      <c r="Q608" s="2">
        <f t="shared" si="498"/>
        <v>0</v>
      </c>
      <c r="R608" s="2">
        <f t="shared" si="499"/>
        <v>189.21857142857127</v>
      </c>
      <c r="S608" s="2">
        <f t="shared" si="500"/>
        <v>117.34214285714266</v>
      </c>
      <c r="T608" s="1">
        <f t="shared" si="501"/>
        <v>61.723033190815165</v>
      </c>
      <c r="U608" s="1">
        <f t="shared" si="502"/>
        <v>27163.572144363534</v>
      </c>
      <c r="V608" s="1">
        <f t="shared" si="503"/>
        <v>27357.800500000005</v>
      </c>
      <c r="W608" s="1">
        <f t="shared" si="504"/>
        <v>526.45854451680179</v>
      </c>
      <c r="X608" s="1">
        <f t="shared" si="505"/>
        <v>28410.717589033608</v>
      </c>
      <c r="Y608" s="1">
        <f t="shared" si="506"/>
        <v>26304.883410966402</v>
      </c>
      <c r="Z608" s="1">
        <f t="shared" si="507"/>
        <v>27196.22101914481</v>
      </c>
      <c r="AA608" s="1">
        <f t="shared" si="508"/>
        <v>27370.263864101016</v>
      </c>
      <c r="AB608" s="1">
        <f t="shared" si="509"/>
        <v>174.04284495620595</v>
      </c>
      <c r="AC608" s="1">
        <f t="shared" si="510"/>
        <v>167.38298550339661</v>
      </c>
      <c r="AD608" s="1">
        <f t="shared" si="511"/>
        <v>-6.6598594528093429</v>
      </c>
      <c r="AE608" s="4">
        <f t="shared" si="512"/>
        <v>30000</v>
      </c>
      <c r="AF608" s="4">
        <f t="shared" si="513"/>
        <v>26112.06</v>
      </c>
      <c r="AG608" s="4">
        <f t="shared" si="514"/>
        <v>27029.613840000002</v>
      </c>
      <c r="AH608" s="4">
        <f t="shared" si="515"/>
        <v>27597.253080000002</v>
      </c>
      <c r="AI608" s="4">
        <f t="shared" si="516"/>
        <v>28056.03</v>
      </c>
      <c r="AJ608" s="4">
        <f t="shared" si="517"/>
        <v>28514.806919999999</v>
      </c>
      <c r="AK608" s="4">
        <f t="shared" si="518"/>
        <v>29167.98084</v>
      </c>
      <c r="AL608" s="4">
        <f t="shared" si="519"/>
        <v>30000</v>
      </c>
      <c r="AM608" s="4">
        <f t="shared" si="520"/>
        <v>24901</v>
      </c>
      <c r="AN608" s="4">
        <f t="shared" si="521"/>
        <v>26104.364000000001</v>
      </c>
      <c r="AO608" s="4">
        <f t="shared" si="522"/>
        <v>26848.817999999999</v>
      </c>
      <c r="AP608" s="4">
        <f t="shared" si="523"/>
        <v>27450.5</v>
      </c>
      <c r="AQ608" s="4">
        <f t="shared" si="524"/>
        <v>28052.182000000001</v>
      </c>
      <c r="AR608" s="4">
        <f t="shared" si="525"/>
        <v>28908.813999999998</v>
      </c>
      <c r="AS608" s="4">
        <f t="shared" si="526"/>
        <v>30000</v>
      </c>
      <c r="AT608" s="4">
        <f t="shared" si="527"/>
        <v>24901</v>
      </c>
      <c r="AU608" s="4">
        <f t="shared" si="528"/>
        <v>26104.364000000001</v>
      </c>
      <c r="AV608" s="4">
        <f t="shared" si="529"/>
        <v>26848.817999999999</v>
      </c>
      <c r="AW608" s="4">
        <f t="shared" si="530"/>
        <v>27450.5</v>
      </c>
      <c r="AX608" s="4">
        <f t="shared" si="531"/>
        <v>28052.182000000001</v>
      </c>
      <c r="AY608" s="4">
        <f t="shared" si="532"/>
        <v>28908.813999999998</v>
      </c>
      <c r="AZ608" s="1">
        <f t="shared" si="533"/>
        <v>27945.212214285726</v>
      </c>
      <c r="BA608" s="1">
        <f t="shared" si="534"/>
        <v>27270.043061857526</v>
      </c>
      <c r="BB608" s="1">
        <f t="shared" si="535"/>
        <v>0</v>
      </c>
      <c r="BC608" s="1"/>
      <c r="BD608" s="6">
        <f t="shared" si="536"/>
        <v>0</v>
      </c>
      <c r="BE608" s="6"/>
      <c r="BF608">
        <f t="shared" si="537"/>
        <v>-1813211.8509610037</v>
      </c>
      <c r="BG608">
        <f t="shared" si="538"/>
        <v>27472.661513111882</v>
      </c>
      <c r="BH608">
        <f t="shared" si="539"/>
        <v>2887.34</v>
      </c>
      <c r="BI608">
        <f t="shared" si="540"/>
        <v>854.50591746750183</v>
      </c>
      <c r="BJ608">
        <f t="shared" si="541"/>
        <v>56.686716705091058</v>
      </c>
      <c r="BK608">
        <f t="shared" si="542"/>
        <v>34.070408372077608</v>
      </c>
    </row>
    <row r="609" spans="1:63" x14ac:dyDescent="0.35">
      <c r="A609" s="2">
        <v>1697328000000</v>
      </c>
      <c r="B609" s="3">
        <v>45214</v>
      </c>
      <c r="C609" s="2" t="s">
        <v>9</v>
      </c>
      <c r="D609" s="2">
        <v>26852.48</v>
      </c>
      <c r="E609" s="2">
        <v>27293.33</v>
      </c>
      <c r="F609" s="2">
        <v>26808.25</v>
      </c>
      <c r="G609" s="2">
        <v>27154.15</v>
      </c>
      <c r="H609" s="2">
        <v>15274.691699999999</v>
      </c>
      <c r="I609" s="2">
        <v>412673965.343934</v>
      </c>
      <c r="J609" s="2">
        <f t="shared" si="491"/>
        <v>1.1234344090378314</v>
      </c>
      <c r="K609" s="2">
        <f t="shared" si="492"/>
        <v>-1.5801671032963884</v>
      </c>
      <c r="L609" s="2">
        <f t="shared" si="493"/>
        <v>2.2382808220132375</v>
      </c>
      <c r="M609" s="1">
        <f t="shared" si="494"/>
        <v>4.7248882311291043</v>
      </c>
      <c r="N609" s="1">
        <f t="shared" si="495"/>
        <v>10.452582754385601</v>
      </c>
      <c r="O609" s="1">
        <f t="shared" si="496"/>
        <v>30.923597313854422</v>
      </c>
      <c r="P609" s="2">
        <f t="shared" si="497"/>
        <v>301.67000000000189</v>
      </c>
      <c r="Q609" s="2">
        <f t="shared" si="498"/>
        <v>0</v>
      </c>
      <c r="R609" s="2">
        <f t="shared" si="499"/>
        <v>93.030714285714311</v>
      </c>
      <c r="S609" s="2">
        <f t="shared" si="500"/>
        <v>152.91785714285703</v>
      </c>
      <c r="T609" s="1">
        <f t="shared" si="501"/>
        <v>37.82527125299135</v>
      </c>
      <c r="U609" s="1">
        <f t="shared" si="502"/>
        <v>27108.992231888576</v>
      </c>
      <c r="V609" s="1">
        <f t="shared" si="503"/>
        <v>27243.845000000008</v>
      </c>
      <c r="W609" s="1">
        <f t="shared" si="504"/>
        <v>513.21755805408645</v>
      </c>
      <c r="X609" s="1">
        <f t="shared" si="505"/>
        <v>28270.280116108181</v>
      </c>
      <c r="Y609" s="1">
        <f t="shared" si="506"/>
        <v>26217.409883891836</v>
      </c>
      <c r="Z609" s="1">
        <f t="shared" si="507"/>
        <v>27091.856300676394</v>
      </c>
      <c r="AA609" s="1">
        <f t="shared" si="508"/>
        <v>27164.715475755747</v>
      </c>
      <c r="AB609" s="1">
        <f t="shared" si="509"/>
        <v>72.859175079353008</v>
      </c>
      <c r="AC609" s="1">
        <f t="shared" si="510"/>
        <v>165.71802064019425</v>
      </c>
      <c r="AD609" s="1">
        <f t="shared" si="511"/>
        <v>92.858845560841246</v>
      </c>
      <c r="AE609" s="4">
        <f t="shared" si="512"/>
        <v>28580</v>
      </c>
      <c r="AF609" s="4">
        <f t="shared" si="513"/>
        <v>26088.34</v>
      </c>
      <c r="AG609" s="4">
        <f t="shared" si="514"/>
        <v>26676.371760000002</v>
      </c>
      <c r="AH609" s="4">
        <f t="shared" si="515"/>
        <v>27040.154119999999</v>
      </c>
      <c r="AI609" s="4">
        <f t="shared" si="516"/>
        <v>27334.17</v>
      </c>
      <c r="AJ609" s="4">
        <f t="shared" si="517"/>
        <v>27628.185880000001</v>
      </c>
      <c r="AK609" s="4">
        <f t="shared" si="518"/>
        <v>28046.784759999999</v>
      </c>
      <c r="AL609" s="4">
        <f t="shared" si="519"/>
        <v>28580</v>
      </c>
      <c r="AM609" s="4">
        <f t="shared" si="520"/>
        <v>24901</v>
      </c>
      <c r="AN609" s="4">
        <f t="shared" si="521"/>
        <v>25769.243999999999</v>
      </c>
      <c r="AO609" s="4">
        <f t="shared" si="522"/>
        <v>26306.378000000001</v>
      </c>
      <c r="AP609" s="4">
        <f t="shared" si="523"/>
        <v>26740.5</v>
      </c>
      <c r="AQ609" s="4">
        <f t="shared" si="524"/>
        <v>27174.621999999999</v>
      </c>
      <c r="AR609" s="4">
        <f t="shared" si="525"/>
        <v>27792.694</v>
      </c>
      <c r="AS609" s="4">
        <f t="shared" si="526"/>
        <v>28783.48</v>
      </c>
      <c r="AT609" s="4">
        <f t="shared" si="527"/>
        <v>24901</v>
      </c>
      <c r="AU609" s="4">
        <f t="shared" si="528"/>
        <v>25817.26528</v>
      </c>
      <c r="AV609" s="4">
        <f t="shared" si="529"/>
        <v>26384.107359999998</v>
      </c>
      <c r="AW609" s="4">
        <f t="shared" si="530"/>
        <v>26842.239999999998</v>
      </c>
      <c r="AX609" s="4">
        <f t="shared" si="531"/>
        <v>27300.372640000001</v>
      </c>
      <c r="AY609" s="4">
        <f t="shared" si="532"/>
        <v>27952.629280000001</v>
      </c>
      <c r="AZ609" s="1">
        <f t="shared" si="533"/>
        <v>27939.752357142868</v>
      </c>
      <c r="BA609" s="1">
        <f t="shared" si="534"/>
        <v>27253.183651745985</v>
      </c>
      <c r="BB609" s="1">
        <f t="shared" si="535"/>
        <v>0</v>
      </c>
      <c r="BC609" s="1"/>
      <c r="BD609" s="6">
        <f t="shared" si="536"/>
        <v>0</v>
      </c>
      <c r="BE609" s="6"/>
      <c r="BF609">
        <f t="shared" si="537"/>
        <v>-1891611.0754110038</v>
      </c>
      <c r="BG609">
        <f t="shared" si="538"/>
        <v>27277.853897027893</v>
      </c>
      <c r="BH609">
        <f t="shared" si="539"/>
        <v>485.08000000000175</v>
      </c>
      <c r="BI609">
        <f t="shared" si="540"/>
        <v>541.76221246250213</v>
      </c>
      <c r="BJ609">
        <f t="shared" si="541"/>
        <v>30.151273183301242</v>
      </c>
      <c r="BK609">
        <f t="shared" si="542"/>
        <v>20.454701323640379</v>
      </c>
    </row>
    <row r="610" spans="1:63" x14ac:dyDescent="0.35">
      <c r="A610" s="2">
        <v>1697241600000</v>
      </c>
      <c r="B610" s="3">
        <v>45213</v>
      </c>
      <c r="C610" s="2" t="s">
        <v>9</v>
      </c>
      <c r="D610" s="2">
        <v>26862</v>
      </c>
      <c r="E610" s="2">
        <v>26989.58</v>
      </c>
      <c r="F610" s="2">
        <v>26789</v>
      </c>
      <c r="G610" s="2">
        <v>26852.48</v>
      </c>
      <c r="H610" s="2">
        <v>10417.25576</v>
      </c>
      <c r="I610" s="2">
        <v>280059019.05340099</v>
      </c>
      <c r="J610" s="2">
        <f t="shared" si="491"/>
        <v>-3.5440399076764335E-2</v>
      </c>
      <c r="K610" s="2">
        <f t="shared" si="492"/>
        <v>-3.8133327124463356</v>
      </c>
      <c r="L610" s="2">
        <f t="shared" si="493"/>
        <v>0.94917293233082545</v>
      </c>
      <c r="M610" s="1">
        <f t="shared" si="494"/>
        <v>1.1109535743155352</v>
      </c>
      <c r="N610" s="1">
        <f t="shared" si="495"/>
        <v>11.385615034440022</v>
      </c>
      <c r="O610" s="1">
        <f t="shared" si="496"/>
        <v>35.789804144719596</v>
      </c>
      <c r="P610" s="2">
        <f t="shared" si="497"/>
        <v>0</v>
      </c>
      <c r="Q610" s="2">
        <f t="shared" si="498"/>
        <v>9.5200000000004366</v>
      </c>
      <c r="R610" s="2">
        <f t="shared" si="499"/>
        <v>145.05499999999978</v>
      </c>
      <c r="S610" s="2">
        <f t="shared" si="500"/>
        <v>152.91785714285703</v>
      </c>
      <c r="T610" s="1">
        <f t="shared" si="501"/>
        <v>48.680608492623946</v>
      </c>
      <c r="U610" s="1">
        <f t="shared" si="502"/>
        <v>27107.149057679944</v>
      </c>
      <c r="V610" s="1">
        <f t="shared" si="503"/>
        <v>27201.378000000004</v>
      </c>
      <c r="W610" s="1">
        <f t="shared" si="504"/>
        <v>552.51777592761619</v>
      </c>
      <c r="X610" s="1">
        <f t="shared" si="505"/>
        <v>28306.413551855236</v>
      </c>
      <c r="Y610" s="1">
        <f t="shared" si="506"/>
        <v>26096.342448144773</v>
      </c>
      <c r="Z610" s="1">
        <f t="shared" si="507"/>
        <v>27086.872804730505</v>
      </c>
      <c r="AA610" s="1">
        <f t="shared" si="508"/>
        <v>27166.636471347701</v>
      </c>
      <c r="AB610" s="1">
        <f t="shared" si="509"/>
        <v>79.763666617196577</v>
      </c>
      <c r="AC610" s="1">
        <f t="shared" si="510"/>
        <v>188.93273203040457</v>
      </c>
      <c r="AD610" s="1">
        <f t="shared" si="511"/>
        <v>109.16906541320799</v>
      </c>
      <c r="AE610" s="4">
        <f t="shared" si="512"/>
        <v>28580</v>
      </c>
      <c r="AF610" s="4">
        <f t="shared" si="513"/>
        <v>25990.46</v>
      </c>
      <c r="AG610" s="4">
        <f t="shared" si="514"/>
        <v>26601.59144</v>
      </c>
      <c r="AH610" s="4">
        <f t="shared" si="515"/>
        <v>26979.664280000001</v>
      </c>
      <c r="AI610" s="4">
        <f t="shared" si="516"/>
        <v>27285.23</v>
      </c>
      <c r="AJ610" s="4">
        <f t="shared" si="517"/>
        <v>27590.795719999998</v>
      </c>
      <c r="AK610" s="4">
        <f t="shared" si="518"/>
        <v>28025.83844</v>
      </c>
      <c r="AL610" s="4">
        <f t="shared" si="519"/>
        <v>28580</v>
      </c>
      <c r="AM610" s="4">
        <f t="shared" si="520"/>
        <v>24901</v>
      </c>
      <c r="AN610" s="4">
        <f t="shared" si="521"/>
        <v>25769.243999999999</v>
      </c>
      <c r="AO610" s="4">
        <f t="shared" si="522"/>
        <v>26306.378000000001</v>
      </c>
      <c r="AP610" s="4">
        <f t="shared" si="523"/>
        <v>26740.5</v>
      </c>
      <c r="AQ610" s="4">
        <f t="shared" si="524"/>
        <v>27174.621999999999</v>
      </c>
      <c r="AR610" s="4">
        <f t="shared" si="525"/>
        <v>27792.694</v>
      </c>
      <c r="AS610" s="4">
        <f t="shared" si="526"/>
        <v>29259.85</v>
      </c>
      <c r="AT610" s="4">
        <f t="shared" si="527"/>
        <v>24901</v>
      </c>
      <c r="AU610" s="4">
        <f t="shared" si="528"/>
        <v>25929.688600000001</v>
      </c>
      <c r="AV610" s="4">
        <f t="shared" si="529"/>
        <v>26566.080699999999</v>
      </c>
      <c r="AW610" s="4">
        <f t="shared" si="530"/>
        <v>27080.424999999999</v>
      </c>
      <c r="AX610" s="4">
        <f t="shared" si="531"/>
        <v>27594.7693</v>
      </c>
      <c r="AY610" s="4">
        <f t="shared" si="532"/>
        <v>28327.056099999998</v>
      </c>
      <c r="AZ610" s="1">
        <f t="shared" si="533"/>
        <v>27946.25842857144</v>
      </c>
      <c r="BA610" s="1">
        <f t="shared" si="534"/>
        <v>27254.54027711237</v>
      </c>
      <c r="BB610" s="1">
        <f t="shared" si="535"/>
        <v>0</v>
      </c>
      <c r="BC610" s="1"/>
      <c r="BD610" s="6">
        <f t="shared" si="536"/>
        <v>0</v>
      </c>
      <c r="BE610" s="6"/>
      <c r="BF610">
        <f t="shared" si="537"/>
        <v>-1906885.7671110039</v>
      </c>
      <c r="BG610">
        <f t="shared" si="538"/>
        <v>27234.537438014486</v>
      </c>
      <c r="BH610">
        <f t="shared" si="539"/>
        <v>200.58000000000175</v>
      </c>
      <c r="BI610">
        <f t="shared" si="540"/>
        <v>550.48255284134837</v>
      </c>
      <c r="BJ610">
        <f t="shared" si="541"/>
        <v>15.373235227840521</v>
      </c>
      <c r="BK610">
        <f t="shared" si="542"/>
        <v>14.012527718720724</v>
      </c>
    </row>
    <row r="611" spans="1:63" x14ac:dyDescent="0.35">
      <c r="A611" s="2">
        <v>1697155200000</v>
      </c>
      <c r="B611" s="3">
        <v>45212</v>
      </c>
      <c r="C611" s="2" t="s">
        <v>9</v>
      </c>
      <c r="D611" s="2">
        <v>26759.63</v>
      </c>
      <c r="E611" s="2">
        <v>27130</v>
      </c>
      <c r="F611" s="2">
        <v>26685</v>
      </c>
      <c r="G611" s="2">
        <v>26862</v>
      </c>
      <c r="H611" s="2">
        <v>24115.76499</v>
      </c>
      <c r="I611" s="2">
        <v>647553796.35806596</v>
      </c>
      <c r="J611" s="2">
        <f t="shared" si="491"/>
        <v>0.38255386939206176</v>
      </c>
      <c r="K611" s="2">
        <f t="shared" si="492"/>
        <v>-3.9155950976993981</v>
      </c>
      <c r="L611" s="2">
        <f t="shared" si="493"/>
        <v>1.279166963581805</v>
      </c>
      <c r="M611" s="1">
        <f t="shared" si="494"/>
        <v>-3.5452963748601386E-2</v>
      </c>
      <c r="N611" s="1">
        <f t="shared" si="495"/>
        <v>10.449854813491182</v>
      </c>
      <c r="O611" s="1">
        <f t="shared" si="496"/>
        <v>37.979785570694652</v>
      </c>
      <c r="P611" s="2">
        <f t="shared" si="497"/>
        <v>102.36999999999898</v>
      </c>
      <c r="Q611" s="2">
        <f t="shared" si="498"/>
        <v>0</v>
      </c>
      <c r="R611" s="2">
        <f t="shared" si="499"/>
        <v>149.02642857142851</v>
      </c>
      <c r="S611" s="2">
        <f t="shared" si="500"/>
        <v>152.237857142857</v>
      </c>
      <c r="T611" s="1">
        <f t="shared" si="501"/>
        <v>49.467008084975234</v>
      </c>
      <c r="U611" s="1">
        <f t="shared" si="502"/>
        <v>27117.543713095452</v>
      </c>
      <c r="V611" s="1">
        <f t="shared" si="503"/>
        <v>27171.172999999999</v>
      </c>
      <c r="W611" s="1">
        <f t="shared" si="504"/>
        <v>586.24851332092896</v>
      </c>
      <c r="X611" s="1">
        <f t="shared" si="505"/>
        <v>28343.670026641856</v>
      </c>
      <c r="Y611" s="1">
        <f t="shared" si="506"/>
        <v>25998.675973358142</v>
      </c>
      <c r="Z611" s="1">
        <f t="shared" si="507"/>
        <v>27105.624229108947</v>
      </c>
      <c r="AA611" s="1">
        <f t="shared" si="508"/>
        <v>27223.755829774556</v>
      </c>
      <c r="AB611" s="1">
        <f t="shared" si="509"/>
        <v>118.13160066560886</v>
      </c>
      <c r="AC611" s="1">
        <f t="shared" si="510"/>
        <v>216.22499838370658</v>
      </c>
      <c r="AD611" s="1">
        <f t="shared" si="511"/>
        <v>98.093397718097719</v>
      </c>
      <c r="AE611" s="4">
        <f t="shared" si="512"/>
        <v>28580</v>
      </c>
      <c r="AF611" s="4">
        <f t="shared" si="513"/>
        <v>25990.46</v>
      </c>
      <c r="AG611" s="4">
        <f t="shared" si="514"/>
        <v>26601.59144</v>
      </c>
      <c r="AH611" s="4">
        <f t="shared" si="515"/>
        <v>26979.664280000001</v>
      </c>
      <c r="AI611" s="4">
        <f t="shared" si="516"/>
        <v>27285.23</v>
      </c>
      <c r="AJ611" s="4">
        <f t="shared" si="517"/>
        <v>27590.795719999998</v>
      </c>
      <c r="AK611" s="4">
        <f t="shared" si="518"/>
        <v>28025.83844</v>
      </c>
      <c r="AL611" s="4">
        <f t="shared" si="519"/>
        <v>28580</v>
      </c>
      <c r="AM611" s="4">
        <f t="shared" si="520"/>
        <v>24901</v>
      </c>
      <c r="AN611" s="4">
        <f t="shared" si="521"/>
        <v>25769.243999999999</v>
      </c>
      <c r="AO611" s="4">
        <f t="shared" si="522"/>
        <v>26306.378000000001</v>
      </c>
      <c r="AP611" s="4">
        <f t="shared" si="523"/>
        <v>26740.5</v>
      </c>
      <c r="AQ611" s="4">
        <f t="shared" si="524"/>
        <v>27174.621999999999</v>
      </c>
      <c r="AR611" s="4">
        <f t="shared" si="525"/>
        <v>27792.694</v>
      </c>
      <c r="AS611" s="4">
        <f t="shared" si="526"/>
        <v>29499.26</v>
      </c>
      <c r="AT611" s="4">
        <f t="shared" si="527"/>
        <v>24901</v>
      </c>
      <c r="AU611" s="4">
        <f t="shared" si="528"/>
        <v>25986.18936</v>
      </c>
      <c r="AV611" s="4">
        <f t="shared" si="529"/>
        <v>26657.535319999999</v>
      </c>
      <c r="AW611" s="4">
        <f t="shared" si="530"/>
        <v>27200.129999999997</v>
      </c>
      <c r="AX611" s="4">
        <f t="shared" si="531"/>
        <v>27742.724679999999</v>
      </c>
      <c r="AY611" s="4">
        <f t="shared" si="532"/>
        <v>28515.232359999998</v>
      </c>
      <c r="AZ611" s="1">
        <f t="shared" si="533"/>
        <v>27946.271214285724</v>
      </c>
      <c r="BA611" s="1">
        <f t="shared" si="534"/>
        <v>27260.047952141307</v>
      </c>
      <c r="BB611" s="1">
        <f t="shared" si="535"/>
        <v>0</v>
      </c>
      <c r="BC611" s="1"/>
      <c r="BD611" s="6">
        <f t="shared" si="536"/>
        <v>0</v>
      </c>
      <c r="BE611" s="6"/>
      <c r="BF611">
        <f t="shared" si="537"/>
        <v>-1896468.5113510038</v>
      </c>
      <c r="BG611">
        <f t="shared" si="538"/>
        <v>27217.004796115529</v>
      </c>
      <c r="BH611">
        <f t="shared" si="539"/>
        <v>445</v>
      </c>
      <c r="BI611">
        <f t="shared" si="540"/>
        <v>604.31371481694009</v>
      </c>
      <c r="BJ611">
        <f t="shared" si="541"/>
        <v>15.839595559779367</v>
      </c>
      <c r="BK611">
        <f t="shared" si="542"/>
        <v>16.829958426351517</v>
      </c>
    </row>
    <row r="612" spans="1:63" x14ac:dyDescent="0.35">
      <c r="A612" s="2">
        <v>1697068800000</v>
      </c>
      <c r="B612" s="3">
        <v>45211</v>
      </c>
      <c r="C612" s="2" t="s">
        <v>9</v>
      </c>
      <c r="D612" s="2">
        <v>26875.52</v>
      </c>
      <c r="E612" s="2">
        <v>26947.040000000001</v>
      </c>
      <c r="F612" s="2">
        <v>26555</v>
      </c>
      <c r="G612" s="2">
        <v>26759.63</v>
      </c>
      <c r="H612" s="2">
        <v>23428.64112</v>
      </c>
      <c r="I612" s="2">
        <v>626909068.38687098</v>
      </c>
      <c r="J612" s="2">
        <f t="shared" si="491"/>
        <v>-0.43121026123401301</v>
      </c>
      <c r="K612" s="2">
        <f t="shared" si="492"/>
        <v>-4.1941077129463951</v>
      </c>
      <c r="L612" s="2">
        <f t="shared" si="493"/>
        <v>2.0503012737396116</v>
      </c>
      <c r="M612" s="1">
        <f t="shared" si="494"/>
        <v>0.38109597200505912</v>
      </c>
      <c r="N612" s="1">
        <f t="shared" si="495"/>
        <v>7.3023431190939414</v>
      </c>
      <c r="O612" s="1">
        <f t="shared" si="496"/>
        <v>38.753786954453403</v>
      </c>
      <c r="P612" s="2">
        <f t="shared" si="497"/>
        <v>0</v>
      </c>
      <c r="Q612" s="2">
        <f t="shared" si="498"/>
        <v>115.88999999999942</v>
      </c>
      <c r="R612" s="2">
        <f t="shared" si="499"/>
        <v>141.71428571428572</v>
      </c>
      <c r="S612" s="2">
        <f t="shared" si="500"/>
        <v>160.41142857142844</v>
      </c>
      <c r="T612" s="1">
        <f t="shared" si="501"/>
        <v>46.905734604327456</v>
      </c>
      <c r="U612" s="1">
        <f t="shared" si="502"/>
        <v>27127.974068732001</v>
      </c>
      <c r="V612" s="1">
        <f t="shared" si="503"/>
        <v>27156.871000000003</v>
      </c>
      <c r="W612" s="1">
        <f t="shared" si="504"/>
        <v>597.00695200223538</v>
      </c>
      <c r="X612" s="1">
        <f t="shared" si="505"/>
        <v>28350.884904004473</v>
      </c>
      <c r="Y612" s="1">
        <f t="shared" si="506"/>
        <v>25962.857095995532</v>
      </c>
      <c r="Z612" s="1">
        <f t="shared" si="507"/>
        <v>27125.114167437663</v>
      </c>
      <c r="AA612" s="1">
        <f t="shared" si="508"/>
        <v>27289.529617006294</v>
      </c>
      <c r="AB612" s="1">
        <f t="shared" si="509"/>
        <v>164.41544956863072</v>
      </c>
      <c r="AC612" s="1">
        <f t="shared" si="510"/>
        <v>240.74834781323099</v>
      </c>
      <c r="AD612" s="1">
        <f t="shared" si="511"/>
        <v>76.332898244600273</v>
      </c>
      <c r="AE612" s="4">
        <f t="shared" si="512"/>
        <v>28580</v>
      </c>
      <c r="AF612" s="4">
        <f t="shared" si="513"/>
        <v>25990.46</v>
      </c>
      <c r="AG612" s="4">
        <f t="shared" si="514"/>
        <v>26601.59144</v>
      </c>
      <c r="AH612" s="4">
        <f t="shared" si="515"/>
        <v>26979.664280000001</v>
      </c>
      <c r="AI612" s="4">
        <f t="shared" si="516"/>
        <v>27285.23</v>
      </c>
      <c r="AJ612" s="4">
        <f t="shared" si="517"/>
        <v>27590.795719999998</v>
      </c>
      <c r="AK612" s="4">
        <f t="shared" si="518"/>
        <v>28025.83844</v>
      </c>
      <c r="AL612" s="4">
        <f t="shared" si="519"/>
        <v>28580</v>
      </c>
      <c r="AM612" s="4">
        <f t="shared" si="520"/>
        <v>24901</v>
      </c>
      <c r="AN612" s="4">
        <f t="shared" si="521"/>
        <v>25769.243999999999</v>
      </c>
      <c r="AO612" s="4">
        <f t="shared" si="522"/>
        <v>26306.378000000001</v>
      </c>
      <c r="AP612" s="4">
        <f t="shared" si="523"/>
        <v>26740.5</v>
      </c>
      <c r="AQ612" s="4">
        <f t="shared" si="524"/>
        <v>27174.621999999999</v>
      </c>
      <c r="AR612" s="4">
        <f t="shared" si="525"/>
        <v>27792.694</v>
      </c>
      <c r="AS612" s="4">
        <f t="shared" si="526"/>
        <v>29695.32</v>
      </c>
      <c r="AT612" s="4">
        <f t="shared" si="527"/>
        <v>24901</v>
      </c>
      <c r="AU612" s="4">
        <f t="shared" si="528"/>
        <v>26032.45952</v>
      </c>
      <c r="AV612" s="4">
        <f t="shared" si="529"/>
        <v>26732.430240000002</v>
      </c>
      <c r="AW612" s="4">
        <f t="shared" si="530"/>
        <v>27298.16</v>
      </c>
      <c r="AX612" s="4">
        <f t="shared" si="531"/>
        <v>27863.889759999998</v>
      </c>
      <c r="AY612" s="4">
        <f t="shared" si="532"/>
        <v>28669.335520000001</v>
      </c>
      <c r="AZ612" s="1">
        <f t="shared" si="533"/>
        <v>27945.156357142863</v>
      </c>
      <c r="BA612" s="1">
        <f t="shared" si="534"/>
        <v>27265.500663814477</v>
      </c>
      <c r="BB612" s="1">
        <f t="shared" si="535"/>
        <v>0</v>
      </c>
      <c r="BC612" s="1"/>
      <c r="BD612" s="6">
        <f t="shared" si="536"/>
        <v>0</v>
      </c>
      <c r="BE612" s="6"/>
      <c r="BF612">
        <f t="shared" si="537"/>
        <v>-1920584.2763410038</v>
      </c>
      <c r="BG612">
        <f t="shared" si="538"/>
        <v>27220.192635975709</v>
      </c>
      <c r="BH612">
        <f t="shared" si="539"/>
        <v>392.04000000000087</v>
      </c>
      <c r="BI612">
        <f t="shared" si="540"/>
        <v>628.82351709646923</v>
      </c>
      <c r="BJ612">
        <f t="shared" si="541"/>
        <v>10.824752368542288</v>
      </c>
      <c r="BK612">
        <f t="shared" si="542"/>
        <v>28.812263308722777</v>
      </c>
    </row>
    <row r="613" spans="1:63" x14ac:dyDescent="0.35">
      <c r="A613" s="2">
        <v>1696982400000</v>
      </c>
      <c r="B613" s="3">
        <v>45210</v>
      </c>
      <c r="C613" s="2" t="s">
        <v>9</v>
      </c>
      <c r="D613" s="2">
        <v>27390.12</v>
      </c>
      <c r="E613" s="2">
        <v>27477.39</v>
      </c>
      <c r="F613" s="2">
        <v>26538.66</v>
      </c>
      <c r="G613" s="2">
        <v>26875.52</v>
      </c>
      <c r="H613" s="2">
        <v>37349.447059999999</v>
      </c>
      <c r="I613" s="2">
        <v>1007065585.93464</v>
      </c>
      <c r="J613" s="2">
        <f t="shared" si="491"/>
        <v>-1.8787796475517395</v>
      </c>
      <c r="K613" s="2">
        <f t="shared" si="492"/>
        <v>-1.951340349407648</v>
      </c>
      <c r="L613" s="2">
        <f t="shared" si="493"/>
        <v>4.0070278365795877</v>
      </c>
      <c r="M613" s="1">
        <f t="shared" si="494"/>
        <v>-0.43307773687453605</v>
      </c>
      <c r="N613" s="1">
        <f t="shared" si="495"/>
        <v>5.3747053080275258</v>
      </c>
      <c r="O613" s="1">
        <f t="shared" si="496"/>
        <v>38.794077286690623</v>
      </c>
      <c r="P613" s="2">
        <f t="shared" si="497"/>
        <v>0</v>
      </c>
      <c r="Q613" s="2">
        <f t="shared" si="498"/>
        <v>514.59999999999854</v>
      </c>
      <c r="R613" s="2">
        <f t="shared" si="499"/>
        <v>188.02857142857127</v>
      </c>
      <c r="S613" s="2">
        <f t="shared" si="500"/>
        <v>152.13357142857134</v>
      </c>
      <c r="T613" s="1">
        <f t="shared" si="501"/>
        <v>55.276160318503564</v>
      </c>
      <c r="U613" s="1">
        <f t="shared" si="502"/>
        <v>27143.008520516982</v>
      </c>
      <c r="V613" s="1">
        <f t="shared" si="503"/>
        <v>27147.896499999995</v>
      </c>
      <c r="W613" s="1">
        <f t="shared" si="504"/>
        <v>604.21657607413385</v>
      </c>
      <c r="X613" s="1">
        <f t="shared" si="505"/>
        <v>28356.329652148263</v>
      </c>
      <c r="Y613" s="1">
        <f t="shared" si="506"/>
        <v>25939.463347851728</v>
      </c>
      <c r="Z613" s="1">
        <f t="shared" si="507"/>
        <v>27154.352900832677</v>
      </c>
      <c r="AA613" s="1">
        <f t="shared" si="508"/>
        <v>27385.875001916531</v>
      </c>
      <c r="AB613" s="1">
        <f t="shared" si="509"/>
        <v>231.52210108385407</v>
      </c>
      <c r="AC613" s="1">
        <f t="shared" si="510"/>
        <v>259.83157237438104</v>
      </c>
      <c r="AD613" s="1">
        <f t="shared" si="511"/>
        <v>28.309471290526972</v>
      </c>
      <c r="AE613" s="4">
        <f t="shared" si="512"/>
        <v>28580</v>
      </c>
      <c r="AF613" s="4">
        <f t="shared" si="513"/>
        <v>25990.46</v>
      </c>
      <c r="AG613" s="4">
        <f t="shared" si="514"/>
        <v>26601.59144</v>
      </c>
      <c r="AH613" s="4">
        <f t="shared" si="515"/>
        <v>26979.664280000001</v>
      </c>
      <c r="AI613" s="4">
        <f t="shared" si="516"/>
        <v>27285.23</v>
      </c>
      <c r="AJ613" s="4">
        <f t="shared" si="517"/>
        <v>27590.795719999998</v>
      </c>
      <c r="AK613" s="4">
        <f t="shared" si="518"/>
        <v>28025.83844</v>
      </c>
      <c r="AL613" s="4">
        <f t="shared" si="519"/>
        <v>28580</v>
      </c>
      <c r="AM613" s="4">
        <f t="shared" si="520"/>
        <v>24901</v>
      </c>
      <c r="AN613" s="4">
        <f t="shared" si="521"/>
        <v>25769.243999999999</v>
      </c>
      <c r="AO613" s="4">
        <f t="shared" si="522"/>
        <v>26306.378000000001</v>
      </c>
      <c r="AP613" s="4">
        <f t="shared" si="523"/>
        <v>26740.5</v>
      </c>
      <c r="AQ613" s="4">
        <f t="shared" si="524"/>
        <v>27174.621999999999</v>
      </c>
      <c r="AR613" s="4">
        <f t="shared" si="525"/>
        <v>27792.694</v>
      </c>
      <c r="AS613" s="4">
        <f t="shared" si="526"/>
        <v>29695.32</v>
      </c>
      <c r="AT613" s="4">
        <f t="shared" si="527"/>
        <v>24901</v>
      </c>
      <c r="AU613" s="4">
        <f t="shared" si="528"/>
        <v>26032.45952</v>
      </c>
      <c r="AV613" s="4">
        <f t="shared" si="529"/>
        <v>26732.430240000002</v>
      </c>
      <c r="AW613" s="4">
        <f t="shared" si="530"/>
        <v>27298.16</v>
      </c>
      <c r="AX613" s="4">
        <f t="shared" si="531"/>
        <v>27863.889759999998</v>
      </c>
      <c r="AY613" s="4">
        <f t="shared" si="532"/>
        <v>28669.335520000001</v>
      </c>
      <c r="AZ613" s="1">
        <f t="shared" si="533"/>
        <v>27943.114642857152</v>
      </c>
      <c r="BA613" s="1">
        <f t="shared" si="534"/>
        <v>27272.430398935223</v>
      </c>
      <c r="BB613" s="1">
        <f t="shared" si="535"/>
        <v>0</v>
      </c>
      <c r="BC613" s="1"/>
      <c r="BD613" s="6">
        <f t="shared" si="536"/>
        <v>0</v>
      </c>
      <c r="BE613" s="6"/>
      <c r="BF613">
        <f t="shared" si="537"/>
        <v>-1897155.6352210038</v>
      </c>
      <c r="BG613">
        <f t="shared" si="538"/>
        <v>27219.439889854191</v>
      </c>
      <c r="BH613">
        <f t="shared" si="539"/>
        <v>938.72999999999956</v>
      </c>
      <c r="BI613">
        <f t="shared" si="540"/>
        <v>665.25175049592588</v>
      </c>
      <c r="BJ613">
        <f t="shared" si="541"/>
        <v>23.825527350732898</v>
      </c>
      <c r="BK613">
        <f t="shared" si="542"/>
        <v>45.294768614877142</v>
      </c>
    </row>
    <row r="614" spans="1:63" x14ac:dyDescent="0.35">
      <c r="A614" s="2">
        <v>1696896000000</v>
      </c>
      <c r="B614" s="3">
        <v>45209</v>
      </c>
      <c r="C614" s="2" t="s">
        <v>9</v>
      </c>
      <c r="D614" s="2">
        <v>27590.12</v>
      </c>
      <c r="E614" s="2">
        <v>27735</v>
      </c>
      <c r="F614" s="2">
        <v>27298</v>
      </c>
      <c r="G614" s="2">
        <v>27390.12</v>
      </c>
      <c r="H614" s="2">
        <v>22776.843830000002</v>
      </c>
      <c r="I614" s="2">
        <v>626258724.277578</v>
      </c>
      <c r="J614" s="2">
        <f t="shared" si="491"/>
        <v>-0.72489717333596226</v>
      </c>
      <c r="K614" s="2">
        <f t="shared" si="492"/>
        <v>-1.3983801181990316</v>
      </c>
      <c r="L614" s="2">
        <f t="shared" si="493"/>
        <v>8.8528493966423003</v>
      </c>
      <c r="M614" s="1">
        <f t="shared" si="494"/>
        <v>-1.9147536494177546</v>
      </c>
      <c r="N614" s="1">
        <f t="shared" si="495"/>
        <v>3.6720905202313858</v>
      </c>
      <c r="O614" s="1">
        <f t="shared" si="496"/>
        <v>33.993899990215439</v>
      </c>
      <c r="P614" s="2">
        <f t="shared" si="497"/>
        <v>0</v>
      </c>
      <c r="Q614" s="2">
        <f t="shared" si="498"/>
        <v>200</v>
      </c>
      <c r="R614" s="2">
        <f t="shared" si="499"/>
        <v>198.83714285714294</v>
      </c>
      <c r="S614" s="2">
        <f t="shared" si="500"/>
        <v>115.3764285714286</v>
      </c>
      <c r="T614" s="1">
        <f t="shared" si="501"/>
        <v>63.280889476902658</v>
      </c>
      <c r="U614" s="1">
        <f t="shared" si="502"/>
        <v>27153.92641931359</v>
      </c>
      <c r="V614" s="1">
        <f t="shared" si="503"/>
        <v>27132.5245</v>
      </c>
      <c r="W614" s="1">
        <f t="shared" si="504"/>
        <v>614.76929267388539</v>
      </c>
      <c r="X614" s="1">
        <f t="shared" si="505"/>
        <v>28362.063085347771</v>
      </c>
      <c r="Y614" s="1">
        <f t="shared" si="506"/>
        <v>25902.985914652229</v>
      </c>
      <c r="Z614" s="1">
        <f t="shared" si="507"/>
        <v>27176.659532899292</v>
      </c>
      <c r="AA614" s="1">
        <f t="shared" si="508"/>
        <v>27478.666820446808</v>
      </c>
      <c r="AB614" s="1">
        <f t="shared" si="509"/>
        <v>302.00728754751617</v>
      </c>
      <c r="AC614" s="1">
        <f t="shared" si="510"/>
        <v>266.90894019701273</v>
      </c>
      <c r="AD614" s="1">
        <f t="shared" si="511"/>
        <v>-35.098347350503445</v>
      </c>
      <c r="AE614" s="4">
        <f t="shared" si="512"/>
        <v>28580</v>
      </c>
      <c r="AF614" s="4">
        <f t="shared" si="513"/>
        <v>25990.46</v>
      </c>
      <c r="AG614" s="4">
        <f t="shared" si="514"/>
        <v>26601.59144</v>
      </c>
      <c r="AH614" s="4">
        <f t="shared" si="515"/>
        <v>26979.664280000001</v>
      </c>
      <c r="AI614" s="4">
        <f t="shared" si="516"/>
        <v>27285.23</v>
      </c>
      <c r="AJ614" s="4">
        <f t="shared" si="517"/>
        <v>27590.795719999998</v>
      </c>
      <c r="AK614" s="4">
        <f t="shared" si="518"/>
        <v>28025.83844</v>
      </c>
      <c r="AL614" s="4">
        <f t="shared" si="519"/>
        <v>28580</v>
      </c>
      <c r="AM614" s="4">
        <f t="shared" si="520"/>
        <v>24901</v>
      </c>
      <c r="AN614" s="4">
        <f t="shared" si="521"/>
        <v>25769.243999999999</v>
      </c>
      <c r="AO614" s="4">
        <f t="shared" si="522"/>
        <v>26306.378000000001</v>
      </c>
      <c r="AP614" s="4">
        <f t="shared" si="523"/>
        <v>26740.5</v>
      </c>
      <c r="AQ614" s="4">
        <f t="shared" si="524"/>
        <v>27174.621999999999</v>
      </c>
      <c r="AR614" s="4">
        <f t="shared" si="525"/>
        <v>27792.694</v>
      </c>
      <c r="AS614" s="4">
        <f t="shared" si="526"/>
        <v>29695.32</v>
      </c>
      <c r="AT614" s="4">
        <f t="shared" si="527"/>
        <v>24901</v>
      </c>
      <c r="AU614" s="4">
        <f t="shared" si="528"/>
        <v>26032.45952</v>
      </c>
      <c r="AV614" s="4">
        <f t="shared" si="529"/>
        <v>26732.430240000002</v>
      </c>
      <c r="AW614" s="4">
        <f t="shared" si="530"/>
        <v>27298.16</v>
      </c>
      <c r="AX614" s="4">
        <f t="shared" si="531"/>
        <v>27863.889759999998</v>
      </c>
      <c r="AY614" s="4">
        <f t="shared" si="532"/>
        <v>28669.335520000001</v>
      </c>
      <c r="AZ614" s="1">
        <f t="shared" si="533"/>
        <v>27939.211000000007</v>
      </c>
      <c r="BA614" s="1">
        <f t="shared" si="534"/>
        <v>27277.867527687758</v>
      </c>
      <c r="BB614" s="1">
        <f t="shared" si="535"/>
        <v>0</v>
      </c>
      <c r="BC614" s="1"/>
      <c r="BD614" s="6">
        <f t="shared" si="536"/>
        <v>0</v>
      </c>
      <c r="BE614" s="6"/>
      <c r="BF614">
        <f t="shared" si="537"/>
        <v>-1859806.1881610039</v>
      </c>
      <c r="BG614">
        <f t="shared" si="538"/>
        <v>27204.056268617594</v>
      </c>
      <c r="BH614">
        <f t="shared" si="539"/>
        <v>437</v>
      </c>
      <c r="BI614">
        <f t="shared" si="540"/>
        <v>623.17817364914526</v>
      </c>
      <c r="BJ614">
        <f t="shared" si="541"/>
        <v>51.786510206893134</v>
      </c>
      <c r="BK614">
        <f t="shared" si="542"/>
        <v>62.152568829610665</v>
      </c>
    </row>
    <row r="615" spans="1:63" x14ac:dyDescent="0.35">
      <c r="A615" s="2">
        <v>1696809600000</v>
      </c>
      <c r="B615" s="3">
        <v>45208</v>
      </c>
      <c r="C615" s="2" t="s">
        <v>9</v>
      </c>
      <c r="D615" s="2">
        <v>27917.06</v>
      </c>
      <c r="E615" s="2">
        <v>27987.93</v>
      </c>
      <c r="F615" s="2">
        <v>27260</v>
      </c>
      <c r="G615" s="2">
        <v>27590.12</v>
      </c>
      <c r="H615" s="2">
        <v>31534.74639</v>
      </c>
      <c r="I615" s="2">
        <v>870014634.36215997</v>
      </c>
      <c r="J615" s="2">
        <f t="shared" si="491"/>
        <v>-1.1710764568605936</v>
      </c>
      <c r="K615" s="2">
        <f t="shared" si="492"/>
        <v>0.59672301857403354</v>
      </c>
      <c r="L615" s="2">
        <f t="shared" si="493"/>
        <v>6.7662579846998643</v>
      </c>
      <c r="M615" s="1">
        <f t="shared" si="494"/>
        <v>-0.73019030219655845</v>
      </c>
      <c r="N615" s="1">
        <f t="shared" si="495"/>
        <v>3.3006742993506366</v>
      </c>
      <c r="O615" s="1">
        <f t="shared" si="496"/>
        <v>29.121294144425622</v>
      </c>
      <c r="P615" s="2">
        <f t="shared" si="497"/>
        <v>0</v>
      </c>
      <c r="Q615" s="2">
        <f t="shared" si="498"/>
        <v>326.93000000000029</v>
      </c>
      <c r="R615" s="2">
        <f t="shared" si="499"/>
        <v>198.83714285714294</v>
      </c>
      <c r="S615" s="2">
        <f t="shared" si="500"/>
        <v>107.02928571428596</v>
      </c>
      <c r="T615" s="1">
        <f t="shared" si="501"/>
        <v>65.007834885909546</v>
      </c>
      <c r="U615" s="1">
        <f t="shared" si="502"/>
        <v>27144.285864999856</v>
      </c>
      <c r="V615" s="1">
        <f t="shared" si="503"/>
        <v>27119.268500000006</v>
      </c>
      <c r="W615" s="1">
        <f t="shared" si="504"/>
        <v>611.92370480538625</v>
      </c>
      <c r="X615" s="1">
        <f t="shared" si="505"/>
        <v>28343.115909610777</v>
      </c>
      <c r="Y615" s="1">
        <f t="shared" si="506"/>
        <v>25895.421090389234</v>
      </c>
      <c r="Z615" s="1">
        <f t="shared" si="507"/>
        <v>27159.582695531237</v>
      </c>
      <c r="AA615" s="1">
        <f t="shared" si="508"/>
        <v>27494.766242346224</v>
      </c>
      <c r="AB615" s="1">
        <f t="shared" si="509"/>
        <v>335.18354681498749</v>
      </c>
      <c r="AC615" s="1">
        <f t="shared" si="510"/>
        <v>258.13435335938686</v>
      </c>
      <c r="AD615" s="1">
        <f t="shared" si="511"/>
        <v>-77.04919345560063</v>
      </c>
      <c r="AE615" s="4">
        <f t="shared" si="512"/>
        <v>28580</v>
      </c>
      <c r="AF615" s="4">
        <f t="shared" si="513"/>
        <v>25990.46</v>
      </c>
      <c r="AG615" s="4">
        <f t="shared" si="514"/>
        <v>26601.59144</v>
      </c>
      <c r="AH615" s="4">
        <f t="shared" si="515"/>
        <v>26979.664280000001</v>
      </c>
      <c r="AI615" s="4">
        <f t="shared" si="516"/>
        <v>27285.23</v>
      </c>
      <c r="AJ615" s="4">
        <f t="shared" si="517"/>
        <v>27590.795719999998</v>
      </c>
      <c r="AK615" s="4">
        <f t="shared" si="518"/>
        <v>28025.83844</v>
      </c>
      <c r="AL615" s="4">
        <f t="shared" si="519"/>
        <v>28580</v>
      </c>
      <c r="AM615" s="4">
        <f t="shared" si="520"/>
        <v>24901</v>
      </c>
      <c r="AN615" s="4">
        <f t="shared" si="521"/>
        <v>25769.243999999999</v>
      </c>
      <c r="AO615" s="4">
        <f t="shared" si="522"/>
        <v>26306.378000000001</v>
      </c>
      <c r="AP615" s="4">
        <f t="shared" si="523"/>
        <v>26740.5</v>
      </c>
      <c r="AQ615" s="4">
        <f t="shared" si="524"/>
        <v>27174.621999999999</v>
      </c>
      <c r="AR615" s="4">
        <f t="shared" si="525"/>
        <v>27792.694</v>
      </c>
      <c r="AS615" s="4">
        <f t="shared" si="526"/>
        <v>29695.32</v>
      </c>
      <c r="AT615" s="4">
        <f t="shared" si="527"/>
        <v>24901</v>
      </c>
      <c r="AU615" s="4">
        <f t="shared" si="528"/>
        <v>26032.45952</v>
      </c>
      <c r="AV615" s="4">
        <f t="shared" si="529"/>
        <v>26732.430240000002</v>
      </c>
      <c r="AW615" s="4">
        <f t="shared" si="530"/>
        <v>27298.16</v>
      </c>
      <c r="AX615" s="4">
        <f t="shared" si="531"/>
        <v>27863.889759999998</v>
      </c>
      <c r="AY615" s="4">
        <f t="shared" si="532"/>
        <v>28669.335520000001</v>
      </c>
      <c r="AZ615" s="1">
        <f t="shared" si="533"/>
        <v>27937.993071428577</v>
      </c>
      <c r="BA615" s="1">
        <f t="shared" si="534"/>
        <v>27276.329822587588</v>
      </c>
      <c r="BB615" s="1">
        <f t="shared" si="535"/>
        <v>0</v>
      </c>
      <c r="BC615" s="1"/>
      <c r="BD615" s="6">
        <f t="shared" si="536"/>
        <v>0</v>
      </c>
      <c r="BE615" s="6"/>
      <c r="BF615">
        <f t="shared" si="537"/>
        <v>-1837029.344331004</v>
      </c>
      <c r="BG615">
        <f t="shared" si="538"/>
        <v>27186.704912092639</v>
      </c>
      <c r="BH615">
        <f t="shared" si="539"/>
        <v>727.93000000000029</v>
      </c>
      <c r="BI615">
        <f t="shared" si="540"/>
        <v>651.82096959516764</v>
      </c>
      <c r="BJ615">
        <f t="shared" si="541"/>
        <v>60.27226828700541</v>
      </c>
      <c r="BK615">
        <f t="shared" si="542"/>
        <v>70.200041914771447</v>
      </c>
    </row>
    <row r="616" spans="1:63" x14ac:dyDescent="0.35">
      <c r="A616" s="2">
        <v>1696723200000</v>
      </c>
      <c r="B616" s="3">
        <v>45207</v>
      </c>
      <c r="C616" s="2" t="s">
        <v>9</v>
      </c>
      <c r="D616" s="2">
        <v>27956.67</v>
      </c>
      <c r="E616" s="2">
        <v>28095.14</v>
      </c>
      <c r="F616" s="2">
        <v>27687.5</v>
      </c>
      <c r="G616" s="2">
        <v>27917.05</v>
      </c>
      <c r="H616" s="2">
        <v>19693.569210000001</v>
      </c>
      <c r="I616" s="2">
        <v>549839951.48008096</v>
      </c>
      <c r="J616" s="2">
        <f t="shared" si="491"/>
        <v>-0.14171931063320123</v>
      </c>
      <c r="K616" s="2">
        <f t="shared" si="492"/>
        <v>1.5368158952459996</v>
      </c>
      <c r="L616" s="2">
        <f t="shared" si="493"/>
        <v>7.7811379292638509</v>
      </c>
      <c r="M616" s="1">
        <f t="shared" si="494"/>
        <v>-1.184953164393632</v>
      </c>
      <c r="N616" s="1">
        <f t="shared" si="495"/>
        <v>-2.732738595231222</v>
      </c>
      <c r="O616" s="1">
        <f t="shared" si="496"/>
        <v>26.801076761334038</v>
      </c>
      <c r="P616" s="2">
        <f t="shared" si="497"/>
        <v>0</v>
      </c>
      <c r="Q616" s="2">
        <f t="shared" si="498"/>
        <v>39.619999999998981</v>
      </c>
      <c r="R616" s="2">
        <f t="shared" si="499"/>
        <v>202.86785714285725</v>
      </c>
      <c r="S616" s="2">
        <f t="shared" si="500"/>
        <v>83.677142857143082</v>
      </c>
      <c r="T616" s="1">
        <f t="shared" si="501"/>
        <v>70.797905090948021</v>
      </c>
      <c r="U616" s="1">
        <f t="shared" si="502"/>
        <v>27126.088553367197</v>
      </c>
      <c r="V616" s="1">
        <f t="shared" si="503"/>
        <v>27100.2755</v>
      </c>
      <c r="W616" s="1">
        <f t="shared" si="504"/>
        <v>602.84226988056298</v>
      </c>
      <c r="X616" s="1">
        <f t="shared" si="505"/>
        <v>28305.960039761125</v>
      </c>
      <c r="Y616" s="1">
        <f t="shared" si="506"/>
        <v>25894.590960238875</v>
      </c>
      <c r="Z616" s="1">
        <f t="shared" si="507"/>
        <v>27125.139711173735</v>
      </c>
      <c r="AA616" s="1">
        <f t="shared" si="508"/>
        <v>27477.429195500081</v>
      </c>
      <c r="AB616" s="1">
        <f t="shared" si="509"/>
        <v>352.2894843263457</v>
      </c>
      <c r="AC616" s="1">
        <f t="shared" si="510"/>
        <v>238.87205499548668</v>
      </c>
      <c r="AD616" s="1">
        <f t="shared" si="511"/>
        <v>-113.41742933085902</v>
      </c>
      <c r="AE616" s="4">
        <f t="shared" si="512"/>
        <v>28580</v>
      </c>
      <c r="AF616" s="4">
        <f t="shared" si="513"/>
        <v>25990.46</v>
      </c>
      <c r="AG616" s="4">
        <f t="shared" si="514"/>
        <v>26601.59144</v>
      </c>
      <c r="AH616" s="4">
        <f t="shared" si="515"/>
        <v>26979.664280000001</v>
      </c>
      <c r="AI616" s="4">
        <f t="shared" si="516"/>
        <v>27285.23</v>
      </c>
      <c r="AJ616" s="4">
        <f t="shared" si="517"/>
        <v>27590.795719999998</v>
      </c>
      <c r="AK616" s="4">
        <f t="shared" si="518"/>
        <v>28025.83844</v>
      </c>
      <c r="AL616" s="4">
        <f t="shared" si="519"/>
        <v>28580</v>
      </c>
      <c r="AM616" s="4">
        <f t="shared" si="520"/>
        <v>24901</v>
      </c>
      <c r="AN616" s="4">
        <f t="shared" si="521"/>
        <v>25769.243999999999</v>
      </c>
      <c r="AO616" s="4">
        <f t="shared" si="522"/>
        <v>26306.378000000001</v>
      </c>
      <c r="AP616" s="4">
        <f t="shared" si="523"/>
        <v>26740.5</v>
      </c>
      <c r="AQ616" s="4">
        <f t="shared" si="524"/>
        <v>27174.621999999999</v>
      </c>
      <c r="AR616" s="4">
        <f t="shared" si="525"/>
        <v>27792.694</v>
      </c>
      <c r="AS616" s="4">
        <f t="shared" si="526"/>
        <v>29738</v>
      </c>
      <c r="AT616" s="4">
        <f t="shared" si="527"/>
        <v>24901</v>
      </c>
      <c r="AU616" s="4">
        <f t="shared" si="528"/>
        <v>26042.531999999999</v>
      </c>
      <c r="AV616" s="4">
        <f t="shared" si="529"/>
        <v>26748.734</v>
      </c>
      <c r="AW616" s="4">
        <f t="shared" si="530"/>
        <v>27319.5</v>
      </c>
      <c r="AX616" s="4">
        <f t="shared" si="531"/>
        <v>27890.266</v>
      </c>
      <c r="AY616" s="4">
        <f t="shared" si="532"/>
        <v>28702.882000000001</v>
      </c>
      <c r="AZ616" s="1">
        <f t="shared" si="533"/>
        <v>27932.701285714294</v>
      </c>
      <c r="BA616" s="1">
        <f t="shared" si="534"/>
        <v>27272.031327006593</v>
      </c>
      <c r="BB616" s="1">
        <f t="shared" si="535"/>
        <v>0</v>
      </c>
      <c r="BC616" s="1"/>
      <c r="BD616" s="6">
        <f t="shared" si="536"/>
        <v>0</v>
      </c>
      <c r="BE616" s="6"/>
      <c r="BF616">
        <f t="shared" si="537"/>
        <v>-1805494.597941004</v>
      </c>
      <c r="BG616">
        <f t="shared" si="538"/>
        <v>27158.221533875461</v>
      </c>
      <c r="BH616">
        <f t="shared" si="539"/>
        <v>407.63999999999942</v>
      </c>
      <c r="BI616">
        <f t="shared" si="540"/>
        <v>640.11188799442402</v>
      </c>
      <c r="BJ616">
        <f t="shared" si="541"/>
        <v>74.398927994933445</v>
      </c>
      <c r="BK616">
        <f t="shared" si="542"/>
        <v>75.089655563021466</v>
      </c>
    </row>
    <row r="617" spans="1:63" x14ac:dyDescent="0.35">
      <c r="A617" s="2">
        <v>1696636800000</v>
      </c>
      <c r="B617" s="3">
        <v>45206</v>
      </c>
      <c r="C617" s="2" t="s">
        <v>9</v>
      </c>
      <c r="D617" s="2">
        <v>27931.1</v>
      </c>
      <c r="E617" s="2">
        <v>28029.67</v>
      </c>
      <c r="F617" s="2">
        <v>27842.080000000002</v>
      </c>
      <c r="G617" s="2">
        <v>27956.67</v>
      </c>
      <c r="H617" s="2">
        <v>13348.838250000001</v>
      </c>
      <c r="I617" s="2">
        <v>372820279.52314299</v>
      </c>
      <c r="J617" s="2">
        <f t="shared" si="491"/>
        <v>9.1582534014956474E-2</v>
      </c>
      <c r="K617" s="2">
        <f t="shared" si="492"/>
        <v>-0.12824831732135153</v>
      </c>
      <c r="L617" s="2">
        <f t="shared" si="493"/>
        <v>7.8970687559097597</v>
      </c>
      <c r="M617" s="1">
        <f t="shared" si="494"/>
        <v>-0.14192043930142684</v>
      </c>
      <c r="N617" s="1">
        <f t="shared" si="495"/>
        <v>-3.9496477942473076</v>
      </c>
      <c r="O617" s="1">
        <f t="shared" si="496"/>
        <v>25.358599575700534</v>
      </c>
      <c r="P617" s="2">
        <f t="shared" si="497"/>
        <v>25.579999999998108</v>
      </c>
      <c r="Q617" s="2">
        <f t="shared" si="498"/>
        <v>0</v>
      </c>
      <c r="R617" s="2">
        <f t="shared" si="499"/>
        <v>202.86785714285725</v>
      </c>
      <c r="S617" s="2">
        <f t="shared" si="500"/>
        <v>104.24571428571446</v>
      </c>
      <c r="T617" s="1">
        <f t="shared" si="501"/>
        <v>66.056298391241938</v>
      </c>
      <c r="U617" s="1">
        <f t="shared" si="502"/>
        <v>27093.804412688307</v>
      </c>
      <c r="V617" s="1">
        <f t="shared" si="503"/>
        <v>27042.548499999997</v>
      </c>
      <c r="W617" s="1">
        <f t="shared" si="504"/>
        <v>576.57145548730523</v>
      </c>
      <c r="X617" s="1">
        <f t="shared" si="505"/>
        <v>28195.691410974607</v>
      </c>
      <c r="Y617" s="1">
        <f t="shared" si="506"/>
        <v>25889.405589025388</v>
      </c>
      <c r="Z617" s="1">
        <f t="shared" si="507"/>
        <v>27061.786888067632</v>
      </c>
      <c r="AA617" s="1">
        <f t="shared" si="508"/>
        <v>27397.498140136457</v>
      </c>
      <c r="AB617" s="1">
        <f t="shared" si="509"/>
        <v>335.71125206882425</v>
      </c>
      <c r="AC617" s="1">
        <f t="shared" si="510"/>
        <v>210.51769766277189</v>
      </c>
      <c r="AD617" s="1">
        <f t="shared" si="511"/>
        <v>-125.19355440605236</v>
      </c>
      <c r="AE617" s="4">
        <f t="shared" si="512"/>
        <v>28580</v>
      </c>
      <c r="AF617" s="4">
        <f t="shared" si="513"/>
        <v>25990.46</v>
      </c>
      <c r="AG617" s="4">
        <f t="shared" si="514"/>
        <v>26601.59144</v>
      </c>
      <c r="AH617" s="4">
        <f t="shared" si="515"/>
        <v>26979.664280000001</v>
      </c>
      <c r="AI617" s="4">
        <f t="shared" si="516"/>
        <v>27285.23</v>
      </c>
      <c r="AJ617" s="4">
        <f t="shared" si="517"/>
        <v>27590.795719999998</v>
      </c>
      <c r="AK617" s="4">
        <f t="shared" si="518"/>
        <v>28025.83844</v>
      </c>
      <c r="AL617" s="4">
        <f t="shared" si="519"/>
        <v>28580</v>
      </c>
      <c r="AM617" s="4">
        <f t="shared" si="520"/>
        <v>24901</v>
      </c>
      <c r="AN617" s="4">
        <f t="shared" si="521"/>
        <v>25769.243999999999</v>
      </c>
      <c r="AO617" s="4">
        <f t="shared" si="522"/>
        <v>26306.378000000001</v>
      </c>
      <c r="AP617" s="4">
        <f t="shared" si="523"/>
        <v>26740.5</v>
      </c>
      <c r="AQ617" s="4">
        <f t="shared" si="524"/>
        <v>27174.621999999999</v>
      </c>
      <c r="AR617" s="4">
        <f t="shared" si="525"/>
        <v>27792.694</v>
      </c>
      <c r="AS617" s="4">
        <f t="shared" si="526"/>
        <v>30160</v>
      </c>
      <c r="AT617" s="4">
        <f t="shared" si="527"/>
        <v>24901</v>
      </c>
      <c r="AU617" s="4">
        <f t="shared" si="528"/>
        <v>26142.124</v>
      </c>
      <c r="AV617" s="4">
        <f t="shared" si="529"/>
        <v>26909.938000000002</v>
      </c>
      <c r="AW617" s="4">
        <f t="shared" si="530"/>
        <v>27530.5</v>
      </c>
      <c r="AX617" s="4">
        <f t="shared" si="531"/>
        <v>28151.061999999998</v>
      </c>
      <c r="AY617" s="4">
        <f t="shared" si="532"/>
        <v>29034.574000000001</v>
      </c>
      <c r="AZ617" s="1">
        <f t="shared" si="533"/>
        <v>27924.349357142859</v>
      </c>
      <c r="BA617" s="1">
        <f t="shared" si="534"/>
        <v>27263.195454773802</v>
      </c>
      <c r="BB617" s="1">
        <f t="shared" si="535"/>
        <v>0</v>
      </c>
      <c r="BC617" s="1"/>
      <c r="BD617" s="6">
        <f t="shared" si="536"/>
        <v>0</v>
      </c>
      <c r="BE617" s="6"/>
      <c r="BF617">
        <f t="shared" si="537"/>
        <v>-1785801.0287310039</v>
      </c>
      <c r="BG617">
        <f t="shared" si="538"/>
        <v>27110.075026596067</v>
      </c>
      <c r="BH617">
        <f t="shared" si="539"/>
        <v>187.58999999999651</v>
      </c>
      <c r="BI617">
        <f t="shared" si="540"/>
        <v>675.87679383972022</v>
      </c>
      <c r="BJ617">
        <f t="shared" si="541"/>
        <v>75.928929462375493</v>
      </c>
      <c r="BK617">
        <f t="shared" si="542"/>
        <v>68.567776516292454</v>
      </c>
    </row>
    <row r="618" spans="1:63" x14ac:dyDescent="0.35">
      <c r="A618" s="2">
        <v>1696550400000</v>
      </c>
      <c r="B618" s="3">
        <v>45205</v>
      </c>
      <c r="C618" s="2" t="s">
        <v>9</v>
      </c>
      <c r="D618" s="2">
        <v>27410.39</v>
      </c>
      <c r="E618" s="2">
        <v>28295</v>
      </c>
      <c r="F618" s="2">
        <v>27175.94</v>
      </c>
      <c r="G618" s="2">
        <v>27931.09</v>
      </c>
      <c r="H618" s="2">
        <v>37983.242769999997</v>
      </c>
      <c r="I618" s="2">
        <v>1052864393.81761</v>
      </c>
      <c r="J618" s="2">
        <f t="shared" si="491"/>
        <v>1.8996446238087117</v>
      </c>
      <c r="K618" s="2">
        <f t="shared" si="492"/>
        <v>3.5921292340193172</v>
      </c>
      <c r="L618" s="2">
        <f t="shared" si="493"/>
        <v>6.3838887830889357</v>
      </c>
      <c r="M618" s="1">
        <f t="shared" si="494"/>
        <v>9.1498737152880191E-2</v>
      </c>
      <c r="N618" s="1">
        <f t="shared" si="495"/>
        <v>-3.8275985648966802</v>
      </c>
      <c r="O618" s="1">
        <f t="shared" si="496"/>
        <v>25.350926154331955</v>
      </c>
      <c r="P618" s="2">
        <f t="shared" si="497"/>
        <v>520.70000000000073</v>
      </c>
      <c r="Q618" s="2">
        <f t="shared" si="498"/>
        <v>0</v>
      </c>
      <c r="R618" s="2">
        <f t="shared" si="499"/>
        <v>201.04071428571453</v>
      </c>
      <c r="S618" s="2">
        <f t="shared" si="500"/>
        <v>104.54428571428591</v>
      </c>
      <c r="T618" s="1">
        <f t="shared" si="501"/>
        <v>65.788803208833627</v>
      </c>
      <c r="U618" s="1">
        <f t="shared" si="502"/>
        <v>27058.585409124564</v>
      </c>
      <c r="V618" s="1">
        <f t="shared" si="503"/>
        <v>26971.090500000002</v>
      </c>
      <c r="W618" s="1">
        <f t="shared" si="504"/>
        <v>546.63582438836704</v>
      </c>
      <c r="X618" s="1">
        <f t="shared" si="505"/>
        <v>28064.362148776738</v>
      </c>
      <c r="Y618" s="1">
        <f t="shared" si="506"/>
        <v>25877.818851223266</v>
      </c>
      <c r="Z618" s="1">
        <f t="shared" si="507"/>
        <v>26990.196239113044</v>
      </c>
      <c r="AA618" s="1">
        <f t="shared" si="508"/>
        <v>27295.830529252176</v>
      </c>
      <c r="AB618" s="1">
        <f t="shared" si="509"/>
        <v>305.63429013913264</v>
      </c>
      <c r="AC618" s="1">
        <f t="shared" si="510"/>
        <v>179.2193090612588</v>
      </c>
      <c r="AD618" s="1">
        <f t="shared" si="511"/>
        <v>-126.41498107787385</v>
      </c>
      <c r="AE618" s="4">
        <f t="shared" si="512"/>
        <v>28580</v>
      </c>
      <c r="AF618" s="4">
        <f t="shared" si="513"/>
        <v>25990.46</v>
      </c>
      <c r="AG618" s="4">
        <f t="shared" si="514"/>
        <v>26601.59144</v>
      </c>
      <c r="AH618" s="4">
        <f t="shared" si="515"/>
        <v>26979.664280000001</v>
      </c>
      <c r="AI618" s="4">
        <f t="shared" si="516"/>
        <v>27285.23</v>
      </c>
      <c r="AJ618" s="4">
        <f t="shared" si="517"/>
        <v>27590.795719999998</v>
      </c>
      <c r="AK618" s="4">
        <f t="shared" si="518"/>
        <v>28025.83844</v>
      </c>
      <c r="AL618" s="4">
        <f t="shared" si="519"/>
        <v>28580</v>
      </c>
      <c r="AM618" s="4">
        <f t="shared" si="520"/>
        <v>24901</v>
      </c>
      <c r="AN618" s="4">
        <f t="shared" si="521"/>
        <v>25769.243999999999</v>
      </c>
      <c r="AO618" s="4">
        <f t="shared" si="522"/>
        <v>26306.378000000001</v>
      </c>
      <c r="AP618" s="4">
        <f t="shared" si="523"/>
        <v>26740.5</v>
      </c>
      <c r="AQ618" s="4">
        <f t="shared" si="524"/>
        <v>27174.621999999999</v>
      </c>
      <c r="AR618" s="4">
        <f t="shared" si="525"/>
        <v>27792.694</v>
      </c>
      <c r="AS618" s="4">
        <f t="shared" si="526"/>
        <v>30244</v>
      </c>
      <c r="AT618" s="4">
        <f t="shared" si="527"/>
        <v>24901</v>
      </c>
      <c r="AU618" s="4">
        <f t="shared" si="528"/>
        <v>26161.948</v>
      </c>
      <c r="AV618" s="4">
        <f t="shared" si="529"/>
        <v>26942.026000000002</v>
      </c>
      <c r="AW618" s="4">
        <f t="shared" si="530"/>
        <v>27572.5</v>
      </c>
      <c r="AX618" s="4">
        <f t="shared" si="531"/>
        <v>28202.974000000002</v>
      </c>
      <c r="AY618" s="4">
        <f t="shared" si="532"/>
        <v>29100.597999999998</v>
      </c>
      <c r="AZ618" s="1">
        <f t="shared" si="533"/>
        <v>27918.247642857146</v>
      </c>
      <c r="BA618" s="1">
        <f t="shared" si="534"/>
        <v>27253.695803469334</v>
      </c>
      <c r="BB618" s="1">
        <f t="shared" si="535"/>
        <v>0</v>
      </c>
      <c r="BC618" s="1"/>
      <c r="BD618" s="6">
        <f t="shared" si="536"/>
        <v>0</v>
      </c>
      <c r="BE618" s="6"/>
      <c r="BF618">
        <f t="shared" si="537"/>
        <v>-1799149.8669810039</v>
      </c>
      <c r="BG618">
        <f t="shared" si="538"/>
        <v>27077.532642438302</v>
      </c>
      <c r="BH618">
        <f t="shared" si="539"/>
        <v>1119.0600000000013</v>
      </c>
      <c r="BI618">
        <f t="shared" si="540"/>
        <v>750.9978390458316</v>
      </c>
      <c r="BJ618">
        <f t="shared" si="541"/>
        <v>74.941109231755462</v>
      </c>
      <c r="BK618">
        <f t="shared" si="542"/>
        <v>66.275220051952601</v>
      </c>
    </row>
    <row r="619" spans="1:63" x14ac:dyDescent="0.35">
      <c r="A619" s="2">
        <v>1696464000000</v>
      </c>
      <c r="B619" s="3">
        <v>45204</v>
      </c>
      <c r="C619" s="2" t="s">
        <v>9</v>
      </c>
      <c r="D619" s="2">
        <v>27778.57</v>
      </c>
      <c r="E619" s="2">
        <v>28120.39</v>
      </c>
      <c r="F619" s="2">
        <v>27352</v>
      </c>
      <c r="G619" s="2">
        <v>27410.39</v>
      </c>
      <c r="H619" s="2">
        <v>30681.496190000002</v>
      </c>
      <c r="I619" s="2">
        <v>849415594.04725003</v>
      </c>
      <c r="J619" s="2">
        <f t="shared" si="491"/>
        <v>-1.3254101993011171</v>
      </c>
      <c r="K619" s="2">
        <f t="shared" si="492"/>
        <v>1.8710028929317928</v>
      </c>
      <c r="L619" s="2">
        <f t="shared" si="493"/>
        <v>6.4070000135869778</v>
      </c>
      <c r="M619" s="1">
        <f t="shared" si="494"/>
        <v>1.8642308624547081</v>
      </c>
      <c r="N619" s="1">
        <f t="shared" si="495"/>
        <v>-2.3741362308234155</v>
      </c>
      <c r="O619" s="1">
        <f t="shared" si="496"/>
        <v>27.915254033233385</v>
      </c>
      <c r="P619" s="2">
        <f t="shared" si="497"/>
        <v>0</v>
      </c>
      <c r="Q619" s="2">
        <f t="shared" si="498"/>
        <v>368.18000000000029</v>
      </c>
      <c r="R619" s="2">
        <f t="shared" si="499"/>
        <v>164.70928571428573</v>
      </c>
      <c r="S619" s="2">
        <f t="shared" si="500"/>
        <v>104.54428571428591</v>
      </c>
      <c r="T619" s="1">
        <f t="shared" si="501"/>
        <v>61.172553753100459</v>
      </c>
      <c r="U619" s="1">
        <f t="shared" si="502"/>
        <v>27022.972976843932</v>
      </c>
      <c r="V619" s="1">
        <f t="shared" si="503"/>
        <v>26902.519500000002</v>
      </c>
      <c r="W619" s="1">
        <f t="shared" si="504"/>
        <v>506.45052261277181</v>
      </c>
      <c r="X619" s="1">
        <f t="shared" si="505"/>
        <v>27915.420545225545</v>
      </c>
      <c r="Y619" s="1">
        <f t="shared" si="506"/>
        <v>25889.61845477446</v>
      </c>
      <c r="Z619" s="1">
        <f t="shared" si="507"/>
        <v>26914.924738242087</v>
      </c>
      <c r="AA619" s="1">
        <f t="shared" si="508"/>
        <v>27180.328807298025</v>
      </c>
      <c r="AB619" s="1">
        <f t="shared" si="509"/>
        <v>265.40406905593773</v>
      </c>
      <c r="AC619" s="1">
        <f t="shared" si="510"/>
        <v>147.61556379179032</v>
      </c>
      <c r="AD619" s="1">
        <f t="shared" si="511"/>
        <v>-117.7885052641474</v>
      </c>
      <c r="AE619" s="4">
        <f t="shared" si="512"/>
        <v>28580</v>
      </c>
      <c r="AF619" s="4">
        <f t="shared" si="513"/>
        <v>25990.46</v>
      </c>
      <c r="AG619" s="4">
        <f t="shared" si="514"/>
        <v>26601.59144</v>
      </c>
      <c r="AH619" s="4">
        <f t="shared" si="515"/>
        <v>26979.664280000001</v>
      </c>
      <c r="AI619" s="4">
        <f t="shared" si="516"/>
        <v>27285.23</v>
      </c>
      <c r="AJ619" s="4">
        <f t="shared" si="517"/>
        <v>27590.795719999998</v>
      </c>
      <c r="AK619" s="4">
        <f t="shared" si="518"/>
        <v>28025.83844</v>
      </c>
      <c r="AL619" s="4">
        <f t="shared" si="519"/>
        <v>28580</v>
      </c>
      <c r="AM619" s="4">
        <f t="shared" si="520"/>
        <v>24901</v>
      </c>
      <c r="AN619" s="4">
        <f t="shared" si="521"/>
        <v>25769.243999999999</v>
      </c>
      <c r="AO619" s="4">
        <f t="shared" si="522"/>
        <v>26306.378000000001</v>
      </c>
      <c r="AP619" s="4">
        <f t="shared" si="523"/>
        <v>26740.5</v>
      </c>
      <c r="AQ619" s="4">
        <f t="shared" si="524"/>
        <v>27174.621999999999</v>
      </c>
      <c r="AR619" s="4">
        <f t="shared" si="525"/>
        <v>27792.694</v>
      </c>
      <c r="AS619" s="4">
        <f t="shared" si="526"/>
        <v>30244</v>
      </c>
      <c r="AT619" s="4">
        <f t="shared" si="527"/>
        <v>24901</v>
      </c>
      <c r="AU619" s="4">
        <f t="shared" si="528"/>
        <v>26161.948</v>
      </c>
      <c r="AV619" s="4">
        <f t="shared" si="529"/>
        <v>26942.026000000002</v>
      </c>
      <c r="AW619" s="4">
        <f t="shared" si="530"/>
        <v>27572.5</v>
      </c>
      <c r="AX619" s="4">
        <f t="shared" si="531"/>
        <v>28202.974000000002</v>
      </c>
      <c r="AY619" s="4">
        <f t="shared" si="532"/>
        <v>29100.597999999998</v>
      </c>
      <c r="AZ619" s="1">
        <f t="shared" si="533"/>
        <v>27910.741714285716</v>
      </c>
      <c r="BA619" s="1">
        <f t="shared" si="534"/>
        <v>27244.416430914116</v>
      </c>
      <c r="BB619" s="1">
        <f t="shared" si="535"/>
        <v>0</v>
      </c>
      <c r="BC619" s="1"/>
      <c r="BD619" s="6">
        <f t="shared" si="536"/>
        <v>0</v>
      </c>
      <c r="BE619" s="6"/>
      <c r="BF619">
        <f t="shared" si="537"/>
        <v>-1837133.1097510038</v>
      </c>
      <c r="BG619">
        <f t="shared" si="538"/>
        <v>27015.833110090705</v>
      </c>
      <c r="BH619">
        <f t="shared" si="539"/>
        <v>768.38999999999942</v>
      </c>
      <c r="BI619">
        <f t="shared" si="540"/>
        <v>694.37289120672847</v>
      </c>
      <c r="BJ619">
        <f t="shared" si="541"/>
        <v>54.833290854746394</v>
      </c>
      <c r="BK619">
        <f t="shared" si="542"/>
        <v>59.779471772335363</v>
      </c>
    </row>
    <row r="620" spans="1:63" x14ac:dyDescent="0.35">
      <c r="A620" s="2">
        <v>1696377600000</v>
      </c>
      <c r="B620" s="3">
        <v>45203</v>
      </c>
      <c r="C620" s="2" t="s">
        <v>9</v>
      </c>
      <c r="D620" s="2">
        <v>27426.45</v>
      </c>
      <c r="E620" s="2">
        <v>27839.72</v>
      </c>
      <c r="F620" s="2">
        <v>27202</v>
      </c>
      <c r="G620" s="2">
        <v>27778.57</v>
      </c>
      <c r="H620" s="2">
        <v>29816.142</v>
      </c>
      <c r="I620" s="2">
        <v>820421385.25578499</v>
      </c>
      <c r="J620" s="2">
        <f t="shared" si="491"/>
        <v>1.2838332034101396</v>
      </c>
      <c r="K620" s="2">
        <f t="shared" si="492"/>
        <v>2.8021504445182144</v>
      </c>
      <c r="L620" s="2">
        <f t="shared" si="493"/>
        <v>7.7018544438025653</v>
      </c>
      <c r="M620" s="1">
        <f t="shared" si="494"/>
        <v>-1.3432132851812773</v>
      </c>
      <c r="N620" s="1">
        <f t="shared" si="495"/>
        <v>-3.2508872846946377</v>
      </c>
      <c r="O620" s="1">
        <f t="shared" si="496"/>
        <v>24.976843660418801</v>
      </c>
      <c r="P620" s="2">
        <f t="shared" si="497"/>
        <v>352.11000000000058</v>
      </c>
      <c r="Q620" s="2">
        <f t="shared" si="498"/>
        <v>0</v>
      </c>
      <c r="R620" s="2">
        <f t="shared" si="499"/>
        <v>164.70928571428573</v>
      </c>
      <c r="S620" s="2">
        <f t="shared" si="500"/>
        <v>118.02571428571433</v>
      </c>
      <c r="T620" s="1">
        <f t="shared" si="501"/>
        <v>58.255711430946185</v>
      </c>
      <c r="U620" s="1">
        <f t="shared" si="502"/>
        <v>27007.160037123274</v>
      </c>
      <c r="V620" s="1">
        <f t="shared" si="503"/>
        <v>26862</v>
      </c>
      <c r="W620" s="1">
        <f t="shared" si="504"/>
        <v>496.5174540033812</v>
      </c>
      <c r="X620" s="1">
        <f t="shared" si="505"/>
        <v>27855.034908006761</v>
      </c>
      <c r="Y620" s="1">
        <f t="shared" si="506"/>
        <v>25868.965091993239</v>
      </c>
      <c r="Z620" s="1">
        <f t="shared" si="507"/>
        <v>26875.287517301454</v>
      </c>
      <c r="AA620" s="1">
        <f t="shared" si="508"/>
        <v>27138.499499534031</v>
      </c>
      <c r="AB620" s="1">
        <f t="shared" si="509"/>
        <v>263.2119822325767</v>
      </c>
      <c r="AC620" s="1">
        <f t="shared" si="510"/>
        <v>118.16843747575345</v>
      </c>
      <c r="AD620" s="1">
        <f t="shared" si="511"/>
        <v>-145.04354475682325</v>
      </c>
      <c r="AE620" s="4">
        <f t="shared" si="512"/>
        <v>28580</v>
      </c>
      <c r="AF620" s="4">
        <f t="shared" si="513"/>
        <v>25990.46</v>
      </c>
      <c r="AG620" s="4">
        <f t="shared" si="514"/>
        <v>26601.59144</v>
      </c>
      <c r="AH620" s="4">
        <f t="shared" si="515"/>
        <v>26979.664280000001</v>
      </c>
      <c r="AI620" s="4">
        <f t="shared" si="516"/>
        <v>27285.23</v>
      </c>
      <c r="AJ620" s="4">
        <f t="shared" si="517"/>
        <v>27590.795719999998</v>
      </c>
      <c r="AK620" s="4">
        <f t="shared" si="518"/>
        <v>28025.83844</v>
      </c>
      <c r="AL620" s="4">
        <f t="shared" si="519"/>
        <v>28580</v>
      </c>
      <c r="AM620" s="4">
        <f t="shared" si="520"/>
        <v>24901</v>
      </c>
      <c r="AN620" s="4">
        <f t="shared" si="521"/>
        <v>25769.243999999999</v>
      </c>
      <c r="AO620" s="4">
        <f t="shared" si="522"/>
        <v>26306.378000000001</v>
      </c>
      <c r="AP620" s="4">
        <f t="shared" si="523"/>
        <v>26740.5</v>
      </c>
      <c r="AQ620" s="4">
        <f t="shared" si="524"/>
        <v>27174.621999999999</v>
      </c>
      <c r="AR620" s="4">
        <f t="shared" si="525"/>
        <v>27792.694</v>
      </c>
      <c r="AS620" s="4">
        <f t="shared" si="526"/>
        <v>30244</v>
      </c>
      <c r="AT620" s="4">
        <f t="shared" si="527"/>
        <v>24901</v>
      </c>
      <c r="AU620" s="4">
        <f t="shared" si="528"/>
        <v>26161.948</v>
      </c>
      <c r="AV620" s="4">
        <f t="shared" si="529"/>
        <v>26942.026000000002</v>
      </c>
      <c r="AW620" s="4">
        <f t="shared" si="530"/>
        <v>27572.5</v>
      </c>
      <c r="AX620" s="4">
        <f t="shared" si="531"/>
        <v>28202.974000000002</v>
      </c>
      <c r="AY620" s="4">
        <f t="shared" si="532"/>
        <v>29100.597999999998</v>
      </c>
      <c r="AZ620" s="1">
        <f t="shared" si="533"/>
        <v>27906.533785714284</v>
      </c>
      <c r="BA620" s="1">
        <f t="shared" si="534"/>
        <v>27242.142820378689</v>
      </c>
      <c r="BB620" s="1">
        <f t="shared" si="535"/>
        <v>0</v>
      </c>
      <c r="BC620" s="1"/>
      <c r="BD620" s="6">
        <f t="shared" si="536"/>
        <v>0</v>
      </c>
      <c r="BE620" s="6"/>
      <c r="BF620">
        <f t="shared" si="537"/>
        <v>-1806451.6135610037</v>
      </c>
      <c r="BG620">
        <f t="shared" si="538"/>
        <v>26960.494279046401</v>
      </c>
      <c r="BH620">
        <f t="shared" si="539"/>
        <v>637.72000000000116</v>
      </c>
      <c r="BI620">
        <f t="shared" si="540"/>
        <v>682.98564370007136</v>
      </c>
      <c r="BJ620">
        <f t="shared" si="541"/>
        <v>69.051260069355948</v>
      </c>
      <c r="BK620">
        <f t="shared" si="542"/>
        <v>60.86228957009093</v>
      </c>
    </row>
    <row r="621" spans="1:63" x14ac:dyDescent="0.35">
      <c r="A621" s="2">
        <v>1696291200000</v>
      </c>
      <c r="B621" s="3">
        <v>45202</v>
      </c>
      <c r="C621" s="2" t="s">
        <v>9</v>
      </c>
      <c r="D621" s="2">
        <v>27494.51</v>
      </c>
      <c r="E621" s="2">
        <v>27676.52</v>
      </c>
      <c r="F621" s="2">
        <v>27160.5</v>
      </c>
      <c r="G621" s="2">
        <v>27426.46</v>
      </c>
      <c r="H621" s="2">
        <v>28928.965550000001</v>
      </c>
      <c r="I621" s="2">
        <v>794301815.42650199</v>
      </c>
      <c r="J621" s="2">
        <f t="shared" si="491"/>
        <v>-0.24750395624435306</v>
      </c>
      <c r="K621" s="2">
        <f t="shared" si="492"/>
        <v>3.9945034673732387</v>
      </c>
      <c r="L621" s="2">
        <f t="shared" si="493"/>
        <v>6.1970059653016563</v>
      </c>
      <c r="M621" s="1">
        <f t="shared" si="494"/>
        <v>1.267559849193103</v>
      </c>
      <c r="N621" s="1">
        <f t="shared" si="495"/>
        <v>-0.13249978305621704</v>
      </c>
      <c r="O621" s="1">
        <f t="shared" si="496"/>
        <v>27.401020766077714</v>
      </c>
      <c r="P621" s="2">
        <f t="shared" si="497"/>
        <v>0</v>
      </c>
      <c r="Q621" s="2">
        <f t="shared" si="498"/>
        <v>68.049999999999272</v>
      </c>
      <c r="R621" s="2">
        <f t="shared" si="499"/>
        <v>139.55857142857141</v>
      </c>
      <c r="S621" s="2">
        <f t="shared" si="500"/>
        <v>124.11571428571422</v>
      </c>
      <c r="T621" s="1">
        <f t="shared" si="501"/>
        <v>52.928396506512378</v>
      </c>
      <c r="U621" s="1">
        <f t="shared" si="502"/>
        <v>26975.673916189531</v>
      </c>
      <c r="V621" s="1">
        <f t="shared" si="503"/>
        <v>26799.208000000002</v>
      </c>
      <c r="W621" s="1">
        <f t="shared" si="504"/>
        <v>454.24324460139167</v>
      </c>
      <c r="X621" s="1">
        <f t="shared" si="505"/>
        <v>27707.694489202786</v>
      </c>
      <c r="Y621" s="1">
        <f t="shared" si="506"/>
        <v>25890.721510797219</v>
      </c>
      <c r="Z621" s="1">
        <f t="shared" si="507"/>
        <v>26803.024918685573</v>
      </c>
      <c r="AA621" s="1">
        <f t="shared" si="508"/>
        <v>27022.123044903856</v>
      </c>
      <c r="AB621" s="1">
        <f t="shared" si="509"/>
        <v>219.09812621828314</v>
      </c>
      <c r="AC621" s="1">
        <f t="shared" si="510"/>
        <v>81.90755128654763</v>
      </c>
      <c r="AD621" s="1">
        <f t="shared" si="511"/>
        <v>-137.19057493173551</v>
      </c>
      <c r="AE621" s="4">
        <f t="shared" si="512"/>
        <v>28580</v>
      </c>
      <c r="AF621" s="4">
        <f t="shared" si="513"/>
        <v>25990.46</v>
      </c>
      <c r="AG621" s="4">
        <f t="shared" si="514"/>
        <v>26601.59144</v>
      </c>
      <c r="AH621" s="4">
        <f t="shared" si="515"/>
        <v>26979.664280000001</v>
      </c>
      <c r="AI621" s="4">
        <f t="shared" si="516"/>
        <v>27285.23</v>
      </c>
      <c r="AJ621" s="4">
        <f t="shared" si="517"/>
        <v>27590.795719999998</v>
      </c>
      <c r="AK621" s="4">
        <f t="shared" si="518"/>
        <v>28025.83844</v>
      </c>
      <c r="AL621" s="4">
        <f t="shared" si="519"/>
        <v>28580</v>
      </c>
      <c r="AM621" s="4">
        <f t="shared" si="520"/>
        <v>24901</v>
      </c>
      <c r="AN621" s="4">
        <f t="shared" si="521"/>
        <v>25769.243999999999</v>
      </c>
      <c r="AO621" s="4">
        <f t="shared" si="522"/>
        <v>26306.378000000001</v>
      </c>
      <c r="AP621" s="4">
        <f t="shared" si="523"/>
        <v>26740.5</v>
      </c>
      <c r="AQ621" s="4">
        <f t="shared" si="524"/>
        <v>27174.621999999999</v>
      </c>
      <c r="AR621" s="4">
        <f t="shared" si="525"/>
        <v>27792.694</v>
      </c>
      <c r="AS621" s="4">
        <f t="shared" si="526"/>
        <v>30244</v>
      </c>
      <c r="AT621" s="4">
        <f t="shared" si="527"/>
        <v>24901</v>
      </c>
      <c r="AU621" s="4">
        <f t="shared" si="528"/>
        <v>26161.948</v>
      </c>
      <c r="AV621" s="4">
        <f t="shared" si="529"/>
        <v>26942.026000000002</v>
      </c>
      <c r="AW621" s="4">
        <f t="shared" si="530"/>
        <v>27572.5</v>
      </c>
      <c r="AX621" s="4">
        <f t="shared" si="531"/>
        <v>28202.974000000002</v>
      </c>
      <c r="AY621" s="4">
        <f t="shared" si="532"/>
        <v>29100.597999999998</v>
      </c>
      <c r="AZ621" s="1">
        <f t="shared" si="533"/>
        <v>27903.869785714283</v>
      </c>
      <c r="BA621" s="1">
        <f t="shared" si="534"/>
        <v>27234.794502849629</v>
      </c>
      <c r="BB621" s="1">
        <f t="shared" si="535"/>
        <v>0</v>
      </c>
      <c r="BC621" s="1"/>
      <c r="BD621" s="6">
        <f t="shared" si="536"/>
        <v>0</v>
      </c>
      <c r="BE621" s="6"/>
      <c r="BF621">
        <f t="shared" si="537"/>
        <v>-1836267.7555610037</v>
      </c>
      <c r="BG621">
        <f t="shared" si="538"/>
        <v>26894.635504172304</v>
      </c>
      <c r="BH621">
        <f t="shared" si="539"/>
        <v>516.02000000000044</v>
      </c>
      <c r="BI621">
        <f t="shared" si="540"/>
        <v>689.9495888846975</v>
      </c>
      <c r="BJ621">
        <f t="shared" si="541"/>
        <v>55.453864392903739</v>
      </c>
      <c r="BK621">
        <f t="shared" si="542"/>
        <v>70.006837539711441</v>
      </c>
    </row>
    <row r="622" spans="1:63" x14ac:dyDescent="0.35">
      <c r="A622" s="2">
        <v>1696204800000</v>
      </c>
      <c r="B622" s="3">
        <v>45201</v>
      </c>
      <c r="C622" s="2" t="s">
        <v>9</v>
      </c>
      <c r="D622" s="2">
        <v>27992.58</v>
      </c>
      <c r="E622" s="2">
        <v>28580</v>
      </c>
      <c r="F622" s="2">
        <v>27281.439999999999</v>
      </c>
      <c r="G622" s="2">
        <v>27494.51</v>
      </c>
      <c r="H622" s="2">
        <v>57071.14241</v>
      </c>
      <c r="I622" s="2">
        <v>1600944483.4902</v>
      </c>
      <c r="J622" s="2">
        <f t="shared" si="491"/>
        <v>-1.7792578530660148</v>
      </c>
      <c r="K622" s="2">
        <f t="shared" si="492"/>
        <v>4.8541530726303863</v>
      </c>
      <c r="L622" s="2">
        <f t="shared" si="493"/>
        <v>5.8653408909326883</v>
      </c>
      <c r="M622" s="1">
        <f t="shared" si="494"/>
        <v>-0.24811805825469008</v>
      </c>
      <c r="N622" s="1">
        <f t="shared" si="495"/>
        <v>0.34774214925088898</v>
      </c>
      <c r="O622" s="1">
        <f t="shared" si="496"/>
        <v>28.83091933626023</v>
      </c>
      <c r="P622" s="2">
        <f t="shared" si="497"/>
        <v>0</v>
      </c>
      <c r="Q622" s="2">
        <f t="shared" si="498"/>
        <v>498.06000000000131</v>
      </c>
      <c r="R622" s="2">
        <f t="shared" si="499"/>
        <v>171.54071428571427</v>
      </c>
      <c r="S622" s="2">
        <f t="shared" si="500"/>
        <v>119.25499999999998</v>
      </c>
      <c r="T622" s="1">
        <f t="shared" si="501"/>
        <v>58.990110878034166</v>
      </c>
      <c r="U622" s="1">
        <f t="shared" si="502"/>
        <v>26957.274484197264</v>
      </c>
      <c r="V622" s="1">
        <f t="shared" si="503"/>
        <v>26738.984999999997</v>
      </c>
      <c r="W622" s="1">
        <f t="shared" si="504"/>
        <v>446.87393717356105</v>
      </c>
      <c r="X622" s="1">
        <f t="shared" si="505"/>
        <v>27632.732874347119</v>
      </c>
      <c r="Y622" s="1">
        <f t="shared" si="506"/>
        <v>25845.237125652875</v>
      </c>
      <c r="Z622" s="1">
        <f t="shared" si="507"/>
        <v>26753.150112180418</v>
      </c>
      <c r="AA622" s="1">
        <f t="shared" si="508"/>
        <v>26948.607234886371</v>
      </c>
      <c r="AB622" s="1">
        <f t="shared" si="509"/>
        <v>195.45712270595322</v>
      </c>
      <c r="AC622" s="1">
        <f t="shared" si="510"/>
        <v>47.609907553613759</v>
      </c>
      <c r="AD622" s="1">
        <f t="shared" si="511"/>
        <v>-147.84721515233946</v>
      </c>
      <c r="AE622" s="4">
        <f t="shared" si="512"/>
        <v>28580</v>
      </c>
      <c r="AF622" s="4">
        <f t="shared" si="513"/>
        <v>25764.17</v>
      </c>
      <c r="AG622" s="4">
        <f t="shared" si="514"/>
        <v>26428.705879999998</v>
      </c>
      <c r="AH622" s="4">
        <f t="shared" si="515"/>
        <v>26839.817059999998</v>
      </c>
      <c r="AI622" s="4">
        <f t="shared" si="516"/>
        <v>27172.084999999999</v>
      </c>
      <c r="AJ622" s="4">
        <f t="shared" si="517"/>
        <v>27504.352940000001</v>
      </c>
      <c r="AK622" s="4">
        <f t="shared" si="518"/>
        <v>27977.412380000002</v>
      </c>
      <c r="AL622" s="4">
        <f t="shared" si="519"/>
        <v>28580</v>
      </c>
      <c r="AM622" s="4">
        <f t="shared" si="520"/>
        <v>24901</v>
      </c>
      <c r="AN622" s="4">
        <f t="shared" si="521"/>
        <v>25769.243999999999</v>
      </c>
      <c r="AO622" s="4">
        <f t="shared" si="522"/>
        <v>26306.378000000001</v>
      </c>
      <c r="AP622" s="4">
        <f t="shared" si="523"/>
        <v>26740.5</v>
      </c>
      <c r="AQ622" s="4">
        <f t="shared" si="524"/>
        <v>27174.621999999999</v>
      </c>
      <c r="AR622" s="4">
        <f t="shared" si="525"/>
        <v>27792.694</v>
      </c>
      <c r="AS622" s="4">
        <f t="shared" si="526"/>
        <v>30244</v>
      </c>
      <c r="AT622" s="4">
        <f t="shared" si="527"/>
        <v>24901</v>
      </c>
      <c r="AU622" s="4">
        <f t="shared" si="528"/>
        <v>26161.948</v>
      </c>
      <c r="AV622" s="4">
        <f t="shared" si="529"/>
        <v>26942.026000000002</v>
      </c>
      <c r="AW622" s="4">
        <f t="shared" si="530"/>
        <v>27572.5</v>
      </c>
      <c r="AX622" s="4">
        <f t="shared" si="531"/>
        <v>28202.974000000002</v>
      </c>
      <c r="AY622" s="4">
        <f t="shared" si="532"/>
        <v>29100.597999999998</v>
      </c>
      <c r="AZ622" s="1">
        <f t="shared" si="533"/>
        <v>27901.065357142852</v>
      </c>
      <c r="BA622" s="1">
        <f t="shared" si="534"/>
        <v>27232.168948094142</v>
      </c>
      <c r="BB622" s="1">
        <f t="shared" si="535"/>
        <v>0</v>
      </c>
      <c r="BC622" s="1"/>
      <c r="BD622" s="6">
        <f t="shared" si="536"/>
        <v>0</v>
      </c>
      <c r="BE622" s="6"/>
      <c r="BF622">
        <f t="shared" si="537"/>
        <v>-1807338.7900110036</v>
      </c>
      <c r="BG622">
        <f t="shared" si="538"/>
        <v>26824.470231146661</v>
      </c>
      <c r="BH622">
        <f t="shared" si="539"/>
        <v>1298.5600000000013</v>
      </c>
      <c r="BI622">
        <f t="shared" si="540"/>
        <v>716.70798717465095</v>
      </c>
      <c r="BJ622">
        <f t="shared" si="541"/>
        <v>58.081744248013116</v>
      </c>
      <c r="BK622">
        <f t="shared" si="542"/>
        <v>73.2241223872917</v>
      </c>
    </row>
    <row r="623" spans="1:63" x14ac:dyDescent="0.35">
      <c r="A623" s="2">
        <v>1696118400000</v>
      </c>
      <c r="B623" s="3">
        <v>45200</v>
      </c>
      <c r="C623" s="2" t="s">
        <v>9</v>
      </c>
      <c r="D623" s="2">
        <v>26962.57</v>
      </c>
      <c r="E623" s="2">
        <v>28065.51</v>
      </c>
      <c r="F623" s="2">
        <v>26954.09</v>
      </c>
      <c r="G623" s="2">
        <v>27992.57</v>
      </c>
      <c r="H623" s="2">
        <v>24602.814679999999</v>
      </c>
      <c r="I623" s="2">
        <v>674657121.99442005</v>
      </c>
      <c r="J623" s="2">
        <f t="shared" si="491"/>
        <v>3.820149125305603</v>
      </c>
      <c r="K623" s="2">
        <f t="shared" si="492"/>
        <v>6.4161649523414095</v>
      </c>
      <c r="L623" s="2">
        <f t="shared" si="493"/>
        <v>8.2068040716658395</v>
      </c>
      <c r="M623" s="1">
        <f t="shared" si="494"/>
        <v>-1.8114889117863942</v>
      </c>
      <c r="N623" s="1">
        <f t="shared" si="495"/>
        <v>-0.2697858753233463</v>
      </c>
      <c r="O623" s="1">
        <f t="shared" si="496"/>
        <v>23.746301250653289</v>
      </c>
      <c r="P623" s="2">
        <f t="shared" si="497"/>
        <v>1030.0099999999984</v>
      </c>
      <c r="Q623" s="2">
        <f t="shared" si="498"/>
        <v>0</v>
      </c>
      <c r="R623" s="2">
        <f t="shared" si="499"/>
        <v>188.32642857142855</v>
      </c>
      <c r="S623" s="2">
        <f t="shared" si="500"/>
        <v>83.679285714285598</v>
      </c>
      <c r="T623" s="1">
        <f t="shared" si="501"/>
        <v>69.23620302094497</v>
      </c>
      <c r="U623" s="1">
        <f t="shared" si="502"/>
        <v>26935.34650396042</v>
      </c>
      <c r="V623" s="1">
        <f t="shared" si="503"/>
        <v>26656.264500000001</v>
      </c>
      <c r="W623" s="1">
        <f t="shared" si="504"/>
        <v>452.45159463167988</v>
      </c>
      <c r="X623" s="1">
        <f t="shared" si="505"/>
        <v>27561.167689263362</v>
      </c>
      <c r="Y623" s="1">
        <f t="shared" si="506"/>
        <v>25751.36131073664</v>
      </c>
      <c r="Z623" s="1">
        <f t="shared" si="507"/>
        <v>26693.84132115485</v>
      </c>
      <c r="AA623" s="1">
        <f t="shared" si="508"/>
        <v>26849.352186683893</v>
      </c>
      <c r="AB623" s="1">
        <f t="shared" si="509"/>
        <v>155.51086552904235</v>
      </c>
      <c r="AC623" s="1">
        <f t="shared" si="510"/>
        <v>10.648103765528891</v>
      </c>
      <c r="AD623" s="1">
        <f t="shared" si="511"/>
        <v>-144.86276176351345</v>
      </c>
      <c r="AE623" s="4">
        <f t="shared" si="512"/>
        <v>28065.51</v>
      </c>
      <c r="AF623" s="4">
        <f t="shared" si="513"/>
        <v>25131.48</v>
      </c>
      <c r="AG623" s="4">
        <f t="shared" si="514"/>
        <v>25823.911079999998</v>
      </c>
      <c r="AH623" s="4">
        <f t="shared" si="515"/>
        <v>26252.279459999998</v>
      </c>
      <c r="AI623" s="4">
        <f t="shared" si="516"/>
        <v>26598.494999999999</v>
      </c>
      <c r="AJ623" s="4">
        <f t="shared" si="517"/>
        <v>26944.71054</v>
      </c>
      <c r="AK623" s="4">
        <f t="shared" si="518"/>
        <v>27437.62758</v>
      </c>
      <c r="AL623" s="4">
        <f t="shared" si="519"/>
        <v>28142.85</v>
      </c>
      <c r="AM623" s="4">
        <f t="shared" si="520"/>
        <v>24901</v>
      </c>
      <c r="AN623" s="4">
        <f t="shared" si="521"/>
        <v>25666.0766</v>
      </c>
      <c r="AO623" s="4">
        <f t="shared" si="522"/>
        <v>26139.386699999999</v>
      </c>
      <c r="AP623" s="4">
        <f t="shared" si="523"/>
        <v>26521.924999999999</v>
      </c>
      <c r="AQ623" s="4">
        <f t="shared" si="524"/>
        <v>26904.463299999999</v>
      </c>
      <c r="AR623" s="4">
        <f t="shared" si="525"/>
        <v>27449.094099999998</v>
      </c>
      <c r="AS623" s="4">
        <f t="shared" si="526"/>
        <v>30244</v>
      </c>
      <c r="AT623" s="4">
        <f t="shared" si="527"/>
        <v>24901</v>
      </c>
      <c r="AU623" s="4">
        <f t="shared" si="528"/>
        <v>26161.948</v>
      </c>
      <c r="AV623" s="4">
        <f t="shared" si="529"/>
        <v>26942.026000000002</v>
      </c>
      <c r="AW623" s="4">
        <f t="shared" si="530"/>
        <v>27572.5</v>
      </c>
      <c r="AX623" s="4">
        <f t="shared" si="531"/>
        <v>28202.974000000002</v>
      </c>
      <c r="AY623" s="4">
        <f t="shared" si="532"/>
        <v>29100.597999999998</v>
      </c>
      <c r="AZ623" s="1">
        <f t="shared" si="533"/>
        <v>27898.691285714285</v>
      </c>
      <c r="BA623" s="1">
        <f t="shared" si="534"/>
        <v>27228.575235054337</v>
      </c>
      <c r="BB623" s="1">
        <f t="shared" si="535"/>
        <v>1</v>
      </c>
      <c r="BC623" s="1" t="str">
        <f t="shared" ref="BC578:BC641" si="543">IF(BB623=1, TEXT(E624, "$#,##0") &amp; "–" &amp; TEXT(F622, "$#,##0"), "NA")</f>
        <v>$27,095–$27,281</v>
      </c>
      <c r="BD623" s="6">
        <f t="shared" si="536"/>
        <v>0</v>
      </c>
      <c r="BE623" s="6"/>
      <c r="BF623">
        <f t="shared" si="537"/>
        <v>-1750267.6476010035</v>
      </c>
      <c r="BG623">
        <f t="shared" si="538"/>
        <v>26628.214392742942</v>
      </c>
      <c r="BH623">
        <f t="shared" si="539"/>
        <v>1111.4199999999983</v>
      </c>
      <c r="BI623">
        <f t="shared" si="540"/>
        <v>627.19229289382781</v>
      </c>
      <c r="BJ623">
        <f t="shared" si="541"/>
        <v>96.48490397821746</v>
      </c>
      <c r="BK623">
        <f t="shared" si="542"/>
        <v>74.324190220170522</v>
      </c>
    </row>
    <row r="624" spans="1:63" x14ac:dyDescent="0.35">
      <c r="A624" s="2">
        <v>1696032000000</v>
      </c>
      <c r="B624" s="3">
        <v>45199</v>
      </c>
      <c r="C624" s="2" t="s">
        <v>9</v>
      </c>
      <c r="D624" s="2">
        <v>26906.959999999999</v>
      </c>
      <c r="E624" s="2">
        <v>27094.99</v>
      </c>
      <c r="F624" s="2">
        <v>26886.31</v>
      </c>
      <c r="G624" s="2">
        <v>26962.560000000001</v>
      </c>
      <c r="H624" s="2">
        <v>12804.62307</v>
      </c>
      <c r="I624" s="2">
        <v>345406056.680695</v>
      </c>
      <c r="J624" s="2">
        <f t="shared" si="491"/>
        <v>0.2066379851161268</v>
      </c>
      <c r="K624" s="2">
        <f t="shared" si="492"/>
        <v>2.7208536298240129</v>
      </c>
      <c r="L624" s="2">
        <f t="shared" si="493"/>
        <v>4.4855948738715945</v>
      </c>
      <c r="M624" s="1">
        <f t="shared" si="494"/>
        <v>3.6795835466339759</v>
      </c>
      <c r="N624" s="1">
        <f t="shared" si="495"/>
        <v>3.6870015310118807</v>
      </c>
      <c r="O624" s="1">
        <f t="shared" si="496"/>
        <v>27.861486446390856</v>
      </c>
      <c r="P624" s="2">
        <f t="shared" si="497"/>
        <v>55.600000000002183</v>
      </c>
      <c r="Q624" s="2">
        <f t="shared" si="498"/>
        <v>0</v>
      </c>
      <c r="R624" s="2">
        <f t="shared" si="499"/>
        <v>114.75428571428581</v>
      </c>
      <c r="S624" s="2">
        <f t="shared" si="500"/>
        <v>85.976428571428443</v>
      </c>
      <c r="T624" s="1">
        <f t="shared" si="501"/>
        <v>57.168274482871567</v>
      </c>
      <c r="U624" s="1">
        <f t="shared" si="502"/>
        <v>26892.19452453023</v>
      </c>
      <c r="V624" s="1">
        <f t="shared" si="503"/>
        <v>26514.761999999999</v>
      </c>
      <c r="W624" s="1">
        <f t="shared" si="504"/>
        <v>454.93680888228846</v>
      </c>
      <c r="X624" s="1">
        <f t="shared" si="505"/>
        <v>27424.635617764576</v>
      </c>
      <c r="Y624" s="1">
        <f t="shared" si="506"/>
        <v>25604.888382235422</v>
      </c>
      <c r="Z624" s="1">
        <f t="shared" si="507"/>
        <v>26589.943026847239</v>
      </c>
      <c r="AA624" s="1">
        <f t="shared" si="508"/>
        <v>26641.494402444601</v>
      </c>
      <c r="AB624" s="1">
        <f t="shared" si="509"/>
        <v>51.551375597362494</v>
      </c>
      <c r="AC624" s="1">
        <f t="shared" si="510"/>
        <v>-25.567586675349474</v>
      </c>
      <c r="AD624" s="1">
        <f t="shared" si="511"/>
        <v>-77.118962272711968</v>
      </c>
      <c r="AE624" s="4">
        <f t="shared" si="512"/>
        <v>27483.57</v>
      </c>
      <c r="AF624" s="4">
        <f t="shared" si="513"/>
        <v>24901</v>
      </c>
      <c r="AG624" s="4">
        <f t="shared" si="514"/>
        <v>25510.486519999999</v>
      </c>
      <c r="AH624" s="4">
        <f t="shared" si="515"/>
        <v>25887.541740000001</v>
      </c>
      <c r="AI624" s="4">
        <f t="shared" si="516"/>
        <v>26192.285</v>
      </c>
      <c r="AJ624" s="4">
        <f t="shared" si="517"/>
        <v>26497.028259999999</v>
      </c>
      <c r="AK624" s="4">
        <f t="shared" si="518"/>
        <v>26930.900020000001</v>
      </c>
      <c r="AL624" s="4">
        <f t="shared" si="519"/>
        <v>28142.85</v>
      </c>
      <c r="AM624" s="4">
        <f t="shared" si="520"/>
        <v>24901</v>
      </c>
      <c r="AN624" s="4">
        <f t="shared" si="521"/>
        <v>25666.0766</v>
      </c>
      <c r="AO624" s="4">
        <f t="shared" si="522"/>
        <v>26139.386699999999</v>
      </c>
      <c r="AP624" s="4">
        <f t="shared" si="523"/>
        <v>26521.924999999999</v>
      </c>
      <c r="AQ624" s="4">
        <f t="shared" si="524"/>
        <v>26904.463299999999</v>
      </c>
      <c r="AR624" s="4">
        <f t="shared" si="525"/>
        <v>27449.094099999998</v>
      </c>
      <c r="AS624" s="4">
        <f t="shared" si="526"/>
        <v>30244</v>
      </c>
      <c r="AT624" s="4">
        <f t="shared" si="527"/>
        <v>24901</v>
      </c>
      <c r="AU624" s="4">
        <f t="shared" si="528"/>
        <v>26161.948</v>
      </c>
      <c r="AV624" s="4">
        <f t="shared" si="529"/>
        <v>26942.026000000002</v>
      </c>
      <c r="AW624" s="4">
        <f t="shared" si="530"/>
        <v>27572.5</v>
      </c>
      <c r="AX624" s="4">
        <f t="shared" si="531"/>
        <v>28202.974000000002</v>
      </c>
      <c r="AY624" s="4">
        <f t="shared" si="532"/>
        <v>29100.597999999998</v>
      </c>
      <c r="AZ624" s="1">
        <f t="shared" si="533"/>
        <v>27891.01307142857</v>
      </c>
      <c r="BA624" s="1">
        <f t="shared" si="534"/>
        <v>27218.109553342751</v>
      </c>
      <c r="BB624" s="1">
        <f t="shared" si="535"/>
        <v>0</v>
      </c>
      <c r="BC624" s="1"/>
      <c r="BD624" s="6">
        <f t="shared" si="536"/>
        <v>0</v>
      </c>
      <c r="BE624" s="6"/>
      <c r="BF624">
        <f t="shared" si="537"/>
        <v>-1774870.4622810036</v>
      </c>
      <c r="BG624">
        <f t="shared" si="538"/>
        <v>26489.551712582434</v>
      </c>
      <c r="BH624">
        <f t="shared" si="539"/>
        <v>208.68000000000029</v>
      </c>
      <c r="BI624">
        <f t="shared" si="540"/>
        <v>552.69572256980155</v>
      </c>
      <c r="BJ624">
        <f t="shared" si="541"/>
        <v>65.105718935644518</v>
      </c>
      <c r="BK624">
        <f t="shared" si="542"/>
        <v>65.177827934088384</v>
      </c>
    </row>
    <row r="625" spans="1:63" x14ac:dyDescent="0.35">
      <c r="A625" s="2">
        <v>1695945600000</v>
      </c>
      <c r="B625" s="3">
        <v>45198</v>
      </c>
      <c r="C625" s="2" t="s">
        <v>9</v>
      </c>
      <c r="D625" s="2">
        <v>27021.39</v>
      </c>
      <c r="E625" s="2">
        <v>27244.89</v>
      </c>
      <c r="F625" s="2">
        <v>26665.16</v>
      </c>
      <c r="G625" s="2">
        <v>26906.959999999999</v>
      </c>
      <c r="H625" s="2">
        <v>28478.762190000001</v>
      </c>
      <c r="I625" s="2">
        <v>767827314.93190897</v>
      </c>
      <c r="J625" s="2">
        <f t="shared" si="491"/>
        <v>-0.42347932508283359</v>
      </c>
      <c r="K625" s="2">
        <f t="shared" si="492"/>
        <v>1.2454865224059639</v>
      </c>
      <c r="L625" s="2">
        <f t="shared" si="493"/>
        <v>3.7245603254798061</v>
      </c>
      <c r="M625" s="1">
        <f t="shared" si="494"/>
        <v>0.20621187305657246</v>
      </c>
      <c r="N625" s="1">
        <f t="shared" si="495"/>
        <v>3.806189922607389</v>
      </c>
      <c r="O625" s="1">
        <f t="shared" si="496"/>
        <v>28.315833524114208</v>
      </c>
      <c r="P625" s="2">
        <f t="shared" si="497"/>
        <v>0</v>
      </c>
      <c r="Q625" s="2">
        <f t="shared" si="498"/>
        <v>114.43000000000029</v>
      </c>
      <c r="R625" s="2">
        <f t="shared" si="499"/>
        <v>110.78285714285708</v>
      </c>
      <c r="S625" s="2">
        <f t="shared" si="500"/>
        <v>88.857142857142861</v>
      </c>
      <c r="T625" s="1">
        <f t="shared" si="501"/>
        <v>55.491312934711033</v>
      </c>
      <c r="U625" s="1">
        <f t="shared" si="502"/>
        <v>26889.322464306973</v>
      </c>
      <c r="V625" s="1">
        <f t="shared" si="503"/>
        <v>26458.714500000002</v>
      </c>
      <c r="W625" s="1">
        <f t="shared" si="504"/>
        <v>465.24907967104002</v>
      </c>
      <c r="X625" s="1">
        <f t="shared" si="505"/>
        <v>27389.212659342083</v>
      </c>
      <c r="Y625" s="1">
        <f t="shared" si="506"/>
        <v>25528.21634065792</v>
      </c>
      <c r="Z625" s="1">
        <f t="shared" si="507"/>
        <v>26560.133668995019</v>
      </c>
      <c r="AA625" s="1">
        <f t="shared" si="508"/>
        <v>26583.118839252711</v>
      </c>
      <c r="AB625" s="1">
        <f t="shared" si="509"/>
        <v>22.985170257692516</v>
      </c>
      <c r="AC625" s="1">
        <f t="shared" si="510"/>
        <v>-44.847327243527467</v>
      </c>
      <c r="AD625" s="1">
        <f t="shared" si="511"/>
        <v>-67.83249750121999</v>
      </c>
      <c r="AE625" s="4">
        <f t="shared" si="512"/>
        <v>27483.57</v>
      </c>
      <c r="AF625" s="4">
        <f t="shared" si="513"/>
        <v>24901</v>
      </c>
      <c r="AG625" s="4">
        <f t="shared" si="514"/>
        <v>25510.486519999999</v>
      </c>
      <c r="AH625" s="4">
        <f t="shared" si="515"/>
        <v>25887.541740000001</v>
      </c>
      <c r="AI625" s="4">
        <f t="shared" si="516"/>
        <v>26192.285</v>
      </c>
      <c r="AJ625" s="4">
        <f t="shared" si="517"/>
        <v>26497.028259999999</v>
      </c>
      <c r="AK625" s="4">
        <f t="shared" si="518"/>
        <v>26930.900020000001</v>
      </c>
      <c r="AL625" s="4">
        <f t="shared" si="519"/>
        <v>28142.85</v>
      </c>
      <c r="AM625" s="4">
        <f t="shared" si="520"/>
        <v>24901</v>
      </c>
      <c r="AN625" s="4">
        <f t="shared" si="521"/>
        <v>25666.0766</v>
      </c>
      <c r="AO625" s="4">
        <f t="shared" si="522"/>
        <v>26139.386699999999</v>
      </c>
      <c r="AP625" s="4">
        <f t="shared" si="523"/>
        <v>26521.924999999999</v>
      </c>
      <c r="AQ625" s="4">
        <f t="shared" si="524"/>
        <v>26904.463299999999</v>
      </c>
      <c r="AR625" s="4">
        <f t="shared" si="525"/>
        <v>27449.094099999998</v>
      </c>
      <c r="AS625" s="4">
        <f t="shared" si="526"/>
        <v>30244</v>
      </c>
      <c r="AT625" s="4">
        <f t="shared" si="527"/>
        <v>24901</v>
      </c>
      <c r="AU625" s="4">
        <f t="shared" si="528"/>
        <v>26161.948</v>
      </c>
      <c r="AV625" s="4">
        <f t="shared" si="529"/>
        <v>26942.026000000002</v>
      </c>
      <c r="AW625" s="4">
        <f t="shared" si="530"/>
        <v>27572.5</v>
      </c>
      <c r="AX625" s="4">
        <f t="shared" si="531"/>
        <v>28202.974000000002</v>
      </c>
      <c r="AY625" s="4">
        <f t="shared" si="532"/>
        <v>29100.597999999998</v>
      </c>
      <c r="AZ625" s="1">
        <f t="shared" si="533"/>
        <v>27889.675357142853</v>
      </c>
      <c r="BA625" s="1">
        <f t="shared" si="534"/>
        <v>27221.610232155665</v>
      </c>
      <c r="BB625" s="1">
        <f t="shared" si="535"/>
        <v>0</v>
      </c>
      <c r="BC625" s="1"/>
      <c r="BD625" s="6">
        <f t="shared" si="536"/>
        <v>0</v>
      </c>
      <c r="BE625" s="6"/>
      <c r="BF625">
        <f t="shared" si="537"/>
        <v>-1787675.0853510036</v>
      </c>
      <c r="BG625">
        <f t="shared" si="538"/>
        <v>26457.12065176545</v>
      </c>
      <c r="BH625">
        <f t="shared" si="539"/>
        <v>579.72999999999956</v>
      </c>
      <c r="BI625">
        <f t="shared" si="540"/>
        <v>605.62121834977097</v>
      </c>
      <c r="BJ625">
        <f t="shared" si="541"/>
        <v>61.381947746649587</v>
      </c>
      <c r="BK625">
        <f t="shared" si="542"/>
        <v>52.015814865169602</v>
      </c>
    </row>
    <row r="626" spans="1:63" x14ac:dyDescent="0.35">
      <c r="A626" s="2">
        <v>1695859200000</v>
      </c>
      <c r="B626" s="3">
        <v>45197</v>
      </c>
      <c r="C626" s="2" t="s">
        <v>9</v>
      </c>
      <c r="D626" s="2">
        <v>26373</v>
      </c>
      <c r="E626" s="2">
        <v>27308.48</v>
      </c>
      <c r="F626" s="2">
        <v>26342.400000000001</v>
      </c>
      <c r="G626" s="2">
        <v>27021.39</v>
      </c>
      <c r="H626" s="2">
        <v>44517.834909999998</v>
      </c>
      <c r="I626" s="2">
        <v>1193420040.1309099</v>
      </c>
      <c r="J626" s="2">
        <f t="shared" si="491"/>
        <v>2.458575990056485</v>
      </c>
      <c r="K626" s="2">
        <f t="shared" si="492"/>
        <v>1.6600740251932458</v>
      </c>
      <c r="L626" s="2">
        <f t="shared" si="493"/>
        <v>-1.0205131943271855</v>
      </c>
      <c r="M626" s="1">
        <f t="shared" si="494"/>
        <v>-0.42528029922369637</v>
      </c>
      <c r="N626" s="1">
        <f t="shared" si="495"/>
        <v>1.4396002574256912</v>
      </c>
      <c r="O626" s="1">
        <f t="shared" si="496"/>
        <v>26.126006101092507</v>
      </c>
      <c r="P626" s="2">
        <f t="shared" si="497"/>
        <v>648.39999999999782</v>
      </c>
      <c r="Q626" s="2">
        <f t="shared" si="498"/>
        <v>0</v>
      </c>
      <c r="R626" s="2">
        <f t="shared" si="499"/>
        <v>116.30214285714283</v>
      </c>
      <c r="S626" s="2">
        <f t="shared" si="500"/>
        <v>80.683571428571412</v>
      </c>
      <c r="T626" s="1">
        <f t="shared" si="501"/>
        <v>59.040902168395093</v>
      </c>
      <c r="U626" s="1">
        <f t="shared" si="502"/>
        <v>26888.602564890931</v>
      </c>
      <c r="V626" s="1">
        <f t="shared" si="503"/>
        <v>26408.446999999996</v>
      </c>
      <c r="W626" s="1">
        <f t="shared" si="504"/>
        <v>468.4036233431587</v>
      </c>
      <c r="X626" s="1">
        <f t="shared" si="505"/>
        <v>27345.254246686312</v>
      </c>
      <c r="Y626" s="1">
        <f t="shared" si="506"/>
        <v>25471.639753313681</v>
      </c>
      <c r="Z626" s="1">
        <f t="shared" si="507"/>
        <v>26532.387562514617</v>
      </c>
      <c r="AA626" s="1">
        <f t="shared" si="508"/>
        <v>26524.23862820775</v>
      </c>
      <c r="AB626" s="1">
        <f t="shared" si="509"/>
        <v>-8.1489343068678863</v>
      </c>
      <c r="AC626" s="1">
        <f t="shared" si="510"/>
        <v>-61.805451618832457</v>
      </c>
      <c r="AD626" s="1">
        <f t="shared" si="511"/>
        <v>-53.656517311964571</v>
      </c>
      <c r="AE626" s="4">
        <f t="shared" si="512"/>
        <v>27483.57</v>
      </c>
      <c r="AF626" s="4">
        <f t="shared" si="513"/>
        <v>24901</v>
      </c>
      <c r="AG626" s="4">
        <f t="shared" si="514"/>
        <v>25510.486519999999</v>
      </c>
      <c r="AH626" s="4">
        <f t="shared" si="515"/>
        <v>25887.541740000001</v>
      </c>
      <c r="AI626" s="4">
        <f t="shared" si="516"/>
        <v>26192.285</v>
      </c>
      <c r="AJ626" s="4">
        <f t="shared" si="517"/>
        <v>26497.028259999999</v>
      </c>
      <c r="AK626" s="4">
        <f t="shared" si="518"/>
        <v>26930.900020000001</v>
      </c>
      <c r="AL626" s="4">
        <f t="shared" si="519"/>
        <v>28142.85</v>
      </c>
      <c r="AM626" s="4">
        <f t="shared" si="520"/>
        <v>24901</v>
      </c>
      <c r="AN626" s="4">
        <f t="shared" si="521"/>
        <v>25666.0766</v>
      </c>
      <c r="AO626" s="4">
        <f t="shared" si="522"/>
        <v>26139.386699999999</v>
      </c>
      <c r="AP626" s="4">
        <f t="shared" si="523"/>
        <v>26521.924999999999</v>
      </c>
      <c r="AQ626" s="4">
        <f t="shared" si="524"/>
        <v>26904.463299999999</v>
      </c>
      <c r="AR626" s="4">
        <f t="shared" si="525"/>
        <v>27449.094099999998</v>
      </c>
      <c r="AS626" s="4">
        <f t="shared" si="526"/>
        <v>30244</v>
      </c>
      <c r="AT626" s="4">
        <f t="shared" si="527"/>
        <v>24901</v>
      </c>
      <c r="AU626" s="4">
        <f t="shared" si="528"/>
        <v>26161.948</v>
      </c>
      <c r="AV626" s="4">
        <f t="shared" si="529"/>
        <v>26942.026000000002</v>
      </c>
      <c r="AW626" s="4">
        <f t="shared" si="530"/>
        <v>27572.5</v>
      </c>
      <c r="AX626" s="4">
        <f t="shared" si="531"/>
        <v>28202.974000000002</v>
      </c>
      <c r="AY626" s="4">
        <f t="shared" si="532"/>
        <v>29100.597999999998</v>
      </c>
      <c r="AZ626" s="1">
        <f t="shared" si="533"/>
        <v>27888.875714285707</v>
      </c>
      <c r="BA626" s="1">
        <f t="shared" si="534"/>
        <v>27225.920509308482</v>
      </c>
      <c r="BB626" s="1">
        <f t="shared" si="535"/>
        <v>0</v>
      </c>
      <c r="BC626" s="1"/>
      <c r="BD626" s="6">
        <f t="shared" si="536"/>
        <v>0</v>
      </c>
      <c r="BE626" s="6"/>
      <c r="BF626">
        <f t="shared" si="537"/>
        <v>-1759196.3231610036</v>
      </c>
      <c r="BG626">
        <f t="shared" si="538"/>
        <v>26421.714409910226</v>
      </c>
      <c r="BH626">
        <f t="shared" si="539"/>
        <v>966.07999999999811</v>
      </c>
      <c r="BI626">
        <f t="shared" si="540"/>
        <v>609.60448271127416</v>
      </c>
      <c r="BJ626">
        <f t="shared" si="541"/>
        <v>69.045817119971062</v>
      </c>
      <c r="BK626">
        <f t="shared" si="542"/>
        <v>40.424538653392375</v>
      </c>
    </row>
    <row r="627" spans="1:63" x14ac:dyDescent="0.35">
      <c r="A627" s="2">
        <v>1695772800000</v>
      </c>
      <c r="B627" s="3">
        <v>45196</v>
      </c>
      <c r="C627" s="2" t="s">
        <v>9</v>
      </c>
      <c r="D627" s="2">
        <v>26221.68</v>
      </c>
      <c r="E627" s="2">
        <v>26850</v>
      </c>
      <c r="F627" s="2">
        <v>26112.06</v>
      </c>
      <c r="G627" s="2">
        <v>26372.99</v>
      </c>
      <c r="H627" s="2">
        <v>34771.57978</v>
      </c>
      <c r="I627" s="2">
        <v>918797815.04848099</v>
      </c>
      <c r="J627" s="2">
        <f t="shared" si="491"/>
        <v>0.5770799495226786</v>
      </c>
      <c r="K627" s="2">
        <f t="shared" si="492"/>
        <v>-0.73430221528992734</v>
      </c>
      <c r="L627" s="2">
        <f t="shared" si="493"/>
        <v>-4.8467799139424557</v>
      </c>
      <c r="M627" s="1">
        <f t="shared" si="494"/>
        <v>2.3995804805008101</v>
      </c>
      <c r="N627" s="1">
        <f t="shared" si="495"/>
        <v>5.3296194326088857</v>
      </c>
      <c r="O627" s="1">
        <f t="shared" si="496"/>
        <v>28.510343347493002</v>
      </c>
      <c r="P627" s="2">
        <f t="shared" si="497"/>
        <v>151.32000000000335</v>
      </c>
      <c r="Q627" s="2">
        <f t="shared" si="498"/>
        <v>0</v>
      </c>
      <c r="R627" s="2">
        <f t="shared" si="499"/>
        <v>91.468571428571522</v>
      </c>
      <c r="S627" s="2">
        <f t="shared" si="500"/>
        <v>80.683571428571412</v>
      </c>
      <c r="T627" s="1">
        <f t="shared" si="501"/>
        <v>53.132403646276373</v>
      </c>
      <c r="U627" s="1">
        <f t="shared" si="502"/>
        <v>26883.182669580354</v>
      </c>
      <c r="V627" s="1">
        <f t="shared" si="503"/>
        <v>26352.902500000004</v>
      </c>
      <c r="W627" s="1">
        <f t="shared" si="504"/>
        <v>458.18049670271836</v>
      </c>
      <c r="X627" s="1">
        <f t="shared" si="505"/>
        <v>27269.26349340544</v>
      </c>
      <c r="Y627" s="1">
        <f t="shared" si="506"/>
        <v>25436.541506594567</v>
      </c>
      <c r="Z627" s="1">
        <f t="shared" si="507"/>
        <v>26493.267367515786</v>
      </c>
      <c r="AA627" s="1">
        <f t="shared" si="508"/>
        <v>26433.847469700067</v>
      </c>
      <c r="AB627" s="1">
        <f t="shared" si="509"/>
        <v>-59.419897815718286</v>
      </c>
      <c r="AC627" s="1">
        <f t="shared" si="510"/>
        <v>-75.219580946823598</v>
      </c>
      <c r="AD627" s="1">
        <f t="shared" si="511"/>
        <v>-15.799683131105311</v>
      </c>
      <c r="AE627" s="4">
        <f t="shared" si="512"/>
        <v>27483.57</v>
      </c>
      <c r="AF627" s="4">
        <f t="shared" si="513"/>
        <v>24901</v>
      </c>
      <c r="AG627" s="4">
        <f t="shared" si="514"/>
        <v>25510.486519999999</v>
      </c>
      <c r="AH627" s="4">
        <f t="shared" si="515"/>
        <v>25887.541740000001</v>
      </c>
      <c r="AI627" s="4">
        <f t="shared" si="516"/>
        <v>26192.285</v>
      </c>
      <c r="AJ627" s="4">
        <f t="shared" si="517"/>
        <v>26497.028259999999</v>
      </c>
      <c r="AK627" s="4">
        <f t="shared" si="518"/>
        <v>26930.900020000001</v>
      </c>
      <c r="AL627" s="4">
        <f t="shared" si="519"/>
        <v>28142.85</v>
      </c>
      <c r="AM627" s="4">
        <f t="shared" si="520"/>
        <v>24901</v>
      </c>
      <c r="AN627" s="4">
        <f t="shared" si="521"/>
        <v>25666.0766</v>
      </c>
      <c r="AO627" s="4">
        <f t="shared" si="522"/>
        <v>26139.386699999999</v>
      </c>
      <c r="AP627" s="4">
        <f t="shared" si="523"/>
        <v>26521.924999999999</v>
      </c>
      <c r="AQ627" s="4">
        <f t="shared" si="524"/>
        <v>26904.463299999999</v>
      </c>
      <c r="AR627" s="4">
        <f t="shared" si="525"/>
        <v>27449.094099999998</v>
      </c>
      <c r="AS627" s="4">
        <f t="shared" si="526"/>
        <v>30244</v>
      </c>
      <c r="AT627" s="4">
        <f t="shared" si="527"/>
        <v>24901</v>
      </c>
      <c r="AU627" s="4">
        <f t="shared" si="528"/>
        <v>26161.948</v>
      </c>
      <c r="AV627" s="4">
        <f t="shared" si="529"/>
        <v>26942.026000000002</v>
      </c>
      <c r="AW627" s="4">
        <f t="shared" si="530"/>
        <v>27572.5</v>
      </c>
      <c r="AX627" s="4">
        <f t="shared" si="531"/>
        <v>28202.974000000002</v>
      </c>
      <c r="AY627" s="4">
        <f t="shared" si="532"/>
        <v>29100.597999999998</v>
      </c>
      <c r="AZ627" s="1">
        <f t="shared" si="533"/>
        <v>27888.498785714284</v>
      </c>
      <c r="BA627" s="1">
        <f t="shared" si="534"/>
        <v>27228.722297107226</v>
      </c>
      <c r="BB627" s="1">
        <f t="shared" si="535"/>
        <v>0</v>
      </c>
      <c r="BC627" s="1"/>
      <c r="BD627" s="6">
        <f t="shared" si="536"/>
        <v>0</v>
      </c>
      <c r="BE627" s="6"/>
      <c r="BF627">
        <f t="shared" si="537"/>
        <v>-1803714.1580710036</v>
      </c>
      <c r="BG627">
        <f t="shared" si="538"/>
        <v>26361.649610300748</v>
      </c>
      <c r="BH627">
        <f t="shared" si="539"/>
        <v>737.93999999999869</v>
      </c>
      <c r="BI627">
        <f t="shared" si="540"/>
        <v>554.76209543608593</v>
      </c>
      <c r="BJ627">
        <f t="shared" si="541"/>
        <v>25.61967972888818</v>
      </c>
      <c r="BK627">
        <f t="shared" si="542"/>
        <v>34.037456527890861</v>
      </c>
    </row>
    <row r="628" spans="1:63" x14ac:dyDescent="0.35">
      <c r="A628" s="2">
        <v>1695686400000</v>
      </c>
      <c r="B628" s="3">
        <v>45195</v>
      </c>
      <c r="C628" s="2" t="s">
        <v>9</v>
      </c>
      <c r="D628" s="2">
        <v>26304.799999999999</v>
      </c>
      <c r="E628" s="2">
        <v>26397.46</v>
      </c>
      <c r="F628" s="2">
        <v>26088.34</v>
      </c>
      <c r="G628" s="2">
        <v>26221.67</v>
      </c>
      <c r="H628" s="2">
        <v>18495.35066</v>
      </c>
      <c r="I628" s="2">
        <v>485217905.04210401</v>
      </c>
      <c r="J628" s="2">
        <f t="shared" si="491"/>
        <v>-0.31606386816708826</v>
      </c>
      <c r="K628" s="2">
        <f t="shared" si="492"/>
        <v>-3.3302488479262737</v>
      </c>
      <c r="L628" s="2">
        <f t="shared" si="493"/>
        <v>0.38924196018376056</v>
      </c>
      <c r="M628" s="1">
        <f t="shared" si="494"/>
        <v>0.57376884456409127</v>
      </c>
      <c r="N628" s="1">
        <f t="shared" si="495"/>
        <v>4.5946348954891159</v>
      </c>
      <c r="O628" s="1">
        <f t="shared" si="496"/>
        <v>30.242124166767429</v>
      </c>
      <c r="P628" s="2">
        <f t="shared" si="497"/>
        <v>0</v>
      </c>
      <c r="Q628" s="2">
        <f t="shared" si="498"/>
        <v>83.140000000003056</v>
      </c>
      <c r="R628" s="2">
        <f t="shared" si="499"/>
        <v>107.93857142857139</v>
      </c>
      <c r="S628" s="2">
        <f t="shared" si="500"/>
        <v>80.683571428571412</v>
      </c>
      <c r="T628" s="1">
        <f t="shared" si="501"/>
        <v>57.224761522469336</v>
      </c>
      <c r="U628" s="1">
        <f t="shared" si="502"/>
        <v>26904.006860175472</v>
      </c>
      <c r="V628" s="1">
        <f t="shared" si="503"/>
        <v>26347.003000000004</v>
      </c>
      <c r="W628" s="1">
        <f t="shared" si="504"/>
        <v>458.6432524860686</v>
      </c>
      <c r="X628" s="1">
        <f t="shared" si="505"/>
        <v>27264.289504972141</v>
      </c>
      <c r="Y628" s="1">
        <f t="shared" si="506"/>
        <v>25429.716495027867</v>
      </c>
      <c r="Z628" s="1">
        <f t="shared" si="507"/>
        <v>26502.889556917049</v>
      </c>
      <c r="AA628" s="1">
        <f t="shared" si="508"/>
        <v>26444.912464190988</v>
      </c>
      <c r="AB628" s="1">
        <f t="shared" si="509"/>
        <v>-57.977092726061528</v>
      </c>
      <c r="AC628" s="1">
        <f t="shared" si="510"/>
        <v>-79.169501729599929</v>
      </c>
      <c r="AD628" s="1">
        <f t="shared" si="511"/>
        <v>-21.192409003538401</v>
      </c>
      <c r="AE628" s="4">
        <f t="shared" si="512"/>
        <v>27483.57</v>
      </c>
      <c r="AF628" s="4">
        <f t="shared" si="513"/>
        <v>24901</v>
      </c>
      <c r="AG628" s="4">
        <f t="shared" si="514"/>
        <v>25510.486519999999</v>
      </c>
      <c r="AH628" s="4">
        <f t="shared" si="515"/>
        <v>25887.541740000001</v>
      </c>
      <c r="AI628" s="4">
        <f t="shared" si="516"/>
        <v>26192.285</v>
      </c>
      <c r="AJ628" s="4">
        <f t="shared" si="517"/>
        <v>26497.028259999999</v>
      </c>
      <c r="AK628" s="4">
        <f t="shared" si="518"/>
        <v>26930.900020000001</v>
      </c>
      <c r="AL628" s="4">
        <f t="shared" si="519"/>
        <v>28142.85</v>
      </c>
      <c r="AM628" s="4">
        <f t="shared" si="520"/>
        <v>24901</v>
      </c>
      <c r="AN628" s="4">
        <f t="shared" si="521"/>
        <v>25666.0766</v>
      </c>
      <c r="AO628" s="4">
        <f t="shared" si="522"/>
        <v>26139.386699999999</v>
      </c>
      <c r="AP628" s="4">
        <f t="shared" si="523"/>
        <v>26521.924999999999</v>
      </c>
      <c r="AQ628" s="4">
        <f t="shared" si="524"/>
        <v>26904.463299999999</v>
      </c>
      <c r="AR628" s="4">
        <f t="shared" si="525"/>
        <v>27449.094099999998</v>
      </c>
      <c r="AS628" s="4">
        <f t="shared" si="526"/>
        <v>30244</v>
      </c>
      <c r="AT628" s="4">
        <f t="shared" si="527"/>
        <v>24901</v>
      </c>
      <c r="AU628" s="4">
        <f t="shared" si="528"/>
        <v>26161.948</v>
      </c>
      <c r="AV628" s="4">
        <f t="shared" si="529"/>
        <v>26942.026000000002</v>
      </c>
      <c r="AW628" s="4">
        <f t="shared" si="530"/>
        <v>27572.5</v>
      </c>
      <c r="AX628" s="4">
        <f t="shared" si="531"/>
        <v>28202.974000000002</v>
      </c>
      <c r="AY628" s="4">
        <f t="shared" si="532"/>
        <v>29100.597999999998</v>
      </c>
      <c r="AZ628" s="1">
        <f t="shared" si="533"/>
        <v>27897.254214285713</v>
      </c>
      <c r="BA628" s="1">
        <f t="shared" si="534"/>
        <v>27240.444657341573</v>
      </c>
      <c r="BB628" s="1">
        <f t="shared" si="535"/>
        <v>0</v>
      </c>
      <c r="BC628" s="1"/>
      <c r="BD628" s="6">
        <f t="shared" si="536"/>
        <v>0</v>
      </c>
      <c r="BE628" s="6"/>
      <c r="BF628">
        <f t="shared" si="537"/>
        <v>-1838485.7378510037</v>
      </c>
      <c r="BG628">
        <f t="shared" si="538"/>
        <v>26343.220991316088</v>
      </c>
      <c r="BH628">
        <f t="shared" si="539"/>
        <v>309.11999999999898</v>
      </c>
      <c r="BI628">
        <f t="shared" si="540"/>
        <v>526.58087934933008</v>
      </c>
      <c r="BJ628">
        <f t="shared" si="541"/>
        <v>26.60811911131788</v>
      </c>
      <c r="BK628">
        <f t="shared" si="542"/>
        <v>42.888250339554617</v>
      </c>
    </row>
    <row r="629" spans="1:63" x14ac:dyDescent="0.35">
      <c r="A629" s="2">
        <v>1695600000000</v>
      </c>
      <c r="B629" s="3">
        <v>45194</v>
      </c>
      <c r="C629" s="2" t="s">
        <v>9</v>
      </c>
      <c r="D629" s="2">
        <v>26248.39</v>
      </c>
      <c r="E629" s="2">
        <v>26446.15</v>
      </c>
      <c r="F629" s="2">
        <v>25990.46</v>
      </c>
      <c r="G629" s="2">
        <v>26304.81</v>
      </c>
      <c r="H629" s="2">
        <v>26266.2039</v>
      </c>
      <c r="I629" s="2">
        <v>688252596.38099396</v>
      </c>
      <c r="J629" s="2">
        <f t="shared" si="491"/>
        <v>0.21498469619839508</v>
      </c>
      <c r="K629" s="2">
        <f t="shared" si="492"/>
        <v>-3.3276051018990525</v>
      </c>
      <c r="L629" s="2">
        <f t="shared" si="493"/>
        <v>0.77787828181767316</v>
      </c>
      <c r="M629" s="1">
        <f t="shared" si="494"/>
        <v>-0.31706599922889372</v>
      </c>
      <c r="N629" s="1">
        <f t="shared" si="495"/>
        <v>4.5227469804951905</v>
      </c>
      <c r="O629" s="1">
        <f t="shared" si="496"/>
        <v>31.139704107347672</v>
      </c>
      <c r="P629" s="2">
        <f t="shared" si="497"/>
        <v>56.430000000000291</v>
      </c>
      <c r="Q629" s="2">
        <f t="shared" si="498"/>
        <v>0</v>
      </c>
      <c r="R629" s="2">
        <f t="shared" si="499"/>
        <v>156.33714285714268</v>
      </c>
      <c r="S629" s="2">
        <f t="shared" si="500"/>
        <v>74.744999999999763</v>
      </c>
      <c r="T629" s="1">
        <f t="shared" si="501"/>
        <v>67.65435914872576</v>
      </c>
      <c r="U629" s="1">
        <f t="shared" si="502"/>
        <v>26931.857344264266</v>
      </c>
      <c r="V629" s="1">
        <f t="shared" si="503"/>
        <v>26323.916999999998</v>
      </c>
      <c r="W629" s="1">
        <f t="shared" si="504"/>
        <v>475.67511270929418</v>
      </c>
      <c r="X629" s="1">
        <f t="shared" si="505"/>
        <v>27275.267225418585</v>
      </c>
      <c r="Y629" s="1">
        <f t="shared" si="506"/>
        <v>25372.56677458141</v>
      </c>
      <c r="Z629" s="1">
        <f t="shared" si="507"/>
        <v>26525.387121470412</v>
      </c>
      <c r="AA629" s="1">
        <f t="shared" si="508"/>
        <v>26485.502003134803</v>
      </c>
      <c r="AB629" s="1">
        <f t="shared" si="509"/>
        <v>-39.88511833560915</v>
      </c>
      <c r="AC629" s="1">
        <f t="shared" si="510"/>
        <v>-84.467603980484526</v>
      </c>
      <c r="AD629" s="1">
        <f t="shared" si="511"/>
        <v>-44.582485644875376</v>
      </c>
      <c r="AE629" s="4">
        <f t="shared" si="512"/>
        <v>27483.57</v>
      </c>
      <c r="AF629" s="4">
        <f t="shared" si="513"/>
        <v>24901</v>
      </c>
      <c r="AG629" s="4">
        <f t="shared" si="514"/>
        <v>25510.486519999999</v>
      </c>
      <c r="AH629" s="4">
        <f t="shared" si="515"/>
        <v>25887.541740000001</v>
      </c>
      <c r="AI629" s="4">
        <f t="shared" si="516"/>
        <v>26192.285</v>
      </c>
      <c r="AJ629" s="4">
        <f t="shared" si="517"/>
        <v>26497.028259999999</v>
      </c>
      <c r="AK629" s="4">
        <f t="shared" si="518"/>
        <v>26930.900020000001</v>
      </c>
      <c r="AL629" s="4">
        <f t="shared" si="519"/>
        <v>28783.48</v>
      </c>
      <c r="AM629" s="4">
        <f t="shared" si="520"/>
        <v>24901</v>
      </c>
      <c r="AN629" s="4">
        <f t="shared" si="521"/>
        <v>25817.26528</v>
      </c>
      <c r="AO629" s="4">
        <f t="shared" si="522"/>
        <v>26384.107359999998</v>
      </c>
      <c r="AP629" s="4">
        <f t="shared" si="523"/>
        <v>26842.239999999998</v>
      </c>
      <c r="AQ629" s="4">
        <f t="shared" si="524"/>
        <v>27300.372640000001</v>
      </c>
      <c r="AR629" s="4">
        <f t="shared" si="525"/>
        <v>27952.629280000001</v>
      </c>
      <c r="AS629" s="4">
        <f t="shared" si="526"/>
        <v>30244</v>
      </c>
      <c r="AT629" s="4">
        <f t="shared" si="527"/>
        <v>24901</v>
      </c>
      <c r="AU629" s="4">
        <f t="shared" si="528"/>
        <v>26161.948</v>
      </c>
      <c r="AV629" s="4">
        <f t="shared" si="529"/>
        <v>26942.026000000002</v>
      </c>
      <c r="AW629" s="4">
        <f t="shared" si="530"/>
        <v>27572.5</v>
      </c>
      <c r="AX629" s="4">
        <f t="shared" si="531"/>
        <v>28202.974000000002</v>
      </c>
      <c r="AY629" s="4">
        <f t="shared" si="532"/>
        <v>29100.597999999998</v>
      </c>
      <c r="AZ629" s="1">
        <f t="shared" si="533"/>
        <v>27907.301357142856</v>
      </c>
      <c r="BA629" s="1">
        <f t="shared" si="534"/>
        <v>27254.400474565431</v>
      </c>
      <c r="BB629" s="1">
        <f t="shared" si="535"/>
        <v>0</v>
      </c>
      <c r="BC629" s="1"/>
      <c r="BD629" s="6">
        <f t="shared" si="536"/>
        <v>0</v>
      </c>
      <c r="BE629" s="6"/>
      <c r="BF629">
        <f t="shared" si="537"/>
        <v>-1819990.3871910037</v>
      </c>
      <c r="BG629">
        <f t="shared" si="538"/>
        <v>26316.264217357053</v>
      </c>
      <c r="BH629">
        <f t="shared" si="539"/>
        <v>455.69000000000233</v>
      </c>
      <c r="BI629">
        <f t="shared" si="540"/>
        <v>560.0363992492272</v>
      </c>
      <c r="BJ629">
        <f t="shared" si="541"/>
        <v>49.884570743466519</v>
      </c>
      <c r="BK629">
        <f t="shared" si="542"/>
        <v>55.637652398573813</v>
      </c>
    </row>
    <row r="630" spans="1:63" x14ac:dyDescent="0.35">
      <c r="A630" s="2">
        <v>1695513600000</v>
      </c>
      <c r="B630" s="3">
        <v>45193</v>
      </c>
      <c r="C630" s="2" t="s">
        <v>9</v>
      </c>
      <c r="D630" s="2">
        <v>26575.97</v>
      </c>
      <c r="E630" s="2">
        <v>26738.54</v>
      </c>
      <c r="F630" s="2">
        <v>26122.080000000002</v>
      </c>
      <c r="G630" s="2">
        <v>26248.38</v>
      </c>
      <c r="H630" s="2">
        <v>15706.657709999999</v>
      </c>
      <c r="I630" s="2">
        <v>416368301.37368399</v>
      </c>
      <c r="J630" s="2">
        <f t="shared" si="491"/>
        <v>-1.2326177492741488</v>
      </c>
      <c r="K630" s="2">
        <f t="shared" si="492"/>
        <v>-1.9210828879652821</v>
      </c>
      <c r="L630" s="2">
        <f t="shared" si="493"/>
        <v>0.88790680995043725</v>
      </c>
      <c r="M630" s="1">
        <f t="shared" si="494"/>
        <v>0.21452350349612975</v>
      </c>
      <c r="N630" s="1">
        <f t="shared" si="495"/>
        <v>6.6449434212701846</v>
      </c>
      <c r="O630" s="1">
        <f t="shared" si="496"/>
        <v>29.237423414321196</v>
      </c>
      <c r="P630" s="2">
        <f t="shared" si="497"/>
        <v>0</v>
      </c>
      <c r="Q630" s="2">
        <f t="shared" si="498"/>
        <v>327.57999999999811</v>
      </c>
      <c r="R630" s="2">
        <f t="shared" si="499"/>
        <v>152.30642857142837</v>
      </c>
      <c r="S630" s="2">
        <f t="shared" si="500"/>
        <v>123.25142857142835</v>
      </c>
      <c r="T630" s="1">
        <f t="shared" si="501"/>
        <v>55.272032578068917</v>
      </c>
      <c r="U630" s="1">
        <f t="shared" si="502"/>
        <v>26957.451113417908</v>
      </c>
      <c r="V630" s="1">
        <f t="shared" si="503"/>
        <v>26298.281500000001</v>
      </c>
      <c r="W630" s="1">
        <f t="shared" si="504"/>
        <v>489.62520992362073</v>
      </c>
      <c r="X630" s="1">
        <f t="shared" si="505"/>
        <v>27277.531919847243</v>
      </c>
      <c r="Y630" s="1">
        <f t="shared" si="506"/>
        <v>25319.031080152759</v>
      </c>
      <c r="Z630" s="1">
        <f t="shared" si="507"/>
        <v>26543.033291188047</v>
      </c>
      <c r="AA630" s="1">
        <f t="shared" si="508"/>
        <v>26518.35509461386</v>
      </c>
      <c r="AB630" s="1">
        <f t="shared" si="509"/>
        <v>-24.678196574186586</v>
      </c>
      <c r="AC630" s="1">
        <f t="shared" si="510"/>
        <v>-95.613225391703367</v>
      </c>
      <c r="AD630" s="1">
        <f t="shared" si="511"/>
        <v>-70.93502881751678</v>
      </c>
      <c r="AE630" s="4">
        <f t="shared" si="512"/>
        <v>27483.57</v>
      </c>
      <c r="AF630" s="4">
        <f t="shared" si="513"/>
        <v>24901</v>
      </c>
      <c r="AG630" s="4">
        <f t="shared" si="514"/>
        <v>25510.486519999999</v>
      </c>
      <c r="AH630" s="4">
        <f t="shared" si="515"/>
        <v>25887.541740000001</v>
      </c>
      <c r="AI630" s="4">
        <f t="shared" si="516"/>
        <v>26192.285</v>
      </c>
      <c r="AJ630" s="4">
        <f t="shared" si="517"/>
        <v>26497.028259999999</v>
      </c>
      <c r="AK630" s="4">
        <f t="shared" si="518"/>
        <v>26930.900020000001</v>
      </c>
      <c r="AL630" s="4">
        <f t="shared" si="519"/>
        <v>29259.85</v>
      </c>
      <c r="AM630" s="4">
        <f t="shared" si="520"/>
        <v>24901</v>
      </c>
      <c r="AN630" s="4">
        <f t="shared" si="521"/>
        <v>25929.688600000001</v>
      </c>
      <c r="AO630" s="4">
        <f t="shared" si="522"/>
        <v>26566.080699999999</v>
      </c>
      <c r="AP630" s="4">
        <f t="shared" si="523"/>
        <v>27080.424999999999</v>
      </c>
      <c r="AQ630" s="4">
        <f t="shared" si="524"/>
        <v>27594.7693</v>
      </c>
      <c r="AR630" s="4">
        <f t="shared" si="525"/>
        <v>28327.056099999998</v>
      </c>
      <c r="AS630" s="4">
        <f t="shared" si="526"/>
        <v>30244</v>
      </c>
      <c r="AT630" s="4">
        <f t="shared" si="527"/>
        <v>24901</v>
      </c>
      <c r="AU630" s="4">
        <f t="shared" si="528"/>
        <v>26161.948</v>
      </c>
      <c r="AV630" s="4">
        <f t="shared" si="529"/>
        <v>26942.026000000002</v>
      </c>
      <c r="AW630" s="4">
        <f t="shared" si="530"/>
        <v>27572.5</v>
      </c>
      <c r="AX630" s="4">
        <f t="shared" si="531"/>
        <v>28202.974000000002</v>
      </c>
      <c r="AY630" s="4">
        <f t="shared" si="532"/>
        <v>29100.597999999998</v>
      </c>
      <c r="AZ630" s="1">
        <f t="shared" si="533"/>
        <v>27917.044071428569</v>
      </c>
      <c r="BA630" s="1">
        <f t="shared" si="534"/>
        <v>27267.408563258108</v>
      </c>
      <c r="BB630" s="1">
        <f t="shared" si="535"/>
        <v>0</v>
      </c>
      <c r="BC630" s="1"/>
      <c r="BD630" s="6">
        <f t="shared" si="536"/>
        <v>0</v>
      </c>
      <c r="BE630" s="6"/>
      <c r="BF630">
        <f t="shared" si="537"/>
        <v>-1846256.5910910037</v>
      </c>
      <c r="BG630">
        <f t="shared" si="538"/>
        <v>26297.787249306552</v>
      </c>
      <c r="BH630">
        <f t="shared" si="539"/>
        <v>616.45999999999913</v>
      </c>
      <c r="BI630">
        <f t="shared" si="540"/>
        <v>576.08969144141565</v>
      </c>
      <c r="BJ630">
        <f t="shared" si="541"/>
        <v>52.172061163879441</v>
      </c>
      <c r="BK630">
        <f t="shared" si="542"/>
        <v>60.682188672523885</v>
      </c>
    </row>
    <row r="631" spans="1:63" x14ac:dyDescent="0.35">
      <c r="A631" s="2">
        <v>1695427200000</v>
      </c>
      <c r="B631" s="3">
        <v>45192</v>
      </c>
      <c r="C631" s="2" t="s">
        <v>9</v>
      </c>
      <c r="D631" s="2">
        <v>26580.14</v>
      </c>
      <c r="E631" s="2">
        <v>26632.81</v>
      </c>
      <c r="F631" s="2">
        <v>26509</v>
      </c>
      <c r="G631" s="2">
        <v>26575.96</v>
      </c>
      <c r="H631" s="2">
        <v>9440.7026000000005</v>
      </c>
      <c r="I631" s="2">
        <v>250873957.38867301</v>
      </c>
      <c r="J631" s="2">
        <f t="shared" si="491"/>
        <v>-1.5726027026194335E-2</v>
      </c>
      <c r="K631" s="2">
        <f t="shared" si="492"/>
        <v>0.18264058707357281</v>
      </c>
      <c r="L631" s="2">
        <f t="shared" si="493"/>
        <v>1.9798534229265481</v>
      </c>
      <c r="M631" s="1">
        <f t="shared" si="494"/>
        <v>-1.2480008290035352</v>
      </c>
      <c r="N631" s="1">
        <f t="shared" si="495"/>
        <v>1.4546981557768832</v>
      </c>
      <c r="O631" s="1">
        <f t="shared" si="496"/>
        <v>24.435730637764351</v>
      </c>
      <c r="P631" s="2">
        <f t="shared" si="497"/>
        <v>0</v>
      </c>
      <c r="Q631" s="2">
        <f t="shared" si="498"/>
        <v>4.180000000000291</v>
      </c>
      <c r="R631" s="2">
        <f t="shared" si="499"/>
        <v>152.30642857142837</v>
      </c>
      <c r="S631" s="2">
        <f t="shared" si="500"/>
        <v>104.13857142857134</v>
      </c>
      <c r="T631" s="1">
        <f t="shared" si="501"/>
        <v>59.391459600081319</v>
      </c>
      <c r="U631" s="1">
        <f t="shared" si="502"/>
        <v>26986.392791516599</v>
      </c>
      <c r="V631" s="1">
        <f t="shared" si="503"/>
        <v>26277.163499999995</v>
      </c>
      <c r="W631" s="1">
        <f t="shared" si="504"/>
        <v>500.31381602225377</v>
      </c>
      <c r="X631" s="1">
        <f t="shared" si="505"/>
        <v>27277.791132044502</v>
      </c>
      <c r="Y631" s="1">
        <f t="shared" si="506"/>
        <v>25276.535867955488</v>
      </c>
      <c r="Z631" s="1">
        <f t="shared" si="507"/>
        <v>26566.605554483089</v>
      </c>
      <c r="AA631" s="1">
        <f t="shared" si="508"/>
        <v>26567.441475452742</v>
      </c>
      <c r="AB631" s="1">
        <f t="shared" si="509"/>
        <v>0.83592096965367091</v>
      </c>
      <c r="AC631" s="1">
        <f t="shared" si="510"/>
        <v>-113.34698259608255</v>
      </c>
      <c r="AD631" s="1">
        <f t="shared" si="511"/>
        <v>-114.18290356573623</v>
      </c>
      <c r="AE631" s="4">
        <f t="shared" si="512"/>
        <v>27483.57</v>
      </c>
      <c r="AF631" s="4">
        <f t="shared" si="513"/>
        <v>24901</v>
      </c>
      <c r="AG631" s="4">
        <f t="shared" si="514"/>
        <v>25510.486519999999</v>
      </c>
      <c r="AH631" s="4">
        <f t="shared" si="515"/>
        <v>25887.541740000001</v>
      </c>
      <c r="AI631" s="4">
        <f t="shared" si="516"/>
        <v>26192.285</v>
      </c>
      <c r="AJ631" s="4">
        <f t="shared" si="517"/>
        <v>26497.028259999999</v>
      </c>
      <c r="AK631" s="4">
        <f t="shared" si="518"/>
        <v>26930.900020000001</v>
      </c>
      <c r="AL631" s="4">
        <f t="shared" si="519"/>
        <v>29499.26</v>
      </c>
      <c r="AM631" s="4">
        <f t="shared" si="520"/>
        <v>24901</v>
      </c>
      <c r="AN631" s="4">
        <f t="shared" si="521"/>
        <v>25986.18936</v>
      </c>
      <c r="AO631" s="4">
        <f t="shared" si="522"/>
        <v>26657.535319999999</v>
      </c>
      <c r="AP631" s="4">
        <f t="shared" si="523"/>
        <v>27200.129999999997</v>
      </c>
      <c r="AQ631" s="4">
        <f t="shared" si="524"/>
        <v>27742.724679999999</v>
      </c>
      <c r="AR631" s="4">
        <f t="shared" si="525"/>
        <v>28515.232359999998</v>
      </c>
      <c r="AS631" s="4">
        <f t="shared" si="526"/>
        <v>30244</v>
      </c>
      <c r="AT631" s="4">
        <f t="shared" si="527"/>
        <v>24901</v>
      </c>
      <c r="AU631" s="4">
        <f t="shared" si="528"/>
        <v>26161.948</v>
      </c>
      <c r="AV631" s="4">
        <f t="shared" si="529"/>
        <v>26942.026000000002</v>
      </c>
      <c r="AW631" s="4">
        <f t="shared" si="530"/>
        <v>27572.5</v>
      </c>
      <c r="AX631" s="4">
        <f t="shared" si="531"/>
        <v>28202.974000000002</v>
      </c>
      <c r="AY631" s="4">
        <f t="shared" si="532"/>
        <v>29100.597999999998</v>
      </c>
      <c r="AZ631" s="1">
        <f t="shared" si="533"/>
        <v>27932.627785714285</v>
      </c>
      <c r="BA631" s="1">
        <f t="shared" si="534"/>
        <v>27281.367858645204</v>
      </c>
      <c r="BB631" s="1">
        <f t="shared" si="535"/>
        <v>0</v>
      </c>
      <c r="BC631" s="1"/>
      <c r="BD631" s="6">
        <f t="shared" si="536"/>
        <v>0</v>
      </c>
      <c r="BE631" s="6"/>
      <c r="BF631">
        <f t="shared" si="537"/>
        <v>-1830549.9333810038</v>
      </c>
      <c r="BG631">
        <f t="shared" si="538"/>
        <v>26278.330309000012</v>
      </c>
      <c r="BH631">
        <f t="shared" si="539"/>
        <v>123.81000000000131</v>
      </c>
      <c r="BI631">
        <f t="shared" si="540"/>
        <v>569.87887474009506</v>
      </c>
      <c r="BJ631">
        <f t="shared" si="541"/>
        <v>64.856325288375501</v>
      </c>
      <c r="BK631">
        <f t="shared" si="542"/>
        <v>64.808569241750149</v>
      </c>
    </row>
    <row r="632" spans="1:63" x14ac:dyDescent="0.35">
      <c r="A632" s="2">
        <v>1695340800000</v>
      </c>
      <c r="B632" s="3">
        <v>45191</v>
      </c>
      <c r="C632" s="2" t="s">
        <v>9</v>
      </c>
      <c r="D632" s="2">
        <v>26568.080000000002</v>
      </c>
      <c r="E632" s="2">
        <v>26743.38</v>
      </c>
      <c r="F632" s="2">
        <v>26468.77</v>
      </c>
      <c r="G632" s="2">
        <v>26580.14</v>
      </c>
      <c r="H632" s="2">
        <v>18198.229200000002</v>
      </c>
      <c r="I632" s="2">
        <v>484331618.94853097</v>
      </c>
      <c r="J632" s="2">
        <f t="shared" si="491"/>
        <v>4.5392817245347314E-2</v>
      </c>
      <c r="K632" s="2">
        <f t="shared" si="492"/>
        <v>7.707174072569864E-2</v>
      </c>
      <c r="L632" s="2">
        <f t="shared" si="493"/>
        <v>1.5282247360108181</v>
      </c>
      <c r="M632" s="1">
        <f t="shared" si="494"/>
        <v>-1.5728500494432904E-2</v>
      </c>
      <c r="N632" s="1">
        <f t="shared" si="495"/>
        <v>1.2295646298326484</v>
      </c>
      <c r="O632" s="1">
        <f t="shared" si="496"/>
        <v>12.837855632062134</v>
      </c>
      <c r="P632" s="2">
        <f t="shared" si="497"/>
        <v>12.059999999997672</v>
      </c>
      <c r="Q632" s="2">
        <f t="shared" si="498"/>
        <v>0</v>
      </c>
      <c r="R632" s="2">
        <f t="shared" si="499"/>
        <v>152.30642857142837</v>
      </c>
      <c r="S632" s="2">
        <f t="shared" si="500"/>
        <v>104.47499999999984</v>
      </c>
      <c r="T632" s="1">
        <f t="shared" si="501"/>
        <v>59.313646402999773</v>
      </c>
      <c r="U632" s="1">
        <f t="shared" si="502"/>
        <v>27003.145150354008</v>
      </c>
      <c r="V632" s="1">
        <f t="shared" si="503"/>
        <v>26246.925999999999</v>
      </c>
      <c r="W632" s="1">
        <f t="shared" si="504"/>
        <v>499.61587032839509</v>
      </c>
      <c r="X632" s="1">
        <f t="shared" si="505"/>
        <v>27246.157740656789</v>
      </c>
      <c r="Y632" s="1">
        <f t="shared" si="506"/>
        <v>25247.69425934321</v>
      </c>
      <c r="Z632" s="1">
        <f t="shared" si="507"/>
        <v>26565.857198841735</v>
      </c>
      <c r="AA632" s="1">
        <f t="shared" si="508"/>
        <v>26565.892652807786</v>
      </c>
      <c r="AB632" s="1">
        <f t="shared" si="509"/>
        <v>3.5453966051136376E-2</v>
      </c>
      <c r="AC632" s="1">
        <f t="shared" si="510"/>
        <v>-141.89270848751661</v>
      </c>
      <c r="AD632" s="1">
        <f t="shared" si="511"/>
        <v>-141.92816245356775</v>
      </c>
      <c r="AE632" s="4">
        <f t="shared" si="512"/>
        <v>27483.57</v>
      </c>
      <c r="AF632" s="4">
        <f t="shared" si="513"/>
        <v>24901</v>
      </c>
      <c r="AG632" s="4">
        <f t="shared" si="514"/>
        <v>25510.486519999999</v>
      </c>
      <c r="AH632" s="4">
        <f t="shared" si="515"/>
        <v>25887.541740000001</v>
      </c>
      <c r="AI632" s="4">
        <f t="shared" si="516"/>
        <v>26192.285</v>
      </c>
      <c r="AJ632" s="4">
        <f t="shared" si="517"/>
        <v>26497.028259999999</v>
      </c>
      <c r="AK632" s="4">
        <f t="shared" si="518"/>
        <v>26930.900020000001</v>
      </c>
      <c r="AL632" s="4">
        <f t="shared" si="519"/>
        <v>29695.32</v>
      </c>
      <c r="AM632" s="4">
        <f t="shared" si="520"/>
        <v>24901</v>
      </c>
      <c r="AN632" s="4">
        <f t="shared" si="521"/>
        <v>26032.45952</v>
      </c>
      <c r="AO632" s="4">
        <f t="shared" si="522"/>
        <v>26732.430240000002</v>
      </c>
      <c r="AP632" s="4">
        <f t="shared" si="523"/>
        <v>27298.16</v>
      </c>
      <c r="AQ632" s="4">
        <f t="shared" si="524"/>
        <v>27863.889759999998</v>
      </c>
      <c r="AR632" s="4">
        <f t="shared" si="525"/>
        <v>28669.335520000001</v>
      </c>
      <c r="AS632" s="4">
        <f t="shared" si="526"/>
        <v>30244</v>
      </c>
      <c r="AT632" s="4">
        <f t="shared" si="527"/>
        <v>24901</v>
      </c>
      <c r="AU632" s="4">
        <f t="shared" si="528"/>
        <v>26161.948</v>
      </c>
      <c r="AV632" s="4">
        <f t="shared" si="529"/>
        <v>26942.026000000002</v>
      </c>
      <c r="AW632" s="4">
        <f t="shared" si="530"/>
        <v>27572.5</v>
      </c>
      <c r="AX632" s="4">
        <f t="shared" si="531"/>
        <v>28202.974000000002</v>
      </c>
      <c r="AY632" s="4">
        <f t="shared" si="532"/>
        <v>29100.597999999998</v>
      </c>
      <c r="AZ632" s="1">
        <f t="shared" si="533"/>
        <v>27948.858071428574</v>
      </c>
      <c r="BA632" s="1">
        <f t="shared" si="534"/>
        <v>27291.030979996507</v>
      </c>
      <c r="BB632" s="1">
        <f t="shared" si="535"/>
        <v>0</v>
      </c>
      <c r="BC632" s="1"/>
      <c r="BD632" s="6">
        <f t="shared" si="536"/>
        <v>0</v>
      </c>
      <c r="BE632" s="6"/>
      <c r="BF632">
        <f t="shared" si="537"/>
        <v>-1821109.2307810038</v>
      </c>
      <c r="BG632">
        <f t="shared" si="538"/>
        <v>26263.749603716275</v>
      </c>
      <c r="BH632">
        <f t="shared" si="539"/>
        <v>274.61000000000058</v>
      </c>
      <c r="BI632">
        <f t="shared" si="540"/>
        <v>638.50485546934021</v>
      </c>
      <c r="BJ632">
        <f t="shared" si="541"/>
        <v>65.0181795653167</v>
      </c>
      <c r="BK632">
        <f t="shared" si="542"/>
        <v>71.895050279372882</v>
      </c>
    </row>
    <row r="633" spans="1:63" x14ac:dyDescent="0.35">
      <c r="A633" s="2">
        <v>1695254400000</v>
      </c>
      <c r="B633" s="3">
        <v>45190</v>
      </c>
      <c r="C633" s="2" t="s">
        <v>9</v>
      </c>
      <c r="D633" s="2">
        <v>27125.01</v>
      </c>
      <c r="E633" s="2">
        <v>27159.599999999999</v>
      </c>
      <c r="F633" s="2">
        <v>26377.7</v>
      </c>
      <c r="G633" s="2">
        <v>26568.080000000002</v>
      </c>
      <c r="H633" s="2">
        <v>34476.82662</v>
      </c>
      <c r="I633" s="2">
        <v>920768143.35131204</v>
      </c>
      <c r="J633" s="2">
        <f t="shared" si="491"/>
        <v>-2.0531612903225742</v>
      </c>
      <c r="K633" s="2">
        <f t="shared" si="492"/>
        <v>-0.11999999999999345</v>
      </c>
      <c r="L633" s="2">
        <f t="shared" si="493"/>
        <v>0.51209258827695592</v>
      </c>
      <c r="M633" s="1">
        <f t="shared" si="494"/>
        <v>4.5372221515754513E-2</v>
      </c>
      <c r="N633" s="1">
        <f t="shared" si="495"/>
        <v>1.7062203968069867</v>
      </c>
      <c r="O633" s="1">
        <f t="shared" si="496"/>
        <v>12.577950683677546</v>
      </c>
      <c r="P633" s="2">
        <f t="shared" si="497"/>
        <v>0</v>
      </c>
      <c r="Q633" s="2">
        <f t="shared" si="498"/>
        <v>556.91999999999825</v>
      </c>
      <c r="R633" s="2">
        <f t="shared" si="499"/>
        <v>151.44499999999996</v>
      </c>
      <c r="S633" s="2">
        <f t="shared" si="500"/>
        <v>129.08214285714271</v>
      </c>
      <c r="T633" s="1">
        <f t="shared" si="501"/>
        <v>53.985863349102992</v>
      </c>
      <c r="U633" s="1">
        <f t="shared" si="502"/>
        <v>27020.410666694988</v>
      </c>
      <c r="V633" s="1">
        <f t="shared" si="503"/>
        <v>26211.394500000002</v>
      </c>
      <c r="W633" s="1">
        <f t="shared" si="504"/>
        <v>499.92408799211677</v>
      </c>
      <c r="X633" s="1">
        <f t="shared" si="505"/>
        <v>27211.242675984235</v>
      </c>
      <c r="Y633" s="1">
        <f t="shared" si="506"/>
        <v>25211.54632401577</v>
      </c>
      <c r="Z633" s="1">
        <f t="shared" si="507"/>
        <v>26564.714574749076</v>
      </c>
      <c r="AA633" s="1">
        <f t="shared" si="508"/>
        <v>26563.302226045569</v>
      </c>
      <c r="AB633" s="1">
        <f t="shared" si="509"/>
        <v>-1.4123487035067228</v>
      </c>
      <c r="AC633" s="1">
        <f t="shared" si="510"/>
        <v>-177.37474910090856</v>
      </c>
      <c r="AD633" s="1">
        <f t="shared" si="511"/>
        <v>-175.96240039740184</v>
      </c>
      <c r="AE633" s="4">
        <f t="shared" si="512"/>
        <v>27483.57</v>
      </c>
      <c r="AF633" s="4">
        <f t="shared" si="513"/>
        <v>24901</v>
      </c>
      <c r="AG633" s="4">
        <f t="shared" si="514"/>
        <v>25510.486519999999</v>
      </c>
      <c r="AH633" s="4">
        <f t="shared" si="515"/>
        <v>25887.541740000001</v>
      </c>
      <c r="AI633" s="4">
        <f t="shared" si="516"/>
        <v>26192.285</v>
      </c>
      <c r="AJ633" s="4">
        <f t="shared" si="517"/>
        <v>26497.028259999999</v>
      </c>
      <c r="AK633" s="4">
        <f t="shared" si="518"/>
        <v>26930.900020000001</v>
      </c>
      <c r="AL633" s="4">
        <f t="shared" si="519"/>
        <v>29695.32</v>
      </c>
      <c r="AM633" s="4">
        <f t="shared" si="520"/>
        <v>24901</v>
      </c>
      <c r="AN633" s="4">
        <f t="shared" si="521"/>
        <v>26032.45952</v>
      </c>
      <c r="AO633" s="4">
        <f t="shared" si="522"/>
        <v>26732.430240000002</v>
      </c>
      <c r="AP633" s="4">
        <f t="shared" si="523"/>
        <v>27298.16</v>
      </c>
      <c r="AQ633" s="4">
        <f t="shared" si="524"/>
        <v>27863.889759999998</v>
      </c>
      <c r="AR633" s="4">
        <f t="shared" si="525"/>
        <v>28669.335520000001</v>
      </c>
      <c r="AS633" s="4">
        <f t="shared" si="526"/>
        <v>30244</v>
      </c>
      <c r="AT633" s="4">
        <f t="shared" si="527"/>
        <v>24901</v>
      </c>
      <c r="AU633" s="4">
        <f t="shared" si="528"/>
        <v>26161.948</v>
      </c>
      <c r="AV633" s="4">
        <f t="shared" si="529"/>
        <v>26942.026000000002</v>
      </c>
      <c r="AW633" s="4">
        <f t="shared" si="530"/>
        <v>27572.5</v>
      </c>
      <c r="AX633" s="4">
        <f t="shared" si="531"/>
        <v>28202.974000000002</v>
      </c>
      <c r="AY633" s="4">
        <f t="shared" si="532"/>
        <v>29100.597999999998</v>
      </c>
      <c r="AZ633" s="1">
        <f t="shared" si="533"/>
        <v>27969.754285714291</v>
      </c>
      <c r="BA633" s="1">
        <f t="shared" si="534"/>
        <v>27300.7692125992</v>
      </c>
      <c r="BB633" s="1">
        <f t="shared" si="535"/>
        <v>0</v>
      </c>
      <c r="BC633" s="1"/>
      <c r="BD633" s="6">
        <f t="shared" si="536"/>
        <v>1</v>
      </c>
      <c r="BE633" s="6" t="str">
        <f t="shared" ref="BE578:BE641" si="544">IF(BD633=1, TEXT(F634, "$#,##0") &amp; "–" &amp; TEXT(E632, "$#,##0"), "NA")</f>
        <v>$26,800–$26,743</v>
      </c>
      <c r="BF633">
        <f t="shared" si="537"/>
        <v>-1839307.4599810038</v>
      </c>
      <c r="BG633">
        <f t="shared" si="538"/>
        <v>26241.459453227701</v>
      </c>
      <c r="BH633">
        <f t="shared" si="539"/>
        <v>781.89999999999782</v>
      </c>
      <c r="BI633">
        <f t="shared" si="540"/>
        <v>694.48867938770013</v>
      </c>
      <c r="BJ633">
        <f t="shared" si="541"/>
        <v>64.551202871558246</v>
      </c>
      <c r="BK633">
        <f t="shared" si="542"/>
        <v>80.028034090073064</v>
      </c>
    </row>
    <row r="634" spans="1:63" x14ac:dyDescent="0.35">
      <c r="A634" s="2">
        <v>1695168000000</v>
      </c>
      <c r="B634" s="3">
        <v>45189</v>
      </c>
      <c r="C634" s="2" t="s">
        <v>9</v>
      </c>
      <c r="D634" s="2">
        <v>27210.25</v>
      </c>
      <c r="E634" s="2">
        <v>27388.63</v>
      </c>
      <c r="F634" s="2">
        <v>26800</v>
      </c>
      <c r="G634" s="2">
        <v>27125</v>
      </c>
      <c r="H634" s="2">
        <v>34207.218670000002</v>
      </c>
      <c r="I634" s="2">
        <v>927206075.96262705</v>
      </c>
      <c r="J634" s="2">
        <f t="shared" si="491"/>
        <v>-0.31333768953328045</v>
      </c>
      <c r="K634" s="2">
        <f t="shared" si="492"/>
        <v>2.27076926093204</v>
      </c>
      <c r="L634" s="2">
        <f t="shared" si="493"/>
        <v>4.1027018728891615</v>
      </c>
      <c r="M634" s="1">
        <f t="shared" si="494"/>
        <v>-2.0961996501064366</v>
      </c>
      <c r="N634" s="1">
        <f t="shared" si="495"/>
        <v>-2.7723870967741875</v>
      </c>
      <c r="O634" s="1">
        <f t="shared" si="496"/>
        <v>9.3789493087557627</v>
      </c>
      <c r="P634" s="2">
        <f t="shared" si="497"/>
        <v>0</v>
      </c>
      <c r="Q634" s="2">
        <f t="shared" si="498"/>
        <v>85.259999999998399</v>
      </c>
      <c r="R634" s="2">
        <f t="shared" si="499"/>
        <v>186.8057142857142</v>
      </c>
      <c r="S634" s="2">
        <f t="shared" si="500"/>
        <v>89.302142857142826</v>
      </c>
      <c r="T634" s="1">
        <f t="shared" si="501"/>
        <v>67.656790436449512</v>
      </c>
      <c r="U634" s="1">
        <f t="shared" si="502"/>
        <v>27038.873142886616</v>
      </c>
      <c r="V634" s="1">
        <f t="shared" si="503"/>
        <v>26173.242999999999</v>
      </c>
      <c r="W634" s="1">
        <f t="shared" si="504"/>
        <v>500.36299037898442</v>
      </c>
      <c r="X634" s="1">
        <f t="shared" si="505"/>
        <v>27173.968980757967</v>
      </c>
      <c r="Y634" s="1">
        <f t="shared" si="506"/>
        <v>25172.51701924203</v>
      </c>
      <c r="Z634" s="1">
        <f t="shared" si="507"/>
        <v>26564.445340729002</v>
      </c>
      <c r="AA634" s="1">
        <f t="shared" si="508"/>
        <v>26562.433539872036</v>
      </c>
      <c r="AB634" s="1">
        <f t="shared" si="509"/>
        <v>-2.011800856966147</v>
      </c>
      <c r="AC634" s="1">
        <f t="shared" si="510"/>
        <v>-221.365349200259</v>
      </c>
      <c r="AD634" s="1">
        <f t="shared" si="511"/>
        <v>-219.35354834329286</v>
      </c>
      <c r="AE634" s="4">
        <f t="shared" si="512"/>
        <v>27483.57</v>
      </c>
      <c r="AF634" s="4">
        <f t="shared" si="513"/>
        <v>24901</v>
      </c>
      <c r="AG634" s="4">
        <f t="shared" si="514"/>
        <v>25510.486519999999</v>
      </c>
      <c r="AH634" s="4">
        <f t="shared" si="515"/>
        <v>25887.541740000001</v>
      </c>
      <c r="AI634" s="4">
        <f t="shared" si="516"/>
        <v>26192.285</v>
      </c>
      <c r="AJ634" s="4">
        <f t="shared" si="517"/>
        <v>26497.028259999999</v>
      </c>
      <c r="AK634" s="4">
        <f t="shared" si="518"/>
        <v>26930.900020000001</v>
      </c>
      <c r="AL634" s="4">
        <f t="shared" si="519"/>
        <v>29695.32</v>
      </c>
      <c r="AM634" s="4">
        <f t="shared" si="520"/>
        <v>24901</v>
      </c>
      <c r="AN634" s="4">
        <f t="shared" si="521"/>
        <v>26032.45952</v>
      </c>
      <c r="AO634" s="4">
        <f t="shared" si="522"/>
        <v>26732.430240000002</v>
      </c>
      <c r="AP634" s="4">
        <f t="shared" si="523"/>
        <v>27298.16</v>
      </c>
      <c r="AQ634" s="4">
        <f t="shared" si="524"/>
        <v>27863.889759999998</v>
      </c>
      <c r="AR634" s="4">
        <f t="shared" si="525"/>
        <v>28669.335520000001</v>
      </c>
      <c r="AS634" s="4">
        <f t="shared" si="526"/>
        <v>30350</v>
      </c>
      <c r="AT634" s="4">
        <f t="shared" si="527"/>
        <v>24901</v>
      </c>
      <c r="AU634" s="4">
        <f t="shared" si="528"/>
        <v>26186.964</v>
      </c>
      <c r="AV634" s="4">
        <f t="shared" si="529"/>
        <v>26982.518</v>
      </c>
      <c r="AW634" s="4">
        <f t="shared" si="530"/>
        <v>27625.5</v>
      </c>
      <c r="AX634" s="4">
        <f t="shared" si="531"/>
        <v>28268.482</v>
      </c>
      <c r="AY634" s="4">
        <f t="shared" si="532"/>
        <v>29183.914000000001</v>
      </c>
      <c r="AZ634" s="1">
        <f t="shared" si="533"/>
        <v>27985.969142857146</v>
      </c>
      <c r="BA634" s="1">
        <f t="shared" si="534"/>
        <v>27310.806051127955</v>
      </c>
      <c r="BB634" s="1">
        <f t="shared" si="535"/>
        <v>0</v>
      </c>
      <c r="BC634" s="1"/>
      <c r="BD634" s="6">
        <f t="shared" si="536"/>
        <v>0</v>
      </c>
      <c r="BE634" s="6"/>
      <c r="BF634">
        <f t="shared" si="537"/>
        <v>-1804830.6333610038</v>
      </c>
      <c r="BG634">
        <f t="shared" si="538"/>
        <v>26178.892379163281</v>
      </c>
      <c r="BH634">
        <f t="shared" si="539"/>
        <v>588.63000000000102</v>
      </c>
      <c r="BI634">
        <f t="shared" si="540"/>
        <v>681.04078390888503</v>
      </c>
      <c r="BJ634">
        <f t="shared" si="541"/>
        <v>86.115768401243727</v>
      </c>
      <c r="BK634">
        <f t="shared" si="542"/>
        <v>83.251928720340445</v>
      </c>
    </row>
    <row r="635" spans="1:63" x14ac:dyDescent="0.35">
      <c r="A635" s="2">
        <v>1695081600000</v>
      </c>
      <c r="B635" s="3">
        <v>45188</v>
      </c>
      <c r="C635" s="2" t="s">
        <v>9</v>
      </c>
      <c r="D635" s="2">
        <v>26762.5</v>
      </c>
      <c r="E635" s="2">
        <v>27483.57</v>
      </c>
      <c r="F635" s="2">
        <v>26667.79</v>
      </c>
      <c r="G635" s="2">
        <v>27210.26</v>
      </c>
      <c r="H635" s="2">
        <v>36190.521869999997</v>
      </c>
      <c r="I635" s="2">
        <v>981539255.55962002</v>
      </c>
      <c r="J635" s="2">
        <f t="shared" si="491"/>
        <v>1.6730493514995417</v>
      </c>
      <c r="K635" s="2">
        <f t="shared" si="492"/>
        <v>3.7688200747463902</v>
      </c>
      <c r="L635" s="2">
        <f t="shared" si="493"/>
        <v>4.1464512464538501</v>
      </c>
      <c r="M635" s="1">
        <f t="shared" si="494"/>
        <v>-0.31432258064515539</v>
      </c>
      <c r="N635" s="1">
        <f t="shared" si="495"/>
        <v>-3.6331516126637533</v>
      </c>
      <c r="O635" s="1">
        <f t="shared" si="496"/>
        <v>5.5253055281353456</v>
      </c>
      <c r="P635" s="2">
        <f t="shared" si="497"/>
        <v>447.75</v>
      </c>
      <c r="Q635" s="2">
        <f t="shared" si="498"/>
        <v>0</v>
      </c>
      <c r="R635" s="2">
        <f t="shared" si="499"/>
        <v>186.8057142857142</v>
      </c>
      <c r="S635" s="2">
        <f t="shared" si="500"/>
        <v>85.508571428571358</v>
      </c>
      <c r="T635" s="1">
        <f t="shared" si="501"/>
        <v>68.599307522820283</v>
      </c>
      <c r="U635" s="1">
        <f t="shared" si="502"/>
        <v>27035.35776096362</v>
      </c>
      <c r="V635" s="1">
        <f t="shared" si="503"/>
        <v>26114.031999999999</v>
      </c>
      <c r="W635" s="1">
        <f t="shared" si="504"/>
        <v>451.95913818176041</v>
      </c>
      <c r="X635" s="1">
        <f t="shared" si="505"/>
        <v>27017.950276363521</v>
      </c>
      <c r="Y635" s="1">
        <f t="shared" si="506"/>
        <v>25210.113723636478</v>
      </c>
      <c r="Z635" s="1">
        <f t="shared" si="507"/>
        <v>26519.600967987324</v>
      </c>
      <c r="AA635" s="1">
        <f t="shared" si="508"/>
        <v>26460.148728939679</v>
      </c>
      <c r="AB635" s="1">
        <f t="shared" si="509"/>
        <v>-59.45223904764498</v>
      </c>
      <c r="AC635" s="1">
        <f t="shared" si="510"/>
        <v>-276.20373628608218</v>
      </c>
      <c r="AD635" s="1">
        <f t="shared" si="511"/>
        <v>-216.7514972384372</v>
      </c>
      <c r="AE635" s="4">
        <f t="shared" si="512"/>
        <v>27587.51</v>
      </c>
      <c r="AF635" s="4">
        <f t="shared" si="513"/>
        <v>24901</v>
      </c>
      <c r="AG635" s="4">
        <f t="shared" si="514"/>
        <v>25535.016360000001</v>
      </c>
      <c r="AH635" s="4">
        <f t="shared" si="515"/>
        <v>25927.24682</v>
      </c>
      <c r="AI635" s="4">
        <f t="shared" si="516"/>
        <v>26244.254999999997</v>
      </c>
      <c r="AJ635" s="4">
        <f t="shared" si="517"/>
        <v>26561.263179999998</v>
      </c>
      <c r="AK635" s="4">
        <f t="shared" si="518"/>
        <v>27012.596859999998</v>
      </c>
      <c r="AL635" s="4">
        <f t="shared" si="519"/>
        <v>29695.32</v>
      </c>
      <c r="AM635" s="4">
        <f t="shared" si="520"/>
        <v>24901</v>
      </c>
      <c r="AN635" s="4">
        <f t="shared" si="521"/>
        <v>26032.45952</v>
      </c>
      <c r="AO635" s="4">
        <f t="shared" si="522"/>
        <v>26732.430240000002</v>
      </c>
      <c r="AP635" s="4">
        <f t="shared" si="523"/>
        <v>27298.16</v>
      </c>
      <c r="AQ635" s="4">
        <f t="shared" si="524"/>
        <v>27863.889759999998</v>
      </c>
      <c r="AR635" s="4">
        <f t="shared" si="525"/>
        <v>28669.335520000001</v>
      </c>
      <c r="AS635" s="4">
        <f t="shared" si="526"/>
        <v>30350</v>
      </c>
      <c r="AT635" s="4">
        <f t="shared" si="527"/>
        <v>24901</v>
      </c>
      <c r="AU635" s="4">
        <f t="shared" si="528"/>
        <v>26186.964</v>
      </c>
      <c r="AV635" s="4">
        <f t="shared" si="529"/>
        <v>26982.518</v>
      </c>
      <c r="AW635" s="4">
        <f t="shared" si="530"/>
        <v>27625.5</v>
      </c>
      <c r="AX635" s="4">
        <f t="shared" si="531"/>
        <v>28268.482</v>
      </c>
      <c r="AY635" s="4">
        <f t="shared" si="532"/>
        <v>29183.914000000001</v>
      </c>
      <c r="AZ635" s="1">
        <f t="shared" si="533"/>
        <v>27999.548857142858</v>
      </c>
      <c r="BA635" s="1">
        <f t="shared" si="534"/>
        <v>27313.351339499572</v>
      </c>
      <c r="BB635" s="1">
        <f t="shared" si="535"/>
        <v>0</v>
      </c>
      <c r="BC635" s="1"/>
      <c r="BD635" s="6">
        <f t="shared" si="536"/>
        <v>0</v>
      </c>
      <c r="BE635" s="6"/>
      <c r="BF635">
        <f t="shared" si="537"/>
        <v>-1770623.4146910037</v>
      </c>
      <c r="BG635">
        <f t="shared" si="538"/>
        <v>26143.447505999531</v>
      </c>
      <c r="BH635">
        <f t="shared" si="539"/>
        <v>815.77999999999884</v>
      </c>
      <c r="BI635">
        <f t="shared" si="540"/>
        <v>695.2578275871748</v>
      </c>
      <c r="BJ635">
        <f t="shared" si="541"/>
        <v>89.417130997417246</v>
      </c>
      <c r="BK635">
        <f t="shared" si="542"/>
        <v>81.832530664096282</v>
      </c>
    </row>
    <row r="636" spans="1:63" x14ac:dyDescent="0.35">
      <c r="A636" s="2">
        <v>1694995200000</v>
      </c>
      <c r="B636" s="3">
        <v>45187</v>
      </c>
      <c r="C636" s="2" t="s">
        <v>9</v>
      </c>
      <c r="D636" s="2">
        <v>26527.5</v>
      </c>
      <c r="E636" s="2">
        <v>27409</v>
      </c>
      <c r="F636" s="2">
        <v>26377.35</v>
      </c>
      <c r="G636" s="2">
        <v>26762.51</v>
      </c>
      <c r="H636" s="2">
        <v>43000.432560000001</v>
      </c>
      <c r="I636" s="2">
        <v>1158780347.6252999</v>
      </c>
      <c r="J636" s="2">
        <f t="shared" si="491"/>
        <v>0.88587281655911165</v>
      </c>
      <c r="K636" s="2">
        <f t="shared" si="492"/>
        <v>3.5696843278470283</v>
      </c>
      <c r="L636" s="2">
        <f t="shared" si="493"/>
        <v>2.1860260351378398</v>
      </c>
      <c r="M636" s="1">
        <f t="shared" si="494"/>
        <v>1.6455190064336027</v>
      </c>
      <c r="N636" s="1">
        <f t="shared" si="495"/>
        <v>-1.7102282259772985</v>
      </c>
      <c r="O636" s="1">
        <f t="shared" si="496"/>
        <v>5.8196708754149062</v>
      </c>
      <c r="P636" s="2">
        <f t="shared" si="497"/>
        <v>235</v>
      </c>
      <c r="Q636" s="2">
        <f t="shared" si="498"/>
        <v>0</v>
      </c>
      <c r="R636" s="2">
        <f t="shared" si="499"/>
        <v>154.82357142857134</v>
      </c>
      <c r="S636" s="2">
        <f t="shared" si="500"/>
        <v>87.93142857142864</v>
      </c>
      <c r="T636" s="1">
        <f t="shared" si="501"/>
        <v>63.777706505971601</v>
      </c>
      <c r="U636" s="1">
        <f t="shared" si="502"/>
        <v>27028.218894064175</v>
      </c>
      <c r="V636" s="1">
        <f t="shared" si="503"/>
        <v>26118.518499999998</v>
      </c>
      <c r="W636" s="1">
        <f t="shared" si="504"/>
        <v>463.12629097552866</v>
      </c>
      <c r="X636" s="1">
        <f t="shared" si="505"/>
        <v>27044.771081951054</v>
      </c>
      <c r="Y636" s="1">
        <f t="shared" si="506"/>
        <v>25192.265918048943</v>
      </c>
      <c r="Z636" s="1">
        <f t="shared" si="507"/>
        <v>26464.34824542631</v>
      </c>
      <c r="AA636" s="1">
        <f t="shared" si="508"/>
        <v>26323.76486147417</v>
      </c>
      <c r="AB636" s="1">
        <f t="shared" si="509"/>
        <v>-140.58338395214014</v>
      </c>
      <c r="AC636" s="1">
        <f t="shared" si="510"/>
        <v>-330.39161059569147</v>
      </c>
      <c r="AD636" s="1">
        <f t="shared" si="511"/>
        <v>-189.80822664355134</v>
      </c>
      <c r="AE636" s="4">
        <f t="shared" si="512"/>
        <v>27768.57</v>
      </c>
      <c r="AF636" s="4">
        <f t="shared" si="513"/>
        <v>24901</v>
      </c>
      <c r="AG636" s="4">
        <f t="shared" si="514"/>
        <v>25577.746520000001</v>
      </c>
      <c r="AH636" s="4">
        <f t="shared" si="515"/>
        <v>25996.41174</v>
      </c>
      <c r="AI636" s="4">
        <f t="shared" si="516"/>
        <v>26334.785</v>
      </c>
      <c r="AJ636" s="4">
        <f t="shared" si="517"/>
        <v>26673.15826</v>
      </c>
      <c r="AK636" s="4">
        <f t="shared" si="518"/>
        <v>27154.910019999999</v>
      </c>
      <c r="AL636" s="4">
        <f t="shared" si="519"/>
        <v>29738</v>
      </c>
      <c r="AM636" s="4">
        <f t="shared" si="520"/>
        <v>24901</v>
      </c>
      <c r="AN636" s="4">
        <f t="shared" si="521"/>
        <v>26042.531999999999</v>
      </c>
      <c r="AO636" s="4">
        <f t="shared" si="522"/>
        <v>26748.734</v>
      </c>
      <c r="AP636" s="4">
        <f t="shared" si="523"/>
        <v>27319.5</v>
      </c>
      <c r="AQ636" s="4">
        <f t="shared" si="524"/>
        <v>27890.266</v>
      </c>
      <c r="AR636" s="4">
        <f t="shared" si="525"/>
        <v>28702.882000000001</v>
      </c>
      <c r="AS636" s="4">
        <f t="shared" si="526"/>
        <v>30350</v>
      </c>
      <c r="AT636" s="4">
        <f t="shared" si="527"/>
        <v>24901</v>
      </c>
      <c r="AU636" s="4">
        <f t="shared" si="528"/>
        <v>26186.964</v>
      </c>
      <c r="AV636" s="4">
        <f t="shared" si="529"/>
        <v>26982.518</v>
      </c>
      <c r="AW636" s="4">
        <f t="shared" si="530"/>
        <v>27625.5</v>
      </c>
      <c r="AX636" s="4">
        <f t="shared" si="531"/>
        <v>28268.482</v>
      </c>
      <c r="AY636" s="4">
        <f t="shared" si="532"/>
        <v>29183.914000000001</v>
      </c>
      <c r="AZ636" s="1">
        <f t="shared" si="533"/>
        <v>28009.974571428571</v>
      </c>
      <c r="BA636" s="1">
        <f t="shared" si="534"/>
        <v>27314.763549629704</v>
      </c>
      <c r="BB636" s="1">
        <f t="shared" si="535"/>
        <v>0</v>
      </c>
      <c r="BC636" s="1"/>
      <c r="BD636" s="6">
        <f t="shared" si="536"/>
        <v>0</v>
      </c>
      <c r="BE636" s="6"/>
      <c r="BF636">
        <f t="shared" si="537"/>
        <v>-1806813.9365610038</v>
      </c>
      <c r="BG636">
        <f t="shared" si="538"/>
        <v>26156.898150845514</v>
      </c>
      <c r="BH636">
        <f t="shared" si="539"/>
        <v>1031.6500000000015</v>
      </c>
      <c r="BI636">
        <f t="shared" si="540"/>
        <v>676.71595490827872</v>
      </c>
      <c r="BJ636">
        <f t="shared" si="541"/>
        <v>74.222886762360375</v>
      </c>
      <c r="BK636">
        <f t="shared" si="542"/>
        <v>79.852185203289665</v>
      </c>
    </row>
    <row r="637" spans="1:63" x14ac:dyDescent="0.35">
      <c r="A637" s="2">
        <v>1694908800000</v>
      </c>
      <c r="B637" s="3">
        <v>45186</v>
      </c>
      <c r="C637" s="2" t="s">
        <v>9</v>
      </c>
      <c r="D637" s="2">
        <v>26559.67</v>
      </c>
      <c r="E637" s="2">
        <v>26623.25</v>
      </c>
      <c r="F637" s="2">
        <v>26399</v>
      </c>
      <c r="G637" s="2">
        <v>26527.51</v>
      </c>
      <c r="H637" s="2">
        <v>12998.10277</v>
      </c>
      <c r="I637" s="2">
        <v>344703727.56010699</v>
      </c>
      <c r="J637" s="2">
        <f t="shared" si="491"/>
        <v>-0.12108584180450983</v>
      </c>
      <c r="K637" s="2">
        <f t="shared" si="492"/>
        <v>5.4246951418220348</v>
      </c>
      <c r="L637" s="2">
        <f t="shared" si="493"/>
        <v>1.6379304069232159</v>
      </c>
      <c r="M637" s="1">
        <f t="shared" si="494"/>
        <v>0.87809402032918438</v>
      </c>
      <c r="N637" s="1">
        <f t="shared" si="495"/>
        <v>-1.0522284224942235</v>
      </c>
      <c r="O637" s="1">
        <f t="shared" si="496"/>
        <v>7.0432543423789173</v>
      </c>
      <c r="P637" s="2">
        <f t="shared" si="497"/>
        <v>0</v>
      </c>
      <c r="Q637" s="2">
        <f t="shared" si="498"/>
        <v>32.159999999999854</v>
      </c>
      <c r="R637" s="2">
        <f t="shared" si="499"/>
        <v>138.03785714285706</v>
      </c>
      <c r="S637" s="2">
        <f t="shared" si="500"/>
        <v>98.302142857142826</v>
      </c>
      <c r="T637" s="1">
        <f t="shared" si="501"/>
        <v>58.406472515383399</v>
      </c>
      <c r="U637" s="1">
        <f t="shared" si="502"/>
        <v>27039.064155046388</v>
      </c>
      <c r="V637" s="1">
        <f t="shared" si="503"/>
        <v>26166.21</v>
      </c>
      <c r="W637" s="1">
        <f t="shared" si="504"/>
        <v>564.91318528602267</v>
      </c>
      <c r="X637" s="1">
        <f t="shared" si="505"/>
        <v>27296.036370572045</v>
      </c>
      <c r="Y637" s="1">
        <f t="shared" si="506"/>
        <v>25036.383629427954</v>
      </c>
      <c r="Z637" s="1">
        <f t="shared" si="507"/>
        <v>26440.495305060416</v>
      </c>
      <c r="AA637" s="1">
        <f t="shared" si="508"/>
        <v>26243.993018105837</v>
      </c>
      <c r="AB637" s="1">
        <f t="shared" si="509"/>
        <v>-196.50228695457918</v>
      </c>
      <c r="AC637" s="1">
        <f t="shared" si="510"/>
        <v>-377.84366725657929</v>
      </c>
      <c r="AD637" s="1">
        <f t="shared" si="511"/>
        <v>-181.34138030200012</v>
      </c>
      <c r="AE637" s="4">
        <f t="shared" si="512"/>
        <v>28142.85</v>
      </c>
      <c r="AF637" s="4">
        <f t="shared" si="513"/>
        <v>24901</v>
      </c>
      <c r="AG637" s="4">
        <f t="shared" si="514"/>
        <v>25666.0766</v>
      </c>
      <c r="AH637" s="4">
        <f t="shared" si="515"/>
        <v>26139.386699999999</v>
      </c>
      <c r="AI637" s="4">
        <f t="shared" si="516"/>
        <v>26521.924999999999</v>
      </c>
      <c r="AJ637" s="4">
        <f t="shared" si="517"/>
        <v>26904.463299999999</v>
      </c>
      <c r="AK637" s="4">
        <f t="shared" si="518"/>
        <v>27449.094099999998</v>
      </c>
      <c r="AL637" s="4">
        <f t="shared" si="519"/>
        <v>30160</v>
      </c>
      <c r="AM637" s="4">
        <f t="shared" si="520"/>
        <v>24901</v>
      </c>
      <c r="AN637" s="4">
        <f t="shared" si="521"/>
        <v>26142.124</v>
      </c>
      <c r="AO637" s="4">
        <f t="shared" si="522"/>
        <v>26909.938000000002</v>
      </c>
      <c r="AP637" s="4">
        <f t="shared" si="523"/>
        <v>27530.5</v>
      </c>
      <c r="AQ637" s="4">
        <f t="shared" si="524"/>
        <v>28151.061999999998</v>
      </c>
      <c r="AR637" s="4">
        <f t="shared" si="525"/>
        <v>29034.574000000001</v>
      </c>
      <c r="AS637" s="4">
        <f t="shared" si="526"/>
        <v>30417.46</v>
      </c>
      <c r="AT637" s="4">
        <f t="shared" si="527"/>
        <v>24901</v>
      </c>
      <c r="AU637" s="4">
        <f t="shared" si="528"/>
        <v>26202.884559999999</v>
      </c>
      <c r="AV637" s="4">
        <f t="shared" si="529"/>
        <v>27008.28772</v>
      </c>
      <c r="AW637" s="4">
        <f t="shared" si="530"/>
        <v>27659.23</v>
      </c>
      <c r="AX637" s="4">
        <f t="shared" si="531"/>
        <v>28310.172279999999</v>
      </c>
      <c r="AY637" s="4">
        <f t="shared" si="532"/>
        <v>29236.937559999998</v>
      </c>
      <c r="AZ637" s="1">
        <f t="shared" si="533"/>
        <v>28019.301357142853</v>
      </c>
      <c r="BA637" s="1">
        <f t="shared" si="534"/>
        <v>27322.328666747919</v>
      </c>
      <c r="BB637" s="1">
        <f t="shared" si="535"/>
        <v>0</v>
      </c>
      <c r="BC637" s="1"/>
      <c r="BD637" s="6">
        <f t="shared" si="536"/>
        <v>0</v>
      </c>
      <c r="BE637" s="6"/>
      <c r="BF637">
        <f t="shared" si="537"/>
        <v>-1849814.3691210039</v>
      </c>
      <c r="BG637">
        <f t="shared" si="538"/>
        <v>26241.90062542434</v>
      </c>
      <c r="BH637">
        <f t="shared" si="539"/>
        <v>224.25</v>
      </c>
      <c r="BI637">
        <f t="shared" si="540"/>
        <v>622.11071720185987</v>
      </c>
      <c r="BJ637">
        <f t="shared" si="541"/>
        <v>81.85757423251124</v>
      </c>
      <c r="BK637">
        <f t="shared" si="542"/>
        <v>83.61315215567852</v>
      </c>
    </row>
    <row r="638" spans="1:63" x14ac:dyDescent="0.35">
      <c r="A638" s="2">
        <v>1694822400000</v>
      </c>
      <c r="B638" s="3">
        <v>45185</v>
      </c>
      <c r="C638" s="2" t="s">
        <v>9</v>
      </c>
      <c r="D638" s="2">
        <v>26599.99</v>
      </c>
      <c r="E638" s="2">
        <v>26777</v>
      </c>
      <c r="F638" s="2">
        <v>26445</v>
      </c>
      <c r="G638" s="2">
        <v>26559.67</v>
      </c>
      <c r="H638" s="2">
        <v>13960.933510000001</v>
      </c>
      <c r="I638" s="2">
        <v>370889866.45927298</v>
      </c>
      <c r="J638" s="2">
        <f t="shared" si="491"/>
        <v>-0.15161654135339001</v>
      </c>
      <c r="K638" s="2">
        <f t="shared" si="492"/>
        <v>2.7786968381613901</v>
      </c>
      <c r="L638" s="2">
        <f t="shared" si="493"/>
        <v>1.9408536117294781</v>
      </c>
      <c r="M638" s="1">
        <f t="shared" si="494"/>
        <v>-0.12123263736400385</v>
      </c>
      <c r="N638" s="1">
        <f t="shared" si="495"/>
        <v>6.1333593376728231E-2</v>
      </c>
      <c r="O638" s="1">
        <f t="shared" si="496"/>
        <v>7.3084868900856099</v>
      </c>
      <c r="P638" s="2">
        <f t="shared" si="497"/>
        <v>0</v>
      </c>
      <c r="Q638" s="2">
        <f t="shared" si="498"/>
        <v>40.330000000001746</v>
      </c>
      <c r="R638" s="2">
        <f t="shared" si="499"/>
        <v>145.30214285714283</v>
      </c>
      <c r="S638" s="2">
        <f t="shared" si="500"/>
        <v>96.004999999999981</v>
      </c>
      <c r="T638" s="1">
        <f t="shared" si="501"/>
        <v>60.21460497883551</v>
      </c>
      <c r="U638" s="1">
        <f t="shared" si="502"/>
        <v>27059.943916476852</v>
      </c>
      <c r="V638" s="1">
        <f t="shared" si="503"/>
        <v>26145.834500000001</v>
      </c>
      <c r="W638" s="1">
        <f t="shared" si="504"/>
        <v>558.8305911586715</v>
      </c>
      <c r="X638" s="1">
        <f t="shared" si="505"/>
        <v>27263.495682317345</v>
      </c>
      <c r="Y638" s="1">
        <f t="shared" si="506"/>
        <v>25028.173317682656</v>
      </c>
      <c r="Z638" s="1">
        <f t="shared" si="507"/>
        <v>26433.53412946525</v>
      </c>
      <c r="AA638" s="1">
        <f t="shared" si="508"/>
        <v>26192.444475943263</v>
      </c>
      <c r="AB638" s="1">
        <f t="shared" si="509"/>
        <v>-241.0896535219872</v>
      </c>
      <c r="AC638" s="1">
        <f t="shared" si="510"/>
        <v>-423.17901233207931</v>
      </c>
      <c r="AD638" s="1">
        <f t="shared" si="511"/>
        <v>-182.08935881009211</v>
      </c>
      <c r="AE638" s="4">
        <f t="shared" si="512"/>
        <v>28142.85</v>
      </c>
      <c r="AF638" s="4">
        <f t="shared" si="513"/>
        <v>24901</v>
      </c>
      <c r="AG638" s="4">
        <f t="shared" si="514"/>
        <v>25666.0766</v>
      </c>
      <c r="AH638" s="4">
        <f t="shared" si="515"/>
        <v>26139.386699999999</v>
      </c>
      <c r="AI638" s="4">
        <f t="shared" si="516"/>
        <v>26521.924999999999</v>
      </c>
      <c r="AJ638" s="4">
        <f t="shared" si="517"/>
        <v>26904.463299999999</v>
      </c>
      <c r="AK638" s="4">
        <f t="shared" si="518"/>
        <v>27449.094099999998</v>
      </c>
      <c r="AL638" s="4">
        <f t="shared" si="519"/>
        <v>30244</v>
      </c>
      <c r="AM638" s="4">
        <f t="shared" si="520"/>
        <v>24901</v>
      </c>
      <c r="AN638" s="4">
        <f t="shared" si="521"/>
        <v>26161.948</v>
      </c>
      <c r="AO638" s="4">
        <f t="shared" si="522"/>
        <v>26942.026000000002</v>
      </c>
      <c r="AP638" s="4">
        <f t="shared" si="523"/>
        <v>27572.5</v>
      </c>
      <c r="AQ638" s="4">
        <f t="shared" si="524"/>
        <v>28202.974000000002</v>
      </c>
      <c r="AR638" s="4">
        <f t="shared" si="525"/>
        <v>29100.597999999998</v>
      </c>
      <c r="AS638" s="4">
        <f t="shared" si="526"/>
        <v>30417.46</v>
      </c>
      <c r="AT638" s="4">
        <f t="shared" si="527"/>
        <v>24901</v>
      </c>
      <c r="AU638" s="4">
        <f t="shared" si="528"/>
        <v>26202.884559999999</v>
      </c>
      <c r="AV638" s="4">
        <f t="shared" si="529"/>
        <v>27008.28772</v>
      </c>
      <c r="AW638" s="4">
        <f t="shared" si="530"/>
        <v>27659.23</v>
      </c>
      <c r="AX638" s="4">
        <f t="shared" si="531"/>
        <v>28310.172279999999</v>
      </c>
      <c r="AY638" s="4">
        <f t="shared" si="532"/>
        <v>29236.937559999998</v>
      </c>
      <c r="AZ638" s="1">
        <f t="shared" si="533"/>
        <v>28038.627785714285</v>
      </c>
      <c r="BA638" s="1">
        <f t="shared" si="534"/>
        <v>27333.216593689671</v>
      </c>
      <c r="BB638" s="1">
        <f t="shared" si="535"/>
        <v>0</v>
      </c>
      <c r="BC638" s="1"/>
      <c r="BD638" s="6">
        <f t="shared" si="536"/>
        <v>0</v>
      </c>
      <c r="BE638" s="6"/>
      <c r="BF638">
        <f t="shared" si="537"/>
        <v>-1836816.2663510039</v>
      </c>
      <c r="BG638">
        <f t="shared" si="538"/>
        <v>26230.257894124145</v>
      </c>
      <c r="BH638">
        <f t="shared" si="539"/>
        <v>332</v>
      </c>
      <c r="BI638">
        <f t="shared" si="540"/>
        <v>683.32005830983837</v>
      </c>
      <c r="BJ638">
        <f t="shared" si="541"/>
        <v>83.476094614997393</v>
      </c>
      <c r="BK638">
        <f t="shared" si="542"/>
        <v>83.914914666525121</v>
      </c>
    </row>
    <row r="639" spans="1:63" x14ac:dyDescent="0.35">
      <c r="A639" s="2">
        <v>1694736000000</v>
      </c>
      <c r="B639" s="3">
        <v>45184</v>
      </c>
      <c r="C639" s="2" t="s">
        <v>9</v>
      </c>
      <c r="D639" s="2">
        <v>26522.73</v>
      </c>
      <c r="E639" s="2">
        <v>26888</v>
      </c>
      <c r="F639" s="2">
        <v>26224</v>
      </c>
      <c r="G639" s="2">
        <v>26600</v>
      </c>
      <c r="H639" s="2">
        <v>26227.293689999999</v>
      </c>
      <c r="I639" s="2">
        <v>695203258.00044405</v>
      </c>
      <c r="J639" s="2">
        <f t="shared" si="491"/>
        <v>0.291335017172065</v>
      </c>
      <c r="K639" s="2">
        <f t="shared" si="492"/>
        <v>2.6963188774751816</v>
      </c>
      <c r="L639" s="2">
        <f t="shared" si="493"/>
        <v>-8.7930133668075783E-2</v>
      </c>
      <c r="M639" s="1">
        <f t="shared" si="494"/>
        <v>-0.15184676616841153</v>
      </c>
      <c r="N639" s="1">
        <f t="shared" si="495"/>
        <v>-7.4661654135340538E-2</v>
      </c>
      <c r="O639" s="1">
        <f t="shared" si="496"/>
        <v>2.0832706766917348</v>
      </c>
      <c r="P639" s="2">
        <f t="shared" si="497"/>
        <v>77.270000000000437</v>
      </c>
      <c r="Q639" s="2">
        <f t="shared" si="498"/>
        <v>0</v>
      </c>
      <c r="R639" s="2">
        <f t="shared" si="499"/>
        <v>149.90642857142848</v>
      </c>
      <c r="S639" s="2">
        <f t="shared" si="500"/>
        <v>93.124285714285563</v>
      </c>
      <c r="T639" s="1">
        <f t="shared" si="501"/>
        <v>61.682091916659587</v>
      </c>
      <c r="U639" s="1">
        <f t="shared" si="502"/>
        <v>27080.363260006518</v>
      </c>
      <c r="V639" s="1">
        <f t="shared" si="503"/>
        <v>26122.939500000004</v>
      </c>
      <c r="W639" s="1">
        <f t="shared" si="504"/>
        <v>550.72819207368559</v>
      </c>
      <c r="X639" s="1">
        <f t="shared" si="505"/>
        <v>27224.395884147376</v>
      </c>
      <c r="Y639" s="1">
        <f t="shared" si="506"/>
        <v>25021.483115852632</v>
      </c>
      <c r="Z639" s="1">
        <f t="shared" si="507"/>
        <v>26423.44325982247</v>
      </c>
      <c r="AA639" s="1">
        <f t="shared" si="508"/>
        <v>26125.676198842037</v>
      </c>
      <c r="AB639" s="1">
        <f t="shared" si="509"/>
        <v>-297.7670609804336</v>
      </c>
      <c r="AC639" s="1">
        <f t="shared" si="510"/>
        <v>-468.70135203460234</v>
      </c>
      <c r="AD639" s="1">
        <f t="shared" si="511"/>
        <v>-170.93429105416874</v>
      </c>
      <c r="AE639" s="4">
        <f t="shared" si="512"/>
        <v>28142.85</v>
      </c>
      <c r="AF639" s="4">
        <f t="shared" si="513"/>
        <v>24901</v>
      </c>
      <c r="AG639" s="4">
        <f t="shared" si="514"/>
        <v>25666.0766</v>
      </c>
      <c r="AH639" s="4">
        <f t="shared" si="515"/>
        <v>26139.386699999999</v>
      </c>
      <c r="AI639" s="4">
        <f t="shared" si="516"/>
        <v>26521.924999999999</v>
      </c>
      <c r="AJ639" s="4">
        <f t="shared" si="517"/>
        <v>26904.463299999999</v>
      </c>
      <c r="AK639" s="4">
        <f t="shared" si="518"/>
        <v>27449.094099999998</v>
      </c>
      <c r="AL639" s="4">
        <f t="shared" si="519"/>
        <v>30244</v>
      </c>
      <c r="AM639" s="4">
        <f t="shared" si="520"/>
        <v>24901</v>
      </c>
      <c r="AN639" s="4">
        <f t="shared" si="521"/>
        <v>26161.948</v>
      </c>
      <c r="AO639" s="4">
        <f t="shared" si="522"/>
        <v>26942.026000000002</v>
      </c>
      <c r="AP639" s="4">
        <f t="shared" si="523"/>
        <v>27572.5</v>
      </c>
      <c r="AQ639" s="4">
        <f t="shared" si="524"/>
        <v>28202.974000000002</v>
      </c>
      <c r="AR639" s="4">
        <f t="shared" si="525"/>
        <v>29100.597999999998</v>
      </c>
      <c r="AS639" s="4">
        <f t="shared" si="526"/>
        <v>30417.46</v>
      </c>
      <c r="AT639" s="4">
        <f t="shared" si="527"/>
        <v>24901</v>
      </c>
      <c r="AU639" s="4">
        <f t="shared" si="528"/>
        <v>26202.884559999999</v>
      </c>
      <c r="AV639" s="4">
        <f t="shared" si="529"/>
        <v>27008.28772</v>
      </c>
      <c r="AW639" s="4">
        <f t="shared" si="530"/>
        <v>27659.23</v>
      </c>
      <c r="AX639" s="4">
        <f t="shared" si="531"/>
        <v>28310.172279999999</v>
      </c>
      <c r="AY639" s="4">
        <f t="shared" si="532"/>
        <v>29236.937559999998</v>
      </c>
      <c r="AZ639" s="1">
        <f t="shared" si="533"/>
        <v>28057.70478571429</v>
      </c>
      <c r="BA639" s="1">
        <f t="shared" si="534"/>
        <v>27343.813122370353</v>
      </c>
      <c r="BB639" s="1">
        <f t="shared" si="535"/>
        <v>0</v>
      </c>
      <c r="BC639" s="1"/>
      <c r="BD639" s="6">
        <f t="shared" si="536"/>
        <v>0</v>
      </c>
      <c r="BE639" s="6"/>
      <c r="BF639">
        <f t="shared" si="537"/>
        <v>-1822855.332841004</v>
      </c>
      <c r="BG639">
        <f t="shared" si="538"/>
        <v>26219.227008857328</v>
      </c>
      <c r="BH639">
        <f t="shared" si="539"/>
        <v>664</v>
      </c>
      <c r="BI639">
        <f t="shared" si="540"/>
        <v>737.36929804981355</v>
      </c>
      <c r="BJ639">
        <f t="shared" si="541"/>
        <v>85.505787619526927</v>
      </c>
      <c r="BK639">
        <f t="shared" si="542"/>
        <v>72.480083734183324</v>
      </c>
    </row>
    <row r="640" spans="1:63" x14ac:dyDescent="0.35">
      <c r="A640" s="2">
        <v>1694649600000</v>
      </c>
      <c r="B640" s="3">
        <v>45183</v>
      </c>
      <c r="C640" s="2" t="s">
        <v>9</v>
      </c>
      <c r="D640" s="2">
        <v>26222</v>
      </c>
      <c r="E640" s="2">
        <v>26860.49</v>
      </c>
      <c r="F640" s="2">
        <v>26126.77</v>
      </c>
      <c r="G640" s="2">
        <v>26522.73</v>
      </c>
      <c r="H640" s="2">
        <v>38333.172500000001</v>
      </c>
      <c r="I640" s="2">
        <v>1015267319.77302</v>
      </c>
      <c r="J640" s="2">
        <f t="shared" si="491"/>
        <v>1.1468614140797786</v>
      </c>
      <c r="K640" s="2">
        <f t="shared" si="492"/>
        <v>2.3628644757916657</v>
      </c>
      <c r="L640" s="2">
        <f t="shared" si="493"/>
        <v>-7.6844441675417485</v>
      </c>
      <c r="M640" s="1">
        <f t="shared" si="494"/>
        <v>0.29048872180451291</v>
      </c>
      <c r="N640" s="1">
        <f t="shared" si="495"/>
        <v>0.17098541515146512</v>
      </c>
      <c r="O640" s="1">
        <f t="shared" si="496"/>
        <v>1.243273222628289</v>
      </c>
      <c r="P640" s="2">
        <f t="shared" si="497"/>
        <v>300.72999999999956</v>
      </c>
      <c r="Q640" s="2">
        <f t="shared" si="498"/>
        <v>0</v>
      </c>
      <c r="R640" s="2">
        <f t="shared" si="499"/>
        <v>144.38714285714272</v>
      </c>
      <c r="S640" s="2">
        <f t="shared" si="500"/>
        <v>102.81928571428554</v>
      </c>
      <c r="T640" s="1">
        <f t="shared" si="501"/>
        <v>58.407519453088675</v>
      </c>
      <c r="U640" s="1">
        <f t="shared" si="502"/>
        <v>27099.969923680252</v>
      </c>
      <c r="V640" s="1">
        <f t="shared" si="503"/>
        <v>26093.808000000005</v>
      </c>
      <c r="W640" s="1">
        <f t="shared" si="504"/>
        <v>540.02852441884977</v>
      </c>
      <c r="X640" s="1">
        <f t="shared" si="505"/>
        <v>27173.865048837702</v>
      </c>
      <c r="Y640" s="1">
        <f t="shared" si="506"/>
        <v>25013.750951162307</v>
      </c>
      <c r="Z640" s="1">
        <f t="shared" si="507"/>
        <v>26409.318720608269</v>
      </c>
      <c r="AA640" s="1">
        <f t="shared" si="508"/>
        <v>26039.43550772241</v>
      </c>
      <c r="AB640" s="1">
        <f t="shared" si="509"/>
        <v>-369.88321288585939</v>
      </c>
      <c r="AC640" s="1">
        <f t="shared" si="510"/>
        <v>-511.43492479814444</v>
      </c>
      <c r="AD640" s="1">
        <f t="shared" si="511"/>
        <v>-141.55171191228504</v>
      </c>
      <c r="AE640" s="4">
        <f t="shared" si="512"/>
        <v>28142.85</v>
      </c>
      <c r="AF640" s="4">
        <f t="shared" si="513"/>
        <v>24901</v>
      </c>
      <c r="AG640" s="4">
        <f t="shared" si="514"/>
        <v>25666.0766</v>
      </c>
      <c r="AH640" s="4">
        <f t="shared" si="515"/>
        <v>26139.386699999999</v>
      </c>
      <c r="AI640" s="4">
        <f t="shared" si="516"/>
        <v>26521.924999999999</v>
      </c>
      <c r="AJ640" s="4">
        <f t="shared" si="517"/>
        <v>26904.463299999999</v>
      </c>
      <c r="AK640" s="4">
        <f t="shared" si="518"/>
        <v>27449.094099999998</v>
      </c>
      <c r="AL640" s="4">
        <f t="shared" si="519"/>
        <v>30244</v>
      </c>
      <c r="AM640" s="4">
        <f t="shared" si="520"/>
        <v>24901</v>
      </c>
      <c r="AN640" s="4">
        <f t="shared" si="521"/>
        <v>26161.948</v>
      </c>
      <c r="AO640" s="4">
        <f t="shared" si="522"/>
        <v>26942.026000000002</v>
      </c>
      <c r="AP640" s="4">
        <f t="shared" si="523"/>
        <v>27572.5</v>
      </c>
      <c r="AQ640" s="4">
        <f t="shared" si="524"/>
        <v>28202.974000000002</v>
      </c>
      <c r="AR640" s="4">
        <f t="shared" si="525"/>
        <v>29100.597999999998</v>
      </c>
      <c r="AS640" s="4">
        <f t="shared" si="526"/>
        <v>30417.46</v>
      </c>
      <c r="AT640" s="4">
        <f t="shared" si="527"/>
        <v>24901</v>
      </c>
      <c r="AU640" s="4">
        <f t="shared" si="528"/>
        <v>26202.884559999999</v>
      </c>
      <c r="AV640" s="4">
        <f t="shared" si="529"/>
        <v>27008.28772</v>
      </c>
      <c r="AW640" s="4">
        <f t="shared" si="530"/>
        <v>27659.23</v>
      </c>
      <c r="AX640" s="4">
        <f t="shared" si="531"/>
        <v>28310.172279999999</v>
      </c>
      <c r="AY640" s="4">
        <f t="shared" si="532"/>
        <v>29236.937559999998</v>
      </c>
      <c r="AZ640" s="1">
        <f t="shared" si="533"/>
        <v>28077.074071428571</v>
      </c>
      <c r="BA640" s="1">
        <f t="shared" si="534"/>
        <v>27354.00234322474</v>
      </c>
      <c r="BB640" s="1">
        <f t="shared" si="535"/>
        <v>0</v>
      </c>
      <c r="BC640" s="1"/>
      <c r="BD640" s="6">
        <f t="shared" si="536"/>
        <v>0</v>
      </c>
      <c r="BE640" s="6"/>
      <c r="BF640">
        <f t="shared" si="537"/>
        <v>-1849082.626531004</v>
      </c>
      <c r="BG640">
        <f t="shared" si="538"/>
        <v>26201.076858551547</v>
      </c>
      <c r="BH640">
        <f t="shared" si="539"/>
        <v>733.72000000000116</v>
      </c>
      <c r="BI640">
        <f t="shared" si="540"/>
        <v>748.65688236516951</v>
      </c>
      <c r="BJ640">
        <f t="shared" si="541"/>
        <v>82.762861765051014</v>
      </c>
      <c r="BK640">
        <f t="shared" si="542"/>
        <v>54.89448205702265</v>
      </c>
    </row>
    <row r="641" spans="1:63" x14ac:dyDescent="0.35">
      <c r="A641" s="2">
        <v>1694563200000</v>
      </c>
      <c r="B641" s="3">
        <v>45182</v>
      </c>
      <c r="C641" s="2" t="s">
        <v>9</v>
      </c>
      <c r="D641" s="2">
        <v>25840.1</v>
      </c>
      <c r="E641" s="2">
        <v>26405.22</v>
      </c>
      <c r="F641" s="2">
        <v>25764.17</v>
      </c>
      <c r="G641" s="2">
        <v>26222</v>
      </c>
      <c r="H641" s="2">
        <v>31610.827529999999</v>
      </c>
      <c r="I641" s="2">
        <v>825437881.46875894</v>
      </c>
      <c r="J641" s="2">
        <f t="shared" si="491"/>
        <v>1.4779354569061323</v>
      </c>
      <c r="K641" s="2">
        <f t="shared" si="492"/>
        <v>-0.12569034469624832</v>
      </c>
      <c r="L641" s="2">
        <f t="shared" si="493"/>
        <v>-10.198630136986301</v>
      </c>
      <c r="M641" s="1">
        <f t="shared" si="494"/>
        <v>1.1338576383351169</v>
      </c>
      <c r="N641" s="1">
        <f t="shared" si="495"/>
        <v>3.4436732514682329</v>
      </c>
      <c r="O641" s="1">
        <f t="shared" si="496"/>
        <v>2.4406986499885592</v>
      </c>
      <c r="P641" s="2">
        <f t="shared" si="497"/>
        <v>381.90000000000146</v>
      </c>
      <c r="Q641" s="2">
        <f t="shared" si="498"/>
        <v>0</v>
      </c>
      <c r="R641" s="2">
        <f t="shared" si="499"/>
        <v>122.90642857142848</v>
      </c>
      <c r="S641" s="2">
        <f t="shared" si="500"/>
        <v>199.90571428571431</v>
      </c>
      <c r="T641" s="1">
        <f t="shared" si="501"/>
        <v>38.073669560137787</v>
      </c>
      <c r="U641" s="1">
        <f t="shared" si="502"/>
        <v>27123.530736891687</v>
      </c>
      <c r="V641" s="1">
        <f t="shared" si="503"/>
        <v>26070.671999999999</v>
      </c>
      <c r="W641" s="1">
        <f t="shared" si="504"/>
        <v>530.99335572679274</v>
      </c>
      <c r="X641" s="1">
        <f t="shared" si="505"/>
        <v>27132.658711453583</v>
      </c>
      <c r="Y641" s="1">
        <f t="shared" si="506"/>
        <v>25008.685288546414</v>
      </c>
      <c r="Z641" s="1">
        <f t="shared" si="507"/>
        <v>26400.245818256932</v>
      </c>
      <c r="AA641" s="1">
        <f t="shared" si="508"/>
        <v>25951.563781853754</v>
      </c>
      <c r="AB641" s="1">
        <f t="shared" si="509"/>
        <v>-448.68203640317734</v>
      </c>
      <c r="AC641" s="1">
        <f t="shared" si="510"/>
        <v>-546.82285277621565</v>
      </c>
      <c r="AD641" s="1">
        <f t="shared" si="511"/>
        <v>-98.140816373038319</v>
      </c>
      <c r="AE641" s="4">
        <f t="shared" si="512"/>
        <v>28142.85</v>
      </c>
      <c r="AF641" s="4">
        <f t="shared" si="513"/>
        <v>24901</v>
      </c>
      <c r="AG641" s="4">
        <f t="shared" si="514"/>
        <v>25666.0766</v>
      </c>
      <c r="AH641" s="4">
        <f t="shared" si="515"/>
        <v>26139.386699999999</v>
      </c>
      <c r="AI641" s="4">
        <f t="shared" si="516"/>
        <v>26521.924999999999</v>
      </c>
      <c r="AJ641" s="4">
        <f t="shared" si="517"/>
        <v>26904.463299999999</v>
      </c>
      <c r="AK641" s="4">
        <f t="shared" si="518"/>
        <v>27449.094099999998</v>
      </c>
      <c r="AL641" s="4">
        <f t="shared" si="519"/>
        <v>30244</v>
      </c>
      <c r="AM641" s="4">
        <f t="shared" si="520"/>
        <v>24901</v>
      </c>
      <c r="AN641" s="4">
        <f t="shared" si="521"/>
        <v>26161.948</v>
      </c>
      <c r="AO641" s="4">
        <f t="shared" si="522"/>
        <v>26942.026000000002</v>
      </c>
      <c r="AP641" s="4">
        <f t="shared" si="523"/>
        <v>27572.5</v>
      </c>
      <c r="AQ641" s="4">
        <f t="shared" si="524"/>
        <v>28202.974000000002</v>
      </c>
      <c r="AR641" s="4">
        <f t="shared" si="525"/>
        <v>29100.597999999998</v>
      </c>
      <c r="AS641" s="4">
        <f t="shared" si="526"/>
        <v>30441.46</v>
      </c>
      <c r="AT641" s="4">
        <f t="shared" si="527"/>
        <v>24901</v>
      </c>
      <c r="AU641" s="4">
        <f t="shared" si="528"/>
        <v>26208.548559999999</v>
      </c>
      <c r="AV641" s="4">
        <f t="shared" si="529"/>
        <v>27017.455719999998</v>
      </c>
      <c r="AW641" s="4">
        <f t="shared" si="530"/>
        <v>27671.23</v>
      </c>
      <c r="AX641" s="4">
        <f t="shared" si="531"/>
        <v>28325.004280000001</v>
      </c>
      <c r="AY641" s="4">
        <f t="shared" si="532"/>
        <v>29255.80156</v>
      </c>
      <c r="AZ641" s="1">
        <f t="shared" si="533"/>
        <v>28098.145785714285</v>
      </c>
      <c r="BA641" s="1">
        <f t="shared" si="534"/>
        <v>27365.389635597679</v>
      </c>
      <c r="BB641" s="1">
        <f t="shared" si="535"/>
        <v>0</v>
      </c>
      <c r="BC641" s="1"/>
      <c r="BD641" s="6">
        <f t="shared" si="536"/>
        <v>0</v>
      </c>
      <c r="BE641" s="6"/>
      <c r="BF641">
        <f t="shared" si="537"/>
        <v>-1887415.7990310041</v>
      </c>
      <c r="BG641">
        <f t="shared" si="538"/>
        <v>26174.556179972747</v>
      </c>
      <c r="BH641">
        <f t="shared" si="539"/>
        <v>641.05000000000291</v>
      </c>
      <c r="BI641">
        <f t="shared" si="540"/>
        <v>750.95486426750313</v>
      </c>
      <c r="BJ641">
        <f t="shared" si="541"/>
        <v>49.171601817972046</v>
      </c>
      <c r="BK641">
        <f t="shared" si="542"/>
        <v>29.99586106252562</v>
      </c>
    </row>
    <row r="642" spans="1:63" x14ac:dyDescent="0.35">
      <c r="A642" s="2">
        <v>1694476800000</v>
      </c>
      <c r="B642" s="3">
        <v>45181</v>
      </c>
      <c r="C642" s="2" t="s">
        <v>9</v>
      </c>
      <c r="D642" s="2">
        <v>25162.53</v>
      </c>
      <c r="E642" s="2">
        <v>26567</v>
      </c>
      <c r="F642" s="2">
        <v>25131.48</v>
      </c>
      <c r="G642" s="2">
        <v>25840.1</v>
      </c>
      <c r="H642" s="2">
        <v>56434.385370000004</v>
      </c>
      <c r="I642" s="2">
        <v>1464393036.9616599</v>
      </c>
      <c r="J642" s="2">
        <f t="shared" ref="J642:J705" si="545" xml:space="preserve"> (G642 - G643) / G643* 100</f>
        <v>2.6928145511657737</v>
      </c>
      <c r="K642" s="2">
        <f t="shared" ref="K642:K705" si="546" xml:space="preserve"> (G642 - G648) / G648* 100</f>
        <v>0.31114190827232896</v>
      </c>
      <c r="L642" s="2">
        <f t="shared" ref="L642:L705" si="547" xml:space="preserve"> (G642 - G671) / G671 * 100</f>
        <v>-12.200871668003701</v>
      </c>
      <c r="M642" s="1">
        <f t="shared" ref="M642:M705" si="548">(G641-G642)*100/G641</f>
        <v>1.4564106475478662</v>
      </c>
      <c r="N642" s="1">
        <f t="shared" ref="N642:N705" si="549">(G635-G642)*100/G642</f>
        <v>5.3024562598441962</v>
      </c>
      <c r="O642" s="1">
        <f t="shared" ref="O642:O705" si="550">(G612-G642)*100/G642</f>
        <v>3.5585388601437398</v>
      </c>
      <c r="P642" s="2">
        <f t="shared" ref="P642:P705" si="551">IF(G642-G643&gt;0,G642-G643,0)</f>
        <v>677.57999999999811</v>
      </c>
      <c r="Q642" s="2">
        <f t="shared" ref="Q642:Q705" si="552">IF(G642-G643&lt;0,G643-G642,0)</f>
        <v>0</v>
      </c>
      <c r="R642" s="2">
        <f t="shared" ref="R642:R705" si="553">SUM(P642:P655)/14</f>
        <v>95.627857142856939</v>
      </c>
      <c r="S642" s="2">
        <f t="shared" ref="S642:S705" si="554">SUM(Q642:Q655)/14</f>
        <v>229.64499999999992</v>
      </c>
      <c r="T642" s="1">
        <f t="shared" ref="T642:T705" si="555">100-(100/(1+R642/S642))</f>
        <v>29.399273576909025</v>
      </c>
      <c r="U642" s="1">
        <f t="shared" ref="U642:U705" si="556">G642*(2/51)+U643*(1-2/51)</f>
        <v>27160.327909826043</v>
      </c>
      <c r="V642" s="1">
        <f t="shared" ref="V642:V705" si="557">AVERAGE(G642:G661)</f>
        <v>26068.574499999999</v>
      </c>
      <c r="W642" s="1">
        <f t="shared" ref="W642:W705" si="558">_xlfn.STDEV.P(G642:G661)</f>
        <v>530.47404600484481</v>
      </c>
      <c r="X642" s="1">
        <f t="shared" ref="X642:X705" si="559">V642+2*W642</f>
        <v>27129.522592009689</v>
      </c>
      <c r="Y642" s="1">
        <f t="shared" ref="Y642:Y705" si="560">V642-2*W642</f>
        <v>25007.626407990309</v>
      </c>
      <c r="Z642" s="1">
        <f t="shared" ref="Z642:Z705" si="561">G642*(2/27)+Z643*(1-2/27)</f>
        <v>26414.505483717487</v>
      </c>
      <c r="AA642" s="1">
        <f t="shared" ref="AA642:AA705" si="562">G642*(2/13)+AA643*(1-2/13)</f>
        <v>25902.393560372617</v>
      </c>
      <c r="AB642" s="1">
        <f t="shared" ref="AB642:AB705" si="563">AA642-Z642</f>
        <v>-512.11192334486987</v>
      </c>
      <c r="AC642" s="1">
        <f t="shared" ref="AC642:AC705" si="564">AB642*0.2+AC643*0.8</f>
        <v>-571.35805686947526</v>
      </c>
      <c r="AD642" s="1">
        <f t="shared" ref="AD642:AD705" si="565">AC642-AB642</f>
        <v>-59.246133524605398</v>
      </c>
      <c r="AE642" s="4">
        <f t="shared" ref="AE642:AE705" si="566">MAX(E642:E661)</f>
        <v>28142.85</v>
      </c>
      <c r="AF642" s="4">
        <f t="shared" ref="AF642:AF705" si="567">MIN(F642:F661)</f>
        <v>24901</v>
      </c>
      <c r="AG642" s="4">
        <f t="shared" ref="AG642:AG705" si="568">AF642+(AE642-AF642)*0.236</f>
        <v>25666.0766</v>
      </c>
      <c r="AH642" s="4">
        <f t="shared" ref="AH642:AH705" si="569">AF642+(AE642-AF642)*0.382</f>
        <v>26139.386699999999</v>
      </c>
      <c r="AI642" s="4">
        <f t="shared" ref="AI642:AI705" si="570">AF642+(AE642-AF642)*0.5</f>
        <v>26521.924999999999</v>
      </c>
      <c r="AJ642" s="4">
        <f t="shared" ref="AJ642:AJ705" si="571">AF642+(AE642-AF642)*0.618</f>
        <v>26904.463299999999</v>
      </c>
      <c r="AK642" s="4">
        <f t="shared" ref="AK642:AK705" si="572">AF642+(AE642-AF642)*0.786</f>
        <v>27449.094099999998</v>
      </c>
      <c r="AL642" s="4">
        <f t="shared" ref="AL642:AL705" si="573">MAX(E642:E681)</f>
        <v>30244</v>
      </c>
      <c r="AM642" s="4">
        <f t="shared" ref="AM642:AM705" si="574">MIN(F642:F681)</f>
        <v>24901</v>
      </c>
      <c r="AN642" s="4">
        <f t="shared" ref="AN642:AN705" si="575">AM642+(AL642-AM642)*0.236</f>
        <v>26161.948</v>
      </c>
      <c r="AO642" s="4">
        <f t="shared" ref="AO642:AO705" si="576">AM642+(AL642-AM642)*0.382</f>
        <v>26942.026000000002</v>
      </c>
      <c r="AP642" s="4">
        <f t="shared" ref="AP642:AP705" si="577">AM642+(AL642-AM642)*0.5</f>
        <v>27572.5</v>
      </c>
      <c r="AQ642" s="4">
        <f t="shared" ref="AQ642:AQ705" si="578">AM642+(AL642-AM642)*0.618</f>
        <v>28202.974000000002</v>
      </c>
      <c r="AR642" s="4">
        <f t="shared" ref="AR642:AR705" si="579">AM642+(AL642-AM642)*0.786</f>
        <v>29100.597999999998</v>
      </c>
      <c r="AS642" s="4">
        <f t="shared" ref="AS642:AS705" si="580">MAX(E642:E701)</f>
        <v>30441.46</v>
      </c>
      <c r="AT642" s="4">
        <f t="shared" ref="AT642:AT705" si="581">MIN(F642:F701)</f>
        <v>24901</v>
      </c>
      <c r="AU642" s="4">
        <f t="shared" ref="AU642:AU705" si="582">AT642+(AS642-AT642)*0.236</f>
        <v>26208.548559999999</v>
      </c>
      <c r="AV642" s="4">
        <f t="shared" ref="AV642:AV705" si="583">AT642+(AS642-AT642)*0.382</f>
        <v>27017.455719999998</v>
      </c>
      <c r="AW642" s="4">
        <f t="shared" ref="AW642:AW705" si="584">AT642+(AS642-AT642)*0.5</f>
        <v>27671.23</v>
      </c>
      <c r="AX642" s="4">
        <f t="shared" ref="AX642:AX705" si="585">AT642+(AS642-AT642)*0.618</f>
        <v>28325.004280000001</v>
      </c>
      <c r="AY642" s="4">
        <f t="shared" ref="AY642:AY705" si="586">AT642+(AS642-AT642)*0.786</f>
        <v>29255.80156</v>
      </c>
      <c r="AZ642" s="1">
        <f t="shared" ref="AZ642:AZ705" si="587" xml:space="preserve"> AVERAGE(G642:G781)</f>
        <v>28113.812142857147</v>
      </c>
      <c r="BA642" s="1">
        <f t="shared" ref="BA642:BA705" si="588" xml:space="preserve"> G642 * (2/148) + BA643 * (1 - 2/148)</f>
        <v>27381.052507318196</v>
      </c>
      <c r="BB642" s="1">
        <f t="shared" ref="BB642:BB705" si="589" xml:space="preserve"> IF(AND(G642&gt;D642, F641&gt;E643, (G642-D642)/(E642-F642)&gt;0.7), 1, 0)</f>
        <v>0</v>
      </c>
      <c r="BC642" s="1"/>
      <c r="BD642" s="6">
        <f t="shared" ref="BD642:BD705" si="590">IF(AND(G642&lt;D642, E641&lt;F643, (D642-G642)/(E642-F642)&gt;0.7), 1, 0)</f>
        <v>0</v>
      </c>
      <c r="BE642" s="6"/>
      <c r="BF642">
        <f t="shared" ref="BF642:BF705" si="591">BF643 + IF(G642&gt;G643, H642, IF(G642&lt;G643, -H642, 0))</f>
        <v>-1919026.626561004</v>
      </c>
      <c r="BG642">
        <f t="shared" ref="BG642:BG705" si="592">SUMPRODUCT((E642:E661+F642:F661+G642:G661)/3, H642:H661) / SUM(H642:H661)</f>
        <v>26178.573793616324</v>
      </c>
      <c r="BH642">
        <f t="shared" ref="BH642:BH705" si="593" xml:space="preserve"> MAX(E642-F642, ABS(E642-G643), ABS(F642-G643))</f>
        <v>1435.5200000000004</v>
      </c>
      <c r="BI642">
        <f t="shared" ref="BI642:BI705" si="594" xml:space="preserve"> BH642 * (2/15) + BI643 * (1 - 2/15)</f>
        <v>767.86330492404159</v>
      </c>
      <c r="BJ642">
        <f t="shared" ref="BJ642:BJ705" si="595" xml:space="preserve"> 100 * (G642 - MIN(F642:F655)) / (MAX(E642:E655) - MIN(F642:F655))</f>
        <v>32.748982588044882</v>
      </c>
      <c r="BK642">
        <f t="shared" ref="BK642:BK705" si="596" xml:space="preserve"> AVERAGE(BJ642:BJ644)</f>
        <v>19.631693812414056</v>
      </c>
    </row>
    <row r="643" spans="1:63" x14ac:dyDescent="0.35">
      <c r="A643" s="2">
        <v>1694390400000</v>
      </c>
      <c r="B643" s="3">
        <v>45180</v>
      </c>
      <c r="C643" s="2" t="s">
        <v>9</v>
      </c>
      <c r="D643" s="2">
        <v>25841.599999999999</v>
      </c>
      <c r="E643" s="2">
        <v>25900.69</v>
      </c>
      <c r="F643" s="2">
        <v>24901</v>
      </c>
      <c r="G643" s="2">
        <v>25162.52</v>
      </c>
      <c r="H643" s="2">
        <v>41682.32</v>
      </c>
      <c r="I643" s="2">
        <v>1057371884.6697</v>
      </c>
      <c r="J643" s="2">
        <f t="shared" si="545"/>
        <v>-2.6278935406888353</v>
      </c>
      <c r="K643" s="2">
        <f t="shared" si="546"/>
        <v>-2.4409799899969298</v>
      </c>
      <c r="L643" s="2">
        <f t="shared" si="547"/>
        <v>-14.132345794953835</v>
      </c>
      <c r="M643" s="1">
        <f t="shared" si="548"/>
        <v>2.6222034744447513</v>
      </c>
      <c r="N643" s="1">
        <f t="shared" si="549"/>
        <v>6.3586238580237513</v>
      </c>
      <c r="O643" s="1">
        <f t="shared" si="550"/>
        <v>6.8077442163980395</v>
      </c>
      <c r="P643" s="2">
        <f t="shared" si="551"/>
        <v>0</v>
      </c>
      <c r="Q643" s="2">
        <f t="shared" si="552"/>
        <v>679.09000000000015</v>
      </c>
      <c r="R643" s="2">
        <f t="shared" si="553"/>
        <v>161.25357142857138</v>
      </c>
      <c r="S643" s="2">
        <f t="shared" si="554"/>
        <v>229.64499999999992</v>
      </c>
      <c r="T643" s="1">
        <f t="shared" si="555"/>
        <v>41.252023725555404</v>
      </c>
      <c r="U643" s="1">
        <f t="shared" si="556"/>
        <v>27214.214763288328</v>
      </c>
      <c r="V643" s="1">
        <f t="shared" si="557"/>
        <v>26098.2055</v>
      </c>
      <c r="W643" s="1">
        <f t="shared" si="558"/>
        <v>533.42739405166503</v>
      </c>
      <c r="X643" s="1">
        <f t="shared" si="559"/>
        <v>27165.06028810333</v>
      </c>
      <c r="Y643" s="1">
        <f t="shared" si="560"/>
        <v>25031.35071189667</v>
      </c>
      <c r="Z643" s="1">
        <f t="shared" si="561"/>
        <v>26460.457922414887</v>
      </c>
      <c r="AA643" s="1">
        <f t="shared" si="562"/>
        <v>25913.719662258547</v>
      </c>
      <c r="AB643" s="1">
        <f t="shared" si="563"/>
        <v>-546.7382601563404</v>
      </c>
      <c r="AC643" s="1">
        <f t="shared" si="564"/>
        <v>-586.16959025062658</v>
      </c>
      <c r="AD643" s="1">
        <f t="shared" si="565"/>
        <v>-39.431330094286182</v>
      </c>
      <c r="AE643" s="4">
        <f t="shared" si="566"/>
        <v>28142.85</v>
      </c>
      <c r="AF643" s="4">
        <f t="shared" si="567"/>
        <v>24901</v>
      </c>
      <c r="AG643" s="4">
        <f t="shared" si="568"/>
        <v>25666.0766</v>
      </c>
      <c r="AH643" s="4">
        <f t="shared" si="569"/>
        <v>26139.386699999999</v>
      </c>
      <c r="AI643" s="4">
        <f t="shared" si="570"/>
        <v>26521.924999999999</v>
      </c>
      <c r="AJ643" s="4">
        <f t="shared" si="571"/>
        <v>26904.463299999999</v>
      </c>
      <c r="AK643" s="4">
        <f t="shared" si="572"/>
        <v>27449.094099999998</v>
      </c>
      <c r="AL643" s="4">
        <f t="shared" si="573"/>
        <v>30244</v>
      </c>
      <c r="AM643" s="4">
        <f t="shared" si="574"/>
        <v>24901</v>
      </c>
      <c r="AN643" s="4">
        <f t="shared" si="575"/>
        <v>26161.948</v>
      </c>
      <c r="AO643" s="4">
        <f t="shared" si="576"/>
        <v>26942.026000000002</v>
      </c>
      <c r="AP643" s="4">
        <f t="shared" si="577"/>
        <v>27572.5</v>
      </c>
      <c r="AQ643" s="4">
        <f t="shared" si="578"/>
        <v>28202.974000000002</v>
      </c>
      <c r="AR643" s="4">
        <f t="shared" si="579"/>
        <v>29100.597999999998</v>
      </c>
      <c r="AS643" s="4">
        <f t="shared" si="580"/>
        <v>31630</v>
      </c>
      <c r="AT643" s="4">
        <f t="shared" si="581"/>
        <v>24901</v>
      </c>
      <c r="AU643" s="4">
        <f t="shared" si="582"/>
        <v>26489.044000000002</v>
      </c>
      <c r="AV643" s="4">
        <f t="shared" si="583"/>
        <v>27471.477999999999</v>
      </c>
      <c r="AW643" s="4">
        <f t="shared" si="584"/>
        <v>28265.5</v>
      </c>
      <c r="AX643" s="4">
        <f t="shared" si="585"/>
        <v>29059.522000000001</v>
      </c>
      <c r="AY643" s="4">
        <f t="shared" si="586"/>
        <v>30189.993999999999</v>
      </c>
      <c r="AZ643" s="1">
        <f t="shared" si="587"/>
        <v>28131.388500000008</v>
      </c>
      <c r="BA643" s="1">
        <f t="shared" si="588"/>
        <v>27402.161445774607</v>
      </c>
      <c r="BB643" s="1">
        <f t="shared" si="589"/>
        <v>0</v>
      </c>
      <c r="BC643" s="1"/>
      <c r="BD643" s="6">
        <f t="shared" si="590"/>
        <v>0</v>
      </c>
      <c r="BE643" s="6"/>
      <c r="BF643">
        <f t="shared" si="591"/>
        <v>-1975461.011931004</v>
      </c>
      <c r="BG643">
        <f t="shared" si="592"/>
        <v>26224.242887870609</v>
      </c>
      <c r="BH643">
        <f t="shared" si="593"/>
        <v>999.68999999999869</v>
      </c>
      <c r="BI643">
        <f t="shared" si="594"/>
        <v>665.14689029697092</v>
      </c>
      <c r="BJ643">
        <f t="shared" si="595"/>
        <v>8.0669987815599296</v>
      </c>
      <c r="BK643">
        <f t="shared" si="596"/>
        <v>15.453704778194696</v>
      </c>
    </row>
    <row r="644" spans="1:63" x14ac:dyDescent="0.35">
      <c r="A644" s="2">
        <v>1694304000000</v>
      </c>
      <c r="B644" s="3">
        <v>45179</v>
      </c>
      <c r="C644" s="2" t="s">
        <v>9</v>
      </c>
      <c r="D644" s="2">
        <v>25901.599999999999</v>
      </c>
      <c r="E644" s="2">
        <v>26033.66</v>
      </c>
      <c r="F644" s="2">
        <v>25570.57</v>
      </c>
      <c r="G644" s="2">
        <v>25841.61</v>
      </c>
      <c r="H644" s="2">
        <v>18738.26914</v>
      </c>
      <c r="I644" s="2">
        <v>483577459.20553398</v>
      </c>
      <c r="J644" s="2">
        <f t="shared" si="545"/>
        <v>-0.23164583205445533</v>
      </c>
      <c r="K644" s="2">
        <f t="shared" si="546"/>
        <v>6.0365476368407313E-2</v>
      </c>
      <c r="L644" s="2">
        <f t="shared" si="547"/>
        <v>-12.193473568110541</v>
      </c>
      <c r="M644" s="1">
        <f t="shared" si="548"/>
        <v>-2.6988155399379719</v>
      </c>
      <c r="N644" s="1">
        <f t="shared" si="549"/>
        <v>2.6542463878991973</v>
      </c>
      <c r="O644" s="1">
        <f t="shared" si="550"/>
        <v>5.9923123984921922</v>
      </c>
      <c r="P644" s="2">
        <f t="shared" si="551"/>
        <v>0</v>
      </c>
      <c r="Q644" s="2">
        <f t="shared" si="552"/>
        <v>60</v>
      </c>
      <c r="R644" s="2">
        <f t="shared" si="553"/>
        <v>162.5557142857142</v>
      </c>
      <c r="S644" s="2">
        <f t="shared" si="554"/>
        <v>181.13857142857134</v>
      </c>
      <c r="T644" s="1">
        <f t="shared" si="555"/>
        <v>47.296600799714035</v>
      </c>
      <c r="U644" s="1">
        <f t="shared" si="556"/>
        <v>27297.957406687852</v>
      </c>
      <c r="V644" s="1">
        <f t="shared" si="557"/>
        <v>26142.879499999999</v>
      </c>
      <c r="W644" s="1">
        <f t="shared" si="558"/>
        <v>488.73583449011625</v>
      </c>
      <c r="X644" s="1">
        <f t="shared" si="559"/>
        <v>27120.351168980233</v>
      </c>
      <c r="Y644" s="1">
        <f t="shared" si="560"/>
        <v>25165.407831019766</v>
      </c>
      <c r="Z644" s="1">
        <f t="shared" si="561"/>
        <v>26564.292956208079</v>
      </c>
      <c r="AA644" s="1">
        <f t="shared" si="562"/>
        <v>26050.301419032829</v>
      </c>
      <c r="AB644" s="1">
        <f t="shared" si="563"/>
        <v>-513.99153717525041</v>
      </c>
      <c r="AC644" s="1">
        <f t="shared" si="564"/>
        <v>-596.02742277419804</v>
      </c>
      <c r="AD644" s="1">
        <f t="shared" si="565"/>
        <v>-82.03588559894763</v>
      </c>
      <c r="AE644" s="4">
        <f t="shared" si="566"/>
        <v>28142.85</v>
      </c>
      <c r="AF644" s="4">
        <f t="shared" si="567"/>
        <v>25300</v>
      </c>
      <c r="AG644" s="4">
        <f t="shared" si="568"/>
        <v>25970.9126</v>
      </c>
      <c r="AH644" s="4">
        <f t="shared" si="569"/>
        <v>26385.968699999998</v>
      </c>
      <c r="AI644" s="4">
        <f t="shared" si="570"/>
        <v>26721.424999999999</v>
      </c>
      <c r="AJ644" s="4">
        <f t="shared" si="571"/>
        <v>27056.881300000001</v>
      </c>
      <c r="AK644" s="4">
        <f t="shared" si="572"/>
        <v>27534.480100000001</v>
      </c>
      <c r="AL644" s="4">
        <f t="shared" si="573"/>
        <v>30244</v>
      </c>
      <c r="AM644" s="4">
        <f t="shared" si="574"/>
        <v>25166</v>
      </c>
      <c r="AN644" s="4">
        <f t="shared" si="575"/>
        <v>26364.407999999999</v>
      </c>
      <c r="AO644" s="4">
        <f t="shared" si="576"/>
        <v>27105.795999999998</v>
      </c>
      <c r="AP644" s="4">
        <f t="shared" si="577"/>
        <v>27705</v>
      </c>
      <c r="AQ644" s="4">
        <f t="shared" si="578"/>
        <v>28304.204000000002</v>
      </c>
      <c r="AR644" s="4">
        <f t="shared" si="579"/>
        <v>29157.308000000001</v>
      </c>
      <c r="AS644" s="4">
        <f t="shared" si="580"/>
        <v>31804.2</v>
      </c>
      <c r="AT644" s="4">
        <f t="shared" si="581"/>
        <v>25166</v>
      </c>
      <c r="AU644" s="4">
        <f t="shared" si="582"/>
        <v>26732.6152</v>
      </c>
      <c r="AV644" s="4">
        <f t="shared" si="583"/>
        <v>27701.792399999998</v>
      </c>
      <c r="AW644" s="4">
        <f t="shared" si="584"/>
        <v>28485.1</v>
      </c>
      <c r="AX644" s="4">
        <f t="shared" si="585"/>
        <v>29268.407599999999</v>
      </c>
      <c r="AY644" s="4">
        <f t="shared" si="586"/>
        <v>30383.625200000002</v>
      </c>
      <c r="AZ644" s="1">
        <f t="shared" si="587"/>
        <v>28148.162857142863</v>
      </c>
      <c r="BA644" s="1">
        <f t="shared" si="588"/>
        <v>27432.841465579739</v>
      </c>
      <c r="BB644" s="1">
        <f t="shared" si="589"/>
        <v>0</v>
      </c>
      <c r="BC644" s="1"/>
      <c r="BD644" s="6">
        <f t="shared" si="590"/>
        <v>0</v>
      </c>
      <c r="BE644" s="6"/>
      <c r="BF644">
        <f t="shared" si="591"/>
        <v>-1933778.6919310039</v>
      </c>
      <c r="BG644">
        <f t="shared" si="592"/>
        <v>26266.441546945807</v>
      </c>
      <c r="BH644">
        <f t="shared" si="593"/>
        <v>463.09000000000015</v>
      </c>
      <c r="BI644">
        <f t="shared" si="594"/>
        <v>613.67871957342822</v>
      </c>
      <c r="BJ644">
        <f t="shared" si="595"/>
        <v>18.079100067637352</v>
      </c>
      <c r="BK644">
        <f t="shared" si="596"/>
        <v>19.608534168713607</v>
      </c>
    </row>
    <row r="645" spans="1:63" x14ac:dyDescent="0.35">
      <c r="A645" s="2">
        <v>1694217600000</v>
      </c>
      <c r="B645" s="3">
        <v>45178</v>
      </c>
      <c r="C645" s="2" t="s">
        <v>9</v>
      </c>
      <c r="D645" s="2">
        <v>25910.5</v>
      </c>
      <c r="E645" s="2">
        <v>25945.09</v>
      </c>
      <c r="F645" s="2">
        <v>25796.639999999999</v>
      </c>
      <c r="G645" s="2">
        <v>25901.61</v>
      </c>
      <c r="H645" s="2">
        <v>10980.62277</v>
      </c>
      <c r="I645" s="2">
        <v>284109473.80757803</v>
      </c>
      <c r="J645" s="2">
        <f t="shared" si="545"/>
        <v>-3.4310414696742314E-2</v>
      </c>
      <c r="K645" s="2">
        <f t="shared" si="546"/>
        <v>-0.26798905403328743</v>
      </c>
      <c r="L645" s="2">
        <f t="shared" si="547"/>
        <v>-11.977218809333092</v>
      </c>
      <c r="M645" s="1">
        <f t="shared" si="548"/>
        <v>-0.23218367586230115</v>
      </c>
      <c r="N645" s="1">
        <f t="shared" si="549"/>
        <v>2.5406142706959054</v>
      </c>
      <c r="O645" s="1">
        <f t="shared" si="550"/>
        <v>6.5189383980377986</v>
      </c>
      <c r="P645" s="2">
        <f t="shared" si="551"/>
        <v>0</v>
      </c>
      <c r="Q645" s="2">
        <f t="shared" si="552"/>
        <v>8.8899999999994179</v>
      </c>
      <c r="R645" s="2">
        <f t="shared" si="553"/>
        <v>168.58428571428573</v>
      </c>
      <c r="S645" s="2">
        <f t="shared" si="554"/>
        <v>176.85285714285706</v>
      </c>
      <c r="T645" s="1">
        <f t="shared" si="555"/>
        <v>48.803172791411313</v>
      </c>
      <c r="U645" s="1">
        <f t="shared" si="556"/>
        <v>27357.400157981232</v>
      </c>
      <c r="V645" s="1">
        <f t="shared" si="557"/>
        <v>26157.144999999997</v>
      </c>
      <c r="W645" s="1">
        <f t="shared" si="558"/>
        <v>483.87372435894923</v>
      </c>
      <c r="X645" s="1">
        <f t="shared" si="559"/>
        <v>27124.892448717896</v>
      </c>
      <c r="Y645" s="1">
        <f t="shared" si="560"/>
        <v>25189.397551282098</v>
      </c>
      <c r="Z645" s="1">
        <f t="shared" si="561"/>
        <v>26622.107592704724</v>
      </c>
      <c r="AA645" s="1">
        <f t="shared" si="562"/>
        <v>26088.245313402436</v>
      </c>
      <c r="AB645" s="1">
        <f t="shared" si="563"/>
        <v>-533.86227930228779</v>
      </c>
      <c r="AC645" s="1">
        <f t="shared" si="564"/>
        <v>-616.53639417393492</v>
      </c>
      <c r="AD645" s="1">
        <f t="shared" si="565"/>
        <v>-82.674114871647134</v>
      </c>
      <c r="AE645" s="4">
        <f t="shared" si="566"/>
        <v>28142.85</v>
      </c>
      <c r="AF645" s="4">
        <f t="shared" si="567"/>
        <v>25300</v>
      </c>
      <c r="AG645" s="4">
        <f t="shared" si="568"/>
        <v>25970.9126</v>
      </c>
      <c r="AH645" s="4">
        <f t="shared" si="569"/>
        <v>26385.968699999998</v>
      </c>
      <c r="AI645" s="4">
        <f t="shared" si="570"/>
        <v>26721.424999999999</v>
      </c>
      <c r="AJ645" s="4">
        <f t="shared" si="571"/>
        <v>27056.881300000001</v>
      </c>
      <c r="AK645" s="4">
        <f t="shared" si="572"/>
        <v>27534.480100000001</v>
      </c>
      <c r="AL645" s="4">
        <f t="shared" si="573"/>
        <v>30244</v>
      </c>
      <c r="AM645" s="4">
        <f t="shared" si="574"/>
        <v>25166</v>
      </c>
      <c r="AN645" s="4">
        <f t="shared" si="575"/>
        <v>26364.407999999999</v>
      </c>
      <c r="AO645" s="4">
        <f t="shared" si="576"/>
        <v>27105.795999999998</v>
      </c>
      <c r="AP645" s="4">
        <f t="shared" si="577"/>
        <v>27705</v>
      </c>
      <c r="AQ645" s="4">
        <f t="shared" si="578"/>
        <v>28304.204000000002</v>
      </c>
      <c r="AR645" s="4">
        <f t="shared" si="579"/>
        <v>29157.308000000001</v>
      </c>
      <c r="AS645" s="4">
        <f t="shared" si="580"/>
        <v>31804.2</v>
      </c>
      <c r="AT645" s="4">
        <f t="shared" si="581"/>
        <v>25166</v>
      </c>
      <c r="AU645" s="4">
        <f t="shared" si="582"/>
        <v>26732.6152</v>
      </c>
      <c r="AV645" s="4">
        <f t="shared" si="583"/>
        <v>27701.792399999998</v>
      </c>
      <c r="AW645" s="4">
        <f t="shared" si="584"/>
        <v>28485.1</v>
      </c>
      <c r="AX645" s="4">
        <f t="shared" si="585"/>
        <v>29268.407599999999</v>
      </c>
      <c r="AY645" s="4">
        <f t="shared" si="586"/>
        <v>30383.625200000002</v>
      </c>
      <c r="AZ645" s="1">
        <f t="shared" si="587"/>
        <v>28160.655642857149</v>
      </c>
      <c r="BA645" s="1">
        <f t="shared" si="588"/>
        <v>27454.63915688905</v>
      </c>
      <c r="BB645" s="1">
        <f t="shared" si="589"/>
        <v>0</v>
      </c>
      <c r="BC645" s="1"/>
      <c r="BD645" s="6">
        <f t="shared" si="590"/>
        <v>0</v>
      </c>
      <c r="BE645" s="6"/>
      <c r="BF645">
        <f t="shared" si="591"/>
        <v>-1915040.4227910039</v>
      </c>
      <c r="BG645">
        <f t="shared" si="592"/>
        <v>26270.511965610545</v>
      </c>
      <c r="BH645">
        <f t="shared" si="593"/>
        <v>148.45000000000073</v>
      </c>
      <c r="BI645">
        <f t="shared" si="594"/>
        <v>636.84621489241715</v>
      </c>
      <c r="BJ645">
        <f t="shared" si="595"/>
        <v>20.215015485386811</v>
      </c>
      <c r="BK645">
        <f t="shared" si="596"/>
        <v>24.513901249510539</v>
      </c>
    </row>
    <row r="646" spans="1:63" x14ac:dyDescent="0.35">
      <c r="A646" s="2">
        <v>1694131200000</v>
      </c>
      <c r="B646" s="3">
        <v>45177</v>
      </c>
      <c r="C646" s="2" t="s">
        <v>9</v>
      </c>
      <c r="D646" s="2">
        <v>26255</v>
      </c>
      <c r="E646" s="2">
        <v>26445.5</v>
      </c>
      <c r="F646" s="2">
        <v>25647.26</v>
      </c>
      <c r="G646" s="2">
        <v>25910.5</v>
      </c>
      <c r="H646" s="2">
        <v>28999.764709999999</v>
      </c>
      <c r="I646" s="2">
        <v>754184537.10969198</v>
      </c>
      <c r="J646" s="2">
        <f t="shared" si="545"/>
        <v>-1.3121310226623499</v>
      </c>
      <c r="K646" s="2">
        <f t="shared" si="546"/>
        <v>0.15844907769803759</v>
      </c>
      <c r="L646" s="2">
        <f t="shared" si="547"/>
        <v>-12.035850385748113</v>
      </c>
      <c r="M646" s="1">
        <f t="shared" si="548"/>
        <v>-3.4322190782732881E-2</v>
      </c>
      <c r="N646" s="1">
        <f t="shared" si="549"/>
        <v>2.6610833445900313</v>
      </c>
      <c r="O646" s="1">
        <f t="shared" si="550"/>
        <v>7.7441577738754539</v>
      </c>
      <c r="P646" s="2">
        <f t="shared" si="551"/>
        <v>0</v>
      </c>
      <c r="Q646" s="2">
        <f t="shared" si="552"/>
        <v>344.5</v>
      </c>
      <c r="R646" s="2">
        <f t="shared" si="553"/>
        <v>168.58428571428573</v>
      </c>
      <c r="S646" s="2">
        <f t="shared" si="554"/>
        <v>179.26357142857134</v>
      </c>
      <c r="T646" s="1">
        <f t="shared" si="555"/>
        <v>48.464948756332319</v>
      </c>
      <c r="U646" s="1">
        <f t="shared" si="556"/>
        <v>27416.820164429442</v>
      </c>
      <c r="V646" s="1">
        <f t="shared" si="557"/>
        <v>26171.563999999998</v>
      </c>
      <c r="W646" s="1">
        <f t="shared" si="558"/>
        <v>480.32791554728567</v>
      </c>
      <c r="X646" s="1">
        <f t="shared" si="559"/>
        <v>27132.219831094571</v>
      </c>
      <c r="Y646" s="1">
        <f t="shared" si="560"/>
        <v>25210.908168905426</v>
      </c>
      <c r="Z646" s="1">
        <f t="shared" si="561"/>
        <v>26679.747400121101</v>
      </c>
      <c r="AA646" s="1">
        <f t="shared" si="562"/>
        <v>26122.179006748334</v>
      </c>
      <c r="AB646" s="1">
        <f t="shared" si="563"/>
        <v>-557.56839337276688</v>
      </c>
      <c r="AC646" s="1">
        <f t="shared" si="564"/>
        <v>-637.20492289184665</v>
      </c>
      <c r="AD646" s="1">
        <f t="shared" si="565"/>
        <v>-79.636529519079772</v>
      </c>
      <c r="AE646" s="4">
        <f t="shared" si="566"/>
        <v>28142.85</v>
      </c>
      <c r="AF646" s="4">
        <f t="shared" si="567"/>
        <v>25300</v>
      </c>
      <c r="AG646" s="4">
        <f t="shared" si="568"/>
        <v>25970.9126</v>
      </c>
      <c r="AH646" s="4">
        <f t="shared" si="569"/>
        <v>26385.968699999998</v>
      </c>
      <c r="AI646" s="4">
        <f t="shared" si="570"/>
        <v>26721.424999999999</v>
      </c>
      <c r="AJ646" s="4">
        <f t="shared" si="571"/>
        <v>27056.881300000001</v>
      </c>
      <c r="AK646" s="4">
        <f t="shared" si="572"/>
        <v>27534.480100000001</v>
      </c>
      <c r="AL646" s="4">
        <f t="shared" si="573"/>
        <v>30244</v>
      </c>
      <c r="AM646" s="4">
        <f t="shared" si="574"/>
        <v>25166</v>
      </c>
      <c r="AN646" s="4">
        <f t="shared" si="575"/>
        <v>26364.407999999999</v>
      </c>
      <c r="AO646" s="4">
        <f t="shared" si="576"/>
        <v>27105.795999999998</v>
      </c>
      <c r="AP646" s="4">
        <f t="shared" si="577"/>
        <v>27705</v>
      </c>
      <c r="AQ646" s="4">
        <f t="shared" si="578"/>
        <v>28304.204000000002</v>
      </c>
      <c r="AR646" s="4">
        <f t="shared" si="579"/>
        <v>29157.308000000001</v>
      </c>
      <c r="AS646" s="4">
        <f t="shared" si="580"/>
        <v>31804.2</v>
      </c>
      <c r="AT646" s="4">
        <f t="shared" si="581"/>
        <v>25166</v>
      </c>
      <c r="AU646" s="4">
        <f t="shared" si="582"/>
        <v>26732.6152</v>
      </c>
      <c r="AV646" s="4">
        <f t="shared" si="583"/>
        <v>27701.792399999998</v>
      </c>
      <c r="AW646" s="4">
        <f t="shared" si="584"/>
        <v>28485.1</v>
      </c>
      <c r="AX646" s="4">
        <f t="shared" si="585"/>
        <v>29268.407599999999</v>
      </c>
      <c r="AY646" s="4">
        <f t="shared" si="586"/>
        <v>30383.625200000002</v>
      </c>
      <c r="AZ646" s="1">
        <f t="shared" si="587"/>
        <v>28174.335928571436</v>
      </c>
      <c r="BA646" s="1">
        <f t="shared" si="588"/>
        <v>27475.91352890123</v>
      </c>
      <c r="BB646" s="1">
        <f t="shared" si="589"/>
        <v>0</v>
      </c>
      <c r="BC646" s="1"/>
      <c r="BD646" s="6">
        <f t="shared" si="590"/>
        <v>0</v>
      </c>
      <c r="BE646" s="6"/>
      <c r="BF646">
        <f t="shared" si="591"/>
        <v>-1904059.8000210039</v>
      </c>
      <c r="BG646">
        <f t="shared" si="592"/>
        <v>26273.957738861343</v>
      </c>
      <c r="BH646">
        <f t="shared" si="593"/>
        <v>798.2400000000016</v>
      </c>
      <c r="BI646">
        <f t="shared" si="594"/>
        <v>711.9840941066351</v>
      </c>
      <c r="BJ646">
        <f t="shared" si="595"/>
        <v>20.531486953116666</v>
      </c>
      <c r="BK646">
        <f t="shared" si="596"/>
        <v>22.832935815741717</v>
      </c>
    </row>
    <row r="647" spans="1:63" x14ac:dyDescent="0.35">
      <c r="A647" s="2">
        <v>1694044800000</v>
      </c>
      <c r="B647" s="3">
        <v>45176</v>
      </c>
      <c r="C647" s="2" t="s">
        <v>9</v>
      </c>
      <c r="D647" s="2">
        <v>25759.95</v>
      </c>
      <c r="E647" s="2">
        <v>26443.14</v>
      </c>
      <c r="F647" s="2">
        <v>25615.38</v>
      </c>
      <c r="G647" s="2">
        <v>26255</v>
      </c>
      <c r="H647" s="2">
        <v>27687.49567</v>
      </c>
      <c r="I647" s="2">
        <v>718923008.90711796</v>
      </c>
      <c r="J647" s="2">
        <f t="shared" si="545"/>
        <v>1.9217816804768615</v>
      </c>
      <c r="K647" s="2">
        <f t="shared" si="546"/>
        <v>1.7436509520423356</v>
      </c>
      <c r="L647" s="2">
        <f t="shared" si="547"/>
        <v>-11.246674074326986</v>
      </c>
      <c r="M647" s="1">
        <f t="shared" si="548"/>
        <v>-1.3295768124891454</v>
      </c>
      <c r="N647" s="1">
        <f t="shared" si="549"/>
        <v>1.0197295753189852</v>
      </c>
      <c r="O647" s="1">
        <f t="shared" si="550"/>
        <v>6.4813178442201416</v>
      </c>
      <c r="P647" s="2">
        <f t="shared" si="551"/>
        <v>495.04999999999927</v>
      </c>
      <c r="Q647" s="2">
        <f t="shared" si="552"/>
        <v>0</v>
      </c>
      <c r="R647" s="2">
        <f t="shared" si="553"/>
        <v>168.58428571428573</v>
      </c>
      <c r="S647" s="2">
        <f t="shared" si="554"/>
        <v>163.23071428571424</v>
      </c>
      <c r="T647" s="1">
        <f t="shared" si="555"/>
        <v>50.806710279609348</v>
      </c>
      <c r="U647" s="1">
        <f t="shared" si="556"/>
        <v>27478.302620120441</v>
      </c>
      <c r="V647" s="1">
        <f t="shared" si="557"/>
        <v>26181.039499999999</v>
      </c>
      <c r="W647" s="1">
        <f t="shared" si="558"/>
        <v>476.94171498701013</v>
      </c>
      <c r="X647" s="1">
        <f t="shared" si="559"/>
        <v>27134.922929974018</v>
      </c>
      <c r="Y647" s="1">
        <f t="shared" si="560"/>
        <v>25227.15607002598</v>
      </c>
      <c r="Z647" s="1">
        <f t="shared" si="561"/>
        <v>26741.287192130789</v>
      </c>
      <c r="AA647" s="1">
        <f t="shared" si="562"/>
        <v>26160.666098884394</v>
      </c>
      <c r="AB647" s="1">
        <f t="shared" si="563"/>
        <v>-580.62109324639459</v>
      </c>
      <c r="AC647" s="1">
        <f t="shared" si="564"/>
        <v>-657.11405527161651</v>
      </c>
      <c r="AD647" s="1">
        <f t="shared" si="565"/>
        <v>-76.492962025221914</v>
      </c>
      <c r="AE647" s="4">
        <f t="shared" si="566"/>
        <v>28142.85</v>
      </c>
      <c r="AF647" s="4">
        <f t="shared" si="567"/>
        <v>25300</v>
      </c>
      <c r="AG647" s="4">
        <f t="shared" si="568"/>
        <v>25970.9126</v>
      </c>
      <c r="AH647" s="4">
        <f t="shared" si="569"/>
        <v>26385.968699999998</v>
      </c>
      <c r="AI647" s="4">
        <f t="shared" si="570"/>
        <v>26721.424999999999</v>
      </c>
      <c r="AJ647" s="4">
        <f t="shared" si="571"/>
        <v>27056.881300000001</v>
      </c>
      <c r="AK647" s="4">
        <f t="shared" si="572"/>
        <v>27534.480100000001</v>
      </c>
      <c r="AL647" s="4">
        <f t="shared" si="573"/>
        <v>30244</v>
      </c>
      <c r="AM647" s="4">
        <f t="shared" si="574"/>
        <v>25166</v>
      </c>
      <c r="AN647" s="4">
        <f t="shared" si="575"/>
        <v>26364.407999999999</v>
      </c>
      <c r="AO647" s="4">
        <f t="shared" si="576"/>
        <v>27105.795999999998</v>
      </c>
      <c r="AP647" s="4">
        <f t="shared" si="577"/>
        <v>27705</v>
      </c>
      <c r="AQ647" s="4">
        <f t="shared" si="578"/>
        <v>28304.204000000002</v>
      </c>
      <c r="AR647" s="4">
        <f t="shared" si="579"/>
        <v>29157.308000000001</v>
      </c>
      <c r="AS647" s="4">
        <f t="shared" si="580"/>
        <v>31804.2</v>
      </c>
      <c r="AT647" s="4">
        <f t="shared" si="581"/>
        <v>25166</v>
      </c>
      <c r="AU647" s="4">
        <f t="shared" si="582"/>
        <v>26732.6152</v>
      </c>
      <c r="AV647" s="4">
        <f t="shared" si="583"/>
        <v>27701.792399999998</v>
      </c>
      <c r="AW647" s="4">
        <f t="shared" si="584"/>
        <v>28485.1</v>
      </c>
      <c r="AX647" s="4">
        <f t="shared" si="585"/>
        <v>29268.407599999999</v>
      </c>
      <c r="AY647" s="4">
        <f t="shared" si="586"/>
        <v>30383.625200000002</v>
      </c>
      <c r="AZ647" s="1">
        <f t="shared" si="587"/>
        <v>28183.995500000008</v>
      </c>
      <c r="BA647" s="1">
        <f t="shared" si="588"/>
        <v>27497.357549845081</v>
      </c>
      <c r="BB647" s="1">
        <f t="shared" si="589"/>
        <v>0</v>
      </c>
      <c r="BC647" s="1"/>
      <c r="BD647" s="6">
        <f t="shared" si="590"/>
        <v>0</v>
      </c>
      <c r="BE647" s="6"/>
      <c r="BF647">
        <f t="shared" si="591"/>
        <v>-1875060.0353110039</v>
      </c>
      <c r="BG647">
        <f t="shared" si="592"/>
        <v>26277.913562732261</v>
      </c>
      <c r="BH647">
        <f t="shared" si="593"/>
        <v>827.7599999999984</v>
      </c>
      <c r="BI647">
        <f t="shared" si="594"/>
        <v>698.71395473842483</v>
      </c>
      <c r="BJ647">
        <f t="shared" si="595"/>
        <v>32.795201310028141</v>
      </c>
      <c r="BK647">
        <f t="shared" si="596"/>
        <v>21.427978118733165</v>
      </c>
    </row>
    <row r="648" spans="1:63" x14ac:dyDescent="0.35">
      <c r="A648" s="2">
        <v>1693958400000</v>
      </c>
      <c r="B648" s="3">
        <v>45175</v>
      </c>
      <c r="C648" s="2" t="s">
        <v>9</v>
      </c>
      <c r="D648" s="2">
        <v>25792.11</v>
      </c>
      <c r="E648" s="2">
        <v>26040</v>
      </c>
      <c r="F648" s="2">
        <v>25372.51</v>
      </c>
      <c r="G648" s="2">
        <v>25759.95</v>
      </c>
      <c r="H648" s="2">
        <v>27262.523860000001</v>
      </c>
      <c r="I648" s="2">
        <v>700763180.80116701</v>
      </c>
      <c r="J648" s="2">
        <f t="shared" si="545"/>
        <v>-0.12465057129895517</v>
      </c>
      <c r="K648" s="2">
        <f t="shared" si="546"/>
        <v>-0.6970877514091639</v>
      </c>
      <c r="L648" s="2">
        <f t="shared" si="547"/>
        <v>-13.471324892292408</v>
      </c>
      <c r="M648" s="1">
        <f t="shared" si="548"/>
        <v>1.8855456103599286</v>
      </c>
      <c r="N648" s="1">
        <f t="shared" si="549"/>
        <v>1.7936758417621124</v>
      </c>
      <c r="O648" s="1">
        <f t="shared" si="550"/>
        <v>8.4283548687012182</v>
      </c>
      <c r="P648" s="2">
        <f t="shared" si="551"/>
        <v>0</v>
      </c>
      <c r="Q648" s="2">
        <f t="shared" si="552"/>
        <v>32.149999999997817</v>
      </c>
      <c r="R648" s="2">
        <f t="shared" si="553"/>
        <v>133.22357142857149</v>
      </c>
      <c r="S648" s="2">
        <f t="shared" si="554"/>
        <v>181.27857142857152</v>
      </c>
      <c r="T648" s="1">
        <f t="shared" si="555"/>
        <v>42.360147443919303</v>
      </c>
      <c r="U648" s="1">
        <f t="shared" si="556"/>
        <v>27528.23333930903</v>
      </c>
      <c r="V648" s="1">
        <f t="shared" si="557"/>
        <v>26170.9895</v>
      </c>
      <c r="W648" s="1">
        <f t="shared" si="558"/>
        <v>477.394848050071</v>
      </c>
      <c r="X648" s="1">
        <f t="shared" si="559"/>
        <v>27125.779196100142</v>
      </c>
      <c r="Y648" s="1">
        <f t="shared" si="560"/>
        <v>25216.199803899857</v>
      </c>
      <c r="Z648" s="1">
        <f t="shared" si="561"/>
        <v>26780.190167501252</v>
      </c>
      <c r="AA648" s="1">
        <f t="shared" si="562"/>
        <v>26143.51448049974</v>
      </c>
      <c r="AB648" s="1">
        <f t="shared" si="563"/>
        <v>-636.67568700151242</v>
      </c>
      <c r="AC648" s="1">
        <f t="shared" si="564"/>
        <v>-676.23729577792187</v>
      </c>
      <c r="AD648" s="1">
        <f t="shared" si="565"/>
        <v>-39.561608776409457</v>
      </c>
      <c r="AE648" s="4">
        <f t="shared" si="566"/>
        <v>28142.85</v>
      </c>
      <c r="AF648" s="4">
        <f t="shared" si="567"/>
        <v>25300</v>
      </c>
      <c r="AG648" s="4">
        <f t="shared" si="568"/>
        <v>25970.9126</v>
      </c>
      <c r="AH648" s="4">
        <f t="shared" si="569"/>
        <v>26385.968699999998</v>
      </c>
      <c r="AI648" s="4">
        <f t="shared" si="570"/>
        <v>26721.424999999999</v>
      </c>
      <c r="AJ648" s="4">
        <f t="shared" si="571"/>
        <v>27056.881300000001</v>
      </c>
      <c r="AK648" s="4">
        <f t="shared" si="572"/>
        <v>27534.480100000001</v>
      </c>
      <c r="AL648" s="4">
        <f t="shared" si="573"/>
        <v>30244</v>
      </c>
      <c r="AM648" s="4">
        <f t="shared" si="574"/>
        <v>25166</v>
      </c>
      <c r="AN648" s="4">
        <f t="shared" si="575"/>
        <v>26364.407999999999</v>
      </c>
      <c r="AO648" s="4">
        <f t="shared" si="576"/>
        <v>27105.795999999998</v>
      </c>
      <c r="AP648" s="4">
        <f t="shared" si="577"/>
        <v>27705</v>
      </c>
      <c r="AQ648" s="4">
        <f t="shared" si="578"/>
        <v>28304.204000000002</v>
      </c>
      <c r="AR648" s="4">
        <f t="shared" si="579"/>
        <v>29157.308000000001</v>
      </c>
      <c r="AS648" s="4">
        <f t="shared" si="580"/>
        <v>31804.2</v>
      </c>
      <c r="AT648" s="4">
        <f t="shared" si="581"/>
        <v>25166</v>
      </c>
      <c r="AU648" s="4">
        <f t="shared" si="582"/>
        <v>26732.6152</v>
      </c>
      <c r="AV648" s="4">
        <f t="shared" si="583"/>
        <v>27701.792399999998</v>
      </c>
      <c r="AW648" s="4">
        <f t="shared" si="584"/>
        <v>28485.1</v>
      </c>
      <c r="AX648" s="4">
        <f t="shared" si="585"/>
        <v>29268.407599999999</v>
      </c>
      <c r="AY648" s="4">
        <f t="shared" si="586"/>
        <v>30383.625200000002</v>
      </c>
      <c r="AZ648" s="1">
        <f t="shared" si="587"/>
        <v>28198.200142857146</v>
      </c>
      <c r="BA648" s="1">
        <f t="shared" si="588"/>
        <v>27514.376146418301</v>
      </c>
      <c r="BB648" s="1">
        <f t="shared" si="589"/>
        <v>0</v>
      </c>
      <c r="BC648" s="1"/>
      <c r="BD648" s="6">
        <f t="shared" si="590"/>
        <v>0</v>
      </c>
      <c r="BE648" s="6"/>
      <c r="BF648">
        <f t="shared" si="591"/>
        <v>-1902747.530981004</v>
      </c>
      <c r="BG648">
        <f t="shared" si="592"/>
        <v>26273.432963593139</v>
      </c>
      <c r="BH648">
        <f t="shared" si="593"/>
        <v>667.4900000000016</v>
      </c>
      <c r="BI648">
        <f t="shared" si="594"/>
        <v>678.86071700587502</v>
      </c>
      <c r="BJ648">
        <f t="shared" si="595"/>
        <v>15.172119184080344</v>
      </c>
      <c r="BK648">
        <f t="shared" si="596"/>
        <v>16.663998539060959</v>
      </c>
    </row>
    <row r="649" spans="1:63" x14ac:dyDescent="0.35">
      <c r="A649" s="2">
        <v>1693872000000</v>
      </c>
      <c r="B649" s="3">
        <v>45174</v>
      </c>
      <c r="C649" s="2" t="s">
        <v>9</v>
      </c>
      <c r="D649" s="2">
        <v>25826.03</v>
      </c>
      <c r="E649" s="2">
        <v>25915.49</v>
      </c>
      <c r="F649" s="2">
        <v>25562.62</v>
      </c>
      <c r="G649" s="2">
        <v>25792.1</v>
      </c>
      <c r="H649" s="2">
        <v>21323.393370000002</v>
      </c>
      <c r="I649" s="2">
        <v>548893707.60020006</v>
      </c>
      <c r="J649" s="2">
        <f t="shared" si="545"/>
        <v>-0.13134040785224316</v>
      </c>
      <c r="K649" s="2">
        <f t="shared" si="546"/>
        <v>-5.5234086166332039</v>
      </c>
      <c r="L649" s="2">
        <f t="shared" si="547"/>
        <v>-11.704333906403953</v>
      </c>
      <c r="M649" s="1">
        <f t="shared" si="548"/>
        <v>-0.12480614286905765</v>
      </c>
      <c r="N649" s="1">
        <f t="shared" si="549"/>
        <v>0.1861034968071619</v>
      </c>
      <c r="O649" s="1">
        <f t="shared" si="550"/>
        <v>6.2743630801679622</v>
      </c>
      <c r="P649" s="2">
        <f t="shared" si="551"/>
        <v>0</v>
      </c>
      <c r="Q649" s="2">
        <f t="shared" si="552"/>
        <v>33.920000000001892</v>
      </c>
      <c r="R649" s="2">
        <f t="shared" si="553"/>
        <v>160.13214285714301</v>
      </c>
      <c r="S649" s="2">
        <f t="shared" si="554"/>
        <v>178.98214285714312</v>
      </c>
      <c r="T649" s="1">
        <f t="shared" si="555"/>
        <v>47.220700985761212</v>
      </c>
      <c r="U649" s="1">
        <f t="shared" si="556"/>
        <v>27600.408169484908</v>
      </c>
      <c r="V649" s="1">
        <f t="shared" si="557"/>
        <v>26214.162499999995</v>
      </c>
      <c r="W649" s="1">
        <f t="shared" si="558"/>
        <v>477.31381179340548</v>
      </c>
      <c r="X649" s="1">
        <f t="shared" si="559"/>
        <v>27168.790123586805</v>
      </c>
      <c r="Y649" s="1">
        <f t="shared" si="560"/>
        <v>25259.534876413185</v>
      </c>
      <c r="Z649" s="1">
        <f t="shared" si="561"/>
        <v>26861.809380901352</v>
      </c>
      <c r="AA649" s="1">
        <f t="shared" si="562"/>
        <v>26213.25347695424</v>
      </c>
      <c r="AB649" s="1">
        <f t="shared" si="563"/>
        <v>-648.5559039471118</v>
      </c>
      <c r="AC649" s="1">
        <f t="shared" si="564"/>
        <v>-686.12769797202418</v>
      </c>
      <c r="AD649" s="1">
        <f t="shared" si="565"/>
        <v>-37.571794024912379</v>
      </c>
      <c r="AE649" s="4">
        <f t="shared" si="566"/>
        <v>28783.48</v>
      </c>
      <c r="AF649" s="4">
        <f t="shared" si="567"/>
        <v>25166</v>
      </c>
      <c r="AG649" s="4">
        <f t="shared" si="568"/>
        <v>26019.725279999999</v>
      </c>
      <c r="AH649" s="4">
        <f t="shared" si="569"/>
        <v>26547.877359999999</v>
      </c>
      <c r="AI649" s="4">
        <f t="shared" si="570"/>
        <v>26974.739999999998</v>
      </c>
      <c r="AJ649" s="4">
        <f t="shared" si="571"/>
        <v>27401.602640000001</v>
      </c>
      <c r="AK649" s="4">
        <f t="shared" si="572"/>
        <v>28009.33928</v>
      </c>
      <c r="AL649" s="4">
        <f t="shared" si="573"/>
        <v>30244</v>
      </c>
      <c r="AM649" s="4">
        <f t="shared" si="574"/>
        <v>25166</v>
      </c>
      <c r="AN649" s="4">
        <f t="shared" si="575"/>
        <v>26364.407999999999</v>
      </c>
      <c r="AO649" s="4">
        <f t="shared" si="576"/>
        <v>27105.795999999998</v>
      </c>
      <c r="AP649" s="4">
        <f t="shared" si="577"/>
        <v>27705</v>
      </c>
      <c r="AQ649" s="4">
        <f t="shared" si="578"/>
        <v>28304.204000000002</v>
      </c>
      <c r="AR649" s="4">
        <f t="shared" si="579"/>
        <v>29157.308000000001</v>
      </c>
      <c r="AS649" s="4">
        <f t="shared" si="580"/>
        <v>31804.2</v>
      </c>
      <c r="AT649" s="4">
        <f t="shared" si="581"/>
        <v>25166</v>
      </c>
      <c r="AU649" s="4">
        <f t="shared" si="582"/>
        <v>26732.6152</v>
      </c>
      <c r="AV649" s="4">
        <f t="shared" si="583"/>
        <v>27701.792399999998</v>
      </c>
      <c r="AW649" s="4">
        <f t="shared" si="584"/>
        <v>28485.1</v>
      </c>
      <c r="AX649" s="4">
        <f t="shared" si="585"/>
        <v>29268.407599999999</v>
      </c>
      <c r="AY649" s="4">
        <f t="shared" si="586"/>
        <v>30383.625200000002</v>
      </c>
      <c r="AZ649" s="1">
        <f t="shared" si="587"/>
        <v>28219.894071428575</v>
      </c>
      <c r="BA649" s="1">
        <f t="shared" si="588"/>
        <v>27538.409381300742</v>
      </c>
      <c r="BB649" s="1">
        <f t="shared" si="589"/>
        <v>0</v>
      </c>
      <c r="BC649" s="1"/>
      <c r="BD649" s="6">
        <f t="shared" si="590"/>
        <v>0</v>
      </c>
      <c r="BE649" s="6"/>
      <c r="BF649">
        <f t="shared" si="591"/>
        <v>-1875485.0071210039</v>
      </c>
      <c r="BG649">
        <f t="shared" si="592"/>
        <v>26377.736599723681</v>
      </c>
      <c r="BH649">
        <f t="shared" si="593"/>
        <v>352.87000000000262</v>
      </c>
      <c r="BI649">
        <f t="shared" si="594"/>
        <v>680.61005808370169</v>
      </c>
      <c r="BJ649">
        <f t="shared" si="595"/>
        <v>16.316613862091017</v>
      </c>
      <c r="BK649">
        <f t="shared" si="596"/>
        <v>19.476779255306642</v>
      </c>
    </row>
    <row r="650" spans="1:63" x14ac:dyDescent="0.35">
      <c r="A650" s="2">
        <v>1693785600000</v>
      </c>
      <c r="B650" s="3">
        <v>45173</v>
      </c>
      <c r="C650" s="2" t="s">
        <v>9</v>
      </c>
      <c r="D650" s="2">
        <v>25971.21</v>
      </c>
      <c r="E650" s="2">
        <v>26108.02</v>
      </c>
      <c r="F650" s="2">
        <v>25631.21</v>
      </c>
      <c r="G650" s="2">
        <v>25826.02</v>
      </c>
      <c r="H650" s="2">
        <v>21777.596089999999</v>
      </c>
      <c r="I650" s="2">
        <v>563532890.56999898</v>
      </c>
      <c r="J650" s="2">
        <f t="shared" si="545"/>
        <v>-0.55904210855019343</v>
      </c>
      <c r="K650" s="2">
        <f t="shared" si="546"/>
        <v>-6.820236726782829</v>
      </c>
      <c r="L650" s="2">
        <f t="shared" si="547"/>
        <v>-11.215459622763966</v>
      </c>
      <c r="M650" s="1">
        <f t="shared" si="548"/>
        <v>-0.13151313774373508</v>
      </c>
      <c r="N650" s="1">
        <f t="shared" si="549"/>
        <v>-2.5691144047747194</v>
      </c>
      <c r="O650" s="1">
        <f t="shared" si="550"/>
        <v>7.5603983889116453</v>
      </c>
      <c r="P650" s="2">
        <f t="shared" si="551"/>
        <v>0</v>
      </c>
      <c r="Q650" s="2">
        <f t="shared" si="552"/>
        <v>145.18999999999869</v>
      </c>
      <c r="R650" s="2">
        <f t="shared" si="553"/>
        <v>160.13214285714301</v>
      </c>
      <c r="S650" s="2">
        <f t="shared" si="554"/>
        <v>181.625</v>
      </c>
      <c r="T650" s="1">
        <f t="shared" si="555"/>
        <v>46.855536512979164</v>
      </c>
      <c r="U650" s="1">
        <f t="shared" si="556"/>
        <v>27674.216666198579</v>
      </c>
      <c r="V650" s="1">
        <f t="shared" si="557"/>
        <v>26361.082999999995</v>
      </c>
      <c r="W650" s="1">
        <f t="shared" si="558"/>
        <v>716.89346555189081</v>
      </c>
      <c r="X650" s="1">
        <f t="shared" si="559"/>
        <v>27794.869931103778</v>
      </c>
      <c r="Y650" s="1">
        <f t="shared" si="560"/>
        <v>24927.296068896212</v>
      </c>
      <c r="Z650" s="1">
        <f t="shared" si="561"/>
        <v>26947.38613137346</v>
      </c>
      <c r="AA650" s="1">
        <f t="shared" si="562"/>
        <v>26289.826836400465</v>
      </c>
      <c r="AB650" s="1">
        <f t="shared" si="563"/>
        <v>-657.55929497299439</v>
      </c>
      <c r="AC650" s="1">
        <f t="shared" si="564"/>
        <v>-695.52064647825216</v>
      </c>
      <c r="AD650" s="1">
        <f t="shared" si="565"/>
        <v>-37.961351505257767</v>
      </c>
      <c r="AE650" s="4">
        <f t="shared" si="566"/>
        <v>29259.85</v>
      </c>
      <c r="AF650" s="4">
        <f t="shared" si="567"/>
        <v>25166</v>
      </c>
      <c r="AG650" s="4">
        <f t="shared" si="568"/>
        <v>26132.1486</v>
      </c>
      <c r="AH650" s="4">
        <f t="shared" si="569"/>
        <v>26729.850699999999</v>
      </c>
      <c r="AI650" s="4">
        <f t="shared" si="570"/>
        <v>27212.924999999999</v>
      </c>
      <c r="AJ650" s="4">
        <f t="shared" si="571"/>
        <v>27695.999299999999</v>
      </c>
      <c r="AK650" s="4">
        <f t="shared" si="572"/>
        <v>28383.766100000001</v>
      </c>
      <c r="AL650" s="4">
        <f t="shared" si="573"/>
        <v>30244</v>
      </c>
      <c r="AM650" s="4">
        <f t="shared" si="574"/>
        <v>25166</v>
      </c>
      <c r="AN650" s="4">
        <f t="shared" si="575"/>
        <v>26364.407999999999</v>
      </c>
      <c r="AO650" s="4">
        <f t="shared" si="576"/>
        <v>27105.795999999998</v>
      </c>
      <c r="AP650" s="4">
        <f t="shared" si="577"/>
        <v>27705</v>
      </c>
      <c r="AQ650" s="4">
        <f t="shared" si="578"/>
        <v>28304.204000000002</v>
      </c>
      <c r="AR650" s="4">
        <f t="shared" si="579"/>
        <v>29157.308000000001</v>
      </c>
      <c r="AS650" s="4">
        <f t="shared" si="580"/>
        <v>31804.2</v>
      </c>
      <c r="AT650" s="4">
        <f t="shared" si="581"/>
        <v>25166</v>
      </c>
      <c r="AU650" s="4">
        <f t="shared" si="582"/>
        <v>26732.6152</v>
      </c>
      <c r="AV650" s="4">
        <f t="shared" si="583"/>
        <v>27701.792399999998</v>
      </c>
      <c r="AW650" s="4">
        <f t="shared" si="584"/>
        <v>28485.1</v>
      </c>
      <c r="AX650" s="4">
        <f t="shared" si="585"/>
        <v>29268.407599999999</v>
      </c>
      <c r="AY650" s="4">
        <f t="shared" si="586"/>
        <v>30383.625200000002</v>
      </c>
      <c r="AZ650" s="1">
        <f t="shared" si="587"/>
        <v>28252.664857142856</v>
      </c>
      <c r="BA650" s="1">
        <f t="shared" si="588"/>
        <v>27562.331427619931</v>
      </c>
      <c r="BB650" s="1">
        <f t="shared" si="589"/>
        <v>0</v>
      </c>
      <c r="BC650" s="1"/>
      <c r="BD650" s="6">
        <f t="shared" si="590"/>
        <v>0</v>
      </c>
      <c r="BE650" s="6"/>
      <c r="BF650">
        <f t="shared" si="591"/>
        <v>-1854161.613751004</v>
      </c>
      <c r="BG650">
        <f t="shared" si="592"/>
        <v>26512.514099514145</v>
      </c>
      <c r="BH650">
        <f t="shared" si="593"/>
        <v>476.81000000000131</v>
      </c>
      <c r="BI650">
        <f t="shared" si="594"/>
        <v>731.03160548119376</v>
      </c>
      <c r="BJ650">
        <f t="shared" si="595"/>
        <v>18.503262571011511</v>
      </c>
      <c r="BK650">
        <f t="shared" si="596"/>
        <v>20.715596437846983</v>
      </c>
    </row>
    <row r="651" spans="1:63" x14ac:dyDescent="0.35">
      <c r="A651" s="2">
        <v>1693699200000</v>
      </c>
      <c r="B651" s="3">
        <v>45172</v>
      </c>
      <c r="C651" s="2" t="s">
        <v>9</v>
      </c>
      <c r="D651" s="2">
        <v>25869.52</v>
      </c>
      <c r="E651" s="2">
        <v>26135</v>
      </c>
      <c r="F651" s="2">
        <v>25800</v>
      </c>
      <c r="G651" s="2">
        <v>25971.21</v>
      </c>
      <c r="H651" s="2">
        <v>17474.47667</v>
      </c>
      <c r="I651" s="2">
        <v>453100690.10210699</v>
      </c>
      <c r="J651" s="2">
        <f t="shared" si="545"/>
        <v>0.39312688953134689</v>
      </c>
      <c r="K651" s="2">
        <f t="shared" si="546"/>
        <v>-0.56964012251148877</v>
      </c>
      <c r="L651" s="2">
        <f t="shared" si="547"/>
        <v>-10.666297928634751</v>
      </c>
      <c r="M651" s="1">
        <f t="shared" si="548"/>
        <v>-0.56218495920005751</v>
      </c>
      <c r="N651" s="1">
        <f t="shared" si="549"/>
        <v>-0.49901410061371243</v>
      </c>
      <c r="O651" s="1">
        <f t="shared" si="550"/>
        <v>5.6033199839360588</v>
      </c>
      <c r="P651" s="2">
        <f t="shared" si="551"/>
        <v>101.70000000000073</v>
      </c>
      <c r="Q651" s="2">
        <f t="shared" si="552"/>
        <v>0</v>
      </c>
      <c r="R651" s="2">
        <f t="shared" si="553"/>
        <v>160.13214285714301</v>
      </c>
      <c r="S651" s="2">
        <f t="shared" si="554"/>
        <v>175.75928571428605</v>
      </c>
      <c r="T651" s="1">
        <f t="shared" si="555"/>
        <v>47.673780643405159</v>
      </c>
      <c r="U651" s="1">
        <f t="shared" si="556"/>
        <v>27749.653264818931</v>
      </c>
      <c r="V651" s="1">
        <f t="shared" si="557"/>
        <v>26529.781999999996</v>
      </c>
      <c r="W651" s="1">
        <f t="shared" si="558"/>
        <v>934.95173901972089</v>
      </c>
      <c r="X651" s="1">
        <f t="shared" si="559"/>
        <v>28399.685478039439</v>
      </c>
      <c r="Y651" s="1">
        <f t="shared" si="560"/>
        <v>24659.878521960552</v>
      </c>
      <c r="Z651" s="1">
        <f t="shared" si="561"/>
        <v>27037.095421883336</v>
      </c>
      <c r="AA651" s="1">
        <f t="shared" si="562"/>
        <v>26374.155352109643</v>
      </c>
      <c r="AB651" s="1">
        <f t="shared" si="563"/>
        <v>-662.94006977369281</v>
      </c>
      <c r="AC651" s="1">
        <f t="shared" si="564"/>
        <v>-705.01098435456652</v>
      </c>
      <c r="AD651" s="1">
        <f t="shared" si="565"/>
        <v>-42.070914580873705</v>
      </c>
      <c r="AE651" s="4">
        <f t="shared" si="566"/>
        <v>29499.26</v>
      </c>
      <c r="AF651" s="4">
        <f t="shared" si="567"/>
        <v>25166</v>
      </c>
      <c r="AG651" s="4">
        <f t="shared" si="568"/>
        <v>26188.649359999999</v>
      </c>
      <c r="AH651" s="4">
        <f t="shared" si="569"/>
        <v>26821.305319999999</v>
      </c>
      <c r="AI651" s="4">
        <f t="shared" si="570"/>
        <v>27332.629999999997</v>
      </c>
      <c r="AJ651" s="4">
        <f t="shared" si="571"/>
        <v>27843.954679999999</v>
      </c>
      <c r="AK651" s="4">
        <f t="shared" si="572"/>
        <v>28571.942360000001</v>
      </c>
      <c r="AL651" s="4">
        <f t="shared" si="573"/>
        <v>30244</v>
      </c>
      <c r="AM651" s="4">
        <f t="shared" si="574"/>
        <v>25166</v>
      </c>
      <c r="AN651" s="4">
        <f t="shared" si="575"/>
        <v>26364.407999999999</v>
      </c>
      <c r="AO651" s="4">
        <f t="shared" si="576"/>
        <v>27105.795999999998</v>
      </c>
      <c r="AP651" s="4">
        <f t="shared" si="577"/>
        <v>27705</v>
      </c>
      <c r="AQ651" s="4">
        <f t="shared" si="578"/>
        <v>28304.204000000002</v>
      </c>
      <c r="AR651" s="4">
        <f t="shared" si="579"/>
        <v>29157.308000000001</v>
      </c>
      <c r="AS651" s="4">
        <f t="shared" si="580"/>
        <v>31804.2</v>
      </c>
      <c r="AT651" s="4">
        <f t="shared" si="581"/>
        <v>25166</v>
      </c>
      <c r="AU651" s="4">
        <f t="shared" si="582"/>
        <v>26732.6152</v>
      </c>
      <c r="AV651" s="4">
        <f t="shared" si="583"/>
        <v>27701.792399999998</v>
      </c>
      <c r="AW651" s="4">
        <f t="shared" si="584"/>
        <v>28485.1</v>
      </c>
      <c r="AX651" s="4">
        <f t="shared" si="585"/>
        <v>29268.407599999999</v>
      </c>
      <c r="AY651" s="4">
        <f t="shared" si="586"/>
        <v>30383.625200000002</v>
      </c>
      <c r="AZ651" s="1">
        <f t="shared" si="587"/>
        <v>28278.409500000002</v>
      </c>
      <c r="BA651" s="1">
        <f t="shared" si="588"/>
        <v>27586.116515669521</v>
      </c>
      <c r="BB651" s="1">
        <f t="shared" si="589"/>
        <v>0</v>
      </c>
      <c r="BC651" s="1"/>
      <c r="BD651" s="6">
        <f t="shared" si="590"/>
        <v>0</v>
      </c>
      <c r="BE651" s="6"/>
      <c r="BF651">
        <f t="shared" si="591"/>
        <v>-1832384.0176610041</v>
      </c>
      <c r="BG651">
        <f t="shared" si="592"/>
        <v>26636.638378890544</v>
      </c>
      <c r="BH651">
        <f t="shared" si="593"/>
        <v>335</v>
      </c>
      <c r="BI651">
        <f t="shared" si="594"/>
        <v>770.14262170906943</v>
      </c>
      <c r="BJ651">
        <f t="shared" si="595"/>
        <v>23.610461332817401</v>
      </c>
      <c r="BK651">
        <f t="shared" si="596"/>
        <v>20.469716423073063</v>
      </c>
    </row>
    <row r="652" spans="1:63" x14ac:dyDescent="0.35">
      <c r="A652" s="2">
        <v>1693612800000</v>
      </c>
      <c r="B652" s="3">
        <v>45171</v>
      </c>
      <c r="C652" s="2" t="s">
        <v>9</v>
      </c>
      <c r="D652" s="2">
        <v>25805.040000000001</v>
      </c>
      <c r="E652" s="2">
        <v>25987.5</v>
      </c>
      <c r="F652" s="2">
        <v>25752.47</v>
      </c>
      <c r="G652" s="2">
        <v>25869.51</v>
      </c>
      <c r="H652" s="2">
        <v>16250.776980000001</v>
      </c>
      <c r="I652" s="2">
        <v>419812969.946859</v>
      </c>
      <c r="J652" s="2">
        <f t="shared" si="545"/>
        <v>0.24979606704888824</v>
      </c>
      <c r="K652" s="2">
        <f t="shared" si="546"/>
        <v>-0.88982471303670985</v>
      </c>
      <c r="L652" s="2">
        <f t="shared" si="547"/>
        <v>-11.144058234546357</v>
      </c>
      <c r="M652" s="1">
        <f t="shared" si="548"/>
        <v>0.39158745395382322</v>
      </c>
      <c r="N652" s="1">
        <f t="shared" si="549"/>
        <v>0.12408429846565391</v>
      </c>
      <c r="O652" s="1">
        <f t="shared" si="550"/>
        <v>6.2815260126689685</v>
      </c>
      <c r="P652" s="2">
        <f t="shared" si="551"/>
        <v>64.459999999999127</v>
      </c>
      <c r="Q652" s="2">
        <f t="shared" si="552"/>
        <v>0</v>
      </c>
      <c r="R652" s="2">
        <f t="shared" si="553"/>
        <v>159.29500000000033</v>
      </c>
      <c r="S652" s="2">
        <f t="shared" si="554"/>
        <v>175.75928571428605</v>
      </c>
      <c r="T652" s="1">
        <f t="shared" si="555"/>
        <v>47.543042065678058</v>
      </c>
      <c r="U652" s="1">
        <f t="shared" si="556"/>
        <v>27822.24278583195</v>
      </c>
      <c r="V652" s="1">
        <f t="shared" si="557"/>
        <v>26702.768</v>
      </c>
      <c r="W652" s="1">
        <f t="shared" si="558"/>
        <v>1117.7850643285587</v>
      </c>
      <c r="X652" s="1">
        <f t="shared" si="559"/>
        <v>28938.338128657117</v>
      </c>
      <c r="Y652" s="1">
        <f t="shared" si="560"/>
        <v>24467.197871342883</v>
      </c>
      <c r="Z652" s="1">
        <f t="shared" si="561"/>
        <v>27122.366255634006</v>
      </c>
      <c r="AA652" s="1">
        <f t="shared" si="562"/>
        <v>26447.418143402305</v>
      </c>
      <c r="AB652" s="1">
        <f t="shared" si="563"/>
        <v>-674.94811223170109</v>
      </c>
      <c r="AC652" s="1">
        <f t="shared" si="564"/>
        <v>-715.52871299978494</v>
      </c>
      <c r="AD652" s="1">
        <f t="shared" si="565"/>
        <v>-40.580600768083855</v>
      </c>
      <c r="AE652" s="4">
        <f t="shared" si="566"/>
        <v>29695.32</v>
      </c>
      <c r="AF652" s="4">
        <f t="shared" si="567"/>
        <v>25166</v>
      </c>
      <c r="AG652" s="4">
        <f t="shared" si="568"/>
        <v>26234.919519999999</v>
      </c>
      <c r="AH652" s="4">
        <f t="shared" si="569"/>
        <v>26896.200239999998</v>
      </c>
      <c r="AI652" s="4">
        <f t="shared" si="570"/>
        <v>27430.66</v>
      </c>
      <c r="AJ652" s="4">
        <f t="shared" si="571"/>
        <v>27965.119760000001</v>
      </c>
      <c r="AK652" s="4">
        <f t="shared" si="572"/>
        <v>28726.04552</v>
      </c>
      <c r="AL652" s="4">
        <f t="shared" si="573"/>
        <v>30244</v>
      </c>
      <c r="AM652" s="4">
        <f t="shared" si="574"/>
        <v>25166</v>
      </c>
      <c r="AN652" s="4">
        <f t="shared" si="575"/>
        <v>26364.407999999999</v>
      </c>
      <c r="AO652" s="4">
        <f t="shared" si="576"/>
        <v>27105.795999999998</v>
      </c>
      <c r="AP652" s="4">
        <f t="shared" si="577"/>
        <v>27705</v>
      </c>
      <c r="AQ652" s="4">
        <f t="shared" si="578"/>
        <v>28304.204000000002</v>
      </c>
      <c r="AR652" s="4">
        <f t="shared" si="579"/>
        <v>29157.308000000001</v>
      </c>
      <c r="AS652" s="4">
        <f t="shared" si="580"/>
        <v>31804.2</v>
      </c>
      <c r="AT652" s="4">
        <f t="shared" si="581"/>
        <v>25166</v>
      </c>
      <c r="AU652" s="4">
        <f t="shared" si="582"/>
        <v>26732.6152</v>
      </c>
      <c r="AV652" s="4">
        <f t="shared" si="583"/>
        <v>27701.792399999998</v>
      </c>
      <c r="AW652" s="4">
        <f t="shared" si="584"/>
        <v>28485.1</v>
      </c>
      <c r="AX652" s="4">
        <f t="shared" si="585"/>
        <v>29268.407599999999</v>
      </c>
      <c r="AY652" s="4">
        <f t="shared" si="586"/>
        <v>30383.625200000002</v>
      </c>
      <c r="AZ652" s="1">
        <f t="shared" si="587"/>
        <v>28309.362642857144</v>
      </c>
      <c r="BA652" s="1">
        <f t="shared" si="588"/>
        <v>27608.238522733485</v>
      </c>
      <c r="BB652" s="1">
        <f t="shared" si="589"/>
        <v>0</v>
      </c>
      <c r="BC652" s="1"/>
      <c r="BD652" s="6">
        <f t="shared" si="590"/>
        <v>0</v>
      </c>
      <c r="BE652" s="6"/>
      <c r="BF652">
        <f t="shared" si="591"/>
        <v>-1849858.4943310041</v>
      </c>
      <c r="BG652">
        <f t="shared" si="592"/>
        <v>26770.85962183588</v>
      </c>
      <c r="BH652">
        <f t="shared" si="593"/>
        <v>235.02999999999884</v>
      </c>
      <c r="BI652">
        <f t="shared" si="594"/>
        <v>837.08764043354165</v>
      </c>
      <c r="BJ652">
        <f t="shared" si="595"/>
        <v>20.033065409712037</v>
      </c>
      <c r="BK652">
        <f t="shared" si="596"/>
        <v>20.112914856569962</v>
      </c>
    </row>
    <row r="653" spans="1:63" x14ac:dyDescent="0.35">
      <c r="A653" s="2">
        <v>1693526400000</v>
      </c>
      <c r="B653" s="3">
        <v>45170</v>
      </c>
      <c r="C653" s="2" t="s">
        <v>9</v>
      </c>
      <c r="D653" s="2">
        <v>25940.77</v>
      </c>
      <c r="E653" s="2">
        <v>26156</v>
      </c>
      <c r="F653" s="2">
        <v>25333.75</v>
      </c>
      <c r="G653" s="2">
        <v>25805.05</v>
      </c>
      <c r="H653" s="2">
        <v>41032.150560000002</v>
      </c>
      <c r="I653" s="2">
        <v>1059444591.70974</v>
      </c>
      <c r="J653" s="2">
        <f t="shared" si="545"/>
        <v>-0.5232302189833905</v>
      </c>
      <c r="K653" s="2">
        <f t="shared" si="546"/>
        <v>-0.8160701869558673</v>
      </c>
      <c r="L653" s="2">
        <f t="shared" si="547"/>
        <v>-11.607288436796509</v>
      </c>
      <c r="M653" s="1">
        <f t="shared" si="548"/>
        <v>0.24917364109331461</v>
      </c>
      <c r="N653" s="1">
        <f t="shared" si="549"/>
        <v>0.40864094431129072</v>
      </c>
      <c r="O653" s="1">
        <f t="shared" si="550"/>
        <v>8.4771004125161564</v>
      </c>
      <c r="P653" s="2">
        <f t="shared" si="551"/>
        <v>0</v>
      </c>
      <c r="Q653" s="2">
        <f t="shared" si="552"/>
        <v>135.72999999999956</v>
      </c>
      <c r="R653" s="2">
        <f t="shared" si="553"/>
        <v>157.97714285714315</v>
      </c>
      <c r="S653" s="2">
        <f t="shared" si="554"/>
        <v>175.75928571428605</v>
      </c>
      <c r="T653" s="1">
        <f t="shared" si="555"/>
        <v>47.335900229222801</v>
      </c>
      <c r="U653" s="1">
        <f t="shared" si="556"/>
        <v>27901.946164845496</v>
      </c>
      <c r="V653" s="1">
        <f t="shared" si="557"/>
        <v>26874.484499999999</v>
      </c>
      <c r="W653" s="1">
        <f t="shared" si="558"/>
        <v>1234.309412746557</v>
      </c>
      <c r="X653" s="1">
        <f t="shared" si="559"/>
        <v>29343.103325493114</v>
      </c>
      <c r="Y653" s="1">
        <f t="shared" si="560"/>
        <v>24405.865674506884</v>
      </c>
      <c r="Z653" s="1">
        <f t="shared" si="561"/>
        <v>27222.594756084727</v>
      </c>
      <c r="AA653" s="1">
        <f t="shared" si="562"/>
        <v>26552.492351293637</v>
      </c>
      <c r="AB653" s="1">
        <f t="shared" si="563"/>
        <v>-670.10240479109052</v>
      </c>
      <c r="AC653" s="1">
        <f t="shared" si="564"/>
        <v>-725.67386319180582</v>
      </c>
      <c r="AD653" s="1">
        <f t="shared" si="565"/>
        <v>-55.571458400715301</v>
      </c>
      <c r="AE653" s="4">
        <f t="shared" si="566"/>
        <v>29695.32</v>
      </c>
      <c r="AF653" s="4">
        <f t="shared" si="567"/>
        <v>25166</v>
      </c>
      <c r="AG653" s="4">
        <f t="shared" si="568"/>
        <v>26234.919519999999</v>
      </c>
      <c r="AH653" s="4">
        <f t="shared" si="569"/>
        <v>26896.200239999998</v>
      </c>
      <c r="AI653" s="4">
        <f t="shared" si="570"/>
        <v>27430.66</v>
      </c>
      <c r="AJ653" s="4">
        <f t="shared" si="571"/>
        <v>27965.119760000001</v>
      </c>
      <c r="AK653" s="4">
        <f t="shared" si="572"/>
        <v>28726.04552</v>
      </c>
      <c r="AL653" s="4">
        <f t="shared" si="573"/>
        <v>30244</v>
      </c>
      <c r="AM653" s="4">
        <f t="shared" si="574"/>
        <v>25166</v>
      </c>
      <c r="AN653" s="4">
        <f t="shared" si="575"/>
        <v>26364.407999999999</v>
      </c>
      <c r="AO653" s="4">
        <f t="shared" si="576"/>
        <v>27105.795999999998</v>
      </c>
      <c r="AP653" s="4">
        <f t="shared" si="577"/>
        <v>27705</v>
      </c>
      <c r="AQ653" s="4">
        <f t="shared" si="578"/>
        <v>28304.204000000002</v>
      </c>
      <c r="AR653" s="4">
        <f t="shared" si="579"/>
        <v>29157.308000000001</v>
      </c>
      <c r="AS653" s="4">
        <f t="shared" si="580"/>
        <v>31804.2</v>
      </c>
      <c r="AT653" s="4">
        <f t="shared" si="581"/>
        <v>25166</v>
      </c>
      <c r="AU653" s="4">
        <f t="shared" si="582"/>
        <v>26732.6152</v>
      </c>
      <c r="AV653" s="4">
        <f t="shared" si="583"/>
        <v>27701.792399999998</v>
      </c>
      <c r="AW653" s="4">
        <f t="shared" si="584"/>
        <v>28485.1</v>
      </c>
      <c r="AX653" s="4">
        <f t="shared" si="585"/>
        <v>29268.407599999999</v>
      </c>
      <c r="AY653" s="4">
        <f t="shared" si="586"/>
        <v>30383.625200000002</v>
      </c>
      <c r="AZ653" s="1">
        <f t="shared" si="587"/>
        <v>28340.973928571428</v>
      </c>
      <c r="BA653" s="1">
        <f t="shared" si="588"/>
        <v>27632.056721675042</v>
      </c>
      <c r="BB653" s="1">
        <f t="shared" si="589"/>
        <v>0</v>
      </c>
      <c r="BC653" s="1"/>
      <c r="BD653" s="6">
        <f t="shared" si="590"/>
        <v>0</v>
      </c>
      <c r="BE653" s="6"/>
      <c r="BF653">
        <f t="shared" si="591"/>
        <v>-1866109.2713110042</v>
      </c>
      <c r="BG653">
        <f t="shared" si="592"/>
        <v>26830.031428836799</v>
      </c>
      <c r="BH653">
        <f t="shared" si="593"/>
        <v>822.25</v>
      </c>
      <c r="BI653">
        <f t="shared" si="594"/>
        <v>929.71189280793283</v>
      </c>
      <c r="BJ653">
        <f t="shared" si="595"/>
        <v>17.76562252668975</v>
      </c>
      <c r="BK653">
        <f t="shared" si="596"/>
        <v>33.098914921225933</v>
      </c>
    </row>
    <row r="654" spans="1:63" x14ac:dyDescent="0.35">
      <c r="A654" s="2">
        <v>1693440000000</v>
      </c>
      <c r="B654" s="3">
        <v>45169</v>
      </c>
      <c r="C654" s="2" t="s">
        <v>9</v>
      </c>
      <c r="D654" s="2">
        <v>27299.99</v>
      </c>
      <c r="E654" s="2">
        <v>27587.51</v>
      </c>
      <c r="F654" s="2">
        <v>25655.01</v>
      </c>
      <c r="G654" s="2">
        <v>25940.78</v>
      </c>
      <c r="H654" s="2">
        <v>51032.80401</v>
      </c>
      <c r="I654" s="2">
        <v>1360373186.0116701</v>
      </c>
      <c r="J654" s="2">
        <f t="shared" si="545"/>
        <v>-4.9787930325249299</v>
      </c>
      <c r="K654" s="2">
        <f t="shared" si="546"/>
        <v>-0.45752092957753882</v>
      </c>
      <c r="L654" s="2">
        <f t="shared" si="547"/>
        <v>-11.119128651021498</v>
      </c>
      <c r="M654" s="1">
        <f t="shared" si="548"/>
        <v>-0.52598231741461288</v>
      </c>
      <c r="N654" s="1">
        <f t="shared" si="549"/>
        <v>1.211297424364268</v>
      </c>
      <c r="O654" s="1">
        <f t="shared" si="550"/>
        <v>3.9388946670069385</v>
      </c>
      <c r="P654" s="2">
        <f t="shared" si="551"/>
        <v>0</v>
      </c>
      <c r="Q654" s="2">
        <f t="shared" si="552"/>
        <v>1359.2100000000028</v>
      </c>
      <c r="R654" s="2">
        <f t="shared" si="553"/>
        <v>157.97714285714315</v>
      </c>
      <c r="S654" s="2">
        <f t="shared" si="554"/>
        <v>206.73642857142892</v>
      </c>
      <c r="T654" s="1">
        <f t="shared" si="555"/>
        <v>43.315400147669699</v>
      </c>
      <c r="U654" s="1">
        <f t="shared" si="556"/>
        <v>27987.533763410618</v>
      </c>
      <c r="V654" s="1">
        <f t="shared" si="557"/>
        <v>27055.740500000004</v>
      </c>
      <c r="W654" s="1">
        <f t="shared" si="558"/>
        <v>1326.6717378895014</v>
      </c>
      <c r="X654" s="1">
        <f t="shared" si="559"/>
        <v>29709.083975779005</v>
      </c>
      <c r="Y654" s="1">
        <f t="shared" si="560"/>
        <v>24402.397024221002</v>
      </c>
      <c r="Z654" s="1">
        <f t="shared" si="561"/>
        <v>27335.998336571505</v>
      </c>
      <c r="AA654" s="1">
        <f t="shared" si="562"/>
        <v>26688.390960619752</v>
      </c>
      <c r="AB654" s="1">
        <f t="shared" si="563"/>
        <v>-647.60737595175306</v>
      </c>
      <c r="AC654" s="1">
        <f t="shared" si="564"/>
        <v>-739.56672779198448</v>
      </c>
      <c r="AD654" s="1">
        <f t="shared" si="565"/>
        <v>-91.95935184023142</v>
      </c>
      <c r="AE654" s="4">
        <f t="shared" si="566"/>
        <v>29695.32</v>
      </c>
      <c r="AF654" s="4">
        <f t="shared" si="567"/>
        <v>25166</v>
      </c>
      <c r="AG654" s="4">
        <f t="shared" si="568"/>
        <v>26234.919519999999</v>
      </c>
      <c r="AH654" s="4">
        <f t="shared" si="569"/>
        <v>26896.200239999998</v>
      </c>
      <c r="AI654" s="4">
        <f t="shared" si="570"/>
        <v>27430.66</v>
      </c>
      <c r="AJ654" s="4">
        <f t="shared" si="571"/>
        <v>27965.119760000001</v>
      </c>
      <c r="AK654" s="4">
        <f t="shared" si="572"/>
        <v>28726.04552</v>
      </c>
      <c r="AL654" s="4">
        <f t="shared" si="573"/>
        <v>30350</v>
      </c>
      <c r="AM654" s="4">
        <f t="shared" si="574"/>
        <v>25166</v>
      </c>
      <c r="AN654" s="4">
        <f t="shared" si="575"/>
        <v>26389.423999999999</v>
      </c>
      <c r="AO654" s="4">
        <f t="shared" si="576"/>
        <v>27146.288</v>
      </c>
      <c r="AP654" s="4">
        <f t="shared" si="577"/>
        <v>27758</v>
      </c>
      <c r="AQ654" s="4">
        <f t="shared" si="578"/>
        <v>28369.712</v>
      </c>
      <c r="AR654" s="4">
        <f t="shared" si="579"/>
        <v>29240.624</v>
      </c>
      <c r="AS654" s="4">
        <f t="shared" si="580"/>
        <v>31804.2</v>
      </c>
      <c r="AT654" s="4">
        <f t="shared" si="581"/>
        <v>25166</v>
      </c>
      <c r="AU654" s="4">
        <f t="shared" si="582"/>
        <v>26732.6152</v>
      </c>
      <c r="AV654" s="4">
        <f t="shared" si="583"/>
        <v>27701.792399999998</v>
      </c>
      <c r="AW654" s="4">
        <f t="shared" si="584"/>
        <v>28485.1</v>
      </c>
      <c r="AX654" s="4">
        <f t="shared" si="585"/>
        <v>29268.407599999999</v>
      </c>
      <c r="AY654" s="4">
        <f t="shared" si="586"/>
        <v>30383.625200000002</v>
      </c>
      <c r="AZ654" s="1">
        <f t="shared" si="587"/>
        <v>28374.273071428572</v>
      </c>
      <c r="BA654" s="1">
        <f t="shared" si="588"/>
        <v>27657.084211013058</v>
      </c>
      <c r="BB654" s="1">
        <f t="shared" si="589"/>
        <v>0</v>
      </c>
      <c r="BC654" s="1"/>
      <c r="BD654" s="6">
        <f t="shared" si="590"/>
        <v>1</v>
      </c>
      <c r="BE654" s="6" t="str">
        <f t="shared" ref="BE642:BE705" si="597">IF(BD654=1, TEXT(F655, "$#,##0") &amp; "–" &amp; TEXT(E653, "$#,##0"), "NA")</f>
        <v>$27,017–$26,156</v>
      </c>
      <c r="BF654">
        <f t="shared" si="591"/>
        <v>-1825077.1207510042</v>
      </c>
      <c r="BG654">
        <f t="shared" si="592"/>
        <v>26925.890326370936</v>
      </c>
      <c r="BH654">
        <f t="shared" si="593"/>
        <v>1932.5</v>
      </c>
      <c r="BI654">
        <f t="shared" si="594"/>
        <v>946.2444917014609</v>
      </c>
      <c r="BJ654">
        <f t="shared" si="595"/>
        <v>22.540056633308094</v>
      </c>
      <c r="BK654">
        <f t="shared" si="596"/>
        <v>47.94266072034015</v>
      </c>
    </row>
    <row r="655" spans="1:63" x14ac:dyDescent="0.35">
      <c r="A655" s="2">
        <v>1693353600000</v>
      </c>
      <c r="B655" s="3">
        <v>45168</v>
      </c>
      <c r="C655" s="2" t="s">
        <v>9</v>
      </c>
      <c r="D655" s="2">
        <v>27716.34</v>
      </c>
      <c r="E655" s="2">
        <v>27768.57</v>
      </c>
      <c r="F655" s="2">
        <v>27017.24</v>
      </c>
      <c r="G655" s="2">
        <v>27299.99</v>
      </c>
      <c r="H655" s="2">
        <v>35448.258479999997</v>
      </c>
      <c r="I655" s="2">
        <v>969086451.16252506</v>
      </c>
      <c r="J655" s="2">
        <f t="shared" si="545"/>
        <v>-1.5021824670934132</v>
      </c>
      <c r="K655" s="2">
        <f t="shared" si="546"/>
        <v>4.2778375136793185</v>
      </c>
      <c r="L655" s="2">
        <f t="shared" si="547"/>
        <v>-8.0993765903778989</v>
      </c>
      <c r="M655" s="1">
        <f t="shared" si="548"/>
        <v>-5.2396651141561783</v>
      </c>
      <c r="N655" s="1">
        <f t="shared" si="549"/>
        <v>-5.6411742275363501</v>
      </c>
      <c r="O655" s="1">
        <f t="shared" si="550"/>
        <v>-1.4396708570223009</v>
      </c>
      <c r="P655" s="2">
        <f t="shared" si="551"/>
        <v>0</v>
      </c>
      <c r="Q655" s="2">
        <f t="shared" si="552"/>
        <v>416.34999999999854</v>
      </c>
      <c r="R655" s="2">
        <f t="shared" si="553"/>
        <v>157.97714285714315</v>
      </c>
      <c r="S655" s="2">
        <f t="shared" si="554"/>
        <v>260.1571428571429</v>
      </c>
      <c r="T655" s="1">
        <f t="shared" si="555"/>
        <v>37.781437268956694</v>
      </c>
      <c r="U655" s="1">
        <f t="shared" si="556"/>
        <v>28071.074733345744</v>
      </c>
      <c r="V655" s="1">
        <f t="shared" si="557"/>
        <v>27230.002999999997</v>
      </c>
      <c r="W655" s="1">
        <f t="shared" si="558"/>
        <v>1395.8679203531399</v>
      </c>
      <c r="X655" s="1">
        <f t="shared" si="559"/>
        <v>30021.738840706275</v>
      </c>
      <c r="Y655" s="1">
        <f t="shared" si="560"/>
        <v>24438.267159293719</v>
      </c>
      <c r="Z655" s="1">
        <f t="shared" si="561"/>
        <v>27447.615803497225</v>
      </c>
      <c r="AA655" s="1">
        <f t="shared" si="562"/>
        <v>26824.320226186981</v>
      </c>
      <c r="AB655" s="1">
        <f t="shared" si="563"/>
        <v>-623.29557731024397</v>
      </c>
      <c r="AC655" s="1">
        <f t="shared" si="564"/>
        <v>-762.55656575204227</v>
      </c>
      <c r="AD655" s="1">
        <f t="shared" si="565"/>
        <v>-139.2609884417983</v>
      </c>
      <c r="AE655" s="4">
        <f t="shared" si="566"/>
        <v>29695.32</v>
      </c>
      <c r="AF655" s="4">
        <f t="shared" si="567"/>
        <v>25166</v>
      </c>
      <c r="AG655" s="4">
        <f t="shared" si="568"/>
        <v>26234.919519999999</v>
      </c>
      <c r="AH655" s="4">
        <f t="shared" si="569"/>
        <v>26896.200239999998</v>
      </c>
      <c r="AI655" s="4">
        <f t="shared" si="570"/>
        <v>27430.66</v>
      </c>
      <c r="AJ655" s="4">
        <f t="shared" si="571"/>
        <v>27965.119760000001</v>
      </c>
      <c r="AK655" s="4">
        <f t="shared" si="572"/>
        <v>28726.04552</v>
      </c>
      <c r="AL655" s="4">
        <f t="shared" si="573"/>
        <v>30350</v>
      </c>
      <c r="AM655" s="4">
        <f t="shared" si="574"/>
        <v>25166</v>
      </c>
      <c r="AN655" s="4">
        <f t="shared" si="575"/>
        <v>26389.423999999999</v>
      </c>
      <c r="AO655" s="4">
        <f t="shared" si="576"/>
        <v>27146.288</v>
      </c>
      <c r="AP655" s="4">
        <f t="shared" si="577"/>
        <v>27758</v>
      </c>
      <c r="AQ655" s="4">
        <f t="shared" si="578"/>
        <v>28369.712</v>
      </c>
      <c r="AR655" s="4">
        <f t="shared" si="579"/>
        <v>29240.624</v>
      </c>
      <c r="AS655" s="4">
        <f t="shared" si="580"/>
        <v>31804.2</v>
      </c>
      <c r="AT655" s="4">
        <f t="shared" si="581"/>
        <v>25166</v>
      </c>
      <c r="AU655" s="4">
        <f t="shared" si="582"/>
        <v>26732.6152</v>
      </c>
      <c r="AV655" s="4">
        <f t="shared" si="583"/>
        <v>27701.792399999998</v>
      </c>
      <c r="AW655" s="4">
        <f t="shared" si="584"/>
        <v>28485.1</v>
      </c>
      <c r="AX655" s="4">
        <f t="shared" si="585"/>
        <v>29268.407599999999</v>
      </c>
      <c r="AY655" s="4">
        <f t="shared" si="586"/>
        <v>30383.625200000002</v>
      </c>
      <c r="AZ655" s="1">
        <f t="shared" si="587"/>
        <v>28405.937785714283</v>
      </c>
      <c r="BA655" s="1">
        <f t="shared" si="588"/>
        <v>27680.595227602276</v>
      </c>
      <c r="BB655" s="1">
        <f t="shared" si="589"/>
        <v>0</v>
      </c>
      <c r="BC655" s="1"/>
      <c r="BD655" s="6">
        <f t="shared" si="590"/>
        <v>0</v>
      </c>
      <c r="BE655" s="6"/>
      <c r="BF655">
        <f t="shared" si="591"/>
        <v>-1774044.3167410041</v>
      </c>
      <c r="BG655">
        <f t="shared" si="592"/>
        <v>27043.203165617299</v>
      </c>
      <c r="BH655">
        <f t="shared" si="593"/>
        <v>751.32999999999811</v>
      </c>
      <c r="BI655">
        <f t="shared" si="594"/>
        <v>794.51287504014715</v>
      </c>
      <c r="BJ655">
        <f t="shared" si="595"/>
        <v>58.991065603679964</v>
      </c>
      <c r="BK655">
        <f t="shared" si="596"/>
        <v>47.767894239149818</v>
      </c>
    </row>
    <row r="656" spans="1:63" x14ac:dyDescent="0.35">
      <c r="A656" s="2">
        <v>1693267200000</v>
      </c>
      <c r="B656" s="3">
        <v>45167</v>
      </c>
      <c r="C656" s="2" t="s">
        <v>9</v>
      </c>
      <c r="D656" s="2">
        <v>26120</v>
      </c>
      <c r="E656" s="2">
        <v>28142.85</v>
      </c>
      <c r="F656" s="2">
        <v>25922</v>
      </c>
      <c r="G656" s="2">
        <v>27716.34</v>
      </c>
      <c r="H656" s="2">
        <v>74251.994879999998</v>
      </c>
      <c r="I656" s="2">
        <v>2023326050.7584701</v>
      </c>
      <c r="J656" s="2">
        <f t="shared" si="545"/>
        <v>6.1115620214395108</v>
      </c>
      <c r="K656" s="2">
        <f t="shared" si="546"/>
        <v>4.8561782518030645</v>
      </c>
      <c r="L656" s="2">
        <f t="shared" si="547"/>
        <v>-5.1857451958025802</v>
      </c>
      <c r="M656" s="1">
        <f t="shared" si="548"/>
        <v>-1.5250921337333769</v>
      </c>
      <c r="N656" s="1">
        <f t="shared" si="549"/>
        <v>-6.9426194079016268</v>
      </c>
      <c r="O656" s="1">
        <f t="shared" si="550"/>
        <v>-2.5073656911410409</v>
      </c>
      <c r="P656" s="2">
        <f t="shared" si="551"/>
        <v>1596.3400000000001</v>
      </c>
      <c r="Q656" s="2">
        <f t="shared" si="552"/>
        <v>0</v>
      </c>
      <c r="R656" s="2">
        <f t="shared" si="553"/>
        <v>157.97714285714315</v>
      </c>
      <c r="S656" s="2">
        <f t="shared" si="554"/>
        <v>263.9528571428574</v>
      </c>
      <c r="T656" s="1">
        <f t="shared" si="555"/>
        <v>37.441552593355048</v>
      </c>
      <c r="U656" s="1">
        <f t="shared" si="556"/>
        <v>28102.547579604754</v>
      </c>
      <c r="V656" s="1">
        <f t="shared" si="557"/>
        <v>27337.790999999997</v>
      </c>
      <c r="W656" s="1">
        <f t="shared" si="558"/>
        <v>1477.9315188867852</v>
      </c>
      <c r="X656" s="1">
        <f t="shared" si="559"/>
        <v>30293.654037773569</v>
      </c>
      <c r="Y656" s="1">
        <f t="shared" si="560"/>
        <v>24381.927962226426</v>
      </c>
      <c r="Z656" s="1">
        <f t="shared" si="561"/>
        <v>27459.425867777001</v>
      </c>
      <c r="AA656" s="1">
        <f t="shared" si="562"/>
        <v>26737.834812766432</v>
      </c>
      <c r="AB656" s="1">
        <f t="shared" si="563"/>
        <v>-721.59105501056911</v>
      </c>
      <c r="AC656" s="1">
        <f t="shared" si="564"/>
        <v>-797.37181286249177</v>
      </c>
      <c r="AD656" s="1">
        <f t="shared" si="565"/>
        <v>-75.780757851922658</v>
      </c>
      <c r="AE656" s="4">
        <f t="shared" si="566"/>
        <v>29738</v>
      </c>
      <c r="AF656" s="4">
        <f t="shared" si="567"/>
        <v>25166</v>
      </c>
      <c r="AG656" s="4">
        <f t="shared" si="568"/>
        <v>26244.991999999998</v>
      </c>
      <c r="AH656" s="4">
        <f t="shared" si="569"/>
        <v>26912.504000000001</v>
      </c>
      <c r="AI656" s="4">
        <f t="shared" si="570"/>
        <v>27452</v>
      </c>
      <c r="AJ656" s="4">
        <f t="shared" si="571"/>
        <v>27991.495999999999</v>
      </c>
      <c r="AK656" s="4">
        <f t="shared" si="572"/>
        <v>28759.592000000001</v>
      </c>
      <c r="AL656" s="4">
        <f t="shared" si="573"/>
        <v>30350</v>
      </c>
      <c r="AM656" s="4">
        <f t="shared" si="574"/>
        <v>25166</v>
      </c>
      <c r="AN656" s="4">
        <f t="shared" si="575"/>
        <v>26389.423999999999</v>
      </c>
      <c r="AO656" s="4">
        <f t="shared" si="576"/>
        <v>27146.288</v>
      </c>
      <c r="AP656" s="4">
        <f t="shared" si="577"/>
        <v>27758</v>
      </c>
      <c r="AQ656" s="4">
        <f t="shared" si="578"/>
        <v>28369.712</v>
      </c>
      <c r="AR656" s="4">
        <f t="shared" si="579"/>
        <v>29240.624</v>
      </c>
      <c r="AS656" s="4">
        <f t="shared" si="580"/>
        <v>31804.2</v>
      </c>
      <c r="AT656" s="4">
        <f t="shared" si="581"/>
        <v>25166</v>
      </c>
      <c r="AU656" s="4">
        <f t="shared" si="582"/>
        <v>26732.6152</v>
      </c>
      <c r="AV656" s="4">
        <f t="shared" si="583"/>
        <v>27701.792399999998</v>
      </c>
      <c r="AW656" s="4">
        <f t="shared" si="584"/>
        <v>28485.1</v>
      </c>
      <c r="AX656" s="4">
        <f t="shared" si="585"/>
        <v>29268.407599999999</v>
      </c>
      <c r="AY656" s="4">
        <f t="shared" si="586"/>
        <v>30383.625200000002</v>
      </c>
      <c r="AZ656" s="1">
        <f t="shared" si="587"/>
        <v>28424.424071428562</v>
      </c>
      <c r="BA656" s="1">
        <f t="shared" si="588"/>
        <v>27685.8089978434</v>
      </c>
      <c r="BB656" s="1">
        <f t="shared" si="589"/>
        <v>1</v>
      </c>
      <c r="BC656" s="1" t="str">
        <f t="shared" ref="BC642:BC705" si="598">IF(BB656=1, TEXT(E657, "$#,##0") &amp; "–" &amp; TEXT(F655, "$#,##0"), "NA")</f>
        <v>$26,254–$27,017</v>
      </c>
      <c r="BD656" s="6">
        <f t="shared" si="590"/>
        <v>0</v>
      </c>
      <c r="BE656" s="6"/>
      <c r="BF656">
        <f t="shared" si="591"/>
        <v>-1738596.058261004</v>
      </c>
      <c r="BG656">
        <f t="shared" si="592"/>
        <v>27113.916136824166</v>
      </c>
      <c r="BH656">
        <f t="shared" si="593"/>
        <v>2220.8499999999985</v>
      </c>
      <c r="BI656">
        <f t="shared" si="594"/>
        <v>801.15639427709311</v>
      </c>
      <c r="BJ656">
        <f t="shared" si="595"/>
        <v>62.296859924032411</v>
      </c>
      <c r="BK656">
        <f t="shared" si="596"/>
        <v>34.990964276148766</v>
      </c>
    </row>
    <row r="657" spans="1:63" x14ac:dyDescent="0.35">
      <c r="A657" s="2">
        <v>1693180800000</v>
      </c>
      <c r="B657" s="3">
        <v>45166</v>
      </c>
      <c r="C657" s="2" t="s">
        <v>9</v>
      </c>
      <c r="D657" s="2">
        <v>26101.78</v>
      </c>
      <c r="E657" s="2">
        <v>26253.99</v>
      </c>
      <c r="F657" s="2">
        <v>25864.5</v>
      </c>
      <c r="G657" s="2">
        <v>26120</v>
      </c>
      <c r="H657" s="2">
        <v>22692.626550000001</v>
      </c>
      <c r="I657" s="2">
        <v>591008939.17657006</v>
      </c>
      <c r="J657" s="2">
        <f t="shared" si="545"/>
        <v>6.9842006883056446E-2</v>
      </c>
      <c r="K657" s="2">
        <f t="shared" si="546"/>
        <v>0.24562480810561868</v>
      </c>
      <c r="L657" s="2">
        <f t="shared" si="547"/>
        <v>-10.795670516363973</v>
      </c>
      <c r="M657" s="1">
        <f t="shared" si="548"/>
        <v>5.7595627705533987</v>
      </c>
      <c r="N657" s="1">
        <f t="shared" si="549"/>
        <v>-1.125497702909646</v>
      </c>
      <c r="O657" s="1">
        <f t="shared" si="550"/>
        <v>0.96856814701378868</v>
      </c>
      <c r="P657" s="2">
        <f t="shared" si="551"/>
        <v>18.229999999999563</v>
      </c>
      <c r="Q657" s="2">
        <f t="shared" si="552"/>
        <v>0</v>
      </c>
      <c r="R657" s="2">
        <f t="shared" si="553"/>
        <v>43.952857142857411</v>
      </c>
      <c r="S657" s="2">
        <f t="shared" si="554"/>
        <v>280.44785714285746</v>
      </c>
      <c r="T657" s="1">
        <f t="shared" si="555"/>
        <v>13.548939693192565</v>
      </c>
      <c r="U657" s="1">
        <f t="shared" si="556"/>
        <v>28118.311154282499</v>
      </c>
      <c r="V657" s="1">
        <f t="shared" si="557"/>
        <v>27431.073499999999</v>
      </c>
      <c r="W657" s="1">
        <f t="shared" si="558"/>
        <v>1555.7109114558368</v>
      </c>
      <c r="X657" s="1">
        <f t="shared" si="559"/>
        <v>30542.495322911673</v>
      </c>
      <c r="Y657" s="1">
        <f t="shared" si="560"/>
        <v>24319.651677088325</v>
      </c>
      <c r="Z657" s="1">
        <f t="shared" si="561"/>
        <v>27438.872737199159</v>
      </c>
      <c r="AA657" s="1">
        <f t="shared" si="562"/>
        <v>26559.924778723966</v>
      </c>
      <c r="AB657" s="1">
        <f t="shared" si="563"/>
        <v>-878.94795847519345</v>
      </c>
      <c r="AC657" s="1">
        <f t="shared" si="564"/>
        <v>-816.31700232547246</v>
      </c>
      <c r="AD657" s="1">
        <f t="shared" si="565"/>
        <v>62.630956149720987</v>
      </c>
      <c r="AE657" s="4">
        <f t="shared" si="566"/>
        <v>30160</v>
      </c>
      <c r="AF657" s="4">
        <f t="shared" si="567"/>
        <v>25166</v>
      </c>
      <c r="AG657" s="4">
        <f t="shared" si="568"/>
        <v>26344.583999999999</v>
      </c>
      <c r="AH657" s="4">
        <f t="shared" si="569"/>
        <v>27073.707999999999</v>
      </c>
      <c r="AI657" s="4">
        <f t="shared" si="570"/>
        <v>27663</v>
      </c>
      <c r="AJ657" s="4">
        <f t="shared" si="571"/>
        <v>28252.292000000001</v>
      </c>
      <c r="AK657" s="4">
        <f t="shared" si="572"/>
        <v>29091.284</v>
      </c>
      <c r="AL657" s="4">
        <f t="shared" si="573"/>
        <v>30417.46</v>
      </c>
      <c r="AM657" s="4">
        <f t="shared" si="574"/>
        <v>25166</v>
      </c>
      <c r="AN657" s="4">
        <f t="shared" si="575"/>
        <v>26405.344560000001</v>
      </c>
      <c r="AO657" s="4">
        <f t="shared" si="576"/>
        <v>27172.057720000001</v>
      </c>
      <c r="AP657" s="4">
        <f t="shared" si="577"/>
        <v>27791.73</v>
      </c>
      <c r="AQ657" s="4">
        <f t="shared" si="578"/>
        <v>28411.402279999998</v>
      </c>
      <c r="AR657" s="4">
        <f t="shared" si="579"/>
        <v>29293.647559999998</v>
      </c>
      <c r="AS657" s="4">
        <f t="shared" si="580"/>
        <v>31804.2</v>
      </c>
      <c r="AT657" s="4">
        <f t="shared" si="581"/>
        <v>25166</v>
      </c>
      <c r="AU657" s="4">
        <f t="shared" si="582"/>
        <v>26732.6152</v>
      </c>
      <c r="AV657" s="4">
        <f t="shared" si="583"/>
        <v>27701.792399999998</v>
      </c>
      <c r="AW657" s="4">
        <f t="shared" si="584"/>
        <v>28485.1</v>
      </c>
      <c r="AX657" s="4">
        <f t="shared" si="585"/>
        <v>29268.407599999999</v>
      </c>
      <c r="AY657" s="4">
        <f t="shared" si="586"/>
        <v>30383.625200000002</v>
      </c>
      <c r="AZ657" s="1">
        <f t="shared" si="587"/>
        <v>28442.167499999992</v>
      </c>
      <c r="BA657" s="1">
        <f t="shared" si="588"/>
        <v>27685.390764937143</v>
      </c>
      <c r="BB657" s="1">
        <f t="shared" si="589"/>
        <v>0</v>
      </c>
      <c r="BC657" s="1"/>
      <c r="BD657" s="6">
        <f t="shared" si="590"/>
        <v>0</v>
      </c>
      <c r="BE657" s="6"/>
      <c r="BF657">
        <f t="shared" si="591"/>
        <v>-1812848.0531410039</v>
      </c>
      <c r="BG657">
        <f t="shared" si="592"/>
        <v>27255.110644908229</v>
      </c>
      <c r="BH657">
        <f t="shared" si="593"/>
        <v>389.4900000000016</v>
      </c>
      <c r="BI657">
        <f t="shared" si="594"/>
        <v>582.74199339664608</v>
      </c>
      <c r="BJ657">
        <f t="shared" si="595"/>
        <v>22.015757189737066</v>
      </c>
      <c r="BK657">
        <f t="shared" si="596"/>
        <v>20.490964747807606</v>
      </c>
    </row>
    <row r="658" spans="1:63" x14ac:dyDescent="0.35">
      <c r="A658" s="2">
        <v>1693094400000</v>
      </c>
      <c r="B658" s="3">
        <v>45165</v>
      </c>
      <c r="C658" s="2" t="s">
        <v>9</v>
      </c>
      <c r="D658" s="2">
        <v>26017.38</v>
      </c>
      <c r="E658" s="2">
        <v>26182.23</v>
      </c>
      <c r="F658" s="2">
        <v>25966.11</v>
      </c>
      <c r="G658" s="2">
        <v>26101.77</v>
      </c>
      <c r="H658" s="2">
        <v>12099.642159999999</v>
      </c>
      <c r="I658" s="2">
        <v>315548363.01937699</v>
      </c>
      <c r="J658" s="2">
        <f t="shared" si="545"/>
        <v>0.32439866135586132</v>
      </c>
      <c r="K658" s="2">
        <f t="shared" si="546"/>
        <v>-9.6260868100785768E-2</v>
      </c>
      <c r="L658" s="2">
        <f t="shared" si="547"/>
        <v>-11.076009525464267</v>
      </c>
      <c r="M658" s="1">
        <f t="shared" si="548"/>
        <v>6.9793261868298484E-2</v>
      </c>
      <c r="N658" s="1">
        <f t="shared" si="549"/>
        <v>-0.50019596372200548</v>
      </c>
      <c r="O658" s="1">
        <f t="shared" si="550"/>
        <v>0.45935582146344028</v>
      </c>
      <c r="P658" s="2">
        <f t="shared" si="551"/>
        <v>84.400000000001455</v>
      </c>
      <c r="Q658" s="2">
        <f t="shared" si="552"/>
        <v>0</v>
      </c>
      <c r="R658" s="2">
        <f t="shared" si="553"/>
        <v>51.72857142857174</v>
      </c>
      <c r="S658" s="2">
        <f t="shared" si="554"/>
        <v>280.44785714285746</v>
      </c>
      <c r="T658" s="1">
        <f t="shared" si="555"/>
        <v>15.572619541680808</v>
      </c>
      <c r="U658" s="1">
        <f t="shared" si="556"/>
        <v>28199.874874865458</v>
      </c>
      <c r="V658" s="1">
        <f t="shared" si="557"/>
        <v>27613.594499999999</v>
      </c>
      <c r="W658" s="1">
        <f t="shared" si="558"/>
        <v>1604.5572413643429</v>
      </c>
      <c r="X658" s="1">
        <f t="shared" si="559"/>
        <v>30822.708982728684</v>
      </c>
      <c r="Y658" s="1">
        <f t="shared" si="560"/>
        <v>24404.480017271315</v>
      </c>
      <c r="Z658" s="1">
        <f t="shared" si="561"/>
        <v>27544.382556175093</v>
      </c>
      <c r="AA658" s="1">
        <f t="shared" si="562"/>
        <v>26639.911102128324</v>
      </c>
      <c r="AB658" s="1">
        <f t="shared" si="563"/>
        <v>-904.47145404676849</v>
      </c>
      <c r="AC658" s="1">
        <f t="shared" si="564"/>
        <v>-800.65926328804221</v>
      </c>
      <c r="AD658" s="1">
        <f t="shared" si="565"/>
        <v>103.81219075872627</v>
      </c>
      <c r="AE658" s="4">
        <f t="shared" si="566"/>
        <v>30244</v>
      </c>
      <c r="AF658" s="4">
        <f t="shared" si="567"/>
        <v>25166</v>
      </c>
      <c r="AG658" s="4">
        <f t="shared" si="568"/>
        <v>26364.407999999999</v>
      </c>
      <c r="AH658" s="4">
        <f t="shared" si="569"/>
        <v>27105.795999999998</v>
      </c>
      <c r="AI658" s="4">
        <f t="shared" si="570"/>
        <v>27705</v>
      </c>
      <c r="AJ658" s="4">
        <f t="shared" si="571"/>
        <v>28304.204000000002</v>
      </c>
      <c r="AK658" s="4">
        <f t="shared" si="572"/>
        <v>29157.308000000001</v>
      </c>
      <c r="AL658" s="4">
        <f t="shared" si="573"/>
        <v>30417.46</v>
      </c>
      <c r="AM658" s="4">
        <f t="shared" si="574"/>
        <v>25166</v>
      </c>
      <c r="AN658" s="4">
        <f t="shared" si="575"/>
        <v>26405.344560000001</v>
      </c>
      <c r="AO658" s="4">
        <f t="shared" si="576"/>
        <v>27172.057720000001</v>
      </c>
      <c r="AP658" s="4">
        <f t="shared" si="577"/>
        <v>27791.73</v>
      </c>
      <c r="AQ658" s="4">
        <f t="shared" si="578"/>
        <v>28411.402279999998</v>
      </c>
      <c r="AR658" s="4">
        <f t="shared" si="579"/>
        <v>29293.647559999998</v>
      </c>
      <c r="AS658" s="4">
        <f t="shared" si="580"/>
        <v>31804.2</v>
      </c>
      <c r="AT658" s="4">
        <f t="shared" si="581"/>
        <v>25166</v>
      </c>
      <c r="AU658" s="4">
        <f t="shared" si="582"/>
        <v>26732.6152</v>
      </c>
      <c r="AV658" s="4">
        <f t="shared" si="583"/>
        <v>27701.792399999998</v>
      </c>
      <c r="AW658" s="4">
        <f t="shared" si="584"/>
        <v>28485.1</v>
      </c>
      <c r="AX658" s="4">
        <f t="shared" si="585"/>
        <v>29268.407599999999</v>
      </c>
      <c r="AY658" s="4">
        <f t="shared" si="586"/>
        <v>30383.625200000002</v>
      </c>
      <c r="AZ658" s="1">
        <f t="shared" si="587"/>
        <v>28467.291357142847</v>
      </c>
      <c r="BA658" s="1">
        <f t="shared" si="588"/>
        <v>27706.834474045871</v>
      </c>
      <c r="BB658" s="1">
        <f t="shared" si="589"/>
        <v>0</v>
      </c>
      <c r="BC658" s="1"/>
      <c r="BD658" s="6">
        <f t="shared" si="590"/>
        <v>0</v>
      </c>
      <c r="BE658" s="6"/>
      <c r="BF658">
        <f t="shared" si="591"/>
        <v>-1835540.6796910039</v>
      </c>
      <c r="BG658">
        <f t="shared" si="592"/>
        <v>27471.567739390521</v>
      </c>
      <c r="BH658">
        <f t="shared" si="593"/>
        <v>216.11999999999898</v>
      </c>
      <c r="BI658">
        <f t="shared" si="594"/>
        <v>612.47306930382206</v>
      </c>
      <c r="BJ658">
        <f t="shared" si="595"/>
        <v>20.660275714676828</v>
      </c>
      <c r="BK658">
        <f t="shared" si="596"/>
        <v>19.73180668768526</v>
      </c>
    </row>
    <row r="659" spans="1:63" x14ac:dyDescent="0.35">
      <c r="A659" s="2">
        <v>1693008000000</v>
      </c>
      <c r="B659" s="3">
        <v>45164</v>
      </c>
      <c r="C659" s="2" t="s">
        <v>9</v>
      </c>
      <c r="D659" s="2">
        <v>26060</v>
      </c>
      <c r="E659" s="2">
        <v>26125.77</v>
      </c>
      <c r="F659" s="2">
        <v>25985.919999999998</v>
      </c>
      <c r="G659" s="2">
        <v>26017.37</v>
      </c>
      <c r="H659" s="2">
        <v>10022.22322</v>
      </c>
      <c r="I659" s="2">
        <v>261041530.47580299</v>
      </c>
      <c r="J659" s="2">
        <f t="shared" si="545"/>
        <v>-0.16362234703670267</v>
      </c>
      <c r="K659" s="2">
        <f t="shared" si="546"/>
        <v>-0.65910678087316033</v>
      </c>
      <c r="L659" s="2">
        <f t="shared" si="547"/>
        <v>-11.246347325898014</v>
      </c>
      <c r="M659" s="1">
        <f t="shared" si="548"/>
        <v>0.32334971919529387</v>
      </c>
      <c r="N659" s="1">
        <f t="shared" si="549"/>
        <v>-0.56831263113835329</v>
      </c>
      <c r="O659" s="1">
        <f t="shared" si="550"/>
        <v>1.104800369906729</v>
      </c>
      <c r="P659" s="2">
        <f t="shared" si="551"/>
        <v>0</v>
      </c>
      <c r="Q659" s="2">
        <f t="shared" si="552"/>
        <v>42.639999999999418</v>
      </c>
      <c r="R659" s="2">
        <f t="shared" si="553"/>
        <v>45.700000000000209</v>
      </c>
      <c r="S659" s="2">
        <f t="shared" si="554"/>
        <v>289.4714285714287</v>
      </c>
      <c r="T659" s="1">
        <f t="shared" si="555"/>
        <v>13.634813741369072</v>
      </c>
      <c r="U659" s="1">
        <f t="shared" si="556"/>
        <v>28285.511808533432</v>
      </c>
      <c r="V659" s="1">
        <f t="shared" si="557"/>
        <v>27769.059000000001</v>
      </c>
      <c r="W659" s="1">
        <f t="shared" si="558"/>
        <v>1601.1710918259173</v>
      </c>
      <c r="X659" s="1">
        <f t="shared" si="559"/>
        <v>30971.401183651837</v>
      </c>
      <c r="Y659" s="1">
        <f t="shared" si="560"/>
        <v>24566.716816348166</v>
      </c>
      <c r="Z659" s="1">
        <f t="shared" si="561"/>
        <v>27659.791560669099</v>
      </c>
      <c r="AA659" s="1">
        <f t="shared" si="562"/>
        <v>26737.754938878927</v>
      </c>
      <c r="AB659" s="1">
        <f t="shared" si="563"/>
        <v>-922.03662179017192</v>
      </c>
      <c r="AC659" s="1">
        <f t="shared" si="564"/>
        <v>-774.70621559836059</v>
      </c>
      <c r="AD659" s="1">
        <f t="shared" si="565"/>
        <v>147.33040619181133</v>
      </c>
      <c r="AE659" s="4">
        <f t="shared" si="566"/>
        <v>30244</v>
      </c>
      <c r="AF659" s="4">
        <f t="shared" si="567"/>
        <v>25166</v>
      </c>
      <c r="AG659" s="4">
        <f t="shared" si="568"/>
        <v>26364.407999999999</v>
      </c>
      <c r="AH659" s="4">
        <f t="shared" si="569"/>
        <v>27105.795999999998</v>
      </c>
      <c r="AI659" s="4">
        <f t="shared" si="570"/>
        <v>27705</v>
      </c>
      <c r="AJ659" s="4">
        <f t="shared" si="571"/>
        <v>28304.204000000002</v>
      </c>
      <c r="AK659" s="4">
        <f t="shared" si="572"/>
        <v>29157.308000000001</v>
      </c>
      <c r="AL659" s="4">
        <f t="shared" si="573"/>
        <v>30417.46</v>
      </c>
      <c r="AM659" s="4">
        <f t="shared" si="574"/>
        <v>25166</v>
      </c>
      <c r="AN659" s="4">
        <f t="shared" si="575"/>
        <v>26405.344560000001</v>
      </c>
      <c r="AO659" s="4">
        <f t="shared" si="576"/>
        <v>27172.057720000001</v>
      </c>
      <c r="AP659" s="4">
        <f t="shared" si="577"/>
        <v>27791.73</v>
      </c>
      <c r="AQ659" s="4">
        <f t="shared" si="578"/>
        <v>28411.402279999998</v>
      </c>
      <c r="AR659" s="4">
        <f t="shared" si="579"/>
        <v>29293.647559999998</v>
      </c>
      <c r="AS659" s="4">
        <f t="shared" si="580"/>
        <v>31804.2</v>
      </c>
      <c r="AT659" s="4">
        <f t="shared" si="581"/>
        <v>25166</v>
      </c>
      <c r="AU659" s="4">
        <f t="shared" si="582"/>
        <v>26732.6152</v>
      </c>
      <c r="AV659" s="4">
        <f t="shared" si="583"/>
        <v>27701.792399999998</v>
      </c>
      <c r="AW659" s="4">
        <f t="shared" si="584"/>
        <v>28485.1</v>
      </c>
      <c r="AX659" s="4">
        <f t="shared" si="585"/>
        <v>29268.407599999999</v>
      </c>
      <c r="AY659" s="4">
        <f t="shared" si="586"/>
        <v>30383.625200000002</v>
      </c>
      <c r="AZ659" s="1">
        <f t="shared" si="587"/>
        <v>28483.162714285703</v>
      </c>
      <c r="BA659" s="1">
        <f t="shared" si="588"/>
        <v>27728.82165862184</v>
      </c>
      <c r="BB659" s="1">
        <f t="shared" si="589"/>
        <v>0</v>
      </c>
      <c r="BC659" s="1"/>
      <c r="BD659" s="6">
        <f t="shared" si="590"/>
        <v>0</v>
      </c>
      <c r="BE659" s="6"/>
      <c r="BF659">
        <f t="shared" si="591"/>
        <v>-1847640.3218510039</v>
      </c>
      <c r="BG659">
        <f t="shared" si="592"/>
        <v>27571.293524418066</v>
      </c>
      <c r="BH659">
        <f t="shared" si="593"/>
        <v>139.85000000000218</v>
      </c>
      <c r="BI659">
        <f t="shared" si="594"/>
        <v>673.45046458133322</v>
      </c>
      <c r="BJ659">
        <f t="shared" si="595"/>
        <v>18.796861339008924</v>
      </c>
      <c r="BK659">
        <f t="shared" si="596"/>
        <v>20.307904939372772</v>
      </c>
    </row>
    <row r="660" spans="1:63" x14ac:dyDescent="0.35">
      <c r="A660" s="2">
        <v>1692921600000</v>
      </c>
      <c r="B660" s="3">
        <v>45163</v>
      </c>
      <c r="C660" s="2" t="s">
        <v>9</v>
      </c>
      <c r="D660" s="2">
        <v>26180.05</v>
      </c>
      <c r="E660" s="2">
        <v>26314.05</v>
      </c>
      <c r="F660" s="2">
        <v>25777.15</v>
      </c>
      <c r="G660" s="2">
        <v>26060.01</v>
      </c>
      <c r="H660" s="2">
        <v>27753.33772</v>
      </c>
      <c r="I660" s="2">
        <v>722611079.18980706</v>
      </c>
      <c r="J660" s="2">
        <f t="shared" si="545"/>
        <v>-0.45851707693453941</v>
      </c>
      <c r="K660" s="2">
        <f t="shared" si="546"/>
        <v>-0.15325664626182137</v>
      </c>
      <c r="L660" s="2">
        <f t="shared" si="547"/>
        <v>-10.822960717631931</v>
      </c>
      <c r="M660" s="1">
        <f t="shared" si="548"/>
        <v>-0.16389050853333531</v>
      </c>
      <c r="N660" s="1">
        <f t="shared" si="549"/>
        <v>-0.97835726079920593</v>
      </c>
      <c r="O660" s="1">
        <f t="shared" si="550"/>
        <v>0.72283164895179486</v>
      </c>
      <c r="P660" s="2">
        <f t="shared" si="551"/>
        <v>0</v>
      </c>
      <c r="Q660" s="2">
        <f t="shared" si="552"/>
        <v>120.04000000000087</v>
      </c>
      <c r="R660" s="2">
        <f t="shared" si="553"/>
        <v>45.995714285714449</v>
      </c>
      <c r="S660" s="2">
        <f t="shared" si="554"/>
        <v>286.42571428571449</v>
      </c>
      <c r="T660" s="1">
        <f t="shared" si="555"/>
        <v>13.836567180214473</v>
      </c>
      <c r="U660" s="1">
        <f t="shared" si="556"/>
        <v>28378.089025208265</v>
      </c>
      <c r="V660" s="1">
        <f t="shared" si="557"/>
        <v>27922.611499999999</v>
      </c>
      <c r="W660" s="1">
        <f t="shared" si="558"/>
        <v>1572.8272155016741</v>
      </c>
      <c r="X660" s="1">
        <f t="shared" si="559"/>
        <v>31068.265931003349</v>
      </c>
      <c r="Y660" s="1">
        <f t="shared" si="560"/>
        <v>24776.957068996649</v>
      </c>
      <c r="Z660" s="1">
        <f t="shared" si="561"/>
        <v>27791.185285522624</v>
      </c>
      <c r="AA660" s="1">
        <f t="shared" si="562"/>
        <v>26868.734018675095</v>
      </c>
      <c r="AB660" s="1">
        <f t="shared" si="563"/>
        <v>-922.45126684752904</v>
      </c>
      <c r="AC660" s="1">
        <f t="shared" si="564"/>
        <v>-737.8736140504077</v>
      </c>
      <c r="AD660" s="1">
        <f t="shared" si="565"/>
        <v>184.57765279712135</v>
      </c>
      <c r="AE660" s="4">
        <f t="shared" si="566"/>
        <v>30244</v>
      </c>
      <c r="AF660" s="4">
        <f t="shared" si="567"/>
        <v>25166</v>
      </c>
      <c r="AG660" s="4">
        <f t="shared" si="568"/>
        <v>26364.407999999999</v>
      </c>
      <c r="AH660" s="4">
        <f t="shared" si="569"/>
        <v>27105.795999999998</v>
      </c>
      <c r="AI660" s="4">
        <f t="shared" si="570"/>
        <v>27705</v>
      </c>
      <c r="AJ660" s="4">
        <f t="shared" si="571"/>
        <v>28304.204000000002</v>
      </c>
      <c r="AK660" s="4">
        <f t="shared" si="572"/>
        <v>29157.308000000001</v>
      </c>
      <c r="AL660" s="4">
        <f t="shared" si="573"/>
        <v>30417.46</v>
      </c>
      <c r="AM660" s="4">
        <f t="shared" si="574"/>
        <v>25166</v>
      </c>
      <c r="AN660" s="4">
        <f t="shared" si="575"/>
        <v>26405.344560000001</v>
      </c>
      <c r="AO660" s="4">
        <f t="shared" si="576"/>
        <v>27172.057720000001</v>
      </c>
      <c r="AP660" s="4">
        <f t="shared" si="577"/>
        <v>27791.73</v>
      </c>
      <c r="AQ660" s="4">
        <f t="shared" si="578"/>
        <v>28411.402279999998</v>
      </c>
      <c r="AR660" s="4">
        <f t="shared" si="579"/>
        <v>29293.647559999998</v>
      </c>
      <c r="AS660" s="4">
        <f t="shared" si="580"/>
        <v>31804.2</v>
      </c>
      <c r="AT660" s="4">
        <f t="shared" si="581"/>
        <v>25166</v>
      </c>
      <c r="AU660" s="4">
        <f t="shared" si="582"/>
        <v>26732.6152</v>
      </c>
      <c r="AV660" s="4">
        <f t="shared" si="583"/>
        <v>27701.792399999998</v>
      </c>
      <c r="AW660" s="4">
        <f t="shared" si="584"/>
        <v>28485.1</v>
      </c>
      <c r="AX660" s="4">
        <f t="shared" si="585"/>
        <v>29268.407599999999</v>
      </c>
      <c r="AY660" s="4">
        <f t="shared" si="586"/>
        <v>30383.625200000002</v>
      </c>
      <c r="AZ660" s="1">
        <f t="shared" si="587"/>
        <v>28496.884214285699</v>
      </c>
      <c r="BA660" s="1">
        <f t="shared" si="588"/>
        <v>27752.266201890634</v>
      </c>
      <c r="BB660" s="1">
        <f t="shared" si="589"/>
        <v>0</v>
      </c>
      <c r="BC660" s="1"/>
      <c r="BD660" s="6">
        <f t="shared" si="590"/>
        <v>0</v>
      </c>
      <c r="BE660" s="6"/>
      <c r="BF660">
        <f t="shared" si="591"/>
        <v>-1837618.0986310039</v>
      </c>
      <c r="BG660">
        <f t="shared" si="592"/>
        <v>27624.464342179828</v>
      </c>
      <c r="BH660">
        <f t="shared" si="593"/>
        <v>536.89999999999782</v>
      </c>
      <c r="BI660">
        <f t="shared" si="594"/>
        <v>755.54284374769179</v>
      </c>
      <c r="BJ660">
        <f t="shared" si="595"/>
        <v>19.738283009370026</v>
      </c>
      <c r="BK660">
        <f t="shared" si="596"/>
        <v>23.277630074838751</v>
      </c>
    </row>
    <row r="661" spans="1:63" x14ac:dyDescent="0.35">
      <c r="A661" s="2">
        <v>1692835200000</v>
      </c>
      <c r="B661" s="3">
        <v>45162</v>
      </c>
      <c r="C661" s="2" t="s">
        <v>9</v>
      </c>
      <c r="D661" s="2">
        <v>26432.71</v>
      </c>
      <c r="E661" s="2">
        <v>26577.87</v>
      </c>
      <c r="F661" s="2">
        <v>25864</v>
      </c>
      <c r="G661" s="2">
        <v>26180.05</v>
      </c>
      <c r="H661" s="2">
        <v>30205.221160000001</v>
      </c>
      <c r="I661" s="2">
        <v>792966965.898265</v>
      </c>
      <c r="J661" s="2">
        <f t="shared" si="545"/>
        <v>-0.95589859840380353</v>
      </c>
      <c r="K661" s="2">
        <f t="shared" si="546"/>
        <v>0.48380287096031038</v>
      </c>
      <c r="L661" s="2">
        <f t="shared" si="547"/>
        <v>-10.806467438631016</v>
      </c>
      <c r="M661" s="1">
        <f t="shared" si="548"/>
        <v>-0.46062914020371015</v>
      </c>
      <c r="N661" s="1">
        <f t="shared" si="549"/>
        <v>-0.91394019491941547</v>
      </c>
      <c r="O661" s="1">
        <f t="shared" si="550"/>
        <v>1.5122583799496176</v>
      </c>
      <c r="P661" s="2">
        <f t="shared" si="551"/>
        <v>0</v>
      </c>
      <c r="Q661" s="2">
        <f t="shared" si="552"/>
        <v>252.67000000000189</v>
      </c>
      <c r="R661" s="2">
        <f t="shared" si="553"/>
        <v>45.995714285714449</v>
      </c>
      <c r="S661" s="2">
        <f t="shared" si="554"/>
        <v>279.97428571428594</v>
      </c>
      <c r="T661" s="1">
        <f t="shared" si="555"/>
        <v>14.110413315861706</v>
      </c>
      <c r="U661" s="1">
        <f t="shared" si="556"/>
        <v>28472.704495624926</v>
      </c>
      <c r="V661" s="1">
        <f t="shared" si="557"/>
        <v>28073.217499999999</v>
      </c>
      <c r="W661" s="1">
        <f t="shared" si="558"/>
        <v>1530.9176020572595</v>
      </c>
      <c r="X661" s="1">
        <f t="shared" si="559"/>
        <v>31135.052704114518</v>
      </c>
      <c r="Y661" s="1">
        <f t="shared" si="560"/>
        <v>25011.38229588548</v>
      </c>
      <c r="Z661" s="1">
        <f t="shared" si="561"/>
        <v>27929.679308364433</v>
      </c>
      <c r="AA661" s="1">
        <f t="shared" si="562"/>
        <v>27015.774749343291</v>
      </c>
      <c r="AB661" s="1">
        <f t="shared" si="563"/>
        <v>-913.90455902114263</v>
      </c>
      <c r="AC661" s="1">
        <f t="shared" si="564"/>
        <v>-691.7292008511273</v>
      </c>
      <c r="AD661" s="1">
        <f t="shared" si="565"/>
        <v>222.17535817001533</v>
      </c>
      <c r="AE661" s="4">
        <f t="shared" si="566"/>
        <v>30244</v>
      </c>
      <c r="AF661" s="4">
        <f t="shared" si="567"/>
        <v>25166</v>
      </c>
      <c r="AG661" s="4">
        <f t="shared" si="568"/>
        <v>26364.407999999999</v>
      </c>
      <c r="AH661" s="4">
        <f t="shared" si="569"/>
        <v>27105.795999999998</v>
      </c>
      <c r="AI661" s="4">
        <f t="shared" si="570"/>
        <v>27705</v>
      </c>
      <c r="AJ661" s="4">
        <f t="shared" si="571"/>
        <v>28304.204000000002</v>
      </c>
      <c r="AK661" s="4">
        <f t="shared" si="572"/>
        <v>29157.308000000001</v>
      </c>
      <c r="AL661" s="4">
        <f t="shared" si="573"/>
        <v>30441.46</v>
      </c>
      <c r="AM661" s="4">
        <f t="shared" si="574"/>
        <v>25166</v>
      </c>
      <c r="AN661" s="4">
        <f t="shared" si="575"/>
        <v>26411.008559999998</v>
      </c>
      <c r="AO661" s="4">
        <f t="shared" si="576"/>
        <v>27181.225719999999</v>
      </c>
      <c r="AP661" s="4">
        <f t="shared" si="577"/>
        <v>27803.73</v>
      </c>
      <c r="AQ661" s="4">
        <f t="shared" si="578"/>
        <v>28426.234280000001</v>
      </c>
      <c r="AR661" s="4">
        <f t="shared" si="579"/>
        <v>29312.511559999999</v>
      </c>
      <c r="AS661" s="4">
        <f t="shared" si="580"/>
        <v>31804.2</v>
      </c>
      <c r="AT661" s="4">
        <f t="shared" si="581"/>
        <v>25166</v>
      </c>
      <c r="AU661" s="4">
        <f t="shared" si="582"/>
        <v>26732.6152</v>
      </c>
      <c r="AV661" s="4">
        <f t="shared" si="583"/>
        <v>27701.792399999998</v>
      </c>
      <c r="AW661" s="4">
        <f t="shared" si="584"/>
        <v>28485.1</v>
      </c>
      <c r="AX661" s="4">
        <f t="shared" si="585"/>
        <v>29268.407599999999</v>
      </c>
      <c r="AY661" s="4">
        <f t="shared" si="586"/>
        <v>30383.625200000002</v>
      </c>
      <c r="AZ661" s="1">
        <f t="shared" si="587"/>
        <v>28510.072214285698</v>
      </c>
      <c r="BA661" s="1">
        <f t="shared" si="588"/>
        <v>27775.447793697353</v>
      </c>
      <c r="BB661" s="1">
        <f t="shared" si="589"/>
        <v>0</v>
      </c>
      <c r="BC661" s="1"/>
      <c r="BD661" s="6">
        <f t="shared" si="590"/>
        <v>0</v>
      </c>
      <c r="BE661" s="6"/>
      <c r="BF661">
        <f t="shared" si="591"/>
        <v>-1809864.7609110039</v>
      </c>
      <c r="BG661">
        <f t="shared" si="592"/>
        <v>27717.581620522717</v>
      </c>
      <c r="BH661">
        <f t="shared" si="593"/>
        <v>713.86999999999898</v>
      </c>
      <c r="BI661">
        <f t="shared" si="594"/>
        <v>789.1802043242601</v>
      </c>
      <c r="BJ661">
        <f t="shared" si="595"/>
        <v>22.388570469739371</v>
      </c>
      <c r="BK661">
        <f t="shared" si="596"/>
        <v>22.638664292647192</v>
      </c>
    </row>
    <row r="662" spans="1:63" x14ac:dyDescent="0.35">
      <c r="A662" s="2">
        <v>1692748800000</v>
      </c>
      <c r="B662" s="3">
        <v>45161</v>
      </c>
      <c r="C662" s="2" t="s">
        <v>9</v>
      </c>
      <c r="D662" s="2">
        <v>26055.99</v>
      </c>
      <c r="E662" s="2">
        <v>26819.27</v>
      </c>
      <c r="F662" s="2">
        <v>25812.82</v>
      </c>
      <c r="G662" s="2">
        <v>26432.720000000001</v>
      </c>
      <c r="H662" s="2">
        <v>44023.699780000003</v>
      </c>
      <c r="I662" s="2">
        <v>1156326251.92241</v>
      </c>
      <c r="J662" s="2">
        <f t="shared" si="545"/>
        <v>1.4458090267117023</v>
      </c>
      <c r="K662" s="2">
        <f t="shared" si="546"/>
        <v>-0.71624934597032719</v>
      </c>
      <c r="L662" s="2">
        <f t="shared" si="547"/>
        <v>-9.5665216390210883</v>
      </c>
      <c r="M662" s="1">
        <f t="shared" si="548"/>
        <v>-0.96512420717302638</v>
      </c>
      <c r="N662" s="1">
        <f t="shared" si="549"/>
        <v>3.2810471264402619</v>
      </c>
      <c r="O662" s="1">
        <f t="shared" si="550"/>
        <v>0.55771785877502678</v>
      </c>
      <c r="P662" s="2">
        <f t="shared" si="551"/>
        <v>376.72000000000116</v>
      </c>
      <c r="Q662" s="2">
        <f t="shared" si="552"/>
        <v>0</v>
      </c>
      <c r="R662" s="2">
        <f t="shared" si="553"/>
        <v>45.995714285714449</v>
      </c>
      <c r="S662" s="2">
        <f t="shared" si="554"/>
        <v>270.9435714285716</v>
      </c>
      <c r="T662" s="1">
        <f t="shared" si="555"/>
        <v>14.512468589071844</v>
      </c>
      <c r="U662" s="1">
        <f t="shared" si="556"/>
        <v>28566.282230140227</v>
      </c>
      <c r="V662" s="1">
        <f t="shared" si="557"/>
        <v>28219.914499999995</v>
      </c>
      <c r="W662" s="1">
        <f t="shared" si="558"/>
        <v>1482.2769326832115</v>
      </c>
      <c r="X662" s="1">
        <f t="shared" si="559"/>
        <v>31184.468365366418</v>
      </c>
      <c r="Y662" s="1">
        <f t="shared" si="560"/>
        <v>25255.360634633573</v>
      </c>
      <c r="Z662" s="1">
        <f t="shared" si="561"/>
        <v>28069.649653033586</v>
      </c>
      <c r="AA662" s="1">
        <f t="shared" si="562"/>
        <v>27167.724703769345</v>
      </c>
      <c r="AB662" s="1">
        <f t="shared" si="563"/>
        <v>-901.92494926424115</v>
      </c>
      <c r="AC662" s="1">
        <f t="shared" si="564"/>
        <v>-636.18536130862344</v>
      </c>
      <c r="AD662" s="1">
        <f t="shared" si="565"/>
        <v>265.73958795561771</v>
      </c>
      <c r="AE662" s="4">
        <f t="shared" si="566"/>
        <v>30244</v>
      </c>
      <c r="AF662" s="4">
        <f t="shared" si="567"/>
        <v>25166</v>
      </c>
      <c r="AG662" s="4">
        <f t="shared" si="568"/>
        <v>26364.407999999999</v>
      </c>
      <c r="AH662" s="4">
        <f t="shared" si="569"/>
        <v>27105.795999999998</v>
      </c>
      <c r="AI662" s="4">
        <f t="shared" si="570"/>
        <v>27705</v>
      </c>
      <c r="AJ662" s="4">
        <f t="shared" si="571"/>
        <v>28304.204000000002</v>
      </c>
      <c r="AK662" s="4">
        <f t="shared" si="572"/>
        <v>29157.308000000001</v>
      </c>
      <c r="AL662" s="4">
        <f t="shared" si="573"/>
        <v>30441.46</v>
      </c>
      <c r="AM662" s="4">
        <f t="shared" si="574"/>
        <v>25166</v>
      </c>
      <c r="AN662" s="4">
        <f t="shared" si="575"/>
        <v>26411.008559999998</v>
      </c>
      <c r="AO662" s="4">
        <f t="shared" si="576"/>
        <v>27181.225719999999</v>
      </c>
      <c r="AP662" s="4">
        <f t="shared" si="577"/>
        <v>27803.73</v>
      </c>
      <c r="AQ662" s="4">
        <f t="shared" si="578"/>
        <v>28426.234280000001</v>
      </c>
      <c r="AR662" s="4">
        <f t="shared" si="579"/>
        <v>29312.511559999999</v>
      </c>
      <c r="AS662" s="4">
        <f t="shared" si="580"/>
        <v>31804.2</v>
      </c>
      <c r="AT662" s="4">
        <f t="shared" si="581"/>
        <v>25166</v>
      </c>
      <c r="AU662" s="4">
        <f t="shared" si="582"/>
        <v>26732.6152</v>
      </c>
      <c r="AV662" s="4">
        <f t="shared" si="583"/>
        <v>27701.792399999998</v>
      </c>
      <c r="AW662" s="4">
        <f t="shared" si="584"/>
        <v>28485.1</v>
      </c>
      <c r="AX662" s="4">
        <f t="shared" si="585"/>
        <v>29268.407599999999</v>
      </c>
      <c r="AY662" s="4">
        <f t="shared" si="586"/>
        <v>30383.625200000002</v>
      </c>
      <c r="AZ662" s="1">
        <f t="shared" si="587"/>
        <v>28523.313428571411</v>
      </c>
      <c r="BA662" s="1">
        <f t="shared" si="588"/>
        <v>27797.302557994575</v>
      </c>
      <c r="BB662" s="1">
        <f t="shared" si="589"/>
        <v>0</v>
      </c>
      <c r="BC662" s="1"/>
      <c r="BD662" s="6">
        <f t="shared" si="590"/>
        <v>0</v>
      </c>
      <c r="BE662" s="6"/>
      <c r="BF662">
        <f t="shared" si="591"/>
        <v>-1779659.539751004</v>
      </c>
      <c r="BG662">
        <f t="shared" si="592"/>
        <v>27838.612182800203</v>
      </c>
      <c r="BH662">
        <f t="shared" si="593"/>
        <v>1006.4500000000007</v>
      </c>
      <c r="BI662">
        <f t="shared" si="594"/>
        <v>800.76638960491573</v>
      </c>
      <c r="BJ662">
        <f t="shared" si="595"/>
        <v>27.706036745406848</v>
      </c>
      <c r="BK662">
        <f t="shared" si="596"/>
        <v>21.483540172564698</v>
      </c>
    </row>
    <row r="663" spans="1:63" x14ac:dyDescent="0.35">
      <c r="A663" s="2">
        <v>1692662400000</v>
      </c>
      <c r="B663" s="3">
        <v>45160</v>
      </c>
      <c r="C663" s="2" t="s">
        <v>9</v>
      </c>
      <c r="D663" s="2">
        <v>26126.92</v>
      </c>
      <c r="E663" s="2">
        <v>26139.42</v>
      </c>
      <c r="F663" s="2">
        <v>25300</v>
      </c>
      <c r="G663" s="2">
        <v>26056</v>
      </c>
      <c r="H663" s="2">
        <v>34247.066879999998</v>
      </c>
      <c r="I663" s="2">
        <v>886782344.16029298</v>
      </c>
      <c r="J663" s="2">
        <f t="shared" si="545"/>
        <v>-0.27144416563451895</v>
      </c>
      <c r="K663" s="2">
        <f t="shared" si="546"/>
        <v>-9.308954139693304</v>
      </c>
      <c r="L663" s="2">
        <f t="shared" si="547"/>
        <v>-10.695251315270852</v>
      </c>
      <c r="M663" s="1">
        <f t="shared" si="548"/>
        <v>1.4252033086265854</v>
      </c>
      <c r="N663" s="1">
        <f t="shared" si="549"/>
        <v>6.3721983420325454</v>
      </c>
      <c r="O663" s="1">
        <f t="shared" si="550"/>
        <v>1.965305495855088</v>
      </c>
      <c r="P663" s="2">
        <f t="shared" si="551"/>
        <v>0</v>
      </c>
      <c r="Q663" s="2">
        <f t="shared" si="552"/>
        <v>70.919999999998254</v>
      </c>
      <c r="R663" s="2">
        <f t="shared" si="553"/>
        <v>19.08714285714294</v>
      </c>
      <c r="S663" s="2">
        <f t="shared" si="554"/>
        <v>284.4028571428571</v>
      </c>
      <c r="T663" s="1">
        <f t="shared" si="555"/>
        <v>6.2892164015759846</v>
      </c>
      <c r="U663" s="1">
        <f t="shared" si="556"/>
        <v>28653.366402799013</v>
      </c>
      <c r="V663" s="1">
        <f t="shared" si="557"/>
        <v>28357.960499999997</v>
      </c>
      <c r="W663" s="1">
        <f t="shared" si="558"/>
        <v>1437.2863547236336</v>
      </c>
      <c r="X663" s="1">
        <f t="shared" si="559"/>
        <v>31232.533209447265</v>
      </c>
      <c r="Y663" s="1">
        <f t="shared" si="560"/>
        <v>25483.38779055273</v>
      </c>
      <c r="Z663" s="1">
        <f t="shared" si="561"/>
        <v>28200.604025276272</v>
      </c>
      <c r="AA663" s="1">
        <f t="shared" si="562"/>
        <v>27301.361922636497</v>
      </c>
      <c r="AB663" s="1">
        <f t="shared" si="563"/>
        <v>-899.24210263977511</v>
      </c>
      <c r="AC663" s="1">
        <f t="shared" si="564"/>
        <v>-569.75046431971896</v>
      </c>
      <c r="AD663" s="1">
        <f t="shared" si="565"/>
        <v>329.49163832005615</v>
      </c>
      <c r="AE663" s="4">
        <f t="shared" si="566"/>
        <v>30244</v>
      </c>
      <c r="AF663" s="4">
        <f t="shared" si="567"/>
        <v>25166</v>
      </c>
      <c r="AG663" s="4">
        <f t="shared" si="568"/>
        <v>26364.407999999999</v>
      </c>
      <c r="AH663" s="4">
        <f t="shared" si="569"/>
        <v>27105.795999999998</v>
      </c>
      <c r="AI663" s="4">
        <f t="shared" si="570"/>
        <v>27705</v>
      </c>
      <c r="AJ663" s="4">
        <f t="shared" si="571"/>
        <v>28304.204000000002</v>
      </c>
      <c r="AK663" s="4">
        <f t="shared" si="572"/>
        <v>29157.308000000001</v>
      </c>
      <c r="AL663" s="4">
        <f t="shared" si="573"/>
        <v>31630</v>
      </c>
      <c r="AM663" s="4">
        <f t="shared" si="574"/>
        <v>25166</v>
      </c>
      <c r="AN663" s="4">
        <f t="shared" si="575"/>
        <v>26691.504000000001</v>
      </c>
      <c r="AO663" s="4">
        <f t="shared" si="576"/>
        <v>27635.248</v>
      </c>
      <c r="AP663" s="4">
        <f t="shared" si="577"/>
        <v>28398</v>
      </c>
      <c r="AQ663" s="4">
        <f t="shared" si="578"/>
        <v>29160.752</v>
      </c>
      <c r="AR663" s="4">
        <f t="shared" si="579"/>
        <v>30246.704000000002</v>
      </c>
      <c r="AS663" s="4">
        <f t="shared" si="580"/>
        <v>31804.2</v>
      </c>
      <c r="AT663" s="4">
        <f t="shared" si="581"/>
        <v>25166</v>
      </c>
      <c r="AU663" s="4">
        <f t="shared" si="582"/>
        <v>26732.6152</v>
      </c>
      <c r="AV663" s="4">
        <f t="shared" si="583"/>
        <v>27701.792399999998</v>
      </c>
      <c r="AW663" s="4">
        <f t="shared" si="584"/>
        <v>28485.1</v>
      </c>
      <c r="AX663" s="4">
        <f t="shared" si="585"/>
        <v>29268.407599999999</v>
      </c>
      <c r="AY663" s="4">
        <f t="shared" si="586"/>
        <v>30383.625200000002</v>
      </c>
      <c r="AZ663" s="1">
        <f t="shared" si="587"/>
        <v>28535.722642857127</v>
      </c>
      <c r="BA663" s="1">
        <f t="shared" si="588"/>
        <v>27815.995469747926</v>
      </c>
      <c r="BB663" s="1">
        <f t="shared" si="589"/>
        <v>0</v>
      </c>
      <c r="BC663" s="1"/>
      <c r="BD663" s="6">
        <f t="shared" si="590"/>
        <v>0</v>
      </c>
      <c r="BE663" s="6"/>
      <c r="BF663">
        <f t="shared" si="591"/>
        <v>-1823683.2395310039</v>
      </c>
      <c r="BG663">
        <f t="shared" si="592"/>
        <v>28000.607877976199</v>
      </c>
      <c r="BH663">
        <f t="shared" si="593"/>
        <v>839.41999999999825</v>
      </c>
      <c r="BI663">
        <f t="shared" si="594"/>
        <v>769.12275723644098</v>
      </c>
      <c r="BJ663">
        <f t="shared" si="595"/>
        <v>17.821385662795354</v>
      </c>
      <c r="BK663">
        <f t="shared" si="596"/>
        <v>18.969935433613941</v>
      </c>
    </row>
    <row r="664" spans="1:63" x14ac:dyDescent="0.35">
      <c r="A664" s="2">
        <v>1692576000000</v>
      </c>
      <c r="B664" s="3">
        <v>45159</v>
      </c>
      <c r="C664" s="2" t="s">
        <v>9</v>
      </c>
      <c r="D664" s="2">
        <v>26190</v>
      </c>
      <c r="E664" s="2">
        <v>26258.42</v>
      </c>
      <c r="F664" s="2">
        <v>25812</v>
      </c>
      <c r="G664" s="2">
        <v>26126.92</v>
      </c>
      <c r="H664" s="2">
        <v>30267.242330000001</v>
      </c>
      <c r="I664" s="2">
        <v>788205156.32159197</v>
      </c>
      <c r="J664" s="2">
        <f t="shared" si="545"/>
        <v>-0.24081719771562854</v>
      </c>
      <c r="K664" s="2">
        <f t="shared" si="546"/>
        <v>-10.524246575342472</v>
      </c>
      <c r="L664" s="2">
        <f t="shared" si="547"/>
        <v>-13.152715336352689</v>
      </c>
      <c r="M664" s="1">
        <f t="shared" si="548"/>
        <v>-0.27218299048203198</v>
      </c>
      <c r="N664" s="1">
        <f t="shared" si="549"/>
        <v>-2.6486091739853966E-2</v>
      </c>
      <c r="O664" s="1">
        <f t="shared" si="550"/>
        <v>3.820121162387307</v>
      </c>
      <c r="P664" s="2">
        <f t="shared" si="551"/>
        <v>0</v>
      </c>
      <c r="Q664" s="2">
        <f t="shared" si="552"/>
        <v>63.070000000003347</v>
      </c>
      <c r="R664" s="2">
        <f t="shared" si="553"/>
        <v>59.041428571428433</v>
      </c>
      <c r="S664" s="2">
        <f t="shared" si="554"/>
        <v>279.33714285714296</v>
      </c>
      <c r="T664" s="1">
        <f t="shared" si="555"/>
        <v>17.448335549785696</v>
      </c>
      <c r="U664" s="1">
        <f t="shared" si="556"/>
        <v>28759.3813580153</v>
      </c>
      <c r="V664" s="1">
        <f t="shared" si="557"/>
        <v>28514.460999999992</v>
      </c>
      <c r="W664" s="1">
        <f t="shared" si="558"/>
        <v>1345.5972096132632</v>
      </c>
      <c r="X664" s="1">
        <f t="shared" si="559"/>
        <v>31205.655419226518</v>
      </c>
      <c r="Y664" s="1">
        <f t="shared" si="560"/>
        <v>25823.266580773467</v>
      </c>
      <c r="Z664" s="1">
        <f t="shared" si="561"/>
        <v>28372.172347298376</v>
      </c>
      <c r="AA664" s="1">
        <f t="shared" si="562"/>
        <v>27527.791363115859</v>
      </c>
      <c r="AB664" s="1">
        <f t="shared" si="563"/>
        <v>-844.38098418251684</v>
      </c>
      <c r="AC664" s="1">
        <f t="shared" si="564"/>
        <v>-487.37755473970486</v>
      </c>
      <c r="AD664" s="1">
        <f t="shared" si="565"/>
        <v>357.00342944281198</v>
      </c>
      <c r="AE664" s="4">
        <f t="shared" si="566"/>
        <v>30244</v>
      </c>
      <c r="AF664" s="4">
        <f t="shared" si="567"/>
        <v>25166</v>
      </c>
      <c r="AG664" s="4">
        <f t="shared" si="568"/>
        <v>26364.407999999999</v>
      </c>
      <c r="AH664" s="4">
        <f t="shared" si="569"/>
        <v>27105.795999999998</v>
      </c>
      <c r="AI664" s="4">
        <f t="shared" si="570"/>
        <v>27705</v>
      </c>
      <c r="AJ664" s="4">
        <f t="shared" si="571"/>
        <v>28304.204000000002</v>
      </c>
      <c r="AK664" s="4">
        <f t="shared" si="572"/>
        <v>29157.308000000001</v>
      </c>
      <c r="AL664" s="4">
        <f t="shared" si="573"/>
        <v>31804.2</v>
      </c>
      <c r="AM664" s="4">
        <f t="shared" si="574"/>
        <v>25166</v>
      </c>
      <c r="AN664" s="4">
        <f t="shared" si="575"/>
        <v>26732.6152</v>
      </c>
      <c r="AO664" s="4">
        <f t="shared" si="576"/>
        <v>27701.792399999998</v>
      </c>
      <c r="AP664" s="4">
        <f t="shared" si="577"/>
        <v>28485.1</v>
      </c>
      <c r="AQ664" s="4">
        <f t="shared" si="578"/>
        <v>29268.407599999999</v>
      </c>
      <c r="AR664" s="4">
        <f t="shared" si="579"/>
        <v>30383.625200000002</v>
      </c>
      <c r="AS664" s="4">
        <f t="shared" si="580"/>
        <v>31804.2</v>
      </c>
      <c r="AT664" s="4">
        <f t="shared" si="581"/>
        <v>25166</v>
      </c>
      <c r="AU664" s="4">
        <f t="shared" si="582"/>
        <v>26732.6152</v>
      </c>
      <c r="AV664" s="4">
        <f t="shared" si="583"/>
        <v>27701.792399999998</v>
      </c>
      <c r="AW664" s="4">
        <f t="shared" si="584"/>
        <v>28485.1</v>
      </c>
      <c r="AX664" s="4">
        <f t="shared" si="585"/>
        <v>29268.407599999999</v>
      </c>
      <c r="AY664" s="4">
        <f t="shared" si="586"/>
        <v>30383.625200000002</v>
      </c>
      <c r="AZ664" s="1">
        <f t="shared" si="587"/>
        <v>28550.790285714269</v>
      </c>
      <c r="BA664" s="1">
        <f t="shared" si="588"/>
        <v>27840.104996730774</v>
      </c>
      <c r="BB664" s="1">
        <f t="shared" si="589"/>
        <v>0</v>
      </c>
      <c r="BC664" s="1"/>
      <c r="BD664" s="6">
        <f t="shared" si="590"/>
        <v>0</v>
      </c>
      <c r="BE664" s="6"/>
      <c r="BF664">
        <f t="shared" si="591"/>
        <v>-1789436.1726510038</v>
      </c>
      <c r="BG664">
        <f t="shared" si="592"/>
        <v>28221.253040299787</v>
      </c>
      <c r="BH664">
        <f t="shared" si="593"/>
        <v>446.41999999999825</v>
      </c>
      <c r="BI664">
        <f t="shared" si="594"/>
        <v>758.30779681127831</v>
      </c>
      <c r="BJ664">
        <f t="shared" si="595"/>
        <v>18.923198109491892</v>
      </c>
      <c r="BK664">
        <f t="shared" si="596"/>
        <v>19.160561901010883</v>
      </c>
    </row>
    <row r="665" spans="1:63" x14ac:dyDescent="0.35">
      <c r="A665" s="2">
        <v>1692489600000</v>
      </c>
      <c r="B665" s="3">
        <v>45158</v>
      </c>
      <c r="C665" s="2" t="s">
        <v>9</v>
      </c>
      <c r="D665" s="2">
        <v>26100.01</v>
      </c>
      <c r="E665" s="2">
        <v>26299</v>
      </c>
      <c r="F665" s="2">
        <v>25971.05</v>
      </c>
      <c r="G665" s="2">
        <v>26189.99</v>
      </c>
      <c r="H665" s="2">
        <v>19056.912090000002</v>
      </c>
      <c r="I665" s="2">
        <v>497880752.230115</v>
      </c>
      <c r="J665" s="2">
        <f t="shared" si="545"/>
        <v>0.34475082576597943</v>
      </c>
      <c r="K665" s="2">
        <f t="shared" si="546"/>
        <v>-11.012020347301286</v>
      </c>
      <c r="L665" s="2">
        <f t="shared" si="547"/>
        <v>-12.096428811170028</v>
      </c>
      <c r="M665" s="1">
        <f t="shared" si="548"/>
        <v>-0.24139852688339594</v>
      </c>
      <c r="N665" s="1">
        <f t="shared" si="549"/>
        <v>-0.33684625309135724</v>
      </c>
      <c r="O665" s="1">
        <f t="shared" si="550"/>
        <v>3.8956486810418665</v>
      </c>
      <c r="P665" s="2">
        <f t="shared" si="551"/>
        <v>89.980000000003201</v>
      </c>
      <c r="Q665" s="2">
        <f t="shared" si="552"/>
        <v>0</v>
      </c>
      <c r="R665" s="2">
        <f t="shared" si="553"/>
        <v>67.801428571428659</v>
      </c>
      <c r="S665" s="2">
        <f t="shared" si="554"/>
        <v>274.83214285714268</v>
      </c>
      <c r="T665" s="1">
        <f t="shared" si="555"/>
        <v>19.788320300529335</v>
      </c>
      <c r="U665" s="1">
        <f t="shared" si="556"/>
        <v>28866.828760383269</v>
      </c>
      <c r="V665" s="1">
        <f t="shared" si="557"/>
        <v>28693.414499999995</v>
      </c>
      <c r="W665" s="1">
        <f t="shared" si="558"/>
        <v>1250.8305088679081</v>
      </c>
      <c r="X665" s="1">
        <f t="shared" si="559"/>
        <v>31195.075517735811</v>
      </c>
      <c r="Y665" s="1">
        <f t="shared" si="560"/>
        <v>26191.753482264179</v>
      </c>
      <c r="Z665" s="1">
        <f t="shared" si="561"/>
        <v>28551.792535082248</v>
      </c>
      <c r="AA665" s="1">
        <f t="shared" si="562"/>
        <v>27782.495247318744</v>
      </c>
      <c r="AB665" s="1">
        <f t="shared" si="563"/>
        <v>-769.29728776350385</v>
      </c>
      <c r="AC665" s="1">
        <f t="shared" si="564"/>
        <v>-398.12669737900183</v>
      </c>
      <c r="AD665" s="1">
        <f t="shared" si="565"/>
        <v>371.17059038450202</v>
      </c>
      <c r="AE665" s="4">
        <f t="shared" si="566"/>
        <v>30244</v>
      </c>
      <c r="AF665" s="4">
        <f t="shared" si="567"/>
        <v>25166</v>
      </c>
      <c r="AG665" s="4">
        <f t="shared" si="568"/>
        <v>26364.407999999999</v>
      </c>
      <c r="AH665" s="4">
        <f t="shared" si="569"/>
        <v>27105.795999999998</v>
      </c>
      <c r="AI665" s="4">
        <f t="shared" si="570"/>
        <v>27705</v>
      </c>
      <c r="AJ665" s="4">
        <f t="shared" si="571"/>
        <v>28304.204000000002</v>
      </c>
      <c r="AK665" s="4">
        <f t="shared" si="572"/>
        <v>29157.308000000001</v>
      </c>
      <c r="AL665" s="4">
        <f t="shared" si="573"/>
        <v>31804.2</v>
      </c>
      <c r="AM665" s="4">
        <f t="shared" si="574"/>
        <v>25166</v>
      </c>
      <c r="AN665" s="4">
        <f t="shared" si="575"/>
        <v>26732.6152</v>
      </c>
      <c r="AO665" s="4">
        <f t="shared" si="576"/>
        <v>27701.792399999998</v>
      </c>
      <c r="AP665" s="4">
        <f t="shared" si="577"/>
        <v>28485.1</v>
      </c>
      <c r="AQ665" s="4">
        <f t="shared" si="578"/>
        <v>29268.407599999999</v>
      </c>
      <c r="AR665" s="4">
        <f t="shared" si="579"/>
        <v>30383.625200000002</v>
      </c>
      <c r="AS665" s="4">
        <f t="shared" si="580"/>
        <v>31804.2</v>
      </c>
      <c r="AT665" s="4">
        <f t="shared" si="581"/>
        <v>25166</v>
      </c>
      <c r="AU665" s="4">
        <f t="shared" si="582"/>
        <v>26732.6152</v>
      </c>
      <c r="AV665" s="4">
        <f t="shared" si="583"/>
        <v>27701.792399999998</v>
      </c>
      <c r="AW665" s="4">
        <f t="shared" si="584"/>
        <v>28485.1</v>
      </c>
      <c r="AX665" s="4">
        <f t="shared" si="585"/>
        <v>29268.407599999999</v>
      </c>
      <c r="AY665" s="4">
        <f t="shared" si="586"/>
        <v>30383.625200000002</v>
      </c>
      <c r="AZ665" s="1">
        <f t="shared" si="587"/>
        <v>28562.740857142842</v>
      </c>
      <c r="BA665" s="1">
        <f t="shared" si="588"/>
        <v>27863.573284357222</v>
      </c>
      <c r="BB665" s="1">
        <f t="shared" si="589"/>
        <v>0</v>
      </c>
      <c r="BC665" s="1"/>
      <c r="BD665" s="6">
        <f t="shared" si="590"/>
        <v>0</v>
      </c>
      <c r="BE665" s="6"/>
      <c r="BF665">
        <f t="shared" si="591"/>
        <v>-1759168.9303210038</v>
      </c>
      <c r="BG665">
        <f t="shared" si="592"/>
        <v>28397.804456955713</v>
      </c>
      <c r="BH665">
        <f t="shared" si="593"/>
        <v>327.95000000000073</v>
      </c>
      <c r="BI665">
        <f t="shared" si="594"/>
        <v>806.29053478224444</v>
      </c>
      <c r="BJ665">
        <f t="shared" si="595"/>
        <v>20.16522252855458</v>
      </c>
      <c r="BK665">
        <f t="shared" si="596"/>
        <v>18.681895759485361</v>
      </c>
    </row>
    <row r="666" spans="1:63" x14ac:dyDescent="0.35">
      <c r="A666" s="2">
        <v>1692403200000</v>
      </c>
      <c r="B666" s="3">
        <v>45157</v>
      </c>
      <c r="C666" s="2" t="s">
        <v>9</v>
      </c>
      <c r="D666" s="2">
        <v>26054</v>
      </c>
      <c r="E666" s="2">
        <v>26281</v>
      </c>
      <c r="F666" s="2">
        <v>25801.09</v>
      </c>
      <c r="G666" s="2">
        <v>26100.01</v>
      </c>
      <c r="H666" s="2">
        <v>26160.753430000001</v>
      </c>
      <c r="I666" s="2">
        <v>680623880.82475495</v>
      </c>
      <c r="J666" s="2">
        <f t="shared" si="545"/>
        <v>0.17659476471942273</v>
      </c>
      <c r="K666" s="2">
        <f t="shared" si="546"/>
        <v>-10.933140503087655</v>
      </c>
      <c r="L666" s="2">
        <f t="shared" si="547"/>
        <v>-12.714017788943256</v>
      </c>
      <c r="M666" s="1">
        <f t="shared" si="548"/>
        <v>0.34356637784131722</v>
      </c>
      <c r="N666" s="1">
        <f t="shared" si="549"/>
        <v>-0.31662823117692068</v>
      </c>
      <c r="O666" s="1">
        <f t="shared" si="550"/>
        <v>2.5383132037114162</v>
      </c>
      <c r="P666" s="2">
        <f t="shared" si="551"/>
        <v>46.009999999998399</v>
      </c>
      <c r="Q666" s="2">
        <f t="shared" si="552"/>
        <v>0</v>
      </c>
      <c r="R666" s="2">
        <f t="shared" si="553"/>
        <v>62.537857142856801</v>
      </c>
      <c r="S666" s="2">
        <f t="shared" si="554"/>
        <v>274.83214285714268</v>
      </c>
      <c r="T666" s="1">
        <f t="shared" si="555"/>
        <v>18.536875579588255</v>
      </c>
      <c r="U666" s="1">
        <f t="shared" si="556"/>
        <v>28976.08748529687</v>
      </c>
      <c r="V666" s="1">
        <f t="shared" si="557"/>
        <v>28845.527500000004</v>
      </c>
      <c r="W666" s="1">
        <f t="shared" si="558"/>
        <v>1114.7192788270734</v>
      </c>
      <c r="X666" s="1">
        <f t="shared" si="559"/>
        <v>31074.96605765415</v>
      </c>
      <c r="Y666" s="1">
        <f t="shared" si="560"/>
        <v>26616.088942345858</v>
      </c>
      <c r="Z666" s="1">
        <f t="shared" si="561"/>
        <v>28740.736737888827</v>
      </c>
      <c r="AA666" s="1">
        <f t="shared" si="562"/>
        <v>28072.041655922152</v>
      </c>
      <c r="AB666" s="1">
        <f t="shared" si="563"/>
        <v>-668.69508196667448</v>
      </c>
      <c r="AC666" s="1">
        <f t="shared" si="564"/>
        <v>-305.33404978287626</v>
      </c>
      <c r="AD666" s="1">
        <f t="shared" si="565"/>
        <v>363.36103218379822</v>
      </c>
      <c r="AE666" s="4">
        <f t="shared" si="566"/>
        <v>30244</v>
      </c>
      <c r="AF666" s="4">
        <f t="shared" si="567"/>
        <v>25166</v>
      </c>
      <c r="AG666" s="4">
        <f t="shared" si="568"/>
        <v>26364.407999999999</v>
      </c>
      <c r="AH666" s="4">
        <f t="shared" si="569"/>
        <v>27105.795999999998</v>
      </c>
      <c r="AI666" s="4">
        <f t="shared" si="570"/>
        <v>27705</v>
      </c>
      <c r="AJ666" s="4">
        <f t="shared" si="571"/>
        <v>28304.204000000002</v>
      </c>
      <c r="AK666" s="4">
        <f t="shared" si="572"/>
        <v>29157.308000000001</v>
      </c>
      <c r="AL666" s="4">
        <f t="shared" si="573"/>
        <v>31804.2</v>
      </c>
      <c r="AM666" s="4">
        <f t="shared" si="574"/>
        <v>25166</v>
      </c>
      <c r="AN666" s="4">
        <f t="shared" si="575"/>
        <v>26732.6152</v>
      </c>
      <c r="AO666" s="4">
        <f t="shared" si="576"/>
        <v>27701.792399999998</v>
      </c>
      <c r="AP666" s="4">
        <f t="shared" si="577"/>
        <v>28485.1</v>
      </c>
      <c r="AQ666" s="4">
        <f t="shared" si="578"/>
        <v>29268.407599999999</v>
      </c>
      <c r="AR666" s="4">
        <f t="shared" si="579"/>
        <v>30383.625200000002</v>
      </c>
      <c r="AS666" s="4">
        <f t="shared" si="580"/>
        <v>31804.2</v>
      </c>
      <c r="AT666" s="4">
        <f t="shared" si="581"/>
        <v>25166</v>
      </c>
      <c r="AU666" s="4">
        <f t="shared" si="582"/>
        <v>26732.6152</v>
      </c>
      <c r="AV666" s="4">
        <f t="shared" si="583"/>
        <v>27701.792399999998</v>
      </c>
      <c r="AW666" s="4">
        <f t="shared" si="584"/>
        <v>28485.1</v>
      </c>
      <c r="AX666" s="4">
        <f t="shared" si="585"/>
        <v>29268.407599999999</v>
      </c>
      <c r="AY666" s="4">
        <f t="shared" si="586"/>
        <v>30383.625200000002</v>
      </c>
      <c r="AZ666" s="1">
        <f t="shared" si="587"/>
        <v>28576.897142857128</v>
      </c>
      <c r="BA666" s="1">
        <f t="shared" si="588"/>
        <v>27886.499082773073</v>
      </c>
      <c r="BB666" s="1">
        <f t="shared" si="589"/>
        <v>0</v>
      </c>
      <c r="BC666" s="1"/>
      <c r="BD666" s="6">
        <f t="shared" si="590"/>
        <v>0</v>
      </c>
      <c r="BE666" s="6"/>
      <c r="BF666">
        <f t="shared" si="591"/>
        <v>-1778225.8424110038</v>
      </c>
      <c r="BG666">
        <f t="shared" si="592"/>
        <v>28493.482721844386</v>
      </c>
      <c r="BH666">
        <f t="shared" si="593"/>
        <v>479.90999999999985</v>
      </c>
      <c r="BI666">
        <f t="shared" si="594"/>
        <v>879.88138628720492</v>
      </c>
      <c r="BJ666">
        <f t="shared" si="595"/>
        <v>18.393265064986185</v>
      </c>
      <c r="BK666">
        <f t="shared" si="596"/>
        <v>21.526979125640008</v>
      </c>
    </row>
    <row r="667" spans="1:63" x14ac:dyDescent="0.35">
      <c r="A667" s="2">
        <v>1692316800000</v>
      </c>
      <c r="B667" s="3">
        <v>45156</v>
      </c>
      <c r="C667" s="2" t="s">
        <v>9</v>
      </c>
      <c r="D667" s="2">
        <v>26623.41</v>
      </c>
      <c r="E667" s="2">
        <v>26832.6</v>
      </c>
      <c r="F667" s="2">
        <v>25619</v>
      </c>
      <c r="G667" s="2">
        <v>26054</v>
      </c>
      <c r="H667" s="2">
        <v>69790.65711</v>
      </c>
      <c r="I667" s="2">
        <v>1834219523.6993999</v>
      </c>
      <c r="J667" s="2">
        <f t="shared" si="545"/>
        <v>-2.1387568309243625</v>
      </c>
      <c r="K667" s="2">
        <f t="shared" si="546"/>
        <v>-11.471799177510691</v>
      </c>
      <c r="L667" s="2">
        <f t="shared" si="547"/>
        <v>-12.570469798657719</v>
      </c>
      <c r="M667" s="1">
        <f t="shared" si="548"/>
        <v>0.17628345736265388</v>
      </c>
      <c r="N667" s="1">
        <f t="shared" si="549"/>
        <v>2.3067475243718428E-2</v>
      </c>
      <c r="O667" s="1">
        <f t="shared" si="550"/>
        <v>1.8174176709910126</v>
      </c>
      <c r="P667" s="2">
        <f t="shared" si="551"/>
        <v>0</v>
      </c>
      <c r="Q667" s="2">
        <f t="shared" si="552"/>
        <v>569.40999999999985</v>
      </c>
      <c r="R667" s="2">
        <f t="shared" si="553"/>
        <v>59.251428571428342</v>
      </c>
      <c r="S667" s="2">
        <f t="shared" si="554"/>
        <v>277.82214285714275</v>
      </c>
      <c r="T667" s="1">
        <f t="shared" si="555"/>
        <v>17.57818873793974</v>
      </c>
      <c r="U667" s="1">
        <f t="shared" si="556"/>
        <v>29093.478403064091</v>
      </c>
      <c r="V667" s="1">
        <f t="shared" si="557"/>
        <v>29004.5815</v>
      </c>
      <c r="W667" s="1">
        <f t="shared" si="558"/>
        <v>921.89658481998401</v>
      </c>
      <c r="X667" s="1">
        <f t="shared" si="559"/>
        <v>30848.374669639968</v>
      </c>
      <c r="Y667" s="1">
        <f t="shared" si="560"/>
        <v>27160.788330360032</v>
      </c>
      <c r="Z667" s="1">
        <f t="shared" si="561"/>
        <v>28951.994876919933</v>
      </c>
      <c r="AA667" s="1">
        <f t="shared" si="562"/>
        <v>28430.592866089817</v>
      </c>
      <c r="AB667" s="1">
        <f t="shared" si="563"/>
        <v>-521.40201083011561</v>
      </c>
      <c r="AC667" s="1">
        <f t="shared" si="564"/>
        <v>-214.49379173692665</v>
      </c>
      <c r="AD667" s="1">
        <f t="shared" si="565"/>
        <v>306.90821909318896</v>
      </c>
      <c r="AE667" s="4">
        <f t="shared" si="566"/>
        <v>30244</v>
      </c>
      <c r="AF667" s="4">
        <f t="shared" si="567"/>
        <v>25166</v>
      </c>
      <c r="AG667" s="4">
        <f t="shared" si="568"/>
        <v>26364.407999999999</v>
      </c>
      <c r="AH667" s="4">
        <f t="shared" si="569"/>
        <v>27105.795999999998</v>
      </c>
      <c r="AI667" s="4">
        <f t="shared" si="570"/>
        <v>27705</v>
      </c>
      <c r="AJ667" s="4">
        <f t="shared" si="571"/>
        <v>28304.204000000002</v>
      </c>
      <c r="AK667" s="4">
        <f t="shared" si="572"/>
        <v>29157.308000000001</v>
      </c>
      <c r="AL667" s="4">
        <f t="shared" si="573"/>
        <v>31804.2</v>
      </c>
      <c r="AM667" s="4">
        <f t="shared" si="574"/>
        <v>25166</v>
      </c>
      <c r="AN667" s="4">
        <f t="shared" si="575"/>
        <v>26732.6152</v>
      </c>
      <c r="AO667" s="4">
        <f t="shared" si="576"/>
        <v>27701.792399999998</v>
      </c>
      <c r="AP667" s="4">
        <f t="shared" si="577"/>
        <v>28485.1</v>
      </c>
      <c r="AQ667" s="4">
        <f t="shared" si="578"/>
        <v>29268.407599999999</v>
      </c>
      <c r="AR667" s="4">
        <f t="shared" si="579"/>
        <v>30383.625200000002</v>
      </c>
      <c r="AS667" s="4">
        <f t="shared" si="580"/>
        <v>31804.2</v>
      </c>
      <c r="AT667" s="4">
        <f t="shared" si="581"/>
        <v>25166</v>
      </c>
      <c r="AU667" s="4">
        <f t="shared" si="582"/>
        <v>26732.6152</v>
      </c>
      <c r="AV667" s="4">
        <f t="shared" si="583"/>
        <v>27701.792399999998</v>
      </c>
      <c r="AW667" s="4">
        <f t="shared" si="584"/>
        <v>28485.1</v>
      </c>
      <c r="AX667" s="4">
        <f t="shared" si="585"/>
        <v>29268.407599999999</v>
      </c>
      <c r="AY667" s="4">
        <f t="shared" si="586"/>
        <v>30383.625200000002</v>
      </c>
      <c r="AZ667" s="1">
        <f t="shared" si="587"/>
        <v>28593.702285714273</v>
      </c>
      <c r="BA667" s="1">
        <f t="shared" si="588"/>
        <v>27910.971535961744</v>
      </c>
      <c r="BB667" s="1">
        <f t="shared" si="589"/>
        <v>0</v>
      </c>
      <c r="BC667" s="1"/>
      <c r="BD667" s="6">
        <f t="shared" si="590"/>
        <v>0</v>
      </c>
      <c r="BE667" s="6"/>
      <c r="BF667">
        <f t="shared" si="591"/>
        <v>-1804386.5958410038</v>
      </c>
      <c r="BG667">
        <f t="shared" si="592"/>
        <v>28610.338192830695</v>
      </c>
      <c r="BH667">
        <f t="shared" si="593"/>
        <v>1213.5999999999985</v>
      </c>
      <c r="BI667">
        <f t="shared" si="594"/>
        <v>941.41544571600571</v>
      </c>
      <c r="BJ667">
        <f t="shared" si="595"/>
        <v>17.487199684915321</v>
      </c>
      <c r="BK667">
        <f t="shared" si="596"/>
        <v>16.032757765250242</v>
      </c>
    </row>
    <row r="668" spans="1:63" x14ac:dyDescent="0.35">
      <c r="A668" s="2">
        <v>1692230400000</v>
      </c>
      <c r="B668" s="3">
        <v>45155</v>
      </c>
      <c r="C668" s="2" t="s">
        <v>9</v>
      </c>
      <c r="D668" s="2">
        <v>28730.51</v>
      </c>
      <c r="E668" s="2">
        <v>28783.48</v>
      </c>
      <c r="F668" s="2">
        <v>25166</v>
      </c>
      <c r="G668" s="2">
        <v>26623.41</v>
      </c>
      <c r="H668" s="2">
        <v>100271.54033</v>
      </c>
      <c r="I668" s="2">
        <v>2755821274.3406</v>
      </c>
      <c r="J668" s="2">
        <f t="shared" si="545"/>
        <v>-7.3340153028957671</v>
      </c>
      <c r="K668" s="2">
        <f t="shared" si="546"/>
        <v>-9.5242885295773814</v>
      </c>
      <c r="L668" s="2">
        <f t="shared" si="547"/>
        <v>-10.985913703504705</v>
      </c>
      <c r="M668" s="1">
        <f t="shared" si="548"/>
        <v>-2.185499347509019</v>
      </c>
      <c r="N668" s="1">
        <f t="shared" si="549"/>
        <v>-1.6653013269149242</v>
      </c>
      <c r="O668" s="1">
        <f t="shared" si="550"/>
        <v>-0.23941335839399086</v>
      </c>
      <c r="P668" s="2">
        <f t="shared" si="551"/>
        <v>0</v>
      </c>
      <c r="Q668" s="2">
        <f t="shared" si="552"/>
        <v>2107.0999999999985</v>
      </c>
      <c r="R668" s="2">
        <f t="shared" si="553"/>
        <v>59.251428571428342</v>
      </c>
      <c r="S668" s="2">
        <f t="shared" si="554"/>
        <v>242.83928571428547</v>
      </c>
      <c r="T668" s="1">
        <f t="shared" si="555"/>
        <v>19.613786776441273</v>
      </c>
      <c r="U668" s="1">
        <f t="shared" si="556"/>
        <v>29217.538746046299</v>
      </c>
      <c r="V668" s="1">
        <f t="shared" si="557"/>
        <v>29169.5265</v>
      </c>
      <c r="W668" s="1">
        <f t="shared" si="558"/>
        <v>627.26086243504005</v>
      </c>
      <c r="X668" s="1">
        <f t="shared" si="559"/>
        <v>30424.048224870079</v>
      </c>
      <c r="Y668" s="1">
        <f t="shared" si="560"/>
        <v>27915.004775129921</v>
      </c>
      <c r="Z668" s="1">
        <f t="shared" si="561"/>
        <v>29183.834467073528</v>
      </c>
      <c r="AA668" s="1">
        <f t="shared" si="562"/>
        <v>28862.700659924332</v>
      </c>
      <c r="AB668" s="1">
        <f t="shared" si="563"/>
        <v>-321.13380714919549</v>
      </c>
      <c r="AC668" s="1">
        <f t="shared" si="564"/>
        <v>-137.7667369636294</v>
      </c>
      <c r="AD668" s="1">
        <f t="shared" si="565"/>
        <v>183.36707018556609</v>
      </c>
      <c r="AE668" s="4">
        <f t="shared" si="566"/>
        <v>30244</v>
      </c>
      <c r="AF668" s="4">
        <f t="shared" si="567"/>
        <v>25166</v>
      </c>
      <c r="AG668" s="4">
        <f t="shared" si="568"/>
        <v>26364.407999999999</v>
      </c>
      <c r="AH668" s="4">
        <f t="shared" si="569"/>
        <v>27105.795999999998</v>
      </c>
      <c r="AI668" s="4">
        <f t="shared" si="570"/>
        <v>27705</v>
      </c>
      <c r="AJ668" s="4">
        <f t="shared" si="571"/>
        <v>28304.204000000002</v>
      </c>
      <c r="AK668" s="4">
        <f t="shared" si="572"/>
        <v>29157.308000000001</v>
      </c>
      <c r="AL668" s="4">
        <f t="shared" si="573"/>
        <v>31804.2</v>
      </c>
      <c r="AM668" s="4">
        <f t="shared" si="574"/>
        <v>25166</v>
      </c>
      <c r="AN668" s="4">
        <f t="shared" si="575"/>
        <v>26732.6152</v>
      </c>
      <c r="AO668" s="4">
        <f t="shared" si="576"/>
        <v>27701.792399999998</v>
      </c>
      <c r="AP668" s="4">
        <f t="shared" si="577"/>
        <v>28485.1</v>
      </c>
      <c r="AQ668" s="4">
        <f t="shared" si="578"/>
        <v>29268.407599999999</v>
      </c>
      <c r="AR668" s="4">
        <f t="shared" si="579"/>
        <v>30383.625200000002</v>
      </c>
      <c r="AS668" s="4">
        <f t="shared" si="580"/>
        <v>31804.2</v>
      </c>
      <c r="AT668" s="4">
        <f t="shared" si="581"/>
        <v>25166</v>
      </c>
      <c r="AU668" s="4">
        <f t="shared" si="582"/>
        <v>26732.6152</v>
      </c>
      <c r="AV668" s="4">
        <f t="shared" si="583"/>
        <v>27701.792399999998</v>
      </c>
      <c r="AW668" s="4">
        <f t="shared" si="584"/>
        <v>28485.1</v>
      </c>
      <c r="AX668" s="4">
        <f t="shared" si="585"/>
        <v>29268.407599999999</v>
      </c>
      <c r="AY668" s="4">
        <f t="shared" si="586"/>
        <v>30383.625200000002</v>
      </c>
      <c r="AZ668" s="1">
        <f t="shared" si="587"/>
        <v>28610.926285714275</v>
      </c>
      <c r="BA668" s="1">
        <f t="shared" si="588"/>
        <v>27936.409502207796</v>
      </c>
      <c r="BB668" s="1">
        <f t="shared" si="589"/>
        <v>0</v>
      </c>
      <c r="BC668" s="1"/>
      <c r="BD668" s="6">
        <f t="shared" si="590"/>
        <v>0</v>
      </c>
      <c r="BE668" s="6"/>
      <c r="BF668">
        <f t="shared" si="591"/>
        <v>-1734595.9387310038</v>
      </c>
      <c r="BG668">
        <f t="shared" si="592"/>
        <v>28913.612369083115</v>
      </c>
      <c r="BH668">
        <f t="shared" si="593"/>
        <v>3617.4799999999996</v>
      </c>
      <c r="BI668">
        <f t="shared" si="594"/>
        <v>899.54089890308364</v>
      </c>
      <c r="BJ668">
        <f t="shared" si="595"/>
        <v>28.70047262701851</v>
      </c>
      <c r="BK668">
        <f t="shared" si="596"/>
        <v>20.983118757830848</v>
      </c>
    </row>
    <row r="669" spans="1:63" x14ac:dyDescent="0.35">
      <c r="A669" s="2">
        <v>1692144000000</v>
      </c>
      <c r="B669" s="3">
        <v>45154</v>
      </c>
      <c r="C669" s="2" t="s">
        <v>9</v>
      </c>
      <c r="D669" s="2">
        <v>29200.01</v>
      </c>
      <c r="E669" s="2">
        <v>29259.85</v>
      </c>
      <c r="F669" s="2">
        <v>28723.08</v>
      </c>
      <c r="G669" s="2">
        <v>28730.51</v>
      </c>
      <c r="H669" s="2">
        <v>32996.698539999998</v>
      </c>
      <c r="I669" s="2">
        <v>959870747.00631404</v>
      </c>
      <c r="J669" s="2">
        <f t="shared" si="545"/>
        <v>-1.6078424657534303</v>
      </c>
      <c r="K669" s="2">
        <f t="shared" si="546"/>
        <v>-2.4621338787842837</v>
      </c>
      <c r="L669" s="2">
        <f t="shared" si="547"/>
        <v>-3.779815419940241</v>
      </c>
      <c r="M669" s="1">
        <f t="shared" si="548"/>
        <v>-7.9144632486972872</v>
      </c>
      <c r="N669" s="1">
        <f t="shared" si="549"/>
        <v>-7.9977348122257395</v>
      </c>
      <c r="O669" s="1">
        <f t="shared" si="550"/>
        <v>-7.4154966271047691</v>
      </c>
      <c r="P669" s="2">
        <f t="shared" si="551"/>
        <v>0</v>
      </c>
      <c r="Q669" s="2">
        <f t="shared" si="552"/>
        <v>469.4900000000016</v>
      </c>
      <c r="R669" s="2">
        <f t="shared" si="553"/>
        <v>59.796428571428415</v>
      </c>
      <c r="S669" s="2">
        <f t="shared" si="554"/>
        <v>92.332142857142699</v>
      </c>
      <c r="T669" s="1">
        <f t="shared" si="555"/>
        <v>39.306507653300763</v>
      </c>
      <c r="U669" s="1">
        <f t="shared" si="556"/>
        <v>29323.42155200737</v>
      </c>
      <c r="V669" s="1">
        <f t="shared" si="557"/>
        <v>29304.063000000002</v>
      </c>
      <c r="W669" s="1">
        <f t="shared" si="558"/>
        <v>228.61826556729909</v>
      </c>
      <c r="X669" s="1">
        <f t="shared" si="559"/>
        <v>29761.299531134599</v>
      </c>
      <c r="Y669" s="1">
        <f t="shared" si="560"/>
        <v>28846.826468865405</v>
      </c>
      <c r="Z669" s="1">
        <f t="shared" si="561"/>
        <v>29388.668424439409</v>
      </c>
      <c r="AA669" s="1">
        <f t="shared" si="562"/>
        <v>29269.844416274213</v>
      </c>
      <c r="AB669" s="1">
        <f t="shared" si="563"/>
        <v>-118.82400816519657</v>
      </c>
      <c r="AC669" s="1">
        <f t="shared" si="564"/>
        <v>-91.92496941723789</v>
      </c>
      <c r="AD669" s="1">
        <f t="shared" si="565"/>
        <v>26.899038747958684</v>
      </c>
      <c r="AE669" s="4">
        <f t="shared" si="566"/>
        <v>30244</v>
      </c>
      <c r="AF669" s="4">
        <f t="shared" si="567"/>
        <v>28585.7</v>
      </c>
      <c r="AG669" s="4">
        <f t="shared" si="568"/>
        <v>28977.058799999999</v>
      </c>
      <c r="AH669" s="4">
        <f t="shared" si="569"/>
        <v>29219.170600000001</v>
      </c>
      <c r="AI669" s="4">
        <f t="shared" si="570"/>
        <v>29414.85</v>
      </c>
      <c r="AJ669" s="4">
        <f t="shared" si="571"/>
        <v>29610.529399999999</v>
      </c>
      <c r="AK669" s="4">
        <f t="shared" si="572"/>
        <v>29889.123800000001</v>
      </c>
      <c r="AL669" s="4">
        <f t="shared" si="573"/>
        <v>31804.2</v>
      </c>
      <c r="AM669" s="4">
        <f t="shared" si="574"/>
        <v>28585.7</v>
      </c>
      <c r="AN669" s="4">
        <f t="shared" si="575"/>
        <v>29345.266</v>
      </c>
      <c r="AO669" s="4">
        <f t="shared" si="576"/>
        <v>29815.167000000001</v>
      </c>
      <c r="AP669" s="4">
        <f t="shared" si="577"/>
        <v>30194.95</v>
      </c>
      <c r="AQ669" s="4">
        <f t="shared" si="578"/>
        <v>30574.733</v>
      </c>
      <c r="AR669" s="4">
        <f t="shared" si="579"/>
        <v>31115.440999999999</v>
      </c>
      <c r="AS669" s="4">
        <f t="shared" si="580"/>
        <v>31804.2</v>
      </c>
      <c r="AT669" s="4">
        <f t="shared" si="581"/>
        <v>26255.85</v>
      </c>
      <c r="AU669" s="4">
        <f t="shared" si="582"/>
        <v>27565.260599999998</v>
      </c>
      <c r="AV669" s="4">
        <f t="shared" si="583"/>
        <v>28375.3197</v>
      </c>
      <c r="AW669" s="4">
        <f t="shared" si="584"/>
        <v>29030.025000000001</v>
      </c>
      <c r="AX669" s="4">
        <f t="shared" si="585"/>
        <v>29684.730299999999</v>
      </c>
      <c r="AY669" s="4">
        <f t="shared" si="586"/>
        <v>30616.8531</v>
      </c>
      <c r="AZ669" s="1">
        <f t="shared" si="587"/>
        <v>28620.962857142844</v>
      </c>
      <c r="BA669" s="1">
        <f t="shared" si="588"/>
        <v>27954.395796758588</v>
      </c>
      <c r="BB669" s="1">
        <f t="shared" si="589"/>
        <v>0</v>
      </c>
      <c r="BC669" s="1"/>
      <c r="BD669" s="6">
        <f t="shared" si="590"/>
        <v>1</v>
      </c>
      <c r="BE669" s="6" t="str">
        <f t="shared" si="597"/>
        <v>$29,060–$28,783</v>
      </c>
      <c r="BF669">
        <f t="shared" si="591"/>
        <v>-1634324.3984010038</v>
      </c>
      <c r="BG669">
        <f t="shared" si="592"/>
        <v>29335.857861553595</v>
      </c>
      <c r="BH669">
        <f t="shared" si="593"/>
        <v>536.7699999999968</v>
      </c>
      <c r="BI669">
        <f t="shared" si="594"/>
        <v>481.39642181125043</v>
      </c>
      <c r="BJ669">
        <f t="shared" si="595"/>
        <v>1.9106009838168947</v>
      </c>
      <c r="BK669">
        <f t="shared" si="596"/>
        <v>28.40618379282958</v>
      </c>
    </row>
    <row r="670" spans="1:63" x14ac:dyDescent="0.35">
      <c r="A670" s="2">
        <v>1692057600000</v>
      </c>
      <c r="B670" s="3">
        <v>45153</v>
      </c>
      <c r="C670" s="2" t="s">
        <v>9</v>
      </c>
      <c r="D670" s="2">
        <v>29430.92</v>
      </c>
      <c r="E670" s="2">
        <v>29499.26</v>
      </c>
      <c r="F670" s="2">
        <v>29059.599999999999</v>
      </c>
      <c r="G670" s="2">
        <v>29200</v>
      </c>
      <c r="H670" s="2">
        <v>27503.876909999999</v>
      </c>
      <c r="I670" s="2">
        <v>806683957.31001496</v>
      </c>
      <c r="J670" s="2">
        <f t="shared" si="545"/>
        <v>-0.7846507059070178</v>
      </c>
      <c r="K670" s="2">
        <f t="shared" si="546"/>
        <v>-1.2912924384059408</v>
      </c>
      <c r="L670" s="2">
        <f t="shared" si="547"/>
        <v>-3.1123498573229811</v>
      </c>
      <c r="M670" s="1">
        <f t="shared" si="548"/>
        <v>-1.6341164845316063</v>
      </c>
      <c r="N670" s="1">
        <f t="shared" si="549"/>
        <v>-10.767123287671232</v>
      </c>
      <c r="O670" s="1">
        <f t="shared" si="550"/>
        <v>-9.1687328767123315</v>
      </c>
      <c r="P670" s="2">
        <f t="shared" si="551"/>
        <v>0</v>
      </c>
      <c r="Q670" s="2">
        <f t="shared" si="552"/>
        <v>230.93000000000029</v>
      </c>
      <c r="R670" s="2">
        <f t="shared" si="553"/>
        <v>59.796428571428415</v>
      </c>
      <c r="S670" s="2">
        <f t="shared" si="554"/>
        <v>95.938571428571393</v>
      </c>
      <c r="T670" s="1">
        <f t="shared" si="555"/>
        <v>38.396268386315526</v>
      </c>
      <c r="U670" s="1">
        <f t="shared" si="556"/>
        <v>29347.622023517877</v>
      </c>
      <c r="V670" s="1">
        <f t="shared" si="557"/>
        <v>29328.676500000001</v>
      </c>
      <c r="W670" s="1">
        <f t="shared" si="558"/>
        <v>188.52766662415894</v>
      </c>
      <c r="X670" s="1">
        <f t="shared" si="559"/>
        <v>29705.731833248319</v>
      </c>
      <c r="Y670" s="1">
        <f t="shared" si="560"/>
        <v>28951.621166751684</v>
      </c>
      <c r="Z670" s="1">
        <f t="shared" si="561"/>
        <v>29441.321098394561</v>
      </c>
      <c r="AA670" s="1">
        <f t="shared" si="562"/>
        <v>29367.905219233158</v>
      </c>
      <c r="AB670" s="1">
        <f t="shared" si="563"/>
        <v>-73.4158791614027</v>
      </c>
      <c r="AC670" s="1">
        <f t="shared" si="564"/>
        <v>-85.200209730248218</v>
      </c>
      <c r="AD670" s="1">
        <f t="shared" si="565"/>
        <v>-11.784330568845519</v>
      </c>
      <c r="AE670" s="4">
        <f t="shared" si="566"/>
        <v>30244</v>
      </c>
      <c r="AF670" s="4">
        <f t="shared" si="567"/>
        <v>28585.7</v>
      </c>
      <c r="AG670" s="4">
        <f t="shared" si="568"/>
        <v>28977.058799999999</v>
      </c>
      <c r="AH670" s="4">
        <f t="shared" si="569"/>
        <v>29219.170600000001</v>
      </c>
      <c r="AI670" s="4">
        <f t="shared" si="570"/>
        <v>29414.85</v>
      </c>
      <c r="AJ670" s="4">
        <f t="shared" si="571"/>
        <v>29610.529399999999</v>
      </c>
      <c r="AK670" s="4">
        <f t="shared" si="572"/>
        <v>29889.123800000001</v>
      </c>
      <c r="AL670" s="4">
        <f t="shared" si="573"/>
        <v>31804.2</v>
      </c>
      <c r="AM670" s="4">
        <f t="shared" si="574"/>
        <v>28585.7</v>
      </c>
      <c r="AN670" s="4">
        <f t="shared" si="575"/>
        <v>29345.266</v>
      </c>
      <c r="AO670" s="4">
        <f t="shared" si="576"/>
        <v>29815.167000000001</v>
      </c>
      <c r="AP670" s="4">
        <f t="shared" si="577"/>
        <v>30194.95</v>
      </c>
      <c r="AQ670" s="4">
        <f t="shared" si="578"/>
        <v>30574.733</v>
      </c>
      <c r="AR670" s="4">
        <f t="shared" si="579"/>
        <v>31115.440999999999</v>
      </c>
      <c r="AS670" s="4">
        <f t="shared" si="580"/>
        <v>31804.2</v>
      </c>
      <c r="AT670" s="4">
        <f t="shared" si="581"/>
        <v>26181</v>
      </c>
      <c r="AU670" s="4">
        <f t="shared" si="582"/>
        <v>27508.075199999999</v>
      </c>
      <c r="AV670" s="4">
        <f t="shared" si="583"/>
        <v>28329.062399999999</v>
      </c>
      <c r="AW670" s="4">
        <f t="shared" si="584"/>
        <v>28992.6</v>
      </c>
      <c r="AX670" s="4">
        <f t="shared" si="585"/>
        <v>29656.137600000002</v>
      </c>
      <c r="AY670" s="4">
        <f t="shared" si="586"/>
        <v>30600.835200000001</v>
      </c>
      <c r="AZ670" s="1">
        <f t="shared" si="587"/>
        <v>28618.234928571415</v>
      </c>
      <c r="BA670" s="1">
        <f t="shared" si="588"/>
        <v>27943.764095344322</v>
      </c>
      <c r="BB670" s="1">
        <f t="shared" si="589"/>
        <v>0</v>
      </c>
      <c r="BC670" s="1"/>
      <c r="BD670" s="6">
        <f t="shared" si="590"/>
        <v>0</v>
      </c>
      <c r="BE670" s="6"/>
      <c r="BF670">
        <f t="shared" si="591"/>
        <v>-1601327.6998610038</v>
      </c>
      <c r="BG670">
        <f t="shared" si="592"/>
        <v>29362.263933590697</v>
      </c>
      <c r="BH670">
        <f t="shared" si="593"/>
        <v>439.65999999999985</v>
      </c>
      <c r="BI670">
        <f t="shared" si="594"/>
        <v>472.87740978221251</v>
      </c>
      <c r="BJ670">
        <f t="shared" si="595"/>
        <v>32.338282662657136</v>
      </c>
      <c r="BK670">
        <f t="shared" si="596"/>
        <v>42.204581828676815</v>
      </c>
    </row>
    <row r="671" spans="1:63" x14ac:dyDescent="0.35">
      <c r="A671" s="2">
        <v>1691971200000</v>
      </c>
      <c r="B671" s="3">
        <v>45152</v>
      </c>
      <c r="C671" s="2" t="s">
        <v>9</v>
      </c>
      <c r="D671" s="2">
        <v>29303.85</v>
      </c>
      <c r="E671" s="2">
        <v>29695.32</v>
      </c>
      <c r="F671" s="2">
        <v>29102.45</v>
      </c>
      <c r="G671" s="2">
        <v>29430.93</v>
      </c>
      <c r="H671" s="2">
        <v>31443.115320000001</v>
      </c>
      <c r="I671" s="2">
        <v>924613476.68179905</v>
      </c>
      <c r="J671" s="2">
        <f t="shared" si="545"/>
        <v>0.43369742668537686</v>
      </c>
      <c r="K671" s="2">
        <f t="shared" si="546"/>
        <v>-1.1403601292826839</v>
      </c>
      <c r="L671" s="2">
        <f t="shared" si="547"/>
        <v>-2.6497097941617516</v>
      </c>
      <c r="M671" s="1">
        <f t="shared" si="548"/>
        <v>-0.79085616438356265</v>
      </c>
      <c r="N671" s="1">
        <f t="shared" si="549"/>
        <v>-11.226318706204671</v>
      </c>
      <c r="O671" s="1">
        <f t="shared" si="550"/>
        <v>-10.903257219530609</v>
      </c>
      <c r="P671" s="2">
        <f t="shared" si="551"/>
        <v>127.09000000000015</v>
      </c>
      <c r="Q671" s="2">
        <f t="shared" si="552"/>
        <v>0</v>
      </c>
      <c r="R671" s="2">
        <f t="shared" si="553"/>
        <v>93.634999999999962</v>
      </c>
      <c r="S671" s="2">
        <f t="shared" si="554"/>
        <v>79.44357142857136</v>
      </c>
      <c r="T671" s="1">
        <f t="shared" si="555"/>
        <v>54.099706986917589</v>
      </c>
      <c r="U671" s="1">
        <f t="shared" si="556"/>
        <v>29353.647412232891</v>
      </c>
      <c r="V671" s="1">
        <f t="shared" si="557"/>
        <v>29336.2745</v>
      </c>
      <c r="W671" s="1">
        <f t="shared" si="558"/>
        <v>186.23687998017476</v>
      </c>
      <c r="X671" s="1">
        <f t="shared" si="559"/>
        <v>29708.74825996035</v>
      </c>
      <c r="Y671" s="1">
        <f t="shared" si="560"/>
        <v>28963.800740039649</v>
      </c>
      <c r="Z671" s="1">
        <f t="shared" si="561"/>
        <v>29460.626786266126</v>
      </c>
      <c r="AA671" s="1">
        <f t="shared" si="562"/>
        <v>29398.433440911915</v>
      </c>
      <c r="AB671" s="1">
        <f t="shared" si="563"/>
        <v>-62.193345354211488</v>
      </c>
      <c r="AC671" s="1">
        <f t="shared" si="564"/>
        <v>-88.146292372459598</v>
      </c>
      <c r="AD671" s="1">
        <f t="shared" si="565"/>
        <v>-25.952947018248111</v>
      </c>
      <c r="AE671" s="4">
        <f t="shared" si="566"/>
        <v>30244</v>
      </c>
      <c r="AF671" s="4">
        <f t="shared" si="567"/>
        <v>28585.7</v>
      </c>
      <c r="AG671" s="4">
        <f t="shared" si="568"/>
        <v>28977.058799999999</v>
      </c>
      <c r="AH671" s="4">
        <f t="shared" si="569"/>
        <v>29219.170600000001</v>
      </c>
      <c r="AI671" s="4">
        <f t="shared" si="570"/>
        <v>29414.85</v>
      </c>
      <c r="AJ671" s="4">
        <f t="shared" si="571"/>
        <v>29610.529399999999</v>
      </c>
      <c r="AK671" s="4">
        <f t="shared" si="572"/>
        <v>29889.123800000001</v>
      </c>
      <c r="AL671" s="4">
        <f t="shared" si="573"/>
        <v>31804.2</v>
      </c>
      <c r="AM671" s="4">
        <f t="shared" si="574"/>
        <v>28585.7</v>
      </c>
      <c r="AN671" s="4">
        <f t="shared" si="575"/>
        <v>29345.266</v>
      </c>
      <c r="AO671" s="4">
        <f t="shared" si="576"/>
        <v>29815.167000000001</v>
      </c>
      <c r="AP671" s="4">
        <f t="shared" si="577"/>
        <v>30194.95</v>
      </c>
      <c r="AQ671" s="4">
        <f t="shared" si="578"/>
        <v>30574.733</v>
      </c>
      <c r="AR671" s="4">
        <f t="shared" si="579"/>
        <v>31115.440999999999</v>
      </c>
      <c r="AS671" s="4">
        <f t="shared" si="580"/>
        <v>31804.2</v>
      </c>
      <c r="AT671" s="4">
        <f t="shared" si="581"/>
        <v>25175.56</v>
      </c>
      <c r="AU671" s="4">
        <f t="shared" si="582"/>
        <v>26739.919040000001</v>
      </c>
      <c r="AV671" s="4">
        <f t="shared" si="583"/>
        <v>27707.70048</v>
      </c>
      <c r="AW671" s="4">
        <f t="shared" si="584"/>
        <v>28489.88</v>
      </c>
      <c r="AX671" s="4">
        <f t="shared" si="585"/>
        <v>29272.059520000003</v>
      </c>
      <c r="AY671" s="4">
        <f t="shared" si="586"/>
        <v>30385.671040000001</v>
      </c>
      <c r="AZ671" s="1">
        <f t="shared" si="587"/>
        <v>28604.385428571411</v>
      </c>
      <c r="BA671" s="1">
        <f t="shared" si="588"/>
        <v>27926.555384321644</v>
      </c>
      <c r="BB671" s="1">
        <f t="shared" si="589"/>
        <v>0</v>
      </c>
      <c r="BC671" s="1"/>
      <c r="BD671" s="6">
        <f t="shared" si="590"/>
        <v>0</v>
      </c>
      <c r="BE671" s="6"/>
      <c r="BF671">
        <f t="shared" si="591"/>
        <v>-1573823.8229510037</v>
      </c>
      <c r="BG671">
        <f t="shared" si="592"/>
        <v>29369.347826215635</v>
      </c>
      <c r="BH671">
        <f t="shared" si="593"/>
        <v>592.86999999999898</v>
      </c>
      <c r="BI671">
        <f t="shared" si="594"/>
        <v>477.98778051793749</v>
      </c>
      <c r="BJ671">
        <f t="shared" si="595"/>
        <v>50.969667732014713</v>
      </c>
      <c r="BK671">
        <f t="shared" si="596"/>
        <v>48.399766829483958</v>
      </c>
    </row>
    <row r="672" spans="1:63" x14ac:dyDescent="0.35">
      <c r="A672" s="2">
        <v>1691884800000</v>
      </c>
      <c r="B672" s="3">
        <v>45151</v>
      </c>
      <c r="C672" s="2" t="s">
        <v>9</v>
      </c>
      <c r="D672" s="2">
        <v>29430.18</v>
      </c>
      <c r="E672" s="2">
        <v>29474.65</v>
      </c>
      <c r="F672" s="2">
        <v>29272.32</v>
      </c>
      <c r="G672" s="2">
        <v>29303.84</v>
      </c>
      <c r="H672" s="2">
        <v>11101.70947</v>
      </c>
      <c r="I672" s="2">
        <v>326264625.22968203</v>
      </c>
      <c r="J672" s="2">
        <f t="shared" si="545"/>
        <v>-0.42925338181871908</v>
      </c>
      <c r="K672" s="2">
        <f t="shared" si="546"/>
        <v>0.31761942223253392</v>
      </c>
      <c r="L672" s="2">
        <f t="shared" si="547"/>
        <v>-3.2541948502320284</v>
      </c>
      <c r="M672" s="1">
        <f t="shared" si="548"/>
        <v>0.43182461444473602</v>
      </c>
      <c r="N672" s="1">
        <f t="shared" si="549"/>
        <v>-10.626081769488227</v>
      </c>
      <c r="O672" s="1">
        <f t="shared" si="550"/>
        <v>-11.820089107775642</v>
      </c>
      <c r="P672" s="2">
        <f t="shared" si="551"/>
        <v>0</v>
      </c>
      <c r="Q672" s="2">
        <f t="shared" si="552"/>
        <v>126.32999999999811</v>
      </c>
      <c r="R672" s="2">
        <f t="shared" si="553"/>
        <v>84.557142857142807</v>
      </c>
      <c r="S672" s="2">
        <f t="shared" si="554"/>
        <v>82.932142857142807</v>
      </c>
      <c r="T672" s="1">
        <f t="shared" si="555"/>
        <v>50.485105657078272</v>
      </c>
      <c r="U672" s="1">
        <f t="shared" si="556"/>
        <v>29350.493020895457</v>
      </c>
      <c r="V672" s="1">
        <f t="shared" si="557"/>
        <v>29326.173500000004</v>
      </c>
      <c r="W672" s="1">
        <f t="shared" si="558"/>
        <v>186.30759209637702</v>
      </c>
      <c r="X672" s="1">
        <f t="shared" si="559"/>
        <v>29698.788684192758</v>
      </c>
      <c r="Y672" s="1">
        <f t="shared" si="560"/>
        <v>28953.558315807251</v>
      </c>
      <c r="Z672" s="1">
        <f t="shared" si="561"/>
        <v>29463.002529167414</v>
      </c>
      <c r="AA672" s="1">
        <f t="shared" si="562"/>
        <v>29392.524975623171</v>
      </c>
      <c r="AB672" s="1">
        <f t="shared" si="563"/>
        <v>-70.477553544242255</v>
      </c>
      <c r="AC672" s="1">
        <f t="shared" si="564"/>
        <v>-94.634529127021622</v>
      </c>
      <c r="AD672" s="1">
        <f t="shared" si="565"/>
        <v>-24.156975582779367</v>
      </c>
      <c r="AE672" s="4">
        <f t="shared" si="566"/>
        <v>30244</v>
      </c>
      <c r="AF672" s="4">
        <f t="shared" si="567"/>
        <v>28585.7</v>
      </c>
      <c r="AG672" s="4">
        <f t="shared" si="568"/>
        <v>28977.058799999999</v>
      </c>
      <c r="AH672" s="4">
        <f t="shared" si="569"/>
        <v>29219.170600000001</v>
      </c>
      <c r="AI672" s="4">
        <f t="shared" si="570"/>
        <v>29414.85</v>
      </c>
      <c r="AJ672" s="4">
        <f t="shared" si="571"/>
        <v>29610.529399999999</v>
      </c>
      <c r="AK672" s="4">
        <f t="shared" si="572"/>
        <v>29889.123800000001</v>
      </c>
      <c r="AL672" s="4">
        <f t="shared" si="573"/>
        <v>31804.2</v>
      </c>
      <c r="AM672" s="4">
        <f t="shared" si="574"/>
        <v>28585.7</v>
      </c>
      <c r="AN672" s="4">
        <f t="shared" si="575"/>
        <v>29345.266</v>
      </c>
      <c r="AO672" s="4">
        <f t="shared" si="576"/>
        <v>29815.167000000001</v>
      </c>
      <c r="AP672" s="4">
        <f t="shared" si="577"/>
        <v>30194.95</v>
      </c>
      <c r="AQ672" s="4">
        <f t="shared" si="578"/>
        <v>30574.733</v>
      </c>
      <c r="AR672" s="4">
        <f t="shared" si="579"/>
        <v>31115.440999999999</v>
      </c>
      <c r="AS672" s="4">
        <f t="shared" si="580"/>
        <v>31804.2</v>
      </c>
      <c r="AT672" s="4">
        <f t="shared" si="581"/>
        <v>24800</v>
      </c>
      <c r="AU672" s="4">
        <f t="shared" si="582"/>
        <v>26452.9912</v>
      </c>
      <c r="AV672" s="4">
        <f t="shared" si="583"/>
        <v>27475.6044</v>
      </c>
      <c r="AW672" s="4">
        <f t="shared" si="584"/>
        <v>28302.1</v>
      </c>
      <c r="AX672" s="4">
        <f t="shared" si="585"/>
        <v>29128.595600000001</v>
      </c>
      <c r="AY672" s="4">
        <f t="shared" si="586"/>
        <v>30305.301200000002</v>
      </c>
      <c r="AZ672" s="1">
        <f t="shared" si="587"/>
        <v>28587.913857142841</v>
      </c>
      <c r="BA672" s="1">
        <f t="shared" si="588"/>
        <v>27905.947512873994</v>
      </c>
      <c r="BB672" s="1">
        <f t="shared" si="589"/>
        <v>0</v>
      </c>
      <c r="BC672" s="1"/>
      <c r="BD672" s="6">
        <f t="shared" si="590"/>
        <v>0</v>
      </c>
      <c r="BE672" s="6"/>
      <c r="BF672">
        <f t="shared" si="591"/>
        <v>-1605266.9382710038</v>
      </c>
      <c r="BG672">
        <f t="shared" si="592"/>
        <v>29360.228656077019</v>
      </c>
      <c r="BH672">
        <f t="shared" si="593"/>
        <v>202.33000000000175</v>
      </c>
      <c r="BI672">
        <f t="shared" si="594"/>
        <v>460.31359290531259</v>
      </c>
      <c r="BJ672">
        <f t="shared" si="595"/>
        <v>43.305795091358604</v>
      </c>
      <c r="BK672">
        <f t="shared" si="596"/>
        <v>48.301272387384593</v>
      </c>
    </row>
    <row r="673" spans="1:63" x14ac:dyDescent="0.35">
      <c r="A673" s="2">
        <v>1691798400000</v>
      </c>
      <c r="B673" s="3">
        <v>45150</v>
      </c>
      <c r="C673" s="2" t="s">
        <v>9</v>
      </c>
      <c r="D673" s="2">
        <v>29426.02</v>
      </c>
      <c r="E673" s="2">
        <v>29481.35</v>
      </c>
      <c r="F673" s="2">
        <v>29381.56</v>
      </c>
      <c r="G673" s="2">
        <v>29430.17</v>
      </c>
      <c r="H673" s="2">
        <v>8971.4806800000006</v>
      </c>
      <c r="I673" s="2">
        <v>263949405.54340199</v>
      </c>
      <c r="J673" s="2">
        <f t="shared" si="545"/>
        <v>1.4069176168172935E-2</v>
      </c>
      <c r="K673" s="2">
        <f t="shared" si="546"/>
        <v>1.1748661494849153</v>
      </c>
      <c r="L673" s="2">
        <f t="shared" si="547"/>
        <v>-2.9092099138262366</v>
      </c>
      <c r="M673" s="1">
        <f t="shared" si="548"/>
        <v>-0.43110390993125169</v>
      </c>
      <c r="N673" s="1">
        <f t="shared" si="549"/>
        <v>-11.315463009557879</v>
      </c>
      <c r="O673" s="1">
        <f t="shared" si="550"/>
        <v>-14.500935604517398</v>
      </c>
      <c r="P673" s="2">
        <f t="shared" si="551"/>
        <v>4.1399999999994179</v>
      </c>
      <c r="Q673" s="2">
        <f t="shared" si="552"/>
        <v>0</v>
      </c>
      <c r="R673" s="2">
        <f t="shared" si="553"/>
        <v>84.557142857142807</v>
      </c>
      <c r="S673" s="2">
        <f t="shared" si="554"/>
        <v>79.03785714285732</v>
      </c>
      <c r="T673" s="1">
        <f t="shared" si="555"/>
        <v>51.686874817166014</v>
      </c>
      <c r="U673" s="1">
        <f t="shared" si="556"/>
        <v>29352.397225829965</v>
      </c>
      <c r="V673" s="1">
        <f t="shared" si="557"/>
        <v>29319.806499999999</v>
      </c>
      <c r="W673" s="1">
        <f t="shared" si="558"/>
        <v>189.11675957659068</v>
      </c>
      <c r="X673" s="1">
        <f t="shared" si="559"/>
        <v>29698.040019153181</v>
      </c>
      <c r="Y673" s="1">
        <f t="shared" si="560"/>
        <v>28941.572980846817</v>
      </c>
      <c r="Z673" s="1">
        <f t="shared" si="561"/>
        <v>29475.735531500806</v>
      </c>
      <c r="AA673" s="1">
        <f t="shared" si="562"/>
        <v>29408.649516645568</v>
      </c>
      <c r="AB673" s="1">
        <f t="shared" si="563"/>
        <v>-67.086014855238318</v>
      </c>
      <c r="AC673" s="1">
        <f t="shared" si="564"/>
        <v>-100.67377302271646</v>
      </c>
      <c r="AD673" s="1">
        <f t="shared" si="565"/>
        <v>-33.587758167478142</v>
      </c>
      <c r="AE673" s="4">
        <f t="shared" si="566"/>
        <v>30244</v>
      </c>
      <c r="AF673" s="4">
        <f t="shared" si="567"/>
        <v>28585.7</v>
      </c>
      <c r="AG673" s="4">
        <f t="shared" si="568"/>
        <v>28977.058799999999</v>
      </c>
      <c r="AH673" s="4">
        <f t="shared" si="569"/>
        <v>29219.170600000001</v>
      </c>
      <c r="AI673" s="4">
        <f t="shared" si="570"/>
        <v>29414.85</v>
      </c>
      <c r="AJ673" s="4">
        <f t="shared" si="571"/>
        <v>29610.529399999999</v>
      </c>
      <c r="AK673" s="4">
        <f t="shared" si="572"/>
        <v>29889.123800000001</v>
      </c>
      <c r="AL673" s="4">
        <f t="shared" si="573"/>
        <v>31804.2</v>
      </c>
      <c r="AM673" s="4">
        <f t="shared" si="574"/>
        <v>28585.7</v>
      </c>
      <c r="AN673" s="4">
        <f t="shared" si="575"/>
        <v>29345.266</v>
      </c>
      <c r="AO673" s="4">
        <f t="shared" si="576"/>
        <v>29815.167000000001</v>
      </c>
      <c r="AP673" s="4">
        <f t="shared" si="577"/>
        <v>30194.95</v>
      </c>
      <c r="AQ673" s="4">
        <f t="shared" si="578"/>
        <v>30574.733</v>
      </c>
      <c r="AR673" s="4">
        <f t="shared" si="579"/>
        <v>31115.440999999999</v>
      </c>
      <c r="AS673" s="4">
        <f t="shared" si="580"/>
        <v>31804.2</v>
      </c>
      <c r="AT673" s="4">
        <f t="shared" si="581"/>
        <v>24800</v>
      </c>
      <c r="AU673" s="4">
        <f t="shared" si="582"/>
        <v>26452.9912</v>
      </c>
      <c r="AV673" s="4">
        <f t="shared" si="583"/>
        <v>27475.6044</v>
      </c>
      <c r="AW673" s="4">
        <f t="shared" si="584"/>
        <v>28302.1</v>
      </c>
      <c r="AX673" s="4">
        <f t="shared" si="585"/>
        <v>29128.595600000001</v>
      </c>
      <c r="AY673" s="4">
        <f t="shared" si="586"/>
        <v>30305.301200000002</v>
      </c>
      <c r="AZ673" s="1">
        <f t="shared" si="587"/>
        <v>28578.372499999983</v>
      </c>
      <c r="BA673" s="1">
        <f t="shared" si="588"/>
        <v>27886.798300721584</v>
      </c>
      <c r="BB673" s="1">
        <f t="shared" si="589"/>
        <v>0</v>
      </c>
      <c r="BC673" s="1"/>
      <c r="BD673" s="6">
        <f t="shared" si="590"/>
        <v>0</v>
      </c>
      <c r="BE673" s="6"/>
      <c r="BF673">
        <f t="shared" si="591"/>
        <v>-1594165.2288010039</v>
      </c>
      <c r="BG673">
        <f t="shared" si="592"/>
        <v>29361.876885609545</v>
      </c>
      <c r="BH673">
        <f t="shared" si="593"/>
        <v>99.789999999997235</v>
      </c>
      <c r="BI673">
        <f t="shared" si="594"/>
        <v>500.00337642920658</v>
      </c>
      <c r="BJ673">
        <f t="shared" si="595"/>
        <v>50.923837665078565</v>
      </c>
      <c r="BK673">
        <f t="shared" si="596"/>
        <v>51.354801101529596</v>
      </c>
    </row>
    <row r="674" spans="1:63" x14ac:dyDescent="0.35">
      <c r="A674" s="2">
        <v>1691712000000</v>
      </c>
      <c r="B674" s="3">
        <v>45149</v>
      </c>
      <c r="C674" s="2" t="s">
        <v>9</v>
      </c>
      <c r="D674" s="2">
        <v>29455.759999999998</v>
      </c>
      <c r="E674" s="2">
        <v>29564.52</v>
      </c>
      <c r="F674" s="2">
        <v>29252.45</v>
      </c>
      <c r="G674" s="2">
        <v>29426.03</v>
      </c>
      <c r="H674" s="2">
        <v>20637.044300000001</v>
      </c>
      <c r="I674" s="2">
        <v>607176051.30153596</v>
      </c>
      <c r="J674" s="2">
        <f t="shared" si="545"/>
        <v>-0.10089710837442999</v>
      </c>
      <c r="K674" s="2">
        <f t="shared" si="546"/>
        <v>1.2173170662073878</v>
      </c>
      <c r="L674" s="2">
        <f t="shared" si="547"/>
        <v>-6.4480993494356751</v>
      </c>
      <c r="M674" s="1">
        <f t="shared" si="548"/>
        <v>1.4067197029440938E-2</v>
      </c>
      <c r="N674" s="1">
        <f t="shared" si="549"/>
        <v>-11.459343988978462</v>
      </c>
      <c r="O674" s="1">
        <f t="shared" si="550"/>
        <v>-12.181119913219685</v>
      </c>
      <c r="P674" s="2">
        <f t="shared" si="551"/>
        <v>0</v>
      </c>
      <c r="Q674" s="2">
        <f t="shared" si="552"/>
        <v>29.720000000001164</v>
      </c>
      <c r="R674" s="2">
        <f t="shared" si="553"/>
        <v>87.030000000000129</v>
      </c>
      <c r="S674" s="2">
        <f t="shared" si="554"/>
        <v>79.03785714285732</v>
      </c>
      <c r="T674" s="1">
        <f t="shared" si="555"/>
        <v>52.40628830727541</v>
      </c>
      <c r="U674" s="1">
        <f t="shared" si="556"/>
        <v>29349.222826884248</v>
      </c>
      <c r="V674" s="1">
        <f t="shared" si="557"/>
        <v>29352.485500000003</v>
      </c>
      <c r="W674" s="1">
        <f t="shared" si="558"/>
        <v>251.53272185691867</v>
      </c>
      <c r="X674" s="1">
        <f t="shared" si="559"/>
        <v>29855.550943713839</v>
      </c>
      <c r="Y674" s="1">
        <f t="shared" si="560"/>
        <v>28849.420056286166</v>
      </c>
      <c r="Z674" s="1">
        <f t="shared" si="561"/>
        <v>29479.380774020869</v>
      </c>
      <c r="AA674" s="1">
        <f t="shared" si="562"/>
        <v>29404.736701490216</v>
      </c>
      <c r="AB674" s="1">
        <f t="shared" si="563"/>
        <v>-74.64407253065292</v>
      </c>
      <c r="AC674" s="1">
        <f t="shared" si="564"/>
        <v>-109.07071256458599</v>
      </c>
      <c r="AD674" s="1">
        <f t="shared" si="565"/>
        <v>-34.426640033933069</v>
      </c>
      <c r="AE674" s="4">
        <f t="shared" si="566"/>
        <v>30350</v>
      </c>
      <c r="AF674" s="4">
        <f t="shared" si="567"/>
        <v>28585.7</v>
      </c>
      <c r="AG674" s="4">
        <f t="shared" si="568"/>
        <v>29002.074800000002</v>
      </c>
      <c r="AH674" s="4">
        <f t="shared" si="569"/>
        <v>29259.6626</v>
      </c>
      <c r="AI674" s="4">
        <f t="shared" si="570"/>
        <v>29467.85</v>
      </c>
      <c r="AJ674" s="4">
        <f t="shared" si="571"/>
        <v>29676.037400000001</v>
      </c>
      <c r="AK674" s="4">
        <f t="shared" si="572"/>
        <v>29972.4398</v>
      </c>
      <c r="AL674" s="4">
        <f t="shared" si="573"/>
        <v>31804.2</v>
      </c>
      <c r="AM674" s="4">
        <f t="shared" si="574"/>
        <v>28585.7</v>
      </c>
      <c r="AN674" s="4">
        <f t="shared" si="575"/>
        <v>29345.266</v>
      </c>
      <c r="AO674" s="4">
        <f t="shared" si="576"/>
        <v>29815.167000000001</v>
      </c>
      <c r="AP674" s="4">
        <f t="shared" si="577"/>
        <v>30194.95</v>
      </c>
      <c r="AQ674" s="4">
        <f t="shared" si="578"/>
        <v>30574.733</v>
      </c>
      <c r="AR674" s="4">
        <f t="shared" si="579"/>
        <v>31115.440999999999</v>
      </c>
      <c r="AS674" s="4">
        <f t="shared" si="580"/>
        <v>31804.2</v>
      </c>
      <c r="AT674" s="4">
        <f t="shared" si="581"/>
        <v>24800</v>
      </c>
      <c r="AU674" s="4">
        <f t="shared" si="582"/>
        <v>26452.9912</v>
      </c>
      <c r="AV674" s="4">
        <f t="shared" si="583"/>
        <v>27475.6044</v>
      </c>
      <c r="AW674" s="4">
        <f t="shared" si="584"/>
        <v>28302.1</v>
      </c>
      <c r="AX674" s="4">
        <f t="shared" si="585"/>
        <v>29128.595600000001</v>
      </c>
      <c r="AY674" s="4">
        <f t="shared" si="586"/>
        <v>30305.301200000002</v>
      </c>
      <c r="AZ674" s="1">
        <f t="shared" si="587"/>
        <v>28564.320928571415</v>
      </c>
      <c r="BA674" s="1">
        <f t="shared" si="588"/>
        <v>27865.656222649275</v>
      </c>
      <c r="BB674" s="1">
        <f t="shared" si="589"/>
        <v>0</v>
      </c>
      <c r="BC674" s="1"/>
      <c r="BD674" s="6">
        <f t="shared" si="590"/>
        <v>0</v>
      </c>
      <c r="BE674" s="6"/>
      <c r="BF674">
        <f t="shared" si="591"/>
        <v>-1603136.7094810039</v>
      </c>
      <c r="BG674">
        <f t="shared" si="592"/>
        <v>29384.37806678854</v>
      </c>
      <c r="BH674">
        <f t="shared" si="593"/>
        <v>312.06999999999971</v>
      </c>
      <c r="BI674">
        <f t="shared" si="594"/>
        <v>561.57466511062341</v>
      </c>
      <c r="BJ674">
        <f t="shared" si="595"/>
        <v>50.674184405716609</v>
      </c>
      <c r="BK674">
        <f t="shared" si="596"/>
        <v>54.406520734085099</v>
      </c>
    </row>
    <row r="675" spans="1:63" x14ac:dyDescent="0.35">
      <c r="A675" s="2">
        <v>1691625600000</v>
      </c>
      <c r="B675" s="3">
        <v>45148</v>
      </c>
      <c r="C675" s="2" t="s">
        <v>9</v>
      </c>
      <c r="D675" s="2">
        <v>29581.99</v>
      </c>
      <c r="E675" s="2">
        <v>29738</v>
      </c>
      <c r="F675" s="2">
        <v>29320.2</v>
      </c>
      <c r="G675" s="2">
        <v>29455.75</v>
      </c>
      <c r="H675" s="2">
        <v>23463.453730000001</v>
      </c>
      <c r="I675" s="2">
        <v>692863472.08772397</v>
      </c>
      <c r="J675" s="2">
        <f t="shared" si="545"/>
        <v>-0.42674613844437642</v>
      </c>
      <c r="K675" s="2">
        <f t="shared" si="546"/>
        <v>1.1738686452801501</v>
      </c>
      <c r="L675" s="2">
        <f t="shared" si="547"/>
        <v>-3.0422975641869652</v>
      </c>
      <c r="M675" s="1">
        <f t="shared" si="548"/>
        <v>-0.10099901345849632</v>
      </c>
      <c r="N675" s="1">
        <f t="shared" si="549"/>
        <v>-9.6155759062322304</v>
      </c>
      <c r="O675" s="1">
        <f t="shared" si="550"/>
        <v>-12.066031250265226</v>
      </c>
      <c r="P675" s="2">
        <f t="shared" si="551"/>
        <v>0</v>
      </c>
      <c r="Q675" s="2">
        <f t="shared" si="552"/>
        <v>126.2400000000016</v>
      </c>
      <c r="R675" s="2">
        <f t="shared" si="553"/>
        <v>93.555714285714458</v>
      </c>
      <c r="S675" s="2">
        <f t="shared" si="554"/>
        <v>76.915000000000092</v>
      </c>
      <c r="T675" s="1">
        <f t="shared" si="555"/>
        <v>54.880813210480241</v>
      </c>
      <c r="U675" s="1">
        <f t="shared" si="556"/>
        <v>29346.087840226464</v>
      </c>
      <c r="V675" s="1">
        <f t="shared" si="557"/>
        <v>29370.884000000002</v>
      </c>
      <c r="W675" s="1">
        <f t="shared" si="558"/>
        <v>269.08459334194526</v>
      </c>
      <c r="X675" s="1">
        <f t="shared" si="559"/>
        <v>29909.053186683894</v>
      </c>
      <c r="Y675" s="1">
        <f t="shared" si="560"/>
        <v>28832.71481331611</v>
      </c>
      <c r="Z675" s="1">
        <f t="shared" si="561"/>
        <v>29483.648835942538</v>
      </c>
      <c r="AA675" s="1">
        <f t="shared" si="562"/>
        <v>29400.865192670255</v>
      </c>
      <c r="AB675" s="1">
        <f t="shared" si="563"/>
        <v>-82.783643272283371</v>
      </c>
      <c r="AC675" s="1">
        <f t="shared" si="564"/>
        <v>-117.67737257306925</v>
      </c>
      <c r="AD675" s="1">
        <f t="shared" si="565"/>
        <v>-34.893729300785878</v>
      </c>
      <c r="AE675" s="4">
        <f t="shared" si="566"/>
        <v>30350</v>
      </c>
      <c r="AF675" s="4">
        <f t="shared" si="567"/>
        <v>28585.7</v>
      </c>
      <c r="AG675" s="4">
        <f t="shared" si="568"/>
        <v>29002.074800000002</v>
      </c>
      <c r="AH675" s="4">
        <f t="shared" si="569"/>
        <v>29259.6626</v>
      </c>
      <c r="AI675" s="4">
        <f t="shared" si="570"/>
        <v>29467.85</v>
      </c>
      <c r="AJ675" s="4">
        <f t="shared" si="571"/>
        <v>29676.037400000001</v>
      </c>
      <c r="AK675" s="4">
        <f t="shared" si="572"/>
        <v>29972.4398</v>
      </c>
      <c r="AL675" s="4">
        <f t="shared" si="573"/>
        <v>31804.2</v>
      </c>
      <c r="AM675" s="4">
        <f t="shared" si="574"/>
        <v>28585.7</v>
      </c>
      <c r="AN675" s="4">
        <f t="shared" si="575"/>
        <v>29345.266</v>
      </c>
      <c r="AO675" s="4">
        <f t="shared" si="576"/>
        <v>29815.167000000001</v>
      </c>
      <c r="AP675" s="4">
        <f t="shared" si="577"/>
        <v>30194.95</v>
      </c>
      <c r="AQ675" s="4">
        <f t="shared" si="578"/>
        <v>30574.733</v>
      </c>
      <c r="AR675" s="4">
        <f t="shared" si="579"/>
        <v>31115.440999999999</v>
      </c>
      <c r="AS675" s="4">
        <f t="shared" si="580"/>
        <v>31804.2</v>
      </c>
      <c r="AT675" s="4">
        <f t="shared" si="581"/>
        <v>24800</v>
      </c>
      <c r="AU675" s="4">
        <f t="shared" si="582"/>
        <v>26452.9912</v>
      </c>
      <c r="AV675" s="4">
        <f t="shared" si="583"/>
        <v>27475.6044</v>
      </c>
      <c r="AW675" s="4">
        <f t="shared" si="584"/>
        <v>28302.1</v>
      </c>
      <c r="AX675" s="4">
        <f t="shared" si="585"/>
        <v>29128.595600000001</v>
      </c>
      <c r="AY675" s="4">
        <f t="shared" si="586"/>
        <v>30305.301200000002</v>
      </c>
      <c r="AZ675" s="1">
        <f t="shared" si="587"/>
        <v>28550.238357142844</v>
      </c>
      <c r="BA675" s="1">
        <f t="shared" si="588"/>
        <v>27844.281239397893</v>
      </c>
      <c r="BB675" s="1">
        <f t="shared" si="589"/>
        <v>0</v>
      </c>
      <c r="BC675" s="1"/>
      <c r="BD675" s="6">
        <f t="shared" si="590"/>
        <v>0</v>
      </c>
      <c r="BE675" s="6"/>
      <c r="BF675">
        <f t="shared" si="591"/>
        <v>-1582499.665181004</v>
      </c>
      <c r="BG675">
        <f t="shared" si="592"/>
        <v>29394.883025630523</v>
      </c>
      <c r="BH675">
        <f t="shared" si="593"/>
        <v>417.79999999999927</v>
      </c>
      <c r="BI675">
        <f t="shared" si="594"/>
        <v>599.95999820456541</v>
      </c>
      <c r="BJ675">
        <f t="shared" si="595"/>
        <v>52.466381233793626</v>
      </c>
      <c r="BK675">
        <f t="shared" si="596"/>
        <v>61.329071941144527</v>
      </c>
    </row>
    <row r="676" spans="1:63" x14ac:dyDescent="0.35">
      <c r="A676" s="2">
        <v>1691539200000</v>
      </c>
      <c r="B676" s="3">
        <v>45147</v>
      </c>
      <c r="C676" s="2" t="s">
        <v>9</v>
      </c>
      <c r="D676" s="2">
        <v>29770.41</v>
      </c>
      <c r="E676" s="2">
        <v>30160</v>
      </c>
      <c r="F676" s="2">
        <v>29376.67</v>
      </c>
      <c r="G676" s="2">
        <v>29581.99</v>
      </c>
      <c r="H676" s="2">
        <v>38003.88725</v>
      </c>
      <c r="I676" s="2">
        <v>1130396850.09741</v>
      </c>
      <c r="J676" s="2">
        <f t="shared" si="545"/>
        <v>-0.63294370721003157</v>
      </c>
      <c r="K676" s="2">
        <f t="shared" si="546"/>
        <v>1.3302554940048661</v>
      </c>
      <c r="L676" s="2">
        <f t="shared" si="547"/>
        <v>-3.3965991881680124</v>
      </c>
      <c r="M676" s="1">
        <f t="shared" si="548"/>
        <v>-0.42857506598881917</v>
      </c>
      <c r="N676" s="1">
        <f t="shared" si="549"/>
        <v>-2.8783729559776172</v>
      </c>
      <c r="O676" s="1">
        <f t="shared" si="550"/>
        <v>-12.411233997442368</v>
      </c>
      <c r="P676" s="2">
        <f t="shared" si="551"/>
        <v>0</v>
      </c>
      <c r="Q676" s="2">
        <f t="shared" si="552"/>
        <v>188.42999999999665</v>
      </c>
      <c r="R676" s="2">
        <f t="shared" si="553"/>
        <v>93.555714285714458</v>
      </c>
      <c r="S676" s="2">
        <f t="shared" si="554"/>
        <v>77.125</v>
      </c>
      <c r="T676" s="1">
        <f t="shared" si="555"/>
        <v>54.813289642733139</v>
      </c>
      <c r="U676" s="1">
        <f t="shared" si="556"/>
        <v>29341.611833705094</v>
      </c>
      <c r="V676" s="1">
        <f t="shared" si="557"/>
        <v>29393.182500000003</v>
      </c>
      <c r="W676" s="1">
        <f t="shared" si="558"/>
        <v>292.64060948328768</v>
      </c>
      <c r="X676" s="1">
        <f t="shared" si="559"/>
        <v>29978.463718966577</v>
      </c>
      <c r="Y676" s="1">
        <f t="shared" si="560"/>
        <v>28807.901281033428</v>
      </c>
      <c r="Z676" s="1">
        <f t="shared" si="561"/>
        <v>29485.880742817939</v>
      </c>
      <c r="AA676" s="1">
        <f t="shared" si="562"/>
        <v>29390.88613679212</v>
      </c>
      <c r="AB676" s="1">
        <f t="shared" si="563"/>
        <v>-94.994606025818939</v>
      </c>
      <c r="AC676" s="1">
        <f t="shared" si="564"/>
        <v>-126.4008048982657</v>
      </c>
      <c r="AD676" s="1">
        <f t="shared" si="565"/>
        <v>-31.406198872446765</v>
      </c>
      <c r="AE676" s="4">
        <f t="shared" si="566"/>
        <v>30350</v>
      </c>
      <c r="AF676" s="4">
        <f t="shared" si="567"/>
        <v>28585.7</v>
      </c>
      <c r="AG676" s="4">
        <f t="shared" si="568"/>
        <v>29002.074800000002</v>
      </c>
      <c r="AH676" s="4">
        <f t="shared" si="569"/>
        <v>29259.6626</v>
      </c>
      <c r="AI676" s="4">
        <f t="shared" si="570"/>
        <v>29467.85</v>
      </c>
      <c r="AJ676" s="4">
        <f t="shared" si="571"/>
        <v>29676.037400000001</v>
      </c>
      <c r="AK676" s="4">
        <f t="shared" si="572"/>
        <v>29972.4398</v>
      </c>
      <c r="AL676" s="4">
        <f t="shared" si="573"/>
        <v>31804.2</v>
      </c>
      <c r="AM676" s="4">
        <f t="shared" si="574"/>
        <v>28585.7</v>
      </c>
      <c r="AN676" s="4">
        <f t="shared" si="575"/>
        <v>29345.266</v>
      </c>
      <c r="AO676" s="4">
        <f t="shared" si="576"/>
        <v>29815.167000000001</v>
      </c>
      <c r="AP676" s="4">
        <f t="shared" si="577"/>
        <v>30194.95</v>
      </c>
      <c r="AQ676" s="4">
        <f t="shared" si="578"/>
        <v>30574.733</v>
      </c>
      <c r="AR676" s="4">
        <f t="shared" si="579"/>
        <v>31115.440999999999</v>
      </c>
      <c r="AS676" s="4">
        <f t="shared" si="580"/>
        <v>31804.2</v>
      </c>
      <c r="AT676" s="4">
        <f t="shared" si="581"/>
        <v>24800</v>
      </c>
      <c r="AU676" s="4">
        <f t="shared" si="582"/>
        <v>26452.9912</v>
      </c>
      <c r="AV676" s="4">
        <f t="shared" si="583"/>
        <v>27475.6044</v>
      </c>
      <c r="AW676" s="4">
        <f t="shared" si="584"/>
        <v>28302.1</v>
      </c>
      <c r="AX676" s="4">
        <f t="shared" si="585"/>
        <v>29128.595600000001</v>
      </c>
      <c r="AY676" s="4">
        <f t="shared" si="586"/>
        <v>30305.301200000002</v>
      </c>
      <c r="AZ676" s="1">
        <f t="shared" si="587"/>
        <v>28541.950214285702</v>
      </c>
      <c r="BA676" s="1">
        <f t="shared" si="588"/>
        <v>27822.206324869094</v>
      </c>
      <c r="BB676" s="1">
        <f t="shared" si="589"/>
        <v>0</v>
      </c>
      <c r="BC676" s="1"/>
      <c r="BD676" s="6">
        <f t="shared" si="590"/>
        <v>0</v>
      </c>
      <c r="BE676" s="6"/>
      <c r="BF676">
        <f t="shared" si="591"/>
        <v>-1559036.211451004</v>
      </c>
      <c r="BG676">
        <f t="shared" si="592"/>
        <v>29412.629291198515</v>
      </c>
      <c r="BH676">
        <f t="shared" si="593"/>
        <v>783.33000000000175</v>
      </c>
      <c r="BI676">
        <f t="shared" si="594"/>
        <v>627.98461331296016</v>
      </c>
      <c r="BJ676">
        <f t="shared" si="595"/>
        <v>60.078996562745061</v>
      </c>
      <c r="BK676">
        <f t="shared" si="596"/>
        <v>58.100322890303225</v>
      </c>
    </row>
    <row r="677" spans="1:63" x14ac:dyDescent="0.35">
      <c r="A677" s="2">
        <v>1691452800000</v>
      </c>
      <c r="B677" s="3">
        <v>45146</v>
      </c>
      <c r="C677" s="2" t="s">
        <v>9</v>
      </c>
      <c r="D677" s="2">
        <v>29211.06</v>
      </c>
      <c r="E677" s="2">
        <v>30244</v>
      </c>
      <c r="F677" s="2">
        <v>29146.45</v>
      </c>
      <c r="G677" s="2">
        <v>29770.42</v>
      </c>
      <c r="H677" s="2">
        <v>45700.533920000002</v>
      </c>
      <c r="I677" s="2">
        <v>1352934531.6659601</v>
      </c>
      <c r="J677" s="2">
        <f t="shared" si="545"/>
        <v>1.9148911405474394</v>
      </c>
      <c r="K677" s="2">
        <f t="shared" si="546"/>
        <v>2.0023634611240109</v>
      </c>
      <c r="L677" s="2">
        <f t="shared" si="547"/>
        <v>-2.1082436717341508</v>
      </c>
      <c r="M677" s="1">
        <f t="shared" si="548"/>
        <v>-0.63697540293941224</v>
      </c>
      <c r="N677" s="1">
        <f t="shared" si="549"/>
        <v>-1.916062991385403</v>
      </c>
      <c r="O677" s="1">
        <f t="shared" si="550"/>
        <v>-11.808432665713143</v>
      </c>
      <c r="P677" s="2">
        <f t="shared" si="551"/>
        <v>559.35999999999694</v>
      </c>
      <c r="Q677" s="2">
        <f t="shared" si="552"/>
        <v>0</v>
      </c>
      <c r="R677" s="2">
        <f t="shared" si="553"/>
        <v>102.34500000000013</v>
      </c>
      <c r="S677" s="2">
        <f t="shared" si="554"/>
        <v>63.665714285714522</v>
      </c>
      <c r="T677" s="1">
        <f t="shared" si="555"/>
        <v>61.649635350558214</v>
      </c>
      <c r="U677" s="1">
        <f t="shared" si="556"/>
        <v>29331.80047997877</v>
      </c>
      <c r="V677" s="1">
        <f t="shared" si="557"/>
        <v>29404.083000000002</v>
      </c>
      <c r="W677" s="1">
        <f t="shared" si="558"/>
        <v>303.33531896401394</v>
      </c>
      <c r="X677" s="1">
        <f t="shared" si="559"/>
        <v>30010.753637928032</v>
      </c>
      <c r="Y677" s="1">
        <f t="shared" si="560"/>
        <v>28797.412362071973</v>
      </c>
      <c r="Z677" s="1">
        <f t="shared" si="561"/>
        <v>29478.192002243373</v>
      </c>
      <c r="AA677" s="1">
        <f t="shared" si="562"/>
        <v>29356.139979845233</v>
      </c>
      <c r="AB677" s="1">
        <f t="shared" si="563"/>
        <v>-122.05202239814025</v>
      </c>
      <c r="AC677" s="1">
        <f t="shared" si="564"/>
        <v>-134.25235461637737</v>
      </c>
      <c r="AD677" s="1">
        <f t="shared" si="565"/>
        <v>-12.200332218237122</v>
      </c>
      <c r="AE677" s="4">
        <f t="shared" si="566"/>
        <v>30417.46</v>
      </c>
      <c r="AF677" s="4">
        <f t="shared" si="567"/>
        <v>28585.7</v>
      </c>
      <c r="AG677" s="4">
        <f t="shared" si="568"/>
        <v>29017.995360000001</v>
      </c>
      <c r="AH677" s="4">
        <f t="shared" si="569"/>
        <v>29285.43232</v>
      </c>
      <c r="AI677" s="4">
        <f t="shared" si="570"/>
        <v>29501.58</v>
      </c>
      <c r="AJ677" s="4">
        <f t="shared" si="571"/>
        <v>29717.72768</v>
      </c>
      <c r="AK677" s="4">
        <f t="shared" si="572"/>
        <v>30025.463359999998</v>
      </c>
      <c r="AL677" s="4">
        <f t="shared" si="573"/>
        <v>31804.2</v>
      </c>
      <c r="AM677" s="4">
        <f t="shared" si="574"/>
        <v>28585.7</v>
      </c>
      <c r="AN677" s="4">
        <f t="shared" si="575"/>
        <v>29345.266</v>
      </c>
      <c r="AO677" s="4">
        <f t="shared" si="576"/>
        <v>29815.167000000001</v>
      </c>
      <c r="AP677" s="4">
        <f t="shared" si="577"/>
        <v>30194.95</v>
      </c>
      <c r="AQ677" s="4">
        <f t="shared" si="578"/>
        <v>30574.733</v>
      </c>
      <c r="AR677" s="4">
        <f t="shared" si="579"/>
        <v>31115.440999999999</v>
      </c>
      <c r="AS677" s="4">
        <f t="shared" si="580"/>
        <v>31804.2</v>
      </c>
      <c r="AT677" s="4">
        <f t="shared" si="581"/>
        <v>24800</v>
      </c>
      <c r="AU677" s="4">
        <f t="shared" si="582"/>
        <v>26452.9912</v>
      </c>
      <c r="AV677" s="4">
        <f t="shared" si="583"/>
        <v>27475.6044</v>
      </c>
      <c r="AW677" s="4">
        <f t="shared" si="584"/>
        <v>28302.1</v>
      </c>
      <c r="AX677" s="4">
        <f t="shared" si="585"/>
        <v>29128.595600000001</v>
      </c>
      <c r="AY677" s="4">
        <f t="shared" si="586"/>
        <v>30305.301200000002</v>
      </c>
      <c r="AZ677" s="1">
        <f t="shared" si="587"/>
        <v>28525.300071428559</v>
      </c>
      <c r="BA677" s="1">
        <f t="shared" si="588"/>
        <v>27798.099699182367</v>
      </c>
      <c r="BB677" s="1">
        <f t="shared" si="589"/>
        <v>0</v>
      </c>
      <c r="BC677" s="1"/>
      <c r="BD677" s="6">
        <f t="shared" si="590"/>
        <v>0</v>
      </c>
      <c r="BE677" s="6"/>
      <c r="BF677">
        <f t="shared" si="591"/>
        <v>-1521032.3242010041</v>
      </c>
      <c r="BG677">
        <f t="shared" si="592"/>
        <v>29428.199081283259</v>
      </c>
      <c r="BH677">
        <f t="shared" si="593"/>
        <v>1097.5499999999993</v>
      </c>
      <c r="BI677">
        <f t="shared" si="594"/>
        <v>604.08532305341532</v>
      </c>
      <c r="BJ677">
        <f t="shared" si="595"/>
        <v>71.441838026894899</v>
      </c>
      <c r="BK677">
        <f t="shared" si="596"/>
        <v>49.143119915957236</v>
      </c>
    </row>
    <row r="678" spans="1:63" x14ac:dyDescent="0.35">
      <c r="A678" s="2">
        <v>1691366400000</v>
      </c>
      <c r="B678" s="3">
        <v>45145</v>
      </c>
      <c r="C678" s="2" t="s">
        <v>9</v>
      </c>
      <c r="D678" s="2">
        <v>29088.43</v>
      </c>
      <c r="E678" s="2">
        <v>29276.78</v>
      </c>
      <c r="F678" s="2">
        <v>28701.03</v>
      </c>
      <c r="G678" s="2">
        <v>29211.06</v>
      </c>
      <c r="H678" s="2">
        <v>30966.87746</v>
      </c>
      <c r="I678" s="2">
        <v>899492595.68127096</v>
      </c>
      <c r="J678" s="2">
        <f t="shared" si="545"/>
        <v>0.42161107409753806</v>
      </c>
      <c r="K678" s="2">
        <f t="shared" si="546"/>
        <v>-1.6660949525668065</v>
      </c>
      <c r="L678" s="2">
        <f t="shared" si="547"/>
        <v>-3.1486327742284512</v>
      </c>
      <c r="M678" s="1">
        <f t="shared" si="548"/>
        <v>1.8789120207239165</v>
      </c>
      <c r="N678" s="1">
        <f t="shared" si="549"/>
        <v>0.75269435617878633</v>
      </c>
      <c r="O678" s="1">
        <f t="shared" si="550"/>
        <v>-11.814394958621838</v>
      </c>
      <c r="P678" s="2">
        <f t="shared" si="551"/>
        <v>122.64000000000306</v>
      </c>
      <c r="Q678" s="2">
        <f t="shared" si="552"/>
        <v>0</v>
      </c>
      <c r="R678" s="2">
        <f t="shared" si="553"/>
        <v>66.134285714286051</v>
      </c>
      <c r="S678" s="2">
        <f t="shared" si="554"/>
        <v>63.665714285714522</v>
      </c>
      <c r="T678" s="1">
        <f t="shared" si="555"/>
        <v>50.950913493286407</v>
      </c>
      <c r="U678" s="1">
        <f t="shared" si="556"/>
        <v>29313.897642426884</v>
      </c>
      <c r="V678" s="1">
        <f t="shared" si="557"/>
        <v>29411.022499999999</v>
      </c>
      <c r="W678" s="1">
        <f t="shared" si="558"/>
        <v>313.06817707769358</v>
      </c>
      <c r="X678" s="1">
        <f t="shared" si="559"/>
        <v>30037.158854155387</v>
      </c>
      <c r="Y678" s="1">
        <f t="shared" si="560"/>
        <v>28784.886145844612</v>
      </c>
      <c r="Z678" s="1">
        <f t="shared" si="561"/>
        <v>29454.81376242284</v>
      </c>
      <c r="AA678" s="1">
        <f t="shared" si="562"/>
        <v>29280.816339817095</v>
      </c>
      <c r="AB678" s="1">
        <f t="shared" si="563"/>
        <v>-173.99742260574567</v>
      </c>
      <c r="AC678" s="1">
        <f t="shared" si="564"/>
        <v>-137.30243767093665</v>
      </c>
      <c r="AD678" s="1">
        <f t="shared" si="565"/>
        <v>36.694984934809014</v>
      </c>
      <c r="AE678" s="4">
        <f t="shared" si="566"/>
        <v>30417.46</v>
      </c>
      <c r="AF678" s="4">
        <f t="shared" si="567"/>
        <v>28585.7</v>
      </c>
      <c r="AG678" s="4">
        <f t="shared" si="568"/>
        <v>29017.995360000001</v>
      </c>
      <c r="AH678" s="4">
        <f t="shared" si="569"/>
        <v>29285.43232</v>
      </c>
      <c r="AI678" s="4">
        <f t="shared" si="570"/>
        <v>29501.58</v>
      </c>
      <c r="AJ678" s="4">
        <f t="shared" si="571"/>
        <v>29717.72768</v>
      </c>
      <c r="AK678" s="4">
        <f t="shared" si="572"/>
        <v>30025.463359999998</v>
      </c>
      <c r="AL678" s="4">
        <f t="shared" si="573"/>
        <v>31804.2</v>
      </c>
      <c r="AM678" s="4">
        <f t="shared" si="574"/>
        <v>28585.7</v>
      </c>
      <c r="AN678" s="4">
        <f t="shared" si="575"/>
        <v>29345.266</v>
      </c>
      <c r="AO678" s="4">
        <f t="shared" si="576"/>
        <v>29815.167000000001</v>
      </c>
      <c r="AP678" s="4">
        <f t="shared" si="577"/>
        <v>30194.95</v>
      </c>
      <c r="AQ678" s="4">
        <f t="shared" si="578"/>
        <v>30574.733</v>
      </c>
      <c r="AR678" s="4">
        <f t="shared" si="579"/>
        <v>31115.440999999999</v>
      </c>
      <c r="AS678" s="4">
        <f t="shared" si="580"/>
        <v>31804.2</v>
      </c>
      <c r="AT678" s="4">
        <f t="shared" si="581"/>
        <v>24800</v>
      </c>
      <c r="AU678" s="4">
        <f t="shared" si="582"/>
        <v>26452.9912</v>
      </c>
      <c r="AV678" s="4">
        <f t="shared" si="583"/>
        <v>27475.6044</v>
      </c>
      <c r="AW678" s="4">
        <f t="shared" si="584"/>
        <v>28302.1</v>
      </c>
      <c r="AX678" s="4">
        <f t="shared" si="585"/>
        <v>29128.595600000001</v>
      </c>
      <c r="AY678" s="4">
        <f t="shared" si="586"/>
        <v>30305.301200000002</v>
      </c>
      <c r="AZ678" s="1">
        <f t="shared" si="587"/>
        <v>28513.407571428561</v>
      </c>
      <c r="BA678" s="1">
        <f t="shared" si="588"/>
        <v>27771.081612869799</v>
      </c>
      <c r="BB678" s="1">
        <f t="shared" si="589"/>
        <v>0</v>
      </c>
      <c r="BC678" s="1"/>
      <c r="BD678" s="6">
        <f t="shared" si="590"/>
        <v>0</v>
      </c>
      <c r="BE678" s="6"/>
      <c r="BF678">
        <f t="shared" si="591"/>
        <v>-1566732.8581210042</v>
      </c>
      <c r="BG678">
        <f t="shared" si="592"/>
        <v>29428.448479813625</v>
      </c>
      <c r="BH678">
        <f t="shared" si="593"/>
        <v>575.75</v>
      </c>
      <c r="BI678">
        <f t="shared" si="594"/>
        <v>528.1676804462486</v>
      </c>
      <c r="BJ678">
        <f t="shared" si="595"/>
        <v>42.780134081269729</v>
      </c>
      <c r="BK678">
        <f t="shared" si="596"/>
        <v>34.519409883489089</v>
      </c>
    </row>
    <row r="679" spans="1:63" x14ac:dyDescent="0.35">
      <c r="A679" s="2">
        <v>1691280000000</v>
      </c>
      <c r="B679" s="3">
        <v>45144</v>
      </c>
      <c r="C679" s="2" t="s">
        <v>9</v>
      </c>
      <c r="D679" s="2">
        <v>29072.13</v>
      </c>
      <c r="E679" s="2">
        <v>29205.09</v>
      </c>
      <c r="F679" s="2">
        <v>28991.88</v>
      </c>
      <c r="G679" s="2">
        <v>29088.42</v>
      </c>
      <c r="H679" s="2">
        <v>13178.197200000001</v>
      </c>
      <c r="I679" s="2">
        <v>383209498.87774998</v>
      </c>
      <c r="J679" s="2">
        <f t="shared" si="545"/>
        <v>5.6033046082269292E-2</v>
      </c>
      <c r="K679" s="2">
        <f t="shared" si="546"/>
        <v>-0.49202507504554643</v>
      </c>
      <c r="L679" s="2">
        <f t="shared" si="547"/>
        <v>-3.9498914135652403</v>
      </c>
      <c r="M679" s="1">
        <f t="shared" si="548"/>
        <v>0.41984097804051973</v>
      </c>
      <c r="N679" s="1">
        <f t="shared" si="549"/>
        <v>0.74056961498768892</v>
      </c>
      <c r="O679" s="1">
        <f t="shared" si="550"/>
        <v>-11.332069600205168</v>
      </c>
      <c r="P679" s="2">
        <f t="shared" si="551"/>
        <v>16.289999999997235</v>
      </c>
      <c r="Q679" s="2">
        <f t="shared" si="552"/>
        <v>0</v>
      </c>
      <c r="R679" s="2">
        <f t="shared" si="553"/>
        <v>57.374285714285826</v>
      </c>
      <c r="S679" s="2">
        <f t="shared" si="554"/>
        <v>128.46928571428595</v>
      </c>
      <c r="T679" s="1">
        <f t="shared" si="555"/>
        <v>30.87235424569819</v>
      </c>
      <c r="U679" s="1">
        <f t="shared" si="556"/>
        <v>29318.095097219815</v>
      </c>
      <c r="V679" s="1">
        <f t="shared" si="557"/>
        <v>29443.425999999996</v>
      </c>
      <c r="W679" s="1">
        <f t="shared" si="558"/>
        <v>324.0408356889609</v>
      </c>
      <c r="X679" s="1">
        <f t="shared" si="559"/>
        <v>30091.507671377916</v>
      </c>
      <c r="Y679" s="1">
        <f t="shared" si="560"/>
        <v>28795.344328622075</v>
      </c>
      <c r="Z679" s="1">
        <f t="shared" si="561"/>
        <v>29474.31406341667</v>
      </c>
      <c r="AA679" s="1">
        <f t="shared" si="562"/>
        <v>29293.499310692929</v>
      </c>
      <c r="AB679" s="1">
        <f t="shared" si="563"/>
        <v>-180.81475272374155</v>
      </c>
      <c r="AC679" s="1">
        <f t="shared" si="564"/>
        <v>-128.12869143723438</v>
      </c>
      <c r="AD679" s="1">
        <f t="shared" si="565"/>
        <v>52.686061286507169</v>
      </c>
      <c r="AE679" s="4">
        <f t="shared" si="566"/>
        <v>30417.46</v>
      </c>
      <c r="AF679" s="4">
        <f t="shared" si="567"/>
        <v>28585.7</v>
      </c>
      <c r="AG679" s="4">
        <f t="shared" si="568"/>
        <v>29017.995360000001</v>
      </c>
      <c r="AH679" s="4">
        <f t="shared" si="569"/>
        <v>29285.43232</v>
      </c>
      <c r="AI679" s="4">
        <f t="shared" si="570"/>
        <v>29501.58</v>
      </c>
      <c r="AJ679" s="4">
        <f t="shared" si="571"/>
        <v>29717.72768</v>
      </c>
      <c r="AK679" s="4">
        <f t="shared" si="572"/>
        <v>30025.463359999998</v>
      </c>
      <c r="AL679" s="4">
        <f t="shared" si="573"/>
        <v>31804.2</v>
      </c>
      <c r="AM679" s="4">
        <f t="shared" si="574"/>
        <v>28585.7</v>
      </c>
      <c r="AN679" s="4">
        <f t="shared" si="575"/>
        <v>29345.266</v>
      </c>
      <c r="AO679" s="4">
        <f t="shared" si="576"/>
        <v>29815.167000000001</v>
      </c>
      <c r="AP679" s="4">
        <f t="shared" si="577"/>
        <v>30194.95</v>
      </c>
      <c r="AQ679" s="4">
        <f t="shared" si="578"/>
        <v>30574.733</v>
      </c>
      <c r="AR679" s="4">
        <f t="shared" si="579"/>
        <v>31115.440999999999</v>
      </c>
      <c r="AS679" s="4">
        <f t="shared" si="580"/>
        <v>31804.2</v>
      </c>
      <c r="AT679" s="4">
        <f t="shared" si="581"/>
        <v>24800</v>
      </c>
      <c r="AU679" s="4">
        <f t="shared" si="582"/>
        <v>26452.9912</v>
      </c>
      <c r="AV679" s="4">
        <f t="shared" si="583"/>
        <v>27475.6044</v>
      </c>
      <c r="AW679" s="4">
        <f t="shared" si="584"/>
        <v>28302.1</v>
      </c>
      <c r="AX679" s="4">
        <f t="shared" si="585"/>
        <v>29128.595600000001</v>
      </c>
      <c r="AY679" s="4">
        <f t="shared" si="586"/>
        <v>30305.301200000002</v>
      </c>
      <c r="AZ679" s="1">
        <f t="shared" si="587"/>
        <v>28502.735785714274</v>
      </c>
      <c r="BA679" s="1">
        <f t="shared" si="588"/>
        <v>27751.355881539246</v>
      </c>
      <c r="BB679" s="1">
        <f t="shared" si="589"/>
        <v>0</v>
      </c>
      <c r="BC679" s="1"/>
      <c r="BD679" s="6">
        <f t="shared" si="590"/>
        <v>0</v>
      </c>
      <c r="BE679" s="6"/>
      <c r="BF679">
        <f t="shared" si="591"/>
        <v>-1597699.7355810043</v>
      </c>
      <c r="BG679">
        <f t="shared" si="592"/>
        <v>29476.773044991081</v>
      </c>
      <c r="BH679">
        <f t="shared" si="593"/>
        <v>213.20999999999913</v>
      </c>
      <c r="BI679">
        <f t="shared" si="594"/>
        <v>520.84732359182522</v>
      </c>
      <c r="BJ679">
        <f t="shared" si="595"/>
        <v>33.207387639707058</v>
      </c>
      <c r="BK679">
        <f t="shared" si="596"/>
        <v>30.240471955399745</v>
      </c>
    </row>
    <row r="680" spans="1:63" x14ac:dyDescent="0.35">
      <c r="A680" s="2">
        <v>1691193600000</v>
      </c>
      <c r="B680" s="3">
        <v>45143</v>
      </c>
      <c r="C680" s="2" t="s">
        <v>9</v>
      </c>
      <c r="D680" s="2">
        <v>29114</v>
      </c>
      <c r="E680" s="2">
        <v>29152.23</v>
      </c>
      <c r="F680" s="2">
        <v>28978.639999999999</v>
      </c>
      <c r="G680" s="2">
        <v>29072.13</v>
      </c>
      <c r="H680" s="2">
        <v>11645.52018</v>
      </c>
      <c r="I680" s="2">
        <v>338478560.12182403</v>
      </c>
      <c r="J680" s="2">
        <f t="shared" si="545"/>
        <v>-0.14377967430778324</v>
      </c>
      <c r="K680" s="2">
        <f t="shared" si="546"/>
        <v>-0.71363463586908527</v>
      </c>
      <c r="L680" s="2">
        <f t="shared" si="547"/>
        <v>-4.193714223571166</v>
      </c>
      <c r="M680" s="1">
        <f t="shared" si="548"/>
        <v>5.6001666642592603E-2</v>
      </c>
      <c r="N680" s="1">
        <f t="shared" si="549"/>
        <v>1.2315575088581305</v>
      </c>
      <c r="O680" s="1">
        <f t="shared" si="550"/>
        <v>-11.165710940340459</v>
      </c>
      <c r="P680" s="2">
        <f t="shared" si="551"/>
        <v>0</v>
      </c>
      <c r="Q680" s="2">
        <f t="shared" si="552"/>
        <v>41.860000000000582</v>
      </c>
      <c r="R680" s="2">
        <f t="shared" si="553"/>
        <v>76.907142857143171</v>
      </c>
      <c r="S680" s="2">
        <f t="shared" si="554"/>
        <v>128.46928571428595</v>
      </c>
      <c r="T680" s="1">
        <f t="shared" si="555"/>
        <v>37.446918028567808</v>
      </c>
      <c r="U680" s="1">
        <f t="shared" si="556"/>
        <v>29327.469590983888</v>
      </c>
      <c r="V680" s="1">
        <f t="shared" si="557"/>
        <v>29495.904999999999</v>
      </c>
      <c r="W680" s="1">
        <f t="shared" si="558"/>
        <v>346.50917278623388</v>
      </c>
      <c r="X680" s="1">
        <f t="shared" si="559"/>
        <v>30188.923345572468</v>
      </c>
      <c r="Y680" s="1">
        <f t="shared" si="560"/>
        <v>28802.88665442753</v>
      </c>
      <c r="Z680" s="1">
        <f t="shared" si="561"/>
        <v>29505.185588490003</v>
      </c>
      <c r="AA680" s="1">
        <f t="shared" si="562"/>
        <v>29330.786458091643</v>
      </c>
      <c r="AB680" s="1">
        <f t="shared" si="563"/>
        <v>-174.39913039836028</v>
      </c>
      <c r="AC680" s="1">
        <f t="shared" si="564"/>
        <v>-114.95717611560758</v>
      </c>
      <c r="AD680" s="1">
        <f t="shared" si="565"/>
        <v>59.441954282752704</v>
      </c>
      <c r="AE680" s="4">
        <f t="shared" si="566"/>
        <v>30417.46</v>
      </c>
      <c r="AF680" s="4">
        <f t="shared" si="567"/>
        <v>28585.7</v>
      </c>
      <c r="AG680" s="4">
        <f t="shared" si="568"/>
        <v>29017.995360000001</v>
      </c>
      <c r="AH680" s="4">
        <f t="shared" si="569"/>
        <v>29285.43232</v>
      </c>
      <c r="AI680" s="4">
        <f t="shared" si="570"/>
        <v>29501.58</v>
      </c>
      <c r="AJ680" s="4">
        <f t="shared" si="571"/>
        <v>29717.72768</v>
      </c>
      <c r="AK680" s="4">
        <f t="shared" si="572"/>
        <v>30025.463359999998</v>
      </c>
      <c r="AL680" s="4">
        <f t="shared" si="573"/>
        <v>31804.2</v>
      </c>
      <c r="AM680" s="4">
        <f t="shared" si="574"/>
        <v>28585.7</v>
      </c>
      <c r="AN680" s="4">
        <f t="shared" si="575"/>
        <v>29345.266</v>
      </c>
      <c r="AO680" s="4">
        <f t="shared" si="576"/>
        <v>29815.167000000001</v>
      </c>
      <c r="AP680" s="4">
        <f t="shared" si="577"/>
        <v>30194.95</v>
      </c>
      <c r="AQ680" s="4">
        <f t="shared" si="578"/>
        <v>30574.733</v>
      </c>
      <c r="AR680" s="4">
        <f t="shared" si="579"/>
        <v>31115.440999999999</v>
      </c>
      <c r="AS680" s="4">
        <f t="shared" si="580"/>
        <v>31804.2</v>
      </c>
      <c r="AT680" s="4">
        <f t="shared" si="581"/>
        <v>24800</v>
      </c>
      <c r="AU680" s="4">
        <f t="shared" si="582"/>
        <v>26452.9912</v>
      </c>
      <c r="AV680" s="4">
        <f t="shared" si="583"/>
        <v>27475.6044</v>
      </c>
      <c r="AW680" s="4">
        <f t="shared" si="584"/>
        <v>28302.1</v>
      </c>
      <c r="AX680" s="4">
        <f t="shared" si="585"/>
        <v>29128.595600000001</v>
      </c>
      <c r="AY680" s="4">
        <f t="shared" si="586"/>
        <v>30305.301200000002</v>
      </c>
      <c r="AZ680" s="1">
        <f t="shared" si="587"/>
        <v>28494.767571428561</v>
      </c>
      <c r="BA680" s="1">
        <f t="shared" si="588"/>
        <v>27733.039934711014</v>
      </c>
      <c r="BB680" s="1">
        <f t="shared" si="589"/>
        <v>0</v>
      </c>
      <c r="BC680" s="1"/>
      <c r="BD680" s="6">
        <f t="shared" si="590"/>
        <v>0</v>
      </c>
      <c r="BE680" s="6"/>
      <c r="BF680">
        <f t="shared" si="591"/>
        <v>-1610877.9327810043</v>
      </c>
      <c r="BG680">
        <f t="shared" si="592"/>
        <v>29519.659345337488</v>
      </c>
      <c r="BH680">
        <f t="shared" si="593"/>
        <v>173.59000000000015</v>
      </c>
      <c r="BI680">
        <f t="shared" si="594"/>
        <v>568.17614260595235</v>
      </c>
      <c r="BJ680">
        <f t="shared" si="595"/>
        <v>27.570707929490478</v>
      </c>
      <c r="BK680">
        <f t="shared" si="596"/>
        <v>30.657295622437616</v>
      </c>
    </row>
    <row r="681" spans="1:63" x14ac:dyDescent="0.35">
      <c r="A681" s="2">
        <v>1691107200000</v>
      </c>
      <c r="B681" s="3">
        <v>45142</v>
      </c>
      <c r="C681" s="2" t="s">
        <v>9</v>
      </c>
      <c r="D681" s="2">
        <v>29193.65</v>
      </c>
      <c r="E681" s="2">
        <v>29333.08</v>
      </c>
      <c r="F681" s="2">
        <v>28807.54</v>
      </c>
      <c r="G681" s="2">
        <v>29113.99</v>
      </c>
      <c r="H681" s="2">
        <v>23551.95217</v>
      </c>
      <c r="I681" s="2">
        <v>686643453.39309001</v>
      </c>
      <c r="J681" s="2">
        <f t="shared" si="545"/>
        <v>-0.27283339795927408</v>
      </c>
      <c r="K681" s="2">
        <f t="shared" si="546"/>
        <v>-0.81392298546310526</v>
      </c>
      <c r="L681" s="2">
        <f t="shared" si="547"/>
        <v>-2.6139112232204007</v>
      </c>
      <c r="M681" s="1">
        <f t="shared" si="548"/>
        <v>-0.14398669791308921</v>
      </c>
      <c r="N681" s="1">
        <f t="shared" si="549"/>
        <v>1.0717871373865184</v>
      </c>
      <c r="O681" s="1">
        <f t="shared" si="550"/>
        <v>-10.794741634520044</v>
      </c>
      <c r="P681" s="2">
        <f t="shared" si="551"/>
        <v>0</v>
      </c>
      <c r="Q681" s="2">
        <f t="shared" si="552"/>
        <v>79.649999999997817</v>
      </c>
      <c r="R681" s="2">
        <f t="shared" si="553"/>
        <v>76.907142857143171</v>
      </c>
      <c r="S681" s="2">
        <f t="shared" si="554"/>
        <v>133.17357142857171</v>
      </c>
      <c r="T681" s="1">
        <f t="shared" si="555"/>
        <v>36.608378412378961</v>
      </c>
      <c r="U681" s="1">
        <f t="shared" si="556"/>
        <v>29337.89161510568</v>
      </c>
      <c r="V681" s="1">
        <f t="shared" si="557"/>
        <v>29553.897999999997</v>
      </c>
      <c r="W681" s="1">
        <f t="shared" si="558"/>
        <v>367.17463502535168</v>
      </c>
      <c r="X681" s="1">
        <f t="shared" si="559"/>
        <v>30288.247270050702</v>
      </c>
      <c r="Y681" s="1">
        <f t="shared" si="560"/>
        <v>28819.548729949292</v>
      </c>
      <c r="Z681" s="1">
        <f t="shared" si="561"/>
        <v>29539.830035569204</v>
      </c>
      <c r="AA681" s="1">
        <f t="shared" si="562"/>
        <v>29377.814905017392</v>
      </c>
      <c r="AB681" s="1">
        <f t="shared" si="563"/>
        <v>-162.01513055181204</v>
      </c>
      <c r="AC681" s="1">
        <f t="shared" si="564"/>
        <v>-100.0966875449194</v>
      </c>
      <c r="AD681" s="1">
        <f t="shared" si="565"/>
        <v>61.91844300689263</v>
      </c>
      <c r="AE681" s="4">
        <f t="shared" si="566"/>
        <v>30441.46</v>
      </c>
      <c r="AF681" s="4">
        <f t="shared" si="567"/>
        <v>28585.7</v>
      </c>
      <c r="AG681" s="4">
        <f t="shared" si="568"/>
        <v>29023.659360000001</v>
      </c>
      <c r="AH681" s="4">
        <f t="shared" si="569"/>
        <v>29294.600320000001</v>
      </c>
      <c r="AI681" s="4">
        <f t="shared" si="570"/>
        <v>29513.58</v>
      </c>
      <c r="AJ681" s="4">
        <f t="shared" si="571"/>
        <v>29732.559679999998</v>
      </c>
      <c r="AK681" s="4">
        <f t="shared" si="572"/>
        <v>30044.327359999999</v>
      </c>
      <c r="AL681" s="4">
        <f t="shared" si="573"/>
        <v>31804.2</v>
      </c>
      <c r="AM681" s="4">
        <f t="shared" si="574"/>
        <v>28585.7</v>
      </c>
      <c r="AN681" s="4">
        <f t="shared" si="575"/>
        <v>29345.266</v>
      </c>
      <c r="AO681" s="4">
        <f t="shared" si="576"/>
        <v>29815.167000000001</v>
      </c>
      <c r="AP681" s="4">
        <f t="shared" si="577"/>
        <v>30194.95</v>
      </c>
      <c r="AQ681" s="4">
        <f t="shared" si="578"/>
        <v>30574.733</v>
      </c>
      <c r="AR681" s="4">
        <f t="shared" si="579"/>
        <v>31115.440999999999</v>
      </c>
      <c r="AS681" s="4">
        <f t="shared" si="580"/>
        <v>31804.2</v>
      </c>
      <c r="AT681" s="4">
        <f t="shared" si="581"/>
        <v>24800</v>
      </c>
      <c r="AU681" s="4">
        <f t="shared" si="582"/>
        <v>26452.9912</v>
      </c>
      <c r="AV681" s="4">
        <f t="shared" si="583"/>
        <v>27475.6044</v>
      </c>
      <c r="AW681" s="4">
        <f t="shared" si="584"/>
        <v>28302.1</v>
      </c>
      <c r="AX681" s="4">
        <f t="shared" si="585"/>
        <v>29128.595600000001</v>
      </c>
      <c r="AY681" s="4">
        <f t="shared" si="586"/>
        <v>30305.301200000002</v>
      </c>
      <c r="AZ681" s="1">
        <f t="shared" si="587"/>
        <v>28479.305857142848</v>
      </c>
      <c r="BA681" s="1">
        <f t="shared" si="588"/>
        <v>27714.696235186508</v>
      </c>
      <c r="BB681" s="1">
        <f t="shared" si="589"/>
        <v>0</v>
      </c>
      <c r="BC681" s="1"/>
      <c r="BD681" s="6">
        <f t="shared" si="590"/>
        <v>0</v>
      </c>
      <c r="BE681" s="6"/>
      <c r="BF681">
        <f t="shared" si="591"/>
        <v>-1599232.4126010044</v>
      </c>
      <c r="BG681">
        <f t="shared" si="592"/>
        <v>29551.164803008218</v>
      </c>
      <c r="BH681">
        <f t="shared" si="593"/>
        <v>525.54000000000087</v>
      </c>
      <c r="BI681">
        <f t="shared" si="594"/>
        <v>628.88170300686807</v>
      </c>
      <c r="BJ681">
        <f t="shared" si="595"/>
        <v>29.943320297001705</v>
      </c>
      <c r="BK681">
        <f t="shared" si="596"/>
        <v>32.391161784503304</v>
      </c>
    </row>
    <row r="682" spans="1:63" x14ac:dyDescent="0.35">
      <c r="A682" s="2">
        <v>1691020800000</v>
      </c>
      <c r="B682" s="3">
        <v>45141</v>
      </c>
      <c r="C682" s="2" t="s">
        <v>9</v>
      </c>
      <c r="D682" s="2">
        <v>29186</v>
      </c>
      <c r="E682" s="2">
        <v>29433.33</v>
      </c>
      <c r="F682" s="2">
        <v>28968</v>
      </c>
      <c r="G682" s="2">
        <v>29193.64</v>
      </c>
      <c r="H682" s="2">
        <v>26476.91994</v>
      </c>
      <c r="I682" s="2">
        <v>773302705.49476194</v>
      </c>
      <c r="J682" s="2">
        <f t="shared" si="545"/>
        <v>2.6142662186441443E-2</v>
      </c>
      <c r="K682" s="2">
        <f t="shared" si="546"/>
        <v>-0.41106442147032118</v>
      </c>
      <c r="L682" s="2">
        <f t="shared" si="547"/>
        <v>-4.2982401791717502</v>
      </c>
      <c r="M682" s="1">
        <f t="shared" si="548"/>
        <v>-0.27357981506484619</v>
      </c>
      <c r="N682" s="1">
        <f t="shared" si="549"/>
        <v>0.89783254160837977</v>
      </c>
      <c r="O682" s="1">
        <f t="shared" si="550"/>
        <v>-11.386486919753759</v>
      </c>
      <c r="P682" s="2">
        <f t="shared" si="551"/>
        <v>7.6300000000010186</v>
      </c>
      <c r="Q682" s="2">
        <f t="shared" si="552"/>
        <v>0</v>
      </c>
      <c r="R682" s="2">
        <f t="shared" si="553"/>
        <v>84.172857142857538</v>
      </c>
      <c r="S682" s="2">
        <f t="shared" si="554"/>
        <v>127.48428571428614</v>
      </c>
      <c r="T682" s="1">
        <f t="shared" si="555"/>
        <v>39.76849352051839</v>
      </c>
      <c r="U682" s="1">
        <f t="shared" si="556"/>
        <v>29347.030456538563</v>
      </c>
      <c r="V682" s="1">
        <f t="shared" si="557"/>
        <v>29612.674500000001</v>
      </c>
      <c r="W682" s="1">
        <f t="shared" si="558"/>
        <v>385.67287897225845</v>
      </c>
      <c r="X682" s="1">
        <f t="shared" si="559"/>
        <v>30384.020257944518</v>
      </c>
      <c r="Y682" s="1">
        <f t="shared" si="560"/>
        <v>28841.328742055484</v>
      </c>
      <c r="Z682" s="1">
        <f t="shared" si="561"/>
        <v>29573.897238414742</v>
      </c>
      <c r="AA682" s="1">
        <f t="shared" si="562"/>
        <v>29425.783069566009</v>
      </c>
      <c r="AB682" s="1">
        <f t="shared" si="563"/>
        <v>-148.11416884873324</v>
      </c>
      <c r="AC682" s="1">
        <f t="shared" si="564"/>
        <v>-84.617076793196247</v>
      </c>
      <c r="AD682" s="1">
        <f t="shared" si="565"/>
        <v>63.497092055536996</v>
      </c>
      <c r="AE682" s="4">
        <f t="shared" si="566"/>
        <v>30441.46</v>
      </c>
      <c r="AF682" s="4">
        <f t="shared" si="567"/>
        <v>28585.7</v>
      </c>
      <c r="AG682" s="4">
        <f t="shared" si="568"/>
        <v>29023.659360000001</v>
      </c>
      <c r="AH682" s="4">
        <f t="shared" si="569"/>
        <v>29294.600320000001</v>
      </c>
      <c r="AI682" s="4">
        <f t="shared" si="570"/>
        <v>29513.58</v>
      </c>
      <c r="AJ682" s="4">
        <f t="shared" si="571"/>
        <v>29732.559679999998</v>
      </c>
      <c r="AK682" s="4">
        <f t="shared" si="572"/>
        <v>30044.327359999999</v>
      </c>
      <c r="AL682" s="4">
        <f t="shared" si="573"/>
        <v>31804.2</v>
      </c>
      <c r="AM682" s="4">
        <f t="shared" si="574"/>
        <v>28585.7</v>
      </c>
      <c r="AN682" s="4">
        <f t="shared" si="575"/>
        <v>29345.266</v>
      </c>
      <c r="AO682" s="4">
        <f t="shared" si="576"/>
        <v>29815.167000000001</v>
      </c>
      <c r="AP682" s="4">
        <f t="shared" si="577"/>
        <v>30194.95</v>
      </c>
      <c r="AQ682" s="4">
        <f t="shared" si="578"/>
        <v>30574.733</v>
      </c>
      <c r="AR682" s="4">
        <f t="shared" si="579"/>
        <v>31115.440999999999</v>
      </c>
      <c r="AS682" s="4">
        <f t="shared" si="580"/>
        <v>31804.2</v>
      </c>
      <c r="AT682" s="4">
        <f t="shared" si="581"/>
        <v>24800</v>
      </c>
      <c r="AU682" s="4">
        <f t="shared" si="582"/>
        <v>26452.9912</v>
      </c>
      <c r="AV682" s="4">
        <f t="shared" si="583"/>
        <v>27475.6044</v>
      </c>
      <c r="AW682" s="4">
        <f t="shared" si="584"/>
        <v>28302.1</v>
      </c>
      <c r="AX682" s="4">
        <f t="shared" si="585"/>
        <v>29128.595600000001</v>
      </c>
      <c r="AY682" s="4">
        <f t="shared" si="586"/>
        <v>30305.301200000002</v>
      </c>
      <c r="AZ682" s="1">
        <f t="shared" si="587"/>
        <v>28467.028285714277</v>
      </c>
      <c r="BA682" s="1">
        <f t="shared" si="588"/>
        <v>27695.527827449336</v>
      </c>
      <c r="BB682" s="1">
        <f t="shared" si="589"/>
        <v>0</v>
      </c>
      <c r="BC682" s="1"/>
      <c r="BD682" s="6">
        <f t="shared" si="590"/>
        <v>0</v>
      </c>
      <c r="BE682" s="6"/>
      <c r="BF682">
        <f t="shared" si="591"/>
        <v>-1575680.4604310044</v>
      </c>
      <c r="BG682">
        <f t="shared" si="592"/>
        <v>29592.364596642001</v>
      </c>
      <c r="BH682">
        <f t="shared" si="593"/>
        <v>465.33000000000175</v>
      </c>
      <c r="BI682">
        <f t="shared" si="594"/>
        <v>644.78042654638602</v>
      </c>
      <c r="BJ682">
        <f t="shared" si="595"/>
        <v>34.45785864082066</v>
      </c>
      <c r="BK682">
        <f t="shared" si="596"/>
        <v>42.796459351281406</v>
      </c>
    </row>
    <row r="683" spans="1:63" x14ac:dyDescent="0.35">
      <c r="A683" s="2">
        <v>1690934400000</v>
      </c>
      <c r="B683" s="3">
        <v>45140</v>
      </c>
      <c r="C683" s="2" t="s">
        <v>9</v>
      </c>
      <c r="D683" s="2">
        <v>29705.99</v>
      </c>
      <c r="E683" s="2">
        <v>30047.5</v>
      </c>
      <c r="F683" s="2">
        <v>28927.5</v>
      </c>
      <c r="G683" s="2">
        <v>29186.01</v>
      </c>
      <c r="H683" s="2">
        <v>48181.651409999999</v>
      </c>
      <c r="I683" s="2">
        <v>1419729744.64975</v>
      </c>
      <c r="J683" s="2">
        <f t="shared" si="545"/>
        <v>-1.7504213796611496</v>
      </c>
      <c r="K683" s="2">
        <f t="shared" si="546"/>
        <v>-0.12582649563114953</v>
      </c>
      <c r="L683" s="2">
        <f t="shared" si="547"/>
        <v>-5.1370792462323482</v>
      </c>
      <c r="M683" s="1">
        <f t="shared" si="548"/>
        <v>2.6135829584803465E-2</v>
      </c>
      <c r="N683" s="1">
        <f t="shared" si="549"/>
        <v>1.3567459203913219</v>
      </c>
      <c r="O683" s="1">
        <f t="shared" si="550"/>
        <v>-11.584180228815104</v>
      </c>
      <c r="P683" s="2">
        <f t="shared" si="551"/>
        <v>0</v>
      </c>
      <c r="Q683" s="2">
        <f t="shared" si="552"/>
        <v>519.9800000000032</v>
      </c>
      <c r="R683" s="2">
        <f t="shared" si="553"/>
        <v>83.627857142857465</v>
      </c>
      <c r="S683" s="2">
        <f t="shared" si="554"/>
        <v>135.28500000000037</v>
      </c>
      <c r="T683" s="1">
        <f t="shared" si="555"/>
        <v>38.201436971006103</v>
      </c>
      <c r="U683" s="1">
        <f t="shared" si="556"/>
        <v>29353.291291499318</v>
      </c>
      <c r="V683" s="1">
        <f t="shared" si="557"/>
        <v>29668.593000000004</v>
      </c>
      <c r="W683" s="1">
        <f t="shared" si="558"/>
        <v>401.61013732349954</v>
      </c>
      <c r="X683" s="1">
        <f t="shared" si="559"/>
        <v>30471.813274647004</v>
      </c>
      <c r="Y683" s="1">
        <f t="shared" si="560"/>
        <v>28865.372725353005</v>
      </c>
      <c r="Z683" s="1">
        <f t="shared" si="561"/>
        <v>29604.317817487925</v>
      </c>
      <c r="AA683" s="1">
        <f t="shared" si="562"/>
        <v>29467.990900396191</v>
      </c>
      <c r="AB683" s="1">
        <f t="shared" si="563"/>
        <v>-136.32691709173378</v>
      </c>
      <c r="AC683" s="1">
        <f t="shared" si="564"/>
        <v>-68.742803779311998</v>
      </c>
      <c r="AD683" s="1">
        <f t="shared" si="565"/>
        <v>67.584113312421778</v>
      </c>
      <c r="AE683" s="4">
        <f t="shared" si="566"/>
        <v>31630</v>
      </c>
      <c r="AF683" s="4">
        <f t="shared" si="567"/>
        <v>28585.7</v>
      </c>
      <c r="AG683" s="4">
        <f t="shared" si="568"/>
        <v>29304.1548</v>
      </c>
      <c r="AH683" s="4">
        <f t="shared" si="569"/>
        <v>29748.622599999999</v>
      </c>
      <c r="AI683" s="4">
        <f t="shared" si="570"/>
        <v>30107.85</v>
      </c>
      <c r="AJ683" s="4">
        <f t="shared" si="571"/>
        <v>30467.077400000002</v>
      </c>
      <c r="AK683" s="4">
        <f t="shared" si="572"/>
        <v>30978.519800000002</v>
      </c>
      <c r="AL683" s="4">
        <f t="shared" si="573"/>
        <v>31804.2</v>
      </c>
      <c r="AM683" s="4">
        <f t="shared" si="574"/>
        <v>28585.7</v>
      </c>
      <c r="AN683" s="4">
        <f t="shared" si="575"/>
        <v>29345.266</v>
      </c>
      <c r="AO683" s="4">
        <f t="shared" si="576"/>
        <v>29815.167000000001</v>
      </c>
      <c r="AP683" s="4">
        <f t="shared" si="577"/>
        <v>30194.95</v>
      </c>
      <c r="AQ683" s="4">
        <f t="shared" si="578"/>
        <v>30574.733</v>
      </c>
      <c r="AR683" s="4">
        <f t="shared" si="579"/>
        <v>31115.440999999999</v>
      </c>
      <c r="AS683" s="4">
        <f t="shared" si="580"/>
        <v>31804.2</v>
      </c>
      <c r="AT683" s="4">
        <f t="shared" si="581"/>
        <v>24800</v>
      </c>
      <c r="AU683" s="4">
        <f t="shared" si="582"/>
        <v>26452.9912</v>
      </c>
      <c r="AV683" s="4">
        <f t="shared" si="583"/>
        <v>27475.6044</v>
      </c>
      <c r="AW683" s="4">
        <f t="shared" si="584"/>
        <v>28302.1</v>
      </c>
      <c r="AX683" s="4">
        <f t="shared" si="585"/>
        <v>29128.595600000001</v>
      </c>
      <c r="AY683" s="4">
        <f t="shared" si="586"/>
        <v>30305.301200000002</v>
      </c>
      <c r="AZ683" s="1">
        <f t="shared" si="587"/>
        <v>28437.064999999995</v>
      </c>
      <c r="BA683" s="1">
        <f t="shared" si="588"/>
        <v>27675.005742893849</v>
      </c>
      <c r="BB683" s="1">
        <f t="shared" si="589"/>
        <v>0</v>
      </c>
      <c r="BC683" s="1"/>
      <c r="BD683" s="6">
        <f t="shared" si="590"/>
        <v>0</v>
      </c>
      <c r="BE683" s="6"/>
      <c r="BF683">
        <f t="shared" si="591"/>
        <v>-1602157.3803710043</v>
      </c>
      <c r="BG683">
        <f t="shared" si="592"/>
        <v>29722.940685342488</v>
      </c>
      <c r="BH683">
        <f t="shared" si="593"/>
        <v>1120</v>
      </c>
      <c r="BI683">
        <f t="shared" si="594"/>
        <v>672.38818447659901</v>
      </c>
      <c r="BJ683">
        <f t="shared" si="595"/>
        <v>32.772306415687545</v>
      </c>
      <c r="BK683">
        <f t="shared" si="596"/>
        <v>39.246555225154246</v>
      </c>
    </row>
    <row r="684" spans="1:63" x14ac:dyDescent="0.35">
      <c r="A684" s="2">
        <v>1690848000000</v>
      </c>
      <c r="B684" s="3">
        <v>45139</v>
      </c>
      <c r="C684" s="2" t="s">
        <v>9</v>
      </c>
      <c r="D684" s="2">
        <v>29232.26</v>
      </c>
      <c r="E684" s="2">
        <v>29739.25</v>
      </c>
      <c r="F684" s="2">
        <v>28585.7</v>
      </c>
      <c r="G684" s="2">
        <v>29705.99</v>
      </c>
      <c r="H684" s="2">
        <v>44719.651619999997</v>
      </c>
      <c r="I684" s="2">
        <v>1299160215.07792</v>
      </c>
      <c r="J684" s="2">
        <f t="shared" si="545"/>
        <v>1.6206073771262957</v>
      </c>
      <c r="K684" s="2">
        <f t="shared" si="546"/>
        <v>1.2061545464084937</v>
      </c>
      <c r="L684" s="2">
        <f t="shared" si="547"/>
        <v>-4.6546433775620875</v>
      </c>
      <c r="M684" s="1">
        <f t="shared" si="548"/>
        <v>-1.781607009659776</v>
      </c>
      <c r="N684" s="1">
        <f t="shared" si="549"/>
        <v>0.21689228334082336</v>
      </c>
      <c r="O684" s="1">
        <f t="shared" si="550"/>
        <v>-12.67491842554314</v>
      </c>
      <c r="P684" s="2">
        <f t="shared" si="551"/>
        <v>473.7400000000016</v>
      </c>
      <c r="Q684" s="2">
        <f t="shared" si="552"/>
        <v>0</v>
      </c>
      <c r="R684" s="2">
        <f t="shared" si="553"/>
        <v>87.205000000000183</v>
      </c>
      <c r="S684" s="2">
        <f t="shared" si="554"/>
        <v>98.143571428571576</v>
      </c>
      <c r="T684" s="1">
        <f t="shared" si="555"/>
        <v>47.049189172524372</v>
      </c>
      <c r="U684" s="1">
        <f t="shared" si="556"/>
        <v>29360.119099315616</v>
      </c>
      <c r="V684" s="1">
        <f t="shared" si="557"/>
        <v>29782.003999999997</v>
      </c>
      <c r="W684" s="1">
        <f t="shared" si="558"/>
        <v>544.2511411784086</v>
      </c>
      <c r="X684" s="1">
        <f t="shared" si="559"/>
        <v>30870.506282356815</v>
      </c>
      <c r="Y684" s="1">
        <f t="shared" si="560"/>
        <v>28693.501717643179</v>
      </c>
      <c r="Z684" s="1">
        <f t="shared" si="561"/>
        <v>29637.782442886961</v>
      </c>
      <c r="AA684" s="1">
        <f t="shared" si="562"/>
        <v>29519.260155013682</v>
      </c>
      <c r="AB684" s="1">
        <f t="shared" si="563"/>
        <v>-118.5222878732784</v>
      </c>
      <c r="AC684" s="1">
        <f t="shared" si="564"/>
        <v>-51.846775451206554</v>
      </c>
      <c r="AD684" s="1">
        <f t="shared" si="565"/>
        <v>66.675512422071847</v>
      </c>
      <c r="AE684" s="4">
        <f t="shared" si="566"/>
        <v>31804.2</v>
      </c>
      <c r="AF684" s="4">
        <f t="shared" si="567"/>
        <v>28585.7</v>
      </c>
      <c r="AG684" s="4">
        <f t="shared" si="568"/>
        <v>29345.266</v>
      </c>
      <c r="AH684" s="4">
        <f t="shared" si="569"/>
        <v>29815.167000000001</v>
      </c>
      <c r="AI684" s="4">
        <f t="shared" si="570"/>
        <v>30194.95</v>
      </c>
      <c r="AJ684" s="4">
        <f t="shared" si="571"/>
        <v>30574.733</v>
      </c>
      <c r="AK684" s="4">
        <f t="shared" si="572"/>
        <v>31115.440999999999</v>
      </c>
      <c r="AL684" s="4">
        <f t="shared" si="573"/>
        <v>31804.2</v>
      </c>
      <c r="AM684" s="4">
        <f t="shared" si="574"/>
        <v>28585.7</v>
      </c>
      <c r="AN684" s="4">
        <f t="shared" si="575"/>
        <v>29345.266</v>
      </c>
      <c r="AO684" s="4">
        <f t="shared" si="576"/>
        <v>29815.167000000001</v>
      </c>
      <c r="AP684" s="4">
        <f t="shared" si="577"/>
        <v>30194.95</v>
      </c>
      <c r="AQ684" s="4">
        <f t="shared" si="578"/>
        <v>30574.733</v>
      </c>
      <c r="AR684" s="4">
        <f t="shared" si="579"/>
        <v>31115.440999999999</v>
      </c>
      <c r="AS684" s="4">
        <f t="shared" si="580"/>
        <v>31804.2</v>
      </c>
      <c r="AT684" s="4">
        <f t="shared" si="581"/>
        <v>24800</v>
      </c>
      <c r="AU684" s="4">
        <f t="shared" si="582"/>
        <v>26452.9912</v>
      </c>
      <c r="AV684" s="4">
        <f t="shared" si="583"/>
        <v>27475.6044</v>
      </c>
      <c r="AW684" s="4">
        <f t="shared" si="584"/>
        <v>28302.1</v>
      </c>
      <c r="AX684" s="4">
        <f t="shared" si="585"/>
        <v>29128.595600000001</v>
      </c>
      <c r="AY684" s="4">
        <f t="shared" si="586"/>
        <v>30305.301200000002</v>
      </c>
      <c r="AZ684" s="1">
        <f t="shared" si="587"/>
        <v>28402.062499999993</v>
      </c>
      <c r="BA684" s="1">
        <f t="shared" si="588"/>
        <v>27654.307054440338</v>
      </c>
      <c r="BB684" s="1">
        <f t="shared" si="589"/>
        <v>0</v>
      </c>
      <c r="BC684" s="1"/>
      <c r="BD684" s="6">
        <f t="shared" si="590"/>
        <v>0</v>
      </c>
      <c r="BE684" s="6"/>
      <c r="BF684">
        <f t="shared" si="591"/>
        <v>-1553975.7289610044</v>
      </c>
      <c r="BG684">
        <f t="shared" si="592"/>
        <v>29928.175403062858</v>
      </c>
      <c r="BH684">
        <f t="shared" si="593"/>
        <v>1153.5499999999993</v>
      </c>
      <c r="BI684">
        <f t="shared" si="594"/>
        <v>603.52482824222955</v>
      </c>
      <c r="BJ684">
        <f t="shared" si="595"/>
        <v>61.159212997335999</v>
      </c>
      <c r="BK684">
        <f t="shared" si="596"/>
        <v>37.305070279114027</v>
      </c>
    </row>
    <row r="685" spans="1:63" x14ac:dyDescent="0.35">
      <c r="A685" s="2">
        <v>1690761600000</v>
      </c>
      <c r="B685" s="3">
        <v>45138</v>
      </c>
      <c r="C685" s="2" t="s">
        <v>9</v>
      </c>
      <c r="D685" s="2">
        <v>29281.09</v>
      </c>
      <c r="E685" s="2">
        <v>29530</v>
      </c>
      <c r="F685" s="2">
        <v>29101.8</v>
      </c>
      <c r="G685" s="2">
        <v>29232.25</v>
      </c>
      <c r="H685" s="2">
        <v>22605.48964</v>
      </c>
      <c r="I685" s="2">
        <v>663025204.20723403</v>
      </c>
      <c r="J685" s="2">
        <f t="shared" si="545"/>
        <v>-0.16679706937139344</v>
      </c>
      <c r="K685" s="2">
        <f t="shared" si="546"/>
        <v>1.1427042609526478E-2</v>
      </c>
      <c r="L685" s="2">
        <f t="shared" si="547"/>
        <v>-4.522907675891485</v>
      </c>
      <c r="M685" s="1">
        <f t="shared" si="548"/>
        <v>1.5947625377912049</v>
      </c>
      <c r="N685" s="1">
        <f t="shared" si="549"/>
        <v>-7.2488433151737169E-2</v>
      </c>
      <c r="O685" s="1">
        <f t="shared" si="550"/>
        <v>-6.6100283077765081</v>
      </c>
      <c r="P685" s="2">
        <f t="shared" si="551"/>
        <v>0</v>
      </c>
      <c r="Q685" s="2">
        <f t="shared" si="552"/>
        <v>48.840000000000146</v>
      </c>
      <c r="R685" s="2">
        <f t="shared" si="553"/>
        <v>53.366428571428642</v>
      </c>
      <c r="S685" s="2">
        <f t="shared" si="554"/>
        <v>118.06285714285721</v>
      </c>
      <c r="T685" s="1">
        <f t="shared" si="555"/>
        <v>31.130286957137699</v>
      </c>
      <c r="U685" s="1">
        <f t="shared" si="556"/>
        <v>29346.001919695842</v>
      </c>
      <c r="V685" s="1">
        <f t="shared" si="557"/>
        <v>29815.7045</v>
      </c>
      <c r="W685" s="1">
        <f t="shared" si="558"/>
        <v>559.16422933226875</v>
      </c>
      <c r="X685" s="1">
        <f t="shared" si="559"/>
        <v>30934.032958664538</v>
      </c>
      <c r="Y685" s="1">
        <f t="shared" si="560"/>
        <v>28697.376041335461</v>
      </c>
      <c r="Z685" s="1">
        <f t="shared" si="561"/>
        <v>29632.32583831792</v>
      </c>
      <c r="AA685" s="1">
        <f t="shared" si="562"/>
        <v>29485.30927410708</v>
      </c>
      <c r="AB685" s="1">
        <f t="shared" si="563"/>
        <v>-147.01656421084044</v>
      </c>
      <c r="AC685" s="1">
        <f t="shared" si="564"/>
        <v>-35.177897345688592</v>
      </c>
      <c r="AD685" s="1">
        <f t="shared" si="565"/>
        <v>111.83866686515185</v>
      </c>
      <c r="AE685" s="4">
        <f t="shared" si="566"/>
        <v>31804.2</v>
      </c>
      <c r="AF685" s="4">
        <f t="shared" si="567"/>
        <v>28861.9</v>
      </c>
      <c r="AG685" s="4">
        <f t="shared" si="568"/>
        <v>29556.282800000001</v>
      </c>
      <c r="AH685" s="4">
        <f t="shared" si="569"/>
        <v>29985.8586</v>
      </c>
      <c r="AI685" s="4">
        <f t="shared" si="570"/>
        <v>30333.050000000003</v>
      </c>
      <c r="AJ685" s="4">
        <f t="shared" si="571"/>
        <v>30680.241400000003</v>
      </c>
      <c r="AK685" s="4">
        <f t="shared" si="572"/>
        <v>31174.5478</v>
      </c>
      <c r="AL685" s="4">
        <f t="shared" si="573"/>
        <v>31804.2</v>
      </c>
      <c r="AM685" s="4">
        <f t="shared" si="574"/>
        <v>28861.9</v>
      </c>
      <c r="AN685" s="4">
        <f t="shared" si="575"/>
        <v>29556.282800000001</v>
      </c>
      <c r="AO685" s="4">
        <f t="shared" si="576"/>
        <v>29985.8586</v>
      </c>
      <c r="AP685" s="4">
        <f t="shared" si="577"/>
        <v>30333.050000000003</v>
      </c>
      <c r="AQ685" s="4">
        <f t="shared" si="578"/>
        <v>30680.241400000003</v>
      </c>
      <c r="AR685" s="4">
        <f t="shared" si="579"/>
        <v>31174.5478</v>
      </c>
      <c r="AS685" s="4">
        <f t="shared" si="580"/>
        <v>31804.2</v>
      </c>
      <c r="AT685" s="4">
        <f t="shared" si="581"/>
        <v>24800</v>
      </c>
      <c r="AU685" s="4">
        <f t="shared" si="582"/>
        <v>26452.9912</v>
      </c>
      <c r="AV685" s="4">
        <f t="shared" si="583"/>
        <v>27475.6044</v>
      </c>
      <c r="AW685" s="4">
        <f t="shared" si="584"/>
        <v>28302.1</v>
      </c>
      <c r="AX685" s="4">
        <f t="shared" si="585"/>
        <v>29128.595600000001</v>
      </c>
      <c r="AY685" s="4">
        <f t="shared" si="586"/>
        <v>30305.301200000002</v>
      </c>
      <c r="AZ685" s="1">
        <f t="shared" si="587"/>
        <v>28366.094071428568</v>
      </c>
      <c r="BA685" s="1">
        <f t="shared" si="588"/>
        <v>27626.201808610753</v>
      </c>
      <c r="BB685" s="1">
        <f t="shared" si="589"/>
        <v>0</v>
      </c>
      <c r="BC685" s="1"/>
      <c r="BD685" s="6">
        <f t="shared" si="590"/>
        <v>0</v>
      </c>
      <c r="BE685" s="6"/>
      <c r="BF685">
        <f t="shared" si="591"/>
        <v>-1598695.3805810043</v>
      </c>
      <c r="BG685">
        <f t="shared" si="592"/>
        <v>30013.71986546279</v>
      </c>
      <c r="BH685">
        <f t="shared" si="593"/>
        <v>428.20000000000073</v>
      </c>
      <c r="BI685">
        <f t="shared" si="594"/>
        <v>518.90557104872653</v>
      </c>
      <c r="BJ685">
        <f t="shared" si="595"/>
        <v>23.808146262439191</v>
      </c>
      <c r="BK685">
        <f t="shared" si="596"/>
        <v>27.28020122653567</v>
      </c>
    </row>
    <row r="686" spans="1:63" x14ac:dyDescent="0.35">
      <c r="A686" s="2">
        <v>1690675200000</v>
      </c>
      <c r="B686" s="3">
        <v>45137</v>
      </c>
      <c r="C686" s="2" t="s">
        <v>9</v>
      </c>
      <c r="D686" s="2">
        <v>29352.9</v>
      </c>
      <c r="E686" s="2">
        <v>29449</v>
      </c>
      <c r="F686" s="2">
        <v>29033.24</v>
      </c>
      <c r="G686" s="2">
        <v>29281.09</v>
      </c>
      <c r="H686" s="2">
        <v>15706.974410000001</v>
      </c>
      <c r="I686" s="2">
        <v>459830379.65098202</v>
      </c>
      <c r="J686" s="2">
        <f t="shared" si="545"/>
        <v>-0.24464362976060733</v>
      </c>
      <c r="K686" s="2">
        <f t="shared" si="546"/>
        <v>0.35847342895823742</v>
      </c>
      <c r="L686" s="2">
        <f t="shared" si="547"/>
        <v>-4.2660506965627993</v>
      </c>
      <c r="M686" s="1">
        <f t="shared" si="548"/>
        <v>-0.16707574682072077</v>
      </c>
      <c r="N686" s="1">
        <f t="shared" si="549"/>
        <v>-0.6580014610111915</v>
      </c>
      <c r="O686" s="1">
        <f t="shared" si="550"/>
        <v>-5.3438925941623072</v>
      </c>
      <c r="P686" s="2">
        <f t="shared" si="551"/>
        <v>0</v>
      </c>
      <c r="Q686" s="2">
        <f t="shared" si="552"/>
        <v>71.81000000000131</v>
      </c>
      <c r="R686" s="2">
        <f t="shared" si="553"/>
        <v>53.366428571428642</v>
      </c>
      <c r="S686" s="2">
        <f t="shared" si="554"/>
        <v>121.28785714285732</v>
      </c>
      <c r="T686" s="1">
        <f t="shared" si="555"/>
        <v>30.555464673068428</v>
      </c>
      <c r="U686" s="1">
        <f t="shared" si="556"/>
        <v>29350.64485519363</v>
      </c>
      <c r="V686" s="1">
        <f t="shared" si="557"/>
        <v>29885.197000000004</v>
      </c>
      <c r="W686" s="1">
        <f t="shared" si="558"/>
        <v>568.619517121071</v>
      </c>
      <c r="X686" s="1">
        <f t="shared" si="559"/>
        <v>31022.436034242146</v>
      </c>
      <c r="Y686" s="1">
        <f t="shared" si="560"/>
        <v>28747.957965757862</v>
      </c>
      <c r="Z686" s="1">
        <f t="shared" si="561"/>
        <v>29664.331905383355</v>
      </c>
      <c r="AA686" s="1">
        <f t="shared" si="562"/>
        <v>29531.320051217459</v>
      </c>
      <c r="AB686" s="1">
        <f t="shared" si="563"/>
        <v>-133.01185416589578</v>
      </c>
      <c r="AC686" s="1">
        <f t="shared" si="564"/>
        <v>-7.2182306294006224</v>
      </c>
      <c r="AD686" s="1">
        <f t="shared" si="565"/>
        <v>125.79362353649516</v>
      </c>
      <c r="AE686" s="4">
        <f t="shared" si="566"/>
        <v>31804.2</v>
      </c>
      <c r="AF686" s="4">
        <f t="shared" si="567"/>
        <v>28861.9</v>
      </c>
      <c r="AG686" s="4">
        <f t="shared" si="568"/>
        <v>29556.282800000001</v>
      </c>
      <c r="AH686" s="4">
        <f t="shared" si="569"/>
        <v>29985.8586</v>
      </c>
      <c r="AI686" s="4">
        <f t="shared" si="570"/>
        <v>30333.050000000003</v>
      </c>
      <c r="AJ686" s="4">
        <f t="shared" si="571"/>
        <v>30680.241400000003</v>
      </c>
      <c r="AK686" s="4">
        <f t="shared" si="572"/>
        <v>31174.5478</v>
      </c>
      <c r="AL686" s="4">
        <f t="shared" si="573"/>
        <v>31804.2</v>
      </c>
      <c r="AM686" s="4">
        <f t="shared" si="574"/>
        <v>28257.99</v>
      </c>
      <c r="AN686" s="4">
        <f t="shared" si="575"/>
        <v>29094.895560000001</v>
      </c>
      <c r="AO686" s="4">
        <f t="shared" si="576"/>
        <v>29612.642220000002</v>
      </c>
      <c r="AP686" s="4">
        <f t="shared" si="577"/>
        <v>30031.095000000001</v>
      </c>
      <c r="AQ686" s="4">
        <f t="shared" si="578"/>
        <v>30449.547780000001</v>
      </c>
      <c r="AR686" s="4">
        <f t="shared" si="579"/>
        <v>31045.31106</v>
      </c>
      <c r="AS686" s="4">
        <f t="shared" si="580"/>
        <v>31804.2</v>
      </c>
      <c r="AT686" s="4">
        <f t="shared" si="581"/>
        <v>24800</v>
      </c>
      <c r="AU686" s="4">
        <f t="shared" si="582"/>
        <v>26452.9912</v>
      </c>
      <c r="AV686" s="4">
        <f t="shared" si="583"/>
        <v>27475.6044</v>
      </c>
      <c r="AW686" s="4">
        <f t="shared" si="584"/>
        <v>28302.1</v>
      </c>
      <c r="AX686" s="4">
        <f t="shared" si="585"/>
        <v>29128.595600000001</v>
      </c>
      <c r="AY686" s="4">
        <f t="shared" si="586"/>
        <v>30305.301200000002</v>
      </c>
      <c r="AZ686" s="1">
        <f t="shared" si="587"/>
        <v>28329.531428571427</v>
      </c>
      <c r="BA686" s="1">
        <f t="shared" si="588"/>
        <v>27604.201148454733</v>
      </c>
      <c r="BB686" s="1">
        <f t="shared" si="589"/>
        <v>0</v>
      </c>
      <c r="BC686" s="1"/>
      <c r="BD686" s="6">
        <f t="shared" si="590"/>
        <v>0</v>
      </c>
      <c r="BE686" s="6"/>
      <c r="BF686">
        <f t="shared" si="591"/>
        <v>-1576089.8909410043</v>
      </c>
      <c r="BG686">
        <f t="shared" si="592"/>
        <v>30070.022806707104</v>
      </c>
      <c r="BH686">
        <f t="shared" si="593"/>
        <v>415.7599999999984</v>
      </c>
      <c r="BI686">
        <f t="shared" si="594"/>
        <v>532.86027428699197</v>
      </c>
      <c r="BJ686">
        <f t="shared" si="595"/>
        <v>26.947851577566876</v>
      </c>
      <c r="BK686">
        <f t="shared" si="596"/>
        <v>28.887738449918853</v>
      </c>
    </row>
    <row r="687" spans="1:63" x14ac:dyDescent="0.35">
      <c r="A687" s="2">
        <v>1690588800000</v>
      </c>
      <c r="B687" s="3">
        <v>45136</v>
      </c>
      <c r="C687" s="2" t="s">
        <v>9</v>
      </c>
      <c r="D687" s="2">
        <v>29314.14</v>
      </c>
      <c r="E687" s="2">
        <v>29406.92</v>
      </c>
      <c r="F687" s="2">
        <v>29256.18</v>
      </c>
      <c r="G687" s="2">
        <v>29352.9</v>
      </c>
      <c r="H687" s="2">
        <v>10851.36844</v>
      </c>
      <c r="I687" s="2">
        <v>318276733.876643</v>
      </c>
      <c r="J687" s="2">
        <f t="shared" si="545"/>
        <v>0.13222287947046046</v>
      </c>
      <c r="K687" s="2">
        <f t="shared" si="546"/>
        <v>-2.4293846345618433</v>
      </c>
      <c r="L687" s="2">
        <f t="shared" si="547"/>
        <v>-3.6725518508794917</v>
      </c>
      <c r="M687" s="1">
        <f t="shared" si="548"/>
        <v>-0.24524360261179248</v>
      </c>
      <c r="N687" s="1">
        <f t="shared" si="549"/>
        <v>-0.95653240395327355</v>
      </c>
      <c r="O687" s="1">
        <f t="shared" si="550"/>
        <v>-11.013903225916353</v>
      </c>
      <c r="P687" s="2">
        <f t="shared" si="551"/>
        <v>38.760000000002037</v>
      </c>
      <c r="Q687" s="2">
        <f t="shared" si="552"/>
        <v>0</v>
      </c>
      <c r="R687" s="2">
        <f t="shared" si="553"/>
        <v>53.366428571428642</v>
      </c>
      <c r="S687" s="2">
        <f t="shared" si="554"/>
        <v>120.26785714285714</v>
      </c>
      <c r="T687" s="1">
        <f t="shared" si="555"/>
        <v>30.734960179029841</v>
      </c>
      <c r="U687" s="1">
        <f t="shared" si="556"/>
        <v>29353.483828875003</v>
      </c>
      <c r="V687" s="1">
        <f t="shared" si="557"/>
        <v>29941.720999999998</v>
      </c>
      <c r="W687" s="1">
        <f t="shared" si="558"/>
        <v>561.90689269575603</v>
      </c>
      <c r="X687" s="1">
        <f t="shared" si="559"/>
        <v>31065.534785391508</v>
      </c>
      <c r="Y687" s="1">
        <f t="shared" si="560"/>
        <v>28817.907214608487</v>
      </c>
      <c r="Z687" s="1">
        <f t="shared" si="561"/>
        <v>29694.991257814021</v>
      </c>
      <c r="AA687" s="1">
        <f t="shared" si="562"/>
        <v>29576.816424166092</v>
      </c>
      <c r="AB687" s="1">
        <f t="shared" si="563"/>
        <v>-118.17483364792861</v>
      </c>
      <c r="AC687" s="1">
        <f t="shared" si="564"/>
        <v>24.230175254723168</v>
      </c>
      <c r="AD687" s="1">
        <f t="shared" si="565"/>
        <v>142.40500890265179</v>
      </c>
      <c r="AE687" s="4">
        <f t="shared" si="566"/>
        <v>31804.2</v>
      </c>
      <c r="AF687" s="4">
        <f t="shared" si="567"/>
        <v>28861.9</v>
      </c>
      <c r="AG687" s="4">
        <f t="shared" si="568"/>
        <v>29556.282800000001</v>
      </c>
      <c r="AH687" s="4">
        <f t="shared" si="569"/>
        <v>29985.8586</v>
      </c>
      <c r="AI687" s="4">
        <f t="shared" si="570"/>
        <v>30333.050000000003</v>
      </c>
      <c r="AJ687" s="4">
        <f t="shared" si="571"/>
        <v>30680.241400000003</v>
      </c>
      <c r="AK687" s="4">
        <f t="shared" si="572"/>
        <v>31174.5478</v>
      </c>
      <c r="AL687" s="4">
        <f t="shared" si="573"/>
        <v>31804.2</v>
      </c>
      <c r="AM687" s="4">
        <f t="shared" si="574"/>
        <v>26652</v>
      </c>
      <c r="AN687" s="4">
        <f t="shared" si="575"/>
        <v>27867.9192</v>
      </c>
      <c r="AO687" s="4">
        <f t="shared" si="576"/>
        <v>28620.1404</v>
      </c>
      <c r="AP687" s="4">
        <f t="shared" si="577"/>
        <v>29228.1</v>
      </c>
      <c r="AQ687" s="4">
        <f t="shared" si="578"/>
        <v>29836.059600000001</v>
      </c>
      <c r="AR687" s="4">
        <f t="shared" si="579"/>
        <v>30701.629199999999</v>
      </c>
      <c r="AS687" s="4">
        <f t="shared" si="580"/>
        <v>31804.2</v>
      </c>
      <c r="AT687" s="4">
        <f t="shared" si="581"/>
        <v>24800</v>
      </c>
      <c r="AU687" s="4">
        <f t="shared" si="582"/>
        <v>26452.9912</v>
      </c>
      <c r="AV687" s="4">
        <f t="shared" si="583"/>
        <v>27475.6044</v>
      </c>
      <c r="AW687" s="4">
        <f t="shared" si="584"/>
        <v>28302.1</v>
      </c>
      <c r="AX687" s="4">
        <f t="shared" si="585"/>
        <v>29128.595600000001</v>
      </c>
      <c r="AY687" s="4">
        <f t="shared" si="586"/>
        <v>30305.301200000002</v>
      </c>
      <c r="AZ687" s="1">
        <f t="shared" si="587"/>
        <v>28277.503000000001</v>
      </c>
      <c r="BA687" s="1">
        <f t="shared" si="588"/>
        <v>27581.230068296576</v>
      </c>
      <c r="BB687" s="1">
        <f t="shared" si="589"/>
        <v>0</v>
      </c>
      <c r="BC687" s="1"/>
      <c r="BD687" s="6">
        <f t="shared" si="590"/>
        <v>0</v>
      </c>
      <c r="BE687" s="6"/>
      <c r="BF687">
        <f t="shared" si="591"/>
        <v>-1560382.9165310042</v>
      </c>
      <c r="BG687">
        <f t="shared" si="592"/>
        <v>30118.607680380657</v>
      </c>
      <c r="BH687">
        <f t="shared" si="593"/>
        <v>150.73999999999796</v>
      </c>
      <c r="BI687">
        <f t="shared" si="594"/>
        <v>550.87570110037552</v>
      </c>
      <c r="BJ687">
        <f t="shared" si="595"/>
        <v>31.084605839600947</v>
      </c>
      <c r="BK687">
        <f t="shared" si="596"/>
        <v>24.250821677660735</v>
      </c>
    </row>
    <row r="688" spans="1:63" x14ac:dyDescent="0.35">
      <c r="A688" s="2">
        <v>1690502400000</v>
      </c>
      <c r="B688" s="3">
        <v>45135</v>
      </c>
      <c r="C688" s="2" t="s">
        <v>9</v>
      </c>
      <c r="D688" s="2">
        <v>29222.78</v>
      </c>
      <c r="E688" s="2">
        <v>29542.22</v>
      </c>
      <c r="F688" s="2">
        <v>29123.119999999999</v>
      </c>
      <c r="G688" s="2">
        <v>29314.14</v>
      </c>
      <c r="H688" s="2">
        <v>23993.616269999999</v>
      </c>
      <c r="I688" s="2">
        <v>702705076.83786595</v>
      </c>
      <c r="J688" s="2">
        <f t="shared" si="545"/>
        <v>0.31263281590594938</v>
      </c>
      <c r="K688" s="2">
        <f t="shared" si="546"/>
        <v>-1.6105927367926449</v>
      </c>
      <c r="L688" s="2">
        <f t="shared" si="547"/>
        <v>-3.7217409354061224</v>
      </c>
      <c r="M688" s="1">
        <f t="shared" si="548"/>
        <v>0.13204828143046185</v>
      </c>
      <c r="N688" s="1">
        <f t="shared" si="549"/>
        <v>-0.68277629840069609</v>
      </c>
      <c r="O688" s="1">
        <f t="shared" si="550"/>
        <v>-10.958431664718798</v>
      </c>
      <c r="P688" s="2">
        <f t="shared" si="551"/>
        <v>91.360000000000582</v>
      </c>
      <c r="Q688" s="2">
        <f t="shared" si="552"/>
        <v>0</v>
      </c>
      <c r="R688" s="2">
        <f t="shared" si="553"/>
        <v>50.597857142857073</v>
      </c>
      <c r="S688" s="2">
        <f t="shared" si="554"/>
        <v>121.87428571428556</v>
      </c>
      <c r="T688" s="1">
        <f t="shared" si="555"/>
        <v>29.33682872182257</v>
      </c>
      <c r="U688" s="1">
        <f t="shared" si="556"/>
        <v>29353.507658625003</v>
      </c>
      <c r="V688" s="1">
        <f t="shared" si="557"/>
        <v>29982.111499999999</v>
      </c>
      <c r="W688" s="1">
        <f t="shared" si="558"/>
        <v>546.96459133361645</v>
      </c>
      <c r="X688" s="1">
        <f t="shared" si="559"/>
        <v>31076.040682667233</v>
      </c>
      <c r="Y688" s="1">
        <f t="shared" si="560"/>
        <v>28888.182317332765</v>
      </c>
      <c r="Z688" s="1">
        <f t="shared" si="561"/>
        <v>29722.358558439144</v>
      </c>
      <c r="AA688" s="1">
        <f t="shared" si="562"/>
        <v>29617.528501287201</v>
      </c>
      <c r="AB688" s="1">
        <f t="shared" si="563"/>
        <v>-104.83005715194304</v>
      </c>
      <c r="AC688" s="1">
        <f t="shared" si="564"/>
        <v>59.831427480386111</v>
      </c>
      <c r="AD688" s="1">
        <f t="shared" si="565"/>
        <v>164.66148463232915</v>
      </c>
      <c r="AE688" s="4">
        <f t="shared" si="566"/>
        <v>31804.2</v>
      </c>
      <c r="AF688" s="4">
        <f t="shared" si="567"/>
        <v>28861.9</v>
      </c>
      <c r="AG688" s="4">
        <f t="shared" si="568"/>
        <v>29556.282800000001</v>
      </c>
      <c r="AH688" s="4">
        <f t="shared" si="569"/>
        <v>29985.8586</v>
      </c>
      <c r="AI688" s="4">
        <f t="shared" si="570"/>
        <v>30333.050000000003</v>
      </c>
      <c r="AJ688" s="4">
        <f t="shared" si="571"/>
        <v>30680.241400000003</v>
      </c>
      <c r="AK688" s="4">
        <f t="shared" si="572"/>
        <v>31174.5478</v>
      </c>
      <c r="AL688" s="4">
        <f t="shared" si="573"/>
        <v>31804.2</v>
      </c>
      <c r="AM688" s="4">
        <f t="shared" si="574"/>
        <v>26256.61</v>
      </c>
      <c r="AN688" s="4">
        <f t="shared" si="575"/>
        <v>27565.841240000002</v>
      </c>
      <c r="AO688" s="4">
        <f t="shared" si="576"/>
        <v>28375.789380000002</v>
      </c>
      <c r="AP688" s="4">
        <f t="shared" si="577"/>
        <v>29030.404999999999</v>
      </c>
      <c r="AQ688" s="4">
        <f t="shared" si="578"/>
        <v>29685.020619999999</v>
      </c>
      <c r="AR688" s="4">
        <f t="shared" si="579"/>
        <v>30617.015740000003</v>
      </c>
      <c r="AS688" s="4">
        <f t="shared" si="580"/>
        <v>31804.2</v>
      </c>
      <c r="AT688" s="4">
        <f t="shared" si="581"/>
        <v>24800</v>
      </c>
      <c r="AU688" s="4">
        <f t="shared" si="582"/>
        <v>26452.9912</v>
      </c>
      <c r="AV688" s="4">
        <f t="shared" si="583"/>
        <v>27475.6044</v>
      </c>
      <c r="AW688" s="4">
        <f t="shared" si="584"/>
        <v>28302.1</v>
      </c>
      <c r="AX688" s="4">
        <f t="shared" si="585"/>
        <v>29128.595600000001</v>
      </c>
      <c r="AY688" s="4">
        <f t="shared" si="586"/>
        <v>30305.301200000002</v>
      </c>
      <c r="AZ688" s="1">
        <f t="shared" si="587"/>
        <v>28213.951785714289</v>
      </c>
      <c r="BA688" s="1">
        <f t="shared" si="588"/>
        <v>27556.960617177348</v>
      </c>
      <c r="BB688" s="1">
        <f t="shared" si="589"/>
        <v>0</v>
      </c>
      <c r="BC688" s="1"/>
      <c r="BD688" s="6">
        <f t="shared" si="590"/>
        <v>0</v>
      </c>
      <c r="BE688" s="6"/>
      <c r="BF688">
        <f t="shared" si="591"/>
        <v>-1571234.2849710044</v>
      </c>
      <c r="BG688">
        <f t="shared" si="592"/>
        <v>30135.179112166734</v>
      </c>
      <c r="BH688">
        <f t="shared" si="593"/>
        <v>419.10000000000218</v>
      </c>
      <c r="BI688">
        <f t="shared" si="594"/>
        <v>612.43503973120278</v>
      </c>
      <c r="BJ688">
        <f t="shared" si="595"/>
        <v>28.630757932588736</v>
      </c>
      <c r="BK688">
        <f t="shared" si="596"/>
        <v>19.441178908188089</v>
      </c>
    </row>
    <row r="689" spans="1:63" x14ac:dyDescent="0.35">
      <c r="A689" s="2">
        <v>1690416000000</v>
      </c>
      <c r="B689" s="3">
        <v>45134</v>
      </c>
      <c r="C689" s="2" t="s">
        <v>9</v>
      </c>
      <c r="D689" s="2">
        <v>29351.95</v>
      </c>
      <c r="E689" s="2">
        <v>29567.49</v>
      </c>
      <c r="F689" s="2">
        <v>29083.85</v>
      </c>
      <c r="G689" s="2">
        <v>29222.78</v>
      </c>
      <c r="H689" s="2">
        <v>22476.476259999999</v>
      </c>
      <c r="I689" s="2">
        <v>659594157.34435701</v>
      </c>
      <c r="J689" s="2">
        <f t="shared" si="545"/>
        <v>-0.44010689575755857</v>
      </c>
      <c r="K689" s="2">
        <f t="shared" si="546"/>
        <v>-2.2705717263087286</v>
      </c>
      <c r="L689" s="2">
        <f t="shared" si="547"/>
        <v>-2.8414348176920852</v>
      </c>
      <c r="M689" s="1">
        <f t="shared" si="548"/>
        <v>0.31165846925750024</v>
      </c>
      <c r="N689" s="1">
        <f t="shared" si="549"/>
        <v>-9.9716727840401975E-2</v>
      </c>
      <c r="O689" s="1">
        <f t="shared" si="550"/>
        <v>-10.968874282323585</v>
      </c>
      <c r="P689" s="2">
        <f t="shared" si="551"/>
        <v>0</v>
      </c>
      <c r="Q689" s="2">
        <f t="shared" si="552"/>
        <v>129.18000000000029</v>
      </c>
      <c r="R689" s="2">
        <f t="shared" si="553"/>
        <v>44.072142857142744</v>
      </c>
      <c r="S689" s="2">
        <f t="shared" si="554"/>
        <v>203.46142857142851</v>
      </c>
      <c r="T689" s="1">
        <f t="shared" si="555"/>
        <v>17.804511364980755</v>
      </c>
      <c r="U689" s="1">
        <f t="shared" si="556"/>
        <v>29355.114501834189</v>
      </c>
      <c r="V689" s="1">
        <f t="shared" si="557"/>
        <v>30030.635999999999</v>
      </c>
      <c r="W689" s="1">
        <f t="shared" si="558"/>
        <v>528.2823231701019</v>
      </c>
      <c r="X689" s="1">
        <f t="shared" si="559"/>
        <v>31087.200646340203</v>
      </c>
      <c r="Y689" s="1">
        <f t="shared" si="560"/>
        <v>28974.071353659794</v>
      </c>
      <c r="Z689" s="1">
        <f t="shared" si="561"/>
        <v>29755.016043114276</v>
      </c>
      <c r="AA689" s="1">
        <f t="shared" si="562"/>
        <v>29672.690046975782</v>
      </c>
      <c r="AB689" s="1">
        <f t="shared" si="563"/>
        <v>-82.325996138493792</v>
      </c>
      <c r="AC689" s="1">
        <f t="shared" si="564"/>
        <v>100.99679863846839</v>
      </c>
      <c r="AD689" s="1">
        <f t="shared" si="565"/>
        <v>183.32279477696218</v>
      </c>
      <c r="AE689" s="4">
        <f t="shared" si="566"/>
        <v>31804.2</v>
      </c>
      <c r="AF689" s="4">
        <f t="shared" si="567"/>
        <v>28861.9</v>
      </c>
      <c r="AG689" s="4">
        <f t="shared" si="568"/>
        <v>29556.282800000001</v>
      </c>
      <c r="AH689" s="4">
        <f t="shared" si="569"/>
        <v>29985.8586</v>
      </c>
      <c r="AI689" s="4">
        <f t="shared" si="570"/>
        <v>30333.050000000003</v>
      </c>
      <c r="AJ689" s="4">
        <f t="shared" si="571"/>
        <v>30680.241400000003</v>
      </c>
      <c r="AK689" s="4">
        <f t="shared" si="572"/>
        <v>31174.5478</v>
      </c>
      <c r="AL689" s="4">
        <f t="shared" si="573"/>
        <v>31804.2</v>
      </c>
      <c r="AM689" s="4">
        <f t="shared" si="574"/>
        <v>26255.85</v>
      </c>
      <c r="AN689" s="4">
        <f t="shared" si="575"/>
        <v>27565.260599999998</v>
      </c>
      <c r="AO689" s="4">
        <f t="shared" si="576"/>
        <v>28375.3197</v>
      </c>
      <c r="AP689" s="4">
        <f t="shared" si="577"/>
        <v>29030.025000000001</v>
      </c>
      <c r="AQ689" s="4">
        <f t="shared" si="578"/>
        <v>29684.730299999999</v>
      </c>
      <c r="AR689" s="4">
        <f t="shared" si="579"/>
        <v>30616.8531</v>
      </c>
      <c r="AS689" s="4">
        <f t="shared" si="580"/>
        <v>31804.2</v>
      </c>
      <c r="AT689" s="4">
        <f t="shared" si="581"/>
        <v>24800</v>
      </c>
      <c r="AU689" s="4">
        <f t="shared" si="582"/>
        <v>26452.9912</v>
      </c>
      <c r="AV689" s="4">
        <f t="shared" si="583"/>
        <v>27475.6044</v>
      </c>
      <c r="AW689" s="4">
        <f t="shared" si="584"/>
        <v>28302.1</v>
      </c>
      <c r="AX689" s="4">
        <f t="shared" si="585"/>
        <v>29128.595600000001</v>
      </c>
      <c r="AY689" s="4">
        <f t="shared" si="586"/>
        <v>30305.301200000002</v>
      </c>
      <c r="AZ689" s="1">
        <f t="shared" si="587"/>
        <v>28148.498571428572</v>
      </c>
      <c r="BA689" s="1">
        <f t="shared" si="588"/>
        <v>27532.889666727722</v>
      </c>
      <c r="BB689" s="1">
        <f t="shared" si="589"/>
        <v>0</v>
      </c>
      <c r="BC689" s="1"/>
      <c r="BD689" s="6">
        <f t="shared" si="590"/>
        <v>0</v>
      </c>
      <c r="BE689" s="6"/>
      <c r="BF689">
        <f t="shared" si="591"/>
        <v>-1595227.9012410045</v>
      </c>
      <c r="BG689">
        <f t="shared" si="592"/>
        <v>30169.99315008946</v>
      </c>
      <c r="BH689">
        <f t="shared" si="593"/>
        <v>483.64000000000306</v>
      </c>
      <c r="BI689">
        <f t="shared" si="594"/>
        <v>642.17889199754131</v>
      </c>
      <c r="BJ689">
        <f t="shared" si="595"/>
        <v>13.037101260792515</v>
      </c>
      <c r="BK689">
        <f t="shared" si="596"/>
        <v>14.055451295429817</v>
      </c>
    </row>
    <row r="690" spans="1:63" x14ac:dyDescent="0.35">
      <c r="A690" s="2">
        <v>1690329600000</v>
      </c>
      <c r="B690" s="3">
        <v>45133</v>
      </c>
      <c r="C690" s="2" t="s">
        <v>9</v>
      </c>
      <c r="D690" s="2">
        <v>29228.91</v>
      </c>
      <c r="E690" s="2">
        <v>29690</v>
      </c>
      <c r="F690" s="2">
        <v>29096.94</v>
      </c>
      <c r="G690" s="2">
        <v>29351.96</v>
      </c>
      <c r="H690" s="2">
        <v>33931.63366</v>
      </c>
      <c r="I690" s="2">
        <v>995569172.13968301</v>
      </c>
      <c r="J690" s="2">
        <f t="shared" si="545"/>
        <v>0.42098730332400108</v>
      </c>
      <c r="K690" s="2">
        <f t="shared" si="546"/>
        <v>-1.503489932885909</v>
      </c>
      <c r="L690" s="2">
        <f t="shared" si="547"/>
        <v>-4.3674598695965505</v>
      </c>
      <c r="M690" s="1">
        <f t="shared" si="548"/>
        <v>-0.44205239884774922</v>
      </c>
      <c r="N690" s="1">
        <f t="shared" si="549"/>
        <v>-0.56537962030474531</v>
      </c>
      <c r="O690" s="1">
        <f t="shared" si="550"/>
        <v>-11.21543501694606</v>
      </c>
      <c r="P690" s="2">
        <f t="shared" si="551"/>
        <v>123.04999999999927</v>
      </c>
      <c r="Q690" s="2">
        <f t="shared" si="552"/>
        <v>0</v>
      </c>
      <c r="R690" s="2">
        <f t="shared" si="553"/>
        <v>120.80285714285699</v>
      </c>
      <c r="S690" s="2">
        <f t="shared" si="554"/>
        <v>194.23428571428562</v>
      </c>
      <c r="T690" s="1">
        <f t="shared" si="555"/>
        <v>38.345591902995551</v>
      </c>
      <c r="U690" s="1">
        <f t="shared" si="556"/>
        <v>29360.515910072318</v>
      </c>
      <c r="V690" s="1">
        <f t="shared" si="557"/>
        <v>30086.731999999996</v>
      </c>
      <c r="W690" s="1">
        <f t="shared" si="558"/>
        <v>498.23257192399615</v>
      </c>
      <c r="X690" s="1">
        <f t="shared" si="559"/>
        <v>31083.197143847989</v>
      </c>
      <c r="Y690" s="1">
        <f t="shared" si="560"/>
        <v>29090.266856152004</v>
      </c>
      <c r="Z690" s="1">
        <f t="shared" si="561"/>
        <v>29797.594926563415</v>
      </c>
      <c r="AA690" s="1">
        <f t="shared" si="562"/>
        <v>29754.491873698651</v>
      </c>
      <c r="AB690" s="1">
        <f t="shared" si="563"/>
        <v>-43.103052864764322</v>
      </c>
      <c r="AC690" s="1">
        <f t="shared" si="564"/>
        <v>146.82749733270893</v>
      </c>
      <c r="AD690" s="1">
        <f t="shared" si="565"/>
        <v>189.93055019747325</v>
      </c>
      <c r="AE690" s="4">
        <f t="shared" si="566"/>
        <v>31804.2</v>
      </c>
      <c r="AF690" s="4">
        <f t="shared" si="567"/>
        <v>28861.9</v>
      </c>
      <c r="AG690" s="4">
        <f t="shared" si="568"/>
        <v>29556.282800000001</v>
      </c>
      <c r="AH690" s="4">
        <f t="shared" si="569"/>
        <v>29985.8586</v>
      </c>
      <c r="AI690" s="4">
        <f t="shared" si="570"/>
        <v>30333.050000000003</v>
      </c>
      <c r="AJ690" s="4">
        <f t="shared" si="571"/>
        <v>30680.241400000003</v>
      </c>
      <c r="AK690" s="4">
        <f t="shared" si="572"/>
        <v>31174.5478</v>
      </c>
      <c r="AL690" s="4">
        <f t="shared" si="573"/>
        <v>31804.2</v>
      </c>
      <c r="AM690" s="4">
        <f t="shared" si="574"/>
        <v>26181</v>
      </c>
      <c r="AN690" s="4">
        <f t="shared" si="575"/>
        <v>27508.075199999999</v>
      </c>
      <c r="AO690" s="4">
        <f t="shared" si="576"/>
        <v>28329.062399999999</v>
      </c>
      <c r="AP690" s="4">
        <f t="shared" si="577"/>
        <v>28992.6</v>
      </c>
      <c r="AQ690" s="4">
        <f t="shared" si="578"/>
        <v>29656.137600000002</v>
      </c>
      <c r="AR690" s="4">
        <f t="shared" si="579"/>
        <v>30600.835200000001</v>
      </c>
      <c r="AS690" s="4">
        <f t="shared" si="580"/>
        <v>31804.2</v>
      </c>
      <c r="AT690" s="4">
        <f t="shared" si="581"/>
        <v>24800</v>
      </c>
      <c r="AU690" s="4">
        <f t="shared" si="582"/>
        <v>26452.9912</v>
      </c>
      <c r="AV690" s="4">
        <f t="shared" si="583"/>
        <v>27475.6044</v>
      </c>
      <c r="AW690" s="4">
        <f t="shared" si="584"/>
        <v>28302.1</v>
      </c>
      <c r="AX690" s="4">
        <f t="shared" si="585"/>
        <v>29128.595600000001</v>
      </c>
      <c r="AY690" s="4">
        <f t="shared" si="586"/>
        <v>30305.301200000002</v>
      </c>
      <c r="AZ690" s="1">
        <f t="shared" si="587"/>
        <v>28085.208857142858</v>
      </c>
      <c r="BA690" s="1">
        <f t="shared" si="588"/>
        <v>27509.740484080157</v>
      </c>
      <c r="BB690" s="1">
        <f t="shared" si="589"/>
        <v>0</v>
      </c>
      <c r="BC690" s="1"/>
      <c r="BD690" s="6">
        <f t="shared" si="590"/>
        <v>0</v>
      </c>
      <c r="BE690" s="6"/>
      <c r="BF690">
        <f t="shared" si="591"/>
        <v>-1572751.4249810046</v>
      </c>
      <c r="BG690">
        <f t="shared" si="592"/>
        <v>30202.196853312718</v>
      </c>
      <c r="BH690">
        <f t="shared" si="593"/>
        <v>593.06000000000131</v>
      </c>
      <c r="BI690">
        <f t="shared" si="594"/>
        <v>666.5694907663933</v>
      </c>
      <c r="BJ690">
        <f t="shared" si="595"/>
        <v>16.655677531183013</v>
      </c>
      <c r="BK690">
        <f t="shared" si="596"/>
        <v>13.273856053654113</v>
      </c>
    </row>
    <row r="691" spans="1:63" x14ac:dyDescent="0.35">
      <c r="A691" s="2">
        <v>1690243200000</v>
      </c>
      <c r="B691" s="3">
        <v>45132</v>
      </c>
      <c r="C691" s="2" t="s">
        <v>9</v>
      </c>
      <c r="D691" s="2">
        <v>29176.5</v>
      </c>
      <c r="E691" s="2">
        <v>29376</v>
      </c>
      <c r="F691" s="2">
        <v>29047.65</v>
      </c>
      <c r="G691" s="2">
        <v>29228.91</v>
      </c>
      <c r="H691" s="2">
        <v>21565.747800000001</v>
      </c>
      <c r="I691" s="2">
        <v>629531351.11456597</v>
      </c>
      <c r="J691" s="2">
        <f t="shared" si="545"/>
        <v>0.17963086730759292</v>
      </c>
      <c r="K691" s="2">
        <f t="shared" si="546"/>
        <v>-2.2745502137970188</v>
      </c>
      <c r="L691" s="2">
        <f t="shared" si="547"/>
        <v>-3.4329336041144511</v>
      </c>
      <c r="M691" s="1">
        <f t="shared" si="548"/>
        <v>0.41922243012050736</v>
      </c>
      <c r="N691" s="1">
        <f t="shared" si="549"/>
        <v>1.6322196072313395</v>
      </c>
      <c r="O691" s="1">
        <f t="shared" si="550"/>
        <v>-10.430973991161492</v>
      </c>
      <c r="P691" s="2">
        <f t="shared" si="551"/>
        <v>52.409999999999854</v>
      </c>
      <c r="Q691" s="2">
        <f t="shared" si="552"/>
        <v>0</v>
      </c>
      <c r="R691" s="2">
        <f t="shared" si="553"/>
        <v>112.01357142857134</v>
      </c>
      <c r="S691" s="2">
        <f t="shared" si="554"/>
        <v>211.52714285714268</v>
      </c>
      <c r="T691" s="1">
        <f t="shared" si="555"/>
        <v>34.621167130654783</v>
      </c>
      <c r="U691" s="1">
        <f t="shared" si="556"/>
        <v>29360.865130891598</v>
      </c>
      <c r="V691" s="1">
        <f t="shared" si="557"/>
        <v>30113.905500000001</v>
      </c>
      <c r="W691" s="1">
        <f t="shared" si="558"/>
        <v>471.52160585147089</v>
      </c>
      <c r="X691" s="1">
        <f t="shared" si="559"/>
        <v>31056.948711702942</v>
      </c>
      <c r="Y691" s="1">
        <f t="shared" si="560"/>
        <v>29170.862288297059</v>
      </c>
      <c r="Z691" s="1">
        <f t="shared" si="561"/>
        <v>29833.24572068849</v>
      </c>
      <c r="AA691" s="1">
        <f t="shared" si="562"/>
        <v>29827.679487098405</v>
      </c>
      <c r="AB691" s="1">
        <f t="shared" si="563"/>
        <v>-5.5662335900851758</v>
      </c>
      <c r="AC691" s="1">
        <f t="shared" si="564"/>
        <v>194.31013488207725</v>
      </c>
      <c r="AD691" s="1">
        <f t="shared" si="565"/>
        <v>199.87636847216243</v>
      </c>
      <c r="AE691" s="4">
        <f t="shared" si="566"/>
        <v>31804.2</v>
      </c>
      <c r="AF691" s="4">
        <f t="shared" si="567"/>
        <v>28861.9</v>
      </c>
      <c r="AG691" s="4">
        <f t="shared" si="568"/>
        <v>29556.282800000001</v>
      </c>
      <c r="AH691" s="4">
        <f t="shared" si="569"/>
        <v>29985.8586</v>
      </c>
      <c r="AI691" s="4">
        <f t="shared" si="570"/>
        <v>30333.050000000003</v>
      </c>
      <c r="AJ691" s="4">
        <f t="shared" si="571"/>
        <v>30680.241400000003</v>
      </c>
      <c r="AK691" s="4">
        <f t="shared" si="572"/>
        <v>31174.5478</v>
      </c>
      <c r="AL691" s="4">
        <f t="shared" si="573"/>
        <v>31804.2</v>
      </c>
      <c r="AM691" s="4">
        <f t="shared" si="574"/>
        <v>25175.56</v>
      </c>
      <c r="AN691" s="4">
        <f t="shared" si="575"/>
        <v>26739.919040000001</v>
      </c>
      <c r="AO691" s="4">
        <f t="shared" si="576"/>
        <v>27707.70048</v>
      </c>
      <c r="AP691" s="4">
        <f t="shared" si="577"/>
        <v>28489.88</v>
      </c>
      <c r="AQ691" s="4">
        <f t="shared" si="578"/>
        <v>29272.059520000003</v>
      </c>
      <c r="AR691" s="4">
        <f t="shared" si="579"/>
        <v>30385.671040000001</v>
      </c>
      <c r="AS691" s="4">
        <f t="shared" si="580"/>
        <v>31804.2</v>
      </c>
      <c r="AT691" s="4">
        <f t="shared" si="581"/>
        <v>24800</v>
      </c>
      <c r="AU691" s="4">
        <f t="shared" si="582"/>
        <v>26452.9912</v>
      </c>
      <c r="AV691" s="4">
        <f t="shared" si="583"/>
        <v>27475.6044</v>
      </c>
      <c r="AW691" s="4">
        <f t="shared" si="584"/>
        <v>28302.1</v>
      </c>
      <c r="AX691" s="4">
        <f t="shared" si="585"/>
        <v>29128.595600000001</v>
      </c>
      <c r="AY691" s="4">
        <f t="shared" si="586"/>
        <v>30305.301200000002</v>
      </c>
      <c r="AZ691" s="1">
        <f t="shared" si="587"/>
        <v>28030.590857142863</v>
      </c>
      <c r="BA691" s="1">
        <f t="shared" si="588"/>
        <v>27484.504600300432</v>
      </c>
      <c r="BB691" s="1">
        <f t="shared" si="589"/>
        <v>0</v>
      </c>
      <c r="BC691" s="1"/>
      <c r="BD691" s="6">
        <f t="shared" si="590"/>
        <v>0</v>
      </c>
      <c r="BE691" s="6"/>
      <c r="BF691">
        <f t="shared" si="591"/>
        <v>-1606683.0586410046</v>
      </c>
      <c r="BG691">
        <f t="shared" si="592"/>
        <v>30269.00782006366</v>
      </c>
      <c r="BH691">
        <f t="shared" si="593"/>
        <v>328.34999999999854</v>
      </c>
      <c r="BI691">
        <f t="shared" si="594"/>
        <v>677.87864319199207</v>
      </c>
      <c r="BJ691">
        <f t="shared" si="595"/>
        <v>12.473575094313921</v>
      </c>
      <c r="BK691">
        <f t="shared" si="596"/>
        <v>16.036392185321258</v>
      </c>
    </row>
    <row r="692" spans="1:63" x14ac:dyDescent="0.35">
      <c r="A692" s="2">
        <v>1690156800000</v>
      </c>
      <c r="B692" s="3">
        <v>45131</v>
      </c>
      <c r="C692" s="2" t="s">
        <v>9</v>
      </c>
      <c r="D692" s="2">
        <v>30083.75</v>
      </c>
      <c r="E692" s="2">
        <v>30099.58</v>
      </c>
      <c r="F692" s="2">
        <v>28861.9</v>
      </c>
      <c r="G692" s="2">
        <v>29176.5</v>
      </c>
      <c r="H692" s="2">
        <v>39628.996910000002</v>
      </c>
      <c r="I692" s="2">
        <v>1162562413.81901</v>
      </c>
      <c r="J692" s="2">
        <f t="shared" si="545"/>
        <v>-3.0157477043254248</v>
      </c>
      <c r="K692" s="2">
        <f t="shared" si="546"/>
        <v>-2.2861684181689186</v>
      </c>
      <c r="L692" s="2">
        <f t="shared" si="547"/>
        <v>-4.2220869746765377</v>
      </c>
      <c r="M692" s="1">
        <f t="shared" si="548"/>
        <v>0.17930877340277093</v>
      </c>
      <c r="N692" s="1">
        <f t="shared" si="549"/>
        <v>0.19107843641286651</v>
      </c>
      <c r="O692" s="1">
        <f t="shared" si="550"/>
        <v>-9.404075197504838</v>
      </c>
      <c r="P692" s="2">
        <f t="shared" si="551"/>
        <v>0</v>
      </c>
      <c r="Q692" s="2">
        <f t="shared" si="552"/>
        <v>907.25</v>
      </c>
      <c r="R692" s="2">
        <f t="shared" si="553"/>
        <v>123.30785714285697</v>
      </c>
      <c r="S692" s="2">
        <f t="shared" si="554"/>
        <v>211.52714285714268</v>
      </c>
      <c r="T692" s="1">
        <f t="shared" si="555"/>
        <v>36.826453967732498</v>
      </c>
      <c r="U692" s="1">
        <f t="shared" si="556"/>
        <v>29366.25105460146</v>
      </c>
      <c r="V692" s="1">
        <f t="shared" si="557"/>
        <v>30177.700500000006</v>
      </c>
      <c r="W692" s="1">
        <f t="shared" si="558"/>
        <v>432.13688504309596</v>
      </c>
      <c r="X692" s="1">
        <f t="shared" si="559"/>
        <v>31041.974270086197</v>
      </c>
      <c r="Y692" s="1">
        <f t="shared" si="560"/>
        <v>29313.426729913816</v>
      </c>
      <c r="Z692" s="1">
        <f t="shared" si="561"/>
        <v>29881.592578343567</v>
      </c>
      <c r="AA692" s="1">
        <f t="shared" si="562"/>
        <v>29936.546666570841</v>
      </c>
      <c r="AB692" s="1">
        <f t="shared" si="563"/>
        <v>54.954088227274042</v>
      </c>
      <c r="AC692" s="1">
        <f t="shared" si="564"/>
        <v>244.27922700011783</v>
      </c>
      <c r="AD692" s="1">
        <f t="shared" si="565"/>
        <v>189.32513877284379</v>
      </c>
      <c r="AE692" s="4">
        <f t="shared" si="566"/>
        <v>31804.2</v>
      </c>
      <c r="AF692" s="4">
        <f t="shared" si="567"/>
        <v>28861.9</v>
      </c>
      <c r="AG692" s="4">
        <f t="shared" si="568"/>
        <v>29556.282800000001</v>
      </c>
      <c r="AH692" s="4">
        <f t="shared" si="569"/>
        <v>29985.8586</v>
      </c>
      <c r="AI692" s="4">
        <f t="shared" si="570"/>
        <v>30333.050000000003</v>
      </c>
      <c r="AJ692" s="4">
        <f t="shared" si="571"/>
        <v>30680.241400000003</v>
      </c>
      <c r="AK692" s="4">
        <f t="shared" si="572"/>
        <v>31174.5478</v>
      </c>
      <c r="AL692" s="4">
        <f t="shared" si="573"/>
        <v>31804.2</v>
      </c>
      <c r="AM692" s="4">
        <f t="shared" si="574"/>
        <v>24800</v>
      </c>
      <c r="AN692" s="4">
        <f t="shared" si="575"/>
        <v>26452.9912</v>
      </c>
      <c r="AO692" s="4">
        <f t="shared" si="576"/>
        <v>27475.6044</v>
      </c>
      <c r="AP692" s="4">
        <f t="shared" si="577"/>
        <v>28302.1</v>
      </c>
      <c r="AQ692" s="4">
        <f t="shared" si="578"/>
        <v>29128.595600000001</v>
      </c>
      <c r="AR692" s="4">
        <f t="shared" si="579"/>
        <v>30305.301200000002</v>
      </c>
      <c r="AS692" s="4">
        <f t="shared" si="580"/>
        <v>31804.2</v>
      </c>
      <c r="AT692" s="4">
        <f t="shared" si="581"/>
        <v>24800</v>
      </c>
      <c r="AU692" s="4">
        <f t="shared" si="582"/>
        <v>26452.9912</v>
      </c>
      <c r="AV692" s="4">
        <f t="shared" si="583"/>
        <v>27475.6044</v>
      </c>
      <c r="AW692" s="4">
        <f t="shared" si="584"/>
        <v>28302.1</v>
      </c>
      <c r="AX692" s="4">
        <f t="shared" si="585"/>
        <v>29128.595600000001</v>
      </c>
      <c r="AY692" s="4">
        <f t="shared" si="586"/>
        <v>30305.301200000002</v>
      </c>
      <c r="AZ692" s="1">
        <f t="shared" si="587"/>
        <v>27980.369785714294</v>
      </c>
      <c r="BA692" s="1">
        <f t="shared" si="588"/>
        <v>27460.608635920984</v>
      </c>
      <c r="BB692" s="1">
        <f t="shared" si="589"/>
        <v>0</v>
      </c>
      <c r="BC692" s="1"/>
      <c r="BD692" s="6">
        <f t="shared" si="590"/>
        <v>1</v>
      </c>
      <c r="BE692" s="6" t="str">
        <f t="shared" si="597"/>
        <v>$29,730–$29,376</v>
      </c>
      <c r="BF692">
        <f t="shared" si="591"/>
        <v>-1628248.8064410046</v>
      </c>
      <c r="BG692">
        <f t="shared" si="592"/>
        <v>30316.60556421681</v>
      </c>
      <c r="BH692">
        <f t="shared" si="593"/>
        <v>1237.6800000000003</v>
      </c>
      <c r="BI692">
        <f t="shared" si="594"/>
        <v>731.65228060614481</v>
      </c>
      <c r="BJ692">
        <f t="shared" si="595"/>
        <v>10.692315535465406</v>
      </c>
      <c r="BK692">
        <f t="shared" si="596"/>
        <v>15.97939761952037</v>
      </c>
    </row>
    <row r="693" spans="1:63" x14ac:dyDescent="0.35">
      <c r="A693" s="2">
        <v>1690070400000</v>
      </c>
      <c r="B693" s="3">
        <v>45130</v>
      </c>
      <c r="C693" s="2" t="s">
        <v>9</v>
      </c>
      <c r="D693" s="2">
        <v>29793.99</v>
      </c>
      <c r="E693" s="2">
        <v>30350</v>
      </c>
      <c r="F693" s="2">
        <v>29730</v>
      </c>
      <c r="G693" s="2">
        <v>30083.75</v>
      </c>
      <c r="H693" s="2">
        <v>18292.786370000002</v>
      </c>
      <c r="I693" s="2">
        <v>548940321.09158599</v>
      </c>
      <c r="J693" s="2">
        <f t="shared" si="545"/>
        <v>0.97251124387460564</v>
      </c>
      <c r="K693" s="2">
        <f t="shared" si="546"/>
        <v>-0.18000530891233657</v>
      </c>
      <c r="L693" s="2">
        <f t="shared" si="547"/>
        <v>-1.4533814343362683</v>
      </c>
      <c r="M693" s="1">
        <f t="shared" si="548"/>
        <v>-3.1095230750775453</v>
      </c>
      <c r="N693" s="1">
        <f t="shared" si="549"/>
        <v>-2.668084929571612</v>
      </c>
      <c r="O693" s="1">
        <f t="shared" si="550"/>
        <v>-13.388457223584162</v>
      </c>
      <c r="P693" s="2">
        <f t="shared" si="551"/>
        <v>289.75</v>
      </c>
      <c r="Q693" s="2">
        <f t="shared" si="552"/>
        <v>0</v>
      </c>
      <c r="R693" s="2">
        <f t="shared" si="553"/>
        <v>141.22642857142844</v>
      </c>
      <c r="S693" s="2">
        <f t="shared" si="554"/>
        <v>146.72357142857123</v>
      </c>
      <c r="T693" s="1">
        <f t="shared" si="555"/>
        <v>49.04546920348276</v>
      </c>
      <c r="U693" s="1">
        <f t="shared" si="556"/>
        <v>29373.995995605601</v>
      </c>
      <c r="V693" s="1">
        <f t="shared" si="557"/>
        <v>30257.201000000008</v>
      </c>
      <c r="W693" s="1">
        <f t="shared" si="558"/>
        <v>384.23517176203399</v>
      </c>
      <c r="X693" s="1">
        <f t="shared" si="559"/>
        <v>31025.671343524074</v>
      </c>
      <c r="Y693" s="1">
        <f t="shared" si="560"/>
        <v>29488.730656475942</v>
      </c>
      <c r="Z693" s="1">
        <f t="shared" si="561"/>
        <v>29937.999984611051</v>
      </c>
      <c r="AA693" s="1">
        <f t="shared" si="562"/>
        <v>30074.736969583719</v>
      </c>
      <c r="AB693" s="1">
        <f t="shared" si="563"/>
        <v>136.73698497266741</v>
      </c>
      <c r="AC693" s="1">
        <f t="shared" si="564"/>
        <v>291.61051169332876</v>
      </c>
      <c r="AD693" s="1">
        <f t="shared" si="565"/>
        <v>154.87352672066135</v>
      </c>
      <c r="AE693" s="4">
        <f t="shared" si="566"/>
        <v>31804.2</v>
      </c>
      <c r="AF693" s="4">
        <f t="shared" si="567"/>
        <v>29512</v>
      </c>
      <c r="AG693" s="4">
        <f t="shared" si="568"/>
        <v>30052.959200000001</v>
      </c>
      <c r="AH693" s="4">
        <f t="shared" si="569"/>
        <v>30387.6204</v>
      </c>
      <c r="AI693" s="4">
        <f t="shared" si="570"/>
        <v>30658.1</v>
      </c>
      <c r="AJ693" s="4">
        <f t="shared" si="571"/>
        <v>30928.579600000001</v>
      </c>
      <c r="AK693" s="4">
        <f t="shared" si="572"/>
        <v>31313.6692</v>
      </c>
      <c r="AL693" s="4">
        <f t="shared" si="573"/>
        <v>31804.2</v>
      </c>
      <c r="AM693" s="4">
        <f t="shared" si="574"/>
        <v>24800</v>
      </c>
      <c r="AN693" s="4">
        <f t="shared" si="575"/>
        <v>26452.9912</v>
      </c>
      <c r="AO693" s="4">
        <f t="shared" si="576"/>
        <v>27475.6044</v>
      </c>
      <c r="AP693" s="4">
        <f t="shared" si="577"/>
        <v>28302.1</v>
      </c>
      <c r="AQ693" s="4">
        <f t="shared" si="578"/>
        <v>29128.595600000001</v>
      </c>
      <c r="AR693" s="4">
        <f t="shared" si="579"/>
        <v>30305.301200000002</v>
      </c>
      <c r="AS693" s="4">
        <f t="shared" si="580"/>
        <v>31804.2</v>
      </c>
      <c r="AT693" s="4">
        <f t="shared" si="581"/>
        <v>24800</v>
      </c>
      <c r="AU693" s="4">
        <f t="shared" si="582"/>
        <v>26452.9912</v>
      </c>
      <c r="AV693" s="4">
        <f t="shared" si="583"/>
        <v>27475.6044</v>
      </c>
      <c r="AW693" s="4">
        <f t="shared" si="584"/>
        <v>28302.1</v>
      </c>
      <c r="AX693" s="4">
        <f t="shared" si="585"/>
        <v>29128.595600000001</v>
      </c>
      <c r="AY693" s="4">
        <f t="shared" si="586"/>
        <v>30305.301200000002</v>
      </c>
      <c r="AZ693" s="1">
        <f t="shared" si="587"/>
        <v>27932.037642857151</v>
      </c>
      <c r="BA693" s="1">
        <f t="shared" si="588"/>
        <v>27437.103274769215</v>
      </c>
      <c r="BB693" s="1">
        <f t="shared" si="589"/>
        <v>0</v>
      </c>
      <c r="BC693" s="1"/>
      <c r="BD693" s="6">
        <f t="shared" si="590"/>
        <v>0</v>
      </c>
      <c r="BE693" s="6"/>
      <c r="BF693">
        <f t="shared" si="591"/>
        <v>-1588619.8095310046</v>
      </c>
      <c r="BG693">
        <f t="shared" si="592"/>
        <v>30404.123811370904</v>
      </c>
      <c r="BH693">
        <f t="shared" si="593"/>
        <v>620</v>
      </c>
      <c r="BI693">
        <f t="shared" si="594"/>
        <v>653.80186223785938</v>
      </c>
      <c r="BJ693">
        <f t="shared" si="595"/>
        <v>24.943285926184444</v>
      </c>
      <c r="BK693">
        <f t="shared" si="596"/>
        <v>18.082628042928203</v>
      </c>
    </row>
    <row r="694" spans="1:63" x14ac:dyDescent="0.35">
      <c r="A694" s="2">
        <v>1689984000000</v>
      </c>
      <c r="B694" s="3">
        <v>45129</v>
      </c>
      <c r="C694" s="2" t="s">
        <v>9</v>
      </c>
      <c r="D694" s="2">
        <v>29901.72</v>
      </c>
      <c r="E694" s="2">
        <v>29999</v>
      </c>
      <c r="F694" s="2">
        <v>29625.1</v>
      </c>
      <c r="G694" s="2">
        <v>29794</v>
      </c>
      <c r="H694" s="2">
        <v>14660.40467</v>
      </c>
      <c r="I694" s="2">
        <v>437785700.33960998</v>
      </c>
      <c r="J694" s="2">
        <f t="shared" si="545"/>
        <v>-0.36024683529911045</v>
      </c>
      <c r="K694" s="2">
        <f t="shared" si="546"/>
        <v>-1.4487633794533592</v>
      </c>
      <c r="L694" s="2">
        <f t="shared" si="547"/>
        <v>-2.9147726347002951</v>
      </c>
      <c r="M694" s="1">
        <f t="shared" si="548"/>
        <v>0.96314455478455974</v>
      </c>
      <c r="N694" s="1">
        <f t="shared" si="549"/>
        <v>-1.4804994294153135</v>
      </c>
      <c r="O694" s="1">
        <f t="shared" si="550"/>
        <v>-12.308115727998931</v>
      </c>
      <c r="P694" s="2">
        <f t="shared" si="551"/>
        <v>0</v>
      </c>
      <c r="Q694" s="2">
        <f t="shared" si="552"/>
        <v>107.72000000000116</v>
      </c>
      <c r="R694" s="2">
        <f t="shared" si="553"/>
        <v>120.52999999999987</v>
      </c>
      <c r="S694" s="2">
        <f t="shared" si="554"/>
        <v>155.57499999999996</v>
      </c>
      <c r="T694" s="1">
        <f t="shared" si="555"/>
        <v>43.653682475869672</v>
      </c>
      <c r="U694" s="1">
        <f t="shared" si="556"/>
        <v>29345.02644440583</v>
      </c>
      <c r="V694" s="1">
        <f t="shared" si="557"/>
        <v>30310.823499999999</v>
      </c>
      <c r="W694" s="1">
        <f t="shared" si="558"/>
        <v>428.56387195230286</v>
      </c>
      <c r="X694" s="1">
        <f t="shared" si="559"/>
        <v>31167.951243904605</v>
      </c>
      <c r="Y694" s="1">
        <f t="shared" si="560"/>
        <v>29453.695756095392</v>
      </c>
      <c r="Z694" s="1">
        <f t="shared" si="561"/>
        <v>29926.339983379934</v>
      </c>
      <c r="AA694" s="1">
        <f t="shared" si="562"/>
        <v>30073.098236780759</v>
      </c>
      <c r="AB694" s="1">
        <f t="shared" si="563"/>
        <v>146.7582534008252</v>
      </c>
      <c r="AC694" s="1">
        <f t="shared" si="564"/>
        <v>330.32889337349405</v>
      </c>
      <c r="AD694" s="1">
        <f t="shared" si="565"/>
        <v>183.57063997266886</v>
      </c>
      <c r="AE694" s="4">
        <f t="shared" si="566"/>
        <v>31804.2</v>
      </c>
      <c r="AF694" s="4">
        <f t="shared" si="567"/>
        <v>29512</v>
      </c>
      <c r="AG694" s="4">
        <f t="shared" si="568"/>
        <v>30052.959200000001</v>
      </c>
      <c r="AH694" s="4">
        <f t="shared" si="569"/>
        <v>30387.6204</v>
      </c>
      <c r="AI694" s="4">
        <f t="shared" si="570"/>
        <v>30658.1</v>
      </c>
      <c r="AJ694" s="4">
        <f t="shared" si="571"/>
        <v>30928.579600000001</v>
      </c>
      <c r="AK694" s="4">
        <f t="shared" si="572"/>
        <v>31313.6692</v>
      </c>
      <c r="AL694" s="4">
        <f t="shared" si="573"/>
        <v>31804.2</v>
      </c>
      <c r="AM694" s="4">
        <f t="shared" si="574"/>
        <v>24800</v>
      </c>
      <c r="AN694" s="4">
        <f t="shared" si="575"/>
        <v>26452.9912</v>
      </c>
      <c r="AO694" s="4">
        <f t="shared" si="576"/>
        <v>27475.6044</v>
      </c>
      <c r="AP694" s="4">
        <f t="shared" si="577"/>
        <v>28302.1</v>
      </c>
      <c r="AQ694" s="4">
        <f t="shared" si="578"/>
        <v>29128.595600000001</v>
      </c>
      <c r="AR694" s="4">
        <f t="shared" si="579"/>
        <v>30305.301200000002</v>
      </c>
      <c r="AS694" s="4">
        <f t="shared" si="580"/>
        <v>31804.2</v>
      </c>
      <c r="AT694" s="4">
        <f t="shared" si="581"/>
        <v>24800</v>
      </c>
      <c r="AU694" s="4">
        <f t="shared" si="582"/>
        <v>26452.9912</v>
      </c>
      <c r="AV694" s="4">
        <f t="shared" si="583"/>
        <v>27475.6044</v>
      </c>
      <c r="AW694" s="4">
        <f t="shared" si="584"/>
        <v>28302.1</v>
      </c>
      <c r="AX694" s="4">
        <f t="shared" si="585"/>
        <v>29128.595600000001</v>
      </c>
      <c r="AY694" s="4">
        <f t="shared" si="586"/>
        <v>30305.301200000002</v>
      </c>
      <c r="AZ694" s="1">
        <f t="shared" si="587"/>
        <v>27877.369714285724</v>
      </c>
      <c r="BA694" s="1">
        <f t="shared" si="588"/>
        <v>27400.847840177012</v>
      </c>
      <c r="BB694" s="1">
        <f t="shared" si="589"/>
        <v>0</v>
      </c>
      <c r="BC694" s="1"/>
      <c r="BD694" s="6">
        <f t="shared" si="590"/>
        <v>0</v>
      </c>
      <c r="BE694" s="6"/>
      <c r="BF694">
        <f t="shared" si="591"/>
        <v>-1606912.5959010047</v>
      </c>
      <c r="BG694">
        <f t="shared" si="592"/>
        <v>30454.459736567638</v>
      </c>
      <c r="BH694">
        <f t="shared" si="593"/>
        <v>373.90000000000146</v>
      </c>
      <c r="BI694">
        <f t="shared" si="594"/>
        <v>659.00214873599157</v>
      </c>
      <c r="BJ694">
        <f t="shared" si="595"/>
        <v>12.302591396911261</v>
      </c>
      <c r="BK694">
        <f t="shared" si="596"/>
        <v>13.956315621091832</v>
      </c>
    </row>
    <row r="695" spans="1:63" x14ac:dyDescent="0.35">
      <c r="A695" s="2">
        <v>1689897600000</v>
      </c>
      <c r="B695" s="3">
        <v>45128</v>
      </c>
      <c r="C695" s="2" t="s">
        <v>9</v>
      </c>
      <c r="D695" s="2">
        <v>29800</v>
      </c>
      <c r="E695" s="2">
        <v>30061.7</v>
      </c>
      <c r="F695" s="2">
        <v>29726.34</v>
      </c>
      <c r="G695" s="2">
        <v>29901.72</v>
      </c>
      <c r="H695" s="2">
        <v>23881.408650000001</v>
      </c>
      <c r="I695" s="2">
        <v>713123417.76121294</v>
      </c>
      <c r="J695" s="2">
        <f t="shared" si="545"/>
        <v>0.34134228187919852</v>
      </c>
      <c r="K695" s="2">
        <f t="shared" si="546"/>
        <v>-1.2803108137732102</v>
      </c>
      <c r="L695" s="2">
        <f t="shared" si="547"/>
        <v>5.621564320735311E-2</v>
      </c>
      <c r="M695" s="1">
        <f t="shared" si="548"/>
        <v>-0.36154930522924472</v>
      </c>
      <c r="N695" s="1">
        <f t="shared" si="549"/>
        <v>-1.9650374627279024</v>
      </c>
      <c r="O695" s="1">
        <f t="shared" si="550"/>
        <v>-12.413098644492688</v>
      </c>
      <c r="P695" s="2">
        <f t="shared" si="551"/>
        <v>101.72000000000116</v>
      </c>
      <c r="Q695" s="2">
        <f t="shared" si="552"/>
        <v>0</v>
      </c>
      <c r="R695" s="2">
        <f t="shared" si="553"/>
        <v>120.52999999999987</v>
      </c>
      <c r="S695" s="2">
        <f t="shared" si="554"/>
        <v>152.17142857142841</v>
      </c>
      <c r="T695" s="1">
        <f t="shared" si="555"/>
        <v>44.198521669434385</v>
      </c>
      <c r="U695" s="1">
        <f t="shared" si="556"/>
        <v>29326.700993157086</v>
      </c>
      <c r="V695" s="1">
        <f t="shared" si="557"/>
        <v>30351.974999999999</v>
      </c>
      <c r="W695" s="1">
        <f t="shared" si="558"/>
        <v>416.30078178523746</v>
      </c>
      <c r="X695" s="1">
        <f t="shared" si="559"/>
        <v>31184.576563570474</v>
      </c>
      <c r="Y695" s="1">
        <f t="shared" si="560"/>
        <v>29519.373436429523</v>
      </c>
      <c r="Z695" s="1">
        <f t="shared" si="561"/>
        <v>29936.927182050327</v>
      </c>
      <c r="AA695" s="1">
        <f t="shared" si="562"/>
        <v>30123.843370740899</v>
      </c>
      <c r="AB695" s="1">
        <f t="shared" si="563"/>
        <v>186.91618869057129</v>
      </c>
      <c r="AC695" s="1">
        <f t="shared" si="564"/>
        <v>376.22155336666123</v>
      </c>
      <c r="AD695" s="1">
        <f t="shared" si="565"/>
        <v>189.30536467608994</v>
      </c>
      <c r="AE695" s="4">
        <f t="shared" si="566"/>
        <v>31804.2</v>
      </c>
      <c r="AF695" s="4">
        <f t="shared" si="567"/>
        <v>29512</v>
      </c>
      <c r="AG695" s="4">
        <f t="shared" si="568"/>
        <v>30052.959200000001</v>
      </c>
      <c r="AH695" s="4">
        <f t="shared" si="569"/>
        <v>30387.6204</v>
      </c>
      <c r="AI695" s="4">
        <f t="shared" si="570"/>
        <v>30658.1</v>
      </c>
      <c r="AJ695" s="4">
        <f t="shared" si="571"/>
        <v>30928.579600000001</v>
      </c>
      <c r="AK695" s="4">
        <f t="shared" si="572"/>
        <v>31313.6692</v>
      </c>
      <c r="AL695" s="4">
        <f t="shared" si="573"/>
        <v>31804.2</v>
      </c>
      <c r="AM695" s="4">
        <f t="shared" si="574"/>
        <v>24800</v>
      </c>
      <c r="AN695" s="4">
        <f t="shared" si="575"/>
        <v>26452.9912</v>
      </c>
      <c r="AO695" s="4">
        <f t="shared" si="576"/>
        <v>27475.6044</v>
      </c>
      <c r="AP695" s="4">
        <f t="shared" si="577"/>
        <v>28302.1</v>
      </c>
      <c r="AQ695" s="4">
        <f t="shared" si="578"/>
        <v>29128.595600000001</v>
      </c>
      <c r="AR695" s="4">
        <f t="shared" si="579"/>
        <v>30305.301200000002</v>
      </c>
      <c r="AS695" s="4">
        <f t="shared" si="580"/>
        <v>31804.2</v>
      </c>
      <c r="AT695" s="4">
        <f t="shared" si="581"/>
        <v>24800</v>
      </c>
      <c r="AU695" s="4">
        <f t="shared" si="582"/>
        <v>26452.9912</v>
      </c>
      <c r="AV695" s="4">
        <f t="shared" si="583"/>
        <v>27475.6044</v>
      </c>
      <c r="AW695" s="4">
        <f t="shared" si="584"/>
        <v>28302.1</v>
      </c>
      <c r="AX695" s="4">
        <f t="shared" si="585"/>
        <v>29128.595600000001</v>
      </c>
      <c r="AY695" s="4">
        <f t="shared" si="586"/>
        <v>30305.301200000002</v>
      </c>
      <c r="AZ695" s="1">
        <f t="shared" si="587"/>
        <v>27824.173785714294</v>
      </c>
      <c r="BA695" s="1">
        <f t="shared" si="588"/>
        <v>27368.064933878068</v>
      </c>
      <c r="BB695" s="1">
        <f t="shared" si="589"/>
        <v>0</v>
      </c>
      <c r="BC695" s="1"/>
      <c r="BD695" s="6">
        <f t="shared" si="590"/>
        <v>0</v>
      </c>
      <c r="BE695" s="6"/>
      <c r="BF695">
        <f t="shared" si="591"/>
        <v>-1592252.1912310047</v>
      </c>
      <c r="BG695">
        <f t="shared" si="592"/>
        <v>30470.610159121348</v>
      </c>
      <c r="BH695">
        <f t="shared" si="593"/>
        <v>335.36000000000058</v>
      </c>
      <c r="BI695">
        <f t="shared" si="594"/>
        <v>702.86401777229776</v>
      </c>
      <c r="BJ695">
        <f t="shared" si="595"/>
        <v>17.002006805688904</v>
      </c>
      <c r="BK695">
        <f t="shared" si="596"/>
        <v>15.631707529883954</v>
      </c>
    </row>
    <row r="696" spans="1:63" x14ac:dyDescent="0.35">
      <c r="A696" s="2">
        <v>1689811200000</v>
      </c>
      <c r="B696" s="3">
        <v>45127</v>
      </c>
      <c r="C696" s="2" t="s">
        <v>9</v>
      </c>
      <c r="D696" s="2">
        <v>29909.21</v>
      </c>
      <c r="E696" s="2">
        <v>30417.46</v>
      </c>
      <c r="F696" s="2">
        <v>29570.959999999999</v>
      </c>
      <c r="G696" s="2">
        <v>29800</v>
      </c>
      <c r="H696" s="2">
        <v>37540.681929999999</v>
      </c>
      <c r="I696" s="2">
        <v>1125950643.7116399</v>
      </c>
      <c r="J696" s="2">
        <f t="shared" si="545"/>
        <v>-0.36513836373477981</v>
      </c>
      <c r="K696" s="2">
        <f t="shared" si="546"/>
        <v>-1.6891324593783075</v>
      </c>
      <c r="L696" s="2">
        <f t="shared" si="547"/>
        <v>-0.64643165658072166</v>
      </c>
      <c r="M696" s="1">
        <f t="shared" si="548"/>
        <v>0.34018109995010709</v>
      </c>
      <c r="N696" s="1">
        <f t="shared" si="549"/>
        <v>-1.936979865771816</v>
      </c>
      <c r="O696" s="1">
        <f t="shared" si="550"/>
        <v>-12.416073825503361</v>
      </c>
      <c r="P696" s="2">
        <f t="shared" si="551"/>
        <v>0</v>
      </c>
      <c r="Q696" s="2">
        <f t="shared" si="552"/>
        <v>109.20999999999913</v>
      </c>
      <c r="R696" s="2">
        <f t="shared" si="553"/>
        <v>145.35499999999982</v>
      </c>
      <c r="S696" s="2">
        <f t="shared" si="554"/>
        <v>152.17142857142841</v>
      </c>
      <c r="T696" s="1">
        <f t="shared" si="555"/>
        <v>48.854483515269948</v>
      </c>
      <c r="U696" s="1">
        <f t="shared" si="556"/>
        <v>29303.230829612476</v>
      </c>
      <c r="V696" s="1">
        <f t="shared" si="557"/>
        <v>30386.184000000001</v>
      </c>
      <c r="W696" s="1">
        <f t="shared" si="558"/>
        <v>405.87640023041479</v>
      </c>
      <c r="X696" s="1">
        <f t="shared" si="559"/>
        <v>31197.93680046083</v>
      </c>
      <c r="Y696" s="1">
        <f t="shared" si="560"/>
        <v>29574.431199539173</v>
      </c>
      <c r="Z696" s="1">
        <f t="shared" si="561"/>
        <v>29939.743756614353</v>
      </c>
      <c r="AA696" s="1">
        <f t="shared" si="562"/>
        <v>30164.229438148337</v>
      </c>
      <c r="AB696" s="1">
        <f t="shared" si="563"/>
        <v>224.48568153398446</v>
      </c>
      <c r="AC696" s="1">
        <f t="shared" si="564"/>
        <v>423.54789453568372</v>
      </c>
      <c r="AD696" s="1">
        <f t="shared" si="565"/>
        <v>199.06221300169926</v>
      </c>
      <c r="AE696" s="4">
        <f t="shared" si="566"/>
        <v>31804.2</v>
      </c>
      <c r="AF696" s="4">
        <f t="shared" si="567"/>
        <v>29512</v>
      </c>
      <c r="AG696" s="4">
        <f t="shared" si="568"/>
        <v>30052.959200000001</v>
      </c>
      <c r="AH696" s="4">
        <f t="shared" si="569"/>
        <v>30387.6204</v>
      </c>
      <c r="AI696" s="4">
        <f t="shared" si="570"/>
        <v>30658.1</v>
      </c>
      <c r="AJ696" s="4">
        <f t="shared" si="571"/>
        <v>30928.579600000001</v>
      </c>
      <c r="AK696" s="4">
        <f t="shared" si="572"/>
        <v>31313.6692</v>
      </c>
      <c r="AL696" s="4">
        <f t="shared" si="573"/>
        <v>31804.2</v>
      </c>
      <c r="AM696" s="4">
        <f t="shared" si="574"/>
        <v>24800</v>
      </c>
      <c r="AN696" s="4">
        <f t="shared" si="575"/>
        <v>26452.9912</v>
      </c>
      <c r="AO696" s="4">
        <f t="shared" si="576"/>
        <v>27475.6044</v>
      </c>
      <c r="AP696" s="4">
        <f t="shared" si="577"/>
        <v>28302.1</v>
      </c>
      <c r="AQ696" s="4">
        <f t="shared" si="578"/>
        <v>29128.595600000001</v>
      </c>
      <c r="AR696" s="4">
        <f t="shared" si="579"/>
        <v>30305.301200000002</v>
      </c>
      <c r="AS696" s="4">
        <f t="shared" si="580"/>
        <v>31804.2</v>
      </c>
      <c r="AT696" s="4">
        <f t="shared" si="581"/>
        <v>24800</v>
      </c>
      <c r="AU696" s="4">
        <f t="shared" si="582"/>
        <v>26452.9912</v>
      </c>
      <c r="AV696" s="4">
        <f t="shared" si="583"/>
        <v>27475.6044</v>
      </c>
      <c r="AW696" s="4">
        <f t="shared" si="584"/>
        <v>28302.1</v>
      </c>
      <c r="AX696" s="4">
        <f t="shared" si="585"/>
        <v>29128.595600000001</v>
      </c>
      <c r="AY696" s="4">
        <f t="shared" si="586"/>
        <v>30305.301200000002</v>
      </c>
      <c r="AZ696" s="1">
        <f t="shared" si="587"/>
        <v>27770.263928571432</v>
      </c>
      <c r="BA696" s="1">
        <f t="shared" si="588"/>
        <v>27333.35733023256</v>
      </c>
      <c r="BB696" s="1">
        <f t="shared" si="589"/>
        <v>0</v>
      </c>
      <c r="BC696" s="1"/>
      <c r="BD696" s="6">
        <f t="shared" si="590"/>
        <v>0</v>
      </c>
      <c r="BE696" s="6"/>
      <c r="BF696">
        <f t="shared" si="591"/>
        <v>-1616133.5998810048</v>
      </c>
      <c r="BG696">
        <f t="shared" si="592"/>
        <v>30492.167859730147</v>
      </c>
      <c r="BH696">
        <f t="shared" si="593"/>
        <v>846.5</v>
      </c>
      <c r="BI696">
        <f t="shared" si="594"/>
        <v>759.40309742957425</v>
      </c>
      <c r="BJ696">
        <f t="shared" si="595"/>
        <v>12.56434866067533</v>
      </c>
      <c r="BK696">
        <f t="shared" si="596"/>
        <v>15.012360759677742</v>
      </c>
    </row>
    <row r="697" spans="1:63" x14ac:dyDescent="0.35">
      <c r="A697" s="2">
        <v>1689724800000</v>
      </c>
      <c r="B697" s="3">
        <v>45126</v>
      </c>
      <c r="C697" s="2" t="s">
        <v>9</v>
      </c>
      <c r="D697" s="2">
        <v>29859.14</v>
      </c>
      <c r="E697" s="2">
        <v>30189.09</v>
      </c>
      <c r="F697" s="2">
        <v>29761.96</v>
      </c>
      <c r="G697" s="2">
        <v>29909.21</v>
      </c>
      <c r="H697" s="2">
        <v>25657.361369999999</v>
      </c>
      <c r="I697" s="2">
        <v>769254865.285115</v>
      </c>
      <c r="J697" s="2">
        <f t="shared" si="545"/>
        <v>0.16772089474809918</v>
      </c>
      <c r="K697" s="2">
        <f t="shared" si="546"/>
        <v>-4.9119625563874889</v>
      </c>
      <c r="L697" s="2">
        <f t="shared" si="547"/>
        <v>5.6564242109736416</v>
      </c>
      <c r="M697" s="1">
        <f t="shared" si="548"/>
        <v>-0.36647651006711118</v>
      </c>
      <c r="N697" s="1">
        <f t="shared" si="549"/>
        <v>-1.863138478080832</v>
      </c>
      <c r="O697" s="1">
        <f t="shared" si="550"/>
        <v>-12.889708554655904</v>
      </c>
      <c r="P697" s="2">
        <f t="shared" si="551"/>
        <v>50.079999999998108</v>
      </c>
      <c r="Q697" s="2">
        <f t="shared" si="552"/>
        <v>0</v>
      </c>
      <c r="R697" s="2">
        <f t="shared" si="553"/>
        <v>145.35499999999982</v>
      </c>
      <c r="S697" s="2">
        <f t="shared" si="554"/>
        <v>187.89785714285713</v>
      </c>
      <c r="T697" s="1">
        <f t="shared" si="555"/>
        <v>43.617030397338759</v>
      </c>
      <c r="U697" s="1">
        <f t="shared" si="556"/>
        <v>29282.954536943598</v>
      </c>
      <c r="V697" s="1">
        <f t="shared" si="557"/>
        <v>30419.784000000003</v>
      </c>
      <c r="W697" s="1">
        <f t="shared" si="558"/>
        <v>383.13747854262425</v>
      </c>
      <c r="X697" s="1">
        <f t="shared" si="559"/>
        <v>31186.058957085253</v>
      </c>
      <c r="Y697" s="1">
        <f t="shared" si="560"/>
        <v>29653.509042914753</v>
      </c>
      <c r="Z697" s="1">
        <f t="shared" si="561"/>
        <v>29950.923257143499</v>
      </c>
      <c r="AA697" s="1">
        <f t="shared" si="562"/>
        <v>30230.452972357129</v>
      </c>
      <c r="AB697" s="1">
        <f t="shared" si="563"/>
        <v>279.52971521362997</v>
      </c>
      <c r="AC697" s="1">
        <f t="shared" si="564"/>
        <v>473.31344778610855</v>
      </c>
      <c r="AD697" s="1">
        <f t="shared" si="565"/>
        <v>193.78373257247858</v>
      </c>
      <c r="AE697" s="4">
        <f t="shared" si="566"/>
        <v>31804.2</v>
      </c>
      <c r="AF697" s="4">
        <f t="shared" si="567"/>
        <v>29500</v>
      </c>
      <c r="AG697" s="4">
        <f t="shared" si="568"/>
        <v>30043.7912</v>
      </c>
      <c r="AH697" s="4">
        <f t="shared" si="569"/>
        <v>30380.204399999999</v>
      </c>
      <c r="AI697" s="4">
        <f t="shared" si="570"/>
        <v>30652.1</v>
      </c>
      <c r="AJ697" s="4">
        <f t="shared" si="571"/>
        <v>30923.995600000002</v>
      </c>
      <c r="AK697" s="4">
        <f t="shared" si="572"/>
        <v>31311.101200000001</v>
      </c>
      <c r="AL697" s="4">
        <f t="shared" si="573"/>
        <v>31804.2</v>
      </c>
      <c r="AM697" s="4">
        <f t="shared" si="574"/>
        <v>24800</v>
      </c>
      <c r="AN697" s="4">
        <f t="shared" si="575"/>
        <v>26452.9912</v>
      </c>
      <c r="AO697" s="4">
        <f t="shared" si="576"/>
        <v>27475.6044</v>
      </c>
      <c r="AP697" s="4">
        <f t="shared" si="577"/>
        <v>28302.1</v>
      </c>
      <c r="AQ697" s="4">
        <f t="shared" si="578"/>
        <v>29128.595600000001</v>
      </c>
      <c r="AR697" s="4">
        <f t="shared" si="579"/>
        <v>30305.301200000002</v>
      </c>
      <c r="AS697" s="4">
        <f t="shared" si="580"/>
        <v>31804.2</v>
      </c>
      <c r="AT697" s="4">
        <f t="shared" si="581"/>
        <v>24800</v>
      </c>
      <c r="AU697" s="4">
        <f t="shared" si="582"/>
        <v>26452.9912</v>
      </c>
      <c r="AV697" s="4">
        <f t="shared" si="583"/>
        <v>27475.6044</v>
      </c>
      <c r="AW697" s="4">
        <f t="shared" si="584"/>
        <v>28302.1</v>
      </c>
      <c r="AX697" s="4">
        <f t="shared" si="585"/>
        <v>29128.595600000001</v>
      </c>
      <c r="AY697" s="4">
        <f t="shared" si="586"/>
        <v>30305.301200000002</v>
      </c>
      <c r="AZ697" s="1">
        <f t="shared" si="587"/>
        <v>27725.016214285719</v>
      </c>
      <c r="BA697" s="1">
        <f t="shared" si="588"/>
        <v>27299.567704619305</v>
      </c>
      <c r="BB697" s="1">
        <f t="shared" si="589"/>
        <v>0</v>
      </c>
      <c r="BC697" s="1"/>
      <c r="BD697" s="6">
        <f t="shared" si="590"/>
        <v>0</v>
      </c>
      <c r="BE697" s="6"/>
      <c r="BF697">
        <f t="shared" si="591"/>
        <v>-1578592.9179510048</v>
      </c>
      <c r="BG697">
        <f t="shared" si="592"/>
        <v>30512.018239380566</v>
      </c>
      <c r="BH697">
        <f t="shared" si="593"/>
        <v>427.13000000000102</v>
      </c>
      <c r="BI697">
        <f t="shared" si="594"/>
        <v>746.00357395720096</v>
      </c>
      <c r="BJ697">
        <f t="shared" si="595"/>
        <v>17.328767123287626</v>
      </c>
      <c r="BK697">
        <f t="shared" si="596"/>
        <v>18.264803980012065</v>
      </c>
    </row>
    <row r="698" spans="1:63" x14ac:dyDescent="0.35">
      <c r="A698" s="2">
        <v>1689638400000</v>
      </c>
      <c r="B698" s="3">
        <v>45125</v>
      </c>
      <c r="C698" s="2" t="s">
        <v>9</v>
      </c>
      <c r="D698" s="2">
        <v>30138.01</v>
      </c>
      <c r="E698" s="2">
        <v>30239.78</v>
      </c>
      <c r="F698" s="2">
        <v>29512</v>
      </c>
      <c r="G698" s="2">
        <v>29859.13</v>
      </c>
      <c r="H698" s="2">
        <v>30003.860100000002</v>
      </c>
      <c r="I698" s="2">
        <v>897157095.47741103</v>
      </c>
      <c r="J698" s="2">
        <f t="shared" si="545"/>
        <v>-0.92531023956466585</v>
      </c>
      <c r="K698" s="2">
        <f t="shared" si="546"/>
        <v>-1.7145161290322546</v>
      </c>
      <c r="L698" s="2">
        <f t="shared" si="547"/>
        <v>11.230594147371804</v>
      </c>
      <c r="M698" s="1">
        <f t="shared" si="548"/>
        <v>0.16744006277664342</v>
      </c>
      <c r="N698" s="1">
        <f t="shared" si="549"/>
        <v>-2.1106442150189948</v>
      </c>
      <c r="O698" s="1">
        <f t="shared" si="550"/>
        <v>-10.836618481516377</v>
      </c>
      <c r="P698" s="2">
        <f t="shared" si="551"/>
        <v>0</v>
      </c>
      <c r="Q698" s="2">
        <f t="shared" si="552"/>
        <v>278.86999999999898</v>
      </c>
      <c r="R698" s="2">
        <f t="shared" si="553"/>
        <v>141.7778571428571</v>
      </c>
      <c r="S698" s="2">
        <f t="shared" si="554"/>
        <v>206.59071428571406</v>
      </c>
      <c r="T698" s="1">
        <f t="shared" si="555"/>
        <v>40.697660113672733</v>
      </c>
      <c r="U698" s="1">
        <f t="shared" si="556"/>
        <v>29257.393089471909</v>
      </c>
      <c r="V698" s="1">
        <f t="shared" si="557"/>
        <v>30446.689000000006</v>
      </c>
      <c r="W698" s="1">
        <f t="shared" si="558"/>
        <v>364.79314960536175</v>
      </c>
      <c r="X698" s="1">
        <f t="shared" si="559"/>
        <v>31176.275299210731</v>
      </c>
      <c r="Y698" s="1">
        <f t="shared" si="560"/>
        <v>29717.102700789281</v>
      </c>
      <c r="Z698" s="1">
        <f t="shared" si="561"/>
        <v>29954.260317714979</v>
      </c>
      <c r="AA698" s="1">
        <f t="shared" si="562"/>
        <v>30288.86078551297</v>
      </c>
      <c r="AB698" s="1">
        <f t="shared" si="563"/>
        <v>334.60046779799086</v>
      </c>
      <c r="AC698" s="1">
        <f t="shared" si="564"/>
        <v>521.7593809292282</v>
      </c>
      <c r="AD698" s="1">
        <f t="shared" si="565"/>
        <v>187.15891313123734</v>
      </c>
      <c r="AE698" s="4">
        <f t="shared" si="566"/>
        <v>31804.2</v>
      </c>
      <c r="AF698" s="4">
        <f t="shared" si="567"/>
        <v>29500</v>
      </c>
      <c r="AG698" s="4">
        <f t="shared" si="568"/>
        <v>30043.7912</v>
      </c>
      <c r="AH698" s="4">
        <f t="shared" si="569"/>
        <v>30380.204399999999</v>
      </c>
      <c r="AI698" s="4">
        <f t="shared" si="570"/>
        <v>30652.1</v>
      </c>
      <c r="AJ698" s="4">
        <f t="shared" si="571"/>
        <v>30923.995600000002</v>
      </c>
      <c r="AK698" s="4">
        <f t="shared" si="572"/>
        <v>31311.101200000001</v>
      </c>
      <c r="AL698" s="4">
        <f t="shared" si="573"/>
        <v>31804.2</v>
      </c>
      <c r="AM698" s="4">
        <f t="shared" si="574"/>
        <v>24800</v>
      </c>
      <c r="AN698" s="4">
        <f t="shared" si="575"/>
        <v>26452.9912</v>
      </c>
      <c r="AO698" s="4">
        <f t="shared" si="576"/>
        <v>27475.6044</v>
      </c>
      <c r="AP698" s="4">
        <f t="shared" si="577"/>
        <v>28302.1</v>
      </c>
      <c r="AQ698" s="4">
        <f t="shared" si="578"/>
        <v>29128.595600000001</v>
      </c>
      <c r="AR698" s="4">
        <f t="shared" si="579"/>
        <v>30305.301200000002</v>
      </c>
      <c r="AS698" s="4">
        <f t="shared" si="580"/>
        <v>31804.2</v>
      </c>
      <c r="AT698" s="4">
        <f t="shared" si="581"/>
        <v>24800</v>
      </c>
      <c r="AU698" s="4">
        <f t="shared" si="582"/>
        <v>26452.9912</v>
      </c>
      <c r="AV698" s="4">
        <f t="shared" si="583"/>
        <v>27475.6044</v>
      </c>
      <c r="AW698" s="4">
        <f t="shared" si="584"/>
        <v>28302.1</v>
      </c>
      <c r="AX698" s="4">
        <f t="shared" si="585"/>
        <v>29128.595600000001</v>
      </c>
      <c r="AY698" s="4">
        <f t="shared" si="586"/>
        <v>30305.301200000002</v>
      </c>
      <c r="AZ698" s="1">
        <f t="shared" si="587"/>
        <v>27680.157357142863</v>
      </c>
      <c r="BA698" s="1">
        <f t="shared" si="588"/>
        <v>27263.819180025046</v>
      </c>
      <c r="BB698" s="1">
        <f t="shared" si="589"/>
        <v>0</v>
      </c>
      <c r="BC698" s="1"/>
      <c r="BD698" s="6">
        <f t="shared" si="590"/>
        <v>0</v>
      </c>
      <c r="BE698" s="6"/>
      <c r="BF698">
        <f t="shared" si="591"/>
        <v>-1604250.2793210049</v>
      </c>
      <c r="BG698">
        <f t="shared" si="592"/>
        <v>30528.182379886723</v>
      </c>
      <c r="BH698">
        <f t="shared" si="593"/>
        <v>727.77999999999884</v>
      </c>
      <c r="BI698">
        <f t="shared" si="594"/>
        <v>795.06104687369316</v>
      </c>
      <c r="BJ698">
        <f t="shared" si="595"/>
        <v>15.143966495070277</v>
      </c>
      <c r="BK698">
        <f t="shared" si="596"/>
        <v>20.903900263044431</v>
      </c>
    </row>
    <row r="699" spans="1:63" x14ac:dyDescent="0.35">
      <c r="A699" s="2">
        <v>1689552000000</v>
      </c>
      <c r="B699" s="3">
        <v>45124</v>
      </c>
      <c r="C699" s="2" t="s">
        <v>9</v>
      </c>
      <c r="D699" s="2">
        <v>30232</v>
      </c>
      <c r="E699" s="2">
        <v>30336.959999999999</v>
      </c>
      <c r="F699" s="2">
        <v>29659.200000000001</v>
      </c>
      <c r="G699" s="2">
        <v>30138</v>
      </c>
      <c r="H699" s="2">
        <v>30882.768390000001</v>
      </c>
      <c r="I699" s="2">
        <v>929647644.243343</v>
      </c>
      <c r="J699" s="2">
        <f t="shared" si="545"/>
        <v>-0.31089584245033686</v>
      </c>
      <c r="K699" s="2">
        <f t="shared" si="546"/>
        <v>-1.5808843939507693</v>
      </c>
      <c r="L699" s="2">
        <f t="shared" si="547"/>
        <v>14.419264714424498</v>
      </c>
      <c r="M699" s="1">
        <f t="shared" si="548"/>
        <v>-0.9339521948563102</v>
      </c>
      <c r="N699" s="1">
        <f t="shared" si="549"/>
        <v>-3.1903245072665736</v>
      </c>
      <c r="O699" s="1">
        <f t="shared" si="550"/>
        <v>-4.6701506403875568</v>
      </c>
      <c r="P699" s="2">
        <f t="shared" si="551"/>
        <v>0</v>
      </c>
      <c r="Q699" s="2">
        <f t="shared" si="552"/>
        <v>93.990000000001601</v>
      </c>
      <c r="R699" s="2">
        <f t="shared" si="553"/>
        <v>141.7778571428571</v>
      </c>
      <c r="S699" s="2">
        <f t="shared" si="554"/>
        <v>214.50642857142859</v>
      </c>
      <c r="T699" s="1">
        <f t="shared" si="555"/>
        <v>39.793463486220865</v>
      </c>
      <c r="U699" s="1">
        <f t="shared" si="556"/>
        <v>29232.832399246272</v>
      </c>
      <c r="V699" s="1">
        <f t="shared" si="557"/>
        <v>30457.60300000001</v>
      </c>
      <c r="W699" s="1">
        <f t="shared" si="558"/>
        <v>350.01713768185681</v>
      </c>
      <c r="X699" s="1">
        <f t="shared" si="559"/>
        <v>31157.637275363722</v>
      </c>
      <c r="Y699" s="1">
        <f t="shared" si="560"/>
        <v>29757.568724636298</v>
      </c>
      <c r="Z699" s="1">
        <f t="shared" si="561"/>
        <v>29961.870743132178</v>
      </c>
      <c r="AA699" s="1">
        <f t="shared" si="562"/>
        <v>30366.993655606238</v>
      </c>
      <c r="AB699" s="1">
        <f t="shared" si="563"/>
        <v>405.12291247406029</v>
      </c>
      <c r="AC699" s="1">
        <f t="shared" si="564"/>
        <v>568.54910921203759</v>
      </c>
      <c r="AD699" s="1">
        <f t="shared" si="565"/>
        <v>163.42619673797731</v>
      </c>
      <c r="AE699" s="4">
        <f t="shared" si="566"/>
        <v>31804.2</v>
      </c>
      <c r="AF699" s="4">
        <f t="shared" si="567"/>
        <v>29500</v>
      </c>
      <c r="AG699" s="4">
        <f t="shared" si="568"/>
        <v>30043.7912</v>
      </c>
      <c r="AH699" s="4">
        <f t="shared" si="569"/>
        <v>30380.204399999999</v>
      </c>
      <c r="AI699" s="4">
        <f t="shared" si="570"/>
        <v>30652.1</v>
      </c>
      <c r="AJ699" s="4">
        <f t="shared" si="571"/>
        <v>30923.995600000002</v>
      </c>
      <c r="AK699" s="4">
        <f t="shared" si="572"/>
        <v>31311.101200000001</v>
      </c>
      <c r="AL699" s="4">
        <f t="shared" si="573"/>
        <v>31804.2</v>
      </c>
      <c r="AM699" s="4">
        <f t="shared" si="574"/>
        <v>24800</v>
      </c>
      <c r="AN699" s="4">
        <f t="shared" si="575"/>
        <v>26452.9912</v>
      </c>
      <c r="AO699" s="4">
        <f t="shared" si="576"/>
        <v>27475.6044</v>
      </c>
      <c r="AP699" s="4">
        <f t="shared" si="577"/>
        <v>28302.1</v>
      </c>
      <c r="AQ699" s="4">
        <f t="shared" si="578"/>
        <v>29128.595600000001</v>
      </c>
      <c r="AR699" s="4">
        <f t="shared" si="579"/>
        <v>30305.301200000002</v>
      </c>
      <c r="AS699" s="4">
        <f t="shared" si="580"/>
        <v>31804.2</v>
      </c>
      <c r="AT699" s="4">
        <f t="shared" si="581"/>
        <v>24800</v>
      </c>
      <c r="AU699" s="4">
        <f t="shared" si="582"/>
        <v>26452.9912</v>
      </c>
      <c r="AV699" s="4">
        <f t="shared" si="583"/>
        <v>27475.6044</v>
      </c>
      <c r="AW699" s="4">
        <f t="shared" si="584"/>
        <v>28302.1</v>
      </c>
      <c r="AX699" s="4">
        <f t="shared" si="585"/>
        <v>29128.595600000001</v>
      </c>
      <c r="AY699" s="4">
        <f t="shared" si="586"/>
        <v>30305.301200000002</v>
      </c>
      <c r="AZ699" s="1">
        <f t="shared" si="587"/>
        <v>27632.174785714291</v>
      </c>
      <c r="BA699" s="1">
        <f t="shared" si="588"/>
        <v>27228.266977011692</v>
      </c>
      <c r="BB699" s="1">
        <f t="shared" si="589"/>
        <v>0</v>
      </c>
      <c r="BC699" s="1"/>
      <c r="BD699" s="6">
        <f t="shared" si="590"/>
        <v>0</v>
      </c>
      <c r="BE699" s="6"/>
      <c r="BF699">
        <f t="shared" si="591"/>
        <v>-1574246.4192210049</v>
      </c>
      <c r="BG699">
        <f t="shared" si="592"/>
        <v>30537.606441455566</v>
      </c>
      <c r="BH699">
        <f t="shared" si="593"/>
        <v>677.7599999999984</v>
      </c>
      <c r="BI699">
        <f t="shared" si="594"/>
        <v>805.41197716195381</v>
      </c>
      <c r="BJ699">
        <f t="shared" si="595"/>
        <v>22.321678321678288</v>
      </c>
      <c r="BK699">
        <f t="shared" si="596"/>
        <v>25.183057308866804</v>
      </c>
    </row>
    <row r="700" spans="1:63" x14ac:dyDescent="0.35">
      <c r="A700" s="2">
        <v>1689465600000</v>
      </c>
      <c r="B700" s="3">
        <v>45123</v>
      </c>
      <c r="C700" s="2" t="s">
        <v>9</v>
      </c>
      <c r="D700" s="2">
        <v>30289.52</v>
      </c>
      <c r="E700" s="2">
        <v>30441.46</v>
      </c>
      <c r="F700" s="2">
        <v>30064.29</v>
      </c>
      <c r="G700" s="2">
        <v>30231.99</v>
      </c>
      <c r="H700" s="2">
        <v>15760.1281</v>
      </c>
      <c r="I700" s="2">
        <v>477189328.00729299</v>
      </c>
      <c r="J700" s="2">
        <f t="shared" si="545"/>
        <v>-0.18993368003190159</v>
      </c>
      <c r="K700" s="2">
        <f t="shared" si="546"/>
        <v>-0.59049894497389677</v>
      </c>
      <c r="L700" s="2">
        <f t="shared" si="547"/>
        <v>14.009885737408357</v>
      </c>
      <c r="M700" s="1">
        <f t="shared" si="548"/>
        <v>-0.31186541907227289</v>
      </c>
      <c r="N700" s="1">
        <f t="shared" si="549"/>
        <v>-0.49034152234107509</v>
      </c>
      <c r="O700" s="1">
        <f t="shared" si="550"/>
        <v>-3.4135695334643916</v>
      </c>
      <c r="P700" s="2">
        <f t="shared" si="551"/>
        <v>0</v>
      </c>
      <c r="Q700" s="2">
        <f t="shared" si="552"/>
        <v>57.529999999998836</v>
      </c>
      <c r="R700" s="2">
        <f t="shared" si="553"/>
        <v>180.29000000000011</v>
      </c>
      <c r="S700" s="2">
        <f t="shared" si="554"/>
        <v>207.79285714285703</v>
      </c>
      <c r="T700" s="1">
        <f t="shared" si="555"/>
        <v>46.456574074755785</v>
      </c>
      <c r="U700" s="1">
        <f t="shared" si="556"/>
        <v>29195.886782888978</v>
      </c>
      <c r="V700" s="1">
        <f t="shared" si="557"/>
        <v>30485.325000000004</v>
      </c>
      <c r="W700" s="1">
        <f t="shared" si="558"/>
        <v>345.5337962269391</v>
      </c>
      <c r="X700" s="1">
        <f t="shared" si="559"/>
        <v>31176.392592453882</v>
      </c>
      <c r="Y700" s="1">
        <f t="shared" si="560"/>
        <v>29794.257407546127</v>
      </c>
      <c r="Z700" s="1">
        <f t="shared" si="561"/>
        <v>29947.78040258275</v>
      </c>
      <c r="AA700" s="1">
        <f t="shared" si="562"/>
        <v>30408.628865716466</v>
      </c>
      <c r="AB700" s="1">
        <f t="shared" si="563"/>
        <v>460.848463133716</v>
      </c>
      <c r="AC700" s="1">
        <f t="shared" si="564"/>
        <v>609.40565839653186</v>
      </c>
      <c r="AD700" s="1">
        <f t="shared" si="565"/>
        <v>148.55719526281587</v>
      </c>
      <c r="AE700" s="4">
        <f t="shared" si="566"/>
        <v>31804.2</v>
      </c>
      <c r="AF700" s="4">
        <f t="shared" si="567"/>
        <v>29500</v>
      </c>
      <c r="AG700" s="4">
        <f t="shared" si="568"/>
        <v>30043.7912</v>
      </c>
      <c r="AH700" s="4">
        <f t="shared" si="569"/>
        <v>30380.204399999999</v>
      </c>
      <c r="AI700" s="4">
        <f t="shared" si="570"/>
        <v>30652.1</v>
      </c>
      <c r="AJ700" s="4">
        <f t="shared" si="571"/>
        <v>30923.995600000002</v>
      </c>
      <c r="AK700" s="4">
        <f t="shared" si="572"/>
        <v>31311.101200000001</v>
      </c>
      <c r="AL700" s="4">
        <f t="shared" si="573"/>
        <v>31804.2</v>
      </c>
      <c r="AM700" s="4">
        <f t="shared" si="574"/>
        <v>24800</v>
      </c>
      <c r="AN700" s="4">
        <f t="shared" si="575"/>
        <v>26452.9912</v>
      </c>
      <c r="AO700" s="4">
        <f t="shared" si="576"/>
        <v>27475.6044</v>
      </c>
      <c r="AP700" s="4">
        <f t="shared" si="577"/>
        <v>28302.1</v>
      </c>
      <c r="AQ700" s="4">
        <f t="shared" si="578"/>
        <v>29128.595600000001</v>
      </c>
      <c r="AR700" s="4">
        <f t="shared" si="579"/>
        <v>30305.301200000002</v>
      </c>
      <c r="AS700" s="4">
        <f t="shared" si="580"/>
        <v>31804.2</v>
      </c>
      <c r="AT700" s="4">
        <f t="shared" si="581"/>
        <v>24800</v>
      </c>
      <c r="AU700" s="4">
        <f t="shared" si="582"/>
        <v>26452.9912</v>
      </c>
      <c r="AV700" s="4">
        <f t="shared" si="583"/>
        <v>27475.6044</v>
      </c>
      <c r="AW700" s="4">
        <f t="shared" si="584"/>
        <v>28302.1</v>
      </c>
      <c r="AX700" s="4">
        <f t="shared" si="585"/>
        <v>29128.595600000001</v>
      </c>
      <c r="AY700" s="4">
        <f t="shared" si="586"/>
        <v>30305.301200000002</v>
      </c>
      <c r="AZ700" s="1">
        <f t="shared" si="587"/>
        <v>27584.704000000002</v>
      </c>
      <c r="BA700" s="1">
        <f t="shared" si="588"/>
        <v>27188.407620532398</v>
      </c>
      <c r="BB700" s="1">
        <f t="shared" si="589"/>
        <v>0</v>
      </c>
      <c r="BC700" s="1"/>
      <c r="BD700" s="6">
        <f t="shared" si="590"/>
        <v>0</v>
      </c>
      <c r="BE700" s="6"/>
      <c r="BF700">
        <f t="shared" si="591"/>
        <v>-1543363.6508310048</v>
      </c>
      <c r="BG700">
        <f t="shared" si="592"/>
        <v>30563.166477018072</v>
      </c>
      <c r="BH700">
        <f t="shared" si="593"/>
        <v>377.16999999999825</v>
      </c>
      <c r="BI700">
        <f t="shared" si="594"/>
        <v>825.05074287917762</v>
      </c>
      <c r="BJ700">
        <f t="shared" si="595"/>
        <v>25.246055972384728</v>
      </c>
      <c r="BK700">
        <f t="shared" si="596"/>
        <v>27.426088114188971</v>
      </c>
    </row>
    <row r="701" spans="1:63" x14ac:dyDescent="0.35">
      <c r="A701" s="2">
        <v>1689379200000</v>
      </c>
      <c r="B701" s="3">
        <v>45122</v>
      </c>
      <c r="C701" s="2" t="s">
        <v>9</v>
      </c>
      <c r="D701" s="2">
        <v>30312</v>
      </c>
      <c r="E701" s="2">
        <v>30390.9</v>
      </c>
      <c r="F701" s="2">
        <v>30200</v>
      </c>
      <c r="G701" s="2">
        <v>30289.52</v>
      </c>
      <c r="H701" s="2">
        <v>14118.55329</v>
      </c>
      <c r="I701" s="2">
        <v>427921094.30217803</v>
      </c>
      <c r="J701" s="2">
        <f t="shared" si="545"/>
        <v>-7.4195013791556436E-2</v>
      </c>
      <c r="K701" s="2">
        <f t="shared" si="546"/>
        <v>0.4270788055055777</v>
      </c>
      <c r="L701" s="2">
        <f t="shared" si="547"/>
        <v>14.972556462326819</v>
      </c>
      <c r="M701" s="1">
        <f t="shared" si="548"/>
        <v>-0.1902951145458795</v>
      </c>
      <c r="N701" s="1">
        <f t="shared" si="549"/>
        <v>-1.6359453698837103</v>
      </c>
      <c r="O701" s="1">
        <f t="shared" si="550"/>
        <v>-2.8346107828714358</v>
      </c>
      <c r="P701" s="2">
        <f t="shared" si="551"/>
        <v>0</v>
      </c>
      <c r="Q701" s="2">
        <f t="shared" si="552"/>
        <v>22.489999999997963</v>
      </c>
      <c r="R701" s="2">
        <f t="shared" si="553"/>
        <v>182.51357142857134</v>
      </c>
      <c r="S701" s="2">
        <f t="shared" si="554"/>
        <v>203.68357142857141</v>
      </c>
      <c r="T701" s="1">
        <f t="shared" si="555"/>
        <v>47.259171851533992</v>
      </c>
      <c r="U701" s="1">
        <f t="shared" si="556"/>
        <v>29153.596855659955</v>
      </c>
      <c r="V701" s="1">
        <f t="shared" si="557"/>
        <v>30487.124999999993</v>
      </c>
      <c r="W701" s="1">
        <f t="shared" si="558"/>
        <v>344.30097056935506</v>
      </c>
      <c r="X701" s="1">
        <f t="shared" si="559"/>
        <v>31175.726941138702</v>
      </c>
      <c r="Y701" s="1">
        <f t="shared" si="560"/>
        <v>29798.523058861283</v>
      </c>
      <c r="Z701" s="1">
        <f t="shared" si="561"/>
        <v>29925.04363478937</v>
      </c>
      <c r="AA701" s="1">
        <f t="shared" si="562"/>
        <v>30440.74502311946</v>
      </c>
      <c r="AB701" s="1">
        <f t="shared" si="563"/>
        <v>515.70138833008969</v>
      </c>
      <c r="AC701" s="1">
        <f t="shared" si="564"/>
        <v>646.54495721223577</v>
      </c>
      <c r="AD701" s="1">
        <f t="shared" si="565"/>
        <v>130.84356888214609</v>
      </c>
      <c r="AE701" s="4">
        <f t="shared" si="566"/>
        <v>31804.2</v>
      </c>
      <c r="AF701" s="4">
        <f t="shared" si="567"/>
        <v>29500</v>
      </c>
      <c r="AG701" s="4">
        <f t="shared" si="568"/>
        <v>30043.7912</v>
      </c>
      <c r="AH701" s="4">
        <f t="shared" si="569"/>
        <v>30380.204399999999</v>
      </c>
      <c r="AI701" s="4">
        <f t="shared" si="570"/>
        <v>30652.1</v>
      </c>
      <c r="AJ701" s="4">
        <f t="shared" si="571"/>
        <v>30923.995600000002</v>
      </c>
      <c r="AK701" s="4">
        <f t="shared" si="572"/>
        <v>31311.101200000001</v>
      </c>
      <c r="AL701" s="4">
        <f t="shared" si="573"/>
        <v>31804.2</v>
      </c>
      <c r="AM701" s="4">
        <f t="shared" si="574"/>
        <v>24800</v>
      </c>
      <c r="AN701" s="4">
        <f t="shared" si="575"/>
        <v>26452.9912</v>
      </c>
      <c r="AO701" s="4">
        <f t="shared" si="576"/>
        <v>27475.6044</v>
      </c>
      <c r="AP701" s="4">
        <f t="shared" si="577"/>
        <v>28302.1</v>
      </c>
      <c r="AQ701" s="4">
        <f t="shared" si="578"/>
        <v>29128.595600000001</v>
      </c>
      <c r="AR701" s="4">
        <f t="shared" si="579"/>
        <v>30305.301200000002</v>
      </c>
      <c r="AS701" s="4">
        <f t="shared" si="580"/>
        <v>31804.2</v>
      </c>
      <c r="AT701" s="4">
        <f t="shared" si="581"/>
        <v>24800</v>
      </c>
      <c r="AU701" s="4">
        <f t="shared" si="582"/>
        <v>26452.9912</v>
      </c>
      <c r="AV701" s="4">
        <f t="shared" si="583"/>
        <v>27475.6044</v>
      </c>
      <c r="AW701" s="4">
        <f t="shared" si="584"/>
        <v>28302.1</v>
      </c>
      <c r="AX701" s="4">
        <f t="shared" si="585"/>
        <v>29128.595600000001</v>
      </c>
      <c r="AY701" s="4">
        <f t="shared" si="586"/>
        <v>30305.301200000002</v>
      </c>
      <c r="AZ701" s="1">
        <f t="shared" si="587"/>
        <v>27537.010142857143</v>
      </c>
      <c r="BA701" s="1">
        <f t="shared" si="588"/>
        <v>27146.714711224624</v>
      </c>
      <c r="BB701" s="1">
        <f t="shared" si="589"/>
        <v>0</v>
      </c>
      <c r="BC701" s="1"/>
      <c r="BD701" s="6">
        <f t="shared" si="590"/>
        <v>0</v>
      </c>
      <c r="BE701" s="6"/>
      <c r="BF701">
        <f t="shared" si="591"/>
        <v>-1527603.5227310047</v>
      </c>
      <c r="BG701">
        <f t="shared" si="592"/>
        <v>30553.787275774386</v>
      </c>
      <c r="BH701">
        <f t="shared" si="593"/>
        <v>190.90000000000146</v>
      </c>
      <c r="BI701">
        <f t="shared" si="594"/>
        <v>893.95547255289762</v>
      </c>
      <c r="BJ701">
        <f t="shared" si="595"/>
        <v>27.981437632537393</v>
      </c>
      <c r="BK701">
        <f t="shared" si="596"/>
        <v>47.281285554867004</v>
      </c>
    </row>
    <row r="702" spans="1:63" x14ac:dyDescent="0.35">
      <c r="A702" s="2">
        <v>1689292800000</v>
      </c>
      <c r="B702" s="3">
        <v>45121</v>
      </c>
      <c r="C702" s="2" t="s">
        <v>9</v>
      </c>
      <c r="D702" s="2">
        <v>31454.23</v>
      </c>
      <c r="E702" s="2">
        <v>31630</v>
      </c>
      <c r="F702" s="2">
        <v>29900</v>
      </c>
      <c r="G702" s="2">
        <v>30312.01</v>
      </c>
      <c r="H702" s="2">
        <v>60749.484239999998</v>
      </c>
      <c r="I702" s="2">
        <v>1869443273.7476201</v>
      </c>
      <c r="J702" s="2">
        <f t="shared" si="545"/>
        <v>-3.6313716787853374</v>
      </c>
      <c r="K702" s="2">
        <f t="shared" si="546"/>
        <v>9.0408897186451939E-2</v>
      </c>
      <c r="L702" s="2">
        <f t="shared" si="547"/>
        <v>18.413273595434717</v>
      </c>
      <c r="M702" s="1">
        <f t="shared" si="548"/>
        <v>-7.425010366621182E-2</v>
      </c>
      <c r="N702" s="1">
        <f t="shared" si="549"/>
        <v>-1.3535559007799129</v>
      </c>
      <c r="O702" s="1">
        <f t="shared" si="550"/>
        <v>-3.3259754137056512</v>
      </c>
      <c r="P702" s="2">
        <f t="shared" si="551"/>
        <v>0</v>
      </c>
      <c r="Q702" s="2">
        <f t="shared" si="552"/>
        <v>1142.2200000000012</v>
      </c>
      <c r="R702" s="2">
        <f t="shared" si="553"/>
        <v>190.64928571428572</v>
      </c>
      <c r="S702" s="2">
        <f t="shared" si="554"/>
        <v>202.07714285714297</v>
      </c>
      <c r="T702" s="1">
        <f t="shared" si="555"/>
        <v>48.545061356778696</v>
      </c>
      <c r="U702" s="1">
        <f t="shared" si="556"/>
        <v>29107.23264568689</v>
      </c>
      <c r="V702" s="1">
        <f t="shared" si="557"/>
        <v>30495.781999999999</v>
      </c>
      <c r="W702" s="1">
        <f t="shared" si="558"/>
        <v>341.38798264730974</v>
      </c>
      <c r="X702" s="1">
        <f t="shared" si="559"/>
        <v>31178.557965294618</v>
      </c>
      <c r="Y702" s="1">
        <f t="shared" si="560"/>
        <v>29813.00603470538</v>
      </c>
      <c r="Z702" s="1">
        <f t="shared" si="561"/>
        <v>29895.885525572521</v>
      </c>
      <c r="AA702" s="1">
        <f t="shared" si="562"/>
        <v>30468.240481868452</v>
      </c>
      <c r="AB702" s="1">
        <f t="shared" si="563"/>
        <v>572.35495629593061</v>
      </c>
      <c r="AC702" s="1">
        <f t="shared" si="564"/>
        <v>679.25584943277227</v>
      </c>
      <c r="AD702" s="1">
        <f t="shared" si="565"/>
        <v>106.90089313684166</v>
      </c>
      <c r="AE702" s="4">
        <f t="shared" si="566"/>
        <v>31804.2</v>
      </c>
      <c r="AF702" s="4">
        <f t="shared" si="567"/>
        <v>29500</v>
      </c>
      <c r="AG702" s="4">
        <f t="shared" si="568"/>
        <v>30043.7912</v>
      </c>
      <c r="AH702" s="4">
        <f t="shared" si="569"/>
        <v>30380.204399999999</v>
      </c>
      <c r="AI702" s="4">
        <f t="shared" si="570"/>
        <v>30652.1</v>
      </c>
      <c r="AJ702" s="4">
        <f t="shared" si="571"/>
        <v>30923.995600000002</v>
      </c>
      <c r="AK702" s="4">
        <f t="shared" si="572"/>
        <v>31311.101200000001</v>
      </c>
      <c r="AL702" s="4">
        <f t="shared" si="573"/>
        <v>31804.2</v>
      </c>
      <c r="AM702" s="4">
        <f t="shared" si="574"/>
        <v>24800</v>
      </c>
      <c r="AN702" s="4">
        <f t="shared" si="575"/>
        <v>26452.9912</v>
      </c>
      <c r="AO702" s="4">
        <f t="shared" si="576"/>
        <v>27475.6044</v>
      </c>
      <c r="AP702" s="4">
        <f t="shared" si="577"/>
        <v>28302.1</v>
      </c>
      <c r="AQ702" s="4">
        <f t="shared" si="578"/>
        <v>29128.595600000001</v>
      </c>
      <c r="AR702" s="4">
        <f t="shared" si="579"/>
        <v>30305.301200000002</v>
      </c>
      <c r="AS702" s="4">
        <f t="shared" si="580"/>
        <v>31804.2</v>
      </c>
      <c r="AT702" s="4">
        <f t="shared" si="581"/>
        <v>24800</v>
      </c>
      <c r="AU702" s="4">
        <f t="shared" si="582"/>
        <v>26452.9912</v>
      </c>
      <c r="AV702" s="4">
        <f t="shared" si="583"/>
        <v>27475.6044</v>
      </c>
      <c r="AW702" s="4">
        <f t="shared" si="584"/>
        <v>28302.1</v>
      </c>
      <c r="AX702" s="4">
        <f t="shared" si="585"/>
        <v>29128.595600000001</v>
      </c>
      <c r="AY702" s="4">
        <f t="shared" si="586"/>
        <v>30305.301200000002</v>
      </c>
      <c r="AZ702" s="1">
        <f t="shared" si="587"/>
        <v>27486.064071428573</v>
      </c>
      <c r="BA702" s="1">
        <f t="shared" si="588"/>
        <v>27103.662583981128</v>
      </c>
      <c r="BB702" s="1">
        <f t="shared" si="589"/>
        <v>0</v>
      </c>
      <c r="BC702" s="1"/>
      <c r="BD702" s="6">
        <f t="shared" si="590"/>
        <v>0</v>
      </c>
      <c r="BE702" s="6"/>
      <c r="BF702">
        <f t="shared" si="591"/>
        <v>-1513484.9694410048</v>
      </c>
      <c r="BG702">
        <f t="shared" si="592"/>
        <v>30559.88787726768</v>
      </c>
      <c r="BH702">
        <f t="shared" si="593"/>
        <v>1730</v>
      </c>
      <c r="BI702">
        <f t="shared" si="594"/>
        <v>1002.1178529456508</v>
      </c>
      <c r="BJ702">
        <f t="shared" si="595"/>
        <v>29.0507707376448</v>
      </c>
      <c r="BK702">
        <f t="shared" si="596"/>
        <v>52.620806344021211</v>
      </c>
    </row>
    <row r="703" spans="1:63" x14ac:dyDescent="0.35">
      <c r="A703" s="2">
        <v>1689206400000</v>
      </c>
      <c r="B703" s="3">
        <v>45120</v>
      </c>
      <c r="C703" s="2" t="s">
        <v>9</v>
      </c>
      <c r="D703" s="2">
        <v>30380</v>
      </c>
      <c r="E703" s="2">
        <v>31804.2</v>
      </c>
      <c r="F703" s="2">
        <v>30251</v>
      </c>
      <c r="G703" s="2">
        <v>31454.23</v>
      </c>
      <c r="H703" s="2">
        <v>70772.518360000002</v>
      </c>
      <c r="I703" s="2">
        <v>2194927210.2244101</v>
      </c>
      <c r="J703" s="2">
        <f t="shared" si="545"/>
        <v>3.5359776168531911</v>
      </c>
      <c r="K703" s="2">
        <f t="shared" si="546"/>
        <v>3.6564210554067063</v>
      </c>
      <c r="L703" s="2">
        <f t="shared" si="547"/>
        <v>25.173029934019407</v>
      </c>
      <c r="M703" s="1">
        <f t="shared" si="548"/>
        <v>-3.7682093665184238</v>
      </c>
      <c r="N703" s="1">
        <f t="shared" si="549"/>
        <v>-5.25916546041661</v>
      </c>
      <c r="O703" s="1">
        <f t="shared" si="550"/>
        <v>-6.4349373677244719</v>
      </c>
      <c r="P703" s="2">
        <f t="shared" si="551"/>
        <v>1074.2299999999996</v>
      </c>
      <c r="Q703" s="2">
        <f t="shared" si="552"/>
        <v>0</v>
      </c>
      <c r="R703" s="2">
        <f t="shared" si="553"/>
        <v>192.41285714285706</v>
      </c>
      <c r="S703" s="2">
        <f t="shared" si="554"/>
        <v>120.49000000000004</v>
      </c>
      <c r="T703" s="1">
        <f t="shared" si="555"/>
        <v>61.492841228678891</v>
      </c>
      <c r="U703" s="1">
        <f t="shared" si="556"/>
        <v>29058.058059796556</v>
      </c>
      <c r="V703" s="1">
        <f t="shared" si="557"/>
        <v>30506.553000000007</v>
      </c>
      <c r="W703" s="1">
        <f t="shared" si="558"/>
        <v>338.80851915351815</v>
      </c>
      <c r="X703" s="1">
        <f t="shared" si="559"/>
        <v>31184.170038307042</v>
      </c>
      <c r="Y703" s="1">
        <f t="shared" si="560"/>
        <v>29828.935961692972</v>
      </c>
      <c r="Z703" s="1">
        <f t="shared" si="561"/>
        <v>29862.595567618322</v>
      </c>
      <c r="AA703" s="1">
        <f t="shared" si="562"/>
        <v>30496.646024026351</v>
      </c>
      <c r="AB703" s="1">
        <f t="shared" si="563"/>
        <v>634.05045640802928</v>
      </c>
      <c r="AC703" s="1">
        <f t="shared" si="564"/>
        <v>705.98107271698268</v>
      </c>
      <c r="AD703" s="1">
        <f t="shared" si="565"/>
        <v>71.930616308953404</v>
      </c>
      <c r="AE703" s="4">
        <f t="shared" si="566"/>
        <v>31804.2</v>
      </c>
      <c r="AF703" s="4">
        <f t="shared" si="567"/>
        <v>29500</v>
      </c>
      <c r="AG703" s="4">
        <f t="shared" si="568"/>
        <v>30043.7912</v>
      </c>
      <c r="AH703" s="4">
        <f t="shared" si="569"/>
        <v>30380.204399999999</v>
      </c>
      <c r="AI703" s="4">
        <f t="shared" si="570"/>
        <v>30652.1</v>
      </c>
      <c r="AJ703" s="4">
        <f t="shared" si="571"/>
        <v>30923.995600000002</v>
      </c>
      <c r="AK703" s="4">
        <f t="shared" si="572"/>
        <v>31311.101200000001</v>
      </c>
      <c r="AL703" s="4">
        <f t="shared" si="573"/>
        <v>31804.2</v>
      </c>
      <c r="AM703" s="4">
        <f t="shared" si="574"/>
        <v>24800</v>
      </c>
      <c r="AN703" s="4">
        <f t="shared" si="575"/>
        <v>26452.9912</v>
      </c>
      <c r="AO703" s="4">
        <f t="shared" si="576"/>
        <v>27475.6044</v>
      </c>
      <c r="AP703" s="4">
        <f t="shared" si="577"/>
        <v>28302.1</v>
      </c>
      <c r="AQ703" s="4">
        <f t="shared" si="578"/>
        <v>29128.595600000001</v>
      </c>
      <c r="AR703" s="4">
        <f t="shared" si="579"/>
        <v>30305.301200000002</v>
      </c>
      <c r="AS703" s="4">
        <f t="shared" si="580"/>
        <v>31804.2</v>
      </c>
      <c r="AT703" s="4">
        <f t="shared" si="581"/>
        <v>24800</v>
      </c>
      <c r="AU703" s="4">
        <f t="shared" si="582"/>
        <v>26452.9912</v>
      </c>
      <c r="AV703" s="4">
        <f t="shared" si="583"/>
        <v>27475.6044</v>
      </c>
      <c r="AW703" s="4">
        <f t="shared" si="584"/>
        <v>28302.1</v>
      </c>
      <c r="AX703" s="4">
        <f t="shared" si="585"/>
        <v>29128.595600000001</v>
      </c>
      <c r="AY703" s="4">
        <f t="shared" si="586"/>
        <v>30305.301200000002</v>
      </c>
      <c r="AZ703" s="1">
        <f t="shared" si="587"/>
        <v>27435.158928571433</v>
      </c>
      <c r="BA703" s="1">
        <f t="shared" si="588"/>
        <v>27059.712619378126</v>
      </c>
      <c r="BB703" s="1">
        <f t="shared" si="589"/>
        <v>0</v>
      </c>
      <c r="BC703" s="1"/>
      <c r="BD703" s="6">
        <f t="shared" si="590"/>
        <v>0</v>
      </c>
      <c r="BE703" s="6"/>
      <c r="BF703">
        <f t="shared" si="591"/>
        <v>-1452735.4852010049</v>
      </c>
      <c r="BG703">
        <f t="shared" si="592"/>
        <v>30554.327892393354</v>
      </c>
      <c r="BH703">
        <f t="shared" si="593"/>
        <v>1553.2000000000007</v>
      </c>
      <c r="BI703">
        <f t="shared" si="594"/>
        <v>890.13598416805871</v>
      </c>
      <c r="BJ703">
        <f t="shared" si="595"/>
        <v>84.811648294418831</v>
      </c>
      <c r="BK703">
        <f t="shared" si="596"/>
        <v>61.638882764806254</v>
      </c>
    </row>
    <row r="704" spans="1:63" x14ac:dyDescent="0.35">
      <c r="A704" s="2">
        <v>1689120000000</v>
      </c>
      <c r="B704" s="3">
        <v>45119</v>
      </c>
      <c r="C704" s="2" t="s">
        <v>9</v>
      </c>
      <c r="D704" s="2">
        <v>30622.1</v>
      </c>
      <c r="E704" s="2">
        <v>30983.25</v>
      </c>
      <c r="F704" s="2">
        <v>30210</v>
      </c>
      <c r="G704" s="2">
        <v>30380</v>
      </c>
      <c r="H704" s="2">
        <v>38108.99669</v>
      </c>
      <c r="I704" s="2">
        <v>1166497472.4331701</v>
      </c>
      <c r="J704" s="2">
        <f t="shared" si="545"/>
        <v>-0.79060547774319379</v>
      </c>
      <c r="K704" s="2">
        <f t="shared" si="546"/>
        <v>1.6208831918457092</v>
      </c>
      <c r="L704" s="2">
        <f t="shared" si="547"/>
        <v>17.14238892584131</v>
      </c>
      <c r="M704" s="1">
        <f t="shared" si="548"/>
        <v>3.4152163317938462</v>
      </c>
      <c r="N704" s="1">
        <f t="shared" si="549"/>
        <v>-1.5496708360763689</v>
      </c>
      <c r="O704" s="1">
        <f t="shared" si="550"/>
        <v>-3.1401250822909845</v>
      </c>
      <c r="P704" s="2">
        <f t="shared" si="551"/>
        <v>0</v>
      </c>
      <c r="Q704" s="2">
        <f t="shared" si="552"/>
        <v>242.09999999999854</v>
      </c>
      <c r="R704" s="2">
        <f t="shared" si="553"/>
        <v>142.10357142857148</v>
      </c>
      <c r="S704" s="2">
        <f t="shared" si="554"/>
        <v>120.49000000000004</v>
      </c>
      <c r="T704" s="1">
        <f t="shared" si="555"/>
        <v>54.115403760836273</v>
      </c>
      <c r="U704" s="1">
        <f t="shared" si="556"/>
        <v>28960.25512346172</v>
      </c>
      <c r="V704" s="1">
        <f t="shared" si="557"/>
        <v>30468.266500000005</v>
      </c>
      <c r="W704" s="1">
        <f t="shared" si="558"/>
        <v>264.71873241754145</v>
      </c>
      <c r="X704" s="1">
        <f t="shared" si="559"/>
        <v>30997.703964835087</v>
      </c>
      <c r="Y704" s="1">
        <f t="shared" si="560"/>
        <v>29938.829035164923</v>
      </c>
      <c r="Z704" s="1">
        <f t="shared" si="561"/>
        <v>29735.264813027788</v>
      </c>
      <c r="AA704" s="1">
        <f t="shared" si="562"/>
        <v>30322.539846576597</v>
      </c>
      <c r="AB704" s="1">
        <f t="shared" si="563"/>
        <v>587.27503354880901</v>
      </c>
      <c r="AC704" s="1">
        <f t="shared" si="564"/>
        <v>723.96372679422097</v>
      </c>
      <c r="AD704" s="1">
        <f t="shared" si="565"/>
        <v>136.68869324541197</v>
      </c>
      <c r="AE704" s="4">
        <f t="shared" si="566"/>
        <v>31500</v>
      </c>
      <c r="AF704" s="4">
        <f t="shared" si="567"/>
        <v>29500</v>
      </c>
      <c r="AG704" s="4">
        <f t="shared" si="568"/>
        <v>29972</v>
      </c>
      <c r="AH704" s="4">
        <f t="shared" si="569"/>
        <v>30264</v>
      </c>
      <c r="AI704" s="4">
        <f t="shared" si="570"/>
        <v>30500</v>
      </c>
      <c r="AJ704" s="4">
        <f t="shared" si="571"/>
        <v>30736</v>
      </c>
      <c r="AK704" s="4">
        <f t="shared" si="572"/>
        <v>31072</v>
      </c>
      <c r="AL704" s="4">
        <f t="shared" si="573"/>
        <v>31500</v>
      </c>
      <c r="AM704" s="4">
        <f t="shared" si="574"/>
        <v>24800</v>
      </c>
      <c r="AN704" s="4">
        <f t="shared" si="575"/>
        <v>26381.200000000001</v>
      </c>
      <c r="AO704" s="4">
        <f t="shared" si="576"/>
        <v>27359.4</v>
      </c>
      <c r="AP704" s="4">
        <f t="shared" si="577"/>
        <v>28150</v>
      </c>
      <c r="AQ704" s="4">
        <f t="shared" si="578"/>
        <v>28940.6</v>
      </c>
      <c r="AR704" s="4">
        <f t="shared" si="579"/>
        <v>30066.2</v>
      </c>
      <c r="AS704" s="4">
        <f t="shared" si="580"/>
        <v>31500</v>
      </c>
      <c r="AT704" s="4">
        <f t="shared" si="581"/>
        <v>24800</v>
      </c>
      <c r="AU704" s="4">
        <f t="shared" si="582"/>
        <v>26381.200000000001</v>
      </c>
      <c r="AV704" s="4">
        <f t="shared" si="583"/>
        <v>27359.4</v>
      </c>
      <c r="AW704" s="4">
        <f t="shared" si="584"/>
        <v>28150</v>
      </c>
      <c r="AX704" s="4">
        <f t="shared" si="585"/>
        <v>28940.6</v>
      </c>
      <c r="AY704" s="4">
        <f t="shared" si="586"/>
        <v>30066.2</v>
      </c>
      <c r="AZ704" s="1">
        <f t="shared" si="587"/>
        <v>27381.487285714287</v>
      </c>
      <c r="BA704" s="1">
        <f t="shared" si="588"/>
        <v>26999.513751150425</v>
      </c>
      <c r="BB704" s="1">
        <f t="shared" si="589"/>
        <v>0</v>
      </c>
      <c r="BC704" s="1"/>
      <c r="BD704" s="6">
        <f t="shared" si="590"/>
        <v>0</v>
      </c>
      <c r="BE704" s="6"/>
      <c r="BF704">
        <f t="shared" si="591"/>
        <v>-1523508.003561005</v>
      </c>
      <c r="BG704">
        <f t="shared" si="592"/>
        <v>30506.705891215817</v>
      </c>
      <c r="BH704">
        <f t="shared" si="593"/>
        <v>773.25</v>
      </c>
      <c r="BI704">
        <f t="shared" si="594"/>
        <v>788.1261355785291</v>
      </c>
      <c r="BJ704">
        <f t="shared" si="595"/>
        <v>44</v>
      </c>
      <c r="BK704">
        <f t="shared" si="596"/>
        <v>48.561166666666644</v>
      </c>
    </row>
    <row r="705" spans="1:63" x14ac:dyDescent="0.35">
      <c r="A705" s="2">
        <v>1689033600000</v>
      </c>
      <c r="B705" s="3">
        <v>45118</v>
      </c>
      <c r="C705" s="2" t="s">
        <v>9</v>
      </c>
      <c r="D705" s="2">
        <v>30411.57</v>
      </c>
      <c r="E705" s="2">
        <v>30813.63</v>
      </c>
      <c r="F705" s="2">
        <v>30300</v>
      </c>
      <c r="G705" s="2">
        <v>30622.1</v>
      </c>
      <c r="H705" s="2">
        <v>28476.83311</v>
      </c>
      <c r="I705" s="2">
        <v>868966244.24126899</v>
      </c>
      <c r="J705" s="2">
        <f t="shared" si="545"/>
        <v>0.69226942245993495</v>
      </c>
      <c r="K705" s="2">
        <f t="shared" si="546"/>
        <v>0.38449674002230216</v>
      </c>
      <c r="L705" s="2">
        <f t="shared" si="547"/>
        <v>18.208359019949285</v>
      </c>
      <c r="M705" s="1">
        <f t="shared" si="548"/>
        <v>-0.79690585911783585</v>
      </c>
      <c r="N705" s="1">
        <f t="shared" si="549"/>
        <v>-2.4915665483425289</v>
      </c>
      <c r="O705" s="1">
        <f t="shared" si="550"/>
        <v>-3.8088504707384492</v>
      </c>
      <c r="P705" s="2">
        <f t="shared" si="551"/>
        <v>210.52999999999884</v>
      </c>
      <c r="Q705" s="2">
        <f t="shared" si="552"/>
        <v>0</v>
      </c>
      <c r="R705" s="2">
        <f t="shared" si="553"/>
        <v>142.10357142857148</v>
      </c>
      <c r="S705" s="2">
        <f t="shared" si="554"/>
        <v>147.12785714285721</v>
      </c>
      <c r="T705" s="1">
        <f t="shared" si="555"/>
        <v>49.131441949600415</v>
      </c>
      <c r="U705" s="1">
        <f t="shared" si="556"/>
        <v>28902.30635299077</v>
      </c>
      <c r="V705" s="1">
        <f t="shared" si="557"/>
        <v>30443.512500000004</v>
      </c>
      <c r="W705" s="1">
        <f t="shared" si="558"/>
        <v>293.40817128830957</v>
      </c>
      <c r="X705" s="1">
        <f t="shared" si="559"/>
        <v>31030.328842576622</v>
      </c>
      <c r="Y705" s="1">
        <f t="shared" si="560"/>
        <v>29856.696157423386</v>
      </c>
      <c r="Z705" s="1">
        <f t="shared" si="561"/>
        <v>29683.68599807001</v>
      </c>
      <c r="AA705" s="1">
        <f t="shared" si="562"/>
        <v>30312.092545954161</v>
      </c>
      <c r="AB705" s="1">
        <f t="shared" si="563"/>
        <v>628.40654788415122</v>
      </c>
      <c r="AC705" s="1">
        <f t="shared" si="564"/>
        <v>758.13590010557391</v>
      </c>
      <c r="AD705" s="1">
        <f t="shared" si="565"/>
        <v>129.72935222142269</v>
      </c>
      <c r="AE705" s="4">
        <f t="shared" si="566"/>
        <v>31500</v>
      </c>
      <c r="AF705" s="4">
        <f t="shared" si="567"/>
        <v>29500</v>
      </c>
      <c r="AG705" s="4">
        <f t="shared" si="568"/>
        <v>29972</v>
      </c>
      <c r="AH705" s="4">
        <f t="shared" si="569"/>
        <v>30264</v>
      </c>
      <c r="AI705" s="4">
        <f t="shared" si="570"/>
        <v>30500</v>
      </c>
      <c r="AJ705" s="4">
        <f t="shared" si="571"/>
        <v>30736</v>
      </c>
      <c r="AK705" s="4">
        <f t="shared" si="572"/>
        <v>31072</v>
      </c>
      <c r="AL705" s="4">
        <f t="shared" si="573"/>
        <v>31500</v>
      </c>
      <c r="AM705" s="4">
        <f t="shared" si="574"/>
        <v>24800</v>
      </c>
      <c r="AN705" s="4">
        <f t="shared" si="575"/>
        <v>26381.200000000001</v>
      </c>
      <c r="AO705" s="4">
        <f t="shared" si="576"/>
        <v>27359.4</v>
      </c>
      <c r="AP705" s="4">
        <f t="shared" si="577"/>
        <v>28150</v>
      </c>
      <c r="AQ705" s="4">
        <f t="shared" si="578"/>
        <v>28940.6</v>
      </c>
      <c r="AR705" s="4">
        <f t="shared" si="579"/>
        <v>30066.2</v>
      </c>
      <c r="AS705" s="4">
        <f t="shared" si="580"/>
        <v>31500</v>
      </c>
      <c r="AT705" s="4">
        <f t="shared" si="581"/>
        <v>24800</v>
      </c>
      <c r="AU705" s="4">
        <f t="shared" si="582"/>
        <v>26381.200000000001</v>
      </c>
      <c r="AV705" s="4">
        <f t="shared" si="583"/>
        <v>27359.4</v>
      </c>
      <c r="AW705" s="4">
        <f t="shared" si="584"/>
        <v>28150</v>
      </c>
      <c r="AX705" s="4">
        <f t="shared" si="585"/>
        <v>28940.6</v>
      </c>
      <c r="AY705" s="4">
        <f t="shared" si="586"/>
        <v>30066.2</v>
      </c>
      <c r="AZ705" s="1">
        <f t="shared" si="587"/>
        <v>27337.217357142854</v>
      </c>
      <c r="BA705" s="1">
        <f t="shared" si="588"/>
        <v>26953.205720344267</v>
      </c>
      <c r="BB705" s="1">
        <f t="shared" si="589"/>
        <v>0</v>
      </c>
      <c r="BC705" s="1"/>
      <c r="BD705" s="6">
        <f t="shared" si="590"/>
        <v>0</v>
      </c>
      <c r="BE705" s="6"/>
      <c r="BF705">
        <f t="shared" si="591"/>
        <v>-1485399.0068710051</v>
      </c>
      <c r="BG705">
        <f t="shared" si="592"/>
        <v>30466.377629546001</v>
      </c>
      <c r="BH705">
        <f t="shared" si="593"/>
        <v>513.63000000000102</v>
      </c>
      <c r="BI705">
        <f t="shared" si="594"/>
        <v>790.41477182137965</v>
      </c>
      <c r="BJ705">
        <f t="shared" si="595"/>
        <v>56.104999999999926</v>
      </c>
      <c r="BK705">
        <f t="shared" si="596"/>
        <v>44.906333333333293</v>
      </c>
    </row>
    <row r="706" spans="1:63" x14ac:dyDescent="0.35">
      <c r="A706" s="2">
        <v>1688947200000</v>
      </c>
      <c r="B706" s="3">
        <v>45117</v>
      </c>
      <c r="C706" s="2" t="s">
        <v>9</v>
      </c>
      <c r="D706" s="2">
        <v>30160.71</v>
      </c>
      <c r="E706" s="2">
        <v>31045.78</v>
      </c>
      <c r="F706" s="2">
        <v>29950</v>
      </c>
      <c r="G706" s="2">
        <v>30411.57</v>
      </c>
      <c r="H706" s="2">
        <v>41262.876519999998</v>
      </c>
      <c r="I706" s="2">
        <v>1254289037.74207</v>
      </c>
      <c r="J706" s="2">
        <f t="shared" ref="J706:J769" si="599" xml:space="preserve"> (G706 - G707) / G707* 100</f>
        <v>0.83174434554093912</v>
      </c>
      <c r="K706" s="2">
        <f t="shared" ref="K706:K769" si="600" xml:space="preserve"> (G706 - G712) / G712* 100</f>
        <v>-1.1536570121212926</v>
      </c>
      <c r="L706" s="2">
        <f t="shared" ref="L706:L769" si="601" xml:space="preserve"> (G706 - G735) / G735 * 100</f>
        <v>17.303470900328058</v>
      </c>
      <c r="M706" s="1">
        <f t="shared" ref="M706:M769" si="602">(G705-G706)*100/G705</f>
        <v>0.68751000094702464</v>
      </c>
      <c r="N706" s="1">
        <f t="shared" ref="N706:N769" si="603">(G699-G706)*100/G706</f>
        <v>-0.89955895075459669</v>
      </c>
      <c r="O706" s="1">
        <f t="shared" ref="O706:O769" si="604">(G676-G706)*100/G706</f>
        <v>-2.7278433832912872</v>
      </c>
      <c r="P706" s="2">
        <f t="shared" ref="P706:P769" si="605">IF(G706-G707&gt;0,G706-G707,0)</f>
        <v>250.86000000000058</v>
      </c>
      <c r="Q706" s="2">
        <f t="shared" ref="Q706:Q769" si="606">IF(G706-G707&lt;0,G707-G706,0)</f>
        <v>0</v>
      </c>
      <c r="R706" s="2">
        <f t="shared" ref="R706:R769" si="607">SUM(P706:P719)/14</f>
        <v>157.38357142857134</v>
      </c>
      <c r="S706" s="2">
        <f t="shared" ref="S706:S769" si="608">SUM(Q706:Q719)/14</f>
        <v>147.12785714285721</v>
      </c>
      <c r="T706" s="1">
        <f t="shared" ref="T706:T769" si="609">100-(100/(1+R706/S706))</f>
        <v>51.683962131376703</v>
      </c>
      <c r="U706" s="1">
        <f t="shared" ref="U706:U769" si="610">G706*(2/51)+U707*(1-2/51)</f>
        <v>28832.110693929171</v>
      </c>
      <c r="V706" s="1">
        <f t="shared" ref="V706:V769" si="611">AVERAGE(G706:G725)</f>
        <v>30412.102000000003</v>
      </c>
      <c r="W706" s="1">
        <f t="shared" ref="W706:W769" si="612">_xlfn.STDEV.P(G706:G725)</f>
        <v>305.96581563305415</v>
      </c>
      <c r="X706" s="1">
        <f t="shared" ref="X706:X769" si="613">V706+2*W706</f>
        <v>31024.033631266109</v>
      </c>
      <c r="Y706" s="1">
        <f t="shared" ref="Y706:Y769" si="614">V706-2*W706</f>
        <v>29800.170368733896</v>
      </c>
      <c r="Z706" s="1">
        <f t="shared" ref="Z706:Z769" si="615">G706*(2/27)+Z707*(1-2/27)</f>
        <v>29608.61287791561</v>
      </c>
      <c r="AA706" s="1">
        <f t="shared" ref="AA706:AA769" si="616">G706*(2/13)+AA707*(1-2/13)</f>
        <v>30255.727554309462</v>
      </c>
      <c r="AB706" s="1">
        <f t="shared" ref="AB706:AB769" si="617">AA706-Z706</f>
        <v>647.11467639385228</v>
      </c>
      <c r="AC706" s="1">
        <f t="shared" ref="AC706:AC769" si="618">AB706*0.2+AC707*0.8</f>
        <v>790.56823816092947</v>
      </c>
      <c r="AD706" s="1">
        <f t="shared" ref="AD706:AD769" si="619">AC706-AB706</f>
        <v>143.45356176707719</v>
      </c>
      <c r="AE706" s="4">
        <f t="shared" ref="AE706:AE769" si="620">MAX(E706:E725)</f>
        <v>31500</v>
      </c>
      <c r="AF706" s="4">
        <f t="shared" ref="AF706:AF769" si="621">MIN(F706:F725)</f>
        <v>28257.99</v>
      </c>
      <c r="AG706" s="4">
        <f t="shared" ref="AG706:AG769" si="622">AF706+(AE706-AF706)*0.236</f>
        <v>29023.104360000001</v>
      </c>
      <c r="AH706" s="4">
        <f t="shared" ref="AH706:AH769" si="623">AF706+(AE706-AF706)*0.382</f>
        <v>29496.437819999999</v>
      </c>
      <c r="AI706" s="4">
        <f t="shared" ref="AI706:AI769" si="624">AF706+(AE706-AF706)*0.5</f>
        <v>29878.995000000003</v>
      </c>
      <c r="AJ706" s="4">
        <f t="shared" ref="AJ706:AJ769" si="625">AF706+(AE706-AF706)*0.618</f>
        <v>30261.552179999999</v>
      </c>
      <c r="AK706" s="4">
        <f t="shared" ref="AK706:AK769" si="626">AF706+(AE706-AF706)*0.786</f>
        <v>30806.209859999999</v>
      </c>
      <c r="AL706" s="4">
        <f t="shared" ref="AL706:AL769" si="627">MAX(E706:E745)</f>
        <v>31500</v>
      </c>
      <c r="AM706" s="4">
        <f t="shared" ref="AM706:AM769" si="628">MIN(F706:F745)</f>
        <v>24800</v>
      </c>
      <c r="AN706" s="4">
        <f t="shared" ref="AN706:AN769" si="629">AM706+(AL706-AM706)*0.236</f>
        <v>26381.200000000001</v>
      </c>
      <c r="AO706" s="4">
        <f t="shared" ref="AO706:AO769" si="630">AM706+(AL706-AM706)*0.382</f>
        <v>27359.4</v>
      </c>
      <c r="AP706" s="4">
        <f t="shared" ref="AP706:AP769" si="631">AM706+(AL706-AM706)*0.5</f>
        <v>28150</v>
      </c>
      <c r="AQ706" s="4">
        <f t="shared" ref="AQ706:AQ769" si="632">AM706+(AL706-AM706)*0.618</f>
        <v>28940.6</v>
      </c>
      <c r="AR706" s="4">
        <f t="shared" ref="AR706:AR769" si="633">AM706+(AL706-AM706)*0.786</f>
        <v>30066.2</v>
      </c>
      <c r="AS706" s="4">
        <f t="shared" ref="AS706:AS769" si="634">MAX(E706:E765)</f>
        <v>31500</v>
      </c>
      <c r="AT706" s="4">
        <f t="shared" ref="AT706:AT769" si="635">MIN(F706:F765)</f>
        <v>24800</v>
      </c>
      <c r="AU706" s="4">
        <f t="shared" ref="AU706:AU769" si="636">AT706+(AS706-AT706)*0.236</f>
        <v>26381.200000000001</v>
      </c>
      <c r="AV706" s="4">
        <f t="shared" ref="AV706:AV769" si="637">AT706+(AS706-AT706)*0.382</f>
        <v>27359.4</v>
      </c>
      <c r="AW706" s="4">
        <f t="shared" ref="AW706:AW769" si="638">AT706+(AS706-AT706)*0.5</f>
        <v>28150</v>
      </c>
      <c r="AX706" s="4">
        <f t="shared" ref="AX706:AX769" si="639">AT706+(AS706-AT706)*0.618</f>
        <v>28940.6</v>
      </c>
      <c r="AY706" s="4">
        <f t="shared" ref="AY706:AY769" si="640">AT706+(AS706-AT706)*0.786</f>
        <v>30066.2</v>
      </c>
      <c r="AZ706" s="1">
        <f t="shared" ref="AZ706:AZ769" si="641" xml:space="preserve"> AVERAGE(G706:G845)</f>
        <v>27293.146357142854</v>
      </c>
      <c r="BA706" s="1">
        <f t="shared" ref="BA706:BA769" si="642" xml:space="preserve"> G706 * (2/148) + BA707 * (1 - 2/148)</f>
        <v>26902.94689459556</v>
      </c>
      <c r="BB706" s="1">
        <f t="shared" ref="BB706:BB769" si="643" xml:space="preserve"> IF(AND(G706&gt;D706, F705&gt;E707, (G706-D706)/(E706-F706)&gt;0.7), 1, 0)</f>
        <v>0</v>
      </c>
      <c r="BC706" s="1"/>
      <c r="BD706" s="6">
        <f t="shared" ref="BD706:BD769" si="644">IF(AND(G706&lt;D706, E705&lt;F707, (D706-G706)/(E706-F706)&gt;0.7), 1, 0)</f>
        <v>0</v>
      </c>
      <c r="BE706" s="6"/>
      <c r="BF706">
        <f t="shared" ref="BF706:BF769" si="645">BF707 + IF(G706&gt;G707, H706, IF(G706&lt;G707, -H706, 0))</f>
        <v>-1513875.8399810051</v>
      </c>
      <c r="BG706">
        <f t="shared" ref="BG706:BG769" si="646">SUMPRODUCT((E706:E725+F706:F725+G706:G725)/3, H706:H725) / SUM(H706:H725)</f>
        <v>30366.223640019332</v>
      </c>
      <c r="BH706">
        <f t="shared" ref="BH706:BH769" si="647" xml:space="preserve"> MAX(E706-F706, ABS(E706-G707), ABS(F706-G707))</f>
        <v>1095.7799999999988</v>
      </c>
      <c r="BI706">
        <f t="shared" ref="BI706:BI769" si="648" xml:space="preserve"> BH706 * (2/15) + BI707 * (1 - 2/15)</f>
        <v>832.99704440928394</v>
      </c>
      <c r="BJ706">
        <f t="shared" ref="BJ706:BJ769" si="649" xml:space="preserve"> 100 * (G706 - MIN(F706:F719)) / (MAX(E706:E719) - MIN(F706:F719))</f>
        <v>45.578499999999984</v>
      </c>
      <c r="BK706">
        <f t="shared" ref="BK706:BK769" si="650" xml:space="preserve"> AVERAGE(BJ706:BJ708)</f>
        <v>39.281833333333331</v>
      </c>
    </row>
    <row r="707" spans="1:63" x14ac:dyDescent="0.35">
      <c r="A707" s="2">
        <v>1688860800000</v>
      </c>
      <c r="B707" s="3">
        <v>45116</v>
      </c>
      <c r="C707" s="2" t="s">
        <v>9</v>
      </c>
      <c r="D707" s="2">
        <v>30284.63</v>
      </c>
      <c r="E707" s="2">
        <v>30445.52</v>
      </c>
      <c r="F707" s="2">
        <v>30061.119999999999</v>
      </c>
      <c r="G707" s="2">
        <v>30160.71</v>
      </c>
      <c r="H707" s="2">
        <v>15388.50196</v>
      </c>
      <c r="I707" s="2">
        <v>465781514.25894701</v>
      </c>
      <c r="J707" s="2">
        <f t="shared" si="599"/>
        <v>-0.40918446089650717</v>
      </c>
      <c r="K707" s="2">
        <f t="shared" si="600"/>
        <v>-3.1951585880177991</v>
      </c>
      <c r="L707" s="2">
        <f t="shared" si="601"/>
        <v>16.715548536620382</v>
      </c>
      <c r="M707" s="1">
        <f t="shared" si="602"/>
        <v>0.82488342430200279</v>
      </c>
      <c r="N707" s="1">
        <f t="shared" si="603"/>
        <v>0.23633395898174306</v>
      </c>
      <c r="O707" s="1">
        <f t="shared" si="604"/>
        <v>-1.294034523723085</v>
      </c>
      <c r="P707" s="2">
        <f t="shared" si="605"/>
        <v>0</v>
      </c>
      <c r="Q707" s="2">
        <f t="shared" si="606"/>
        <v>123.92000000000189</v>
      </c>
      <c r="R707" s="2">
        <f t="shared" si="607"/>
        <v>139.46499999999989</v>
      </c>
      <c r="S707" s="2">
        <f t="shared" si="608"/>
        <v>161.03285714285707</v>
      </c>
      <c r="T707" s="1">
        <f t="shared" si="609"/>
        <v>46.411312654951182</v>
      </c>
      <c r="U707" s="1">
        <f t="shared" si="610"/>
        <v>28767.642967150772</v>
      </c>
      <c r="V707" s="1">
        <f t="shared" si="611"/>
        <v>30306.922999999999</v>
      </c>
      <c r="W707" s="1">
        <f t="shared" si="612"/>
        <v>551.28650407115867</v>
      </c>
      <c r="X707" s="1">
        <f t="shared" si="613"/>
        <v>31409.496008142316</v>
      </c>
      <c r="Y707" s="1">
        <f t="shared" si="614"/>
        <v>29204.349991857682</v>
      </c>
      <c r="Z707" s="1">
        <f t="shared" si="615"/>
        <v>29544.376308148858</v>
      </c>
      <c r="AA707" s="1">
        <f t="shared" si="616"/>
        <v>30227.392564183909</v>
      </c>
      <c r="AB707" s="1">
        <f t="shared" si="617"/>
        <v>683.0162560350509</v>
      </c>
      <c r="AC707" s="1">
        <f t="shared" si="618"/>
        <v>826.43162860269865</v>
      </c>
      <c r="AD707" s="1">
        <f t="shared" si="619"/>
        <v>143.41537256764775</v>
      </c>
      <c r="AE707" s="4">
        <f t="shared" si="620"/>
        <v>31500</v>
      </c>
      <c r="AF707" s="4">
        <f t="shared" si="621"/>
        <v>26652</v>
      </c>
      <c r="AG707" s="4">
        <f t="shared" si="622"/>
        <v>27796.128000000001</v>
      </c>
      <c r="AH707" s="4">
        <f t="shared" si="623"/>
        <v>28503.936000000002</v>
      </c>
      <c r="AI707" s="4">
        <f t="shared" si="624"/>
        <v>29076</v>
      </c>
      <c r="AJ707" s="4">
        <f t="shared" si="625"/>
        <v>29648.063999999998</v>
      </c>
      <c r="AK707" s="4">
        <f t="shared" si="626"/>
        <v>30462.527999999998</v>
      </c>
      <c r="AL707" s="4">
        <f t="shared" si="627"/>
        <v>31500</v>
      </c>
      <c r="AM707" s="4">
        <f t="shared" si="628"/>
        <v>24800</v>
      </c>
      <c r="AN707" s="4">
        <f t="shared" si="629"/>
        <v>26381.200000000001</v>
      </c>
      <c r="AO707" s="4">
        <f t="shared" si="630"/>
        <v>27359.4</v>
      </c>
      <c r="AP707" s="4">
        <f t="shared" si="631"/>
        <v>28150</v>
      </c>
      <c r="AQ707" s="4">
        <f t="shared" si="632"/>
        <v>28940.6</v>
      </c>
      <c r="AR707" s="4">
        <f t="shared" si="633"/>
        <v>30066.2</v>
      </c>
      <c r="AS707" s="4">
        <f t="shared" si="634"/>
        <v>31500</v>
      </c>
      <c r="AT707" s="4">
        <f t="shared" si="635"/>
        <v>24800</v>
      </c>
      <c r="AU707" s="4">
        <f t="shared" si="636"/>
        <v>26381.200000000001</v>
      </c>
      <c r="AV707" s="4">
        <f t="shared" si="637"/>
        <v>27359.4</v>
      </c>
      <c r="AW707" s="4">
        <f t="shared" si="638"/>
        <v>28150</v>
      </c>
      <c r="AX707" s="4">
        <f t="shared" si="639"/>
        <v>28940.6</v>
      </c>
      <c r="AY707" s="4">
        <f t="shared" si="640"/>
        <v>30066.2</v>
      </c>
      <c r="AZ707" s="1">
        <f t="shared" si="641"/>
        <v>27253.365142857139</v>
      </c>
      <c r="BA707" s="1">
        <f t="shared" si="642"/>
        <v>26854.883564384538</v>
      </c>
      <c r="BB707" s="1">
        <f t="shared" si="643"/>
        <v>0</v>
      </c>
      <c r="BC707" s="1"/>
      <c r="BD707" s="6">
        <f t="shared" si="644"/>
        <v>0</v>
      </c>
      <c r="BE707" s="6"/>
      <c r="BF707">
        <f t="shared" si="645"/>
        <v>-1555138.716501005</v>
      </c>
      <c r="BG707">
        <f t="shared" si="646"/>
        <v>30164.422601323691</v>
      </c>
      <c r="BH707">
        <f t="shared" si="647"/>
        <v>384.40000000000146</v>
      </c>
      <c r="BI707">
        <f t="shared" si="648"/>
        <v>792.56889739532778</v>
      </c>
      <c r="BJ707">
        <f t="shared" si="649"/>
        <v>33.035499999999956</v>
      </c>
      <c r="BK707">
        <f t="shared" si="650"/>
        <v>38.167333333333346</v>
      </c>
    </row>
    <row r="708" spans="1:63" x14ac:dyDescent="0.35">
      <c r="A708" s="2">
        <v>1688774400000</v>
      </c>
      <c r="B708" s="3">
        <v>45115</v>
      </c>
      <c r="C708" s="2" t="s">
        <v>9</v>
      </c>
      <c r="D708" s="2">
        <v>30344.7</v>
      </c>
      <c r="E708" s="2">
        <v>30386.81</v>
      </c>
      <c r="F708" s="2">
        <v>30044.47</v>
      </c>
      <c r="G708" s="2">
        <v>30284.63</v>
      </c>
      <c r="H708" s="2">
        <v>13094.59042</v>
      </c>
      <c r="I708" s="2">
        <v>395759717.57242697</v>
      </c>
      <c r="J708" s="2">
        <f t="shared" si="599"/>
        <v>-0.19795878687217111</v>
      </c>
      <c r="K708" s="2">
        <f t="shared" si="600"/>
        <v>-1.0856702952572401</v>
      </c>
      <c r="L708" s="2">
        <f t="shared" si="601"/>
        <v>14.377397526457059</v>
      </c>
      <c r="M708" s="1">
        <f t="shared" si="602"/>
        <v>-0.41086565932964408</v>
      </c>
      <c r="N708" s="1">
        <f t="shared" si="603"/>
        <v>1.6146804501159226E-2</v>
      </c>
      <c r="O708" s="1">
        <f t="shared" si="604"/>
        <v>-3.5449335190821207</v>
      </c>
      <c r="P708" s="2">
        <f t="shared" si="605"/>
        <v>0</v>
      </c>
      <c r="Q708" s="2">
        <f t="shared" si="606"/>
        <v>60.069999999999709</v>
      </c>
      <c r="R708" s="2">
        <f t="shared" si="607"/>
        <v>139.46499999999989</v>
      </c>
      <c r="S708" s="2">
        <f t="shared" si="608"/>
        <v>156.80785714285699</v>
      </c>
      <c r="T708" s="1">
        <f t="shared" si="609"/>
        <v>47.073161323297548</v>
      </c>
      <c r="U708" s="1">
        <f t="shared" si="610"/>
        <v>28710.783088258966</v>
      </c>
      <c r="V708" s="1">
        <f t="shared" si="611"/>
        <v>30141.104999999992</v>
      </c>
      <c r="W708" s="1">
        <f t="shared" si="612"/>
        <v>935.31966588701653</v>
      </c>
      <c r="X708" s="1">
        <f t="shared" si="613"/>
        <v>32011.744331774025</v>
      </c>
      <c r="Y708" s="1">
        <f t="shared" si="614"/>
        <v>28270.465668225959</v>
      </c>
      <c r="Z708" s="1">
        <f t="shared" si="615"/>
        <v>29495.069612800766</v>
      </c>
      <c r="AA708" s="1">
        <f t="shared" si="616"/>
        <v>30239.5166667628</v>
      </c>
      <c r="AB708" s="1">
        <f t="shared" si="617"/>
        <v>744.44705396203426</v>
      </c>
      <c r="AC708" s="1">
        <f t="shared" si="618"/>
        <v>862.2854717446105</v>
      </c>
      <c r="AD708" s="1">
        <f t="shared" si="619"/>
        <v>117.83841778257624</v>
      </c>
      <c r="AE708" s="4">
        <f t="shared" si="620"/>
        <v>31500</v>
      </c>
      <c r="AF708" s="4">
        <f t="shared" si="621"/>
        <v>26256.61</v>
      </c>
      <c r="AG708" s="4">
        <f t="shared" si="622"/>
        <v>27494.050040000002</v>
      </c>
      <c r="AH708" s="4">
        <f t="shared" si="623"/>
        <v>28259.58498</v>
      </c>
      <c r="AI708" s="4">
        <f t="shared" si="624"/>
        <v>28878.305</v>
      </c>
      <c r="AJ708" s="4">
        <f t="shared" si="625"/>
        <v>29497.025020000001</v>
      </c>
      <c r="AK708" s="4">
        <f t="shared" si="626"/>
        <v>30377.914540000002</v>
      </c>
      <c r="AL708" s="4">
        <f t="shared" si="627"/>
        <v>31500</v>
      </c>
      <c r="AM708" s="4">
        <f t="shared" si="628"/>
        <v>24800</v>
      </c>
      <c r="AN708" s="4">
        <f t="shared" si="629"/>
        <v>26381.200000000001</v>
      </c>
      <c r="AO708" s="4">
        <f t="shared" si="630"/>
        <v>27359.4</v>
      </c>
      <c r="AP708" s="4">
        <f t="shared" si="631"/>
        <v>28150</v>
      </c>
      <c r="AQ708" s="4">
        <f t="shared" si="632"/>
        <v>28940.6</v>
      </c>
      <c r="AR708" s="4">
        <f t="shared" si="633"/>
        <v>30066.2</v>
      </c>
      <c r="AS708" s="4">
        <f t="shared" si="634"/>
        <v>31500</v>
      </c>
      <c r="AT708" s="4">
        <f t="shared" si="635"/>
        <v>24800</v>
      </c>
      <c r="AU708" s="4">
        <f t="shared" si="636"/>
        <v>26381.200000000001</v>
      </c>
      <c r="AV708" s="4">
        <f t="shared" si="637"/>
        <v>27359.4</v>
      </c>
      <c r="AW708" s="4">
        <f t="shared" si="638"/>
        <v>28150</v>
      </c>
      <c r="AX708" s="4">
        <f t="shared" si="639"/>
        <v>28940.6</v>
      </c>
      <c r="AY708" s="4">
        <f t="shared" si="640"/>
        <v>30066.2</v>
      </c>
      <c r="AZ708" s="1">
        <f t="shared" si="641"/>
        <v>27211.301214285711</v>
      </c>
      <c r="BA708" s="1">
        <f t="shared" si="642"/>
        <v>26809.59827074597</v>
      </c>
      <c r="BB708" s="1">
        <f t="shared" si="643"/>
        <v>0</v>
      </c>
      <c r="BC708" s="1"/>
      <c r="BD708" s="6">
        <f t="shared" si="644"/>
        <v>0</v>
      </c>
      <c r="BE708" s="6"/>
      <c r="BF708">
        <f t="shared" si="645"/>
        <v>-1539750.214541005</v>
      </c>
      <c r="BG708">
        <f t="shared" si="646"/>
        <v>30030.967462643144</v>
      </c>
      <c r="BH708">
        <f t="shared" si="647"/>
        <v>342.34000000000015</v>
      </c>
      <c r="BI708">
        <f t="shared" si="648"/>
        <v>855.36411237922403</v>
      </c>
      <c r="BJ708">
        <f t="shared" si="649"/>
        <v>39.231500000000054</v>
      </c>
      <c r="BK708">
        <f t="shared" si="650"/>
        <v>33.746000000000031</v>
      </c>
    </row>
    <row r="709" spans="1:63" x14ac:dyDescent="0.35">
      <c r="A709" s="2">
        <v>1688688000000</v>
      </c>
      <c r="B709" s="3">
        <v>45114</v>
      </c>
      <c r="C709" s="2" t="s">
        <v>9</v>
      </c>
      <c r="D709" s="2">
        <v>29895.42</v>
      </c>
      <c r="E709" s="2">
        <v>30449</v>
      </c>
      <c r="F709" s="2">
        <v>29701.02</v>
      </c>
      <c r="G709" s="2">
        <v>30344.7</v>
      </c>
      <c r="H709" s="2">
        <v>34070.538950000002</v>
      </c>
      <c r="I709" s="2">
        <v>1027461795.2332</v>
      </c>
      <c r="J709" s="2">
        <f t="shared" si="599"/>
        <v>1.5028049437656539</v>
      </c>
      <c r="K709" s="2">
        <f t="shared" si="600"/>
        <v>-0.78859866801369494</v>
      </c>
      <c r="L709" s="2">
        <f t="shared" si="601"/>
        <v>14.514308486369663</v>
      </c>
      <c r="M709" s="1">
        <f t="shared" si="602"/>
        <v>-0.19835144097847557</v>
      </c>
      <c r="N709" s="1">
        <f t="shared" si="603"/>
        <v>-0.10772886204181398</v>
      </c>
      <c r="O709" s="1">
        <f t="shared" si="604"/>
        <v>-4.1400310433123488</v>
      </c>
      <c r="P709" s="2">
        <f t="shared" si="605"/>
        <v>449.27000000000044</v>
      </c>
      <c r="Q709" s="2">
        <f t="shared" si="606"/>
        <v>0</v>
      </c>
      <c r="R709" s="2">
        <f t="shared" si="607"/>
        <v>139.46499999999989</v>
      </c>
      <c r="S709" s="2">
        <f t="shared" si="608"/>
        <v>164.02214285714268</v>
      </c>
      <c r="T709" s="1">
        <f t="shared" si="609"/>
        <v>45.954170805070589</v>
      </c>
      <c r="U709" s="1">
        <f t="shared" si="610"/>
        <v>28646.544438800149</v>
      </c>
      <c r="V709" s="1">
        <f t="shared" si="611"/>
        <v>29943.871999999996</v>
      </c>
      <c r="W709" s="1">
        <f t="shared" si="612"/>
        <v>1247.927647837005</v>
      </c>
      <c r="X709" s="1">
        <f t="shared" si="613"/>
        <v>32439.727295674005</v>
      </c>
      <c r="Y709" s="1">
        <f t="shared" si="614"/>
        <v>27448.016704325986</v>
      </c>
      <c r="Z709" s="1">
        <f t="shared" si="615"/>
        <v>29431.904781824829</v>
      </c>
      <c r="AA709" s="1">
        <f t="shared" si="616"/>
        <v>30231.314242537857</v>
      </c>
      <c r="AB709" s="1">
        <f t="shared" si="617"/>
        <v>799.40946071302824</v>
      </c>
      <c r="AC709" s="1">
        <f t="shared" si="618"/>
        <v>891.74507619025451</v>
      </c>
      <c r="AD709" s="1">
        <f t="shared" si="619"/>
        <v>92.33561547722627</v>
      </c>
      <c r="AE709" s="4">
        <f t="shared" si="620"/>
        <v>31500</v>
      </c>
      <c r="AF709" s="4">
        <f t="shared" si="621"/>
        <v>26255.85</v>
      </c>
      <c r="AG709" s="4">
        <f t="shared" si="622"/>
        <v>27493.469399999998</v>
      </c>
      <c r="AH709" s="4">
        <f t="shared" si="623"/>
        <v>28259.115299999998</v>
      </c>
      <c r="AI709" s="4">
        <f t="shared" si="624"/>
        <v>28877.924999999999</v>
      </c>
      <c r="AJ709" s="4">
        <f t="shared" si="625"/>
        <v>29496.734700000001</v>
      </c>
      <c r="AK709" s="4">
        <f t="shared" si="626"/>
        <v>30377.751899999999</v>
      </c>
      <c r="AL709" s="4">
        <f t="shared" si="627"/>
        <v>31500</v>
      </c>
      <c r="AM709" s="4">
        <f t="shared" si="628"/>
        <v>24800</v>
      </c>
      <c r="AN709" s="4">
        <f t="shared" si="629"/>
        <v>26381.200000000001</v>
      </c>
      <c r="AO709" s="4">
        <f t="shared" si="630"/>
        <v>27359.4</v>
      </c>
      <c r="AP709" s="4">
        <f t="shared" si="631"/>
        <v>28150</v>
      </c>
      <c r="AQ709" s="4">
        <f t="shared" si="632"/>
        <v>28940.6</v>
      </c>
      <c r="AR709" s="4">
        <f t="shared" si="633"/>
        <v>30066.2</v>
      </c>
      <c r="AS709" s="4">
        <f t="shared" si="634"/>
        <v>31500</v>
      </c>
      <c r="AT709" s="4">
        <f t="shared" si="635"/>
        <v>24800</v>
      </c>
      <c r="AU709" s="4">
        <f t="shared" si="636"/>
        <v>26381.200000000001</v>
      </c>
      <c r="AV709" s="4">
        <f t="shared" si="637"/>
        <v>27359.4</v>
      </c>
      <c r="AW709" s="4">
        <f t="shared" si="638"/>
        <v>28150</v>
      </c>
      <c r="AX709" s="4">
        <f t="shared" si="639"/>
        <v>28940.6</v>
      </c>
      <c r="AY709" s="4">
        <f t="shared" si="640"/>
        <v>30066.2</v>
      </c>
      <c r="AZ709" s="1">
        <f t="shared" si="641"/>
        <v>27170.924928571429</v>
      </c>
      <c r="BA709" s="1">
        <f t="shared" si="642"/>
        <v>26761.995096372626</v>
      </c>
      <c r="BB709" s="1">
        <f t="shared" si="643"/>
        <v>0</v>
      </c>
      <c r="BC709" s="1"/>
      <c r="BD709" s="6">
        <f t="shared" si="644"/>
        <v>0</v>
      </c>
      <c r="BE709" s="6"/>
      <c r="BF709">
        <f t="shared" si="645"/>
        <v>-1526655.6241210049</v>
      </c>
      <c r="BG709">
        <f t="shared" si="646"/>
        <v>29945.626258902113</v>
      </c>
      <c r="BH709">
        <f t="shared" si="647"/>
        <v>747.97999999999956</v>
      </c>
      <c r="BI709">
        <f t="shared" si="648"/>
        <v>934.2908988991046</v>
      </c>
      <c r="BJ709">
        <f t="shared" si="649"/>
        <v>42.235000000000035</v>
      </c>
      <c r="BK709">
        <f t="shared" si="650"/>
        <v>38.005638134034577</v>
      </c>
    </row>
    <row r="710" spans="1:63" x14ac:dyDescent="0.35">
      <c r="A710" s="2">
        <v>1688601600000</v>
      </c>
      <c r="B710" s="3">
        <v>45113</v>
      </c>
      <c r="C710" s="2" t="s">
        <v>9</v>
      </c>
      <c r="D710" s="2">
        <v>30504.799999999999</v>
      </c>
      <c r="E710" s="2">
        <v>31500</v>
      </c>
      <c r="F710" s="2">
        <v>29850.45</v>
      </c>
      <c r="G710" s="2">
        <v>29895.43</v>
      </c>
      <c r="H710" s="2">
        <v>71319.626099999994</v>
      </c>
      <c r="I710" s="2">
        <v>2181763648.9952698</v>
      </c>
      <c r="J710" s="2">
        <f t="shared" si="599"/>
        <v>-1.9976521735424708</v>
      </c>
      <c r="K710" s="2">
        <f t="shared" si="600"/>
        <v>-1.8921304804410597</v>
      </c>
      <c r="L710" s="2">
        <f t="shared" si="601"/>
        <v>13.501059631714387</v>
      </c>
      <c r="M710" s="1">
        <f t="shared" si="602"/>
        <v>1.4805550886975334</v>
      </c>
      <c r="N710" s="1">
        <f t="shared" si="603"/>
        <v>5.2141748755579007</v>
      </c>
      <c r="O710" s="1">
        <f t="shared" si="604"/>
        <v>-2.7539326244847433</v>
      </c>
      <c r="P710" s="2">
        <f t="shared" si="605"/>
        <v>0</v>
      </c>
      <c r="Q710" s="2">
        <f t="shared" si="606"/>
        <v>609.38000000000102</v>
      </c>
      <c r="R710" s="2">
        <f t="shared" si="607"/>
        <v>164.77285714285713</v>
      </c>
      <c r="S710" s="2">
        <f t="shared" si="608"/>
        <v>164.02214285714268</v>
      </c>
      <c r="T710" s="1">
        <f t="shared" si="609"/>
        <v>50.114161451012706</v>
      </c>
      <c r="U710" s="1">
        <f t="shared" si="610"/>
        <v>28577.231966914442</v>
      </c>
      <c r="V710" s="1">
        <f t="shared" si="611"/>
        <v>29752.486499999992</v>
      </c>
      <c r="W710" s="1">
        <f t="shared" si="612"/>
        <v>1449.0817307670225</v>
      </c>
      <c r="X710" s="1">
        <f t="shared" si="613"/>
        <v>32650.649961534036</v>
      </c>
      <c r="Y710" s="1">
        <f t="shared" si="614"/>
        <v>26854.323038465947</v>
      </c>
      <c r="Z710" s="1">
        <f t="shared" si="615"/>
        <v>29358.881164370814</v>
      </c>
      <c r="AA710" s="1">
        <f t="shared" si="616"/>
        <v>30210.69865027201</v>
      </c>
      <c r="AB710" s="1">
        <f t="shared" si="617"/>
        <v>851.81748590119605</v>
      </c>
      <c r="AC710" s="1">
        <f t="shared" si="618"/>
        <v>914.82898005956099</v>
      </c>
      <c r="AD710" s="1">
        <f t="shared" si="619"/>
        <v>63.01149415836494</v>
      </c>
      <c r="AE710" s="4">
        <f t="shared" si="620"/>
        <v>31500</v>
      </c>
      <c r="AF710" s="4">
        <f t="shared" si="621"/>
        <v>26181</v>
      </c>
      <c r="AG710" s="4">
        <f t="shared" si="622"/>
        <v>27436.284</v>
      </c>
      <c r="AH710" s="4">
        <f t="shared" si="623"/>
        <v>28212.858</v>
      </c>
      <c r="AI710" s="4">
        <f t="shared" si="624"/>
        <v>28840.5</v>
      </c>
      <c r="AJ710" s="4">
        <f t="shared" si="625"/>
        <v>29468.142</v>
      </c>
      <c r="AK710" s="4">
        <f t="shared" si="626"/>
        <v>30361.734</v>
      </c>
      <c r="AL710" s="4">
        <f t="shared" si="627"/>
        <v>31500</v>
      </c>
      <c r="AM710" s="4">
        <f t="shared" si="628"/>
        <v>24800</v>
      </c>
      <c r="AN710" s="4">
        <f t="shared" si="629"/>
        <v>26381.200000000001</v>
      </c>
      <c r="AO710" s="4">
        <f t="shared" si="630"/>
        <v>27359.4</v>
      </c>
      <c r="AP710" s="4">
        <f t="shared" si="631"/>
        <v>28150</v>
      </c>
      <c r="AQ710" s="4">
        <f t="shared" si="632"/>
        <v>28940.6</v>
      </c>
      <c r="AR710" s="4">
        <f t="shared" si="633"/>
        <v>30066.2</v>
      </c>
      <c r="AS710" s="4">
        <f t="shared" si="634"/>
        <v>31500</v>
      </c>
      <c r="AT710" s="4">
        <f t="shared" si="635"/>
        <v>24800</v>
      </c>
      <c r="AU710" s="4">
        <f t="shared" si="636"/>
        <v>26381.200000000001</v>
      </c>
      <c r="AV710" s="4">
        <f t="shared" si="637"/>
        <v>27359.4</v>
      </c>
      <c r="AW710" s="4">
        <f t="shared" si="638"/>
        <v>28150</v>
      </c>
      <c r="AX710" s="4">
        <f t="shared" si="639"/>
        <v>28940.6</v>
      </c>
      <c r="AY710" s="4">
        <f t="shared" si="640"/>
        <v>30066.2</v>
      </c>
      <c r="AZ710" s="1">
        <f t="shared" si="641"/>
        <v>27129.676857142851</v>
      </c>
      <c r="BA710" s="1">
        <f t="shared" si="642"/>
        <v>26712.916947007867</v>
      </c>
      <c r="BB710" s="1">
        <f t="shared" si="643"/>
        <v>0</v>
      </c>
      <c r="BC710" s="1"/>
      <c r="BD710" s="6">
        <f t="shared" si="644"/>
        <v>0</v>
      </c>
      <c r="BE710" s="6"/>
      <c r="BF710">
        <f t="shared" si="645"/>
        <v>-1560726.1630710049</v>
      </c>
      <c r="BG710">
        <f t="shared" si="646"/>
        <v>29835.286378143905</v>
      </c>
      <c r="BH710">
        <f t="shared" si="647"/>
        <v>1649.5499999999993</v>
      </c>
      <c r="BI710">
        <f t="shared" si="648"/>
        <v>962.95411411435157</v>
      </c>
      <c r="BJ710">
        <f t="shared" si="649"/>
        <v>19.771500000000014</v>
      </c>
      <c r="BK710">
        <f t="shared" si="650"/>
        <v>50.272185259855696</v>
      </c>
    </row>
    <row r="711" spans="1:63" x14ac:dyDescent="0.35">
      <c r="A711" s="2">
        <v>1688515200000</v>
      </c>
      <c r="B711" s="3">
        <v>45112</v>
      </c>
      <c r="C711" s="2" t="s">
        <v>9</v>
      </c>
      <c r="D711" s="2">
        <v>30766.52</v>
      </c>
      <c r="E711" s="2">
        <v>30878.07</v>
      </c>
      <c r="F711" s="2">
        <v>30200</v>
      </c>
      <c r="G711" s="2">
        <v>30504.81</v>
      </c>
      <c r="H711" s="2">
        <v>33215.671219999997</v>
      </c>
      <c r="I711" s="2">
        <v>1013694790.31704</v>
      </c>
      <c r="J711" s="2">
        <f t="shared" si="599"/>
        <v>-0.85060021432394228</v>
      </c>
      <c r="K711" s="2">
        <f t="shared" si="600"/>
        <v>0.18885083772589434</v>
      </c>
      <c r="L711" s="2">
        <f t="shared" si="601"/>
        <v>12.026149023432907</v>
      </c>
      <c r="M711" s="1">
        <f t="shared" si="602"/>
        <v>-2.0383717511338721</v>
      </c>
      <c r="N711" s="1">
        <f t="shared" si="603"/>
        <v>-0.40914859000925202</v>
      </c>
      <c r="O711" s="1">
        <f t="shared" si="604"/>
        <v>-4.5593465423977388</v>
      </c>
      <c r="P711" s="2">
        <f t="shared" si="605"/>
        <v>0</v>
      </c>
      <c r="Q711" s="2">
        <f t="shared" si="606"/>
        <v>261.69999999999709</v>
      </c>
      <c r="R711" s="2">
        <f t="shared" si="607"/>
        <v>164.77285714285713</v>
      </c>
      <c r="S711" s="2">
        <f t="shared" si="608"/>
        <v>128.27857142857127</v>
      </c>
      <c r="T711" s="1">
        <f t="shared" si="609"/>
        <v>56.226600889166242</v>
      </c>
      <c r="U711" s="1">
        <f t="shared" si="610"/>
        <v>28523.427965564013</v>
      </c>
      <c r="V711" s="1">
        <f t="shared" si="611"/>
        <v>29574.964999999997</v>
      </c>
      <c r="W711" s="1">
        <f t="shared" si="612"/>
        <v>1627.2217272563071</v>
      </c>
      <c r="X711" s="1">
        <f t="shared" si="613"/>
        <v>32829.40845451261</v>
      </c>
      <c r="Y711" s="1">
        <f t="shared" si="614"/>
        <v>26320.521545487383</v>
      </c>
      <c r="Z711" s="1">
        <f t="shared" si="615"/>
        <v>29315.95725752048</v>
      </c>
      <c r="AA711" s="1">
        <f t="shared" si="616"/>
        <v>30268.020223048738</v>
      </c>
      <c r="AB711" s="1">
        <f t="shared" si="617"/>
        <v>952.06296552825734</v>
      </c>
      <c r="AC711" s="1">
        <f t="shared" si="618"/>
        <v>930.58185359915217</v>
      </c>
      <c r="AD711" s="1">
        <f t="shared" si="619"/>
        <v>-21.481111929105168</v>
      </c>
      <c r="AE711" s="4">
        <f t="shared" si="620"/>
        <v>31431.94</v>
      </c>
      <c r="AF711" s="4">
        <f t="shared" si="621"/>
        <v>25175.56</v>
      </c>
      <c r="AG711" s="4">
        <f t="shared" si="622"/>
        <v>26652.06568</v>
      </c>
      <c r="AH711" s="4">
        <f t="shared" si="623"/>
        <v>27565.497159999999</v>
      </c>
      <c r="AI711" s="4">
        <f t="shared" si="624"/>
        <v>28303.75</v>
      </c>
      <c r="AJ711" s="4">
        <f t="shared" si="625"/>
        <v>29042.002840000001</v>
      </c>
      <c r="AK711" s="4">
        <f t="shared" si="626"/>
        <v>30093.074679999998</v>
      </c>
      <c r="AL711" s="4">
        <f t="shared" si="627"/>
        <v>31431.94</v>
      </c>
      <c r="AM711" s="4">
        <f t="shared" si="628"/>
        <v>24800</v>
      </c>
      <c r="AN711" s="4">
        <f t="shared" si="629"/>
        <v>26365.137839999999</v>
      </c>
      <c r="AO711" s="4">
        <f t="shared" si="630"/>
        <v>27333.40108</v>
      </c>
      <c r="AP711" s="4">
        <f t="shared" si="631"/>
        <v>28115.97</v>
      </c>
      <c r="AQ711" s="4">
        <f t="shared" si="632"/>
        <v>28898.538919999999</v>
      </c>
      <c r="AR711" s="4">
        <f t="shared" si="633"/>
        <v>30012.704839999999</v>
      </c>
      <c r="AS711" s="4">
        <f t="shared" si="634"/>
        <v>31431.94</v>
      </c>
      <c r="AT711" s="4">
        <f t="shared" si="635"/>
        <v>24800</v>
      </c>
      <c r="AU711" s="4">
        <f t="shared" si="636"/>
        <v>26365.137839999999</v>
      </c>
      <c r="AV711" s="4">
        <f t="shared" si="637"/>
        <v>27333.40108</v>
      </c>
      <c r="AW711" s="4">
        <f t="shared" si="638"/>
        <v>28115.97</v>
      </c>
      <c r="AX711" s="4">
        <f t="shared" si="639"/>
        <v>28898.538919999999</v>
      </c>
      <c r="AY711" s="4">
        <f t="shared" si="640"/>
        <v>30012.704839999999</v>
      </c>
      <c r="AZ711" s="1">
        <f t="shared" si="641"/>
        <v>27084.121785714287</v>
      </c>
      <c r="BA711" s="1">
        <f t="shared" si="642"/>
        <v>26669.320877788796</v>
      </c>
      <c r="BB711" s="1">
        <f t="shared" si="643"/>
        <v>0</v>
      </c>
      <c r="BC711" s="1"/>
      <c r="BD711" s="6">
        <f t="shared" si="644"/>
        <v>0</v>
      </c>
      <c r="BE711" s="6"/>
      <c r="BF711">
        <f t="shared" si="645"/>
        <v>-1489406.5369710049</v>
      </c>
      <c r="BG711">
        <f t="shared" si="646"/>
        <v>29574.311313471637</v>
      </c>
      <c r="BH711">
        <f t="shared" si="647"/>
        <v>678.06999999999971</v>
      </c>
      <c r="BI711">
        <f t="shared" si="648"/>
        <v>857.32397782425187</v>
      </c>
      <c r="BJ711">
        <f t="shared" si="649"/>
        <v>52.010414402103692</v>
      </c>
      <c r="BK711">
        <f t="shared" si="650"/>
        <v>75.092121374116559</v>
      </c>
    </row>
    <row r="712" spans="1:63" x14ac:dyDescent="0.35">
      <c r="A712" s="2">
        <v>1688428800000</v>
      </c>
      <c r="B712" s="3">
        <v>45111</v>
      </c>
      <c r="C712" s="2" t="s">
        <v>9</v>
      </c>
      <c r="D712" s="2">
        <v>31156.2</v>
      </c>
      <c r="E712" s="2">
        <v>31350.69</v>
      </c>
      <c r="F712" s="2">
        <v>30620</v>
      </c>
      <c r="G712" s="2">
        <v>30766.51</v>
      </c>
      <c r="H712" s="2">
        <v>33206.119429999999</v>
      </c>
      <c r="I712" s="2">
        <v>1028794008.52452</v>
      </c>
      <c r="J712" s="2">
        <f t="shared" si="599"/>
        <v>-1.2507622880839202</v>
      </c>
      <c r="K712" s="2">
        <f t="shared" si="600"/>
        <v>2.29108822867394</v>
      </c>
      <c r="L712" s="2">
        <f t="shared" si="601"/>
        <v>19.582831290179637</v>
      </c>
      <c r="M712" s="1">
        <f t="shared" si="602"/>
        <v>-0.85789749223154343</v>
      </c>
      <c r="N712" s="1">
        <f t="shared" si="603"/>
        <v>-0.46937400439633831</v>
      </c>
      <c r="O712" s="1">
        <f t="shared" si="604"/>
        <v>-5.1122795533194987</v>
      </c>
      <c r="P712" s="2">
        <f t="shared" si="605"/>
        <v>0</v>
      </c>
      <c r="Q712" s="2">
        <f t="shared" si="606"/>
        <v>389.69000000000233</v>
      </c>
      <c r="R712" s="2">
        <f t="shared" si="607"/>
        <v>285.19428571428551</v>
      </c>
      <c r="S712" s="2">
        <f t="shared" si="608"/>
        <v>109.58571428571433</v>
      </c>
      <c r="T712" s="1">
        <f t="shared" si="609"/>
        <v>72.241320663226517</v>
      </c>
      <c r="U712" s="1">
        <f t="shared" si="610"/>
        <v>28442.555229464582</v>
      </c>
      <c r="V712" s="1">
        <f t="shared" si="611"/>
        <v>29329.648999999994</v>
      </c>
      <c r="W712" s="1">
        <f t="shared" si="612"/>
        <v>1826.2140331513715</v>
      </c>
      <c r="X712" s="1">
        <f t="shared" si="613"/>
        <v>32982.077066302736</v>
      </c>
      <c r="Y712" s="1">
        <f t="shared" si="614"/>
        <v>25677.220933697252</v>
      </c>
      <c r="Z712" s="1">
        <f t="shared" si="615"/>
        <v>29220.849038122116</v>
      </c>
      <c r="AA712" s="1">
        <f t="shared" si="616"/>
        <v>30224.967536330325</v>
      </c>
      <c r="AB712" s="1">
        <f t="shared" si="617"/>
        <v>1004.1184982082086</v>
      </c>
      <c r="AC712" s="1">
        <f t="shared" si="618"/>
        <v>925.21157561687585</v>
      </c>
      <c r="AD712" s="1">
        <f t="shared" si="619"/>
        <v>-78.906922591332773</v>
      </c>
      <c r="AE712" s="4">
        <f t="shared" si="620"/>
        <v>31431.94</v>
      </c>
      <c r="AF712" s="4">
        <f t="shared" si="621"/>
        <v>24800</v>
      </c>
      <c r="AG712" s="4">
        <f t="shared" si="622"/>
        <v>26365.137839999999</v>
      </c>
      <c r="AH712" s="4">
        <f t="shared" si="623"/>
        <v>27333.40108</v>
      </c>
      <c r="AI712" s="4">
        <f t="shared" si="624"/>
        <v>28115.97</v>
      </c>
      <c r="AJ712" s="4">
        <f t="shared" si="625"/>
        <v>28898.538919999999</v>
      </c>
      <c r="AK712" s="4">
        <f t="shared" si="626"/>
        <v>30012.704839999999</v>
      </c>
      <c r="AL712" s="4">
        <f t="shared" si="627"/>
        <v>31431.94</v>
      </c>
      <c r="AM712" s="4">
        <f t="shared" si="628"/>
        <v>24800</v>
      </c>
      <c r="AN712" s="4">
        <f t="shared" si="629"/>
        <v>26365.137839999999</v>
      </c>
      <c r="AO712" s="4">
        <f t="shared" si="630"/>
        <v>27333.40108</v>
      </c>
      <c r="AP712" s="4">
        <f t="shared" si="631"/>
        <v>28115.97</v>
      </c>
      <c r="AQ712" s="4">
        <f t="shared" si="632"/>
        <v>28898.538919999999</v>
      </c>
      <c r="AR712" s="4">
        <f t="shared" si="633"/>
        <v>30012.704839999999</v>
      </c>
      <c r="AS712" s="4">
        <f t="shared" si="634"/>
        <v>31431.94</v>
      </c>
      <c r="AT712" s="4">
        <f t="shared" si="635"/>
        <v>24800</v>
      </c>
      <c r="AU712" s="4">
        <f t="shared" si="636"/>
        <v>26365.137839999999</v>
      </c>
      <c r="AV712" s="4">
        <f t="shared" si="637"/>
        <v>27333.40108</v>
      </c>
      <c r="AW712" s="4">
        <f t="shared" si="638"/>
        <v>28115.97</v>
      </c>
      <c r="AX712" s="4">
        <f t="shared" si="639"/>
        <v>28898.538919999999</v>
      </c>
      <c r="AY712" s="4">
        <f t="shared" si="640"/>
        <v>30012.704839999999</v>
      </c>
      <c r="AZ712" s="1">
        <f t="shared" si="641"/>
        <v>27039.9735</v>
      </c>
      <c r="BA712" s="1">
        <f t="shared" si="642"/>
        <v>26616.77993090919</v>
      </c>
      <c r="BB712" s="1">
        <f t="shared" si="643"/>
        <v>0</v>
      </c>
      <c r="BC712" s="1"/>
      <c r="BD712" s="6">
        <f t="shared" si="644"/>
        <v>0</v>
      </c>
      <c r="BE712" s="6"/>
      <c r="BF712">
        <f t="shared" si="645"/>
        <v>-1456190.865751005</v>
      </c>
      <c r="BG712">
        <f t="shared" si="646"/>
        <v>29321.002090065063</v>
      </c>
      <c r="BH712">
        <f t="shared" si="647"/>
        <v>730.68999999999869</v>
      </c>
      <c r="BI712">
        <f t="shared" si="648"/>
        <v>884.90151287413676</v>
      </c>
      <c r="BJ712">
        <f t="shared" si="649"/>
        <v>79.034641377463387</v>
      </c>
      <c r="BK712">
        <f t="shared" si="650"/>
        <v>85.839966892010139</v>
      </c>
    </row>
    <row r="713" spans="1:63" x14ac:dyDescent="0.35">
      <c r="A713" s="2">
        <v>1688342400000</v>
      </c>
      <c r="B713" s="3">
        <v>45110</v>
      </c>
      <c r="C713" s="2" t="s">
        <v>9</v>
      </c>
      <c r="D713" s="2">
        <v>30617.02</v>
      </c>
      <c r="E713" s="2">
        <v>31380</v>
      </c>
      <c r="F713" s="2">
        <v>30570.27</v>
      </c>
      <c r="G713" s="2">
        <v>31156.2</v>
      </c>
      <c r="H713" s="2">
        <v>43761.643109999997</v>
      </c>
      <c r="I713" s="2">
        <v>1352635339.50439</v>
      </c>
      <c r="J713" s="2">
        <f t="shared" si="599"/>
        <v>1.7610133967925756</v>
      </c>
      <c r="K713" s="2">
        <f t="shared" si="600"/>
        <v>1.5109909801892651</v>
      </c>
      <c r="L713" s="2">
        <f t="shared" si="601"/>
        <v>14.903037815307357</v>
      </c>
      <c r="M713" s="1">
        <f t="shared" si="602"/>
        <v>-1.2666044995028762</v>
      </c>
      <c r="N713" s="1">
        <f t="shared" si="603"/>
        <v>-2.3899897933637639</v>
      </c>
      <c r="O713" s="1">
        <f t="shared" si="604"/>
        <v>-6.3235888843954084</v>
      </c>
      <c r="P713" s="2">
        <f t="shared" si="605"/>
        <v>539.17000000000189</v>
      </c>
      <c r="Q713" s="2">
        <f t="shared" si="606"/>
        <v>0</v>
      </c>
      <c r="R713" s="2">
        <f t="shared" si="607"/>
        <v>389.74000000000007</v>
      </c>
      <c r="S713" s="2">
        <f t="shared" si="608"/>
        <v>81.750714285714167</v>
      </c>
      <c r="T713" s="1">
        <f t="shared" si="609"/>
        <v>82.661224959740181</v>
      </c>
      <c r="U713" s="1">
        <f t="shared" si="610"/>
        <v>28347.699932708034</v>
      </c>
      <c r="V713" s="1">
        <f t="shared" si="611"/>
        <v>29047.753499999999</v>
      </c>
      <c r="W713" s="1">
        <f t="shared" si="612"/>
        <v>2008.6823492809283</v>
      </c>
      <c r="X713" s="1">
        <f t="shared" si="613"/>
        <v>33065.118198561853</v>
      </c>
      <c r="Y713" s="1">
        <f t="shared" si="614"/>
        <v>25030.388801438141</v>
      </c>
      <c r="Z713" s="1">
        <f t="shared" si="615"/>
        <v>29097.196161171887</v>
      </c>
      <c r="AA713" s="1">
        <f t="shared" si="616"/>
        <v>30126.505270208567</v>
      </c>
      <c r="AB713" s="1">
        <f t="shared" si="617"/>
        <v>1029.3091090366797</v>
      </c>
      <c r="AC713" s="1">
        <f t="shared" si="618"/>
        <v>905.48484496904257</v>
      </c>
      <c r="AD713" s="1">
        <f t="shared" si="619"/>
        <v>-123.82426406763716</v>
      </c>
      <c r="AE713" s="4">
        <f t="shared" si="620"/>
        <v>31431.94</v>
      </c>
      <c r="AF713" s="4">
        <f t="shared" si="621"/>
        <v>24800</v>
      </c>
      <c r="AG713" s="4">
        <f t="shared" si="622"/>
        <v>26365.137839999999</v>
      </c>
      <c r="AH713" s="4">
        <f t="shared" si="623"/>
        <v>27333.40108</v>
      </c>
      <c r="AI713" s="4">
        <f t="shared" si="624"/>
        <v>28115.97</v>
      </c>
      <c r="AJ713" s="4">
        <f t="shared" si="625"/>
        <v>28898.538919999999</v>
      </c>
      <c r="AK713" s="4">
        <f t="shared" si="626"/>
        <v>30012.704839999999</v>
      </c>
      <c r="AL713" s="4">
        <f t="shared" si="627"/>
        <v>31431.94</v>
      </c>
      <c r="AM713" s="4">
        <f t="shared" si="628"/>
        <v>24800</v>
      </c>
      <c r="AN713" s="4">
        <f t="shared" si="629"/>
        <v>26365.137839999999</v>
      </c>
      <c r="AO713" s="4">
        <f t="shared" si="630"/>
        <v>27333.40108</v>
      </c>
      <c r="AP713" s="4">
        <f t="shared" si="631"/>
        <v>28115.97</v>
      </c>
      <c r="AQ713" s="4">
        <f t="shared" si="632"/>
        <v>28898.538919999999</v>
      </c>
      <c r="AR713" s="4">
        <f t="shared" si="633"/>
        <v>30012.704839999999</v>
      </c>
      <c r="AS713" s="4">
        <f t="shared" si="634"/>
        <v>31431.94</v>
      </c>
      <c r="AT713" s="4">
        <f t="shared" si="635"/>
        <v>24800</v>
      </c>
      <c r="AU713" s="4">
        <f t="shared" si="636"/>
        <v>26365.137839999999</v>
      </c>
      <c r="AV713" s="4">
        <f t="shared" si="637"/>
        <v>27333.40108</v>
      </c>
      <c r="AW713" s="4">
        <f t="shared" si="638"/>
        <v>28115.97</v>
      </c>
      <c r="AX713" s="4">
        <f t="shared" si="639"/>
        <v>28898.538919999999</v>
      </c>
      <c r="AY713" s="4">
        <f t="shared" si="640"/>
        <v>30012.704839999999</v>
      </c>
      <c r="AZ713" s="1">
        <f t="shared" si="641"/>
        <v>26978.782999999996</v>
      </c>
      <c r="BA713" s="1">
        <f t="shared" si="642"/>
        <v>26559.934313524383</v>
      </c>
      <c r="BB713" s="1">
        <f t="shared" si="643"/>
        <v>0</v>
      </c>
      <c r="BC713" s="1"/>
      <c r="BD713" s="6">
        <f t="shared" si="644"/>
        <v>0</v>
      </c>
      <c r="BE713" s="6"/>
      <c r="BF713">
        <f t="shared" si="645"/>
        <v>-1422984.746321005</v>
      </c>
      <c r="BG713">
        <f t="shared" si="646"/>
        <v>29074.718343658416</v>
      </c>
      <c r="BH713">
        <f t="shared" si="647"/>
        <v>809.72999999999956</v>
      </c>
      <c r="BI713">
        <f t="shared" si="648"/>
        <v>908.62636100861948</v>
      </c>
      <c r="BJ713">
        <f t="shared" si="649"/>
        <v>94.231308342782583</v>
      </c>
      <c r="BK713">
        <f t="shared" si="650"/>
        <v>87.380034337548238</v>
      </c>
    </row>
    <row r="714" spans="1:63" x14ac:dyDescent="0.35">
      <c r="A714" s="2">
        <v>1688256000000</v>
      </c>
      <c r="B714" s="3">
        <v>45109</v>
      </c>
      <c r="C714" s="2" t="s">
        <v>9</v>
      </c>
      <c r="D714" s="2">
        <v>30585.9</v>
      </c>
      <c r="E714" s="2">
        <v>30791</v>
      </c>
      <c r="F714" s="2">
        <v>30155</v>
      </c>
      <c r="G714" s="2">
        <v>30617.03</v>
      </c>
      <c r="H714" s="2">
        <v>23286.410189999999</v>
      </c>
      <c r="I714" s="2">
        <v>711031423.433442</v>
      </c>
      <c r="J714" s="2">
        <f t="shared" si="599"/>
        <v>0.10177892427555631</v>
      </c>
      <c r="K714" s="2">
        <f t="shared" si="600"/>
        <v>1.1531654397929867</v>
      </c>
      <c r="L714" s="2">
        <f t="shared" si="601"/>
        <v>13.10643601847411</v>
      </c>
      <c r="M714" s="1">
        <f t="shared" si="602"/>
        <v>1.7305383840134607</v>
      </c>
      <c r="N714" s="1">
        <f t="shared" si="603"/>
        <v>-1.4904123620089855</v>
      </c>
      <c r="O714" s="1">
        <f t="shared" si="604"/>
        <v>-2.9755988742212987</v>
      </c>
      <c r="P714" s="2">
        <f t="shared" si="605"/>
        <v>31.129999999997381</v>
      </c>
      <c r="Q714" s="2">
        <f t="shared" si="606"/>
        <v>0</v>
      </c>
      <c r="R714" s="2">
        <f t="shared" si="607"/>
        <v>387.25499999999971</v>
      </c>
      <c r="S714" s="2">
        <f t="shared" si="608"/>
        <v>81.750714285714167</v>
      </c>
      <c r="T714" s="1">
        <f t="shared" si="609"/>
        <v>82.569356450119415</v>
      </c>
      <c r="U714" s="1">
        <f t="shared" si="610"/>
        <v>28233.067276900198</v>
      </c>
      <c r="V714" s="1">
        <f t="shared" si="611"/>
        <v>28786.655999999995</v>
      </c>
      <c r="W714" s="1">
        <f t="shared" si="612"/>
        <v>2056.4655955945382</v>
      </c>
      <c r="X714" s="1">
        <f t="shared" si="613"/>
        <v>32899.587191189072</v>
      </c>
      <c r="Y714" s="1">
        <f t="shared" si="614"/>
        <v>24673.724808810919</v>
      </c>
      <c r="Z714" s="1">
        <f t="shared" si="615"/>
        <v>28932.47585406564</v>
      </c>
      <c r="AA714" s="1">
        <f t="shared" si="616"/>
        <v>29939.288046610123</v>
      </c>
      <c r="AB714" s="1">
        <f t="shared" si="617"/>
        <v>1006.812192544483</v>
      </c>
      <c r="AC714" s="1">
        <f t="shared" si="618"/>
        <v>874.52877895213317</v>
      </c>
      <c r="AD714" s="1">
        <f t="shared" si="619"/>
        <v>-132.2834135923498</v>
      </c>
      <c r="AE714" s="4">
        <f t="shared" si="620"/>
        <v>31431.94</v>
      </c>
      <c r="AF714" s="4">
        <f t="shared" si="621"/>
        <v>24800</v>
      </c>
      <c r="AG714" s="4">
        <f t="shared" si="622"/>
        <v>26365.137839999999</v>
      </c>
      <c r="AH714" s="4">
        <f t="shared" si="623"/>
        <v>27333.40108</v>
      </c>
      <c r="AI714" s="4">
        <f t="shared" si="624"/>
        <v>28115.97</v>
      </c>
      <c r="AJ714" s="4">
        <f t="shared" si="625"/>
        <v>28898.538919999999</v>
      </c>
      <c r="AK714" s="4">
        <f t="shared" si="626"/>
        <v>30012.704839999999</v>
      </c>
      <c r="AL714" s="4">
        <f t="shared" si="627"/>
        <v>31431.94</v>
      </c>
      <c r="AM714" s="4">
        <f t="shared" si="628"/>
        <v>24800</v>
      </c>
      <c r="AN714" s="4">
        <f t="shared" si="629"/>
        <v>26365.137839999999</v>
      </c>
      <c r="AO714" s="4">
        <f t="shared" si="630"/>
        <v>27333.40108</v>
      </c>
      <c r="AP714" s="4">
        <f t="shared" si="631"/>
        <v>28115.97</v>
      </c>
      <c r="AQ714" s="4">
        <f t="shared" si="632"/>
        <v>28898.538919999999</v>
      </c>
      <c r="AR714" s="4">
        <f t="shared" si="633"/>
        <v>30012.704839999999</v>
      </c>
      <c r="AS714" s="4">
        <f t="shared" si="634"/>
        <v>31431.94</v>
      </c>
      <c r="AT714" s="4">
        <f t="shared" si="635"/>
        <v>24800</v>
      </c>
      <c r="AU714" s="4">
        <f t="shared" si="636"/>
        <v>26365.137839999999</v>
      </c>
      <c r="AV714" s="4">
        <f t="shared" si="637"/>
        <v>27333.40108</v>
      </c>
      <c r="AW714" s="4">
        <f t="shared" si="638"/>
        <v>28115.97</v>
      </c>
      <c r="AX714" s="4">
        <f t="shared" si="639"/>
        <v>28898.538919999999</v>
      </c>
      <c r="AY714" s="4">
        <f t="shared" si="640"/>
        <v>30012.704839999999</v>
      </c>
      <c r="AZ714" s="1">
        <f t="shared" si="641"/>
        <v>26911.767071428574</v>
      </c>
      <c r="BA714" s="1">
        <f t="shared" si="642"/>
        <v>26496.971769874031</v>
      </c>
      <c r="BB714" s="1">
        <f t="shared" si="643"/>
        <v>0</v>
      </c>
      <c r="BC714" s="1"/>
      <c r="BD714" s="6">
        <f t="shared" si="644"/>
        <v>0</v>
      </c>
      <c r="BE714" s="6"/>
      <c r="BF714">
        <f t="shared" si="645"/>
        <v>-1466746.3894310051</v>
      </c>
      <c r="BG714">
        <f t="shared" si="646"/>
        <v>28850.001989353317</v>
      </c>
      <c r="BH714">
        <f t="shared" si="647"/>
        <v>636</v>
      </c>
      <c r="BI714">
        <f t="shared" si="648"/>
        <v>923.84118577917639</v>
      </c>
      <c r="BJ714">
        <f t="shared" si="649"/>
        <v>84.253950955784461</v>
      </c>
      <c r="BK714">
        <f t="shared" si="650"/>
        <v>83.209165488069175</v>
      </c>
    </row>
    <row r="715" spans="1:63" x14ac:dyDescent="0.35">
      <c r="A715" s="2">
        <v>1688169600000</v>
      </c>
      <c r="B715" s="3">
        <v>45108</v>
      </c>
      <c r="C715" s="2" t="s">
        <v>9</v>
      </c>
      <c r="D715" s="2">
        <v>30471.99</v>
      </c>
      <c r="E715" s="2">
        <v>30661.599999999999</v>
      </c>
      <c r="F715" s="2">
        <v>30320.57</v>
      </c>
      <c r="G715" s="2">
        <v>30585.9</v>
      </c>
      <c r="H715" s="2">
        <v>17501.750749999999</v>
      </c>
      <c r="I715" s="2">
        <v>533859338.13253802</v>
      </c>
      <c r="J715" s="2">
        <f t="shared" si="599"/>
        <v>0.37378577054345447</v>
      </c>
      <c r="K715" s="2">
        <f t="shared" si="600"/>
        <v>0.4045608623803752</v>
      </c>
      <c r="L715" s="2">
        <f t="shared" si="601"/>
        <v>12.272364705411642</v>
      </c>
      <c r="M715" s="1">
        <f t="shared" si="602"/>
        <v>0.10167544010636362</v>
      </c>
      <c r="N715" s="1">
        <f t="shared" si="603"/>
        <v>-0.98499635452937606</v>
      </c>
      <c r="O715" s="1">
        <f t="shared" si="604"/>
        <v>-4.4257321183944285</v>
      </c>
      <c r="P715" s="2">
        <f t="shared" si="605"/>
        <v>113.90000000000146</v>
      </c>
      <c r="Q715" s="2">
        <f t="shared" si="606"/>
        <v>0</v>
      </c>
      <c r="R715" s="2">
        <f t="shared" si="607"/>
        <v>385.03142857142848</v>
      </c>
      <c r="S715" s="2">
        <f t="shared" si="608"/>
        <v>94.394999999999911</v>
      </c>
      <c r="T715" s="1">
        <f t="shared" si="609"/>
        <v>80.310847634897073</v>
      </c>
      <c r="U715" s="1">
        <f t="shared" si="610"/>
        <v>28135.762675957347</v>
      </c>
      <c r="V715" s="1">
        <f t="shared" si="611"/>
        <v>28551.063999999995</v>
      </c>
      <c r="W715" s="1">
        <f t="shared" si="612"/>
        <v>2102.6592738396776</v>
      </c>
      <c r="X715" s="1">
        <f t="shared" si="613"/>
        <v>32756.38254767935</v>
      </c>
      <c r="Y715" s="1">
        <f t="shared" si="614"/>
        <v>24345.74545232064</v>
      </c>
      <c r="Z715" s="1">
        <f t="shared" si="615"/>
        <v>28797.711522390891</v>
      </c>
      <c r="AA715" s="1">
        <f t="shared" si="616"/>
        <v>29816.062236902875</v>
      </c>
      <c r="AB715" s="1">
        <f t="shared" si="617"/>
        <v>1018.3507145119838</v>
      </c>
      <c r="AC715" s="1">
        <f t="shared" si="618"/>
        <v>841.45792555404569</v>
      </c>
      <c r="AD715" s="1">
        <f t="shared" si="619"/>
        <v>-176.89278895793814</v>
      </c>
      <c r="AE715" s="4">
        <f t="shared" si="620"/>
        <v>31431.94</v>
      </c>
      <c r="AF715" s="4">
        <f t="shared" si="621"/>
        <v>24800</v>
      </c>
      <c r="AG715" s="4">
        <f t="shared" si="622"/>
        <v>26365.137839999999</v>
      </c>
      <c r="AH715" s="4">
        <f t="shared" si="623"/>
        <v>27333.40108</v>
      </c>
      <c r="AI715" s="4">
        <f t="shared" si="624"/>
        <v>28115.97</v>
      </c>
      <c r="AJ715" s="4">
        <f t="shared" si="625"/>
        <v>28898.538919999999</v>
      </c>
      <c r="AK715" s="4">
        <f t="shared" si="626"/>
        <v>30012.704839999999</v>
      </c>
      <c r="AL715" s="4">
        <f t="shared" si="627"/>
        <v>31431.94</v>
      </c>
      <c r="AM715" s="4">
        <f t="shared" si="628"/>
        <v>24800</v>
      </c>
      <c r="AN715" s="4">
        <f t="shared" si="629"/>
        <v>26365.137839999999</v>
      </c>
      <c r="AO715" s="4">
        <f t="shared" si="630"/>
        <v>27333.40108</v>
      </c>
      <c r="AP715" s="4">
        <f t="shared" si="631"/>
        <v>28115.97</v>
      </c>
      <c r="AQ715" s="4">
        <f t="shared" si="632"/>
        <v>28898.538919999999</v>
      </c>
      <c r="AR715" s="4">
        <f t="shared" si="633"/>
        <v>30012.704839999999</v>
      </c>
      <c r="AS715" s="4">
        <f t="shared" si="634"/>
        <v>31431.94</v>
      </c>
      <c r="AT715" s="4">
        <f t="shared" si="635"/>
        <v>24800</v>
      </c>
      <c r="AU715" s="4">
        <f t="shared" si="636"/>
        <v>26365.137839999999</v>
      </c>
      <c r="AV715" s="4">
        <f t="shared" si="637"/>
        <v>27333.40108</v>
      </c>
      <c r="AW715" s="4">
        <f t="shared" si="638"/>
        <v>28115.97</v>
      </c>
      <c r="AX715" s="4">
        <f t="shared" si="639"/>
        <v>28898.538919999999</v>
      </c>
      <c r="AY715" s="4">
        <f t="shared" si="640"/>
        <v>30012.704839999999</v>
      </c>
      <c r="AZ715" s="1">
        <f t="shared" si="641"/>
        <v>26848.670714285716</v>
      </c>
      <c r="BA715" s="1">
        <f t="shared" si="642"/>
        <v>26440.532616036689</v>
      </c>
      <c r="BB715" s="1">
        <f t="shared" si="643"/>
        <v>0</v>
      </c>
      <c r="BC715" s="1"/>
      <c r="BD715" s="6">
        <f t="shared" si="644"/>
        <v>0</v>
      </c>
      <c r="BE715" s="6"/>
      <c r="BF715">
        <f t="shared" si="645"/>
        <v>-1490032.7996210051</v>
      </c>
      <c r="BG715">
        <f t="shared" si="646"/>
        <v>28714.643195116903</v>
      </c>
      <c r="BH715">
        <f t="shared" si="647"/>
        <v>341.02999999999884</v>
      </c>
      <c r="BI715">
        <f t="shared" si="648"/>
        <v>968.12444512981892</v>
      </c>
      <c r="BJ715">
        <f t="shared" si="649"/>
        <v>83.654843714077671</v>
      </c>
      <c r="BK715">
        <f t="shared" si="650"/>
        <v>83.211843624587402</v>
      </c>
    </row>
    <row r="716" spans="1:63" x14ac:dyDescent="0.35">
      <c r="A716" s="2">
        <v>1688083200000</v>
      </c>
      <c r="B716" s="3">
        <v>45107</v>
      </c>
      <c r="C716" s="2" t="s">
        <v>9</v>
      </c>
      <c r="D716" s="2">
        <v>30447.31</v>
      </c>
      <c r="E716" s="2">
        <v>31282</v>
      </c>
      <c r="F716" s="2">
        <v>29500</v>
      </c>
      <c r="G716" s="2">
        <v>30472</v>
      </c>
      <c r="H716" s="2">
        <v>89419.076180000004</v>
      </c>
      <c r="I716" s="2">
        <v>2726355505.50635</v>
      </c>
      <c r="J716" s="2">
        <f t="shared" si="599"/>
        <v>8.1090907538297105E-2</v>
      </c>
      <c r="K716" s="2">
        <f t="shared" si="600"/>
        <v>-0.18157440701690347</v>
      </c>
      <c r="L716" s="2">
        <f t="shared" si="601"/>
        <v>13.625473703600537</v>
      </c>
      <c r="M716" s="1">
        <f t="shared" si="602"/>
        <v>0.3723938154509151</v>
      </c>
      <c r="N716" s="1">
        <f t="shared" si="603"/>
        <v>-0.41776056707797082</v>
      </c>
      <c r="O716" s="1">
        <f t="shared" si="604"/>
        <v>-3.9082108164872666</v>
      </c>
      <c r="P716" s="2">
        <f t="shared" si="605"/>
        <v>24.68999999999869</v>
      </c>
      <c r="Q716" s="2">
        <f t="shared" si="606"/>
        <v>0</v>
      </c>
      <c r="R716" s="2">
        <f t="shared" si="607"/>
        <v>389.1807142857142</v>
      </c>
      <c r="S716" s="2">
        <f t="shared" si="608"/>
        <v>94.394999999999911</v>
      </c>
      <c r="T716" s="1">
        <f t="shared" si="609"/>
        <v>80.47978895312599</v>
      </c>
      <c r="U716" s="1">
        <f t="shared" si="610"/>
        <v>28035.757070894379</v>
      </c>
      <c r="V716" s="1">
        <f t="shared" si="611"/>
        <v>28318.046499999997</v>
      </c>
      <c r="W716" s="1">
        <f t="shared" si="612"/>
        <v>2122.3847854295295</v>
      </c>
      <c r="X716" s="1">
        <f t="shared" si="613"/>
        <v>32562.816070859055</v>
      </c>
      <c r="Y716" s="1">
        <f t="shared" si="614"/>
        <v>24073.276929140939</v>
      </c>
      <c r="Z716" s="1">
        <f t="shared" si="615"/>
        <v>28654.656444182165</v>
      </c>
      <c r="AA716" s="1">
        <f t="shared" si="616"/>
        <v>29676.091734521582</v>
      </c>
      <c r="AB716" s="1">
        <f t="shared" si="617"/>
        <v>1021.4352903394174</v>
      </c>
      <c r="AC716" s="1">
        <f t="shared" si="618"/>
        <v>797.23472831456115</v>
      </c>
      <c r="AD716" s="1">
        <f t="shared" si="619"/>
        <v>-224.20056202485625</v>
      </c>
      <c r="AE716" s="4">
        <f t="shared" si="620"/>
        <v>31431.94</v>
      </c>
      <c r="AF716" s="4">
        <f t="shared" si="621"/>
        <v>24800</v>
      </c>
      <c r="AG716" s="4">
        <f t="shared" si="622"/>
        <v>26365.137839999999</v>
      </c>
      <c r="AH716" s="4">
        <f t="shared" si="623"/>
        <v>27333.40108</v>
      </c>
      <c r="AI716" s="4">
        <f t="shared" si="624"/>
        <v>28115.97</v>
      </c>
      <c r="AJ716" s="4">
        <f t="shared" si="625"/>
        <v>28898.538919999999</v>
      </c>
      <c r="AK716" s="4">
        <f t="shared" si="626"/>
        <v>30012.704839999999</v>
      </c>
      <c r="AL716" s="4">
        <f t="shared" si="627"/>
        <v>31431.94</v>
      </c>
      <c r="AM716" s="4">
        <f t="shared" si="628"/>
        <v>24800</v>
      </c>
      <c r="AN716" s="4">
        <f t="shared" si="629"/>
        <v>26365.137839999999</v>
      </c>
      <c r="AO716" s="4">
        <f t="shared" si="630"/>
        <v>27333.40108</v>
      </c>
      <c r="AP716" s="4">
        <f t="shared" si="631"/>
        <v>28115.97</v>
      </c>
      <c r="AQ716" s="4">
        <f t="shared" si="632"/>
        <v>28898.538919999999</v>
      </c>
      <c r="AR716" s="4">
        <f t="shared" si="633"/>
        <v>30012.704839999999</v>
      </c>
      <c r="AS716" s="4">
        <f t="shared" si="634"/>
        <v>31431.94</v>
      </c>
      <c r="AT716" s="4">
        <f t="shared" si="635"/>
        <v>24800</v>
      </c>
      <c r="AU716" s="4">
        <f t="shared" si="636"/>
        <v>26365.137839999999</v>
      </c>
      <c r="AV716" s="4">
        <f t="shared" si="637"/>
        <v>27333.40108</v>
      </c>
      <c r="AW716" s="4">
        <f t="shared" si="638"/>
        <v>28115.97</v>
      </c>
      <c r="AX716" s="4">
        <f t="shared" si="639"/>
        <v>28898.538919999999</v>
      </c>
      <c r="AY716" s="4">
        <f t="shared" si="640"/>
        <v>30012.704839999999</v>
      </c>
      <c r="AZ716" s="1">
        <f t="shared" si="641"/>
        <v>26786.361071428575</v>
      </c>
      <c r="BA716" s="1">
        <f t="shared" si="642"/>
        <v>26383.746761461851</v>
      </c>
      <c r="BB716" s="1">
        <f t="shared" si="643"/>
        <v>0</v>
      </c>
      <c r="BC716" s="1"/>
      <c r="BD716" s="6">
        <f t="shared" si="644"/>
        <v>0</v>
      </c>
      <c r="BE716" s="6"/>
      <c r="BF716">
        <f t="shared" si="645"/>
        <v>-1507534.550371005</v>
      </c>
      <c r="BG716">
        <f t="shared" si="646"/>
        <v>28594.127535566764</v>
      </c>
      <c r="BH716">
        <f t="shared" si="647"/>
        <v>1782</v>
      </c>
      <c r="BI716">
        <f t="shared" si="648"/>
        <v>1064.6005136113297</v>
      </c>
      <c r="BJ716">
        <f t="shared" si="649"/>
        <v>81.718701794345421</v>
      </c>
      <c r="BK716">
        <f t="shared" si="650"/>
        <v>81.852115590199261</v>
      </c>
    </row>
    <row r="717" spans="1:63" x14ac:dyDescent="0.35">
      <c r="A717" s="2">
        <v>1687996800000</v>
      </c>
      <c r="B717" s="3">
        <v>45106</v>
      </c>
      <c r="C717" s="2" t="s">
        <v>9</v>
      </c>
      <c r="D717" s="2">
        <v>30077.4</v>
      </c>
      <c r="E717" s="2">
        <v>30843.98</v>
      </c>
      <c r="F717" s="2">
        <v>30049.98</v>
      </c>
      <c r="G717" s="2">
        <v>30447.31</v>
      </c>
      <c r="H717" s="2">
        <v>36330.629029999996</v>
      </c>
      <c r="I717" s="2">
        <v>1107940389.9242401</v>
      </c>
      <c r="J717" s="2">
        <f t="shared" si="599"/>
        <v>1.2298266373334721</v>
      </c>
      <c r="K717" s="2">
        <f t="shared" si="600"/>
        <v>-0.78592958274271685</v>
      </c>
      <c r="L717" s="2">
        <f t="shared" si="601"/>
        <v>11.896061608909855</v>
      </c>
      <c r="M717" s="1">
        <f t="shared" si="602"/>
        <v>8.1025203465472206E-2</v>
      </c>
      <c r="N717" s="1">
        <f t="shared" si="603"/>
        <v>-1.8125739186811609</v>
      </c>
      <c r="O717" s="1">
        <f t="shared" si="604"/>
        <v>-3.5944390489668869</v>
      </c>
      <c r="P717" s="2">
        <f t="shared" si="605"/>
        <v>369.90000000000146</v>
      </c>
      <c r="Q717" s="2">
        <f t="shared" si="606"/>
        <v>0</v>
      </c>
      <c r="R717" s="2">
        <f t="shared" si="607"/>
        <v>440.73928571428559</v>
      </c>
      <c r="S717" s="2">
        <f t="shared" si="608"/>
        <v>94.394999999999911</v>
      </c>
      <c r="T717" s="1">
        <f t="shared" si="609"/>
        <v>82.360502303827616</v>
      </c>
      <c r="U717" s="1">
        <f t="shared" si="610"/>
        <v>27936.318583992106</v>
      </c>
      <c r="V717" s="1">
        <f t="shared" si="611"/>
        <v>28086.506999999994</v>
      </c>
      <c r="W717" s="1">
        <f t="shared" si="612"/>
        <v>2127.3614656990007</v>
      </c>
      <c r="X717" s="1">
        <f t="shared" si="613"/>
        <v>32341.229931397997</v>
      </c>
      <c r="Y717" s="1">
        <f t="shared" si="614"/>
        <v>23831.784068601992</v>
      </c>
      <c r="Z717" s="1">
        <f t="shared" si="615"/>
        <v>28509.268959716737</v>
      </c>
      <c r="AA717" s="1">
        <f t="shared" si="616"/>
        <v>29531.381140798236</v>
      </c>
      <c r="AB717" s="1">
        <f t="shared" si="617"/>
        <v>1022.1121810814984</v>
      </c>
      <c r="AC717" s="1">
        <f t="shared" si="618"/>
        <v>741.18458780834703</v>
      </c>
      <c r="AD717" s="1">
        <f t="shared" si="619"/>
        <v>-280.92759327315139</v>
      </c>
      <c r="AE717" s="4">
        <f t="shared" si="620"/>
        <v>31431.94</v>
      </c>
      <c r="AF717" s="4">
        <f t="shared" si="621"/>
        <v>24800</v>
      </c>
      <c r="AG717" s="4">
        <f t="shared" si="622"/>
        <v>26365.137839999999</v>
      </c>
      <c r="AH717" s="4">
        <f t="shared" si="623"/>
        <v>27333.40108</v>
      </c>
      <c r="AI717" s="4">
        <f t="shared" si="624"/>
        <v>28115.97</v>
      </c>
      <c r="AJ717" s="4">
        <f t="shared" si="625"/>
        <v>28898.538919999999</v>
      </c>
      <c r="AK717" s="4">
        <f t="shared" si="626"/>
        <v>30012.704839999999</v>
      </c>
      <c r="AL717" s="4">
        <f t="shared" si="627"/>
        <v>31431.94</v>
      </c>
      <c r="AM717" s="4">
        <f t="shared" si="628"/>
        <v>24800</v>
      </c>
      <c r="AN717" s="4">
        <f t="shared" si="629"/>
        <v>26365.137839999999</v>
      </c>
      <c r="AO717" s="4">
        <f t="shared" si="630"/>
        <v>27333.40108</v>
      </c>
      <c r="AP717" s="4">
        <f t="shared" si="631"/>
        <v>28115.97</v>
      </c>
      <c r="AQ717" s="4">
        <f t="shared" si="632"/>
        <v>28898.538919999999</v>
      </c>
      <c r="AR717" s="4">
        <f t="shared" si="633"/>
        <v>30012.704839999999</v>
      </c>
      <c r="AS717" s="4">
        <f t="shared" si="634"/>
        <v>31431.94</v>
      </c>
      <c r="AT717" s="4">
        <f t="shared" si="635"/>
        <v>24800</v>
      </c>
      <c r="AU717" s="4">
        <f t="shared" si="636"/>
        <v>26365.137839999999</v>
      </c>
      <c r="AV717" s="4">
        <f t="shared" si="637"/>
        <v>27333.40108</v>
      </c>
      <c r="AW717" s="4">
        <f t="shared" si="638"/>
        <v>28115.97</v>
      </c>
      <c r="AX717" s="4">
        <f t="shared" si="639"/>
        <v>28898.538919999999</v>
      </c>
      <c r="AY717" s="4">
        <f t="shared" si="640"/>
        <v>30012.704839999999</v>
      </c>
      <c r="AZ717" s="1">
        <f t="shared" si="641"/>
        <v>26723.169571428574</v>
      </c>
      <c r="BA717" s="1">
        <f t="shared" si="642"/>
        <v>26327.74329244078</v>
      </c>
      <c r="BB717" s="1">
        <f t="shared" si="643"/>
        <v>0</v>
      </c>
      <c r="BC717" s="1"/>
      <c r="BD717" s="6">
        <f t="shared" si="644"/>
        <v>0</v>
      </c>
      <c r="BE717" s="6"/>
      <c r="BF717">
        <f t="shared" si="645"/>
        <v>-1596953.6265510051</v>
      </c>
      <c r="BG717">
        <f t="shared" si="646"/>
        <v>28232.757434320411</v>
      </c>
      <c r="BH717">
        <f t="shared" si="647"/>
        <v>794</v>
      </c>
      <c r="BI717">
        <f t="shared" si="648"/>
        <v>954.23136185922658</v>
      </c>
      <c r="BJ717">
        <f t="shared" si="649"/>
        <v>84.2619853653391</v>
      </c>
      <c r="BK717">
        <f t="shared" si="650"/>
        <v>84.229020529126572</v>
      </c>
    </row>
    <row r="718" spans="1:63" x14ac:dyDescent="0.35">
      <c r="A718" s="2">
        <v>1687910400000</v>
      </c>
      <c r="B718" s="3">
        <v>45105</v>
      </c>
      <c r="C718" s="2" t="s">
        <v>9</v>
      </c>
      <c r="D718" s="2">
        <v>30692.44</v>
      </c>
      <c r="E718" s="2">
        <v>30709.74</v>
      </c>
      <c r="F718" s="2">
        <v>29858.799999999999</v>
      </c>
      <c r="G718" s="2">
        <v>30077.41</v>
      </c>
      <c r="H718" s="2">
        <v>40463.519370000002</v>
      </c>
      <c r="I718" s="2">
        <v>1224103637.61325</v>
      </c>
      <c r="J718" s="2">
        <f t="shared" si="599"/>
        <v>-2.0038485047132091</v>
      </c>
      <c r="K718" s="2">
        <f t="shared" si="600"/>
        <v>0.64410411672509615</v>
      </c>
      <c r="L718" s="2">
        <f t="shared" si="601"/>
        <v>8.6046637587382229</v>
      </c>
      <c r="M718" s="1">
        <f t="shared" si="602"/>
        <v>1.2148856499966711</v>
      </c>
      <c r="N718" s="1">
        <f t="shared" si="603"/>
        <v>1.4210000129665468</v>
      </c>
      <c r="O718" s="1">
        <f t="shared" si="604"/>
        <v>-2.5376852594688186</v>
      </c>
      <c r="P718" s="2">
        <f t="shared" si="605"/>
        <v>0</v>
      </c>
      <c r="Q718" s="2">
        <f t="shared" si="606"/>
        <v>615.02999999999884</v>
      </c>
      <c r="R718" s="2">
        <f t="shared" si="607"/>
        <v>447.88142857142856</v>
      </c>
      <c r="S718" s="2">
        <f t="shared" si="608"/>
        <v>94.394999999999911</v>
      </c>
      <c r="T718" s="1">
        <f t="shared" si="609"/>
        <v>82.592826273368757</v>
      </c>
      <c r="U718" s="1">
        <f t="shared" si="610"/>
        <v>27833.829138440764</v>
      </c>
      <c r="V718" s="1">
        <f t="shared" si="611"/>
        <v>27888.031999999996</v>
      </c>
      <c r="W718" s="1">
        <f t="shared" si="612"/>
        <v>2082.5465761336527</v>
      </c>
      <c r="X718" s="1">
        <f t="shared" si="613"/>
        <v>32053.125152267301</v>
      </c>
      <c r="Y718" s="1">
        <f t="shared" si="614"/>
        <v>23722.93884773269</v>
      </c>
      <c r="Z718" s="1">
        <f t="shared" si="615"/>
        <v>28354.225676494076</v>
      </c>
      <c r="AA718" s="1">
        <f t="shared" si="616"/>
        <v>29364.848620943369</v>
      </c>
      <c r="AB718" s="1">
        <f t="shared" si="617"/>
        <v>1010.6229444492928</v>
      </c>
      <c r="AC718" s="1">
        <f t="shared" si="618"/>
        <v>670.95268949005913</v>
      </c>
      <c r="AD718" s="1">
        <f t="shared" si="619"/>
        <v>-339.67025495923372</v>
      </c>
      <c r="AE718" s="4">
        <f t="shared" si="620"/>
        <v>31431.94</v>
      </c>
      <c r="AF718" s="4">
        <f t="shared" si="621"/>
        <v>24800</v>
      </c>
      <c r="AG718" s="4">
        <f t="shared" si="622"/>
        <v>26365.137839999999</v>
      </c>
      <c r="AH718" s="4">
        <f t="shared" si="623"/>
        <v>27333.40108</v>
      </c>
      <c r="AI718" s="4">
        <f t="shared" si="624"/>
        <v>28115.97</v>
      </c>
      <c r="AJ718" s="4">
        <f t="shared" si="625"/>
        <v>28898.538919999999</v>
      </c>
      <c r="AK718" s="4">
        <f t="shared" si="626"/>
        <v>30012.704839999999</v>
      </c>
      <c r="AL718" s="4">
        <f t="shared" si="627"/>
        <v>31431.94</v>
      </c>
      <c r="AM718" s="4">
        <f t="shared" si="628"/>
        <v>24800</v>
      </c>
      <c r="AN718" s="4">
        <f t="shared" si="629"/>
        <v>26365.137839999999</v>
      </c>
      <c r="AO718" s="4">
        <f t="shared" si="630"/>
        <v>27333.40108</v>
      </c>
      <c r="AP718" s="4">
        <f t="shared" si="631"/>
        <v>28115.97</v>
      </c>
      <c r="AQ718" s="4">
        <f t="shared" si="632"/>
        <v>28898.538919999999</v>
      </c>
      <c r="AR718" s="4">
        <f t="shared" si="633"/>
        <v>30012.704839999999</v>
      </c>
      <c r="AS718" s="4">
        <f t="shared" si="634"/>
        <v>31431.94</v>
      </c>
      <c r="AT718" s="4">
        <f t="shared" si="635"/>
        <v>24800</v>
      </c>
      <c r="AU718" s="4">
        <f t="shared" si="636"/>
        <v>26365.137839999999</v>
      </c>
      <c r="AV718" s="4">
        <f t="shared" si="637"/>
        <v>27333.40108</v>
      </c>
      <c r="AW718" s="4">
        <f t="shared" si="638"/>
        <v>28115.97</v>
      </c>
      <c r="AX718" s="4">
        <f t="shared" si="639"/>
        <v>28898.538919999999</v>
      </c>
      <c r="AY718" s="4">
        <f t="shared" si="640"/>
        <v>30012.704839999999</v>
      </c>
      <c r="AZ718" s="1">
        <f t="shared" si="641"/>
        <v>26661.377</v>
      </c>
      <c r="BA718" s="1">
        <f t="shared" si="642"/>
        <v>26271.310871789283</v>
      </c>
      <c r="BB718" s="1">
        <f t="shared" si="643"/>
        <v>0</v>
      </c>
      <c r="BC718" s="1"/>
      <c r="BD718" s="6">
        <f t="shared" si="644"/>
        <v>0</v>
      </c>
      <c r="BE718" s="6"/>
      <c r="BF718">
        <f t="shared" si="645"/>
        <v>-1633284.255581005</v>
      </c>
      <c r="BG718">
        <f t="shared" si="646"/>
        <v>28093.787206430112</v>
      </c>
      <c r="BH718">
        <f t="shared" si="647"/>
        <v>850.94000000000233</v>
      </c>
      <c r="BI718">
        <f t="shared" si="648"/>
        <v>978.88234060679986</v>
      </c>
      <c r="BJ718">
        <f t="shared" si="649"/>
        <v>79.575659610913263</v>
      </c>
      <c r="BK718">
        <f t="shared" si="650"/>
        <v>83.624801591490083</v>
      </c>
    </row>
    <row r="719" spans="1:63" x14ac:dyDescent="0.35">
      <c r="A719" s="2">
        <v>1687824000000</v>
      </c>
      <c r="B719" s="3">
        <v>45104</v>
      </c>
      <c r="C719" s="2" t="s">
        <v>9</v>
      </c>
      <c r="D719" s="2">
        <v>30267.99</v>
      </c>
      <c r="E719" s="2">
        <v>30994.97</v>
      </c>
      <c r="F719" s="2">
        <v>30226.17</v>
      </c>
      <c r="G719" s="2">
        <v>30692.44</v>
      </c>
      <c r="H719" s="2">
        <v>42699.64157</v>
      </c>
      <c r="I719" s="2">
        <v>1306206257.0193501</v>
      </c>
      <c r="J719" s="2">
        <f t="shared" si="599"/>
        <v>1.4023065291087946</v>
      </c>
      <c r="K719" s="2">
        <f t="shared" si="600"/>
        <v>2.3289743344394451</v>
      </c>
      <c r="L719" s="2">
        <f t="shared" si="601"/>
        <v>10.657619590141463</v>
      </c>
      <c r="M719" s="1">
        <f t="shared" si="602"/>
        <v>-2.0448236733149523</v>
      </c>
      <c r="N719" s="1">
        <f t="shared" si="603"/>
        <v>0.24132978674878802</v>
      </c>
      <c r="O719" s="1">
        <f t="shared" si="604"/>
        <v>-4.7883452732985718</v>
      </c>
      <c r="P719" s="2">
        <f t="shared" si="605"/>
        <v>424.44999999999709</v>
      </c>
      <c r="Q719" s="2">
        <f t="shared" si="606"/>
        <v>0</v>
      </c>
      <c r="R719" s="2">
        <f t="shared" si="607"/>
        <v>447.88142857142856</v>
      </c>
      <c r="S719" s="2">
        <f t="shared" si="608"/>
        <v>108.01071428571439</v>
      </c>
      <c r="T719" s="1">
        <f t="shared" si="609"/>
        <v>80.569843327778116</v>
      </c>
      <c r="U719" s="1">
        <f t="shared" si="610"/>
        <v>27742.25440939753</v>
      </c>
      <c r="V719" s="1">
        <f t="shared" si="611"/>
        <v>27709.091999999997</v>
      </c>
      <c r="W719" s="1">
        <f t="shared" si="612"/>
        <v>2040.0579872949691</v>
      </c>
      <c r="X719" s="1">
        <f t="shared" si="613"/>
        <v>31789.207974589935</v>
      </c>
      <c r="Y719" s="1">
        <f t="shared" si="614"/>
        <v>23628.976025410058</v>
      </c>
      <c r="Z719" s="1">
        <f t="shared" si="615"/>
        <v>28216.370930613604</v>
      </c>
      <c r="AA719" s="1">
        <f t="shared" si="616"/>
        <v>29235.292006569434</v>
      </c>
      <c r="AB719" s="1">
        <f t="shared" si="617"/>
        <v>1018.92107595583</v>
      </c>
      <c r="AC719" s="1">
        <f t="shared" si="618"/>
        <v>586.0351257502507</v>
      </c>
      <c r="AD719" s="1">
        <f t="shared" si="619"/>
        <v>-432.88595020557932</v>
      </c>
      <c r="AE719" s="4">
        <f t="shared" si="620"/>
        <v>31431.94</v>
      </c>
      <c r="AF719" s="4">
        <f t="shared" si="621"/>
        <v>24800</v>
      </c>
      <c r="AG719" s="4">
        <f t="shared" si="622"/>
        <v>26365.137839999999</v>
      </c>
      <c r="AH719" s="4">
        <f t="shared" si="623"/>
        <v>27333.40108</v>
      </c>
      <c r="AI719" s="4">
        <f t="shared" si="624"/>
        <v>28115.97</v>
      </c>
      <c r="AJ719" s="4">
        <f t="shared" si="625"/>
        <v>28898.538919999999</v>
      </c>
      <c r="AK719" s="4">
        <f t="shared" si="626"/>
        <v>30012.704839999999</v>
      </c>
      <c r="AL719" s="4">
        <f t="shared" si="627"/>
        <v>31431.94</v>
      </c>
      <c r="AM719" s="4">
        <f t="shared" si="628"/>
        <v>24800</v>
      </c>
      <c r="AN719" s="4">
        <f t="shared" si="629"/>
        <v>26365.137839999999</v>
      </c>
      <c r="AO719" s="4">
        <f t="shared" si="630"/>
        <v>27333.40108</v>
      </c>
      <c r="AP719" s="4">
        <f t="shared" si="631"/>
        <v>28115.97</v>
      </c>
      <c r="AQ719" s="4">
        <f t="shared" si="632"/>
        <v>28898.538919999999</v>
      </c>
      <c r="AR719" s="4">
        <f t="shared" si="633"/>
        <v>30012.704839999999</v>
      </c>
      <c r="AS719" s="4">
        <f t="shared" si="634"/>
        <v>31431.94</v>
      </c>
      <c r="AT719" s="4">
        <f t="shared" si="635"/>
        <v>24800</v>
      </c>
      <c r="AU719" s="4">
        <f t="shared" si="636"/>
        <v>26365.137839999999</v>
      </c>
      <c r="AV719" s="4">
        <f t="shared" si="637"/>
        <v>27333.40108</v>
      </c>
      <c r="AW719" s="4">
        <f t="shared" si="638"/>
        <v>28115.97</v>
      </c>
      <c r="AX719" s="4">
        <f t="shared" si="639"/>
        <v>28898.538919999999</v>
      </c>
      <c r="AY719" s="4">
        <f t="shared" si="640"/>
        <v>30012.704839999999</v>
      </c>
      <c r="AZ719" s="1">
        <f t="shared" si="641"/>
        <v>26610.559785714289</v>
      </c>
      <c r="BA719" s="1">
        <f t="shared" si="642"/>
        <v>26219.172527567218</v>
      </c>
      <c r="BB719" s="1">
        <f t="shared" si="643"/>
        <v>0</v>
      </c>
      <c r="BC719" s="1"/>
      <c r="BD719" s="6">
        <f t="shared" si="644"/>
        <v>0</v>
      </c>
      <c r="BE719" s="6"/>
      <c r="BF719">
        <f t="shared" si="645"/>
        <v>-1592820.7362110049</v>
      </c>
      <c r="BG719">
        <f t="shared" si="646"/>
        <v>27946.166845928143</v>
      </c>
      <c r="BH719">
        <f t="shared" si="647"/>
        <v>768.80000000000291</v>
      </c>
      <c r="BI719">
        <f t="shared" si="648"/>
        <v>998.56577762323013</v>
      </c>
      <c r="BJ719">
        <f t="shared" si="649"/>
        <v>88.849416611127367</v>
      </c>
      <c r="BK719">
        <f t="shared" si="650"/>
        <v>85.561137967673631</v>
      </c>
    </row>
    <row r="720" spans="1:63" x14ac:dyDescent="0.35">
      <c r="A720" s="2">
        <v>1687737600000</v>
      </c>
      <c r="B720" s="3">
        <v>45103</v>
      </c>
      <c r="C720" s="2" t="s">
        <v>9</v>
      </c>
      <c r="D720" s="2">
        <v>30462.67</v>
      </c>
      <c r="E720" s="2">
        <v>30666</v>
      </c>
      <c r="F720" s="2">
        <v>29930</v>
      </c>
      <c r="G720" s="2">
        <v>30267.99</v>
      </c>
      <c r="H720" s="2">
        <v>45180.41489</v>
      </c>
      <c r="I720" s="2">
        <v>1367837657.5451801</v>
      </c>
      <c r="J720" s="2">
        <f t="shared" si="599"/>
        <v>-0.63904465335593885</v>
      </c>
      <c r="K720" s="2">
        <f t="shared" si="600"/>
        <v>6.9238402302671433</v>
      </c>
      <c r="L720" s="2">
        <f t="shared" si="601"/>
        <v>7.8495991448423359</v>
      </c>
      <c r="M720" s="1">
        <f t="shared" si="602"/>
        <v>1.3829138380656509</v>
      </c>
      <c r="N720" s="1">
        <f t="shared" si="603"/>
        <v>2.9344862344674989</v>
      </c>
      <c r="O720" s="1">
        <f t="shared" si="604"/>
        <v>-3.0263985153953152</v>
      </c>
      <c r="P720" s="2">
        <f t="shared" si="605"/>
        <v>0</v>
      </c>
      <c r="Q720" s="2">
        <f t="shared" si="606"/>
        <v>194.66999999999825</v>
      </c>
      <c r="R720" s="2">
        <f t="shared" si="607"/>
        <v>419.63928571428602</v>
      </c>
      <c r="S720" s="2">
        <f t="shared" si="608"/>
        <v>108.01071428571439</v>
      </c>
      <c r="T720" s="1">
        <f t="shared" si="609"/>
        <v>79.529856100499515</v>
      </c>
      <c r="U720" s="1">
        <f t="shared" si="610"/>
        <v>27621.838671005593</v>
      </c>
      <c r="V720" s="1">
        <f t="shared" si="611"/>
        <v>27491.436999999998</v>
      </c>
      <c r="W720" s="1">
        <f t="shared" si="612"/>
        <v>1939.9112492897709</v>
      </c>
      <c r="X720" s="1">
        <f t="shared" si="613"/>
        <v>31371.25949857954</v>
      </c>
      <c r="Y720" s="1">
        <f t="shared" si="614"/>
        <v>23611.614501420456</v>
      </c>
      <c r="Z720" s="1">
        <f t="shared" si="615"/>
        <v>28018.285405062692</v>
      </c>
      <c r="AA720" s="1">
        <f t="shared" si="616"/>
        <v>28970.356007763876</v>
      </c>
      <c r="AB720" s="1">
        <f t="shared" si="617"/>
        <v>952.07060270118382</v>
      </c>
      <c r="AC720" s="1">
        <f t="shared" si="618"/>
        <v>477.81363819885587</v>
      </c>
      <c r="AD720" s="1">
        <f t="shared" si="619"/>
        <v>-474.25696450232795</v>
      </c>
      <c r="AE720" s="4">
        <f t="shared" si="620"/>
        <v>31431.94</v>
      </c>
      <c r="AF720" s="4">
        <f t="shared" si="621"/>
        <v>24800</v>
      </c>
      <c r="AG720" s="4">
        <f t="shared" si="622"/>
        <v>26365.137839999999</v>
      </c>
      <c r="AH720" s="4">
        <f t="shared" si="623"/>
        <v>27333.40108</v>
      </c>
      <c r="AI720" s="4">
        <f t="shared" si="624"/>
        <v>28115.97</v>
      </c>
      <c r="AJ720" s="4">
        <f t="shared" si="625"/>
        <v>28898.538919999999</v>
      </c>
      <c r="AK720" s="4">
        <f t="shared" si="626"/>
        <v>30012.704839999999</v>
      </c>
      <c r="AL720" s="4">
        <f t="shared" si="627"/>
        <v>31431.94</v>
      </c>
      <c r="AM720" s="4">
        <f t="shared" si="628"/>
        <v>24800</v>
      </c>
      <c r="AN720" s="4">
        <f t="shared" si="629"/>
        <v>26365.137839999999</v>
      </c>
      <c r="AO720" s="4">
        <f t="shared" si="630"/>
        <v>27333.40108</v>
      </c>
      <c r="AP720" s="4">
        <f t="shared" si="631"/>
        <v>28115.97</v>
      </c>
      <c r="AQ720" s="4">
        <f t="shared" si="632"/>
        <v>28898.538919999999</v>
      </c>
      <c r="AR720" s="4">
        <f t="shared" si="633"/>
        <v>30012.704839999999</v>
      </c>
      <c r="AS720" s="4">
        <f t="shared" si="634"/>
        <v>31431.94</v>
      </c>
      <c r="AT720" s="4">
        <f t="shared" si="635"/>
        <v>24800</v>
      </c>
      <c r="AU720" s="4">
        <f t="shared" si="636"/>
        <v>26365.137839999999</v>
      </c>
      <c r="AV720" s="4">
        <f t="shared" si="637"/>
        <v>27333.40108</v>
      </c>
      <c r="AW720" s="4">
        <f t="shared" si="638"/>
        <v>28115.97</v>
      </c>
      <c r="AX720" s="4">
        <f t="shared" si="639"/>
        <v>28898.538919999999</v>
      </c>
      <c r="AY720" s="4">
        <f t="shared" si="640"/>
        <v>30012.704839999999</v>
      </c>
      <c r="AZ720" s="1">
        <f t="shared" si="641"/>
        <v>26557.331357142863</v>
      </c>
      <c r="BA720" s="1">
        <f t="shared" si="642"/>
        <v>26157.894890958552</v>
      </c>
      <c r="BB720" s="1">
        <f t="shared" si="643"/>
        <v>0</v>
      </c>
      <c r="BC720" s="1"/>
      <c r="BD720" s="6">
        <f t="shared" si="644"/>
        <v>0</v>
      </c>
      <c r="BE720" s="6"/>
      <c r="BF720">
        <f t="shared" si="645"/>
        <v>-1635520.3777810049</v>
      </c>
      <c r="BG720">
        <f t="shared" si="646"/>
        <v>27738.073745591915</v>
      </c>
      <c r="BH720">
        <f t="shared" si="647"/>
        <v>736</v>
      </c>
      <c r="BI720">
        <f t="shared" si="648"/>
        <v>1033.9143587960343</v>
      </c>
      <c r="BJ720">
        <f t="shared" si="649"/>
        <v>82.449328552429634</v>
      </c>
      <c r="BK720">
        <f t="shared" si="650"/>
        <v>84.731767778357494</v>
      </c>
    </row>
    <row r="721" spans="1:63" x14ac:dyDescent="0.35">
      <c r="A721" s="2">
        <v>1687651200000</v>
      </c>
      <c r="B721" s="3">
        <v>45102</v>
      </c>
      <c r="C721" s="2" t="s">
        <v>9</v>
      </c>
      <c r="D721" s="2">
        <v>30527.439999999999</v>
      </c>
      <c r="E721" s="2">
        <v>31046.01</v>
      </c>
      <c r="F721" s="2">
        <v>30277.49</v>
      </c>
      <c r="G721" s="2">
        <v>30462.66</v>
      </c>
      <c r="H721" s="2">
        <v>30223.44801</v>
      </c>
      <c r="I721" s="2">
        <v>926316644.41676605</v>
      </c>
      <c r="J721" s="2">
        <f t="shared" si="599"/>
        <v>-0.2121698420076647</v>
      </c>
      <c r="K721" s="2">
        <f t="shared" si="600"/>
        <v>13.478851229402094</v>
      </c>
      <c r="L721" s="2">
        <f t="shared" si="601"/>
        <v>13.436932003737207</v>
      </c>
      <c r="M721" s="1">
        <f t="shared" si="602"/>
        <v>-0.64315469907317346</v>
      </c>
      <c r="N721" s="1">
        <f t="shared" si="603"/>
        <v>0.50675154434970215</v>
      </c>
      <c r="O721" s="1">
        <f t="shared" si="604"/>
        <v>-4.0500402788200374</v>
      </c>
      <c r="P721" s="2">
        <f t="shared" si="605"/>
        <v>0</v>
      </c>
      <c r="Q721" s="2">
        <f t="shared" si="606"/>
        <v>64.770000000000437</v>
      </c>
      <c r="R721" s="2">
        <f t="shared" si="607"/>
        <v>419.63928571428602</v>
      </c>
      <c r="S721" s="2">
        <f t="shared" si="608"/>
        <v>95.560000000000272</v>
      </c>
      <c r="T721" s="1">
        <f t="shared" si="609"/>
        <v>81.451837638417274</v>
      </c>
      <c r="U721" s="1">
        <f t="shared" si="610"/>
        <v>27513.832494311944</v>
      </c>
      <c r="V721" s="1">
        <f t="shared" si="611"/>
        <v>27339.541499999999</v>
      </c>
      <c r="W721" s="1">
        <f t="shared" si="612"/>
        <v>1832.5218847759363</v>
      </c>
      <c r="X721" s="1">
        <f t="shared" si="613"/>
        <v>31004.585269551873</v>
      </c>
      <c r="Y721" s="1">
        <f t="shared" si="614"/>
        <v>23674.497730448125</v>
      </c>
      <c r="Z721" s="1">
        <f t="shared" si="615"/>
        <v>27838.309037467705</v>
      </c>
      <c r="AA721" s="1">
        <f t="shared" si="616"/>
        <v>28734.422554630037</v>
      </c>
      <c r="AB721" s="1">
        <f t="shared" si="617"/>
        <v>896.11351716233185</v>
      </c>
      <c r="AC721" s="1">
        <f t="shared" si="618"/>
        <v>359.24939707327383</v>
      </c>
      <c r="AD721" s="1">
        <f t="shared" si="619"/>
        <v>-536.86412008905802</v>
      </c>
      <c r="AE721" s="4">
        <f t="shared" si="620"/>
        <v>31431.94</v>
      </c>
      <c r="AF721" s="4">
        <f t="shared" si="621"/>
        <v>24800</v>
      </c>
      <c r="AG721" s="4">
        <f t="shared" si="622"/>
        <v>26365.137839999999</v>
      </c>
      <c r="AH721" s="4">
        <f t="shared" si="623"/>
        <v>27333.40108</v>
      </c>
      <c r="AI721" s="4">
        <f t="shared" si="624"/>
        <v>28115.97</v>
      </c>
      <c r="AJ721" s="4">
        <f t="shared" si="625"/>
        <v>28898.538919999999</v>
      </c>
      <c r="AK721" s="4">
        <f t="shared" si="626"/>
        <v>30012.704839999999</v>
      </c>
      <c r="AL721" s="4">
        <f t="shared" si="627"/>
        <v>31431.94</v>
      </c>
      <c r="AM721" s="4">
        <f t="shared" si="628"/>
        <v>24800</v>
      </c>
      <c r="AN721" s="4">
        <f t="shared" si="629"/>
        <v>26365.137839999999</v>
      </c>
      <c r="AO721" s="4">
        <f t="shared" si="630"/>
        <v>27333.40108</v>
      </c>
      <c r="AP721" s="4">
        <f t="shared" si="631"/>
        <v>28115.97</v>
      </c>
      <c r="AQ721" s="4">
        <f t="shared" si="632"/>
        <v>28898.538919999999</v>
      </c>
      <c r="AR721" s="4">
        <f t="shared" si="633"/>
        <v>30012.704839999999</v>
      </c>
      <c r="AS721" s="4">
        <f t="shared" si="634"/>
        <v>31431.94</v>
      </c>
      <c r="AT721" s="4">
        <f t="shared" si="635"/>
        <v>24800</v>
      </c>
      <c r="AU721" s="4">
        <f t="shared" si="636"/>
        <v>26365.137839999999</v>
      </c>
      <c r="AV721" s="4">
        <f t="shared" si="637"/>
        <v>27333.40108</v>
      </c>
      <c r="AW721" s="4">
        <f t="shared" si="638"/>
        <v>28115.97</v>
      </c>
      <c r="AX721" s="4">
        <f t="shared" si="639"/>
        <v>28898.538919999999</v>
      </c>
      <c r="AY721" s="4">
        <f t="shared" si="640"/>
        <v>30012.704839999999</v>
      </c>
      <c r="AZ721" s="1">
        <f t="shared" si="641"/>
        <v>26503.720857142864</v>
      </c>
      <c r="BA721" s="1">
        <f t="shared" si="642"/>
        <v>26101.592218231955</v>
      </c>
      <c r="BB721" s="1">
        <f t="shared" si="643"/>
        <v>0</v>
      </c>
      <c r="BC721" s="1"/>
      <c r="BD721" s="6">
        <f t="shared" si="644"/>
        <v>0</v>
      </c>
      <c r="BE721" s="6"/>
      <c r="BF721">
        <f t="shared" si="645"/>
        <v>-1590339.962891005</v>
      </c>
      <c r="BG721">
        <f t="shared" si="646"/>
        <v>27539.370061824673</v>
      </c>
      <c r="BH721">
        <f t="shared" si="647"/>
        <v>768.5199999999968</v>
      </c>
      <c r="BI721">
        <f t="shared" si="648"/>
        <v>1079.7473370723474</v>
      </c>
      <c r="BJ721">
        <f t="shared" si="649"/>
        <v>85.384668739463891</v>
      </c>
      <c r="BK721">
        <f t="shared" si="650"/>
        <v>86.845327309957597</v>
      </c>
    </row>
    <row r="722" spans="1:63" x14ac:dyDescent="0.35">
      <c r="A722" s="2">
        <v>1687564800000</v>
      </c>
      <c r="B722" s="3">
        <v>45101</v>
      </c>
      <c r="C722" s="2" t="s">
        <v>9</v>
      </c>
      <c r="D722" s="2">
        <v>30688.51</v>
      </c>
      <c r="E722" s="2">
        <v>30800</v>
      </c>
      <c r="F722" s="2">
        <v>30250</v>
      </c>
      <c r="G722" s="2">
        <v>30527.43</v>
      </c>
      <c r="H722" s="2">
        <v>30513.301350000002</v>
      </c>
      <c r="I722" s="2">
        <v>933244397.70400095</v>
      </c>
      <c r="J722" s="2">
        <f t="shared" si="599"/>
        <v>-0.52485458722322598</v>
      </c>
      <c r="K722" s="2">
        <f t="shared" si="600"/>
        <v>15.897740202437586</v>
      </c>
      <c r="L722" s="2">
        <f t="shared" si="601"/>
        <v>14.309598770609671</v>
      </c>
      <c r="M722" s="1">
        <f t="shared" si="602"/>
        <v>-0.21262095956164181</v>
      </c>
      <c r="N722" s="1">
        <f t="shared" si="603"/>
        <v>0.19153266423017321</v>
      </c>
      <c r="O722" s="1">
        <f t="shared" si="604"/>
        <v>-4.425298821420605</v>
      </c>
      <c r="P722" s="2">
        <f t="shared" si="605"/>
        <v>0</v>
      </c>
      <c r="Q722" s="2">
        <f t="shared" si="606"/>
        <v>161.06999999999971</v>
      </c>
      <c r="R722" s="2">
        <f t="shared" si="607"/>
        <v>425.66357142857174</v>
      </c>
      <c r="S722" s="2">
        <f t="shared" si="608"/>
        <v>90.933571428571668</v>
      </c>
      <c r="T722" s="1">
        <f t="shared" si="609"/>
        <v>82.397585297192038</v>
      </c>
      <c r="U722" s="1">
        <f t="shared" si="610"/>
        <v>27393.47218795733</v>
      </c>
      <c r="V722" s="1">
        <f t="shared" si="611"/>
        <v>27102.818500000001</v>
      </c>
      <c r="W722" s="1">
        <f t="shared" si="612"/>
        <v>1715.8747893371326</v>
      </c>
      <c r="X722" s="1">
        <f t="shared" si="613"/>
        <v>30534.568078674267</v>
      </c>
      <c r="Y722" s="1">
        <f t="shared" si="614"/>
        <v>23671.068921325736</v>
      </c>
      <c r="Z722" s="1">
        <f t="shared" si="615"/>
        <v>27628.360960465121</v>
      </c>
      <c r="AA722" s="1">
        <f t="shared" si="616"/>
        <v>28420.197564562772</v>
      </c>
      <c r="AB722" s="1">
        <f t="shared" si="617"/>
        <v>791.83660409765071</v>
      </c>
      <c r="AC722" s="1">
        <f t="shared" si="618"/>
        <v>225.03336705100929</v>
      </c>
      <c r="AD722" s="1">
        <f t="shared" si="619"/>
        <v>-566.80323704664147</v>
      </c>
      <c r="AE722" s="4">
        <f t="shared" si="620"/>
        <v>31431.94</v>
      </c>
      <c r="AF722" s="4">
        <f t="shared" si="621"/>
        <v>24800</v>
      </c>
      <c r="AG722" s="4">
        <f t="shared" si="622"/>
        <v>26365.137839999999</v>
      </c>
      <c r="AH722" s="4">
        <f t="shared" si="623"/>
        <v>27333.40108</v>
      </c>
      <c r="AI722" s="4">
        <f t="shared" si="624"/>
        <v>28115.97</v>
      </c>
      <c r="AJ722" s="4">
        <f t="shared" si="625"/>
        <v>28898.538919999999</v>
      </c>
      <c r="AK722" s="4">
        <f t="shared" si="626"/>
        <v>30012.704839999999</v>
      </c>
      <c r="AL722" s="4">
        <f t="shared" si="627"/>
        <v>31431.94</v>
      </c>
      <c r="AM722" s="4">
        <f t="shared" si="628"/>
        <v>24800</v>
      </c>
      <c r="AN722" s="4">
        <f t="shared" si="629"/>
        <v>26365.137839999999</v>
      </c>
      <c r="AO722" s="4">
        <f t="shared" si="630"/>
        <v>27333.40108</v>
      </c>
      <c r="AP722" s="4">
        <f t="shared" si="631"/>
        <v>28115.97</v>
      </c>
      <c r="AQ722" s="4">
        <f t="shared" si="632"/>
        <v>28898.538919999999</v>
      </c>
      <c r="AR722" s="4">
        <f t="shared" si="633"/>
        <v>30012.704839999999</v>
      </c>
      <c r="AS722" s="4">
        <f t="shared" si="634"/>
        <v>31431.94</v>
      </c>
      <c r="AT722" s="4">
        <f t="shared" si="635"/>
        <v>24800</v>
      </c>
      <c r="AU722" s="4">
        <f t="shared" si="636"/>
        <v>26365.137839999999</v>
      </c>
      <c r="AV722" s="4">
        <f t="shared" si="637"/>
        <v>27333.40108</v>
      </c>
      <c r="AW722" s="4">
        <f t="shared" si="638"/>
        <v>28115.97</v>
      </c>
      <c r="AX722" s="4">
        <f t="shared" si="639"/>
        <v>28898.538919999999</v>
      </c>
      <c r="AY722" s="4">
        <f t="shared" si="640"/>
        <v>30012.704839999999</v>
      </c>
      <c r="AZ722" s="1">
        <f t="shared" si="641"/>
        <v>26449.936928571438</v>
      </c>
      <c r="BA722" s="1">
        <f t="shared" si="642"/>
        <v>26041.851563687189</v>
      </c>
      <c r="BB722" s="1">
        <f t="shared" si="643"/>
        <v>0</v>
      </c>
      <c r="BC722" s="1"/>
      <c r="BD722" s="6">
        <f t="shared" si="644"/>
        <v>0</v>
      </c>
      <c r="BE722" s="6"/>
      <c r="BF722">
        <f t="shared" si="645"/>
        <v>-1560116.514881005</v>
      </c>
      <c r="BG722">
        <f t="shared" si="646"/>
        <v>27349.467385986361</v>
      </c>
      <c r="BH722">
        <f t="shared" si="647"/>
        <v>550</v>
      </c>
      <c r="BI722">
        <f t="shared" si="648"/>
        <v>1127.6284658527088</v>
      </c>
      <c r="BJ722">
        <f t="shared" si="649"/>
        <v>86.361306043178942</v>
      </c>
      <c r="BK722">
        <f t="shared" si="650"/>
        <v>86.633326619025169</v>
      </c>
    </row>
    <row r="723" spans="1:63" x14ac:dyDescent="0.35">
      <c r="A723" s="2">
        <v>1687478400000</v>
      </c>
      <c r="B723" s="3">
        <v>45100</v>
      </c>
      <c r="C723" s="2" t="s">
        <v>9</v>
      </c>
      <c r="D723" s="2">
        <v>29884.92</v>
      </c>
      <c r="E723" s="2">
        <v>31431.94</v>
      </c>
      <c r="F723" s="2">
        <v>29800</v>
      </c>
      <c r="G723" s="2">
        <v>30688.5</v>
      </c>
      <c r="H723" s="2">
        <v>73931.896349999995</v>
      </c>
      <c r="I723" s="2">
        <v>2265077496.1954598</v>
      </c>
      <c r="J723" s="2">
        <f t="shared" si="599"/>
        <v>2.6889146766998264</v>
      </c>
      <c r="K723" s="2">
        <f t="shared" si="600"/>
        <v>15.731461225425655</v>
      </c>
      <c r="L723" s="2">
        <f t="shared" si="601"/>
        <v>15.920312127579765</v>
      </c>
      <c r="M723" s="1">
        <f t="shared" si="602"/>
        <v>-0.52762384517792593</v>
      </c>
      <c r="N723" s="1">
        <f t="shared" si="603"/>
        <v>-0.70547599263567784</v>
      </c>
      <c r="O723" s="1">
        <f t="shared" si="604"/>
        <v>-1.9706078824315296</v>
      </c>
      <c r="P723" s="2">
        <f t="shared" si="605"/>
        <v>803.58000000000175</v>
      </c>
      <c r="Q723" s="2">
        <f t="shared" si="606"/>
        <v>0</v>
      </c>
      <c r="R723" s="2">
        <f t="shared" si="607"/>
        <v>425.66357142857174</v>
      </c>
      <c r="S723" s="2">
        <f t="shared" si="608"/>
        <v>124.90000000000042</v>
      </c>
      <c r="T723" s="1">
        <f t="shared" si="609"/>
        <v>77.314154716790156</v>
      </c>
      <c r="U723" s="1">
        <f t="shared" si="610"/>
        <v>27265.555542567832</v>
      </c>
      <c r="V723" s="1">
        <f t="shared" si="611"/>
        <v>26932.2075</v>
      </c>
      <c r="W723" s="1">
        <f t="shared" si="612"/>
        <v>1526.0169266848745</v>
      </c>
      <c r="X723" s="1">
        <f t="shared" si="613"/>
        <v>29984.241353369751</v>
      </c>
      <c r="Y723" s="1">
        <f t="shared" si="614"/>
        <v>23880.17364663025</v>
      </c>
      <c r="Z723" s="1">
        <f t="shared" si="615"/>
        <v>27396.435437302331</v>
      </c>
      <c r="AA723" s="1">
        <f t="shared" si="616"/>
        <v>28037.064394483277</v>
      </c>
      <c r="AB723" s="1">
        <f t="shared" si="617"/>
        <v>640.6289571809466</v>
      </c>
      <c r="AC723" s="1">
        <f t="shared" si="618"/>
        <v>83.332557789348911</v>
      </c>
      <c r="AD723" s="1">
        <f t="shared" si="619"/>
        <v>-557.29639939159767</v>
      </c>
      <c r="AE723" s="4">
        <f t="shared" si="620"/>
        <v>31431.94</v>
      </c>
      <c r="AF723" s="4">
        <f t="shared" si="621"/>
        <v>24800</v>
      </c>
      <c r="AG723" s="4">
        <f t="shared" si="622"/>
        <v>26365.137839999999</v>
      </c>
      <c r="AH723" s="4">
        <f t="shared" si="623"/>
        <v>27333.40108</v>
      </c>
      <c r="AI723" s="4">
        <f t="shared" si="624"/>
        <v>28115.97</v>
      </c>
      <c r="AJ723" s="4">
        <f t="shared" si="625"/>
        <v>28898.538919999999</v>
      </c>
      <c r="AK723" s="4">
        <f t="shared" si="626"/>
        <v>30012.704839999999</v>
      </c>
      <c r="AL723" s="4">
        <f t="shared" si="627"/>
        <v>31431.94</v>
      </c>
      <c r="AM723" s="4">
        <f t="shared" si="628"/>
        <v>24800</v>
      </c>
      <c r="AN723" s="4">
        <f t="shared" si="629"/>
        <v>26365.137839999999</v>
      </c>
      <c r="AO723" s="4">
        <f t="shared" si="630"/>
        <v>27333.40108</v>
      </c>
      <c r="AP723" s="4">
        <f t="shared" si="631"/>
        <v>28115.97</v>
      </c>
      <c r="AQ723" s="4">
        <f t="shared" si="632"/>
        <v>28898.538919999999</v>
      </c>
      <c r="AR723" s="4">
        <f t="shared" si="633"/>
        <v>30012.704839999999</v>
      </c>
      <c r="AS723" s="4">
        <f t="shared" si="634"/>
        <v>31431.94</v>
      </c>
      <c r="AT723" s="4">
        <f t="shared" si="635"/>
        <v>24800</v>
      </c>
      <c r="AU723" s="4">
        <f t="shared" si="636"/>
        <v>26365.137839999999</v>
      </c>
      <c r="AV723" s="4">
        <f t="shared" si="637"/>
        <v>27333.40108</v>
      </c>
      <c r="AW723" s="4">
        <f t="shared" si="638"/>
        <v>28115.97</v>
      </c>
      <c r="AX723" s="4">
        <f t="shared" si="639"/>
        <v>28898.538919999999</v>
      </c>
      <c r="AY723" s="4">
        <f t="shared" si="640"/>
        <v>30012.704839999999</v>
      </c>
      <c r="AZ723" s="1">
        <f t="shared" si="641"/>
        <v>26398.504142857153</v>
      </c>
      <c r="BA723" s="1">
        <f t="shared" si="642"/>
        <v>25980.405283737698</v>
      </c>
      <c r="BB723" s="1">
        <f t="shared" si="643"/>
        <v>0</v>
      </c>
      <c r="BC723" s="1"/>
      <c r="BD723" s="6">
        <f t="shared" si="644"/>
        <v>0</v>
      </c>
      <c r="BE723" s="6"/>
      <c r="BF723">
        <f t="shared" si="645"/>
        <v>-1529603.213531005</v>
      </c>
      <c r="BG723">
        <f t="shared" si="646"/>
        <v>27247.134633418907</v>
      </c>
      <c r="BH723">
        <f t="shared" si="647"/>
        <v>1631.9399999999987</v>
      </c>
      <c r="BI723">
        <f t="shared" si="648"/>
        <v>1216.4943836762025</v>
      </c>
      <c r="BJ723">
        <f t="shared" si="649"/>
        <v>88.790007147229943</v>
      </c>
      <c r="BK723">
        <f t="shared" si="650"/>
        <v>86.701169049076654</v>
      </c>
    </row>
    <row r="724" spans="1:63" x14ac:dyDescent="0.35">
      <c r="A724" s="2">
        <v>1687392000000</v>
      </c>
      <c r="B724" s="3">
        <v>45099</v>
      </c>
      <c r="C724" s="2" t="s">
        <v>9</v>
      </c>
      <c r="D724" s="2">
        <v>29993.89</v>
      </c>
      <c r="E724" s="2">
        <v>30500</v>
      </c>
      <c r="F724" s="2">
        <v>29525.61</v>
      </c>
      <c r="G724" s="2">
        <v>29884.92</v>
      </c>
      <c r="H724" s="2">
        <v>59054.564599999998</v>
      </c>
      <c r="I724" s="2">
        <v>1775822103.7632501</v>
      </c>
      <c r="J724" s="2">
        <f t="shared" si="599"/>
        <v>-0.3633073269255877</v>
      </c>
      <c r="K724" s="2">
        <f t="shared" si="600"/>
        <v>13.436781172898076</v>
      </c>
      <c r="L724" s="2">
        <f t="shared" si="601"/>
        <v>13.505673019988219</v>
      </c>
      <c r="M724" s="1">
        <f t="shared" si="602"/>
        <v>2.6185053032895116</v>
      </c>
      <c r="N724" s="1">
        <f t="shared" si="603"/>
        <v>1.8818521180582148</v>
      </c>
      <c r="O724" s="1">
        <f t="shared" si="604"/>
        <v>-0.30423370716735482</v>
      </c>
      <c r="P724" s="2">
        <f t="shared" si="605"/>
        <v>0</v>
      </c>
      <c r="Q724" s="2">
        <f t="shared" si="606"/>
        <v>108.97000000000116</v>
      </c>
      <c r="R724" s="2">
        <f t="shared" si="607"/>
        <v>368.26500000000021</v>
      </c>
      <c r="S724" s="2">
        <f t="shared" si="608"/>
        <v>126.38571428571466</v>
      </c>
      <c r="T724" s="1">
        <f t="shared" si="609"/>
        <v>74.449503329188957</v>
      </c>
      <c r="U724" s="1">
        <f t="shared" si="610"/>
        <v>27125.843523897132</v>
      </c>
      <c r="V724" s="1">
        <f t="shared" si="611"/>
        <v>26751.2435</v>
      </c>
      <c r="W724" s="1">
        <f t="shared" si="612"/>
        <v>1261.5195778158775</v>
      </c>
      <c r="X724" s="1">
        <f t="shared" si="613"/>
        <v>29274.282655631756</v>
      </c>
      <c r="Y724" s="1">
        <f t="shared" si="614"/>
        <v>24228.204344368245</v>
      </c>
      <c r="Z724" s="1">
        <f t="shared" si="615"/>
        <v>27133.070272286517</v>
      </c>
      <c r="AA724" s="1">
        <f t="shared" si="616"/>
        <v>27554.985193480239</v>
      </c>
      <c r="AB724" s="1">
        <f t="shared" si="617"/>
        <v>421.91492119372197</v>
      </c>
      <c r="AC724" s="1">
        <f t="shared" si="618"/>
        <v>-55.991542058550522</v>
      </c>
      <c r="AD724" s="1">
        <f t="shared" si="619"/>
        <v>-477.90646325227249</v>
      </c>
      <c r="AE724" s="4">
        <f t="shared" si="620"/>
        <v>30800</v>
      </c>
      <c r="AF724" s="4">
        <f t="shared" si="621"/>
        <v>24800</v>
      </c>
      <c r="AG724" s="4">
        <f t="shared" si="622"/>
        <v>26216</v>
      </c>
      <c r="AH724" s="4">
        <f t="shared" si="623"/>
        <v>27092</v>
      </c>
      <c r="AI724" s="4">
        <f t="shared" si="624"/>
        <v>27800</v>
      </c>
      <c r="AJ724" s="4">
        <f t="shared" si="625"/>
        <v>28508</v>
      </c>
      <c r="AK724" s="4">
        <f t="shared" si="626"/>
        <v>29516</v>
      </c>
      <c r="AL724" s="4">
        <f t="shared" si="627"/>
        <v>30800</v>
      </c>
      <c r="AM724" s="4">
        <f t="shared" si="628"/>
        <v>24800</v>
      </c>
      <c r="AN724" s="4">
        <f t="shared" si="629"/>
        <v>26216</v>
      </c>
      <c r="AO724" s="4">
        <f t="shared" si="630"/>
        <v>27092</v>
      </c>
      <c r="AP724" s="4">
        <f t="shared" si="631"/>
        <v>27800</v>
      </c>
      <c r="AQ724" s="4">
        <f t="shared" si="632"/>
        <v>28508</v>
      </c>
      <c r="AR724" s="4">
        <f t="shared" si="633"/>
        <v>29516</v>
      </c>
      <c r="AS724" s="4">
        <f t="shared" si="634"/>
        <v>30800</v>
      </c>
      <c r="AT724" s="4">
        <f t="shared" si="635"/>
        <v>24800</v>
      </c>
      <c r="AU724" s="4">
        <f t="shared" si="636"/>
        <v>26216</v>
      </c>
      <c r="AV724" s="4">
        <f t="shared" si="637"/>
        <v>27092</v>
      </c>
      <c r="AW724" s="4">
        <f t="shared" si="638"/>
        <v>27800</v>
      </c>
      <c r="AX724" s="4">
        <f t="shared" si="639"/>
        <v>28508</v>
      </c>
      <c r="AY724" s="4">
        <f t="shared" si="640"/>
        <v>29516</v>
      </c>
      <c r="AZ724" s="1">
        <f t="shared" si="641"/>
        <v>26346.671285714296</v>
      </c>
      <c r="BA724" s="1">
        <f t="shared" si="642"/>
        <v>25915.910835569721</v>
      </c>
      <c r="BB724" s="1">
        <f t="shared" si="643"/>
        <v>0</v>
      </c>
      <c r="BC724" s="1"/>
      <c r="BD724" s="6">
        <f t="shared" si="644"/>
        <v>0</v>
      </c>
      <c r="BE724" s="6"/>
      <c r="BF724">
        <f t="shared" si="645"/>
        <v>-1603535.109881005</v>
      </c>
      <c r="BG724">
        <f t="shared" si="646"/>
        <v>26972.769400821377</v>
      </c>
      <c r="BH724">
        <f t="shared" si="647"/>
        <v>974.38999999999942</v>
      </c>
      <c r="BI724">
        <f t="shared" si="648"/>
        <v>1152.5796734725416</v>
      </c>
      <c r="BJ724">
        <f t="shared" si="649"/>
        <v>84.748666666666637</v>
      </c>
      <c r="BK724">
        <f t="shared" si="650"/>
        <v>89.561185744738722</v>
      </c>
    </row>
    <row r="725" spans="1:63" x14ac:dyDescent="0.35">
      <c r="A725" s="2">
        <v>1687305600000</v>
      </c>
      <c r="B725" s="3">
        <v>45098</v>
      </c>
      <c r="C725" s="2" t="s">
        <v>9</v>
      </c>
      <c r="D725" s="2">
        <v>28308</v>
      </c>
      <c r="E725" s="2">
        <v>30800</v>
      </c>
      <c r="F725" s="2">
        <v>28257.99</v>
      </c>
      <c r="G725" s="2">
        <v>29993.89</v>
      </c>
      <c r="H725" s="2">
        <v>108926.40412000001</v>
      </c>
      <c r="I725" s="2">
        <v>3210301129.3662901</v>
      </c>
      <c r="J725" s="2">
        <f t="shared" si="599"/>
        <v>5.9555623694935518</v>
      </c>
      <c r="K725" s="2">
        <f t="shared" si="600"/>
        <v>17.170544043808825</v>
      </c>
      <c r="L725" s="2">
        <f t="shared" si="601"/>
        <v>10.192210689278792</v>
      </c>
      <c r="M725" s="1">
        <f t="shared" si="602"/>
        <v>-0.3646320619228734</v>
      </c>
      <c r="N725" s="1">
        <f t="shared" si="603"/>
        <v>0.2784567123504168</v>
      </c>
      <c r="O725" s="1">
        <f t="shared" si="604"/>
        <v>-0.30729591926888528</v>
      </c>
      <c r="P725" s="2">
        <f t="shared" si="605"/>
        <v>1685.8999999999978</v>
      </c>
      <c r="Q725" s="2">
        <f t="shared" si="606"/>
        <v>0</v>
      </c>
      <c r="R725" s="2">
        <f t="shared" si="607"/>
        <v>379.64142857142878</v>
      </c>
      <c r="S725" s="2">
        <f t="shared" si="608"/>
        <v>118.60214285714314</v>
      </c>
      <c r="T725" s="1">
        <f t="shared" si="609"/>
        <v>76.195951205735554</v>
      </c>
      <c r="U725" s="1">
        <f t="shared" si="610"/>
        <v>27013.228157525587</v>
      </c>
      <c r="V725" s="1">
        <f t="shared" si="611"/>
        <v>26619.127</v>
      </c>
      <c r="W725" s="1">
        <f t="shared" si="612"/>
        <v>1046.4470958729833</v>
      </c>
      <c r="X725" s="1">
        <f t="shared" si="613"/>
        <v>28712.021191745967</v>
      </c>
      <c r="Y725" s="1">
        <f t="shared" si="614"/>
        <v>24526.232808254033</v>
      </c>
      <c r="Z725" s="1">
        <f t="shared" si="615"/>
        <v>26912.922294069442</v>
      </c>
      <c r="AA725" s="1">
        <f t="shared" si="616"/>
        <v>27131.360683203919</v>
      </c>
      <c r="AB725" s="1">
        <f t="shared" si="617"/>
        <v>218.43838913447689</v>
      </c>
      <c r="AC725" s="1">
        <f t="shared" si="618"/>
        <v>-175.46815787161864</v>
      </c>
      <c r="AD725" s="1">
        <f t="shared" si="619"/>
        <v>-393.90654700609554</v>
      </c>
      <c r="AE725" s="4">
        <f t="shared" si="620"/>
        <v>30800</v>
      </c>
      <c r="AF725" s="4">
        <f t="shared" si="621"/>
        <v>24800</v>
      </c>
      <c r="AG725" s="4">
        <f t="shared" si="622"/>
        <v>26216</v>
      </c>
      <c r="AH725" s="4">
        <f t="shared" si="623"/>
        <v>27092</v>
      </c>
      <c r="AI725" s="4">
        <f t="shared" si="624"/>
        <v>27800</v>
      </c>
      <c r="AJ725" s="4">
        <f t="shared" si="625"/>
        <v>28508</v>
      </c>
      <c r="AK725" s="4">
        <f t="shared" si="626"/>
        <v>29516</v>
      </c>
      <c r="AL725" s="4">
        <f t="shared" si="627"/>
        <v>30800</v>
      </c>
      <c r="AM725" s="4">
        <f t="shared" si="628"/>
        <v>24800</v>
      </c>
      <c r="AN725" s="4">
        <f t="shared" si="629"/>
        <v>26216</v>
      </c>
      <c r="AO725" s="4">
        <f t="shared" si="630"/>
        <v>27092</v>
      </c>
      <c r="AP725" s="4">
        <f t="shared" si="631"/>
        <v>27800</v>
      </c>
      <c r="AQ725" s="4">
        <f t="shared" si="632"/>
        <v>28508</v>
      </c>
      <c r="AR725" s="4">
        <f t="shared" si="633"/>
        <v>29516</v>
      </c>
      <c r="AS725" s="4">
        <f t="shared" si="634"/>
        <v>30800</v>
      </c>
      <c r="AT725" s="4">
        <f t="shared" si="635"/>
        <v>24800</v>
      </c>
      <c r="AU725" s="4">
        <f t="shared" si="636"/>
        <v>26216</v>
      </c>
      <c r="AV725" s="4">
        <f t="shared" si="637"/>
        <v>27092</v>
      </c>
      <c r="AW725" s="4">
        <f t="shared" si="638"/>
        <v>27800</v>
      </c>
      <c r="AX725" s="4">
        <f t="shared" si="639"/>
        <v>28508</v>
      </c>
      <c r="AY725" s="4">
        <f t="shared" si="640"/>
        <v>29516</v>
      </c>
      <c r="AZ725" s="1">
        <f t="shared" si="641"/>
        <v>26300.985714285722</v>
      </c>
      <c r="BA725" s="1">
        <f t="shared" si="642"/>
        <v>25861.54084701588</v>
      </c>
      <c r="BB725" s="1">
        <f t="shared" si="643"/>
        <v>0</v>
      </c>
      <c r="BC725" s="1"/>
      <c r="BD725" s="6">
        <f t="shared" si="644"/>
        <v>0</v>
      </c>
      <c r="BE725" s="6"/>
      <c r="BF725">
        <f t="shared" si="645"/>
        <v>-1544480.5452810051</v>
      </c>
      <c r="BG725">
        <f t="shared" si="646"/>
        <v>26777.870476659489</v>
      </c>
      <c r="BH725">
        <f t="shared" si="647"/>
        <v>2542.0099999999984</v>
      </c>
      <c r="BI725">
        <f t="shared" si="648"/>
        <v>1179.9934693913942</v>
      </c>
      <c r="BJ725">
        <f t="shared" si="649"/>
        <v>86.564833333333326</v>
      </c>
      <c r="BK725">
        <f t="shared" si="650"/>
        <v>87.60447253244665</v>
      </c>
    </row>
    <row r="726" spans="1:63" x14ac:dyDescent="0.35">
      <c r="A726" s="2">
        <v>1687219200000</v>
      </c>
      <c r="B726" s="3">
        <v>45097</v>
      </c>
      <c r="C726" s="2" t="s">
        <v>9</v>
      </c>
      <c r="D726" s="2">
        <v>26844.35</v>
      </c>
      <c r="E726" s="2">
        <v>28402.74</v>
      </c>
      <c r="F726" s="2">
        <v>26652</v>
      </c>
      <c r="G726" s="2">
        <v>28307.99</v>
      </c>
      <c r="H726" s="2">
        <v>69666.955249999999</v>
      </c>
      <c r="I726" s="2">
        <v>1912797983.5309999</v>
      </c>
      <c r="J726" s="2">
        <f t="shared" si="599"/>
        <v>5.4523205069223248</v>
      </c>
      <c r="K726" s="2">
        <f t="shared" si="600"/>
        <v>12.652475665178336</v>
      </c>
      <c r="L726" s="2">
        <f t="shared" si="601"/>
        <v>5.4329968747753705</v>
      </c>
      <c r="M726" s="1">
        <f t="shared" si="602"/>
        <v>5.6208114385963199</v>
      </c>
      <c r="N726" s="1">
        <f t="shared" si="603"/>
        <v>8.4232402229900352</v>
      </c>
      <c r="O726" s="1">
        <f t="shared" si="604"/>
        <v>5.2706320724290148</v>
      </c>
      <c r="P726" s="2">
        <f t="shared" si="605"/>
        <v>1463.6400000000031</v>
      </c>
      <c r="Q726" s="2">
        <f t="shared" si="606"/>
        <v>0</v>
      </c>
      <c r="R726" s="2">
        <f t="shared" si="607"/>
        <v>259.22000000000037</v>
      </c>
      <c r="S726" s="2">
        <f t="shared" si="608"/>
        <v>182.22642857142895</v>
      </c>
      <c r="T726" s="1">
        <f t="shared" si="609"/>
        <v>58.720601917398142</v>
      </c>
      <c r="U726" s="1">
        <f t="shared" si="610"/>
        <v>26891.568490485814</v>
      </c>
      <c r="V726" s="1">
        <f t="shared" si="611"/>
        <v>26460.329000000005</v>
      </c>
      <c r="W726" s="1">
        <f t="shared" si="612"/>
        <v>708.77329661112401</v>
      </c>
      <c r="X726" s="1">
        <f t="shared" si="613"/>
        <v>27877.875593222252</v>
      </c>
      <c r="Y726" s="1">
        <f t="shared" si="614"/>
        <v>25042.782406777758</v>
      </c>
      <c r="Z726" s="1">
        <f t="shared" si="615"/>
        <v>26666.444877594997</v>
      </c>
      <c r="AA726" s="1">
        <f t="shared" si="616"/>
        <v>26610.900807422815</v>
      </c>
      <c r="AB726" s="1">
        <f t="shared" si="617"/>
        <v>-55.544070172181819</v>
      </c>
      <c r="AC726" s="1">
        <f t="shared" si="618"/>
        <v>-273.94479462314251</v>
      </c>
      <c r="AD726" s="1">
        <f t="shared" si="619"/>
        <v>-218.40072445096069</v>
      </c>
      <c r="AE726" s="4">
        <f t="shared" si="620"/>
        <v>28402.74</v>
      </c>
      <c r="AF726" s="4">
        <f t="shared" si="621"/>
        <v>24800</v>
      </c>
      <c r="AG726" s="4">
        <f t="shared" si="622"/>
        <v>25650.246640000001</v>
      </c>
      <c r="AH726" s="4">
        <f t="shared" si="623"/>
        <v>26176.24668</v>
      </c>
      <c r="AI726" s="4">
        <f t="shared" si="624"/>
        <v>26601.370000000003</v>
      </c>
      <c r="AJ726" s="4">
        <f t="shared" si="625"/>
        <v>27026.493320000001</v>
      </c>
      <c r="AK726" s="4">
        <f t="shared" si="626"/>
        <v>27631.753640000003</v>
      </c>
      <c r="AL726" s="4">
        <f t="shared" si="627"/>
        <v>28447.14</v>
      </c>
      <c r="AM726" s="4">
        <f t="shared" si="628"/>
        <v>24800</v>
      </c>
      <c r="AN726" s="4">
        <f t="shared" si="629"/>
        <v>25660.725040000001</v>
      </c>
      <c r="AO726" s="4">
        <f t="shared" si="630"/>
        <v>26193.207480000001</v>
      </c>
      <c r="AP726" s="4">
        <f t="shared" si="631"/>
        <v>26623.57</v>
      </c>
      <c r="AQ726" s="4">
        <f t="shared" si="632"/>
        <v>27053.932519999998</v>
      </c>
      <c r="AR726" s="4">
        <f t="shared" si="633"/>
        <v>27666.652040000001</v>
      </c>
      <c r="AS726" s="4">
        <f t="shared" si="634"/>
        <v>30036</v>
      </c>
      <c r="AT726" s="4">
        <f t="shared" si="635"/>
        <v>24800</v>
      </c>
      <c r="AU726" s="4">
        <f t="shared" si="636"/>
        <v>26035.696</v>
      </c>
      <c r="AV726" s="4">
        <f t="shared" si="637"/>
        <v>26800.152000000002</v>
      </c>
      <c r="AW726" s="4">
        <f t="shared" si="638"/>
        <v>27418</v>
      </c>
      <c r="AX726" s="4">
        <f t="shared" si="639"/>
        <v>28035.847999999998</v>
      </c>
      <c r="AY726" s="4">
        <f t="shared" si="640"/>
        <v>28915.495999999999</v>
      </c>
      <c r="AZ726" s="1">
        <f t="shared" si="641"/>
        <v>26256.262642857153</v>
      </c>
      <c r="BA726" s="1">
        <f t="shared" si="642"/>
        <v>25804.933324372261</v>
      </c>
      <c r="BB726" s="1">
        <f t="shared" si="643"/>
        <v>1</v>
      </c>
      <c r="BC726" s="1" t="str">
        <f t="shared" ref="BC706:BC769" si="651">IF(BB726=1, TEXT(E727, "$#,##0") &amp; "–" &amp; TEXT(F725, "$#,##0"), "NA")</f>
        <v>$27,068–$28,258</v>
      </c>
      <c r="BD726" s="6">
        <f t="shared" si="644"/>
        <v>0</v>
      </c>
      <c r="BE726" s="6"/>
      <c r="BF726">
        <f t="shared" si="645"/>
        <v>-1653406.9494010052</v>
      </c>
      <c r="BG726">
        <f t="shared" si="646"/>
        <v>26403.614673664943</v>
      </c>
      <c r="BH726">
        <f t="shared" si="647"/>
        <v>1750.7400000000016</v>
      </c>
      <c r="BI726">
        <f t="shared" si="648"/>
        <v>970.45246468237804</v>
      </c>
      <c r="BJ726">
        <f t="shared" si="649"/>
        <v>97.370057234216191</v>
      </c>
      <c r="BK726">
        <f t="shared" si="650"/>
        <v>78.555426502341959</v>
      </c>
    </row>
    <row r="727" spans="1:63" x14ac:dyDescent="0.35">
      <c r="A727" s="2">
        <v>1687132800000</v>
      </c>
      <c r="B727" s="3">
        <v>45096</v>
      </c>
      <c r="C727" s="2" t="s">
        <v>9</v>
      </c>
      <c r="D727" s="2">
        <v>26339.98</v>
      </c>
      <c r="E727" s="2">
        <v>27068.09</v>
      </c>
      <c r="F727" s="2">
        <v>26256.61</v>
      </c>
      <c r="G727" s="2">
        <v>26844.35</v>
      </c>
      <c r="H727" s="2">
        <v>35872.659740000003</v>
      </c>
      <c r="I727" s="2">
        <v>954193987.29481101</v>
      </c>
      <c r="J727" s="2">
        <f t="shared" si="599"/>
        <v>1.9148844892382086</v>
      </c>
      <c r="K727" s="2">
        <f t="shared" si="600"/>
        <v>3.5092589914880845</v>
      </c>
      <c r="L727" s="2">
        <f t="shared" si="601"/>
        <v>0.36103930868281298</v>
      </c>
      <c r="M727" s="1">
        <f t="shared" si="602"/>
        <v>5.1704130176674603</v>
      </c>
      <c r="N727" s="1">
        <f t="shared" si="603"/>
        <v>12.753670697930861</v>
      </c>
      <c r="O727" s="1">
        <f t="shared" si="604"/>
        <v>11.417151095109402</v>
      </c>
      <c r="P727" s="2">
        <f t="shared" si="605"/>
        <v>504.37999999999738</v>
      </c>
      <c r="Q727" s="2">
        <f t="shared" si="606"/>
        <v>0</v>
      </c>
      <c r="R727" s="2">
        <f t="shared" si="607"/>
        <v>261.95142857142883</v>
      </c>
      <c r="S727" s="2">
        <f t="shared" si="608"/>
        <v>182.22642857142895</v>
      </c>
      <c r="T727" s="1">
        <f t="shared" si="609"/>
        <v>58.974445564759272</v>
      </c>
      <c r="U727" s="1">
        <f t="shared" si="610"/>
        <v>26833.755367648497</v>
      </c>
      <c r="V727" s="1">
        <f t="shared" si="611"/>
        <v>26405.447000000004</v>
      </c>
      <c r="W727" s="1">
        <f t="shared" si="612"/>
        <v>597.31195245114611</v>
      </c>
      <c r="X727" s="1">
        <f t="shared" si="613"/>
        <v>27600.070904902295</v>
      </c>
      <c r="Y727" s="1">
        <f t="shared" si="614"/>
        <v>25210.823095097712</v>
      </c>
      <c r="Z727" s="1">
        <f t="shared" si="615"/>
        <v>26535.121267802599</v>
      </c>
      <c r="AA727" s="1">
        <f t="shared" si="616"/>
        <v>26302.339136045142</v>
      </c>
      <c r="AB727" s="1">
        <f t="shared" si="617"/>
        <v>-232.78213175745623</v>
      </c>
      <c r="AC727" s="1">
        <f t="shared" si="618"/>
        <v>-328.5449757358827</v>
      </c>
      <c r="AD727" s="1">
        <f t="shared" si="619"/>
        <v>-95.762843978426474</v>
      </c>
      <c r="AE727" s="4">
        <f t="shared" si="620"/>
        <v>27835.51</v>
      </c>
      <c r="AF727" s="4">
        <f t="shared" si="621"/>
        <v>24800</v>
      </c>
      <c r="AG727" s="4">
        <f t="shared" si="622"/>
        <v>25516.380359999999</v>
      </c>
      <c r="AH727" s="4">
        <f t="shared" si="623"/>
        <v>25959.56482</v>
      </c>
      <c r="AI727" s="4">
        <f t="shared" si="624"/>
        <v>26317.754999999997</v>
      </c>
      <c r="AJ727" s="4">
        <f t="shared" si="625"/>
        <v>26675.945179999999</v>
      </c>
      <c r="AK727" s="4">
        <f t="shared" si="626"/>
        <v>27185.91086</v>
      </c>
      <c r="AL727" s="4">
        <f t="shared" si="627"/>
        <v>28447.14</v>
      </c>
      <c r="AM727" s="4">
        <f t="shared" si="628"/>
        <v>24800</v>
      </c>
      <c r="AN727" s="4">
        <f t="shared" si="629"/>
        <v>25660.725040000001</v>
      </c>
      <c r="AO727" s="4">
        <f t="shared" si="630"/>
        <v>26193.207480000001</v>
      </c>
      <c r="AP727" s="4">
        <f t="shared" si="631"/>
        <v>26623.57</v>
      </c>
      <c r="AQ727" s="4">
        <f t="shared" si="632"/>
        <v>27053.932519999998</v>
      </c>
      <c r="AR727" s="4">
        <f t="shared" si="633"/>
        <v>27666.652040000001</v>
      </c>
      <c r="AS727" s="4">
        <f t="shared" si="634"/>
        <v>30036</v>
      </c>
      <c r="AT727" s="4">
        <f t="shared" si="635"/>
        <v>24800</v>
      </c>
      <c r="AU727" s="4">
        <f t="shared" si="636"/>
        <v>26035.696</v>
      </c>
      <c r="AV727" s="4">
        <f t="shared" si="637"/>
        <v>26800.152000000002</v>
      </c>
      <c r="AW727" s="4">
        <f t="shared" si="638"/>
        <v>27418</v>
      </c>
      <c r="AX727" s="4">
        <f t="shared" si="639"/>
        <v>28035.847999999998</v>
      </c>
      <c r="AY727" s="4">
        <f t="shared" si="640"/>
        <v>28915.495999999999</v>
      </c>
      <c r="AZ727" s="1">
        <f t="shared" si="641"/>
        <v>26219.242214285725</v>
      </c>
      <c r="BA727" s="1">
        <f t="shared" si="642"/>
        <v>25770.644876760922</v>
      </c>
      <c r="BB727" s="1">
        <f t="shared" si="643"/>
        <v>0</v>
      </c>
      <c r="BC727" s="1"/>
      <c r="BD727" s="6">
        <f t="shared" si="644"/>
        <v>0</v>
      </c>
      <c r="BE727" s="6"/>
      <c r="BF727">
        <f t="shared" si="645"/>
        <v>-1723073.9046510051</v>
      </c>
      <c r="BG727">
        <f t="shared" si="646"/>
        <v>26335.630054756195</v>
      </c>
      <c r="BH727">
        <f t="shared" si="647"/>
        <v>811.47999999999956</v>
      </c>
      <c r="BI727">
        <f t="shared" si="648"/>
        <v>850.40822847966672</v>
      </c>
      <c r="BJ727">
        <f t="shared" si="649"/>
        <v>78.878527029790376</v>
      </c>
      <c r="BK727">
        <f t="shared" si="650"/>
        <v>67.655263872306705</v>
      </c>
    </row>
    <row r="728" spans="1:63" x14ac:dyDescent="0.35">
      <c r="A728" s="2">
        <v>1687046400000</v>
      </c>
      <c r="B728" s="3">
        <v>45095</v>
      </c>
      <c r="C728" s="2" t="s">
        <v>9</v>
      </c>
      <c r="D728" s="2">
        <v>26516.99</v>
      </c>
      <c r="E728" s="2">
        <v>26700</v>
      </c>
      <c r="F728" s="2">
        <v>26255.85</v>
      </c>
      <c r="G728" s="2">
        <v>26339.97</v>
      </c>
      <c r="H728" s="2">
        <v>21538.310219999999</v>
      </c>
      <c r="I728" s="2">
        <v>571013013.85533595</v>
      </c>
      <c r="J728" s="2">
        <f t="shared" si="599"/>
        <v>-0.66757199817928214</v>
      </c>
      <c r="K728" s="2">
        <f t="shared" si="600"/>
        <v>1.678350940487225</v>
      </c>
      <c r="L728" s="2">
        <f t="shared" si="601"/>
        <v>-2.8132532765512139</v>
      </c>
      <c r="M728" s="1">
        <f t="shared" si="602"/>
        <v>1.8789056170106462</v>
      </c>
      <c r="N728" s="1">
        <f t="shared" si="603"/>
        <v>15.65184015015962</v>
      </c>
      <c r="O728" s="1">
        <f t="shared" si="604"/>
        <v>13.36053154198733</v>
      </c>
      <c r="P728" s="2">
        <f t="shared" si="605"/>
        <v>0</v>
      </c>
      <c r="Q728" s="2">
        <f t="shared" si="606"/>
        <v>177.02000000000044</v>
      </c>
      <c r="R728" s="2">
        <f t="shared" si="607"/>
        <v>225.92428571428613</v>
      </c>
      <c r="S728" s="2">
        <f t="shared" si="608"/>
        <v>281.29857142857173</v>
      </c>
      <c r="T728" s="1">
        <f t="shared" si="609"/>
        <v>44.541424451354168</v>
      </c>
      <c r="U728" s="1">
        <f t="shared" si="610"/>
        <v>26833.322933674965</v>
      </c>
      <c r="V728" s="1">
        <f t="shared" si="611"/>
        <v>26447.949500000006</v>
      </c>
      <c r="W728" s="1">
        <f t="shared" si="612"/>
        <v>654.53289120925797</v>
      </c>
      <c r="X728" s="1">
        <f t="shared" si="613"/>
        <v>27757.015282418521</v>
      </c>
      <c r="Y728" s="1">
        <f t="shared" si="614"/>
        <v>25138.883717581492</v>
      </c>
      <c r="Z728" s="1">
        <f t="shared" si="615"/>
        <v>26510.382969226805</v>
      </c>
      <c r="AA728" s="1">
        <f t="shared" si="616"/>
        <v>26203.79170623517</v>
      </c>
      <c r="AB728" s="1">
        <f t="shared" si="617"/>
        <v>-306.59126299163472</v>
      </c>
      <c r="AC728" s="1">
        <f t="shared" si="618"/>
        <v>-352.48568673048931</v>
      </c>
      <c r="AD728" s="1">
        <f t="shared" si="619"/>
        <v>-45.894423738854584</v>
      </c>
      <c r="AE728" s="4">
        <f t="shared" si="620"/>
        <v>28038.59</v>
      </c>
      <c r="AF728" s="4">
        <f t="shared" si="621"/>
        <v>24800</v>
      </c>
      <c r="AG728" s="4">
        <f t="shared" si="622"/>
        <v>25564.307239999998</v>
      </c>
      <c r="AH728" s="4">
        <f t="shared" si="623"/>
        <v>26037.141380000001</v>
      </c>
      <c r="AI728" s="4">
        <f t="shared" si="624"/>
        <v>26419.294999999998</v>
      </c>
      <c r="AJ728" s="4">
        <f t="shared" si="625"/>
        <v>26801.448619999999</v>
      </c>
      <c r="AK728" s="4">
        <f t="shared" si="626"/>
        <v>27345.531739999999</v>
      </c>
      <c r="AL728" s="4">
        <f t="shared" si="627"/>
        <v>28447.14</v>
      </c>
      <c r="AM728" s="4">
        <f t="shared" si="628"/>
        <v>24800</v>
      </c>
      <c r="AN728" s="4">
        <f t="shared" si="629"/>
        <v>25660.725040000001</v>
      </c>
      <c r="AO728" s="4">
        <f t="shared" si="630"/>
        <v>26193.207480000001</v>
      </c>
      <c r="AP728" s="4">
        <f t="shared" si="631"/>
        <v>26623.57</v>
      </c>
      <c r="AQ728" s="4">
        <f t="shared" si="632"/>
        <v>27053.932519999998</v>
      </c>
      <c r="AR728" s="4">
        <f t="shared" si="633"/>
        <v>27666.652040000001</v>
      </c>
      <c r="AS728" s="4">
        <f t="shared" si="634"/>
        <v>30036</v>
      </c>
      <c r="AT728" s="4">
        <f t="shared" si="635"/>
        <v>24800</v>
      </c>
      <c r="AU728" s="4">
        <f t="shared" si="636"/>
        <v>26035.696</v>
      </c>
      <c r="AV728" s="4">
        <f t="shared" si="637"/>
        <v>26800.152000000002</v>
      </c>
      <c r="AW728" s="4">
        <f t="shared" si="638"/>
        <v>27418</v>
      </c>
      <c r="AX728" s="4">
        <f t="shared" si="639"/>
        <v>28035.847999999998</v>
      </c>
      <c r="AY728" s="4">
        <f t="shared" si="640"/>
        <v>28915.495999999999</v>
      </c>
      <c r="AZ728" s="1">
        <f t="shared" si="641"/>
        <v>26190.540785714296</v>
      </c>
      <c r="BA728" s="1">
        <f t="shared" si="642"/>
        <v>25755.93658740148</v>
      </c>
      <c r="BB728" s="1">
        <f t="shared" si="643"/>
        <v>0</v>
      </c>
      <c r="BC728" s="1"/>
      <c r="BD728" s="6">
        <f t="shared" si="644"/>
        <v>0</v>
      </c>
      <c r="BE728" s="6"/>
      <c r="BF728">
        <f t="shared" si="645"/>
        <v>-1758946.5643910051</v>
      </c>
      <c r="BG728">
        <f t="shared" si="646"/>
        <v>26376.338311365947</v>
      </c>
      <c r="BH728">
        <f t="shared" si="647"/>
        <v>444.15000000000146</v>
      </c>
      <c r="BI728">
        <f t="shared" si="648"/>
        <v>856.39718670730781</v>
      </c>
      <c r="BJ728">
        <f t="shared" si="649"/>
        <v>59.417695243019281</v>
      </c>
      <c r="BK728">
        <f t="shared" si="650"/>
        <v>60.759638875805223</v>
      </c>
    </row>
    <row r="729" spans="1:63" x14ac:dyDescent="0.35">
      <c r="A729" s="2">
        <v>1686960000000</v>
      </c>
      <c r="B729" s="3">
        <v>45094</v>
      </c>
      <c r="C729" s="2" t="s">
        <v>9</v>
      </c>
      <c r="D729" s="2">
        <v>26345.01</v>
      </c>
      <c r="E729" s="2">
        <v>26839.99</v>
      </c>
      <c r="F729" s="2">
        <v>26181</v>
      </c>
      <c r="G729" s="2">
        <v>26516.99</v>
      </c>
      <c r="H729" s="2">
        <v>27842.219499999999</v>
      </c>
      <c r="I729" s="2">
        <v>738491809.88116205</v>
      </c>
      <c r="J729" s="2">
        <f t="shared" si="599"/>
        <v>0.65283735054090575</v>
      </c>
      <c r="K729" s="2">
        <f t="shared" si="600"/>
        <v>2.2813016503025101</v>
      </c>
      <c r="L729" s="2">
        <f t="shared" si="601"/>
        <v>-1.3514378209139228</v>
      </c>
      <c r="M729" s="1">
        <f t="shared" si="602"/>
        <v>-0.67205847235209615</v>
      </c>
      <c r="N729" s="1">
        <f t="shared" si="603"/>
        <v>15.124039342323538</v>
      </c>
      <c r="O729" s="1">
        <f t="shared" si="604"/>
        <v>13.655433742668372</v>
      </c>
      <c r="P729" s="2">
        <f t="shared" si="605"/>
        <v>171.9900000000016</v>
      </c>
      <c r="Q729" s="2">
        <f t="shared" si="606"/>
        <v>0</v>
      </c>
      <c r="R729" s="2">
        <f t="shared" si="607"/>
        <v>229.20928571428598</v>
      </c>
      <c r="S729" s="2">
        <f t="shared" si="608"/>
        <v>268.65428571428595</v>
      </c>
      <c r="T729" s="1">
        <f t="shared" si="609"/>
        <v>46.038573390013624</v>
      </c>
      <c r="U729" s="1">
        <f t="shared" si="610"/>
        <v>26853.459788110678</v>
      </c>
      <c r="V729" s="1">
        <f t="shared" si="611"/>
        <v>26517.771000000008</v>
      </c>
      <c r="W729" s="1">
        <f t="shared" si="612"/>
        <v>711.3090184575201</v>
      </c>
      <c r="X729" s="1">
        <f t="shared" si="613"/>
        <v>27940.389036915047</v>
      </c>
      <c r="Y729" s="1">
        <f t="shared" si="614"/>
        <v>25095.152963084969</v>
      </c>
      <c r="Z729" s="1">
        <f t="shared" si="615"/>
        <v>26524.016006764949</v>
      </c>
      <c r="AA729" s="1">
        <f t="shared" si="616"/>
        <v>26179.032016459747</v>
      </c>
      <c r="AB729" s="1">
        <f t="shared" si="617"/>
        <v>-344.98399030520159</v>
      </c>
      <c r="AC729" s="1">
        <f t="shared" si="618"/>
        <v>-363.95929266520295</v>
      </c>
      <c r="AD729" s="1">
        <f t="shared" si="619"/>
        <v>-18.975302360001365</v>
      </c>
      <c r="AE729" s="4">
        <f t="shared" si="620"/>
        <v>28447.14</v>
      </c>
      <c r="AF729" s="4">
        <f t="shared" si="621"/>
        <v>24800</v>
      </c>
      <c r="AG729" s="4">
        <f t="shared" si="622"/>
        <v>25660.725040000001</v>
      </c>
      <c r="AH729" s="4">
        <f t="shared" si="623"/>
        <v>26193.207480000001</v>
      </c>
      <c r="AI729" s="4">
        <f t="shared" si="624"/>
        <v>26623.57</v>
      </c>
      <c r="AJ729" s="4">
        <f t="shared" si="625"/>
        <v>27053.932519999998</v>
      </c>
      <c r="AK729" s="4">
        <f t="shared" si="626"/>
        <v>27666.652040000001</v>
      </c>
      <c r="AL729" s="4">
        <f t="shared" si="627"/>
        <v>28447.14</v>
      </c>
      <c r="AM729" s="4">
        <f t="shared" si="628"/>
        <v>24800</v>
      </c>
      <c r="AN729" s="4">
        <f t="shared" si="629"/>
        <v>25660.725040000001</v>
      </c>
      <c r="AO729" s="4">
        <f t="shared" si="630"/>
        <v>26193.207480000001</v>
      </c>
      <c r="AP729" s="4">
        <f t="shared" si="631"/>
        <v>26623.57</v>
      </c>
      <c r="AQ729" s="4">
        <f t="shared" si="632"/>
        <v>27053.932519999998</v>
      </c>
      <c r="AR729" s="4">
        <f t="shared" si="633"/>
        <v>27666.652040000001</v>
      </c>
      <c r="AS729" s="4">
        <f t="shared" si="634"/>
        <v>30413.53</v>
      </c>
      <c r="AT729" s="4">
        <f t="shared" si="635"/>
        <v>24800</v>
      </c>
      <c r="AU729" s="4">
        <f t="shared" si="636"/>
        <v>26124.793079999999</v>
      </c>
      <c r="AV729" s="4">
        <f t="shared" si="637"/>
        <v>26944.368459999998</v>
      </c>
      <c r="AW729" s="4">
        <f t="shared" si="638"/>
        <v>27606.764999999999</v>
      </c>
      <c r="AX729" s="4">
        <f t="shared" si="639"/>
        <v>28269.161540000001</v>
      </c>
      <c r="AY729" s="4">
        <f t="shared" si="640"/>
        <v>29212.23458</v>
      </c>
      <c r="AZ729" s="1">
        <f t="shared" si="641"/>
        <v>26171.986000000008</v>
      </c>
      <c r="BA729" s="1">
        <f t="shared" si="642"/>
        <v>25747.936129694652</v>
      </c>
      <c r="BB729" s="1">
        <f t="shared" si="643"/>
        <v>0</v>
      </c>
      <c r="BC729" s="1"/>
      <c r="BD729" s="6">
        <f t="shared" si="644"/>
        <v>0</v>
      </c>
      <c r="BE729" s="6"/>
      <c r="BF729">
        <f t="shared" si="645"/>
        <v>-1737408.254171005</v>
      </c>
      <c r="BG729">
        <f t="shared" si="646"/>
        <v>26453.301720474839</v>
      </c>
      <c r="BH729">
        <f t="shared" si="647"/>
        <v>658.9900000000016</v>
      </c>
      <c r="BI729">
        <f t="shared" si="648"/>
        <v>919.81983081612418</v>
      </c>
      <c r="BJ729">
        <f t="shared" si="649"/>
        <v>64.669569344110457</v>
      </c>
      <c r="BK729">
        <f t="shared" si="650"/>
        <v>50.978649250602039</v>
      </c>
    </row>
    <row r="730" spans="1:63" x14ac:dyDescent="0.35">
      <c r="A730" s="2">
        <v>1686873600000</v>
      </c>
      <c r="B730" s="3">
        <v>45093</v>
      </c>
      <c r="C730" s="2" t="s">
        <v>9</v>
      </c>
      <c r="D730" s="2">
        <v>25598.49</v>
      </c>
      <c r="E730" s="2">
        <v>26518</v>
      </c>
      <c r="F730" s="2">
        <v>25175.56</v>
      </c>
      <c r="G730" s="2">
        <v>26345</v>
      </c>
      <c r="H730" s="2">
        <v>51596.916620000004</v>
      </c>
      <c r="I730" s="2">
        <v>1335158158.6396101</v>
      </c>
      <c r="J730" s="2">
        <f t="shared" si="599"/>
        <v>2.916226699309211</v>
      </c>
      <c r="K730" s="2">
        <f t="shared" si="600"/>
        <v>1.949560411451325</v>
      </c>
      <c r="L730" s="2">
        <f t="shared" si="601"/>
        <v>-1.7757541772801255</v>
      </c>
      <c r="M730" s="1">
        <f t="shared" si="602"/>
        <v>0.64860302771921541</v>
      </c>
      <c r="N730" s="1">
        <f t="shared" si="603"/>
        <v>16.486999430632</v>
      </c>
      <c r="O730" s="1">
        <f t="shared" si="604"/>
        <v>14.754184854811166</v>
      </c>
      <c r="P730" s="2">
        <f t="shared" si="605"/>
        <v>746.5099999999984</v>
      </c>
      <c r="Q730" s="2">
        <f t="shared" si="606"/>
        <v>0</v>
      </c>
      <c r="R730" s="2">
        <f t="shared" si="607"/>
        <v>216.92428571428587</v>
      </c>
      <c r="S730" s="2">
        <f t="shared" si="608"/>
        <v>281.03785714285732</v>
      </c>
      <c r="T730" s="1">
        <f t="shared" si="609"/>
        <v>43.562405059478131</v>
      </c>
      <c r="U730" s="1">
        <f t="shared" si="610"/>
        <v>26867.19324884989</v>
      </c>
      <c r="V730" s="1">
        <f t="shared" si="611"/>
        <v>26595.171500000004</v>
      </c>
      <c r="W730" s="1">
        <f t="shared" si="612"/>
        <v>787.18837057133328</v>
      </c>
      <c r="X730" s="1">
        <f t="shared" si="613"/>
        <v>28169.548241142671</v>
      </c>
      <c r="Y730" s="1">
        <f t="shared" si="614"/>
        <v>25020.794758857337</v>
      </c>
      <c r="Z730" s="1">
        <f t="shared" si="615"/>
        <v>26524.578087306141</v>
      </c>
      <c r="AA730" s="1">
        <f t="shared" si="616"/>
        <v>26117.585110361517</v>
      </c>
      <c r="AB730" s="1">
        <f t="shared" si="617"/>
        <v>-406.99297694462439</v>
      </c>
      <c r="AC730" s="1">
        <f t="shared" si="618"/>
        <v>-368.70311825520321</v>
      </c>
      <c r="AD730" s="1">
        <f t="shared" si="619"/>
        <v>38.28985868942118</v>
      </c>
      <c r="AE730" s="4">
        <f t="shared" si="620"/>
        <v>28447.14</v>
      </c>
      <c r="AF730" s="4">
        <f t="shared" si="621"/>
        <v>24800</v>
      </c>
      <c r="AG730" s="4">
        <f t="shared" si="622"/>
        <v>25660.725040000001</v>
      </c>
      <c r="AH730" s="4">
        <f t="shared" si="623"/>
        <v>26193.207480000001</v>
      </c>
      <c r="AI730" s="4">
        <f t="shared" si="624"/>
        <v>26623.57</v>
      </c>
      <c r="AJ730" s="4">
        <f t="shared" si="625"/>
        <v>27053.932519999998</v>
      </c>
      <c r="AK730" s="4">
        <f t="shared" si="626"/>
        <v>27666.652040000001</v>
      </c>
      <c r="AL730" s="4">
        <f t="shared" si="627"/>
        <v>28631.01</v>
      </c>
      <c r="AM730" s="4">
        <f t="shared" si="628"/>
        <v>24800</v>
      </c>
      <c r="AN730" s="4">
        <f t="shared" si="629"/>
        <v>25704.11836</v>
      </c>
      <c r="AO730" s="4">
        <f t="shared" si="630"/>
        <v>26263.445820000001</v>
      </c>
      <c r="AP730" s="4">
        <f t="shared" si="631"/>
        <v>26715.504999999997</v>
      </c>
      <c r="AQ730" s="4">
        <f t="shared" si="632"/>
        <v>27167.564179999998</v>
      </c>
      <c r="AR730" s="4">
        <f t="shared" si="633"/>
        <v>27811.173859999999</v>
      </c>
      <c r="AS730" s="4">
        <f t="shared" si="634"/>
        <v>30485</v>
      </c>
      <c r="AT730" s="4">
        <f t="shared" si="635"/>
        <v>24800</v>
      </c>
      <c r="AU730" s="4">
        <f t="shared" si="636"/>
        <v>26141.66</v>
      </c>
      <c r="AV730" s="4">
        <f t="shared" si="637"/>
        <v>26971.67</v>
      </c>
      <c r="AW730" s="4">
        <f t="shared" si="638"/>
        <v>27642.5</v>
      </c>
      <c r="AX730" s="4">
        <f t="shared" si="639"/>
        <v>28313.33</v>
      </c>
      <c r="AY730" s="4">
        <f t="shared" si="640"/>
        <v>29268.41</v>
      </c>
      <c r="AZ730" s="1">
        <f t="shared" si="641"/>
        <v>26147.026071428576</v>
      </c>
      <c r="BA730" s="1">
        <f t="shared" si="642"/>
        <v>25737.401145169923</v>
      </c>
      <c r="BB730" s="1">
        <f t="shared" si="643"/>
        <v>0</v>
      </c>
      <c r="BC730" s="1"/>
      <c r="BD730" s="6">
        <f t="shared" si="644"/>
        <v>0</v>
      </c>
      <c r="BE730" s="6"/>
      <c r="BF730">
        <f t="shared" si="645"/>
        <v>-1765250.4736710049</v>
      </c>
      <c r="BG730">
        <f t="shared" si="646"/>
        <v>26516.266367154552</v>
      </c>
      <c r="BH730">
        <f t="shared" si="647"/>
        <v>1342.4399999999987</v>
      </c>
      <c r="BI730">
        <f t="shared" si="648"/>
        <v>959.94749709552764</v>
      </c>
      <c r="BJ730">
        <f t="shared" si="649"/>
        <v>58.191652040285938</v>
      </c>
      <c r="BK730">
        <f t="shared" si="650"/>
        <v>33.319699073046927</v>
      </c>
    </row>
    <row r="731" spans="1:63" x14ac:dyDescent="0.35">
      <c r="A731" s="2">
        <v>1686787200000</v>
      </c>
      <c r="B731" s="3">
        <v>45092</v>
      </c>
      <c r="C731" s="2" t="s">
        <v>9</v>
      </c>
      <c r="D731" s="2">
        <v>25128.6</v>
      </c>
      <c r="E731" s="2">
        <v>25759.01</v>
      </c>
      <c r="F731" s="2">
        <v>24800</v>
      </c>
      <c r="G731" s="2">
        <v>25598.49</v>
      </c>
      <c r="H731" s="2">
        <v>48664.860630000003</v>
      </c>
      <c r="I731" s="2">
        <v>1224436974.85028</v>
      </c>
      <c r="J731" s="2">
        <f t="shared" si="599"/>
        <v>1.8699410233757672</v>
      </c>
      <c r="K731" s="2">
        <f t="shared" si="600"/>
        <v>-3.3209695212708286</v>
      </c>
      <c r="L731" s="2">
        <f t="shared" si="601"/>
        <v>-6.5939783861771319</v>
      </c>
      <c r="M731" s="1">
        <f t="shared" si="602"/>
        <v>2.8335927120895743</v>
      </c>
      <c r="N731" s="1">
        <f t="shared" si="603"/>
        <v>16.744854872299094</v>
      </c>
      <c r="O731" s="1">
        <f t="shared" si="604"/>
        <v>18.325416850759552</v>
      </c>
      <c r="P731" s="2">
        <f t="shared" si="605"/>
        <v>469.89000000000306</v>
      </c>
      <c r="Q731" s="2">
        <f t="shared" si="606"/>
        <v>0</v>
      </c>
      <c r="R731" s="2">
        <f t="shared" si="607"/>
        <v>193.93500000000026</v>
      </c>
      <c r="S731" s="2">
        <f t="shared" si="608"/>
        <v>281.03785714285732</v>
      </c>
      <c r="T731" s="1">
        <f t="shared" si="609"/>
        <v>40.830754238588085</v>
      </c>
      <c r="U731" s="1">
        <f t="shared" si="610"/>
        <v>26888.507259007027</v>
      </c>
      <c r="V731" s="1">
        <f t="shared" si="611"/>
        <v>26620.635000000002</v>
      </c>
      <c r="W731" s="1">
        <f t="shared" si="612"/>
        <v>786.92086869964282</v>
      </c>
      <c r="X731" s="1">
        <f t="shared" si="613"/>
        <v>28194.476737399287</v>
      </c>
      <c r="Y731" s="1">
        <f t="shared" si="614"/>
        <v>25046.793262600717</v>
      </c>
      <c r="Z731" s="1">
        <f t="shared" si="615"/>
        <v>26538.944334290631</v>
      </c>
      <c r="AA731" s="1">
        <f t="shared" si="616"/>
        <v>26076.236948609068</v>
      </c>
      <c r="AB731" s="1">
        <f t="shared" si="617"/>
        <v>-462.7073856815623</v>
      </c>
      <c r="AC731" s="1">
        <f t="shared" si="618"/>
        <v>-359.13065358284791</v>
      </c>
      <c r="AD731" s="1">
        <f t="shared" si="619"/>
        <v>103.57673209871439</v>
      </c>
      <c r="AE731" s="4">
        <f t="shared" si="620"/>
        <v>28447.14</v>
      </c>
      <c r="AF731" s="4">
        <f t="shared" si="621"/>
        <v>24800</v>
      </c>
      <c r="AG731" s="4">
        <f t="shared" si="622"/>
        <v>25660.725040000001</v>
      </c>
      <c r="AH731" s="4">
        <f t="shared" si="623"/>
        <v>26193.207480000001</v>
      </c>
      <c r="AI731" s="4">
        <f t="shared" si="624"/>
        <v>26623.57</v>
      </c>
      <c r="AJ731" s="4">
        <f t="shared" si="625"/>
        <v>27053.932519999998</v>
      </c>
      <c r="AK731" s="4">
        <f t="shared" si="626"/>
        <v>27666.652040000001</v>
      </c>
      <c r="AL731" s="4">
        <f t="shared" si="627"/>
        <v>29138.29</v>
      </c>
      <c r="AM731" s="4">
        <f t="shared" si="628"/>
        <v>24800</v>
      </c>
      <c r="AN731" s="4">
        <f t="shared" si="629"/>
        <v>25823.836439999999</v>
      </c>
      <c r="AO731" s="4">
        <f t="shared" si="630"/>
        <v>26457.226780000001</v>
      </c>
      <c r="AP731" s="4">
        <f t="shared" si="631"/>
        <v>26969.145</v>
      </c>
      <c r="AQ731" s="4">
        <f t="shared" si="632"/>
        <v>27481.06322</v>
      </c>
      <c r="AR731" s="4">
        <f t="shared" si="633"/>
        <v>28209.895940000002</v>
      </c>
      <c r="AS731" s="4">
        <f t="shared" si="634"/>
        <v>30485</v>
      </c>
      <c r="AT731" s="4">
        <f t="shared" si="635"/>
        <v>24800</v>
      </c>
      <c r="AU731" s="4">
        <f t="shared" si="636"/>
        <v>26141.66</v>
      </c>
      <c r="AV731" s="4">
        <f t="shared" si="637"/>
        <v>26971.67</v>
      </c>
      <c r="AW731" s="4">
        <f t="shared" si="638"/>
        <v>27642.5</v>
      </c>
      <c r="AX731" s="4">
        <f t="shared" si="639"/>
        <v>28313.33</v>
      </c>
      <c r="AY731" s="4">
        <f t="shared" si="640"/>
        <v>29268.41</v>
      </c>
      <c r="AZ731" s="1">
        <f t="shared" si="641"/>
        <v>26123.662928571441</v>
      </c>
      <c r="BA731" s="1">
        <f t="shared" si="642"/>
        <v>25729.07787318595</v>
      </c>
      <c r="BB731" s="1">
        <f t="shared" si="643"/>
        <v>0</v>
      </c>
      <c r="BC731" s="1"/>
      <c r="BD731" s="6">
        <f t="shared" si="644"/>
        <v>0</v>
      </c>
      <c r="BE731" s="6"/>
      <c r="BF731">
        <f t="shared" si="645"/>
        <v>-1816847.3902910049</v>
      </c>
      <c r="BG731">
        <f t="shared" si="646"/>
        <v>26553.247645291733</v>
      </c>
      <c r="BH731">
        <f t="shared" si="647"/>
        <v>959.0099999999984</v>
      </c>
      <c r="BI731">
        <f t="shared" si="648"/>
        <v>901.10249664868581</v>
      </c>
      <c r="BJ731">
        <f t="shared" si="649"/>
        <v>30.074726367409717</v>
      </c>
      <c r="BK731">
        <f t="shared" si="650"/>
        <v>21.747427691050351</v>
      </c>
    </row>
    <row r="732" spans="1:63" x14ac:dyDescent="0.35">
      <c r="A732" s="2">
        <v>1686700800000</v>
      </c>
      <c r="B732" s="3">
        <v>45091</v>
      </c>
      <c r="C732" s="2" t="s">
        <v>9</v>
      </c>
      <c r="D732" s="2">
        <v>25934.240000000002</v>
      </c>
      <c r="E732" s="2">
        <v>26098</v>
      </c>
      <c r="F732" s="2">
        <v>24820.560000000001</v>
      </c>
      <c r="G732" s="2">
        <v>25128.6</v>
      </c>
      <c r="H732" s="2">
        <v>45077.316079999997</v>
      </c>
      <c r="I732" s="2">
        <v>1152808416.91979</v>
      </c>
      <c r="J732" s="2">
        <f t="shared" si="599"/>
        <v>-3.1065097313398362</v>
      </c>
      <c r="K732" s="2">
        <f t="shared" si="600"/>
        <v>-5.1701202440429972</v>
      </c>
      <c r="L732" s="2">
        <f t="shared" si="601"/>
        <v>-7.0476114381086878</v>
      </c>
      <c r="M732" s="1">
        <f t="shared" si="602"/>
        <v>1.8356160851675354</v>
      </c>
      <c r="N732" s="1">
        <f t="shared" si="603"/>
        <v>19.361564114196579</v>
      </c>
      <c r="O732" s="1">
        <f t="shared" si="604"/>
        <v>20.627531975517936</v>
      </c>
      <c r="P732" s="2">
        <f t="shared" si="605"/>
        <v>0</v>
      </c>
      <c r="Q732" s="2">
        <f t="shared" si="606"/>
        <v>805.65000000000146</v>
      </c>
      <c r="R732" s="2">
        <f t="shared" si="607"/>
        <v>160.37142857142862</v>
      </c>
      <c r="S732" s="2">
        <f t="shared" si="608"/>
        <v>309.06785714285718</v>
      </c>
      <c r="T732" s="1">
        <f t="shared" si="609"/>
        <v>34.16233652609877</v>
      </c>
      <c r="U732" s="1">
        <f t="shared" si="610"/>
        <v>26941.16102468078</v>
      </c>
      <c r="V732" s="1">
        <f t="shared" si="611"/>
        <v>26676.006500000007</v>
      </c>
      <c r="W732" s="1">
        <f t="shared" si="612"/>
        <v>751.20110961895602</v>
      </c>
      <c r="X732" s="1">
        <f t="shared" si="613"/>
        <v>28178.408719237919</v>
      </c>
      <c r="Y732" s="1">
        <f t="shared" si="614"/>
        <v>25173.604280762094</v>
      </c>
      <c r="Z732" s="1">
        <f t="shared" si="615"/>
        <v>26614.180681033882</v>
      </c>
      <c r="AA732" s="1">
        <f t="shared" si="616"/>
        <v>26163.100030174352</v>
      </c>
      <c r="AB732" s="1">
        <f t="shared" si="617"/>
        <v>-451.08065085953058</v>
      </c>
      <c r="AC732" s="1">
        <f t="shared" si="618"/>
        <v>-333.23647055816923</v>
      </c>
      <c r="AD732" s="1">
        <f t="shared" si="619"/>
        <v>117.84418030136135</v>
      </c>
      <c r="AE732" s="4">
        <f t="shared" si="620"/>
        <v>28447.14</v>
      </c>
      <c r="AF732" s="4">
        <f t="shared" si="621"/>
        <v>24820.560000000001</v>
      </c>
      <c r="AG732" s="4">
        <f t="shared" si="622"/>
        <v>25676.43288</v>
      </c>
      <c r="AH732" s="4">
        <f t="shared" si="623"/>
        <v>26205.913560000001</v>
      </c>
      <c r="AI732" s="4">
        <f t="shared" si="624"/>
        <v>26633.85</v>
      </c>
      <c r="AJ732" s="4">
        <f t="shared" si="625"/>
        <v>27061.78644</v>
      </c>
      <c r="AK732" s="4">
        <f t="shared" si="626"/>
        <v>27671.051879999999</v>
      </c>
      <c r="AL732" s="4">
        <f t="shared" si="627"/>
        <v>29820</v>
      </c>
      <c r="AM732" s="4">
        <f t="shared" si="628"/>
        <v>24820.560000000001</v>
      </c>
      <c r="AN732" s="4">
        <f t="shared" si="629"/>
        <v>26000.42784</v>
      </c>
      <c r="AO732" s="4">
        <f t="shared" si="630"/>
        <v>26730.346079999999</v>
      </c>
      <c r="AP732" s="4">
        <f t="shared" si="631"/>
        <v>27320.28</v>
      </c>
      <c r="AQ732" s="4">
        <f t="shared" si="632"/>
        <v>27910.213920000002</v>
      </c>
      <c r="AR732" s="4">
        <f t="shared" si="633"/>
        <v>28750.119839999999</v>
      </c>
      <c r="AS732" s="4">
        <f t="shared" si="634"/>
        <v>30549.99</v>
      </c>
      <c r="AT732" s="4">
        <f t="shared" si="635"/>
        <v>24820.560000000001</v>
      </c>
      <c r="AU732" s="4">
        <f t="shared" si="636"/>
        <v>26172.705480000001</v>
      </c>
      <c r="AV732" s="4">
        <f t="shared" si="637"/>
        <v>27009.202260000002</v>
      </c>
      <c r="AW732" s="4">
        <f t="shared" si="638"/>
        <v>27685.275000000001</v>
      </c>
      <c r="AX732" s="4">
        <f t="shared" si="639"/>
        <v>28361.347740000001</v>
      </c>
      <c r="AY732" s="4">
        <f t="shared" si="640"/>
        <v>29323.89198</v>
      </c>
      <c r="AZ732" s="1">
        <f t="shared" si="641"/>
        <v>26105.171214285721</v>
      </c>
      <c r="BA732" s="1">
        <f t="shared" si="642"/>
        <v>25730.866748161097</v>
      </c>
      <c r="BB732" s="1">
        <f t="shared" si="643"/>
        <v>0</v>
      </c>
      <c r="BC732" s="1"/>
      <c r="BD732" s="6">
        <f t="shared" si="644"/>
        <v>0</v>
      </c>
      <c r="BE732" s="6"/>
      <c r="BF732">
        <f t="shared" si="645"/>
        <v>-1865512.2509210049</v>
      </c>
      <c r="BG732">
        <f t="shared" si="646"/>
        <v>26629.584044050102</v>
      </c>
      <c r="BH732">
        <f t="shared" si="647"/>
        <v>1277.4399999999987</v>
      </c>
      <c r="BI732">
        <f t="shared" si="648"/>
        <v>892.193649979253</v>
      </c>
      <c r="BJ732">
        <f t="shared" si="649"/>
        <v>11.692718811445129</v>
      </c>
      <c r="BK732">
        <f t="shared" si="650"/>
        <v>18.595766234386343</v>
      </c>
    </row>
    <row r="733" spans="1:63" x14ac:dyDescent="0.35">
      <c r="A733" s="2">
        <v>1686614400000</v>
      </c>
      <c r="B733" s="3">
        <v>45090</v>
      </c>
      <c r="C733" s="2" t="s">
        <v>9</v>
      </c>
      <c r="D733" s="2">
        <v>25905.200000000001</v>
      </c>
      <c r="E733" s="2">
        <v>26433.21</v>
      </c>
      <c r="F733" s="2">
        <v>25712.57</v>
      </c>
      <c r="G733" s="2">
        <v>25934.25</v>
      </c>
      <c r="H733" s="2">
        <v>41065.608529999998</v>
      </c>
      <c r="I733" s="2">
        <v>1068985236.51265</v>
      </c>
      <c r="J733" s="2">
        <f t="shared" si="599"/>
        <v>0.11217829323004892</v>
      </c>
      <c r="K733" s="2">
        <f t="shared" si="600"/>
        <v>-1.5379656437860636</v>
      </c>
      <c r="L733" s="2">
        <f t="shared" si="601"/>
        <v>-4.5205937381958838</v>
      </c>
      <c r="M733" s="1">
        <f t="shared" si="602"/>
        <v>-3.2061077815716015</v>
      </c>
      <c r="N733" s="1">
        <f t="shared" si="603"/>
        <v>9.1529155460443299</v>
      </c>
      <c r="O733" s="1">
        <f t="shared" si="604"/>
        <v>21.284517578106172</v>
      </c>
      <c r="P733" s="2">
        <f t="shared" si="605"/>
        <v>29.06000000000131</v>
      </c>
      <c r="Q733" s="2">
        <f t="shared" si="606"/>
        <v>0</v>
      </c>
      <c r="R733" s="2">
        <f t="shared" si="607"/>
        <v>160.37142857142862</v>
      </c>
      <c r="S733" s="2">
        <f t="shared" si="608"/>
        <v>286.0964285714287</v>
      </c>
      <c r="T733" s="1">
        <f t="shared" si="609"/>
        <v>35.920039036564773</v>
      </c>
      <c r="U733" s="1">
        <f t="shared" si="610"/>
        <v>27015.143107320811</v>
      </c>
      <c r="V733" s="1">
        <f t="shared" si="611"/>
        <v>26743.266000000003</v>
      </c>
      <c r="W733" s="1">
        <f t="shared" si="612"/>
        <v>664.90638332324681</v>
      </c>
      <c r="X733" s="1">
        <f t="shared" si="613"/>
        <v>28073.078766646497</v>
      </c>
      <c r="Y733" s="1">
        <f t="shared" si="614"/>
        <v>25413.45323335351</v>
      </c>
      <c r="Z733" s="1">
        <f t="shared" si="615"/>
        <v>26733.027135516593</v>
      </c>
      <c r="AA733" s="1">
        <f t="shared" si="616"/>
        <v>26351.190944751506</v>
      </c>
      <c r="AB733" s="1">
        <f t="shared" si="617"/>
        <v>-381.83619076508694</v>
      </c>
      <c r="AC733" s="1">
        <f t="shared" si="618"/>
        <v>-303.77542548282884</v>
      </c>
      <c r="AD733" s="1">
        <f t="shared" si="619"/>
        <v>78.060765282258103</v>
      </c>
      <c r="AE733" s="4">
        <f t="shared" si="620"/>
        <v>28447.14</v>
      </c>
      <c r="AF733" s="4">
        <f t="shared" si="621"/>
        <v>25351.02</v>
      </c>
      <c r="AG733" s="4">
        <f t="shared" si="622"/>
        <v>26081.704320000001</v>
      </c>
      <c r="AH733" s="4">
        <f t="shared" si="623"/>
        <v>26533.737840000002</v>
      </c>
      <c r="AI733" s="4">
        <f t="shared" si="624"/>
        <v>26899.08</v>
      </c>
      <c r="AJ733" s="4">
        <f t="shared" si="625"/>
        <v>27264.422159999998</v>
      </c>
      <c r="AK733" s="4">
        <f t="shared" si="626"/>
        <v>27784.570319999999</v>
      </c>
      <c r="AL733" s="4">
        <f t="shared" si="627"/>
        <v>29820</v>
      </c>
      <c r="AM733" s="4">
        <f t="shared" si="628"/>
        <v>25351.02</v>
      </c>
      <c r="AN733" s="4">
        <f t="shared" si="629"/>
        <v>26405.699280000001</v>
      </c>
      <c r="AO733" s="4">
        <f t="shared" si="630"/>
        <v>27058.17036</v>
      </c>
      <c r="AP733" s="4">
        <f t="shared" si="631"/>
        <v>27585.510000000002</v>
      </c>
      <c r="AQ733" s="4">
        <f t="shared" si="632"/>
        <v>28112.84964</v>
      </c>
      <c r="AR733" s="4">
        <f t="shared" si="633"/>
        <v>28863.638279999999</v>
      </c>
      <c r="AS733" s="4">
        <f t="shared" si="634"/>
        <v>30595.599999999999</v>
      </c>
      <c r="AT733" s="4">
        <f t="shared" si="635"/>
        <v>25351.02</v>
      </c>
      <c r="AU733" s="4">
        <f t="shared" si="636"/>
        <v>26588.740880000001</v>
      </c>
      <c r="AV733" s="4">
        <f t="shared" si="637"/>
        <v>27354.449560000001</v>
      </c>
      <c r="AW733" s="4">
        <f t="shared" si="638"/>
        <v>27973.309999999998</v>
      </c>
      <c r="AX733" s="4">
        <f t="shared" si="639"/>
        <v>28592.170439999998</v>
      </c>
      <c r="AY733" s="4">
        <f t="shared" si="640"/>
        <v>29473.259879999998</v>
      </c>
      <c r="AZ733" s="1">
        <f t="shared" si="641"/>
        <v>26090.402214285725</v>
      </c>
      <c r="BA733" s="1">
        <f t="shared" si="642"/>
        <v>25739.116977587961</v>
      </c>
      <c r="BB733" s="1">
        <f t="shared" si="643"/>
        <v>0</v>
      </c>
      <c r="BC733" s="1"/>
      <c r="BD733" s="6">
        <f t="shared" si="644"/>
        <v>0</v>
      </c>
      <c r="BE733" s="6"/>
      <c r="BF733">
        <f t="shared" si="645"/>
        <v>-1820434.9348410049</v>
      </c>
      <c r="BG733">
        <f t="shared" si="646"/>
        <v>26688.756037131661</v>
      </c>
      <c r="BH733">
        <f t="shared" si="647"/>
        <v>720.63999999999942</v>
      </c>
      <c r="BI733">
        <f t="shared" si="648"/>
        <v>832.92498074529203</v>
      </c>
      <c r="BJ733">
        <f t="shared" si="649"/>
        <v>23.474837894296215</v>
      </c>
      <c r="BK733">
        <f t="shared" si="650"/>
        <v>20.883677064017018</v>
      </c>
    </row>
    <row r="734" spans="1:63" x14ac:dyDescent="0.35">
      <c r="A734" s="2">
        <v>1686528000000</v>
      </c>
      <c r="B734" s="3">
        <v>45089</v>
      </c>
      <c r="C734" s="2" t="s">
        <v>9</v>
      </c>
      <c r="D734" s="2">
        <v>25925.54</v>
      </c>
      <c r="E734" s="2">
        <v>26106.48</v>
      </c>
      <c r="F734" s="2">
        <v>25602.11</v>
      </c>
      <c r="G734" s="2">
        <v>25905.19</v>
      </c>
      <c r="H734" s="2">
        <v>29900.50893</v>
      </c>
      <c r="I734" s="2">
        <v>773303698.86332202</v>
      </c>
      <c r="J734" s="2">
        <f t="shared" si="599"/>
        <v>-7.8532567293656569E-2</v>
      </c>
      <c r="K734" s="2">
        <f t="shared" si="600"/>
        <v>-4.8655384045878787</v>
      </c>
      <c r="L734" s="2">
        <f t="shared" si="601"/>
        <v>-3.7612166305936423</v>
      </c>
      <c r="M734" s="1">
        <f t="shared" si="602"/>
        <v>0.11205259454197175</v>
      </c>
      <c r="N734" s="1">
        <f t="shared" si="603"/>
        <v>3.6253739115598069</v>
      </c>
      <c r="O734" s="1">
        <f t="shared" si="604"/>
        <v>17.273797258387223</v>
      </c>
      <c r="P734" s="2">
        <f t="shared" si="605"/>
        <v>0</v>
      </c>
      <c r="Q734" s="2">
        <f t="shared" si="606"/>
        <v>20.360000000000582</v>
      </c>
      <c r="R734" s="2">
        <f t="shared" si="607"/>
        <v>158.29571428571424</v>
      </c>
      <c r="S734" s="2">
        <f t="shared" si="608"/>
        <v>289.0964285714287</v>
      </c>
      <c r="T734" s="1">
        <f t="shared" si="609"/>
        <v>35.38187176797598</v>
      </c>
      <c r="U734" s="1">
        <f t="shared" si="610"/>
        <v>27059.261193333903</v>
      </c>
      <c r="V734" s="1">
        <f t="shared" si="611"/>
        <v>26763.003999999997</v>
      </c>
      <c r="W734" s="1">
        <f t="shared" si="612"/>
        <v>646.19344410478232</v>
      </c>
      <c r="X734" s="1">
        <f t="shared" si="613"/>
        <v>28055.39088820956</v>
      </c>
      <c r="Y734" s="1">
        <f t="shared" si="614"/>
        <v>25470.617111790434</v>
      </c>
      <c r="Z734" s="1">
        <f t="shared" si="615"/>
        <v>26796.929306357921</v>
      </c>
      <c r="AA734" s="1">
        <f t="shared" si="616"/>
        <v>26426.998389251778</v>
      </c>
      <c r="AB734" s="1">
        <f t="shared" si="617"/>
        <v>-369.93091710614317</v>
      </c>
      <c r="AC734" s="1">
        <f t="shared" si="618"/>
        <v>-284.26023416226428</v>
      </c>
      <c r="AD734" s="1">
        <f t="shared" si="619"/>
        <v>85.670682943878887</v>
      </c>
      <c r="AE734" s="4">
        <f t="shared" si="620"/>
        <v>28447.14</v>
      </c>
      <c r="AF734" s="4">
        <f t="shared" si="621"/>
        <v>25351.02</v>
      </c>
      <c r="AG734" s="4">
        <f t="shared" si="622"/>
        <v>26081.704320000001</v>
      </c>
      <c r="AH734" s="4">
        <f t="shared" si="623"/>
        <v>26533.737840000002</v>
      </c>
      <c r="AI734" s="4">
        <f t="shared" si="624"/>
        <v>26899.08</v>
      </c>
      <c r="AJ734" s="4">
        <f t="shared" si="625"/>
        <v>27264.422159999998</v>
      </c>
      <c r="AK734" s="4">
        <f t="shared" si="626"/>
        <v>27784.570319999999</v>
      </c>
      <c r="AL734" s="4">
        <f t="shared" si="627"/>
        <v>29820</v>
      </c>
      <c r="AM734" s="4">
        <f t="shared" si="628"/>
        <v>25351.02</v>
      </c>
      <c r="AN734" s="4">
        <f t="shared" si="629"/>
        <v>26405.699280000001</v>
      </c>
      <c r="AO734" s="4">
        <f t="shared" si="630"/>
        <v>27058.17036</v>
      </c>
      <c r="AP734" s="4">
        <f t="shared" si="631"/>
        <v>27585.510000000002</v>
      </c>
      <c r="AQ734" s="4">
        <f t="shared" si="632"/>
        <v>28112.84964</v>
      </c>
      <c r="AR734" s="4">
        <f t="shared" si="633"/>
        <v>28863.638279999999</v>
      </c>
      <c r="AS734" s="4">
        <f t="shared" si="634"/>
        <v>31000</v>
      </c>
      <c r="AT734" s="4">
        <f t="shared" si="635"/>
        <v>25351.02</v>
      </c>
      <c r="AU734" s="4">
        <f t="shared" si="636"/>
        <v>26684.17928</v>
      </c>
      <c r="AV734" s="4">
        <f t="shared" si="637"/>
        <v>27508.930359999998</v>
      </c>
      <c r="AW734" s="4">
        <f t="shared" si="638"/>
        <v>28175.510000000002</v>
      </c>
      <c r="AX734" s="4">
        <f t="shared" si="639"/>
        <v>28842.089639999998</v>
      </c>
      <c r="AY734" s="4">
        <f t="shared" si="640"/>
        <v>29791.118280000002</v>
      </c>
      <c r="AZ734" s="1">
        <f t="shared" si="641"/>
        <v>26066.821071428578</v>
      </c>
      <c r="BA734" s="1">
        <f t="shared" si="642"/>
        <v>25736.443922486425</v>
      </c>
      <c r="BB734" s="1">
        <f t="shared" si="643"/>
        <v>0</v>
      </c>
      <c r="BC734" s="1"/>
      <c r="BD734" s="6">
        <f t="shared" si="644"/>
        <v>0</v>
      </c>
      <c r="BE734" s="6"/>
      <c r="BF734">
        <f t="shared" si="645"/>
        <v>-1861500.543371005</v>
      </c>
      <c r="BG734">
        <f t="shared" si="646"/>
        <v>26712.93414568689</v>
      </c>
      <c r="BH734">
        <f t="shared" si="647"/>
        <v>504.36999999999898</v>
      </c>
      <c r="BI734">
        <f t="shared" si="648"/>
        <v>850.19959316764471</v>
      </c>
      <c r="BJ734">
        <f t="shared" si="649"/>
        <v>20.61974199741768</v>
      </c>
      <c r="BK734">
        <f t="shared" si="650"/>
        <v>18.336196658295396</v>
      </c>
    </row>
    <row r="735" spans="1:63" x14ac:dyDescent="0.35">
      <c r="A735" s="2">
        <v>1686441600000</v>
      </c>
      <c r="B735" s="3">
        <v>45088</v>
      </c>
      <c r="C735" s="2" t="s">
        <v>9</v>
      </c>
      <c r="D735" s="2">
        <v>25841.22</v>
      </c>
      <c r="E735" s="2">
        <v>26206.880000000001</v>
      </c>
      <c r="F735" s="2">
        <v>25634.7</v>
      </c>
      <c r="G735" s="2">
        <v>25925.55</v>
      </c>
      <c r="H735" s="2">
        <v>30014.29595</v>
      </c>
      <c r="I735" s="2">
        <v>776111471.866997</v>
      </c>
      <c r="J735" s="2">
        <f t="shared" si="599"/>
        <v>0.32637790567856589</v>
      </c>
      <c r="K735" s="2">
        <f t="shared" si="600"/>
        <v>0.76705715907058614</v>
      </c>
      <c r="L735" s="2">
        <f t="shared" si="601"/>
        <v>-3.1735615836697115</v>
      </c>
      <c r="M735" s="1">
        <f t="shared" si="602"/>
        <v>-7.8594289406874004E-2</v>
      </c>
      <c r="N735" s="1">
        <f t="shared" si="603"/>
        <v>1.5985003211118063</v>
      </c>
      <c r="O735" s="1">
        <f t="shared" si="604"/>
        <v>18.115526960855217</v>
      </c>
      <c r="P735" s="2">
        <f t="shared" si="605"/>
        <v>84.340000000000146</v>
      </c>
      <c r="Q735" s="2">
        <f t="shared" si="606"/>
        <v>0</v>
      </c>
      <c r="R735" s="2">
        <f t="shared" si="607"/>
        <v>158.29571428571424</v>
      </c>
      <c r="S735" s="2">
        <f t="shared" si="608"/>
        <v>311.11357142857145</v>
      </c>
      <c r="T735" s="1">
        <f t="shared" si="609"/>
        <v>33.722322736935311</v>
      </c>
      <c r="U735" s="1">
        <f t="shared" si="610"/>
        <v>27106.366140000595</v>
      </c>
      <c r="V735" s="1">
        <f t="shared" si="611"/>
        <v>26828.724999999999</v>
      </c>
      <c r="W735" s="1">
        <f t="shared" si="612"/>
        <v>621.99592152601804</v>
      </c>
      <c r="X735" s="1">
        <f t="shared" si="613"/>
        <v>28072.716843052036</v>
      </c>
      <c r="Y735" s="1">
        <f t="shared" si="614"/>
        <v>25584.733156947961</v>
      </c>
      <c r="Z735" s="1">
        <f t="shared" si="615"/>
        <v>26868.268450866555</v>
      </c>
      <c r="AA735" s="1">
        <f t="shared" si="616"/>
        <v>26521.872641843012</v>
      </c>
      <c r="AB735" s="1">
        <f t="shared" si="617"/>
        <v>-346.39580902354282</v>
      </c>
      <c r="AC735" s="1">
        <f t="shared" si="618"/>
        <v>-262.84256342629453</v>
      </c>
      <c r="AD735" s="1">
        <f t="shared" si="619"/>
        <v>83.553245597248292</v>
      </c>
      <c r="AE735" s="4">
        <f t="shared" si="620"/>
        <v>28447.14</v>
      </c>
      <c r="AF735" s="4">
        <f t="shared" si="621"/>
        <v>25351.02</v>
      </c>
      <c r="AG735" s="4">
        <f t="shared" si="622"/>
        <v>26081.704320000001</v>
      </c>
      <c r="AH735" s="4">
        <f t="shared" si="623"/>
        <v>26533.737840000002</v>
      </c>
      <c r="AI735" s="4">
        <f t="shared" si="624"/>
        <v>26899.08</v>
      </c>
      <c r="AJ735" s="4">
        <f t="shared" si="625"/>
        <v>27264.422159999998</v>
      </c>
      <c r="AK735" s="4">
        <f t="shared" si="626"/>
        <v>27784.570319999999</v>
      </c>
      <c r="AL735" s="4">
        <f t="shared" si="627"/>
        <v>29820</v>
      </c>
      <c r="AM735" s="4">
        <f t="shared" si="628"/>
        <v>25351.02</v>
      </c>
      <c r="AN735" s="4">
        <f t="shared" si="629"/>
        <v>26405.699280000001</v>
      </c>
      <c r="AO735" s="4">
        <f t="shared" si="630"/>
        <v>27058.17036</v>
      </c>
      <c r="AP735" s="4">
        <f t="shared" si="631"/>
        <v>27585.510000000002</v>
      </c>
      <c r="AQ735" s="4">
        <f t="shared" si="632"/>
        <v>28112.84964</v>
      </c>
      <c r="AR735" s="4">
        <f t="shared" si="633"/>
        <v>28863.638279999999</v>
      </c>
      <c r="AS735" s="4">
        <f t="shared" si="634"/>
        <v>31000</v>
      </c>
      <c r="AT735" s="4">
        <f t="shared" si="635"/>
        <v>25351.02</v>
      </c>
      <c r="AU735" s="4">
        <f t="shared" si="636"/>
        <v>26684.17928</v>
      </c>
      <c r="AV735" s="4">
        <f t="shared" si="637"/>
        <v>27508.930359999998</v>
      </c>
      <c r="AW735" s="4">
        <f t="shared" si="638"/>
        <v>28175.510000000002</v>
      </c>
      <c r="AX735" s="4">
        <f t="shared" si="639"/>
        <v>28842.089639999998</v>
      </c>
      <c r="AY735" s="4">
        <f t="shared" si="640"/>
        <v>29791.118280000002</v>
      </c>
      <c r="AZ735" s="1">
        <f t="shared" si="641"/>
        <v>26045.472928571442</v>
      </c>
      <c r="BA735" s="1">
        <f t="shared" si="642"/>
        <v>25734.132332383499</v>
      </c>
      <c r="BB735" s="1">
        <f t="shared" si="643"/>
        <v>0</v>
      </c>
      <c r="BC735" s="1"/>
      <c r="BD735" s="6">
        <f t="shared" si="644"/>
        <v>0</v>
      </c>
      <c r="BE735" s="6"/>
      <c r="BF735">
        <f t="shared" si="645"/>
        <v>-1831600.034441005</v>
      </c>
      <c r="BG735">
        <f t="shared" si="646"/>
        <v>26766.194211311657</v>
      </c>
      <c r="BH735">
        <f t="shared" si="647"/>
        <v>572.18000000000029</v>
      </c>
      <c r="BI735">
        <f t="shared" si="648"/>
        <v>903.40414596266714</v>
      </c>
      <c r="BJ735">
        <f t="shared" si="649"/>
        <v>18.556451300337166</v>
      </c>
      <c r="BK735">
        <f t="shared" si="650"/>
        <v>23.59415440400673</v>
      </c>
    </row>
    <row r="736" spans="1:63" x14ac:dyDescent="0.35">
      <c r="A736" s="2">
        <v>1686355200000</v>
      </c>
      <c r="B736" s="3">
        <v>45087</v>
      </c>
      <c r="C736" s="2" t="s">
        <v>9</v>
      </c>
      <c r="D736" s="2">
        <v>26477.8</v>
      </c>
      <c r="E736" s="2">
        <v>26533.87</v>
      </c>
      <c r="F736" s="2">
        <v>25358</v>
      </c>
      <c r="G736" s="2">
        <v>25841.21</v>
      </c>
      <c r="H736" s="2">
        <v>64944.60108</v>
      </c>
      <c r="I736" s="2">
        <v>1673795235.4008901</v>
      </c>
      <c r="J736" s="2">
        <f t="shared" si="599"/>
        <v>-2.4042773930321357</v>
      </c>
      <c r="K736" s="2">
        <f t="shared" si="600"/>
        <v>-4.6984699731257846</v>
      </c>
      <c r="L736" s="2">
        <f t="shared" si="601"/>
        <v>-3.5596180035013956</v>
      </c>
      <c r="M736" s="1">
        <f t="shared" si="602"/>
        <v>0.32531614565554112</v>
      </c>
      <c r="N736" s="1">
        <f t="shared" si="603"/>
        <v>2.6151252205295439</v>
      </c>
      <c r="O736" s="1">
        <f t="shared" si="604"/>
        <v>17.686323511940813</v>
      </c>
      <c r="P736" s="2">
        <f t="shared" si="605"/>
        <v>0</v>
      </c>
      <c r="Q736" s="2">
        <f t="shared" si="606"/>
        <v>636.60000000000218</v>
      </c>
      <c r="R736" s="2">
        <f t="shared" si="607"/>
        <v>238.75214285714279</v>
      </c>
      <c r="S736" s="2">
        <f t="shared" si="608"/>
        <v>311.11357142857145</v>
      </c>
      <c r="T736" s="1">
        <f t="shared" si="609"/>
        <v>43.420081786202338</v>
      </c>
      <c r="U736" s="1">
        <f t="shared" si="610"/>
        <v>27154.562717143475</v>
      </c>
      <c r="V736" s="1">
        <f t="shared" si="611"/>
        <v>26874.911</v>
      </c>
      <c r="W736" s="1">
        <f t="shared" si="612"/>
        <v>586.49861945191344</v>
      </c>
      <c r="X736" s="1">
        <f t="shared" si="613"/>
        <v>28047.908238903827</v>
      </c>
      <c r="Y736" s="1">
        <f t="shared" si="614"/>
        <v>25701.913761096173</v>
      </c>
      <c r="Z736" s="1">
        <f t="shared" si="615"/>
        <v>26943.685926935879</v>
      </c>
      <c r="AA736" s="1">
        <f t="shared" si="616"/>
        <v>26630.294940359923</v>
      </c>
      <c r="AB736" s="1">
        <f t="shared" si="617"/>
        <v>-313.39098657595605</v>
      </c>
      <c r="AC736" s="1">
        <f t="shared" si="618"/>
        <v>-241.95425202698249</v>
      </c>
      <c r="AD736" s="1">
        <f t="shared" si="619"/>
        <v>71.436734548973561</v>
      </c>
      <c r="AE736" s="4">
        <f t="shared" si="620"/>
        <v>28447.14</v>
      </c>
      <c r="AF736" s="4">
        <f t="shared" si="621"/>
        <v>25351.02</v>
      </c>
      <c r="AG736" s="4">
        <f t="shared" si="622"/>
        <v>26081.704320000001</v>
      </c>
      <c r="AH736" s="4">
        <f t="shared" si="623"/>
        <v>26533.737840000002</v>
      </c>
      <c r="AI736" s="4">
        <f t="shared" si="624"/>
        <v>26899.08</v>
      </c>
      <c r="AJ736" s="4">
        <f t="shared" si="625"/>
        <v>27264.422159999998</v>
      </c>
      <c r="AK736" s="4">
        <f t="shared" si="626"/>
        <v>27784.570319999999</v>
      </c>
      <c r="AL736" s="4">
        <f t="shared" si="627"/>
        <v>29820</v>
      </c>
      <c r="AM736" s="4">
        <f t="shared" si="628"/>
        <v>25351.02</v>
      </c>
      <c r="AN736" s="4">
        <f t="shared" si="629"/>
        <v>26405.699280000001</v>
      </c>
      <c r="AO736" s="4">
        <f t="shared" si="630"/>
        <v>27058.17036</v>
      </c>
      <c r="AP736" s="4">
        <f t="shared" si="631"/>
        <v>27585.510000000002</v>
      </c>
      <c r="AQ736" s="4">
        <f t="shared" si="632"/>
        <v>28112.84964</v>
      </c>
      <c r="AR736" s="4">
        <f t="shared" si="633"/>
        <v>28863.638279999999</v>
      </c>
      <c r="AS736" s="4">
        <f t="shared" si="634"/>
        <v>31000</v>
      </c>
      <c r="AT736" s="4">
        <f t="shared" si="635"/>
        <v>25351.02</v>
      </c>
      <c r="AU736" s="4">
        <f t="shared" si="636"/>
        <v>26684.17928</v>
      </c>
      <c r="AV736" s="4">
        <f t="shared" si="637"/>
        <v>27508.930359999998</v>
      </c>
      <c r="AW736" s="4">
        <f t="shared" si="638"/>
        <v>28175.510000000002</v>
      </c>
      <c r="AX736" s="4">
        <f t="shared" si="639"/>
        <v>28842.089639999998</v>
      </c>
      <c r="AY736" s="4">
        <f t="shared" si="640"/>
        <v>29791.118280000002</v>
      </c>
      <c r="AZ736" s="1">
        <f t="shared" si="641"/>
        <v>26022.489571428585</v>
      </c>
      <c r="BA736" s="1">
        <f t="shared" si="642"/>
        <v>25731.510172553135</v>
      </c>
      <c r="BB736" s="1">
        <f t="shared" si="643"/>
        <v>0</v>
      </c>
      <c r="BC736" s="1"/>
      <c r="BD736" s="6">
        <f t="shared" si="644"/>
        <v>0</v>
      </c>
      <c r="BE736" s="6"/>
      <c r="BF736">
        <f t="shared" si="645"/>
        <v>-1861614.3303910049</v>
      </c>
      <c r="BG736">
        <f t="shared" si="646"/>
        <v>26799.851823795787</v>
      </c>
      <c r="BH736">
        <f t="shared" si="647"/>
        <v>1175.869999999999</v>
      </c>
      <c r="BI736">
        <f t="shared" si="648"/>
        <v>954.3617068800005</v>
      </c>
      <c r="BJ736">
        <f t="shared" si="649"/>
        <v>15.83239667713134</v>
      </c>
      <c r="BK736">
        <f t="shared" si="650"/>
        <v>29.763811910821726</v>
      </c>
    </row>
    <row r="737" spans="1:63" x14ac:dyDescent="0.35">
      <c r="A737" s="2">
        <v>1686268800000</v>
      </c>
      <c r="B737" s="3">
        <v>45086</v>
      </c>
      <c r="C737" s="2" t="s">
        <v>9</v>
      </c>
      <c r="D737" s="2">
        <v>26498.62</v>
      </c>
      <c r="E737" s="2">
        <v>26783.33</v>
      </c>
      <c r="F737" s="2">
        <v>26269.91</v>
      </c>
      <c r="G737" s="2">
        <v>26477.81</v>
      </c>
      <c r="H737" s="2">
        <v>27934.709699999999</v>
      </c>
      <c r="I737" s="2">
        <v>741158215.05390203</v>
      </c>
      <c r="J737" s="2">
        <f t="shared" si="599"/>
        <v>-7.8494683306027269E-2</v>
      </c>
      <c r="K737" s="2">
        <f t="shared" si="600"/>
        <v>-2.1848062116307743</v>
      </c>
      <c r="L737" s="2">
        <f t="shared" si="601"/>
        <v>-1.8199299778779845</v>
      </c>
      <c r="M737" s="1">
        <f t="shared" si="602"/>
        <v>-2.4635069333053763</v>
      </c>
      <c r="N737" s="1">
        <f t="shared" si="603"/>
        <v>-0.50158982181683942</v>
      </c>
      <c r="O737" s="1">
        <f t="shared" si="604"/>
        <v>13.909382989000969</v>
      </c>
      <c r="P737" s="2">
        <f t="shared" si="605"/>
        <v>0</v>
      </c>
      <c r="Q737" s="2">
        <f t="shared" si="606"/>
        <v>20.799999999999272</v>
      </c>
      <c r="R737" s="2">
        <f t="shared" si="607"/>
        <v>249.34857142857149</v>
      </c>
      <c r="S737" s="2">
        <f t="shared" si="608"/>
        <v>265.64214285714269</v>
      </c>
      <c r="T737" s="1">
        <f t="shared" si="609"/>
        <v>48.418071338318192</v>
      </c>
      <c r="U737" s="1">
        <f t="shared" si="610"/>
        <v>27208.168950496271</v>
      </c>
      <c r="V737" s="1">
        <f t="shared" si="611"/>
        <v>26920.239500000003</v>
      </c>
      <c r="W737" s="1">
        <f t="shared" si="612"/>
        <v>537.8728329212679</v>
      </c>
      <c r="X737" s="1">
        <f t="shared" si="613"/>
        <v>27995.98516584254</v>
      </c>
      <c r="Y737" s="1">
        <f t="shared" si="614"/>
        <v>25844.493834157467</v>
      </c>
      <c r="Z737" s="1">
        <f t="shared" si="615"/>
        <v>27031.884001090748</v>
      </c>
      <c r="AA737" s="1">
        <f t="shared" si="616"/>
        <v>26773.764929516274</v>
      </c>
      <c r="AB737" s="1">
        <f t="shared" si="617"/>
        <v>-258.11907157447422</v>
      </c>
      <c r="AC737" s="1">
        <f t="shared" si="618"/>
        <v>-224.09506838973908</v>
      </c>
      <c r="AD737" s="1">
        <f t="shared" si="619"/>
        <v>34.024003184735136</v>
      </c>
      <c r="AE737" s="4">
        <f t="shared" si="620"/>
        <v>28447.14</v>
      </c>
      <c r="AF737" s="4">
        <f t="shared" si="621"/>
        <v>25351.02</v>
      </c>
      <c r="AG737" s="4">
        <f t="shared" si="622"/>
        <v>26081.704320000001</v>
      </c>
      <c r="AH737" s="4">
        <f t="shared" si="623"/>
        <v>26533.737840000002</v>
      </c>
      <c r="AI737" s="4">
        <f t="shared" si="624"/>
        <v>26899.08</v>
      </c>
      <c r="AJ737" s="4">
        <f t="shared" si="625"/>
        <v>27264.422159999998</v>
      </c>
      <c r="AK737" s="4">
        <f t="shared" si="626"/>
        <v>27784.570319999999</v>
      </c>
      <c r="AL737" s="4">
        <f t="shared" si="627"/>
        <v>29820</v>
      </c>
      <c r="AM737" s="4">
        <f t="shared" si="628"/>
        <v>25351.02</v>
      </c>
      <c r="AN737" s="4">
        <f t="shared" si="629"/>
        <v>26405.699280000001</v>
      </c>
      <c r="AO737" s="4">
        <f t="shared" si="630"/>
        <v>27058.17036</v>
      </c>
      <c r="AP737" s="4">
        <f t="shared" si="631"/>
        <v>27585.510000000002</v>
      </c>
      <c r="AQ737" s="4">
        <f t="shared" si="632"/>
        <v>28112.84964</v>
      </c>
      <c r="AR737" s="4">
        <f t="shared" si="633"/>
        <v>28863.638279999999</v>
      </c>
      <c r="AS737" s="4">
        <f t="shared" si="634"/>
        <v>31000</v>
      </c>
      <c r="AT737" s="4">
        <f t="shared" si="635"/>
        <v>25351.02</v>
      </c>
      <c r="AU737" s="4">
        <f t="shared" si="636"/>
        <v>26684.17928</v>
      </c>
      <c r="AV737" s="4">
        <f t="shared" si="637"/>
        <v>27508.930359999998</v>
      </c>
      <c r="AW737" s="4">
        <f t="shared" si="638"/>
        <v>28175.510000000002</v>
      </c>
      <c r="AX737" s="4">
        <f t="shared" si="639"/>
        <v>28842.089639999998</v>
      </c>
      <c r="AY737" s="4">
        <f t="shared" si="640"/>
        <v>29791.118280000002</v>
      </c>
      <c r="AZ737" s="1">
        <f t="shared" si="641"/>
        <v>26000.649142857157</v>
      </c>
      <c r="BA737" s="1">
        <f t="shared" si="642"/>
        <v>25730.007435190848</v>
      </c>
      <c r="BB737" s="1">
        <f t="shared" si="643"/>
        <v>0</v>
      </c>
      <c r="BC737" s="1"/>
      <c r="BD737" s="6">
        <f t="shared" si="644"/>
        <v>0</v>
      </c>
      <c r="BE737" s="6"/>
      <c r="BF737">
        <f t="shared" si="645"/>
        <v>-1796669.729311005</v>
      </c>
      <c r="BG737">
        <f t="shared" si="646"/>
        <v>26878.708345697032</v>
      </c>
      <c r="BH737">
        <f t="shared" si="647"/>
        <v>513.42000000000189</v>
      </c>
      <c r="BI737">
        <f t="shared" si="648"/>
        <v>920.28350793846221</v>
      </c>
      <c r="BJ737">
        <f t="shared" si="649"/>
        <v>36.393615234551675</v>
      </c>
      <c r="BK737">
        <f t="shared" si="650"/>
        <v>35.126760805998067</v>
      </c>
    </row>
    <row r="738" spans="1:63" x14ac:dyDescent="0.35">
      <c r="A738" s="2">
        <v>1686182400000</v>
      </c>
      <c r="B738" s="3">
        <v>45085</v>
      </c>
      <c r="C738" s="2" t="s">
        <v>9</v>
      </c>
      <c r="D738" s="2">
        <v>26339.34</v>
      </c>
      <c r="E738" s="2">
        <v>26810</v>
      </c>
      <c r="F738" s="2">
        <v>26210</v>
      </c>
      <c r="G738" s="2">
        <v>26498.61</v>
      </c>
      <c r="H738" s="2">
        <v>31075.510829999999</v>
      </c>
      <c r="I738" s="2">
        <v>823023638.23687506</v>
      </c>
      <c r="J738" s="2">
        <f t="shared" si="599"/>
        <v>0.60468485542918105</v>
      </c>
      <c r="K738" s="2">
        <f t="shared" si="600"/>
        <v>-2.7309444513168519</v>
      </c>
      <c r="L738" s="2">
        <f t="shared" si="601"/>
        <v>-3.9861950269486823</v>
      </c>
      <c r="M738" s="1">
        <f t="shared" si="602"/>
        <v>-7.8556345860927593E-2</v>
      </c>
      <c r="N738" s="1">
        <f t="shared" si="603"/>
        <v>-3.3968574200684452</v>
      </c>
      <c r="O738" s="1">
        <f t="shared" si="604"/>
        <v>14.28761735049499</v>
      </c>
      <c r="P738" s="2">
        <f t="shared" si="605"/>
        <v>159.27000000000044</v>
      </c>
      <c r="Q738" s="2">
        <f t="shared" si="606"/>
        <v>0</v>
      </c>
      <c r="R738" s="2">
        <f t="shared" si="607"/>
        <v>265.92928571428558</v>
      </c>
      <c r="S738" s="2">
        <f t="shared" si="608"/>
        <v>264.15642857142848</v>
      </c>
      <c r="T738" s="1">
        <f t="shared" si="609"/>
        <v>50.167223629601679</v>
      </c>
      <c r="U738" s="1">
        <f t="shared" si="610"/>
        <v>27237.979519904278</v>
      </c>
      <c r="V738" s="1">
        <f t="shared" si="611"/>
        <v>26951.470500000003</v>
      </c>
      <c r="W738" s="1">
        <f t="shared" si="612"/>
        <v>529.34325803277238</v>
      </c>
      <c r="X738" s="1">
        <f t="shared" si="613"/>
        <v>28010.157016065546</v>
      </c>
      <c r="Y738" s="1">
        <f t="shared" si="614"/>
        <v>25892.78398393446</v>
      </c>
      <c r="Z738" s="1">
        <f t="shared" si="615"/>
        <v>27076.209921178008</v>
      </c>
      <c r="AA738" s="1">
        <f t="shared" si="616"/>
        <v>26827.574916701051</v>
      </c>
      <c r="AB738" s="1">
        <f t="shared" si="617"/>
        <v>-248.63500447695696</v>
      </c>
      <c r="AC738" s="1">
        <f t="shared" si="618"/>
        <v>-215.58906759355528</v>
      </c>
      <c r="AD738" s="1">
        <f t="shared" si="619"/>
        <v>33.04593688340168</v>
      </c>
      <c r="AE738" s="4">
        <f t="shared" si="620"/>
        <v>28447.14</v>
      </c>
      <c r="AF738" s="4">
        <f t="shared" si="621"/>
        <v>25351.02</v>
      </c>
      <c r="AG738" s="4">
        <f t="shared" si="622"/>
        <v>26081.704320000001</v>
      </c>
      <c r="AH738" s="4">
        <f t="shared" si="623"/>
        <v>26533.737840000002</v>
      </c>
      <c r="AI738" s="4">
        <f t="shared" si="624"/>
        <v>26899.08</v>
      </c>
      <c r="AJ738" s="4">
        <f t="shared" si="625"/>
        <v>27264.422159999998</v>
      </c>
      <c r="AK738" s="4">
        <f t="shared" si="626"/>
        <v>27784.570319999999</v>
      </c>
      <c r="AL738" s="4">
        <f t="shared" si="627"/>
        <v>29969.39</v>
      </c>
      <c r="AM738" s="4">
        <f t="shared" si="628"/>
        <v>25351.02</v>
      </c>
      <c r="AN738" s="4">
        <f t="shared" si="629"/>
        <v>26440.955320000001</v>
      </c>
      <c r="AO738" s="4">
        <f t="shared" si="630"/>
        <v>27115.23734</v>
      </c>
      <c r="AP738" s="4">
        <f t="shared" si="631"/>
        <v>27660.205000000002</v>
      </c>
      <c r="AQ738" s="4">
        <f t="shared" si="632"/>
        <v>28205.17266</v>
      </c>
      <c r="AR738" s="4">
        <f t="shared" si="633"/>
        <v>28981.058819999998</v>
      </c>
      <c r="AS738" s="4">
        <f t="shared" si="634"/>
        <v>31000</v>
      </c>
      <c r="AT738" s="4">
        <f t="shared" si="635"/>
        <v>25351.02</v>
      </c>
      <c r="AU738" s="4">
        <f t="shared" si="636"/>
        <v>26684.17928</v>
      </c>
      <c r="AV738" s="4">
        <f t="shared" si="637"/>
        <v>27508.930359999998</v>
      </c>
      <c r="AW738" s="4">
        <f t="shared" si="638"/>
        <v>28175.510000000002</v>
      </c>
      <c r="AX738" s="4">
        <f t="shared" si="639"/>
        <v>28842.089639999998</v>
      </c>
      <c r="AY738" s="4">
        <f t="shared" si="640"/>
        <v>29791.118280000002</v>
      </c>
      <c r="AZ738" s="1">
        <f t="shared" si="641"/>
        <v>25973.43057142858</v>
      </c>
      <c r="BA738" s="1">
        <f t="shared" si="642"/>
        <v>25719.76356444004</v>
      </c>
      <c r="BB738" s="1">
        <f t="shared" si="643"/>
        <v>0</v>
      </c>
      <c r="BC738" s="1"/>
      <c r="BD738" s="6">
        <f t="shared" si="644"/>
        <v>0</v>
      </c>
      <c r="BE738" s="6"/>
      <c r="BF738">
        <f t="shared" si="645"/>
        <v>-1768735.019611005</v>
      </c>
      <c r="BG738">
        <f t="shared" si="646"/>
        <v>26895.374596430305</v>
      </c>
      <c r="BH738">
        <f t="shared" si="647"/>
        <v>600</v>
      </c>
      <c r="BI738">
        <f t="shared" si="648"/>
        <v>982.87789377514844</v>
      </c>
      <c r="BJ738">
        <f t="shared" si="649"/>
        <v>37.065423820782158</v>
      </c>
      <c r="BK738">
        <f t="shared" si="650"/>
        <v>43.225822427209998</v>
      </c>
    </row>
    <row r="739" spans="1:63" x14ac:dyDescent="0.35">
      <c r="A739" s="2">
        <v>1686096000000</v>
      </c>
      <c r="B739" s="3">
        <v>45084</v>
      </c>
      <c r="C739" s="2" t="s">
        <v>9</v>
      </c>
      <c r="D739" s="2">
        <v>27230.07</v>
      </c>
      <c r="E739" s="2">
        <v>27391.77</v>
      </c>
      <c r="F739" s="2">
        <v>26125.01</v>
      </c>
      <c r="G739" s="2">
        <v>26339.34</v>
      </c>
      <c r="H739" s="2">
        <v>59619.443639999998</v>
      </c>
      <c r="I739" s="2">
        <v>1589291467.53723</v>
      </c>
      <c r="J739" s="2">
        <f t="shared" si="599"/>
        <v>-3.2711618915552272</v>
      </c>
      <c r="K739" s="2">
        <f t="shared" si="600"/>
        <v>-1.784589638350164</v>
      </c>
      <c r="L739" s="2">
        <f t="shared" si="601"/>
        <v>-4.6652577233391748</v>
      </c>
      <c r="M739" s="1">
        <f t="shared" si="602"/>
        <v>0.60105039471881894</v>
      </c>
      <c r="N739" s="1">
        <f t="shared" si="603"/>
        <v>-4.5966983227370219</v>
      </c>
      <c r="O739" s="1">
        <f t="shared" si="604"/>
        <v>15.206759167086194</v>
      </c>
      <c r="P739" s="2">
        <f t="shared" si="605"/>
        <v>0</v>
      </c>
      <c r="Q739" s="2">
        <f t="shared" si="606"/>
        <v>890.7400000000016</v>
      </c>
      <c r="R739" s="2">
        <f t="shared" si="607"/>
        <v>264.89428571428573</v>
      </c>
      <c r="S739" s="2">
        <f t="shared" si="608"/>
        <v>264.15642857142848</v>
      </c>
      <c r="T739" s="1">
        <f t="shared" si="609"/>
        <v>50.069734065462278</v>
      </c>
      <c r="U739" s="1">
        <f t="shared" si="610"/>
        <v>27268.157867655471</v>
      </c>
      <c r="V739" s="1">
        <f t="shared" si="611"/>
        <v>26970.552999999996</v>
      </c>
      <c r="W739" s="1">
        <f t="shared" si="612"/>
        <v>519.46083409723985</v>
      </c>
      <c r="X739" s="1">
        <f t="shared" si="613"/>
        <v>28009.474668194474</v>
      </c>
      <c r="Y739" s="1">
        <f t="shared" si="614"/>
        <v>25931.631331805518</v>
      </c>
      <c r="Z739" s="1">
        <f t="shared" si="615"/>
        <v>27122.417914872247</v>
      </c>
      <c r="AA739" s="1">
        <f t="shared" si="616"/>
        <v>26887.386719737602</v>
      </c>
      <c r="AB739" s="1">
        <f t="shared" si="617"/>
        <v>-235.0311951346448</v>
      </c>
      <c r="AC739" s="1">
        <f t="shared" si="618"/>
        <v>-207.32758337270485</v>
      </c>
      <c r="AD739" s="1">
        <f t="shared" si="619"/>
        <v>27.703611761939953</v>
      </c>
      <c r="AE739" s="4">
        <f t="shared" si="620"/>
        <v>28447.14</v>
      </c>
      <c r="AF739" s="4">
        <f t="shared" si="621"/>
        <v>25351.02</v>
      </c>
      <c r="AG739" s="4">
        <f t="shared" si="622"/>
        <v>26081.704320000001</v>
      </c>
      <c r="AH739" s="4">
        <f t="shared" si="623"/>
        <v>26533.737840000002</v>
      </c>
      <c r="AI739" s="4">
        <f t="shared" si="624"/>
        <v>26899.08</v>
      </c>
      <c r="AJ739" s="4">
        <f t="shared" si="625"/>
        <v>27264.422159999998</v>
      </c>
      <c r="AK739" s="4">
        <f t="shared" si="626"/>
        <v>27784.570319999999</v>
      </c>
      <c r="AL739" s="4">
        <f t="shared" si="627"/>
        <v>29969.39</v>
      </c>
      <c r="AM739" s="4">
        <f t="shared" si="628"/>
        <v>25351.02</v>
      </c>
      <c r="AN739" s="4">
        <f t="shared" si="629"/>
        <v>26440.955320000001</v>
      </c>
      <c r="AO739" s="4">
        <f t="shared" si="630"/>
        <v>27115.23734</v>
      </c>
      <c r="AP739" s="4">
        <f t="shared" si="631"/>
        <v>27660.205000000002</v>
      </c>
      <c r="AQ739" s="4">
        <f t="shared" si="632"/>
        <v>28205.17266</v>
      </c>
      <c r="AR739" s="4">
        <f t="shared" si="633"/>
        <v>28981.058819999998</v>
      </c>
      <c r="AS739" s="4">
        <f t="shared" si="634"/>
        <v>31000</v>
      </c>
      <c r="AT739" s="4">
        <f t="shared" si="635"/>
        <v>25351.02</v>
      </c>
      <c r="AU739" s="4">
        <f t="shared" si="636"/>
        <v>26684.17928</v>
      </c>
      <c r="AV739" s="4">
        <f t="shared" si="637"/>
        <v>27508.930359999998</v>
      </c>
      <c r="AW739" s="4">
        <f t="shared" si="638"/>
        <v>28175.510000000002</v>
      </c>
      <c r="AX739" s="4">
        <f t="shared" si="639"/>
        <v>28842.089639999998</v>
      </c>
      <c r="AY739" s="4">
        <f t="shared" si="640"/>
        <v>29791.118280000002</v>
      </c>
      <c r="AZ739" s="1">
        <f t="shared" si="641"/>
        <v>25934.66614285715</v>
      </c>
      <c r="BA739" s="1">
        <f t="shared" si="642"/>
        <v>25709.094435185794</v>
      </c>
      <c r="BB739" s="1">
        <f t="shared" si="643"/>
        <v>0</v>
      </c>
      <c r="BC739" s="1"/>
      <c r="BD739" s="6">
        <f t="shared" si="644"/>
        <v>0</v>
      </c>
      <c r="BE739" s="6"/>
      <c r="BF739">
        <f t="shared" si="645"/>
        <v>-1799810.530441005</v>
      </c>
      <c r="BG739">
        <f t="shared" si="646"/>
        <v>26911.761632761747</v>
      </c>
      <c r="BH739">
        <f t="shared" si="647"/>
        <v>1266.760000000002</v>
      </c>
      <c r="BI739">
        <f t="shared" si="648"/>
        <v>1041.7821851251713</v>
      </c>
      <c r="BJ739">
        <f t="shared" si="649"/>
        <v>31.921243362660363</v>
      </c>
      <c r="BK739">
        <f t="shared" si="650"/>
        <v>34.577605321846242</v>
      </c>
    </row>
    <row r="740" spans="1:63" x14ac:dyDescent="0.35">
      <c r="A740" s="2">
        <v>1686009600000</v>
      </c>
      <c r="B740" s="3">
        <v>45083</v>
      </c>
      <c r="C740" s="2" t="s">
        <v>9</v>
      </c>
      <c r="D740" s="2">
        <v>25728.2</v>
      </c>
      <c r="E740" s="2">
        <v>27355.33</v>
      </c>
      <c r="F740" s="2">
        <v>25351.02</v>
      </c>
      <c r="G740" s="2">
        <v>27230.080000000002</v>
      </c>
      <c r="H740" s="2">
        <v>68392.604380000004</v>
      </c>
      <c r="I740" s="2">
        <v>1797636024.0812099</v>
      </c>
      <c r="J740" s="2">
        <f t="shared" si="599"/>
        <v>5.8374857160625337</v>
      </c>
      <c r="K740" s="2">
        <f t="shared" si="600"/>
        <v>7.2509173898914203E-2</v>
      </c>
      <c r="L740" s="2">
        <f t="shared" si="601"/>
        <v>-1.5855771069135987</v>
      </c>
      <c r="M740" s="1">
        <f t="shared" si="602"/>
        <v>-3.3817855724555042</v>
      </c>
      <c r="N740" s="1">
        <f t="shared" si="603"/>
        <v>-4.7588181892965489</v>
      </c>
      <c r="O740" s="1">
        <f t="shared" si="604"/>
        <v>9.7882562225303733</v>
      </c>
      <c r="P740" s="2">
        <f t="shared" si="605"/>
        <v>1501.880000000001</v>
      </c>
      <c r="Q740" s="2">
        <f t="shared" si="606"/>
        <v>0</v>
      </c>
      <c r="R740" s="2">
        <f t="shared" si="607"/>
        <v>264.89428571428573</v>
      </c>
      <c r="S740" s="2">
        <f t="shared" si="608"/>
        <v>264.14642857142854</v>
      </c>
      <c r="T740" s="1">
        <f t="shared" si="609"/>
        <v>50.070680490429453</v>
      </c>
      <c r="U740" s="1">
        <f t="shared" si="610"/>
        <v>27306.068801029163</v>
      </c>
      <c r="V740" s="1">
        <f t="shared" si="611"/>
        <v>26994.65</v>
      </c>
      <c r="W740" s="1">
        <f t="shared" si="612"/>
        <v>500.45131792213346</v>
      </c>
      <c r="X740" s="1">
        <f t="shared" si="613"/>
        <v>27995.552635844269</v>
      </c>
      <c r="Y740" s="1">
        <f t="shared" si="614"/>
        <v>25993.747364155734</v>
      </c>
      <c r="Z740" s="1">
        <f t="shared" si="615"/>
        <v>27185.064148062025</v>
      </c>
      <c r="AA740" s="1">
        <f t="shared" si="616"/>
        <v>26987.031577871712</v>
      </c>
      <c r="AB740" s="1">
        <f t="shared" si="617"/>
        <v>-198.03257019031298</v>
      </c>
      <c r="AC740" s="1">
        <f t="shared" si="618"/>
        <v>-200.40168043221985</v>
      </c>
      <c r="AD740" s="1">
        <f t="shared" si="619"/>
        <v>-2.369110241906867</v>
      </c>
      <c r="AE740" s="4">
        <f t="shared" si="620"/>
        <v>28447.14</v>
      </c>
      <c r="AF740" s="4">
        <f t="shared" si="621"/>
        <v>25351.02</v>
      </c>
      <c r="AG740" s="4">
        <f t="shared" si="622"/>
        <v>26081.704320000001</v>
      </c>
      <c r="AH740" s="4">
        <f t="shared" si="623"/>
        <v>26533.737840000002</v>
      </c>
      <c r="AI740" s="4">
        <f t="shared" si="624"/>
        <v>26899.08</v>
      </c>
      <c r="AJ740" s="4">
        <f t="shared" si="625"/>
        <v>27264.422159999998</v>
      </c>
      <c r="AK740" s="4">
        <f t="shared" si="626"/>
        <v>27784.570319999999</v>
      </c>
      <c r="AL740" s="4">
        <f t="shared" si="627"/>
        <v>29969.39</v>
      </c>
      <c r="AM740" s="4">
        <f t="shared" si="628"/>
        <v>25351.02</v>
      </c>
      <c r="AN740" s="4">
        <f t="shared" si="629"/>
        <v>26440.955320000001</v>
      </c>
      <c r="AO740" s="4">
        <f t="shared" si="630"/>
        <v>27115.23734</v>
      </c>
      <c r="AP740" s="4">
        <f t="shared" si="631"/>
        <v>27660.205000000002</v>
      </c>
      <c r="AQ740" s="4">
        <f t="shared" si="632"/>
        <v>28205.17266</v>
      </c>
      <c r="AR740" s="4">
        <f t="shared" si="633"/>
        <v>28981.058819999998</v>
      </c>
      <c r="AS740" s="4">
        <f t="shared" si="634"/>
        <v>31000</v>
      </c>
      <c r="AT740" s="4">
        <f t="shared" si="635"/>
        <v>25351.02</v>
      </c>
      <c r="AU740" s="4">
        <f t="shared" si="636"/>
        <v>26684.17928</v>
      </c>
      <c r="AV740" s="4">
        <f t="shared" si="637"/>
        <v>27508.930359999998</v>
      </c>
      <c r="AW740" s="4">
        <f t="shared" si="638"/>
        <v>28175.510000000002</v>
      </c>
      <c r="AX740" s="4">
        <f t="shared" si="639"/>
        <v>28842.089639999998</v>
      </c>
      <c r="AY740" s="4">
        <f t="shared" si="640"/>
        <v>29791.118280000002</v>
      </c>
      <c r="AZ740" s="1">
        <f t="shared" si="641"/>
        <v>25894.224214285721</v>
      </c>
      <c r="BA740" s="1">
        <f t="shared" si="642"/>
        <v>25700.460934297927</v>
      </c>
      <c r="BB740" s="1">
        <f t="shared" si="643"/>
        <v>0</v>
      </c>
      <c r="BC740" s="1"/>
      <c r="BD740" s="6">
        <f t="shared" si="644"/>
        <v>0</v>
      </c>
      <c r="BE740" s="6"/>
      <c r="BF740">
        <f t="shared" si="645"/>
        <v>-1740191.0868010051</v>
      </c>
      <c r="BG740">
        <f t="shared" si="646"/>
        <v>26934.115189333286</v>
      </c>
      <c r="BH740">
        <f t="shared" si="647"/>
        <v>2004.3100000000013</v>
      </c>
      <c r="BI740">
        <f t="shared" si="648"/>
        <v>1007.1702136059664</v>
      </c>
      <c r="BJ740">
        <f t="shared" si="649"/>
        <v>60.690800098187466</v>
      </c>
      <c r="BK740">
        <f t="shared" si="650"/>
        <v>40.030385703078984</v>
      </c>
    </row>
    <row r="741" spans="1:63" x14ac:dyDescent="0.35">
      <c r="A741" s="2">
        <v>1685923200000</v>
      </c>
      <c r="B741" s="3">
        <v>45082</v>
      </c>
      <c r="C741" s="2" t="s">
        <v>9</v>
      </c>
      <c r="D741" s="2">
        <v>27115.200000000001</v>
      </c>
      <c r="E741" s="2">
        <v>27129.33</v>
      </c>
      <c r="F741" s="2">
        <v>25388</v>
      </c>
      <c r="G741" s="2">
        <v>25728.2</v>
      </c>
      <c r="H741" s="2">
        <v>65805.603050000005</v>
      </c>
      <c r="I741" s="2">
        <v>1722665798.09203</v>
      </c>
      <c r="J741" s="2">
        <f t="shared" si="599"/>
        <v>-5.1152471251375093</v>
      </c>
      <c r="K741" s="2">
        <f t="shared" si="600"/>
        <v>-7.0996302501588797</v>
      </c>
      <c r="L741" s="2">
        <f t="shared" si="601"/>
        <v>-9.5036598534651588</v>
      </c>
      <c r="M741" s="1">
        <f t="shared" si="602"/>
        <v>5.5155181328883396</v>
      </c>
      <c r="N741" s="1">
        <f t="shared" si="603"/>
        <v>0.68792220209730159</v>
      </c>
      <c r="O741" s="1">
        <f t="shared" si="604"/>
        <v>18.565659470930733</v>
      </c>
      <c r="P741" s="2">
        <f t="shared" si="605"/>
        <v>0</v>
      </c>
      <c r="Q741" s="2">
        <f t="shared" si="606"/>
        <v>1387.0099999999984</v>
      </c>
      <c r="R741" s="2">
        <f t="shared" si="607"/>
        <v>184.06999999999996</v>
      </c>
      <c r="S741" s="2">
        <f t="shared" si="608"/>
        <v>264.14642857142854</v>
      </c>
      <c r="T741" s="1">
        <f t="shared" si="609"/>
        <v>41.067214021287541</v>
      </c>
      <c r="U741" s="1">
        <f t="shared" si="610"/>
        <v>27309.170384744637</v>
      </c>
      <c r="V741" s="1">
        <f t="shared" si="611"/>
        <v>27003.426499999994</v>
      </c>
      <c r="W741" s="1">
        <f t="shared" si="612"/>
        <v>506.01139956798431</v>
      </c>
      <c r="X741" s="1">
        <f t="shared" si="613"/>
        <v>28015.449299135962</v>
      </c>
      <c r="Y741" s="1">
        <f t="shared" si="614"/>
        <v>25991.403700864026</v>
      </c>
      <c r="Z741" s="1">
        <f t="shared" si="615"/>
        <v>27181.462879906987</v>
      </c>
      <c r="AA741" s="1">
        <f t="shared" si="616"/>
        <v>26942.840955666568</v>
      </c>
      <c r="AB741" s="1">
        <f t="shared" si="617"/>
        <v>-238.62192424041859</v>
      </c>
      <c r="AC741" s="1">
        <f t="shared" si="618"/>
        <v>-200.99395799269658</v>
      </c>
      <c r="AD741" s="1">
        <f t="shared" si="619"/>
        <v>37.627966247722014</v>
      </c>
      <c r="AE741" s="4">
        <f t="shared" si="620"/>
        <v>28447.14</v>
      </c>
      <c r="AF741" s="4">
        <f t="shared" si="621"/>
        <v>25388</v>
      </c>
      <c r="AG741" s="4">
        <f t="shared" si="622"/>
        <v>26109.957040000001</v>
      </c>
      <c r="AH741" s="4">
        <f t="shared" si="623"/>
        <v>26556.591479999999</v>
      </c>
      <c r="AI741" s="4">
        <f t="shared" si="624"/>
        <v>26917.57</v>
      </c>
      <c r="AJ741" s="4">
        <f t="shared" si="625"/>
        <v>27278.54852</v>
      </c>
      <c r="AK741" s="4">
        <f t="shared" si="626"/>
        <v>27792.484039999999</v>
      </c>
      <c r="AL741" s="4">
        <f t="shared" si="627"/>
        <v>29969.39</v>
      </c>
      <c r="AM741" s="4">
        <f t="shared" si="628"/>
        <v>25388</v>
      </c>
      <c r="AN741" s="4">
        <f t="shared" si="629"/>
        <v>26469.208040000001</v>
      </c>
      <c r="AO741" s="4">
        <f t="shared" si="630"/>
        <v>27138.090980000001</v>
      </c>
      <c r="AP741" s="4">
        <f t="shared" si="631"/>
        <v>27678.695</v>
      </c>
      <c r="AQ741" s="4">
        <f t="shared" si="632"/>
        <v>28219.299019999999</v>
      </c>
      <c r="AR741" s="4">
        <f t="shared" si="633"/>
        <v>28988.972539999999</v>
      </c>
      <c r="AS741" s="4">
        <f t="shared" si="634"/>
        <v>31000</v>
      </c>
      <c r="AT741" s="4">
        <f t="shared" si="635"/>
        <v>25388</v>
      </c>
      <c r="AU741" s="4">
        <f t="shared" si="636"/>
        <v>26712.432000000001</v>
      </c>
      <c r="AV741" s="4">
        <f t="shared" si="637"/>
        <v>27531.784</v>
      </c>
      <c r="AW741" s="4">
        <f t="shared" si="638"/>
        <v>28194</v>
      </c>
      <c r="AX741" s="4">
        <f t="shared" si="639"/>
        <v>28856.216</v>
      </c>
      <c r="AY741" s="4">
        <f t="shared" si="640"/>
        <v>29799.031999999999</v>
      </c>
      <c r="AZ741" s="1">
        <f t="shared" si="641"/>
        <v>25850.686571428578</v>
      </c>
      <c r="BA741" s="1">
        <f t="shared" si="642"/>
        <v>25679.507248466391</v>
      </c>
      <c r="BB741" s="1">
        <f t="shared" si="643"/>
        <v>0</v>
      </c>
      <c r="BC741" s="1"/>
      <c r="BD741" s="6">
        <f t="shared" si="644"/>
        <v>0</v>
      </c>
      <c r="BE741" s="6"/>
      <c r="BF741">
        <f t="shared" si="645"/>
        <v>-1808583.691181005</v>
      </c>
      <c r="BG741">
        <f t="shared" si="646"/>
        <v>26975.180094664371</v>
      </c>
      <c r="BH741">
        <f t="shared" si="647"/>
        <v>1741.3300000000017</v>
      </c>
      <c r="BI741">
        <f t="shared" si="648"/>
        <v>853.76409262226866</v>
      </c>
      <c r="BJ741">
        <f t="shared" si="649"/>
        <v>11.120772504690887</v>
      </c>
      <c r="BK741">
        <f t="shared" si="650"/>
        <v>35.298031827680852</v>
      </c>
    </row>
    <row r="742" spans="1:63" x14ac:dyDescent="0.35">
      <c r="A742" s="2">
        <v>1685836800000</v>
      </c>
      <c r="B742" s="3">
        <v>45081</v>
      </c>
      <c r="C742" s="2" t="s">
        <v>9</v>
      </c>
      <c r="D742" s="2">
        <v>27069.22</v>
      </c>
      <c r="E742" s="2">
        <v>27455.02</v>
      </c>
      <c r="F742" s="2">
        <v>26951</v>
      </c>
      <c r="G742" s="2">
        <v>27115.21</v>
      </c>
      <c r="H742" s="2">
        <v>19258.410489999998</v>
      </c>
      <c r="I742" s="2">
        <v>523747237.43896902</v>
      </c>
      <c r="J742" s="2">
        <f t="shared" si="599"/>
        <v>0.16989776580188851</v>
      </c>
      <c r="K742" s="2">
        <f t="shared" si="600"/>
        <v>-2.2396201381578082</v>
      </c>
      <c r="L742" s="2">
        <f t="shared" si="601"/>
        <v>-6.0072725508004021</v>
      </c>
      <c r="M742" s="1">
        <f t="shared" si="602"/>
        <v>-5.3910106420192561</v>
      </c>
      <c r="N742" s="1">
        <f t="shared" si="603"/>
        <v>-4.387426835344443</v>
      </c>
      <c r="O742" s="1">
        <f t="shared" si="604"/>
        <v>13.465873950450685</v>
      </c>
      <c r="P742" s="2">
        <f t="shared" si="605"/>
        <v>45.989999999997963</v>
      </c>
      <c r="Q742" s="2">
        <f t="shared" si="606"/>
        <v>0</v>
      </c>
      <c r="R742" s="2">
        <f t="shared" si="607"/>
        <v>191.3192857142858</v>
      </c>
      <c r="S742" s="2">
        <f t="shared" si="608"/>
        <v>165.07428571428576</v>
      </c>
      <c r="T742" s="1">
        <f t="shared" si="609"/>
        <v>53.68202488821548</v>
      </c>
      <c r="U742" s="1">
        <f t="shared" si="610"/>
        <v>27373.699788203601</v>
      </c>
      <c r="V742" s="1">
        <f t="shared" si="611"/>
        <v>27068.708499999997</v>
      </c>
      <c r="W742" s="1">
        <f t="shared" si="612"/>
        <v>412.9429920736643</v>
      </c>
      <c r="X742" s="1">
        <f t="shared" si="613"/>
        <v>27894.594484147325</v>
      </c>
      <c r="Y742" s="1">
        <f t="shared" si="614"/>
        <v>26242.822515852669</v>
      </c>
      <c r="Z742" s="1">
        <f t="shared" si="615"/>
        <v>27297.723910299545</v>
      </c>
      <c r="AA742" s="1">
        <f t="shared" si="616"/>
        <v>27163.684765787762</v>
      </c>
      <c r="AB742" s="1">
        <f t="shared" si="617"/>
        <v>-134.03914451178207</v>
      </c>
      <c r="AC742" s="1">
        <f t="shared" si="618"/>
        <v>-191.58696643076607</v>
      </c>
      <c r="AD742" s="1">
        <f t="shared" si="619"/>
        <v>-57.547821918983999</v>
      </c>
      <c r="AE742" s="4">
        <f t="shared" si="620"/>
        <v>28447.14</v>
      </c>
      <c r="AF742" s="4">
        <f t="shared" si="621"/>
        <v>25871.89</v>
      </c>
      <c r="AG742" s="4">
        <f t="shared" si="622"/>
        <v>26479.648999999998</v>
      </c>
      <c r="AH742" s="4">
        <f t="shared" si="623"/>
        <v>26855.6355</v>
      </c>
      <c r="AI742" s="4">
        <f t="shared" si="624"/>
        <v>27159.514999999999</v>
      </c>
      <c r="AJ742" s="4">
        <f t="shared" si="625"/>
        <v>27463.394499999999</v>
      </c>
      <c r="AK742" s="4">
        <f t="shared" si="626"/>
        <v>27896.036499999998</v>
      </c>
      <c r="AL742" s="4">
        <f t="shared" si="627"/>
        <v>30036</v>
      </c>
      <c r="AM742" s="4">
        <f t="shared" si="628"/>
        <v>25811.46</v>
      </c>
      <c r="AN742" s="4">
        <f t="shared" si="629"/>
        <v>26808.451440000001</v>
      </c>
      <c r="AO742" s="4">
        <f t="shared" si="630"/>
        <v>27425.234280000001</v>
      </c>
      <c r="AP742" s="4">
        <f t="shared" si="631"/>
        <v>27923.73</v>
      </c>
      <c r="AQ742" s="4">
        <f t="shared" si="632"/>
        <v>28422.225719999999</v>
      </c>
      <c r="AR742" s="4">
        <f t="shared" si="633"/>
        <v>29131.94844</v>
      </c>
      <c r="AS742" s="4">
        <f t="shared" si="634"/>
        <v>31000</v>
      </c>
      <c r="AT742" s="4">
        <f t="shared" si="635"/>
        <v>25811.46</v>
      </c>
      <c r="AU742" s="4">
        <f t="shared" si="636"/>
        <v>27035.955439999998</v>
      </c>
      <c r="AV742" s="4">
        <f t="shared" si="637"/>
        <v>27793.48228</v>
      </c>
      <c r="AW742" s="4">
        <f t="shared" si="638"/>
        <v>28405.73</v>
      </c>
      <c r="AX742" s="4">
        <f t="shared" si="639"/>
        <v>29017.977719999999</v>
      </c>
      <c r="AY742" s="4">
        <f t="shared" si="640"/>
        <v>29889.652439999998</v>
      </c>
      <c r="AZ742" s="1">
        <f t="shared" si="641"/>
        <v>25818.23978571429</v>
      </c>
      <c r="BA742" s="1">
        <f t="shared" si="642"/>
        <v>25678.840224472777</v>
      </c>
      <c r="BB742" s="1">
        <f t="shared" si="643"/>
        <v>0</v>
      </c>
      <c r="BC742" s="1"/>
      <c r="BD742" s="6">
        <f t="shared" si="644"/>
        <v>0</v>
      </c>
      <c r="BE742" s="6"/>
      <c r="BF742">
        <f t="shared" si="645"/>
        <v>-1742778.0881310049</v>
      </c>
      <c r="BG742">
        <f t="shared" si="646"/>
        <v>27066.615307512249</v>
      </c>
      <c r="BH742">
        <f t="shared" si="647"/>
        <v>504.02000000000044</v>
      </c>
      <c r="BI742">
        <f t="shared" si="648"/>
        <v>717.21549148723284</v>
      </c>
      <c r="BJ742">
        <f t="shared" si="649"/>
        <v>48.279584506358596</v>
      </c>
      <c r="BK742">
        <f t="shared" si="650"/>
        <v>49.333074458790435</v>
      </c>
    </row>
    <row r="743" spans="1:63" x14ac:dyDescent="0.35">
      <c r="A743" s="2">
        <v>1685750400000</v>
      </c>
      <c r="B743" s="3">
        <v>45080</v>
      </c>
      <c r="C743" s="2" t="s">
        <v>9</v>
      </c>
      <c r="D743" s="2">
        <v>27242.59</v>
      </c>
      <c r="E743" s="2">
        <v>27333.29</v>
      </c>
      <c r="F743" s="2">
        <v>26914.93</v>
      </c>
      <c r="G743" s="2">
        <v>27069.22</v>
      </c>
      <c r="H743" s="2">
        <v>16595.34117</v>
      </c>
      <c r="I743" s="2">
        <v>450588672.47040802</v>
      </c>
      <c r="J743" s="2">
        <f t="shared" si="599"/>
        <v>-0.6363932357385953</v>
      </c>
      <c r="K743" s="2">
        <f t="shared" si="600"/>
        <v>-3.5481204347051447</v>
      </c>
      <c r="L743" s="2">
        <f t="shared" si="601"/>
        <v>-8.2573788510049422</v>
      </c>
      <c r="M743" s="1">
        <f t="shared" si="602"/>
        <v>0.16960960287601667</v>
      </c>
      <c r="N743" s="1">
        <f t="shared" si="603"/>
        <v>-4.5365548028351093</v>
      </c>
      <c r="O743" s="1">
        <f t="shared" si="604"/>
        <v>15.098255509394061</v>
      </c>
      <c r="P743" s="2">
        <f t="shared" si="605"/>
        <v>0</v>
      </c>
      <c r="Q743" s="2">
        <f t="shared" si="606"/>
        <v>173.36999999999898</v>
      </c>
      <c r="R743" s="2">
        <f t="shared" si="607"/>
        <v>188.03428571428594</v>
      </c>
      <c r="S743" s="2">
        <f t="shared" si="608"/>
        <v>190.40642857142873</v>
      </c>
      <c r="T743" s="1">
        <f t="shared" si="609"/>
        <v>49.686589898021403</v>
      </c>
      <c r="U743" s="1">
        <f t="shared" si="610"/>
        <v>27384.250391803751</v>
      </c>
      <c r="V743" s="1">
        <f t="shared" si="611"/>
        <v>27071.054999999993</v>
      </c>
      <c r="W743" s="1">
        <f t="shared" si="612"/>
        <v>413.33371677737637</v>
      </c>
      <c r="X743" s="1">
        <f t="shared" si="613"/>
        <v>27897.722433554747</v>
      </c>
      <c r="Y743" s="1">
        <f t="shared" si="614"/>
        <v>26244.387566445239</v>
      </c>
      <c r="Z743" s="1">
        <f t="shared" si="615"/>
        <v>27312.325023123507</v>
      </c>
      <c r="AA743" s="1">
        <f t="shared" si="616"/>
        <v>27172.498359567355</v>
      </c>
      <c r="AB743" s="1">
        <f t="shared" si="617"/>
        <v>-139.8266635561522</v>
      </c>
      <c r="AC743" s="1">
        <f t="shared" si="618"/>
        <v>-205.97392191051205</v>
      </c>
      <c r="AD743" s="1">
        <f t="shared" si="619"/>
        <v>-66.147258354359849</v>
      </c>
      <c r="AE743" s="4">
        <f t="shared" si="620"/>
        <v>28447.14</v>
      </c>
      <c r="AF743" s="4">
        <f t="shared" si="621"/>
        <v>25871.89</v>
      </c>
      <c r="AG743" s="4">
        <f t="shared" si="622"/>
        <v>26479.648999999998</v>
      </c>
      <c r="AH743" s="4">
        <f t="shared" si="623"/>
        <v>26855.6355</v>
      </c>
      <c r="AI743" s="4">
        <f t="shared" si="624"/>
        <v>27159.514999999999</v>
      </c>
      <c r="AJ743" s="4">
        <f t="shared" si="625"/>
        <v>27463.394499999999</v>
      </c>
      <c r="AK743" s="4">
        <f t="shared" si="626"/>
        <v>27896.036499999998</v>
      </c>
      <c r="AL743" s="4">
        <f t="shared" si="627"/>
        <v>30036</v>
      </c>
      <c r="AM743" s="4">
        <f t="shared" si="628"/>
        <v>25811.46</v>
      </c>
      <c r="AN743" s="4">
        <f t="shared" si="629"/>
        <v>26808.451440000001</v>
      </c>
      <c r="AO743" s="4">
        <f t="shared" si="630"/>
        <v>27425.234280000001</v>
      </c>
      <c r="AP743" s="4">
        <f t="shared" si="631"/>
        <v>27923.73</v>
      </c>
      <c r="AQ743" s="4">
        <f t="shared" si="632"/>
        <v>28422.225719999999</v>
      </c>
      <c r="AR743" s="4">
        <f t="shared" si="633"/>
        <v>29131.94844</v>
      </c>
      <c r="AS743" s="4">
        <f t="shared" si="634"/>
        <v>31000</v>
      </c>
      <c r="AT743" s="4">
        <f t="shared" si="635"/>
        <v>25811.46</v>
      </c>
      <c r="AU743" s="4">
        <f t="shared" si="636"/>
        <v>27035.955439999998</v>
      </c>
      <c r="AV743" s="4">
        <f t="shared" si="637"/>
        <v>27793.48228</v>
      </c>
      <c r="AW743" s="4">
        <f t="shared" si="638"/>
        <v>28405.73</v>
      </c>
      <c r="AX743" s="4">
        <f t="shared" si="639"/>
        <v>29017.977719999999</v>
      </c>
      <c r="AY743" s="4">
        <f t="shared" si="640"/>
        <v>29889.652439999998</v>
      </c>
      <c r="AZ743" s="1">
        <f t="shared" si="641"/>
        <v>25773.641857142858</v>
      </c>
      <c r="BA743" s="1">
        <f t="shared" si="642"/>
        <v>25659.16392617788</v>
      </c>
      <c r="BB743" s="1">
        <f t="shared" si="643"/>
        <v>0</v>
      </c>
      <c r="BC743" s="1"/>
      <c r="BD743" s="6">
        <f t="shared" si="644"/>
        <v>0</v>
      </c>
      <c r="BE743" s="6"/>
      <c r="BF743">
        <f t="shared" si="645"/>
        <v>-1762036.4986210049</v>
      </c>
      <c r="BG743">
        <f t="shared" si="646"/>
        <v>27070.468431305853</v>
      </c>
      <c r="BH743">
        <f t="shared" si="647"/>
        <v>418.36000000000058</v>
      </c>
      <c r="BI743">
        <f t="shared" si="648"/>
        <v>750.01479786988398</v>
      </c>
      <c r="BJ743">
        <f t="shared" si="649"/>
        <v>46.493738471993076</v>
      </c>
      <c r="BK743">
        <f t="shared" si="650"/>
        <v>45.485163252758674</v>
      </c>
    </row>
    <row r="744" spans="1:63" x14ac:dyDescent="0.35">
      <c r="A744" s="2">
        <v>1685664000000</v>
      </c>
      <c r="B744" s="3">
        <v>45079</v>
      </c>
      <c r="C744" s="2" t="s">
        <v>9</v>
      </c>
      <c r="D744" s="2">
        <v>26817.93</v>
      </c>
      <c r="E744" s="2">
        <v>27300</v>
      </c>
      <c r="F744" s="2">
        <v>26505</v>
      </c>
      <c r="G744" s="2">
        <v>27242.59</v>
      </c>
      <c r="H744" s="2">
        <v>36380.902690000003</v>
      </c>
      <c r="I744" s="2">
        <v>983857061.64084196</v>
      </c>
      <c r="J744" s="2">
        <f t="shared" si="599"/>
        <v>1.5834928348310247</v>
      </c>
      <c r="K744" s="2">
        <f t="shared" si="600"/>
        <v>1.4460270191667832</v>
      </c>
      <c r="L744" s="2">
        <f t="shared" si="601"/>
        <v>-5.5328425946731681</v>
      </c>
      <c r="M744" s="1">
        <f t="shared" si="602"/>
        <v>-0.64046913800988348</v>
      </c>
      <c r="N744" s="1">
        <f t="shared" si="603"/>
        <v>-2.8072954884245545</v>
      </c>
      <c r="O744" s="1">
        <f t="shared" si="604"/>
        <v>12.386634310467539</v>
      </c>
      <c r="P744" s="2">
        <f t="shared" si="605"/>
        <v>424.65999999999985</v>
      </c>
      <c r="Q744" s="2">
        <f t="shared" si="606"/>
        <v>0</v>
      </c>
      <c r="R744" s="2">
        <f t="shared" si="607"/>
        <v>203.90357142857178</v>
      </c>
      <c r="S744" s="2">
        <f t="shared" si="608"/>
        <v>178.02285714285739</v>
      </c>
      <c r="T744" s="1">
        <f t="shared" si="609"/>
        <v>53.388180595739271</v>
      </c>
      <c r="U744" s="1">
        <f t="shared" si="610"/>
        <v>27397.108775142678</v>
      </c>
      <c r="V744" s="1">
        <f t="shared" si="611"/>
        <v>27063.474999999999</v>
      </c>
      <c r="W744" s="1">
        <f t="shared" si="612"/>
        <v>414.68572633381109</v>
      </c>
      <c r="X744" s="1">
        <f t="shared" si="613"/>
        <v>27892.846452667622</v>
      </c>
      <c r="Y744" s="1">
        <f t="shared" si="614"/>
        <v>26234.103547332375</v>
      </c>
      <c r="Z744" s="1">
        <f t="shared" si="615"/>
        <v>27331.773424973388</v>
      </c>
      <c r="AA744" s="1">
        <f t="shared" si="616"/>
        <v>27191.276243125056</v>
      </c>
      <c r="AB744" s="1">
        <f t="shared" si="617"/>
        <v>-140.49718184833182</v>
      </c>
      <c r="AC744" s="1">
        <f t="shared" si="618"/>
        <v>-222.51073649910199</v>
      </c>
      <c r="AD744" s="1">
        <f t="shared" si="619"/>
        <v>-82.013554650770175</v>
      </c>
      <c r="AE744" s="4">
        <f t="shared" si="620"/>
        <v>28447.14</v>
      </c>
      <c r="AF744" s="4">
        <f t="shared" si="621"/>
        <v>25871.89</v>
      </c>
      <c r="AG744" s="4">
        <f t="shared" si="622"/>
        <v>26479.648999999998</v>
      </c>
      <c r="AH744" s="4">
        <f t="shared" si="623"/>
        <v>26855.6355</v>
      </c>
      <c r="AI744" s="4">
        <f t="shared" si="624"/>
        <v>27159.514999999999</v>
      </c>
      <c r="AJ744" s="4">
        <f t="shared" si="625"/>
        <v>27463.394499999999</v>
      </c>
      <c r="AK744" s="4">
        <f t="shared" si="626"/>
        <v>27896.036499999998</v>
      </c>
      <c r="AL744" s="4">
        <f t="shared" si="627"/>
        <v>30036</v>
      </c>
      <c r="AM744" s="4">
        <f t="shared" si="628"/>
        <v>25811.46</v>
      </c>
      <c r="AN744" s="4">
        <f t="shared" si="629"/>
        <v>26808.451440000001</v>
      </c>
      <c r="AO744" s="4">
        <f t="shared" si="630"/>
        <v>27425.234280000001</v>
      </c>
      <c r="AP744" s="4">
        <f t="shared" si="631"/>
        <v>27923.73</v>
      </c>
      <c r="AQ744" s="4">
        <f t="shared" si="632"/>
        <v>28422.225719999999</v>
      </c>
      <c r="AR744" s="4">
        <f t="shared" si="633"/>
        <v>29131.94844</v>
      </c>
      <c r="AS744" s="4">
        <f t="shared" si="634"/>
        <v>31000</v>
      </c>
      <c r="AT744" s="4">
        <f t="shared" si="635"/>
        <v>25811.46</v>
      </c>
      <c r="AU744" s="4">
        <f t="shared" si="636"/>
        <v>27035.955439999998</v>
      </c>
      <c r="AV744" s="4">
        <f t="shared" si="637"/>
        <v>27793.48228</v>
      </c>
      <c r="AW744" s="4">
        <f t="shared" si="638"/>
        <v>28405.73</v>
      </c>
      <c r="AX744" s="4">
        <f t="shared" si="639"/>
        <v>29017.977719999999</v>
      </c>
      <c r="AY744" s="4">
        <f t="shared" si="640"/>
        <v>29889.652439999998</v>
      </c>
      <c r="AZ744" s="1">
        <f t="shared" si="641"/>
        <v>25729.968285714291</v>
      </c>
      <c r="BA744" s="1">
        <f t="shared" si="642"/>
        <v>25639.848089550182</v>
      </c>
      <c r="BB744" s="1">
        <f t="shared" si="643"/>
        <v>0</v>
      </c>
      <c r="BC744" s="1"/>
      <c r="BD744" s="6">
        <f t="shared" si="644"/>
        <v>0</v>
      </c>
      <c r="BE744" s="6"/>
      <c r="BF744">
        <f t="shared" si="645"/>
        <v>-1745441.157451005</v>
      </c>
      <c r="BG744">
        <f t="shared" si="646"/>
        <v>27064.149696288878</v>
      </c>
      <c r="BH744">
        <f t="shared" si="647"/>
        <v>795</v>
      </c>
      <c r="BI744">
        <f t="shared" si="648"/>
        <v>801.03861292678914</v>
      </c>
      <c r="BJ744">
        <f t="shared" si="649"/>
        <v>53.225900398019633</v>
      </c>
      <c r="BK744">
        <f t="shared" si="650"/>
        <v>47.311911464906331</v>
      </c>
    </row>
    <row r="745" spans="1:63" x14ac:dyDescent="0.35">
      <c r="A745" s="2">
        <v>1685577600000</v>
      </c>
      <c r="B745" s="3">
        <v>45078</v>
      </c>
      <c r="C745" s="2" t="s">
        <v>9</v>
      </c>
      <c r="D745" s="2">
        <v>27210.36</v>
      </c>
      <c r="E745" s="2">
        <v>27350</v>
      </c>
      <c r="F745" s="2">
        <v>26605.05</v>
      </c>
      <c r="G745" s="2">
        <v>26817.93</v>
      </c>
      <c r="H745" s="2">
        <v>39217.808799999999</v>
      </c>
      <c r="I745" s="2">
        <v>1055132509.8658299</v>
      </c>
      <c r="J745" s="2">
        <f t="shared" si="599"/>
        <v>-1.4421718206491216</v>
      </c>
      <c r="K745" s="2">
        <f t="shared" si="600"/>
        <v>0.41942011359279907</v>
      </c>
      <c r="L745" s="2">
        <f t="shared" si="601"/>
        <v>-7.6077235156148779</v>
      </c>
      <c r="M745" s="1">
        <f t="shared" si="602"/>
        <v>1.5588092027960625</v>
      </c>
      <c r="N745" s="1">
        <f t="shared" si="603"/>
        <v>-1.1906959261956449</v>
      </c>
      <c r="O745" s="1">
        <f t="shared" si="604"/>
        <v>14.050189556017191</v>
      </c>
      <c r="P745" s="2">
        <f t="shared" si="605"/>
        <v>0</v>
      </c>
      <c r="Q745" s="2">
        <f t="shared" si="606"/>
        <v>392.41999999999825</v>
      </c>
      <c r="R745" s="2">
        <f t="shared" si="607"/>
        <v>177.78357142857178</v>
      </c>
      <c r="S745" s="2">
        <f t="shared" si="608"/>
        <v>178.02285714285739</v>
      </c>
      <c r="T745" s="1">
        <f t="shared" si="609"/>
        <v>49.966374172152214</v>
      </c>
      <c r="U745" s="1">
        <f t="shared" si="610"/>
        <v>27403.41566392401</v>
      </c>
      <c r="V745" s="1">
        <f t="shared" si="611"/>
        <v>27040.109499999999</v>
      </c>
      <c r="W745" s="1">
        <f t="shared" si="612"/>
        <v>417.09353120703082</v>
      </c>
      <c r="X745" s="1">
        <f t="shared" si="613"/>
        <v>27874.29656241406</v>
      </c>
      <c r="Y745" s="1">
        <f t="shared" si="614"/>
        <v>26205.922437585938</v>
      </c>
      <c r="Z745" s="1">
        <f t="shared" si="615"/>
        <v>27338.90809897126</v>
      </c>
      <c r="AA745" s="1">
        <f t="shared" si="616"/>
        <v>27181.946469147795</v>
      </c>
      <c r="AB745" s="1">
        <f t="shared" si="617"/>
        <v>-156.96162982346505</v>
      </c>
      <c r="AC745" s="1">
        <f t="shared" si="618"/>
        <v>-243.01412516179454</v>
      </c>
      <c r="AD745" s="1">
        <f t="shared" si="619"/>
        <v>-86.052495338329493</v>
      </c>
      <c r="AE745" s="4">
        <f t="shared" si="620"/>
        <v>28447.14</v>
      </c>
      <c r="AF745" s="4">
        <f t="shared" si="621"/>
        <v>25871.89</v>
      </c>
      <c r="AG745" s="4">
        <f t="shared" si="622"/>
        <v>26479.648999999998</v>
      </c>
      <c r="AH745" s="4">
        <f t="shared" si="623"/>
        <v>26855.6355</v>
      </c>
      <c r="AI745" s="4">
        <f t="shared" si="624"/>
        <v>27159.514999999999</v>
      </c>
      <c r="AJ745" s="4">
        <f t="shared" si="625"/>
        <v>27463.394499999999</v>
      </c>
      <c r="AK745" s="4">
        <f t="shared" si="626"/>
        <v>27896.036499999998</v>
      </c>
      <c r="AL745" s="4">
        <f t="shared" si="627"/>
        <v>30036</v>
      </c>
      <c r="AM745" s="4">
        <f t="shared" si="628"/>
        <v>25811.46</v>
      </c>
      <c r="AN745" s="4">
        <f t="shared" si="629"/>
        <v>26808.451440000001</v>
      </c>
      <c r="AO745" s="4">
        <f t="shared" si="630"/>
        <v>27425.234280000001</v>
      </c>
      <c r="AP745" s="4">
        <f t="shared" si="631"/>
        <v>27923.73</v>
      </c>
      <c r="AQ745" s="4">
        <f t="shared" si="632"/>
        <v>28422.225719999999</v>
      </c>
      <c r="AR745" s="4">
        <f t="shared" si="633"/>
        <v>29131.94844</v>
      </c>
      <c r="AS745" s="4">
        <f t="shared" si="634"/>
        <v>31000</v>
      </c>
      <c r="AT745" s="4">
        <f t="shared" si="635"/>
        <v>25811.46</v>
      </c>
      <c r="AU745" s="4">
        <f t="shared" si="636"/>
        <v>27035.955439999998</v>
      </c>
      <c r="AV745" s="4">
        <f t="shared" si="637"/>
        <v>27793.48228</v>
      </c>
      <c r="AW745" s="4">
        <f t="shared" si="638"/>
        <v>28405.73</v>
      </c>
      <c r="AX745" s="4">
        <f t="shared" si="639"/>
        <v>29017.977719999999</v>
      </c>
      <c r="AY745" s="4">
        <f t="shared" si="640"/>
        <v>29889.652439999998</v>
      </c>
      <c r="AZ745" s="1">
        <f t="shared" si="641"/>
        <v>25677.73557142857</v>
      </c>
      <c r="BA745" s="1">
        <f t="shared" si="642"/>
        <v>25617.892720913882</v>
      </c>
      <c r="BB745" s="1">
        <f t="shared" si="643"/>
        <v>0</v>
      </c>
      <c r="BC745" s="1"/>
      <c r="BD745" s="6">
        <f t="shared" si="644"/>
        <v>0</v>
      </c>
      <c r="BE745" s="6"/>
      <c r="BF745">
        <f t="shared" si="645"/>
        <v>-1781822.0601410049</v>
      </c>
      <c r="BG745">
        <f t="shared" si="646"/>
        <v>27059.180871084845</v>
      </c>
      <c r="BH745">
        <f t="shared" si="647"/>
        <v>744.95000000000073</v>
      </c>
      <c r="BI745">
        <f t="shared" si="648"/>
        <v>801.96763030014131</v>
      </c>
      <c r="BJ745">
        <f t="shared" si="649"/>
        <v>36.735850888263307</v>
      </c>
      <c r="BK745">
        <f t="shared" si="650"/>
        <v>53.160016826845322</v>
      </c>
    </row>
    <row r="746" spans="1:63" x14ac:dyDescent="0.35">
      <c r="A746" s="2">
        <v>1685491200000</v>
      </c>
      <c r="B746" s="3">
        <v>45077</v>
      </c>
      <c r="C746" s="2" t="s">
        <v>9</v>
      </c>
      <c r="D746" s="2">
        <v>27694.39</v>
      </c>
      <c r="E746" s="2">
        <v>27835.51</v>
      </c>
      <c r="F746" s="2">
        <v>26839.01</v>
      </c>
      <c r="G746" s="2">
        <v>27210.35</v>
      </c>
      <c r="H746" s="2">
        <v>46588.80573</v>
      </c>
      <c r="I746" s="2">
        <v>1265952178.77986</v>
      </c>
      <c r="J746" s="2">
        <f t="shared" si="599"/>
        <v>-1.7478262753480953</v>
      </c>
      <c r="K746" s="2">
        <f t="shared" si="600"/>
        <v>2.7822234746139394</v>
      </c>
      <c r="L746" s="2">
        <f t="shared" si="601"/>
        <v>-5.0907468679651808</v>
      </c>
      <c r="M746" s="1">
        <f t="shared" si="602"/>
        <v>-1.4632747568511002</v>
      </c>
      <c r="N746" s="1">
        <f t="shared" si="603"/>
        <v>-3.2010246101207755</v>
      </c>
      <c r="O746" s="1">
        <f t="shared" si="604"/>
        <v>11.986799140768131</v>
      </c>
      <c r="P746" s="2">
        <f t="shared" si="605"/>
        <v>0</v>
      </c>
      <c r="Q746" s="2">
        <f t="shared" si="606"/>
        <v>484.05000000000291</v>
      </c>
      <c r="R746" s="2">
        <f t="shared" si="607"/>
        <v>177.78357142857178</v>
      </c>
      <c r="S746" s="2">
        <f t="shared" si="608"/>
        <v>191.73071428571478</v>
      </c>
      <c r="T746" s="1">
        <f t="shared" si="609"/>
        <v>48.112773525090837</v>
      </c>
      <c r="U746" s="1">
        <f t="shared" si="610"/>
        <v>27427.313037961721</v>
      </c>
      <c r="V746" s="1">
        <f t="shared" si="611"/>
        <v>27038.963500000002</v>
      </c>
      <c r="W746" s="1">
        <f t="shared" si="612"/>
        <v>417.73341043391594</v>
      </c>
      <c r="X746" s="1">
        <f t="shared" si="613"/>
        <v>27874.430320867832</v>
      </c>
      <c r="Y746" s="1">
        <f t="shared" si="614"/>
        <v>26203.496679132171</v>
      </c>
      <c r="Z746" s="1">
        <f t="shared" si="615"/>
        <v>27380.586346888962</v>
      </c>
      <c r="AA746" s="1">
        <f t="shared" si="616"/>
        <v>27248.131281720121</v>
      </c>
      <c r="AB746" s="1">
        <f t="shared" si="617"/>
        <v>-132.45506516884052</v>
      </c>
      <c r="AC746" s="1">
        <f t="shared" si="618"/>
        <v>-264.5272489963769</v>
      </c>
      <c r="AD746" s="1">
        <f t="shared" si="619"/>
        <v>-132.07218382753638</v>
      </c>
      <c r="AE746" s="4">
        <f t="shared" si="620"/>
        <v>28447.14</v>
      </c>
      <c r="AF746" s="4">
        <f t="shared" si="621"/>
        <v>25811.46</v>
      </c>
      <c r="AG746" s="4">
        <f t="shared" si="622"/>
        <v>26433.480479999998</v>
      </c>
      <c r="AH746" s="4">
        <f t="shared" si="623"/>
        <v>26818.28976</v>
      </c>
      <c r="AI746" s="4">
        <f t="shared" si="624"/>
        <v>27129.3</v>
      </c>
      <c r="AJ746" s="4">
        <f t="shared" si="625"/>
        <v>27440.310239999999</v>
      </c>
      <c r="AK746" s="4">
        <f t="shared" si="626"/>
        <v>27883.104479999998</v>
      </c>
      <c r="AL746" s="4">
        <f t="shared" si="627"/>
        <v>30036</v>
      </c>
      <c r="AM746" s="4">
        <f t="shared" si="628"/>
        <v>25811.46</v>
      </c>
      <c r="AN746" s="4">
        <f t="shared" si="629"/>
        <v>26808.451440000001</v>
      </c>
      <c r="AO746" s="4">
        <f t="shared" si="630"/>
        <v>27425.234280000001</v>
      </c>
      <c r="AP746" s="4">
        <f t="shared" si="631"/>
        <v>27923.73</v>
      </c>
      <c r="AQ746" s="4">
        <f t="shared" si="632"/>
        <v>28422.225719999999</v>
      </c>
      <c r="AR746" s="4">
        <f t="shared" si="633"/>
        <v>29131.94844</v>
      </c>
      <c r="AS746" s="4">
        <f t="shared" si="634"/>
        <v>31000</v>
      </c>
      <c r="AT746" s="4">
        <f t="shared" si="635"/>
        <v>25811.46</v>
      </c>
      <c r="AU746" s="4">
        <f t="shared" si="636"/>
        <v>27035.955439999998</v>
      </c>
      <c r="AV746" s="4">
        <f t="shared" si="637"/>
        <v>27793.48228</v>
      </c>
      <c r="AW746" s="4">
        <f t="shared" si="638"/>
        <v>28405.73</v>
      </c>
      <c r="AX746" s="4">
        <f t="shared" si="639"/>
        <v>29017.977719999999</v>
      </c>
      <c r="AY746" s="4">
        <f t="shared" si="640"/>
        <v>29889.652439999998</v>
      </c>
      <c r="AZ746" s="1">
        <f t="shared" si="641"/>
        <v>25620.797642857146</v>
      </c>
      <c r="BA746" s="1">
        <f t="shared" si="642"/>
        <v>25601.453854077085</v>
      </c>
      <c r="BB746" s="1">
        <f t="shared" si="643"/>
        <v>0</v>
      </c>
      <c r="BC746" s="1"/>
      <c r="BD746" s="6">
        <f t="shared" si="644"/>
        <v>0</v>
      </c>
      <c r="BE746" s="6"/>
      <c r="BF746">
        <f t="shared" si="645"/>
        <v>-1742604.2513410049</v>
      </c>
      <c r="BG746">
        <f t="shared" si="646"/>
        <v>27020.192729653438</v>
      </c>
      <c r="BH746">
        <f t="shared" si="647"/>
        <v>996.5</v>
      </c>
      <c r="BI746">
        <f t="shared" si="648"/>
        <v>810.73957342323979</v>
      </c>
      <c r="BJ746">
        <f t="shared" si="649"/>
        <v>51.973983108436038</v>
      </c>
      <c r="BK746">
        <f t="shared" si="650"/>
        <v>65.048441898844814</v>
      </c>
    </row>
    <row r="747" spans="1:63" x14ac:dyDescent="0.35">
      <c r="A747" s="2">
        <v>1685404800000</v>
      </c>
      <c r="B747" s="3">
        <v>45076</v>
      </c>
      <c r="C747" s="2" t="s">
        <v>9</v>
      </c>
      <c r="D747" s="2">
        <v>27736.39</v>
      </c>
      <c r="E747" s="2">
        <v>28038.59</v>
      </c>
      <c r="F747" s="2">
        <v>27554</v>
      </c>
      <c r="G747" s="2">
        <v>27694.400000000001</v>
      </c>
      <c r="H747" s="2">
        <v>32686.753710000001</v>
      </c>
      <c r="I747" s="2">
        <v>908653906.00727403</v>
      </c>
      <c r="J747" s="2">
        <f t="shared" si="599"/>
        <v>-0.15142556351941852</v>
      </c>
      <c r="K747" s="2">
        <f t="shared" si="600"/>
        <v>5.1858767192537929</v>
      </c>
      <c r="L747" s="2">
        <f t="shared" si="601"/>
        <v>-1.3319671401077122</v>
      </c>
      <c r="M747" s="1">
        <f t="shared" si="602"/>
        <v>-1.7789186835156583</v>
      </c>
      <c r="N747" s="1">
        <f t="shared" si="603"/>
        <v>-1.6765844358426241</v>
      </c>
      <c r="O747" s="1">
        <f t="shared" si="604"/>
        <v>9.9403128430296377</v>
      </c>
      <c r="P747" s="2">
        <f t="shared" si="605"/>
        <v>0</v>
      </c>
      <c r="Q747" s="2">
        <f t="shared" si="606"/>
        <v>42</v>
      </c>
      <c r="R747" s="2">
        <f t="shared" si="607"/>
        <v>204.33857142857181</v>
      </c>
      <c r="S747" s="2">
        <f t="shared" si="608"/>
        <v>157.15571428571457</v>
      </c>
      <c r="T747" s="1">
        <f t="shared" si="609"/>
        <v>56.526086166151607</v>
      </c>
      <c r="U747" s="1">
        <f t="shared" si="610"/>
        <v>27436.16867216424</v>
      </c>
      <c r="V747" s="1">
        <f t="shared" si="611"/>
        <v>27026.877</v>
      </c>
      <c r="W747" s="1">
        <f t="shared" si="612"/>
        <v>416.09357420056432</v>
      </c>
      <c r="X747" s="1">
        <f t="shared" si="613"/>
        <v>27859.064148401128</v>
      </c>
      <c r="Y747" s="1">
        <f t="shared" si="614"/>
        <v>26194.689851598872</v>
      </c>
      <c r="Z747" s="1">
        <f t="shared" si="615"/>
        <v>27394.205254640081</v>
      </c>
      <c r="AA747" s="1">
        <f t="shared" si="616"/>
        <v>27255.000605669233</v>
      </c>
      <c r="AB747" s="1">
        <f t="shared" si="617"/>
        <v>-139.20464897084821</v>
      </c>
      <c r="AC747" s="1">
        <f t="shared" si="618"/>
        <v>-297.54529495326096</v>
      </c>
      <c r="AD747" s="1">
        <f t="shared" si="619"/>
        <v>-158.34064598241275</v>
      </c>
      <c r="AE747" s="4">
        <f t="shared" si="620"/>
        <v>28447.14</v>
      </c>
      <c r="AF747" s="4">
        <f t="shared" si="621"/>
        <v>25811.46</v>
      </c>
      <c r="AG747" s="4">
        <f t="shared" si="622"/>
        <v>26433.480479999998</v>
      </c>
      <c r="AH747" s="4">
        <f t="shared" si="623"/>
        <v>26818.28976</v>
      </c>
      <c r="AI747" s="4">
        <f t="shared" si="624"/>
        <v>27129.3</v>
      </c>
      <c r="AJ747" s="4">
        <f t="shared" si="625"/>
        <v>27440.310239999999</v>
      </c>
      <c r="AK747" s="4">
        <f t="shared" si="626"/>
        <v>27883.104479999998</v>
      </c>
      <c r="AL747" s="4">
        <f t="shared" si="627"/>
        <v>30036</v>
      </c>
      <c r="AM747" s="4">
        <f t="shared" si="628"/>
        <v>25811.46</v>
      </c>
      <c r="AN747" s="4">
        <f t="shared" si="629"/>
        <v>26808.451440000001</v>
      </c>
      <c r="AO747" s="4">
        <f t="shared" si="630"/>
        <v>27425.234280000001</v>
      </c>
      <c r="AP747" s="4">
        <f t="shared" si="631"/>
        <v>27923.73</v>
      </c>
      <c r="AQ747" s="4">
        <f t="shared" si="632"/>
        <v>28422.225719999999</v>
      </c>
      <c r="AR747" s="4">
        <f t="shared" si="633"/>
        <v>29131.94844</v>
      </c>
      <c r="AS747" s="4">
        <f t="shared" si="634"/>
        <v>31000</v>
      </c>
      <c r="AT747" s="4">
        <f t="shared" si="635"/>
        <v>25811.46</v>
      </c>
      <c r="AU747" s="4">
        <f t="shared" si="636"/>
        <v>27035.955439999998</v>
      </c>
      <c r="AV747" s="4">
        <f t="shared" si="637"/>
        <v>27793.48228</v>
      </c>
      <c r="AW747" s="4">
        <f t="shared" si="638"/>
        <v>28405.73</v>
      </c>
      <c r="AX747" s="4">
        <f t="shared" si="639"/>
        <v>29017.977719999999</v>
      </c>
      <c r="AY747" s="4">
        <f t="shared" si="640"/>
        <v>29889.652439999998</v>
      </c>
      <c r="AZ747" s="1">
        <f t="shared" si="641"/>
        <v>25554.604142857144</v>
      </c>
      <c r="BA747" s="1">
        <f t="shared" si="642"/>
        <v>25579.414180845266</v>
      </c>
      <c r="BB747" s="1">
        <f t="shared" si="643"/>
        <v>0</v>
      </c>
      <c r="BC747" s="1"/>
      <c r="BD747" s="6">
        <f t="shared" si="644"/>
        <v>0</v>
      </c>
      <c r="BE747" s="6"/>
      <c r="BF747">
        <f t="shared" si="645"/>
        <v>-1696015.445611005</v>
      </c>
      <c r="BG747">
        <f t="shared" si="646"/>
        <v>27007.638025458677</v>
      </c>
      <c r="BH747">
        <f t="shared" si="647"/>
        <v>484.59000000000015</v>
      </c>
      <c r="BI747">
        <f t="shared" si="648"/>
        <v>782.1610462575843</v>
      </c>
      <c r="BJ747">
        <f t="shared" si="649"/>
        <v>70.770216483836606</v>
      </c>
      <c r="BK747">
        <f t="shared" si="650"/>
        <v>78.318385712670661</v>
      </c>
    </row>
    <row r="748" spans="1:63" x14ac:dyDescent="0.35">
      <c r="A748" s="2">
        <v>1685318400000</v>
      </c>
      <c r="B748" s="3">
        <v>45075</v>
      </c>
      <c r="C748" s="2" t="s">
        <v>9</v>
      </c>
      <c r="D748" s="2">
        <v>28065.01</v>
      </c>
      <c r="E748" s="2">
        <v>28447.14</v>
      </c>
      <c r="F748" s="2">
        <v>27524.6</v>
      </c>
      <c r="G748" s="2">
        <v>27736.400000000001</v>
      </c>
      <c r="H748" s="2">
        <v>42385.419450000001</v>
      </c>
      <c r="I748" s="2">
        <v>1182678581.63466</v>
      </c>
      <c r="J748" s="2">
        <f t="shared" si="599"/>
        <v>-1.1708533760912117</v>
      </c>
      <c r="K748" s="2">
        <f t="shared" si="600"/>
        <v>1.898594432469829</v>
      </c>
      <c r="L748" s="2">
        <f t="shared" si="601"/>
        <v>-5.1202382495798364</v>
      </c>
      <c r="M748" s="1">
        <f t="shared" si="602"/>
        <v>-0.15165520827315268</v>
      </c>
      <c r="N748" s="1">
        <f t="shared" si="603"/>
        <v>-7.2403051585641993</v>
      </c>
      <c r="O748" s="1">
        <f t="shared" si="604"/>
        <v>8.4402085346331823</v>
      </c>
      <c r="P748" s="2">
        <f t="shared" si="605"/>
        <v>0</v>
      </c>
      <c r="Q748" s="2">
        <f t="shared" si="606"/>
        <v>328.59999999999854</v>
      </c>
      <c r="R748" s="2">
        <f t="shared" si="607"/>
        <v>204.33857142857181</v>
      </c>
      <c r="S748" s="2">
        <f t="shared" si="608"/>
        <v>163.32000000000022</v>
      </c>
      <c r="T748" s="1">
        <f t="shared" si="609"/>
        <v>55.578351032207699</v>
      </c>
      <c r="U748" s="1">
        <f t="shared" si="610"/>
        <v>27425.62861796686</v>
      </c>
      <c r="V748" s="1">
        <f t="shared" si="611"/>
        <v>27022.094499999999</v>
      </c>
      <c r="W748" s="1">
        <f t="shared" si="612"/>
        <v>408.88088585155259</v>
      </c>
      <c r="X748" s="1">
        <f t="shared" si="613"/>
        <v>27839.856271703105</v>
      </c>
      <c r="Y748" s="1">
        <f t="shared" si="614"/>
        <v>26204.332728296893</v>
      </c>
      <c r="Z748" s="1">
        <f t="shared" si="615"/>
        <v>27370.189675011286</v>
      </c>
      <c r="AA748" s="1">
        <f t="shared" si="616"/>
        <v>27175.109806700002</v>
      </c>
      <c r="AB748" s="1">
        <f t="shared" si="617"/>
        <v>-195.07986831128437</v>
      </c>
      <c r="AC748" s="1">
        <f t="shared" si="618"/>
        <v>-337.13045644886415</v>
      </c>
      <c r="AD748" s="1">
        <f t="shared" si="619"/>
        <v>-142.05058813757978</v>
      </c>
      <c r="AE748" s="4">
        <f t="shared" si="620"/>
        <v>28447.14</v>
      </c>
      <c r="AF748" s="4">
        <f t="shared" si="621"/>
        <v>25811.46</v>
      </c>
      <c r="AG748" s="4">
        <f t="shared" si="622"/>
        <v>26433.480479999998</v>
      </c>
      <c r="AH748" s="4">
        <f t="shared" si="623"/>
        <v>26818.28976</v>
      </c>
      <c r="AI748" s="4">
        <f t="shared" si="624"/>
        <v>27129.3</v>
      </c>
      <c r="AJ748" s="4">
        <f t="shared" si="625"/>
        <v>27440.310239999999</v>
      </c>
      <c r="AK748" s="4">
        <f t="shared" si="626"/>
        <v>27883.104479999998</v>
      </c>
      <c r="AL748" s="4">
        <f t="shared" si="627"/>
        <v>30036</v>
      </c>
      <c r="AM748" s="4">
        <f t="shared" si="628"/>
        <v>25811.46</v>
      </c>
      <c r="AN748" s="4">
        <f t="shared" si="629"/>
        <v>26808.451440000001</v>
      </c>
      <c r="AO748" s="4">
        <f t="shared" si="630"/>
        <v>27425.234280000001</v>
      </c>
      <c r="AP748" s="4">
        <f t="shared" si="631"/>
        <v>27923.73</v>
      </c>
      <c r="AQ748" s="4">
        <f t="shared" si="632"/>
        <v>28422.225719999999</v>
      </c>
      <c r="AR748" s="4">
        <f t="shared" si="633"/>
        <v>29131.94844</v>
      </c>
      <c r="AS748" s="4">
        <f t="shared" si="634"/>
        <v>31000</v>
      </c>
      <c r="AT748" s="4">
        <f t="shared" si="635"/>
        <v>25811.46</v>
      </c>
      <c r="AU748" s="4">
        <f t="shared" si="636"/>
        <v>27035.955439999998</v>
      </c>
      <c r="AV748" s="4">
        <f t="shared" si="637"/>
        <v>27793.48228</v>
      </c>
      <c r="AW748" s="4">
        <f t="shared" si="638"/>
        <v>28405.73</v>
      </c>
      <c r="AX748" s="4">
        <f t="shared" si="639"/>
        <v>29017.977719999999</v>
      </c>
      <c r="AY748" s="4">
        <f t="shared" si="640"/>
        <v>29889.652439999998</v>
      </c>
      <c r="AZ748" s="1">
        <f t="shared" si="641"/>
        <v>25481.363142857146</v>
      </c>
      <c r="BA748" s="1">
        <f t="shared" si="642"/>
        <v>25550.441772363694</v>
      </c>
      <c r="BB748" s="1">
        <f t="shared" si="643"/>
        <v>0</v>
      </c>
      <c r="BC748" s="1"/>
      <c r="BD748" s="6">
        <f t="shared" si="644"/>
        <v>0</v>
      </c>
      <c r="BE748" s="6"/>
      <c r="BF748">
        <f t="shared" si="645"/>
        <v>-1663328.6919010049</v>
      </c>
      <c r="BG748">
        <f t="shared" si="646"/>
        <v>27027.895752913973</v>
      </c>
      <c r="BH748">
        <f t="shared" si="647"/>
        <v>922.54000000000087</v>
      </c>
      <c r="BI748">
        <f t="shared" si="648"/>
        <v>827.94120722028947</v>
      </c>
      <c r="BJ748">
        <f t="shared" si="649"/>
        <v>72.401126104261806</v>
      </c>
      <c r="BK748">
        <f t="shared" si="650"/>
        <v>73.004810732839601</v>
      </c>
    </row>
    <row r="749" spans="1:63" x14ac:dyDescent="0.35">
      <c r="A749" s="2">
        <v>1685232000000</v>
      </c>
      <c r="B749" s="3">
        <v>45074</v>
      </c>
      <c r="C749" s="2" t="s">
        <v>9</v>
      </c>
      <c r="D749" s="2">
        <v>26854.28</v>
      </c>
      <c r="E749" s="2">
        <v>28261.32</v>
      </c>
      <c r="F749" s="2">
        <v>26764.36</v>
      </c>
      <c r="G749" s="2">
        <v>28065</v>
      </c>
      <c r="H749" s="2">
        <v>43916.008549999999</v>
      </c>
      <c r="I749" s="2">
        <v>1205762341.97049</v>
      </c>
      <c r="J749" s="2">
        <f t="shared" si="599"/>
        <v>4.5085195017403175</v>
      </c>
      <c r="K749" s="2">
        <f t="shared" si="600"/>
        <v>4.5279815801323444</v>
      </c>
      <c r="L749" s="2">
        <f t="shared" si="601"/>
        <v>-3.9871093329045593</v>
      </c>
      <c r="M749" s="1">
        <f t="shared" si="602"/>
        <v>-1.1847247660114453</v>
      </c>
      <c r="N749" s="1">
        <f t="shared" si="603"/>
        <v>-3.3842508462497802</v>
      </c>
      <c r="O749" s="1">
        <f t="shared" si="604"/>
        <v>9.361981115268124</v>
      </c>
      <c r="P749" s="2">
        <f t="shared" si="605"/>
        <v>1210.7299999999996</v>
      </c>
      <c r="Q749" s="2">
        <f t="shared" si="606"/>
        <v>0</v>
      </c>
      <c r="R749" s="2">
        <f t="shared" si="607"/>
        <v>221.80428571428612</v>
      </c>
      <c r="S749" s="2">
        <f t="shared" si="608"/>
        <v>139.84857142857177</v>
      </c>
      <c r="T749" s="1">
        <f t="shared" si="609"/>
        <v>61.330715721864287</v>
      </c>
      <c r="U749" s="1">
        <f t="shared" si="610"/>
        <v>27412.944071761423</v>
      </c>
      <c r="V749" s="1">
        <f t="shared" si="611"/>
        <v>27016.688000000002</v>
      </c>
      <c r="W749" s="1">
        <f t="shared" si="612"/>
        <v>400.01895960816688</v>
      </c>
      <c r="X749" s="1">
        <f t="shared" si="613"/>
        <v>27816.725919216336</v>
      </c>
      <c r="Y749" s="1">
        <f t="shared" si="614"/>
        <v>26216.650080783667</v>
      </c>
      <c r="Z749" s="1">
        <f t="shared" si="615"/>
        <v>27340.892849012191</v>
      </c>
      <c r="AA749" s="1">
        <f t="shared" si="616"/>
        <v>27073.057044281821</v>
      </c>
      <c r="AB749" s="1">
        <f t="shared" si="617"/>
        <v>-267.83580473037</v>
      </c>
      <c r="AC749" s="1">
        <f t="shared" si="618"/>
        <v>-372.64310348325904</v>
      </c>
      <c r="AD749" s="1">
        <f t="shared" si="619"/>
        <v>-104.80729875288904</v>
      </c>
      <c r="AE749" s="4">
        <f t="shared" si="620"/>
        <v>28331.42</v>
      </c>
      <c r="AF749" s="4">
        <f t="shared" si="621"/>
        <v>25811.46</v>
      </c>
      <c r="AG749" s="4">
        <f t="shared" si="622"/>
        <v>26406.170559999999</v>
      </c>
      <c r="AH749" s="4">
        <f t="shared" si="623"/>
        <v>26774.084719999999</v>
      </c>
      <c r="AI749" s="4">
        <f t="shared" si="624"/>
        <v>27071.439999999999</v>
      </c>
      <c r="AJ749" s="4">
        <f t="shared" si="625"/>
        <v>27368.795279999998</v>
      </c>
      <c r="AK749" s="4">
        <f t="shared" si="626"/>
        <v>27792.148559999998</v>
      </c>
      <c r="AL749" s="4">
        <f t="shared" si="627"/>
        <v>30413.53</v>
      </c>
      <c r="AM749" s="4">
        <f t="shared" si="628"/>
        <v>25811.46</v>
      </c>
      <c r="AN749" s="4">
        <f t="shared" si="629"/>
        <v>26897.54852</v>
      </c>
      <c r="AO749" s="4">
        <f t="shared" si="630"/>
        <v>27569.45074</v>
      </c>
      <c r="AP749" s="4">
        <f t="shared" si="631"/>
        <v>28112.494999999999</v>
      </c>
      <c r="AQ749" s="4">
        <f t="shared" si="632"/>
        <v>28655.539259999998</v>
      </c>
      <c r="AR749" s="4">
        <f t="shared" si="633"/>
        <v>29428.687019999998</v>
      </c>
      <c r="AS749" s="4">
        <f t="shared" si="634"/>
        <v>31000</v>
      </c>
      <c r="AT749" s="4">
        <f t="shared" si="635"/>
        <v>25811.46</v>
      </c>
      <c r="AU749" s="4">
        <f t="shared" si="636"/>
        <v>27035.955439999998</v>
      </c>
      <c r="AV749" s="4">
        <f t="shared" si="637"/>
        <v>27793.48228</v>
      </c>
      <c r="AW749" s="4">
        <f t="shared" si="638"/>
        <v>28405.73</v>
      </c>
      <c r="AX749" s="4">
        <f t="shared" si="639"/>
        <v>29017.977719999999</v>
      </c>
      <c r="AY749" s="4">
        <f t="shared" si="640"/>
        <v>29889.652439999998</v>
      </c>
      <c r="AZ749" s="1">
        <f t="shared" si="641"/>
        <v>25405.947857142855</v>
      </c>
      <c r="BA749" s="1">
        <f t="shared" si="642"/>
        <v>25520.497139108404</v>
      </c>
      <c r="BB749" s="1">
        <f t="shared" si="643"/>
        <v>1</v>
      </c>
      <c r="BC749" s="1" t="str">
        <f t="shared" si="651"/>
        <v>$26,895–$27,525</v>
      </c>
      <c r="BD749" s="6">
        <f t="shared" si="644"/>
        <v>0</v>
      </c>
      <c r="BE749" s="6"/>
      <c r="BF749">
        <f t="shared" si="645"/>
        <v>-1620943.2724510049</v>
      </c>
      <c r="BG749">
        <f t="shared" si="646"/>
        <v>27009.091624258421</v>
      </c>
      <c r="BH749">
        <f t="shared" si="647"/>
        <v>1496.9599999999991</v>
      </c>
      <c r="BI749">
        <f t="shared" si="648"/>
        <v>813.3875467926415</v>
      </c>
      <c r="BJ749">
        <f t="shared" si="649"/>
        <v>91.783814549913586</v>
      </c>
      <c r="BK749">
        <f t="shared" si="650"/>
        <v>64.387650560748654</v>
      </c>
    </row>
    <row r="750" spans="1:63" x14ac:dyDescent="0.35">
      <c r="A750" s="2">
        <v>1685145600000</v>
      </c>
      <c r="B750" s="3">
        <v>45073</v>
      </c>
      <c r="C750" s="2" t="s">
        <v>9</v>
      </c>
      <c r="D750" s="2">
        <v>26705.93</v>
      </c>
      <c r="E750" s="2">
        <v>26895</v>
      </c>
      <c r="F750" s="2">
        <v>26551</v>
      </c>
      <c r="G750" s="2">
        <v>26854.27</v>
      </c>
      <c r="H750" s="2">
        <v>15095.6867</v>
      </c>
      <c r="I750" s="2">
        <v>403337263.03448999</v>
      </c>
      <c r="J750" s="2">
        <f t="shared" si="599"/>
        <v>0.55549481163727821</v>
      </c>
      <c r="K750" s="2">
        <f t="shared" si="600"/>
        <v>0.39812649872251682</v>
      </c>
      <c r="L750" s="2">
        <f t="shared" si="601"/>
        <v>-8.3837853143966417</v>
      </c>
      <c r="M750" s="1">
        <f t="shared" si="602"/>
        <v>4.3140210226260454</v>
      </c>
      <c r="N750" s="1">
        <f t="shared" si="603"/>
        <v>0.80043136529125802</v>
      </c>
      <c r="O750" s="1">
        <f t="shared" si="604"/>
        <v>12.712019354836311</v>
      </c>
      <c r="P750" s="2">
        <f t="shared" si="605"/>
        <v>148.35000000000218</v>
      </c>
      <c r="Q750" s="2">
        <f t="shared" si="606"/>
        <v>0</v>
      </c>
      <c r="R750" s="2">
        <f t="shared" si="607"/>
        <v>145.49071428571474</v>
      </c>
      <c r="S750" s="2">
        <f t="shared" si="608"/>
        <v>139.84857142857177</v>
      </c>
      <c r="T750" s="1">
        <f t="shared" si="609"/>
        <v>50.988672632830614</v>
      </c>
      <c r="U750" s="1">
        <f t="shared" si="610"/>
        <v>27386.329544078213</v>
      </c>
      <c r="V750" s="1">
        <f t="shared" si="611"/>
        <v>26996.877500000002</v>
      </c>
      <c r="W750" s="1">
        <f t="shared" si="612"/>
        <v>354.8755564824807</v>
      </c>
      <c r="X750" s="1">
        <f t="shared" si="613"/>
        <v>27706.628612964963</v>
      </c>
      <c r="Y750" s="1">
        <f t="shared" si="614"/>
        <v>26287.126387035041</v>
      </c>
      <c r="Z750" s="1">
        <f t="shared" si="615"/>
        <v>27282.964276933169</v>
      </c>
      <c r="AA750" s="1">
        <f t="shared" si="616"/>
        <v>26892.703779605788</v>
      </c>
      <c r="AB750" s="1">
        <f t="shared" si="617"/>
        <v>-390.26049732738102</v>
      </c>
      <c r="AC750" s="1">
        <f t="shared" si="618"/>
        <v>-398.84492817148123</v>
      </c>
      <c r="AD750" s="1">
        <f t="shared" si="619"/>
        <v>-8.5844308441002113</v>
      </c>
      <c r="AE750" s="4">
        <f t="shared" si="620"/>
        <v>28631.01</v>
      </c>
      <c r="AF750" s="4">
        <f t="shared" si="621"/>
        <v>25811.46</v>
      </c>
      <c r="AG750" s="4">
        <f t="shared" si="622"/>
        <v>26476.873799999998</v>
      </c>
      <c r="AH750" s="4">
        <f t="shared" si="623"/>
        <v>26888.5281</v>
      </c>
      <c r="AI750" s="4">
        <f t="shared" si="624"/>
        <v>27221.235000000001</v>
      </c>
      <c r="AJ750" s="4">
        <f t="shared" si="625"/>
        <v>27553.941899999998</v>
      </c>
      <c r="AK750" s="4">
        <f t="shared" si="626"/>
        <v>28027.6263</v>
      </c>
      <c r="AL750" s="4">
        <f t="shared" si="627"/>
        <v>30485</v>
      </c>
      <c r="AM750" s="4">
        <f t="shared" si="628"/>
        <v>25811.46</v>
      </c>
      <c r="AN750" s="4">
        <f t="shared" si="629"/>
        <v>26914.415440000001</v>
      </c>
      <c r="AO750" s="4">
        <f t="shared" si="630"/>
        <v>27596.752280000001</v>
      </c>
      <c r="AP750" s="4">
        <f t="shared" si="631"/>
        <v>28148.23</v>
      </c>
      <c r="AQ750" s="4">
        <f t="shared" si="632"/>
        <v>28699.707719999999</v>
      </c>
      <c r="AR750" s="4">
        <f t="shared" si="633"/>
        <v>29484.862440000001</v>
      </c>
      <c r="AS750" s="4">
        <f t="shared" si="634"/>
        <v>31000</v>
      </c>
      <c r="AT750" s="4">
        <f t="shared" si="635"/>
        <v>25811.46</v>
      </c>
      <c r="AU750" s="4">
        <f t="shared" si="636"/>
        <v>27035.955439999998</v>
      </c>
      <c r="AV750" s="4">
        <f t="shared" si="637"/>
        <v>27793.48228</v>
      </c>
      <c r="AW750" s="4">
        <f t="shared" si="638"/>
        <v>28405.73</v>
      </c>
      <c r="AX750" s="4">
        <f t="shared" si="639"/>
        <v>29017.977719999999</v>
      </c>
      <c r="AY750" s="4">
        <f t="shared" si="640"/>
        <v>29889.652439999998</v>
      </c>
      <c r="AZ750" s="1">
        <f t="shared" si="641"/>
        <v>25327.825214285713</v>
      </c>
      <c r="BA750" s="1">
        <f t="shared" si="642"/>
        <v>25485.640935534546</v>
      </c>
      <c r="BB750" s="1">
        <f t="shared" si="643"/>
        <v>0</v>
      </c>
      <c r="BC750" s="1"/>
      <c r="BD750" s="6">
        <f t="shared" si="644"/>
        <v>0</v>
      </c>
      <c r="BE750" s="6"/>
      <c r="BF750">
        <f t="shared" si="645"/>
        <v>-1664859.2810010049</v>
      </c>
      <c r="BG750">
        <f t="shared" si="646"/>
        <v>27044.451642243024</v>
      </c>
      <c r="BH750">
        <f t="shared" si="647"/>
        <v>344</v>
      </c>
      <c r="BI750">
        <f t="shared" si="648"/>
        <v>708.22255399150959</v>
      </c>
      <c r="BJ750">
        <f t="shared" si="649"/>
        <v>54.829491544343398</v>
      </c>
      <c r="BK750">
        <f t="shared" si="650"/>
        <v>45.713195304308535</v>
      </c>
    </row>
    <row r="751" spans="1:63" x14ac:dyDescent="0.35">
      <c r="A751" s="2">
        <v>1685059200000</v>
      </c>
      <c r="B751" s="3">
        <v>45072</v>
      </c>
      <c r="C751" s="2" t="s">
        <v>9</v>
      </c>
      <c r="D751" s="2">
        <v>26473.8</v>
      </c>
      <c r="E751" s="2">
        <v>26932.16</v>
      </c>
      <c r="F751" s="2">
        <v>26327.24</v>
      </c>
      <c r="G751" s="2">
        <v>26705.919999999998</v>
      </c>
      <c r="H751" s="2">
        <v>35061.187129999998</v>
      </c>
      <c r="I751" s="2">
        <v>932817724.59400904</v>
      </c>
      <c r="J751" s="2">
        <f t="shared" si="599"/>
        <v>0.8768294981564686</v>
      </c>
      <c r="K751" s="2">
        <f t="shared" si="600"/>
        <v>-1.4630053467530477</v>
      </c>
      <c r="L751" s="2">
        <f t="shared" si="601"/>
        <v>-9.3878179757111457</v>
      </c>
      <c r="M751" s="1">
        <f t="shared" si="602"/>
        <v>0.55242611324009994</v>
      </c>
      <c r="N751" s="1">
        <f t="shared" si="603"/>
        <v>2.0095544358704061</v>
      </c>
      <c r="O751" s="1">
        <f t="shared" si="604"/>
        <v>14.067068275498473</v>
      </c>
      <c r="P751" s="2">
        <f t="shared" si="605"/>
        <v>232.12999999999738</v>
      </c>
      <c r="Q751" s="2">
        <f t="shared" si="606"/>
        <v>0</v>
      </c>
      <c r="R751" s="2">
        <f t="shared" si="607"/>
        <v>134.89428571428601</v>
      </c>
      <c r="S751" s="2">
        <f t="shared" si="608"/>
        <v>141.25785714285743</v>
      </c>
      <c r="T751" s="1">
        <f t="shared" si="609"/>
        <v>48.84781422249123</v>
      </c>
      <c r="U751" s="1">
        <f t="shared" si="610"/>
        <v>27408.046260163039</v>
      </c>
      <c r="V751" s="1">
        <f t="shared" si="611"/>
        <v>27075.669000000005</v>
      </c>
      <c r="W751" s="1">
        <f t="shared" si="612"/>
        <v>470.55079628983765</v>
      </c>
      <c r="X751" s="1">
        <f t="shared" si="613"/>
        <v>28016.77059257968</v>
      </c>
      <c r="Y751" s="1">
        <f t="shared" si="614"/>
        <v>26134.567407420331</v>
      </c>
      <c r="Z751" s="1">
        <f t="shared" si="615"/>
        <v>27317.25981908782</v>
      </c>
      <c r="AA751" s="1">
        <f t="shared" si="616"/>
        <v>26899.691739534115</v>
      </c>
      <c r="AB751" s="1">
        <f t="shared" si="617"/>
        <v>-417.56807955370459</v>
      </c>
      <c r="AC751" s="1">
        <f t="shared" si="618"/>
        <v>-400.99103588250625</v>
      </c>
      <c r="AD751" s="1">
        <f t="shared" si="619"/>
        <v>16.577043671198339</v>
      </c>
      <c r="AE751" s="4">
        <f t="shared" si="620"/>
        <v>29138.29</v>
      </c>
      <c r="AF751" s="4">
        <f t="shared" si="621"/>
        <v>25811.46</v>
      </c>
      <c r="AG751" s="4">
        <f t="shared" si="622"/>
        <v>26596.59188</v>
      </c>
      <c r="AH751" s="4">
        <f t="shared" si="623"/>
        <v>27082.30906</v>
      </c>
      <c r="AI751" s="4">
        <f t="shared" si="624"/>
        <v>27474.875</v>
      </c>
      <c r="AJ751" s="4">
        <f t="shared" si="625"/>
        <v>27867.44094</v>
      </c>
      <c r="AK751" s="4">
        <f t="shared" si="626"/>
        <v>28426.348379999999</v>
      </c>
      <c r="AL751" s="4">
        <f t="shared" si="627"/>
        <v>30485</v>
      </c>
      <c r="AM751" s="4">
        <f t="shared" si="628"/>
        <v>25811.46</v>
      </c>
      <c r="AN751" s="4">
        <f t="shared" si="629"/>
        <v>26914.415440000001</v>
      </c>
      <c r="AO751" s="4">
        <f t="shared" si="630"/>
        <v>27596.752280000001</v>
      </c>
      <c r="AP751" s="4">
        <f t="shared" si="631"/>
        <v>28148.23</v>
      </c>
      <c r="AQ751" s="4">
        <f t="shared" si="632"/>
        <v>28699.707719999999</v>
      </c>
      <c r="AR751" s="4">
        <f t="shared" si="633"/>
        <v>29484.862440000001</v>
      </c>
      <c r="AS751" s="4">
        <f t="shared" si="634"/>
        <v>31000</v>
      </c>
      <c r="AT751" s="4">
        <f t="shared" si="635"/>
        <v>25811.46</v>
      </c>
      <c r="AU751" s="4">
        <f t="shared" si="636"/>
        <v>27035.955439999998</v>
      </c>
      <c r="AV751" s="4">
        <f t="shared" si="637"/>
        <v>27793.48228</v>
      </c>
      <c r="AW751" s="4">
        <f t="shared" si="638"/>
        <v>28405.73</v>
      </c>
      <c r="AX751" s="4">
        <f t="shared" si="639"/>
        <v>29017.977719999999</v>
      </c>
      <c r="AY751" s="4">
        <f t="shared" si="640"/>
        <v>29889.652439999998</v>
      </c>
      <c r="AZ751" s="1">
        <f t="shared" si="641"/>
        <v>25257.034499999998</v>
      </c>
      <c r="BA751" s="1">
        <f t="shared" si="642"/>
        <v>25466.892592185704</v>
      </c>
      <c r="BB751" s="1">
        <f t="shared" si="643"/>
        <v>0</v>
      </c>
      <c r="BC751" s="1"/>
      <c r="BD751" s="6">
        <f t="shared" si="644"/>
        <v>0</v>
      </c>
      <c r="BE751" s="6"/>
      <c r="BF751">
        <f t="shared" si="645"/>
        <v>-1679954.9677010048</v>
      </c>
      <c r="BG751">
        <f t="shared" si="646"/>
        <v>27110.805608985676</v>
      </c>
      <c r="BH751">
        <f t="shared" si="647"/>
        <v>604.91999999999825</v>
      </c>
      <c r="BI751">
        <f t="shared" si="648"/>
        <v>764.25679306712641</v>
      </c>
      <c r="BJ751">
        <f t="shared" si="649"/>
        <v>46.549645587988977</v>
      </c>
      <c r="BK751">
        <f t="shared" si="650"/>
        <v>36.751199084816228</v>
      </c>
    </row>
    <row r="752" spans="1:63" x14ac:dyDescent="0.35">
      <c r="A752" s="2">
        <v>1684972800000</v>
      </c>
      <c r="B752" s="3">
        <v>45071</v>
      </c>
      <c r="C752" s="2" t="s">
        <v>9</v>
      </c>
      <c r="D752" s="2">
        <v>26329</v>
      </c>
      <c r="E752" s="2">
        <v>26631.98</v>
      </c>
      <c r="F752" s="2">
        <v>25871.89</v>
      </c>
      <c r="G752" s="2">
        <v>26473.79</v>
      </c>
      <c r="H752" s="2">
        <v>37435.448949999998</v>
      </c>
      <c r="I752" s="2">
        <v>984117789.70176101</v>
      </c>
      <c r="J752" s="2">
        <f t="shared" si="599"/>
        <v>0.5498877473934739</v>
      </c>
      <c r="K752" s="2">
        <f t="shared" si="600"/>
        <v>-1.5121505521151861</v>
      </c>
      <c r="L752" s="2">
        <f t="shared" si="601"/>
        <v>-6.8325890744032529</v>
      </c>
      <c r="M752" s="1">
        <f t="shared" si="602"/>
        <v>0.86920802578603318</v>
      </c>
      <c r="N752" s="1">
        <f t="shared" si="603"/>
        <v>1.2999272110264508</v>
      </c>
      <c r="O752" s="1">
        <f t="shared" si="604"/>
        <v>15.311899051854681</v>
      </c>
      <c r="P752" s="2">
        <f t="shared" si="605"/>
        <v>144.78000000000247</v>
      </c>
      <c r="Q752" s="2">
        <f t="shared" si="606"/>
        <v>0</v>
      </c>
      <c r="R752" s="2">
        <f t="shared" si="607"/>
        <v>118.3135714285719</v>
      </c>
      <c r="S752" s="2">
        <f t="shared" si="608"/>
        <v>153.65857142857178</v>
      </c>
      <c r="T752" s="1">
        <f t="shared" si="609"/>
        <v>43.502091863399919</v>
      </c>
      <c r="U752" s="1">
        <f t="shared" si="610"/>
        <v>27436.704474863571</v>
      </c>
      <c r="V752" s="1">
        <f t="shared" si="611"/>
        <v>27182.783000000003</v>
      </c>
      <c r="W752" s="1">
        <f t="shared" si="612"/>
        <v>600.16850470597035</v>
      </c>
      <c r="X752" s="1">
        <f t="shared" si="613"/>
        <v>28383.120009411945</v>
      </c>
      <c r="Y752" s="1">
        <f t="shared" si="614"/>
        <v>25982.445990588061</v>
      </c>
      <c r="Z752" s="1">
        <f t="shared" si="615"/>
        <v>27366.167004614843</v>
      </c>
      <c r="AA752" s="1">
        <f t="shared" si="616"/>
        <v>26934.922964903955</v>
      </c>
      <c r="AB752" s="1">
        <f t="shared" si="617"/>
        <v>-431.24403971088759</v>
      </c>
      <c r="AC752" s="1">
        <f t="shared" si="618"/>
        <v>-396.84677496470664</v>
      </c>
      <c r="AD752" s="1">
        <f t="shared" si="619"/>
        <v>34.397264746180952</v>
      </c>
      <c r="AE752" s="4">
        <f t="shared" si="620"/>
        <v>29820</v>
      </c>
      <c r="AF752" s="4">
        <f t="shared" si="621"/>
        <v>25811.46</v>
      </c>
      <c r="AG752" s="4">
        <f t="shared" si="622"/>
        <v>26757.475439999998</v>
      </c>
      <c r="AH752" s="4">
        <f t="shared" si="623"/>
        <v>27342.722279999998</v>
      </c>
      <c r="AI752" s="4">
        <f t="shared" si="624"/>
        <v>27815.73</v>
      </c>
      <c r="AJ752" s="4">
        <f t="shared" si="625"/>
        <v>28288.737720000001</v>
      </c>
      <c r="AK752" s="4">
        <f t="shared" si="626"/>
        <v>28962.172439999998</v>
      </c>
      <c r="AL752" s="4">
        <f t="shared" si="627"/>
        <v>30549.99</v>
      </c>
      <c r="AM752" s="4">
        <f t="shared" si="628"/>
        <v>25811.46</v>
      </c>
      <c r="AN752" s="4">
        <f t="shared" si="629"/>
        <v>26929.753079999999</v>
      </c>
      <c r="AO752" s="4">
        <f t="shared" si="630"/>
        <v>27621.578460000001</v>
      </c>
      <c r="AP752" s="4">
        <f t="shared" si="631"/>
        <v>28180.724999999999</v>
      </c>
      <c r="AQ752" s="4">
        <f t="shared" si="632"/>
        <v>28739.87154</v>
      </c>
      <c r="AR752" s="4">
        <f t="shared" si="633"/>
        <v>29535.944580000003</v>
      </c>
      <c r="AS752" s="4">
        <f t="shared" si="634"/>
        <v>31000</v>
      </c>
      <c r="AT752" s="4">
        <f t="shared" si="635"/>
        <v>25811.46</v>
      </c>
      <c r="AU752" s="4">
        <f t="shared" si="636"/>
        <v>27035.955439999998</v>
      </c>
      <c r="AV752" s="4">
        <f t="shared" si="637"/>
        <v>27793.48228</v>
      </c>
      <c r="AW752" s="4">
        <f t="shared" si="638"/>
        <v>28405.73</v>
      </c>
      <c r="AX752" s="4">
        <f t="shared" si="639"/>
        <v>29017.977719999999</v>
      </c>
      <c r="AY752" s="4">
        <f t="shared" si="640"/>
        <v>29889.652439999998</v>
      </c>
      <c r="AZ752" s="1">
        <f t="shared" si="641"/>
        <v>25187.353999999996</v>
      </c>
      <c r="BA752" s="1">
        <f t="shared" si="642"/>
        <v>25449.919613996466</v>
      </c>
      <c r="BB752" s="1">
        <f t="shared" si="643"/>
        <v>0</v>
      </c>
      <c r="BC752" s="1"/>
      <c r="BD752" s="6">
        <f t="shared" si="644"/>
        <v>0</v>
      </c>
      <c r="BE752" s="6"/>
      <c r="BF752">
        <f t="shared" si="645"/>
        <v>-1715016.1548310048</v>
      </c>
      <c r="BG752">
        <f t="shared" si="646"/>
        <v>27245.517048820377</v>
      </c>
      <c r="BH752">
        <f t="shared" si="647"/>
        <v>760.09000000000015</v>
      </c>
      <c r="BI752">
        <f t="shared" si="648"/>
        <v>788.77014584668461</v>
      </c>
      <c r="BJ752">
        <f t="shared" si="649"/>
        <v>35.760448780593229</v>
      </c>
      <c r="BK752">
        <f t="shared" si="650"/>
        <v>39.861268967419058</v>
      </c>
    </row>
    <row r="753" spans="1:63" x14ac:dyDescent="0.35">
      <c r="A753" s="2">
        <v>1684886400000</v>
      </c>
      <c r="B753" s="3">
        <v>45070</v>
      </c>
      <c r="C753" s="2" t="s">
        <v>9</v>
      </c>
      <c r="D753" s="2">
        <v>27219.61</v>
      </c>
      <c r="E753" s="2">
        <v>27219.61</v>
      </c>
      <c r="F753" s="2">
        <v>26080.5</v>
      </c>
      <c r="G753" s="2">
        <v>26329.01</v>
      </c>
      <c r="H753" s="2">
        <v>54393.065699999999</v>
      </c>
      <c r="I753" s="2">
        <v>1442636235.45435</v>
      </c>
      <c r="J753" s="2">
        <f t="shared" si="599"/>
        <v>-3.271905806144916</v>
      </c>
      <c r="K753" s="2">
        <f t="shared" si="600"/>
        <v>-1.8353710188328092</v>
      </c>
      <c r="L753" s="2">
        <f t="shared" si="601"/>
        <v>-6.9672260032317208</v>
      </c>
      <c r="M753" s="1">
        <f t="shared" si="602"/>
        <v>0.54688051842974683</v>
      </c>
      <c r="N753" s="1">
        <f t="shared" si="603"/>
        <v>3.3474103279994205</v>
      </c>
      <c r="O753" s="1">
        <f t="shared" si="604"/>
        <v>16.557743720709599</v>
      </c>
      <c r="P753" s="2">
        <f t="shared" si="605"/>
        <v>0</v>
      </c>
      <c r="Q753" s="2">
        <f t="shared" si="606"/>
        <v>890.60000000000218</v>
      </c>
      <c r="R753" s="2">
        <f t="shared" si="607"/>
        <v>107.97214285714315</v>
      </c>
      <c r="S753" s="2">
        <f t="shared" si="608"/>
        <v>198.66785714285757</v>
      </c>
      <c r="T753" s="1">
        <f t="shared" si="609"/>
        <v>35.211369311617162</v>
      </c>
      <c r="U753" s="1">
        <f t="shared" si="610"/>
        <v>27476.007106490655</v>
      </c>
      <c r="V753" s="1">
        <f t="shared" si="611"/>
        <v>27334.374</v>
      </c>
      <c r="W753" s="1">
        <f t="shared" si="612"/>
        <v>762.80083419854805</v>
      </c>
      <c r="X753" s="1">
        <f t="shared" si="613"/>
        <v>28859.975668397095</v>
      </c>
      <c r="Y753" s="1">
        <f t="shared" si="614"/>
        <v>25808.772331602904</v>
      </c>
      <c r="Z753" s="1">
        <f t="shared" si="615"/>
        <v>27437.557164984028</v>
      </c>
      <c r="AA753" s="1">
        <f t="shared" si="616"/>
        <v>27018.765322159219</v>
      </c>
      <c r="AB753" s="1">
        <f t="shared" si="617"/>
        <v>-418.79184282480855</v>
      </c>
      <c r="AC753" s="1">
        <f t="shared" si="618"/>
        <v>-388.24745877816139</v>
      </c>
      <c r="AD753" s="1">
        <f t="shared" si="619"/>
        <v>30.544384046647167</v>
      </c>
      <c r="AE753" s="4">
        <f t="shared" si="620"/>
        <v>29820</v>
      </c>
      <c r="AF753" s="4">
        <f t="shared" si="621"/>
        <v>25811.46</v>
      </c>
      <c r="AG753" s="4">
        <f t="shared" si="622"/>
        <v>26757.475439999998</v>
      </c>
      <c r="AH753" s="4">
        <f t="shared" si="623"/>
        <v>27342.722279999998</v>
      </c>
      <c r="AI753" s="4">
        <f t="shared" si="624"/>
        <v>27815.73</v>
      </c>
      <c r="AJ753" s="4">
        <f t="shared" si="625"/>
        <v>28288.737720000001</v>
      </c>
      <c r="AK753" s="4">
        <f t="shared" si="626"/>
        <v>28962.172439999998</v>
      </c>
      <c r="AL753" s="4">
        <f t="shared" si="627"/>
        <v>30595.599999999999</v>
      </c>
      <c r="AM753" s="4">
        <f t="shared" si="628"/>
        <v>25811.46</v>
      </c>
      <c r="AN753" s="4">
        <f t="shared" si="629"/>
        <v>26940.517039999999</v>
      </c>
      <c r="AO753" s="4">
        <f t="shared" si="630"/>
        <v>27639.001479999999</v>
      </c>
      <c r="AP753" s="4">
        <f t="shared" si="631"/>
        <v>28203.53</v>
      </c>
      <c r="AQ753" s="4">
        <f t="shared" si="632"/>
        <v>28768.058519999999</v>
      </c>
      <c r="AR753" s="4">
        <f t="shared" si="633"/>
        <v>29571.794040000001</v>
      </c>
      <c r="AS753" s="4">
        <f t="shared" si="634"/>
        <v>31000</v>
      </c>
      <c r="AT753" s="4">
        <f t="shared" si="635"/>
        <v>25811.46</v>
      </c>
      <c r="AU753" s="4">
        <f t="shared" si="636"/>
        <v>27035.955439999998</v>
      </c>
      <c r="AV753" s="4">
        <f t="shared" si="637"/>
        <v>27793.48228</v>
      </c>
      <c r="AW753" s="4">
        <f t="shared" si="638"/>
        <v>28405.73</v>
      </c>
      <c r="AX753" s="4">
        <f t="shared" si="639"/>
        <v>29017.977719999999</v>
      </c>
      <c r="AY753" s="4">
        <f t="shared" si="640"/>
        <v>29889.652439999998</v>
      </c>
      <c r="AZ753" s="1">
        <f t="shared" si="641"/>
        <v>25118.482999999997</v>
      </c>
      <c r="BA753" s="1">
        <f t="shared" si="642"/>
        <v>25435.89399227039</v>
      </c>
      <c r="BB753" s="1">
        <f t="shared" si="643"/>
        <v>0</v>
      </c>
      <c r="BC753" s="1"/>
      <c r="BD753" s="6">
        <f t="shared" si="644"/>
        <v>1</v>
      </c>
      <c r="BE753" s="6" t="str">
        <f t="shared" ref="BE706:BE769" si="652">IF(BD753=1, TEXT(F754, "$#,##0") &amp; "–" &amp; TEXT(E752, "$#,##0"), "NA")</f>
        <v>$26,798–$26,632</v>
      </c>
      <c r="BF753">
        <f t="shared" si="645"/>
        <v>-1752451.6037810049</v>
      </c>
      <c r="BG753">
        <f t="shared" si="646"/>
        <v>27434.351911776721</v>
      </c>
      <c r="BH753">
        <f t="shared" si="647"/>
        <v>1139.1100000000006</v>
      </c>
      <c r="BI753">
        <f t="shared" si="648"/>
        <v>793.18247597694381</v>
      </c>
      <c r="BJ753">
        <f t="shared" si="649"/>
        <v>27.943502885866486</v>
      </c>
      <c r="BK753">
        <f t="shared" si="650"/>
        <v>41.668982779127248</v>
      </c>
    </row>
    <row r="754" spans="1:63" x14ac:dyDescent="0.35">
      <c r="A754" s="2">
        <v>1684800000000</v>
      </c>
      <c r="B754" s="3">
        <v>45069</v>
      </c>
      <c r="C754" s="2" t="s">
        <v>9</v>
      </c>
      <c r="D754" s="2">
        <v>26849.279999999999</v>
      </c>
      <c r="E754" s="2">
        <v>27495.83</v>
      </c>
      <c r="F754" s="2">
        <v>26798.11</v>
      </c>
      <c r="G754" s="2">
        <v>27219.61</v>
      </c>
      <c r="H754" s="2">
        <v>38700.838580000003</v>
      </c>
      <c r="I754" s="2">
        <v>1054565781.60237</v>
      </c>
      <c r="J754" s="2">
        <f t="shared" si="599"/>
        <v>1.3793298663241129</v>
      </c>
      <c r="K754" s="2">
        <f t="shared" si="600"/>
        <v>-0.67869315807967778</v>
      </c>
      <c r="L754" s="2">
        <f t="shared" si="601"/>
        <v>-1.0589245801577762</v>
      </c>
      <c r="M754" s="1">
        <f t="shared" si="602"/>
        <v>-3.3825806591284757</v>
      </c>
      <c r="N754" s="1">
        <f t="shared" si="603"/>
        <v>1.7442939116320948</v>
      </c>
      <c r="O754" s="1">
        <f t="shared" si="604"/>
        <v>9.7918743141433602</v>
      </c>
      <c r="P754" s="2">
        <f t="shared" si="605"/>
        <v>370.34000000000015</v>
      </c>
      <c r="Q754" s="2">
        <f t="shared" si="606"/>
        <v>0</v>
      </c>
      <c r="R754" s="2">
        <f t="shared" si="607"/>
        <v>107.97214285714315</v>
      </c>
      <c r="S754" s="2">
        <f t="shared" si="608"/>
        <v>137.16214285714315</v>
      </c>
      <c r="T754" s="1">
        <f t="shared" si="609"/>
        <v>44.046120493723571</v>
      </c>
      <c r="U754" s="1">
        <f t="shared" si="610"/>
        <v>27522.823314918845</v>
      </c>
      <c r="V754" s="1">
        <f t="shared" si="611"/>
        <v>27459.8315</v>
      </c>
      <c r="W754" s="1">
        <f t="shared" si="612"/>
        <v>792.87849410407807</v>
      </c>
      <c r="X754" s="1">
        <f t="shared" si="613"/>
        <v>29045.588488208155</v>
      </c>
      <c r="Y754" s="1">
        <f t="shared" si="614"/>
        <v>25874.074511791845</v>
      </c>
      <c r="Z754" s="1">
        <f t="shared" si="615"/>
        <v>27526.240938182749</v>
      </c>
      <c r="AA754" s="1">
        <f t="shared" si="616"/>
        <v>27144.175380733624</v>
      </c>
      <c r="AB754" s="1">
        <f t="shared" si="617"/>
        <v>-382.06555744912475</v>
      </c>
      <c r="AC754" s="1">
        <f t="shared" si="618"/>
        <v>-380.61136276649961</v>
      </c>
      <c r="AD754" s="1">
        <f t="shared" si="619"/>
        <v>1.4541946826251433</v>
      </c>
      <c r="AE754" s="4">
        <f t="shared" si="620"/>
        <v>29820</v>
      </c>
      <c r="AF754" s="4">
        <f t="shared" si="621"/>
        <v>25811.46</v>
      </c>
      <c r="AG754" s="4">
        <f t="shared" si="622"/>
        <v>26757.475439999998</v>
      </c>
      <c r="AH754" s="4">
        <f t="shared" si="623"/>
        <v>27342.722279999998</v>
      </c>
      <c r="AI754" s="4">
        <f t="shared" si="624"/>
        <v>27815.73</v>
      </c>
      <c r="AJ754" s="4">
        <f t="shared" si="625"/>
        <v>28288.737720000001</v>
      </c>
      <c r="AK754" s="4">
        <f t="shared" si="626"/>
        <v>28962.172439999998</v>
      </c>
      <c r="AL754" s="4">
        <f t="shared" si="627"/>
        <v>31000</v>
      </c>
      <c r="AM754" s="4">
        <f t="shared" si="628"/>
        <v>25811.46</v>
      </c>
      <c r="AN754" s="4">
        <f t="shared" si="629"/>
        <v>27035.955439999998</v>
      </c>
      <c r="AO754" s="4">
        <f t="shared" si="630"/>
        <v>27793.48228</v>
      </c>
      <c r="AP754" s="4">
        <f t="shared" si="631"/>
        <v>28405.73</v>
      </c>
      <c r="AQ754" s="4">
        <f t="shared" si="632"/>
        <v>29017.977719999999</v>
      </c>
      <c r="AR754" s="4">
        <f t="shared" si="633"/>
        <v>29889.652439999998</v>
      </c>
      <c r="AS754" s="4">
        <f t="shared" si="634"/>
        <v>31000</v>
      </c>
      <c r="AT754" s="4">
        <f t="shared" si="635"/>
        <v>25811.46</v>
      </c>
      <c r="AU754" s="4">
        <f t="shared" si="636"/>
        <v>27035.955439999998</v>
      </c>
      <c r="AV754" s="4">
        <f t="shared" si="637"/>
        <v>27793.48228</v>
      </c>
      <c r="AW754" s="4">
        <f t="shared" si="638"/>
        <v>28405.73</v>
      </c>
      <c r="AX754" s="4">
        <f t="shared" si="639"/>
        <v>29017.977719999999</v>
      </c>
      <c r="AY754" s="4">
        <f t="shared" si="640"/>
        <v>29889.652439999998</v>
      </c>
      <c r="AZ754" s="1">
        <f t="shared" si="641"/>
        <v>25050.778357142852</v>
      </c>
      <c r="BA754" s="1">
        <f t="shared" si="642"/>
        <v>25423.65952641108</v>
      </c>
      <c r="BB754" s="1">
        <f t="shared" si="643"/>
        <v>0</v>
      </c>
      <c r="BC754" s="1"/>
      <c r="BD754" s="6">
        <f t="shared" si="644"/>
        <v>0</v>
      </c>
      <c r="BE754" s="6"/>
      <c r="BF754">
        <f t="shared" si="645"/>
        <v>-1698058.538081005</v>
      </c>
      <c r="BG754">
        <f t="shared" si="646"/>
        <v>27573.640527896961</v>
      </c>
      <c r="BH754">
        <f t="shared" si="647"/>
        <v>697.72000000000116</v>
      </c>
      <c r="BI754">
        <f t="shared" si="648"/>
        <v>739.96285689647357</v>
      </c>
      <c r="BJ754">
        <f t="shared" si="649"/>
        <v>55.879855235797471</v>
      </c>
      <c r="BK754">
        <f t="shared" si="650"/>
        <v>43.42386050053139</v>
      </c>
    </row>
    <row r="755" spans="1:63" x14ac:dyDescent="0.35">
      <c r="A755" s="2">
        <v>1684713600000</v>
      </c>
      <c r="B755" s="3">
        <v>45068</v>
      </c>
      <c r="C755" s="2" t="s">
        <v>9</v>
      </c>
      <c r="D755" s="2">
        <v>26747.78</v>
      </c>
      <c r="E755" s="2">
        <v>27099.89</v>
      </c>
      <c r="F755" s="2">
        <v>26538.21</v>
      </c>
      <c r="G755" s="2">
        <v>26849.27</v>
      </c>
      <c r="H755" s="2">
        <v>26458.83828</v>
      </c>
      <c r="I755" s="2">
        <v>709594996.72427404</v>
      </c>
      <c r="J755" s="2">
        <f t="shared" si="599"/>
        <v>0.37943335858154059</v>
      </c>
      <c r="K755" s="2">
        <f t="shared" si="600"/>
        <v>-0.68273689568333507</v>
      </c>
      <c r="L755" s="2">
        <f t="shared" si="601"/>
        <v>-2.6868933622320577</v>
      </c>
      <c r="M755" s="1">
        <f t="shared" si="602"/>
        <v>1.360563211596346</v>
      </c>
      <c r="N755" s="1">
        <f t="shared" si="603"/>
        <v>3.3041121788413652</v>
      </c>
      <c r="O755" s="1">
        <f t="shared" si="604"/>
        <v>11.712124761678805</v>
      </c>
      <c r="P755" s="2">
        <f t="shared" si="605"/>
        <v>101.4900000000016</v>
      </c>
      <c r="Q755" s="2">
        <f t="shared" si="606"/>
        <v>0</v>
      </c>
      <c r="R755" s="2">
        <f t="shared" si="607"/>
        <v>81.519285714285999</v>
      </c>
      <c r="S755" s="2">
        <f t="shared" si="608"/>
        <v>140.05642857142888</v>
      </c>
      <c r="T755" s="1">
        <f t="shared" si="609"/>
        <v>36.790713267957443</v>
      </c>
      <c r="U755" s="1">
        <f t="shared" si="610"/>
        <v>27535.199368589001</v>
      </c>
      <c r="V755" s="1">
        <f t="shared" si="611"/>
        <v>27550.158999999996</v>
      </c>
      <c r="W755" s="1">
        <f t="shared" si="612"/>
        <v>860.39594327204998</v>
      </c>
      <c r="X755" s="1">
        <f t="shared" si="613"/>
        <v>29270.950886544095</v>
      </c>
      <c r="Y755" s="1">
        <f t="shared" si="614"/>
        <v>25829.367113455897</v>
      </c>
      <c r="Z755" s="1">
        <f t="shared" si="615"/>
        <v>27550.771413237369</v>
      </c>
      <c r="AA755" s="1">
        <f t="shared" si="616"/>
        <v>27130.459995412468</v>
      </c>
      <c r="AB755" s="1">
        <f t="shared" si="617"/>
        <v>-420.31141782490158</v>
      </c>
      <c r="AC755" s="1">
        <f t="shared" si="618"/>
        <v>-380.24781409584335</v>
      </c>
      <c r="AD755" s="1">
        <f t="shared" si="619"/>
        <v>40.063603729058229</v>
      </c>
      <c r="AE755" s="4">
        <f t="shared" si="620"/>
        <v>29820</v>
      </c>
      <c r="AF755" s="4">
        <f t="shared" si="621"/>
        <v>25811.46</v>
      </c>
      <c r="AG755" s="4">
        <f t="shared" si="622"/>
        <v>26757.475439999998</v>
      </c>
      <c r="AH755" s="4">
        <f t="shared" si="623"/>
        <v>27342.722279999998</v>
      </c>
      <c r="AI755" s="4">
        <f t="shared" si="624"/>
        <v>27815.73</v>
      </c>
      <c r="AJ755" s="4">
        <f t="shared" si="625"/>
        <v>28288.737720000001</v>
      </c>
      <c r="AK755" s="4">
        <f t="shared" si="626"/>
        <v>28962.172439999998</v>
      </c>
      <c r="AL755" s="4">
        <f t="shared" si="627"/>
        <v>31000</v>
      </c>
      <c r="AM755" s="4">
        <f t="shared" si="628"/>
        <v>25811.46</v>
      </c>
      <c r="AN755" s="4">
        <f t="shared" si="629"/>
        <v>27035.955439999998</v>
      </c>
      <c r="AO755" s="4">
        <f t="shared" si="630"/>
        <v>27793.48228</v>
      </c>
      <c r="AP755" s="4">
        <f t="shared" si="631"/>
        <v>28405.73</v>
      </c>
      <c r="AQ755" s="4">
        <f t="shared" si="632"/>
        <v>29017.977719999999</v>
      </c>
      <c r="AR755" s="4">
        <f t="shared" si="633"/>
        <v>29889.652439999998</v>
      </c>
      <c r="AS755" s="4">
        <f t="shared" si="634"/>
        <v>31000</v>
      </c>
      <c r="AT755" s="4">
        <f t="shared" si="635"/>
        <v>25811.46</v>
      </c>
      <c r="AU755" s="4">
        <f t="shared" si="636"/>
        <v>27035.955439999998</v>
      </c>
      <c r="AV755" s="4">
        <f t="shared" si="637"/>
        <v>27793.48228</v>
      </c>
      <c r="AW755" s="4">
        <f t="shared" si="638"/>
        <v>28405.73</v>
      </c>
      <c r="AX755" s="4">
        <f t="shared" si="639"/>
        <v>29017.977719999999</v>
      </c>
      <c r="AY755" s="4">
        <f t="shared" si="640"/>
        <v>29889.652439999998</v>
      </c>
      <c r="AZ755" s="1">
        <f t="shared" si="641"/>
        <v>24975.460999999996</v>
      </c>
      <c r="BA755" s="1">
        <f t="shared" si="642"/>
        <v>25399.057465129041</v>
      </c>
      <c r="BB755" s="1">
        <f t="shared" si="643"/>
        <v>0</v>
      </c>
      <c r="BC755" s="1"/>
      <c r="BD755" s="6">
        <f t="shared" si="644"/>
        <v>0</v>
      </c>
      <c r="BE755" s="6"/>
      <c r="BF755">
        <f t="shared" si="645"/>
        <v>-1736759.376661005</v>
      </c>
      <c r="BG755">
        <f t="shared" si="646"/>
        <v>27686.621131935284</v>
      </c>
      <c r="BH755">
        <f t="shared" si="647"/>
        <v>561.68000000000029</v>
      </c>
      <c r="BI755">
        <f t="shared" si="648"/>
        <v>746.46175795746922</v>
      </c>
      <c r="BJ755">
        <f t="shared" si="649"/>
        <v>41.183590215717778</v>
      </c>
      <c r="BK755">
        <f t="shared" si="650"/>
        <v>37.732178148852455</v>
      </c>
    </row>
    <row r="756" spans="1:63" x14ac:dyDescent="0.35">
      <c r="A756" s="2">
        <v>1684627200000</v>
      </c>
      <c r="B756" s="3">
        <v>45067</v>
      </c>
      <c r="C756" s="2" t="s">
        <v>9</v>
      </c>
      <c r="D756" s="2">
        <v>27102.42</v>
      </c>
      <c r="E756" s="2">
        <v>27277.55</v>
      </c>
      <c r="F756" s="2">
        <v>26666.03</v>
      </c>
      <c r="G756" s="2">
        <v>26747.78</v>
      </c>
      <c r="H756" s="2">
        <v>21347.872790000001</v>
      </c>
      <c r="I756" s="2">
        <v>575213570.27944195</v>
      </c>
      <c r="J756" s="2">
        <f t="shared" si="599"/>
        <v>-1.3085542514084585</v>
      </c>
      <c r="K756" s="2">
        <f t="shared" si="600"/>
        <v>-1.5255057223031787</v>
      </c>
      <c r="L756" s="2">
        <f t="shared" si="601"/>
        <v>-3.8432460900497354</v>
      </c>
      <c r="M756" s="1">
        <f t="shared" si="602"/>
        <v>0.37799910388625685</v>
      </c>
      <c r="N756" s="1">
        <f t="shared" si="603"/>
        <v>4.9245956112993348</v>
      </c>
      <c r="O756" s="1">
        <f t="shared" si="604"/>
        <v>5.8330448358705018</v>
      </c>
      <c r="P756" s="2">
        <f t="shared" si="605"/>
        <v>0</v>
      </c>
      <c r="Q756" s="2">
        <f t="shared" si="606"/>
        <v>354.65000000000146</v>
      </c>
      <c r="R756" s="2">
        <f t="shared" si="607"/>
        <v>74.270000000000181</v>
      </c>
      <c r="S756" s="2">
        <f t="shared" si="608"/>
        <v>194.43571428571445</v>
      </c>
      <c r="T756" s="1">
        <f t="shared" si="609"/>
        <v>27.639903452529083</v>
      </c>
      <c r="U756" s="1">
        <f t="shared" si="610"/>
        <v>27563.196485674263</v>
      </c>
      <c r="V756" s="1">
        <f t="shared" si="611"/>
        <v>27641.188499999997</v>
      </c>
      <c r="W756" s="1">
        <f t="shared" si="612"/>
        <v>877.56427473020494</v>
      </c>
      <c r="X756" s="1">
        <f t="shared" si="613"/>
        <v>29396.317049460406</v>
      </c>
      <c r="Y756" s="1">
        <f t="shared" si="614"/>
        <v>25886.059950539588</v>
      </c>
      <c r="Z756" s="1">
        <f t="shared" si="615"/>
        <v>27606.89152629636</v>
      </c>
      <c r="AA756" s="1">
        <f t="shared" si="616"/>
        <v>27181.585449123824</v>
      </c>
      <c r="AB756" s="1">
        <f t="shared" si="617"/>
        <v>-425.30607717253588</v>
      </c>
      <c r="AC756" s="1">
        <f t="shared" si="618"/>
        <v>-370.23191316357878</v>
      </c>
      <c r="AD756" s="1">
        <f t="shared" si="619"/>
        <v>55.074164008957098</v>
      </c>
      <c r="AE756" s="4">
        <f t="shared" si="620"/>
        <v>29820</v>
      </c>
      <c r="AF756" s="4">
        <f t="shared" si="621"/>
        <v>25811.46</v>
      </c>
      <c r="AG756" s="4">
        <f t="shared" si="622"/>
        <v>26757.475439999998</v>
      </c>
      <c r="AH756" s="4">
        <f t="shared" si="623"/>
        <v>27342.722279999998</v>
      </c>
      <c r="AI756" s="4">
        <f t="shared" si="624"/>
        <v>27815.73</v>
      </c>
      <c r="AJ756" s="4">
        <f t="shared" si="625"/>
        <v>28288.737720000001</v>
      </c>
      <c r="AK756" s="4">
        <f t="shared" si="626"/>
        <v>28962.172439999998</v>
      </c>
      <c r="AL756" s="4">
        <f t="shared" si="627"/>
        <v>31000</v>
      </c>
      <c r="AM756" s="4">
        <f t="shared" si="628"/>
        <v>25811.46</v>
      </c>
      <c r="AN756" s="4">
        <f t="shared" si="629"/>
        <v>27035.955439999998</v>
      </c>
      <c r="AO756" s="4">
        <f t="shared" si="630"/>
        <v>27793.48228</v>
      </c>
      <c r="AP756" s="4">
        <f t="shared" si="631"/>
        <v>28405.73</v>
      </c>
      <c r="AQ756" s="4">
        <f t="shared" si="632"/>
        <v>29017.977719999999</v>
      </c>
      <c r="AR756" s="4">
        <f t="shared" si="633"/>
        <v>29889.652439999998</v>
      </c>
      <c r="AS756" s="4">
        <f t="shared" si="634"/>
        <v>31000</v>
      </c>
      <c r="AT756" s="4">
        <f t="shared" si="635"/>
        <v>25811.46</v>
      </c>
      <c r="AU756" s="4">
        <f t="shared" si="636"/>
        <v>27035.955439999998</v>
      </c>
      <c r="AV756" s="4">
        <f t="shared" si="637"/>
        <v>27793.48228</v>
      </c>
      <c r="AW756" s="4">
        <f t="shared" si="638"/>
        <v>28405.73</v>
      </c>
      <c r="AX756" s="4">
        <f t="shared" si="639"/>
        <v>29017.977719999999</v>
      </c>
      <c r="AY756" s="4">
        <f t="shared" si="640"/>
        <v>29889.652439999998</v>
      </c>
      <c r="AZ756" s="1">
        <f t="shared" si="641"/>
        <v>24902.772428571421</v>
      </c>
      <c r="BA756" s="1">
        <f t="shared" si="642"/>
        <v>25379.191539993823</v>
      </c>
      <c r="BB756" s="1">
        <f t="shared" si="643"/>
        <v>0</v>
      </c>
      <c r="BC756" s="1"/>
      <c r="BD756" s="6">
        <f t="shared" si="644"/>
        <v>0</v>
      </c>
      <c r="BE756" s="6"/>
      <c r="BF756">
        <f t="shared" si="645"/>
        <v>-1763218.214941005</v>
      </c>
      <c r="BG756">
        <f t="shared" si="646"/>
        <v>27759.122171618772</v>
      </c>
      <c r="BH756">
        <f t="shared" si="647"/>
        <v>611.52000000000044</v>
      </c>
      <c r="BI756">
        <f t="shared" si="648"/>
        <v>774.88972072015679</v>
      </c>
      <c r="BJ756">
        <f t="shared" si="649"/>
        <v>33.208136050078913</v>
      </c>
      <c r="BK756">
        <f t="shared" si="650"/>
        <v>32.892006189043862</v>
      </c>
    </row>
    <row r="757" spans="1:63" x14ac:dyDescent="0.35">
      <c r="A757" s="2">
        <v>1684540800000</v>
      </c>
      <c r="B757" s="3">
        <v>45066</v>
      </c>
      <c r="C757" s="2" t="s">
        <v>9</v>
      </c>
      <c r="D757" s="2">
        <v>26880.26</v>
      </c>
      <c r="E757" s="2">
        <v>27150</v>
      </c>
      <c r="F757" s="2">
        <v>26825.11</v>
      </c>
      <c r="G757" s="2">
        <v>27102.43</v>
      </c>
      <c r="H757" s="2">
        <v>14434.54718</v>
      </c>
      <c r="I757" s="2">
        <v>389225653.745166</v>
      </c>
      <c r="J757" s="2">
        <f t="shared" si="599"/>
        <v>0.82651730303204618</v>
      </c>
      <c r="K757" s="2">
        <f t="shared" si="600"/>
        <v>0.68657630206534348</v>
      </c>
      <c r="L757" s="2">
        <f t="shared" si="601"/>
        <v>-0.58838330856213017</v>
      </c>
      <c r="M757" s="1">
        <f t="shared" si="602"/>
        <v>-1.3259044301994463</v>
      </c>
      <c r="N757" s="1">
        <f t="shared" si="603"/>
        <v>-0.91563745391095874</v>
      </c>
      <c r="O757" s="1">
        <f t="shared" si="604"/>
        <v>-0.95223933794867011</v>
      </c>
      <c r="P757" s="2">
        <f t="shared" si="605"/>
        <v>222.17000000000189</v>
      </c>
      <c r="Q757" s="2">
        <f t="shared" si="606"/>
        <v>0</v>
      </c>
      <c r="R757" s="2">
        <f t="shared" si="607"/>
        <v>74.270000000000181</v>
      </c>
      <c r="S757" s="2">
        <f t="shared" si="608"/>
        <v>198.96785714285735</v>
      </c>
      <c r="T757" s="1">
        <f t="shared" si="609"/>
        <v>27.181445783762484</v>
      </c>
      <c r="U757" s="1">
        <f t="shared" si="610"/>
        <v>27596.47879121199</v>
      </c>
      <c r="V757" s="1">
        <f t="shared" si="611"/>
        <v>27707.212500000001</v>
      </c>
      <c r="W757" s="1">
        <f t="shared" si="612"/>
        <v>857.30417800145517</v>
      </c>
      <c r="X757" s="1">
        <f t="shared" si="613"/>
        <v>29421.820856002912</v>
      </c>
      <c r="Y757" s="1">
        <f t="shared" si="614"/>
        <v>25992.60414399709</v>
      </c>
      <c r="Z757" s="1">
        <f t="shared" si="615"/>
        <v>27675.62044840007</v>
      </c>
      <c r="AA757" s="1">
        <f t="shared" si="616"/>
        <v>27260.459167146339</v>
      </c>
      <c r="AB757" s="1">
        <f t="shared" si="617"/>
        <v>-415.16128125373143</v>
      </c>
      <c r="AC757" s="1">
        <f t="shared" si="618"/>
        <v>-356.46337216133952</v>
      </c>
      <c r="AD757" s="1">
        <f t="shared" si="619"/>
        <v>58.69790909239191</v>
      </c>
      <c r="AE757" s="4">
        <f t="shared" si="620"/>
        <v>29820</v>
      </c>
      <c r="AF757" s="4">
        <f t="shared" si="621"/>
        <v>25811.46</v>
      </c>
      <c r="AG757" s="4">
        <f t="shared" si="622"/>
        <v>26757.475439999998</v>
      </c>
      <c r="AH757" s="4">
        <f t="shared" si="623"/>
        <v>27342.722279999998</v>
      </c>
      <c r="AI757" s="4">
        <f t="shared" si="624"/>
        <v>27815.73</v>
      </c>
      <c r="AJ757" s="4">
        <f t="shared" si="625"/>
        <v>28288.737720000001</v>
      </c>
      <c r="AK757" s="4">
        <f t="shared" si="626"/>
        <v>28962.172439999998</v>
      </c>
      <c r="AL757" s="4">
        <f t="shared" si="627"/>
        <v>31000</v>
      </c>
      <c r="AM757" s="4">
        <f t="shared" si="628"/>
        <v>25811.46</v>
      </c>
      <c r="AN757" s="4">
        <f t="shared" si="629"/>
        <v>27035.955439999998</v>
      </c>
      <c r="AO757" s="4">
        <f t="shared" si="630"/>
        <v>27793.48228</v>
      </c>
      <c r="AP757" s="4">
        <f t="shared" si="631"/>
        <v>28405.73</v>
      </c>
      <c r="AQ757" s="4">
        <f t="shared" si="632"/>
        <v>29017.977719999999</v>
      </c>
      <c r="AR757" s="4">
        <f t="shared" si="633"/>
        <v>29889.652439999998</v>
      </c>
      <c r="AS757" s="4">
        <f t="shared" si="634"/>
        <v>31000</v>
      </c>
      <c r="AT757" s="4">
        <f t="shared" si="635"/>
        <v>25811.46</v>
      </c>
      <c r="AU757" s="4">
        <f t="shared" si="636"/>
        <v>27035.955439999998</v>
      </c>
      <c r="AV757" s="4">
        <f t="shared" si="637"/>
        <v>27793.48228</v>
      </c>
      <c r="AW757" s="4">
        <f t="shared" si="638"/>
        <v>28405.73</v>
      </c>
      <c r="AX757" s="4">
        <f t="shared" si="639"/>
        <v>29017.977719999999</v>
      </c>
      <c r="AY757" s="4">
        <f t="shared" si="640"/>
        <v>29889.652439999998</v>
      </c>
      <c r="AZ757" s="1">
        <f t="shared" si="641"/>
        <v>24830.407928571425</v>
      </c>
      <c r="BA757" s="1">
        <f t="shared" si="642"/>
        <v>25360.443752870447</v>
      </c>
      <c r="BB757" s="1">
        <f t="shared" si="643"/>
        <v>0</v>
      </c>
      <c r="BC757" s="1"/>
      <c r="BD757" s="6">
        <f t="shared" si="644"/>
        <v>0</v>
      </c>
      <c r="BE757" s="6"/>
      <c r="BF757">
        <f t="shared" si="645"/>
        <v>-1741870.3421510051</v>
      </c>
      <c r="BG757">
        <f t="shared" si="646"/>
        <v>27821.856770480965</v>
      </c>
      <c r="BH757">
        <f t="shared" si="647"/>
        <v>324.88999999999942</v>
      </c>
      <c r="BI757">
        <f t="shared" si="648"/>
        <v>800.02352390787314</v>
      </c>
      <c r="BJ757">
        <f t="shared" si="649"/>
        <v>38.804808180760681</v>
      </c>
      <c r="BK757">
        <f t="shared" si="650"/>
        <v>30.219866068020298</v>
      </c>
    </row>
    <row r="758" spans="1:63" x14ac:dyDescent="0.35">
      <c r="A758" s="2">
        <v>1684454400000</v>
      </c>
      <c r="B758" s="3">
        <v>45065</v>
      </c>
      <c r="C758" s="2" t="s">
        <v>9</v>
      </c>
      <c r="D758" s="2">
        <v>26821.279999999999</v>
      </c>
      <c r="E758" s="2">
        <v>27183.599999999999</v>
      </c>
      <c r="F758" s="2">
        <v>26630</v>
      </c>
      <c r="G758" s="2">
        <v>26880.26</v>
      </c>
      <c r="H758" s="2">
        <v>28754.135439999998</v>
      </c>
      <c r="I758" s="2">
        <v>772864757.16330397</v>
      </c>
      <c r="J758" s="2">
        <f t="shared" si="599"/>
        <v>0.21990001968585976</v>
      </c>
      <c r="K758" s="2">
        <f t="shared" si="600"/>
        <v>0.39207806603702955</v>
      </c>
      <c r="L758" s="2">
        <f t="shared" si="601"/>
        <v>-4.8272443540406531</v>
      </c>
      <c r="M758" s="1">
        <f t="shared" si="602"/>
        <v>0.81974199361460165</v>
      </c>
      <c r="N758" s="1">
        <f t="shared" si="603"/>
        <v>-0.6485800360561994</v>
      </c>
      <c r="O758" s="1">
        <f t="shared" si="604"/>
        <v>-2.0099879986279792</v>
      </c>
      <c r="P758" s="2">
        <f t="shared" si="605"/>
        <v>58.979999999999563</v>
      </c>
      <c r="Q758" s="2">
        <f t="shared" si="606"/>
        <v>0</v>
      </c>
      <c r="R758" s="2">
        <f t="shared" si="607"/>
        <v>58.400714285714329</v>
      </c>
      <c r="S758" s="2">
        <f t="shared" si="608"/>
        <v>245.92571428571449</v>
      </c>
      <c r="T758" s="1">
        <f t="shared" si="609"/>
        <v>19.190155307857864</v>
      </c>
      <c r="U758" s="1">
        <f t="shared" si="610"/>
        <v>27616.644047996149</v>
      </c>
      <c r="V758" s="1">
        <f t="shared" si="611"/>
        <v>27813.751499999995</v>
      </c>
      <c r="W758" s="1">
        <f t="shared" si="612"/>
        <v>906.51266951033324</v>
      </c>
      <c r="X758" s="1">
        <f t="shared" si="613"/>
        <v>29626.776839020662</v>
      </c>
      <c r="Y758" s="1">
        <f t="shared" si="614"/>
        <v>26000.726160979328</v>
      </c>
      <c r="Z758" s="1">
        <f t="shared" si="615"/>
        <v>27721.475684272078</v>
      </c>
      <c r="AA758" s="1">
        <f t="shared" si="616"/>
        <v>27289.19174299113</v>
      </c>
      <c r="AB758" s="1">
        <f t="shared" si="617"/>
        <v>-432.28394128094806</v>
      </c>
      <c r="AC758" s="1">
        <f t="shared" si="618"/>
        <v>-341.78889488824154</v>
      </c>
      <c r="AD758" s="1">
        <f t="shared" si="619"/>
        <v>90.495046392706513</v>
      </c>
      <c r="AE758" s="4">
        <f t="shared" si="620"/>
        <v>29969.39</v>
      </c>
      <c r="AF758" s="4">
        <f t="shared" si="621"/>
        <v>25811.46</v>
      </c>
      <c r="AG758" s="4">
        <f t="shared" si="622"/>
        <v>26792.731479999999</v>
      </c>
      <c r="AH758" s="4">
        <f t="shared" si="623"/>
        <v>27399.789259999998</v>
      </c>
      <c r="AI758" s="4">
        <f t="shared" si="624"/>
        <v>27890.424999999999</v>
      </c>
      <c r="AJ758" s="4">
        <f t="shared" si="625"/>
        <v>28381.060740000001</v>
      </c>
      <c r="AK758" s="4">
        <f t="shared" si="626"/>
        <v>29079.592980000001</v>
      </c>
      <c r="AL758" s="4">
        <f t="shared" si="627"/>
        <v>31000</v>
      </c>
      <c r="AM758" s="4">
        <f t="shared" si="628"/>
        <v>25811.46</v>
      </c>
      <c r="AN758" s="4">
        <f t="shared" si="629"/>
        <v>27035.955439999998</v>
      </c>
      <c r="AO758" s="4">
        <f t="shared" si="630"/>
        <v>27793.48228</v>
      </c>
      <c r="AP758" s="4">
        <f t="shared" si="631"/>
        <v>28405.73</v>
      </c>
      <c r="AQ758" s="4">
        <f t="shared" si="632"/>
        <v>29017.977719999999</v>
      </c>
      <c r="AR758" s="4">
        <f t="shared" si="633"/>
        <v>29889.652439999998</v>
      </c>
      <c r="AS758" s="4">
        <f t="shared" si="634"/>
        <v>31000</v>
      </c>
      <c r="AT758" s="4">
        <f t="shared" si="635"/>
        <v>25811.46</v>
      </c>
      <c r="AU758" s="4">
        <f t="shared" si="636"/>
        <v>27035.955439999998</v>
      </c>
      <c r="AV758" s="4">
        <f t="shared" si="637"/>
        <v>27793.48228</v>
      </c>
      <c r="AW758" s="4">
        <f t="shared" si="638"/>
        <v>28405.73</v>
      </c>
      <c r="AX758" s="4">
        <f t="shared" si="639"/>
        <v>29017.977719999999</v>
      </c>
      <c r="AY758" s="4">
        <f t="shared" si="640"/>
        <v>29889.652439999998</v>
      </c>
      <c r="AZ758" s="1">
        <f t="shared" si="641"/>
        <v>24754.979142857137</v>
      </c>
      <c r="BA758" s="1">
        <f t="shared" si="642"/>
        <v>25336.580927567302</v>
      </c>
      <c r="BB758" s="1">
        <f t="shared" si="643"/>
        <v>0</v>
      </c>
      <c r="BC758" s="1"/>
      <c r="BD758" s="6">
        <f t="shared" si="644"/>
        <v>0</v>
      </c>
      <c r="BE758" s="6"/>
      <c r="BF758">
        <f t="shared" si="645"/>
        <v>-1756304.889331005</v>
      </c>
      <c r="BG758">
        <f t="shared" si="646"/>
        <v>27902.558025587117</v>
      </c>
      <c r="BH758">
        <f t="shared" si="647"/>
        <v>553.59999999999854</v>
      </c>
      <c r="BI758">
        <f t="shared" si="648"/>
        <v>873.12098912446913</v>
      </c>
      <c r="BJ758">
        <f t="shared" si="649"/>
        <v>26.663074336291992</v>
      </c>
      <c r="BK758">
        <f t="shared" si="650"/>
        <v>30.54121118079566</v>
      </c>
    </row>
    <row r="759" spans="1:63" x14ac:dyDescent="0.35">
      <c r="A759" s="2">
        <v>1684368000000</v>
      </c>
      <c r="B759" s="3">
        <v>45064</v>
      </c>
      <c r="C759" s="2" t="s">
        <v>9</v>
      </c>
      <c r="D759" s="2">
        <v>27405.62</v>
      </c>
      <c r="E759" s="2">
        <v>27485.33</v>
      </c>
      <c r="F759" s="2">
        <v>26361.200000000001</v>
      </c>
      <c r="G759" s="2">
        <v>26821.279999999999</v>
      </c>
      <c r="H759" s="2">
        <v>49198.651429999998</v>
      </c>
      <c r="I759" s="2">
        <v>1330745572.6946299</v>
      </c>
      <c r="J759" s="2">
        <f t="shared" si="599"/>
        <v>-2.1321546938747273</v>
      </c>
      <c r="K759" s="2">
        <f t="shared" si="600"/>
        <v>9.8040642642045803E-2</v>
      </c>
      <c r="L759" s="2">
        <f t="shared" si="601"/>
        <v>-6.8611769935167075</v>
      </c>
      <c r="M759" s="1">
        <f t="shared" si="602"/>
        <v>0.21941752051505292</v>
      </c>
      <c r="N759" s="1">
        <f t="shared" si="603"/>
        <v>-1.2955757517911075</v>
      </c>
      <c r="O759" s="1">
        <f t="shared" si="604"/>
        <v>-1.1345096132622949</v>
      </c>
      <c r="P759" s="2">
        <f t="shared" si="605"/>
        <v>0</v>
      </c>
      <c r="Q759" s="2">
        <f t="shared" si="606"/>
        <v>584.33000000000175</v>
      </c>
      <c r="R759" s="2">
        <f t="shared" si="607"/>
        <v>101.86285714285727</v>
      </c>
      <c r="S759" s="2">
        <f t="shared" si="608"/>
        <v>245.92571428571449</v>
      </c>
      <c r="T759" s="1">
        <f t="shared" si="609"/>
        <v>29.288730427353244</v>
      </c>
      <c r="U759" s="1">
        <f t="shared" si="610"/>
        <v>27646.700539751091</v>
      </c>
      <c r="V759" s="1">
        <f t="shared" si="611"/>
        <v>27931.260999999991</v>
      </c>
      <c r="W759" s="1">
        <f t="shared" si="612"/>
        <v>929.91297999275218</v>
      </c>
      <c r="X759" s="1">
        <f t="shared" si="613"/>
        <v>29791.086959985496</v>
      </c>
      <c r="Y759" s="1">
        <f t="shared" si="614"/>
        <v>26071.435040014487</v>
      </c>
      <c r="Z759" s="1">
        <f t="shared" si="615"/>
        <v>27788.772939013845</v>
      </c>
      <c r="AA759" s="1">
        <f t="shared" si="616"/>
        <v>27363.542968989521</v>
      </c>
      <c r="AB759" s="1">
        <f t="shared" si="617"/>
        <v>-425.22997002432385</v>
      </c>
      <c r="AC759" s="1">
        <f t="shared" si="618"/>
        <v>-319.16513329006489</v>
      </c>
      <c r="AD759" s="1">
        <f t="shared" si="619"/>
        <v>106.06483673425896</v>
      </c>
      <c r="AE759" s="4">
        <f t="shared" si="620"/>
        <v>29969.39</v>
      </c>
      <c r="AF759" s="4">
        <f t="shared" si="621"/>
        <v>25811.46</v>
      </c>
      <c r="AG759" s="4">
        <f t="shared" si="622"/>
        <v>26792.731479999999</v>
      </c>
      <c r="AH759" s="4">
        <f t="shared" si="623"/>
        <v>27399.789259999998</v>
      </c>
      <c r="AI759" s="4">
        <f t="shared" si="624"/>
        <v>27890.424999999999</v>
      </c>
      <c r="AJ759" s="4">
        <f t="shared" si="625"/>
        <v>28381.060740000001</v>
      </c>
      <c r="AK759" s="4">
        <f t="shared" si="626"/>
        <v>29079.592980000001</v>
      </c>
      <c r="AL759" s="4">
        <f t="shared" si="627"/>
        <v>31000</v>
      </c>
      <c r="AM759" s="4">
        <f t="shared" si="628"/>
        <v>25811.46</v>
      </c>
      <c r="AN759" s="4">
        <f t="shared" si="629"/>
        <v>27035.955439999998</v>
      </c>
      <c r="AO759" s="4">
        <f t="shared" si="630"/>
        <v>27793.48228</v>
      </c>
      <c r="AP759" s="4">
        <f t="shared" si="631"/>
        <v>28405.73</v>
      </c>
      <c r="AQ759" s="4">
        <f t="shared" si="632"/>
        <v>29017.977719999999</v>
      </c>
      <c r="AR759" s="4">
        <f t="shared" si="633"/>
        <v>29889.652439999998</v>
      </c>
      <c r="AS759" s="4">
        <f t="shared" si="634"/>
        <v>31000</v>
      </c>
      <c r="AT759" s="4">
        <f t="shared" si="635"/>
        <v>25811.46</v>
      </c>
      <c r="AU759" s="4">
        <f t="shared" si="636"/>
        <v>27035.955439999998</v>
      </c>
      <c r="AV759" s="4">
        <f t="shared" si="637"/>
        <v>27793.48228</v>
      </c>
      <c r="AW759" s="4">
        <f t="shared" si="638"/>
        <v>28405.73</v>
      </c>
      <c r="AX759" s="4">
        <f t="shared" si="639"/>
        <v>29017.977719999999</v>
      </c>
      <c r="AY759" s="4">
        <f t="shared" si="640"/>
        <v>29889.652439999998</v>
      </c>
      <c r="AZ759" s="1">
        <f t="shared" si="641"/>
        <v>24681.602142857137</v>
      </c>
      <c r="BA759" s="1">
        <f t="shared" si="642"/>
        <v>25315.434638903836</v>
      </c>
      <c r="BB759" s="1">
        <f t="shared" si="643"/>
        <v>0</v>
      </c>
      <c r="BC759" s="1"/>
      <c r="BD759" s="6">
        <f t="shared" si="644"/>
        <v>0</v>
      </c>
      <c r="BE759" s="6"/>
      <c r="BF759">
        <f t="shared" si="645"/>
        <v>-1785059.0247710051</v>
      </c>
      <c r="BG759">
        <f t="shared" si="646"/>
        <v>27963.310588096116</v>
      </c>
      <c r="BH759">
        <f t="shared" si="647"/>
        <v>1124.130000000001</v>
      </c>
      <c r="BI759">
        <f t="shared" si="648"/>
        <v>922.27806437438767</v>
      </c>
      <c r="BJ759">
        <f t="shared" si="649"/>
        <v>25.191715687008223</v>
      </c>
      <c r="BK759">
        <f t="shared" si="650"/>
        <v>31.818317891302076</v>
      </c>
    </row>
    <row r="760" spans="1:63" x14ac:dyDescent="0.35">
      <c r="A760" s="2">
        <v>1684281600000</v>
      </c>
      <c r="B760" s="3">
        <v>45063</v>
      </c>
      <c r="C760" s="2" t="s">
        <v>9</v>
      </c>
      <c r="D760" s="2">
        <v>27033.85</v>
      </c>
      <c r="E760" s="2">
        <v>27500</v>
      </c>
      <c r="F760" s="2">
        <v>26544.71</v>
      </c>
      <c r="G760" s="2">
        <v>27405.61</v>
      </c>
      <c r="H760" s="2">
        <v>42958.977850000003</v>
      </c>
      <c r="I760" s="2">
        <v>1159714527.6352601</v>
      </c>
      <c r="J760" s="2">
        <f t="shared" si="599"/>
        <v>1.3752023389943879</v>
      </c>
      <c r="K760" s="2">
        <f t="shared" si="600"/>
        <v>1.62036470535015</v>
      </c>
      <c r="L760" s="2">
        <f t="shared" si="601"/>
        <v>-9.7906485218405059</v>
      </c>
      <c r="M760" s="1">
        <f t="shared" si="602"/>
        <v>-2.1786059427439772</v>
      </c>
      <c r="N760" s="1">
        <f t="shared" si="603"/>
        <v>-3.9283927633794766</v>
      </c>
      <c r="O760" s="1">
        <f t="shared" si="604"/>
        <v>-3.8700470451122984</v>
      </c>
      <c r="P760" s="2">
        <f t="shared" si="605"/>
        <v>371.77000000000044</v>
      </c>
      <c r="Q760" s="2">
        <f t="shared" si="606"/>
        <v>0</v>
      </c>
      <c r="R760" s="2">
        <f t="shared" si="607"/>
        <v>101.86285714285727</v>
      </c>
      <c r="S760" s="2">
        <f t="shared" si="608"/>
        <v>217.61642857142866</v>
      </c>
      <c r="T760" s="1">
        <f t="shared" si="609"/>
        <v>31.884025568391436</v>
      </c>
      <c r="U760" s="1">
        <f t="shared" si="610"/>
        <v>27680.391174026645</v>
      </c>
      <c r="V760" s="1">
        <f t="shared" si="611"/>
        <v>28055.781999999996</v>
      </c>
      <c r="W760" s="1">
        <f t="shared" si="612"/>
        <v>939.63310474674154</v>
      </c>
      <c r="X760" s="1">
        <f t="shared" si="613"/>
        <v>29935.048209493478</v>
      </c>
      <c r="Y760" s="1">
        <f t="shared" si="614"/>
        <v>26176.515790506513</v>
      </c>
      <c r="Z760" s="1">
        <f t="shared" si="615"/>
        <v>27866.172374134952</v>
      </c>
      <c r="AA760" s="1">
        <f t="shared" si="616"/>
        <v>27462.136236078524</v>
      </c>
      <c r="AB760" s="1">
        <f t="shared" si="617"/>
        <v>-404.03613805642817</v>
      </c>
      <c r="AC760" s="1">
        <f t="shared" si="618"/>
        <v>-292.64892410650009</v>
      </c>
      <c r="AD760" s="1">
        <f t="shared" si="619"/>
        <v>111.38721394992808</v>
      </c>
      <c r="AE760" s="4">
        <f t="shared" si="620"/>
        <v>29969.39</v>
      </c>
      <c r="AF760" s="4">
        <f t="shared" si="621"/>
        <v>25811.46</v>
      </c>
      <c r="AG760" s="4">
        <f t="shared" si="622"/>
        <v>26792.731479999999</v>
      </c>
      <c r="AH760" s="4">
        <f t="shared" si="623"/>
        <v>27399.789259999998</v>
      </c>
      <c r="AI760" s="4">
        <f t="shared" si="624"/>
        <v>27890.424999999999</v>
      </c>
      <c r="AJ760" s="4">
        <f t="shared" si="625"/>
        <v>28381.060740000001</v>
      </c>
      <c r="AK760" s="4">
        <f t="shared" si="626"/>
        <v>29079.592980000001</v>
      </c>
      <c r="AL760" s="4">
        <f t="shared" si="627"/>
        <v>31000</v>
      </c>
      <c r="AM760" s="4">
        <f t="shared" si="628"/>
        <v>25811.46</v>
      </c>
      <c r="AN760" s="4">
        <f t="shared" si="629"/>
        <v>27035.955439999998</v>
      </c>
      <c r="AO760" s="4">
        <f t="shared" si="630"/>
        <v>27793.48228</v>
      </c>
      <c r="AP760" s="4">
        <f t="shared" si="631"/>
        <v>28405.73</v>
      </c>
      <c r="AQ760" s="4">
        <f t="shared" si="632"/>
        <v>29017.977719999999</v>
      </c>
      <c r="AR760" s="4">
        <f t="shared" si="633"/>
        <v>29889.652439999998</v>
      </c>
      <c r="AS760" s="4">
        <f t="shared" si="634"/>
        <v>31000</v>
      </c>
      <c r="AT760" s="4">
        <f t="shared" si="635"/>
        <v>25811.46</v>
      </c>
      <c r="AU760" s="4">
        <f t="shared" si="636"/>
        <v>27035.955439999998</v>
      </c>
      <c r="AV760" s="4">
        <f t="shared" si="637"/>
        <v>27793.48228</v>
      </c>
      <c r="AW760" s="4">
        <f t="shared" si="638"/>
        <v>28405.73</v>
      </c>
      <c r="AX760" s="4">
        <f t="shared" si="639"/>
        <v>29017.977719999999</v>
      </c>
      <c r="AY760" s="4">
        <f t="shared" si="640"/>
        <v>29889.652439999998</v>
      </c>
      <c r="AZ760" s="1">
        <f t="shared" si="641"/>
        <v>24608.832071428569</v>
      </c>
      <c r="BA760" s="1">
        <f t="shared" si="642"/>
        <v>25294.806620258682</v>
      </c>
      <c r="BB760" s="1">
        <f t="shared" si="643"/>
        <v>0</v>
      </c>
      <c r="BC760" s="1"/>
      <c r="BD760" s="6">
        <f t="shared" si="644"/>
        <v>0</v>
      </c>
      <c r="BE760" s="6"/>
      <c r="BF760">
        <f t="shared" si="645"/>
        <v>-1735860.3733410051</v>
      </c>
      <c r="BG760">
        <f t="shared" si="646"/>
        <v>28096.260756591353</v>
      </c>
      <c r="BH760">
        <f t="shared" si="647"/>
        <v>955.29000000000087</v>
      </c>
      <c r="BI760">
        <f t="shared" si="648"/>
        <v>891.22392043198556</v>
      </c>
      <c r="BJ760">
        <f t="shared" si="649"/>
        <v>39.768843519086779</v>
      </c>
      <c r="BK760">
        <f t="shared" si="650"/>
        <v>34.65276634385588</v>
      </c>
    </row>
    <row r="761" spans="1:63" x14ac:dyDescent="0.35">
      <c r="A761" s="2">
        <v>1684195200000</v>
      </c>
      <c r="B761" s="3">
        <v>45062</v>
      </c>
      <c r="C761" s="2" t="s">
        <v>9</v>
      </c>
      <c r="D761" s="2">
        <v>27162.15</v>
      </c>
      <c r="E761" s="2">
        <v>27296.89</v>
      </c>
      <c r="F761" s="2">
        <v>26852.11</v>
      </c>
      <c r="G761" s="2">
        <v>27033.84</v>
      </c>
      <c r="H761" s="2">
        <v>33270.454510000003</v>
      </c>
      <c r="I761" s="2">
        <v>900273404.60103297</v>
      </c>
      <c r="J761" s="2">
        <f t="shared" si="599"/>
        <v>-0.47234864410535865</v>
      </c>
      <c r="K761" s="2">
        <f t="shared" si="600"/>
        <v>-2.0468680646768416</v>
      </c>
      <c r="L761" s="2">
        <f t="shared" si="601"/>
        <v>-8.1427387516322494</v>
      </c>
      <c r="M761" s="1">
        <f t="shared" si="602"/>
        <v>1.3565470719316244</v>
      </c>
      <c r="N761" s="1">
        <f t="shared" si="603"/>
        <v>0.68717577673020347</v>
      </c>
      <c r="O761" s="1">
        <f t="shared" si="604"/>
        <v>-5.3094565921822374</v>
      </c>
      <c r="P761" s="2">
        <f t="shared" si="605"/>
        <v>0</v>
      </c>
      <c r="Q761" s="2">
        <f t="shared" si="606"/>
        <v>128.29999999999927</v>
      </c>
      <c r="R761" s="2">
        <f t="shared" si="607"/>
        <v>100.75785714285719</v>
      </c>
      <c r="S761" s="2">
        <f t="shared" si="608"/>
        <v>217.61642857142866</v>
      </c>
      <c r="T761" s="1">
        <f t="shared" si="609"/>
        <v>31.64761152641546</v>
      </c>
      <c r="U761" s="1">
        <f t="shared" si="610"/>
        <v>27691.606732150183</v>
      </c>
      <c r="V761" s="1">
        <f t="shared" si="611"/>
        <v>28159.139999999996</v>
      </c>
      <c r="W761" s="1">
        <f t="shared" si="612"/>
        <v>975.44044590123531</v>
      </c>
      <c r="X761" s="1">
        <f t="shared" si="613"/>
        <v>30110.020891802465</v>
      </c>
      <c r="Y761" s="1">
        <f t="shared" si="614"/>
        <v>26208.259108197526</v>
      </c>
      <c r="Z761" s="1">
        <f t="shared" si="615"/>
        <v>27903.017364065749</v>
      </c>
      <c r="AA761" s="1">
        <f t="shared" si="616"/>
        <v>27472.413733547346</v>
      </c>
      <c r="AB761" s="1">
        <f t="shared" si="617"/>
        <v>-430.6036305184025</v>
      </c>
      <c r="AC761" s="1">
        <f t="shared" si="618"/>
        <v>-264.80212061901807</v>
      </c>
      <c r="AD761" s="1">
        <f t="shared" si="619"/>
        <v>165.80150989938443</v>
      </c>
      <c r="AE761" s="4">
        <f t="shared" si="620"/>
        <v>29969.39</v>
      </c>
      <c r="AF761" s="4">
        <f t="shared" si="621"/>
        <v>25811.46</v>
      </c>
      <c r="AG761" s="4">
        <f t="shared" si="622"/>
        <v>26792.731479999999</v>
      </c>
      <c r="AH761" s="4">
        <f t="shared" si="623"/>
        <v>27399.789259999998</v>
      </c>
      <c r="AI761" s="4">
        <f t="shared" si="624"/>
        <v>27890.424999999999</v>
      </c>
      <c r="AJ761" s="4">
        <f t="shared" si="625"/>
        <v>28381.060740000001</v>
      </c>
      <c r="AK761" s="4">
        <f t="shared" si="626"/>
        <v>29079.592980000001</v>
      </c>
      <c r="AL761" s="4">
        <f t="shared" si="627"/>
        <v>31000</v>
      </c>
      <c r="AM761" s="4">
        <f t="shared" si="628"/>
        <v>25811.46</v>
      </c>
      <c r="AN761" s="4">
        <f t="shared" si="629"/>
        <v>27035.955439999998</v>
      </c>
      <c r="AO761" s="4">
        <f t="shared" si="630"/>
        <v>27793.48228</v>
      </c>
      <c r="AP761" s="4">
        <f t="shared" si="631"/>
        <v>28405.73</v>
      </c>
      <c r="AQ761" s="4">
        <f t="shared" si="632"/>
        <v>29017.977719999999</v>
      </c>
      <c r="AR761" s="4">
        <f t="shared" si="633"/>
        <v>29889.652439999998</v>
      </c>
      <c r="AS761" s="4">
        <f t="shared" si="634"/>
        <v>31000</v>
      </c>
      <c r="AT761" s="4">
        <f t="shared" si="635"/>
        <v>25811.46</v>
      </c>
      <c r="AU761" s="4">
        <f t="shared" si="636"/>
        <v>27035.955439999998</v>
      </c>
      <c r="AV761" s="4">
        <f t="shared" si="637"/>
        <v>27793.48228</v>
      </c>
      <c r="AW761" s="4">
        <f t="shared" si="638"/>
        <v>28405.73</v>
      </c>
      <c r="AX761" s="4">
        <f t="shared" si="639"/>
        <v>29017.977719999999</v>
      </c>
      <c r="AY761" s="4">
        <f t="shared" si="640"/>
        <v>29889.652439999998</v>
      </c>
      <c r="AZ761" s="1">
        <f t="shared" si="641"/>
        <v>24531.272785714285</v>
      </c>
      <c r="BA761" s="1">
        <f t="shared" si="642"/>
        <v>25265.891505467705</v>
      </c>
      <c r="BB761" s="1">
        <f t="shared" si="643"/>
        <v>0</v>
      </c>
      <c r="BC761" s="1"/>
      <c r="BD761" s="6">
        <f t="shared" si="644"/>
        <v>0</v>
      </c>
      <c r="BE761" s="6"/>
      <c r="BF761">
        <f t="shared" si="645"/>
        <v>-1778819.351191005</v>
      </c>
      <c r="BG761">
        <f t="shared" si="646"/>
        <v>28249.417858653833</v>
      </c>
      <c r="BH761">
        <f t="shared" si="647"/>
        <v>444.77999999999884</v>
      </c>
      <c r="BI761">
        <f t="shared" si="648"/>
        <v>881.36760049844474</v>
      </c>
      <c r="BJ761">
        <f t="shared" si="649"/>
        <v>30.49439446781124</v>
      </c>
      <c r="BK761">
        <f t="shared" si="650"/>
        <v>30.594846669028289</v>
      </c>
    </row>
    <row r="762" spans="1:63" x14ac:dyDescent="0.35">
      <c r="A762" s="2">
        <v>1684108800000</v>
      </c>
      <c r="B762" s="3">
        <v>45061</v>
      </c>
      <c r="C762" s="2" t="s">
        <v>9</v>
      </c>
      <c r="D762" s="2">
        <v>26917.61</v>
      </c>
      <c r="E762" s="2">
        <v>27663.59</v>
      </c>
      <c r="F762" s="2">
        <v>26726</v>
      </c>
      <c r="G762" s="2">
        <v>27162.14</v>
      </c>
      <c r="H762" s="2">
        <v>40430.083330000001</v>
      </c>
      <c r="I762" s="2">
        <v>1104633264.1315701</v>
      </c>
      <c r="J762" s="2">
        <f t="shared" si="599"/>
        <v>0.90840126281595635</v>
      </c>
      <c r="K762" s="2">
        <f t="shared" si="600"/>
        <v>-1.6871487067413233</v>
      </c>
      <c r="L762" s="2">
        <f t="shared" si="601"/>
        <v>-10.36972873799896</v>
      </c>
      <c r="M762" s="1">
        <f t="shared" si="602"/>
        <v>-0.4745903652607224</v>
      </c>
      <c r="N762" s="1">
        <f t="shared" si="603"/>
        <v>-1.1518606413191266</v>
      </c>
      <c r="O762" s="1">
        <f t="shared" si="604"/>
        <v>-7.4866707851443257</v>
      </c>
      <c r="P762" s="2">
        <f t="shared" si="605"/>
        <v>244.52000000000044</v>
      </c>
      <c r="Q762" s="2">
        <f t="shared" si="606"/>
        <v>0</v>
      </c>
      <c r="R762" s="2">
        <f t="shared" si="607"/>
        <v>143.72928571428591</v>
      </c>
      <c r="S762" s="2">
        <f t="shared" si="608"/>
        <v>208.45214285714297</v>
      </c>
      <c r="T762" s="1">
        <f t="shared" si="609"/>
        <v>40.81114847460929</v>
      </c>
      <c r="U762" s="1">
        <f t="shared" si="610"/>
        <v>27718.454353870598</v>
      </c>
      <c r="V762" s="1">
        <f t="shared" si="611"/>
        <v>28228.212500000001</v>
      </c>
      <c r="W762" s="1">
        <f t="shared" si="612"/>
        <v>941.63617701782823</v>
      </c>
      <c r="X762" s="1">
        <f t="shared" si="613"/>
        <v>30111.484854035658</v>
      </c>
      <c r="Y762" s="1">
        <f t="shared" si="614"/>
        <v>26344.940145964345</v>
      </c>
      <c r="Z762" s="1">
        <f t="shared" si="615"/>
        <v>27972.551553191006</v>
      </c>
      <c r="AA762" s="1">
        <f t="shared" si="616"/>
        <v>27552.154412374133</v>
      </c>
      <c r="AB762" s="1">
        <f t="shared" si="617"/>
        <v>-420.39714081687271</v>
      </c>
      <c r="AC762" s="1">
        <f t="shared" si="618"/>
        <v>-223.35174314417191</v>
      </c>
      <c r="AD762" s="1">
        <f t="shared" si="619"/>
        <v>197.0453976727008</v>
      </c>
      <c r="AE762" s="4">
        <f t="shared" si="620"/>
        <v>30036</v>
      </c>
      <c r="AF762" s="4">
        <f t="shared" si="621"/>
        <v>25811.46</v>
      </c>
      <c r="AG762" s="4">
        <f t="shared" si="622"/>
        <v>26808.451440000001</v>
      </c>
      <c r="AH762" s="4">
        <f t="shared" si="623"/>
        <v>27425.234280000001</v>
      </c>
      <c r="AI762" s="4">
        <f t="shared" si="624"/>
        <v>27923.73</v>
      </c>
      <c r="AJ762" s="4">
        <f t="shared" si="625"/>
        <v>28422.225719999999</v>
      </c>
      <c r="AK762" s="4">
        <f t="shared" si="626"/>
        <v>29131.94844</v>
      </c>
      <c r="AL762" s="4">
        <f t="shared" si="627"/>
        <v>31000</v>
      </c>
      <c r="AM762" s="4">
        <f t="shared" si="628"/>
        <v>25811.46</v>
      </c>
      <c r="AN762" s="4">
        <f t="shared" si="629"/>
        <v>27035.955439999998</v>
      </c>
      <c r="AO762" s="4">
        <f t="shared" si="630"/>
        <v>27793.48228</v>
      </c>
      <c r="AP762" s="4">
        <f t="shared" si="631"/>
        <v>28405.73</v>
      </c>
      <c r="AQ762" s="4">
        <f t="shared" si="632"/>
        <v>29017.977719999999</v>
      </c>
      <c r="AR762" s="4">
        <f t="shared" si="633"/>
        <v>29889.652439999998</v>
      </c>
      <c r="AS762" s="4">
        <f t="shared" si="634"/>
        <v>31000</v>
      </c>
      <c r="AT762" s="4">
        <f t="shared" si="635"/>
        <v>24890</v>
      </c>
      <c r="AU762" s="4">
        <f t="shared" si="636"/>
        <v>26331.96</v>
      </c>
      <c r="AV762" s="4">
        <f t="shared" si="637"/>
        <v>27224.02</v>
      </c>
      <c r="AW762" s="4">
        <f t="shared" si="638"/>
        <v>27945</v>
      </c>
      <c r="AX762" s="4">
        <f t="shared" si="639"/>
        <v>28665.98</v>
      </c>
      <c r="AY762" s="4">
        <f t="shared" si="640"/>
        <v>29692.46</v>
      </c>
      <c r="AZ762" s="1">
        <f t="shared" si="641"/>
        <v>24457.505071428572</v>
      </c>
      <c r="BA762" s="1">
        <f t="shared" si="642"/>
        <v>25241.673032939863</v>
      </c>
      <c r="BB762" s="1">
        <f t="shared" si="643"/>
        <v>0</v>
      </c>
      <c r="BC762" s="1"/>
      <c r="BD762" s="6">
        <f t="shared" si="644"/>
        <v>0</v>
      </c>
      <c r="BE762" s="6"/>
      <c r="BF762">
        <f t="shared" si="645"/>
        <v>-1745548.8966810049</v>
      </c>
      <c r="BG762">
        <f t="shared" si="646"/>
        <v>28323.547353032587</v>
      </c>
      <c r="BH762">
        <f t="shared" si="647"/>
        <v>937.59000000000015</v>
      </c>
      <c r="BI762">
        <f t="shared" si="648"/>
        <v>948.5349236520517</v>
      </c>
      <c r="BJ762">
        <f t="shared" si="649"/>
        <v>33.695061044669629</v>
      </c>
      <c r="BK762">
        <f t="shared" si="650"/>
        <v>28.156809986548755</v>
      </c>
    </row>
    <row r="763" spans="1:63" x14ac:dyDescent="0.35">
      <c r="A763" s="2">
        <v>1684022400000</v>
      </c>
      <c r="B763" s="3">
        <v>45060</v>
      </c>
      <c r="C763" s="2" t="s">
        <v>9</v>
      </c>
      <c r="D763" s="2">
        <v>26775.27</v>
      </c>
      <c r="E763" s="2">
        <v>27200</v>
      </c>
      <c r="F763" s="2">
        <v>26560.53</v>
      </c>
      <c r="G763" s="2">
        <v>26917.62</v>
      </c>
      <c r="H763" s="2">
        <v>21594.803599999999</v>
      </c>
      <c r="I763" s="2">
        <v>580801698.00026906</v>
      </c>
      <c r="J763" s="2">
        <f t="shared" si="599"/>
        <v>0.53160975347410055</v>
      </c>
      <c r="K763" s="2">
        <f t="shared" si="600"/>
        <v>-2.7148639315271894</v>
      </c>
      <c r="L763" s="2">
        <f t="shared" si="601"/>
        <v>-11.148572260389393</v>
      </c>
      <c r="M763" s="1">
        <f t="shared" si="602"/>
        <v>0.90022362008295531</v>
      </c>
      <c r="N763" s="1">
        <f t="shared" si="603"/>
        <v>-0.63096217273295396</v>
      </c>
      <c r="O763" s="1">
        <f t="shared" si="604"/>
        <v>-3.6532576059844777</v>
      </c>
      <c r="P763" s="2">
        <f t="shared" si="605"/>
        <v>142.34000000000015</v>
      </c>
      <c r="Q763" s="2">
        <f t="shared" si="606"/>
        <v>0</v>
      </c>
      <c r="R763" s="2">
        <f t="shared" si="607"/>
        <v>126.26357142857159</v>
      </c>
      <c r="S763" s="2">
        <f t="shared" si="608"/>
        <v>291.66285714285732</v>
      </c>
      <c r="T763" s="1">
        <f t="shared" si="609"/>
        <v>30.211913580141427</v>
      </c>
      <c r="U763" s="1">
        <f t="shared" si="610"/>
        <v>27741.161062191848</v>
      </c>
      <c r="V763" s="1">
        <f t="shared" si="611"/>
        <v>28285.145</v>
      </c>
      <c r="W763" s="1">
        <f t="shared" si="612"/>
        <v>909.32679836514262</v>
      </c>
      <c r="X763" s="1">
        <f t="shared" si="613"/>
        <v>30103.798596730285</v>
      </c>
      <c r="Y763" s="1">
        <f t="shared" si="614"/>
        <v>26466.491403269716</v>
      </c>
      <c r="Z763" s="1">
        <f t="shared" si="615"/>
        <v>28037.384477446285</v>
      </c>
      <c r="AA763" s="1">
        <f t="shared" si="616"/>
        <v>27623.066123714889</v>
      </c>
      <c r="AB763" s="1">
        <f t="shared" si="617"/>
        <v>-414.3183537313962</v>
      </c>
      <c r="AC763" s="1">
        <f t="shared" si="618"/>
        <v>-174.09039372599671</v>
      </c>
      <c r="AD763" s="1">
        <f t="shared" si="619"/>
        <v>240.2279600053995</v>
      </c>
      <c r="AE763" s="4">
        <f t="shared" si="620"/>
        <v>30036</v>
      </c>
      <c r="AF763" s="4">
        <f t="shared" si="621"/>
        <v>25811.46</v>
      </c>
      <c r="AG763" s="4">
        <f t="shared" si="622"/>
        <v>26808.451440000001</v>
      </c>
      <c r="AH763" s="4">
        <f t="shared" si="623"/>
        <v>27425.234280000001</v>
      </c>
      <c r="AI763" s="4">
        <f t="shared" si="624"/>
        <v>27923.73</v>
      </c>
      <c r="AJ763" s="4">
        <f t="shared" si="625"/>
        <v>28422.225719999999</v>
      </c>
      <c r="AK763" s="4">
        <f t="shared" si="626"/>
        <v>29131.94844</v>
      </c>
      <c r="AL763" s="4">
        <f t="shared" si="627"/>
        <v>31000</v>
      </c>
      <c r="AM763" s="4">
        <f t="shared" si="628"/>
        <v>25811.46</v>
      </c>
      <c r="AN763" s="4">
        <f t="shared" si="629"/>
        <v>27035.955439999998</v>
      </c>
      <c r="AO763" s="4">
        <f t="shared" si="630"/>
        <v>27793.48228</v>
      </c>
      <c r="AP763" s="4">
        <f t="shared" si="631"/>
        <v>28405.73</v>
      </c>
      <c r="AQ763" s="4">
        <f t="shared" si="632"/>
        <v>29017.977719999999</v>
      </c>
      <c r="AR763" s="4">
        <f t="shared" si="633"/>
        <v>29889.652439999998</v>
      </c>
      <c r="AS763" s="4">
        <f t="shared" si="634"/>
        <v>31000</v>
      </c>
      <c r="AT763" s="4">
        <f t="shared" si="635"/>
        <v>24123</v>
      </c>
      <c r="AU763" s="4">
        <f t="shared" si="636"/>
        <v>25745.972000000002</v>
      </c>
      <c r="AV763" s="4">
        <f t="shared" si="637"/>
        <v>26750.013999999999</v>
      </c>
      <c r="AW763" s="4">
        <f t="shared" si="638"/>
        <v>27561.5</v>
      </c>
      <c r="AX763" s="4">
        <f t="shared" si="639"/>
        <v>28372.986000000001</v>
      </c>
      <c r="AY763" s="4">
        <f t="shared" si="640"/>
        <v>29528.322</v>
      </c>
      <c r="AZ763" s="1">
        <f t="shared" si="641"/>
        <v>24384.342571428569</v>
      </c>
      <c r="BA763" s="1">
        <f t="shared" si="642"/>
        <v>25215.365266267803</v>
      </c>
      <c r="BB763" s="1">
        <f t="shared" si="643"/>
        <v>0</v>
      </c>
      <c r="BC763" s="1"/>
      <c r="BD763" s="6">
        <f t="shared" si="644"/>
        <v>0</v>
      </c>
      <c r="BE763" s="6"/>
      <c r="BF763">
        <f t="shared" si="645"/>
        <v>-1785978.980011005</v>
      </c>
      <c r="BG763">
        <f t="shared" si="646"/>
        <v>28348.562236926082</v>
      </c>
      <c r="BH763">
        <f t="shared" si="647"/>
        <v>639.47000000000116</v>
      </c>
      <c r="BI763">
        <f t="shared" si="648"/>
        <v>950.2187580600596</v>
      </c>
      <c r="BJ763">
        <f t="shared" si="649"/>
        <v>27.595084494604009</v>
      </c>
      <c r="BK763">
        <f t="shared" si="650"/>
        <v>24.810056099441208</v>
      </c>
    </row>
    <row r="764" spans="1:63" x14ac:dyDescent="0.35">
      <c r="A764" s="2">
        <v>1683936000000</v>
      </c>
      <c r="B764" s="3">
        <v>45059</v>
      </c>
      <c r="C764" s="2" t="s">
        <v>9</v>
      </c>
      <c r="D764" s="2">
        <v>26795.01</v>
      </c>
      <c r="E764" s="2">
        <v>27045.45</v>
      </c>
      <c r="F764" s="2">
        <v>26692.03</v>
      </c>
      <c r="G764" s="2">
        <v>26775.279999999999</v>
      </c>
      <c r="H764" s="2">
        <v>22814.904210000001</v>
      </c>
      <c r="I764" s="2">
        <v>612062852.08668804</v>
      </c>
      <c r="J764" s="2">
        <f t="shared" si="599"/>
        <v>-7.3633113031118719E-2</v>
      </c>
      <c r="K764" s="2">
        <f t="shared" si="600"/>
        <v>-5.8206619041086727</v>
      </c>
      <c r="L764" s="2">
        <f t="shared" si="601"/>
        <v>-12.116908398712969</v>
      </c>
      <c r="M764" s="1">
        <f t="shared" si="602"/>
        <v>0.52879860849510529</v>
      </c>
      <c r="N764" s="1">
        <f t="shared" si="603"/>
        <v>1.2218359621262653</v>
      </c>
      <c r="O764" s="1">
        <f t="shared" si="604"/>
        <v>-3.2496018715770671</v>
      </c>
      <c r="P764" s="2">
        <f t="shared" si="605"/>
        <v>0</v>
      </c>
      <c r="Q764" s="2">
        <f t="shared" si="606"/>
        <v>19.729999999999563</v>
      </c>
      <c r="R764" s="2">
        <f t="shared" si="607"/>
        <v>116.29357142857147</v>
      </c>
      <c r="S764" s="2">
        <f t="shared" si="608"/>
        <v>291.66285714285732</v>
      </c>
      <c r="T764" s="1">
        <f t="shared" si="609"/>
        <v>28.50637060330321</v>
      </c>
      <c r="U764" s="1">
        <f t="shared" si="610"/>
        <v>27774.774983097639</v>
      </c>
      <c r="V764" s="1">
        <f t="shared" si="611"/>
        <v>28314.810500000003</v>
      </c>
      <c r="W764" s="1">
        <f t="shared" si="612"/>
        <v>873.18920994521613</v>
      </c>
      <c r="X764" s="1">
        <f t="shared" si="613"/>
        <v>30061.188919890435</v>
      </c>
      <c r="Y764" s="1">
        <f t="shared" si="614"/>
        <v>26568.432080109571</v>
      </c>
      <c r="Z764" s="1">
        <f t="shared" si="615"/>
        <v>28126.965635641991</v>
      </c>
      <c r="AA764" s="1">
        <f t="shared" si="616"/>
        <v>27751.329055299415</v>
      </c>
      <c r="AB764" s="1">
        <f t="shared" si="617"/>
        <v>-375.63658034257605</v>
      </c>
      <c r="AC764" s="1">
        <f t="shared" si="618"/>
        <v>-114.0334037246468</v>
      </c>
      <c r="AD764" s="1">
        <f t="shared" si="619"/>
        <v>261.60317661792925</v>
      </c>
      <c r="AE764" s="4">
        <f t="shared" si="620"/>
        <v>30036</v>
      </c>
      <c r="AF764" s="4">
        <f t="shared" si="621"/>
        <v>25811.46</v>
      </c>
      <c r="AG764" s="4">
        <f t="shared" si="622"/>
        <v>26808.451440000001</v>
      </c>
      <c r="AH764" s="4">
        <f t="shared" si="623"/>
        <v>27425.234280000001</v>
      </c>
      <c r="AI764" s="4">
        <f t="shared" si="624"/>
        <v>27923.73</v>
      </c>
      <c r="AJ764" s="4">
        <f t="shared" si="625"/>
        <v>28422.225719999999</v>
      </c>
      <c r="AK764" s="4">
        <f t="shared" si="626"/>
        <v>29131.94844</v>
      </c>
      <c r="AL764" s="4">
        <f t="shared" si="627"/>
        <v>31000</v>
      </c>
      <c r="AM764" s="4">
        <f t="shared" si="628"/>
        <v>25811.46</v>
      </c>
      <c r="AN764" s="4">
        <f t="shared" si="629"/>
        <v>27035.955439999998</v>
      </c>
      <c r="AO764" s="4">
        <f t="shared" si="630"/>
        <v>27793.48228</v>
      </c>
      <c r="AP764" s="4">
        <f t="shared" si="631"/>
        <v>28405.73</v>
      </c>
      <c r="AQ764" s="4">
        <f t="shared" si="632"/>
        <v>29017.977719999999</v>
      </c>
      <c r="AR764" s="4">
        <f t="shared" si="633"/>
        <v>29889.652439999998</v>
      </c>
      <c r="AS764" s="4">
        <f t="shared" si="634"/>
        <v>31000</v>
      </c>
      <c r="AT764" s="4">
        <f t="shared" si="635"/>
        <v>23896.95</v>
      </c>
      <c r="AU764" s="4">
        <f t="shared" si="636"/>
        <v>25573.269800000002</v>
      </c>
      <c r="AV764" s="4">
        <f t="shared" si="637"/>
        <v>26610.3151</v>
      </c>
      <c r="AW764" s="4">
        <f t="shared" si="638"/>
        <v>27448.474999999999</v>
      </c>
      <c r="AX764" s="4">
        <f t="shared" si="639"/>
        <v>28286.634900000001</v>
      </c>
      <c r="AY764" s="4">
        <f t="shared" si="640"/>
        <v>29479.9473</v>
      </c>
      <c r="AZ764" s="1">
        <f t="shared" si="641"/>
        <v>24312.303214285716</v>
      </c>
      <c r="BA764" s="1">
        <f t="shared" si="642"/>
        <v>25192.046708271471</v>
      </c>
      <c r="BB764" s="1">
        <f t="shared" si="643"/>
        <v>0</v>
      </c>
      <c r="BC764" s="1"/>
      <c r="BD764" s="6">
        <f t="shared" si="644"/>
        <v>0</v>
      </c>
      <c r="BE764" s="6"/>
      <c r="BF764">
        <f t="shared" si="645"/>
        <v>-1807573.7836110049</v>
      </c>
      <c r="BG764">
        <f t="shared" si="646"/>
        <v>28335.683598025596</v>
      </c>
      <c r="BH764">
        <f t="shared" si="647"/>
        <v>353.42000000000189</v>
      </c>
      <c r="BI764">
        <f t="shared" si="648"/>
        <v>998.02625930006855</v>
      </c>
      <c r="BJ764">
        <f t="shared" si="649"/>
        <v>23.180284420372629</v>
      </c>
      <c r="BK764">
        <f t="shared" si="650"/>
        <v>18.331236083505768</v>
      </c>
    </row>
    <row r="765" spans="1:63" x14ac:dyDescent="0.35">
      <c r="A765" s="2">
        <v>1683849600000</v>
      </c>
      <c r="B765" s="3">
        <v>45058</v>
      </c>
      <c r="C765" s="2" t="s">
        <v>9</v>
      </c>
      <c r="D765" s="2">
        <v>26968.61</v>
      </c>
      <c r="E765" s="2">
        <v>27091.119999999999</v>
      </c>
      <c r="F765" s="2">
        <v>25811.46</v>
      </c>
      <c r="G765" s="2">
        <v>26795.01</v>
      </c>
      <c r="H765" s="2">
        <v>67207.934940000006</v>
      </c>
      <c r="I765" s="2">
        <v>1777052127.7310901</v>
      </c>
      <c r="J765" s="2">
        <f t="shared" si="599"/>
        <v>-0.64374817843849852</v>
      </c>
      <c r="K765" s="2">
        <f t="shared" si="600"/>
        <v>-7.117220485160261</v>
      </c>
      <c r="L765" s="2">
        <f t="shared" si="601"/>
        <v>-11.782606348094287</v>
      </c>
      <c r="M765" s="1">
        <f t="shared" si="602"/>
        <v>-7.3687371336544613E-2</v>
      </c>
      <c r="N765" s="1">
        <f t="shared" si="603"/>
        <v>0.31815625372037559</v>
      </c>
      <c r="O765" s="1">
        <f t="shared" si="604"/>
        <v>-3.244857904512815</v>
      </c>
      <c r="P765" s="2">
        <f t="shared" si="605"/>
        <v>0</v>
      </c>
      <c r="Q765" s="2">
        <f t="shared" si="606"/>
        <v>173.61000000000058</v>
      </c>
      <c r="R765" s="2">
        <f t="shared" si="607"/>
        <v>116.29357142857147</v>
      </c>
      <c r="S765" s="2">
        <f t="shared" si="608"/>
        <v>296.05714285714305</v>
      </c>
      <c r="T765" s="1">
        <f t="shared" si="609"/>
        <v>28.202587603132557</v>
      </c>
      <c r="U765" s="1">
        <f t="shared" si="610"/>
        <v>27815.570696693459</v>
      </c>
      <c r="V765" s="1">
        <f t="shared" si="611"/>
        <v>28355.576500000003</v>
      </c>
      <c r="W765" s="1">
        <f t="shared" si="612"/>
        <v>817.62697118108269</v>
      </c>
      <c r="X765" s="1">
        <f t="shared" si="613"/>
        <v>29990.830442362167</v>
      </c>
      <c r="Y765" s="1">
        <f t="shared" si="614"/>
        <v>26720.322557637839</v>
      </c>
      <c r="Z765" s="1">
        <f t="shared" si="615"/>
        <v>28235.100486493349</v>
      </c>
      <c r="AA765" s="1">
        <f t="shared" si="616"/>
        <v>27928.792519899307</v>
      </c>
      <c r="AB765" s="1">
        <f t="shared" si="617"/>
        <v>-306.30796659404223</v>
      </c>
      <c r="AC765" s="1">
        <f t="shared" si="618"/>
        <v>-48.632609570164483</v>
      </c>
      <c r="AD765" s="1">
        <f t="shared" si="619"/>
        <v>257.67535702387772</v>
      </c>
      <c r="AE765" s="4">
        <f t="shared" si="620"/>
        <v>30036</v>
      </c>
      <c r="AF765" s="4">
        <f t="shared" si="621"/>
        <v>25811.46</v>
      </c>
      <c r="AG765" s="4">
        <f t="shared" si="622"/>
        <v>26808.451440000001</v>
      </c>
      <c r="AH765" s="4">
        <f t="shared" si="623"/>
        <v>27425.234280000001</v>
      </c>
      <c r="AI765" s="4">
        <f t="shared" si="624"/>
        <v>27923.73</v>
      </c>
      <c r="AJ765" s="4">
        <f t="shared" si="625"/>
        <v>28422.225719999999</v>
      </c>
      <c r="AK765" s="4">
        <f t="shared" si="626"/>
        <v>29131.94844</v>
      </c>
      <c r="AL765" s="4">
        <f t="shared" si="627"/>
        <v>31000</v>
      </c>
      <c r="AM765" s="4">
        <f t="shared" si="628"/>
        <v>25811.46</v>
      </c>
      <c r="AN765" s="4">
        <f t="shared" si="629"/>
        <v>27035.955439999998</v>
      </c>
      <c r="AO765" s="4">
        <f t="shared" si="630"/>
        <v>27793.48228</v>
      </c>
      <c r="AP765" s="4">
        <f t="shared" si="631"/>
        <v>28405.73</v>
      </c>
      <c r="AQ765" s="4">
        <f t="shared" si="632"/>
        <v>29017.977719999999</v>
      </c>
      <c r="AR765" s="4">
        <f t="shared" si="633"/>
        <v>29889.652439999998</v>
      </c>
      <c r="AS765" s="4">
        <f t="shared" si="634"/>
        <v>31000</v>
      </c>
      <c r="AT765" s="4">
        <f t="shared" si="635"/>
        <v>23896.95</v>
      </c>
      <c r="AU765" s="4">
        <f t="shared" si="636"/>
        <v>25573.269800000002</v>
      </c>
      <c r="AV765" s="4">
        <f t="shared" si="637"/>
        <v>26610.3151</v>
      </c>
      <c r="AW765" s="4">
        <f t="shared" si="638"/>
        <v>27448.474999999999</v>
      </c>
      <c r="AX765" s="4">
        <f t="shared" si="639"/>
        <v>28286.634900000001</v>
      </c>
      <c r="AY765" s="4">
        <f t="shared" si="640"/>
        <v>29479.9473</v>
      </c>
      <c r="AZ765" s="1">
        <f t="shared" si="641"/>
        <v>24241.309214285713</v>
      </c>
      <c r="BA765" s="1">
        <f t="shared" si="642"/>
        <v>25170.358580987519</v>
      </c>
      <c r="BB765" s="1">
        <f t="shared" si="643"/>
        <v>0</v>
      </c>
      <c r="BC765" s="1"/>
      <c r="BD765" s="6">
        <f t="shared" si="644"/>
        <v>0</v>
      </c>
      <c r="BE765" s="6"/>
      <c r="BF765">
        <f t="shared" si="645"/>
        <v>-1784758.8794010049</v>
      </c>
      <c r="BG765">
        <f t="shared" si="646"/>
        <v>28342.408040305261</v>
      </c>
      <c r="BH765">
        <f t="shared" si="647"/>
        <v>1279.6599999999999</v>
      </c>
      <c r="BI765">
        <f t="shared" si="648"/>
        <v>1097.1964530385403</v>
      </c>
      <c r="BJ765">
        <f t="shared" si="649"/>
        <v>23.654799383346983</v>
      </c>
      <c r="BK765">
        <f t="shared" si="650"/>
        <v>19.184775471367384</v>
      </c>
    </row>
    <row r="766" spans="1:63" x14ac:dyDescent="0.35">
      <c r="A766" s="2">
        <v>1683763200000</v>
      </c>
      <c r="B766" s="3">
        <v>45057</v>
      </c>
      <c r="C766" s="2" t="s">
        <v>9</v>
      </c>
      <c r="D766" s="2">
        <v>27598.74</v>
      </c>
      <c r="E766" s="2">
        <v>27630.14</v>
      </c>
      <c r="F766" s="2">
        <v>26702.05</v>
      </c>
      <c r="G766" s="2">
        <v>26968.62</v>
      </c>
      <c r="H766" s="2">
        <v>47635.313649999996</v>
      </c>
      <c r="I766" s="2">
        <v>1295799109.0109999</v>
      </c>
      <c r="J766" s="2">
        <f t="shared" si="599"/>
        <v>-2.2831831151773216</v>
      </c>
      <c r="K766" s="2">
        <f t="shared" si="600"/>
        <v>-8.5983309614680099</v>
      </c>
      <c r="L766" s="2">
        <f t="shared" si="601"/>
        <v>-9.7679441998094916</v>
      </c>
      <c r="M766" s="1">
        <f t="shared" si="602"/>
        <v>-0.64791914613952595</v>
      </c>
      <c r="N766" s="1">
        <f t="shared" si="603"/>
        <v>-0.54633867064759023</v>
      </c>
      <c r="O766" s="1">
        <f t="shared" si="604"/>
        <v>-4.180451205882985</v>
      </c>
      <c r="P766" s="2">
        <f t="shared" si="605"/>
        <v>0</v>
      </c>
      <c r="Q766" s="2">
        <f t="shared" si="606"/>
        <v>630.13000000000102</v>
      </c>
      <c r="R766" s="2">
        <f t="shared" si="607"/>
        <v>116.29357142857147</v>
      </c>
      <c r="S766" s="2">
        <f t="shared" si="608"/>
        <v>295.1614285714287</v>
      </c>
      <c r="T766" s="1">
        <f t="shared" si="609"/>
        <v>28.263983042755925</v>
      </c>
      <c r="U766" s="1">
        <f t="shared" si="610"/>
        <v>27857.226235334008</v>
      </c>
      <c r="V766" s="1">
        <f t="shared" si="611"/>
        <v>28406.6685</v>
      </c>
      <c r="W766" s="1">
        <f t="shared" si="612"/>
        <v>747.42651383447082</v>
      </c>
      <c r="X766" s="1">
        <f t="shared" si="613"/>
        <v>29901.521527668941</v>
      </c>
      <c r="Y766" s="1">
        <f t="shared" si="614"/>
        <v>26911.815472331058</v>
      </c>
      <c r="Z766" s="1">
        <f t="shared" si="615"/>
        <v>28350.307725412815</v>
      </c>
      <c r="AA766" s="1">
        <f t="shared" si="616"/>
        <v>28134.934796244637</v>
      </c>
      <c r="AB766" s="1">
        <f t="shared" si="617"/>
        <v>-215.37292916817751</v>
      </c>
      <c r="AC766" s="1">
        <f t="shared" si="618"/>
        <v>15.786229685804962</v>
      </c>
      <c r="AD766" s="1">
        <f t="shared" si="619"/>
        <v>231.15915885398246</v>
      </c>
      <c r="AE766" s="4">
        <f t="shared" si="620"/>
        <v>30036</v>
      </c>
      <c r="AF766" s="4">
        <f t="shared" si="621"/>
        <v>26702.05</v>
      </c>
      <c r="AG766" s="4">
        <f t="shared" si="622"/>
        <v>27488.8622</v>
      </c>
      <c r="AH766" s="4">
        <f t="shared" si="623"/>
        <v>27975.618900000001</v>
      </c>
      <c r="AI766" s="4">
        <f t="shared" si="624"/>
        <v>28369.025000000001</v>
      </c>
      <c r="AJ766" s="4">
        <f t="shared" si="625"/>
        <v>28762.431100000002</v>
      </c>
      <c r="AK766" s="4">
        <f t="shared" si="626"/>
        <v>29322.5347</v>
      </c>
      <c r="AL766" s="4">
        <f t="shared" si="627"/>
        <v>31000</v>
      </c>
      <c r="AM766" s="4">
        <f t="shared" si="628"/>
        <v>26702.05</v>
      </c>
      <c r="AN766" s="4">
        <f t="shared" si="629"/>
        <v>27716.3662</v>
      </c>
      <c r="AO766" s="4">
        <f t="shared" si="630"/>
        <v>28343.866900000001</v>
      </c>
      <c r="AP766" s="4">
        <f t="shared" si="631"/>
        <v>28851.025000000001</v>
      </c>
      <c r="AQ766" s="4">
        <f t="shared" si="632"/>
        <v>29358.183099999998</v>
      </c>
      <c r="AR766" s="4">
        <f t="shared" si="633"/>
        <v>30080.238700000002</v>
      </c>
      <c r="AS766" s="4">
        <f t="shared" si="634"/>
        <v>31000</v>
      </c>
      <c r="AT766" s="4">
        <f t="shared" si="635"/>
        <v>21813.88</v>
      </c>
      <c r="AU766" s="4">
        <f t="shared" si="636"/>
        <v>23981.804319999999</v>
      </c>
      <c r="AV766" s="4">
        <f t="shared" si="637"/>
        <v>25322.97784</v>
      </c>
      <c r="AW766" s="4">
        <f t="shared" si="638"/>
        <v>26406.940000000002</v>
      </c>
      <c r="AX766" s="4">
        <f t="shared" si="639"/>
        <v>27490.902160000001</v>
      </c>
      <c r="AY766" s="4">
        <f t="shared" si="640"/>
        <v>29034.170320000001</v>
      </c>
      <c r="AZ766" s="1">
        <f t="shared" si="641"/>
        <v>24169.762714285716</v>
      </c>
      <c r="BA766" s="1">
        <f t="shared" si="642"/>
        <v>25148.103082096939</v>
      </c>
      <c r="BB766" s="1">
        <f t="shared" si="643"/>
        <v>0</v>
      </c>
      <c r="BC766" s="1"/>
      <c r="BD766" s="6">
        <f t="shared" si="644"/>
        <v>0</v>
      </c>
      <c r="BE766" s="6"/>
      <c r="BF766">
        <f t="shared" si="645"/>
        <v>-1717550.9444610048</v>
      </c>
      <c r="BG766">
        <f t="shared" si="646"/>
        <v>28426.865896760337</v>
      </c>
      <c r="BH766">
        <f t="shared" si="647"/>
        <v>928.09000000000015</v>
      </c>
      <c r="BI766">
        <f t="shared" si="648"/>
        <v>1069.1251381213926</v>
      </c>
      <c r="BJ766">
        <f t="shared" si="649"/>
        <v>8.1586244467976918</v>
      </c>
      <c r="BK766">
        <f t="shared" si="650"/>
        <v>15.979956588497592</v>
      </c>
    </row>
    <row r="767" spans="1:63" x14ac:dyDescent="0.35">
      <c r="A767" s="2">
        <v>1683676800000</v>
      </c>
      <c r="B767" s="3">
        <v>45056</v>
      </c>
      <c r="C767" s="2" t="s">
        <v>9</v>
      </c>
      <c r="D767" s="2">
        <v>27628.28</v>
      </c>
      <c r="E767" s="2">
        <v>28331.42</v>
      </c>
      <c r="F767" s="2">
        <v>26777</v>
      </c>
      <c r="G767" s="2">
        <v>27598.75</v>
      </c>
      <c r="H767" s="2">
        <v>71155.113549999995</v>
      </c>
      <c r="I767" s="2">
        <v>1971173412.4354999</v>
      </c>
      <c r="J767" s="2">
        <f t="shared" si="599"/>
        <v>-0.10684708090662368</v>
      </c>
      <c r="K767" s="2">
        <f t="shared" si="600"/>
        <v>-4.2978123430898494</v>
      </c>
      <c r="L767" s="2">
        <f t="shared" si="601"/>
        <v>-8.6146815176742528</v>
      </c>
      <c r="M767" s="1">
        <f t="shared" si="602"/>
        <v>-2.336530382348081</v>
      </c>
      <c r="N767" s="1">
        <f t="shared" si="603"/>
        <v>-0.69981430318401894</v>
      </c>
      <c r="O767" s="1">
        <f t="shared" si="604"/>
        <v>-4.0615607590923455</v>
      </c>
      <c r="P767" s="2">
        <f t="shared" si="605"/>
        <v>0</v>
      </c>
      <c r="Q767" s="2">
        <f t="shared" si="606"/>
        <v>29.520000000000437</v>
      </c>
      <c r="R767" s="2">
        <f t="shared" si="607"/>
        <v>191.82785714285714</v>
      </c>
      <c r="S767" s="2">
        <f t="shared" si="608"/>
        <v>250.15214285714293</v>
      </c>
      <c r="T767" s="1">
        <f t="shared" si="609"/>
        <v>43.401931567685665</v>
      </c>
      <c r="U767" s="1">
        <f t="shared" si="610"/>
        <v>27893.495877592541</v>
      </c>
      <c r="V767" s="1">
        <f t="shared" si="611"/>
        <v>28421.379499999999</v>
      </c>
      <c r="W767" s="1">
        <f t="shared" si="612"/>
        <v>721.42081167287529</v>
      </c>
      <c r="X767" s="1">
        <f t="shared" si="613"/>
        <v>29864.221123345749</v>
      </c>
      <c r="Y767" s="1">
        <f t="shared" si="614"/>
        <v>26978.537876654249</v>
      </c>
      <c r="Z767" s="1">
        <f t="shared" si="615"/>
        <v>28460.842743445843</v>
      </c>
      <c r="AA767" s="1">
        <f t="shared" si="616"/>
        <v>28346.992031925482</v>
      </c>
      <c r="AB767" s="1">
        <f t="shared" si="617"/>
        <v>-113.85071152036107</v>
      </c>
      <c r="AC767" s="1">
        <f t="shared" si="618"/>
        <v>73.576019399300577</v>
      </c>
      <c r="AD767" s="1">
        <f t="shared" si="619"/>
        <v>187.42673091966165</v>
      </c>
      <c r="AE767" s="4">
        <f t="shared" si="620"/>
        <v>30036</v>
      </c>
      <c r="AF767" s="4">
        <f t="shared" si="621"/>
        <v>26777</v>
      </c>
      <c r="AG767" s="4">
        <f t="shared" si="622"/>
        <v>27546.124</v>
      </c>
      <c r="AH767" s="4">
        <f t="shared" si="623"/>
        <v>28021.938000000002</v>
      </c>
      <c r="AI767" s="4">
        <f t="shared" si="624"/>
        <v>28406.5</v>
      </c>
      <c r="AJ767" s="4">
        <f t="shared" si="625"/>
        <v>28791.061999999998</v>
      </c>
      <c r="AK767" s="4">
        <f t="shared" si="626"/>
        <v>29338.574000000001</v>
      </c>
      <c r="AL767" s="4">
        <f t="shared" si="627"/>
        <v>31000</v>
      </c>
      <c r="AM767" s="4">
        <f t="shared" si="628"/>
        <v>26777</v>
      </c>
      <c r="AN767" s="4">
        <f t="shared" si="629"/>
        <v>27773.628000000001</v>
      </c>
      <c r="AO767" s="4">
        <f t="shared" si="630"/>
        <v>28390.186000000002</v>
      </c>
      <c r="AP767" s="4">
        <f t="shared" si="631"/>
        <v>28888.5</v>
      </c>
      <c r="AQ767" s="4">
        <f t="shared" si="632"/>
        <v>29386.813999999998</v>
      </c>
      <c r="AR767" s="4">
        <f t="shared" si="633"/>
        <v>30096.277999999998</v>
      </c>
      <c r="AS767" s="4">
        <f t="shared" si="634"/>
        <v>31000</v>
      </c>
      <c r="AT767" s="4">
        <f t="shared" si="635"/>
        <v>20270.599999999999</v>
      </c>
      <c r="AU767" s="4">
        <f t="shared" si="636"/>
        <v>22802.738399999998</v>
      </c>
      <c r="AV767" s="4">
        <f t="shared" si="637"/>
        <v>24369.230799999998</v>
      </c>
      <c r="AW767" s="4">
        <f t="shared" si="638"/>
        <v>25635.3</v>
      </c>
      <c r="AX767" s="4">
        <f t="shared" si="639"/>
        <v>26901.369200000001</v>
      </c>
      <c r="AY767" s="4">
        <f t="shared" si="640"/>
        <v>28703.9084</v>
      </c>
      <c r="AZ767" s="1">
        <f t="shared" si="641"/>
        <v>24097.282785714287</v>
      </c>
      <c r="BA767" s="1">
        <f t="shared" si="642"/>
        <v>25123.164494180459</v>
      </c>
      <c r="BB767" s="1">
        <f t="shared" si="643"/>
        <v>0</v>
      </c>
      <c r="BC767" s="1"/>
      <c r="BD767" s="6">
        <f t="shared" si="644"/>
        <v>0</v>
      </c>
      <c r="BE767" s="6"/>
      <c r="BF767">
        <f t="shared" si="645"/>
        <v>-1669915.6308110049</v>
      </c>
      <c r="BG767">
        <f t="shared" si="646"/>
        <v>28425.074080844141</v>
      </c>
      <c r="BH767">
        <f t="shared" si="647"/>
        <v>1554.4199999999983</v>
      </c>
      <c r="BI767">
        <f t="shared" si="648"/>
        <v>1090.8228516785298</v>
      </c>
      <c r="BJ767">
        <f t="shared" si="649"/>
        <v>25.740902583957478</v>
      </c>
      <c r="BK767">
        <f t="shared" si="650"/>
        <v>18.848671083728188</v>
      </c>
    </row>
    <row r="768" spans="1:63" x14ac:dyDescent="0.35">
      <c r="A768" s="2">
        <v>1683590400000</v>
      </c>
      <c r="B768" s="3">
        <v>45055</v>
      </c>
      <c r="C768" s="2" t="s">
        <v>9</v>
      </c>
      <c r="D768" s="2">
        <v>27668.799999999999</v>
      </c>
      <c r="E768" s="2">
        <v>27818</v>
      </c>
      <c r="F768" s="2">
        <v>27353</v>
      </c>
      <c r="G768" s="2">
        <v>27628.27</v>
      </c>
      <c r="H768" s="2">
        <v>40113.310689999998</v>
      </c>
      <c r="I768" s="2">
        <v>1106923908.30584</v>
      </c>
      <c r="J768" s="2">
        <f t="shared" si="599"/>
        <v>-0.14644659199047169</v>
      </c>
      <c r="K768" s="2">
        <f t="shared" si="600"/>
        <v>-4.8159660113497598</v>
      </c>
      <c r="L768" s="2">
        <f t="shared" si="601"/>
        <v>-6.7788472244810078</v>
      </c>
      <c r="M768" s="1">
        <f t="shared" si="602"/>
        <v>-0.10696136600389669</v>
      </c>
      <c r="N768" s="1">
        <f t="shared" si="603"/>
        <v>-2.1515281268063484</v>
      </c>
      <c r="O768" s="1">
        <f t="shared" si="604"/>
        <v>-4.0887829748297664</v>
      </c>
      <c r="P768" s="2">
        <f t="shared" si="605"/>
        <v>0</v>
      </c>
      <c r="Q768" s="2">
        <f t="shared" si="606"/>
        <v>40.520000000000437</v>
      </c>
      <c r="R768" s="2">
        <f t="shared" si="607"/>
        <v>200.00642857142859</v>
      </c>
      <c r="S768" s="2">
        <f t="shared" si="608"/>
        <v>248.04357142857148</v>
      </c>
      <c r="T768" s="1">
        <f t="shared" si="609"/>
        <v>44.639310025985623</v>
      </c>
      <c r="U768" s="1">
        <f t="shared" si="610"/>
        <v>27905.526321575911</v>
      </c>
      <c r="V768" s="1">
        <f t="shared" si="611"/>
        <v>28453.624499999998</v>
      </c>
      <c r="W768" s="1">
        <f t="shared" si="612"/>
        <v>697.96251441947095</v>
      </c>
      <c r="X768" s="1">
        <f t="shared" si="613"/>
        <v>29849.549528838939</v>
      </c>
      <c r="Y768" s="1">
        <f t="shared" si="614"/>
        <v>27057.699471161057</v>
      </c>
      <c r="Z768" s="1">
        <f t="shared" si="615"/>
        <v>28529.810162921513</v>
      </c>
      <c r="AA768" s="1">
        <f t="shared" si="616"/>
        <v>28483.036037730115</v>
      </c>
      <c r="AB768" s="1">
        <f t="shared" si="617"/>
        <v>-46.774125191397616</v>
      </c>
      <c r="AC768" s="1">
        <f t="shared" si="618"/>
        <v>120.43270212921598</v>
      </c>
      <c r="AD768" s="1">
        <f t="shared" si="619"/>
        <v>167.2068273206136</v>
      </c>
      <c r="AE768" s="4">
        <f t="shared" si="620"/>
        <v>30036</v>
      </c>
      <c r="AF768" s="4">
        <f t="shared" si="621"/>
        <v>26942.82</v>
      </c>
      <c r="AG768" s="4">
        <f t="shared" si="622"/>
        <v>27672.81048</v>
      </c>
      <c r="AH768" s="4">
        <f t="shared" si="623"/>
        <v>28124.41476</v>
      </c>
      <c r="AI768" s="4">
        <f t="shared" si="624"/>
        <v>28489.41</v>
      </c>
      <c r="AJ768" s="4">
        <f t="shared" si="625"/>
        <v>28854.40524</v>
      </c>
      <c r="AK768" s="4">
        <f t="shared" si="626"/>
        <v>29374.05948</v>
      </c>
      <c r="AL768" s="4">
        <f t="shared" si="627"/>
        <v>31000</v>
      </c>
      <c r="AM768" s="4">
        <f t="shared" si="628"/>
        <v>26942.82</v>
      </c>
      <c r="AN768" s="4">
        <f t="shared" si="629"/>
        <v>27900.314480000001</v>
      </c>
      <c r="AO768" s="4">
        <f t="shared" si="630"/>
        <v>28492.662759999999</v>
      </c>
      <c r="AP768" s="4">
        <f t="shared" si="631"/>
        <v>28971.41</v>
      </c>
      <c r="AQ768" s="4">
        <f t="shared" si="632"/>
        <v>29450.15724</v>
      </c>
      <c r="AR768" s="4">
        <f t="shared" si="633"/>
        <v>30131.763480000001</v>
      </c>
      <c r="AS768" s="4">
        <f t="shared" si="634"/>
        <v>31000</v>
      </c>
      <c r="AT768" s="4">
        <f t="shared" si="635"/>
        <v>19765.03</v>
      </c>
      <c r="AU768" s="4">
        <f t="shared" si="636"/>
        <v>22416.482919999999</v>
      </c>
      <c r="AV768" s="4">
        <f t="shared" si="637"/>
        <v>24056.788540000001</v>
      </c>
      <c r="AW768" s="4">
        <f t="shared" si="638"/>
        <v>25382.514999999999</v>
      </c>
      <c r="AX768" s="4">
        <f t="shared" si="639"/>
        <v>26708.241459999997</v>
      </c>
      <c r="AY768" s="4">
        <f t="shared" si="640"/>
        <v>28595.716420000001</v>
      </c>
      <c r="AZ768" s="1">
        <f t="shared" si="641"/>
        <v>24020.325071428571</v>
      </c>
      <c r="BA768" s="1">
        <f t="shared" si="642"/>
        <v>25089.252363963755</v>
      </c>
      <c r="BB768" s="1">
        <f t="shared" si="643"/>
        <v>0</v>
      </c>
      <c r="BC768" s="1"/>
      <c r="BD768" s="6">
        <f t="shared" si="644"/>
        <v>0</v>
      </c>
      <c r="BE768" s="6"/>
      <c r="BF768">
        <f t="shared" si="645"/>
        <v>-1598760.517261005</v>
      </c>
      <c r="BG768">
        <f t="shared" si="646"/>
        <v>28480.076824255324</v>
      </c>
      <c r="BH768">
        <f t="shared" si="647"/>
        <v>465</v>
      </c>
      <c r="BI768">
        <f t="shared" si="648"/>
        <v>1019.5002134752269</v>
      </c>
      <c r="BJ768">
        <f t="shared" si="649"/>
        <v>14.04034273473761</v>
      </c>
      <c r="BK768">
        <f t="shared" si="650"/>
        <v>26.29588882785713</v>
      </c>
    </row>
    <row r="769" spans="1:63" x14ac:dyDescent="0.35">
      <c r="A769" s="2">
        <v>1683504000000</v>
      </c>
      <c r="B769" s="3">
        <v>45054</v>
      </c>
      <c r="C769" s="2" t="s">
        <v>9</v>
      </c>
      <c r="D769" s="2">
        <v>28430.09</v>
      </c>
      <c r="E769" s="2">
        <v>28631.01</v>
      </c>
      <c r="F769" s="2">
        <v>27262</v>
      </c>
      <c r="G769" s="2">
        <v>27668.79</v>
      </c>
      <c r="H769" s="2">
        <v>68244.361789999995</v>
      </c>
      <c r="I769" s="2">
        <v>1903052694.6684101</v>
      </c>
      <c r="J769" s="2">
        <f t="shared" si="599"/>
        <v>-2.6778308904998491</v>
      </c>
      <c r="K769" s="2">
        <f t="shared" si="600"/>
        <v>-3.4917156902754312</v>
      </c>
      <c r="L769" s="2">
        <f t="shared" si="601"/>
        <v>-2.3124401562504326</v>
      </c>
      <c r="M769" s="1">
        <f t="shared" si="602"/>
        <v>-0.14666137257237039</v>
      </c>
      <c r="N769" s="1">
        <f t="shared" si="603"/>
        <v>-1.8311245269489611</v>
      </c>
      <c r="O769" s="1">
        <f t="shared" si="604"/>
        <v>-4.8048722043862435</v>
      </c>
      <c r="P769" s="2">
        <f t="shared" si="605"/>
        <v>0</v>
      </c>
      <c r="Q769" s="2">
        <f t="shared" si="606"/>
        <v>761.30999999999767</v>
      </c>
      <c r="R769" s="2">
        <f t="shared" si="607"/>
        <v>256.42500000000007</v>
      </c>
      <c r="S769" s="2">
        <f t="shared" si="608"/>
        <v>245.14928571428572</v>
      </c>
      <c r="T769" s="1">
        <f t="shared" si="609"/>
        <v>51.124032332484582</v>
      </c>
      <c r="U769" s="1">
        <f t="shared" si="610"/>
        <v>27916.842906130027</v>
      </c>
      <c r="V769" s="1">
        <f t="shared" si="611"/>
        <v>28512.065999999999</v>
      </c>
      <c r="W769" s="1">
        <f t="shared" si="612"/>
        <v>674.9626145454281</v>
      </c>
      <c r="X769" s="1">
        <f t="shared" si="613"/>
        <v>29861.991229090854</v>
      </c>
      <c r="Y769" s="1">
        <f t="shared" si="614"/>
        <v>27162.140770909144</v>
      </c>
      <c r="Z769" s="1">
        <f t="shared" si="615"/>
        <v>28601.933375955232</v>
      </c>
      <c r="AA769" s="1">
        <f t="shared" si="616"/>
        <v>28638.448044590135</v>
      </c>
      <c r="AB769" s="1">
        <f t="shared" si="617"/>
        <v>36.514668634903501</v>
      </c>
      <c r="AC769" s="1">
        <f t="shared" si="618"/>
        <v>162.23440895936938</v>
      </c>
      <c r="AD769" s="1">
        <f t="shared" si="619"/>
        <v>125.71974032446587</v>
      </c>
      <c r="AE769" s="4">
        <f t="shared" si="620"/>
        <v>30413.53</v>
      </c>
      <c r="AF769" s="4">
        <f t="shared" si="621"/>
        <v>26942.82</v>
      </c>
      <c r="AG769" s="4">
        <f t="shared" si="622"/>
        <v>27761.90756</v>
      </c>
      <c r="AH769" s="4">
        <f t="shared" si="623"/>
        <v>28268.631219999999</v>
      </c>
      <c r="AI769" s="4">
        <f t="shared" si="624"/>
        <v>28678.174999999999</v>
      </c>
      <c r="AJ769" s="4">
        <f t="shared" si="625"/>
        <v>29087.718779999999</v>
      </c>
      <c r="AK769" s="4">
        <f t="shared" si="626"/>
        <v>29670.798060000001</v>
      </c>
      <c r="AL769" s="4">
        <f t="shared" si="627"/>
        <v>31000</v>
      </c>
      <c r="AM769" s="4">
        <f t="shared" si="628"/>
        <v>26942.82</v>
      </c>
      <c r="AN769" s="4">
        <f t="shared" si="629"/>
        <v>27900.314480000001</v>
      </c>
      <c r="AO769" s="4">
        <f t="shared" si="630"/>
        <v>28492.662759999999</v>
      </c>
      <c r="AP769" s="4">
        <f t="shared" si="631"/>
        <v>28971.41</v>
      </c>
      <c r="AQ769" s="4">
        <f t="shared" si="632"/>
        <v>29450.15724</v>
      </c>
      <c r="AR769" s="4">
        <f t="shared" si="633"/>
        <v>30131.763480000001</v>
      </c>
      <c r="AS769" s="4">
        <f t="shared" si="634"/>
        <v>31000</v>
      </c>
      <c r="AT769" s="4">
        <f t="shared" si="635"/>
        <v>19549.09</v>
      </c>
      <c r="AU769" s="4">
        <f t="shared" si="636"/>
        <v>22251.50476</v>
      </c>
      <c r="AV769" s="4">
        <f t="shared" si="637"/>
        <v>23923.337619999998</v>
      </c>
      <c r="AW769" s="4">
        <f t="shared" si="638"/>
        <v>25274.544999999998</v>
      </c>
      <c r="AX769" s="4">
        <f t="shared" si="639"/>
        <v>26625.752379999998</v>
      </c>
      <c r="AY769" s="4">
        <f t="shared" si="640"/>
        <v>28549.505259999998</v>
      </c>
      <c r="AZ769" s="1">
        <f t="shared" si="641"/>
        <v>23943.662857142856</v>
      </c>
      <c r="BA769" s="1">
        <f t="shared" si="642"/>
        <v>25054.471300456407</v>
      </c>
      <c r="BB769" s="1">
        <f t="shared" si="643"/>
        <v>0</v>
      </c>
      <c r="BC769" s="1"/>
      <c r="BD769" s="6">
        <f t="shared" si="644"/>
        <v>0</v>
      </c>
      <c r="BE769" s="6"/>
      <c r="BF769">
        <f t="shared" si="645"/>
        <v>-1558647.2065710051</v>
      </c>
      <c r="BG769">
        <f t="shared" si="646"/>
        <v>28565.658459622704</v>
      </c>
      <c r="BH769">
        <f t="shared" si="647"/>
        <v>1369.0099999999984</v>
      </c>
      <c r="BI769">
        <f t="shared" si="648"/>
        <v>1104.8079386252618</v>
      </c>
      <c r="BJ769">
        <f t="shared" si="649"/>
        <v>16.764767932489484</v>
      </c>
      <c r="BK769">
        <f t="shared" si="650"/>
        <v>42.148904457916856</v>
      </c>
    </row>
    <row r="770" spans="1:63" x14ac:dyDescent="0.35">
      <c r="A770" s="2">
        <v>1683417600000</v>
      </c>
      <c r="B770" s="3">
        <v>45053</v>
      </c>
      <c r="C770" s="2" t="s">
        <v>9</v>
      </c>
      <c r="D770" s="2">
        <v>28848.19</v>
      </c>
      <c r="E770" s="2">
        <v>29138.29</v>
      </c>
      <c r="F770" s="2">
        <v>28395.23</v>
      </c>
      <c r="G770" s="2">
        <v>28430.1</v>
      </c>
      <c r="H770" s="2">
        <v>30003.41028</v>
      </c>
      <c r="I770" s="2">
        <v>865838535.32638204</v>
      </c>
      <c r="J770" s="2">
        <f t="shared" ref="J770:J833" si="653" xml:space="preserve"> (G770 - G771) / G771* 100</f>
        <v>-1.4493105289064905</v>
      </c>
      <c r="K770" s="2">
        <f t="shared" ref="K770:K833" si="654" xml:space="preserve"> (G770 - G776) / G776* 100</f>
        <v>1.2891429678932722</v>
      </c>
      <c r="L770" s="2">
        <f t="shared" ref="L770:L833" si="655" xml:space="preserve"> (G770 - G799) / G799 * 100</f>
        <v>1.7600161498268601</v>
      </c>
      <c r="M770" s="1">
        <f t="shared" ref="M770:M833" si="656">(G769-G770)*100/G769</f>
        <v>-2.7515117213293303</v>
      </c>
      <c r="N770" s="1">
        <f t="shared" ref="N770:N833" si="657">(G763-G770)*100/G770</f>
        <v>-5.319995357033565</v>
      </c>
      <c r="O770" s="1">
        <f t="shared" ref="O770:O833" si="658">(G740-G770)*100/G770</f>
        <v>-4.2209489238518216</v>
      </c>
      <c r="P770" s="2">
        <f t="shared" ref="P770:P833" si="659">IF(G770-G771&gt;0,G770-G771,0)</f>
        <v>0</v>
      </c>
      <c r="Q770" s="2">
        <f t="shared" ref="Q770:Q833" si="660">IF(G770-G771&lt;0,G771-G770,0)</f>
        <v>418.10000000000218</v>
      </c>
      <c r="R770" s="2">
        <f t="shared" ref="R770:R833" si="661">SUM(P770:P783)/14</f>
        <v>256.42500000000007</v>
      </c>
      <c r="S770" s="2">
        <f t="shared" ref="S770:S833" si="662">SUM(Q770:Q783)/14</f>
        <v>196.46071428571435</v>
      </c>
      <c r="T770" s="1">
        <f t="shared" ref="T770:T833" si="663">100-(100/(1+R770/S770))</f>
        <v>56.620244779509171</v>
      </c>
      <c r="U770" s="1">
        <f t="shared" ref="U770:U833" si="664">G770*(2/51)+U771*(1-2/51)</f>
        <v>27926.967514543496</v>
      </c>
      <c r="V770" s="1">
        <f t="shared" ref="V770:V833" si="665">AVERAGE(G770:G789)</f>
        <v>28647.627</v>
      </c>
      <c r="W770" s="1">
        <f t="shared" ref="W770:W833" si="666">_xlfn.STDEV.P(G770:G789)</f>
        <v>759.01433784942435</v>
      </c>
      <c r="X770" s="1">
        <f t="shared" ref="X770:X833" si="667">V770+2*W770</f>
        <v>30165.65567569885</v>
      </c>
      <c r="Y770" s="1">
        <f t="shared" ref="Y770:Y833" si="668">V770-2*W770</f>
        <v>27129.598324301151</v>
      </c>
      <c r="Z770" s="1">
        <f t="shared" ref="Z770:Z833" si="669">G770*(2/27)+Z771*(1-2/27)</f>
        <v>28676.584846031648</v>
      </c>
      <c r="AA770" s="1">
        <f t="shared" ref="AA770:AA833" si="670">G770*(2/13)+AA771*(1-2/13)</f>
        <v>28814.749507242886</v>
      </c>
      <c r="AB770" s="1">
        <f t="shared" ref="AB770:AB833" si="671">AA770-Z770</f>
        <v>138.16466121123813</v>
      </c>
      <c r="AC770" s="1">
        <f t="shared" ref="AC770:AC833" si="672">AB770*0.2+AC771*0.8</f>
        <v>193.66434404048582</v>
      </c>
      <c r="AD770" s="1">
        <f t="shared" ref="AD770:AD833" si="673">AC770-AB770</f>
        <v>55.499682829247689</v>
      </c>
      <c r="AE770" s="4">
        <f t="shared" ref="AE770:AE833" si="674">MAX(E770:E789)</f>
        <v>30485</v>
      </c>
      <c r="AF770" s="4">
        <f t="shared" ref="AF770:AF833" si="675">MIN(F770:F789)</f>
        <v>26942.82</v>
      </c>
      <c r="AG770" s="4">
        <f t="shared" ref="AG770:AG833" si="676">AF770+(AE770-AF770)*0.236</f>
        <v>27778.77448</v>
      </c>
      <c r="AH770" s="4">
        <f t="shared" ref="AH770:AH833" si="677">AF770+(AE770-AF770)*0.382</f>
        <v>28295.93276</v>
      </c>
      <c r="AI770" s="4">
        <f t="shared" ref="AI770:AI833" si="678">AF770+(AE770-AF770)*0.5</f>
        <v>28713.91</v>
      </c>
      <c r="AJ770" s="4">
        <f t="shared" ref="AJ770:AJ833" si="679">AF770+(AE770-AF770)*0.618</f>
        <v>29131.88724</v>
      </c>
      <c r="AK770" s="4">
        <f t="shared" ref="AK770:AK833" si="680">AF770+(AE770-AF770)*0.786</f>
        <v>29726.973480000001</v>
      </c>
      <c r="AL770" s="4">
        <f t="shared" ref="AL770:AL833" si="681">MAX(E770:E809)</f>
        <v>31000</v>
      </c>
      <c r="AM770" s="4">
        <f t="shared" ref="AM770:AM833" si="682">MIN(F770:F809)</f>
        <v>26942.82</v>
      </c>
      <c r="AN770" s="4">
        <f t="shared" ref="AN770:AN833" si="683">AM770+(AL770-AM770)*0.236</f>
        <v>27900.314480000001</v>
      </c>
      <c r="AO770" s="4">
        <f t="shared" ref="AO770:AO833" si="684">AM770+(AL770-AM770)*0.382</f>
        <v>28492.662759999999</v>
      </c>
      <c r="AP770" s="4">
        <f t="shared" ref="AP770:AP833" si="685">AM770+(AL770-AM770)*0.5</f>
        <v>28971.41</v>
      </c>
      <c r="AQ770" s="4">
        <f t="shared" ref="AQ770:AQ833" si="686">AM770+(AL770-AM770)*0.618</f>
        <v>29450.15724</v>
      </c>
      <c r="AR770" s="4">
        <f t="shared" ref="AR770:AR833" si="687">AM770+(AL770-AM770)*0.786</f>
        <v>30131.763480000001</v>
      </c>
      <c r="AS770" s="4">
        <f t="shared" ref="AS770:AS833" si="688">MAX(E770:E829)</f>
        <v>31000</v>
      </c>
      <c r="AT770" s="4">
        <f t="shared" ref="AT770:AT833" si="689">MIN(F770:F829)</f>
        <v>19549.09</v>
      </c>
      <c r="AU770" s="4">
        <f t="shared" ref="AU770:AU833" si="690">AT770+(AS770-AT770)*0.236</f>
        <v>22251.50476</v>
      </c>
      <c r="AV770" s="4">
        <f t="shared" ref="AV770:AV833" si="691">AT770+(AS770-AT770)*0.382</f>
        <v>23923.337619999998</v>
      </c>
      <c r="AW770" s="4">
        <f t="shared" ref="AW770:AW833" si="692">AT770+(AS770-AT770)*0.5</f>
        <v>25274.544999999998</v>
      </c>
      <c r="AX770" s="4">
        <f t="shared" ref="AX770:AX833" si="693">AT770+(AS770-AT770)*0.618</f>
        <v>26625.752379999998</v>
      </c>
      <c r="AY770" s="4">
        <f t="shared" ref="AY770:AY833" si="694">AT770+(AS770-AT770)*0.786</f>
        <v>28549.505259999998</v>
      </c>
      <c r="AZ770" s="1">
        <f t="shared" ref="AZ770:AZ833" si="695" xml:space="preserve"> AVERAGE(G770:G909)</f>
        <v>23863.449214285713</v>
      </c>
      <c r="BA770" s="1">
        <f t="shared" ref="BA770:BA833" si="696" xml:space="preserve"> G770 * (2/148) + BA771 * (1 - 2/148)</f>
        <v>25018.65871553115</v>
      </c>
      <c r="BB770" s="1">
        <f t="shared" ref="BB770:BB833" si="697" xml:space="preserve"> IF(AND(G770&gt;D770, F769&gt;E771, (G770-D770)/(E770-F770)&gt;0.7), 1, 0)</f>
        <v>0</v>
      </c>
      <c r="BC770" s="1"/>
      <c r="BD770" s="6">
        <f t="shared" ref="BD770:BD833" si="698">IF(AND(G770&lt;D770, E769&lt;F771, (D770-G770)/(E770-F770)&gt;0.7), 1, 0)</f>
        <v>0</v>
      </c>
      <c r="BE770" s="6"/>
      <c r="BF770">
        <f t="shared" ref="BF770:BF833" si="699">BF771 + IF(G770&gt;G771, H770, IF(G770&lt;G771, -H770, 0))</f>
        <v>-1490402.8447810051</v>
      </c>
      <c r="BG770">
        <f t="shared" ref="BG770:BG833" si="700">SUMPRODUCT((E770:E789+F770:F789+G770:G789)/3, H770:H789) / SUM(H770:H789)</f>
        <v>28681.647561745922</v>
      </c>
      <c r="BH770">
        <f t="shared" ref="BH770:BH833" si="701" xml:space="preserve"> MAX(E770-F770, ABS(E770-G771), ABS(F770-G771))</f>
        <v>743.06000000000131</v>
      </c>
      <c r="BI770">
        <f t="shared" ref="BI770:BI833" si="702" xml:space="preserve"> BH770 * (2/15) + BI771 * (1 - 2/15)</f>
        <v>1064.1614676445331</v>
      </c>
      <c r="BJ770">
        <f t="shared" ref="BJ770:BJ833" si="703" xml:space="preserve"> 100 * (G770 - MIN(F770:F783)) / (MAX(E770:E783) - MIN(F770:F783))</f>
        <v>48.082555816344303</v>
      </c>
      <c r="BK770">
        <f t="shared" ref="BK770:BK833" si="704" xml:space="preserve"> AVERAGE(BJ770:BJ772)</f>
        <v>64.17828901001559</v>
      </c>
    </row>
    <row r="771" spans="1:63" x14ac:dyDescent="0.35">
      <c r="A771" s="2">
        <v>1683331200000</v>
      </c>
      <c r="B771" s="3">
        <v>45052</v>
      </c>
      <c r="C771" s="2" t="s">
        <v>9</v>
      </c>
      <c r="D771" s="2">
        <v>29505.599999999999</v>
      </c>
      <c r="E771" s="2">
        <v>29820</v>
      </c>
      <c r="F771" s="2">
        <v>28300</v>
      </c>
      <c r="G771" s="2">
        <v>28848.2</v>
      </c>
      <c r="H771" s="2">
        <v>49249.284590000003</v>
      </c>
      <c r="I771" s="2">
        <v>1429517892.7804999</v>
      </c>
      <c r="J771" s="2">
        <f t="shared" si="653"/>
        <v>-2.2280847608302281</v>
      </c>
      <c r="K771" s="2">
        <f t="shared" si="654"/>
        <v>-1.3170295017208113</v>
      </c>
      <c r="L771" s="2">
        <f t="shared" si="655"/>
        <v>3.3751123848961826</v>
      </c>
      <c r="M771" s="1">
        <f t="shared" si="656"/>
        <v>-1.4706244438113205</v>
      </c>
      <c r="N771" s="1">
        <f t="shared" si="657"/>
        <v>-7.1856129671868665</v>
      </c>
      <c r="O771" s="1">
        <f t="shared" si="658"/>
        <v>-10.815232839483919</v>
      </c>
      <c r="P771" s="2">
        <f t="shared" si="659"/>
        <v>0</v>
      </c>
      <c r="Q771" s="2">
        <f t="shared" si="660"/>
        <v>657.40999999999985</v>
      </c>
      <c r="R771" s="2">
        <f t="shared" si="661"/>
        <v>256.42500000000007</v>
      </c>
      <c r="S771" s="2">
        <f t="shared" si="662"/>
        <v>182.75714285714275</v>
      </c>
      <c r="T771" s="1">
        <f t="shared" si="663"/>
        <v>58.386936757446897</v>
      </c>
      <c r="U771" s="1">
        <f t="shared" si="664"/>
        <v>27906.431494728942</v>
      </c>
      <c r="V771" s="1">
        <f t="shared" si="665"/>
        <v>28697.635499999997</v>
      </c>
      <c r="W771" s="1">
        <f t="shared" si="666"/>
        <v>775.79798818684105</v>
      </c>
      <c r="X771" s="1">
        <f t="shared" si="667"/>
        <v>30249.231476373679</v>
      </c>
      <c r="Y771" s="1">
        <f t="shared" si="668"/>
        <v>27146.039523626314</v>
      </c>
      <c r="Z771" s="1">
        <f t="shared" si="669"/>
        <v>28696.303633714178</v>
      </c>
      <c r="AA771" s="1">
        <f t="shared" si="670"/>
        <v>28884.685781287048</v>
      </c>
      <c r="AB771" s="1">
        <f t="shared" si="671"/>
        <v>188.38214757286914</v>
      </c>
      <c r="AC771" s="1">
        <f t="shared" si="672"/>
        <v>207.53926474779774</v>
      </c>
      <c r="AD771" s="1">
        <f t="shared" si="673"/>
        <v>19.157117174928601</v>
      </c>
      <c r="AE771" s="4">
        <f t="shared" si="674"/>
        <v>30485</v>
      </c>
      <c r="AF771" s="4">
        <f t="shared" si="675"/>
        <v>26942.82</v>
      </c>
      <c r="AG771" s="4">
        <f t="shared" si="676"/>
        <v>27778.77448</v>
      </c>
      <c r="AH771" s="4">
        <f t="shared" si="677"/>
        <v>28295.93276</v>
      </c>
      <c r="AI771" s="4">
        <f t="shared" si="678"/>
        <v>28713.91</v>
      </c>
      <c r="AJ771" s="4">
        <f t="shared" si="679"/>
        <v>29131.88724</v>
      </c>
      <c r="AK771" s="4">
        <f t="shared" si="680"/>
        <v>29726.973480000001</v>
      </c>
      <c r="AL771" s="4">
        <f t="shared" si="681"/>
        <v>31000</v>
      </c>
      <c r="AM771" s="4">
        <f t="shared" si="682"/>
        <v>26631.78</v>
      </c>
      <c r="AN771" s="4">
        <f t="shared" si="683"/>
        <v>27662.679919999999</v>
      </c>
      <c r="AO771" s="4">
        <f t="shared" si="684"/>
        <v>28300.440039999998</v>
      </c>
      <c r="AP771" s="4">
        <f t="shared" si="685"/>
        <v>28815.89</v>
      </c>
      <c r="AQ771" s="4">
        <f t="shared" si="686"/>
        <v>29331.339959999998</v>
      </c>
      <c r="AR771" s="4">
        <f t="shared" si="687"/>
        <v>30065.200919999999</v>
      </c>
      <c r="AS771" s="4">
        <f t="shared" si="688"/>
        <v>31000</v>
      </c>
      <c r="AT771" s="4">
        <f t="shared" si="689"/>
        <v>19549.09</v>
      </c>
      <c r="AU771" s="4">
        <f t="shared" si="690"/>
        <v>22251.50476</v>
      </c>
      <c r="AV771" s="4">
        <f t="shared" si="691"/>
        <v>23923.337619999998</v>
      </c>
      <c r="AW771" s="4">
        <f t="shared" si="692"/>
        <v>25274.544999999998</v>
      </c>
      <c r="AX771" s="4">
        <f t="shared" si="693"/>
        <v>26625.752379999998</v>
      </c>
      <c r="AY771" s="4">
        <f t="shared" si="694"/>
        <v>28549.505259999998</v>
      </c>
      <c r="AZ771" s="1">
        <f t="shared" si="695"/>
        <v>23779.935714285708</v>
      </c>
      <c r="BA771" s="1">
        <f t="shared" si="696"/>
        <v>24971.926643141163</v>
      </c>
      <c r="BB771" s="1">
        <f t="shared" si="697"/>
        <v>0</v>
      </c>
      <c r="BC771" s="1"/>
      <c r="BD771" s="6">
        <f t="shared" si="698"/>
        <v>0</v>
      </c>
      <c r="BE771" s="6"/>
      <c r="BF771">
        <f t="shared" si="699"/>
        <v>-1460399.4345010051</v>
      </c>
      <c r="BG771">
        <f t="shared" si="700"/>
        <v>28728.251411464717</v>
      </c>
      <c r="BH771">
        <f t="shared" si="701"/>
        <v>1520</v>
      </c>
      <c r="BI771">
        <f t="shared" si="702"/>
        <v>1113.5616934359996</v>
      </c>
      <c r="BJ771">
        <f t="shared" si="703"/>
        <v>61.599389624916782</v>
      </c>
      <c r="BK771">
        <f t="shared" si="704"/>
        <v>68.575705261252196</v>
      </c>
    </row>
    <row r="772" spans="1:63" x14ac:dyDescent="0.35">
      <c r="A772" s="2">
        <v>1683244800000</v>
      </c>
      <c r="B772" s="3">
        <v>45051</v>
      </c>
      <c r="C772" s="2" t="s">
        <v>9</v>
      </c>
      <c r="D772" s="2">
        <v>28838.16</v>
      </c>
      <c r="E772" s="2">
        <v>29677</v>
      </c>
      <c r="F772" s="2">
        <v>28800</v>
      </c>
      <c r="G772" s="2">
        <v>29505.61</v>
      </c>
      <c r="H772" s="2">
        <v>58415.830479999997</v>
      </c>
      <c r="I772" s="2">
        <v>1709786814.90113</v>
      </c>
      <c r="J772" s="2">
        <f t="shared" si="653"/>
        <v>2.3144680520532543</v>
      </c>
      <c r="K772" s="2">
        <f t="shared" si="654"/>
        <v>0.94134712260673326</v>
      </c>
      <c r="L772" s="2">
        <f t="shared" si="655"/>
        <v>5.2500515448840037</v>
      </c>
      <c r="M772" s="1">
        <f t="shared" si="656"/>
        <v>-2.2788596862195902</v>
      </c>
      <c r="N772" s="1">
        <f t="shared" si="657"/>
        <v>-9.1867275409659452</v>
      </c>
      <c r="O772" s="1">
        <f t="shared" si="658"/>
        <v>-8.1015101873847097</v>
      </c>
      <c r="P772" s="2">
        <f t="shared" si="659"/>
        <v>667.45000000000073</v>
      </c>
      <c r="Q772" s="2">
        <f t="shared" si="660"/>
        <v>0</v>
      </c>
      <c r="R772" s="2">
        <f t="shared" si="661"/>
        <v>295.99714285714282</v>
      </c>
      <c r="S772" s="2">
        <f t="shared" si="662"/>
        <v>135.79928571428562</v>
      </c>
      <c r="T772" s="1">
        <f t="shared" si="663"/>
        <v>68.550160045656455</v>
      </c>
      <c r="U772" s="1">
        <f t="shared" si="664"/>
        <v>27867.991963901553</v>
      </c>
      <c r="V772" s="1">
        <f t="shared" si="665"/>
        <v>28770.458000000002</v>
      </c>
      <c r="W772" s="1">
        <f t="shared" si="666"/>
        <v>851.20543859634745</v>
      </c>
      <c r="X772" s="1">
        <f t="shared" si="667"/>
        <v>30472.868877192697</v>
      </c>
      <c r="Y772" s="1">
        <f t="shared" si="668"/>
        <v>27068.047122807307</v>
      </c>
      <c r="Z772" s="1">
        <f t="shared" si="669"/>
        <v>28684.151924411311</v>
      </c>
      <c r="AA772" s="1">
        <f t="shared" si="670"/>
        <v>28891.319559702875</v>
      </c>
      <c r="AB772" s="1">
        <f t="shared" si="671"/>
        <v>207.16763529156378</v>
      </c>
      <c r="AC772" s="1">
        <f t="shared" si="672"/>
        <v>212.32854404152985</v>
      </c>
      <c r="AD772" s="1">
        <f t="shared" si="673"/>
        <v>5.1609087499660689</v>
      </c>
      <c r="AE772" s="4">
        <f t="shared" si="674"/>
        <v>30549.99</v>
      </c>
      <c r="AF772" s="4">
        <f t="shared" si="675"/>
        <v>26942.82</v>
      </c>
      <c r="AG772" s="4">
        <f t="shared" si="676"/>
        <v>27794.112120000002</v>
      </c>
      <c r="AH772" s="4">
        <f t="shared" si="677"/>
        <v>28320.75894</v>
      </c>
      <c r="AI772" s="4">
        <f t="shared" si="678"/>
        <v>28746.404999999999</v>
      </c>
      <c r="AJ772" s="4">
        <f t="shared" si="679"/>
        <v>29172.051060000002</v>
      </c>
      <c r="AK772" s="4">
        <f t="shared" si="680"/>
        <v>29778.055620000003</v>
      </c>
      <c r="AL772" s="4">
        <f t="shared" si="681"/>
        <v>31000</v>
      </c>
      <c r="AM772" s="4">
        <f t="shared" si="682"/>
        <v>26508.14</v>
      </c>
      <c r="AN772" s="4">
        <f t="shared" si="683"/>
        <v>27568.218959999998</v>
      </c>
      <c r="AO772" s="4">
        <f t="shared" si="684"/>
        <v>28224.03052</v>
      </c>
      <c r="AP772" s="4">
        <f t="shared" si="685"/>
        <v>28754.07</v>
      </c>
      <c r="AQ772" s="4">
        <f t="shared" si="686"/>
        <v>29284.109479999999</v>
      </c>
      <c r="AR772" s="4">
        <f t="shared" si="687"/>
        <v>30038.741959999999</v>
      </c>
      <c r="AS772" s="4">
        <f t="shared" si="688"/>
        <v>31000</v>
      </c>
      <c r="AT772" s="4">
        <f t="shared" si="689"/>
        <v>19549.09</v>
      </c>
      <c r="AU772" s="4">
        <f t="shared" si="690"/>
        <v>22251.50476</v>
      </c>
      <c r="AV772" s="4">
        <f t="shared" si="691"/>
        <v>23923.337619999998</v>
      </c>
      <c r="AW772" s="4">
        <f t="shared" si="692"/>
        <v>25274.544999999998</v>
      </c>
      <c r="AX772" s="4">
        <f t="shared" si="693"/>
        <v>26625.752379999998</v>
      </c>
      <c r="AY772" s="4">
        <f t="shared" si="694"/>
        <v>28549.505259999998</v>
      </c>
      <c r="AZ772" s="1">
        <f t="shared" si="695"/>
        <v>23693.709428571419</v>
      </c>
      <c r="BA772" s="1">
        <f t="shared" si="696"/>
        <v>24918.827008115699</v>
      </c>
      <c r="BB772" s="1">
        <f t="shared" si="697"/>
        <v>0</v>
      </c>
      <c r="BC772" s="1"/>
      <c r="BD772" s="6">
        <f t="shared" si="698"/>
        <v>0</v>
      </c>
      <c r="BE772" s="6"/>
      <c r="BF772">
        <f t="shared" si="699"/>
        <v>-1411150.149911005</v>
      </c>
      <c r="BG772">
        <f t="shared" si="700"/>
        <v>28753.06735154962</v>
      </c>
      <c r="BH772">
        <f t="shared" si="701"/>
        <v>877</v>
      </c>
      <c r="BI772">
        <f t="shared" si="702"/>
        <v>1051.0327231953841</v>
      </c>
      <c r="BJ772">
        <f t="shared" si="703"/>
        <v>82.852921588785676</v>
      </c>
      <c r="BK772">
        <f t="shared" si="704"/>
        <v>70.493472736795141</v>
      </c>
    </row>
    <row r="773" spans="1:63" x14ac:dyDescent="0.35">
      <c r="A773" s="2">
        <v>1683158400000</v>
      </c>
      <c r="B773" s="3">
        <v>45050</v>
      </c>
      <c r="C773" s="2" t="s">
        <v>9</v>
      </c>
      <c r="D773" s="2">
        <v>29026.16</v>
      </c>
      <c r="E773" s="2">
        <v>29379.83</v>
      </c>
      <c r="F773" s="2">
        <v>28663.64</v>
      </c>
      <c r="G773" s="2">
        <v>28838.16</v>
      </c>
      <c r="H773" s="2">
        <v>42575.475010000002</v>
      </c>
      <c r="I773" s="2">
        <v>1233816136.16065</v>
      </c>
      <c r="J773" s="2">
        <f t="shared" si="653"/>
        <v>-0.64769159957776012</v>
      </c>
      <c r="K773" s="2">
        <f t="shared" si="654"/>
        <v>-1.6155323642095165</v>
      </c>
      <c r="L773" s="2">
        <f t="shared" si="655"/>
        <v>2.3718486432912216</v>
      </c>
      <c r="M773" s="1">
        <f t="shared" si="656"/>
        <v>2.2621121881567632</v>
      </c>
      <c r="N773" s="1">
        <f t="shared" si="657"/>
        <v>-6.4828685325277373</v>
      </c>
      <c r="O773" s="1">
        <f t="shared" si="658"/>
        <v>-6.1340251943951998</v>
      </c>
      <c r="P773" s="2">
        <f t="shared" si="659"/>
        <v>0</v>
      </c>
      <c r="Q773" s="2">
        <f t="shared" si="660"/>
        <v>188</v>
      </c>
      <c r="R773" s="2">
        <f t="shared" si="661"/>
        <v>248.32214285714275</v>
      </c>
      <c r="S773" s="2">
        <f t="shared" si="662"/>
        <v>205.85714285714286</v>
      </c>
      <c r="T773" s="1">
        <f t="shared" si="663"/>
        <v>54.674915978743435</v>
      </c>
      <c r="U773" s="1">
        <f t="shared" si="664"/>
        <v>27801.15041140774</v>
      </c>
      <c r="V773" s="1">
        <f t="shared" si="665"/>
        <v>28809.932000000001</v>
      </c>
      <c r="W773" s="1">
        <f t="shared" si="666"/>
        <v>901.21873906172209</v>
      </c>
      <c r="X773" s="1">
        <f t="shared" si="667"/>
        <v>30612.369478123444</v>
      </c>
      <c r="Y773" s="1">
        <f t="shared" si="668"/>
        <v>27007.494521876557</v>
      </c>
      <c r="Z773" s="1">
        <f t="shared" si="669"/>
        <v>28618.435278364217</v>
      </c>
      <c r="AA773" s="1">
        <f t="shared" si="670"/>
        <v>28779.630388739763</v>
      </c>
      <c r="AB773" s="1">
        <f t="shared" si="671"/>
        <v>161.19511037554548</v>
      </c>
      <c r="AC773" s="1">
        <f t="shared" si="672"/>
        <v>213.61877122902135</v>
      </c>
      <c r="AD773" s="1">
        <f t="shared" si="673"/>
        <v>52.423660853475866</v>
      </c>
      <c r="AE773" s="4">
        <f t="shared" si="674"/>
        <v>30595.599999999999</v>
      </c>
      <c r="AF773" s="4">
        <f t="shared" si="675"/>
        <v>26942.82</v>
      </c>
      <c r="AG773" s="4">
        <f t="shared" si="676"/>
        <v>27804.876079999998</v>
      </c>
      <c r="AH773" s="4">
        <f t="shared" si="677"/>
        <v>28338.181959999998</v>
      </c>
      <c r="AI773" s="4">
        <f t="shared" si="678"/>
        <v>28769.21</v>
      </c>
      <c r="AJ773" s="4">
        <f t="shared" si="679"/>
        <v>29200.23804</v>
      </c>
      <c r="AK773" s="4">
        <f t="shared" si="680"/>
        <v>29813.90508</v>
      </c>
      <c r="AL773" s="4">
        <f t="shared" si="681"/>
        <v>31000</v>
      </c>
      <c r="AM773" s="4">
        <f t="shared" si="682"/>
        <v>26508.14</v>
      </c>
      <c r="AN773" s="4">
        <f t="shared" si="683"/>
        <v>27568.218959999998</v>
      </c>
      <c r="AO773" s="4">
        <f t="shared" si="684"/>
        <v>28224.03052</v>
      </c>
      <c r="AP773" s="4">
        <f t="shared" si="685"/>
        <v>28754.07</v>
      </c>
      <c r="AQ773" s="4">
        <f t="shared" si="686"/>
        <v>29284.109479999999</v>
      </c>
      <c r="AR773" s="4">
        <f t="shared" si="687"/>
        <v>30038.741959999999</v>
      </c>
      <c r="AS773" s="4">
        <f t="shared" si="688"/>
        <v>31000</v>
      </c>
      <c r="AT773" s="4">
        <f t="shared" si="689"/>
        <v>19549.09</v>
      </c>
      <c r="AU773" s="4">
        <f t="shared" si="690"/>
        <v>22251.50476</v>
      </c>
      <c r="AV773" s="4">
        <f t="shared" si="691"/>
        <v>23923.337619999998</v>
      </c>
      <c r="AW773" s="4">
        <f t="shared" si="692"/>
        <v>25274.544999999998</v>
      </c>
      <c r="AX773" s="4">
        <f t="shared" si="693"/>
        <v>26625.752379999998</v>
      </c>
      <c r="AY773" s="4">
        <f t="shared" si="694"/>
        <v>28549.505259999998</v>
      </c>
      <c r="AZ773" s="1">
        <f t="shared" si="695"/>
        <v>23601.755928571423</v>
      </c>
      <c r="BA773" s="1">
        <f t="shared" si="696"/>
        <v>24855.994364391256</v>
      </c>
      <c r="BB773" s="1">
        <f t="shared" si="697"/>
        <v>0</v>
      </c>
      <c r="BC773" s="1"/>
      <c r="BD773" s="6">
        <f t="shared" si="698"/>
        <v>0</v>
      </c>
      <c r="BE773" s="6"/>
      <c r="BF773">
        <f t="shared" si="699"/>
        <v>-1469565.9803910051</v>
      </c>
      <c r="BG773">
        <f t="shared" si="700"/>
        <v>28759.517505072523</v>
      </c>
      <c r="BH773">
        <f t="shared" si="701"/>
        <v>716.19000000000233</v>
      </c>
      <c r="BI773">
        <f t="shared" si="702"/>
        <v>1077.8069883023661</v>
      </c>
      <c r="BJ773">
        <f t="shared" si="703"/>
        <v>61.274804570054116</v>
      </c>
      <c r="BK773">
        <f t="shared" si="704"/>
        <v>59.462640093770688</v>
      </c>
    </row>
    <row r="774" spans="1:63" x14ac:dyDescent="0.35">
      <c r="A774" s="2">
        <v>1683072000000</v>
      </c>
      <c r="B774" s="3">
        <v>45049</v>
      </c>
      <c r="C774" s="2" t="s">
        <v>9</v>
      </c>
      <c r="D774" s="2">
        <v>28669.85</v>
      </c>
      <c r="E774" s="2">
        <v>29266.66</v>
      </c>
      <c r="F774" s="2">
        <v>28113.69</v>
      </c>
      <c r="G774" s="2">
        <v>29026.16</v>
      </c>
      <c r="H774" s="2">
        <v>64615.792130000002</v>
      </c>
      <c r="I774" s="2">
        <v>1845961218.84324</v>
      </c>
      <c r="J774" s="2">
        <f t="shared" si="653"/>
        <v>1.2427685381093569</v>
      </c>
      <c r="K774" s="2">
        <f t="shared" si="654"/>
        <v>-1.5153309308897691</v>
      </c>
      <c r="L774" s="2">
        <f t="shared" si="655"/>
        <v>3.0558339697508994</v>
      </c>
      <c r="M774" s="1">
        <f t="shared" si="656"/>
        <v>-0.651913991738724</v>
      </c>
      <c r="N774" s="1">
        <f t="shared" si="657"/>
        <v>-4.9176673731558012</v>
      </c>
      <c r="O774" s="1">
        <f t="shared" si="658"/>
        <v>-6.1446984375473699</v>
      </c>
      <c r="P774" s="2">
        <f t="shared" si="659"/>
        <v>356.29999999999927</v>
      </c>
      <c r="Q774" s="2">
        <f t="shared" si="660"/>
        <v>0</v>
      </c>
      <c r="R774" s="2">
        <f t="shared" si="661"/>
        <v>248.32214285714275</v>
      </c>
      <c r="S774" s="2">
        <f t="shared" si="662"/>
        <v>231.96071428571409</v>
      </c>
      <c r="T774" s="1">
        <f t="shared" si="663"/>
        <v>51.703311738915765</v>
      </c>
      <c r="U774" s="1">
        <f t="shared" si="664"/>
        <v>27758.82348942438</v>
      </c>
      <c r="V774" s="1">
        <f t="shared" si="665"/>
        <v>28891.370500000008</v>
      </c>
      <c r="W774" s="1">
        <f t="shared" si="666"/>
        <v>970.98159815454301</v>
      </c>
      <c r="X774" s="1">
        <f t="shared" si="667"/>
        <v>30833.333696309095</v>
      </c>
      <c r="Y774" s="1">
        <f t="shared" si="668"/>
        <v>26949.407303690921</v>
      </c>
      <c r="Z774" s="1">
        <f t="shared" si="669"/>
        <v>28600.857300633354</v>
      </c>
      <c r="AA774" s="1">
        <f t="shared" si="670"/>
        <v>28768.988641237902</v>
      </c>
      <c r="AB774" s="1">
        <f t="shared" si="671"/>
        <v>168.13134060454831</v>
      </c>
      <c r="AC774" s="1">
        <f t="shared" si="672"/>
        <v>226.72468644239029</v>
      </c>
      <c r="AD774" s="1">
        <f t="shared" si="673"/>
        <v>58.59334583784198</v>
      </c>
      <c r="AE774" s="4">
        <f t="shared" si="674"/>
        <v>31000</v>
      </c>
      <c r="AF774" s="4">
        <f t="shared" si="675"/>
        <v>26942.82</v>
      </c>
      <c r="AG774" s="4">
        <f t="shared" si="676"/>
        <v>27900.314480000001</v>
      </c>
      <c r="AH774" s="4">
        <f t="shared" si="677"/>
        <v>28492.662759999999</v>
      </c>
      <c r="AI774" s="4">
        <f t="shared" si="678"/>
        <v>28971.41</v>
      </c>
      <c r="AJ774" s="4">
        <f t="shared" si="679"/>
        <v>29450.15724</v>
      </c>
      <c r="AK774" s="4">
        <f t="shared" si="680"/>
        <v>30131.763480000001</v>
      </c>
      <c r="AL774" s="4">
        <f t="shared" si="681"/>
        <v>31000</v>
      </c>
      <c r="AM774" s="4">
        <f t="shared" si="682"/>
        <v>26508.14</v>
      </c>
      <c r="AN774" s="4">
        <f t="shared" si="683"/>
        <v>27568.218959999998</v>
      </c>
      <c r="AO774" s="4">
        <f t="shared" si="684"/>
        <v>28224.03052</v>
      </c>
      <c r="AP774" s="4">
        <f t="shared" si="685"/>
        <v>28754.07</v>
      </c>
      <c r="AQ774" s="4">
        <f t="shared" si="686"/>
        <v>29284.109479999999</v>
      </c>
      <c r="AR774" s="4">
        <f t="shared" si="687"/>
        <v>30038.741959999999</v>
      </c>
      <c r="AS774" s="4">
        <f t="shared" si="688"/>
        <v>31000</v>
      </c>
      <c r="AT774" s="4">
        <f t="shared" si="689"/>
        <v>19549.09</v>
      </c>
      <c r="AU774" s="4">
        <f t="shared" si="690"/>
        <v>22251.50476</v>
      </c>
      <c r="AV774" s="4">
        <f t="shared" si="691"/>
        <v>23923.337619999998</v>
      </c>
      <c r="AW774" s="4">
        <f t="shared" si="692"/>
        <v>25274.544999999998</v>
      </c>
      <c r="AX774" s="4">
        <f t="shared" si="693"/>
        <v>26625.752379999998</v>
      </c>
      <c r="AY774" s="4">
        <f t="shared" si="694"/>
        <v>28549.505259999998</v>
      </c>
      <c r="AZ774" s="1">
        <f t="shared" si="695"/>
        <v>23519.742928571424</v>
      </c>
      <c r="BA774" s="1">
        <f t="shared" si="696"/>
        <v>24801.444150204836</v>
      </c>
      <c r="BB774" s="1">
        <f t="shared" si="697"/>
        <v>0</v>
      </c>
      <c r="BC774" s="1"/>
      <c r="BD774" s="6">
        <f t="shared" si="698"/>
        <v>0</v>
      </c>
      <c r="BE774" s="6"/>
      <c r="BF774">
        <f t="shared" si="699"/>
        <v>-1426990.5053810051</v>
      </c>
      <c r="BG774">
        <f t="shared" si="700"/>
        <v>28862.659412147357</v>
      </c>
      <c r="BH774">
        <f t="shared" si="701"/>
        <v>1152.9700000000012</v>
      </c>
      <c r="BI774">
        <f t="shared" si="702"/>
        <v>1133.4403711181144</v>
      </c>
      <c r="BJ774">
        <f t="shared" si="703"/>
        <v>67.352692051545645</v>
      </c>
      <c r="BK774">
        <f t="shared" si="704"/>
        <v>49.628546658658756</v>
      </c>
    </row>
    <row r="775" spans="1:63" x14ac:dyDescent="0.35">
      <c r="A775" s="2">
        <v>1682985600000</v>
      </c>
      <c r="B775" s="3">
        <v>45048</v>
      </c>
      <c r="C775" s="2" t="s">
        <v>9</v>
      </c>
      <c r="D775" s="2">
        <v>28068.26</v>
      </c>
      <c r="E775" s="2">
        <v>28879.88</v>
      </c>
      <c r="F775" s="2">
        <v>27872</v>
      </c>
      <c r="G775" s="2">
        <v>28669.86</v>
      </c>
      <c r="H775" s="2">
        <v>50824.522400000002</v>
      </c>
      <c r="I775" s="2">
        <v>1441733922.0116401</v>
      </c>
      <c r="J775" s="2">
        <f t="shared" si="653"/>
        <v>2.143346256590192</v>
      </c>
      <c r="K775" s="2">
        <f t="shared" si="654"/>
        <v>0.89589090943643268</v>
      </c>
      <c r="L775" s="2">
        <f t="shared" si="655"/>
        <v>3.1289928057553977</v>
      </c>
      <c r="M775" s="1">
        <f t="shared" si="656"/>
        <v>1.2275133879231674</v>
      </c>
      <c r="N775" s="1">
        <f t="shared" si="657"/>
        <v>-3.6330487836354979</v>
      </c>
      <c r="O775" s="1">
        <f t="shared" si="658"/>
        <v>-6.4595013718239302</v>
      </c>
      <c r="P775" s="2">
        <f t="shared" si="659"/>
        <v>601.60000000000218</v>
      </c>
      <c r="Q775" s="2">
        <f t="shared" si="660"/>
        <v>0</v>
      </c>
      <c r="R775" s="2">
        <f t="shared" si="661"/>
        <v>222.87214285714279</v>
      </c>
      <c r="S775" s="2">
        <f t="shared" si="662"/>
        <v>345.02571428571406</v>
      </c>
      <c r="T775" s="1">
        <f t="shared" si="663"/>
        <v>39.245110727910088</v>
      </c>
      <c r="U775" s="1">
        <f t="shared" si="664"/>
        <v>27707.095468584557</v>
      </c>
      <c r="V775" s="1">
        <f t="shared" si="665"/>
        <v>28958.754500000003</v>
      </c>
      <c r="W775" s="1">
        <f t="shared" si="666"/>
        <v>1023.3484455232002</v>
      </c>
      <c r="X775" s="1">
        <f t="shared" si="667"/>
        <v>31005.451391046405</v>
      </c>
      <c r="Y775" s="1">
        <f t="shared" si="668"/>
        <v>26912.057608953601</v>
      </c>
      <c r="Z775" s="1">
        <f t="shared" si="669"/>
        <v>28566.833084684022</v>
      </c>
      <c r="AA775" s="1">
        <f t="shared" si="670"/>
        <v>28722.230212372066</v>
      </c>
      <c r="AB775" s="1">
        <f t="shared" si="671"/>
        <v>155.39712768804384</v>
      </c>
      <c r="AC775" s="1">
        <f t="shared" si="672"/>
        <v>241.37302290185079</v>
      </c>
      <c r="AD775" s="1">
        <f t="shared" si="673"/>
        <v>85.97589521380695</v>
      </c>
      <c r="AE775" s="4">
        <f t="shared" si="674"/>
        <v>31000</v>
      </c>
      <c r="AF775" s="4">
        <f t="shared" si="675"/>
        <v>26942.82</v>
      </c>
      <c r="AG775" s="4">
        <f t="shared" si="676"/>
        <v>27900.314480000001</v>
      </c>
      <c r="AH775" s="4">
        <f t="shared" si="677"/>
        <v>28492.662759999999</v>
      </c>
      <c r="AI775" s="4">
        <f t="shared" si="678"/>
        <v>28971.41</v>
      </c>
      <c r="AJ775" s="4">
        <f t="shared" si="679"/>
        <v>29450.15724</v>
      </c>
      <c r="AK775" s="4">
        <f t="shared" si="680"/>
        <v>30131.763480000001</v>
      </c>
      <c r="AL775" s="4">
        <f t="shared" si="681"/>
        <v>31000</v>
      </c>
      <c r="AM775" s="4">
        <f t="shared" si="682"/>
        <v>26508.14</v>
      </c>
      <c r="AN775" s="4">
        <f t="shared" si="683"/>
        <v>27568.218959999998</v>
      </c>
      <c r="AO775" s="4">
        <f t="shared" si="684"/>
        <v>28224.03052</v>
      </c>
      <c r="AP775" s="4">
        <f t="shared" si="685"/>
        <v>28754.07</v>
      </c>
      <c r="AQ775" s="4">
        <f t="shared" si="686"/>
        <v>29284.109479999999</v>
      </c>
      <c r="AR775" s="4">
        <f t="shared" si="687"/>
        <v>30038.741959999999</v>
      </c>
      <c r="AS775" s="4">
        <f t="shared" si="688"/>
        <v>31000</v>
      </c>
      <c r="AT775" s="4">
        <f t="shared" si="689"/>
        <v>19549.09</v>
      </c>
      <c r="AU775" s="4">
        <f t="shared" si="690"/>
        <v>22251.50476</v>
      </c>
      <c r="AV775" s="4">
        <f t="shared" si="691"/>
        <v>23923.337619999998</v>
      </c>
      <c r="AW775" s="4">
        <f t="shared" si="692"/>
        <v>25274.544999999998</v>
      </c>
      <c r="AX775" s="4">
        <f t="shared" si="693"/>
        <v>26625.752379999998</v>
      </c>
      <c r="AY775" s="4">
        <f t="shared" si="694"/>
        <v>28549.505259999998</v>
      </c>
      <c r="AZ775" s="1">
        <f t="shared" si="695"/>
        <v>23439.578571428563</v>
      </c>
      <c r="BA775" s="1">
        <f t="shared" si="696"/>
        <v>24743.571330344625</v>
      </c>
      <c r="BB775" s="1">
        <f t="shared" si="697"/>
        <v>0</v>
      </c>
      <c r="BC775" s="1"/>
      <c r="BD775" s="6">
        <f t="shared" si="698"/>
        <v>0</v>
      </c>
      <c r="BE775" s="6"/>
      <c r="BF775">
        <f t="shared" si="699"/>
        <v>-1491606.2975110051</v>
      </c>
      <c r="BG775">
        <f t="shared" si="700"/>
        <v>28928.663852108872</v>
      </c>
      <c r="BH775">
        <f t="shared" si="701"/>
        <v>1007.880000000001</v>
      </c>
      <c r="BI775">
        <f t="shared" si="702"/>
        <v>1130.4358128285933</v>
      </c>
      <c r="BJ775">
        <f t="shared" si="703"/>
        <v>49.760423659712316</v>
      </c>
      <c r="BK775">
        <f t="shared" si="704"/>
        <v>48.731137084973994</v>
      </c>
    </row>
    <row r="776" spans="1:63" x14ac:dyDescent="0.35">
      <c r="A776" s="2">
        <v>1682899200000</v>
      </c>
      <c r="B776" s="3">
        <v>45047</v>
      </c>
      <c r="C776" s="2" t="s">
        <v>9</v>
      </c>
      <c r="D776" s="2">
        <v>29233.200000000001</v>
      </c>
      <c r="E776" s="2">
        <v>29337.34</v>
      </c>
      <c r="F776" s="2">
        <v>27666.95</v>
      </c>
      <c r="G776" s="2">
        <v>28068.26</v>
      </c>
      <c r="H776" s="2">
        <v>64433.65958</v>
      </c>
      <c r="I776" s="2">
        <v>1828221138.9544401</v>
      </c>
      <c r="J776" s="2">
        <f t="shared" si="653"/>
        <v>-3.9850225137779969</v>
      </c>
      <c r="K776" s="2">
        <f t="shared" si="654"/>
        <v>-0.82163784120514816</v>
      </c>
      <c r="L776" s="2">
        <f t="shared" si="655"/>
        <v>-0.36777821280589679</v>
      </c>
      <c r="M776" s="1">
        <f t="shared" si="656"/>
        <v>2.098370902404135</v>
      </c>
      <c r="N776" s="1">
        <f t="shared" si="657"/>
        <v>-1.42320899122353</v>
      </c>
      <c r="O776" s="1">
        <f t="shared" si="658"/>
        <v>-3.0565129438020024</v>
      </c>
      <c r="P776" s="2">
        <f t="shared" si="659"/>
        <v>0</v>
      </c>
      <c r="Q776" s="2">
        <f t="shared" si="660"/>
        <v>1164.9500000000007</v>
      </c>
      <c r="R776" s="2">
        <f t="shared" si="661"/>
        <v>247.73928571428536</v>
      </c>
      <c r="S776" s="2">
        <f t="shared" si="662"/>
        <v>345.02571428571406</v>
      </c>
      <c r="T776" s="1">
        <f t="shared" si="663"/>
        <v>41.793845067486373</v>
      </c>
      <c r="U776" s="1">
        <f t="shared" si="664"/>
        <v>27667.798957098214</v>
      </c>
      <c r="V776" s="1">
        <f t="shared" si="665"/>
        <v>29019.665000000001</v>
      </c>
      <c r="W776" s="1">
        <f t="shared" si="666"/>
        <v>1040.4519764337999</v>
      </c>
      <c r="X776" s="1">
        <f t="shared" si="667"/>
        <v>31100.568952867601</v>
      </c>
      <c r="Y776" s="1">
        <f t="shared" si="668"/>
        <v>26938.761047132401</v>
      </c>
      <c r="Z776" s="1">
        <f t="shared" si="669"/>
        <v>28558.590931458744</v>
      </c>
      <c r="AA776" s="1">
        <f t="shared" si="670"/>
        <v>28731.752069166985</v>
      </c>
      <c r="AB776" s="1">
        <f t="shared" si="671"/>
        <v>173.16113770824086</v>
      </c>
      <c r="AC776" s="1">
        <f t="shared" si="672"/>
        <v>262.86699670530248</v>
      </c>
      <c r="AD776" s="1">
        <f t="shared" si="673"/>
        <v>89.705858997061625</v>
      </c>
      <c r="AE776" s="4">
        <f t="shared" si="674"/>
        <v>31000</v>
      </c>
      <c r="AF776" s="4">
        <f t="shared" si="675"/>
        <v>26942.82</v>
      </c>
      <c r="AG776" s="4">
        <f t="shared" si="676"/>
        <v>27900.314480000001</v>
      </c>
      <c r="AH776" s="4">
        <f t="shared" si="677"/>
        <v>28492.662759999999</v>
      </c>
      <c r="AI776" s="4">
        <f t="shared" si="678"/>
        <v>28971.41</v>
      </c>
      <c r="AJ776" s="4">
        <f t="shared" si="679"/>
        <v>29450.15724</v>
      </c>
      <c r="AK776" s="4">
        <f t="shared" si="680"/>
        <v>30131.763480000001</v>
      </c>
      <c r="AL776" s="4">
        <f t="shared" si="681"/>
        <v>31000</v>
      </c>
      <c r="AM776" s="4">
        <f t="shared" si="682"/>
        <v>26508.14</v>
      </c>
      <c r="AN776" s="4">
        <f t="shared" si="683"/>
        <v>27568.218959999998</v>
      </c>
      <c r="AO776" s="4">
        <f t="shared" si="684"/>
        <v>28224.03052</v>
      </c>
      <c r="AP776" s="4">
        <f t="shared" si="685"/>
        <v>28754.07</v>
      </c>
      <c r="AQ776" s="4">
        <f t="shared" si="686"/>
        <v>29284.109479999999</v>
      </c>
      <c r="AR776" s="4">
        <f t="shared" si="687"/>
        <v>30038.741959999999</v>
      </c>
      <c r="AS776" s="4">
        <f t="shared" si="688"/>
        <v>31000</v>
      </c>
      <c r="AT776" s="4">
        <f t="shared" si="689"/>
        <v>19549.09</v>
      </c>
      <c r="AU776" s="4">
        <f t="shared" si="690"/>
        <v>22251.50476</v>
      </c>
      <c r="AV776" s="4">
        <f t="shared" si="691"/>
        <v>23923.337619999998</v>
      </c>
      <c r="AW776" s="4">
        <f t="shared" si="692"/>
        <v>25274.544999999998</v>
      </c>
      <c r="AX776" s="4">
        <f t="shared" si="693"/>
        <v>26625.752379999998</v>
      </c>
      <c r="AY776" s="4">
        <f t="shared" si="694"/>
        <v>28549.505259999998</v>
      </c>
      <c r="AZ776" s="1">
        <f t="shared" si="695"/>
        <v>23361.755999999994</v>
      </c>
      <c r="BA776" s="1">
        <f t="shared" si="696"/>
        <v>24689.786554047976</v>
      </c>
      <c r="BB776" s="1">
        <f t="shared" si="697"/>
        <v>0</v>
      </c>
      <c r="BC776" s="1"/>
      <c r="BD776" s="6">
        <f t="shared" si="698"/>
        <v>0</v>
      </c>
      <c r="BE776" s="6"/>
      <c r="BF776">
        <f t="shared" si="699"/>
        <v>-1542430.819911005</v>
      </c>
      <c r="BG776">
        <f t="shared" si="700"/>
        <v>29004.703534741569</v>
      </c>
      <c r="BH776">
        <f t="shared" si="701"/>
        <v>1670.3899999999994</v>
      </c>
      <c r="BI776">
        <f t="shared" si="702"/>
        <v>1149.2905532637612</v>
      </c>
      <c r="BJ776">
        <f t="shared" si="703"/>
        <v>31.772524264718296</v>
      </c>
      <c r="BK776">
        <f t="shared" si="704"/>
        <v>53.283985309241729</v>
      </c>
    </row>
    <row r="777" spans="1:63" x14ac:dyDescent="0.35">
      <c r="A777" s="2">
        <v>1682812800000</v>
      </c>
      <c r="B777" s="3">
        <v>45046</v>
      </c>
      <c r="C777" s="2" t="s">
        <v>9</v>
      </c>
      <c r="D777" s="2">
        <v>29230.45</v>
      </c>
      <c r="E777" s="2">
        <v>29969.39</v>
      </c>
      <c r="F777" s="2">
        <v>29079.59</v>
      </c>
      <c r="G777" s="2">
        <v>29233.21</v>
      </c>
      <c r="H777" s="2">
        <v>39752.537199999999</v>
      </c>
      <c r="I777" s="2">
        <v>1172155267.8761799</v>
      </c>
      <c r="J777" s="2">
        <f t="shared" si="653"/>
        <v>9.4422083820071157E-3</v>
      </c>
      <c r="K777" s="2">
        <f t="shared" si="654"/>
        <v>6.2603481598041171</v>
      </c>
      <c r="L777" s="2">
        <f t="shared" si="655"/>
        <v>2.7430759719717566</v>
      </c>
      <c r="M777" s="1">
        <f t="shared" si="656"/>
        <v>-4.1504175891202406</v>
      </c>
      <c r="N777" s="1">
        <f t="shared" si="657"/>
        <v>-2.7472521833900574</v>
      </c>
      <c r="O777" s="1">
        <f t="shared" si="658"/>
        <v>-5.2639104634762921</v>
      </c>
      <c r="P777" s="2">
        <f t="shared" si="659"/>
        <v>2.7599999999983993</v>
      </c>
      <c r="Q777" s="2">
        <f t="shared" si="660"/>
        <v>0</v>
      </c>
      <c r="R777" s="2">
        <f t="shared" si="661"/>
        <v>247.73928571428536</v>
      </c>
      <c r="S777" s="2">
        <f t="shared" si="662"/>
        <v>324.27071428571406</v>
      </c>
      <c r="T777" s="1">
        <f t="shared" si="663"/>
        <v>43.310306762868763</v>
      </c>
      <c r="U777" s="1">
        <f t="shared" si="664"/>
        <v>27651.453608408345</v>
      </c>
      <c r="V777" s="1">
        <f t="shared" si="665"/>
        <v>29126.273000000008</v>
      </c>
      <c r="W777" s="1">
        <f t="shared" si="666"/>
        <v>1046.7213547076415</v>
      </c>
      <c r="X777" s="1">
        <f t="shared" si="667"/>
        <v>31219.71570941529</v>
      </c>
      <c r="Y777" s="1">
        <f t="shared" si="668"/>
        <v>27032.830290584727</v>
      </c>
      <c r="Z777" s="1">
        <f t="shared" si="669"/>
        <v>28597.817405975442</v>
      </c>
      <c r="AA777" s="1">
        <f t="shared" si="670"/>
        <v>28852.386990833711</v>
      </c>
      <c r="AB777" s="1">
        <f t="shared" si="671"/>
        <v>254.56958485826908</v>
      </c>
      <c r="AC777" s="1">
        <f t="shared" si="672"/>
        <v>285.29346145456788</v>
      </c>
      <c r="AD777" s="1">
        <f t="shared" si="673"/>
        <v>30.723876596298794</v>
      </c>
      <c r="AE777" s="4">
        <f t="shared" si="674"/>
        <v>31000</v>
      </c>
      <c r="AF777" s="4">
        <f t="shared" si="675"/>
        <v>26942.82</v>
      </c>
      <c r="AG777" s="4">
        <f t="shared" si="676"/>
        <v>27900.314480000001</v>
      </c>
      <c r="AH777" s="4">
        <f t="shared" si="677"/>
        <v>28492.662759999999</v>
      </c>
      <c r="AI777" s="4">
        <f t="shared" si="678"/>
        <v>28971.41</v>
      </c>
      <c r="AJ777" s="4">
        <f t="shared" si="679"/>
        <v>29450.15724</v>
      </c>
      <c r="AK777" s="4">
        <f t="shared" si="680"/>
        <v>30131.763480000001</v>
      </c>
      <c r="AL777" s="4">
        <f t="shared" si="681"/>
        <v>31000</v>
      </c>
      <c r="AM777" s="4">
        <f t="shared" si="682"/>
        <v>26508.14</v>
      </c>
      <c r="AN777" s="4">
        <f t="shared" si="683"/>
        <v>27568.218959999998</v>
      </c>
      <c r="AO777" s="4">
        <f t="shared" si="684"/>
        <v>28224.03052</v>
      </c>
      <c r="AP777" s="4">
        <f t="shared" si="685"/>
        <v>28754.07</v>
      </c>
      <c r="AQ777" s="4">
        <f t="shared" si="686"/>
        <v>29284.109479999999</v>
      </c>
      <c r="AR777" s="4">
        <f t="shared" si="687"/>
        <v>30038.741959999999</v>
      </c>
      <c r="AS777" s="4">
        <f t="shared" si="688"/>
        <v>31000</v>
      </c>
      <c r="AT777" s="4">
        <f t="shared" si="689"/>
        <v>19549.09</v>
      </c>
      <c r="AU777" s="4">
        <f t="shared" si="690"/>
        <v>22251.50476</v>
      </c>
      <c r="AV777" s="4">
        <f t="shared" si="691"/>
        <v>23923.337619999998</v>
      </c>
      <c r="AW777" s="4">
        <f t="shared" si="692"/>
        <v>25274.544999999998</v>
      </c>
      <c r="AX777" s="4">
        <f t="shared" si="693"/>
        <v>26625.752379999998</v>
      </c>
      <c r="AY777" s="4">
        <f t="shared" si="694"/>
        <v>28549.505259999998</v>
      </c>
      <c r="AZ777" s="1">
        <f t="shared" si="695"/>
        <v>23284.195785714284</v>
      </c>
      <c r="BA777" s="1">
        <f t="shared" si="696"/>
        <v>24643.506095884248</v>
      </c>
      <c r="BB777" s="1">
        <f t="shared" si="697"/>
        <v>0</v>
      </c>
      <c r="BC777" s="1"/>
      <c r="BD777" s="6">
        <f t="shared" si="698"/>
        <v>0</v>
      </c>
      <c r="BE777" s="6"/>
      <c r="BF777">
        <f t="shared" si="699"/>
        <v>-1477997.160331005</v>
      </c>
      <c r="BG777">
        <f t="shared" si="700"/>
        <v>29103.522344873432</v>
      </c>
      <c r="BH777">
        <f t="shared" si="701"/>
        <v>889.79999999999927</v>
      </c>
      <c r="BI777">
        <f t="shared" si="702"/>
        <v>1069.1214076120323</v>
      </c>
      <c r="BJ777">
        <f t="shared" si="703"/>
        <v>64.660463330491368</v>
      </c>
      <c r="BK777">
        <f t="shared" si="704"/>
        <v>64.310286630091639</v>
      </c>
    </row>
    <row r="778" spans="1:63" x14ac:dyDescent="0.35">
      <c r="A778" s="2">
        <v>1682726400000</v>
      </c>
      <c r="B778" s="3">
        <v>45045</v>
      </c>
      <c r="C778" s="2" t="s">
        <v>9</v>
      </c>
      <c r="D778" s="2">
        <v>29311.69</v>
      </c>
      <c r="E778" s="2">
        <v>29448.880000000001</v>
      </c>
      <c r="F778" s="2">
        <v>29031</v>
      </c>
      <c r="G778" s="2">
        <v>29230.45</v>
      </c>
      <c r="H778" s="2">
        <v>20466.830580000002</v>
      </c>
      <c r="I778" s="2">
        <v>599466910.04666197</v>
      </c>
      <c r="J778" s="2">
        <f t="shared" si="653"/>
        <v>-0.27719306624999573</v>
      </c>
      <c r="K778" s="2">
        <f t="shared" si="654"/>
        <v>5.9435097460729462</v>
      </c>
      <c r="L778" s="2">
        <f t="shared" si="655"/>
        <v>2.6877931633395824</v>
      </c>
      <c r="M778" s="1">
        <f t="shared" si="656"/>
        <v>9.4413169131901675E-3</v>
      </c>
      <c r="N778" s="1">
        <f t="shared" si="657"/>
        <v>-1.3077116500088093</v>
      </c>
      <c r="O778" s="1">
        <f t="shared" si="658"/>
        <v>-5.1112795047630106</v>
      </c>
      <c r="P778" s="2">
        <f t="shared" si="659"/>
        <v>0</v>
      </c>
      <c r="Q778" s="2">
        <f t="shared" si="660"/>
        <v>81.25</v>
      </c>
      <c r="R778" s="2">
        <f t="shared" si="661"/>
        <v>248.22499999999985</v>
      </c>
      <c r="S778" s="2">
        <f t="shared" si="662"/>
        <v>324.27071428571406</v>
      </c>
      <c r="T778" s="1">
        <f t="shared" si="663"/>
        <v>43.358403182057508</v>
      </c>
      <c r="U778" s="1">
        <f t="shared" si="664"/>
        <v>27586.892123037258</v>
      </c>
      <c r="V778" s="1">
        <f t="shared" si="665"/>
        <v>29146.479500000005</v>
      </c>
      <c r="W778" s="1">
        <f t="shared" si="666"/>
        <v>1052.4756479770683</v>
      </c>
      <c r="X778" s="1">
        <f t="shared" si="667"/>
        <v>31251.43079595414</v>
      </c>
      <c r="Y778" s="1">
        <f t="shared" si="668"/>
        <v>27041.52820404587</v>
      </c>
      <c r="Z778" s="1">
        <f t="shared" si="669"/>
        <v>28546.985998453478</v>
      </c>
      <c r="AA778" s="1">
        <f t="shared" si="670"/>
        <v>28783.146443712569</v>
      </c>
      <c r="AB778" s="1">
        <f t="shared" si="671"/>
        <v>236.16044525909092</v>
      </c>
      <c r="AC778" s="1">
        <f t="shared" si="672"/>
        <v>292.97443060364259</v>
      </c>
      <c r="AD778" s="1">
        <f t="shared" si="673"/>
        <v>56.813985344551668</v>
      </c>
      <c r="AE778" s="4">
        <f t="shared" si="674"/>
        <v>31000</v>
      </c>
      <c r="AF778" s="4">
        <f t="shared" si="675"/>
        <v>26942.82</v>
      </c>
      <c r="AG778" s="4">
        <f t="shared" si="676"/>
        <v>27900.314480000001</v>
      </c>
      <c r="AH778" s="4">
        <f t="shared" si="677"/>
        <v>28492.662759999999</v>
      </c>
      <c r="AI778" s="4">
        <f t="shared" si="678"/>
        <v>28971.41</v>
      </c>
      <c r="AJ778" s="4">
        <f t="shared" si="679"/>
        <v>29450.15724</v>
      </c>
      <c r="AK778" s="4">
        <f t="shared" si="680"/>
        <v>30131.763480000001</v>
      </c>
      <c r="AL778" s="4">
        <f t="shared" si="681"/>
        <v>31000</v>
      </c>
      <c r="AM778" s="4">
        <f t="shared" si="682"/>
        <v>26508.14</v>
      </c>
      <c r="AN778" s="4">
        <f t="shared" si="683"/>
        <v>27568.218959999998</v>
      </c>
      <c r="AO778" s="4">
        <f t="shared" si="684"/>
        <v>28224.03052</v>
      </c>
      <c r="AP778" s="4">
        <f t="shared" si="685"/>
        <v>28754.07</v>
      </c>
      <c r="AQ778" s="4">
        <f t="shared" si="686"/>
        <v>29284.109479999999</v>
      </c>
      <c r="AR778" s="4">
        <f t="shared" si="687"/>
        <v>30038.741959999999</v>
      </c>
      <c r="AS778" s="4">
        <f t="shared" si="688"/>
        <v>31000</v>
      </c>
      <c r="AT778" s="4">
        <f t="shared" si="689"/>
        <v>19549.09</v>
      </c>
      <c r="AU778" s="4">
        <f t="shared" si="690"/>
        <v>22251.50476</v>
      </c>
      <c r="AV778" s="4">
        <f t="shared" si="691"/>
        <v>23923.337619999998</v>
      </c>
      <c r="AW778" s="4">
        <f t="shared" si="692"/>
        <v>25274.544999999998</v>
      </c>
      <c r="AX778" s="4">
        <f t="shared" si="693"/>
        <v>26625.752379999998</v>
      </c>
      <c r="AY778" s="4">
        <f t="shared" si="694"/>
        <v>28549.505259999998</v>
      </c>
      <c r="AZ778" s="1">
        <f t="shared" si="695"/>
        <v>23197.423214285711</v>
      </c>
      <c r="BA778" s="1">
        <f t="shared" si="696"/>
        <v>24580.633439663485</v>
      </c>
      <c r="BB778" s="1">
        <f t="shared" si="697"/>
        <v>0</v>
      </c>
      <c r="BC778" s="1"/>
      <c r="BD778" s="6">
        <f t="shared" si="698"/>
        <v>0</v>
      </c>
      <c r="BE778" s="6"/>
      <c r="BF778">
        <f t="shared" si="699"/>
        <v>-1517749.6975310049</v>
      </c>
      <c r="BG778">
        <f t="shared" si="700"/>
        <v>29097.874651313246</v>
      </c>
      <c r="BH778">
        <f t="shared" si="701"/>
        <v>417.88000000000102</v>
      </c>
      <c r="BI778">
        <f t="shared" si="702"/>
        <v>1096.7093164754219</v>
      </c>
      <c r="BJ778">
        <f t="shared" si="703"/>
        <v>63.418968332515519</v>
      </c>
      <c r="BK778">
        <f t="shared" si="704"/>
        <v>63.542582739277258</v>
      </c>
    </row>
    <row r="779" spans="1:63" x14ac:dyDescent="0.35">
      <c r="A779" s="2">
        <v>1682640000000</v>
      </c>
      <c r="B779" s="3">
        <v>45044</v>
      </c>
      <c r="C779" s="2" t="s">
        <v>9</v>
      </c>
      <c r="D779" s="2">
        <v>29472.77</v>
      </c>
      <c r="E779" s="2">
        <v>29599.54</v>
      </c>
      <c r="F779" s="2">
        <v>28891</v>
      </c>
      <c r="G779" s="2">
        <v>29311.7</v>
      </c>
      <c r="H779" s="2">
        <v>54298.165780000003</v>
      </c>
      <c r="I779" s="2">
        <v>1590683771.66819</v>
      </c>
      <c r="J779" s="2">
        <f t="shared" si="653"/>
        <v>-0.54650445139700032</v>
      </c>
      <c r="K779" s="2">
        <f t="shared" si="654"/>
        <v>5.3739010707538855</v>
      </c>
      <c r="L779" s="2">
        <f t="shared" si="655"/>
        <v>4.5780852581280644</v>
      </c>
      <c r="M779" s="1">
        <f t="shared" si="656"/>
        <v>-0.27796356197047939</v>
      </c>
      <c r="N779" s="1">
        <f t="shared" si="657"/>
        <v>0.66154470740352778</v>
      </c>
      <c r="O779" s="1">
        <f t="shared" si="658"/>
        <v>-4.2532504085399365</v>
      </c>
      <c r="P779" s="2">
        <f t="shared" si="659"/>
        <v>0</v>
      </c>
      <c r="Q779" s="2">
        <f t="shared" si="660"/>
        <v>161.06999999999971</v>
      </c>
      <c r="R779" s="2">
        <f t="shared" si="661"/>
        <v>248.22499999999985</v>
      </c>
      <c r="S779" s="2">
        <f t="shared" si="662"/>
        <v>330.7414285714284</v>
      </c>
      <c r="T779" s="1">
        <f t="shared" si="663"/>
        <v>42.87381577762342</v>
      </c>
      <c r="U779" s="1">
        <f t="shared" si="664"/>
        <v>27519.808128059183</v>
      </c>
      <c r="V779" s="1">
        <f t="shared" si="665"/>
        <v>29101.145000000008</v>
      </c>
      <c r="W779" s="1">
        <f t="shared" si="666"/>
        <v>1067.3052933603394</v>
      </c>
      <c r="X779" s="1">
        <f t="shared" si="667"/>
        <v>31235.755586720687</v>
      </c>
      <c r="Y779" s="1">
        <f t="shared" si="668"/>
        <v>26966.534413279329</v>
      </c>
      <c r="Z779" s="1">
        <f t="shared" si="669"/>
        <v>28492.308878329753</v>
      </c>
      <c r="AA779" s="1">
        <f t="shared" si="670"/>
        <v>28701.818524387581</v>
      </c>
      <c r="AB779" s="1">
        <f t="shared" si="671"/>
        <v>209.50964605782792</v>
      </c>
      <c r="AC779" s="1">
        <f t="shared" si="672"/>
        <v>307.17792693978049</v>
      </c>
      <c r="AD779" s="1">
        <f t="shared" si="673"/>
        <v>97.668280881952569</v>
      </c>
      <c r="AE779" s="4">
        <f t="shared" si="674"/>
        <v>31000</v>
      </c>
      <c r="AF779" s="4">
        <f t="shared" si="675"/>
        <v>26942.82</v>
      </c>
      <c r="AG779" s="4">
        <f t="shared" si="676"/>
        <v>27900.314480000001</v>
      </c>
      <c r="AH779" s="4">
        <f t="shared" si="677"/>
        <v>28492.662759999999</v>
      </c>
      <c r="AI779" s="4">
        <f t="shared" si="678"/>
        <v>28971.41</v>
      </c>
      <c r="AJ779" s="4">
        <f t="shared" si="679"/>
        <v>29450.15724</v>
      </c>
      <c r="AK779" s="4">
        <f t="shared" si="680"/>
        <v>30131.763480000001</v>
      </c>
      <c r="AL779" s="4">
        <f t="shared" si="681"/>
        <v>31000</v>
      </c>
      <c r="AM779" s="4">
        <f t="shared" si="682"/>
        <v>26508.14</v>
      </c>
      <c r="AN779" s="4">
        <f t="shared" si="683"/>
        <v>27568.218959999998</v>
      </c>
      <c r="AO779" s="4">
        <f t="shared" si="684"/>
        <v>28224.03052</v>
      </c>
      <c r="AP779" s="4">
        <f t="shared" si="685"/>
        <v>28754.07</v>
      </c>
      <c r="AQ779" s="4">
        <f t="shared" si="686"/>
        <v>29284.109479999999</v>
      </c>
      <c r="AR779" s="4">
        <f t="shared" si="687"/>
        <v>30038.741959999999</v>
      </c>
      <c r="AS779" s="4">
        <f t="shared" si="688"/>
        <v>31000</v>
      </c>
      <c r="AT779" s="4">
        <f t="shared" si="689"/>
        <v>19549.09</v>
      </c>
      <c r="AU779" s="4">
        <f t="shared" si="690"/>
        <v>22251.50476</v>
      </c>
      <c r="AV779" s="4">
        <f t="shared" si="691"/>
        <v>23923.337619999998</v>
      </c>
      <c r="AW779" s="4">
        <f t="shared" si="692"/>
        <v>25274.544999999998</v>
      </c>
      <c r="AX779" s="4">
        <f t="shared" si="693"/>
        <v>26625.752379999998</v>
      </c>
      <c r="AY779" s="4">
        <f t="shared" si="694"/>
        <v>28549.505259999998</v>
      </c>
      <c r="AZ779" s="1">
        <f t="shared" si="695"/>
        <v>23110.973499999996</v>
      </c>
      <c r="BA779" s="1">
        <f t="shared" si="696"/>
        <v>24516.937322398597</v>
      </c>
      <c r="BB779" s="1">
        <f t="shared" si="697"/>
        <v>0</v>
      </c>
      <c r="BC779" s="1"/>
      <c r="BD779" s="6">
        <f t="shared" si="698"/>
        <v>0</v>
      </c>
      <c r="BE779" s="6"/>
      <c r="BF779">
        <f t="shared" si="699"/>
        <v>-1497282.8669510048</v>
      </c>
      <c r="BG779">
        <f t="shared" si="700"/>
        <v>29072.184150351168</v>
      </c>
      <c r="BH779">
        <f t="shared" si="701"/>
        <v>708.54000000000087</v>
      </c>
      <c r="BI779">
        <f t="shared" si="702"/>
        <v>1201.1445959331788</v>
      </c>
      <c r="BJ779">
        <f t="shared" si="703"/>
        <v>64.851428227268045</v>
      </c>
      <c r="BK779">
        <f t="shared" si="704"/>
        <v>54.500574091290623</v>
      </c>
    </row>
    <row r="780" spans="1:63" x14ac:dyDescent="0.35">
      <c r="A780" s="2">
        <v>1682553600000</v>
      </c>
      <c r="B780" s="3">
        <v>45043</v>
      </c>
      <c r="C780" s="2" t="s">
        <v>9</v>
      </c>
      <c r="D780" s="2">
        <v>28415.29</v>
      </c>
      <c r="E780" s="2">
        <v>29890</v>
      </c>
      <c r="F780" s="2">
        <v>28378.86</v>
      </c>
      <c r="G780" s="2">
        <v>29472.77</v>
      </c>
      <c r="H780" s="2">
        <v>95430.824309999996</v>
      </c>
      <c r="I780" s="2">
        <v>2784859692.3646202</v>
      </c>
      <c r="J780" s="2">
        <f t="shared" si="653"/>
        <v>3.7215175351016989</v>
      </c>
      <c r="K780" s="2">
        <f t="shared" si="654"/>
        <v>8.106015367437875</v>
      </c>
      <c r="L780" s="2">
        <f t="shared" si="655"/>
        <v>3.9655221069118118</v>
      </c>
      <c r="M780" s="1">
        <f t="shared" si="656"/>
        <v>-0.54950753453399059</v>
      </c>
      <c r="N780" s="1">
        <f t="shared" si="657"/>
        <v>-2.1532078593223529</v>
      </c>
      <c r="O780" s="1">
        <f t="shared" si="658"/>
        <v>-8.8844720058548958</v>
      </c>
      <c r="P780" s="2">
        <f t="shared" si="659"/>
        <v>1057.4799999999996</v>
      </c>
      <c r="Q780" s="2">
        <f t="shared" si="660"/>
        <v>0</v>
      </c>
      <c r="R780" s="2">
        <f t="shared" si="661"/>
        <v>254.87428571428558</v>
      </c>
      <c r="S780" s="2">
        <f t="shared" si="662"/>
        <v>319.23642857142841</v>
      </c>
      <c r="T780" s="1">
        <f t="shared" si="663"/>
        <v>44.3946227395164</v>
      </c>
      <c r="U780" s="1">
        <f t="shared" si="664"/>
        <v>27446.669684306493</v>
      </c>
      <c r="V780" s="1">
        <f t="shared" si="665"/>
        <v>29032.479000000003</v>
      </c>
      <c r="W780" s="1">
        <f t="shared" si="666"/>
        <v>1095.3583986709555</v>
      </c>
      <c r="X780" s="1">
        <f t="shared" si="667"/>
        <v>31223.195797341912</v>
      </c>
      <c r="Y780" s="1">
        <f t="shared" si="668"/>
        <v>26841.762202658094</v>
      </c>
      <c r="Z780" s="1">
        <f t="shared" si="669"/>
        <v>28426.757588596134</v>
      </c>
      <c r="AA780" s="1">
        <f t="shared" si="670"/>
        <v>28590.930983367143</v>
      </c>
      <c r="AB780" s="1">
        <f t="shared" si="671"/>
        <v>164.17339477100904</v>
      </c>
      <c r="AC780" s="1">
        <f t="shared" si="672"/>
        <v>331.59499716026863</v>
      </c>
      <c r="AD780" s="1">
        <f t="shared" si="673"/>
        <v>167.42160238925959</v>
      </c>
      <c r="AE780" s="4">
        <f t="shared" si="674"/>
        <v>31000</v>
      </c>
      <c r="AF780" s="4">
        <f t="shared" si="675"/>
        <v>26942.82</v>
      </c>
      <c r="AG780" s="4">
        <f t="shared" si="676"/>
        <v>27900.314480000001</v>
      </c>
      <c r="AH780" s="4">
        <f t="shared" si="677"/>
        <v>28492.662759999999</v>
      </c>
      <c r="AI780" s="4">
        <f t="shared" si="678"/>
        <v>28971.41</v>
      </c>
      <c r="AJ780" s="4">
        <f t="shared" si="679"/>
        <v>29450.15724</v>
      </c>
      <c r="AK780" s="4">
        <f t="shared" si="680"/>
        <v>30131.763480000001</v>
      </c>
      <c r="AL780" s="4">
        <f t="shared" si="681"/>
        <v>31000</v>
      </c>
      <c r="AM780" s="4">
        <f t="shared" si="682"/>
        <v>26508.14</v>
      </c>
      <c r="AN780" s="4">
        <f t="shared" si="683"/>
        <v>27568.218959999998</v>
      </c>
      <c r="AO780" s="4">
        <f t="shared" si="684"/>
        <v>28224.03052</v>
      </c>
      <c r="AP780" s="4">
        <f t="shared" si="685"/>
        <v>28754.07</v>
      </c>
      <c r="AQ780" s="4">
        <f t="shared" si="686"/>
        <v>29284.109479999999</v>
      </c>
      <c r="AR780" s="4">
        <f t="shared" si="687"/>
        <v>30038.741959999999</v>
      </c>
      <c r="AS780" s="4">
        <f t="shared" si="688"/>
        <v>31000</v>
      </c>
      <c r="AT780" s="4">
        <f t="shared" si="689"/>
        <v>19549.09</v>
      </c>
      <c r="AU780" s="4">
        <f t="shared" si="690"/>
        <v>22251.50476</v>
      </c>
      <c r="AV780" s="4">
        <f t="shared" si="691"/>
        <v>23923.337619999998</v>
      </c>
      <c r="AW780" s="4">
        <f t="shared" si="692"/>
        <v>25274.544999999998</v>
      </c>
      <c r="AX780" s="4">
        <f t="shared" si="693"/>
        <v>26625.752379999998</v>
      </c>
      <c r="AY780" s="4">
        <f t="shared" si="694"/>
        <v>28549.505259999998</v>
      </c>
      <c r="AZ780" s="1">
        <f t="shared" si="695"/>
        <v>23023.951071428568</v>
      </c>
      <c r="BA780" s="1">
        <f t="shared" si="696"/>
        <v>24451.255641883508</v>
      </c>
      <c r="BB780" s="1">
        <f t="shared" si="697"/>
        <v>0</v>
      </c>
      <c r="BC780" s="1"/>
      <c r="BD780" s="6">
        <f t="shared" si="698"/>
        <v>0</v>
      </c>
      <c r="BE780" s="6"/>
      <c r="BF780">
        <f t="shared" si="699"/>
        <v>-1442984.7011710049</v>
      </c>
      <c r="BG780">
        <f t="shared" si="700"/>
        <v>29045.467256952244</v>
      </c>
      <c r="BH780">
        <f t="shared" si="701"/>
        <v>1511.1399999999994</v>
      </c>
      <c r="BI780">
        <f t="shared" si="702"/>
        <v>1276.9299183844369</v>
      </c>
      <c r="BJ780">
        <f t="shared" si="703"/>
        <v>62.357351658048209</v>
      </c>
      <c r="BK780">
        <f t="shared" si="704"/>
        <v>44.040359724406301</v>
      </c>
    </row>
    <row r="781" spans="1:63" x14ac:dyDescent="0.35">
      <c r="A781" s="2">
        <v>1682467200000</v>
      </c>
      <c r="B781" s="3">
        <v>45042</v>
      </c>
      <c r="C781" s="2" t="s">
        <v>9</v>
      </c>
      <c r="D781" s="2">
        <v>28300.799999999999</v>
      </c>
      <c r="E781" s="2">
        <v>30036</v>
      </c>
      <c r="F781" s="2">
        <v>27235</v>
      </c>
      <c r="G781" s="2">
        <v>28415.29</v>
      </c>
      <c r="H781" s="2">
        <v>129228.40403000001</v>
      </c>
      <c r="I781" s="2">
        <v>3719701461.9091601</v>
      </c>
      <c r="J781" s="2">
        <f t="shared" si="653"/>
        <v>0.40458234558116574</v>
      </c>
      <c r="K781" s="2">
        <f t="shared" si="654"/>
        <v>0.60771182194935647</v>
      </c>
      <c r="L781" s="2">
        <f t="shared" si="655"/>
        <v>4.2339497312467973</v>
      </c>
      <c r="M781" s="1">
        <f t="shared" si="656"/>
        <v>3.5879898631855762</v>
      </c>
      <c r="N781" s="1">
        <f t="shared" si="657"/>
        <v>2.1497932979040475</v>
      </c>
      <c r="O781" s="1">
        <f t="shared" si="658"/>
        <v>-6.0156697327389672</v>
      </c>
      <c r="P781" s="2">
        <f t="shared" si="659"/>
        <v>114.5</v>
      </c>
      <c r="Q781" s="2">
        <f t="shared" si="660"/>
        <v>0</v>
      </c>
      <c r="R781" s="2">
        <f t="shared" si="661"/>
        <v>214.03785714285706</v>
      </c>
      <c r="S781" s="2">
        <f t="shared" si="662"/>
        <v>319.23642857142841</v>
      </c>
      <c r="T781" s="1">
        <f t="shared" si="663"/>
        <v>40.136541902853537</v>
      </c>
      <c r="U781" s="1">
        <f t="shared" si="664"/>
        <v>27363.97171223737</v>
      </c>
      <c r="V781" s="1">
        <f t="shared" si="665"/>
        <v>28954.156999999999</v>
      </c>
      <c r="W781" s="1">
        <f t="shared" si="666"/>
        <v>1116.8676985798272</v>
      </c>
      <c r="X781" s="1">
        <f t="shared" si="667"/>
        <v>31187.892397159652</v>
      </c>
      <c r="Y781" s="1">
        <f t="shared" si="668"/>
        <v>26720.421602840346</v>
      </c>
      <c r="Z781" s="1">
        <f t="shared" si="669"/>
        <v>28343.076595683826</v>
      </c>
      <c r="AA781" s="1">
        <f t="shared" si="670"/>
        <v>28430.596616706625</v>
      </c>
      <c r="AB781" s="1">
        <f t="shared" si="671"/>
        <v>87.520021022799483</v>
      </c>
      <c r="AC781" s="1">
        <f t="shared" si="672"/>
        <v>373.45039775758352</v>
      </c>
      <c r="AD781" s="1">
        <f t="shared" si="673"/>
        <v>285.93037673478403</v>
      </c>
      <c r="AE781" s="4">
        <f t="shared" si="674"/>
        <v>31000</v>
      </c>
      <c r="AF781" s="4">
        <f t="shared" si="675"/>
        <v>26942.82</v>
      </c>
      <c r="AG781" s="4">
        <f t="shared" si="676"/>
        <v>27900.314480000001</v>
      </c>
      <c r="AH781" s="4">
        <f t="shared" si="677"/>
        <v>28492.662759999999</v>
      </c>
      <c r="AI781" s="4">
        <f t="shared" si="678"/>
        <v>28971.41</v>
      </c>
      <c r="AJ781" s="4">
        <f t="shared" si="679"/>
        <v>29450.15724</v>
      </c>
      <c r="AK781" s="4">
        <f t="shared" si="680"/>
        <v>30131.763480000001</v>
      </c>
      <c r="AL781" s="4">
        <f t="shared" si="681"/>
        <v>31000</v>
      </c>
      <c r="AM781" s="4">
        <f t="shared" si="682"/>
        <v>26508.14</v>
      </c>
      <c r="AN781" s="4">
        <f t="shared" si="683"/>
        <v>27568.218959999998</v>
      </c>
      <c r="AO781" s="4">
        <f t="shared" si="684"/>
        <v>28224.03052</v>
      </c>
      <c r="AP781" s="4">
        <f t="shared" si="685"/>
        <v>28754.07</v>
      </c>
      <c r="AQ781" s="4">
        <f t="shared" si="686"/>
        <v>29284.109479999999</v>
      </c>
      <c r="AR781" s="4">
        <f t="shared" si="687"/>
        <v>30038.741959999999</v>
      </c>
      <c r="AS781" s="4">
        <f t="shared" si="688"/>
        <v>31000</v>
      </c>
      <c r="AT781" s="4">
        <f t="shared" si="689"/>
        <v>19549.09</v>
      </c>
      <c r="AU781" s="4">
        <f t="shared" si="690"/>
        <v>22251.50476</v>
      </c>
      <c r="AV781" s="4">
        <f t="shared" si="691"/>
        <v>23923.337619999998</v>
      </c>
      <c r="AW781" s="4">
        <f t="shared" si="692"/>
        <v>25274.544999999998</v>
      </c>
      <c r="AX781" s="4">
        <f t="shared" si="693"/>
        <v>26625.752379999998</v>
      </c>
      <c r="AY781" s="4">
        <f t="shared" si="694"/>
        <v>28549.505259999998</v>
      </c>
      <c r="AZ781" s="1">
        <f t="shared" si="695"/>
        <v>22936.460571428568</v>
      </c>
      <c r="BA781" s="1">
        <f t="shared" si="696"/>
        <v>24382.467773964105</v>
      </c>
      <c r="BB781" s="1">
        <f t="shared" si="697"/>
        <v>0</v>
      </c>
      <c r="BC781" s="1"/>
      <c r="BD781" s="6">
        <f t="shared" si="698"/>
        <v>0</v>
      </c>
      <c r="BE781" s="6"/>
      <c r="BF781">
        <f t="shared" si="699"/>
        <v>-1538415.525481005</v>
      </c>
      <c r="BG781">
        <f t="shared" si="700"/>
        <v>29003.471146284672</v>
      </c>
      <c r="BH781">
        <f t="shared" si="701"/>
        <v>2801</v>
      </c>
      <c r="BI781">
        <f t="shared" si="702"/>
        <v>1240.8975981358888</v>
      </c>
      <c r="BJ781">
        <f t="shared" si="703"/>
        <v>36.292942388555623</v>
      </c>
      <c r="BK781">
        <f t="shared" si="704"/>
        <v>27.922103530038129</v>
      </c>
    </row>
    <row r="782" spans="1:63" x14ac:dyDescent="0.35">
      <c r="A782" s="2">
        <v>1682380800000</v>
      </c>
      <c r="B782" s="3">
        <v>45041</v>
      </c>
      <c r="C782" s="2" t="s">
        <v>9</v>
      </c>
      <c r="D782" s="2">
        <v>27510.93</v>
      </c>
      <c r="E782" s="2">
        <v>28399.99</v>
      </c>
      <c r="F782" s="2">
        <v>27192</v>
      </c>
      <c r="G782" s="2">
        <v>28300.79</v>
      </c>
      <c r="H782" s="2">
        <v>52325.146370000002</v>
      </c>
      <c r="I782" s="2">
        <v>1446329375.2427299</v>
      </c>
      <c r="J782" s="2">
        <f t="shared" si="653"/>
        <v>2.8710770591906583</v>
      </c>
      <c r="K782" s="2">
        <f t="shared" si="654"/>
        <v>-1.7234721551822845</v>
      </c>
      <c r="L782" s="2">
        <f t="shared" si="655"/>
        <v>4.3350558582498557</v>
      </c>
      <c r="M782" s="1">
        <f t="shared" si="656"/>
        <v>0.40295207263413463</v>
      </c>
      <c r="N782" s="1">
        <f t="shared" si="657"/>
        <v>1.3040978714728448</v>
      </c>
      <c r="O782" s="1">
        <f t="shared" si="658"/>
        <v>-6.4556501779632294</v>
      </c>
      <c r="P782" s="2">
        <f t="shared" si="659"/>
        <v>789.86000000000058</v>
      </c>
      <c r="Q782" s="2">
        <f t="shared" si="660"/>
        <v>0</v>
      </c>
      <c r="R782" s="2">
        <f t="shared" si="661"/>
        <v>205.85928571428562</v>
      </c>
      <c r="S782" s="2">
        <f t="shared" si="662"/>
        <v>341.5471428571426</v>
      </c>
      <c r="T782" s="1">
        <f t="shared" si="663"/>
        <v>37.606296705633973</v>
      </c>
      <c r="U782" s="1">
        <f t="shared" si="664"/>
        <v>27321.060761716446</v>
      </c>
      <c r="V782" s="1">
        <f t="shared" si="665"/>
        <v>28935.083500000001</v>
      </c>
      <c r="W782" s="1">
        <f t="shared" si="666"/>
        <v>1129.0977748728185</v>
      </c>
      <c r="X782" s="1">
        <f t="shared" si="667"/>
        <v>31193.279049745637</v>
      </c>
      <c r="Y782" s="1">
        <f t="shared" si="668"/>
        <v>26676.887950254364</v>
      </c>
      <c r="Z782" s="1">
        <f t="shared" si="669"/>
        <v>28337.29952333853</v>
      </c>
      <c r="AA782" s="1">
        <f t="shared" si="670"/>
        <v>28433.379637926009</v>
      </c>
      <c r="AB782" s="1">
        <f t="shared" si="671"/>
        <v>96.080114587479329</v>
      </c>
      <c r="AC782" s="1">
        <f t="shared" si="672"/>
        <v>444.93299194127945</v>
      </c>
      <c r="AD782" s="1">
        <f t="shared" si="673"/>
        <v>348.85287735380012</v>
      </c>
      <c r="AE782" s="4">
        <f t="shared" si="674"/>
        <v>31000</v>
      </c>
      <c r="AF782" s="4">
        <f t="shared" si="675"/>
        <v>26942.82</v>
      </c>
      <c r="AG782" s="4">
        <f t="shared" si="676"/>
        <v>27900.314480000001</v>
      </c>
      <c r="AH782" s="4">
        <f t="shared" si="677"/>
        <v>28492.662759999999</v>
      </c>
      <c r="AI782" s="4">
        <f t="shared" si="678"/>
        <v>28971.41</v>
      </c>
      <c r="AJ782" s="4">
        <f t="shared" si="679"/>
        <v>29450.15724</v>
      </c>
      <c r="AK782" s="4">
        <f t="shared" si="680"/>
        <v>30131.763480000001</v>
      </c>
      <c r="AL782" s="4">
        <f t="shared" si="681"/>
        <v>31000</v>
      </c>
      <c r="AM782" s="4">
        <f t="shared" si="682"/>
        <v>24890</v>
      </c>
      <c r="AN782" s="4">
        <f t="shared" si="683"/>
        <v>26331.96</v>
      </c>
      <c r="AO782" s="4">
        <f t="shared" si="684"/>
        <v>27224.02</v>
      </c>
      <c r="AP782" s="4">
        <f t="shared" si="685"/>
        <v>27945</v>
      </c>
      <c r="AQ782" s="4">
        <f t="shared" si="686"/>
        <v>28665.98</v>
      </c>
      <c r="AR782" s="4">
        <f t="shared" si="687"/>
        <v>29692.46</v>
      </c>
      <c r="AS782" s="4">
        <f t="shared" si="688"/>
        <v>31000</v>
      </c>
      <c r="AT782" s="4">
        <f t="shared" si="689"/>
        <v>19549.09</v>
      </c>
      <c r="AU782" s="4">
        <f t="shared" si="690"/>
        <v>22251.50476</v>
      </c>
      <c r="AV782" s="4">
        <f t="shared" si="691"/>
        <v>23923.337619999998</v>
      </c>
      <c r="AW782" s="4">
        <f t="shared" si="692"/>
        <v>25274.544999999998</v>
      </c>
      <c r="AX782" s="4">
        <f t="shared" si="693"/>
        <v>26625.752379999998</v>
      </c>
      <c r="AY782" s="4">
        <f t="shared" si="694"/>
        <v>28549.505259999998</v>
      </c>
      <c r="AZ782" s="1">
        <f t="shared" si="695"/>
        <v>22853.755928571431</v>
      </c>
      <c r="BA782" s="1">
        <f t="shared" si="696"/>
        <v>24327.223633881422</v>
      </c>
      <c r="BB782" s="1">
        <f t="shared" si="697"/>
        <v>0</v>
      </c>
      <c r="BC782" s="1"/>
      <c r="BD782" s="6">
        <f t="shared" si="698"/>
        <v>0</v>
      </c>
      <c r="BE782" s="6"/>
      <c r="BF782">
        <f t="shared" si="699"/>
        <v>-1667643.9295110051</v>
      </c>
      <c r="BG782">
        <f t="shared" si="700"/>
        <v>29018.808008939355</v>
      </c>
      <c r="BH782">
        <f t="shared" si="701"/>
        <v>1207.9900000000016</v>
      </c>
      <c r="BI782">
        <f t="shared" si="702"/>
        <v>1000.8818440029485</v>
      </c>
      <c r="BJ782">
        <f t="shared" si="703"/>
        <v>33.470785126615063</v>
      </c>
      <c r="BK782">
        <f t="shared" si="704"/>
        <v>19.82961735750882</v>
      </c>
    </row>
    <row r="783" spans="1:63" x14ac:dyDescent="0.35">
      <c r="A783" s="2">
        <v>1682294400000</v>
      </c>
      <c r="B783" s="3">
        <v>45040</v>
      </c>
      <c r="C783" s="2" t="s">
        <v>9</v>
      </c>
      <c r="D783" s="2">
        <v>27590.59</v>
      </c>
      <c r="E783" s="2">
        <v>28000</v>
      </c>
      <c r="F783" s="2">
        <v>26942.82</v>
      </c>
      <c r="G783" s="2">
        <v>27510.93</v>
      </c>
      <c r="H783" s="2">
        <v>53111.568740000002</v>
      </c>
      <c r="I783" s="2">
        <v>1458406515.64042</v>
      </c>
      <c r="J783" s="2">
        <f t="shared" si="653"/>
        <v>-0.28875776532586556</v>
      </c>
      <c r="K783" s="2">
        <f t="shared" si="654"/>
        <v>-9.4439731915822218</v>
      </c>
      <c r="L783" s="2">
        <f t="shared" si="655"/>
        <v>-1.634436437291835</v>
      </c>
      <c r="M783" s="1">
        <f t="shared" si="656"/>
        <v>2.7909468251592995</v>
      </c>
      <c r="N783" s="1">
        <f t="shared" si="657"/>
        <v>2.0258493624170395</v>
      </c>
      <c r="O783" s="1">
        <f t="shared" si="658"/>
        <v>-4.2961833714818143</v>
      </c>
      <c r="P783" s="2">
        <f t="shared" si="659"/>
        <v>0</v>
      </c>
      <c r="Q783" s="2">
        <f t="shared" si="660"/>
        <v>79.669999999998254</v>
      </c>
      <c r="R783" s="2">
        <f t="shared" si="661"/>
        <v>189.66071428571402</v>
      </c>
      <c r="S783" s="2">
        <f t="shared" si="662"/>
        <v>341.5471428571426</v>
      </c>
      <c r="T783" s="1">
        <f t="shared" si="663"/>
        <v>35.70367262747564</v>
      </c>
      <c r="U783" s="1">
        <f t="shared" si="664"/>
        <v>27281.071813215076</v>
      </c>
      <c r="V783" s="1">
        <f t="shared" si="665"/>
        <v>28928.5445</v>
      </c>
      <c r="W783" s="1">
        <f t="shared" si="666"/>
        <v>1133.1237741371197</v>
      </c>
      <c r="X783" s="1">
        <f t="shared" si="667"/>
        <v>31194.792048274241</v>
      </c>
      <c r="Y783" s="1">
        <f t="shared" si="668"/>
        <v>26662.296951725759</v>
      </c>
      <c r="Z783" s="1">
        <f t="shared" si="669"/>
        <v>28340.220285205611</v>
      </c>
      <c r="AA783" s="1">
        <f t="shared" si="670"/>
        <v>28457.486844821648</v>
      </c>
      <c r="AB783" s="1">
        <f t="shared" si="671"/>
        <v>117.26655961603683</v>
      </c>
      <c r="AC783" s="1">
        <f t="shared" si="672"/>
        <v>532.14621127972941</v>
      </c>
      <c r="AD783" s="1">
        <f t="shared" si="673"/>
        <v>414.87965166369258</v>
      </c>
      <c r="AE783" s="4">
        <f t="shared" si="674"/>
        <v>31000</v>
      </c>
      <c r="AF783" s="4">
        <f t="shared" si="675"/>
        <v>26942.82</v>
      </c>
      <c r="AG783" s="4">
        <f t="shared" si="676"/>
        <v>27900.314480000001</v>
      </c>
      <c r="AH783" s="4">
        <f t="shared" si="677"/>
        <v>28492.662759999999</v>
      </c>
      <c r="AI783" s="4">
        <f t="shared" si="678"/>
        <v>28971.41</v>
      </c>
      <c r="AJ783" s="4">
        <f t="shared" si="679"/>
        <v>29450.15724</v>
      </c>
      <c r="AK783" s="4">
        <f t="shared" si="680"/>
        <v>30131.763480000001</v>
      </c>
      <c r="AL783" s="4">
        <f t="shared" si="681"/>
        <v>31000</v>
      </c>
      <c r="AM783" s="4">
        <f t="shared" si="682"/>
        <v>24123</v>
      </c>
      <c r="AN783" s="4">
        <f t="shared" si="683"/>
        <v>25745.972000000002</v>
      </c>
      <c r="AO783" s="4">
        <f t="shared" si="684"/>
        <v>26750.013999999999</v>
      </c>
      <c r="AP783" s="4">
        <f t="shared" si="685"/>
        <v>27561.5</v>
      </c>
      <c r="AQ783" s="4">
        <f t="shared" si="686"/>
        <v>28372.986000000001</v>
      </c>
      <c r="AR783" s="4">
        <f t="shared" si="687"/>
        <v>29528.322</v>
      </c>
      <c r="AS783" s="4">
        <f t="shared" si="688"/>
        <v>31000</v>
      </c>
      <c r="AT783" s="4">
        <f t="shared" si="689"/>
        <v>19549.09</v>
      </c>
      <c r="AU783" s="4">
        <f t="shared" si="690"/>
        <v>22251.50476</v>
      </c>
      <c r="AV783" s="4">
        <f t="shared" si="691"/>
        <v>23923.337619999998</v>
      </c>
      <c r="AW783" s="4">
        <f t="shared" si="692"/>
        <v>25274.544999999998</v>
      </c>
      <c r="AX783" s="4">
        <f t="shared" si="693"/>
        <v>26625.752379999998</v>
      </c>
      <c r="AY783" s="4">
        <f t="shared" si="694"/>
        <v>28549.505259999998</v>
      </c>
      <c r="AZ783" s="1">
        <f t="shared" si="695"/>
        <v>22773.671428571426</v>
      </c>
      <c r="BA783" s="1">
        <f t="shared" si="696"/>
        <v>24272.791217907194</v>
      </c>
      <c r="BB783" s="1">
        <f t="shared" si="697"/>
        <v>0</v>
      </c>
      <c r="BC783" s="1"/>
      <c r="BD783" s="6">
        <f t="shared" si="698"/>
        <v>0</v>
      </c>
      <c r="BE783" s="6"/>
      <c r="BF783">
        <f t="shared" si="699"/>
        <v>-1719969.075881005</v>
      </c>
      <c r="BG783">
        <f t="shared" si="700"/>
        <v>29026.977561454547</v>
      </c>
      <c r="BH783">
        <f t="shared" si="701"/>
        <v>1057.1800000000003</v>
      </c>
      <c r="BI783">
        <f t="shared" si="702"/>
        <v>969.01905077263257</v>
      </c>
      <c r="BJ783">
        <f t="shared" si="703"/>
        <v>14.002583074943693</v>
      </c>
      <c r="BK783">
        <f t="shared" si="704"/>
        <v>14.62408683143282</v>
      </c>
    </row>
    <row r="784" spans="1:63" x14ac:dyDescent="0.35">
      <c r="A784" s="2">
        <v>1682208000000</v>
      </c>
      <c r="B784" s="3">
        <v>45039</v>
      </c>
      <c r="C784" s="2" t="s">
        <v>9</v>
      </c>
      <c r="D784" s="2">
        <v>27816.85</v>
      </c>
      <c r="E784" s="2">
        <v>27816.85</v>
      </c>
      <c r="F784" s="2">
        <v>27311.25</v>
      </c>
      <c r="G784" s="2">
        <v>27590.6</v>
      </c>
      <c r="H784" s="2">
        <v>34812.095809999999</v>
      </c>
      <c r="I784" s="2">
        <v>959389698.75725496</v>
      </c>
      <c r="J784" s="2">
        <f t="shared" si="653"/>
        <v>-0.81335593354387725</v>
      </c>
      <c r="K784" s="2">
        <f t="shared" si="654"/>
        <v>-6.2509450304057763</v>
      </c>
      <c r="L784" s="2">
        <f t="shared" si="655"/>
        <v>0.46480804137937776</v>
      </c>
      <c r="M784" s="1">
        <f t="shared" si="656"/>
        <v>-0.2895939904612394</v>
      </c>
      <c r="N784" s="1">
        <f t="shared" si="657"/>
        <v>5.9535131530303822</v>
      </c>
      <c r="O784" s="1">
        <f t="shared" si="658"/>
        <v>-1.3446246185294919</v>
      </c>
      <c r="P784" s="2">
        <f t="shared" si="659"/>
        <v>0</v>
      </c>
      <c r="Q784" s="2">
        <f t="shared" si="660"/>
        <v>226.25</v>
      </c>
      <c r="R784" s="2">
        <f t="shared" si="661"/>
        <v>283.48785714285702</v>
      </c>
      <c r="S784" s="2">
        <f t="shared" si="662"/>
        <v>335.85642857142841</v>
      </c>
      <c r="T784" s="1">
        <f t="shared" si="663"/>
        <v>45.772256833840402</v>
      </c>
      <c r="U784" s="1">
        <f t="shared" si="664"/>
        <v>27271.689846407528</v>
      </c>
      <c r="V784" s="1">
        <f t="shared" si="665"/>
        <v>28961.271500000003</v>
      </c>
      <c r="W784" s="1">
        <f t="shared" si="666"/>
        <v>1100.6956991297595</v>
      </c>
      <c r="X784" s="1">
        <f t="shared" si="667"/>
        <v>31162.662898259521</v>
      </c>
      <c r="Y784" s="1">
        <f t="shared" si="668"/>
        <v>26759.880101740484</v>
      </c>
      <c r="Z784" s="1">
        <f t="shared" si="669"/>
        <v>28406.563508022056</v>
      </c>
      <c r="AA784" s="1">
        <f t="shared" si="670"/>
        <v>28629.588089334673</v>
      </c>
      <c r="AB784" s="1">
        <f t="shared" si="671"/>
        <v>223.02458131261665</v>
      </c>
      <c r="AC784" s="1">
        <f t="shared" si="672"/>
        <v>635.86612419565245</v>
      </c>
      <c r="AD784" s="1">
        <f t="shared" si="673"/>
        <v>412.8415428830358</v>
      </c>
      <c r="AE784" s="4">
        <f t="shared" si="674"/>
        <v>31000</v>
      </c>
      <c r="AF784" s="4">
        <f t="shared" si="675"/>
        <v>27125</v>
      </c>
      <c r="AG784" s="4">
        <f t="shared" si="676"/>
        <v>28039.5</v>
      </c>
      <c r="AH784" s="4">
        <f t="shared" si="677"/>
        <v>28605.25</v>
      </c>
      <c r="AI784" s="4">
        <f t="shared" si="678"/>
        <v>29062.5</v>
      </c>
      <c r="AJ784" s="4">
        <f t="shared" si="679"/>
        <v>29519.75</v>
      </c>
      <c r="AK784" s="4">
        <f t="shared" si="680"/>
        <v>30170.75</v>
      </c>
      <c r="AL784" s="4">
        <f t="shared" si="681"/>
        <v>31000</v>
      </c>
      <c r="AM784" s="4">
        <f t="shared" si="682"/>
        <v>23896.95</v>
      </c>
      <c r="AN784" s="4">
        <f t="shared" si="683"/>
        <v>25573.269800000002</v>
      </c>
      <c r="AO784" s="4">
        <f t="shared" si="684"/>
        <v>26610.3151</v>
      </c>
      <c r="AP784" s="4">
        <f t="shared" si="685"/>
        <v>27448.474999999999</v>
      </c>
      <c r="AQ784" s="4">
        <f t="shared" si="686"/>
        <v>28286.634900000001</v>
      </c>
      <c r="AR784" s="4">
        <f t="shared" si="687"/>
        <v>29479.9473</v>
      </c>
      <c r="AS784" s="4">
        <f t="shared" si="688"/>
        <v>31000</v>
      </c>
      <c r="AT784" s="4">
        <f t="shared" si="689"/>
        <v>19549.09</v>
      </c>
      <c r="AU784" s="4">
        <f t="shared" si="690"/>
        <v>22251.50476</v>
      </c>
      <c r="AV784" s="4">
        <f t="shared" si="691"/>
        <v>23923.337619999998</v>
      </c>
      <c r="AW784" s="4">
        <f t="shared" si="692"/>
        <v>25274.544999999998</v>
      </c>
      <c r="AX784" s="4">
        <f t="shared" si="693"/>
        <v>26625.752379999998</v>
      </c>
      <c r="AY784" s="4">
        <f t="shared" si="694"/>
        <v>28549.505259999998</v>
      </c>
      <c r="AZ784" s="1">
        <f t="shared" si="695"/>
        <v>22698.352999999999</v>
      </c>
      <c r="BA784" s="1">
        <f t="shared" si="696"/>
        <v>24228.433152399073</v>
      </c>
      <c r="BB784" s="1">
        <f t="shared" si="697"/>
        <v>0</v>
      </c>
      <c r="BC784" s="1"/>
      <c r="BD784" s="6">
        <f t="shared" si="698"/>
        <v>0</v>
      </c>
      <c r="BE784" s="6"/>
      <c r="BF784">
        <f t="shared" si="699"/>
        <v>-1666857.507141005</v>
      </c>
      <c r="BG784">
        <f t="shared" si="700"/>
        <v>29061.144632346615</v>
      </c>
      <c r="BH784">
        <f t="shared" si="701"/>
        <v>505.59999999999854</v>
      </c>
      <c r="BI784">
        <f t="shared" si="702"/>
        <v>955.45582781457597</v>
      </c>
      <c r="BJ784">
        <f t="shared" si="703"/>
        <v>12.015483870967705</v>
      </c>
      <c r="BK784">
        <f t="shared" si="704"/>
        <v>11.14227956989245</v>
      </c>
    </row>
    <row r="785" spans="1:63" x14ac:dyDescent="0.35">
      <c r="A785" s="2">
        <v>1682121600000</v>
      </c>
      <c r="B785" s="3">
        <v>45038</v>
      </c>
      <c r="C785" s="2" t="s">
        <v>9</v>
      </c>
      <c r="D785" s="2">
        <v>27262.84</v>
      </c>
      <c r="E785" s="2">
        <v>27882.720000000001</v>
      </c>
      <c r="F785" s="2">
        <v>27140.35</v>
      </c>
      <c r="G785" s="2">
        <v>27816.85</v>
      </c>
      <c r="H785" s="2">
        <v>36023.696859999996</v>
      </c>
      <c r="I785" s="2">
        <v>989379475.321823</v>
      </c>
      <c r="J785" s="2">
        <f t="shared" si="653"/>
        <v>2.0321067064179608</v>
      </c>
      <c r="K785" s="2">
        <f t="shared" si="654"/>
        <v>-8.2093012128501819</v>
      </c>
      <c r="L785" s="2">
        <f t="shared" si="655"/>
        <v>1.3199307799422002</v>
      </c>
      <c r="M785" s="1">
        <f t="shared" si="656"/>
        <v>-0.8200256609134996</v>
      </c>
      <c r="N785" s="1">
        <f t="shared" si="657"/>
        <v>5.0818119233486261</v>
      </c>
      <c r="O785" s="1">
        <f t="shared" si="658"/>
        <v>-3.4783952891862242</v>
      </c>
      <c r="P785" s="2">
        <f t="shared" si="659"/>
        <v>554.0099999999984</v>
      </c>
      <c r="Q785" s="2">
        <f t="shared" si="660"/>
        <v>0</v>
      </c>
      <c r="R785" s="2">
        <f t="shared" si="661"/>
        <v>311.0149999999997</v>
      </c>
      <c r="S785" s="2">
        <f t="shared" si="662"/>
        <v>319.69571428571413</v>
      </c>
      <c r="T785" s="1">
        <f t="shared" si="663"/>
        <v>49.311830757818548</v>
      </c>
      <c r="U785" s="1">
        <f t="shared" si="664"/>
        <v>27258.67310544457</v>
      </c>
      <c r="V785" s="1">
        <f t="shared" si="665"/>
        <v>28971.741500000004</v>
      </c>
      <c r="W785" s="1">
        <f t="shared" si="666"/>
        <v>1088.536613060282</v>
      </c>
      <c r="X785" s="1">
        <f t="shared" si="667"/>
        <v>31148.814726120567</v>
      </c>
      <c r="Y785" s="1">
        <f t="shared" si="668"/>
        <v>26794.668273879441</v>
      </c>
      <c r="Z785" s="1">
        <f t="shared" si="669"/>
        <v>28471.840588663821</v>
      </c>
      <c r="AA785" s="1">
        <f t="shared" si="670"/>
        <v>28818.495014668249</v>
      </c>
      <c r="AB785" s="1">
        <f t="shared" si="671"/>
        <v>346.65442600442839</v>
      </c>
      <c r="AC785" s="1">
        <f t="shared" si="672"/>
        <v>739.07650991641128</v>
      </c>
      <c r="AD785" s="1">
        <f t="shared" si="673"/>
        <v>392.4220839119829</v>
      </c>
      <c r="AE785" s="4">
        <f t="shared" si="674"/>
        <v>31000</v>
      </c>
      <c r="AF785" s="4">
        <f t="shared" si="675"/>
        <v>27125</v>
      </c>
      <c r="AG785" s="4">
        <f t="shared" si="676"/>
        <v>28039.5</v>
      </c>
      <c r="AH785" s="4">
        <f t="shared" si="677"/>
        <v>28605.25</v>
      </c>
      <c r="AI785" s="4">
        <f t="shared" si="678"/>
        <v>29062.5</v>
      </c>
      <c r="AJ785" s="4">
        <f t="shared" si="679"/>
        <v>29519.75</v>
      </c>
      <c r="AK785" s="4">
        <f t="shared" si="680"/>
        <v>30170.75</v>
      </c>
      <c r="AL785" s="4">
        <f t="shared" si="681"/>
        <v>31000</v>
      </c>
      <c r="AM785" s="4">
        <f t="shared" si="682"/>
        <v>23896.95</v>
      </c>
      <c r="AN785" s="4">
        <f t="shared" si="683"/>
        <v>25573.269800000002</v>
      </c>
      <c r="AO785" s="4">
        <f t="shared" si="684"/>
        <v>26610.3151</v>
      </c>
      <c r="AP785" s="4">
        <f t="shared" si="685"/>
        <v>27448.474999999999</v>
      </c>
      <c r="AQ785" s="4">
        <f t="shared" si="686"/>
        <v>28286.634900000001</v>
      </c>
      <c r="AR785" s="4">
        <f t="shared" si="687"/>
        <v>29479.9473</v>
      </c>
      <c r="AS785" s="4">
        <f t="shared" si="688"/>
        <v>31000</v>
      </c>
      <c r="AT785" s="4">
        <f t="shared" si="689"/>
        <v>19549.09</v>
      </c>
      <c r="AU785" s="4">
        <f t="shared" si="690"/>
        <v>22251.50476</v>
      </c>
      <c r="AV785" s="4">
        <f t="shared" si="691"/>
        <v>23923.337619999998</v>
      </c>
      <c r="AW785" s="4">
        <f t="shared" si="692"/>
        <v>25274.544999999998</v>
      </c>
      <c r="AX785" s="4">
        <f t="shared" si="693"/>
        <v>26625.752379999998</v>
      </c>
      <c r="AY785" s="4">
        <f t="shared" si="694"/>
        <v>28549.505259999998</v>
      </c>
      <c r="AZ785" s="1">
        <f t="shared" si="695"/>
        <v>22623.460857142858</v>
      </c>
      <c r="BA785" s="1">
        <f t="shared" si="696"/>
        <v>24182.376072294952</v>
      </c>
      <c r="BB785" s="1">
        <f t="shared" si="697"/>
        <v>0</v>
      </c>
      <c r="BC785" s="1"/>
      <c r="BD785" s="6">
        <f t="shared" si="698"/>
        <v>0</v>
      </c>
      <c r="BE785" s="6"/>
      <c r="BF785">
        <f t="shared" si="699"/>
        <v>-1632045.4113310049</v>
      </c>
      <c r="BG785">
        <f t="shared" si="700"/>
        <v>29019.118078732157</v>
      </c>
      <c r="BH785">
        <f t="shared" si="701"/>
        <v>742.37000000000262</v>
      </c>
      <c r="BI785">
        <f t="shared" si="702"/>
        <v>1024.6644167091263</v>
      </c>
      <c r="BJ785">
        <f t="shared" si="703"/>
        <v>17.854193548387059</v>
      </c>
      <c r="BK785">
        <f t="shared" si="704"/>
        <v>12.052069852795684</v>
      </c>
    </row>
    <row r="786" spans="1:63" x14ac:dyDescent="0.35">
      <c r="A786" s="2">
        <v>1682035200000</v>
      </c>
      <c r="B786" s="3">
        <v>45037</v>
      </c>
      <c r="C786" s="2" t="s">
        <v>9</v>
      </c>
      <c r="D786" s="2">
        <v>28243.65</v>
      </c>
      <c r="E786" s="2">
        <v>28374.02</v>
      </c>
      <c r="F786" s="2">
        <v>27125</v>
      </c>
      <c r="G786" s="2">
        <v>27262.84</v>
      </c>
      <c r="H786" s="2">
        <v>77684.767900000006</v>
      </c>
      <c r="I786" s="2">
        <v>2164667611.9354601</v>
      </c>
      <c r="J786" s="2">
        <f t="shared" si="653"/>
        <v>-3.4726743887564151</v>
      </c>
      <c r="K786" s="2">
        <f t="shared" si="654"/>
        <v>-10.009047670761168</v>
      </c>
      <c r="L786" s="2">
        <f t="shared" si="655"/>
        <v>-3.6492491184966029</v>
      </c>
      <c r="M786" s="1">
        <f t="shared" si="656"/>
        <v>1.9916345668183077</v>
      </c>
      <c r="N786" s="1">
        <f t="shared" si="657"/>
        <v>7.5152111812269027</v>
      </c>
      <c r="O786" s="1">
        <f t="shared" si="658"/>
        <v>-1.889238245171821</v>
      </c>
      <c r="P786" s="2">
        <f t="shared" si="659"/>
        <v>0</v>
      </c>
      <c r="Q786" s="2">
        <f t="shared" si="660"/>
        <v>980.81000000000131</v>
      </c>
      <c r="R786" s="2">
        <f t="shared" si="661"/>
        <v>273.73214285714261</v>
      </c>
      <c r="S786" s="2">
        <f t="shared" si="662"/>
        <v>319.69571428571413</v>
      </c>
      <c r="T786" s="1">
        <f t="shared" si="663"/>
        <v>46.127282290903082</v>
      </c>
      <c r="U786" s="1">
        <f t="shared" si="664"/>
        <v>27235.890375054551</v>
      </c>
      <c r="V786" s="1">
        <f t="shared" si="665"/>
        <v>28989.492500000004</v>
      </c>
      <c r="W786" s="1">
        <f t="shared" si="666"/>
        <v>1072.3329063116312</v>
      </c>
      <c r="X786" s="1">
        <f t="shared" si="667"/>
        <v>31134.158312623265</v>
      </c>
      <c r="Y786" s="1">
        <f t="shared" si="668"/>
        <v>26844.826687376742</v>
      </c>
      <c r="Z786" s="1">
        <f t="shared" si="669"/>
        <v>28524.239835756925</v>
      </c>
      <c r="AA786" s="1">
        <f t="shared" si="670"/>
        <v>29000.612290062476</v>
      </c>
      <c r="AB786" s="1">
        <f t="shared" si="671"/>
        <v>476.37245430555049</v>
      </c>
      <c r="AC786" s="1">
        <f t="shared" si="672"/>
        <v>837.18203089440703</v>
      </c>
      <c r="AD786" s="1">
        <f t="shared" si="673"/>
        <v>360.80957658885654</v>
      </c>
      <c r="AE786" s="4">
        <f t="shared" si="674"/>
        <v>31000</v>
      </c>
      <c r="AF786" s="4">
        <f t="shared" si="675"/>
        <v>27125</v>
      </c>
      <c r="AG786" s="4">
        <f t="shared" si="676"/>
        <v>28039.5</v>
      </c>
      <c r="AH786" s="4">
        <f t="shared" si="677"/>
        <v>28605.25</v>
      </c>
      <c r="AI786" s="4">
        <f t="shared" si="678"/>
        <v>29062.5</v>
      </c>
      <c r="AJ786" s="4">
        <f t="shared" si="679"/>
        <v>29519.75</v>
      </c>
      <c r="AK786" s="4">
        <f t="shared" si="680"/>
        <v>30170.75</v>
      </c>
      <c r="AL786" s="4">
        <f t="shared" si="681"/>
        <v>31000</v>
      </c>
      <c r="AM786" s="4">
        <f t="shared" si="682"/>
        <v>21813.88</v>
      </c>
      <c r="AN786" s="4">
        <f t="shared" si="683"/>
        <v>23981.804319999999</v>
      </c>
      <c r="AO786" s="4">
        <f t="shared" si="684"/>
        <v>25322.97784</v>
      </c>
      <c r="AP786" s="4">
        <f t="shared" si="685"/>
        <v>26406.940000000002</v>
      </c>
      <c r="AQ786" s="4">
        <f t="shared" si="686"/>
        <v>27490.902160000001</v>
      </c>
      <c r="AR786" s="4">
        <f t="shared" si="687"/>
        <v>29034.170320000001</v>
      </c>
      <c r="AS786" s="4">
        <f t="shared" si="688"/>
        <v>31000</v>
      </c>
      <c r="AT786" s="4">
        <f t="shared" si="689"/>
        <v>19549.09</v>
      </c>
      <c r="AU786" s="4">
        <f t="shared" si="690"/>
        <v>22251.50476</v>
      </c>
      <c r="AV786" s="4">
        <f t="shared" si="691"/>
        <v>23923.337619999998</v>
      </c>
      <c r="AW786" s="4">
        <f t="shared" si="692"/>
        <v>25274.544999999998</v>
      </c>
      <c r="AX786" s="4">
        <f t="shared" si="693"/>
        <v>26625.752379999998</v>
      </c>
      <c r="AY786" s="4">
        <f t="shared" si="694"/>
        <v>28549.505259999998</v>
      </c>
      <c r="AZ786" s="1">
        <f t="shared" si="695"/>
        <v>22545.377642857144</v>
      </c>
      <c r="BA786" s="1">
        <f t="shared" si="696"/>
        <v>24132.5887582168</v>
      </c>
      <c r="BB786" s="1">
        <f t="shared" si="697"/>
        <v>0</v>
      </c>
      <c r="BC786" s="1"/>
      <c r="BD786" s="6">
        <f t="shared" si="698"/>
        <v>1</v>
      </c>
      <c r="BE786" s="6" t="str">
        <f t="shared" ref="BE770:BE833" si="705">IF(BD786=1, TEXT(F787, "$#,##0") &amp; "–" &amp; TEXT(E785, "$#,##0"), "NA")</f>
        <v>$28,010–$27,883</v>
      </c>
      <c r="BF786">
        <f t="shared" si="699"/>
        <v>-1668069.108191005</v>
      </c>
      <c r="BG786">
        <f t="shared" si="700"/>
        <v>29037.171003993975</v>
      </c>
      <c r="BH786">
        <f t="shared" si="701"/>
        <v>1249.0200000000004</v>
      </c>
      <c r="BI786">
        <f t="shared" si="702"/>
        <v>1068.0943269720683</v>
      </c>
      <c r="BJ786">
        <f t="shared" si="703"/>
        <v>3.5571612903225844</v>
      </c>
      <c r="BK786">
        <f t="shared" si="704"/>
        <v>17.108070402036063</v>
      </c>
    </row>
    <row r="787" spans="1:63" x14ac:dyDescent="0.35">
      <c r="A787" s="2">
        <v>1681948800000</v>
      </c>
      <c r="B787" s="3">
        <v>45036</v>
      </c>
      <c r="C787" s="2" t="s">
        <v>9</v>
      </c>
      <c r="D787" s="2">
        <v>28797.1</v>
      </c>
      <c r="E787" s="2">
        <v>29088.3</v>
      </c>
      <c r="F787" s="2">
        <v>28010</v>
      </c>
      <c r="G787" s="2">
        <v>28243.65</v>
      </c>
      <c r="H787" s="2">
        <v>76879.093720000004</v>
      </c>
      <c r="I787" s="2">
        <v>2198854031.4247398</v>
      </c>
      <c r="J787" s="2">
        <f t="shared" si="653"/>
        <v>-1.9218949130294272</v>
      </c>
      <c r="K787" s="2">
        <f t="shared" si="654"/>
        <v>-7.2973548696898538</v>
      </c>
      <c r="L787" s="2">
        <f t="shared" si="655"/>
        <v>3.6427327174041886</v>
      </c>
      <c r="M787" s="1">
        <f t="shared" si="656"/>
        <v>-3.5976075860035173</v>
      </c>
      <c r="N787" s="1">
        <f t="shared" si="657"/>
        <v>4.3518454590677864</v>
      </c>
      <c r="O787" s="1">
        <f t="shared" si="658"/>
        <v>-4.0406250608543903</v>
      </c>
      <c r="P787" s="2">
        <f t="shared" si="659"/>
        <v>0</v>
      </c>
      <c r="Q787" s="2">
        <f t="shared" si="660"/>
        <v>553.44999999999709</v>
      </c>
      <c r="R787" s="2">
        <f t="shared" si="661"/>
        <v>273.73214285714261</v>
      </c>
      <c r="S787" s="2">
        <f t="shared" si="662"/>
        <v>258.74428571428535</v>
      </c>
      <c r="T787" s="1">
        <f t="shared" si="663"/>
        <v>51.407372828039342</v>
      </c>
      <c r="U787" s="1">
        <f t="shared" si="664"/>
        <v>27234.790390362898</v>
      </c>
      <c r="V787" s="1">
        <f t="shared" si="665"/>
        <v>29048.987000000001</v>
      </c>
      <c r="W787" s="1">
        <f t="shared" si="666"/>
        <v>1005.8317566626139</v>
      </c>
      <c r="X787" s="1">
        <f t="shared" si="667"/>
        <v>31060.650513325229</v>
      </c>
      <c r="Y787" s="1">
        <f t="shared" si="668"/>
        <v>27037.323486674773</v>
      </c>
      <c r="Z787" s="1">
        <f t="shared" si="669"/>
        <v>28625.151822617481</v>
      </c>
      <c r="AA787" s="1">
        <f t="shared" si="670"/>
        <v>29316.570888255657</v>
      </c>
      <c r="AB787" s="1">
        <f t="shared" si="671"/>
        <v>691.41906563817611</v>
      </c>
      <c r="AC787" s="1">
        <f t="shared" si="672"/>
        <v>927.38442504162106</v>
      </c>
      <c r="AD787" s="1">
        <f t="shared" si="673"/>
        <v>235.96535940344495</v>
      </c>
      <c r="AE787" s="4">
        <f t="shared" si="674"/>
        <v>31000</v>
      </c>
      <c r="AF787" s="4">
        <f t="shared" si="675"/>
        <v>27200.240000000002</v>
      </c>
      <c r="AG787" s="4">
        <f t="shared" si="676"/>
        <v>28096.983360000002</v>
      </c>
      <c r="AH787" s="4">
        <f t="shared" si="677"/>
        <v>28651.748320000002</v>
      </c>
      <c r="AI787" s="4">
        <f t="shared" si="678"/>
        <v>29100.120000000003</v>
      </c>
      <c r="AJ787" s="4">
        <f t="shared" si="679"/>
        <v>29548.491679999999</v>
      </c>
      <c r="AK787" s="4">
        <f t="shared" si="680"/>
        <v>30186.851360000001</v>
      </c>
      <c r="AL787" s="4">
        <f t="shared" si="681"/>
        <v>31000</v>
      </c>
      <c r="AM787" s="4">
        <f t="shared" si="682"/>
        <v>20270.599999999999</v>
      </c>
      <c r="AN787" s="4">
        <f t="shared" si="683"/>
        <v>22802.738399999998</v>
      </c>
      <c r="AO787" s="4">
        <f t="shared" si="684"/>
        <v>24369.230799999998</v>
      </c>
      <c r="AP787" s="4">
        <f t="shared" si="685"/>
        <v>25635.3</v>
      </c>
      <c r="AQ787" s="4">
        <f t="shared" si="686"/>
        <v>26901.369200000001</v>
      </c>
      <c r="AR787" s="4">
        <f t="shared" si="687"/>
        <v>28703.9084</v>
      </c>
      <c r="AS787" s="4">
        <f t="shared" si="688"/>
        <v>31000</v>
      </c>
      <c r="AT787" s="4">
        <f t="shared" si="689"/>
        <v>19549.09</v>
      </c>
      <c r="AU787" s="4">
        <f t="shared" si="690"/>
        <v>22251.50476</v>
      </c>
      <c r="AV787" s="4">
        <f t="shared" si="691"/>
        <v>23923.337619999998</v>
      </c>
      <c r="AW787" s="4">
        <f t="shared" si="692"/>
        <v>25274.544999999998</v>
      </c>
      <c r="AX787" s="4">
        <f t="shared" si="693"/>
        <v>26625.752379999998</v>
      </c>
      <c r="AY787" s="4">
        <f t="shared" si="694"/>
        <v>28549.505259999998</v>
      </c>
      <c r="AZ787" s="1">
        <f t="shared" si="695"/>
        <v>22472.734071428575</v>
      </c>
      <c r="BA787" s="1">
        <f t="shared" si="696"/>
        <v>24089.70860421977</v>
      </c>
      <c r="BB787" s="1">
        <f t="shared" si="697"/>
        <v>0</v>
      </c>
      <c r="BC787" s="1"/>
      <c r="BD787" s="6">
        <f t="shared" si="698"/>
        <v>0</v>
      </c>
      <c r="BE787" s="6"/>
      <c r="BF787">
        <f t="shared" si="699"/>
        <v>-1590384.3402910049</v>
      </c>
      <c r="BG787">
        <f t="shared" si="700"/>
        <v>29130.356141380002</v>
      </c>
      <c r="BH787">
        <f t="shared" si="701"/>
        <v>1078.2999999999993</v>
      </c>
      <c r="BI787">
        <f t="shared" si="702"/>
        <v>1040.259608044694</v>
      </c>
      <c r="BJ787">
        <f t="shared" si="703"/>
        <v>14.744854719677413</v>
      </c>
      <c r="BK787">
        <f t="shared" si="704"/>
        <v>42.97221315222648</v>
      </c>
    </row>
    <row r="788" spans="1:63" x14ac:dyDescent="0.35">
      <c r="A788" s="2">
        <v>1681862400000</v>
      </c>
      <c r="B788" s="3">
        <v>45035</v>
      </c>
      <c r="C788" s="2" t="s">
        <v>9</v>
      </c>
      <c r="D788" s="2">
        <v>30380.01</v>
      </c>
      <c r="E788" s="2">
        <v>30413.53</v>
      </c>
      <c r="F788" s="2">
        <v>28520</v>
      </c>
      <c r="G788" s="2">
        <v>28797.1</v>
      </c>
      <c r="H788" s="2">
        <v>86575.486560000005</v>
      </c>
      <c r="I788" s="2">
        <v>2541283888.3034401</v>
      </c>
      <c r="J788" s="2">
        <f t="shared" si="653"/>
        <v>-5.2103669485296411</v>
      </c>
      <c r="K788" s="2">
        <f t="shared" si="654"/>
        <v>-5.1911118251758799</v>
      </c>
      <c r="L788" s="2">
        <f t="shared" si="655"/>
        <v>2.4608376945839989</v>
      </c>
      <c r="M788" s="1">
        <f t="shared" si="656"/>
        <v>-1.9595555107077063</v>
      </c>
      <c r="N788" s="1">
        <f t="shared" si="657"/>
        <v>-1.3258626736719936</v>
      </c>
      <c r="O788" s="1">
        <f t="shared" si="658"/>
        <v>-6.6563647033902722</v>
      </c>
      <c r="P788" s="2">
        <f t="shared" si="659"/>
        <v>0</v>
      </c>
      <c r="Q788" s="2">
        <f t="shared" si="660"/>
        <v>1582.9099999999999</v>
      </c>
      <c r="R788" s="2">
        <f t="shared" si="661"/>
        <v>273.73214285714261</v>
      </c>
      <c r="S788" s="2">
        <f t="shared" si="662"/>
        <v>228.93999999999974</v>
      </c>
      <c r="T788" s="1">
        <f t="shared" si="663"/>
        <v>54.455403337307331</v>
      </c>
      <c r="U788" s="1">
        <f t="shared" si="664"/>
        <v>27193.612447112402</v>
      </c>
      <c r="V788" s="1">
        <f t="shared" si="665"/>
        <v>29060.072500000002</v>
      </c>
      <c r="W788" s="1">
        <f t="shared" si="666"/>
        <v>998.08680683533225</v>
      </c>
      <c r="X788" s="1">
        <f t="shared" si="667"/>
        <v>31056.246113670666</v>
      </c>
      <c r="Y788" s="1">
        <f t="shared" si="668"/>
        <v>27063.898886329338</v>
      </c>
      <c r="Z788" s="1">
        <f t="shared" si="669"/>
        <v>28655.671968426879</v>
      </c>
      <c r="AA788" s="1">
        <f t="shared" si="670"/>
        <v>29511.64741339305</v>
      </c>
      <c r="AB788" s="1">
        <f t="shared" si="671"/>
        <v>855.97544496617047</v>
      </c>
      <c r="AC788" s="1">
        <f t="shared" si="672"/>
        <v>986.37576489248227</v>
      </c>
      <c r="AD788" s="1">
        <f t="shared" si="673"/>
        <v>130.40031992631179</v>
      </c>
      <c r="AE788" s="4">
        <f t="shared" si="674"/>
        <v>31000</v>
      </c>
      <c r="AF788" s="4">
        <f t="shared" si="675"/>
        <v>27200.240000000002</v>
      </c>
      <c r="AG788" s="4">
        <f t="shared" si="676"/>
        <v>28096.983360000002</v>
      </c>
      <c r="AH788" s="4">
        <f t="shared" si="677"/>
        <v>28651.748320000002</v>
      </c>
      <c r="AI788" s="4">
        <f t="shared" si="678"/>
        <v>29100.120000000003</v>
      </c>
      <c r="AJ788" s="4">
        <f t="shared" si="679"/>
        <v>29548.491679999999</v>
      </c>
      <c r="AK788" s="4">
        <f t="shared" si="680"/>
        <v>30186.851360000001</v>
      </c>
      <c r="AL788" s="4">
        <f t="shared" si="681"/>
        <v>31000</v>
      </c>
      <c r="AM788" s="4">
        <f t="shared" si="682"/>
        <v>19765.03</v>
      </c>
      <c r="AN788" s="4">
        <f t="shared" si="683"/>
        <v>22416.482919999999</v>
      </c>
      <c r="AO788" s="4">
        <f t="shared" si="684"/>
        <v>24056.788540000001</v>
      </c>
      <c r="AP788" s="4">
        <f t="shared" si="685"/>
        <v>25382.514999999999</v>
      </c>
      <c r="AQ788" s="4">
        <f t="shared" si="686"/>
        <v>26708.241459999997</v>
      </c>
      <c r="AR788" s="4">
        <f t="shared" si="687"/>
        <v>28595.716420000001</v>
      </c>
      <c r="AS788" s="4">
        <f t="shared" si="688"/>
        <v>31000</v>
      </c>
      <c r="AT788" s="4">
        <f t="shared" si="689"/>
        <v>19549.09</v>
      </c>
      <c r="AU788" s="4">
        <f t="shared" si="690"/>
        <v>22251.50476</v>
      </c>
      <c r="AV788" s="4">
        <f t="shared" si="691"/>
        <v>23923.337619999998</v>
      </c>
      <c r="AW788" s="4">
        <f t="shared" si="692"/>
        <v>25274.544999999998</v>
      </c>
      <c r="AX788" s="4">
        <f t="shared" si="693"/>
        <v>26625.752379999998</v>
      </c>
      <c r="AY788" s="4">
        <f t="shared" si="694"/>
        <v>28549.505259999998</v>
      </c>
      <c r="AZ788" s="1">
        <f t="shared" si="695"/>
        <v>22392.260642857153</v>
      </c>
      <c r="BA788" s="1">
        <f t="shared" si="696"/>
        <v>24032.805297428258</v>
      </c>
      <c r="BB788" s="1">
        <f t="shared" si="697"/>
        <v>0</v>
      </c>
      <c r="BC788" s="1"/>
      <c r="BD788" s="6">
        <f t="shared" si="698"/>
        <v>1</v>
      </c>
      <c r="BE788" s="6" t="str">
        <f t="shared" si="705"/>
        <v>$29,097–$29,088</v>
      </c>
      <c r="BF788">
        <f t="shared" si="699"/>
        <v>-1513505.2465710049</v>
      </c>
      <c r="BG788">
        <f t="shared" si="700"/>
        <v>29111.648937124653</v>
      </c>
      <c r="BH788">
        <f t="shared" si="701"/>
        <v>1893.5299999999988</v>
      </c>
      <c r="BI788">
        <f t="shared" si="702"/>
        <v>1034.4072400515702</v>
      </c>
      <c r="BJ788">
        <f t="shared" si="703"/>
        <v>33.022195196108193</v>
      </c>
      <c r="BK788">
        <f t="shared" si="704"/>
        <v>55.71152966521641</v>
      </c>
    </row>
    <row r="789" spans="1:63" x14ac:dyDescent="0.35">
      <c r="A789" s="2">
        <v>1681776000000</v>
      </c>
      <c r="B789" s="3">
        <v>45034</v>
      </c>
      <c r="C789" s="2" t="s">
        <v>9</v>
      </c>
      <c r="D789" s="2">
        <v>29430.27</v>
      </c>
      <c r="E789" s="2">
        <v>30485</v>
      </c>
      <c r="F789" s="2">
        <v>29096.78</v>
      </c>
      <c r="G789" s="2">
        <v>30380.01</v>
      </c>
      <c r="H789" s="2">
        <v>62004.894339999999</v>
      </c>
      <c r="I789" s="2">
        <v>1861001491.9786899</v>
      </c>
      <c r="J789" s="2">
        <f t="shared" si="653"/>
        <v>3.2270855822933258</v>
      </c>
      <c r="K789" s="2">
        <f t="shared" si="654"/>
        <v>1.6459410058929824</v>
      </c>
      <c r="L789" s="2">
        <f t="shared" si="655"/>
        <v>9.607818447949473</v>
      </c>
      <c r="M789" s="1">
        <f t="shared" si="656"/>
        <v>-5.4967687718554998</v>
      </c>
      <c r="N789" s="1">
        <f t="shared" si="657"/>
        <v>-6.8440398801711977</v>
      </c>
      <c r="O789" s="1">
        <f t="shared" si="658"/>
        <v>-11.714051443696034</v>
      </c>
      <c r="P789" s="2">
        <f t="shared" si="659"/>
        <v>949.73999999999796</v>
      </c>
      <c r="Q789" s="2">
        <f t="shared" si="660"/>
        <v>0</v>
      </c>
      <c r="R789" s="2">
        <f t="shared" si="661"/>
        <v>274.05642857142811</v>
      </c>
      <c r="S789" s="2">
        <f t="shared" si="662"/>
        <v>115.87499999999974</v>
      </c>
      <c r="T789" s="1">
        <f t="shared" si="663"/>
        <v>70.28323661303088</v>
      </c>
      <c r="U789" s="1">
        <f t="shared" si="664"/>
        <v>27128.163975565971</v>
      </c>
      <c r="V789" s="1">
        <f t="shared" si="665"/>
        <v>29021.644</v>
      </c>
      <c r="W789" s="1">
        <f t="shared" si="666"/>
        <v>1021.9817973153924</v>
      </c>
      <c r="X789" s="1">
        <f t="shared" si="667"/>
        <v>31065.607594630786</v>
      </c>
      <c r="Y789" s="1">
        <f t="shared" si="668"/>
        <v>26977.680405369214</v>
      </c>
      <c r="Z789" s="1">
        <f t="shared" si="669"/>
        <v>28644.357725901031</v>
      </c>
      <c r="AA789" s="1">
        <f t="shared" si="670"/>
        <v>29641.56512491906</v>
      </c>
      <c r="AB789" s="1">
        <f t="shared" si="671"/>
        <v>997.20739901802881</v>
      </c>
      <c r="AC789" s="1">
        <f t="shared" si="672"/>
        <v>1018.9758448740602</v>
      </c>
      <c r="AD789" s="1">
        <f t="shared" si="673"/>
        <v>21.768445856031349</v>
      </c>
      <c r="AE789" s="4">
        <f t="shared" si="674"/>
        <v>31000</v>
      </c>
      <c r="AF789" s="4">
        <f t="shared" si="675"/>
        <v>27200.240000000002</v>
      </c>
      <c r="AG789" s="4">
        <f t="shared" si="676"/>
        <v>28096.983360000002</v>
      </c>
      <c r="AH789" s="4">
        <f t="shared" si="677"/>
        <v>28651.748320000002</v>
      </c>
      <c r="AI789" s="4">
        <f t="shared" si="678"/>
        <v>29100.120000000003</v>
      </c>
      <c r="AJ789" s="4">
        <f t="shared" si="679"/>
        <v>29548.491679999999</v>
      </c>
      <c r="AK789" s="4">
        <f t="shared" si="680"/>
        <v>30186.851360000001</v>
      </c>
      <c r="AL789" s="4">
        <f t="shared" si="681"/>
        <v>31000</v>
      </c>
      <c r="AM789" s="4">
        <f t="shared" si="682"/>
        <v>19549.09</v>
      </c>
      <c r="AN789" s="4">
        <f t="shared" si="683"/>
        <v>22251.50476</v>
      </c>
      <c r="AO789" s="4">
        <f t="shared" si="684"/>
        <v>23923.337619999998</v>
      </c>
      <c r="AP789" s="4">
        <f t="shared" si="685"/>
        <v>25274.544999999998</v>
      </c>
      <c r="AQ789" s="4">
        <f t="shared" si="686"/>
        <v>26625.752379999998</v>
      </c>
      <c r="AR789" s="4">
        <f t="shared" si="687"/>
        <v>28549.505259999998</v>
      </c>
      <c r="AS789" s="4">
        <f t="shared" si="688"/>
        <v>31000</v>
      </c>
      <c r="AT789" s="4">
        <f t="shared" si="689"/>
        <v>19549.09</v>
      </c>
      <c r="AU789" s="4">
        <f t="shared" si="690"/>
        <v>22251.50476</v>
      </c>
      <c r="AV789" s="4">
        <f t="shared" si="691"/>
        <v>23923.337619999998</v>
      </c>
      <c r="AW789" s="4">
        <f t="shared" si="692"/>
        <v>25274.544999999998</v>
      </c>
      <c r="AX789" s="4">
        <f t="shared" si="693"/>
        <v>26625.752379999998</v>
      </c>
      <c r="AY789" s="4">
        <f t="shared" si="694"/>
        <v>28549.505259999998</v>
      </c>
      <c r="AZ789" s="1">
        <f t="shared" si="695"/>
        <v>22309.164500000006</v>
      </c>
      <c r="BA789" s="1">
        <f t="shared" si="696"/>
        <v>23967.540986434124</v>
      </c>
      <c r="BB789" s="1">
        <f t="shared" si="697"/>
        <v>0</v>
      </c>
      <c r="BC789" s="1"/>
      <c r="BD789" s="6">
        <f t="shared" si="698"/>
        <v>0</v>
      </c>
      <c r="BE789" s="6"/>
      <c r="BF789">
        <f t="shared" si="699"/>
        <v>-1426929.7600110047</v>
      </c>
      <c r="BG789">
        <f t="shared" si="700"/>
        <v>29024.094425138333</v>
      </c>
      <c r="BH789">
        <f t="shared" si="701"/>
        <v>1388.2200000000012</v>
      </c>
      <c r="BI789">
        <f t="shared" si="702"/>
        <v>902.23450775181186</v>
      </c>
      <c r="BJ789">
        <f t="shared" si="703"/>
        <v>81.149589540893842</v>
      </c>
      <c r="BK789">
        <f t="shared" si="704"/>
        <v>71.937517936548986</v>
      </c>
    </row>
    <row r="790" spans="1:63" x14ac:dyDescent="0.35">
      <c r="A790" s="2">
        <v>1681689600000</v>
      </c>
      <c r="B790" s="3">
        <v>45033</v>
      </c>
      <c r="C790" s="2" t="s">
        <v>9</v>
      </c>
      <c r="D790" s="2">
        <v>30304.66</v>
      </c>
      <c r="E790" s="2">
        <v>30316.06</v>
      </c>
      <c r="F790" s="2">
        <v>29240.65</v>
      </c>
      <c r="G790" s="2">
        <v>29430.27</v>
      </c>
      <c r="H790" s="2">
        <v>56441.811269999998</v>
      </c>
      <c r="I790" s="2">
        <v>1675287761.4330299</v>
      </c>
      <c r="J790" s="2">
        <f t="shared" si="653"/>
        <v>-2.8852997807267236</v>
      </c>
      <c r="K790" s="2">
        <f t="shared" si="654"/>
        <v>-2.550130097528438</v>
      </c>
      <c r="L790" s="2">
        <f t="shared" si="655"/>
        <v>5.2100481645251326</v>
      </c>
      <c r="M790" s="1">
        <f t="shared" si="656"/>
        <v>3.1262004192888613</v>
      </c>
      <c r="N790" s="1">
        <f t="shared" si="657"/>
        <v>-6.5216527065500927</v>
      </c>
      <c r="O790" s="1">
        <f t="shared" si="658"/>
        <v>-6.8795155464085109</v>
      </c>
      <c r="P790" s="2">
        <f t="shared" si="659"/>
        <v>0</v>
      </c>
      <c r="Q790" s="2">
        <f t="shared" si="660"/>
        <v>874.38000000000102</v>
      </c>
      <c r="R790" s="2">
        <f t="shared" si="661"/>
        <v>232.32285714285692</v>
      </c>
      <c r="S790" s="2">
        <f t="shared" si="662"/>
        <v>115.87499999999974</v>
      </c>
      <c r="T790" s="1">
        <f t="shared" si="663"/>
        <v>66.721506860836541</v>
      </c>
      <c r="U790" s="1">
        <f t="shared" si="664"/>
        <v>26995.435566405398</v>
      </c>
      <c r="V790" s="1">
        <f t="shared" si="665"/>
        <v>28920.073499999999</v>
      </c>
      <c r="W790" s="1">
        <f t="shared" si="666"/>
        <v>982.10067170975412</v>
      </c>
      <c r="X790" s="1">
        <f t="shared" si="667"/>
        <v>30884.274843419505</v>
      </c>
      <c r="Y790" s="1">
        <f t="shared" si="668"/>
        <v>26955.872156580492</v>
      </c>
      <c r="Z790" s="1">
        <f t="shared" si="669"/>
        <v>28505.505543973111</v>
      </c>
      <c r="AA790" s="1">
        <f t="shared" si="670"/>
        <v>29507.30242035889</v>
      </c>
      <c r="AB790" s="1">
        <f t="shared" si="671"/>
        <v>1001.7968763857789</v>
      </c>
      <c r="AC790" s="1">
        <f t="shared" si="672"/>
        <v>1024.4179563380678</v>
      </c>
      <c r="AD790" s="1">
        <f t="shared" si="673"/>
        <v>22.621079952288937</v>
      </c>
      <c r="AE790" s="4">
        <f t="shared" si="674"/>
        <v>31000</v>
      </c>
      <c r="AF790" s="4">
        <f t="shared" si="675"/>
        <v>27200.240000000002</v>
      </c>
      <c r="AG790" s="4">
        <f t="shared" si="676"/>
        <v>28096.983360000002</v>
      </c>
      <c r="AH790" s="4">
        <f t="shared" si="677"/>
        <v>28651.748320000002</v>
      </c>
      <c r="AI790" s="4">
        <f t="shared" si="678"/>
        <v>29100.120000000003</v>
      </c>
      <c r="AJ790" s="4">
        <f t="shared" si="679"/>
        <v>29548.491679999999</v>
      </c>
      <c r="AK790" s="4">
        <f t="shared" si="680"/>
        <v>30186.851360000001</v>
      </c>
      <c r="AL790" s="4">
        <f t="shared" si="681"/>
        <v>31000</v>
      </c>
      <c r="AM790" s="4">
        <f t="shared" si="682"/>
        <v>19549.09</v>
      </c>
      <c r="AN790" s="4">
        <f t="shared" si="683"/>
        <v>22251.50476</v>
      </c>
      <c r="AO790" s="4">
        <f t="shared" si="684"/>
        <v>23923.337619999998</v>
      </c>
      <c r="AP790" s="4">
        <f t="shared" si="685"/>
        <v>25274.544999999998</v>
      </c>
      <c r="AQ790" s="4">
        <f t="shared" si="686"/>
        <v>26625.752379999998</v>
      </c>
      <c r="AR790" s="4">
        <f t="shared" si="687"/>
        <v>28549.505259999998</v>
      </c>
      <c r="AS790" s="4">
        <f t="shared" si="688"/>
        <v>31000</v>
      </c>
      <c r="AT790" s="4">
        <f t="shared" si="689"/>
        <v>19549.09</v>
      </c>
      <c r="AU790" s="4">
        <f t="shared" si="690"/>
        <v>22251.50476</v>
      </c>
      <c r="AV790" s="4">
        <f t="shared" si="691"/>
        <v>23923.337619999998</v>
      </c>
      <c r="AW790" s="4">
        <f t="shared" si="692"/>
        <v>25274.544999999998</v>
      </c>
      <c r="AX790" s="4">
        <f t="shared" si="693"/>
        <v>26625.752379999998</v>
      </c>
      <c r="AY790" s="4">
        <f t="shared" si="694"/>
        <v>28549.505259999998</v>
      </c>
      <c r="AZ790" s="1">
        <f t="shared" si="695"/>
        <v>22209.611071428575</v>
      </c>
      <c r="BA790" s="1">
        <f t="shared" si="696"/>
        <v>23879.698945152399</v>
      </c>
      <c r="BB790" s="1">
        <f t="shared" si="697"/>
        <v>0</v>
      </c>
      <c r="BC790" s="1"/>
      <c r="BD790" s="6">
        <f t="shared" si="698"/>
        <v>0</v>
      </c>
      <c r="BE790" s="6"/>
      <c r="BF790">
        <f t="shared" si="699"/>
        <v>-1488934.6543510046</v>
      </c>
      <c r="BG790">
        <f t="shared" si="700"/>
        <v>28889.877329844367</v>
      </c>
      <c r="BH790">
        <f t="shared" si="701"/>
        <v>1075.4099999999999</v>
      </c>
      <c r="BI790">
        <f t="shared" si="702"/>
        <v>827.46750894439811</v>
      </c>
      <c r="BJ790">
        <f t="shared" si="703"/>
        <v>52.962804258647189</v>
      </c>
      <c r="BK790">
        <f t="shared" si="704"/>
        <v>72.037176480430105</v>
      </c>
    </row>
    <row r="791" spans="1:63" x14ac:dyDescent="0.35">
      <c r="A791" s="2">
        <v>1681603200000</v>
      </c>
      <c r="B791" s="3">
        <v>45032</v>
      </c>
      <c r="C791" s="2" t="s">
        <v>9</v>
      </c>
      <c r="D791" s="2">
        <v>30295.1</v>
      </c>
      <c r="E791" s="2">
        <v>30549.99</v>
      </c>
      <c r="F791" s="2">
        <v>30120</v>
      </c>
      <c r="G791" s="2">
        <v>30304.65</v>
      </c>
      <c r="H791" s="2">
        <v>26431.99322</v>
      </c>
      <c r="I791" s="2">
        <v>801322926.152565</v>
      </c>
      <c r="J791" s="2">
        <f t="shared" si="653"/>
        <v>3.1556268689088923E-2</v>
      </c>
      <c r="K791" s="2">
        <f t="shared" si="654"/>
        <v>2.251585331207191</v>
      </c>
      <c r="L791" s="2">
        <f t="shared" si="655"/>
        <v>12.625332203040863</v>
      </c>
      <c r="M791" s="1">
        <f t="shared" si="656"/>
        <v>-2.9710226919426868</v>
      </c>
      <c r="N791" s="1">
        <f t="shared" si="657"/>
        <v>-8.9558863078768525</v>
      </c>
      <c r="O791" s="1">
        <f t="shared" si="658"/>
        <v>-10.793096109012977</v>
      </c>
      <c r="P791" s="2">
        <f t="shared" si="659"/>
        <v>9.5600000000013097</v>
      </c>
      <c r="Q791" s="2">
        <f t="shared" si="660"/>
        <v>0</v>
      </c>
      <c r="R791" s="2">
        <f t="shared" si="661"/>
        <v>232.32285714285692</v>
      </c>
      <c r="S791" s="2">
        <f t="shared" si="662"/>
        <v>79.981428571428168</v>
      </c>
      <c r="T791" s="1">
        <f t="shared" si="663"/>
        <v>74.389903619638432</v>
      </c>
      <c r="U791" s="1">
        <f t="shared" si="664"/>
        <v>26896.054569115822</v>
      </c>
      <c r="V791" s="1">
        <f t="shared" si="665"/>
        <v>28811.613499999996</v>
      </c>
      <c r="W791" s="1">
        <f t="shared" si="666"/>
        <v>1037.9584601479726</v>
      </c>
      <c r="X791" s="1">
        <f t="shared" si="667"/>
        <v>30887.530420295941</v>
      </c>
      <c r="Y791" s="1">
        <f t="shared" si="668"/>
        <v>26735.69657970405</v>
      </c>
      <c r="Z791" s="1">
        <f t="shared" si="669"/>
        <v>28431.524387490961</v>
      </c>
      <c r="AA791" s="1">
        <f t="shared" si="670"/>
        <v>29521.308314969599</v>
      </c>
      <c r="AB791" s="1">
        <f t="shared" si="671"/>
        <v>1089.7839274786384</v>
      </c>
      <c r="AC791" s="1">
        <f t="shared" si="672"/>
        <v>1030.07322632614</v>
      </c>
      <c r="AD791" s="1">
        <f t="shared" si="673"/>
        <v>-59.710701152498359</v>
      </c>
      <c r="AE791" s="4">
        <f t="shared" si="674"/>
        <v>31000</v>
      </c>
      <c r="AF791" s="4">
        <f t="shared" si="675"/>
        <v>26631.78</v>
      </c>
      <c r="AG791" s="4">
        <f t="shared" si="676"/>
        <v>27662.679919999999</v>
      </c>
      <c r="AH791" s="4">
        <f t="shared" si="677"/>
        <v>28300.440039999998</v>
      </c>
      <c r="AI791" s="4">
        <f t="shared" si="678"/>
        <v>28815.89</v>
      </c>
      <c r="AJ791" s="4">
        <f t="shared" si="679"/>
        <v>29331.339959999998</v>
      </c>
      <c r="AK791" s="4">
        <f t="shared" si="680"/>
        <v>30065.200919999999</v>
      </c>
      <c r="AL791" s="4">
        <f t="shared" si="681"/>
        <v>31000</v>
      </c>
      <c r="AM791" s="4">
        <f t="shared" si="682"/>
        <v>19549.09</v>
      </c>
      <c r="AN791" s="4">
        <f t="shared" si="683"/>
        <v>22251.50476</v>
      </c>
      <c r="AO791" s="4">
        <f t="shared" si="684"/>
        <v>23923.337619999998</v>
      </c>
      <c r="AP791" s="4">
        <f t="shared" si="685"/>
        <v>25274.544999999998</v>
      </c>
      <c r="AQ791" s="4">
        <f t="shared" si="686"/>
        <v>26625.752379999998</v>
      </c>
      <c r="AR791" s="4">
        <f t="shared" si="687"/>
        <v>28549.505259999998</v>
      </c>
      <c r="AS791" s="4">
        <f t="shared" si="688"/>
        <v>31000</v>
      </c>
      <c r="AT791" s="4">
        <f t="shared" si="689"/>
        <v>19549.09</v>
      </c>
      <c r="AU791" s="4">
        <f t="shared" si="690"/>
        <v>22251.50476</v>
      </c>
      <c r="AV791" s="4">
        <f t="shared" si="691"/>
        <v>23923.337619999998</v>
      </c>
      <c r="AW791" s="4">
        <f t="shared" si="692"/>
        <v>25274.544999999998</v>
      </c>
      <c r="AX791" s="4">
        <f t="shared" si="693"/>
        <v>26625.752379999998</v>
      </c>
      <c r="AY791" s="4">
        <f t="shared" si="694"/>
        <v>28549.505259999998</v>
      </c>
      <c r="AZ791" s="1">
        <f t="shared" si="695"/>
        <v>22115.201357142862</v>
      </c>
      <c r="BA791" s="1">
        <f t="shared" si="696"/>
        <v>23803.663725222978</v>
      </c>
      <c r="BB791" s="1">
        <f t="shared" si="697"/>
        <v>0</v>
      </c>
      <c r="BC791" s="1"/>
      <c r="BD791" s="6">
        <f t="shared" si="698"/>
        <v>0</v>
      </c>
      <c r="BE791" s="6"/>
      <c r="BF791">
        <f t="shared" si="699"/>
        <v>-1432492.8430810047</v>
      </c>
      <c r="BG791">
        <f t="shared" si="700"/>
        <v>28724.559956811619</v>
      </c>
      <c r="BH791">
        <f t="shared" si="701"/>
        <v>429.9900000000016</v>
      </c>
      <c r="BI791">
        <f t="shared" si="702"/>
        <v>789.3225103204594</v>
      </c>
      <c r="BJ791">
        <f t="shared" si="703"/>
        <v>81.700160010105932</v>
      </c>
      <c r="BK791">
        <f t="shared" si="704"/>
        <v>83.039893747675308</v>
      </c>
    </row>
    <row r="792" spans="1:63" x14ac:dyDescent="0.35">
      <c r="A792" s="2">
        <v>1681516800000</v>
      </c>
      <c r="B792" s="3">
        <v>45031</v>
      </c>
      <c r="C792" s="2" t="s">
        <v>9</v>
      </c>
      <c r="D792" s="2">
        <v>30466.93</v>
      </c>
      <c r="E792" s="2">
        <v>30595.599999999999</v>
      </c>
      <c r="F792" s="2">
        <v>30202</v>
      </c>
      <c r="G792" s="2">
        <v>30295.09</v>
      </c>
      <c r="H792" s="2">
        <v>25429.812470000001</v>
      </c>
      <c r="I792" s="2">
        <v>772211097.61401606</v>
      </c>
      <c r="J792" s="2">
        <f t="shared" si="653"/>
        <v>-0.56402138318498174</v>
      </c>
      <c r="K792" s="2">
        <f t="shared" si="654"/>
        <v>6.9599869508850585</v>
      </c>
      <c r="L792" s="2">
        <f t="shared" si="655"/>
        <v>10.585677089322076</v>
      </c>
      <c r="M792" s="1">
        <f t="shared" si="656"/>
        <v>3.1546313849529065E-2</v>
      </c>
      <c r="N792" s="1">
        <f t="shared" si="657"/>
        <v>-8.1803354933093182</v>
      </c>
      <c r="O792" s="1">
        <f t="shared" si="658"/>
        <v>-10.341444768772764</v>
      </c>
      <c r="P792" s="2">
        <f t="shared" si="659"/>
        <v>0</v>
      </c>
      <c r="Q792" s="2">
        <f t="shared" si="660"/>
        <v>171.84000000000015</v>
      </c>
      <c r="R792" s="2">
        <f t="shared" si="661"/>
        <v>231.63999999999967</v>
      </c>
      <c r="S792" s="2">
        <f t="shared" si="662"/>
        <v>100.04285714285677</v>
      </c>
      <c r="T792" s="1">
        <f t="shared" si="663"/>
        <v>69.837796862751901</v>
      </c>
      <c r="U792" s="1">
        <f t="shared" si="664"/>
        <v>26756.928224998097</v>
      </c>
      <c r="V792" s="1">
        <f t="shared" si="665"/>
        <v>28652.626499999995</v>
      </c>
      <c r="W792" s="1">
        <f t="shared" si="666"/>
        <v>1040.6110868872913</v>
      </c>
      <c r="X792" s="1">
        <f t="shared" si="667"/>
        <v>30733.848673774577</v>
      </c>
      <c r="Y792" s="1">
        <f t="shared" si="668"/>
        <v>26571.404326225413</v>
      </c>
      <c r="Z792" s="1">
        <f t="shared" si="669"/>
        <v>28281.674338490237</v>
      </c>
      <c r="AA792" s="1">
        <f t="shared" si="670"/>
        <v>29378.882554054981</v>
      </c>
      <c r="AB792" s="1">
        <f t="shared" si="671"/>
        <v>1097.208215564744</v>
      </c>
      <c r="AC792" s="1">
        <f t="shared" si="672"/>
        <v>1015.1455510380154</v>
      </c>
      <c r="AD792" s="1">
        <f t="shared" si="673"/>
        <v>-82.062664526728668</v>
      </c>
      <c r="AE792" s="4">
        <f t="shared" si="674"/>
        <v>31000</v>
      </c>
      <c r="AF792" s="4">
        <f t="shared" si="675"/>
        <v>26508.14</v>
      </c>
      <c r="AG792" s="4">
        <f t="shared" si="676"/>
        <v>27568.218959999998</v>
      </c>
      <c r="AH792" s="4">
        <f t="shared" si="677"/>
        <v>28224.03052</v>
      </c>
      <c r="AI792" s="4">
        <f t="shared" si="678"/>
        <v>28754.07</v>
      </c>
      <c r="AJ792" s="4">
        <f t="shared" si="679"/>
        <v>29284.109479999999</v>
      </c>
      <c r="AK792" s="4">
        <f t="shared" si="680"/>
        <v>30038.741959999999</v>
      </c>
      <c r="AL792" s="4">
        <f t="shared" si="681"/>
        <v>31000</v>
      </c>
      <c r="AM792" s="4">
        <f t="shared" si="682"/>
        <v>19549.09</v>
      </c>
      <c r="AN792" s="4">
        <f t="shared" si="683"/>
        <v>22251.50476</v>
      </c>
      <c r="AO792" s="4">
        <f t="shared" si="684"/>
        <v>23923.337619999998</v>
      </c>
      <c r="AP792" s="4">
        <f t="shared" si="685"/>
        <v>25274.544999999998</v>
      </c>
      <c r="AQ792" s="4">
        <f t="shared" si="686"/>
        <v>26625.752379999998</v>
      </c>
      <c r="AR792" s="4">
        <f t="shared" si="687"/>
        <v>28549.505259999998</v>
      </c>
      <c r="AS792" s="4">
        <f t="shared" si="688"/>
        <v>31000</v>
      </c>
      <c r="AT792" s="4">
        <f t="shared" si="689"/>
        <v>19549.09</v>
      </c>
      <c r="AU792" s="4">
        <f t="shared" si="690"/>
        <v>22251.50476</v>
      </c>
      <c r="AV792" s="4">
        <f t="shared" si="691"/>
        <v>23923.337619999998</v>
      </c>
      <c r="AW792" s="4">
        <f t="shared" si="692"/>
        <v>25274.544999999998</v>
      </c>
      <c r="AX792" s="4">
        <f t="shared" si="693"/>
        <v>26625.752379999998</v>
      </c>
      <c r="AY792" s="4">
        <f t="shared" si="694"/>
        <v>28549.505259999998</v>
      </c>
      <c r="AZ792" s="1">
        <f t="shared" si="695"/>
        <v>22016.088000000003</v>
      </c>
      <c r="BA792" s="1">
        <f t="shared" si="696"/>
        <v>23714.609118719181</v>
      </c>
      <c r="BB792" s="1">
        <f t="shared" si="697"/>
        <v>0</v>
      </c>
      <c r="BC792" s="1"/>
      <c r="BD792" s="6">
        <f t="shared" si="698"/>
        <v>0</v>
      </c>
      <c r="BE792" s="6"/>
      <c r="BF792">
        <f t="shared" si="699"/>
        <v>-1458924.8363010047</v>
      </c>
      <c r="BG792">
        <f t="shared" si="700"/>
        <v>28573.627253574501</v>
      </c>
      <c r="BH792">
        <f t="shared" si="701"/>
        <v>393.59999999999854</v>
      </c>
      <c r="BI792">
        <f t="shared" si="702"/>
        <v>844.60443498514519</v>
      </c>
      <c r="BJ792">
        <f t="shared" si="703"/>
        <v>81.448565172537215</v>
      </c>
      <c r="BK792">
        <f t="shared" si="704"/>
        <v>86.968258325641827</v>
      </c>
    </row>
    <row r="793" spans="1:63" x14ac:dyDescent="0.35">
      <c r="A793" s="2">
        <v>1681430400000</v>
      </c>
      <c r="B793" s="3">
        <v>45030</v>
      </c>
      <c r="C793" s="2" t="s">
        <v>9</v>
      </c>
      <c r="D793" s="2">
        <v>30373.84</v>
      </c>
      <c r="E793" s="2">
        <v>31000</v>
      </c>
      <c r="F793" s="2">
        <v>29966</v>
      </c>
      <c r="G793" s="2">
        <v>30466.93</v>
      </c>
      <c r="H793" s="2">
        <v>75984.194520000005</v>
      </c>
      <c r="I793" s="2">
        <v>2323267494.3802299</v>
      </c>
      <c r="J793" s="2">
        <f t="shared" si="653"/>
        <v>0.30648084009134224</v>
      </c>
      <c r="K793" s="2">
        <f t="shared" si="654"/>
        <v>9.0504531758820637</v>
      </c>
      <c r="L793" s="2">
        <f t="shared" si="655"/>
        <v>21.873667434970834</v>
      </c>
      <c r="M793" s="1">
        <f t="shared" si="656"/>
        <v>-0.56722062882137059</v>
      </c>
      <c r="N793" s="1">
        <f t="shared" si="657"/>
        <v>-10.516615884829879</v>
      </c>
      <c r="O793" s="1">
        <f t="shared" si="658"/>
        <v>-11.64971331210595</v>
      </c>
      <c r="P793" s="2">
        <f t="shared" si="659"/>
        <v>93.090000000000146</v>
      </c>
      <c r="Q793" s="2">
        <f t="shared" si="660"/>
        <v>0</v>
      </c>
      <c r="R793" s="2">
        <f t="shared" si="661"/>
        <v>231.63999999999967</v>
      </c>
      <c r="S793" s="2">
        <f t="shared" si="662"/>
        <v>88.670714285713984</v>
      </c>
      <c r="T793" s="1">
        <f t="shared" si="663"/>
        <v>72.317281211323859</v>
      </c>
      <c r="U793" s="1">
        <f t="shared" si="664"/>
        <v>26612.513458671488</v>
      </c>
      <c r="V793" s="1">
        <f t="shared" si="665"/>
        <v>28536.2745</v>
      </c>
      <c r="W793" s="1">
        <f t="shared" si="666"/>
        <v>978.7142473800767</v>
      </c>
      <c r="X793" s="1">
        <f t="shared" si="667"/>
        <v>30493.702994760151</v>
      </c>
      <c r="Y793" s="1">
        <f t="shared" si="668"/>
        <v>26578.846005239848</v>
      </c>
      <c r="Z793" s="1">
        <f t="shared" si="669"/>
        <v>28120.601085569455</v>
      </c>
      <c r="AA793" s="1">
        <f t="shared" si="670"/>
        <v>29212.299382064979</v>
      </c>
      <c r="AB793" s="1">
        <f t="shared" si="671"/>
        <v>1091.6982964955241</v>
      </c>
      <c r="AC793" s="1">
        <f t="shared" si="672"/>
        <v>994.62988490633313</v>
      </c>
      <c r="AD793" s="1">
        <f t="shared" si="673"/>
        <v>-97.068411589190987</v>
      </c>
      <c r="AE793" s="4">
        <f t="shared" si="674"/>
        <v>31000</v>
      </c>
      <c r="AF793" s="4">
        <f t="shared" si="675"/>
        <v>26508.14</v>
      </c>
      <c r="AG793" s="4">
        <f t="shared" si="676"/>
        <v>27568.218959999998</v>
      </c>
      <c r="AH793" s="4">
        <f t="shared" si="677"/>
        <v>28224.03052</v>
      </c>
      <c r="AI793" s="4">
        <f t="shared" si="678"/>
        <v>28754.07</v>
      </c>
      <c r="AJ793" s="4">
        <f t="shared" si="679"/>
        <v>29284.109479999999</v>
      </c>
      <c r="AK793" s="4">
        <f t="shared" si="680"/>
        <v>30038.741959999999</v>
      </c>
      <c r="AL793" s="4">
        <f t="shared" si="681"/>
        <v>31000</v>
      </c>
      <c r="AM793" s="4">
        <f t="shared" si="682"/>
        <v>19549.09</v>
      </c>
      <c r="AN793" s="4">
        <f t="shared" si="683"/>
        <v>22251.50476</v>
      </c>
      <c r="AO793" s="4">
        <f t="shared" si="684"/>
        <v>23923.337619999998</v>
      </c>
      <c r="AP793" s="4">
        <f t="shared" si="685"/>
        <v>25274.544999999998</v>
      </c>
      <c r="AQ793" s="4">
        <f t="shared" si="686"/>
        <v>26625.752379999998</v>
      </c>
      <c r="AR793" s="4">
        <f t="shared" si="687"/>
        <v>28549.505259999998</v>
      </c>
      <c r="AS793" s="4">
        <f t="shared" si="688"/>
        <v>31000</v>
      </c>
      <c r="AT793" s="4">
        <f t="shared" si="689"/>
        <v>19549.09</v>
      </c>
      <c r="AU793" s="4">
        <f t="shared" si="690"/>
        <v>22251.50476</v>
      </c>
      <c r="AV793" s="4">
        <f t="shared" si="691"/>
        <v>23923.337619999998</v>
      </c>
      <c r="AW793" s="4">
        <f t="shared" si="692"/>
        <v>25274.544999999998</v>
      </c>
      <c r="AX793" s="4">
        <f t="shared" si="693"/>
        <v>26625.752379999998</v>
      </c>
      <c r="AY793" s="4">
        <f t="shared" si="694"/>
        <v>28549.505259999998</v>
      </c>
      <c r="AZ793" s="1">
        <f t="shared" si="695"/>
        <v>21917.255714285715</v>
      </c>
      <c r="BA793" s="1">
        <f t="shared" si="696"/>
        <v>23624.465545003008</v>
      </c>
      <c r="BB793" s="1">
        <f t="shared" si="697"/>
        <v>0</v>
      </c>
      <c r="BC793" s="1"/>
      <c r="BD793" s="6">
        <f t="shared" si="698"/>
        <v>0</v>
      </c>
      <c r="BE793" s="6"/>
      <c r="BF793">
        <f t="shared" si="699"/>
        <v>-1433495.0238310047</v>
      </c>
      <c r="BG793">
        <f t="shared" si="700"/>
        <v>28505.158925797237</v>
      </c>
      <c r="BH793">
        <f t="shared" si="701"/>
        <v>1034</v>
      </c>
      <c r="BI793">
        <f t="shared" si="702"/>
        <v>913.98973267516772</v>
      </c>
      <c r="BJ793">
        <f t="shared" si="703"/>
        <v>85.970956060382761</v>
      </c>
      <c r="BK793">
        <f t="shared" si="704"/>
        <v>86.565229882573433</v>
      </c>
    </row>
    <row r="794" spans="1:63" x14ac:dyDescent="0.35">
      <c r="A794" s="2">
        <v>1681344000000</v>
      </c>
      <c r="B794" s="3">
        <v>45029</v>
      </c>
      <c r="C794" s="2" t="s">
        <v>9</v>
      </c>
      <c r="D794" s="2">
        <v>29888.07</v>
      </c>
      <c r="E794" s="2">
        <v>30595</v>
      </c>
      <c r="F794" s="2">
        <v>29854.59</v>
      </c>
      <c r="G794" s="2">
        <v>30373.84</v>
      </c>
      <c r="H794" s="2">
        <v>51934.117310000001</v>
      </c>
      <c r="I794" s="2">
        <v>1571091101.1299601</v>
      </c>
      <c r="J794" s="2">
        <f t="shared" si="653"/>
        <v>1.6252973176253953</v>
      </c>
      <c r="K794" s="2">
        <f t="shared" si="654"/>
        <v>8.8421157493658189</v>
      </c>
      <c r="L794" s="2">
        <f t="shared" si="655"/>
        <v>25.069032507249133</v>
      </c>
      <c r="M794" s="1">
        <f t="shared" si="656"/>
        <v>0.30554440503194824</v>
      </c>
      <c r="N794" s="1">
        <f t="shared" si="657"/>
        <v>-7.013239024107583</v>
      </c>
      <c r="O794" s="1">
        <f t="shared" si="658"/>
        <v>-11.8475635612751</v>
      </c>
      <c r="P794" s="2">
        <f t="shared" si="659"/>
        <v>485.77000000000044</v>
      </c>
      <c r="Q794" s="2">
        <f t="shared" si="660"/>
        <v>0</v>
      </c>
      <c r="R794" s="2">
        <f t="shared" si="661"/>
        <v>256.19285714285695</v>
      </c>
      <c r="S794" s="2">
        <f t="shared" si="662"/>
        <v>88.670714285713984</v>
      </c>
      <c r="T794" s="1">
        <f t="shared" si="663"/>
        <v>74.288176069625933</v>
      </c>
      <c r="U794" s="1">
        <f t="shared" si="664"/>
        <v>26455.19033453563</v>
      </c>
      <c r="V794" s="1">
        <f t="shared" si="665"/>
        <v>28386.075499999999</v>
      </c>
      <c r="W794" s="1">
        <f t="shared" si="666"/>
        <v>898.08216748510802</v>
      </c>
      <c r="X794" s="1">
        <f t="shared" si="667"/>
        <v>30182.239834970216</v>
      </c>
      <c r="Y794" s="1">
        <f t="shared" si="668"/>
        <v>26589.911165029782</v>
      </c>
      <c r="Z794" s="1">
        <f t="shared" si="669"/>
        <v>27932.894772415013</v>
      </c>
      <c r="AA794" s="1">
        <f t="shared" si="670"/>
        <v>28984.184724258612</v>
      </c>
      <c r="AB794" s="1">
        <f t="shared" si="671"/>
        <v>1051.2899518435988</v>
      </c>
      <c r="AC794" s="1">
        <f t="shared" si="672"/>
        <v>970.3627820090353</v>
      </c>
      <c r="AD794" s="1">
        <f t="shared" si="673"/>
        <v>-80.927169834563529</v>
      </c>
      <c r="AE794" s="4">
        <f t="shared" si="674"/>
        <v>30595</v>
      </c>
      <c r="AF794" s="4">
        <f t="shared" si="675"/>
        <v>26508.14</v>
      </c>
      <c r="AG794" s="4">
        <f t="shared" si="676"/>
        <v>27472.63896</v>
      </c>
      <c r="AH794" s="4">
        <f t="shared" si="677"/>
        <v>28069.320520000001</v>
      </c>
      <c r="AI794" s="4">
        <f t="shared" si="678"/>
        <v>28551.57</v>
      </c>
      <c r="AJ794" s="4">
        <f t="shared" si="679"/>
        <v>29033.819479999998</v>
      </c>
      <c r="AK794" s="4">
        <f t="shared" si="680"/>
        <v>29720.411960000001</v>
      </c>
      <c r="AL794" s="4">
        <f t="shared" si="681"/>
        <v>30595</v>
      </c>
      <c r="AM794" s="4">
        <f t="shared" si="682"/>
        <v>19549.09</v>
      </c>
      <c r="AN794" s="4">
        <f t="shared" si="683"/>
        <v>22155.924760000002</v>
      </c>
      <c r="AO794" s="4">
        <f t="shared" si="684"/>
        <v>23768.627619999999</v>
      </c>
      <c r="AP794" s="4">
        <f t="shared" si="685"/>
        <v>25072.044999999998</v>
      </c>
      <c r="AQ794" s="4">
        <f t="shared" si="686"/>
        <v>26375.462380000001</v>
      </c>
      <c r="AR794" s="4">
        <f t="shared" si="687"/>
        <v>28231.17526</v>
      </c>
      <c r="AS794" s="4">
        <f t="shared" si="688"/>
        <v>30595</v>
      </c>
      <c r="AT794" s="4">
        <f t="shared" si="689"/>
        <v>19549.09</v>
      </c>
      <c r="AU794" s="4">
        <f t="shared" si="690"/>
        <v>22155.924760000002</v>
      </c>
      <c r="AV794" s="4">
        <f t="shared" si="691"/>
        <v>23768.627619999999</v>
      </c>
      <c r="AW794" s="4">
        <f t="shared" si="692"/>
        <v>25072.044999999998</v>
      </c>
      <c r="AX794" s="4">
        <f t="shared" si="693"/>
        <v>26375.462380000001</v>
      </c>
      <c r="AY794" s="4">
        <f t="shared" si="694"/>
        <v>28231.17526</v>
      </c>
      <c r="AZ794" s="1">
        <f t="shared" si="695"/>
        <v>21817.650071428572</v>
      </c>
      <c r="BA794" s="1">
        <f t="shared" si="696"/>
        <v>23530.733155208527</v>
      </c>
      <c r="BB794" s="1">
        <f t="shared" si="697"/>
        <v>0</v>
      </c>
      <c r="BC794" s="1"/>
      <c r="BD794" s="6">
        <f t="shared" si="698"/>
        <v>0</v>
      </c>
      <c r="BE794" s="6"/>
      <c r="BF794">
        <f t="shared" si="699"/>
        <v>-1509479.2183510046</v>
      </c>
      <c r="BG794">
        <f t="shared" si="700"/>
        <v>28330.162531166745</v>
      </c>
      <c r="BH794">
        <f t="shared" si="701"/>
        <v>740.40999999999985</v>
      </c>
      <c r="BI794">
        <f t="shared" si="702"/>
        <v>895.52661462519347</v>
      </c>
      <c r="BJ794">
        <f t="shared" si="703"/>
        <v>93.485253744005476</v>
      </c>
      <c r="BK794">
        <f t="shared" si="704"/>
        <v>87.762920685016198</v>
      </c>
    </row>
    <row r="795" spans="1:63" x14ac:dyDescent="0.35">
      <c r="A795" s="2">
        <v>1681257600000</v>
      </c>
      <c r="B795" s="3">
        <v>45028</v>
      </c>
      <c r="C795" s="2" t="s">
        <v>9</v>
      </c>
      <c r="D795" s="2">
        <v>30200.43</v>
      </c>
      <c r="E795" s="2">
        <v>30486</v>
      </c>
      <c r="F795" s="2">
        <v>29637.4</v>
      </c>
      <c r="G795" s="2">
        <v>29888.07</v>
      </c>
      <c r="H795" s="2">
        <v>62049.484510000002</v>
      </c>
      <c r="I795" s="2">
        <v>1863497606.14153</v>
      </c>
      <c r="J795" s="2">
        <f t="shared" si="653"/>
        <v>-1.0342571394702409</v>
      </c>
      <c r="K795" s="2">
        <f t="shared" si="654"/>
        <v>6.6143322601058294</v>
      </c>
      <c r="L795" s="2">
        <f t="shared" si="655"/>
        <v>21.149466101293005</v>
      </c>
      <c r="M795" s="1">
        <f t="shared" si="656"/>
        <v>1.5993038746500292</v>
      </c>
      <c r="N795" s="1">
        <f t="shared" si="657"/>
        <v>-3.6501855088000035</v>
      </c>
      <c r="O795" s="1">
        <f t="shared" si="658"/>
        <v>-10.348811415390827</v>
      </c>
      <c r="P795" s="2">
        <f t="shared" si="659"/>
        <v>0</v>
      </c>
      <c r="Q795" s="2">
        <f t="shared" si="660"/>
        <v>312.34999999999854</v>
      </c>
      <c r="R795" s="2">
        <f t="shared" si="661"/>
        <v>221.49499999999975</v>
      </c>
      <c r="S795" s="2">
        <f t="shared" si="662"/>
        <v>111.53285714285683</v>
      </c>
      <c r="T795" s="1">
        <f t="shared" si="663"/>
        <v>66.509451161314303</v>
      </c>
      <c r="U795" s="1">
        <f t="shared" si="664"/>
        <v>26295.245450230959</v>
      </c>
      <c r="V795" s="1">
        <f t="shared" si="665"/>
        <v>28240.106999999996</v>
      </c>
      <c r="W795" s="1">
        <f t="shared" si="666"/>
        <v>794.40470263650843</v>
      </c>
      <c r="X795" s="1">
        <f t="shared" si="667"/>
        <v>29828.916405273012</v>
      </c>
      <c r="Y795" s="1">
        <f t="shared" si="668"/>
        <v>26651.297594726981</v>
      </c>
      <c r="Z795" s="1">
        <f t="shared" si="669"/>
        <v>27737.619154208216</v>
      </c>
      <c r="AA795" s="1">
        <f t="shared" si="670"/>
        <v>28731.520128669268</v>
      </c>
      <c r="AB795" s="1">
        <f t="shared" si="671"/>
        <v>993.9009744610521</v>
      </c>
      <c r="AC795" s="1">
        <f t="shared" si="672"/>
        <v>950.13098955039436</v>
      </c>
      <c r="AD795" s="1">
        <f t="shared" si="673"/>
        <v>-43.76998491065774</v>
      </c>
      <c r="AE795" s="4">
        <f t="shared" si="674"/>
        <v>30550</v>
      </c>
      <c r="AF795" s="4">
        <f t="shared" si="675"/>
        <v>26508.14</v>
      </c>
      <c r="AG795" s="4">
        <f t="shared" si="676"/>
        <v>27462.018960000001</v>
      </c>
      <c r="AH795" s="4">
        <f t="shared" si="677"/>
        <v>28052.130519999999</v>
      </c>
      <c r="AI795" s="4">
        <f t="shared" si="678"/>
        <v>28529.07</v>
      </c>
      <c r="AJ795" s="4">
        <f t="shared" si="679"/>
        <v>29006.009480000001</v>
      </c>
      <c r="AK795" s="4">
        <f t="shared" si="680"/>
        <v>29685.041959999999</v>
      </c>
      <c r="AL795" s="4">
        <f t="shared" si="681"/>
        <v>30550</v>
      </c>
      <c r="AM795" s="4">
        <f t="shared" si="682"/>
        <v>19549.09</v>
      </c>
      <c r="AN795" s="4">
        <f t="shared" si="683"/>
        <v>22145.304759999999</v>
      </c>
      <c r="AO795" s="4">
        <f t="shared" si="684"/>
        <v>23751.437620000001</v>
      </c>
      <c r="AP795" s="4">
        <f t="shared" si="685"/>
        <v>25049.544999999998</v>
      </c>
      <c r="AQ795" s="4">
        <f t="shared" si="686"/>
        <v>26347.65238</v>
      </c>
      <c r="AR795" s="4">
        <f t="shared" si="687"/>
        <v>28195.805260000001</v>
      </c>
      <c r="AS795" s="4">
        <f t="shared" si="688"/>
        <v>30550</v>
      </c>
      <c r="AT795" s="4">
        <f t="shared" si="689"/>
        <v>19549.09</v>
      </c>
      <c r="AU795" s="4">
        <f t="shared" si="690"/>
        <v>22145.304759999999</v>
      </c>
      <c r="AV795" s="4">
        <f t="shared" si="691"/>
        <v>23751.437620000001</v>
      </c>
      <c r="AW795" s="4">
        <f t="shared" si="692"/>
        <v>25049.544999999998</v>
      </c>
      <c r="AX795" s="4">
        <f t="shared" si="693"/>
        <v>26347.65238</v>
      </c>
      <c r="AY795" s="4">
        <f t="shared" si="694"/>
        <v>28195.805260000001</v>
      </c>
      <c r="AZ795" s="1">
        <f t="shared" si="695"/>
        <v>21719.258000000002</v>
      </c>
      <c r="BA795" s="1">
        <f t="shared" si="696"/>
        <v>23436.991965553851</v>
      </c>
      <c r="BB795" s="1">
        <f t="shared" si="697"/>
        <v>0</v>
      </c>
      <c r="BC795" s="1"/>
      <c r="BD795" s="6">
        <f t="shared" si="698"/>
        <v>0</v>
      </c>
      <c r="BE795" s="6"/>
      <c r="BF795">
        <f t="shared" si="699"/>
        <v>-1561413.3356610045</v>
      </c>
      <c r="BG795">
        <f t="shared" si="700"/>
        <v>28193.303151561795</v>
      </c>
      <c r="BH795">
        <f t="shared" si="701"/>
        <v>848.59999999999854</v>
      </c>
      <c r="BI795">
        <f t="shared" si="702"/>
        <v>919.39070918291554</v>
      </c>
      <c r="BJ795">
        <f t="shared" si="703"/>
        <v>80.239479843332049</v>
      </c>
      <c r="BK795">
        <f t="shared" si="704"/>
        <v>88.525423738284942</v>
      </c>
    </row>
    <row r="796" spans="1:63" x14ac:dyDescent="0.35">
      <c r="A796" s="2">
        <v>1681171200000</v>
      </c>
      <c r="B796" s="3">
        <v>45027</v>
      </c>
      <c r="C796" s="2" t="s">
        <v>9</v>
      </c>
      <c r="D796" s="2">
        <v>29637.35</v>
      </c>
      <c r="E796" s="2">
        <v>30550</v>
      </c>
      <c r="F796" s="2">
        <v>29590</v>
      </c>
      <c r="G796" s="2">
        <v>30200.42</v>
      </c>
      <c r="H796" s="2">
        <v>67990.076209999999</v>
      </c>
      <c r="I796" s="2">
        <v>2046078278.0821099</v>
      </c>
      <c r="J796" s="2">
        <f t="shared" si="653"/>
        <v>1.8999005983667838</v>
      </c>
      <c r="K796" s="2">
        <f t="shared" si="654"/>
        <v>7.2077006717427503</v>
      </c>
      <c r="L796" s="2">
        <f t="shared" si="655"/>
        <v>25.242893186715477</v>
      </c>
      <c r="M796" s="1">
        <f t="shared" si="656"/>
        <v>-1.0450658071933001</v>
      </c>
      <c r="N796" s="1">
        <f t="shared" si="657"/>
        <v>0.59466060405782484</v>
      </c>
      <c r="O796" s="1">
        <f t="shared" si="658"/>
        <v>-10.701175679013735</v>
      </c>
      <c r="P796" s="2">
        <f t="shared" si="659"/>
        <v>563.07999999999811</v>
      </c>
      <c r="Q796" s="2">
        <f t="shared" si="660"/>
        <v>0</v>
      </c>
      <c r="R796" s="2">
        <f t="shared" si="661"/>
        <v>299.17571428571398</v>
      </c>
      <c r="S796" s="2">
        <f t="shared" si="662"/>
        <v>89.222142857142643</v>
      </c>
      <c r="T796" s="1">
        <f t="shared" si="663"/>
        <v>77.028157798428367</v>
      </c>
      <c r="U796" s="1">
        <f t="shared" si="664"/>
        <v>26148.599550240386</v>
      </c>
      <c r="V796" s="1">
        <f t="shared" si="665"/>
        <v>28160.473999999998</v>
      </c>
      <c r="W796" s="1">
        <f t="shared" si="666"/>
        <v>699.3577307101134</v>
      </c>
      <c r="X796" s="1">
        <f t="shared" si="667"/>
        <v>29559.189461420225</v>
      </c>
      <c r="Y796" s="1">
        <f t="shared" si="668"/>
        <v>26761.758538579772</v>
      </c>
      <c r="Z796" s="1">
        <f t="shared" si="669"/>
        <v>27565.583086544877</v>
      </c>
      <c r="AA796" s="1">
        <f t="shared" si="670"/>
        <v>28521.238333881862</v>
      </c>
      <c r="AB796" s="1">
        <f t="shared" si="671"/>
        <v>955.65524733698476</v>
      </c>
      <c r="AC796" s="1">
        <f t="shared" si="672"/>
        <v>939.18849332272998</v>
      </c>
      <c r="AD796" s="1">
        <f t="shared" si="673"/>
        <v>-16.466754014254775</v>
      </c>
      <c r="AE796" s="4">
        <f t="shared" si="674"/>
        <v>30550</v>
      </c>
      <c r="AF796" s="4">
        <f t="shared" si="675"/>
        <v>26508.14</v>
      </c>
      <c r="AG796" s="4">
        <f t="shared" si="676"/>
        <v>27462.018960000001</v>
      </c>
      <c r="AH796" s="4">
        <f t="shared" si="677"/>
        <v>28052.130519999999</v>
      </c>
      <c r="AI796" s="4">
        <f t="shared" si="678"/>
        <v>28529.07</v>
      </c>
      <c r="AJ796" s="4">
        <f t="shared" si="679"/>
        <v>29006.009480000001</v>
      </c>
      <c r="AK796" s="4">
        <f t="shared" si="680"/>
        <v>29685.041959999999</v>
      </c>
      <c r="AL796" s="4">
        <f t="shared" si="681"/>
        <v>30550</v>
      </c>
      <c r="AM796" s="4">
        <f t="shared" si="682"/>
        <v>19549.09</v>
      </c>
      <c r="AN796" s="4">
        <f t="shared" si="683"/>
        <v>22145.304759999999</v>
      </c>
      <c r="AO796" s="4">
        <f t="shared" si="684"/>
        <v>23751.437620000001</v>
      </c>
      <c r="AP796" s="4">
        <f t="shared" si="685"/>
        <v>25049.544999999998</v>
      </c>
      <c r="AQ796" s="4">
        <f t="shared" si="686"/>
        <v>26347.65238</v>
      </c>
      <c r="AR796" s="4">
        <f t="shared" si="687"/>
        <v>28195.805260000001</v>
      </c>
      <c r="AS796" s="4">
        <f t="shared" si="688"/>
        <v>30550</v>
      </c>
      <c r="AT796" s="4">
        <f t="shared" si="689"/>
        <v>19549.09</v>
      </c>
      <c r="AU796" s="4">
        <f t="shared" si="690"/>
        <v>22145.304759999999</v>
      </c>
      <c r="AV796" s="4">
        <f t="shared" si="691"/>
        <v>23751.437620000001</v>
      </c>
      <c r="AW796" s="4">
        <f t="shared" si="692"/>
        <v>25049.544999999998</v>
      </c>
      <c r="AX796" s="4">
        <f t="shared" si="693"/>
        <v>26347.65238</v>
      </c>
      <c r="AY796" s="4">
        <f t="shared" si="694"/>
        <v>28195.805260000001</v>
      </c>
      <c r="AZ796" s="1">
        <f t="shared" si="695"/>
        <v>21624.365428571429</v>
      </c>
      <c r="BA796" s="1">
        <f t="shared" si="696"/>
        <v>23348.621033575138</v>
      </c>
      <c r="BB796" s="1">
        <f t="shared" si="697"/>
        <v>0</v>
      </c>
      <c r="BC796" s="1"/>
      <c r="BD796" s="6">
        <f t="shared" si="698"/>
        <v>0</v>
      </c>
      <c r="BE796" s="6"/>
      <c r="BF796">
        <f t="shared" si="699"/>
        <v>-1499363.8511510044</v>
      </c>
      <c r="BG796">
        <f t="shared" si="700"/>
        <v>28089.39988293339</v>
      </c>
      <c r="BH796">
        <f t="shared" si="701"/>
        <v>960</v>
      </c>
      <c r="BI796">
        <f t="shared" si="702"/>
        <v>930.28158751874889</v>
      </c>
      <c r="BJ796">
        <f t="shared" si="703"/>
        <v>89.564028467711054</v>
      </c>
      <c r="BK796">
        <f t="shared" si="704"/>
        <v>84.390461264360624</v>
      </c>
    </row>
    <row r="797" spans="1:63" x14ac:dyDescent="0.35">
      <c r="A797" s="2">
        <v>1681084800000</v>
      </c>
      <c r="B797" s="3">
        <v>45026</v>
      </c>
      <c r="C797" s="2" t="s">
        <v>9</v>
      </c>
      <c r="D797" s="2">
        <v>28323.759999999998</v>
      </c>
      <c r="E797" s="2">
        <v>29770</v>
      </c>
      <c r="F797" s="2">
        <v>28170</v>
      </c>
      <c r="G797" s="2">
        <v>29637.34</v>
      </c>
      <c r="H797" s="2">
        <v>67754.0622</v>
      </c>
      <c r="I797" s="2">
        <v>1955300943.17083</v>
      </c>
      <c r="J797" s="2">
        <f t="shared" si="653"/>
        <v>4.6377317135860556</v>
      </c>
      <c r="K797" s="2">
        <f t="shared" si="654"/>
        <v>5.225795983521663</v>
      </c>
      <c r="L797" s="2">
        <f t="shared" si="655"/>
        <v>34.73288081934399</v>
      </c>
      <c r="M797" s="1">
        <f t="shared" si="656"/>
        <v>1.8644773814403843</v>
      </c>
      <c r="N797" s="1">
        <f t="shared" si="657"/>
        <v>-0.69867943614372852</v>
      </c>
      <c r="O797" s="1">
        <f t="shared" si="658"/>
        <v>-6.878451305009154</v>
      </c>
      <c r="P797" s="2">
        <f t="shared" si="659"/>
        <v>1313.5800000000017</v>
      </c>
      <c r="Q797" s="2">
        <f t="shared" si="660"/>
        <v>0</v>
      </c>
      <c r="R797" s="2">
        <f t="shared" si="661"/>
        <v>268.6814285714284</v>
      </c>
      <c r="S797" s="2">
        <f t="shared" si="662"/>
        <v>89.222142857142643</v>
      </c>
      <c r="T797" s="1">
        <f t="shared" si="663"/>
        <v>75.070898985161648</v>
      </c>
      <c r="U797" s="1">
        <f t="shared" si="664"/>
        <v>25983.219123719588</v>
      </c>
      <c r="V797" s="1">
        <f t="shared" si="665"/>
        <v>28013.001499999995</v>
      </c>
      <c r="W797" s="1">
        <f t="shared" si="666"/>
        <v>548.31012155781855</v>
      </c>
      <c r="X797" s="1">
        <f t="shared" si="667"/>
        <v>29109.621743115633</v>
      </c>
      <c r="Y797" s="1">
        <f t="shared" si="668"/>
        <v>26916.381256884357</v>
      </c>
      <c r="Z797" s="1">
        <f t="shared" si="669"/>
        <v>27354.796133468466</v>
      </c>
      <c r="AA797" s="1">
        <f t="shared" si="670"/>
        <v>28215.932576405838</v>
      </c>
      <c r="AB797" s="1">
        <f t="shared" si="671"/>
        <v>861.13644293737161</v>
      </c>
      <c r="AC797" s="1">
        <f t="shared" si="672"/>
        <v>935.07180481916635</v>
      </c>
      <c r="AD797" s="1">
        <f t="shared" si="673"/>
        <v>73.935361881794734</v>
      </c>
      <c r="AE797" s="4">
        <f t="shared" si="674"/>
        <v>29770</v>
      </c>
      <c r="AF797" s="4">
        <f t="shared" si="675"/>
        <v>26508.14</v>
      </c>
      <c r="AG797" s="4">
        <f t="shared" si="676"/>
        <v>27277.938959999999</v>
      </c>
      <c r="AH797" s="4">
        <f t="shared" si="677"/>
        <v>27754.17052</v>
      </c>
      <c r="AI797" s="4">
        <f t="shared" si="678"/>
        <v>28139.07</v>
      </c>
      <c r="AJ797" s="4">
        <f t="shared" si="679"/>
        <v>28523.96948</v>
      </c>
      <c r="AK797" s="4">
        <f t="shared" si="680"/>
        <v>29071.961960000001</v>
      </c>
      <c r="AL797" s="4">
        <f t="shared" si="681"/>
        <v>29770</v>
      </c>
      <c r="AM797" s="4">
        <f t="shared" si="682"/>
        <v>19549.09</v>
      </c>
      <c r="AN797" s="4">
        <f t="shared" si="683"/>
        <v>21961.224760000001</v>
      </c>
      <c r="AO797" s="4">
        <f t="shared" si="684"/>
        <v>23453.477620000001</v>
      </c>
      <c r="AP797" s="4">
        <f t="shared" si="685"/>
        <v>24659.544999999998</v>
      </c>
      <c r="AQ797" s="4">
        <f t="shared" si="686"/>
        <v>25865.612379999999</v>
      </c>
      <c r="AR797" s="4">
        <f t="shared" si="687"/>
        <v>27582.725259999999</v>
      </c>
      <c r="AS797" s="4">
        <f t="shared" si="688"/>
        <v>29770</v>
      </c>
      <c r="AT797" s="4">
        <f t="shared" si="689"/>
        <v>19549.09</v>
      </c>
      <c r="AU797" s="4">
        <f t="shared" si="690"/>
        <v>21961.224760000001</v>
      </c>
      <c r="AV797" s="4">
        <f t="shared" si="691"/>
        <v>23453.477620000001</v>
      </c>
      <c r="AW797" s="4">
        <f t="shared" si="692"/>
        <v>24659.544999999998</v>
      </c>
      <c r="AX797" s="4">
        <f t="shared" si="693"/>
        <v>25865.612379999999</v>
      </c>
      <c r="AY797" s="4">
        <f t="shared" si="694"/>
        <v>27582.725259999999</v>
      </c>
      <c r="AZ797" s="1">
        <f t="shared" si="695"/>
        <v>21524.554857142859</v>
      </c>
      <c r="BA797" s="1">
        <f t="shared" si="696"/>
        <v>23254.760773761096</v>
      </c>
      <c r="BB797" s="1">
        <f t="shared" si="697"/>
        <v>1</v>
      </c>
      <c r="BC797" s="1" t="str">
        <f t="shared" ref="BC770:BC833" si="706">IF(BB797=1, TEXT(E798, "$#,##0") &amp; "–" &amp; TEXT(F796, "$#,##0"), "NA")</f>
        <v>$28,530–$29,590</v>
      </c>
      <c r="BD797" s="6">
        <f t="shared" si="698"/>
        <v>0</v>
      </c>
      <c r="BE797" s="6"/>
      <c r="BF797">
        <f t="shared" si="699"/>
        <v>-1567353.9273610045</v>
      </c>
      <c r="BG797">
        <f t="shared" si="700"/>
        <v>27910.400491231521</v>
      </c>
      <c r="BH797">
        <f t="shared" si="701"/>
        <v>1600</v>
      </c>
      <c r="BI797">
        <f t="shared" si="702"/>
        <v>925.70952406009485</v>
      </c>
      <c r="BJ797">
        <f t="shared" si="703"/>
        <v>95.77276290381171</v>
      </c>
      <c r="BK797">
        <f t="shared" si="704"/>
        <v>72.347835990067793</v>
      </c>
    </row>
    <row r="798" spans="1:63" x14ac:dyDescent="0.35">
      <c r="A798" s="2">
        <v>1680998400000</v>
      </c>
      <c r="B798" s="3">
        <v>45025</v>
      </c>
      <c r="C798" s="2" t="s">
        <v>9</v>
      </c>
      <c r="D798" s="2">
        <v>27938.38</v>
      </c>
      <c r="E798" s="2">
        <v>28530</v>
      </c>
      <c r="F798" s="2">
        <v>27800</v>
      </c>
      <c r="G798" s="2">
        <v>28323.759999999998</v>
      </c>
      <c r="H798" s="2">
        <v>32531.16101</v>
      </c>
      <c r="I798" s="2">
        <v>913915923.69519496</v>
      </c>
      <c r="J798" s="2">
        <f t="shared" si="653"/>
        <v>1.379392792280717</v>
      </c>
      <c r="K798" s="2">
        <f t="shared" si="654"/>
        <v>1.8840287769784116</v>
      </c>
      <c r="L798" s="2">
        <f t="shared" si="655"/>
        <v>38.463696969015523</v>
      </c>
      <c r="M798" s="1">
        <f t="shared" si="656"/>
        <v>4.4321791361842919</v>
      </c>
      <c r="N798" s="1">
        <f t="shared" si="657"/>
        <v>6.9937395317570941</v>
      </c>
      <c r="O798" s="1">
        <f t="shared" si="658"/>
        <v>-2.4555002584402565</v>
      </c>
      <c r="P798" s="2">
        <f t="shared" si="659"/>
        <v>385.37999999999738</v>
      </c>
      <c r="Q798" s="2">
        <f t="shared" si="660"/>
        <v>0</v>
      </c>
      <c r="R798" s="2">
        <f t="shared" si="661"/>
        <v>174.8542857142854</v>
      </c>
      <c r="S798" s="2">
        <f t="shared" si="662"/>
        <v>149.4464285714283</v>
      </c>
      <c r="T798" s="1">
        <f t="shared" si="663"/>
        <v>53.917329815140711</v>
      </c>
      <c r="U798" s="1">
        <f t="shared" si="664"/>
        <v>25834.071332850999</v>
      </c>
      <c r="V798" s="1">
        <f t="shared" si="665"/>
        <v>27936.407999999996</v>
      </c>
      <c r="W798" s="1">
        <f t="shared" si="666"/>
        <v>404.08064567113297</v>
      </c>
      <c r="X798" s="1">
        <f t="shared" si="667"/>
        <v>28744.569291342261</v>
      </c>
      <c r="Y798" s="1">
        <f t="shared" si="668"/>
        <v>27128.246708657731</v>
      </c>
      <c r="Z798" s="1">
        <f t="shared" si="669"/>
        <v>27172.192624145944</v>
      </c>
      <c r="AA798" s="1">
        <f t="shared" si="670"/>
        <v>27957.49486302508</v>
      </c>
      <c r="AB798" s="1">
        <f t="shared" si="671"/>
        <v>785.30223887913598</v>
      </c>
      <c r="AC798" s="1">
        <f t="shared" si="672"/>
        <v>953.55564528961509</v>
      </c>
      <c r="AD798" s="1">
        <f t="shared" si="673"/>
        <v>168.2534064104791</v>
      </c>
      <c r="AE798" s="4">
        <f t="shared" si="674"/>
        <v>29184.68</v>
      </c>
      <c r="AF798" s="4">
        <f t="shared" si="675"/>
        <v>26508.14</v>
      </c>
      <c r="AG798" s="4">
        <f t="shared" si="676"/>
        <v>27139.80344</v>
      </c>
      <c r="AH798" s="4">
        <f t="shared" si="677"/>
        <v>27530.578280000002</v>
      </c>
      <c r="AI798" s="4">
        <f t="shared" si="678"/>
        <v>27846.41</v>
      </c>
      <c r="AJ798" s="4">
        <f t="shared" si="679"/>
        <v>28162.241719999998</v>
      </c>
      <c r="AK798" s="4">
        <f t="shared" si="680"/>
        <v>28611.900440000001</v>
      </c>
      <c r="AL798" s="4">
        <f t="shared" si="681"/>
        <v>29184.68</v>
      </c>
      <c r="AM798" s="4">
        <f t="shared" si="682"/>
        <v>19549.09</v>
      </c>
      <c r="AN798" s="4">
        <f t="shared" si="683"/>
        <v>21823.089240000001</v>
      </c>
      <c r="AO798" s="4">
        <f t="shared" si="684"/>
        <v>23229.88538</v>
      </c>
      <c r="AP798" s="4">
        <f t="shared" si="685"/>
        <v>24366.885000000002</v>
      </c>
      <c r="AQ798" s="4">
        <f t="shared" si="686"/>
        <v>25503.884620000001</v>
      </c>
      <c r="AR798" s="4">
        <f t="shared" si="687"/>
        <v>27122.66374</v>
      </c>
      <c r="AS798" s="4">
        <f t="shared" si="688"/>
        <v>29184.68</v>
      </c>
      <c r="AT798" s="4">
        <f t="shared" si="689"/>
        <v>19549.09</v>
      </c>
      <c r="AU798" s="4">
        <f t="shared" si="690"/>
        <v>21823.089240000001</v>
      </c>
      <c r="AV798" s="4">
        <f t="shared" si="691"/>
        <v>23229.88538</v>
      </c>
      <c r="AW798" s="4">
        <f t="shared" si="692"/>
        <v>24366.885000000002</v>
      </c>
      <c r="AX798" s="4">
        <f t="shared" si="693"/>
        <v>25503.884620000001</v>
      </c>
      <c r="AY798" s="4">
        <f t="shared" si="694"/>
        <v>27122.66374</v>
      </c>
      <c r="AZ798" s="1">
        <f t="shared" si="695"/>
        <v>21425.583071428569</v>
      </c>
      <c r="BA798" s="1">
        <f t="shared" si="696"/>
        <v>23167.328181620836</v>
      </c>
      <c r="BB798" s="1">
        <f t="shared" si="697"/>
        <v>0</v>
      </c>
      <c r="BC798" s="1"/>
      <c r="BD798" s="6">
        <f t="shared" si="698"/>
        <v>0</v>
      </c>
      <c r="BE798" s="6"/>
      <c r="BF798">
        <f t="shared" si="699"/>
        <v>-1635107.9895610046</v>
      </c>
      <c r="BG798">
        <f t="shared" si="700"/>
        <v>27870.46375227339</v>
      </c>
      <c r="BH798">
        <f t="shared" si="701"/>
        <v>730</v>
      </c>
      <c r="BI798">
        <f t="shared" si="702"/>
        <v>821.97252776164783</v>
      </c>
      <c r="BJ798">
        <f t="shared" si="703"/>
        <v>67.834592421559108</v>
      </c>
      <c r="BK798">
        <f t="shared" si="704"/>
        <v>57.836485412759281</v>
      </c>
    </row>
    <row r="799" spans="1:63" x14ac:dyDescent="0.35">
      <c r="A799" s="2">
        <v>1680912000000</v>
      </c>
      <c r="B799" s="3">
        <v>45024</v>
      </c>
      <c r="C799" s="2" t="s">
        <v>9</v>
      </c>
      <c r="D799" s="2">
        <v>27906.34</v>
      </c>
      <c r="E799" s="2">
        <v>28154.99</v>
      </c>
      <c r="F799" s="2">
        <v>27859.02</v>
      </c>
      <c r="G799" s="2">
        <v>27938.38</v>
      </c>
      <c r="H799" s="2">
        <v>19479.967349999999</v>
      </c>
      <c r="I799" s="2">
        <v>545324518.68607497</v>
      </c>
      <c r="J799" s="2">
        <f t="shared" si="653"/>
        <v>0.11484849494720112</v>
      </c>
      <c r="K799" s="2">
        <f t="shared" si="654"/>
        <v>-0.82880547155725903</v>
      </c>
      <c r="L799" s="2">
        <f t="shared" si="655"/>
        <v>38.647262202932019</v>
      </c>
      <c r="M799" s="1">
        <f t="shared" si="656"/>
        <v>1.3606244368685423</v>
      </c>
      <c r="N799" s="1">
        <f t="shared" si="657"/>
        <v>8.435385301509962</v>
      </c>
      <c r="O799" s="1">
        <f t="shared" si="658"/>
        <v>-0.96494499681083923</v>
      </c>
      <c r="P799" s="2">
        <f t="shared" si="659"/>
        <v>32.049999999999272</v>
      </c>
      <c r="Q799" s="2">
        <f t="shared" si="660"/>
        <v>0</v>
      </c>
      <c r="R799" s="2">
        <f t="shared" si="661"/>
        <v>183.40571428571405</v>
      </c>
      <c r="S799" s="2">
        <f t="shared" si="662"/>
        <v>149.4464285714283</v>
      </c>
      <c r="T799" s="1">
        <f t="shared" si="663"/>
        <v>55.101256885833067</v>
      </c>
      <c r="U799" s="1">
        <f t="shared" si="664"/>
        <v>25732.451387253077</v>
      </c>
      <c r="V799" s="1">
        <f t="shared" si="665"/>
        <v>27906.070499999994</v>
      </c>
      <c r="W799" s="1">
        <f t="shared" si="666"/>
        <v>396.56714415688782</v>
      </c>
      <c r="X799" s="1">
        <f t="shared" si="667"/>
        <v>28699.204788313771</v>
      </c>
      <c r="Y799" s="1">
        <f t="shared" si="668"/>
        <v>27112.936211686218</v>
      </c>
      <c r="Z799" s="1">
        <f t="shared" si="669"/>
        <v>27080.067234077618</v>
      </c>
      <c r="AA799" s="1">
        <f t="shared" si="670"/>
        <v>27890.901201756911</v>
      </c>
      <c r="AB799" s="1">
        <f t="shared" si="671"/>
        <v>810.83396767929298</v>
      </c>
      <c r="AC799" s="1">
        <f t="shared" si="672"/>
        <v>995.61899689223469</v>
      </c>
      <c r="AD799" s="1">
        <f t="shared" si="673"/>
        <v>184.78502921294171</v>
      </c>
      <c r="AE799" s="4">
        <f t="shared" si="674"/>
        <v>29184.68</v>
      </c>
      <c r="AF799" s="4">
        <f t="shared" si="675"/>
        <v>26508.14</v>
      </c>
      <c r="AG799" s="4">
        <f t="shared" si="676"/>
        <v>27139.80344</v>
      </c>
      <c r="AH799" s="4">
        <f t="shared" si="677"/>
        <v>27530.578280000002</v>
      </c>
      <c r="AI799" s="4">
        <f t="shared" si="678"/>
        <v>27846.41</v>
      </c>
      <c r="AJ799" s="4">
        <f t="shared" si="679"/>
        <v>28162.241719999998</v>
      </c>
      <c r="AK799" s="4">
        <f t="shared" si="680"/>
        <v>28611.900440000001</v>
      </c>
      <c r="AL799" s="4">
        <f t="shared" si="681"/>
        <v>29184.68</v>
      </c>
      <c r="AM799" s="4">
        <f t="shared" si="682"/>
        <v>19549.09</v>
      </c>
      <c r="AN799" s="4">
        <f t="shared" si="683"/>
        <v>21823.089240000001</v>
      </c>
      <c r="AO799" s="4">
        <f t="shared" si="684"/>
        <v>23229.88538</v>
      </c>
      <c r="AP799" s="4">
        <f t="shared" si="685"/>
        <v>24366.885000000002</v>
      </c>
      <c r="AQ799" s="4">
        <f t="shared" si="686"/>
        <v>25503.884620000001</v>
      </c>
      <c r="AR799" s="4">
        <f t="shared" si="687"/>
        <v>27122.66374</v>
      </c>
      <c r="AS799" s="4">
        <f t="shared" si="688"/>
        <v>29184.68</v>
      </c>
      <c r="AT799" s="4">
        <f t="shared" si="689"/>
        <v>19549.09</v>
      </c>
      <c r="AU799" s="4">
        <f t="shared" si="690"/>
        <v>21823.089240000001</v>
      </c>
      <c r="AV799" s="4">
        <f t="shared" si="691"/>
        <v>23229.88538</v>
      </c>
      <c r="AW799" s="4">
        <f t="shared" si="692"/>
        <v>24366.885000000002</v>
      </c>
      <c r="AX799" s="4">
        <f t="shared" si="693"/>
        <v>25503.884620000001</v>
      </c>
      <c r="AY799" s="4">
        <f t="shared" si="694"/>
        <v>27122.66374</v>
      </c>
      <c r="AZ799" s="1">
        <f t="shared" si="695"/>
        <v>21339.55785714286</v>
      </c>
      <c r="BA799" s="1">
        <f t="shared" si="696"/>
        <v>23096.69212931427</v>
      </c>
      <c r="BB799" s="1">
        <f t="shared" si="697"/>
        <v>0</v>
      </c>
      <c r="BC799" s="1"/>
      <c r="BD799" s="6">
        <f t="shared" si="698"/>
        <v>0</v>
      </c>
      <c r="BE799" s="6"/>
      <c r="BF799">
        <f t="shared" si="699"/>
        <v>-1667639.1505710045</v>
      </c>
      <c r="BG799">
        <f t="shared" si="700"/>
        <v>27843.930298304611</v>
      </c>
      <c r="BH799">
        <f t="shared" si="701"/>
        <v>295.97000000000116</v>
      </c>
      <c r="BI799">
        <f t="shared" si="702"/>
        <v>836.12214741728587</v>
      </c>
      <c r="BJ799">
        <f t="shared" si="703"/>
        <v>53.436152644832553</v>
      </c>
      <c r="BK799">
        <f t="shared" si="704"/>
        <v>54.225604698603455</v>
      </c>
    </row>
    <row r="800" spans="1:63" x14ac:dyDescent="0.35">
      <c r="A800" s="2">
        <v>1680825600000</v>
      </c>
      <c r="B800" s="3">
        <v>45023</v>
      </c>
      <c r="C800" s="2" t="s">
        <v>9</v>
      </c>
      <c r="D800" s="2">
        <v>28033.83</v>
      </c>
      <c r="E800" s="2">
        <v>28100</v>
      </c>
      <c r="F800" s="2">
        <v>27766.94</v>
      </c>
      <c r="G800" s="2">
        <v>27906.33</v>
      </c>
      <c r="H800" s="2">
        <v>24762.093870000001</v>
      </c>
      <c r="I800" s="2">
        <v>691323748.92864096</v>
      </c>
      <c r="J800" s="2">
        <f t="shared" si="653"/>
        <v>-0.45477212880726908</v>
      </c>
      <c r="K800" s="2">
        <f t="shared" si="654"/>
        <v>-1.9203781148592693</v>
      </c>
      <c r="L800" s="2">
        <f t="shared" si="655"/>
        <v>37.049545678221726</v>
      </c>
      <c r="M800" s="1">
        <f t="shared" si="656"/>
        <v>0.11471674449269884</v>
      </c>
      <c r="N800" s="1">
        <f t="shared" si="657"/>
        <v>9.1756959800876654</v>
      </c>
      <c r="O800" s="1">
        <f t="shared" si="658"/>
        <v>1.876885996832965</v>
      </c>
      <c r="P800" s="2">
        <f t="shared" si="659"/>
        <v>0</v>
      </c>
      <c r="Q800" s="2">
        <f t="shared" si="660"/>
        <v>127.48999999999796</v>
      </c>
      <c r="R800" s="2">
        <f t="shared" si="661"/>
        <v>181.72214285714264</v>
      </c>
      <c r="S800" s="2">
        <f t="shared" si="662"/>
        <v>149.4464285714283</v>
      </c>
      <c r="T800" s="1">
        <f t="shared" si="663"/>
        <v>54.873003821963792</v>
      </c>
      <c r="U800" s="1">
        <f t="shared" si="664"/>
        <v>25642.413484691977</v>
      </c>
      <c r="V800" s="1">
        <f t="shared" si="665"/>
        <v>27907.795000000002</v>
      </c>
      <c r="W800" s="1">
        <f t="shared" si="666"/>
        <v>396.77882931804692</v>
      </c>
      <c r="X800" s="1">
        <f t="shared" si="667"/>
        <v>28701.352658636097</v>
      </c>
      <c r="Y800" s="1">
        <f t="shared" si="668"/>
        <v>27114.237341363907</v>
      </c>
      <c r="Z800" s="1">
        <f t="shared" si="669"/>
        <v>27011.402212803827</v>
      </c>
      <c r="AA800" s="1">
        <f t="shared" si="670"/>
        <v>27882.268692985439</v>
      </c>
      <c r="AB800" s="1">
        <f t="shared" si="671"/>
        <v>870.86648018161213</v>
      </c>
      <c r="AC800" s="1">
        <f t="shared" si="672"/>
        <v>1041.8152541954701</v>
      </c>
      <c r="AD800" s="1">
        <f t="shared" si="673"/>
        <v>170.94877401385793</v>
      </c>
      <c r="AE800" s="4">
        <f t="shared" si="674"/>
        <v>29184.68</v>
      </c>
      <c r="AF800" s="4">
        <f t="shared" si="675"/>
        <v>26508.14</v>
      </c>
      <c r="AG800" s="4">
        <f t="shared" si="676"/>
        <v>27139.80344</v>
      </c>
      <c r="AH800" s="4">
        <f t="shared" si="677"/>
        <v>27530.578280000002</v>
      </c>
      <c r="AI800" s="4">
        <f t="shared" si="678"/>
        <v>27846.41</v>
      </c>
      <c r="AJ800" s="4">
        <f t="shared" si="679"/>
        <v>28162.241719999998</v>
      </c>
      <c r="AK800" s="4">
        <f t="shared" si="680"/>
        <v>28611.900440000001</v>
      </c>
      <c r="AL800" s="4">
        <f t="shared" si="681"/>
        <v>29184.68</v>
      </c>
      <c r="AM800" s="4">
        <f t="shared" si="682"/>
        <v>19549.09</v>
      </c>
      <c r="AN800" s="4">
        <f t="shared" si="683"/>
        <v>21823.089240000001</v>
      </c>
      <c r="AO800" s="4">
        <f t="shared" si="684"/>
        <v>23229.88538</v>
      </c>
      <c r="AP800" s="4">
        <f t="shared" si="685"/>
        <v>24366.885000000002</v>
      </c>
      <c r="AQ800" s="4">
        <f t="shared" si="686"/>
        <v>25503.884620000001</v>
      </c>
      <c r="AR800" s="4">
        <f t="shared" si="687"/>
        <v>27122.66374</v>
      </c>
      <c r="AS800" s="4">
        <f t="shared" si="688"/>
        <v>29184.68</v>
      </c>
      <c r="AT800" s="4">
        <f t="shared" si="689"/>
        <v>19549.09</v>
      </c>
      <c r="AU800" s="4">
        <f t="shared" si="690"/>
        <v>21823.089240000001</v>
      </c>
      <c r="AV800" s="4">
        <f t="shared" si="691"/>
        <v>23229.88538</v>
      </c>
      <c r="AW800" s="4">
        <f t="shared" si="692"/>
        <v>24366.885000000002</v>
      </c>
      <c r="AX800" s="4">
        <f t="shared" si="693"/>
        <v>25503.884620000001</v>
      </c>
      <c r="AY800" s="4">
        <f t="shared" si="694"/>
        <v>27122.66374</v>
      </c>
      <c r="AZ800" s="1">
        <f t="shared" si="695"/>
        <v>21259.288571428569</v>
      </c>
      <c r="BA800" s="1">
        <f t="shared" si="696"/>
        <v>23030.367637935011</v>
      </c>
      <c r="BB800" s="1">
        <f t="shared" si="697"/>
        <v>0</v>
      </c>
      <c r="BC800" s="1"/>
      <c r="BD800" s="6">
        <f t="shared" si="698"/>
        <v>0</v>
      </c>
      <c r="BE800" s="6"/>
      <c r="BF800">
        <f t="shared" si="699"/>
        <v>-1687119.1179210045</v>
      </c>
      <c r="BG800">
        <f t="shared" si="700"/>
        <v>27826.349993053333</v>
      </c>
      <c r="BH800">
        <f t="shared" si="701"/>
        <v>333.06000000000131</v>
      </c>
      <c r="BI800">
        <f t="shared" si="702"/>
        <v>919.22247778917585</v>
      </c>
      <c r="BJ800">
        <f t="shared" si="703"/>
        <v>52.238711171886159</v>
      </c>
      <c r="BK800">
        <f t="shared" si="704"/>
        <v>57.110299117517393</v>
      </c>
    </row>
    <row r="801" spans="1:63" x14ac:dyDescent="0.35">
      <c r="A801" s="2">
        <v>1680739200000</v>
      </c>
      <c r="B801" s="3">
        <v>45022</v>
      </c>
      <c r="C801" s="2" t="s">
        <v>9</v>
      </c>
      <c r="D801" s="2">
        <v>28170.01</v>
      </c>
      <c r="E801" s="2">
        <v>28182.05</v>
      </c>
      <c r="F801" s="2">
        <v>27711</v>
      </c>
      <c r="G801" s="2">
        <v>28033.82</v>
      </c>
      <c r="H801" s="2">
        <v>40118.949630000003</v>
      </c>
      <c r="I801" s="2">
        <v>1122713087.55618</v>
      </c>
      <c r="J801" s="2">
        <f t="shared" si="653"/>
        <v>-0.48345740736335807</v>
      </c>
      <c r="K801" s="2">
        <f t="shared" si="654"/>
        <v>-1.5160180654662399</v>
      </c>
      <c r="L801" s="2">
        <f t="shared" si="655"/>
        <v>29.15573238782536</v>
      </c>
      <c r="M801" s="1">
        <f t="shared" si="656"/>
        <v>-0.45684975415971196</v>
      </c>
      <c r="N801" s="1">
        <f t="shared" si="657"/>
        <v>8.3471321425335567</v>
      </c>
      <c r="O801" s="1">
        <f t="shared" si="658"/>
        <v>2.9049911856464834</v>
      </c>
      <c r="P801" s="2">
        <f t="shared" si="659"/>
        <v>0</v>
      </c>
      <c r="Q801" s="2">
        <f t="shared" si="660"/>
        <v>136.18999999999869</v>
      </c>
      <c r="R801" s="2">
        <f t="shared" si="661"/>
        <v>181.72214285714264</v>
      </c>
      <c r="S801" s="2">
        <f t="shared" si="662"/>
        <v>200.40714285714265</v>
      </c>
      <c r="T801" s="1">
        <f t="shared" si="663"/>
        <v>47.555146818298212</v>
      </c>
      <c r="U801" s="1">
        <f t="shared" si="664"/>
        <v>25550.00872896512</v>
      </c>
      <c r="V801" s="1">
        <f t="shared" si="665"/>
        <v>27857.852999999996</v>
      </c>
      <c r="W801" s="1">
        <f t="shared" si="666"/>
        <v>452.73572133309693</v>
      </c>
      <c r="X801" s="1">
        <f t="shared" si="667"/>
        <v>28763.324442666188</v>
      </c>
      <c r="Y801" s="1">
        <f t="shared" si="668"/>
        <v>26952.381557333803</v>
      </c>
      <c r="Z801" s="1">
        <f t="shared" si="669"/>
        <v>26939.807989828132</v>
      </c>
      <c r="AA801" s="1">
        <f t="shared" si="670"/>
        <v>27877.893909891882</v>
      </c>
      <c r="AB801" s="1">
        <f t="shared" si="671"/>
        <v>938.08592006374965</v>
      </c>
      <c r="AC801" s="1">
        <f t="shared" si="672"/>
        <v>1084.5524476989344</v>
      </c>
      <c r="AD801" s="1">
        <f t="shared" si="673"/>
        <v>146.46652763518478</v>
      </c>
      <c r="AE801" s="4">
        <f t="shared" si="674"/>
        <v>29184.68</v>
      </c>
      <c r="AF801" s="4">
        <f t="shared" si="675"/>
        <v>26508.14</v>
      </c>
      <c r="AG801" s="4">
        <f t="shared" si="676"/>
        <v>27139.80344</v>
      </c>
      <c r="AH801" s="4">
        <f t="shared" si="677"/>
        <v>27530.578280000002</v>
      </c>
      <c r="AI801" s="4">
        <f t="shared" si="678"/>
        <v>27846.41</v>
      </c>
      <c r="AJ801" s="4">
        <f t="shared" si="679"/>
        <v>28162.241719999998</v>
      </c>
      <c r="AK801" s="4">
        <f t="shared" si="680"/>
        <v>28611.900440000001</v>
      </c>
      <c r="AL801" s="4">
        <f t="shared" si="681"/>
        <v>29184.68</v>
      </c>
      <c r="AM801" s="4">
        <f t="shared" si="682"/>
        <v>19549.09</v>
      </c>
      <c r="AN801" s="4">
        <f t="shared" si="683"/>
        <v>21823.089240000001</v>
      </c>
      <c r="AO801" s="4">
        <f t="shared" si="684"/>
        <v>23229.88538</v>
      </c>
      <c r="AP801" s="4">
        <f t="shared" si="685"/>
        <v>24366.885000000002</v>
      </c>
      <c r="AQ801" s="4">
        <f t="shared" si="686"/>
        <v>25503.884620000001</v>
      </c>
      <c r="AR801" s="4">
        <f t="shared" si="687"/>
        <v>27122.66374</v>
      </c>
      <c r="AS801" s="4">
        <f t="shared" si="688"/>
        <v>29184.68</v>
      </c>
      <c r="AT801" s="4">
        <f t="shared" si="689"/>
        <v>19549.09</v>
      </c>
      <c r="AU801" s="4">
        <f t="shared" si="690"/>
        <v>21823.089240000001</v>
      </c>
      <c r="AV801" s="4">
        <f t="shared" si="691"/>
        <v>23229.88538</v>
      </c>
      <c r="AW801" s="4">
        <f t="shared" si="692"/>
        <v>24366.885000000002</v>
      </c>
      <c r="AX801" s="4">
        <f t="shared" si="693"/>
        <v>25503.884620000001</v>
      </c>
      <c r="AY801" s="4">
        <f t="shared" si="694"/>
        <v>27122.66374</v>
      </c>
      <c r="AZ801" s="1">
        <f t="shared" si="695"/>
        <v>21179.246571428572</v>
      </c>
      <c r="BA801" s="1">
        <f t="shared" si="696"/>
        <v>22963.573632975214</v>
      </c>
      <c r="BB801" s="1">
        <f t="shared" si="697"/>
        <v>0</v>
      </c>
      <c r="BC801" s="1"/>
      <c r="BD801" s="6">
        <f t="shared" si="698"/>
        <v>0</v>
      </c>
      <c r="BE801" s="6"/>
      <c r="BF801">
        <f t="shared" si="699"/>
        <v>-1662357.0240510046</v>
      </c>
      <c r="BG801">
        <f t="shared" si="700"/>
        <v>27729.096147489025</v>
      </c>
      <c r="BH801">
        <f t="shared" si="701"/>
        <v>471.04999999999927</v>
      </c>
      <c r="BI801">
        <f t="shared" si="702"/>
        <v>1009.401320525972</v>
      </c>
      <c r="BJ801">
        <f t="shared" si="703"/>
        <v>57.001950279091652</v>
      </c>
      <c r="BK801">
        <f t="shared" si="704"/>
        <v>60.33760003586719</v>
      </c>
    </row>
    <row r="802" spans="1:63" x14ac:dyDescent="0.35">
      <c r="A802" s="2">
        <v>1680652800000</v>
      </c>
      <c r="B802" s="3">
        <v>45021</v>
      </c>
      <c r="C802" s="2" t="s">
        <v>9</v>
      </c>
      <c r="D802" s="2">
        <v>28165.47</v>
      </c>
      <c r="E802" s="2">
        <v>28775</v>
      </c>
      <c r="F802" s="2">
        <v>27805.1</v>
      </c>
      <c r="G802" s="2">
        <v>28170.01</v>
      </c>
      <c r="H802" s="2">
        <v>60737.647319999996</v>
      </c>
      <c r="I802" s="2">
        <v>1721098539.0660501</v>
      </c>
      <c r="J802" s="2">
        <f t="shared" si="653"/>
        <v>1.6119028015499953E-2</v>
      </c>
      <c r="K802" s="2">
        <f t="shared" si="654"/>
        <v>0.50477138829613821</v>
      </c>
      <c r="L802" s="2">
        <f t="shared" si="655"/>
        <v>26.903598348677082</v>
      </c>
      <c r="M802" s="1">
        <f t="shared" si="656"/>
        <v>-0.48580607280776822</v>
      </c>
      <c r="N802" s="1">
        <f t="shared" si="657"/>
        <v>6.0988973734833651</v>
      </c>
      <c r="O802" s="1">
        <f t="shared" si="658"/>
        <v>4.7412123744365102</v>
      </c>
      <c r="P802" s="2">
        <f t="shared" si="659"/>
        <v>4.5399999999972351</v>
      </c>
      <c r="Q802" s="2">
        <f t="shared" si="660"/>
        <v>0</v>
      </c>
      <c r="R802" s="2">
        <f t="shared" si="661"/>
        <v>256.3249999999997</v>
      </c>
      <c r="S802" s="2">
        <f t="shared" si="662"/>
        <v>190.67928571428561</v>
      </c>
      <c r="T802" s="1">
        <f t="shared" si="663"/>
        <v>57.342850659789121</v>
      </c>
      <c r="U802" s="1">
        <f t="shared" si="664"/>
        <v>25448.628677086144</v>
      </c>
      <c r="V802" s="1">
        <f t="shared" si="665"/>
        <v>27825.9185</v>
      </c>
      <c r="W802" s="1">
        <f t="shared" si="666"/>
        <v>461.63538703477838</v>
      </c>
      <c r="X802" s="1">
        <f t="shared" si="667"/>
        <v>28749.189274069555</v>
      </c>
      <c r="Y802" s="1">
        <f t="shared" si="668"/>
        <v>26902.647725930445</v>
      </c>
      <c r="Z802" s="1">
        <f t="shared" si="669"/>
        <v>26852.287029014384</v>
      </c>
      <c r="AA802" s="1">
        <f t="shared" si="670"/>
        <v>27849.543711690403</v>
      </c>
      <c r="AB802" s="1">
        <f t="shared" si="671"/>
        <v>997.25668267601941</v>
      </c>
      <c r="AC802" s="1">
        <f t="shared" si="672"/>
        <v>1121.1690796077307</v>
      </c>
      <c r="AD802" s="1">
        <f t="shared" si="673"/>
        <v>123.91239693171133</v>
      </c>
      <c r="AE802" s="4">
        <f t="shared" si="674"/>
        <v>29184.68</v>
      </c>
      <c r="AF802" s="4">
        <f t="shared" si="675"/>
        <v>24890</v>
      </c>
      <c r="AG802" s="4">
        <f t="shared" si="676"/>
        <v>25903.54448</v>
      </c>
      <c r="AH802" s="4">
        <f t="shared" si="677"/>
        <v>26530.567760000002</v>
      </c>
      <c r="AI802" s="4">
        <f t="shared" si="678"/>
        <v>27037.34</v>
      </c>
      <c r="AJ802" s="4">
        <f t="shared" si="679"/>
        <v>27544.112239999999</v>
      </c>
      <c r="AK802" s="4">
        <f t="shared" si="680"/>
        <v>28265.618480000001</v>
      </c>
      <c r="AL802" s="4">
        <f t="shared" si="681"/>
        <v>29184.68</v>
      </c>
      <c r="AM802" s="4">
        <f t="shared" si="682"/>
        <v>19549.09</v>
      </c>
      <c r="AN802" s="4">
        <f t="shared" si="683"/>
        <v>21823.089240000001</v>
      </c>
      <c r="AO802" s="4">
        <f t="shared" si="684"/>
        <v>23229.88538</v>
      </c>
      <c r="AP802" s="4">
        <f t="shared" si="685"/>
        <v>24366.885000000002</v>
      </c>
      <c r="AQ802" s="4">
        <f t="shared" si="686"/>
        <v>25503.884620000001</v>
      </c>
      <c r="AR802" s="4">
        <f t="shared" si="687"/>
        <v>27122.66374</v>
      </c>
      <c r="AS802" s="4">
        <f t="shared" si="688"/>
        <v>29184.68</v>
      </c>
      <c r="AT802" s="4">
        <f t="shared" si="689"/>
        <v>19549.09</v>
      </c>
      <c r="AU802" s="4">
        <f t="shared" si="690"/>
        <v>21823.089240000001</v>
      </c>
      <c r="AV802" s="4">
        <f t="shared" si="691"/>
        <v>23229.88538</v>
      </c>
      <c r="AW802" s="4">
        <f t="shared" si="692"/>
        <v>24366.885000000002</v>
      </c>
      <c r="AX802" s="4">
        <f t="shared" si="693"/>
        <v>25503.884620000001</v>
      </c>
      <c r="AY802" s="4">
        <f t="shared" si="694"/>
        <v>27122.66374</v>
      </c>
      <c r="AZ802" s="1">
        <f t="shared" si="695"/>
        <v>21098.237571428577</v>
      </c>
      <c r="BA802" s="1">
        <f t="shared" si="696"/>
        <v>22894.118203289941</v>
      </c>
      <c r="BB802" s="1">
        <f t="shared" si="697"/>
        <v>0</v>
      </c>
      <c r="BC802" s="1"/>
      <c r="BD802" s="6">
        <f t="shared" si="698"/>
        <v>0</v>
      </c>
      <c r="BE802" s="6"/>
      <c r="BF802">
        <f t="shared" si="699"/>
        <v>-1622238.0744210046</v>
      </c>
      <c r="BG802">
        <f t="shared" si="700"/>
        <v>27538.994984110283</v>
      </c>
      <c r="BH802">
        <f t="shared" si="701"/>
        <v>969.90000000000146</v>
      </c>
      <c r="BI802">
        <f t="shared" si="702"/>
        <v>1092.2246006068908</v>
      </c>
      <c r="BJ802">
        <f t="shared" si="703"/>
        <v>62.09023590157436</v>
      </c>
      <c r="BK802">
        <f t="shared" si="704"/>
        <v>57.425631599004682</v>
      </c>
    </row>
    <row r="803" spans="1:63" x14ac:dyDescent="0.35">
      <c r="A803" s="2">
        <v>1680566400000</v>
      </c>
      <c r="B803" s="3">
        <v>45020</v>
      </c>
      <c r="C803" s="2" t="s">
        <v>9</v>
      </c>
      <c r="D803" s="2">
        <v>27800</v>
      </c>
      <c r="E803" s="2">
        <v>28444.44</v>
      </c>
      <c r="F803" s="2">
        <v>27662.79</v>
      </c>
      <c r="G803" s="2">
        <v>28165.47</v>
      </c>
      <c r="H803" s="2">
        <v>49722.556909999999</v>
      </c>
      <c r="I803" s="2">
        <v>1397141464.87503</v>
      </c>
      <c r="J803" s="2">
        <f t="shared" si="653"/>
        <v>1.3146402877697883</v>
      </c>
      <c r="K803" s="2">
        <f t="shared" si="654"/>
        <v>-0.64599310018835987</v>
      </c>
      <c r="L803" s="2">
        <f t="shared" si="655"/>
        <v>25.682597054886219</v>
      </c>
      <c r="M803" s="1">
        <f t="shared" si="656"/>
        <v>1.6116430203600339E-2</v>
      </c>
      <c r="N803" s="1">
        <f t="shared" si="657"/>
        <v>7.224981511048802</v>
      </c>
      <c r="O803" s="1">
        <f t="shared" si="658"/>
        <v>2.3883499902540191</v>
      </c>
      <c r="P803" s="2">
        <f t="shared" si="659"/>
        <v>365.47000000000116</v>
      </c>
      <c r="Q803" s="2">
        <f t="shared" si="660"/>
        <v>0</v>
      </c>
      <c r="R803" s="2">
        <f t="shared" si="661"/>
        <v>256.0007142857142</v>
      </c>
      <c r="S803" s="2">
        <f t="shared" si="662"/>
        <v>251.71499999999989</v>
      </c>
      <c r="T803" s="1">
        <f t="shared" si="663"/>
        <v>50.422058463538377</v>
      </c>
      <c r="U803" s="1">
        <f t="shared" si="664"/>
        <v>25337.551888395781</v>
      </c>
      <c r="V803" s="1">
        <f t="shared" si="665"/>
        <v>27667.357</v>
      </c>
      <c r="W803" s="1">
        <f t="shared" si="666"/>
        <v>762.68023323736406</v>
      </c>
      <c r="X803" s="1">
        <f t="shared" si="667"/>
        <v>29192.717466474729</v>
      </c>
      <c r="Y803" s="1">
        <f t="shared" si="668"/>
        <v>26141.996533525271</v>
      </c>
      <c r="Z803" s="1">
        <f t="shared" si="669"/>
        <v>26746.869191335536</v>
      </c>
      <c r="AA803" s="1">
        <f t="shared" si="670"/>
        <v>27791.27711381593</v>
      </c>
      <c r="AB803" s="1">
        <f t="shared" si="671"/>
        <v>1044.4079224803936</v>
      </c>
      <c r="AC803" s="1">
        <f t="shared" si="672"/>
        <v>1152.1471788406584</v>
      </c>
      <c r="AD803" s="1">
        <f t="shared" si="673"/>
        <v>107.73925636026479</v>
      </c>
      <c r="AE803" s="4">
        <f t="shared" si="674"/>
        <v>29184.68</v>
      </c>
      <c r="AF803" s="4">
        <f t="shared" si="675"/>
        <v>24123</v>
      </c>
      <c r="AG803" s="4">
        <f t="shared" si="676"/>
        <v>25317.556479999999</v>
      </c>
      <c r="AH803" s="4">
        <f t="shared" si="677"/>
        <v>26056.561760000001</v>
      </c>
      <c r="AI803" s="4">
        <f t="shared" si="678"/>
        <v>26653.84</v>
      </c>
      <c r="AJ803" s="4">
        <f t="shared" si="679"/>
        <v>27251.11824</v>
      </c>
      <c r="AK803" s="4">
        <f t="shared" si="680"/>
        <v>28101.480479999998</v>
      </c>
      <c r="AL803" s="4">
        <f t="shared" si="681"/>
        <v>29184.68</v>
      </c>
      <c r="AM803" s="4">
        <f t="shared" si="682"/>
        <v>19549.09</v>
      </c>
      <c r="AN803" s="4">
        <f t="shared" si="683"/>
        <v>21823.089240000001</v>
      </c>
      <c r="AO803" s="4">
        <f t="shared" si="684"/>
        <v>23229.88538</v>
      </c>
      <c r="AP803" s="4">
        <f t="shared" si="685"/>
        <v>24366.885000000002</v>
      </c>
      <c r="AQ803" s="4">
        <f t="shared" si="686"/>
        <v>25503.884620000001</v>
      </c>
      <c r="AR803" s="4">
        <f t="shared" si="687"/>
        <v>27122.66374</v>
      </c>
      <c r="AS803" s="4">
        <f t="shared" si="688"/>
        <v>29184.68</v>
      </c>
      <c r="AT803" s="4">
        <f t="shared" si="689"/>
        <v>19549.09</v>
      </c>
      <c r="AU803" s="4">
        <f t="shared" si="690"/>
        <v>21823.089240000001</v>
      </c>
      <c r="AV803" s="4">
        <f t="shared" si="691"/>
        <v>23229.88538</v>
      </c>
      <c r="AW803" s="4">
        <f t="shared" si="692"/>
        <v>24366.885000000002</v>
      </c>
      <c r="AX803" s="4">
        <f t="shared" si="693"/>
        <v>25503.884620000001</v>
      </c>
      <c r="AY803" s="4">
        <f t="shared" si="694"/>
        <v>27122.66374</v>
      </c>
      <c r="AZ803" s="1">
        <f t="shared" si="695"/>
        <v>21016.042928571431</v>
      </c>
      <c r="BA803" s="1">
        <f t="shared" si="696"/>
        <v>22821.845712924049</v>
      </c>
      <c r="BB803" s="1">
        <f t="shared" si="697"/>
        <v>0</v>
      </c>
      <c r="BC803" s="1"/>
      <c r="BD803" s="6">
        <f t="shared" si="698"/>
        <v>0</v>
      </c>
      <c r="BE803" s="6"/>
      <c r="BF803">
        <f t="shared" si="699"/>
        <v>-1682975.7217410046</v>
      </c>
      <c r="BG803">
        <f t="shared" si="700"/>
        <v>27213.037590646687</v>
      </c>
      <c r="BH803">
        <f t="shared" si="701"/>
        <v>781.64999999999782</v>
      </c>
      <c r="BI803">
        <f t="shared" si="702"/>
        <v>1111.0437699310276</v>
      </c>
      <c r="BJ803">
        <f t="shared" si="703"/>
        <v>61.920613926935566</v>
      </c>
      <c r="BK803">
        <f t="shared" si="704"/>
        <v>57.448795833426743</v>
      </c>
    </row>
    <row r="804" spans="1:63" x14ac:dyDescent="0.35">
      <c r="A804" s="2">
        <v>1680480000000</v>
      </c>
      <c r="B804" s="3">
        <v>45019</v>
      </c>
      <c r="C804" s="2" t="s">
        <v>9</v>
      </c>
      <c r="D804" s="2">
        <v>28171.87</v>
      </c>
      <c r="E804" s="2">
        <v>28500.99</v>
      </c>
      <c r="F804" s="2">
        <v>27200.240000000002</v>
      </c>
      <c r="G804" s="2">
        <v>27800</v>
      </c>
      <c r="H804" s="2">
        <v>79180.014049999998</v>
      </c>
      <c r="I804" s="2">
        <v>2214361048.7823601</v>
      </c>
      <c r="J804" s="2">
        <f t="shared" si="653"/>
        <v>-1.320004671326394</v>
      </c>
      <c r="K804" s="2">
        <f t="shared" si="654"/>
        <v>1.9769216688853384</v>
      </c>
      <c r="L804" s="2">
        <f t="shared" si="655"/>
        <v>23.939824094615116</v>
      </c>
      <c r="M804" s="1">
        <f t="shared" si="656"/>
        <v>1.2975817552485407</v>
      </c>
      <c r="N804" s="1">
        <f t="shared" si="657"/>
        <v>6.6091366906474818</v>
      </c>
      <c r="O804" s="1">
        <f t="shared" si="658"/>
        <v>4.4106474820143884</v>
      </c>
      <c r="P804" s="2">
        <f t="shared" si="659"/>
        <v>0</v>
      </c>
      <c r="Q804" s="2">
        <f t="shared" si="660"/>
        <v>371.86999999999898</v>
      </c>
      <c r="R804" s="2">
        <f t="shared" si="661"/>
        <v>257.64285714285717</v>
      </c>
      <c r="S804" s="2">
        <f t="shared" si="662"/>
        <v>251.71499999999989</v>
      </c>
      <c r="T804" s="1">
        <f t="shared" si="663"/>
        <v>50.581895131264723</v>
      </c>
      <c r="U804" s="1">
        <f t="shared" si="664"/>
        <v>25222.12665935071</v>
      </c>
      <c r="V804" s="1">
        <f t="shared" si="665"/>
        <v>27473.366500000004</v>
      </c>
      <c r="W804" s="1">
        <f t="shared" si="666"/>
        <v>1050.4459653084255</v>
      </c>
      <c r="X804" s="1">
        <f t="shared" si="667"/>
        <v>29574.258430616854</v>
      </c>
      <c r="Y804" s="1">
        <f t="shared" si="668"/>
        <v>25372.474569383154</v>
      </c>
      <c r="Z804" s="1">
        <f t="shared" si="669"/>
        <v>26633.38112664238</v>
      </c>
      <c r="AA804" s="1">
        <f t="shared" si="670"/>
        <v>27723.242043600643</v>
      </c>
      <c r="AB804" s="1">
        <f t="shared" si="671"/>
        <v>1089.8609169582633</v>
      </c>
      <c r="AC804" s="1">
        <f t="shared" si="672"/>
        <v>1179.0819929307247</v>
      </c>
      <c r="AD804" s="1">
        <f t="shared" si="673"/>
        <v>89.221075972461449</v>
      </c>
      <c r="AE804" s="4">
        <f t="shared" si="674"/>
        <v>29184.68</v>
      </c>
      <c r="AF804" s="4">
        <f t="shared" si="675"/>
        <v>23896.95</v>
      </c>
      <c r="AG804" s="4">
        <f t="shared" si="676"/>
        <v>25144.85428</v>
      </c>
      <c r="AH804" s="4">
        <f t="shared" si="677"/>
        <v>25916.862860000001</v>
      </c>
      <c r="AI804" s="4">
        <f t="shared" si="678"/>
        <v>26540.815000000002</v>
      </c>
      <c r="AJ804" s="4">
        <f t="shared" si="679"/>
        <v>27164.76714</v>
      </c>
      <c r="AK804" s="4">
        <f t="shared" si="680"/>
        <v>28053.105780000002</v>
      </c>
      <c r="AL804" s="4">
        <f t="shared" si="681"/>
        <v>29184.68</v>
      </c>
      <c r="AM804" s="4">
        <f t="shared" si="682"/>
        <v>19549.09</v>
      </c>
      <c r="AN804" s="4">
        <f t="shared" si="683"/>
        <v>21823.089240000001</v>
      </c>
      <c r="AO804" s="4">
        <f t="shared" si="684"/>
        <v>23229.88538</v>
      </c>
      <c r="AP804" s="4">
        <f t="shared" si="685"/>
        <v>24366.885000000002</v>
      </c>
      <c r="AQ804" s="4">
        <f t="shared" si="686"/>
        <v>25503.884620000001</v>
      </c>
      <c r="AR804" s="4">
        <f t="shared" si="687"/>
        <v>27122.66374</v>
      </c>
      <c r="AS804" s="4">
        <f t="shared" si="688"/>
        <v>29184.68</v>
      </c>
      <c r="AT804" s="4">
        <f t="shared" si="689"/>
        <v>19549.09</v>
      </c>
      <c r="AU804" s="4">
        <f t="shared" si="690"/>
        <v>21823.089240000001</v>
      </c>
      <c r="AV804" s="4">
        <f t="shared" si="691"/>
        <v>23229.88538</v>
      </c>
      <c r="AW804" s="4">
        <f t="shared" si="692"/>
        <v>24366.885000000002</v>
      </c>
      <c r="AX804" s="4">
        <f t="shared" si="693"/>
        <v>25503.884620000001</v>
      </c>
      <c r="AY804" s="4">
        <f t="shared" si="694"/>
        <v>27122.66374</v>
      </c>
      <c r="AZ804" s="1">
        <f t="shared" si="695"/>
        <v>20935.579357142858</v>
      </c>
      <c r="BA804" s="1">
        <f t="shared" si="696"/>
        <v>22748.645380224378</v>
      </c>
      <c r="BB804" s="1">
        <f t="shared" si="697"/>
        <v>0</v>
      </c>
      <c r="BC804" s="1"/>
      <c r="BD804" s="6">
        <f t="shared" si="698"/>
        <v>0</v>
      </c>
      <c r="BE804" s="6"/>
      <c r="BF804">
        <f t="shared" si="699"/>
        <v>-1732698.2786510047</v>
      </c>
      <c r="BG804">
        <f t="shared" si="700"/>
        <v>26839.83712646765</v>
      </c>
      <c r="BH804">
        <f t="shared" si="701"/>
        <v>1300.75</v>
      </c>
      <c r="BI804">
        <f t="shared" si="702"/>
        <v>1161.7197345358013</v>
      </c>
      <c r="BJ804">
        <f t="shared" si="703"/>
        <v>48.266044968504119</v>
      </c>
      <c r="BK804">
        <f t="shared" si="704"/>
        <v>61.026300123791636</v>
      </c>
    </row>
    <row r="805" spans="1:63" x14ac:dyDescent="0.35">
      <c r="A805" s="2">
        <v>1680393600000</v>
      </c>
      <c r="B805" s="3">
        <v>45018</v>
      </c>
      <c r="C805" s="2" t="s">
        <v>9</v>
      </c>
      <c r="D805" s="2">
        <v>28452.74</v>
      </c>
      <c r="E805" s="2">
        <v>28530</v>
      </c>
      <c r="F805" s="2">
        <v>27856.43</v>
      </c>
      <c r="G805" s="2">
        <v>28171.87</v>
      </c>
      <c r="H805" s="2">
        <v>37365.656920000001</v>
      </c>
      <c r="I805" s="2">
        <v>1053600933.06768</v>
      </c>
      <c r="J805" s="2">
        <f t="shared" si="653"/>
        <v>-0.98711090289051551</v>
      </c>
      <c r="K805" s="2">
        <f t="shared" si="654"/>
        <v>3.8597731752842654</v>
      </c>
      <c r="L805" s="2">
        <f t="shared" si="655"/>
        <v>26.067982692645892</v>
      </c>
      <c r="M805" s="1">
        <f t="shared" si="656"/>
        <v>-1.3376618705035934</v>
      </c>
      <c r="N805" s="1">
        <f t="shared" si="657"/>
        <v>0.53915483778676898</v>
      </c>
      <c r="O805" s="1">
        <f t="shared" si="658"/>
        <v>1.7676852832275658</v>
      </c>
      <c r="P805" s="2">
        <f t="shared" si="659"/>
        <v>0</v>
      </c>
      <c r="Q805" s="2">
        <f t="shared" si="660"/>
        <v>280.86000000000058</v>
      </c>
      <c r="R805" s="2">
        <f t="shared" si="661"/>
        <v>257.64285714285717</v>
      </c>
      <c r="S805" s="2">
        <f t="shared" si="662"/>
        <v>243.42857142857142</v>
      </c>
      <c r="T805" s="1">
        <f t="shared" si="663"/>
        <v>51.418389166072707</v>
      </c>
      <c r="U805" s="1">
        <f t="shared" si="664"/>
        <v>25116.907339324207</v>
      </c>
      <c r="V805" s="1">
        <f t="shared" si="665"/>
        <v>27316.886999999999</v>
      </c>
      <c r="W805" s="1">
        <f t="shared" si="666"/>
        <v>1210.9684871998115</v>
      </c>
      <c r="X805" s="1">
        <f t="shared" si="667"/>
        <v>29738.823974399624</v>
      </c>
      <c r="Y805" s="1">
        <f t="shared" si="668"/>
        <v>24894.950025600374</v>
      </c>
      <c r="Z805" s="1">
        <f t="shared" si="669"/>
        <v>26540.05161677377</v>
      </c>
      <c r="AA805" s="1">
        <f t="shared" si="670"/>
        <v>27709.286051528034</v>
      </c>
      <c r="AB805" s="1">
        <f t="shared" si="671"/>
        <v>1169.2344347542639</v>
      </c>
      <c r="AC805" s="1">
        <f t="shared" si="672"/>
        <v>1201.38726192384</v>
      </c>
      <c r="AD805" s="1">
        <f t="shared" si="673"/>
        <v>32.152827169576085</v>
      </c>
      <c r="AE805" s="4">
        <f t="shared" si="674"/>
        <v>29184.68</v>
      </c>
      <c r="AF805" s="4">
        <f t="shared" si="675"/>
        <v>23896.95</v>
      </c>
      <c r="AG805" s="4">
        <f t="shared" si="676"/>
        <v>25144.85428</v>
      </c>
      <c r="AH805" s="4">
        <f t="shared" si="677"/>
        <v>25916.862860000001</v>
      </c>
      <c r="AI805" s="4">
        <f t="shared" si="678"/>
        <v>26540.815000000002</v>
      </c>
      <c r="AJ805" s="4">
        <f t="shared" si="679"/>
        <v>27164.76714</v>
      </c>
      <c r="AK805" s="4">
        <f t="shared" si="680"/>
        <v>28053.105780000002</v>
      </c>
      <c r="AL805" s="4">
        <f t="shared" si="681"/>
        <v>29184.68</v>
      </c>
      <c r="AM805" s="4">
        <f t="shared" si="682"/>
        <v>19549.09</v>
      </c>
      <c r="AN805" s="4">
        <f t="shared" si="683"/>
        <v>21823.089240000001</v>
      </c>
      <c r="AO805" s="4">
        <f t="shared" si="684"/>
        <v>23229.88538</v>
      </c>
      <c r="AP805" s="4">
        <f t="shared" si="685"/>
        <v>24366.885000000002</v>
      </c>
      <c r="AQ805" s="4">
        <f t="shared" si="686"/>
        <v>25503.884620000001</v>
      </c>
      <c r="AR805" s="4">
        <f t="shared" si="687"/>
        <v>27122.66374</v>
      </c>
      <c r="AS805" s="4">
        <f t="shared" si="688"/>
        <v>29184.68</v>
      </c>
      <c r="AT805" s="4">
        <f t="shared" si="689"/>
        <v>19549.09</v>
      </c>
      <c r="AU805" s="4">
        <f t="shared" si="690"/>
        <v>21823.089240000001</v>
      </c>
      <c r="AV805" s="4">
        <f t="shared" si="691"/>
        <v>23229.88538</v>
      </c>
      <c r="AW805" s="4">
        <f t="shared" si="692"/>
        <v>24366.885000000002</v>
      </c>
      <c r="AX805" s="4">
        <f t="shared" si="693"/>
        <v>25503.884620000001</v>
      </c>
      <c r="AY805" s="4">
        <f t="shared" si="694"/>
        <v>27122.66374</v>
      </c>
      <c r="AZ805" s="1">
        <f t="shared" si="695"/>
        <v>20855.718357142858</v>
      </c>
      <c r="BA805" s="1">
        <f t="shared" si="696"/>
        <v>22679.448741597313</v>
      </c>
      <c r="BB805" s="1">
        <f t="shared" si="697"/>
        <v>0</v>
      </c>
      <c r="BC805" s="1"/>
      <c r="BD805" s="6">
        <f t="shared" si="698"/>
        <v>0</v>
      </c>
      <c r="BE805" s="6"/>
      <c r="BF805">
        <f t="shared" si="699"/>
        <v>-1653518.2646010048</v>
      </c>
      <c r="BG805">
        <f t="shared" si="700"/>
        <v>26569.764905745451</v>
      </c>
      <c r="BH805">
        <f t="shared" si="701"/>
        <v>673.56999999999971</v>
      </c>
      <c r="BI805">
        <f t="shared" si="702"/>
        <v>1140.3304629259246</v>
      </c>
      <c r="BJ805">
        <f t="shared" si="703"/>
        <v>62.159728604840538</v>
      </c>
      <c r="BK805">
        <f t="shared" si="704"/>
        <v>69.312620024359788</v>
      </c>
    </row>
    <row r="806" spans="1:63" x14ac:dyDescent="0.35">
      <c r="A806" s="2">
        <v>1680307200000</v>
      </c>
      <c r="B806" s="3">
        <v>45017</v>
      </c>
      <c r="C806" s="2" t="s">
        <v>9</v>
      </c>
      <c r="D806" s="2">
        <v>28465.360000000001</v>
      </c>
      <c r="E806" s="2">
        <v>28819.71</v>
      </c>
      <c r="F806" s="2">
        <v>28220.27</v>
      </c>
      <c r="G806" s="2">
        <v>28452.73</v>
      </c>
      <c r="H806" s="2">
        <v>30238.447530000001</v>
      </c>
      <c r="I806" s="2">
        <v>860804237.45226896</v>
      </c>
      <c r="J806" s="2">
        <f t="shared" si="653"/>
        <v>-4.4369718141632562E-2</v>
      </c>
      <c r="K806" s="2">
        <f t="shared" si="654"/>
        <v>1.7329774510557592</v>
      </c>
      <c r="L806" s="2">
        <f t="shared" si="655"/>
        <v>27.280563863661371</v>
      </c>
      <c r="M806" s="1">
        <f t="shared" si="656"/>
        <v>-0.99695192402918442</v>
      </c>
      <c r="N806" s="1">
        <f t="shared" si="657"/>
        <v>-1.8077351452742796</v>
      </c>
      <c r="O806" s="1">
        <f t="shared" si="658"/>
        <v>-1.3512587368593494</v>
      </c>
      <c r="P806" s="2">
        <f t="shared" si="659"/>
        <v>0</v>
      </c>
      <c r="Q806" s="2">
        <f t="shared" si="660"/>
        <v>12.630000000001019</v>
      </c>
      <c r="R806" s="2">
        <f t="shared" si="661"/>
        <v>333.7414285714284</v>
      </c>
      <c r="S806" s="2">
        <f t="shared" si="662"/>
        <v>223.36714285714282</v>
      </c>
      <c r="T806" s="1">
        <f t="shared" si="663"/>
        <v>59.905994215028606</v>
      </c>
      <c r="U806" s="1">
        <f t="shared" si="664"/>
        <v>24992.214985827235</v>
      </c>
      <c r="V806" s="1">
        <f t="shared" si="665"/>
        <v>27113.967499999999</v>
      </c>
      <c r="W806" s="1">
        <f t="shared" si="666"/>
        <v>1379.0610491848249</v>
      </c>
      <c r="X806" s="1">
        <f t="shared" si="667"/>
        <v>29872.08959836965</v>
      </c>
      <c r="Y806" s="1">
        <f t="shared" si="668"/>
        <v>24355.845401630348</v>
      </c>
      <c r="Z806" s="1">
        <f t="shared" si="669"/>
        <v>26409.506146115669</v>
      </c>
      <c r="AA806" s="1">
        <f t="shared" si="670"/>
        <v>27625.179879078583</v>
      </c>
      <c r="AB806" s="1">
        <f t="shared" si="671"/>
        <v>1215.6737329629141</v>
      </c>
      <c r="AC806" s="1">
        <f t="shared" si="672"/>
        <v>1209.4254687162338</v>
      </c>
      <c r="AD806" s="1">
        <f t="shared" si="673"/>
        <v>-6.2482642466802645</v>
      </c>
      <c r="AE806" s="4">
        <f t="shared" si="674"/>
        <v>29184.68</v>
      </c>
      <c r="AF806" s="4">
        <f t="shared" si="675"/>
        <v>21813.88</v>
      </c>
      <c r="AG806" s="4">
        <f t="shared" si="676"/>
        <v>23553.388800000001</v>
      </c>
      <c r="AH806" s="4">
        <f t="shared" si="677"/>
        <v>24629.525600000001</v>
      </c>
      <c r="AI806" s="4">
        <f t="shared" si="678"/>
        <v>25499.279999999999</v>
      </c>
      <c r="AJ806" s="4">
        <f t="shared" si="679"/>
        <v>26369.0344</v>
      </c>
      <c r="AK806" s="4">
        <f t="shared" si="680"/>
        <v>27607.328799999999</v>
      </c>
      <c r="AL806" s="4">
        <f t="shared" si="681"/>
        <v>29184.68</v>
      </c>
      <c r="AM806" s="4">
        <f t="shared" si="682"/>
        <v>19549.09</v>
      </c>
      <c r="AN806" s="4">
        <f t="shared" si="683"/>
        <v>21823.089240000001</v>
      </c>
      <c r="AO806" s="4">
        <f t="shared" si="684"/>
        <v>23229.88538</v>
      </c>
      <c r="AP806" s="4">
        <f t="shared" si="685"/>
        <v>24366.885000000002</v>
      </c>
      <c r="AQ806" s="4">
        <f t="shared" si="686"/>
        <v>25503.884620000001</v>
      </c>
      <c r="AR806" s="4">
        <f t="shared" si="687"/>
        <v>27122.66374</v>
      </c>
      <c r="AS806" s="4">
        <f t="shared" si="688"/>
        <v>29184.68</v>
      </c>
      <c r="AT806" s="4">
        <f t="shared" si="689"/>
        <v>19549.09</v>
      </c>
      <c r="AU806" s="4">
        <f t="shared" si="690"/>
        <v>21823.089240000001</v>
      </c>
      <c r="AV806" s="4">
        <f t="shared" si="691"/>
        <v>23229.88538</v>
      </c>
      <c r="AW806" s="4">
        <f t="shared" si="692"/>
        <v>24366.885000000002</v>
      </c>
      <c r="AX806" s="4">
        <f t="shared" si="693"/>
        <v>25503.884620000001</v>
      </c>
      <c r="AY806" s="4">
        <f t="shared" si="694"/>
        <v>27122.66374</v>
      </c>
      <c r="AZ806" s="1">
        <f t="shared" si="695"/>
        <v>20771.132500000003</v>
      </c>
      <c r="BA806" s="1">
        <f t="shared" si="696"/>
        <v>22604.210094221933</v>
      </c>
      <c r="BB806" s="1">
        <f t="shared" si="697"/>
        <v>0</v>
      </c>
      <c r="BC806" s="1"/>
      <c r="BD806" s="6">
        <f t="shared" si="698"/>
        <v>0</v>
      </c>
      <c r="BE806" s="6"/>
      <c r="BF806">
        <f t="shared" si="699"/>
        <v>-1616152.6076810048</v>
      </c>
      <c r="BG806">
        <f t="shared" si="700"/>
        <v>26184.235052297376</v>
      </c>
      <c r="BH806">
        <f t="shared" si="701"/>
        <v>599.43999999999869</v>
      </c>
      <c r="BI806">
        <f t="shared" si="702"/>
        <v>1212.1397649145283</v>
      </c>
      <c r="BJ806">
        <f t="shared" si="703"/>
        <v>72.653126798030272</v>
      </c>
      <c r="BK806">
        <f t="shared" si="704"/>
        <v>72.952538617857115</v>
      </c>
    </row>
    <row r="807" spans="1:63" x14ac:dyDescent="0.35">
      <c r="A807" s="2">
        <v>1680220800000</v>
      </c>
      <c r="B807" s="3">
        <v>45016</v>
      </c>
      <c r="C807" s="2" t="s">
        <v>9</v>
      </c>
      <c r="D807" s="2">
        <v>28028.53</v>
      </c>
      <c r="E807" s="2">
        <v>28656.69</v>
      </c>
      <c r="F807" s="2">
        <v>27511.71</v>
      </c>
      <c r="G807" s="2">
        <v>28465.360000000001</v>
      </c>
      <c r="H807" s="2">
        <v>78198.12139</v>
      </c>
      <c r="I807" s="2">
        <v>2203253311.7773499</v>
      </c>
      <c r="J807" s="2">
        <f t="shared" si="653"/>
        <v>1.5585191231934095</v>
      </c>
      <c r="K807" s="2">
        <f t="shared" si="654"/>
        <v>3.6500448786455926</v>
      </c>
      <c r="L807" s="2">
        <f t="shared" si="655"/>
        <v>21.308211437133611</v>
      </c>
      <c r="M807" s="1">
        <f t="shared" si="656"/>
        <v>-4.4389413599331309E-2</v>
      </c>
      <c r="N807" s="1">
        <f t="shared" si="657"/>
        <v>-1.9638957666440855</v>
      </c>
      <c r="O807" s="1">
        <f t="shared" si="658"/>
        <v>2.6974891587529495</v>
      </c>
      <c r="P807" s="2">
        <f t="shared" si="659"/>
        <v>436.83000000000175</v>
      </c>
      <c r="Q807" s="2">
        <f t="shared" si="660"/>
        <v>0</v>
      </c>
      <c r="R807" s="2">
        <f t="shared" si="661"/>
        <v>333.7414285714284</v>
      </c>
      <c r="S807" s="2">
        <f t="shared" si="662"/>
        <v>257.29642857142841</v>
      </c>
      <c r="T807" s="1">
        <f t="shared" si="663"/>
        <v>56.467013836435427</v>
      </c>
      <c r="U807" s="1">
        <f t="shared" si="664"/>
        <v>24850.969475044672</v>
      </c>
      <c r="V807" s="1">
        <f t="shared" si="665"/>
        <v>26791.1865</v>
      </c>
      <c r="W807" s="1">
        <f t="shared" si="666"/>
        <v>1736.985631953457</v>
      </c>
      <c r="X807" s="1">
        <f t="shared" si="667"/>
        <v>30265.157763906915</v>
      </c>
      <c r="Y807" s="1">
        <f t="shared" si="668"/>
        <v>23317.215236093085</v>
      </c>
      <c r="Z807" s="1">
        <f t="shared" si="669"/>
        <v>26246.04823780492</v>
      </c>
      <c r="AA807" s="1">
        <f t="shared" si="670"/>
        <v>27474.716220729235</v>
      </c>
      <c r="AB807" s="1">
        <f t="shared" si="671"/>
        <v>1228.6679829243149</v>
      </c>
      <c r="AC807" s="1">
        <f t="shared" si="672"/>
        <v>1207.8634026545635</v>
      </c>
      <c r="AD807" s="1">
        <f t="shared" si="673"/>
        <v>-20.804580269751341</v>
      </c>
      <c r="AE807" s="4">
        <f t="shared" si="674"/>
        <v>29184.68</v>
      </c>
      <c r="AF807" s="4">
        <f t="shared" si="675"/>
        <v>20270.599999999999</v>
      </c>
      <c r="AG807" s="4">
        <f t="shared" si="676"/>
        <v>22374.32288</v>
      </c>
      <c r="AH807" s="4">
        <f t="shared" si="677"/>
        <v>23675.778559999999</v>
      </c>
      <c r="AI807" s="4">
        <f t="shared" si="678"/>
        <v>24727.64</v>
      </c>
      <c r="AJ807" s="4">
        <f t="shared" si="679"/>
        <v>25779.50144</v>
      </c>
      <c r="AK807" s="4">
        <f t="shared" si="680"/>
        <v>27277.066879999998</v>
      </c>
      <c r="AL807" s="4">
        <f t="shared" si="681"/>
        <v>29184.68</v>
      </c>
      <c r="AM807" s="4">
        <f t="shared" si="682"/>
        <v>19549.09</v>
      </c>
      <c r="AN807" s="4">
        <f t="shared" si="683"/>
        <v>21823.089240000001</v>
      </c>
      <c r="AO807" s="4">
        <f t="shared" si="684"/>
        <v>23229.88538</v>
      </c>
      <c r="AP807" s="4">
        <f t="shared" si="685"/>
        <v>24366.885000000002</v>
      </c>
      <c r="AQ807" s="4">
        <f t="shared" si="686"/>
        <v>25503.884620000001</v>
      </c>
      <c r="AR807" s="4">
        <f t="shared" si="687"/>
        <v>27122.66374</v>
      </c>
      <c r="AS807" s="4">
        <f t="shared" si="688"/>
        <v>29184.68</v>
      </c>
      <c r="AT807" s="4">
        <f t="shared" si="689"/>
        <v>19549.09</v>
      </c>
      <c r="AU807" s="4">
        <f t="shared" si="690"/>
        <v>21823.089240000001</v>
      </c>
      <c r="AV807" s="4">
        <f t="shared" si="691"/>
        <v>23229.88538</v>
      </c>
      <c r="AW807" s="4">
        <f t="shared" si="692"/>
        <v>24366.885000000002</v>
      </c>
      <c r="AX807" s="4">
        <f t="shared" si="693"/>
        <v>25503.884620000001</v>
      </c>
      <c r="AY807" s="4">
        <f t="shared" si="694"/>
        <v>27122.66374</v>
      </c>
      <c r="AZ807" s="1">
        <f t="shared" si="695"/>
        <v>20687.985000000004</v>
      </c>
      <c r="BA807" s="1">
        <f t="shared" si="696"/>
        <v>22524.093383183877</v>
      </c>
      <c r="BB807" s="1">
        <f t="shared" si="697"/>
        <v>0</v>
      </c>
      <c r="BC807" s="1"/>
      <c r="BD807" s="6">
        <f t="shared" si="698"/>
        <v>0</v>
      </c>
      <c r="BE807" s="6"/>
      <c r="BF807">
        <f t="shared" si="699"/>
        <v>-1585914.1601510048</v>
      </c>
      <c r="BG807">
        <f t="shared" si="700"/>
        <v>25838.649298227374</v>
      </c>
      <c r="BH807">
        <f t="shared" si="701"/>
        <v>1144.9799999999996</v>
      </c>
      <c r="BI807">
        <f t="shared" si="702"/>
        <v>1306.4012672090712</v>
      </c>
      <c r="BJ807">
        <f t="shared" si="703"/>
        <v>73.125004670208568</v>
      </c>
      <c r="BK807">
        <f t="shared" si="704"/>
        <v>78.419097149871632</v>
      </c>
    </row>
    <row r="808" spans="1:63" x14ac:dyDescent="0.35">
      <c r="A808" s="2">
        <v>1680134400000</v>
      </c>
      <c r="B808" s="3">
        <v>45015</v>
      </c>
      <c r="C808" s="2" t="s">
        <v>9</v>
      </c>
      <c r="D808" s="2">
        <v>28348.6</v>
      </c>
      <c r="E808" s="2">
        <v>29184.68</v>
      </c>
      <c r="F808" s="2">
        <v>27686</v>
      </c>
      <c r="G808" s="2">
        <v>28028.53</v>
      </c>
      <c r="H808" s="2">
        <v>98865.432560000001</v>
      </c>
      <c r="I808" s="2">
        <v>2808471938.6424398</v>
      </c>
      <c r="J808" s="2">
        <f t="shared" si="653"/>
        <v>-1.1290504645732053</v>
      </c>
      <c r="K808" s="2">
        <f t="shared" si="654"/>
        <v>2.090952766525807</v>
      </c>
      <c r="L808" s="2">
        <f t="shared" si="655"/>
        <v>18.619347352000521</v>
      </c>
      <c r="M808" s="1">
        <f t="shared" si="656"/>
        <v>1.5346020566752072</v>
      </c>
      <c r="N808" s="1">
        <f t="shared" si="657"/>
        <v>1.8873626265811561E-2</v>
      </c>
      <c r="O808" s="1">
        <f t="shared" si="658"/>
        <v>4.2882020569755248</v>
      </c>
      <c r="P808" s="2">
        <f t="shared" si="659"/>
        <v>0</v>
      </c>
      <c r="Q808" s="2">
        <f t="shared" si="660"/>
        <v>320.06999999999971</v>
      </c>
      <c r="R808" s="2">
        <f t="shared" si="661"/>
        <v>473.70714285714268</v>
      </c>
      <c r="S808" s="2">
        <f t="shared" si="662"/>
        <v>257.29642857142841</v>
      </c>
      <c r="T808" s="1">
        <f t="shared" si="663"/>
        <v>64.802302118906994</v>
      </c>
      <c r="U808" s="1">
        <f t="shared" si="664"/>
        <v>24703.443331168943</v>
      </c>
      <c r="V808" s="1">
        <f t="shared" si="665"/>
        <v>26390.704999999998</v>
      </c>
      <c r="W808" s="1">
        <f t="shared" si="666"/>
        <v>2173.3594414028712</v>
      </c>
      <c r="X808" s="1">
        <f t="shared" si="667"/>
        <v>30737.423882805742</v>
      </c>
      <c r="Y808" s="1">
        <f t="shared" si="668"/>
        <v>22043.986117194254</v>
      </c>
      <c r="Z808" s="1">
        <f t="shared" si="669"/>
        <v>26068.503296829313</v>
      </c>
      <c r="AA808" s="1">
        <f t="shared" si="670"/>
        <v>27294.599169952733</v>
      </c>
      <c r="AB808" s="1">
        <f t="shared" si="671"/>
        <v>1226.0958731234205</v>
      </c>
      <c r="AC808" s="1">
        <f t="shared" si="672"/>
        <v>1202.6622575871256</v>
      </c>
      <c r="AD808" s="1">
        <f t="shared" si="673"/>
        <v>-23.433615536294838</v>
      </c>
      <c r="AE808" s="4">
        <f t="shared" si="674"/>
        <v>29184.68</v>
      </c>
      <c r="AF808" s="4">
        <f t="shared" si="675"/>
        <v>19765.03</v>
      </c>
      <c r="AG808" s="4">
        <f t="shared" si="676"/>
        <v>21988.0674</v>
      </c>
      <c r="AH808" s="4">
        <f t="shared" si="677"/>
        <v>23363.336299999999</v>
      </c>
      <c r="AI808" s="4">
        <f t="shared" si="678"/>
        <v>24474.855</v>
      </c>
      <c r="AJ808" s="4">
        <f t="shared" si="679"/>
        <v>25586.3737</v>
      </c>
      <c r="AK808" s="4">
        <f t="shared" si="680"/>
        <v>27168.874900000003</v>
      </c>
      <c r="AL808" s="4">
        <f t="shared" si="681"/>
        <v>29184.68</v>
      </c>
      <c r="AM808" s="4">
        <f t="shared" si="682"/>
        <v>19549.09</v>
      </c>
      <c r="AN808" s="4">
        <f t="shared" si="683"/>
        <v>21823.089240000001</v>
      </c>
      <c r="AO808" s="4">
        <f t="shared" si="684"/>
        <v>23229.88538</v>
      </c>
      <c r="AP808" s="4">
        <f t="shared" si="685"/>
        <v>24366.885000000002</v>
      </c>
      <c r="AQ808" s="4">
        <f t="shared" si="686"/>
        <v>25503.884620000001</v>
      </c>
      <c r="AR808" s="4">
        <f t="shared" si="687"/>
        <v>27122.66374</v>
      </c>
      <c r="AS808" s="4">
        <f t="shared" si="688"/>
        <v>29184.68</v>
      </c>
      <c r="AT808" s="4">
        <f t="shared" si="689"/>
        <v>19549.09</v>
      </c>
      <c r="AU808" s="4">
        <f t="shared" si="690"/>
        <v>21823.089240000001</v>
      </c>
      <c r="AV808" s="4">
        <f t="shared" si="691"/>
        <v>23229.88538</v>
      </c>
      <c r="AW808" s="4">
        <f t="shared" si="692"/>
        <v>24366.885000000002</v>
      </c>
      <c r="AX808" s="4">
        <f t="shared" si="693"/>
        <v>25503.884620000001</v>
      </c>
      <c r="AY808" s="4">
        <f t="shared" si="694"/>
        <v>27122.66374</v>
      </c>
      <c r="AZ808" s="1">
        <f t="shared" si="695"/>
        <v>20606.591785714289</v>
      </c>
      <c r="BA808" s="1">
        <f t="shared" si="696"/>
        <v>22442.706169254889</v>
      </c>
      <c r="BB808" s="1">
        <f t="shared" si="697"/>
        <v>0</v>
      </c>
      <c r="BC808" s="1"/>
      <c r="BD808" s="6">
        <f t="shared" si="698"/>
        <v>0</v>
      </c>
      <c r="BE808" s="6"/>
      <c r="BF808">
        <f t="shared" si="699"/>
        <v>-1664112.2815410048</v>
      </c>
      <c r="BG808">
        <f t="shared" si="700"/>
        <v>25441.276827065329</v>
      </c>
      <c r="BH808">
        <f t="shared" si="701"/>
        <v>1498.6800000000003</v>
      </c>
      <c r="BI808">
        <f t="shared" si="702"/>
        <v>1331.235308318159</v>
      </c>
      <c r="BJ808">
        <f t="shared" si="703"/>
        <v>73.07948438533252</v>
      </c>
      <c r="BK808">
        <f t="shared" si="704"/>
        <v>76.601946638846314</v>
      </c>
    </row>
    <row r="809" spans="1:63" x14ac:dyDescent="0.35">
      <c r="A809" s="2">
        <v>1680048000000</v>
      </c>
      <c r="B809" s="3">
        <v>45014</v>
      </c>
      <c r="C809" s="2" t="s">
        <v>9</v>
      </c>
      <c r="D809" s="2">
        <v>27261.06</v>
      </c>
      <c r="E809" s="2">
        <v>28650</v>
      </c>
      <c r="F809" s="2">
        <v>27240.1</v>
      </c>
      <c r="G809" s="2">
        <v>28348.6</v>
      </c>
      <c r="H809" s="2">
        <v>89486.160080000001</v>
      </c>
      <c r="I809" s="2">
        <v>2519887866.2111502</v>
      </c>
      <c r="J809" s="2">
        <f t="shared" si="653"/>
        <v>3.9893151662792357</v>
      </c>
      <c r="K809" s="2">
        <f t="shared" si="654"/>
        <v>0.18798101882955112</v>
      </c>
      <c r="L809" s="2">
        <f t="shared" si="655"/>
        <v>22.500763777047101</v>
      </c>
      <c r="M809" s="1">
        <f t="shared" si="656"/>
        <v>-1.1419435839125338</v>
      </c>
      <c r="N809" s="1">
        <f t="shared" si="657"/>
        <v>-0.62997819998165749</v>
      </c>
      <c r="O809" s="1">
        <f t="shared" si="658"/>
        <v>3.3973459006794067</v>
      </c>
      <c r="P809" s="2">
        <f t="shared" si="659"/>
        <v>1087.5299999999988</v>
      </c>
      <c r="Q809" s="2">
        <f t="shared" si="660"/>
        <v>0</v>
      </c>
      <c r="R809" s="2">
        <f t="shared" si="661"/>
        <v>524.6442857142855</v>
      </c>
      <c r="S809" s="2">
        <f t="shared" si="662"/>
        <v>234.43428571428558</v>
      </c>
      <c r="T809" s="1">
        <f t="shared" si="663"/>
        <v>69.11593943785229</v>
      </c>
      <c r="U809" s="1">
        <f t="shared" si="664"/>
        <v>24567.725507951349</v>
      </c>
      <c r="V809" s="1">
        <f t="shared" si="665"/>
        <v>25996.812999999998</v>
      </c>
      <c r="W809" s="1">
        <f t="shared" si="666"/>
        <v>2526.0851484759974</v>
      </c>
      <c r="X809" s="1">
        <f t="shared" si="667"/>
        <v>31048.983296951992</v>
      </c>
      <c r="Y809" s="1">
        <f t="shared" si="668"/>
        <v>20944.642703048004</v>
      </c>
      <c r="Z809" s="1">
        <f t="shared" si="669"/>
        <v>25911.701160575656</v>
      </c>
      <c r="AA809" s="1">
        <f t="shared" si="670"/>
        <v>27161.157200853231</v>
      </c>
      <c r="AB809" s="1">
        <f t="shared" si="671"/>
        <v>1249.4560402775751</v>
      </c>
      <c r="AC809" s="1">
        <f t="shared" si="672"/>
        <v>1196.8038537030518</v>
      </c>
      <c r="AD809" s="1">
        <f t="shared" si="673"/>
        <v>-52.652186574523284</v>
      </c>
      <c r="AE809" s="4">
        <f t="shared" si="674"/>
        <v>28868.05</v>
      </c>
      <c r="AF809" s="4">
        <f t="shared" si="675"/>
        <v>19549.09</v>
      </c>
      <c r="AG809" s="4">
        <f t="shared" si="676"/>
        <v>21748.364560000002</v>
      </c>
      <c r="AH809" s="4">
        <f t="shared" si="677"/>
        <v>23108.932720000001</v>
      </c>
      <c r="AI809" s="4">
        <f t="shared" si="678"/>
        <v>24208.57</v>
      </c>
      <c r="AJ809" s="4">
        <f t="shared" si="679"/>
        <v>25308.207279999999</v>
      </c>
      <c r="AK809" s="4">
        <f t="shared" si="680"/>
        <v>26873.792560000002</v>
      </c>
      <c r="AL809" s="4">
        <f t="shared" si="681"/>
        <v>28868.05</v>
      </c>
      <c r="AM809" s="4">
        <f t="shared" si="682"/>
        <v>19549.09</v>
      </c>
      <c r="AN809" s="4">
        <f t="shared" si="683"/>
        <v>21748.364560000002</v>
      </c>
      <c r="AO809" s="4">
        <f t="shared" si="684"/>
        <v>23108.932720000001</v>
      </c>
      <c r="AP809" s="4">
        <f t="shared" si="685"/>
        <v>24208.57</v>
      </c>
      <c r="AQ809" s="4">
        <f t="shared" si="686"/>
        <v>25308.207279999999</v>
      </c>
      <c r="AR809" s="4">
        <f t="shared" si="687"/>
        <v>26873.792560000002</v>
      </c>
      <c r="AS809" s="4">
        <f t="shared" si="688"/>
        <v>28868.05</v>
      </c>
      <c r="AT809" s="4">
        <f t="shared" si="689"/>
        <v>19549.09</v>
      </c>
      <c r="AU809" s="4">
        <f t="shared" si="690"/>
        <v>21748.364560000002</v>
      </c>
      <c r="AV809" s="4">
        <f t="shared" si="691"/>
        <v>23108.932720000001</v>
      </c>
      <c r="AW809" s="4">
        <f t="shared" si="692"/>
        <v>24208.57</v>
      </c>
      <c r="AX809" s="4">
        <f t="shared" si="693"/>
        <v>25308.207279999999</v>
      </c>
      <c r="AY809" s="4">
        <f t="shared" si="694"/>
        <v>26873.792560000002</v>
      </c>
      <c r="AZ809" s="1">
        <f t="shared" si="695"/>
        <v>20532.110500000003</v>
      </c>
      <c r="BA809" s="1">
        <f t="shared" si="696"/>
        <v>22366.188034587147</v>
      </c>
      <c r="BB809" s="1">
        <f t="shared" si="697"/>
        <v>1</v>
      </c>
      <c r="BC809" s="1" t="str">
        <f t="shared" si="706"/>
        <v>$27,520–$27,686</v>
      </c>
      <c r="BD809" s="6">
        <f t="shared" si="698"/>
        <v>0</v>
      </c>
      <c r="BE809" s="6"/>
      <c r="BF809">
        <f t="shared" si="699"/>
        <v>-1565246.8489810047</v>
      </c>
      <c r="BG809">
        <f t="shared" si="700"/>
        <v>24918.198275751878</v>
      </c>
      <c r="BH809">
        <f t="shared" si="701"/>
        <v>1409.9000000000015</v>
      </c>
      <c r="BI809">
        <f t="shared" si="702"/>
        <v>1305.4745865209527</v>
      </c>
      <c r="BJ809">
        <f t="shared" si="703"/>
        <v>89.052802394073808</v>
      </c>
      <c r="BK809">
        <f t="shared" si="704"/>
        <v>73.886959021891883</v>
      </c>
    </row>
    <row r="810" spans="1:63" x14ac:dyDescent="0.35">
      <c r="A810" s="2">
        <v>1679961600000</v>
      </c>
      <c r="B810" s="3">
        <v>45013</v>
      </c>
      <c r="C810" s="2" t="s">
        <v>9</v>
      </c>
      <c r="D810" s="2">
        <v>27124.9</v>
      </c>
      <c r="E810" s="2">
        <v>27520</v>
      </c>
      <c r="F810" s="2">
        <v>26631.78</v>
      </c>
      <c r="G810" s="2">
        <v>27261.07</v>
      </c>
      <c r="H810" s="2">
        <v>78602.443410000007</v>
      </c>
      <c r="I810" s="2">
        <v>2124533606.7655499</v>
      </c>
      <c r="J810" s="2">
        <f t="shared" si="653"/>
        <v>0.50197401576631906</v>
      </c>
      <c r="K810" s="2">
        <f t="shared" si="654"/>
        <v>3.7062900880220205E-2</v>
      </c>
      <c r="L810" s="2">
        <f t="shared" si="655"/>
        <v>16.043612977815084</v>
      </c>
      <c r="M810" s="1">
        <f t="shared" si="656"/>
        <v>3.8362741017193049</v>
      </c>
      <c r="N810" s="1">
        <f t="shared" si="657"/>
        <v>3.3175513653719442</v>
      </c>
      <c r="O810" s="1">
        <f t="shared" si="658"/>
        <v>8.1130344480242353</v>
      </c>
      <c r="P810" s="2">
        <f t="shared" si="659"/>
        <v>136.15999999999985</v>
      </c>
      <c r="Q810" s="2">
        <f t="shared" si="660"/>
        <v>0</v>
      </c>
      <c r="R810" s="2">
        <f t="shared" si="661"/>
        <v>446.9635714285713</v>
      </c>
      <c r="S810" s="2">
        <f t="shared" si="662"/>
        <v>261.91642857142841</v>
      </c>
      <c r="T810" s="1">
        <f t="shared" si="663"/>
        <v>63.052078127267158</v>
      </c>
      <c r="U810" s="1">
        <f t="shared" si="664"/>
        <v>24413.404100112628</v>
      </c>
      <c r="V810" s="1">
        <f t="shared" si="665"/>
        <v>25597.493999999999</v>
      </c>
      <c r="W810" s="1">
        <f t="shared" si="666"/>
        <v>2744.5468337603306</v>
      </c>
      <c r="X810" s="1">
        <f t="shared" si="667"/>
        <v>31086.58766752066</v>
      </c>
      <c r="Y810" s="1">
        <f t="shared" si="668"/>
        <v>20108.400332479338</v>
      </c>
      <c r="Z810" s="1">
        <f t="shared" si="669"/>
        <v>25716.749253421709</v>
      </c>
      <c r="AA810" s="1">
        <f t="shared" si="670"/>
        <v>26945.258510099276</v>
      </c>
      <c r="AB810" s="1">
        <f t="shared" si="671"/>
        <v>1228.5092566775675</v>
      </c>
      <c r="AC810" s="1">
        <f t="shared" si="672"/>
        <v>1183.6408070594209</v>
      </c>
      <c r="AD810" s="1">
        <f t="shared" si="673"/>
        <v>-44.868449618146542</v>
      </c>
      <c r="AE810" s="4">
        <f t="shared" si="674"/>
        <v>28868.05</v>
      </c>
      <c r="AF810" s="4">
        <f t="shared" si="675"/>
        <v>19549.09</v>
      </c>
      <c r="AG810" s="4">
        <f t="shared" si="676"/>
        <v>21748.364560000002</v>
      </c>
      <c r="AH810" s="4">
        <f t="shared" si="677"/>
        <v>23108.932720000001</v>
      </c>
      <c r="AI810" s="4">
        <f t="shared" si="678"/>
        <v>24208.57</v>
      </c>
      <c r="AJ810" s="4">
        <f t="shared" si="679"/>
        <v>25308.207279999999</v>
      </c>
      <c r="AK810" s="4">
        <f t="shared" si="680"/>
        <v>26873.792560000002</v>
      </c>
      <c r="AL810" s="4">
        <f t="shared" si="681"/>
        <v>28868.05</v>
      </c>
      <c r="AM810" s="4">
        <f t="shared" si="682"/>
        <v>19549.09</v>
      </c>
      <c r="AN810" s="4">
        <f t="shared" si="683"/>
        <v>21748.364560000002</v>
      </c>
      <c r="AO810" s="4">
        <f t="shared" si="684"/>
        <v>23108.932720000001</v>
      </c>
      <c r="AP810" s="4">
        <f t="shared" si="685"/>
        <v>24208.57</v>
      </c>
      <c r="AQ810" s="4">
        <f t="shared" si="686"/>
        <v>25308.207279999999</v>
      </c>
      <c r="AR810" s="4">
        <f t="shared" si="687"/>
        <v>26873.792560000002</v>
      </c>
      <c r="AS810" s="4">
        <f t="shared" si="688"/>
        <v>28868.05</v>
      </c>
      <c r="AT810" s="4">
        <f t="shared" si="689"/>
        <v>19549.09</v>
      </c>
      <c r="AU810" s="4">
        <f t="shared" si="690"/>
        <v>21748.364560000002</v>
      </c>
      <c r="AV810" s="4">
        <f t="shared" si="691"/>
        <v>23108.932720000001</v>
      </c>
      <c r="AW810" s="4">
        <f t="shared" si="692"/>
        <v>24208.57</v>
      </c>
      <c r="AX810" s="4">
        <f t="shared" si="693"/>
        <v>25308.207279999999</v>
      </c>
      <c r="AY810" s="4">
        <f t="shared" si="694"/>
        <v>26873.792560000002</v>
      </c>
      <c r="AZ810" s="1">
        <f t="shared" si="695"/>
        <v>20443.354857142858</v>
      </c>
      <c r="BA810" s="1">
        <f t="shared" si="696"/>
        <v>22284.237185745875</v>
      </c>
      <c r="BB810" s="1">
        <f t="shared" si="697"/>
        <v>0</v>
      </c>
      <c r="BC810" s="1"/>
      <c r="BD810" s="6">
        <f t="shared" si="698"/>
        <v>0</v>
      </c>
      <c r="BE810" s="6"/>
      <c r="BF810">
        <f t="shared" si="699"/>
        <v>-1654733.0090610047</v>
      </c>
      <c r="BG810">
        <f t="shared" si="700"/>
        <v>24625.968414489416</v>
      </c>
      <c r="BH810">
        <f t="shared" si="701"/>
        <v>888.22000000000116</v>
      </c>
      <c r="BI810">
        <f t="shared" si="702"/>
        <v>1289.4091382934066</v>
      </c>
      <c r="BJ810">
        <f t="shared" si="703"/>
        <v>67.673553137132629</v>
      </c>
      <c r="BK810">
        <f t="shared" si="704"/>
        <v>73.283221229720553</v>
      </c>
    </row>
    <row r="811" spans="1:63" x14ac:dyDescent="0.35">
      <c r="A811" s="2">
        <v>1679875200000</v>
      </c>
      <c r="B811" s="3">
        <v>45012</v>
      </c>
      <c r="C811" s="2" t="s">
        <v>9</v>
      </c>
      <c r="D811" s="2">
        <v>27968.05</v>
      </c>
      <c r="E811" s="2">
        <v>28023.86</v>
      </c>
      <c r="F811" s="2">
        <v>26508.14</v>
      </c>
      <c r="G811" s="2">
        <v>27124.91</v>
      </c>
      <c r="H811" s="2">
        <v>88039.468980000005</v>
      </c>
      <c r="I811" s="2">
        <v>2407130888.0345998</v>
      </c>
      <c r="J811" s="2">
        <f t="shared" si="653"/>
        <v>-3.0146542215134748</v>
      </c>
      <c r="K811" s="2">
        <f t="shared" si="654"/>
        <v>-3.4888582187026271</v>
      </c>
      <c r="L811" s="2">
        <f t="shared" si="655"/>
        <v>15.156369070488672</v>
      </c>
      <c r="M811" s="1">
        <f t="shared" si="656"/>
        <v>0.49946682210199328</v>
      </c>
      <c r="N811" s="1">
        <f t="shared" si="657"/>
        <v>2.4888193177415157</v>
      </c>
      <c r="O811" s="1">
        <f t="shared" si="658"/>
        <v>4.7571770745045825</v>
      </c>
      <c r="P811" s="2">
        <f t="shared" si="659"/>
        <v>0</v>
      </c>
      <c r="Q811" s="2">
        <f t="shared" si="660"/>
        <v>843.13999999999942</v>
      </c>
      <c r="R811" s="2">
        <f t="shared" si="661"/>
        <v>477.01857142857131</v>
      </c>
      <c r="S811" s="2">
        <f t="shared" si="662"/>
        <v>261.91642857142841</v>
      </c>
      <c r="T811" s="1">
        <f t="shared" si="663"/>
        <v>64.554875791317443</v>
      </c>
      <c r="U811" s="1">
        <f t="shared" si="664"/>
        <v>24297.172838892737</v>
      </c>
      <c r="V811" s="1">
        <f t="shared" si="665"/>
        <v>25319.712499999998</v>
      </c>
      <c r="W811" s="1">
        <f t="shared" si="666"/>
        <v>2841.5497043899909</v>
      </c>
      <c r="X811" s="1">
        <f t="shared" si="667"/>
        <v>31002.811908779979</v>
      </c>
      <c r="Y811" s="1">
        <f t="shared" si="668"/>
        <v>19636.613091220017</v>
      </c>
      <c r="Z811" s="1">
        <f t="shared" si="669"/>
        <v>25593.203593695445</v>
      </c>
      <c r="AA811" s="1">
        <f t="shared" si="670"/>
        <v>26887.838239208239</v>
      </c>
      <c r="AB811" s="1">
        <f t="shared" si="671"/>
        <v>1294.6346455127932</v>
      </c>
      <c r="AC811" s="1">
        <f t="shared" si="672"/>
        <v>1172.4236946548842</v>
      </c>
      <c r="AD811" s="1">
        <f t="shared" si="673"/>
        <v>-122.21095085790898</v>
      </c>
      <c r="AE811" s="4">
        <f t="shared" si="674"/>
        <v>28868.05</v>
      </c>
      <c r="AF811" s="4">
        <f t="shared" si="675"/>
        <v>19549.09</v>
      </c>
      <c r="AG811" s="4">
        <f t="shared" si="676"/>
        <v>21748.364560000002</v>
      </c>
      <c r="AH811" s="4">
        <f t="shared" si="677"/>
        <v>23108.932720000001</v>
      </c>
      <c r="AI811" s="4">
        <f t="shared" si="678"/>
        <v>24208.57</v>
      </c>
      <c r="AJ811" s="4">
        <f t="shared" si="679"/>
        <v>25308.207279999999</v>
      </c>
      <c r="AK811" s="4">
        <f t="shared" si="680"/>
        <v>26873.792560000002</v>
      </c>
      <c r="AL811" s="4">
        <f t="shared" si="681"/>
        <v>28868.05</v>
      </c>
      <c r="AM811" s="4">
        <f t="shared" si="682"/>
        <v>19549.09</v>
      </c>
      <c r="AN811" s="4">
        <f t="shared" si="683"/>
        <v>21748.364560000002</v>
      </c>
      <c r="AO811" s="4">
        <f t="shared" si="684"/>
        <v>23108.932720000001</v>
      </c>
      <c r="AP811" s="4">
        <f t="shared" si="685"/>
        <v>24208.57</v>
      </c>
      <c r="AQ811" s="4">
        <f t="shared" si="686"/>
        <v>25308.207279999999</v>
      </c>
      <c r="AR811" s="4">
        <f t="shared" si="687"/>
        <v>26873.792560000002</v>
      </c>
      <c r="AS811" s="4">
        <f t="shared" si="688"/>
        <v>28868.05</v>
      </c>
      <c r="AT811" s="4">
        <f t="shared" si="689"/>
        <v>19549.09</v>
      </c>
      <c r="AU811" s="4">
        <f t="shared" si="690"/>
        <v>21748.364560000002</v>
      </c>
      <c r="AV811" s="4">
        <f t="shared" si="691"/>
        <v>23108.932720000001</v>
      </c>
      <c r="AW811" s="4">
        <f t="shared" si="692"/>
        <v>24208.57</v>
      </c>
      <c r="AX811" s="4">
        <f t="shared" si="693"/>
        <v>25308.207279999999</v>
      </c>
      <c r="AY811" s="4">
        <f t="shared" si="694"/>
        <v>26873.792560000002</v>
      </c>
      <c r="AZ811" s="1">
        <f t="shared" si="695"/>
        <v>20381.113142857146</v>
      </c>
      <c r="BA811" s="1">
        <f t="shared" si="696"/>
        <v>22216.061393769793</v>
      </c>
      <c r="BB811" s="1">
        <f t="shared" si="697"/>
        <v>0</v>
      </c>
      <c r="BC811" s="1"/>
      <c r="BD811" s="6">
        <f t="shared" si="698"/>
        <v>0</v>
      </c>
      <c r="BE811" s="6"/>
      <c r="BF811">
        <f t="shared" si="699"/>
        <v>-1733335.4524710048</v>
      </c>
      <c r="BG811">
        <f t="shared" si="700"/>
        <v>24488.807756155689</v>
      </c>
      <c r="BH811">
        <f t="shared" si="701"/>
        <v>1515.7200000000012</v>
      </c>
      <c r="BI811">
        <f t="shared" si="702"/>
        <v>1351.1305441846998</v>
      </c>
      <c r="BJ811">
        <f t="shared" si="703"/>
        <v>64.934521534469226</v>
      </c>
      <c r="BK811">
        <f t="shared" si="704"/>
        <v>78.610964168272474</v>
      </c>
    </row>
    <row r="812" spans="1:63" x14ac:dyDescent="0.35">
      <c r="A812" s="2">
        <v>1679788800000</v>
      </c>
      <c r="B812" s="3">
        <v>45011</v>
      </c>
      <c r="C812" s="2" t="s">
        <v>9</v>
      </c>
      <c r="D812" s="2">
        <v>27462.959999999999</v>
      </c>
      <c r="E812" s="2">
        <v>28194.400000000001</v>
      </c>
      <c r="F812" s="2">
        <v>27417.759999999998</v>
      </c>
      <c r="G812" s="2">
        <v>27968.05</v>
      </c>
      <c r="H812" s="2">
        <v>49671.703529999999</v>
      </c>
      <c r="I812" s="2">
        <v>1380973402.99612</v>
      </c>
      <c r="J812" s="2">
        <f t="shared" si="653"/>
        <v>1.8392051837111401</v>
      </c>
      <c r="K812" s="2">
        <f t="shared" si="654"/>
        <v>0.90572540111650179</v>
      </c>
      <c r="L812" s="2">
        <f t="shared" si="655"/>
        <v>20.775426252112204</v>
      </c>
      <c r="M812" s="1">
        <f t="shared" si="656"/>
        <v>-3.1083605438690833</v>
      </c>
      <c r="N812" s="1">
        <f t="shared" si="657"/>
        <v>0.72876013880123824</v>
      </c>
      <c r="O812" s="1">
        <f t="shared" si="658"/>
        <v>1.1897146923006845</v>
      </c>
      <c r="P812" s="2">
        <f t="shared" si="659"/>
        <v>505.09999999999854</v>
      </c>
      <c r="Q812" s="2">
        <f t="shared" si="660"/>
        <v>0</v>
      </c>
      <c r="R812" s="2">
        <f t="shared" si="661"/>
        <v>628.18785714285696</v>
      </c>
      <c r="S812" s="2">
        <f t="shared" si="662"/>
        <v>201.69214285714276</v>
      </c>
      <c r="T812" s="1">
        <f t="shared" si="663"/>
        <v>75.696228026082949</v>
      </c>
      <c r="U812" s="1">
        <f t="shared" si="664"/>
        <v>24181.754995582236</v>
      </c>
      <c r="V812" s="1">
        <f t="shared" si="665"/>
        <v>25073.364999999998</v>
      </c>
      <c r="W812" s="1">
        <f t="shared" si="666"/>
        <v>2887.567776628804</v>
      </c>
      <c r="X812" s="1">
        <f t="shared" si="667"/>
        <v>30848.500553257607</v>
      </c>
      <c r="Y812" s="1">
        <f t="shared" si="668"/>
        <v>19298.229446742389</v>
      </c>
      <c r="Z812" s="1">
        <f t="shared" si="669"/>
        <v>25470.667081191081</v>
      </c>
      <c r="AA812" s="1">
        <f t="shared" si="670"/>
        <v>26844.734282700647</v>
      </c>
      <c r="AB812" s="1">
        <f t="shared" si="671"/>
        <v>1374.0672015095661</v>
      </c>
      <c r="AC812" s="1">
        <f t="shared" si="672"/>
        <v>1141.870956940407</v>
      </c>
      <c r="AD812" s="1">
        <f t="shared" si="673"/>
        <v>-232.19624456915903</v>
      </c>
      <c r="AE812" s="4">
        <f t="shared" si="674"/>
        <v>28868.05</v>
      </c>
      <c r="AF812" s="4">
        <f t="shared" si="675"/>
        <v>19549.09</v>
      </c>
      <c r="AG812" s="4">
        <f t="shared" si="676"/>
        <v>21748.364560000002</v>
      </c>
      <c r="AH812" s="4">
        <f t="shared" si="677"/>
        <v>23108.932720000001</v>
      </c>
      <c r="AI812" s="4">
        <f t="shared" si="678"/>
        <v>24208.57</v>
      </c>
      <c r="AJ812" s="4">
        <f t="shared" si="679"/>
        <v>25308.207279999999</v>
      </c>
      <c r="AK812" s="4">
        <f t="shared" si="680"/>
        <v>26873.792560000002</v>
      </c>
      <c r="AL812" s="4">
        <f t="shared" si="681"/>
        <v>28868.05</v>
      </c>
      <c r="AM812" s="4">
        <f t="shared" si="682"/>
        <v>19549.09</v>
      </c>
      <c r="AN812" s="4">
        <f t="shared" si="683"/>
        <v>21748.364560000002</v>
      </c>
      <c r="AO812" s="4">
        <f t="shared" si="684"/>
        <v>23108.932720000001</v>
      </c>
      <c r="AP812" s="4">
        <f t="shared" si="685"/>
        <v>24208.57</v>
      </c>
      <c r="AQ812" s="4">
        <f t="shared" si="686"/>
        <v>25308.207279999999</v>
      </c>
      <c r="AR812" s="4">
        <f t="shared" si="687"/>
        <v>26873.792560000002</v>
      </c>
      <c r="AS812" s="4">
        <f t="shared" si="688"/>
        <v>28868.05</v>
      </c>
      <c r="AT812" s="4">
        <f t="shared" si="689"/>
        <v>19549.09</v>
      </c>
      <c r="AU812" s="4">
        <f t="shared" si="690"/>
        <v>21748.364560000002</v>
      </c>
      <c r="AV812" s="4">
        <f t="shared" si="691"/>
        <v>23108.932720000001</v>
      </c>
      <c r="AW812" s="4">
        <f t="shared" si="692"/>
        <v>24208.57</v>
      </c>
      <c r="AX812" s="4">
        <f t="shared" si="693"/>
        <v>25308.207279999999</v>
      </c>
      <c r="AY812" s="4">
        <f t="shared" si="694"/>
        <v>26873.792560000002</v>
      </c>
      <c r="AZ812" s="1">
        <f t="shared" si="695"/>
        <v>20334.443285714286</v>
      </c>
      <c r="BA812" s="1">
        <f t="shared" si="696"/>
        <v>22148.816892314586</v>
      </c>
      <c r="BB812" s="1">
        <f t="shared" si="697"/>
        <v>0</v>
      </c>
      <c r="BC812" s="1"/>
      <c r="BD812" s="6">
        <f t="shared" si="698"/>
        <v>0</v>
      </c>
      <c r="BE812" s="6"/>
      <c r="BF812">
        <f t="shared" si="699"/>
        <v>-1645295.9834910049</v>
      </c>
      <c r="BG812">
        <f t="shared" si="700"/>
        <v>24372.123690186036</v>
      </c>
      <c r="BH812">
        <f t="shared" si="701"/>
        <v>776.64000000000306</v>
      </c>
      <c r="BI812">
        <f t="shared" si="702"/>
        <v>1325.8090894438842</v>
      </c>
      <c r="BJ812">
        <f t="shared" si="703"/>
        <v>87.241589017559818</v>
      </c>
      <c r="BK812">
        <f t="shared" si="704"/>
        <v>85.123226098243549</v>
      </c>
    </row>
    <row r="813" spans="1:63" x14ac:dyDescent="0.35">
      <c r="A813" s="2">
        <v>1679702400000</v>
      </c>
      <c r="B813" s="3">
        <v>45010</v>
      </c>
      <c r="C813" s="2" t="s">
        <v>9</v>
      </c>
      <c r="D813" s="2">
        <v>27454.46</v>
      </c>
      <c r="E813" s="2">
        <v>27787.33</v>
      </c>
      <c r="F813" s="2">
        <v>27156.09</v>
      </c>
      <c r="G813" s="2">
        <v>27462.95</v>
      </c>
      <c r="H813" s="2">
        <v>50844.081019999998</v>
      </c>
      <c r="I813" s="2">
        <v>1397227639.2141299</v>
      </c>
      <c r="J813" s="2">
        <f t="shared" si="653"/>
        <v>3.0887502108034003E-2</v>
      </c>
      <c r="K813" s="2">
        <f t="shared" si="654"/>
        <v>-1.8229091258780319</v>
      </c>
      <c r="L813" s="2">
        <f t="shared" si="655"/>
        <v>18.449887838366479</v>
      </c>
      <c r="M813" s="1">
        <f t="shared" si="656"/>
        <v>1.805989334258193</v>
      </c>
      <c r="N813" s="1">
        <f t="shared" si="657"/>
        <v>3.6040556458792623</v>
      </c>
      <c r="O813" s="1">
        <f t="shared" si="658"/>
        <v>0.17470810674017018</v>
      </c>
      <c r="P813" s="2">
        <f t="shared" si="659"/>
        <v>8.4799999999995634</v>
      </c>
      <c r="Q813" s="2">
        <f t="shared" si="660"/>
        <v>0</v>
      </c>
      <c r="R813" s="2">
        <f t="shared" si="661"/>
        <v>702.20785714285716</v>
      </c>
      <c r="S813" s="2">
        <f t="shared" si="662"/>
        <v>201.69214285714276</v>
      </c>
      <c r="T813" s="1">
        <f t="shared" si="663"/>
        <v>77.686453937698559</v>
      </c>
      <c r="U813" s="1">
        <f t="shared" si="664"/>
        <v>24027.212342340696</v>
      </c>
      <c r="V813" s="1">
        <f t="shared" si="665"/>
        <v>24795.462500000001</v>
      </c>
      <c r="W813" s="1">
        <f t="shared" si="666"/>
        <v>2862.9588643252746</v>
      </c>
      <c r="X813" s="1">
        <f t="shared" si="667"/>
        <v>30521.380228650552</v>
      </c>
      <c r="Y813" s="1">
        <f t="shared" si="668"/>
        <v>19069.54477134945</v>
      </c>
      <c r="Z813" s="1">
        <f t="shared" si="669"/>
        <v>25270.876447686365</v>
      </c>
      <c r="AA813" s="1">
        <f t="shared" si="670"/>
        <v>26640.495061373491</v>
      </c>
      <c r="AB813" s="1">
        <f t="shared" si="671"/>
        <v>1369.6186136871256</v>
      </c>
      <c r="AC813" s="1">
        <f t="shared" si="672"/>
        <v>1083.8218957981171</v>
      </c>
      <c r="AD813" s="1">
        <f t="shared" si="673"/>
        <v>-285.79671788900851</v>
      </c>
      <c r="AE813" s="4">
        <f t="shared" si="674"/>
        <v>28868.05</v>
      </c>
      <c r="AF813" s="4">
        <f t="shared" si="675"/>
        <v>19549.09</v>
      </c>
      <c r="AG813" s="4">
        <f t="shared" si="676"/>
        <v>21748.364560000002</v>
      </c>
      <c r="AH813" s="4">
        <f t="shared" si="677"/>
        <v>23108.932720000001</v>
      </c>
      <c r="AI813" s="4">
        <f t="shared" si="678"/>
        <v>24208.57</v>
      </c>
      <c r="AJ813" s="4">
        <f t="shared" si="679"/>
        <v>25308.207279999999</v>
      </c>
      <c r="AK813" s="4">
        <f t="shared" si="680"/>
        <v>26873.792560000002</v>
      </c>
      <c r="AL813" s="4">
        <f t="shared" si="681"/>
        <v>28868.05</v>
      </c>
      <c r="AM813" s="4">
        <f t="shared" si="682"/>
        <v>19549.09</v>
      </c>
      <c r="AN813" s="4">
        <f t="shared" si="683"/>
        <v>21748.364560000002</v>
      </c>
      <c r="AO813" s="4">
        <f t="shared" si="684"/>
        <v>23108.932720000001</v>
      </c>
      <c r="AP813" s="4">
        <f t="shared" si="685"/>
        <v>24208.57</v>
      </c>
      <c r="AQ813" s="4">
        <f t="shared" si="686"/>
        <v>25308.207279999999</v>
      </c>
      <c r="AR813" s="4">
        <f t="shared" si="687"/>
        <v>26873.792560000002</v>
      </c>
      <c r="AS813" s="4">
        <f t="shared" si="688"/>
        <v>28868.05</v>
      </c>
      <c r="AT813" s="4">
        <f t="shared" si="689"/>
        <v>19549.09</v>
      </c>
      <c r="AU813" s="4">
        <f t="shared" si="690"/>
        <v>21748.364560000002</v>
      </c>
      <c r="AV813" s="4">
        <f t="shared" si="691"/>
        <v>23108.932720000001</v>
      </c>
      <c r="AW813" s="4">
        <f t="shared" si="692"/>
        <v>24208.57</v>
      </c>
      <c r="AX813" s="4">
        <f t="shared" si="693"/>
        <v>25308.207279999999</v>
      </c>
      <c r="AY813" s="4">
        <f t="shared" si="694"/>
        <v>26873.792560000002</v>
      </c>
      <c r="AZ813" s="1">
        <f t="shared" si="695"/>
        <v>20283.997071428574</v>
      </c>
      <c r="BA813" s="1">
        <f t="shared" si="696"/>
        <v>22069.101370291497</v>
      </c>
      <c r="BB813" s="1">
        <f t="shared" si="697"/>
        <v>0</v>
      </c>
      <c r="BC813" s="1"/>
      <c r="BD813" s="6">
        <f t="shared" si="698"/>
        <v>0</v>
      </c>
      <c r="BE813" s="6"/>
      <c r="BF813">
        <f t="shared" si="699"/>
        <v>-1694967.687021005</v>
      </c>
      <c r="BG813">
        <f t="shared" si="700"/>
        <v>24299.773973111969</v>
      </c>
      <c r="BH813">
        <f t="shared" si="701"/>
        <v>631.2400000000016</v>
      </c>
      <c r="BI813">
        <f t="shared" si="702"/>
        <v>1410.2966416660197</v>
      </c>
      <c r="BJ813">
        <f t="shared" si="703"/>
        <v>83.65678195278835</v>
      </c>
      <c r="BK813">
        <f t="shared" si="704"/>
        <v>87.327732524172362</v>
      </c>
    </row>
    <row r="814" spans="1:63" x14ac:dyDescent="0.35">
      <c r="A814" s="2">
        <v>1679616000000</v>
      </c>
      <c r="B814" s="3">
        <v>45009</v>
      </c>
      <c r="C814" s="2" t="s">
        <v>9</v>
      </c>
      <c r="D814" s="2">
        <v>28295.42</v>
      </c>
      <c r="E814" s="2">
        <v>28374.3</v>
      </c>
      <c r="F814" s="2">
        <v>27000</v>
      </c>
      <c r="G814" s="2">
        <v>27454.47</v>
      </c>
      <c r="H814" s="2">
        <v>86242.065440000006</v>
      </c>
      <c r="I814" s="2">
        <v>2403443392.0272999</v>
      </c>
      <c r="J814" s="2">
        <f t="shared" si="653"/>
        <v>-2.9720014659621428</v>
      </c>
      <c r="K814" s="2">
        <f t="shared" si="654"/>
        <v>2.0328168848153414</v>
      </c>
      <c r="L814" s="2">
        <f t="shared" si="655"/>
        <v>14.679367757997012</v>
      </c>
      <c r="M814" s="1">
        <f t="shared" si="656"/>
        <v>3.0877964676043774E-2</v>
      </c>
      <c r="N814" s="1">
        <f t="shared" si="657"/>
        <v>3.6820597884424626</v>
      </c>
      <c r="O814" s="1">
        <f t="shared" si="658"/>
        <v>0.4958391110809911</v>
      </c>
      <c r="P814" s="2">
        <f t="shared" si="659"/>
        <v>0</v>
      </c>
      <c r="Q814" s="2">
        <f t="shared" si="660"/>
        <v>840.93999999999869</v>
      </c>
      <c r="R814" s="2">
        <f t="shared" si="661"/>
        <v>723.39071428571435</v>
      </c>
      <c r="S814" s="2">
        <f t="shared" si="662"/>
        <v>201.69214285714276</v>
      </c>
      <c r="T814" s="1">
        <f t="shared" si="663"/>
        <v>78.19739698992214</v>
      </c>
      <c r="U814" s="1">
        <f t="shared" si="664"/>
        <v>23886.97815223215</v>
      </c>
      <c r="V814" s="1">
        <f t="shared" si="665"/>
        <v>24543.826999999997</v>
      </c>
      <c r="W814" s="1">
        <f t="shared" si="666"/>
        <v>2838.5123620570926</v>
      </c>
      <c r="X814" s="1">
        <f t="shared" si="667"/>
        <v>30220.851724114182</v>
      </c>
      <c r="Y814" s="1">
        <f t="shared" si="668"/>
        <v>18866.802275885813</v>
      </c>
      <c r="Z814" s="1">
        <f t="shared" si="669"/>
        <v>25095.510563501277</v>
      </c>
      <c r="AA814" s="1">
        <f t="shared" si="670"/>
        <v>26490.957799805037</v>
      </c>
      <c r="AB814" s="1">
        <f t="shared" si="671"/>
        <v>1395.4472363037603</v>
      </c>
      <c r="AC814" s="1">
        <f t="shared" si="672"/>
        <v>1012.3727163258651</v>
      </c>
      <c r="AD814" s="1">
        <f t="shared" si="673"/>
        <v>-383.07451997789519</v>
      </c>
      <c r="AE814" s="4">
        <f t="shared" si="674"/>
        <v>28868.05</v>
      </c>
      <c r="AF814" s="4">
        <f t="shared" si="675"/>
        <v>19549.09</v>
      </c>
      <c r="AG814" s="4">
        <f t="shared" si="676"/>
        <v>21748.364560000002</v>
      </c>
      <c r="AH814" s="4">
        <f t="shared" si="677"/>
        <v>23108.932720000001</v>
      </c>
      <c r="AI814" s="4">
        <f t="shared" si="678"/>
        <v>24208.57</v>
      </c>
      <c r="AJ814" s="4">
        <f t="shared" si="679"/>
        <v>25308.207279999999</v>
      </c>
      <c r="AK814" s="4">
        <f t="shared" si="680"/>
        <v>26873.792560000002</v>
      </c>
      <c r="AL814" s="4">
        <f t="shared" si="681"/>
        <v>28868.05</v>
      </c>
      <c r="AM814" s="4">
        <f t="shared" si="682"/>
        <v>19549.09</v>
      </c>
      <c r="AN814" s="4">
        <f t="shared" si="683"/>
        <v>21748.364560000002</v>
      </c>
      <c r="AO814" s="4">
        <f t="shared" si="684"/>
        <v>23108.932720000001</v>
      </c>
      <c r="AP814" s="4">
        <f t="shared" si="685"/>
        <v>24208.57</v>
      </c>
      <c r="AQ814" s="4">
        <f t="shared" si="686"/>
        <v>25308.207279999999</v>
      </c>
      <c r="AR814" s="4">
        <f t="shared" si="687"/>
        <v>26873.792560000002</v>
      </c>
      <c r="AS814" s="4">
        <f t="shared" si="688"/>
        <v>28868.05</v>
      </c>
      <c r="AT814" s="4">
        <f t="shared" si="689"/>
        <v>19549.09</v>
      </c>
      <c r="AU814" s="4">
        <f t="shared" si="690"/>
        <v>21748.364560000002</v>
      </c>
      <c r="AV814" s="4">
        <f t="shared" si="691"/>
        <v>23108.932720000001</v>
      </c>
      <c r="AW814" s="4">
        <f t="shared" si="692"/>
        <v>24208.57</v>
      </c>
      <c r="AX814" s="4">
        <f t="shared" si="693"/>
        <v>25308.207279999999</v>
      </c>
      <c r="AY814" s="4">
        <f t="shared" si="694"/>
        <v>26873.792560000002</v>
      </c>
      <c r="AZ814" s="1">
        <f t="shared" si="695"/>
        <v>20239.971500000003</v>
      </c>
      <c r="BA814" s="1">
        <f t="shared" si="696"/>
        <v>21995.213032898228</v>
      </c>
      <c r="BB814" s="1">
        <f t="shared" si="697"/>
        <v>0</v>
      </c>
      <c r="BC814" s="1"/>
      <c r="BD814" s="6">
        <f t="shared" si="698"/>
        <v>0</v>
      </c>
      <c r="BE814" s="6"/>
      <c r="BF814">
        <f t="shared" si="699"/>
        <v>-1745811.7680410049</v>
      </c>
      <c r="BG814">
        <f t="shared" si="700"/>
        <v>24243.294730159843</v>
      </c>
      <c r="BH814">
        <f t="shared" si="701"/>
        <v>1374.2999999999993</v>
      </c>
      <c r="BI814">
        <f t="shared" si="702"/>
        <v>1530.1515096146377</v>
      </c>
      <c r="BJ814">
        <f t="shared" si="703"/>
        <v>84.471307324382479</v>
      </c>
      <c r="BK814">
        <f t="shared" si="704"/>
        <v>86.991278501164217</v>
      </c>
    </row>
    <row r="815" spans="1:63" x14ac:dyDescent="0.35">
      <c r="A815" s="2">
        <v>1679529600000</v>
      </c>
      <c r="B815" s="3">
        <v>45008</v>
      </c>
      <c r="C815" s="2" t="s">
        <v>9</v>
      </c>
      <c r="D815" s="2">
        <v>27250.97</v>
      </c>
      <c r="E815" s="2">
        <v>28750</v>
      </c>
      <c r="F815" s="2">
        <v>27105</v>
      </c>
      <c r="G815" s="2">
        <v>28295.41</v>
      </c>
      <c r="H815" s="2">
        <v>128649.60818</v>
      </c>
      <c r="I815" s="2">
        <v>3591123573.1149502</v>
      </c>
      <c r="J815" s="2">
        <f t="shared" si="653"/>
        <v>3.8326709104299721</v>
      </c>
      <c r="K815" s="2">
        <f t="shared" si="654"/>
        <v>3.2862775245089142</v>
      </c>
      <c r="L815" s="2">
        <f t="shared" si="655"/>
        <v>17.009198084046083</v>
      </c>
      <c r="M815" s="1">
        <f t="shared" si="656"/>
        <v>-3.0630349083409683</v>
      </c>
      <c r="N815" s="1">
        <f t="shared" si="657"/>
        <v>-0.94319184631005881</v>
      </c>
      <c r="O815" s="1">
        <f t="shared" si="658"/>
        <v>-1.6912990481495103</v>
      </c>
      <c r="P815" s="2">
        <f t="shared" si="659"/>
        <v>1044.4399999999987</v>
      </c>
      <c r="Q815" s="2">
        <f t="shared" si="660"/>
        <v>0</v>
      </c>
      <c r="R815" s="2">
        <f t="shared" si="661"/>
        <v>723.39071428571435</v>
      </c>
      <c r="S815" s="2">
        <f t="shared" si="662"/>
        <v>156.7342857142859</v>
      </c>
      <c r="T815" s="1">
        <f t="shared" si="663"/>
        <v>82.191815285978038</v>
      </c>
      <c r="U815" s="1">
        <f t="shared" si="664"/>
        <v>23741.366240078358</v>
      </c>
      <c r="V815" s="1">
        <f t="shared" si="665"/>
        <v>24288.431999999997</v>
      </c>
      <c r="W815" s="1">
        <f t="shared" si="666"/>
        <v>2794.5895237147192</v>
      </c>
      <c r="X815" s="1">
        <f t="shared" si="667"/>
        <v>29877.611047429436</v>
      </c>
      <c r="Y815" s="1">
        <f t="shared" si="668"/>
        <v>18699.252952570558</v>
      </c>
      <c r="Z815" s="1">
        <f t="shared" si="669"/>
        <v>24906.79380858138</v>
      </c>
      <c r="AA815" s="1">
        <f t="shared" si="670"/>
        <v>26315.773763405956</v>
      </c>
      <c r="AB815" s="1">
        <f t="shared" si="671"/>
        <v>1408.9799548245755</v>
      </c>
      <c r="AC815" s="1">
        <f t="shared" si="672"/>
        <v>916.60408633139127</v>
      </c>
      <c r="AD815" s="1">
        <f t="shared" si="673"/>
        <v>-492.37586849318427</v>
      </c>
      <c r="AE815" s="4">
        <f t="shared" si="674"/>
        <v>28868.05</v>
      </c>
      <c r="AF815" s="4">
        <f t="shared" si="675"/>
        <v>19549.09</v>
      </c>
      <c r="AG815" s="4">
        <f t="shared" si="676"/>
        <v>21748.364560000002</v>
      </c>
      <c r="AH815" s="4">
        <f t="shared" si="677"/>
        <v>23108.932720000001</v>
      </c>
      <c r="AI815" s="4">
        <f t="shared" si="678"/>
        <v>24208.57</v>
      </c>
      <c r="AJ815" s="4">
        <f t="shared" si="679"/>
        <v>25308.207279999999</v>
      </c>
      <c r="AK815" s="4">
        <f t="shared" si="680"/>
        <v>26873.792560000002</v>
      </c>
      <c r="AL815" s="4">
        <f t="shared" si="681"/>
        <v>28868.05</v>
      </c>
      <c r="AM815" s="4">
        <f t="shared" si="682"/>
        <v>19549.09</v>
      </c>
      <c r="AN815" s="4">
        <f t="shared" si="683"/>
        <v>21748.364560000002</v>
      </c>
      <c r="AO815" s="4">
        <f t="shared" si="684"/>
        <v>23108.932720000001</v>
      </c>
      <c r="AP815" s="4">
        <f t="shared" si="685"/>
        <v>24208.57</v>
      </c>
      <c r="AQ815" s="4">
        <f t="shared" si="686"/>
        <v>25308.207279999999</v>
      </c>
      <c r="AR815" s="4">
        <f t="shared" si="687"/>
        <v>26873.792560000002</v>
      </c>
      <c r="AS815" s="4">
        <f t="shared" si="688"/>
        <v>28868.05</v>
      </c>
      <c r="AT815" s="4">
        <f t="shared" si="689"/>
        <v>19549.09</v>
      </c>
      <c r="AU815" s="4">
        <f t="shared" si="690"/>
        <v>21748.364560000002</v>
      </c>
      <c r="AV815" s="4">
        <f t="shared" si="691"/>
        <v>23108.932720000001</v>
      </c>
      <c r="AW815" s="4">
        <f t="shared" si="692"/>
        <v>24208.57</v>
      </c>
      <c r="AX815" s="4">
        <f t="shared" si="693"/>
        <v>25308.207279999999</v>
      </c>
      <c r="AY815" s="4">
        <f t="shared" si="694"/>
        <v>26873.792560000002</v>
      </c>
      <c r="AZ815" s="1">
        <f t="shared" si="695"/>
        <v>20194.929</v>
      </c>
      <c r="BA815" s="1">
        <f t="shared" si="696"/>
        <v>21920.428690883135</v>
      </c>
      <c r="BB815" s="1">
        <f t="shared" si="697"/>
        <v>0</v>
      </c>
      <c r="BC815" s="1"/>
      <c r="BD815" s="6">
        <f t="shared" si="698"/>
        <v>0</v>
      </c>
      <c r="BE815" s="6"/>
      <c r="BF815">
        <f t="shared" si="699"/>
        <v>-1659569.7026010049</v>
      </c>
      <c r="BG815">
        <f t="shared" si="700"/>
        <v>24177.796831761247</v>
      </c>
      <c r="BH815">
        <f t="shared" si="701"/>
        <v>1645</v>
      </c>
      <c r="BI815">
        <f t="shared" si="702"/>
        <v>1554.1286649399665</v>
      </c>
      <c r="BJ815">
        <f t="shared" si="703"/>
        <v>93.85510829534627</v>
      </c>
      <c r="BK815">
        <f t="shared" si="704"/>
        <v>90.798262514309201</v>
      </c>
    </row>
    <row r="816" spans="1:63" x14ac:dyDescent="0.35">
      <c r="A816" s="2">
        <v>1679443200000</v>
      </c>
      <c r="B816" s="3">
        <v>45007</v>
      </c>
      <c r="C816" s="2" t="s">
        <v>9</v>
      </c>
      <c r="D816" s="2">
        <v>28107.81</v>
      </c>
      <c r="E816" s="2">
        <v>28868.05</v>
      </c>
      <c r="F816" s="2">
        <v>26601.8</v>
      </c>
      <c r="G816" s="2">
        <v>27250.97</v>
      </c>
      <c r="H816" s="2">
        <v>224113.41295999999</v>
      </c>
      <c r="I816" s="2">
        <v>6272099822.4496202</v>
      </c>
      <c r="J816" s="2">
        <f t="shared" si="653"/>
        <v>-3.0403334297558446</v>
      </c>
      <c r="K816" s="2">
        <f t="shared" si="654"/>
        <v>9.0091996489428787</v>
      </c>
      <c r="L816" s="2">
        <f t="shared" si="655"/>
        <v>11.44606447855732</v>
      </c>
      <c r="M816" s="1">
        <f t="shared" si="656"/>
        <v>3.6911993853419998</v>
      </c>
      <c r="N816" s="1">
        <f t="shared" si="657"/>
        <v>4.0278566230853334</v>
      </c>
      <c r="O816" s="1">
        <f t="shared" si="658"/>
        <v>4.3558082519627672E-2</v>
      </c>
      <c r="P816" s="2">
        <f t="shared" si="659"/>
        <v>0</v>
      </c>
      <c r="Q816" s="2">
        <f t="shared" si="660"/>
        <v>854.5</v>
      </c>
      <c r="R816" s="2">
        <f t="shared" si="661"/>
        <v>648.78785714285732</v>
      </c>
      <c r="S816" s="2">
        <f t="shared" si="662"/>
        <v>252.67857142857142</v>
      </c>
      <c r="T816" s="1">
        <f t="shared" si="663"/>
        <v>71.970273831606121</v>
      </c>
      <c r="U816" s="1">
        <f t="shared" si="664"/>
        <v>23555.486902938701</v>
      </c>
      <c r="V816" s="1">
        <f t="shared" si="665"/>
        <v>23991.378500000003</v>
      </c>
      <c r="W816" s="1">
        <f t="shared" si="666"/>
        <v>2665.6578517868088</v>
      </c>
      <c r="X816" s="1">
        <f t="shared" si="667"/>
        <v>29322.694203573621</v>
      </c>
      <c r="Y816" s="1">
        <f t="shared" si="668"/>
        <v>18660.062796426384</v>
      </c>
      <c r="Z816" s="1">
        <f t="shared" si="669"/>
        <v>24635.70451326789</v>
      </c>
      <c r="AA816" s="1">
        <f t="shared" si="670"/>
        <v>25955.839902207041</v>
      </c>
      <c r="AB816" s="1">
        <f t="shared" si="671"/>
        <v>1320.1353889391503</v>
      </c>
      <c r="AC816" s="1">
        <f t="shared" si="672"/>
        <v>793.51011920809526</v>
      </c>
      <c r="AD816" s="1">
        <f t="shared" si="673"/>
        <v>-526.62526973105503</v>
      </c>
      <c r="AE816" s="4">
        <f t="shared" si="674"/>
        <v>28868.05</v>
      </c>
      <c r="AF816" s="4">
        <f t="shared" si="675"/>
        <v>19549.09</v>
      </c>
      <c r="AG816" s="4">
        <f t="shared" si="676"/>
        <v>21748.364560000002</v>
      </c>
      <c r="AH816" s="4">
        <f t="shared" si="677"/>
        <v>23108.932720000001</v>
      </c>
      <c r="AI816" s="4">
        <f t="shared" si="678"/>
        <v>24208.57</v>
      </c>
      <c r="AJ816" s="4">
        <f t="shared" si="679"/>
        <v>25308.207279999999</v>
      </c>
      <c r="AK816" s="4">
        <f t="shared" si="680"/>
        <v>26873.792560000002</v>
      </c>
      <c r="AL816" s="4">
        <f t="shared" si="681"/>
        <v>28868.05</v>
      </c>
      <c r="AM816" s="4">
        <f t="shared" si="682"/>
        <v>19549.09</v>
      </c>
      <c r="AN816" s="4">
        <f t="shared" si="683"/>
        <v>21748.364560000002</v>
      </c>
      <c r="AO816" s="4">
        <f t="shared" si="684"/>
        <v>23108.932720000001</v>
      </c>
      <c r="AP816" s="4">
        <f t="shared" si="685"/>
        <v>24208.57</v>
      </c>
      <c r="AQ816" s="4">
        <f t="shared" si="686"/>
        <v>25308.207279999999</v>
      </c>
      <c r="AR816" s="4">
        <f t="shared" si="687"/>
        <v>26873.792560000002</v>
      </c>
      <c r="AS816" s="4">
        <f t="shared" si="688"/>
        <v>28868.05</v>
      </c>
      <c r="AT816" s="4">
        <f t="shared" si="689"/>
        <v>19549.09</v>
      </c>
      <c r="AU816" s="4">
        <f t="shared" si="690"/>
        <v>21748.364560000002</v>
      </c>
      <c r="AV816" s="4">
        <f t="shared" si="691"/>
        <v>23108.932720000001</v>
      </c>
      <c r="AW816" s="4">
        <f t="shared" si="692"/>
        <v>24208.57</v>
      </c>
      <c r="AX816" s="4">
        <f t="shared" si="693"/>
        <v>25308.207279999999</v>
      </c>
      <c r="AY816" s="4">
        <f t="shared" si="694"/>
        <v>26873.792560000002</v>
      </c>
      <c r="AZ816" s="1">
        <f t="shared" si="695"/>
        <v>20137.160500000005</v>
      </c>
      <c r="BA816" s="1">
        <f t="shared" si="696"/>
        <v>21833.100179799341</v>
      </c>
      <c r="BB816" s="1">
        <f t="shared" si="697"/>
        <v>0</v>
      </c>
      <c r="BC816" s="1"/>
      <c r="BD816" s="6">
        <f t="shared" si="698"/>
        <v>0</v>
      </c>
      <c r="BE816" s="6"/>
      <c r="BF816">
        <f t="shared" si="699"/>
        <v>-1788219.3107810048</v>
      </c>
      <c r="BG816">
        <f t="shared" si="700"/>
        <v>24055.704884406703</v>
      </c>
      <c r="BH816">
        <f t="shared" si="701"/>
        <v>2266.25</v>
      </c>
      <c r="BI816">
        <f t="shared" si="702"/>
        <v>1540.1484595461152</v>
      </c>
      <c r="BJ816">
        <f t="shared" si="703"/>
        <v>82.647419883763874</v>
      </c>
      <c r="BK816">
        <f t="shared" si="704"/>
        <v>90.026142045402821</v>
      </c>
    </row>
    <row r="817" spans="1:63" x14ac:dyDescent="0.35">
      <c r="A817" s="2">
        <v>1679356800000</v>
      </c>
      <c r="B817" s="3">
        <v>45006</v>
      </c>
      <c r="C817" s="2" t="s">
        <v>9</v>
      </c>
      <c r="D817" s="2">
        <v>27717.01</v>
      </c>
      <c r="E817" s="2">
        <v>28438.55</v>
      </c>
      <c r="F817" s="2">
        <v>27303.1</v>
      </c>
      <c r="G817" s="2">
        <v>28105.47</v>
      </c>
      <c r="H817" s="2">
        <v>420929.74219999998</v>
      </c>
      <c r="I817" s="2">
        <v>11760492716.3375</v>
      </c>
      <c r="J817" s="2">
        <f t="shared" si="653"/>
        <v>1.4015220256441903</v>
      </c>
      <c r="K817" s="2">
        <f t="shared" si="654"/>
        <v>15.728664569956102</v>
      </c>
      <c r="L817" s="2">
        <f t="shared" si="655"/>
        <v>13.13599439663154</v>
      </c>
      <c r="M817" s="1">
        <f t="shared" si="656"/>
        <v>-3.1356681982329433</v>
      </c>
      <c r="N817" s="1">
        <f t="shared" si="657"/>
        <v>-3.0043973646411231</v>
      </c>
      <c r="O817" s="1">
        <f t="shared" si="658"/>
        <v>0.49164806708445113</v>
      </c>
      <c r="P817" s="2">
        <f t="shared" si="659"/>
        <v>388.46000000000276</v>
      </c>
      <c r="Q817" s="2">
        <f t="shared" si="660"/>
        <v>0</v>
      </c>
      <c r="R817" s="2">
        <f t="shared" si="661"/>
        <v>648.78785714285732</v>
      </c>
      <c r="S817" s="2">
        <f t="shared" si="662"/>
        <v>226.82285714285717</v>
      </c>
      <c r="T817" s="1">
        <f t="shared" si="663"/>
        <v>74.095468061067578</v>
      </c>
      <c r="U817" s="1">
        <f t="shared" si="664"/>
        <v>23404.650858160687</v>
      </c>
      <c r="V817" s="1">
        <f t="shared" si="665"/>
        <v>23802.096000000005</v>
      </c>
      <c r="W817" s="1">
        <f t="shared" si="666"/>
        <v>2559.7839670397466</v>
      </c>
      <c r="X817" s="1">
        <f t="shared" si="667"/>
        <v>28921.663934079497</v>
      </c>
      <c r="Y817" s="1">
        <f t="shared" si="668"/>
        <v>18682.528065920513</v>
      </c>
      <c r="Z817" s="1">
        <f t="shared" si="669"/>
        <v>24426.483274329323</v>
      </c>
      <c r="AA817" s="1">
        <f t="shared" si="670"/>
        <v>25720.361702608319</v>
      </c>
      <c r="AB817" s="1">
        <f t="shared" si="671"/>
        <v>1293.8784282789966</v>
      </c>
      <c r="AC817" s="1">
        <f t="shared" si="672"/>
        <v>661.85380177533148</v>
      </c>
      <c r="AD817" s="1">
        <f t="shared" si="673"/>
        <v>-632.0246265036651</v>
      </c>
      <c r="AE817" s="4">
        <f t="shared" si="674"/>
        <v>28472</v>
      </c>
      <c r="AF817" s="4">
        <f t="shared" si="675"/>
        <v>19549.09</v>
      </c>
      <c r="AG817" s="4">
        <f t="shared" si="676"/>
        <v>21654.89676</v>
      </c>
      <c r="AH817" s="4">
        <f t="shared" si="677"/>
        <v>22957.641620000002</v>
      </c>
      <c r="AI817" s="4">
        <f t="shared" si="678"/>
        <v>24010.544999999998</v>
      </c>
      <c r="AJ817" s="4">
        <f t="shared" si="679"/>
        <v>25063.448380000002</v>
      </c>
      <c r="AK817" s="4">
        <f t="shared" si="680"/>
        <v>26562.49726</v>
      </c>
      <c r="AL817" s="4">
        <f t="shared" si="681"/>
        <v>28472</v>
      </c>
      <c r="AM817" s="4">
        <f t="shared" si="682"/>
        <v>19549.09</v>
      </c>
      <c r="AN817" s="4">
        <f t="shared" si="683"/>
        <v>21654.89676</v>
      </c>
      <c r="AO817" s="4">
        <f t="shared" si="684"/>
        <v>22957.641620000002</v>
      </c>
      <c r="AP817" s="4">
        <f t="shared" si="685"/>
        <v>24010.544999999998</v>
      </c>
      <c r="AQ817" s="4">
        <f t="shared" si="686"/>
        <v>25063.448380000002</v>
      </c>
      <c r="AR817" s="4">
        <f t="shared" si="687"/>
        <v>26562.49726</v>
      </c>
      <c r="AS817" s="4">
        <f t="shared" si="688"/>
        <v>28472</v>
      </c>
      <c r="AT817" s="4">
        <f t="shared" si="689"/>
        <v>19549.09</v>
      </c>
      <c r="AU817" s="4">
        <f t="shared" si="690"/>
        <v>21654.89676</v>
      </c>
      <c r="AV817" s="4">
        <f t="shared" si="691"/>
        <v>22957.641620000002</v>
      </c>
      <c r="AW817" s="4">
        <f t="shared" si="692"/>
        <v>24010.544999999998</v>
      </c>
      <c r="AX817" s="4">
        <f t="shared" si="693"/>
        <v>25063.448380000002</v>
      </c>
      <c r="AY817" s="4">
        <f t="shared" si="694"/>
        <v>26562.49726</v>
      </c>
      <c r="AZ817" s="1">
        <f t="shared" si="695"/>
        <v>20086.452428571432</v>
      </c>
      <c r="BA817" s="1">
        <f t="shared" si="696"/>
        <v>21758.882785002072</v>
      </c>
      <c r="BB817" s="1">
        <f t="shared" si="697"/>
        <v>0</v>
      </c>
      <c r="BC817" s="1"/>
      <c r="BD817" s="6">
        <f t="shared" si="698"/>
        <v>0</v>
      </c>
      <c r="BE817" s="6"/>
      <c r="BF817">
        <f t="shared" si="699"/>
        <v>-1564105.8978210047</v>
      </c>
      <c r="BG817">
        <f t="shared" si="700"/>
        <v>23943.318532891619</v>
      </c>
      <c r="BH817">
        <f t="shared" si="701"/>
        <v>1135.4500000000007</v>
      </c>
      <c r="BI817">
        <f t="shared" si="702"/>
        <v>1428.4405302455173</v>
      </c>
      <c r="BJ817">
        <f t="shared" si="703"/>
        <v>95.892259363817431</v>
      </c>
      <c r="BK817">
        <f t="shared" si="704"/>
        <v>94.237249687834492</v>
      </c>
    </row>
    <row r="818" spans="1:63" x14ac:dyDescent="0.35">
      <c r="A818" s="2">
        <v>1679270400000</v>
      </c>
      <c r="B818" s="3">
        <v>45005</v>
      </c>
      <c r="C818" s="2" t="s">
        <v>9</v>
      </c>
      <c r="D818" s="2">
        <v>27972.87</v>
      </c>
      <c r="E818" s="2">
        <v>28472</v>
      </c>
      <c r="F818" s="2">
        <v>27124.47</v>
      </c>
      <c r="G818" s="2">
        <v>27717.01</v>
      </c>
      <c r="H818" s="2">
        <v>477378.23372999998</v>
      </c>
      <c r="I818" s="2">
        <v>13300424536.5149</v>
      </c>
      <c r="J818" s="2">
        <f t="shared" si="653"/>
        <v>-0.91467196608714296</v>
      </c>
      <c r="K818" s="2">
        <f t="shared" si="654"/>
        <v>12.349207005477405</v>
      </c>
      <c r="L818" s="2">
        <f t="shared" si="655"/>
        <v>14.194479510344532</v>
      </c>
      <c r="M818" s="1">
        <f t="shared" si="656"/>
        <v>1.3821508766798873</v>
      </c>
      <c r="N818" s="1">
        <f t="shared" si="657"/>
        <v>-2.1362333094370518</v>
      </c>
      <c r="O818" s="1">
        <f t="shared" si="658"/>
        <v>3.8968489025331383</v>
      </c>
      <c r="P818" s="2">
        <f t="shared" si="659"/>
        <v>0</v>
      </c>
      <c r="Q818" s="2">
        <f t="shared" si="660"/>
        <v>255.86000000000058</v>
      </c>
      <c r="R818" s="2">
        <f t="shared" si="661"/>
        <v>621.04071428571422</v>
      </c>
      <c r="S818" s="2">
        <f t="shared" si="662"/>
        <v>241.96857142857152</v>
      </c>
      <c r="T818" s="1">
        <f t="shared" si="663"/>
        <v>71.962228514343067</v>
      </c>
      <c r="U818" s="1">
        <f t="shared" si="664"/>
        <v>23212.780689106021</v>
      </c>
      <c r="V818" s="1">
        <f t="shared" si="665"/>
        <v>23578.271000000001</v>
      </c>
      <c r="W818" s="1">
        <f t="shared" si="666"/>
        <v>2361.7670436960966</v>
      </c>
      <c r="X818" s="1">
        <f t="shared" si="667"/>
        <v>28301.805087392193</v>
      </c>
      <c r="Y818" s="1">
        <f t="shared" si="668"/>
        <v>18854.736912607808</v>
      </c>
      <c r="Z818" s="1">
        <f t="shared" si="669"/>
        <v>24132.164336275669</v>
      </c>
      <c r="AA818" s="1">
        <f t="shared" si="670"/>
        <v>25286.705648537103</v>
      </c>
      <c r="AB818" s="1">
        <f t="shared" si="671"/>
        <v>1154.5413122614336</v>
      </c>
      <c r="AC818" s="1">
        <f t="shared" si="672"/>
        <v>503.84764514941509</v>
      </c>
      <c r="AD818" s="1">
        <f t="shared" si="673"/>
        <v>-650.6936671120186</v>
      </c>
      <c r="AE818" s="4">
        <f t="shared" si="674"/>
        <v>28472</v>
      </c>
      <c r="AF818" s="4">
        <f t="shared" si="675"/>
        <v>19549.09</v>
      </c>
      <c r="AG818" s="4">
        <f t="shared" si="676"/>
        <v>21654.89676</v>
      </c>
      <c r="AH818" s="4">
        <f t="shared" si="677"/>
        <v>22957.641620000002</v>
      </c>
      <c r="AI818" s="4">
        <f t="shared" si="678"/>
        <v>24010.544999999998</v>
      </c>
      <c r="AJ818" s="4">
        <f t="shared" si="679"/>
        <v>25063.448380000002</v>
      </c>
      <c r="AK818" s="4">
        <f t="shared" si="680"/>
        <v>26562.49726</v>
      </c>
      <c r="AL818" s="4">
        <f t="shared" si="681"/>
        <v>28472</v>
      </c>
      <c r="AM818" s="4">
        <f t="shared" si="682"/>
        <v>19549.09</v>
      </c>
      <c r="AN818" s="4">
        <f t="shared" si="683"/>
        <v>21654.89676</v>
      </c>
      <c r="AO818" s="4">
        <f t="shared" si="684"/>
        <v>22957.641620000002</v>
      </c>
      <c r="AP818" s="4">
        <f t="shared" si="685"/>
        <v>24010.544999999998</v>
      </c>
      <c r="AQ818" s="4">
        <f t="shared" si="686"/>
        <v>25063.448380000002</v>
      </c>
      <c r="AR818" s="4">
        <f t="shared" si="687"/>
        <v>26562.49726</v>
      </c>
      <c r="AS818" s="4">
        <f t="shared" si="688"/>
        <v>28472</v>
      </c>
      <c r="AT818" s="4">
        <f t="shared" si="689"/>
        <v>19549.09</v>
      </c>
      <c r="AU818" s="4">
        <f t="shared" si="690"/>
        <v>21654.89676</v>
      </c>
      <c r="AV818" s="4">
        <f t="shared" si="691"/>
        <v>22957.641620000002</v>
      </c>
      <c r="AW818" s="4">
        <f t="shared" si="692"/>
        <v>24010.544999999998</v>
      </c>
      <c r="AX818" s="4">
        <f t="shared" si="693"/>
        <v>25063.448380000002</v>
      </c>
      <c r="AY818" s="4">
        <f t="shared" si="694"/>
        <v>26562.49726</v>
      </c>
      <c r="AZ818" s="1">
        <f t="shared" si="695"/>
        <v>20032.010642857149</v>
      </c>
      <c r="BA818" s="1">
        <f t="shared" si="696"/>
        <v>21671.943234111688</v>
      </c>
      <c r="BB818" s="1">
        <f t="shared" si="697"/>
        <v>0</v>
      </c>
      <c r="BC818" s="1"/>
      <c r="BD818" s="6">
        <f t="shared" si="698"/>
        <v>0</v>
      </c>
      <c r="BE818" s="6"/>
      <c r="BF818">
        <f t="shared" si="699"/>
        <v>-1985035.6400210047</v>
      </c>
      <c r="BG818">
        <f t="shared" si="700"/>
        <v>23720.452385331813</v>
      </c>
      <c r="BH818">
        <f t="shared" si="701"/>
        <v>1347.5299999999988</v>
      </c>
      <c r="BI818">
        <f t="shared" si="702"/>
        <v>1473.5159964371351</v>
      </c>
      <c r="BJ818">
        <f t="shared" si="703"/>
        <v>91.538746888627117</v>
      </c>
      <c r="BK818">
        <f t="shared" si="704"/>
        <v>92.157114376964785</v>
      </c>
    </row>
    <row r="819" spans="1:63" x14ac:dyDescent="0.35">
      <c r="A819" s="2">
        <v>1679184000000</v>
      </c>
      <c r="B819" s="3">
        <v>45004</v>
      </c>
      <c r="C819" s="2" t="s">
        <v>9</v>
      </c>
      <c r="D819" s="2">
        <v>26907.49</v>
      </c>
      <c r="E819" s="2">
        <v>28390.1</v>
      </c>
      <c r="F819" s="2">
        <v>26827.22</v>
      </c>
      <c r="G819" s="2">
        <v>27972.87</v>
      </c>
      <c r="H819" s="2">
        <v>372066.99054000003</v>
      </c>
      <c r="I819" s="2">
        <v>10264707987.594101</v>
      </c>
      <c r="J819" s="2">
        <f t="shared" si="653"/>
        <v>3.9594179910500653</v>
      </c>
      <c r="K819" s="2">
        <f t="shared" si="654"/>
        <v>16.005114151918342</v>
      </c>
      <c r="L819" s="2">
        <f t="shared" si="655"/>
        <v>13.563359782721216</v>
      </c>
      <c r="M819" s="1">
        <f t="shared" si="656"/>
        <v>-0.92311544427050607</v>
      </c>
      <c r="N819" s="1">
        <f t="shared" si="657"/>
        <v>-1.7230981304384246E-2</v>
      </c>
      <c r="O819" s="1">
        <f t="shared" si="658"/>
        <v>8.6052664599663871</v>
      </c>
      <c r="P819" s="2">
        <f t="shared" si="659"/>
        <v>1065.3799999999974</v>
      </c>
      <c r="Q819" s="2">
        <f t="shared" si="660"/>
        <v>0</v>
      </c>
      <c r="R819" s="2">
        <f t="shared" si="661"/>
        <v>621.04071428571422</v>
      </c>
      <c r="S819" s="2">
        <f t="shared" si="662"/>
        <v>225.13857142857159</v>
      </c>
      <c r="T819" s="1">
        <f t="shared" si="663"/>
        <v>73.393514207981909</v>
      </c>
      <c r="U819" s="1">
        <f t="shared" si="664"/>
        <v>23028.934594783816</v>
      </c>
      <c r="V819" s="1">
        <f t="shared" si="665"/>
        <v>23349.499000000003</v>
      </c>
      <c r="W819" s="1">
        <f t="shared" si="666"/>
        <v>2163.0266534116031</v>
      </c>
      <c r="X819" s="1">
        <f t="shared" si="667"/>
        <v>27675.552306823211</v>
      </c>
      <c r="Y819" s="1">
        <f t="shared" si="668"/>
        <v>19023.445693176796</v>
      </c>
      <c r="Z819" s="1">
        <f t="shared" si="669"/>
        <v>23845.376683177721</v>
      </c>
      <c r="AA819" s="1">
        <f t="shared" si="670"/>
        <v>24844.832130089304</v>
      </c>
      <c r="AB819" s="1">
        <f t="shared" si="671"/>
        <v>999.45544691158284</v>
      </c>
      <c r="AC819" s="1">
        <f t="shared" si="672"/>
        <v>341.17422837141044</v>
      </c>
      <c r="AD819" s="1">
        <f t="shared" si="673"/>
        <v>-658.2812185401724</v>
      </c>
      <c r="AE819" s="4">
        <f t="shared" si="674"/>
        <v>28390.1</v>
      </c>
      <c r="AF819" s="4">
        <f t="shared" si="675"/>
        <v>19549.09</v>
      </c>
      <c r="AG819" s="4">
        <f t="shared" si="676"/>
        <v>21635.568360000001</v>
      </c>
      <c r="AH819" s="4">
        <f t="shared" si="677"/>
        <v>22926.355820000001</v>
      </c>
      <c r="AI819" s="4">
        <f t="shared" si="678"/>
        <v>23969.595000000001</v>
      </c>
      <c r="AJ819" s="4">
        <f t="shared" si="679"/>
        <v>25012.834179999998</v>
      </c>
      <c r="AK819" s="4">
        <f t="shared" si="680"/>
        <v>26498.12386</v>
      </c>
      <c r="AL819" s="4">
        <f t="shared" si="681"/>
        <v>28390.1</v>
      </c>
      <c r="AM819" s="4">
        <f t="shared" si="682"/>
        <v>19549.09</v>
      </c>
      <c r="AN819" s="4">
        <f t="shared" si="683"/>
        <v>21635.568360000001</v>
      </c>
      <c r="AO819" s="4">
        <f t="shared" si="684"/>
        <v>22926.355820000001</v>
      </c>
      <c r="AP819" s="4">
        <f t="shared" si="685"/>
        <v>23969.595000000001</v>
      </c>
      <c r="AQ819" s="4">
        <f t="shared" si="686"/>
        <v>25012.834179999998</v>
      </c>
      <c r="AR819" s="4">
        <f t="shared" si="687"/>
        <v>26498.12386</v>
      </c>
      <c r="AS819" s="4">
        <f t="shared" si="688"/>
        <v>28390.1</v>
      </c>
      <c r="AT819" s="4">
        <f t="shared" si="689"/>
        <v>19549.09</v>
      </c>
      <c r="AU819" s="4">
        <f t="shared" si="690"/>
        <v>21635.568360000001</v>
      </c>
      <c r="AV819" s="4">
        <f t="shared" si="691"/>
        <v>22926.355820000001</v>
      </c>
      <c r="AW819" s="4">
        <f t="shared" si="692"/>
        <v>23969.595000000001</v>
      </c>
      <c r="AX819" s="4">
        <f t="shared" si="693"/>
        <v>25012.834179999998</v>
      </c>
      <c r="AY819" s="4">
        <f t="shared" si="694"/>
        <v>26498.12386</v>
      </c>
      <c r="AZ819" s="1">
        <f t="shared" si="695"/>
        <v>19980.394428571435</v>
      </c>
      <c r="BA819" s="1">
        <f t="shared" si="696"/>
        <v>21589.134100332398</v>
      </c>
      <c r="BB819" s="1">
        <f t="shared" si="697"/>
        <v>0</v>
      </c>
      <c r="BC819" s="1"/>
      <c r="BD819" s="6">
        <f t="shared" si="698"/>
        <v>0</v>
      </c>
      <c r="BE819" s="6"/>
      <c r="BF819">
        <f t="shared" si="699"/>
        <v>-1507657.4062910047</v>
      </c>
      <c r="BG819">
        <f t="shared" si="700"/>
        <v>23460.394133692396</v>
      </c>
      <c r="BH819">
        <f t="shared" si="701"/>
        <v>1562.8799999999974</v>
      </c>
      <c r="BI819">
        <f t="shared" si="702"/>
        <v>1492.8984574274639</v>
      </c>
      <c r="BJ819">
        <f t="shared" si="703"/>
        <v>95.280742811058929</v>
      </c>
      <c r="BK819">
        <f t="shared" si="704"/>
        <v>93.508554589969606</v>
      </c>
    </row>
    <row r="820" spans="1:63" x14ac:dyDescent="0.35">
      <c r="A820" s="2">
        <v>1679097600000</v>
      </c>
      <c r="B820" s="3">
        <v>45003</v>
      </c>
      <c r="C820" s="2" t="s">
        <v>9</v>
      </c>
      <c r="D820" s="2">
        <v>27395.13</v>
      </c>
      <c r="E820" s="2">
        <v>27724.85</v>
      </c>
      <c r="F820" s="2">
        <v>26578</v>
      </c>
      <c r="G820" s="2">
        <v>26907.49</v>
      </c>
      <c r="H820" s="2">
        <v>371238.97174000001</v>
      </c>
      <c r="I820" s="2">
        <v>10135945069.642599</v>
      </c>
      <c r="J820" s="2">
        <f t="shared" si="653"/>
        <v>-1.7800244057976706</v>
      </c>
      <c r="K820" s="2">
        <f t="shared" si="654"/>
        <v>22.322841500542577</v>
      </c>
      <c r="L820" s="2">
        <f t="shared" si="655"/>
        <v>9.5137275299888451</v>
      </c>
      <c r="M820" s="1">
        <f t="shared" si="656"/>
        <v>3.808618851051027</v>
      </c>
      <c r="N820" s="1">
        <f t="shared" si="657"/>
        <v>2.0643322732815252</v>
      </c>
      <c r="O820" s="1">
        <f t="shared" si="658"/>
        <v>9.3757537399437805</v>
      </c>
      <c r="P820" s="2">
        <f t="shared" si="659"/>
        <v>0</v>
      </c>
      <c r="Q820" s="2">
        <f t="shared" si="660"/>
        <v>487.63999999999942</v>
      </c>
      <c r="R820" s="2">
        <f t="shared" si="661"/>
        <v>550.91857142857168</v>
      </c>
      <c r="S820" s="2">
        <f t="shared" si="662"/>
        <v>225.13857142857159</v>
      </c>
      <c r="T820" s="1">
        <f t="shared" si="663"/>
        <v>70.989433767763785</v>
      </c>
      <c r="U820" s="1">
        <f t="shared" si="664"/>
        <v>22827.141312938256</v>
      </c>
      <c r="V820" s="1">
        <f t="shared" si="665"/>
        <v>23125.460000000003</v>
      </c>
      <c r="W820" s="1">
        <f t="shared" si="666"/>
        <v>1886.9895254955711</v>
      </c>
      <c r="X820" s="1">
        <f t="shared" si="667"/>
        <v>26899.439050991146</v>
      </c>
      <c r="Y820" s="1">
        <f t="shared" si="668"/>
        <v>19351.480949008859</v>
      </c>
      <c r="Z820" s="1">
        <f t="shared" si="669"/>
        <v>23515.177217831941</v>
      </c>
      <c r="AA820" s="1">
        <f t="shared" si="670"/>
        <v>24276.097971923726</v>
      </c>
      <c r="AB820" s="1">
        <f t="shared" si="671"/>
        <v>760.92075409178506</v>
      </c>
      <c r="AC820" s="1">
        <f t="shared" si="672"/>
        <v>176.60392373636734</v>
      </c>
      <c r="AD820" s="1">
        <f t="shared" si="673"/>
        <v>-584.31683035541778</v>
      </c>
      <c r="AE820" s="4">
        <f t="shared" si="674"/>
        <v>27756.84</v>
      </c>
      <c r="AF820" s="4">
        <f t="shared" si="675"/>
        <v>19549.09</v>
      </c>
      <c r="AG820" s="4">
        <f t="shared" si="676"/>
        <v>21486.118999999999</v>
      </c>
      <c r="AH820" s="4">
        <f t="shared" si="677"/>
        <v>22684.450499999999</v>
      </c>
      <c r="AI820" s="4">
        <f t="shared" si="678"/>
        <v>23652.965</v>
      </c>
      <c r="AJ820" s="4">
        <f t="shared" si="679"/>
        <v>24621.479500000001</v>
      </c>
      <c r="AK820" s="4">
        <f t="shared" si="680"/>
        <v>26000.3815</v>
      </c>
      <c r="AL820" s="4">
        <f t="shared" si="681"/>
        <v>27756.84</v>
      </c>
      <c r="AM820" s="4">
        <f t="shared" si="682"/>
        <v>19549.09</v>
      </c>
      <c r="AN820" s="4">
        <f t="shared" si="683"/>
        <v>21486.118999999999</v>
      </c>
      <c r="AO820" s="4">
        <f t="shared" si="684"/>
        <v>22684.450499999999</v>
      </c>
      <c r="AP820" s="4">
        <f t="shared" si="685"/>
        <v>23652.965</v>
      </c>
      <c r="AQ820" s="4">
        <f t="shared" si="686"/>
        <v>24621.479500000001</v>
      </c>
      <c r="AR820" s="4">
        <f t="shared" si="687"/>
        <v>26000.3815</v>
      </c>
      <c r="AS820" s="4">
        <f t="shared" si="688"/>
        <v>27756.84</v>
      </c>
      <c r="AT820" s="4">
        <f t="shared" si="689"/>
        <v>19549.09</v>
      </c>
      <c r="AU820" s="4">
        <f t="shared" si="690"/>
        <v>21486.118999999999</v>
      </c>
      <c r="AV820" s="4">
        <f t="shared" si="691"/>
        <v>22684.450499999999</v>
      </c>
      <c r="AW820" s="4">
        <f t="shared" si="692"/>
        <v>23652.965</v>
      </c>
      <c r="AX820" s="4">
        <f t="shared" si="693"/>
        <v>24621.479500000001</v>
      </c>
      <c r="AY820" s="4">
        <f t="shared" si="694"/>
        <v>26000.3815</v>
      </c>
      <c r="AZ820" s="1">
        <f t="shared" si="695"/>
        <v>19927.92735714286</v>
      </c>
      <c r="BA820" s="1">
        <f t="shared" si="696"/>
        <v>21501.685663350647</v>
      </c>
      <c r="BB820" s="1">
        <f t="shared" si="697"/>
        <v>0</v>
      </c>
      <c r="BC820" s="1"/>
      <c r="BD820" s="6">
        <f t="shared" si="698"/>
        <v>0</v>
      </c>
      <c r="BE820" s="6"/>
      <c r="BF820">
        <f t="shared" si="699"/>
        <v>-1879724.3968310049</v>
      </c>
      <c r="BG820">
        <f t="shared" si="700"/>
        <v>23258.671243033878</v>
      </c>
      <c r="BH820">
        <f t="shared" si="701"/>
        <v>1146.8499999999985</v>
      </c>
      <c r="BI820">
        <f t="shared" si="702"/>
        <v>1482.1320662624587</v>
      </c>
      <c r="BJ820">
        <f t="shared" si="703"/>
        <v>89.651853431208323</v>
      </c>
      <c r="BK820">
        <f t="shared" si="704"/>
        <v>88.314872938000576</v>
      </c>
    </row>
    <row r="821" spans="1:63" x14ac:dyDescent="0.35">
      <c r="A821" s="2">
        <v>1679011200000</v>
      </c>
      <c r="B821" s="3">
        <v>45002</v>
      </c>
      <c r="C821" s="2" t="s">
        <v>9</v>
      </c>
      <c r="D821" s="2">
        <v>24998.78</v>
      </c>
      <c r="E821" s="2">
        <v>27756.84</v>
      </c>
      <c r="F821" s="2">
        <v>24890</v>
      </c>
      <c r="G821" s="2">
        <v>27395.13</v>
      </c>
      <c r="H821" s="2">
        <v>624460.68091</v>
      </c>
      <c r="I821" s="2">
        <v>16476681071.243299</v>
      </c>
      <c r="J821" s="2">
        <f t="shared" si="653"/>
        <v>9.5858677903481784</v>
      </c>
      <c r="K821" s="2">
        <f t="shared" si="654"/>
        <v>33.923990979544612</v>
      </c>
      <c r="L821" s="2">
        <f t="shared" si="655"/>
        <v>16.487184982217663</v>
      </c>
      <c r="M821" s="1">
        <f t="shared" si="656"/>
        <v>-1.8122834942984254</v>
      </c>
      <c r="N821" s="1">
        <f t="shared" si="657"/>
        <v>0.21660784234278188</v>
      </c>
      <c r="O821" s="1">
        <f t="shared" si="658"/>
        <v>10.620573802716033</v>
      </c>
      <c r="P821" s="2">
        <f t="shared" si="659"/>
        <v>2396.3500000000022</v>
      </c>
      <c r="Q821" s="2">
        <f t="shared" si="660"/>
        <v>0</v>
      </c>
      <c r="R821" s="2">
        <f t="shared" si="661"/>
        <v>550.91857142857168</v>
      </c>
      <c r="S821" s="2">
        <f t="shared" si="662"/>
        <v>190.86214285714308</v>
      </c>
      <c r="T821" s="1">
        <f t="shared" si="663"/>
        <v>74.269735087285113</v>
      </c>
      <c r="U821" s="1">
        <f t="shared" si="664"/>
        <v>22660.596468568387</v>
      </c>
      <c r="V821" s="1">
        <f t="shared" si="665"/>
        <v>22957.828000000001</v>
      </c>
      <c r="W821" s="1">
        <f t="shared" si="666"/>
        <v>1681.2674458473289</v>
      </c>
      <c r="X821" s="1">
        <f t="shared" si="667"/>
        <v>26320.362891694658</v>
      </c>
      <c r="Y821" s="1">
        <f t="shared" si="668"/>
        <v>19595.293108305345</v>
      </c>
      <c r="Z821" s="1">
        <f t="shared" si="669"/>
        <v>23243.792195258498</v>
      </c>
      <c r="AA821" s="1">
        <f t="shared" si="670"/>
        <v>23797.663057728038</v>
      </c>
      <c r="AB821" s="1">
        <f t="shared" si="671"/>
        <v>553.87086246953913</v>
      </c>
      <c r="AC821" s="1">
        <f t="shared" si="672"/>
        <v>30.524716147512891</v>
      </c>
      <c r="AD821" s="1">
        <f t="shared" si="673"/>
        <v>-523.34614632202624</v>
      </c>
      <c r="AE821" s="4">
        <f t="shared" si="674"/>
        <v>27756.84</v>
      </c>
      <c r="AF821" s="4">
        <f t="shared" si="675"/>
        <v>19549.09</v>
      </c>
      <c r="AG821" s="4">
        <f t="shared" si="676"/>
        <v>21486.118999999999</v>
      </c>
      <c r="AH821" s="4">
        <f t="shared" si="677"/>
        <v>22684.450499999999</v>
      </c>
      <c r="AI821" s="4">
        <f t="shared" si="678"/>
        <v>23652.965</v>
      </c>
      <c r="AJ821" s="4">
        <f t="shared" si="679"/>
        <v>24621.479500000001</v>
      </c>
      <c r="AK821" s="4">
        <f t="shared" si="680"/>
        <v>26000.3815</v>
      </c>
      <c r="AL821" s="4">
        <f t="shared" si="681"/>
        <v>27756.84</v>
      </c>
      <c r="AM821" s="4">
        <f t="shared" si="682"/>
        <v>19549.09</v>
      </c>
      <c r="AN821" s="4">
        <f t="shared" si="683"/>
        <v>21486.118999999999</v>
      </c>
      <c r="AO821" s="4">
        <f t="shared" si="684"/>
        <v>22684.450499999999</v>
      </c>
      <c r="AP821" s="4">
        <f t="shared" si="685"/>
        <v>23652.965</v>
      </c>
      <c r="AQ821" s="4">
        <f t="shared" si="686"/>
        <v>24621.479500000001</v>
      </c>
      <c r="AR821" s="4">
        <f t="shared" si="687"/>
        <v>26000.3815</v>
      </c>
      <c r="AS821" s="4">
        <f t="shared" si="688"/>
        <v>27756.84</v>
      </c>
      <c r="AT821" s="4">
        <f t="shared" si="689"/>
        <v>19549.09</v>
      </c>
      <c r="AU821" s="4">
        <f t="shared" si="690"/>
        <v>21486.118999999999</v>
      </c>
      <c r="AV821" s="4">
        <f t="shared" si="691"/>
        <v>22684.450499999999</v>
      </c>
      <c r="AW821" s="4">
        <f t="shared" si="692"/>
        <v>23652.965</v>
      </c>
      <c r="AX821" s="4">
        <f t="shared" si="693"/>
        <v>24621.479500000001</v>
      </c>
      <c r="AY821" s="4">
        <f t="shared" si="694"/>
        <v>26000.3815</v>
      </c>
      <c r="AZ821" s="1">
        <f t="shared" si="695"/>
        <v>19884.371500000005</v>
      </c>
      <c r="BA821" s="1">
        <f t="shared" si="696"/>
        <v>21427.63354914997</v>
      </c>
      <c r="BB821" s="1">
        <f t="shared" si="697"/>
        <v>1</v>
      </c>
      <c r="BC821" s="1" t="str">
        <f t="shared" si="706"/>
        <v>$25,167–$26,578</v>
      </c>
      <c r="BD821" s="6">
        <f t="shared" si="698"/>
        <v>0</v>
      </c>
      <c r="BE821" s="6"/>
      <c r="BF821">
        <f t="shared" si="699"/>
        <v>-1508485.4250910049</v>
      </c>
      <c r="BG821">
        <f t="shared" si="700"/>
        <v>23078.41244019226</v>
      </c>
      <c r="BH821">
        <f t="shared" si="701"/>
        <v>2866.84</v>
      </c>
      <c r="BI821">
        <f t="shared" si="702"/>
        <v>1533.7139226105294</v>
      </c>
      <c r="BJ821">
        <f t="shared" si="703"/>
        <v>95.593067527641566</v>
      </c>
      <c r="BK821">
        <f t="shared" si="704"/>
        <v>81.521115785101657</v>
      </c>
    </row>
    <row r="822" spans="1:63" x14ac:dyDescent="0.35">
      <c r="A822" s="2">
        <v>1678924800000</v>
      </c>
      <c r="B822" s="3">
        <v>45001</v>
      </c>
      <c r="C822" s="2" t="s">
        <v>9</v>
      </c>
      <c r="D822" s="2">
        <v>24285.66</v>
      </c>
      <c r="E822" s="2">
        <v>25167.4</v>
      </c>
      <c r="F822" s="2">
        <v>24123</v>
      </c>
      <c r="G822" s="2">
        <v>24998.78</v>
      </c>
      <c r="H822" s="2">
        <v>439421.32997999998</v>
      </c>
      <c r="I822" s="2">
        <v>10847330151.941</v>
      </c>
      <c r="J822" s="2">
        <f t="shared" si="653"/>
        <v>2.9363830342679549</v>
      </c>
      <c r="K822" s="2">
        <f t="shared" si="654"/>
        <v>24.059176137392814</v>
      </c>
      <c r="L822" s="2">
        <f t="shared" si="655"/>
        <v>2.7739212836678089</v>
      </c>
      <c r="M822" s="1">
        <f t="shared" si="656"/>
        <v>8.7473576507941448</v>
      </c>
      <c r="N822" s="1">
        <f t="shared" si="657"/>
        <v>13.187163533580444</v>
      </c>
      <c r="O822" s="1">
        <f t="shared" si="658"/>
        <v>21.186273890165847</v>
      </c>
      <c r="P822" s="2">
        <f t="shared" si="659"/>
        <v>713.11999999999898</v>
      </c>
      <c r="Q822" s="2">
        <f t="shared" si="660"/>
        <v>0</v>
      </c>
      <c r="R822" s="2">
        <f t="shared" si="661"/>
        <v>379.75071428571442</v>
      </c>
      <c r="S822" s="2">
        <f t="shared" si="662"/>
        <v>270.21785714285733</v>
      </c>
      <c r="T822" s="1">
        <f t="shared" si="663"/>
        <v>58.426011807164294</v>
      </c>
      <c r="U822" s="1">
        <f t="shared" si="664"/>
        <v>22467.350201979341</v>
      </c>
      <c r="V822" s="1">
        <f t="shared" si="665"/>
        <v>22745.925000000003</v>
      </c>
      <c r="W822" s="1">
        <f t="shared" si="666"/>
        <v>1341.3648869062436</v>
      </c>
      <c r="X822" s="1">
        <f t="shared" si="667"/>
        <v>25428.65477381249</v>
      </c>
      <c r="Y822" s="1">
        <f t="shared" si="668"/>
        <v>20063.195226187516</v>
      </c>
      <c r="Z822" s="1">
        <f t="shared" si="669"/>
        <v>22911.68517087918</v>
      </c>
      <c r="AA822" s="1">
        <f t="shared" si="670"/>
        <v>23143.578159133136</v>
      </c>
      <c r="AB822" s="1">
        <f t="shared" si="671"/>
        <v>231.89298825395599</v>
      </c>
      <c r="AC822" s="1">
        <f t="shared" si="672"/>
        <v>-100.31182043299367</v>
      </c>
      <c r="AD822" s="1">
        <f t="shared" si="673"/>
        <v>-332.20480868694966</v>
      </c>
      <c r="AE822" s="4">
        <f t="shared" si="674"/>
        <v>26386.87</v>
      </c>
      <c r="AF822" s="4">
        <f t="shared" si="675"/>
        <v>19549.09</v>
      </c>
      <c r="AG822" s="4">
        <f t="shared" si="676"/>
        <v>21162.806079999998</v>
      </c>
      <c r="AH822" s="4">
        <f t="shared" si="677"/>
        <v>22161.12196</v>
      </c>
      <c r="AI822" s="4">
        <f t="shared" si="678"/>
        <v>22967.98</v>
      </c>
      <c r="AJ822" s="4">
        <f t="shared" si="679"/>
        <v>23774.838039999999</v>
      </c>
      <c r="AK822" s="4">
        <f t="shared" si="680"/>
        <v>24923.585080000001</v>
      </c>
      <c r="AL822" s="4">
        <f t="shared" si="681"/>
        <v>26386.87</v>
      </c>
      <c r="AM822" s="4">
        <f t="shared" si="682"/>
        <v>19549.09</v>
      </c>
      <c r="AN822" s="4">
        <f t="shared" si="683"/>
        <v>21162.806079999998</v>
      </c>
      <c r="AO822" s="4">
        <f t="shared" si="684"/>
        <v>22161.12196</v>
      </c>
      <c r="AP822" s="4">
        <f t="shared" si="685"/>
        <v>22967.98</v>
      </c>
      <c r="AQ822" s="4">
        <f t="shared" si="686"/>
        <v>23774.838039999999</v>
      </c>
      <c r="AR822" s="4">
        <f t="shared" si="687"/>
        <v>24923.585080000001</v>
      </c>
      <c r="AS822" s="4">
        <f t="shared" si="688"/>
        <v>26386.87</v>
      </c>
      <c r="AT822" s="4">
        <f t="shared" si="689"/>
        <v>19549.09</v>
      </c>
      <c r="AU822" s="4">
        <f t="shared" si="690"/>
        <v>21162.806079999998</v>
      </c>
      <c r="AV822" s="4">
        <f t="shared" si="691"/>
        <v>22161.12196</v>
      </c>
      <c r="AW822" s="4">
        <f t="shared" si="692"/>
        <v>22967.98</v>
      </c>
      <c r="AX822" s="4">
        <f t="shared" si="693"/>
        <v>23774.838039999999</v>
      </c>
      <c r="AY822" s="4">
        <f t="shared" si="694"/>
        <v>24923.585080000001</v>
      </c>
      <c r="AZ822" s="1">
        <f t="shared" si="695"/>
        <v>19835.776571428578</v>
      </c>
      <c r="BA822" s="1">
        <f t="shared" si="696"/>
        <v>21345.887022425999</v>
      </c>
      <c r="BB822" s="1">
        <f t="shared" si="697"/>
        <v>0</v>
      </c>
      <c r="BC822" s="1"/>
      <c r="BD822" s="6">
        <f t="shared" si="698"/>
        <v>0</v>
      </c>
      <c r="BE822" s="6"/>
      <c r="BF822">
        <f t="shared" si="699"/>
        <v>-2132946.106001005</v>
      </c>
      <c r="BG822">
        <f t="shared" si="700"/>
        <v>22765.594203743596</v>
      </c>
      <c r="BH822">
        <f t="shared" si="701"/>
        <v>1044.4000000000015</v>
      </c>
      <c r="BI822">
        <f t="shared" si="702"/>
        <v>1328.6176030121494</v>
      </c>
      <c r="BJ822">
        <f t="shared" si="703"/>
        <v>79.699697855151811</v>
      </c>
      <c r="BK822">
        <f t="shared" si="704"/>
        <v>74.622562683600052</v>
      </c>
    </row>
    <row r="823" spans="1:63" x14ac:dyDescent="0.35">
      <c r="A823" s="2">
        <v>1678838400000</v>
      </c>
      <c r="B823" s="3">
        <v>45000</v>
      </c>
      <c r="C823" s="2" t="s">
        <v>9</v>
      </c>
      <c r="D823" s="2">
        <v>24670.41</v>
      </c>
      <c r="E823" s="2">
        <v>25196.97</v>
      </c>
      <c r="F823" s="2">
        <v>23896.95</v>
      </c>
      <c r="G823" s="2">
        <v>24285.66</v>
      </c>
      <c r="H823" s="2">
        <v>581450.72984000004</v>
      </c>
      <c r="I823" s="2">
        <v>14291005743.8978</v>
      </c>
      <c r="J823" s="2">
        <f t="shared" si="653"/>
        <v>-1.5595606234351194</v>
      </c>
      <c r="K823" s="2">
        <f t="shared" si="654"/>
        <v>19.268233031565313</v>
      </c>
      <c r="L823" s="2">
        <f t="shared" si="655"/>
        <v>9.395653302005778</v>
      </c>
      <c r="M823" s="1">
        <f t="shared" si="656"/>
        <v>2.8526192078173374</v>
      </c>
      <c r="N823" s="1">
        <f t="shared" si="657"/>
        <v>12.210127293225719</v>
      </c>
      <c r="O823" s="1">
        <f t="shared" si="658"/>
        <v>25.452345128771466</v>
      </c>
      <c r="P823" s="2">
        <f t="shared" si="659"/>
        <v>0</v>
      </c>
      <c r="Q823" s="2">
        <f t="shared" si="660"/>
        <v>384.75</v>
      </c>
      <c r="R823" s="2">
        <f t="shared" si="661"/>
        <v>328.81357142857166</v>
      </c>
      <c r="S823" s="2">
        <f t="shared" si="662"/>
        <v>281.90714285714319</v>
      </c>
      <c r="T823" s="1">
        <f t="shared" si="663"/>
        <v>53.840251973955816</v>
      </c>
      <c r="U823" s="1">
        <f t="shared" si="664"/>
        <v>22364.026536754009</v>
      </c>
      <c r="V823" s="1">
        <f t="shared" si="665"/>
        <v>22655.250500000002</v>
      </c>
      <c r="W823" s="1">
        <f t="shared" si="666"/>
        <v>1243.7532683312836</v>
      </c>
      <c r="X823" s="1">
        <f t="shared" si="667"/>
        <v>25142.75703666257</v>
      </c>
      <c r="Y823" s="1">
        <f t="shared" si="668"/>
        <v>20167.743963337434</v>
      </c>
      <c r="Z823" s="1">
        <f t="shared" si="669"/>
        <v>22744.717584549515</v>
      </c>
      <c r="AA823" s="1">
        <f t="shared" si="670"/>
        <v>22806.268733520978</v>
      </c>
      <c r="AB823" s="1">
        <f t="shared" si="671"/>
        <v>61.55114897146268</v>
      </c>
      <c r="AC823" s="1">
        <f t="shared" si="672"/>
        <v>-183.36302260473107</v>
      </c>
      <c r="AD823" s="1">
        <f t="shared" si="673"/>
        <v>-244.91417157619375</v>
      </c>
      <c r="AE823" s="4">
        <f t="shared" si="674"/>
        <v>26386.87</v>
      </c>
      <c r="AF823" s="4">
        <f t="shared" si="675"/>
        <v>19549.09</v>
      </c>
      <c r="AG823" s="4">
        <f t="shared" si="676"/>
        <v>21162.806079999998</v>
      </c>
      <c r="AH823" s="4">
        <f t="shared" si="677"/>
        <v>22161.12196</v>
      </c>
      <c r="AI823" s="4">
        <f t="shared" si="678"/>
        <v>22967.98</v>
      </c>
      <c r="AJ823" s="4">
        <f t="shared" si="679"/>
        <v>23774.838039999999</v>
      </c>
      <c r="AK823" s="4">
        <f t="shared" si="680"/>
        <v>24923.585080000001</v>
      </c>
      <c r="AL823" s="4">
        <f t="shared" si="681"/>
        <v>26386.87</v>
      </c>
      <c r="AM823" s="4">
        <f t="shared" si="682"/>
        <v>19549.09</v>
      </c>
      <c r="AN823" s="4">
        <f t="shared" si="683"/>
        <v>21162.806079999998</v>
      </c>
      <c r="AO823" s="4">
        <f t="shared" si="684"/>
        <v>22161.12196</v>
      </c>
      <c r="AP823" s="4">
        <f t="shared" si="685"/>
        <v>22967.98</v>
      </c>
      <c r="AQ823" s="4">
        <f t="shared" si="686"/>
        <v>23774.838039999999</v>
      </c>
      <c r="AR823" s="4">
        <f t="shared" si="687"/>
        <v>24923.585080000001</v>
      </c>
      <c r="AS823" s="4">
        <f t="shared" si="688"/>
        <v>26386.87</v>
      </c>
      <c r="AT823" s="4">
        <f t="shared" si="689"/>
        <v>19549.09</v>
      </c>
      <c r="AU823" s="4">
        <f t="shared" si="690"/>
        <v>21162.806079999998</v>
      </c>
      <c r="AV823" s="4">
        <f t="shared" si="691"/>
        <v>22161.12196</v>
      </c>
      <c r="AW823" s="4">
        <f t="shared" si="692"/>
        <v>22967.98</v>
      </c>
      <c r="AX823" s="4">
        <f t="shared" si="693"/>
        <v>23774.838039999999</v>
      </c>
      <c r="AY823" s="4">
        <f t="shared" si="694"/>
        <v>24923.585080000001</v>
      </c>
      <c r="AZ823" s="1">
        <f t="shared" si="695"/>
        <v>19802.178928571429</v>
      </c>
      <c r="BA823" s="1">
        <f t="shared" si="696"/>
        <v>21295.847392596217</v>
      </c>
      <c r="BB823" s="1">
        <f t="shared" si="697"/>
        <v>0</v>
      </c>
      <c r="BC823" s="1"/>
      <c r="BD823" s="6">
        <f t="shared" si="698"/>
        <v>0</v>
      </c>
      <c r="BE823" s="6"/>
      <c r="BF823">
        <f t="shared" si="699"/>
        <v>-2572367.435981005</v>
      </c>
      <c r="BG823">
        <f t="shared" si="700"/>
        <v>22672.309197969116</v>
      </c>
      <c r="BH823">
        <f t="shared" si="701"/>
        <v>1300.0200000000004</v>
      </c>
      <c r="BI823">
        <f t="shared" si="702"/>
        <v>1372.3433880909413</v>
      </c>
      <c r="BJ823">
        <f t="shared" si="703"/>
        <v>69.270581972511565</v>
      </c>
      <c r="BK823">
        <f t="shared" si="704"/>
        <v>78.786980194182291</v>
      </c>
    </row>
    <row r="824" spans="1:63" x14ac:dyDescent="0.35">
      <c r="A824" s="2">
        <v>1678752000000</v>
      </c>
      <c r="B824" s="3">
        <v>44999</v>
      </c>
      <c r="C824" s="2" t="s">
        <v>9</v>
      </c>
      <c r="D824" s="2">
        <v>24112.27</v>
      </c>
      <c r="E824" s="2">
        <v>26386.87</v>
      </c>
      <c r="F824" s="2">
        <v>23976.42</v>
      </c>
      <c r="G824" s="2">
        <v>24670.41</v>
      </c>
      <c r="H824" s="2">
        <v>699360.93423000001</v>
      </c>
      <c r="I824" s="2">
        <v>17465307097.883999</v>
      </c>
      <c r="J824" s="2">
        <f t="shared" si="653"/>
        <v>2.3096210086640347</v>
      </c>
      <c r="K824" s="2">
        <f t="shared" si="654"/>
        <v>13.660031770837177</v>
      </c>
      <c r="L824" s="2">
        <f t="shared" si="655"/>
        <v>13.302305459224931</v>
      </c>
      <c r="M824" s="1">
        <f t="shared" si="656"/>
        <v>-1.5842682471878466</v>
      </c>
      <c r="N824" s="1">
        <f t="shared" si="657"/>
        <v>13.923805887295757</v>
      </c>
      <c r="O824" s="1">
        <f t="shared" si="658"/>
        <v>23.118505124154808</v>
      </c>
      <c r="P824" s="2">
        <f t="shared" si="659"/>
        <v>556.93000000000029</v>
      </c>
      <c r="Q824" s="2">
        <f t="shared" si="660"/>
        <v>0</v>
      </c>
      <c r="R824" s="2">
        <f t="shared" si="661"/>
        <v>363.62785714285747</v>
      </c>
      <c r="S824" s="2">
        <f t="shared" si="662"/>
        <v>254.42500000000032</v>
      </c>
      <c r="T824" s="1">
        <f t="shared" si="663"/>
        <v>58.834427013870744</v>
      </c>
      <c r="U824" s="1">
        <f t="shared" si="664"/>
        <v>22285.592517846009</v>
      </c>
      <c r="V824" s="1">
        <f t="shared" si="665"/>
        <v>22637.977500000001</v>
      </c>
      <c r="W824" s="1">
        <f t="shared" si="666"/>
        <v>1223.2198657431745</v>
      </c>
      <c r="X824" s="1">
        <f t="shared" si="667"/>
        <v>25084.41723148635</v>
      </c>
      <c r="Y824" s="1">
        <f t="shared" si="668"/>
        <v>20191.537768513652</v>
      </c>
      <c r="Z824" s="1">
        <f t="shared" si="669"/>
        <v>22621.442191313476</v>
      </c>
      <c r="AA824" s="1">
        <f t="shared" si="670"/>
        <v>22537.288503252064</v>
      </c>
      <c r="AB824" s="1">
        <f t="shared" si="671"/>
        <v>-84.153688061411231</v>
      </c>
      <c r="AC824" s="1">
        <f t="shared" si="672"/>
        <v>-244.59156549877949</v>
      </c>
      <c r="AD824" s="1">
        <f t="shared" si="673"/>
        <v>-160.43787743736826</v>
      </c>
      <c r="AE824" s="4">
        <f t="shared" si="674"/>
        <v>26386.87</v>
      </c>
      <c r="AF824" s="4">
        <f t="shared" si="675"/>
        <v>19549.09</v>
      </c>
      <c r="AG824" s="4">
        <f t="shared" si="676"/>
        <v>21162.806079999998</v>
      </c>
      <c r="AH824" s="4">
        <f t="shared" si="677"/>
        <v>22161.12196</v>
      </c>
      <c r="AI824" s="4">
        <f t="shared" si="678"/>
        <v>22967.98</v>
      </c>
      <c r="AJ824" s="4">
        <f t="shared" si="679"/>
        <v>23774.838039999999</v>
      </c>
      <c r="AK824" s="4">
        <f t="shared" si="680"/>
        <v>24923.585080000001</v>
      </c>
      <c r="AL824" s="4">
        <f t="shared" si="681"/>
        <v>26386.87</v>
      </c>
      <c r="AM824" s="4">
        <f t="shared" si="682"/>
        <v>19549.09</v>
      </c>
      <c r="AN824" s="4">
        <f t="shared" si="683"/>
        <v>21162.806079999998</v>
      </c>
      <c r="AO824" s="4">
        <f t="shared" si="684"/>
        <v>22161.12196</v>
      </c>
      <c r="AP824" s="4">
        <f t="shared" si="685"/>
        <v>22967.98</v>
      </c>
      <c r="AQ824" s="4">
        <f t="shared" si="686"/>
        <v>23774.838039999999</v>
      </c>
      <c r="AR824" s="4">
        <f t="shared" si="687"/>
        <v>24923.585080000001</v>
      </c>
      <c r="AS824" s="4">
        <f t="shared" si="688"/>
        <v>26386.87</v>
      </c>
      <c r="AT824" s="4">
        <f t="shared" si="689"/>
        <v>19549.09</v>
      </c>
      <c r="AU824" s="4">
        <f t="shared" si="690"/>
        <v>21162.806079999998</v>
      </c>
      <c r="AV824" s="4">
        <f t="shared" si="691"/>
        <v>22161.12196</v>
      </c>
      <c r="AW824" s="4">
        <f t="shared" si="692"/>
        <v>22967.98</v>
      </c>
      <c r="AX824" s="4">
        <f t="shared" si="693"/>
        <v>23774.838039999999</v>
      </c>
      <c r="AY824" s="4">
        <f t="shared" si="694"/>
        <v>24923.585080000001</v>
      </c>
      <c r="AZ824" s="1">
        <f t="shared" si="695"/>
        <v>19777.078428571425</v>
      </c>
      <c r="BA824" s="1">
        <f t="shared" si="696"/>
        <v>21254.891055508495</v>
      </c>
      <c r="BB824" s="1">
        <f t="shared" si="697"/>
        <v>0</v>
      </c>
      <c r="BC824" s="1"/>
      <c r="BD824" s="6">
        <f t="shared" si="698"/>
        <v>0</v>
      </c>
      <c r="BE824" s="6"/>
      <c r="BF824">
        <f t="shared" si="699"/>
        <v>-1990916.706141005</v>
      </c>
      <c r="BG824">
        <f t="shared" si="700"/>
        <v>22601.589621695297</v>
      </c>
      <c r="BH824">
        <f t="shared" si="701"/>
        <v>2410.4500000000007</v>
      </c>
      <c r="BI824">
        <f t="shared" si="702"/>
        <v>1383.4700631818553</v>
      </c>
      <c r="BJ824">
        <f t="shared" si="703"/>
        <v>74.897408223136765</v>
      </c>
      <c r="BK824">
        <f t="shared" si="704"/>
        <v>74.030265574230313</v>
      </c>
    </row>
    <row r="825" spans="1:63" x14ac:dyDescent="0.35">
      <c r="A825" s="2">
        <v>1678665600000</v>
      </c>
      <c r="B825" s="3">
        <v>44998</v>
      </c>
      <c r="C825" s="2" t="s">
        <v>9</v>
      </c>
      <c r="D825" s="2">
        <v>21998.05</v>
      </c>
      <c r="E825" s="2">
        <v>24500</v>
      </c>
      <c r="F825" s="2">
        <v>21813.88</v>
      </c>
      <c r="G825" s="2">
        <v>24113.48</v>
      </c>
      <c r="H825" s="2">
        <v>687889.31258999999</v>
      </c>
      <c r="I825" s="2">
        <v>15824996078.6056</v>
      </c>
      <c r="J825" s="2">
        <f t="shared" si="653"/>
        <v>9.6211275026582985</v>
      </c>
      <c r="K825" s="2">
        <f t="shared" si="654"/>
        <v>8.6292614276266839</v>
      </c>
      <c r="L825" s="2">
        <f t="shared" si="655"/>
        <v>10.695874040674742</v>
      </c>
      <c r="M825" s="1">
        <f t="shared" si="656"/>
        <v>2.2574817362175996</v>
      </c>
      <c r="N825" s="1">
        <f t="shared" si="657"/>
        <v>14.944047893543358</v>
      </c>
      <c r="O825" s="1">
        <f t="shared" si="658"/>
        <v>23.947559622252783</v>
      </c>
      <c r="P825" s="2">
        <f t="shared" si="659"/>
        <v>2116.369999999999</v>
      </c>
      <c r="Q825" s="2">
        <f t="shared" si="660"/>
        <v>0</v>
      </c>
      <c r="R825" s="2">
        <f t="shared" si="661"/>
        <v>323.84714285714318</v>
      </c>
      <c r="S825" s="2">
        <f t="shared" si="662"/>
        <v>279.46214285714319</v>
      </c>
      <c r="T825" s="1">
        <f t="shared" si="663"/>
        <v>53.678461532997169</v>
      </c>
      <c r="U825" s="1">
        <f t="shared" si="664"/>
        <v>22188.253028778501</v>
      </c>
      <c r="V825" s="1">
        <f t="shared" si="665"/>
        <v>22613.567499999997</v>
      </c>
      <c r="W825" s="1">
        <f t="shared" si="666"/>
        <v>1186.745380946878</v>
      </c>
      <c r="X825" s="1">
        <f t="shared" si="667"/>
        <v>24987.058261893755</v>
      </c>
      <c r="Y825" s="1">
        <f t="shared" si="668"/>
        <v>20240.07673810624</v>
      </c>
      <c r="Z825" s="1">
        <f t="shared" si="669"/>
        <v>22457.524766618553</v>
      </c>
      <c r="AA825" s="1">
        <f t="shared" si="670"/>
        <v>22149.448231116079</v>
      </c>
      <c r="AB825" s="1">
        <f t="shared" si="671"/>
        <v>-308.07653550247414</v>
      </c>
      <c r="AC825" s="1">
        <f t="shared" si="672"/>
        <v>-284.70103485812155</v>
      </c>
      <c r="AD825" s="1">
        <f t="shared" si="673"/>
        <v>23.375500644352599</v>
      </c>
      <c r="AE825" s="4">
        <f t="shared" si="674"/>
        <v>24599.59</v>
      </c>
      <c r="AF825" s="4">
        <f t="shared" si="675"/>
        <v>19549.09</v>
      </c>
      <c r="AG825" s="4">
        <f t="shared" si="676"/>
        <v>20741.008000000002</v>
      </c>
      <c r="AH825" s="4">
        <f t="shared" si="677"/>
        <v>21478.381000000001</v>
      </c>
      <c r="AI825" s="4">
        <f t="shared" si="678"/>
        <v>22074.34</v>
      </c>
      <c r="AJ825" s="4">
        <f t="shared" si="679"/>
        <v>22670.298999999999</v>
      </c>
      <c r="AK825" s="4">
        <f t="shared" si="680"/>
        <v>23518.782999999999</v>
      </c>
      <c r="AL825" s="4">
        <f t="shared" si="681"/>
        <v>25250</v>
      </c>
      <c r="AM825" s="4">
        <f t="shared" si="682"/>
        <v>19549.09</v>
      </c>
      <c r="AN825" s="4">
        <f t="shared" si="683"/>
        <v>20894.50476</v>
      </c>
      <c r="AO825" s="4">
        <f t="shared" si="684"/>
        <v>21726.837619999998</v>
      </c>
      <c r="AP825" s="4">
        <f t="shared" si="685"/>
        <v>22399.544999999998</v>
      </c>
      <c r="AQ825" s="4">
        <f t="shared" si="686"/>
        <v>23072.252379999998</v>
      </c>
      <c r="AR825" s="4">
        <f t="shared" si="687"/>
        <v>24030.005259999998</v>
      </c>
      <c r="AS825" s="4">
        <f t="shared" si="688"/>
        <v>25250</v>
      </c>
      <c r="AT825" s="4">
        <f t="shared" si="689"/>
        <v>18714.12</v>
      </c>
      <c r="AU825" s="4">
        <f t="shared" si="690"/>
        <v>20256.587680000001</v>
      </c>
      <c r="AV825" s="4">
        <f t="shared" si="691"/>
        <v>21210.826160000001</v>
      </c>
      <c r="AW825" s="4">
        <f t="shared" si="692"/>
        <v>21982.059999999998</v>
      </c>
      <c r="AX825" s="4">
        <f t="shared" si="693"/>
        <v>22753.293839999998</v>
      </c>
      <c r="AY825" s="4">
        <f t="shared" si="694"/>
        <v>23851.321680000001</v>
      </c>
      <c r="AZ825" s="1">
        <f t="shared" si="695"/>
        <v>19744.29028571428</v>
      </c>
      <c r="BA825" s="1">
        <f t="shared" si="696"/>
        <v>21208.103124762034</v>
      </c>
      <c r="BB825" s="1">
        <f t="shared" si="697"/>
        <v>1</v>
      </c>
      <c r="BC825" s="1" t="str">
        <f t="shared" si="706"/>
        <v>$22,150–$23,976</v>
      </c>
      <c r="BD825" s="6">
        <f t="shared" si="698"/>
        <v>0</v>
      </c>
      <c r="BE825" s="6"/>
      <c r="BF825">
        <f t="shared" si="699"/>
        <v>-2690277.6403710051</v>
      </c>
      <c r="BG825">
        <f t="shared" si="700"/>
        <v>22431.628134421953</v>
      </c>
      <c r="BH825">
        <f t="shared" si="701"/>
        <v>2686.119999999999</v>
      </c>
      <c r="BI825">
        <f t="shared" si="702"/>
        <v>1225.4731498252174</v>
      </c>
      <c r="BJ825">
        <f t="shared" si="703"/>
        <v>92.192950386898559</v>
      </c>
      <c r="BK825">
        <f t="shared" si="704"/>
        <v>55.854385193630868</v>
      </c>
    </row>
    <row r="826" spans="1:63" x14ac:dyDescent="0.35">
      <c r="A826" s="2">
        <v>1678579200000</v>
      </c>
      <c r="B826" s="3">
        <v>44997</v>
      </c>
      <c r="C826" s="2" t="s">
        <v>9</v>
      </c>
      <c r="D826" s="2">
        <v>20455.73</v>
      </c>
      <c r="E826" s="2">
        <v>22150</v>
      </c>
      <c r="F826" s="2">
        <v>20270.599999999999</v>
      </c>
      <c r="G826" s="2">
        <v>21997.11</v>
      </c>
      <c r="H826" s="2">
        <v>430944.94287999999</v>
      </c>
      <c r="I826" s="2">
        <v>8982418413.8011398</v>
      </c>
      <c r="J826" s="2">
        <f t="shared" si="653"/>
        <v>7.5351991837983832</v>
      </c>
      <c r="K826" s="2">
        <f t="shared" si="654"/>
        <v>-1.8424364123159276</v>
      </c>
      <c r="L826" s="2">
        <f t="shared" si="655"/>
        <v>0.61548172559926129</v>
      </c>
      <c r="M826" s="1">
        <f t="shared" si="656"/>
        <v>8.7767091270111113</v>
      </c>
      <c r="N826" s="1">
        <f t="shared" si="657"/>
        <v>27.166114094078715</v>
      </c>
      <c r="O826" s="1">
        <f t="shared" si="658"/>
        <v>37.292671628227517</v>
      </c>
      <c r="P826" s="2">
        <f t="shared" si="659"/>
        <v>1541.380000000001</v>
      </c>
      <c r="Q826" s="2">
        <f t="shared" si="660"/>
        <v>0</v>
      </c>
      <c r="R826" s="2">
        <f t="shared" si="661"/>
        <v>172.6778571428575</v>
      </c>
      <c r="S826" s="2">
        <f t="shared" si="662"/>
        <v>283.94500000000022</v>
      </c>
      <c r="T826" s="1">
        <f t="shared" si="663"/>
        <v>37.816297288165316</v>
      </c>
      <c r="U826" s="1">
        <f t="shared" si="664"/>
        <v>22109.672336075582</v>
      </c>
      <c r="V826" s="1">
        <f t="shared" si="665"/>
        <v>22630.501499999998</v>
      </c>
      <c r="W826" s="1">
        <f t="shared" si="666"/>
        <v>1210.2115858447028</v>
      </c>
      <c r="X826" s="1">
        <f t="shared" si="667"/>
        <v>25050.924671689405</v>
      </c>
      <c r="Y826" s="1">
        <f t="shared" si="668"/>
        <v>20210.078328310592</v>
      </c>
      <c r="Z826" s="1">
        <f t="shared" si="669"/>
        <v>22325.048347948035</v>
      </c>
      <c r="AA826" s="1">
        <f t="shared" si="670"/>
        <v>21792.351545864458</v>
      </c>
      <c r="AB826" s="1">
        <f t="shared" si="671"/>
        <v>-532.6968020835775</v>
      </c>
      <c r="AC826" s="1">
        <f t="shared" si="672"/>
        <v>-278.85715969703335</v>
      </c>
      <c r="AD826" s="1">
        <f t="shared" si="673"/>
        <v>253.83964238654414</v>
      </c>
      <c r="AE826" s="4">
        <f t="shared" si="674"/>
        <v>25250</v>
      </c>
      <c r="AF826" s="4">
        <f t="shared" si="675"/>
        <v>19549.09</v>
      </c>
      <c r="AG826" s="4">
        <f t="shared" si="676"/>
        <v>20894.50476</v>
      </c>
      <c r="AH826" s="4">
        <f t="shared" si="677"/>
        <v>21726.837619999998</v>
      </c>
      <c r="AI826" s="4">
        <f t="shared" si="678"/>
        <v>22399.544999999998</v>
      </c>
      <c r="AJ826" s="4">
        <f t="shared" si="679"/>
        <v>23072.252379999998</v>
      </c>
      <c r="AK826" s="4">
        <f t="shared" si="680"/>
        <v>24030.005259999998</v>
      </c>
      <c r="AL826" s="4">
        <f t="shared" si="681"/>
        <v>25250</v>
      </c>
      <c r="AM826" s="4">
        <f t="shared" si="682"/>
        <v>19549.09</v>
      </c>
      <c r="AN826" s="4">
        <f t="shared" si="683"/>
        <v>20894.50476</v>
      </c>
      <c r="AO826" s="4">
        <f t="shared" si="684"/>
        <v>21726.837619999998</v>
      </c>
      <c r="AP826" s="4">
        <f t="shared" si="685"/>
        <v>22399.544999999998</v>
      </c>
      <c r="AQ826" s="4">
        <f t="shared" si="686"/>
        <v>23072.252379999998</v>
      </c>
      <c r="AR826" s="4">
        <f t="shared" si="687"/>
        <v>24030.005259999998</v>
      </c>
      <c r="AS826" s="4">
        <f t="shared" si="688"/>
        <v>25250</v>
      </c>
      <c r="AT826" s="4">
        <f t="shared" si="689"/>
        <v>17892.05</v>
      </c>
      <c r="AU826" s="4">
        <f t="shared" si="690"/>
        <v>19628.5262</v>
      </c>
      <c r="AV826" s="4">
        <f t="shared" si="691"/>
        <v>20702.786899999999</v>
      </c>
      <c r="AW826" s="4">
        <f t="shared" si="692"/>
        <v>21571.025000000001</v>
      </c>
      <c r="AX826" s="4">
        <f t="shared" si="693"/>
        <v>22439.2631</v>
      </c>
      <c r="AY826" s="4">
        <f t="shared" si="694"/>
        <v>23675.398699999998</v>
      </c>
      <c r="AZ826" s="1">
        <f t="shared" si="695"/>
        <v>19710.120571428568</v>
      </c>
      <c r="BA826" s="1">
        <f t="shared" si="696"/>
        <v>21168.303441539596</v>
      </c>
      <c r="BB826" s="1">
        <f t="shared" si="697"/>
        <v>1</v>
      </c>
      <c r="BC826" s="1" t="str">
        <f t="shared" si="706"/>
        <v>$20,687–$21,814</v>
      </c>
      <c r="BD826" s="6">
        <f t="shared" si="698"/>
        <v>0</v>
      </c>
      <c r="BE826" s="6"/>
      <c r="BF826">
        <f t="shared" si="699"/>
        <v>-3378166.9529610048</v>
      </c>
      <c r="BG826">
        <f t="shared" si="700"/>
        <v>22448.015364785395</v>
      </c>
      <c r="BH826">
        <f t="shared" si="701"/>
        <v>1879.4000000000015</v>
      </c>
      <c r="BI826">
        <f t="shared" si="702"/>
        <v>1000.7582497983279</v>
      </c>
      <c r="BJ826">
        <f t="shared" si="703"/>
        <v>55.00043811265563</v>
      </c>
      <c r="BK826">
        <f t="shared" si="704"/>
        <v>29.628847434195094</v>
      </c>
    </row>
    <row r="827" spans="1:63" x14ac:dyDescent="0.35">
      <c r="A827" s="2">
        <v>1678492800000</v>
      </c>
      <c r="B827" s="3">
        <v>44996</v>
      </c>
      <c r="C827" s="2" t="s">
        <v>9</v>
      </c>
      <c r="D827" s="2">
        <v>20150.689999999999</v>
      </c>
      <c r="E827" s="2">
        <v>20686.509999999998</v>
      </c>
      <c r="F827" s="2">
        <v>19765.03</v>
      </c>
      <c r="G827" s="2">
        <v>20455.73</v>
      </c>
      <c r="H827" s="2">
        <v>427831.82133000001</v>
      </c>
      <c r="I827" s="2">
        <v>8651590672.4685192</v>
      </c>
      <c r="J827" s="2">
        <f t="shared" si="653"/>
        <v>1.5137943167206724</v>
      </c>
      <c r="K827" s="2">
        <f t="shared" si="654"/>
        <v>-8.8028928803258548</v>
      </c>
      <c r="L827" s="2">
        <f t="shared" si="655"/>
        <v>-5.4078600003051962</v>
      </c>
      <c r="M827" s="1">
        <f t="shared" si="656"/>
        <v>7.007193217654506</v>
      </c>
      <c r="N827" s="1">
        <f t="shared" si="657"/>
        <v>31.540111254890451</v>
      </c>
      <c r="O827" s="1">
        <f t="shared" si="658"/>
        <v>44.885271755151244</v>
      </c>
      <c r="P827" s="2">
        <f t="shared" si="659"/>
        <v>305.04000000000087</v>
      </c>
      <c r="Q827" s="2">
        <f t="shared" si="660"/>
        <v>0</v>
      </c>
      <c r="R827" s="2">
        <f t="shared" si="661"/>
        <v>90.992142857143079</v>
      </c>
      <c r="S827" s="2">
        <f t="shared" si="662"/>
        <v>283.94500000000022</v>
      </c>
      <c r="T827" s="1">
        <f t="shared" si="663"/>
        <v>24.268639314780415</v>
      </c>
      <c r="U827" s="1">
        <f t="shared" si="664"/>
        <v>22114.26671713989</v>
      </c>
      <c r="V827" s="1">
        <f t="shared" si="665"/>
        <v>22772.756000000001</v>
      </c>
      <c r="W827" s="1">
        <f t="shared" si="666"/>
        <v>1291.8579693116424</v>
      </c>
      <c r="X827" s="1">
        <f t="shared" si="667"/>
        <v>25356.471938623286</v>
      </c>
      <c r="Y827" s="1">
        <f t="shared" si="668"/>
        <v>20189.040061376716</v>
      </c>
      <c r="Z827" s="1">
        <f t="shared" si="669"/>
        <v>22351.283415783877</v>
      </c>
      <c r="AA827" s="1">
        <f t="shared" si="670"/>
        <v>21755.122736021633</v>
      </c>
      <c r="AB827" s="1">
        <f t="shared" si="671"/>
        <v>-596.1606797622444</v>
      </c>
      <c r="AC827" s="1">
        <f t="shared" si="672"/>
        <v>-215.39724910039729</v>
      </c>
      <c r="AD827" s="1">
        <f t="shared" si="673"/>
        <v>380.76343066184711</v>
      </c>
      <c r="AE827" s="4">
        <f t="shared" si="674"/>
        <v>25250</v>
      </c>
      <c r="AF827" s="4">
        <f t="shared" si="675"/>
        <v>19549.09</v>
      </c>
      <c r="AG827" s="4">
        <f t="shared" si="676"/>
        <v>20894.50476</v>
      </c>
      <c r="AH827" s="4">
        <f t="shared" si="677"/>
        <v>21726.837619999998</v>
      </c>
      <c r="AI827" s="4">
        <f t="shared" si="678"/>
        <v>22399.544999999998</v>
      </c>
      <c r="AJ827" s="4">
        <f t="shared" si="679"/>
        <v>23072.252379999998</v>
      </c>
      <c r="AK827" s="4">
        <f t="shared" si="680"/>
        <v>24030.005259999998</v>
      </c>
      <c r="AL827" s="4">
        <f t="shared" si="681"/>
        <v>25250</v>
      </c>
      <c r="AM827" s="4">
        <f t="shared" si="682"/>
        <v>19549.09</v>
      </c>
      <c r="AN827" s="4">
        <f t="shared" si="683"/>
        <v>20894.50476</v>
      </c>
      <c r="AO827" s="4">
        <f t="shared" si="684"/>
        <v>21726.837619999998</v>
      </c>
      <c r="AP827" s="4">
        <f t="shared" si="685"/>
        <v>22399.544999999998</v>
      </c>
      <c r="AQ827" s="4">
        <f t="shared" si="686"/>
        <v>23072.252379999998</v>
      </c>
      <c r="AR827" s="4">
        <f t="shared" si="687"/>
        <v>24030.005259999998</v>
      </c>
      <c r="AS827" s="4">
        <f t="shared" si="688"/>
        <v>25250</v>
      </c>
      <c r="AT827" s="4">
        <f t="shared" si="689"/>
        <v>17315.599999999999</v>
      </c>
      <c r="AU827" s="4">
        <f t="shared" si="690"/>
        <v>19188.118399999999</v>
      </c>
      <c r="AV827" s="4">
        <f t="shared" si="691"/>
        <v>20346.540799999999</v>
      </c>
      <c r="AW827" s="4">
        <f t="shared" si="692"/>
        <v>21282.799999999999</v>
      </c>
      <c r="AX827" s="4">
        <f t="shared" si="693"/>
        <v>22219.0592</v>
      </c>
      <c r="AY827" s="4">
        <f t="shared" si="694"/>
        <v>23552.038400000001</v>
      </c>
      <c r="AZ827" s="1">
        <f t="shared" si="695"/>
        <v>19692.78692857143</v>
      </c>
      <c r="BA827" s="1">
        <f t="shared" si="696"/>
        <v>21156.949927040139</v>
      </c>
      <c r="BB827" s="1">
        <f t="shared" si="697"/>
        <v>0</v>
      </c>
      <c r="BC827" s="1"/>
      <c r="BD827" s="6">
        <f t="shared" si="698"/>
        <v>0</v>
      </c>
      <c r="BE827" s="6"/>
      <c r="BF827">
        <f t="shared" si="699"/>
        <v>-3809111.8958410048</v>
      </c>
      <c r="BG827">
        <f t="shared" si="700"/>
        <v>22635.584656536557</v>
      </c>
      <c r="BH827">
        <f t="shared" si="701"/>
        <v>921.47999999999956</v>
      </c>
      <c r="BI827">
        <f t="shared" si="702"/>
        <v>865.58259592114746</v>
      </c>
      <c r="BJ827">
        <f t="shared" si="703"/>
        <v>20.369767081338409</v>
      </c>
      <c r="BK827">
        <f t="shared" si="704"/>
        <v>13.899515626781399</v>
      </c>
    </row>
    <row r="828" spans="1:63" x14ac:dyDescent="0.35">
      <c r="A828" s="2">
        <v>1678406400000</v>
      </c>
      <c r="B828" s="3">
        <v>44995</v>
      </c>
      <c r="C828" s="2" t="s">
        <v>9</v>
      </c>
      <c r="D828" s="2">
        <v>20362.21</v>
      </c>
      <c r="E828" s="2">
        <v>20367.78</v>
      </c>
      <c r="F828" s="2">
        <v>19549.09</v>
      </c>
      <c r="G828" s="2">
        <v>20150.689999999999</v>
      </c>
      <c r="H828" s="2">
        <v>618456.46710000001</v>
      </c>
      <c r="I828" s="2">
        <v>12344992788.912399</v>
      </c>
      <c r="J828" s="2">
        <f t="shared" si="653"/>
        <v>-1.0388356475865719</v>
      </c>
      <c r="K828" s="2">
        <f t="shared" si="654"/>
        <v>-9.8264744880310531</v>
      </c>
      <c r="L828" s="2">
        <f t="shared" si="655"/>
        <v>-7.550163215400743</v>
      </c>
      <c r="M828" s="1">
        <f t="shared" si="656"/>
        <v>1.4912203084416977</v>
      </c>
      <c r="N828" s="1">
        <f t="shared" si="657"/>
        <v>35.951324743718466</v>
      </c>
      <c r="O828" s="1">
        <f t="shared" si="658"/>
        <v>40.559752544453815</v>
      </c>
      <c r="P828" s="2">
        <f t="shared" si="659"/>
        <v>0</v>
      </c>
      <c r="Q828" s="2">
        <f t="shared" si="660"/>
        <v>211.53000000000247</v>
      </c>
      <c r="R828" s="2">
        <f t="shared" si="661"/>
        <v>69.203571428571578</v>
      </c>
      <c r="S828" s="2">
        <f t="shared" si="662"/>
        <v>285.96071428571457</v>
      </c>
      <c r="T828" s="1">
        <f t="shared" si="663"/>
        <v>19.484946604187215</v>
      </c>
      <c r="U828" s="1">
        <f t="shared" si="664"/>
        <v>22181.962093349681</v>
      </c>
      <c r="V828" s="1">
        <f t="shared" si="665"/>
        <v>22963.557500000003</v>
      </c>
      <c r="W828" s="1">
        <f t="shared" si="666"/>
        <v>1215.0769423533434</v>
      </c>
      <c r="X828" s="1">
        <f t="shared" si="667"/>
        <v>25393.71138470669</v>
      </c>
      <c r="Y828" s="1">
        <f t="shared" si="668"/>
        <v>20533.403615293315</v>
      </c>
      <c r="Z828" s="1">
        <f t="shared" si="669"/>
        <v>22502.927689046588</v>
      </c>
      <c r="AA828" s="1">
        <f t="shared" si="670"/>
        <v>21991.375960752837</v>
      </c>
      <c r="AB828" s="1">
        <f t="shared" si="671"/>
        <v>-511.55172829375078</v>
      </c>
      <c r="AC828" s="1">
        <f t="shared" si="672"/>
        <v>-120.20639143493548</v>
      </c>
      <c r="AD828" s="1">
        <f t="shared" si="673"/>
        <v>391.3453368588153</v>
      </c>
      <c r="AE828" s="4">
        <f t="shared" si="674"/>
        <v>25250</v>
      </c>
      <c r="AF828" s="4">
        <f t="shared" si="675"/>
        <v>19549.09</v>
      </c>
      <c r="AG828" s="4">
        <f t="shared" si="676"/>
        <v>20894.50476</v>
      </c>
      <c r="AH828" s="4">
        <f t="shared" si="677"/>
        <v>21726.837619999998</v>
      </c>
      <c r="AI828" s="4">
        <f t="shared" si="678"/>
        <v>22399.544999999998</v>
      </c>
      <c r="AJ828" s="4">
        <f t="shared" si="679"/>
        <v>23072.252379999998</v>
      </c>
      <c r="AK828" s="4">
        <f t="shared" si="680"/>
        <v>24030.005259999998</v>
      </c>
      <c r="AL828" s="4">
        <f t="shared" si="681"/>
        <v>25250</v>
      </c>
      <c r="AM828" s="4">
        <f t="shared" si="682"/>
        <v>19549.09</v>
      </c>
      <c r="AN828" s="4">
        <f t="shared" si="683"/>
        <v>20894.50476</v>
      </c>
      <c r="AO828" s="4">
        <f t="shared" si="684"/>
        <v>21726.837619999998</v>
      </c>
      <c r="AP828" s="4">
        <f t="shared" si="685"/>
        <v>22399.544999999998</v>
      </c>
      <c r="AQ828" s="4">
        <f t="shared" si="686"/>
        <v>23072.252379999998</v>
      </c>
      <c r="AR828" s="4">
        <f t="shared" si="687"/>
        <v>24030.005259999998</v>
      </c>
      <c r="AS828" s="4">
        <f t="shared" si="688"/>
        <v>25250</v>
      </c>
      <c r="AT828" s="4">
        <f t="shared" si="689"/>
        <v>17146.34</v>
      </c>
      <c r="AU828" s="4">
        <f t="shared" si="690"/>
        <v>19058.803759999999</v>
      </c>
      <c r="AV828" s="4">
        <f t="shared" si="691"/>
        <v>20241.938119999999</v>
      </c>
      <c r="AW828" s="4">
        <f t="shared" si="692"/>
        <v>21198.17</v>
      </c>
      <c r="AX828" s="4">
        <f t="shared" si="693"/>
        <v>22154.401880000001</v>
      </c>
      <c r="AY828" s="4">
        <f t="shared" si="694"/>
        <v>23515.816760000002</v>
      </c>
      <c r="AZ828" s="1">
        <f t="shared" si="695"/>
        <v>19683.8485</v>
      </c>
      <c r="BA828" s="1">
        <f t="shared" si="696"/>
        <v>21166.555679465346</v>
      </c>
      <c r="BB828" s="1">
        <f t="shared" si="697"/>
        <v>0</v>
      </c>
      <c r="BC828" s="1"/>
      <c r="BD828" s="6">
        <f t="shared" si="698"/>
        <v>0</v>
      </c>
      <c r="BE828" s="6"/>
      <c r="BF828">
        <f t="shared" si="699"/>
        <v>-4236943.717171005</v>
      </c>
      <c r="BG828">
        <f t="shared" si="700"/>
        <v>22893.74225940746</v>
      </c>
      <c r="BH828">
        <f t="shared" si="701"/>
        <v>818.68999999999869</v>
      </c>
      <c r="BI828">
        <f t="shared" si="702"/>
        <v>856.9829952936318</v>
      </c>
      <c r="BJ828">
        <f t="shared" si="703"/>
        <v>13.516337108591244</v>
      </c>
      <c r="BK828">
        <f t="shared" si="704"/>
        <v>8.494328721590211</v>
      </c>
    </row>
    <row r="829" spans="1:63" x14ac:dyDescent="0.35">
      <c r="A829" s="2">
        <v>1678320000000</v>
      </c>
      <c r="B829" s="3">
        <v>44994</v>
      </c>
      <c r="C829" s="2" t="s">
        <v>9</v>
      </c>
      <c r="D829" s="2">
        <v>21704.37</v>
      </c>
      <c r="E829" s="2">
        <v>21834.99</v>
      </c>
      <c r="F829" s="2">
        <v>20042.72</v>
      </c>
      <c r="G829" s="2">
        <v>20362.22</v>
      </c>
      <c r="H829" s="2">
        <v>443658.28584000003</v>
      </c>
      <c r="I829" s="2">
        <v>9403028764.7077694</v>
      </c>
      <c r="J829" s="2">
        <f t="shared" si="653"/>
        <v>-6.1884025387183934</v>
      </c>
      <c r="K829" s="2">
        <f t="shared" si="654"/>
        <v>-8.911558113547521</v>
      </c>
      <c r="L829" s="2">
        <f t="shared" si="655"/>
        <v>-11.325959151678783</v>
      </c>
      <c r="M829" s="1">
        <f t="shared" si="656"/>
        <v>-1.0497407284812703</v>
      </c>
      <c r="N829" s="1">
        <f t="shared" si="657"/>
        <v>22.770405191575367</v>
      </c>
      <c r="O829" s="1">
        <f t="shared" si="658"/>
        <v>37.20694501876514</v>
      </c>
      <c r="P829" s="2">
        <f t="shared" si="659"/>
        <v>0</v>
      </c>
      <c r="Q829" s="2">
        <f t="shared" si="660"/>
        <v>1343.2199999999975</v>
      </c>
      <c r="R829" s="2">
        <f t="shared" si="661"/>
        <v>69.203571428571578</v>
      </c>
      <c r="S829" s="2">
        <f t="shared" si="662"/>
        <v>324.77357142857153</v>
      </c>
      <c r="T829" s="1">
        <f t="shared" si="663"/>
        <v>17.565377251762285</v>
      </c>
      <c r="U829" s="1">
        <f t="shared" si="664"/>
        <v>22264.871158384361</v>
      </c>
      <c r="V829" s="1">
        <f t="shared" si="665"/>
        <v>23187.620500000001</v>
      </c>
      <c r="W829" s="1">
        <f t="shared" si="666"/>
        <v>1081.5605604610171</v>
      </c>
      <c r="X829" s="1">
        <f t="shared" si="667"/>
        <v>25350.741620922036</v>
      </c>
      <c r="Y829" s="1">
        <f t="shared" si="668"/>
        <v>21024.499379077966</v>
      </c>
      <c r="Z829" s="1">
        <f t="shared" si="669"/>
        <v>22691.106704170317</v>
      </c>
      <c r="AA829" s="1">
        <f t="shared" si="670"/>
        <v>22326.046135435172</v>
      </c>
      <c r="AB829" s="1">
        <f t="shared" si="671"/>
        <v>-365.06056873514535</v>
      </c>
      <c r="AC829" s="1">
        <f t="shared" si="672"/>
        <v>-22.370057220231637</v>
      </c>
      <c r="AD829" s="1">
        <f t="shared" si="673"/>
        <v>342.69051151491374</v>
      </c>
      <c r="AE829" s="4">
        <f t="shared" si="674"/>
        <v>25250</v>
      </c>
      <c r="AF829" s="4">
        <f t="shared" si="675"/>
        <v>20042.72</v>
      </c>
      <c r="AG829" s="4">
        <f t="shared" si="676"/>
        <v>21271.638080000001</v>
      </c>
      <c r="AH829" s="4">
        <f t="shared" si="677"/>
        <v>22031.900959999999</v>
      </c>
      <c r="AI829" s="4">
        <f t="shared" si="678"/>
        <v>22646.36</v>
      </c>
      <c r="AJ829" s="4">
        <f t="shared" si="679"/>
        <v>23260.819040000002</v>
      </c>
      <c r="AK829" s="4">
        <f t="shared" si="680"/>
        <v>24135.642080000001</v>
      </c>
      <c r="AL829" s="4">
        <f t="shared" si="681"/>
        <v>25250</v>
      </c>
      <c r="AM829" s="4">
        <f t="shared" si="682"/>
        <v>20042.72</v>
      </c>
      <c r="AN829" s="4">
        <f t="shared" si="683"/>
        <v>21271.638080000001</v>
      </c>
      <c r="AO829" s="4">
        <f t="shared" si="684"/>
        <v>22031.900959999999</v>
      </c>
      <c r="AP829" s="4">
        <f t="shared" si="685"/>
        <v>22646.36</v>
      </c>
      <c r="AQ829" s="4">
        <f t="shared" si="686"/>
        <v>23260.819040000002</v>
      </c>
      <c r="AR829" s="4">
        <f t="shared" si="687"/>
        <v>24135.642080000001</v>
      </c>
      <c r="AS829" s="4">
        <f t="shared" si="688"/>
        <v>25250</v>
      </c>
      <c r="AT829" s="4">
        <f t="shared" si="689"/>
        <v>17104.66</v>
      </c>
      <c r="AU829" s="4">
        <f t="shared" si="690"/>
        <v>19026.96024</v>
      </c>
      <c r="AV829" s="4">
        <f t="shared" si="691"/>
        <v>20216.17988</v>
      </c>
      <c r="AW829" s="4">
        <f t="shared" si="692"/>
        <v>21177.33</v>
      </c>
      <c r="AX829" s="4">
        <f t="shared" si="693"/>
        <v>22138.48012</v>
      </c>
      <c r="AY829" s="4">
        <f t="shared" si="694"/>
        <v>23506.897239999998</v>
      </c>
      <c r="AZ829" s="1">
        <f t="shared" si="695"/>
        <v>19676.803357142857</v>
      </c>
      <c r="BA829" s="1">
        <f t="shared" si="696"/>
        <v>21180.471647677201</v>
      </c>
      <c r="BB829" s="1">
        <f t="shared" si="697"/>
        <v>0</v>
      </c>
      <c r="BC829" s="1"/>
      <c r="BD829" s="6">
        <f t="shared" si="698"/>
        <v>1</v>
      </c>
      <c r="BE829" s="6" t="str">
        <f t="shared" si="705"/>
        <v>$21,580–$20,368</v>
      </c>
      <c r="BF829">
        <f t="shared" si="699"/>
        <v>-3618487.250071005</v>
      </c>
      <c r="BG829">
        <f t="shared" si="700"/>
        <v>23272.287893577708</v>
      </c>
      <c r="BH829">
        <f t="shared" si="701"/>
        <v>1792.2700000000004</v>
      </c>
      <c r="BI829">
        <f t="shared" si="702"/>
        <v>862.87422533880613</v>
      </c>
      <c r="BJ829">
        <f t="shared" si="703"/>
        <v>7.8124426904145414</v>
      </c>
      <c r="BK829">
        <f t="shared" si="704"/>
        <v>7.3683763192327021</v>
      </c>
    </row>
    <row r="830" spans="1:63" x14ac:dyDescent="0.35">
      <c r="A830" s="2">
        <v>1678233600000</v>
      </c>
      <c r="B830" s="3">
        <v>44993</v>
      </c>
      <c r="C830" s="2" t="s">
        <v>9</v>
      </c>
      <c r="D830" s="2">
        <v>22198.560000000001</v>
      </c>
      <c r="E830" s="2">
        <v>22287</v>
      </c>
      <c r="F830" s="2">
        <v>21580</v>
      </c>
      <c r="G830" s="2">
        <v>21705.439999999999</v>
      </c>
      <c r="H830" s="2">
        <v>301460.57272</v>
      </c>
      <c r="I830" s="2">
        <v>6641171704.2424202</v>
      </c>
      <c r="J830" s="2">
        <f t="shared" si="653"/>
        <v>-2.2187624448372754</v>
      </c>
      <c r="K830" s="2">
        <f t="shared" si="654"/>
        <v>-7.4999190294443077</v>
      </c>
      <c r="L830" s="2">
        <f t="shared" si="655"/>
        <v>-6.6049467179221084</v>
      </c>
      <c r="M830" s="1">
        <f t="shared" si="656"/>
        <v>-6.5966284619260458</v>
      </c>
      <c r="N830" s="1">
        <f t="shared" si="657"/>
        <v>11.887434670755356</v>
      </c>
      <c r="O830" s="1">
        <f t="shared" si="658"/>
        <v>28.568368114168631</v>
      </c>
      <c r="P830" s="2">
        <f t="shared" si="659"/>
        <v>0</v>
      </c>
      <c r="Q830" s="2">
        <f t="shared" si="660"/>
        <v>492.52000000000044</v>
      </c>
      <c r="R830" s="2">
        <f t="shared" si="661"/>
        <v>69.203571428571578</v>
      </c>
      <c r="S830" s="2">
        <f t="shared" si="662"/>
        <v>246.11571428571446</v>
      </c>
      <c r="T830" s="1">
        <f t="shared" si="663"/>
        <v>21.947142012517958</v>
      </c>
      <c r="U830" s="1">
        <f t="shared" si="664"/>
        <v>22342.530389338826</v>
      </c>
      <c r="V830" s="1">
        <f t="shared" si="665"/>
        <v>23398.008000000002</v>
      </c>
      <c r="W830" s="1">
        <f t="shared" si="666"/>
        <v>906.59277160475983</v>
      </c>
      <c r="X830" s="1">
        <f t="shared" si="667"/>
        <v>25211.19354320952</v>
      </c>
      <c r="Y830" s="1">
        <f t="shared" si="668"/>
        <v>21584.822456790484</v>
      </c>
      <c r="Z830" s="1">
        <f t="shared" si="669"/>
        <v>22877.417640503943</v>
      </c>
      <c r="AA830" s="1">
        <f t="shared" si="670"/>
        <v>22683.105432787019</v>
      </c>
      <c r="AB830" s="1">
        <f t="shared" si="671"/>
        <v>-194.3122077169246</v>
      </c>
      <c r="AC830" s="1">
        <f t="shared" si="672"/>
        <v>63.302570658496798</v>
      </c>
      <c r="AD830" s="1">
        <f t="shared" si="673"/>
        <v>257.61477837542139</v>
      </c>
      <c r="AE830" s="4">
        <f t="shared" si="674"/>
        <v>25250</v>
      </c>
      <c r="AF830" s="4">
        <f t="shared" si="675"/>
        <v>21580</v>
      </c>
      <c r="AG830" s="4">
        <f t="shared" si="676"/>
        <v>22446.12</v>
      </c>
      <c r="AH830" s="4">
        <f t="shared" si="677"/>
        <v>22981.94</v>
      </c>
      <c r="AI830" s="4">
        <f t="shared" si="678"/>
        <v>23415</v>
      </c>
      <c r="AJ830" s="4">
        <f t="shared" si="679"/>
        <v>23848.06</v>
      </c>
      <c r="AK830" s="4">
        <f t="shared" si="680"/>
        <v>24464.62</v>
      </c>
      <c r="AL830" s="4">
        <f t="shared" si="681"/>
        <v>25250</v>
      </c>
      <c r="AM830" s="4">
        <f t="shared" si="682"/>
        <v>21351.07</v>
      </c>
      <c r="AN830" s="4">
        <f t="shared" si="683"/>
        <v>22271.217479999999</v>
      </c>
      <c r="AO830" s="4">
        <f t="shared" si="684"/>
        <v>22840.46126</v>
      </c>
      <c r="AP830" s="4">
        <f t="shared" si="685"/>
        <v>23300.535</v>
      </c>
      <c r="AQ830" s="4">
        <f t="shared" si="686"/>
        <v>23760.60874</v>
      </c>
      <c r="AR830" s="4">
        <f t="shared" si="687"/>
        <v>24415.628980000001</v>
      </c>
      <c r="AS830" s="4">
        <f t="shared" si="688"/>
        <v>25250</v>
      </c>
      <c r="AT830" s="4">
        <f t="shared" si="689"/>
        <v>16911</v>
      </c>
      <c r="AU830" s="4">
        <f t="shared" si="690"/>
        <v>18879.004000000001</v>
      </c>
      <c r="AV830" s="4">
        <f t="shared" si="691"/>
        <v>20096.498</v>
      </c>
      <c r="AW830" s="4">
        <f t="shared" si="692"/>
        <v>21080.5</v>
      </c>
      <c r="AX830" s="4">
        <f t="shared" si="693"/>
        <v>22064.502</v>
      </c>
      <c r="AY830" s="4">
        <f t="shared" si="694"/>
        <v>23465.454000000002</v>
      </c>
      <c r="AZ830" s="1">
        <f t="shared" si="695"/>
        <v>19667.372642857143</v>
      </c>
      <c r="BA830" s="1">
        <f t="shared" si="696"/>
        <v>21191.68057435771</v>
      </c>
      <c r="BB830" s="1">
        <f t="shared" si="697"/>
        <v>0</v>
      </c>
      <c r="BC830" s="1"/>
      <c r="BD830" s="6">
        <f t="shared" si="698"/>
        <v>0</v>
      </c>
      <c r="BE830" s="6"/>
      <c r="BF830">
        <f t="shared" si="699"/>
        <v>-3174828.9642310049</v>
      </c>
      <c r="BG830">
        <f t="shared" si="700"/>
        <v>23556.917042993446</v>
      </c>
      <c r="BH830">
        <f t="shared" si="701"/>
        <v>707</v>
      </c>
      <c r="BI830">
        <f t="shared" si="702"/>
        <v>719.89026000631463</v>
      </c>
      <c r="BJ830">
        <f t="shared" si="703"/>
        <v>4.1542063657648454</v>
      </c>
      <c r="BK830">
        <f t="shared" si="704"/>
        <v>9.2258268063090814</v>
      </c>
    </row>
    <row r="831" spans="1:63" x14ac:dyDescent="0.35">
      <c r="A831" s="2">
        <v>1678147200000</v>
      </c>
      <c r="B831" s="3">
        <v>44992</v>
      </c>
      <c r="C831" s="2" t="s">
        <v>9</v>
      </c>
      <c r="D831" s="2">
        <v>22409.41</v>
      </c>
      <c r="E831" s="2">
        <v>22557.91</v>
      </c>
      <c r="F831" s="2">
        <v>21927</v>
      </c>
      <c r="G831" s="2">
        <v>22197.96</v>
      </c>
      <c r="H831" s="2">
        <v>292519.80911999999</v>
      </c>
      <c r="I831" s="2">
        <v>6517594938.2460499</v>
      </c>
      <c r="J831" s="2">
        <f t="shared" si="653"/>
        <v>-0.94618473895582722</v>
      </c>
      <c r="K831" s="2">
        <f t="shared" si="654"/>
        <v>-6.0561674927007054</v>
      </c>
      <c r="L831" s="2">
        <f t="shared" si="655"/>
        <v>-2.4802174803141361</v>
      </c>
      <c r="M831" s="1">
        <f t="shared" si="656"/>
        <v>-2.2691085737031842</v>
      </c>
      <c r="N831" s="1">
        <f t="shared" si="657"/>
        <v>11.138185671115727</v>
      </c>
      <c r="O831" s="1">
        <f t="shared" si="658"/>
        <v>26.290073502249758</v>
      </c>
      <c r="P831" s="2">
        <f t="shared" si="659"/>
        <v>0</v>
      </c>
      <c r="Q831" s="2">
        <f t="shared" si="660"/>
        <v>212.04000000000087</v>
      </c>
      <c r="R831" s="2">
        <f t="shared" si="661"/>
        <v>69.203571428571578</v>
      </c>
      <c r="S831" s="2">
        <f t="shared" si="662"/>
        <v>230.21785714285735</v>
      </c>
      <c r="T831" s="1">
        <f t="shared" si="663"/>
        <v>23.112431117154529</v>
      </c>
      <c r="U831" s="1">
        <f t="shared" si="664"/>
        <v>22368.534078699595</v>
      </c>
      <c r="V831" s="1">
        <f t="shared" si="665"/>
        <v>23488.622000000003</v>
      </c>
      <c r="W831" s="1">
        <f t="shared" si="666"/>
        <v>819.2537964184238</v>
      </c>
      <c r="X831" s="1">
        <f t="shared" si="667"/>
        <v>25127.129592836849</v>
      </c>
      <c r="Y831" s="1">
        <f t="shared" si="668"/>
        <v>21850.114407163157</v>
      </c>
      <c r="Z831" s="1">
        <f t="shared" si="669"/>
        <v>22971.175851744258</v>
      </c>
      <c r="AA831" s="1">
        <f t="shared" si="670"/>
        <v>22860.86278420284</v>
      </c>
      <c r="AB831" s="1">
        <f t="shared" si="671"/>
        <v>-110.31306754141769</v>
      </c>
      <c r="AC831" s="1">
        <f t="shared" si="672"/>
        <v>127.70626525235215</v>
      </c>
      <c r="AD831" s="1">
        <f t="shared" si="673"/>
        <v>238.01933279376985</v>
      </c>
      <c r="AE831" s="4">
        <f t="shared" si="674"/>
        <v>25250</v>
      </c>
      <c r="AF831" s="4">
        <f t="shared" si="675"/>
        <v>21927</v>
      </c>
      <c r="AG831" s="4">
        <f t="shared" si="676"/>
        <v>22711.227999999999</v>
      </c>
      <c r="AH831" s="4">
        <f t="shared" si="677"/>
        <v>23196.385999999999</v>
      </c>
      <c r="AI831" s="4">
        <f t="shared" si="678"/>
        <v>23588.5</v>
      </c>
      <c r="AJ831" s="4">
        <f t="shared" si="679"/>
        <v>23980.614000000001</v>
      </c>
      <c r="AK831" s="4">
        <f t="shared" si="680"/>
        <v>24538.878000000001</v>
      </c>
      <c r="AL831" s="4">
        <f t="shared" si="681"/>
        <v>25250</v>
      </c>
      <c r="AM831" s="4">
        <f t="shared" si="682"/>
        <v>21351.07</v>
      </c>
      <c r="AN831" s="4">
        <f t="shared" si="683"/>
        <v>22271.217479999999</v>
      </c>
      <c r="AO831" s="4">
        <f t="shared" si="684"/>
        <v>22840.46126</v>
      </c>
      <c r="AP831" s="4">
        <f t="shared" si="685"/>
        <v>23300.535</v>
      </c>
      <c r="AQ831" s="4">
        <f t="shared" si="686"/>
        <v>23760.60874</v>
      </c>
      <c r="AR831" s="4">
        <f t="shared" si="687"/>
        <v>24415.628980000001</v>
      </c>
      <c r="AS831" s="4">
        <f t="shared" si="688"/>
        <v>25250</v>
      </c>
      <c r="AT831" s="4">
        <f t="shared" si="689"/>
        <v>16908</v>
      </c>
      <c r="AU831" s="4">
        <f t="shared" si="690"/>
        <v>18876.712</v>
      </c>
      <c r="AV831" s="4">
        <f t="shared" si="691"/>
        <v>20094.644</v>
      </c>
      <c r="AW831" s="4">
        <f t="shared" si="692"/>
        <v>21079</v>
      </c>
      <c r="AX831" s="4">
        <f t="shared" si="693"/>
        <v>22063.356</v>
      </c>
      <c r="AY831" s="4">
        <f t="shared" si="694"/>
        <v>23464.811999999998</v>
      </c>
      <c r="AZ831" s="1">
        <f t="shared" si="695"/>
        <v>19648.933571428577</v>
      </c>
      <c r="BA831" s="1">
        <f t="shared" si="696"/>
        <v>21184.642774006443</v>
      </c>
      <c r="BB831" s="1">
        <f t="shared" si="697"/>
        <v>0</v>
      </c>
      <c r="BC831" s="1"/>
      <c r="BD831" s="6">
        <f t="shared" si="698"/>
        <v>0</v>
      </c>
      <c r="BE831" s="6"/>
      <c r="BF831">
        <f t="shared" si="699"/>
        <v>-2873368.3915110049</v>
      </c>
      <c r="BG831">
        <f t="shared" si="700"/>
        <v>23684.55712283956</v>
      </c>
      <c r="BH831">
        <f t="shared" si="701"/>
        <v>630.90999999999985</v>
      </c>
      <c r="BI831">
        <f t="shared" si="702"/>
        <v>721.87337693036307</v>
      </c>
      <c r="BJ831">
        <f t="shared" si="703"/>
        <v>10.138479901518718</v>
      </c>
      <c r="BK831">
        <f t="shared" si="704"/>
        <v>12.508451346011752</v>
      </c>
    </row>
    <row r="832" spans="1:63" x14ac:dyDescent="0.35">
      <c r="A832" s="2">
        <v>1678060800000</v>
      </c>
      <c r="B832" s="3">
        <v>44991</v>
      </c>
      <c r="C832" s="2" t="s">
        <v>9</v>
      </c>
      <c r="D832" s="2">
        <v>22430.240000000002</v>
      </c>
      <c r="E832" s="2">
        <v>22602.19</v>
      </c>
      <c r="F832" s="2">
        <v>22258</v>
      </c>
      <c r="G832" s="2">
        <v>22410</v>
      </c>
      <c r="H832" s="2">
        <v>203751.82957</v>
      </c>
      <c r="I832" s="2">
        <v>4569102169.1856899</v>
      </c>
      <c r="J832" s="2">
        <f t="shared" si="653"/>
        <v>-9.0235325168172967E-2</v>
      </c>
      <c r="K832" s="2">
        <f t="shared" si="654"/>
        <v>-3.1612807601212869</v>
      </c>
      <c r="L832" s="2">
        <f t="shared" si="655"/>
        <v>-2.2801729043544836</v>
      </c>
      <c r="M832" s="1">
        <f t="shared" si="656"/>
        <v>-0.95522291237573576</v>
      </c>
      <c r="N832" s="1">
        <f t="shared" si="657"/>
        <v>7.6014279339580515</v>
      </c>
      <c r="O832" s="1">
        <f t="shared" si="658"/>
        <v>25.702855867916103</v>
      </c>
      <c r="P832" s="2">
        <f t="shared" si="659"/>
        <v>0</v>
      </c>
      <c r="Q832" s="2">
        <f t="shared" si="660"/>
        <v>20.240000000001601</v>
      </c>
      <c r="R832" s="2">
        <f t="shared" si="661"/>
        <v>69.203571428571578</v>
      </c>
      <c r="S832" s="2">
        <f t="shared" si="662"/>
        <v>242.93214285714308</v>
      </c>
      <c r="T832" s="1">
        <f t="shared" si="663"/>
        <v>22.170987894459856</v>
      </c>
      <c r="U832" s="1">
        <f t="shared" si="664"/>
        <v>22375.496285993457</v>
      </c>
      <c r="V832" s="1">
        <f t="shared" si="665"/>
        <v>23594.926499999998</v>
      </c>
      <c r="W832" s="1">
        <f t="shared" si="666"/>
        <v>781.97360151909845</v>
      </c>
      <c r="X832" s="1">
        <f t="shared" si="667"/>
        <v>25158.873703038196</v>
      </c>
      <c r="Y832" s="1">
        <f t="shared" si="668"/>
        <v>22030.979296961799</v>
      </c>
      <c r="Z832" s="1">
        <f t="shared" si="669"/>
        <v>23033.033119883796</v>
      </c>
      <c r="AA832" s="1">
        <f t="shared" si="670"/>
        <v>22981.390563148812</v>
      </c>
      <c r="AB832" s="1">
        <f t="shared" si="671"/>
        <v>-51.642556734983373</v>
      </c>
      <c r="AC832" s="1">
        <f t="shared" si="672"/>
        <v>187.21109845079459</v>
      </c>
      <c r="AD832" s="1">
        <f t="shared" si="673"/>
        <v>238.85365518577797</v>
      </c>
      <c r="AE832" s="4">
        <f t="shared" si="674"/>
        <v>25250</v>
      </c>
      <c r="AF832" s="4">
        <f t="shared" si="675"/>
        <v>21971.13</v>
      </c>
      <c r="AG832" s="4">
        <f t="shared" si="676"/>
        <v>22744.943320000002</v>
      </c>
      <c r="AH832" s="4">
        <f t="shared" si="677"/>
        <v>23223.658340000002</v>
      </c>
      <c r="AI832" s="4">
        <f t="shared" si="678"/>
        <v>23610.565000000002</v>
      </c>
      <c r="AJ832" s="4">
        <f t="shared" si="679"/>
        <v>23997.471659999999</v>
      </c>
      <c r="AK832" s="4">
        <f t="shared" si="680"/>
        <v>24548.321820000001</v>
      </c>
      <c r="AL832" s="4">
        <f t="shared" si="681"/>
        <v>25250</v>
      </c>
      <c r="AM832" s="4">
        <f t="shared" si="682"/>
        <v>21351.07</v>
      </c>
      <c r="AN832" s="4">
        <f t="shared" si="683"/>
        <v>22271.217479999999</v>
      </c>
      <c r="AO832" s="4">
        <f t="shared" si="684"/>
        <v>22840.46126</v>
      </c>
      <c r="AP832" s="4">
        <f t="shared" si="685"/>
        <v>23300.535</v>
      </c>
      <c r="AQ832" s="4">
        <f t="shared" si="686"/>
        <v>23760.60874</v>
      </c>
      <c r="AR832" s="4">
        <f t="shared" si="687"/>
        <v>24415.628980000001</v>
      </c>
      <c r="AS832" s="4">
        <f t="shared" si="688"/>
        <v>25250</v>
      </c>
      <c r="AT832" s="4">
        <f t="shared" si="689"/>
        <v>16679</v>
      </c>
      <c r="AU832" s="4">
        <f t="shared" si="690"/>
        <v>18701.756000000001</v>
      </c>
      <c r="AV832" s="4">
        <f t="shared" si="691"/>
        <v>19953.121999999999</v>
      </c>
      <c r="AW832" s="4">
        <f t="shared" si="692"/>
        <v>20964.5</v>
      </c>
      <c r="AX832" s="4">
        <f t="shared" si="693"/>
        <v>21975.878000000001</v>
      </c>
      <c r="AY832" s="4">
        <f t="shared" si="694"/>
        <v>23415.806</v>
      </c>
      <c r="AZ832" s="1">
        <f t="shared" si="695"/>
        <v>19628.429857142859</v>
      </c>
      <c r="BA832" s="1">
        <f t="shared" si="696"/>
        <v>21170.761716116122</v>
      </c>
      <c r="BB832" s="1">
        <f t="shared" si="697"/>
        <v>0</v>
      </c>
      <c r="BC832" s="1"/>
      <c r="BD832" s="6">
        <f t="shared" si="698"/>
        <v>0</v>
      </c>
      <c r="BE832" s="6"/>
      <c r="BF832">
        <f t="shared" si="699"/>
        <v>-2580848.582391005</v>
      </c>
      <c r="BG832">
        <f t="shared" si="700"/>
        <v>23749.492642397359</v>
      </c>
      <c r="BH832">
        <f t="shared" si="701"/>
        <v>344.18999999999869</v>
      </c>
      <c r="BI832">
        <f t="shared" si="702"/>
        <v>735.8677426119574</v>
      </c>
      <c r="BJ832">
        <f t="shared" si="703"/>
        <v>13.38479415164368</v>
      </c>
      <c r="BK832">
        <f t="shared" si="704"/>
        <v>12.945720121057953</v>
      </c>
    </row>
    <row r="833" spans="1:63" x14ac:dyDescent="0.35">
      <c r="A833" s="2">
        <v>1677974400000</v>
      </c>
      <c r="B833" s="3">
        <v>44990</v>
      </c>
      <c r="C833" s="2" t="s">
        <v>9</v>
      </c>
      <c r="D833" s="2">
        <v>22346.57</v>
      </c>
      <c r="E833" s="2">
        <v>22662.09</v>
      </c>
      <c r="F833" s="2">
        <v>22189.22</v>
      </c>
      <c r="G833" s="2">
        <v>22430.240000000002</v>
      </c>
      <c r="H833" s="2">
        <v>154841.75786000001</v>
      </c>
      <c r="I833" s="2">
        <v>3473011455.1879501</v>
      </c>
      <c r="J833" s="2">
        <f t="shared" si="653"/>
        <v>0.37441987741296268</v>
      </c>
      <c r="K833" s="2">
        <f t="shared" si="654"/>
        <v>-4.5200320618557077</v>
      </c>
      <c r="L833" s="2">
        <f t="shared" si="655"/>
        <v>-3.8436410589689753</v>
      </c>
      <c r="M833" s="1">
        <f t="shared" si="656"/>
        <v>-9.0316822846950473E-2</v>
      </c>
      <c r="N833" s="1">
        <f t="shared" si="657"/>
        <v>-1.9310092089964306</v>
      </c>
      <c r="O833" s="1">
        <f t="shared" si="658"/>
        <v>25.569186954753938</v>
      </c>
      <c r="P833" s="2">
        <f t="shared" si="659"/>
        <v>83.670000000001892</v>
      </c>
      <c r="Q833" s="2">
        <f t="shared" si="660"/>
        <v>0</v>
      </c>
      <c r="R833" s="2">
        <f t="shared" si="661"/>
        <v>109.94928571428603</v>
      </c>
      <c r="S833" s="2">
        <f t="shared" si="662"/>
        <v>241.48642857142866</v>
      </c>
      <c r="T833" s="1">
        <f t="shared" si="663"/>
        <v>31.285746224670291</v>
      </c>
      <c r="U833" s="1">
        <f t="shared" si="664"/>
        <v>22374.087971136047</v>
      </c>
      <c r="V833" s="1">
        <f t="shared" si="665"/>
        <v>23584.4185</v>
      </c>
      <c r="W833" s="1">
        <f t="shared" si="666"/>
        <v>799.05135755641504</v>
      </c>
      <c r="X833" s="1">
        <f t="shared" si="667"/>
        <v>25182.521215112829</v>
      </c>
      <c r="Y833" s="1">
        <f t="shared" si="668"/>
        <v>21986.315784887171</v>
      </c>
      <c r="Z833" s="1">
        <f t="shared" si="669"/>
        <v>23082.8757694745</v>
      </c>
      <c r="AA833" s="1">
        <f t="shared" si="670"/>
        <v>23085.279756448595</v>
      </c>
      <c r="AB833" s="1">
        <f t="shared" si="671"/>
        <v>2.40398697409546</v>
      </c>
      <c r="AC833" s="1">
        <f t="shared" si="672"/>
        <v>246.92451224723905</v>
      </c>
      <c r="AD833" s="1">
        <f t="shared" si="673"/>
        <v>244.52052527314359</v>
      </c>
      <c r="AE833" s="4">
        <f t="shared" si="674"/>
        <v>25250</v>
      </c>
      <c r="AF833" s="4">
        <f t="shared" si="675"/>
        <v>21532.77</v>
      </c>
      <c r="AG833" s="4">
        <f t="shared" si="676"/>
        <v>22410.03628</v>
      </c>
      <c r="AH833" s="4">
        <f t="shared" si="677"/>
        <v>22952.75186</v>
      </c>
      <c r="AI833" s="4">
        <f t="shared" si="678"/>
        <v>23391.385000000002</v>
      </c>
      <c r="AJ833" s="4">
        <f t="shared" si="679"/>
        <v>23830.01814</v>
      </c>
      <c r="AK833" s="4">
        <f t="shared" si="680"/>
        <v>24454.512780000001</v>
      </c>
      <c r="AL833" s="4">
        <f t="shared" si="681"/>
        <v>25250</v>
      </c>
      <c r="AM833" s="4">
        <f t="shared" si="682"/>
        <v>21351.07</v>
      </c>
      <c r="AN833" s="4">
        <f t="shared" si="683"/>
        <v>22271.217479999999</v>
      </c>
      <c r="AO833" s="4">
        <f t="shared" si="684"/>
        <v>22840.46126</v>
      </c>
      <c r="AP833" s="4">
        <f t="shared" si="685"/>
        <v>23300.535</v>
      </c>
      <c r="AQ833" s="4">
        <f t="shared" si="686"/>
        <v>23760.60874</v>
      </c>
      <c r="AR833" s="4">
        <f t="shared" si="687"/>
        <v>24415.628980000001</v>
      </c>
      <c r="AS833" s="4">
        <f t="shared" si="688"/>
        <v>25250</v>
      </c>
      <c r="AT833" s="4">
        <f t="shared" si="689"/>
        <v>16679</v>
      </c>
      <c r="AU833" s="4">
        <f t="shared" si="690"/>
        <v>18701.756000000001</v>
      </c>
      <c r="AV833" s="4">
        <f t="shared" si="691"/>
        <v>19953.121999999999</v>
      </c>
      <c r="AW833" s="4">
        <f t="shared" si="692"/>
        <v>20964.5</v>
      </c>
      <c r="AX833" s="4">
        <f t="shared" si="693"/>
        <v>21975.878000000001</v>
      </c>
      <c r="AY833" s="4">
        <f t="shared" si="694"/>
        <v>23415.806</v>
      </c>
      <c r="AZ833" s="1">
        <f t="shared" si="695"/>
        <v>19608.000285714286</v>
      </c>
      <c r="BA833" s="1">
        <f t="shared" si="696"/>
        <v>21153.785849213604</v>
      </c>
      <c r="BB833" s="1">
        <f t="shared" si="697"/>
        <v>0</v>
      </c>
      <c r="BC833" s="1"/>
      <c r="BD833" s="6">
        <f t="shared" si="698"/>
        <v>0</v>
      </c>
      <c r="BE833" s="6"/>
      <c r="BF833">
        <f t="shared" si="699"/>
        <v>-2377096.7528210049</v>
      </c>
      <c r="BG833">
        <f t="shared" si="700"/>
        <v>23691.363963095551</v>
      </c>
      <c r="BH833">
        <f t="shared" si="701"/>
        <v>472.86999999999898</v>
      </c>
      <c r="BI833">
        <f t="shared" si="702"/>
        <v>796.125856859951</v>
      </c>
      <c r="BJ833">
        <f t="shared" si="703"/>
        <v>14.002079984872859</v>
      </c>
      <c r="BK833">
        <f t="shared" si="704"/>
        <v>12.379874773931249</v>
      </c>
    </row>
    <row r="834" spans="1:63" x14ac:dyDescent="0.35">
      <c r="A834" s="2">
        <v>1677888000000</v>
      </c>
      <c r="B834" s="3">
        <v>44989</v>
      </c>
      <c r="C834" s="2" t="s">
        <v>9</v>
      </c>
      <c r="D834" s="2">
        <v>22354.34</v>
      </c>
      <c r="E834" s="2">
        <v>22410</v>
      </c>
      <c r="F834" s="2">
        <v>22157.08</v>
      </c>
      <c r="G834" s="2">
        <v>22346.57</v>
      </c>
      <c r="H834" s="2">
        <v>121257.38132</v>
      </c>
      <c r="I834" s="2">
        <v>2706422995.6802502</v>
      </c>
      <c r="J834" s="2">
        <f t="shared" ref="J834:J897" si="707" xml:space="preserve"> (G834 - G835) / G835* 100</f>
        <v>-3.4758351174762649E-2</v>
      </c>
      <c r="K834" s="2">
        <f t="shared" ref="K834:K897" si="708" xml:space="preserve"> (G834 - G840) / G840* 100</f>
        <v>-5.1296442133997839</v>
      </c>
      <c r="L834" s="2">
        <f t="shared" ref="L834:L897" si="709" xml:space="preserve"> (G834 - G863) / G863 * 100</f>
        <v>-4.6318480362241292</v>
      </c>
      <c r="M834" s="1">
        <f t="shared" ref="M834:M897" si="710">(G833-G834)*100/G833</f>
        <v>0.37302320438836983</v>
      </c>
      <c r="N834" s="1">
        <f t="shared" ref="N834:N897" si="711">(G827-G834)*100/G834</f>
        <v>-8.4614327836442023</v>
      </c>
      <c r="O834" s="1">
        <f t="shared" ref="O834:O897" si="712">(G804-G834)*100/G834</f>
        <v>24.403879432056016</v>
      </c>
      <c r="P834" s="2">
        <f t="shared" ref="P834:P897" si="713">IF(G834-G835&gt;0,G834-G835,0)</f>
        <v>0</v>
      </c>
      <c r="Q834" s="2">
        <f t="shared" ref="Q834:Q897" si="714">IF(G834-G835&lt;0,G835-G834,0)</f>
        <v>7.7700000000004366</v>
      </c>
      <c r="R834" s="2">
        <f t="shared" ref="R834:R897" si="715">SUM(P834:P847)/14</f>
        <v>103.97285714285734</v>
      </c>
      <c r="S834" s="2">
        <f t="shared" ref="S834:S897" si="716">SUM(Q834:Q847)/14</f>
        <v>267.21428571428595</v>
      </c>
      <c r="T834" s="1">
        <f t="shared" ref="T834:T897" si="717">100-(100/(1+R834/S834))</f>
        <v>28.010899392297318</v>
      </c>
      <c r="U834" s="1">
        <f t="shared" ref="U834:U897" si="718">G834*(2/51)+U835*(1-2/51)</f>
        <v>22371.79605159058</v>
      </c>
      <c r="V834" s="1">
        <f t="shared" ref="V834:V897" si="719">AVERAGE(G834:G853)</f>
        <v>23551.605</v>
      </c>
      <c r="W834" s="1">
        <f t="shared" ref="W834:W897" si="720">_xlfn.STDEV.P(G834:G853)</f>
        <v>857.13834023161041</v>
      </c>
      <c r="X834" s="1">
        <f t="shared" ref="X834:X897" si="721">V834+2*W834</f>
        <v>25265.881680463219</v>
      </c>
      <c r="Y834" s="1">
        <f t="shared" ref="Y834:Y897" si="722">V834-2*W834</f>
        <v>21837.32831953678</v>
      </c>
      <c r="Z834" s="1">
        <f t="shared" ref="Z834:Z897" si="723">G834*(2/27)+Z835*(1-2/27)</f>
        <v>23135.086631032456</v>
      </c>
      <c r="AA834" s="1">
        <f t="shared" ref="AA834:AA897" si="724">G834*(2/13)+AA835*(1-2/13)</f>
        <v>23204.377893984703</v>
      </c>
      <c r="AB834" s="1">
        <f t="shared" ref="AB834:AB897" si="725">AA834-Z834</f>
        <v>69.291262952247052</v>
      </c>
      <c r="AC834" s="1">
        <f t="shared" ref="AC834:AC897" si="726">AB834*0.2+AC835*0.8</f>
        <v>308.05464356552494</v>
      </c>
      <c r="AD834" s="1">
        <f t="shared" ref="AD834:AD897" si="727">AC834-AB834</f>
        <v>238.76338061327789</v>
      </c>
      <c r="AE834" s="4">
        <f t="shared" ref="AE834:AE897" si="728">MAX(E834:E853)</f>
        <v>25250</v>
      </c>
      <c r="AF834" s="4">
        <f t="shared" ref="AF834:AF897" si="729">MIN(F834:F853)</f>
        <v>21351.07</v>
      </c>
      <c r="AG834" s="4">
        <f t="shared" ref="AG834:AG897" si="730">AF834+(AE834-AF834)*0.236</f>
        <v>22271.217479999999</v>
      </c>
      <c r="AH834" s="4">
        <f t="shared" ref="AH834:AH897" si="731">AF834+(AE834-AF834)*0.382</f>
        <v>22840.46126</v>
      </c>
      <c r="AI834" s="4">
        <f t="shared" ref="AI834:AI897" si="732">AF834+(AE834-AF834)*0.5</f>
        <v>23300.535</v>
      </c>
      <c r="AJ834" s="4">
        <f t="shared" ref="AJ834:AJ897" si="733">AF834+(AE834-AF834)*0.618</f>
        <v>23760.60874</v>
      </c>
      <c r="AK834" s="4">
        <f t="shared" ref="AK834:AK897" si="734">AF834+(AE834-AF834)*0.786</f>
        <v>24415.628980000001</v>
      </c>
      <c r="AL834" s="4">
        <f t="shared" ref="AL834:AL897" si="735">MAX(E834:E873)</f>
        <v>25250</v>
      </c>
      <c r="AM834" s="4">
        <f t="shared" ref="AM834:AM897" si="736">MIN(F834:F873)</f>
        <v>21351.07</v>
      </c>
      <c r="AN834" s="4">
        <f t="shared" ref="AN834:AN897" si="737">AM834+(AL834-AM834)*0.236</f>
        <v>22271.217479999999</v>
      </c>
      <c r="AO834" s="4">
        <f t="shared" ref="AO834:AO897" si="738">AM834+(AL834-AM834)*0.382</f>
        <v>22840.46126</v>
      </c>
      <c r="AP834" s="4">
        <f t="shared" ref="AP834:AP897" si="739">AM834+(AL834-AM834)*0.5</f>
        <v>23300.535</v>
      </c>
      <c r="AQ834" s="4">
        <f t="shared" ref="AQ834:AQ897" si="740">AM834+(AL834-AM834)*0.618</f>
        <v>23760.60874</v>
      </c>
      <c r="AR834" s="4">
        <f t="shared" ref="AR834:AR897" si="741">AM834+(AL834-AM834)*0.786</f>
        <v>24415.628980000001</v>
      </c>
      <c r="AS834" s="4">
        <f t="shared" ref="AS834:AS897" si="742">MAX(E834:E893)</f>
        <v>25250</v>
      </c>
      <c r="AT834" s="4">
        <f t="shared" ref="AT834:AT897" si="743">MIN(F834:F893)</f>
        <v>16652.66</v>
      </c>
      <c r="AU834" s="4">
        <f t="shared" ref="AU834:AU897" si="744">AT834+(AS834-AT834)*0.236</f>
        <v>18681.632239999999</v>
      </c>
      <c r="AV834" s="4">
        <f t="shared" ref="AV834:AV897" si="745">AT834+(AS834-AT834)*0.382</f>
        <v>19936.84388</v>
      </c>
      <c r="AW834" s="4">
        <f t="shared" ref="AW834:AW897" si="746">AT834+(AS834-AT834)*0.5</f>
        <v>20951.330000000002</v>
      </c>
      <c r="AX834" s="4">
        <f t="shared" ref="AX834:AX897" si="747">AT834+(AS834-AT834)*0.618</f>
        <v>21965.81612</v>
      </c>
      <c r="AY834" s="4">
        <f t="shared" ref="AY834:AY897" si="748">AT834+(AS834-AT834)*0.786</f>
        <v>23410.169239999999</v>
      </c>
      <c r="AZ834" s="1">
        <f t="shared" ref="AZ834:AZ897" si="749" xml:space="preserve"> AVERAGE(G834:G973)</f>
        <v>19585.376999999997</v>
      </c>
      <c r="BA834" s="1">
        <f t="shared" ref="BA834:BA897" si="750" xml:space="preserve"> G834 * (2/148) + BA835 * (1 - 2/148)</f>
        <v>21136.300175915159</v>
      </c>
      <c r="BB834" s="1">
        <f t="shared" ref="BB834:BB897" si="751" xml:space="preserve"> IF(AND(G834&gt;D834, F833&gt;E835, (G834-D834)/(E834-F834)&gt;0.7), 1, 0)</f>
        <v>0</v>
      </c>
      <c r="BC834" s="1"/>
      <c r="BD834" s="6">
        <f t="shared" ref="BD834:BD897" si="752">IF(AND(G834&lt;D834, E833&lt;F835, (D834-G834)/(E834-F834)&gt;0.7), 1, 0)</f>
        <v>0</v>
      </c>
      <c r="BE834" s="6"/>
      <c r="BF834">
        <f t="shared" ref="BF834:BF897" si="753">BF835 + IF(G834&gt;G835, H834, IF(G834&lt;G835, -H834, 0))</f>
        <v>-2531938.5106810047</v>
      </c>
      <c r="BG834">
        <f t="shared" ref="BG834:BG897" si="754">SUMPRODUCT((E834:E853+F834:F853+G834:G853)/3, H834:H853) / SUM(H834:H853)</f>
        <v>23627.495611421651</v>
      </c>
      <c r="BH834">
        <f t="shared" ref="BH834:BH897" si="755" xml:space="preserve"> MAX(E834-F834, ABS(E834-G835), ABS(F834-G835))</f>
        <v>252.91999999999825</v>
      </c>
      <c r="BI834">
        <f t="shared" ref="BI834:BI897" si="756" xml:space="preserve"> BH834 * (2/15) + BI835 * (1 - 2/15)</f>
        <v>845.85752714609748</v>
      </c>
      <c r="BJ834">
        <f t="shared" ref="BJ834:BJ897" si="757" xml:space="preserve"> 100 * (G834 - MIN(F834:F847)) / (MAX(E834:E847) - MIN(F834:F847))</f>
        <v>11.450286226657319</v>
      </c>
      <c r="BK834">
        <f t="shared" ref="BK834:BK897" si="758" xml:space="preserve"> AVERAGE(BJ834:BJ836)</f>
        <v>17.513675116526368</v>
      </c>
    </row>
    <row r="835" spans="1:63" x14ac:dyDescent="0.35">
      <c r="A835" s="2">
        <v>1677801600000</v>
      </c>
      <c r="B835" s="3">
        <v>44988</v>
      </c>
      <c r="C835" s="2" t="s">
        <v>9</v>
      </c>
      <c r="D835" s="2">
        <v>23465.32</v>
      </c>
      <c r="E835" s="2">
        <v>23476.95</v>
      </c>
      <c r="F835" s="2">
        <v>21971.13</v>
      </c>
      <c r="G835" s="2">
        <v>22354.34</v>
      </c>
      <c r="H835" s="2">
        <v>319954.19785</v>
      </c>
      <c r="I835" s="2">
        <v>7167184765.7436399</v>
      </c>
      <c r="J835" s="2">
        <f t="shared" si="707"/>
        <v>-4.7345614719935609</v>
      </c>
      <c r="K835" s="2">
        <f t="shared" si="708"/>
        <v>-3.4664575440675334</v>
      </c>
      <c r="L835" s="2">
        <f t="shared" si="709"/>
        <v>-4.8303584580657901</v>
      </c>
      <c r="M835" s="1">
        <f t="shared" si="710"/>
        <v>-3.4770436805292432E-2</v>
      </c>
      <c r="N835" s="1">
        <f t="shared" si="711"/>
        <v>-9.8578173186951688</v>
      </c>
      <c r="O835" s="1">
        <f t="shared" si="712"/>
        <v>26.024163540502645</v>
      </c>
      <c r="P835" s="2">
        <f t="shared" si="713"/>
        <v>0</v>
      </c>
      <c r="Q835" s="2">
        <f t="shared" si="714"/>
        <v>1110.9799999999996</v>
      </c>
      <c r="R835" s="2">
        <f t="shared" si="715"/>
        <v>108.40000000000016</v>
      </c>
      <c r="S835" s="2">
        <f t="shared" si="716"/>
        <v>266.65928571428594</v>
      </c>
      <c r="T835" s="1">
        <f t="shared" si="717"/>
        <v>28.902097382699509</v>
      </c>
      <c r="U835" s="1">
        <f t="shared" si="718"/>
        <v>22372.825686349377</v>
      </c>
      <c r="V835" s="1">
        <f t="shared" si="719"/>
        <v>23523.4535</v>
      </c>
      <c r="W835" s="1">
        <f t="shared" si="720"/>
        <v>904.20730587224841</v>
      </c>
      <c r="X835" s="1">
        <f t="shared" si="721"/>
        <v>25331.868111744498</v>
      </c>
      <c r="Y835" s="1">
        <f t="shared" si="722"/>
        <v>21715.038888255502</v>
      </c>
      <c r="Z835" s="1">
        <f t="shared" si="723"/>
        <v>23198.167961515053</v>
      </c>
      <c r="AA835" s="1">
        <f t="shared" si="724"/>
        <v>23360.342965618285</v>
      </c>
      <c r="AB835" s="1">
        <f t="shared" si="725"/>
        <v>162.17500410323191</v>
      </c>
      <c r="AC835" s="1">
        <f t="shared" si="726"/>
        <v>367.7454887188444</v>
      </c>
      <c r="AD835" s="1">
        <f t="shared" si="727"/>
        <v>205.57048461561249</v>
      </c>
      <c r="AE835" s="4">
        <f t="shared" si="728"/>
        <v>25250</v>
      </c>
      <c r="AF835" s="4">
        <f t="shared" si="729"/>
        <v>21351.07</v>
      </c>
      <c r="AG835" s="4">
        <f t="shared" si="730"/>
        <v>22271.217479999999</v>
      </c>
      <c r="AH835" s="4">
        <f t="shared" si="731"/>
        <v>22840.46126</v>
      </c>
      <c r="AI835" s="4">
        <f t="shared" si="732"/>
        <v>23300.535</v>
      </c>
      <c r="AJ835" s="4">
        <f t="shared" si="733"/>
        <v>23760.60874</v>
      </c>
      <c r="AK835" s="4">
        <f t="shared" si="734"/>
        <v>24415.628980000001</v>
      </c>
      <c r="AL835" s="4">
        <f t="shared" si="735"/>
        <v>25250</v>
      </c>
      <c r="AM835" s="4">
        <f t="shared" si="736"/>
        <v>21351.07</v>
      </c>
      <c r="AN835" s="4">
        <f t="shared" si="737"/>
        <v>22271.217479999999</v>
      </c>
      <c r="AO835" s="4">
        <f t="shared" si="738"/>
        <v>22840.46126</v>
      </c>
      <c r="AP835" s="4">
        <f t="shared" si="739"/>
        <v>23300.535</v>
      </c>
      <c r="AQ835" s="4">
        <f t="shared" si="740"/>
        <v>23760.60874</v>
      </c>
      <c r="AR835" s="4">
        <f t="shared" si="741"/>
        <v>24415.628980000001</v>
      </c>
      <c r="AS835" s="4">
        <f t="shared" si="742"/>
        <v>25250</v>
      </c>
      <c r="AT835" s="4">
        <f t="shared" si="743"/>
        <v>16605.28</v>
      </c>
      <c r="AU835" s="4">
        <f t="shared" si="744"/>
        <v>18645.433919999999</v>
      </c>
      <c r="AV835" s="4">
        <f t="shared" si="745"/>
        <v>19907.563040000001</v>
      </c>
      <c r="AW835" s="4">
        <f t="shared" si="746"/>
        <v>20927.64</v>
      </c>
      <c r="AX835" s="4">
        <f t="shared" si="747"/>
        <v>21947.716959999998</v>
      </c>
      <c r="AY835" s="4">
        <f t="shared" si="748"/>
        <v>23400.029920000001</v>
      </c>
      <c r="AZ835" s="1">
        <f t="shared" si="749"/>
        <v>19561.96857142857</v>
      </c>
      <c r="BA835" s="1">
        <f t="shared" si="750"/>
        <v>21119.721137229062</v>
      </c>
      <c r="BB835" s="1">
        <f t="shared" si="751"/>
        <v>0</v>
      </c>
      <c r="BC835" s="1"/>
      <c r="BD835" s="6">
        <f t="shared" si="752"/>
        <v>1</v>
      </c>
      <c r="BE835" s="6" t="str">
        <f t="shared" ref="BE834:BE897" si="759">IF(BD835=1, TEXT(F836, "$#,##0") &amp; "–" &amp; TEXT(E834, "$#,##0"), "NA")</f>
        <v>$23,196–$22,410</v>
      </c>
      <c r="BF835">
        <f t="shared" si="753"/>
        <v>-2410681.1293610046</v>
      </c>
      <c r="BG835">
        <f t="shared" si="754"/>
        <v>23595.096998306046</v>
      </c>
      <c r="BH835">
        <f t="shared" si="755"/>
        <v>1505.8199999999997</v>
      </c>
      <c r="BI835">
        <f t="shared" si="756"/>
        <v>937.07868516857422</v>
      </c>
      <c r="BJ835">
        <f t="shared" si="757"/>
        <v>11.687258110263574</v>
      </c>
      <c r="BK835">
        <f t="shared" si="758"/>
        <v>25.655905657007697</v>
      </c>
    </row>
    <row r="836" spans="1:63" x14ac:dyDescent="0.35">
      <c r="A836" s="2">
        <v>1677715200000</v>
      </c>
      <c r="B836" s="3">
        <v>44987</v>
      </c>
      <c r="C836" s="2" t="s">
        <v>9</v>
      </c>
      <c r="D836" s="2">
        <v>23629.759999999998</v>
      </c>
      <c r="E836" s="2">
        <v>23796.93</v>
      </c>
      <c r="F836" s="2">
        <v>23195.9</v>
      </c>
      <c r="G836" s="2">
        <v>23465.32</v>
      </c>
      <c r="H836" s="2">
        <v>239315.45219000001</v>
      </c>
      <c r="I836" s="2">
        <v>5603770010.2395401</v>
      </c>
      <c r="J836" s="2">
        <f t="shared" si="707"/>
        <v>-0.69258202960180426</v>
      </c>
      <c r="K836" s="2">
        <f t="shared" si="708"/>
        <v>1.2077916644562083</v>
      </c>
      <c r="L836" s="2">
        <f t="shared" si="709"/>
        <v>-1.1264645429547306</v>
      </c>
      <c r="M836" s="1">
        <f t="shared" si="710"/>
        <v>-4.9698626754357296</v>
      </c>
      <c r="N836" s="1">
        <f t="shared" si="711"/>
        <v>-13.224196388542747</v>
      </c>
      <c r="O836" s="1">
        <f t="shared" si="712"/>
        <v>21.254387325636301</v>
      </c>
      <c r="P836" s="2">
        <f t="shared" si="713"/>
        <v>0</v>
      </c>
      <c r="Q836" s="2">
        <f t="shared" si="714"/>
        <v>163.65000000000146</v>
      </c>
      <c r="R836" s="2">
        <f t="shared" si="715"/>
        <v>183.56071428571445</v>
      </c>
      <c r="S836" s="2">
        <f t="shared" si="716"/>
        <v>187.3035714285717</v>
      </c>
      <c r="T836" s="1">
        <f t="shared" si="717"/>
        <v>49.495387222896305</v>
      </c>
      <c r="U836" s="1">
        <f t="shared" si="718"/>
        <v>22373.580204159556</v>
      </c>
      <c r="V836" s="1">
        <f t="shared" si="719"/>
        <v>23498.863999999994</v>
      </c>
      <c r="W836" s="1">
        <f t="shared" si="720"/>
        <v>941.58107006460136</v>
      </c>
      <c r="X836" s="1">
        <f t="shared" si="721"/>
        <v>25382.026140129197</v>
      </c>
      <c r="Y836" s="1">
        <f t="shared" si="722"/>
        <v>21615.701859870791</v>
      </c>
      <c r="Z836" s="1">
        <f t="shared" si="723"/>
        <v>23265.674198436256</v>
      </c>
      <c r="AA836" s="1">
        <f t="shared" si="724"/>
        <v>23543.252595730701</v>
      </c>
      <c r="AB836" s="1">
        <f t="shared" si="725"/>
        <v>277.57839729444458</v>
      </c>
      <c r="AC836" s="1">
        <f t="shared" si="726"/>
        <v>419.13810987274746</v>
      </c>
      <c r="AD836" s="1">
        <f t="shared" si="727"/>
        <v>141.55971257830288</v>
      </c>
      <c r="AE836" s="4">
        <f t="shared" si="728"/>
        <v>25250</v>
      </c>
      <c r="AF836" s="4">
        <f t="shared" si="729"/>
        <v>21351.07</v>
      </c>
      <c r="AG836" s="4">
        <f t="shared" si="730"/>
        <v>22271.217479999999</v>
      </c>
      <c r="AH836" s="4">
        <f t="shared" si="731"/>
        <v>22840.46126</v>
      </c>
      <c r="AI836" s="4">
        <f t="shared" si="732"/>
        <v>23300.535</v>
      </c>
      <c r="AJ836" s="4">
        <f t="shared" si="733"/>
        <v>23760.60874</v>
      </c>
      <c r="AK836" s="4">
        <f t="shared" si="734"/>
        <v>24415.628980000001</v>
      </c>
      <c r="AL836" s="4">
        <f t="shared" si="735"/>
        <v>25250</v>
      </c>
      <c r="AM836" s="4">
        <f t="shared" si="736"/>
        <v>21351.07</v>
      </c>
      <c r="AN836" s="4">
        <f t="shared" si="737"/>
        <v>22271.217479999999</v>
      </c>
      <c r="AO836" s="4">
        <f t="shared" si="738"/>
        <v>22840.46126</v>
      </c>
      <c r="AP836" s="4">
        <f t="shared" si="739"/>
        <v>23300.535</v>
      </c>
      <c r="AQ836" s="4">
        <f t="shared" si="740"/>
        <v>23760.60874</v>
      </c>
      <c r="AR836" s="4">
        <f t="shared" si="741"/>
        <v>24415.628980000001</v>
      </c>
      <c r="AS836" s="4">
        <f t="shared" si="742"/>
        <v>25250</v>
      </c>
      <c r="AT836" s="4">
        <f t="shared" si="743"/>
        <v>16548.7</v>
      </c>
      <c r="AU836" s="4">
        <f t="shared" si="744"/>
        <v>18602.2068</v>
      </c>
      <c r="AV836" s="4">
        <f t="shared" si="745"/>
        <v>19872.596600000001</v>
      </c>
      <c r="AW836" s="4">
        <f t="shared" si="746"/>
        <v>20899.349999999999</v>
      </c>
      <c r="AX836" s="4">
        <f t="shared" si="747"/>
        <v>21926.1034</v>
      </c>
      <c r="AY836" s="4">
        <f t="shared" si="748"/>
        <v>23387.9218</v>
      </c>
      <c r="AZ836" s="1">
        <f t="shared" si="749"/>
        <v>19539.272785714285</v>
      </c>
      <c r="BA836" s="1">
        <f t="shared" si="750"/>
        <v>21102.808550067813</v>
      </c>
      <c r="BB836" s="1">
        <f t="shared" si="751"/>
        <v>0</v>
      </c>
      <c r="BC836" s="1"/>
      <c r="BD836" s="6">
        <f t="shared" si="752"/>
        <v>0</v>
      </c>
      <c r="BE836" s="6"/>
      <c r="BF836">
        <f t="shared" si="753"/>
        <v>-2090726.9315110045</v>
      </c>
      <c r="BG836">
        <f t="shared" si="754"/>
        <v>23594.856876880898</v>
      </c>
      <c r="BH836">
        <f t="shared" si="755"/>
        <v>601.02999999999884</v>
      </c>
      <c r="BI836">
        <f t="shared" si="756"/>
        <v>849.58002134835488</v>
      </c>
      <c r="BJ836">
        <f t="shared" si="757"/>
        <v>29.403481012658215</v>
      </c>
      <c r="BK836">
        <f t="shared" si="758"/>
        <v>33.149326322889273</v>
      </c>
    </row>
    <row r="837" spans="1:63" x14ac:dyDescent="0.35">
      <c r="A837" s="2">
        <v>1677628800000</v>
      </c>
      <c r="B837" s="3">
        <v>44986</v>
      </c>
      <c r="C837" s="2" t="s">
        <v>9</v>
      </c>
      <c r="D837" s="2">
        <v>23141.57</v>
      </c>
      <c r="E837" s="2">
        <v>24000</v>
      </c>
      <c r="F837" s="2">
        <v>23020.03</v>
      </c>
      <c r="G837" s="2">
        <v>23628.97</v>
      </c>
      <c r="H837" s="2">
        <v>315287.41736999998</v>
      </c>
      <c r="I837" s="2">
        <v>7441571085.4954004</v>
      </c>
      <c r="J837" s="2">
        <f t="shared" si="707"/>
        <v>2.1061665219775558</v>
      </c>
      <c r="K837" s="2">
        <f t="shared" si="708"/>
        <v>-1.3000309103516243</v>
      </c>
      <c r="L837" s="2">
        <f t="shared" si="709"/>
        <v>2.1787553194295564</v>
      </c>
      <c r="M837" s="1">
        <f t="shared" si="710"/>
        <v>-0.69741218103994085</v>
      </c>
      <c r="N837" s="1">
        <f t="shared" si="711"/>
        <v>-8.1405579676134945</v>
      </c>
      <c r="O837" s="1">
        <f t="shared" si="712"/>
        <v>20.468052564288666</v>
      </c>
      <c r="P837" s="2">
        <f t="shared" si="713"/>
        <v>487.40000000000146</v>
      </c>
      <c r="Q837" s="2">
        <f t="shared" si="714"/>
        <v>0</v>
      </c>
      <c r="R837" s="2">
        <f t="shared" si="715"/>
        <v>183.56071428571445</v>
      </c>
      <c r="S837" s="2">
        <f t="shared" si="716"/>
        <v>233.20928571428573</v>
      </c>
      <c r="T837" s="1">
        <f t="shared" si="717"/>
        <v>44.04364860371772</v>
      </c>
      <c r="U837" s="1">
        <f t="shared" si="718"/>
        <v>22329.019396166066</v>
      </c>
      <c r="V837" s="1">
        <f t="shared" si="719"/>
        <v>23406.857499999998</v>
      </c>
      <c r="W837" s="1">
        <f t="shared" si="720"/>
        <v>1026.443456006589</v>
      </c>
      <c r="X837" s="1">
        <f t="shared" si="721"/>
        <v>25459.744412013177</v>
      </c>
      <c r="Y837" s="1">
        <f t="shared" si="722"/>
        <v>21353.97058798682</v>
      </c>
      <c r="Z837" s="1">
        <f t="shared" si="723"/>
        <v>23249.70253431116</v>
      </c>
      <c r="AA837" s="1">
        <f t="shared" si="724"/>
        <v>23557.422158590831</v>
      </c>
      <c r="AB837" s="1">
        <f t="shared" si="725"/>
        <v>307.71962427967082</v>
      </c>
      <c r="AC837" s="1">
        <f t="shared" si="726"/>
        <v>454.52803801732313</v>
      </c>
      <c r="AD837" s="1">
        <f t="shared" si="727"/>
        <v>146.8084137376523</v>
      </c>
      <c r="AE837" s="4">
        <f t="shared" si="728"/>
        <v>25250</v>
      </c>
      <c r="AF837" s="4">
        <f t="shared" si="729"/>
        <v>21351.07</v>
      </c>
      <c r="AG837" s="4">
        <f t="shared" si="730"/>
        <v>22271.217479999999</v>
      </c>
      <c r="AH837" s="4">
        <f t="shared" si="731"/>
        <v>22840.46126</v>
      </c>
      <c r="AI837" s="4">
        <f t="shared" si="732"/>
        <v>23300.535</v>
      </c>
      <c r="AJ837" s="4">
        <f t="shared" si="733"/>
        <v>23760.60874</v>
      </c>
      <c r="AK837" s="4">
        <f t="shared" si="734"/>
        <v>24415.628980000001</v>
      </c>
      <c r="AL837" s="4">
        <f t="shared" si="735"/>
        <v>25250</v>
      </c>
      <c r="AM837" s="4">
        <f t="shared" si="736"/>
        <v>21351.07</v>
      </c>
      <c r="AN837" s="4">
        <f t="shared" si="737"/>
        <v>22271.217479999999</v>
      </c>
      <c r="AO837" s="4">
        <f t="shared" si="738"/>
        <v>22840.46126</v>
      </c>
      <c r="AP837" s="4">
        <f t="shared" si="739"/>
        <v>23300.535</v>
      </c>
      <c r="AQ837" s="4">
        <f t="shared" si="740"/>
        <v>23760.60874</v>
      </c>
      <c r="AR837" s="4">
        <f t="shared" si="741"/>
        <v>24415.628980000001</v>
      </c>
      <c r="AS837" s="4">
        <f t="shared" si="742"/>
        <v>25250</v>
      </c>
      <c r="AT837" s="4">
        <f t="shared" si="743"/>
        <v>16499.009999999998</v>
      </c>
      <c r="AU837" s="4">
        <f t="shared" si="744"/>
        <v>18564.243640000001</v>
      </c>
      <c r="AV837" s="4">
        <f t="shared" si="745"/>
        <v>19841.888179999998</v>
      </c>
      <c r="AW837" s="4">
        <f t="shared" si="746"/>
        <v>20874.504999999997</v>
      </c>
      <c r="AX837" s="4">
        <f t="shared" si="747"/>
        <v>21907.12182</v>
      </c>
      <c r="AY837" s="4">
        <f t="shared" si="748"/>
        <v>23377.288140000001</v>
      </c>
      <c r="AZ837" s="1">
        <f t="shared" si="749"/>
        <v>19510.057142857146</v>
      </c>
      <c r="BA837" s="1">
        <f t="shared" si="750"/>
        <v>21070.445379520796</v>
      </c>
      <c r="BB837" s="1">
        <f t="shared" si="751"/>
        <v>0</v>
      </c>
      <c r="BC837" s="1"/>
      <c r="BD837" s="6">
        <f t="shared" si="752"/>
        <v>0</v>
      </c>
      <c r="BE837" s="6"/>
      <c r="BF837">
        <f t="shared" si="753"/>
        <v>-1851411.4793210044</v>
      </c>
      <c r="BG837">
        <f t="shared" si="754"/>
        <v>23495.9112630667</v>
      </c>
      <c r="BH837">
        <f t="shared" si="755"/>
        <v>979.97000000000116</v>
      </c>
      <c r="BI837">
        <f t="shared" si="756"/>
        <v>887.81848617117873</v>
      </c>
      <c r="BJ837">
        <f t="shared" si="757"/>
        <v>35.876977848101312</v>
      </c>
      <c r="BK837">
        <f t="shared" si="758"/>
        <v>40.917879634119814</v>
      </c>
    </row>
    <row r="838" spans="1:63" x14ac:dyDescent="0.35">
      <c r="A838" s="2">
        <v>1677542400000</v>
      </c>
      <c r="B838" s="3">
        <v>44985</v>
      </c>
      <c r="C838" s="2" t="s">
        <v>9</v>
      </c>
      <c r="D838" s="2">
        <v>23492.09</v>
      </c>
      <c r="E838" s="2">
        <v>23600</v>
      </c>
      <c r="F838" s="2">
        <v>23020.97</v>
      </c>
      <c r="G838" s="2">
        <v>23141.57</v>
      </c>
      <c r="H838" s="2">
        <v>264140.99894000002</v>
      </c>
      <c r="I838" s="2">
        <v>6172930936.0373297</v>
      </c>
      <c r="J838" s="2">
        <f t="shared" si="707"/>
        <v>-1.4920766947512991</v>
      </c>
      <c r="K838" s="2">
        <f t="shared" si="708"/>
        <v>-4.3033287693721931</v>
      </c>
      <c r="L838" s="2">
        <f t="shared" si="709"/>
        <v>1.3818361835000568</v>
      </c>
      <c r="M838" s="1">
        <f t="shared" si="710"/>
        <v>2.0627221584351814</v>
      </c>
      <c r="N838" s="1">
        <f t="shared" si="711"/>
        <v>-4.0775539429693</v>
      </c>
      <c r="O838" s="1">
        <f t="shared" si="712"/>
        <v>21.117668334516626</v>
      </c>
      <c r="P838" s="2">
        <f t="shared" si="713"/>
        <v>0</v>
      </c>
      <c r="Q838" s="2">
        <f t="shared" si="714"/>
        <v>350.52000000000044</v>
      </c>
      <c r="R838" s="2">
        <f t="shared" si="715"/>
        <v>300.47571428571428</v>
      </c>
      <c r="S838" s="2">
        <f t="shared" si="716"/>
        <v>233.20928571428573</v>
      </c>
      <c r="T838" s="1">
        <f t="shared" si="717"/>
        <v>56.302072249681792</v>
      </c>
      <c r="U838" s="1">
        <f t="shared" si="718"/>
        <v>22275.960187846315</v>
      </c>
      <c r="V838" s="1">
        <f t="shared" si="719"/>
        <v>23315.226499999997</v>
      </c>
      <c r="W838" s="1">
        <f t="shared" si="720"/>
        <v>1082.7788095741209</v>
      </c>
      <c r="X838" s="1">
        <f t="shared" si="721"/>
        <v>25480.78411914824</v>
      </c>
      <c r="Y838" s="1">
        <f t="shared" si="722"/>
        <v>21149.668880851754</v>
      </c>
      <c r="Z838" s="1">
        <f t="shared" si="723"/>
        <v>23219.361137056054</v>
      </c>
      <c r="AA838" s="1">
        <f t="shared" si="724"/>
        <v>23544.413460152802</v>
      </c>
      <c r="AB838" s="1">
        <f t="shared" si="725"/>
        <v>325.0523230967483</v>
      </c>
      <c r="AC838" s="1">
        <f t="shared" si="726"/>
        <v>491.23014145173619</v>
      </c>
      <c r="AD838" s="1">
        <f t="shared" si="727"/>
        <v>166.17781835498789</v>
      </c>
      <c r="AE838" s="4">
        <f t="shared" si="728"/>
        <v>25250</v>
      </c>
      <c r="AF838" s="4">
        <f t="shared" si="729"/>
        <v>21351.07</v>
      </c>
      <c r="AG838" s="4">
        <f t="shared" si="730"/>
        <v>22271.217479999999</v>
      </c>
      <c r="AH838" s="4">
        <f t="shared" si="731"/>
        <v>22840.46126</v>
      </c>
      <c r="AI838" s="4">
        <f t="shared" si="732"/>
        <v>23300.535</v>
      </c>
      <c r="AJ838" s="4">
        <f t="shared" si="733"/>
        <v>23760.60874</v>
      </c>
      <c r="AK838" s="4">
        <f t="shared" si="734"/>
        <v>24415.628980000001</v>
      </c>
      <c r="AL838" s="4">
        <f t="shared" si="735"/>
        <v>25250</v>
      </c>
      <c r="AM838" s="4">
        <f t="shared" si="736"/>
        <v>20861.28</v>
      </c>
      <c r="AN838" s="4">
        <f t="shared" si="737"/>
        <v>21897.017919999998</v>
      </c>
      <c r="AO838" s="4">
        <f t="shared" si="738"/>
        <v>22537.77104</v>
      </c>
      <c r="AP838" s="4">
        <f t="shared" si="739"/>
        <v>23055.64</v>
      </c>
      <c r="AQ838" s="4">
        <f t="shared" si="740"/>
        <v>23573.508959999999</v>
      </c>
      <c r="AR838" s="4">
        <f t="shared" si="741"/>
        <v>24310.813920000001</v>
      </c>
      <c r="AS838" s="4">
        <f t="shared" si="742"/>
        <v>25250</v>
      </c>
      <c r="AT838" s="4">
        <f t="shared" si="743"/>
        <v>16470</v>
      </c>
      <c r="AU838" s="4">
        <f t="shared" si="744"/>
        <v>18542.080000000002</v>
      </c>
      <c r="AV838" s="4">
        <f t="shared" si="745"/>
        <v>19823.96</v>
      </c>
      <c r="AW838" s="4">
        <f t="shared" si="746"/>
        <v>20860</v>
      </c>
      <c r="AX838" s="4">
        <f t="shared" si="747"/>
        <v>21896.04</v>
      </c>
      <c r="AY838" s="4">
        <f t="shared" si="748"/>
        <v>23371.08</v>
      </c>
      <c r="AZ838" s="1">
        <f t="shared" si="749"/>
        <v>19478.103999999999</v>
      </c>
      <c r="BA838" s="1">
        <f t="shared" si="750"/>
        <v>21035.397097048477</v>
      </c>
      <c r="BB838" s="1">
        <f t="shared" si="751"/>
        <v>0</v>
      </c>
      <c r="BC838" s="1"/>
      <c r="BD838" s="6">
        <f t="shared" si="752"/>
        <v>0</v>
      </c>
      <c r="BE838" s="6"/>
      <c r="BF838">
        <f t="shared" si="753"/>
        <v>-2166698.8966910043</v>
      </c>
      <c r="BG838">
        <f t="shared" si="754"/>
        <v>23409.58020729728</v>
      </c>
      <c r="BH838">
        <f t="shared" si="755"/>
        <v>579.02999999999884</v>
      </c>
      <c r="BI838">
        <f t="shared" si="756"/>
        <v>873.64133019751364</v>
      </c>
      <c r="BJ838">
        <f t="shared" si="757"/>
        <v>34.167520107908295</v>
      </c>
      <c r="BK838">
        <f t="shared" si="758"/>
        <v>47.799782682623061</v>
      </c>
    </row>
    <row r="839" spans="1:63" x14ac:dyDescent="0.35">
      <c r="A839" s="2">
        <v>1677456000000</v>
      </c>
      <c r="B839" s="3">
        <v>44984</v>
      </c>
      <c r="C839" s="2" t="s">
        <v>9</v>
      </c>
      <c r="D839" s="2">
        <v>23554.85</v>
      </c>
      <c r="E839" s="2">
        <v>23897.99</v>
      </c>
      <c r="F839" s="2">
        <v>23106.77</v>
      </c>
      <c r="G839" s="2">
        <v>23492.09</v>
      </c>
      <c r="H839" s="2">
        <v>283706.08590000001</v>
      </c>
      <c r="I839" s="2">
        <v>6659785788.3293695</v>
      </c>
      <c r="J839" s="2">
        <f t="shared" si="707"/>
        <v>-0.26644194295441664</v>
      </c>
      <c r="K839" s="2">
        <f t="shared" si="708"/>
        <v>-3.9263198016044378</v>
      </c>
      <c r="L839" s="2">
        <f t="shared" si="709"/>
        <v>-1.0538574611558236</v>
      </c>
      <c r="M839" s="1">
        <f t="shared" si="710"/>
        <v>-1.5146768348042092</v>
      </c>
      <c r="N839" s="1">
        <f t="shared" si="711"/>
        <v>-4.6061887213951591</v>
      </c>
      <c r="O839" s="1">
        <f t="shared" si="712"/>
        <v>20.67295842983744</v>
      </c>
      <c r="P839" s="2">
        <f t="shared" si="713"/>
        <v>0</v>
      </c>
      <c r="Q839" s="2">
        <f t="shared" si="714"/>
        <v>62.759999999998399</v>
      </c>
      <c r="R839" s="2">
        <f t="shared" si="715"/>
        <v>330.89499999999992</v>
      </c>
      <c r="S839" s="2">
        <f t="shared" si="716"/>
        <v>208.17214285714286</v>
      </c>
      <c r="T839" s="1">
        <f t="shared" si="717"/>
        <v>61.382891609049494</v>
      </c>
      <c r="U839" s="1">
        <f t="shared" si="718"/>
        <v>22240.629175105347</v>
      </c>
      <c r="V839" s="1">
        <f t="shared" si="719"/>
        <v>23306.298000000003</v>
      </c>
      <c r="W839" s="1">
        <f t="shared" si="720"/>
        <v>1084.9080968985345</v>
      </c>
      <c r="X839" s="1">
        <f t="shared" si="721"/>
        <v>25476.114193797071</v>
      </c>
      <c r="Y839" s="1">
        <f t="shared" si="722"/>
        <v>21136.481806202934</v>
      </c>
      <c r="Z839" s="1">
        <f t="shared" si="723"/>
        <v>23225.584428020538</v>
      </c>
      <c r="AA839" s="1">
        <f t="shared" si="724"/>
        <v>23617.65772563513</v>
      </c>
      <c r="AB839" s="1">
        <f t="shared" si="725"/>
        <v>392.07329761459187</v>
      </c>
      <c r="AC839" s="1">
        <f t="shared" si="726"/>
        <v>532.77459604048317</v>
      </c>
      <c r="AD839" s="1">
        <f t="shared" si="727"/>
        <v>140.70129842589131</v>
      </c>
      <c r="AE839" s="4">
        <f t="shared" si="728"/>
        <v>25250</v>
      </c>
      <c r="AF839" s="4">
        <f t="shared" si="729"/>
        <v>21351.07</v>
      </c>
      <c r="AG839" s="4">
        <f t="shared" si="730"/>
        <v>22271.217479999999</v>
      </c>
      <c r="AH839" s="4">
        <f t="shared" si="731"/>
        <v>22840.46126</v>
      </c>
      <c r="AI839" s="4">
        <f t="shared" si="732"/>
        <v>23300.535</v>
      </c>
      <c r="AJ839" s="4">
        <f t="shared" si="733"/>
        <v>23760.60874</v>
      </c>
      <c r="AK839" s="4">
        <f t="shared" si="734"/>
        <v>24415.628980000001</v>
      </c>
      <c r="AL839" s="4">
        <f t="shared" si="735"/>
        <v>25250</v>
      </c>
      <c r="AM839" s="4">
        <f t="shared" si="736"/>
        <v>20659.189999999999</v>
      </c>
      <c r="AN839" s="4">
        <f t="shared" si="737"/>
        <v>21742.621159999999</v>
      </c>
      <c r="AO839" s="4">
        <f t="shared" si="738"/>
        <v>22412.879419999997</v>
      </c>
      <c r="AP839" s="4">
        <f t="shared" si="739"/>
        <v>22954.595000000001</v>
      </c>
      <c r="AQ839" s="4">
        <f t="shared" si="740"/>
        <v>23496.310579999998</v>
      </c>
      <c r="AR839" s="4">
        <f t="shared" si="741"/>
        <v>24267.56666</v>
      </c>
      <c r="AS839" s="4">
        <f t="shared" si="742"/>
        <v>25250</v>
      </c>
      <c r="AT839" s="4">
        <f t="shared" si="743"/>
        <v>16333</v>
      </c>
      <c r="AU839" s="4">
        <f t="shared" si="744"/>
        <v>18437.412</v>
      </c>
      <c r="AV839" s="4">
        <f t="shared" si="745"/>
        <v>19739.294000000002</v>
      </c>
      <c r="AW839" s="4">
        <f t="shared" si="746"/>
        <v>20791.5</v>
      </c>
      <c r="AX839" s="4">
        <f t="shared" si="747"/>
        <v>21843.705999999998</v>
      </c>
      <c r="AY839" s="4">
        <f t="shared" si="748"/>
        <v>23341.762000000002</v>
      </c>
      <c r="AZ839" s="1">
        <f t="shared" si="749"/>
        <v>19448.94992857143</v>
      </c>
      <c r="BA839" s="1">
        <f t="shared" si="750"/>
        <v>21006.545413446398</v>
      </c>
      <c r="BB839" s="1">
        <f t="shared" si="751"/>
        <v>0</v>
      </c>
      <c r="BC839" s="1"/>
      <c r="BD839" s="6">
        <f t="shared" si="752"/>
        <v>0</v>
      </c>
      <c r="BE839" s="6"/>
      <c r="BF839">
        <f t="shared" si="753"/>
        <v>-1902557.8977510042</v>
      </c>
      <c r="BG839">
        <f t="shared" si="754"/>
        <v>23399.286247925967</v>
      </c>
      <c r="BH839">
        <f t="shared" si="755"/>
        <v>791.22000000000116</v>
      </c>
      <c r="BI839">
        <f t="shared" si="756"/>
        <v>918.96615022790047</v>
      </c>
      <c r="BJ839">
        <f t="shared" si="757"/>
        <v>52.709140946349834</v>
      </c>
      <c r="BK839">
        <f t="shared" si="758"/>
        <v>51.850742888429352</v>
      </c>
    </row>
    <row r="840" spans="1:63" x14ac:dyDescent="0.35">
      <c r="A840" s="2">
        <v>1677369600000</v>
      </c>
      <c r="B840" s="3">
        <v>44983</v>
      </c>
      <c r="C840" s="2" t="s">
        <v>9</v>
      </c>
      <c r="D840" s="2">
        <v>23157.07</v>
      </c>
      <c r="E840" s="2">
        <v>23689.99</v>
      </c>
      <c r="F840" s="2">
        <v>23059.18</v>
      </c>
      <c r="G840" s="2">
        <v>23554.85</v>
      </c>
      <c r="H840" s="2">
        <v>202323.73623000001</v>
      </c>
      <c r="I840" s="2">
        <v>4716158181.2255898</v>
      </c>
      <c r="J840" s="2">
        <f t="shared" si="707"/>
        <v>1.7177475388725727</v>
      </c>
      <c r="K840" s="2">
        <f t="shared" si="708"/>
        <v>-5.1821094750062482</v>
      </c>
      <c r="L840" s="2">
        <f t="shared" si="709"/>
        <v>2.3118587822400598</v>
      </c>
      <c r="M840" s="1">
        <f t="shared" si="710"/>
        <v>-0.26715375260352908</v>
      </c>
      <c r="N840" s="1">
        <f t="shared" si="711"/>
        <v>-4.7744307435623536</v>
      </c>
      <c r="O840" s="1">
        <f t="shared" si="712"/>
        <v>15.73442412072249</v>
      </c>
      <c r="P840" s="2">
        <f t="shared" si="713"/>
        <v>397.77999999999884</v>
      </c>
      <c r="Q840" s="2">
        <f t="shared" si="714"/>
        <v>0</v>
      </c>
      <c r="R840" s="2">
        <f t="shared" si="715"/>
        <v>330.89499999999992</v>
      </c>
      <c r="S840" s="2">
        <f t="shared" si="716"/>
        <v>204.37285714285721</v>
      </c>
      <c r="T840" s="1">
        <f t="shared" si="717"/>
        <v>61.818582151793144</v>
      </c>
      <c r="U840" s="1">
        <f t="shared" si="718"/>
        <v>22189.549141436175</v>
      </c>
      <c r="V840" s="1">
        <f t="shared" si="719"/>
        <v>23293.716499999999</v>
      </c>
      <c r="W840" s="1">
        <f t="shared" si="720"/>
        <v>1084.1393283719351</v>
      </c>
      <c r="X840" s="1">
        <f t="shared" si="721"/>
        <v>25461.995156743869</v>
      </c>
      <c r="Y840" s="1">
        <f t="shared" si="722"/>
        <v>21125.437843256128</v>
      </c>
      <c r="Z840" s="1">
        <f t="shared" si="723"/>
        <v>23204.263982262182</v>
      </c>
      <c r="AA840" s="1">
        <f t="shared" si="724"/>
        <v>23640.488221205153</v>
      </c>
      <c r="AB840" s="1">
        <f t="shared" si="725"/>
        <v>436.22423894297026</v>
      </c>
      <c r="AC840" s="1">
        <f t="shared" si="726"/>
        <v>567.949920646956</v>
      </c>
      <c r="AD840" s="1">
        <f t="shared" si="727"/>
        <v>131.72568170398574</v>
      </c>
      <c r="AE840" s="4">
        <f t="shared" si="728"/>
        <v>25250</v>
      </c>
      <c r="AF840" s="4">
        <f t="shared" si="729"/>
        <v>21351.07</v>
      </c>
      <c r="AG840" s="4">
        <f t="shared" si="730"/>
        <v>22271.217479999999</v>
      </c>
      <c r="AH840" s="4">
        <f t="shared" si="731"/>
        <v>22840.46126</v>
      </c>
      <c r="AI840" s="4">
        <f t="shared" si="732"/>
        <v>23300.535</v>
      </c>
      <c r="AJ840" s="4">
        <f t="shared" si="733"/>
        <v>23760.60874</v>
      </c>
      <c r="AK840" s="4">
        <f t="shared" si="734"/>
        <v>24415.628980000001</v>
      </c>
      <c r="AL840" s="4">
        <f t="shared" si="735"/>
        <v>25250</v>
      </c>
      <c r="AM840" s="4">
        <f t="shared" si="736"/>
        <v>20407.150000000001</v>
      </c>
      <c r="AN840" s="4">
        <f t="shared" si="737"/>
        <v>21550.062600000001</v>
      </c>
      <c r="AO840" s="4">
        <f t="shared" si="738"/>
        <v>22257.118699999999</v>
      </c>
      <c r="AP840" s="4">
        <f t="shared" si="739"/>
        <v>22828.575000000001</v>
      </c>
      <c r="AQ840" s="4">
        <f t="shared" si="740"/>
        <v>23400.031300000002</v>
      </c>
      <c r="AR840" s="4">
        <f t="shared" si="741"/>
        <v>24213.630100000002</v>
      </c>
      <c r="AS840" s="4">
        <f t="shared" si="742"/>
        <v>25250</v>
      </c>
      <c r="AT840" s="4">
        <f t="shared" si="743"/>
        <v>16333</v>
      </c>
      <c r="AU840" s="4">
        <f t="shared" si="744"/>
        <v>18437.412</v>
      </c>
      <c r="AV840" s="4">
        <f t="shared" si="745"/>
        <v>19739.294000000002</v>
      </c>
      <c r="AW840" s="4">
        <f t="shared" si="746"/>
        <v>20791.5</v>
      </c>
      <c r="AX840" s="4">
        <f t="shared" si="747"/>
        <v>21843.705999999998</v>
      </c>
      <c r="AY840" s="4">
        <f t="shared" si="748"/>
        <v>23341.762000000002</v>
      </c>
      <c r="AZ840" s="1">
        <f t="shared" si="749"/>
        <v>19417.805500000002</v>
      </c>
      <c r="BA840" s="1">
        <f t="shared" si="750"/>
        <v>20972.496857466209</v>
      </c>
      <c r="BB840" s="1">
        <f t="shared" si="751"/>
        <v>0</v>
      </c>
      <c r="BC840" s="1"/>
      <c r="BD840" s="6">
        <f t="shared" si="752"/>
        <v>0</v>
      </c>
      <c r="BE840" s="6"/>
      <c r="BF840">
        <f t="shared" si="753"/>
        <v>-1618851.8118510041</v>
      </c>
      <c r="BG840">
        <f t="shared" si="754"/>
        <v>23381.18185240274</v>
      </c>
      <c r="BH840">
        <f t="shared" si="755"/>
        <v>630.81000000000131</v>
      </c>
      <c r="BI840">
        <f t="shared" si="756"/>
        <v>938.61940410911575</v>
      </c>
      <c r="BJ840">
        <f t="shared" si="757"/>
        <v>56.522686993611032</v>
      </c>
      <c r="BK840">
        <f t="shared" si="758"/>
        <v>49.962425588558908</v>
      </c>
    </row>
    <row r="841" spans="1:63" x14ac:dyDescent="0.35">
      <c r="A841" s="2">
        <v>1677283200000</v>
      </c>
      <c r="B841" s="3">
        <v>44982</v>
      </c>
      <c r="C841" s="2" t="s">
        <v>9</v>
      </c>
      <c r="D841" s="2">
        <v>23184.04</v>
      </c>
      <c r="E841" s="2">
        <v>23219.13</v>
      </c>
      <c r="F841" s="2">
        <v>22722</v>
      </c>
      <c r="G841" s="2">
        <v>23157.07</v>
      </c>
      <c r="H841" s="2">
        <v>191311.8101</v>
      </c>
      <c r="I841" s="2">
        <v>4406286300.27211</v>
      </c>
      <c r="J841" s="2">
        <f t="shared" si="707"/>
        <v>-0.12171510470648055</v>
      </c>
      <c r="K841" s="2">
        <f t="shared" si="708"/>
        <v>-4.5925388187753953</v>
      </c>
      <c r="L841" s="2">
        <f t="shared" si="709"/>
        <v>0.35931968921078755</v>
      </c>
      <c r="M841" s="1">
        <f t="shared" si="710"/>
        <v>1.6887392617656187</v>
      </c>
      <c r="N841" s="1">
        <f t="shared" si="711"/>
        <v>-3.500011011755805</v>
      </c>
      <c r="O841" s="1">
        <f t="shared" si="712"/>
        <v>17.134464766052009</v>
      </c>
      <c r="P841" s="2">
        <f t="shared" si="713"/>
        <v>0</v>
      </c>
      <c r="Q841" s="2">
        <f t="shared" si="714"/>
        <v>28.220000000001164</v>
      </c>
      <c r="R841" s="2">
        <f t="shared" si="715"/>
        <v>302.48214285714283</v>
      </c>
      <c r="S841" s="2">
        <f t="shared" si="716"/>
        <v>210.01642857142855</v>
      </c>
      <c r="T841" s="1">
        <f t="shared" si="717"/>
        <v>59.02107044200821</v>
      </c>
      <c r="U841" s="1">
        <f t="shared" si="718"/>
        <v>22133.822575780508</v>
      </c>
      <c r="V841" s="1">
        <f t="shared" si="719"/>
        <v>23254.1</v>
      </c>
      <c r="W841" s="1">
        <f t="shared" si="720"/>
        <v>1088.3416591723394</v>
      </c>
      <c r="X841" s="1">
        <f t="shared" si="721"/>
        <v>25430.783318344678</v>
      </c>
      <c r="Y841" s="1">
        <f t="shared" si="722"/>
        <v>21077.416681655319</v>
      </c>
      <c r="Z841" s="1">
        <f t="shared" si="723"/>
        <v>23176.217100843158</v>
      </c>
      <c r="AA841" s="1">
        <f t="shared" si="724"/>
        <v>23656.05880687882</v>
      </c>
      <c r="AB841" s="1">
        <f t="shared" si="725"/>
        <v>479.84170603566236</v>
      </c>
      <c r="AC841" s="1">
        <f t="shared" si="726"/>
        <v>600.88134107295241</v>
      </c>
      <c r="AD841" s="1">
        <f t="shared" si="727"/>
        <v>121.03963503729005</v>
      </c>
      <c r="AE841" s="4">
        <f t="shared" si="728"/>
        <v>25250</v>
      </c>
      <c r="AF841" s="4">
        <f t="shared" si="729"/>
        <v>21351.07</v>
      </c>
      <c r="AG841" s="4">
        <f t="shared" si="730"/>
        <v>22271.217479999999</v>
      </c>
      <c r="AH841" s="4">
        <f t="shared" si="731"/>
        <v>22840.46126</v>
      </c>
      <c r="AI841" s="4">
        <f t="shared" si="732"/>
        <v>23300.535</v>
      </c>
      <c r="AJ841" s="4">
        <f t="shared" si="733"/>
        <v>23760.60874</v>
      </c>
      <c r="AK841" s="4">
        <f t="shared" si="734"/>
        <v>24415.628980000001</v>
      </c>
      <c r="AL841" s="4">
        <f t="shared" si="735"/>
        <v>25250</v>
      </c>
      <c r="AM841" s="4">
        <f t="shared" si="736"/>
        <v>20407.150000000001</v>
      </c>
      <c r="AN841" s="4">
        <f t="shared" si="737"/>
        <v>21550.062600000001</v>
      </c>
      <c r="AO841" s="4">
        <f t="shared" si="738"/>
        <v>22257.118699999999</v>
      </c>
      <c r="AP841" s="4">
        <f t="shared" si="739"/>
        <v>22828.575000000001</v>
      </c>
      <c r="AQ841" s="4">
        <f t="shared" si="740"/>
        <v>23400.031300000002</v>
      </c>
      <c r="AR841" s="4">
        <f t="shared" si="741"/>
        <v>24213.630100000002</v>
      </c>
      <c r="AS841" s="4">
        <f t="shared" si="742"/>
        <v>25250</v>
      </c>
      <c r="AT841" s="4">
        <f t="shared" si="743"/>
        <v>16333</v>
      </c>
      <c r="AU841" s="4">
        <f t="shared" si="744"/>
        <v>18437.412</v>
      </c>
      <c r="AV841" s="4">
        <f t="shared" si="745"/>
        <v>19739.294000000002</v>
      </c>
      <c r="AW841" s="4">
        <f t="shared" si="746"/>
        <v>20791.5</v>
      </c>
      <c r="AX841" s="4">
        <f t="shared" si="747"/>
        <v>21843.705999999998</v>
      </c>
      <c r="AY841" s="4">
        <f t="shared" si="748"/>
        <v>23341.762000000002</v>
      </c>
      <c r="AZ841" s="1">
        <f t="shared" si="749"/>
        <v>19388.406714285717</v>
      </c>
      <c r="BA841" s="1">
        <f t="shared" si="750"/>
        <v>20937.122156883554</v>
      </c>
      <c r="BB841" s="1">
        <f t="shared" si="751"/>
        <v>0</v>
      </c>
      <c r="BC841" s="1"/>
      <c r="BD841" s="6">
        <f t="shared" si="752"/>
        <v>0</v>
      </c>
      <c r="BE841" s="6"/>
      <c r="BF841">
        <f t="shared" si="753"/>
        <v>-1821175.5480810041</v>
      </c>
      <c r="BG841">
        <f t="shared" si="754"/>
        <v>23357.85009805725</v>
      </c>
      <c r="BH841">
        <f t="shared" si="755"/>
        <v>497.13000000000102</v>
      </c>
      <c r="BI841">
        <f t="shared" si="756"/>
        <v>985.97469704897946</v>
      </c>
      <c r="BJ841">
        <f t="shared" si="757"/>
        <v>46.320400725327204</v>
      </c>
      <c r="BK841">
        <f t="shared" si="758"/>
        <v>53.256919206038596</v>
      </c>
    </row>
    <row r="842" spans="1:63" x14ac:dyDescent="0.35">
      <c r="A842" s="2">
        <v>1677196800000</v>
      </c>
      <c r="B842" s="3">
        <v>44981</v>
      </c>
      <c r="C842" s="2" t="s">
        <v>9</v>
      </c>
      <c r="D842" s="2">
        <v>23940.2</v>
      </c>
      <c r="E842" s="2">
        <v>24132.35</v>
      </c>
      <c r="F842" s="2">
        <v>22841.19</v>
      </c>
      <c r="G842" s="2">
        <v>23185.29</v>
      </c>
      <c r="H842" s="2">
        <v>343582.57452999998</v>
      </c>
      <c r="I842" s="2">
        <v>8087524100.39044</v>
      </c>
      <c r="J842" s="2">
        <f t="shared" si="707"/>
        <v>-3.1533153440656299</v>
      </c>
      <c r="K842" s="2">
        <f t="shared" si="708"/>
        <v>-5.8731038346537723</v>
      </c>
      <c r="L842" s="2">
        <f t="shared" si="709"/>
        <v>0.76333190639579229</v>
      </c>
      <c r="M842" s="1">
        <f t="shared" si="710"/>
        <v>-0.12186343090901036</v>
      </c>
      <c r="N842" s="1">
        <f t="shared" si="711"/>
        <v>-3.5839534463446467</v>
      </c>
      <c r="O842" s="1">
        <f t="shared" si="712"/>
        <v>20.628424315589747</v>
      </c>
      <c r="P842" s="2">
        <f t="shared" si="713"/>
        <v>0</v>
      </c>
      <c r="Q842" s="2">
        <f t="shared" si="714"/>
        <v>754.90999999999985</v>
      </c>
      <c r="R842" s="2">
        <f t="shared" si="715"/>
        <v>319.43642857142862</v>
      </c>
      <c r="S842" s="2">
        <f t="shared" si="716"/>
        <v>208.00071428571417</v>
      </c>
      <c r="T842" s="1">
        <f t="shared" si="717"/>
        <v>60.563885744002015</v>
      </c>
      <c r="U842" s="1">
        <f t="shared" si="718"/>
        <v>22092.057374791955</v>
      </c>
      <c r="V842" s="1">
        <f t="shared" si="719"/>
        <v>23242.892</v>
      </c>
      <c r="W842" s="1">
        <f t="shared" si="720"/>
        <v>1090.4353981717582</v>
      </c>
      <c r="X842" s="1">
        <f t="shared" si="721"/>
        <v>25423.762796343515</v>
      </c>
      <c r="Y842" s="1">
        <f t="shared" si="722"/>
        <v>21062.021203656484</v>
      </c>
      <c r="Z842" s="1">
        <f t="shared" si="723"/>
        <v>23177.74886891061</v>
      </c>
      <c r="AA842" s="1">
        <f t="shared" si="724"/>
        <v>23746.78404449315</v>
      </c>
      <c r="AB842" s="1">
        <f t="shared" si="725"/>
        <v>569.03517558253952</v>
      </c>
      <c r="AC842" s="1">
        <f t="shared" si="726"/>
        <v>631.14124983227498</v>
      </c>
      <c r="AD842" s="1">
        <f t="shared" si="727"/>
        <v>62.106074249735457</v>
      </c>
      <c r="AE842" s="4">
        <f t="shared" si="728"/>
        <v>25250</v>
      </c>
      <c r="AF842" s="4">
        <f t="shared" si="729"/>
        <v>21351.07</v>
      </c>
      <c r="AG842" s="4">
        <f t="shared" si="730"/>
        <v>22271.217479999999</v>
      </c>
      <c r="AH842" s="4">
        <f t="shared" si="731"/>
        <v>22840.46126</v>
      </c>
      <c r="AI842" s="4">
        <f t="shared" si="732"/>
        <v>23300.535</v>
      </c>
      <c r="AJ842" s="4">
        <f t="shared" si="733"/>
        <v>23760.60874</v>
      </c>
      <c r="AK842" s="4">
        <f t="shared" si="734"/>
        <v>24415.628980000001</v>
      </c>
      <c r="AL842" s="4">
        <f t="shared" si="735"/>
        <v>25250</v>
      </c>
      <c r="AM842" s="4">
        <f t="shared" si="736"/>
        <v>20407.150000000001</v>
      </c>
      <c r="AN842" s="4">
        <f t="shared" si="737"/>
        <v>21550.062600000001</v>
      </c>
      <c r="AO842" s="4">
        <f t="shared" si="738"/>
        <v>22257.118699999999</v>
      </c>
      <c r="AP842" s="4">
        <f t="shared" si="739"/>
        <v>22828.575000000001</v>
      </c>
      <c r="AQ842" s="4">
        <f t="shared" si="740"/>
        <v>23400.031300000002</v>
      </c>
      <c r="AR842" s="4">
        <f t="shared" si="741"/>
        <v>24213.630100000002</v>
      </c>
      <c r="AS842" s="4">
        <f t="shared" si="742"/>
        <v>25250</v>
      </c>
      <c r="AT842" s="4">
        <f t="shared" si="743"/>
        <v>16333</v>
      </c>
      <c r="AU842" s="4">
        <f t="shared" si="744"/>
        <v>18437.412</v>
      </c>
      <c r="AV842" s="4">
        <f t="shared" si="745"/>
        <v>19739.294000000002</v>
      </c>
      <c r="AW842" s="4">
        <f t="shared" si="746"/>
        <v>20791.5</v>
      </c>
      <c r="AX842" s="4">
        <f t="shared" si="747"/>
        <v>21843.705999999998</v>
      </c>
      <c r="AY842" s="4">
        <f t="shared" si="748"/>
        <v>23341.762000000002</v>
      </c>
      <c r="AZ842" s="1">
        <f t="shared" si="749"/>
        <v>19361.698785714289</v>
      </c>
      <c r="BA842" s="1">
        <f t="shared" si="750"/>
        <v>20906.7119124573</v>
      </c>
      <c r="BB842" s="1">
        <f t="shared" si="751"/>
        <v>0</v>
      </c>
      <c r="BC842" s="1"/>
      <c r="BD842" s="6">
        <f t="shared" si="752"/>
        <v>0</v>
      </c>
      <c r="BE842" s="6"/>
      <c r="BF842">
        <f t="shared" si="753"/>
        <v>-1629863.7379810042</v>
      </c>
      <c r="BG842">
        <f t="shared" si="754"/>
        <v>23357.074554130606</v>
      </c>
      <c r="BH842">
        <f t="shared" si="755"/>
        <v>1291.1599999999999</v>
      </c>
      <c r="BI842">
        <f t="shared" si="756"/>
        <v>1061.181573518053</v>
      </c>
      <c r="BJ842">
        <f t="shared" si="757"/>
        <v>47.044189046738488</v>
      </c>
      <c r="BK842">
        <f t="shared" si="758"/>
        <v>62.021204108135663</v>
      </c>
    </row>
    <row r="843" spans="1:63" x14ac:dyDescent="0.35">
      <c r="A843" s="2">
        <v>1677110400000</v>
      </c>
      <c r="B843" s="3">
        <v>44980</v>
      </c>
      <c r="C843" s="2" t="s">
        <v>9</v>
      </c>
      <c r="D843" s="2">
        <v>24182.21</v>
      </c>
      <c r="E843" s="2">
        <v>24599.59</v>
      </c>
      <c r="F843" s="2">
        <v>23608</v>
      </c>
      <c r="G843" s="2">
        <v>23940.2</v>
      </c>
      <c r="H843" s="2">
        <v>398400.45436999999</v>
      </c>
      <c r="I843" s="2">
        <v>9596083721.5129509</v>
      </c>
      <c r="J843" s="2">
        <f t="shared" si="707"/>
        <v>-1.0007770174851611</v>
      </c>
      <c r="K843" s="2">
        <f t="shared" si="708"/>
        <v>-2.5631695927996674</v>
      </c>
      <c r="L843" s="2">
        <f t="shared" si="709"/>
        <v>3.8127673893605469</v>
      </c>
      <c r="M843" s="1">
        <f t="shared" si="710"/>
        <v>-3.2559868778867971</v>
      </c>
      <c r="N843" s="1">
        <f t="shared" si="711"/>
        <v>-1.9836091594890644</v>
      </c>
      <c r="O843" s="1">
        <f t="shared" si="712"/>
        <v>14.714789350130742</v>
      </c>
      <c r="P843" s="2">
        <f t="shared" si="713"/>
        <v>0</v>
      </c>
      <c r="Q843" s="2">
        <f t="shared" si="714"/>
        <v>242.0099999999984</v>
      </c>
      <c r="R843" s="2">
        <f t="shared" si="715"/>
        <v>319.43642857142862</v>
      </c>
      <c r="S843" s="2">
        <f t="shared" si="716"/>
        <v>166.30428571428561</v>
      </c>
      <c r="T843" s="1">
        <f t="shared" si="717"/>
        <v>65.762745262390155</v>
      </c>
      <c r="U843" s="1">
        <f t="shared" si="718"/>
        <v>22047.435634987545</v>
      </c>
      <c r="V843" s="1">
        <f t="shared" si="719"/>
        <v>23249.969499999999</v>
      </c>
      <c r="W843" s="1">
        <f t="shared" si="720"/>
        <v>1090.4979277351931</v>
      </c>
      <c r="X843" s="1">
        <f t="shared" si="721"/>
        <v>25430.965355470384</v>
      </c>
      <c r="Y843" s="1">
        <f t="shared" si="722"/>
        <v>21068.973644529615</v>
      </c>
      <c r="Z843" s="1">
        <f t="shared" si="723"/>
        <v>23177.14557842346</v>
      </c>
      <c r="AA843" s="1">
        <f t="shared" si="724"/>
        <v>23848.873870764633</v>
      </c>
      <c r="AB843" s="1">
        <f t="shared" si="725"/>
        <v>671.72829234117307</v>
      </c>
      <c r="AC843" s="1">
        <f t="shared" si="726"/>
        <v>646.66776839470879</v>
      </c>
      <c r="AD843" s="1">
        <f t="shared" si="727"/>
        <v>-25.060523946464286</v>
      </c>
      <c r="AE843" s="4">
        <f t="shared" si="728"/>
        <v>25250</v>
      </c>
      <c r="AF843" s="4">
        <f t="shared" si="729"/>
        <v>21351.07</v>
      </c>
      <c r="AG843" s="4">
        <f t="shared" si="730"/>
        <v>22271.217479999999</v>
      </c>
      <c r="AH843" s="4">
        <f t="shared" si="731"/>
        <v>22840.46126</v>
      </c>
      <c r="AI843" s="4">
        <f t="shared" si="732"/>
        <v>23300.535</v>
      </c>
      <c r="AJ843" s="4">
        <f t="shared" si="733"/>
        <v>23760.60874</v>
      </c>
      <c r="AK843" s="4">
        <f t="shared" si="734"/>
        <v>24415.628980000001</v>
      </c>
      <c r="AL843" s="4">
        <f t="shared" si="735"/>
        <v>25250</v>
      </c>
      <c r="AM843" s="4">
        <f t="shared" si="736"/>
        <v>20407.150000000001</v>
      </c>
      <c r="AN843" s="4">
        <f t="shared" si="737"/>
        <v>21550.062600000001</v>
      </c>
      <c r="AO843" s="4">
        <f t="shared" si="738"/>
        <v>22257.118699999999</v>
      </c>
      <c r="AP843" s="4">
        <f t="shared" si="739"/>
        <v>22828.575000000001</v>
      </c>
      <c r="AQ843" s="4">
        <f t="shared" si="740"/>
        <v>23400.031300000002</v>
      </c>
      <c r="AR843" s="4">
        <f t="shared" si="741"/>
        <v>24213.630100000002</v>
      </c>
      <c r="AS843" s="4">
        <f t="shared" si="742"/>
        <v>25250</v>
      </c>
      <c r="AT843" s="4">
        <f t="shared" si="743"/>
        <v>16333</v>
      </c>
      <c r="AU843" s="4">
        <f t="shared" si="744"/>
        <v>18437.412</v>
      </c>
      <c r="AV843" s="4">
        <f t="shared" si="745"/>
        <v>19739.294000000002</v>
      </c>
      <c r="AW843" s="4">
        <f t="shared" si="746"/>
        <v>20791.5</v>
      </c>
      <c r="AX843" s="4">
        <f t="shared" si="747"/>
        <v>21843.705999999998</v>
      </c>
      <c r="AY843" s="4">
        <f t="shared" si="748"/>
        <v>23341.762000000002</v>
      </c>
      <c r="AZ843" s="1">
        <f t="shared" si="749"/>
        <v>19335.590214285712</v>
      </c>
      <c r="BA843" s="1">
        <f t="shared" si="750"/>
        <v>20875.498513997813</v>
      </c>
      <c r="BB843" s="1">
        <f t="shared" si="751"/>
        <v>0</v>
      </c>
      <c r="BC843" s="1"/>
      <c r="BD843" s="6">
        <f t="shared" si="752"/>
        <v>0</v>
      </c>
      <c r="BE843" s="6"/>
      <c r="BF843">
        <f t="shared" si="753"/>
        <v>-1286281.1634510043</v>
      </c>
      <c r="BG843">
        <f t="shared" si="754"/>
        <v>23356.34351190801</v>
      </c>
      <c r="BH843">
        <f t="shared" si="755"/>
        <v>991.59000000000015</v>
      </c>
      <c r="BI843">
        <f t="shared" si="756"/>
        <v>1025.8002771362151</v>
      </c>
      <c r="BJ843">
        <f t="shared" si="757"/>
        <v>66.406167846050096</v>
      </c>
      <c r="BK843">
        <f t="shared" si="758"/>
        <v>72.852124386263242</v>
      </c>
    </row>
    <row r="844" spans="1:63" x14ac:dyDescent="0.35">
      <c r="A844" s="2">
        <v>1677024000000</v>
      </c>
      <c r="B844" s="3">
        <v>44979</v>
      </c>
      <c r="C844" s="2" t="s">
        <v>9</v>
      </c>
      <c r="D844" s="2">
        <v>24450.67</v>
      </c>
      <c r="E844" s="2">
        <v>24476.05</v>
      </c>
      <c r="F844" s="2">
        <v>23574.69</v>
      </c>
      <c r="G844" s="2">
        <v>24182.21</v>
      </c>
      <c r="H844" s="2">
        <v>379425.75365000003</v>
      </c>
      <c r="I844" s="2">
        <v>9101745945.9906998</v>
      </c>
      <c r="J844" s="2">
        <f t="shared" si="707"/>
        <v>-1.1039924489288502</v>
      </c>
      <c r="K844" s="2">
        <f t="shared" si="708"/>
        <v>2.8254864842340068</v>
      </c>
      <c r="L844" s="2">
        <f t="shared" si="709"/>
        <v>6.8454360004400669</v>
      </c>
      <c r="M844" s="1">
        <f t="shared" si="710"/>
        <v>-1.010893810410934</v>
      </c>
      <c r="N844" s="1">
        <f t="shared" si="711"/>
        <v>-2.2877975172657834</v>
      </c>
      <c r="O844" s="1">
        <f t="shared" si="712"/>
        <v>13.53168300167769</v>
      </c>
      <c r="P844" s="2">
        <f t="shared" si="713"/>
        <v>0</v>
      </c>
      <c r="Q844" s="2">
        <f t="shared" si="714"/>
        <v>269.95000000000073</v>
      </c>
      <c r="R844" s="2">
        <f t="shared" si="715"/>
        <v>319.43642857142862</v>
      </c>
      <c r="S844" s="2">
        <f t="shared" si="716"/>
        <v>232.35000000000011</v>
      </c>
      <c r="T844" s="1">
        <f t="shared" si="717"/>
        <v>57.891316645544784</v>
      </c>
      <c r="U844" s="1">
        <f t="shared" si="718"/>
        <v>21970.17994661969</v>
      </c>
      <c r="V844" s="1">
        <f t="shared" si="719"/>
        <v>23224.554500000002</v>
      </c>
      <c r="W844" s="1">
        <f t="shared" si="720"/>
        <v>1079.9878871333467</v>
      </c>
      <c r="X844" s="1">
        <f t="shared" si="721"/>
        <v>25384.530274266697</v>
      </c>
      <c r="Y844" s="1">
        <f t="shared" si="722"/>
        <v>21064.578725733307</v>
      </c>
      <c r="Z844" s="1">
        <f t="shared" si="723"/>
        <v>23116.101224697337</v>
      </c>
      <c r="AA844" s="1">
        <f t="shared" si="724"/>
        <v>23832.269119994566</v>
      </c>
      <c r="AB844" s="1">
        <f t="shared" si="725"/>
        <v>716.16789529722882</v>
      </c>
      <c r="AC844" s="1">
        <f t="shared" si="726"/>
        <v>640.40263740809257</v>
      </c>
      <c r="AD844" s="1">
        <f t="shared" si="727"/>
        <v>-75.765257889136251</v>
      </c>
      <c r="AE844" s="4">
        <f t="shared" si="728"/>
        <v>25250</v>
      </c>
      <c r="AF844" s="4">
        <f t="shared" si="729"/>
        <v>21351.07</v>
      </c>
      <c r="AG844" s="4">
        <f t="shared" si="730"/>
        <v>22271.217479999999</v>
      </c>
      <c r="AH844" s="4">
        <f t="shared" si="731"/>
        <v>22840.46126</v>
      </c>
      <c r="AI844" s="4">
        <f t="shared" si="732"/>
        <v>23300.535</v>
      </c>
      <c r="AJ844" s="4">
        <f t="shared" si="733"/>
        <v>23760.60874</v>
      </c>
      <c r="AK844" s="4">
        <f t="shared" si="734"/>
        <v>24415.628980000001</v>
      </c>
      <c r="AL844" s="4">
        <f t="shared" si="735"/>
        <v>25250</v>
      </c>
      <c r="AM844" s="4">
        <f t="shared" si="736"/>
        <v>19888.05</v>
      </c>
      <c r="AN844" s="4">
        <f t="shared" si="737"/>
        <v>21153.4702</v>
      </c>
      <c r="AO844" s="4">
        <f t="shared" si="738"/>
        <v>21936.314899999998</v>
      </c>
      <c r="AP844" s="4">
        <f t="shared" si="739"/>
        <v>22569.025000000001</v>
      </c>
      <c r="AQ844" s="4">
        <f t="shared" si="740"/>
        <v>23201.735099999998</v>
      </c>
      <c r="AR844" s="4">
        <f t="shared" si="741"/>
        <v>24102.542699999998</v>
      </c>
      <c r="AS844" s="4">
        <f t="shared" si="742"/>
        <v>25250</v>
      </c>
      <c r="AT844" s="4">
        <f t="shared" si="743"/>
        <v>16333</v>
      </c>
      <c r="AU844" s="4">
        <f t="shared" si="744"/>
        <v>18437.412</v>
      </c>
      <c r="AV844" s="4">
        <f t="shared" si="745"/>
        <v>19739.294000000002</v>
      </c>
      <c r="AW844" s="4">
        <f t="shared" si="746"/>
        <v>20791.5</v>
      </c>
      <c r="AX844" s="4">
        <f t="shared" si="747"/>
        <v>21843.705999999998</v>
      </c>
      <c r="AY844" s="4">
        <f t="shared" si="748"/>
        <v>23341.762000000002</v>
      </c>
      <c r="AZ844" s="1">
        <f t="shared" si="749"/>
        <v>19307.164999999997</v>
      </c>
      <c r="BA844" s="1">
        <f t="shared" si="750"/>
        <v>20833.516301860796</v>
      </c>
      <c r="BB844" s="1">
        <f t="shared" si="751"/>
        <v>0</v>
      </c>
      <c r="BC844" s="1"/>
      <c r="BD844" s="6">
        <f t="shared" si="752"/>
        <v>0</v>
      </c>
      <c r="BE844" s="6"/>
      <c r="BF844">
        <f t="shared" si="753"/>
        <v>-887880.70908100437</v>
      </c>
      <c r="BG844">
        <f t="shared" si="754"/>
        <v>23317.410349832073</v>
      </c>
      <c r="BH844">
        <f t="shared" si="755"/>
        <v>901.36000000000058</v>
      </c>
      <c r="BI844">
        <f t="shared" si="756"/>
        <v>1031.0633966956327</v>
      </c>
      <c r="BJ844">
        <f t="shared" si="757"/>
        <v>72.613255431618398</v>
      </c>
      <c r="BK844">
        <f t="shared" si="758"/>
        <v>80.563641819678722</v>
      </c>
    </row>
    <row r="845" spans="1:63" x14ac:dyDescent="0.35">
      <c r="A845" s="2">
        <v>1676937600000</v>
      </c>
      <c r="B845" s="3">
        <v>44978</v>
      </c>
      <c r="C845" s="2" t="s">
        <v>9</v>
      </c>
      <c r="D845" s="2">
        <v>24843.89</v>
      </c>
      <c r="E845" s="2">
        <v>25250</v>
      </c>
      <c r="F845" s="2">
        <v>24148.34</v>
      </c>
      <c r="G845" s="2">
        <v>24452.16</v>
      </c>
      <c r="H845" s="2">
        <v>376000.82867999998</v>
      </c>
      <c r="I845" s="2">
        <v>9280992344.4288692</v>
      </c>
      <c r="J845" s="2">
        <f t="shared" si="707"/>
        <v>-1.5700702836302778</v>
      </c>
      <c r="K845" s="2">
        <f t="shared" si="708"/>
        <v>0.52668038422878005</v>
      </c>
      <c r="L845" s="2">
        <f t="shared" si="709"/>
        <v>6.7013433581553814</v>
      </c>
      <c r="M845" s="1">
        <f t="shared" si="710"/>
        <v>-1.1163164987815453</v>
      </c>
      <c r="N845" s="1">
        <f t="shared" si="711"/>
        <v>-5.3598127936345916</v>
      </c>
      <c r="O845" s="1">
        <f t="shared" si="712"/>
        <v>15.717425372646016</v>
      </c>
      <c r="P845" s="2">
        <f t="shared" si="713"/>
        <v>0</v>
      </c>
      <c r="Q845" s="2">
        <f t="shared" si="714"/>
        <v>390.04000000000087</v>
      </c>
      <c r="R845" s="2">
        <f t="shared" si="715"/>
        <v>319.43642857142862</v>
      </c>
      <c r="S845" s="2">
        <f t="shared" si="716"/>
        <v>232.88642857142855</v>
      </c>
      <c r="T845" s="1">
        <f t="shared" si="717"/>
        <v>57.83509127684119</v>
      </c>
      <c r="U845" s="1">
        <f t="shared" si="718"/>
        <v>21879.893005665392</v>
      </c>
      <c r="V845" s="1">
        <f t="shared" si="719"/>
        <v>23189.891</v>
      </c>
      <c r="W845" s="1">
        <f t="shared" si="720"/>
        <v>1059.6282649679558</v>
      </c>
      <c r="X845" s="1">
        <f t="shared" si="721"/>
        <v>25309.147529935912</v>
      </c>
      <c r="Y845" s="1">
        <f t="shared" si="722"/>
        <v>21070.634470064088</v>
      </c>
      <c r="Z845" s="1">
        <f t="shared" si="723"/>
        <v>23030.812522673124</v>
      </c>
      <c r="AA845" s="1">
        <f t="shared" si="724"/>
        <v>23768.643505448123</v>
      </c>
      <c r="AB845" s="1">
        <f t="shared" si="725"/>
        <v>737.83098277499812</v>
      </c>
      <c r="AC845" s="1">
        <f t="shared" si="726"/>
        <v>621.46132293580854</v>
      </c>
      <c r="AD845" s="1">
        <f t="shared" si="727"/>
        <v>-116.36965983918958</v>
      </c>
      <c r="AE845" s="4">
        <f t="shared" si="728"/>
        <v>25250</v>
      </c>
      <c r="AF845" s="4">
        <f t="shared" si="729"/>
        <v>21351.07</v>
      </c>
      <c r="AG845" s="4">
        <f t="shared" si="730"/>
        <v>22271.217479999999</v>
      </c>
      <c r="AH845" s="4">
        <f t="shared" si="731"/>
        <v>22840.46126</v>
      </c>
      <c r="AI845" s="4">
        <f t="shared" si="732"/>
        <v>23300.535</v>
      </c>
      <c r="AJ845" s="4">
        <f t="shared" si="733"/>
        <v>23760.60874</v>
      </c>
      <c r="AK845" s="4">
        <f t="shared" si="734"/>
        <v>24415.628980000001</v>
      </c>
      <c r="AL845" s="4">
        <f t="shared" si="735"/>
        <v>25250</v>
      </c>
      <c r="AM845" s="4">
        <f t="shared" si="736"/>
        <v>18714.12</v>
      </c>
      <c r="AN845" s="4">
        <f t="shared" si="737"/>
        <v>20256.587680000001</v>
      </c>
      <c r="AO845" s="4">
        <f t="shared" si="738"/>
        <v>21210.826160000001</v>
      </c>
      <c r="AP845" s="4">
        <f t="shared" si="739"/>
        <v>21982.059999999998</v>
      </c>
      <c r="AQ845" s="4">
        <f t="shared" si="740"/>
        <v>22753.293839999998</v>
      </c>
      <c r="AR845" s="4">
        <f t="shared" si="741"/>
        <v>23851.321680000001</v>
      </c>
      <c r="AS845" s="4">
        <f t="shared" si="742"/>
        <v>25250</v>
      </c>
      <c r="AT845" s="4">
        <f t="shared" si="743"/>
        <v>16333</v>
      </c>
      <c r="AU845" s="4">
        <f t="shared" si="744"/>
        <v>18437.412</v>
      </c>
      <c r="AV845" s="4">
        <f t="shared" si="745"/>
        <v>19739.294000000002</v>
      </c>
      <c r="AW845" s="4">
        <f t="shared" si="746"/>
        <v>20791.5</v>
      </c>
      <c r="AX845" s="4">
        <f t="shared" si="747"/>
        <v>21843.705999999998</v>
      </c>
      <c r="AY845" s="4">
        <f t="shared" si="748"/>
        <v>23341.762000000002</v>
      </c>
      <c r="AZ845" s="1">
        <f t="shared" si="749"/>
        <v>19278.422499999997</v>
      </c>
      <c r="BA845" s="1">
        <f t="shared" si="750"/>
        <v>20787.64378544793</v>
      </c>
      <c r="BB845" s="1">
        <f t="shared" si="751"/>
        <v>0</v>
      </c>
      <c r="BC845" s="1"/>
      <c r="BD845" s="6">
        <f t="shared" si="752"/>
        <v>0</v>
      </c>
      <c r="BE845" s="6"/>
      <c r="BF845">
        <f t="shared" si="753"/>
        <v>-508454.9554310044</v>
      </c>
      <c r="BG845">
        <f t="shared" si="754"/>
        <v>23293.762461898728</v>
      </c>
      <c r="BH845">
        <f t="shared" si="755"/>
        <v>1101.6599999999999</v>
      </c>
      <c r="BI845">
        <f t="shared" si="756"/>
        <v>1051.0177654180377</v>
      </c>
      <c r="BJ845">
        <f t="shared" si="757"/>
        <v>79.536949881121231</v>
      </c>
      <c r="BK845">
        <f t="shared" si="758"/>
        <v>81.329236482829899</v>
      </c>
    </row>
    <row r="846" spans="1:63" x14ac:dyDescent="0.35">
      <c r="A846" s="2">
        <v>1676851200000</v>
      </c>
      <c r="B846" s="3">
        <v>44977</v>
      </c>
      <c r="C846" s="2" t="s">
        <v>9</v>
      </c>
      <c r="D846" s="2">
        <v>24272.51</v>
      </c>
      <c r="E846" s="2">
        <v>25121.23</v>
      </c>
      <c r="F846" s="2">
        <v>23840.83</v>
      </c>
      <c r="G846" s="2">
        <v>24842.2</v>
      </c>
      <c r="H846" s="2">
        <v>346938.56997000001</v>
      </c>
      <c r="I846" s="2">
        <v>8561226688.0729103</v>
      </c>
      <c r="J846" s="2">
        <f t="shared" si="707"/>
        <v>2.3502209975708492</v>
      </c>
      <c r="K846" s="2">
        <f t="shared" si="708"/>
        <v>11.902608307086901</v>
      </c>
      <c r="L846" s="2">
        <f t="shared" si="709"/>
        <v>9.3990280026140685</v>
      </c>
      <c r="M846" s="1">
        <f t="shared" si="710"/>
        <v>-1.5951147056129229</v>
      </c>
      <c r="N846" s="1">
        <f t="shared" si="711"/>
        <v>-5.4347441047894334</v>
      </c>
      <c r="O846" s="1">
        <f t="shared" si="712"/>
        <v>9.6962829379040532</v>
      </c>
      <c r="P846" s="2">
        <f t="shared" si="713"/>
        <v>570.44000000000233</v>
      </c>
      <c r="Q846" s="2">
        <f t="shared" si="714"/>
        <v>0</v>
      </c>
      <c r="R846" s="2">
        <f t="shared" si="715"/>
        <v>353.57499999999993</v>
      </c>
      <c r="S846" s="2">
        <f t="shared" si="716"/>
        <v>205.02642857142851</v>
      </c>
      <c r="T846" s="1">
        <f t="shared" si="717"/>
        <v>63.296472567969495</v>
      </c>
      <c r="U846" s="1">
        <f t="shared" si="718"/>
        <v>21774.902516100712</v>
      </c>
      <c r="V846" s="1">
        <f t="shared" si="719"/>
        <v>23153.916000000001</v>
      </c>
      <c r="W846" s="1">
        <f t="shared" si="720"/>
        <v>1027.9015600941561</v>
      </c>
      <c r="X846" s="1">
        <f t="shared" si="721"/>
        <v>25209.719120188314</v>
      </c>
      <c r="Y846" s="1">
        <f t="shared" si="722"/>
        <v>21098.112879811688</v>
      </c>
      <c r="Z846" s="1">
        <f t="shared" si="723"/>
        <v>22917.104724486977</v>
      </c>
      <c r="AA846" s="1">
        <f t="shared" si="724"/>
        <v>23644.367779165965</v>
      </c>
      <c r="AB846" s="1">
        <f t="shared" si="725"/>
        <v>727.26305467898783</v>
      </c>
      <c r="AC846" s="1">
        <f t="shared" si="726"/>
        <v>592.36890797601109</v>
      </c>
      <c r="AD846" s="1">
        <f t="shared" si="727"/>
        <v>-134.89414670297674</v>
      </c>
      <c r="AE846" s="4">
        <f t="shared" si="728"/>
        <v>25250</v>
      </c>
      <c r="AF846" s="4">
        <f t="shared" si="729"/>
        <v>21351.07</v>
      </c>
      <c r="AG846" s="4">
        <f t="shared" si="730"/>
        <v>22271.217479999999</v>
      </c>
      <c r="AH846" s="4">
        <f t="shared" si="731"/>
        <v>22840.46126</v>
      </c>
      <c r="AI846" s="4">
        <f t="shared" si="732"/>
        <v>23300.535</v>
      </c>
      <c r="AJ846" s="4">
        <f t="shared" si="733"/>
        <v>23760.60874</v>
      </c>
      <c r="AK846" s="4">
        <f t="shared" si="734"/>
        <v>24415.628980000001</v>
      </c>
      <c r="AL846" s="4">
        <f t="shared" si="735"/>
        <v>25250</v>
      </c>
      <c r="AM846" s="4">
        <f t="shared" si="736"/>
        <v>17892.05</v>
      </c>
      <c r="AN846" s="4">
        <f t="shared" si="737"/>
        <v>19628.5262</v>
      </c>
      <c r="AO846" s="4">
        <f t="shared" si="738"/>
        <v>20702.786899999999</v>
      </c>
      <c r="AP846" s="4">
        <f t="shared" si="739"/>
        <v>21571.025000000001</v>
      </c>
      <c r="AQ846" s="4">
        <f t="shared" si="740"/>
        <v>22439.2631</v>
      </c>
      <c r="AR846" s="4">
        <f t="shared" si="741"/>
        <v>23675.398699999998</v>
      </c>
      <c r="AS846" s="4">
        <f t="shared" si="742"/>
        <v>25250</v>
      </c>
      <c r="AT846" s="4">
        <f t="shared" si="743"/>
        <v>16333</v>
      </c>
      <c r="AU846" s="4">
        <f t="shared" si="744"/>
        <v>18437.412</v>
      </c>
      <c r="AV846" s="4">
        <f t="shared" si="745"/>
        <v>19739.294000000002</v>
      </c>
      <c r="AW846" s="4">
        <f t="shared" si="746"/>
        <v>20791.5</v>
      </c>
      <c r="AX846" s="4">
        <f t="shared" si="747"/>
        <v>21843.705999999998</v>
      </c>
      <c r="AY846" s="4">
        <f t="shared" si="748"/>
        <v>23341.762000000002</v>
      </c>
      <c r="AZ846" s="1">
        <f t="shared" si="749"/>
        <v>19249.034357142853</v>
      </c>
      <c r="BA846" s="1">
        <f t="shared" si="750"/>
        <v>20737.444933193794</v>
      </c>
      <c r="BB846" s="1">
        <f t="shared" si="751"/>
        <v>0</v>
      </c>
      <c r="BC846" s="1"/>
      <c r="BD846" s="6">
        <f t="shared" si="752"/>
        <v>0</v>
      </c>
      <c r="BE846" s="6"/>
      <c r="BF846">
        <f t="shared" si="753"/>
        <v>-132454.12675100443</v>
      </c>
      <c r="BG846">
        <f t="shared" si="754"/>
        <v>23220.658305959711</v>
      </c>
      <c r="BH846">
        <f t="shared" si="755"/>
        <v>1280.3999999999978</v>
      </c>
      <c r="BI846">
        <f t="shared" si="756"/>
        <v>1043.226652405428</v>
      </c>
      <c r="BJ846">
        <f t="shared" si="757"/>
        <v>89.540720146296565</v>
      </c>
      <c r="BK846">
        <f t="shared" si="758"/>
        <v>82.866324863488188</v>
      </c>
    </row>
    <row r="847" spans="1:63" x14ac:dyDescent="0.35">
      <c r="A847" s="2">
        <v>1676764800000</v>
      </c>
      <c r="B847" s="3">
        <v>44976</v>
      </c>
      <c r="C847" s="2" t="s">
        <v>9</v>
      </c>
      <c r="D847" s="2">
        <v>24632.05</v>
      </c>
      <c r="E847" s="2">
        <v>25192</v>
      </c>
      <c r="F847" s="2">
        <v>24192.57</v>
      </c>
      <c r="G847" s="2">
        <v>24271.759999999998</v>
      </c>
      <c r="H847" s="2">
        <v>300395.99541999999</v>
      </c>
      <c r="I847" s="2">
        <v>7408745406.6243401</v>
      </c>
      <c r="J847" s="2">
        <f t="shared" si="707"/>
        <v>-1.462287801006426</v>
      </c>
      <c r="K847" s="2">
        <f t="shared" si="708"/>
        <v>11.471449625401325</v>
      </c>
      <c r="L847" s="2">
        <f t="shared" si="709"/>
        <v>6.5319495864340684</v>
      </c>
      <c r="M847" s="1">
        <f t="shared" si="710"/>
        <v>2.2962539549637402</v>
      </c>
      <c r="N847" s="1">
        <f t="shared" si="711"/>
        <v>-2.9536795024341043</v>
      </c>
      <c r="O847" s="1">
        <f t="shared" si="712"/>
        <v>15.794940292751754</v>
      </c>
      <c r="P847" s="2">
        <f t="shared" si="713"/>
        <v>0</v>
      </c>
      <c r="Q847" s="2">
        <f t="shared" si="714"/>
        <v>360.19000000000233</v>
      </c>
      <c r="R847" s="2">
        <f t="shared" si="715"/>
        <v>312.8292857142855</v>
      </c>
      <c r="S847" s="2">
        <f t="shared" si="716"/>
        <v>217.19714285714275</v>
      </c>
      <c r="T847" s="1">
        <f t="shared" si="717"/>
        <v>59.021450412850022</v>
      </c>
      <c r="U847" s="1">
        <f t="shared" si="718"/>
        <v>21649.706700431354</v>
      </c>
      <c r="V847" s="1">
        <f t="shared" si="719"/>
        <v>23068.062500000004</v>
      </c>
      <c r="W847" s="1">
        <f t="shared" si="720"/>
        <v>952.22743199235242</v>
      </c>
      <c r="X847" s="1">
        <f t="shared" si="721"/>
        <v>24972.517363984709</v>
      </c>
      <c r="Y847" s="1">
        <f t="shared" si="722"/>
        <v>21163.607636015298</v>
      </c>
      <c r="Z847" s="1">
        <f t="shared" si="723"/>
        <v>22763.097102445932</v>
      </c>
      <c r="AA847" s="1">
        <f t="shared" si="724"/>
        <v>23426.580102650685</v>
      </c>
      <c r="AB847" s="1">
        <f t="shared" si="725"/>
        <v>663.4830002047529</v>
      </c>
      <c r="AC847" s="1">
        <f t="shared" si="726"/>
        <v>558.64537130026679</v>
      </c>
      <c r="AD847" s="1">
        <f t="shared" si="727"/>
        <v>-104.83762890448611</v>
      </c>
      <c r="AE847" s="4">
        <f t="shared" si="728"/>
        <v>25250</v>
      </c>
      <c r="AF847" s="4">
        <f t="shared" si="729"/>
        <v>21351.07</v>
      </c>
      <c r="AG847" s="4">
        <f t="shared" si="730"/>
        <v>22271.217479999999</v>
      </c>
      <c r="AH847" s="4">
        <f t="shared" si="731"/>
        <v>22840.46126</v>
      </c>
      <c r="AI847" s="4">
        <f t="shared" si="732"/>
        <v>23300.535</v>
      </c>
      <c r="AJ847" s="4">
        <f t="shared" si="733"/>
        <v>23760.60874</v>
      </c>
      <c r="AK847" s="4">
        <f t="shared" si="734"/>
        <v>24415.628980000001</v>
      </c>
      <c r="AL847" s="4">
        <f t="shared" si="735"/>
        <v>25250</v>
      </c>
      <c r="AM847" s="4">
        <f t="shared" si="736"/>
        <v>17315.599999999999</v>
      </c>
      <c r="AN847" s="4">
        <f t="shared" si="737"/>
        <v>19188.118399999999</v>
      </c>
      <c r="AO847" s="4">
        <f t="shared" si="738"/>
        <v>20346.540799999999</v>
      </c>
      <c r="AP847" s="4">
        <f t="shared" si="739"/>
        <v>21282.799999999999</v>
      </c>
      <c r="AQ847" s="4">
        <f t="shared" si="740"/>
        <v>22219.0592</v>
      </c>
      <c r="AR847" s="4">
        <f t="shared" si="741"/>
        <v>23552.038400000001</v>
      </c>
      <c r="AS847" s="4">
        <f t="shared" si="742"/>
        <v>25250</v>
      </c>
      <c r="AT847" s="4">
        <f t="shared" si="743"/>
        <v>16333</v>
      </c>
      <c r="AU847" s="4">
        <f t="shared" si="744"/>
        <v>18437.412</v>
      </c>
      <c r="AV847" s="4">
        <f t="shared" si="745"/>
        <v>19739.294000000002</v>
      </c>
      <c r="AW847" s="4">
        <f t="shared" si="746"/>
        <v>20791.5</v>
      </c>
      <c r="AX847" s="4">
        <f t="shared" si="747"/>
        <v>21843.705999999998</v>
      </c>
      <c r="AY847" s="4">
        <f t="shared" si="748"/>
        <v>23341.762000000002</v>
      </c>
      <c r="AZ847" s="1">
        <f t="shared" si="749"/>
        <v>19211.797785714287</v>
      </c>
      <c r="BA847" s="1">
        <f t="shared" si="750"/>
        <v>20681.215411730693</v>
      </c>
      <c r="BB847" s="1">
        <f t="shared" si="751"/>
        <v>0</v>
      </c>
      <c r="BC847" s="1"/>
      <c r="BD847" s="6">
        <f t="shared" si="752"/>
        <v>0</v>
      </c>
      <c r="BE847" s="6"/>
      <c r="BF847">
        <f t="shared" si="753"/>
        <v>-479392.69672100444</v>
      </c>
      <c r="BG847">
        <f t="shared" si="754"/>
        <v>23135.167835353725</v>
      </c>
      <c r="BH847">
        <f t="shared" si="755"/>
        <v>999.43000000000029</v>
      </c>
      <c r="BI847">
        <f t="shared" si="756"/>
        <v>1006.7384450831863</v>
      </c>
      <c r="BJ847">
        <f t="shared" si="757"/>
        <v>74.9100394210719</v>
      </c>
      <c r="BK847">
        <f t="shared" si="758"/>
        <v>80.538934186216906</v>
      </c>
    </row>
    <row r="848" spans="1:63" x14ac:dyDescent="0.35">
      <c r="A848" s="2">
        <v>1676678400000</v>
      </c>
      <c r="B848" s="3">
        <v>44975</v>
      </c>
      <c r="C848" s="2" t="s">
        <v>9</v>
      </c>
      <c r="D848" s="2">
        <v>24568.240000000002</v>
      </c>
      <c r="E848" s="2">
        <v>24877</v>
      </c>
      <c r="F848" s="2">
        <v>24430</v>
      </c>
      <c r="G848" s="2">
        <v>24631.95</v>
      </c>
      <c r="H848" s="2">
        <v>216917.25213000001</v>
      </c>
      <c r="I848" s="2">
        <v>5339920389.5161304</v>
      </c>
      <c r="J848" s="2">
        <f t="shared" si="707"/>
        <v>0.25225916026759315</v>
      </c>
      <c r="K848" s="2">
        <f t="shared" si="708"/>
        <v>13.075973877524039</v>
      </c>
      <c r="L848" s="2">
        <f t="shared" si="709"/>
        <v>8.667762816861897</v>
      </c>
      <c r="M848" s="1">
        <f t="shared" si="710"/>
        <v>-1.4839879761500705</v>
      </c>
      <c r="N848" s="1">
        <f t="shared" si="711"/>
        <v>-5.9876704848783842</v>
      </c>
      <c r="O848" s="1">
        <f t="shared" si="712"/>
        <v>12.524627567041982</v>
      </c>
      <c r="P848" s="2">
        <f t="shared" si="713"/>
        <v>61.979999999999563</v>
      </c>
      <c r="Q848" s="2">
        <f t="shared" si="714"/>
        <v>0</v>
      </c>
      <c r="R848" s="2">
        <f t="shared" si="715"/>
        <v>312.8292857142855</v>
      </c>
      <c r="S848" s="2">
        <f t="shared" si="716"/>
        <v>219.60714285714261</v>
      </c>
      <c r="T848" s="1">
        <f t="shared" si="717"/>
        <v>58.754297964478667</v>
      </c>
      <c r="U848" s="1">
        <f t="shared" si="718"/>
        <v>21542.68411677549</v>
      </c>
      <c r="V848" s="1">
        <f t="shared" si="719"/>
        <v>22995.782000000003</v>
      </c>
      <c r="W848" s="1">
        <f t="shared" si="720"/>
        <v>912.13722151110585</v>
      </c>
      <c r="X848" s="1">
        <f t="shared" si="721"/>
        <v>24820.056443022215</v>
      </c>
      <c r="Y848" s="1">
        <f t="shared" si="722"/>
        <v>21171.507556977791</v>
      </c>
      <c r="Z848" s="1">
        <f t="shared" si="723"/>
        <v>22642.404070641605</v>
      </c>
      <c r="AA848" s="1">
        <f t="shared" si="724"/>
        <v>23272.911030405354</v>
      </c>
      <c r="AB848" s="1">
        <f t="shared" si="725"/>
        <v>630.50695976374845</v>
      </c>
      <c r="AC848" s="1">
        <f t="shared" si="726"/>
        <v>532.4359640741452</v>
      </c>
      <c r="AD848" s="1">
        <f t="shared" si="727"/>
        <v>-98.070995689603251</v>
      </c>
      <c r="AE848" s="4">
        <f t="shared" si="728"/>
        <v>25250</v>
      </c>
      <c r="AF848" s="4">
        <f t="shared" si="729"/>
        <v>21351.07</v>
      </c>
      <c r="AG848" s="4">
        <f t="shared" si="730"/>
        <v>22271.217479999999</v>
      </c>
      <c r="AH848" s="4">
        <f t="shared" si="731"/>
        <v>22840.46126</v>
      </c>
      <c r="AI848" s="4">
        <f t="shared" si="732"/>
        <v>23300.535</v>
      </c>
      <c r="AJ848" s="4">
        <f t="shared" si="733"/>
        <v>23760.60874</v>
      </c>
      <c r="AK848" s="4">
        <f t="shared" si="734"/>
        <v>24415.628980000001</v>
      </c>
      <c r="AL848" s="4">
        <f t="shared" si="735"/>
        <v>25250</v>
      </c>
      <c r="AM848" s="4">
        <f t="shared" si="736"/>
        <v>17146.34</v>
      </c>
      <c r="AN848" s="4">
        <f t="shared" si="737"/>
        <v>19058.803759999999</v>
      </c>
      <c r="AO848" s="4">
        <f t="shared" si="738"/>
        <v>20241.938119999999</v>
      </c>
      <c r="AP848" s="4">
        <f t="shared" si="739"/>
        <v>21198.17</v>
      </c>
      <c r="AQ848" s="4">
        <f t="shared" si="740"/>
        <v>22154.401880000001</v>
      </c>
      <c r="AR848" s="4">
        <f t="shared" si="741"/>
        <v>23515.816760000002</v>
      </c>
      <c r="AS848" s="4">
        <f t="shared" si="742"/>
        <v>25250</v>
      </c>
      <c r="AT848" s="4">
        <f t="shared" si="743"/>
        <v>16333</v>
      </c>
      <c r="AU848" s="4">
        <f t="shared" si="744"/>
        <v>18437.412</v>
      </c>
      <c r="AV848" s="4">
        <f t="shared" si="745"/>
        <v>19739.294000000002</v>
      </c>
      <c r="AW848" s="4">
        <f t="shared" si="746"/>
        <v>20791.5</v>
      </c>
      <c r="AX848" s="4">
        <f t="shared" si="747"/>
        <v>21843.705999999998</v>
      </c>
      <c r="AY848" s="4">
        <f t="shared" si="748"/>
        <v>23341.762000000002</v>
      </c>
      <c r="AZ848" s="1">
        <f t="shared" si="749"/>
        <v>19174.54807142857</v>
      </c>
      <c r="BA848" s="1">
        <f t="shared" si="750"/>
        <v>20632.029869425631</v>
      </c>
      <c r="BB848" s="1">
        <f t="shared" si="751"/>
        <v>0</v>
      </c>
      <c r="BC848" s="1"/>
      <c r="BD848" s="6">
        <f t="shared" si="752"/>
        <v>0</v>
      </c>
      <c r="BE848" s="6"/>
      <c r="BF848">
        <f t="shared" si="753"/>
        <v>-178996.70130100448</v>
      </c>
      <c r="BG848">
        <f t="shared" si="754"/>
        <v>23061.068012523414</v>
      </c>
      <c r="BH848">
        <f t="shared" si="755"/>
        <v>447</v>
      </c>
      <c r="BI848">
        <f t="shared" si="756"/>
        <v>1007.8628212498303</v>
      </c>
      <c r="BJ848">
        <f t="shared" si="757"/>
        <v>84.1482150230961</v>
      </c>
      <c r="BK848">
        <f t="shared" si="758"/>
        <v>74.092379191214036</v>
      </c>
    </row>
    <row r="849" spans="1:63" x14ac:dyDescent="0.35">
      <c r="A849" s="2">
        <v>1676592000000</v>
      </c>
      <c r="B849" s="3">
        <v>44974</v>
      </c>
      <c r="C849" s="2" t="s">
        <v>9</v>
      </c>
      <c r="D849" s="2">
        <v>23517.72</v>
      </c>
      <c r="E849" s="2">
        <v>25021.11</v>
      </c>
      <c r="F849" s="2">
        <v>23339.37</v>
      </c>
      <c r="G849" s="2">
        <v>24569.97</v>
      </c>
      <c r="H849" s="2">
        <v>496813.21376000001</v>
      </c>
      <c r="I849" s="2">
        <v>11968532252.057301</v>
      </c>
      <c r="J849" s="2">
        <f t="shared" si="707"/>
        <v>4.4742857726004051</v>
      </c>
      <c r="K849" s="2">
        <f t="shared" si="708"/>
        <v>12.383825308575632</v>
      </c>
      <c r="L849" s="2">
        <f t="shared" si="709"/>
        <v>16.602354165015555</v>
      </c>
      <c r="M849" s="1">
        <f t="shared" si="710"/>
        <v>0.25162441463221369</v>
      </c>
      <c r="N849" s="1">
        <f t="shared" si="711"/>
        <v>-5.6356601168011204</v>
      </c>
      <c r="O849" s="1">
        <f t="shared" si="712"/>
        <v>13.849833760480772</v>
      </c>
      <c r="P849" s="2">
        <f t="shared" si="713"/>
        <v>1052.25</v>
      </c>
      <c r="Q849" s="2">
        <f t="shared" si="714"/>
        <v>0</v>
      </c>
      <c r="R849" s="2">
        <f t="shared" si="715"/>
        <v>308.40214285714268</v>
      </c>
      <c r="S849" s="2">
        <f t="shared" si="716"/>
        <v>227.11142857142841</v>
      </c>
      <c r="T849" s="1">
        <f t="shared" si="717"/>
        <v>57.58997704473277</v>
      </c>
      <c r="U849" s="1">
        <f t="shared" si="718"/>
        <v>21416.59163174592</v>
      </c>
      <c r="V849" s="1">
        <f t="shared" si="719"/>
        <v>22951.299500000001</v>
      </c>
      <c r="W849" s="1">
        <f t="shared" si="720"/>
        <v>850.89822426936007</v>
      </c>
      <c r="X849" s="1">
        <f t="shared" si="721"/>
        <v>24653.095948538721</v>
      </c>
      <c r="Y849" s="1">
        <f t="shared" si="722"/>
        <v>21249.503051461281</v>
      </c>
      <c r="Z849" s="1">
        <f t="shared" si="723"/>
        <v>22483.240396292935</v>
      </c>
      <c r="AA849" s="1">
        <f t="shared" si="724"/>
        <v>23025.813035933599</v>
      </c>
      <c r="AB849" s="1">
        <f t="shared" si="725"/>
        <v>542.57263964066442</v>
      </c>
      <c r="AC849" s="1">
        <f t="shared" si="726"/>
        <v>507.91821515174428</v>
      </c>
      <c r="AD849" s="1">
        <f t="shared" si="727"/>
        <v>-34.654424488920142</v>
      </c>
      <c r="AE849" s="4">
        <f t="shared" si="728"/>
        <v>25250</v>
      </c>
      <c r="AF849" s="4">
        <f t="shared" si="729"/>
        <v>21351.07</v>
      </c>
      <c r="AG849" s="4">
        <f t="shared" si="730"/>
        <v>22271.217479999999</v>
      </c>
      <c r="AH849" s="4">
        <f t="shared" si="731"/>
        <v>22840.46126</v>
      </c>
      <c r="AI849" s="4">
        <f t="shared" si="732"/>
        <v>23300.535</v>
      </c>
      <c r="AJ849" s="4">
        <f t="shared" si="733"/>
        <v>23760.60874</v>
      </c>
      <c r="AK849" s="4">
        <f t="shared" si="734"/>
        <v>24415.628980000001</v>
      </c>
      <c r="AL849" s="4">
        <f t="shared" si="735"/>
        <v>25250</v>
      </c>
      <c r="AM849" s="4">
        <f t="shared" si="736"/>
        <v>17104.66</v>
      </c>
      <c r="AN849" s="4">
        <f t="shared" si="737"/>
        <v>19026.96024</v>
      </c>
      <c r="AO849" s="4">
        <f t="shared" si="738"/>
        <v>20216.17988</v>
      </c>
      <c r="AP849" s="4">
        <f t="shared" si="739"/>
        <v>21177.33</v>
      </c>
      <c r="AQ849" s="4">
        <f t="shared" si="740"/>
        <v>22138.48012</v>
      </c>
      <c r="AR849" s="4">
        <f t="shared" si="741"/>
        <v>23506.897239999998</v>
      </c>
      <c r="AS849" s="4">
        <f t="shared" si="742"/>
        <v>25250</v>
      </c>
      <c r="AT849" s="4">
        <f t="shared" si="743"/>
        <v>16333</v>
      </c>
      <c r="AU849" s="4">
        <f t="shared" si="744"/>
        <v>18437.412</v>
      </c>
      <c r="AV849" s="4">
        <f t="shared" si="745"/>
        <v>19739.294000000002</v>
      </c>
      <c r="AW849" s="4">
        <f t="shared" si="746"/>
        <v>20791.5</v>
      </c>
      <c r="AX849" s="4">
        <f t="shared" si="747"/>
        <v>21843.705999999998</v>
      </c>
      <c r="AY849" s="4">
        <f t="shared" si="748"/>
        <v>23341.762000000002</v>
      </c>
      <c r="AZ849" s="1">
        <f t="shared" si="749"/>
        <v>19136.540928571427</v>
      </c>
      <c r="BA849" s="1">
        <f t="shared" si="750"/>
        <v>20577.236442979407</v>
      </c>
      <c r="BB849" s="1">
        <f t="shared" si="751"/>
        <v>0</v>
      </c>
      <c r="BC849" s="1"/>
      <c r="BD849" s="6">
        <f t="shared" si="752"/>
        <v>0</v>
      </c>
      <c r="BE849" s="6"/>
      <c r="BF849">
        <f t="shared" si="753"/>
        <v>-395913.95343100448</v>
      </c>
      <c r="BG849">
        <f t="shared" si="754"/>
        <v>23029.262721739724</v>
      </c>
      <c r="BH849">
        <f t="shared" si="755"/>
        <v>1681.7400000000016</v>
      </c>
      <c r="BI849">
        <f t="shared" si="756"/>
        <v>1094.1494091344196</v>
      </c>
      <c r="BJ849">
        <f t="shared" si="757"/>
        <v>82.558548114482718</v>
      </c>
      <c r="BK849">
        <f t="shared" si="758"/>
        <v>78.760578530044725</v>
      </c>
    </row>
    <row r="850" spans="1:63" x14ac:dyDescent="0.35">
      <c r="A850" s="2">
        <v>1676505600000</v>
      </c>
      <c r="B850" s="3">
        <v>44973</v>
      </c>
      <c r="C850" s="2" t="s">
        <v>9</v>
      </c>
      <c r="D850" s="2">
        <v>24322.87</v>
      </c>
      <c r="E850" s="2">
        <v>25250</v>
      </c>
      <c r="F850" s="2">
        <v>23505.25</v>
      </c>
      <c r="G850" s="2">
        <v>23517.72</v>
      </c>
      <c r="H850" s="2">
        <v>450080.68365999998</v>
      </c>
      <c r="I850" s="2">
        <v>11074988148.778999</v>
      </c>
      <c r="J850" s="2">
        <f t="shared" si="707"/>
        <v>-3.3149496074872324</v>
      </c>
      <c r="K850" s="2">
        <f t="shared" si="708"/>
        <v>8.7515069231761782</v>
      </c>
      <c r="L850" s="2">
        <f t="shared" si="709"/>
        <v>13.735964796466879</v>
      </c>
      <c r="M850" s="1">
        <f t="shared" si="710"/>
        <v>4.2826670118034329</v>
      </c>
      <c r="N850" s="1">
        <f t="shared" si="711"/>
        <v>1.7964326473824823</v>
      </c>
      <c r="O850" s="1">
        <f t="shared" si="712"/>
        <v>14.41368465990751</v>
      </c>
      <c r="P850" s="2">
        <f t="shared" si="713"/>
        <v>0</v>
      </c>
      <c r="Q850" s="2">
        <f t="shared" si="714"/>
        <v>806.32999999999811</v>
      </c>
      <c r="R850" s="2">
        <f t="shared" si="715"/>
        <v>233.24142857142837</v>
      </c>
      <c r="S850" s="2">
        <f t="shared" si="716"/>
        <v>231.18571428571391</v>
      </c>
      <c r="T850" s="1">
        <f t="shared" si="717"/>
        <v>50.221317198761021</v>
      </c>
      <c r="U850" s="1">
        <f t="shared" si="718"/>
        <v>21287.882310592693</v>
      </c>
      <c r="V850" s="1">
        <f t="shared" si="719"/>
        <v>22873.931</v>
      </c>
      <c r="W850" s="1">
        <f t="shared" si="720"/>
        <v>766.34938634998593</v>
      </c>
      <c r="X850" s="1">
        <f t="shared" si="721"/>
        <v>24406.629772699973</v>
      </c>
      <c r="Y850" s="1">
        <f t="shared" si="722"/>
        <v>21341.232227300028</v>
      </c>
      <c r="Z850" s="1">
        <f t="shared" si="723"/>
        <v>22316.302027996368</v>
      </c>
      <c r="AA850" s="1">
        <f t="shared" si="724"/>
        <v>22745.057224285163</v>
      </c>
      <c r="AB850" s="1">
        <f t="shared" si="725"/>
        <v>428.75519628879556</v>
      </c>
      <c r="AC850" s="1">
        <f t="shared" si="726"/>
        <v>499.2546090295142</v>
      </c>
      <c r="AD850" s="1">
        <f t="shared" si="727"/>
        <v>70.49941274071864</v>
      </c>
      <c r="AE850" s="4">
        <f t="shared" si="728"/>
        <v>25250</v>
      </c>
      <c r="AF850" s="4">
        <f t="shared" si="729"/>
        <v>21351.07</v>
      </c>
      <c r="AG850" s="4">
        <f t="shared" si="730"/>
        <v>22271.217479999999</v>
      </c>
      <c r="AH850" s="4">
        <f t="shared" si="731"/>
        <v>22840.46126</v>
      </c>
      <c r="AI850" s="4">
        <f t="shared" si="732"/>
        <v>23300.535</v>
      </c>
      <c r="AJ850" s="4">
        <f t="shared" si="733"/>
        <v>23760.60874</v>
      </c>
      <c r="AK850" s="4">
        <f t="shared" si="734"/>
        <v>24415.628980000001</v>
      </c>
      <c r="AL850" s="4">
        <f t="shared" si="735"/>
        <v>25250</v>
      </c>
      <c r="AM850" s="4">
        <f t="shared" si="736"/>
        <v>16911</v>
      </c>
      <c r="AN850" s="4">
        <f t="shared" si="737"/>
        <v>18879.004000000001</v>
      </c>
      <c r="AO850" s="4">
        <f t="shared" si="738"/>
        <v>20096.498</v>
      </c>
      <c r="AP850" s="4">
        <f t="shared" si="739"/>
        <v>21080.5</v>
      </c>
      <c r="AQ850" s="4">
        <f t="shared" si="740"/>
        <v>22064.502</v>
      </c>
      <c r="AR850" s="4">
        <f t="shared" si="741"/>
        <v>23465.454000000002</v>
      </c>
      <c r="AS850" s="4">
        <f t="shared" si="742"/>
        <v>25250</v>
      </c>
      <c r="AT850" s="4">
        <f t="shared" si="743"/>
        <v>16256.3</v>
      </c>
      <c r="AU850" s="4">
        <f t="shared" si="744"/>
        <v>18378.813200000001</v>
      </c>
      <c r="AV850" s="4">
        <f t="shared" si="745"/>
        <v>19691.893400000001</v>
      </c>
      <c r="AW850" s="4">
        <f t="shared" si="746"/>
        <v>20753.150000000001</v>
      </c>
      <c r="AX850" s="4">
        <f t="shared" si="747"/>
        <v>21814.406599999998</v>
      </c>
      <c r="AY850" s="4">
        <f t="shared" si="748"/>
        <v>23325.3482</v>
      </c>
      <c r="AZ850" s="1">
        <f t="shared" si="749"/>
        <v>19099.774071428568</v>
      </c>
      <c r="BA850" s="1">
        <f t="shared" si="750"/>
        <v>20522.541462746245</v>
      </c>
      <c r="BB850" s="1">
        <f t="shared" si="751"/>
        <v>0</v>
      </c>
      <c r="BC850" s="1"/>
      <c r="BD850" s="6">
        <f t="shared" si="752"/>
        <v>0</v>
      </c>
      <c r="BE850" s="6"/>
      <c r="BF850">
        <f t="shared" si="753"/>
        <v>-892727.1671910045</v>
      </c>
      <c r="BG850">
        <f t="shared" si="754"/>
        <v>22920.568885539891</v>
      </c>
      <c r="BH850">
        <f t="shared" si="755"/>
        <v>1744.75</v>
      </c>
      <c r="BI850">
        <f t="shared" si="756"/>
        <v>1003.7508566935608</v>
      </c>
      <c r="BJ850">
        <f t="shared" si="757"/>
        <v>55.570374436063261</v>
      </c>
      <c r="BK850">
        <f t="shared" si="758"/>
        <v>60.983836364991419</v>
      </c>
    </row>
    <row r="851" spans="1:63" x14ac:dyDescent="0.35">
      <c r="A851" s="2">
        <v>1676419200000</v>
      </c>
      <c r="B851" s="3">
        <v>44972</v>
      </c>
      <c r="C851" s="2" t="s">
        <v>9</v>
      </c>
      <c r="D851" s="2">
        <v>22199.84</v>
      </c>
      <c r="E851" s="2">
        <v>24380</v>
      </c>
      <c r="F851" s="2">
        <v>22047.279999999999</v>
      </c>
      <c r="G851" s="2">
        <v>24324.05</v>
      </c>
      <c r="H851" s="2">
        <v>375669.16110999999</v>
      </c>
      <c r="I851" s="2">
        <v>8604133693.6631699</v>
      </c>
      <c r="J851" s="2">
        <f t="shared" si="707"/>
        <v>9.5685824762700946</v>
      </c>
      <c r="K851" s="2">
        <f t="shared" si="708"/>
        <v>11.596895810537088</v>
      </c>
      <c r="L851" s="2">
        <f t="shared" si="709"/>
        <v>15.089986614499953</v>
      </c>
      <c r="M851" s="1">
        <f t="shared" si="710"/>
        <v>-3.4286061744080554</v>
      </c>
      <c r="N851" s="1">
        <f t="shared" si="711"/>
        <v>-0.5831265763719452</v>
      </c>
      <c r="O851" s="1">
        <f t="shared" si="712"/>
        <v>12.625693500876713</v>
      </c>
      <c r="P851" s="2">
        <f t="shared" si="713"/>
        <v>2124.2099999999991</v>
      </c>
      <c r="Q851" s="2">
        <f t="shared" si="714"/>
        <v>0</v>
      </c>
      <c r="R851" s="2">
        <f t="shared" si="715"/>
        <v>233.24142857142837</v>
      </c>
      <c r="S851" s="2">
        <f t="shared" si="716"/>
        <v>190.99928571428558</v>
      </c>
      <c r="T851" s="1">
        <f t="shared" si="717"/>
        <v>54.978558331944292</v>
      </c>
      <c r="U851" s="1">
        <f t="shared" si="718"/>
        <v>21196.868527351577</v>
      </c>
      <c r="V851" s="1">
        <f t="shared" si="719"/>
        <v>22851.752999999997</v>
      </c>
      <c r="W851" s="1">
        <f t="shared" si="720"/>
        <v>753.7114083460591</v>
      </c>
      <c r="X851" s="1">
        <f t="shared" si="721"/>
        <v>24359.175816692114</v>
      </c>
      <c r="Y851" s="1">
        <f t="shared" si="722"/>
        <v>21344.33018330788</v>
      </c>
      <c r="Z851" s="1">
        <f t="shared" si="723"/>
        <v>22220.188590236077</v>
      </c>
      <c r="AA851" s="1">
        <f t="shared" si="724"/>
        <v>22604.573083246101</v>
      </c>
      <c r="AB851" s="1">
        <f t="shared" si="725"/>
        <v>384.38449301002402</v>
      </c>
      <c r="AC851" s="1">
        <f t="shared" si="726"/>
        <v>516.87946221469383</v>
      </c>
      <c r="AD851" s="1">
        <f t="shared" si="727"/>
        <v>132.49496920466981</v>
      </c>
      <c r="AE851" s="4">
        <f t="shared" si="728"/>
        <v>24380</v>
      </c>
      <c r="AF851" s="4">
        <f t="shared" si="729"/>
        <v>21351.07</v>
      </c>
      <c r="AG851" s="4">
        <f t="shared" si="730"/>
        <v>22065.89748</v>
      </c>
      <c r="AH851" s="4">
        <f t="shared" si="731"/>
        <v>22508.12126</v>
      </c>
      <c r="AI851" s="4">
        <f t="shared" si="732"/>
        <v>22865.535</v>
      </c>
      <c r="AJ851" s="4">
        <f t="shared" si="733"/>
        <v>23222.94874</v>
      </c>
      <c r="AK851" s="4">
        <f t="shared" si="734"/>
        <v>23731.808980000002</v>
      </c>
      <c r="AL851" s="4">
        <f t="shared" si="735"/>
        <v>24380</v>
      </c>
      <c r="AM851" s="4">
        <f t="shared" si="736"/>
        <v>16908</v>
      </c>
      <c r="AN851" s="4">
        <f t="shared" si="737"/>
        <v>18671.392</v>
      </c>
      <c r="AO851" s="4">
        <f t="shared" si="738"/>
        <v>19762.304</v>
      </c>
      <c r="AP851" s="4">
        <f t="shared" si="739"/>
        <v>20644</v>
      </c>
      <c r="AQ851" s="4">
        <f t="shared" si="740"/>
        <v>21525.696</v>
      </c>
      <c r="AR851" s="4">
        <f t="shared" si="741"/>
        <v>22780.991999999998</v>
      </c>
      <c r="AS851" s="4">
        <f t="shared" si="742"/>
        <v>24380</v>
      </c>
      <c r="AT851" s="4">
        <f t="shared" si="743"/>
        <v>16256.3</v>
      </c>
      <c r="AU851" s="4">
        <f t="shared" si="744"/>
        <v>18173.493200000001</v>
      </c>
      <c r="AV851" s="4">
        <f t="shared" si="745"/>
        <v>19359.553400000001</v>
      </c>
      <c r="AW851" s="4">
        <f t="shared" si="746"/>
        <v>20318.150000000001</v>
      </c>
      <c r="AX851" s="4">
        <f t="shared" si="747"/>
        <v>21276.746599999999</v>
      </c>
      <c r="AY851" s="4">
        <f t="shared" si="748"/>
        <v>22641.528200000001</v>
      </c>
      <c r="AZ851" s="1">
        <f t="shared" si="749"/>
        <v>19071.72971428571</v>
      </c>
      <c r="BA851" s="1">
        <f t="shared" si="750"/>
        <v>20481.511619770168</v>
      </c>
      <c r="BB851" s="1">
        <f t="shared" si="751"/>
        <v>1</v>
      </c>
      <c r="BC851" s="1" t="str">
        <f t="shared" ref="BC834:BC897" si="760">IF(BB851=1, TEXT(E852, "$#,##0") &amp; "–" &amp; TEXT(F850, "$#,##0"), "NA")</f>
        <v>$22,319–$23,505</v>
      </c>
      <c r="BD851" s="6">
        <f t="shared" si="752"/>
        <v>0</v>
      </c>
      <c r="BE851" s="6"/>
      <c r="BF851">
        <f t="shared" si="753"/>
        <v>-442646.48353100452</v>
      </c>
      <c r="BG851">
        <f t="shared" si="754"/>
        <v>22833.616132680905</v>
      </c>
      <c r="BH851">
        <f t="shared" si="755"/>
        <v>2332.7200000000012</v>
      </c>
      <c r="BI851">
        <f t="shared" si="756"/>
        <v>889.75098849257006</v>
      </c>
      <c r="BJ851">
        <f t="shared" si="757"/>
        <v>98.15281303958821</v>
      </c>
      <c r="BK851">
        <f t="shared" si="758"/>
        <v>47.314719290760173</v>
      </c>
    </row>
    <row r="852" spans="1:63" x14ac:dyDescent="0.35">
      <c r="A852" s="2">
        <v>1676332800000</v>
      </c>
      <c r="B852" s="3">
        <v>44971</v>
      </c>
      <c r="C852" s="2" t="s">
        <v>9</v>
      </c>
      <c r="D852" s="2">
        <v>21774.63</v>
      </c>
      <c r="E852" s="2">
        <v>22319.08</v>
      </c>
      <c r="F852" s="2">
        <v>21532.77</v>
      </c>
      <c r="G852" s="2">
        <v>22199.84</v>
      </c>
      <c r="H852" s="2">
        <v>361958.40109</v>
      </c>
      <c r="I852" s="2">
        <v>7938385476.7920799</v>
      </c>
      <c r="J852" s="2">
        <f t="shared" si="707"/>
        <v>1.9558674876469424</v>
      </c>
      <c r="K852" s="2">
        <f t="shared" si="708"/>
        <v>-3.3234333493010491</v>
      </c>
      <c r="L852" s="2">
        <f t="shared" si="709"/>
        <v>4.7871554566416359</v>
      </c>
      <c r="M852" s="1">
        <f t="shared" si="710"/>
        <v>8.7329618217360974</v>
      </c>
      <c r="N852" s="1">
        <f t="shared" si="711"/>
        <v>10.145658707450142</v>
      </c>
      <c r="O852" s="1">
        <f t="shared" si="712"/>
        <v>12.607928705792469</v>
      </c>
      <c r="P852" s="2">
        <f t="shared" si="713"/>
        <v>425.86999999999898</v>
      </c>
      <c r="Q852" s="2">
        <f t="shared" si="714"/>
        <v>0</v>
      </c>
      <c r="R852" s="2">
        <f t="shared" si="715"/>
        <v>124.90714285714265</v>
      </c>
      <c r="S852" s="2">
        <f t="shared" si="716"/>
        <v>190.99928571428558</v>
      </c>
      <c r="T852" s="1">
        <f t="shared" si="717"/>
        <v>39.539284914836877</v>
      </c>
      <c r="U852" s="1">
        <f t="shared" si="718"/>
        <v>21069.228467243476</v>
      </c>
      <c r="V852" s="1">
        <f t="shared" si="719"/>
        <v>22786.032999999999</v>
      </c>
      <c r="W852" s="1">
        <f t="shared" si="720"/>
        <v>675.74064476765056</v>
      </c>
      <c r="X852" s="1">
        <f t="shared" si="721"/>
        <v>24137.514289535302</v>
      </c>
      <c r="Y852" s="1">
        <f t="shared" si="722"/>
        <v>21434.551710464697</v>
      </c>
      <c r="Z852" s="1">
        <f t="shared" si="723"/>
        <v>22051.879677454963</v>
      </c>
      <c r="AA852" s="1">
        <f t="shared" si="724"/>
        <v>22291.940916563573</v>
      </c>
      <c r="AB852" s="1">
        <f t="shared" si="725"/>
        <v>240.06123910861061</v>
      </c>
      <c r="AC852" s="1">
        <f t="shared" si="726"/>
        <v>550.00320451586117</v>
      </c>
      <c r="AD852" s="1">
        <f t="shared" si="727"/>
        <v>309.94196540725056</v>
      </c>
      <c r="AE852" s="4">
        <f t="shared" si="728"/>
        <v>24255</v>
      </c>
      <c r="AF852" s="4">
        <f t="shared" si="729"/>
        <v>21351.07</v>
      </c>
      <c r="AG852" s="4">
        <f t="shared" si="730"/>
        <v>22036.39748</v>
      </c>
      <c r="AH852" s="4">
        <f t="shared" si="731"/>
        <v>22460.37126</v>
      </c>
      <c r="AI852" s="4">
        <f t="shared" si="732"/>
        <v>22803.035</v>
      </c>
      <c r="AJ852" s="4">
        <f t="shared" si="733"/>
        <v>23145.69874</v>
      </c>
      <c r="AK852" s="4">
        <f t="shared" si="734"/>
        <v>23633.558980000002</v>
      </c>
      <c r="AL852" s="4">
        <f t="shared" si="735"/>
        <v>24255</v>
      </c>
      <c r="AM852" s="4">
        <f t="shared" si="736"/>
        <v>16679</v>
      </c>
      <c r="AN852" s="4">
        <f t="shared" si="737"/>
        <v>18466.936000000002</v>
      </c>
      <c r="AO852" s="4">
        <f t="shared" si="738"/>
        <v>19573.031999999999</v>
      </c>
      <c r="AP852" s="4">
        <f t="shared" si="739"/>
        <v>20467</v>
      </c>
      <c r="AQ852" s="4">
        <f t="shared" si="740"/>
        <v>21360.968000000001</v>
      </c>
      <c r="AR852" s="4">
        <f t="shared" si="741"/>
        <v>22633.736000000001</v>
      </c>
      <c r="AS852" s="4">
        <f t="shared" si="742"/>
        <v>24255</v>
      </c>
      <c r="AT852" s="4">
        <f t="shared" si="743"/>
        <v>16256.3</v>
      </c>
      <c r="AU852" s="4">
        <f t="shared" si="744"/>
        <v>18143.993200000001</v>
      </c>
      <c r="AV852" s="4">
        <f t="shared" si="745"/>
        <v>19311.803400000001</v>
      </c>
      <c r="AW852" s="4">
        <f t="shared" si="746"/>
        <v>20255.650000000001</v>
      </c>
      <c r="AX852" s="4">
        <f t="shared" si="747"/>
        <v>21199.496599999999</v>
      </c>
      <c r="AY852" s="4">
        <f t="shared" si="748"/>
        <v>22543.278200000001</v>
      </c>
      <c r="AZ852" s="1">
        <f t="shared" si="749"/>
        <v>19036.6495</v>
      </c>
      <c r="BA852" s="1">
        <f t="shared" si="750"/>
        <v>20428.874107712225</v>
      </c>
      <c r="BB852" s="1">
        <f t="shared" si="751"/>
        <v>0</v>
      </c>
      <c r="BC852" s="1"/>
      <c r="BD852" s="6">
        <f t="shared" si="752"/>
        <v>0</v>
      </c>
      <c r="BE852" s="6"/>
      <c r="BF852">
        <f t="shared" si="753"/>
        <v>-818315.6446410045</v>
      </c>
      <c r="BG852">
        <f t="shared" si="754"/>
        <v>22794.30438298035</v>
      </c>
      <c r="BH852">
        <f t="shared" si="755"/>
        <v>786.31000000000131</v>
      </c>
      <c r="BI852">
        <f t="shared" si="756"/>
        <v>667.75575595296527</v>
      </c>
      <c r="BJ852">
        <f t="shared" si="757"/>
        <v>29.228321619322791</v>
      </c>
      <c r="BK852">
        <f t="shared" si="758"/>
        <v>18.55027709354129</v>
      </c>
    </row>
    <row r="853" spans="1:63" x14ac:dyDescent="0.35">
      <c r="A853" s="2">
        <v>1676246400000</v>
      </c>
      <c r="B853" s="3">
        <v>44970</v>
      </c>
      <c r="C853" s="2" t="s">
        <v>9</v>
      </c>
      <c r="D853" s="2">
        <v>21782.37</v>
      </c>
      <c r="E853" s="2">
        <v>21894.99</v>
      </c>
      <c r="F853" s="2">
        <v>21351.07</v>
      </c>
      <c r="G853" s="2">
        <v>21773.97</v>
      </c>
      <c r="H853" s="2">
        <v>295730.76791</v>
      </c>
      <c r="I853" s="2">
        <v>6404813758.2696199</v>
      </c>
      <c r="J853" s="2">
        <f t="shared" si="707"/>
        <v>-4.3932253435390707E-2</v>
      </c>
      <c r="K853" s="2">
        <f t="shared" si="708"/>
        <v>-6.3100730364200972</v>
      </c>
      <c r="L853" s="2">
        <f t="shared" si="709"/>
        <v>4.3239345519009227</v>
      </c>
      <c r="M853" s="1">
        <f t="shared" si="710"/>
        <v>1.9183471592588008</v>
      </c>
      <c r="N853" s="1">
        <f t="shared" si="711"/>
        <v>14.09127504079412</v>
      </c>
      <c r="O853" s="1">
        <f t="shared" si="712"/>
        <v>11.53528731783868</v>
      </c>
      <c r="P853" s="2">
        <f t="shared" si="713"/>
        <v>0</v>
      </c>
      <c r="Q853" s="2">
        <f t="shared" si="714"/>
        <v>9.569999999999709</v>
      </c>
      <c r="R853" s="2">
        <f t="shared" si="715"/>
        <v>115.84357142857127</v>
      </c>
      <c r="S853" s="2">
        <f t="shared" si="716"/>
        <v>190.99928571428558</v>
      </c>
      <c r="T853" s="1">
        <f t="shared" si="717"/>
        <v>37.753387029191288</v>
      </c>
      <c r="U853" s="1">
        <f t="shared" si="718"/>
        <v>21023.081057743209</v>
      </c>
      <c r="V853" s="1">
        <f t="shared" si="719"/>
        <v>22829.087999999996</v>
      </c>
      <c r="W853" s="1">
        <f t="shared" si="720"/>
        <v>664.3562803466225</v>
      </c>
      <c r="X853" s="1">
        <f t="shared" si="721"/>
        <v>24157.800560693242</v>
      </c>
      <c r="Y853" s="1">
        <f t="shared" si="722"/>
        <v>21500.37543930675</v>
      </c>
      <c r="Z853" s="1">
        <f t="shared" si="723"/>
        <v>22040.04285165136</v>
      </c>
      <c r="AA853" s="1">
        <f t="shared" si="724"/>
        <v>22308.686537756948</v>
      </c>
      <c r="AB853" s="1">
        <f t="shared" si="725"/>
        <v>268.64368610558813</v>
      </c>
      <c r="AC853" s="1">
        <f t="shared" si="726"/>
        <v>627.48869586767375</v>
      </c>
      <c r="AD853" s="1">
        <f t="shared" si="727"/>
        <v>358.84500976208562</v>
      </c>
      <c r="AE853" s="4">
        <f t="shared" si="728"/>
        <v>24255</v>
      </c>
      <c r="AF853" s="4">
        <f t="shared" si="729"/>
        <v>21351.07</v>
      </c>
      <c r="AG853" s="4">
        <f t="shared" si="730"/>
        <v>22036.39748</v>
      </c>
      <c r="AH853" s="4">
        <f t="shared" si="731"/>
        <v>22460.37126</v>
      </c>
      <c r="AI853" s="4">
        <f t="shared" si="732"/>
        <v>22803.035</v>
      </c>
      <c r="AJ853" s="4">
        <f t="shared" si="733"/>
        <v>23145.69874</v>
      </c>
      <c r="AK853" s="4">
        <f t="shared" si="734"/>
        <v>23633.558980000002</v>
      </c>
      <c r="AL853" s="4">
        <f t="shared" si="735"/>
        <v>24255</v>
      </c>
      <c r="AM853" s="4">
        <f t="shared" si="736"/>
        <v>16679</v>
      </c>
      <c r="AN853" s="4">
        <f t="shared" si="737"/>
        <v>18466.936000000002</v>
      </c>
      <c r="AO853" s="4">
        <f t="shared" si="738"/>
        <v>19573.031999999999</v>
      </c>
      <c r="AP853" s="4">
        <f t="shared" si="739"/>
        <v>20467</v>
      </c>
      <c r="AQ853" s="4">
        <f t="shared" si="740"/>
        <v>21360.968000000001</v>
      </c>
      <c r="AR853" s="4">
        <f t="shared" si="741"/>
        <v>22633.736000000001</v>
      </c>
      <c r="AS853" s="4">
        <f t="shared" si="742"/>
        <v>24255</v>
      </c>
      <c r="AT853" s="4">
        <f t="shared" si="743"/>
        <v>16256.3</v>
      </c>
      <c r="AU853" s="4">
        <f t="shared" si="744"/>
        <v>18143.993200000001</v>
      </c>
      <c r="AV853" s="4">
        <f t="shared" si="745"/>
        <v>19311.803400000001</v>
      </c>
      <c r="AW853" s="4">
        <f t="shared" si="746"/>
        <v>20255.650000000001</v>
      </c>
      <c r="AX853" s="4">
        <f t="shared" si="747"/>
        <v>21199.496599999999</v>
      </c>
      <c r="AY853" s="4">
        <f t="shared" si="748"/>
        <v>22543.278200000001</v>
      </c>
      <c r="AZ853" s="1">
        <f t="shared" si="749"/>
        <v>19014.358714285714</v>
      </c>
      <c r="BA853" s="1">
        <f t="shared" si="750"/>
        <v>20404.614300968558</v>
      </c>
      <c r="BB853" s="1">
        <f t="shared" si="751"/>
        <v>0</v>
      </c>
      <c r="BC853" s="1"/>
      <c r="BD853" s="6">
        <f t="shared" si="752"/>
        <v>0</v>
      </c>
      <c r="BE853" s="6"/>
      <c r="BF853">
        <f t="shared" si="753"/>
        <v>-1180274.0457310046</v>
      </c>
      <c r="BG853">
        <f t="shared" si="754"/>
        <v>22861.119653949707</v>
      </c>
      <c r="BH853">
        <f t="shared" si="755"/>
        <v>543.92000000000189</v>
      </c>
      <c r="BI853">
        <f t="shared" si="756"/>
        <v>649.51664148419047</v>
      </c>
      <c r="BJ853">
        <f t="shared" si="757"/>
        <v>14.563023213369517</v>
      </c>
      <c r="BK853">
        <f t="shared" si="758"/>
        <v>13.699918817200206</v>
      </c>
    </row>
    <row r="854" spans="1:63" x14ac:dyDescent="0.35">
      <c r="A854" s="2">
        <v>1676160000000</v>
      </c>
      <c r="B854" s="3">
        <v>44969</v>
      </c>
      <c r="C854" s="2" t="s">
        <v>9</v>
      </c>
      <c r="D854" s="2">
        <v>21862.02</v>
      </c>
      <c r="E854" s="2">
        <v>22090</v>
      </c>
      <c r="F854" s="2">
        <v>21630</v>
      </c>
      <c r="G854" s="2">
        <v>21783.54</v>
      </c>
      <c r="H854" s="2">
        <v>204435.65163000001</v>
      </c>
      <c r="I854" s="2">
        <v>4469822441.4371996</v>
      </c>
      <c r="J854" s="2">
        <f t="shared" si="707"/>
        <v>-0.36139425638819989</v>
      </c>
      <c r="K854" s="2">
        <f t="shared" si="708"/>
        <v>-4.3008419102981543</v>
      </c>
      <c r="L854" s="2">
        <f t="shared" si="709"/>
        <v>3.9542980836958703</v>
      </c>
      <c r="M854" s="1">
        <f t="shared" si="710"/>
        <v>-4.3951562347149871E-2</v>
      </c>
      <c r="N854" s="1">
        <f t="shared" si="711"/>
        <v>11.422477705643791</v>
      </c>
      <c r="O854" s="1">
        <f t="shared" si="712"/>
        <v>13.252529203242442</v>
      </c>
      <c r="P854" s="2">
        <f t="shared" si="713"/>
        <v>0</v>
      </c>
      <c r="Q854" s="2">
        <f t="shared" si="714"/>
        <v>79.009999999998399</v>
      </c>
      <c r="R854" s="2">
        <f t="shared" si="715"/>
        <v>115.84357142857127</v>
      </c>
      <c r="S854" s="2">
        <f t="shared" si="716"/>
        <v>255.75499999999971</v>
      </c>
      <c r="T854" s="1">
        <f t="shared" si="717"/>
        <v>31.174385569681561</v>
      </c>
      <c r="U854" s="1">
        <f t="shared" si="718"/>
        <v>20992.432529487829</v>
      </c>
      <c r="V854" s="1">
        <f t="shared" si="719"/>
        <v>22872.034</v>
      </c>
      <c r="W854" s="1">
        <f t="shared" si="720"/>
        <v>621.11664877380349</v>
      </c>
      <c r="X854" s="1">
        <f t="shared" si="721"/>
        <v>24114.267297547605</v>
      </c>
      <c r="Y854" s="1">
        <f t="shared" si="722"/>
        <v>21629.800702452394</v>
      </c>
      <c r="Z854" s="1">
        <f t="shared" si="723"/>
        <v>22061.32867978347</v>
      </c>
      <c r="AA854" s="1">
        <f t="shared" si="724"/>
        <v>22405.907726440029</v>
      </c>
      <c r="AB854" s="1">
        <f t="shared" si="725"/>
        <v>344.57904665655951</v>
      </c>
      <c r="AC854" s="1">
        <f t="shared" si="726"/>
        <v>717.19994830819508</v>
      </c>
      <c r="AD854" s="1">
        <f t="shared" si="727"/>
        <v>372.62090165163556</v>
      </c>
      <c r="AE854" s="4">
        <f t="shared" si="728"/>
        <v>24255</v>
      </c>
      <c r="AF854" s="4">
        <f t="shared" si="729"/>
        <v>21451</v>
      </c>
      <c r="AG854" s="4">
        <f t="shared" si="730"/>
        <v>22112.743999999999</v>
      </c>
      <c r="AH854" s="4">
        <f t="shared" si="731"/>
        <v>22522.128000000001</v>
      </c>
      <c r="AI854" s="4">
        <f t="shared" si="732"/>
        <v>22853</v>
      </c>
      <c r="AJ854" s="4">
        <f t="shared" si="733"/>
        <v>23183.871999999999</v>
      </c>
      <c r="AK854" s="4">
        <f t="shared" si="734"/>
        <v>23654.944</v>
      </c>
      <c r="AL854" s="4">
        <f t="shared" si="735"/>
        <v>24255</v>
      </c>
      <c r="AM854" s="4">
        <f t="shared" si="736"/>
        <v>16652.66</v>
      </c>
      <c r="AN854" s="4">
        <f t="shared" si="737"/>
        <v>18446.812239999999</v>
      </c>
      <c r="AO854" s="4">
        <f t="shared" si="738"/>
        <v>19556.75388</v>
      </c>
      <c r="AP854" s="4">
        <f t="shared" si="739"/>
        <v>20453.830000000002</v>
      </c>
      <c r="AQ854" s="4">
        <f t="shared" si="740"/>
        <v>21350.90612</v>
      </c>
      <c r="AR854" s="4">
        <f t="shared" si="741"/>
        <v>22628.09924</v>
      </c>
      <c r="AS854" s="4">
        <f t="shared" si="742"/>
        <v>24255</v>
      </c>
      <c r="AT854" s="4">
        <f t="shared" si="743"/>
        <v>16256.3</v>
      </c>
      <c r="AU854" s="4">
        <f t="shared" si="744"/>
        <v>18143.993200000001</v>
      </c>
      <c r="AV854" s="4">
        <f t="shared" si="745"/>
        <v>19311.803400000001</v>
      </c>
      <c r="AW854" s="4">
        <f t="shared" si="746"/>
        <v>20255.650000000001</v>
      </c>
      <c r="AX854" s="4">
        <f t="shared" si="747"/>
        <v>21199.496599999999</v>
      </c>
      <c r="AY854" s="4">
        <f t="shared" si="748"/>
        <v>22543.278200000001</v>
      </c>
      <c r="AZ854" s="1">
        <f t="shared" si="749"/>
        <v>18996.171928571428</v>
      </c>
      <c r="BA854" s="1">
        <f t="shared" si="750"/>
        <v>20385.85600372155</v>
      </c>
      <c r="BB854" s="1">
        <f t="shared" si="751"/>
        <v>0</v>
      </c>
      <c r="BC854" s="1"/>
      <c r="BD854" s="6">
        <f t="shared" si="752"/>
        <v>0</v>
      </c>
      <c r="BE854" s="6"/>
      <c r="BF854">
        <f t="shared" si="753"/>
        <v>-884543.27782100462</v>
      </c>
      <c r="BG854">
        <f t="shared" si="754"/>
        <v>22918.381429707308</v>
      </c>
      <c r="BH854">
        <f t="shared" si="755"/>
        <v>460</v>
      </c>
      <c r="BI854">
        <f t="shared" si="756"/>
        <v>665.76227863560405</v>
      </c>
      <c r="BJ854">
        <f t="shared" si="757"/>
        <v>11.859486447931557</v>
      </c>
      <c r="BK854">
        <f t="shared" si="758"/>
        <v>10.916310033285768</v>
      </c>
    </row>
    <row r="855" spans="1:63" x14ac:dyDescent="0.35">
      <c r="A855" s="2">
        <v>1676073600000</v>
      </c>
      <c r="B855" s="3">
        <v>44968</v>
      </c>
      <c r="C855" s="2" t="s">
        <v>9</v>
      </c>
      <c r="D855" s="2">
        <v>21625.19</v>
      </c>
      <c r="E855" s="2">
        <v>21906.32</v>
      </c>
      <c r="F855" s="2">
        <v>21599.78</v>
      </c>
      <c r="G855" s="2">
        <v>21862.55</v>
      </c>
      <c r="H855" s="2">
        <v>177021.58433000001</v>
      </c>
      <c r="I855" s="2">
        <v>3842000897.7975798</v>
      </c>
      <c r="J855" s="2">
        <f t="shared" si="707"/>
        <v>1.0976088533788633</v>
      </c>
      <c r="K855" s="2">
        <f t="shared" si="708"/>
        <v>-4.6673535979515925</v>
      </c>
      <c r="L855" s="2">
        <f t="shared" si="709"/>
        <v>9.6966333684729769</v>
      </c>
      <c r="M855" s="1">
        <f t="shared" si="710"/>
        <v>-0.36270505161235683</v>
      </c>
      <c r="N855" s="1">
        <f t="shared" si="711"/>
        <v>12.667323802575643</v>
      </c>
      <c r="O855" s="1">
        <f t="shared" si="712"/>
        <v>10.295825509833026</v>
      </c>
      <c r="P855" s="2">
        <f t="shared" si="713"/>
        <v>237.36000000000058</v>
      </c>
      <c r="Q855" s="2">
        <f t="shared" si="714"/>
        <v>0</v>
      </c>
      <c r="R855" s="2">
        <f t="shared" si="715"/>
        <v>167.25071428571417</v>
      </c>
      <c r="S855" s="2">
        <f t="shared" si="716"/>
        <v>250.11142857142841</v>
      </c>
      <c r="T855" s="1">
        <f t="shared" si="717"/>
        <v>40.073283393832348</v>
      </c>
      <c r="U855" s="1">
        <f t="shared" si="718"/>
        <v>20960.142428650597</v>
      </c>
      <c r="V855" s="1">
        <f t="shared" si="719"/>
        <v>22928.679499999998</v>
      </c>
      <c r="W855" s="1">
        <f t="shared" si="720"/>
        <v>568.71333584218883</v>
      </c>
      <c r="X855" s="1">
        <f t="shared" si="721"/>
        <v>24066.106171684376</v>
      </c>
      <c r="Y855" s="1">
        <f t="shared" si="722"/>
        <v>21791.252828315621</v>
      </c>
      <c r="Z855" s="1">
        <f t="shared" si="723"/>
        <v>22083.551774166146</v>
      </c>
      <c r="AA855" s="1">
        <f t="shared" si="724"/>
        <v>22519.065494883671</v>
      </c>
      <c r="AB855" s="1">
        <f t="shared" si="725"/>
        <v>435.51372071752485</v>
      </c>
      <c r="AC855" s="1">
        <f t="shared" si="726"/>
        <v>810.35517372110382</v>
      </c>
      <c r="AD855" s="1">
        <f t="shared" si="727"/>
        <v>374.84145300357898</v>
      </c>
      <c r="AE855" s="4">
        <f t="shared" si="728"/>
        <v>24255</v>
      </c>
      <c r="AF855" s="4">
        <f t="shared" si="729"/>
        <v>21451</v>
      </c>
      <c r="AG855" s="4">
        <f t="shared" si="730"/>
        <v>22112.743999999999</v>
      </c>
      <c r="AH855" s="4">
        <f t="shared" si="731"/>
        <v>22522.128000000001</v>
      </c>
      <c r="AI855" s="4">
        <f t="shared" si="732"/>
        <v>22853</v>
      </c>
      <c r="AJ855" s="4">
        <f t="shared" si="733"/>
        <v>23183.871999999999</v>
      </c>
      <c r="AK855" s="4">
        <f t="shared" si="734"/>
        <v>23654.944</v>
      </c>
      <c r="AL855" s="4">
        <f t="shared" si="735"/>
        <v>24255</v>
      </c>
      <c r="AM855" s="4">
        <f t="shared" si="736"/>
        <v>16605.28</v>
      </c>
      <c r="AN855" s="4">
        <f t="shared" si="737"/>
        <v>18410.61392</v>
      </c>
      <c r="AO855" s="4">
        <f t="shared" si="738"/>
        <v>19527.473040000001</v>
      </c>
      <c r="AP855" s="4">
        <f t="shared" si="739"/>
        <v>20430.14</v>
      </c>
      <c r="AQ855" s="4">
        <f t="shared" si="740"/>
        <v>21332.806960000002</v>
      </c>
      <c r="AR855" s="4">
        <f t="shared" si="741"/>
        <v>22617.959920000001</v>
      </c>
      <c r="AS855" s="4">
        <f t="shared" si="742"/>
        <v>24255</v>
      </c>
      <c r="AT855" s="4">
        <f t="shared" si="743"/>
        <v>16256.3</v>
      </c>
      <c r="AU855" s="4">
        <f t="shared" si="744"/>
        <v>18143.993200000001</v>
      </c>
      <c r="AV855" s="4">
        <f t="shared" si="745"/>
        <v>19311.803400000001</v>
      </c>
      <c r="AW855" s="4">
        <f t="shared" si="746"/>
        <v>20255.650000000001</v>
      </c>
      <c r="AX855" s="4">
        <f t="shared" si="747"/>
        <v>21199.496599999999</v>
      </c>
      <c r="AY855" s="4">
        <f t="shared" si="748"/>
        <v>22543.278200000001</v>
      </c>
      <c r="AZ855" s="1">
        <f t="shared" si="749"/>
        <v>18974.91364285714</v>
      </c>
      <c r="BA855" s="1">
        <f t="shared" si="750"/>
        <v>20366.709647608146</v>
      </c>
      <c r="BB855" s="1">
        <f t="shared" si="751"/>
        <v>0</v>
      </c>
      <c r="BC855" s="1"/>
      <c r="BD855" s="6">
        <f t="shared" si="752"/>
        <v>0</v>
      </c>
      <c r="BE855" s="6"/>
      <c r="BF855">
        <f t="shared" si="753"/>
        <v>-680107.62619100465</v>
      </c>
      <c r="BG855">
        <f t="shared" si="754"/>
        <v>22954.733104814335</v>
      </c>
      <c r="BH855">
        <f t="shared" si="755"/>
        <v>306.54000000000087</v>
      </c>
      <c r="BI855">
        <f t="shared" si="756"/>
        <v>697.41801381031223</v>
      </c>
      <c r="BJ855">
        <f t="shared" si="757"/>
        <v>14.677246790299547</v>
      </c>
      <c r="BK855">
        <f t="shared" si="758"/>
        <v>8.3701080190226271</v>
      </c>
    </row>
    <row r="856" spans="1:63" x14ac:dyDescent="0.35">
      <c r="A856" s="2">
        <v>1675987200000</v>
      </c>
      <c r="B856" s="3">
        <v>44967</v>
      </c>
      <c r="C856" s="2" t="s">
        <v>9</v>
      </c>
      <c r="D856" s="2">
        <v>21797.83</v>
      </c>
      <c r="E856" s="2">
        <v>21938.16</v>
      </c>
      <c r="F856" s="2">
        <v>21451</v>
      </c>
      <c r="G856" s="2">
        <v>21625.19</v>
      </c>
      <c r="H856" s="2">
        <v>338591.94247000001</v>
      </c>
      <c r="I856" s="2">
        <v>7369456394.9066496</v>
      </c>
      <c r="J856" s="2">
        <f t="shared" si="707"/>
        <v>-0.7852690932197357</v>
      </c>
      <c r="K856" s="2">
        <f t="shared" si="708"/>
        <v>-7.2948157572993235</v>
      </c>
      <c r="L856" s="2">
        <f t="shared" si="709"/>
        <v>14.743067987787731</v>
      </c>
      <c r="M856" s="1">
        <f t="shared" si="710"/>
        <v>1.085692199674789</v>
      </c>
      <c r="N856" s="1">
        <f t="shared" si="711"/>
        <v>13.617360124928394</v>
      </c>
      <c r="O856" s="1">
        <f t="shared" si="712"/>
        <v>1.719846160889231</v>
      </c>
      <c r="P856" s="2">
        <f t="shared" si="713"/>
        <v>0</v>
      </c>
      <c r="Q856" s="2">
        <f t="shared" si="714"/>
        <v>171.15999999999985</v>
      </c>
      <c r="R856" s="2">
        <f t="shared" si="715"/>
        <v>150.29642857142841</v>
      </c>
      <c r="S856" s="2">
        <f t="shared" si="716"/>
        <v>253.79428571428565</v>
      </c>
      <c r="T856" s="1">
        <f t="shared" si="717"/>
        <v>37.193734787273705</v>
      </c>
      <c r="U856" s="1">
        <f t="shared" si="718"/>
        <v>20923.309466554703</v>
      </c>
      <c r="V856" s="1">
        <f t="shared" si="719"/>
        <v>22970.946</v>
      </c>
      <c r="W856" s="1">
        <f t="shared" si="720"/>
        <v>516.96655284844132</v>
      </c>
      <c r="X856" s="1">
        <f t="shared" si="721"/>
        <v>24004.879105696884</v>
      </c>
      <c r="Y856" s="1">
        <f t="shared" si="722"/>
        <v>21937.012894303116</v>
      </c>
      <c r="Z856" s="1">
        <f t="shared" si="723"/>
        <v>22101.231916099438</v>
      </c>
      <c r="AA856" s="1">
        <f t="shared" si="724"/>
        <v>22638.431948498885</v>
      </c>
      <c r="AB856" s="1">
        <f t="shared" si="725"/>
        <v>537.20003239944708</v>
      </c>
      <c r="AC856" s="1">
        <f t="shared" si="726"/>
        <v>904.06553697199843</v>
      </c>
      <c r="AD856" s="1">
        <f t="shared" si="727"/>
        <v>366.86550457255134</v>
      </c>
      <c r="AE856" s="4">
        <f t="shared" si="728"/>
        <v>24255</v>
      </c>
      <c r="AF856" s="4">
        <f t="shared" si="729"/>
        <v>21451</v>
      </c>
      <c r="AG856" s="4">
        <f t="shared" si="730"/>
        <v>22112.743999999999</v>
      </c>
      <c r="AH856" s="4">
        <f t="shared" si="731"/>
        <v>22522.128000000001</v>
      </c>
      <c r="AI856" s="4">
        <f t="shared" si="732"/>
        <v>22853</v>
      </c>
      <c r="AJ856" s="4">
        <f t="shared" si="733"/>
        <v>23183.871999999999</v>
      </c>
      <c r="AK856" s="4">
        <f t="shared" si="734"/>
        <v>23654.944</v>
      </c>
      <c r="AL856" s="4">
        <f t="shared" si="735"/>
        <v>24255</v>
      </c>
      <c r="AM856" s="4">
        <f t="shared" si="736"/>
        <v>16548.7</v>
      </c>
      <c r="AN856" s="4">
        <f t="shared" si="737"/>
        <v>18367.3868</v>
      </c>
      <c r="AO856" s="4">
        <f t="shared" si="738"/>
        <v>19492.506600000001</v>
      </c>
      <c r="AP856" s="4">
        <f t="shared" si="739"/>
        <v>20401.849999999999</v>
      </c>
      <c r="AQ856" s="4">
        <f t="shared" si="740"/>
        <v>21311.1934</v>
      </c>
      <c r="AR856" s="4">
        <f t="shared" si="741"/>
        <v>22605.8518</v>
      </c>
      <c r="AS856" s="4">
        <f t="shared" si="742"/>
        <v>24255</v>
      </c>
      <c r="AT856" s="4">
        <f t="shared" si="743"/>
        <v>16256.3</v>
      </c>
      <c r="AU856" s="4">
        <f t="shared" si="744"/>
        <v>18143.993200000001</v>
      </c>
      <c r="AV856" s="4">
        <f t="shared" si="745"/>
        <v>19311.803400000001</v>
      </c>
      <c r="AW856" s="4">
        <f t="shared" si="746"/>
        <v>20255.650000000001</v>
      </c>
      <c r="AX856" s="4">
        <f t="shared" si="747"/>
        <v>21199.496599999999</v>
      </c>
      <c r="AY856" s="4">
        <f t="shared" si="748"/>
        <v>22543.278200000001</v>
      </c>
      <c r="AZ856" s="1">
        <f t="shared" si="749"/>
        <v>18953.898999999994</v>
      </c>
      <c r="BA856" s="1">
        <f t="shared" si="750"/>
        <v>20346.218683876752</v>
      </c>
      <c r="BB856" s="1">
        <f t="shared" si="751"/>
        <v>0</v>
      </c>
      <c r="BC856" s="1"/>
      <c r="BD856" s="6">
        <f t="shared" si="752"/>
        <v>0</v>
      </c>
      <c r="BE856" s="6"/>
      <c r="BF856">
        <f t="shared" si="753"/>
        <v>-857129.21052100463</v>
      </c>
      <c r="BG856">
        <f t="shared" si="754"/>
        <v>22979.08363263994</v>
      </c>
      <c r="BH856">
        <f t="shared" si="755"/>
        <v>487.15999999999985</v>
      </c>
      <c r="BI856">
        <f t="shared" si="756"/>
        <v>757.55309285805242</v>
      </c>
      <c r="BJ856">
        <f t="shared" si="757"/>
        <v>6.2121968616262011</v>
      </c>
      <c r="BK856">
        <f t="shared" si="758"/>
        <v>12.271614549511574</v>
      </c>
    </row>
    <row r="857" spans="1:63" x14ac:dyDescent="0.35">
      <c r="A857" s="2">
        <v>1675900800000</v>
      </c>
      <c r="B857" s="3">
        <v>44966</v>
      </c>
      <c r="C857" s="2" t="s">
        <v>9</v>
      </c>
      <c r="D857" s="2">
        <v>22961.85</v>
      </c>
      <c r="E857" s="2">
        <v>23011.39</v>
      </c>
      <c r="F857" s="2">
        <v>21688</v>
      </c>
      <c r="G857" s="2">
        <v>21796.35</v>
      </c>
      <c r="H857" s="2">
        <v>402894.69549999997</v>
      </c>
      <c r="I857" s="2">
        <v>9052973327.1971607</v>
      </c>
      <c r="J857" s="2">
        <f t="shared" si="707"/>
        <v>-5.08056438618648</v>
      </c>
      <c r="K857" s="2">
        <f t="shared" si="708"/>
        <v>-6.980014424779907</v>
      </c>
      <c r="L857" s="2">
        <f t="shared" si="709"/>
        <v>21.473745573546836</v>
      </c>
      <c r="M857" s="1">
        <f t="shared" si="710"/>
        <v>-0.79148437539739469</v>
      </c>
      <c r="N857" s="1">
        <f t="shared" si="711"/>
        <v>7.8975149508977545</v>
      </c>
      <c r="O857" s="1">
        <f t="shared" si="712"/>
        <v>-6.150662840337942</v>
      </c>
      <c r="P857" s="2">
        <f t="shared" si="713"/>
        <v>0</v>
      </c>
      <c r="Q857" s="2">
        <f t="shared" si="714"/>
        <v>1166.6500000000015</v>
      </c>
      <c r="R857" s="2">
        <f t="shared" si="715"/>
        <v>154.90428571428544</v>
      </c>
      <c r="S857" s="2">
        <f t="shared" si="716"/>
        <v>241.56857142857137</v>
      </c>
      <c r="T857" s="1">
        <f t="shared" si="717"/>
        <v>39.070590312433531</v>
      </c>
      <c r="U857" s="1">
        <f t="shared" si="718"/>
        <v>20894.661281516121</v>
      </c>
      <c r="V857" s="1">
        <f t="shared" si="719"/>
        <v>23028.864000000001</v>
      </c>
      <c r="W857" s="1">
        <f t="shared" si="720"/>
        <v>418.4528940083938</v>
      </c>
      <c r="X857" s="1">
        <f t="shared" si="721"/>
        <v>23865.769788016791</v>
      </c>
      <c r="Y857" s="1">
        <f t="shared" si="722"/>
        <v>22191.958211983212</v>
      </c>
      <c r="Z857" s="1">
        <f t="shared" si="723"/>
        <v>22139.315269387393</v>
      </c>
      <c r="AA857" s="1">
        <f t="shared" si="724"/>
        <v>22822.657757316865</v>
      </c>
      <c r="AB857" s="1">
        <f t="shared" si="725"/>
        <v>683.34248792947255</v>
      </c>
      <c r="AC857" s="1">
        <f t="shared" si="726"/>
        <v>995.78191311513615</v>
      </c>
      <c r="AD857" s="1">
        <f t="shared" si="727"/>
        <v>312.43942518566359</v>
      </c>
      <c r="AE857" s="4">
        <f t="shared" si="728"/>
        <v>24255</v>
      </c>
      <c r="AF857" s="4">
        <f t="shared" si="729"/>
        <v>21688</v>
      </c>
      <c r="AG857" s="4">
        <f t="shared" si="730"/>
        <v>22293.812000000002</v>
      </c>
      <c r="AH857" s="4">
        <f t="shared" si="731"/>
        <v>22668.594000000001</v>
      </c>
      <c r="AI857" s="4">
        <f t="shared" si="732"/>
        <v>22971.5</v>
      </c>
      <c r="AJ857" s="4">
        <f t="shared" si="733"/>
        <v>23274.405999999999</v>
      </c>
      <c r="AK857" s="4">
        <f t="shared" si="734"/>
        <v>23705.662</v>
      </c>
      <c r="AL857" s="4">
        <f t="shared" si="735"/>
        <v>24255</v>
      </c>
      <c r="AM857" s="4">
        <f t="shared" si="736"/>
        <v>16499.009999999998</v>
      </c>
      <c r="AN857" s="4">
        <f t="shared" si="737"/>
        <v>18329.423639999997</v>
      </c>
      <c r="AO857" s="4">
        <f t="shared" si="738"/>
        <v>19461.798179999998</v>
      </c>
      <c r="AP857" s="4">
        <f t="shared" si="739"/>
        <v>20377.004999999997</v>
      </c>
      <c r="AQ857" s="4">
        <f t="shared" si="740"/>
        <v>21292.21182</v>
      </c>
      <c r="AR857" s="4">
        <f t="shared" si="741"/>
        <v>22595.218140000001</v>
      </c>
      <c r="AS857" s="4">
        <f t="shared" si="742"/>
        <v>24255</v>
      </c>
      <c r="AT857" s="4">
        <f t="shared" si="743"/>
        <v>16256.3</v>
      </c>
      <c r="AU857" s="4">
        <f t="shared" si="744"/>
        <v>18143.993200000001</v>
      </c>
      <c r="AV857" s="4">
        <f t="shared" si="745"/>
        <v>19311.803400000001</v>
      </c>
      <c r="AW857" s="4">
        <f t="shared" si="746"/>
        <v>20255.650000000001</v>
      </c>
      <c r="AX857" s="4">
        <f t="shared" si="747"/>
        <v>21199.496599999999</v>
      </c>
      <c r="AY857" s="4">
        <f t="shared" si="748"/>
        <v>22543.278200000001</v>
      </c>
      <c r="AZ857" s="1">
        <f t="shared" si="749"/>
        <v>18937.218428571425</v>
      </c>
      <c r="BA857" s="1">
        <f t="shared" si="750"/>
        <v>20328.698528861365</v>
      </c>
      <c r="BB857" s="1">
        <f t="shared" si="751"/>
        <v>0</v>
      </c>
      <c r="BC857" s="1"/>
      <c r="BD857" s="6">
        <f t="shared" si="752"/>
        <v>1</v>
      </c>
      <c r="BE857" s="6" t="str">
        <f t="shared" si="759"/>
        <v>$22,666–$21,938</v>
      </c>
      <c r="BF857">
        <f t="shared" si="753"/>
        <v>-518537.26805100456</v>
      </c>
      <c r="BG857">
        <f t="shared" si="754"/>
        <v>23048.823719187716</v>
      </c>
      <c r="BH857">
        <f t="shared" si="755"/>
        <v>1323.3899999999994</v>
      </c>
      <c r="BI857">
        <f t="shared" si="756"/>
        <v>799.15203022082972</v>
      </c>
      <c r="BJ857">
        <f t="shared" si="757"/>
        <v>4.2208804051421325</v>
      </c>
      <c r="BK857">
        <f t="shared" si="758"/>
        <v>26.236005876966079</v>
      </c>
    </row>
    <row r="858" spans="1:63" x14ac:dyDescent="0.35">
      <c r="A858" s="2">
        <v>1675814400000</v>
      </c>
      <c r="B858" s="3">
        <v>44965</v>
      </c>
      <c r="C858" s="2" t="s">
        <v>9</v>
      </c>
      <c r="D858" s="2">
        <v>23242.42</v>
      </c>
      <c r="E858" s="2">
        <v>23452</v>
      </c>
      <c r="F858" s="2">
        <v>22665.85</v>
      </c>
      <c r="G858" s="2">
        <v>22963</v>
      </c>
      <c r="H858" s="2">
        <v>280056.30716999999</v>
      </c>
      <c r="I858" s="2">
        <v>6457585647.8206501</v>
      </c>
      <c r="J858" s="2">
        <f t="shared" si="707"/>
        <v>-1.1938662143520358</v>
      </c>
      <c r="K858" s="2">
        <f t="shared" si="708"/>
        <v>-2.2390963576900393</v>
      </c>
      <c r="L858" s="2">
        <f t="shared" si="709"/>
        <v>31.663595299719162</v>
      </c>
      <c r="M858" s="1">
        <f t="shared" si="710"/>
        <v>-5.3525016803272178</v>
      </c>
      <c r="N858" s="1">
        <f t="shared" si="711"/>
        <v>5.9271436658973107</v>
      </c>
      <c r="O858" s="1">
        <f t="shared" si="712"/>
        <v>-12.247136698166621</v>
      </c>
      <c r="P858" s="2">
        <f t="shared" si="713"/>
        <v>0</v>
      </c>
      <c r="Q858" s="2">
        <f t="shared" si="714"/>
        <v>277.45999999999913</v>
      </c>
      <c r="R858" s="2">
        <f t="shared" si="715"/>
        <v>154.90428571428544</v>
      </c>
      <c r="S858" s="2">
        <f t="shared" si="716"/>
        <v>161.89999999999964</v>
      </c>
      <c r="T858" s="1">
        <f t="shared" si="717"/>
        <v>48.895893363635963</v>
      </c>
      <c r="U858" s="1">
        <f t="shared" si="718"/>
        <v>20857.857660353511</v>
      </c>
      <c r="V858" s="1">
        <f t="shared" si="719"/>
        <v>23072.406999999999</v>
      </c>
      <c r="W858" s="1">
        <f t="shared" si="720"/>
        <v>322.16761853265132</v>
      </c>
      <c r="X858" s="1">
        <f t="shared" si="721"/>
        <v>23716.7422370653</v>
      </c>
      <c r="Y858" s="1">
        <f t="shared" si="722"/>
        <v>22428.071762934698</v>
      </c>
      <c r="Z858" s="1">
        <f t="shared" si="723"/>
        <v>22166.752490938383</v>
      </c>
      <c r="AA858" s="1">
        <f t="shared" si="724"/>
        <v>23009.259167738113</v>
      </c>
      <c r="AB858" s="1">
        <f t="shared" si="725"/>
        <v>842.50667679973049</v>
      </c>
      <c r="AC858" s="1">
        <f t="shared" si="726"/>
        <v>1073.8917694115519</v>
      </c>
      <c r="AD858" s="1">
        <f t="shared" si="727"/>
        <v>231.38509261182139</v>
      </c>
      <c r="AE858" s="4">
        <f t="shared" si="728"/>
        <v>24255</v>
      </c>
      <c r="AF858" s="4">
        <f t="shared" si="729"/>
        <v>20861.28</v>
      </c>
      <c r="AG858" s="4">
        <f t="shared" si="730"/>
        <v>21662.197919999999</v>
      </c>
      <c r="AH858" s="4">
        <f t="shared" si="731"/>
        <v>22157.681039999999</v>
      </c>
      <c r="AI858" s="4">
        <f t="shared" si="732"/>
        <v>22558.14</v>
      </c>
      <c r="AJ858" s="4">
        <f t="shared" si="733"/>
        <v>22958.598959999999</v>
      </c>
      <c r="AK858" s="4">
        <f t="shared" si="734"/>
        <v>23528.743920000001</v>
      </c>
      <c r="AL858" s="4">
        <f t="shared" si="735"/>
        <v>24255</v>
      </c>
      <c r="AM858" s="4">
        <f t="shared" si="736"/>
        <v>16470</v>
      </c>
      <c r="AN858" s="4">
        <f t="shared" si="737"/>
        <v>18307.259999999998</v>
      </c>
      <c r="AO858" s="4">
        <f t="shared" si="738"/>
        <v>19443.87</v>
      </c>
      <c r="AP858" s="4">
        <f t="shared" si="739"/>
        <v>20362.5</v>
      </c>
      <c r="AQ858" s="4">
        <f t="shared" si="740"/>
        <v>21281.13</v>
      </c>
      <c r="AR858" s="4">
        <f t="shared" si="741"/>
        <v>22589.010000000002</v>
      </c>
      <c r="AS858" s="4">
        <f t="shared" si="742"/>
        <v>24255</v>
      </c>
      <c r="AT858" s="4">
        <f t="shared" si="743"/>
        <v>16256.3</v>
      </c>
      <c r="AU858" s="4">
        <f t="shared" si="744"/>
        <v>18143.993200000001</v>
      </c>
      <c r="AV858" s="4">
        <f t="shared" si="745"/>
        <v>19311.803400000001</v>
      </c>
      <c r="AW858" s="4">
        <f t="shared" si="746"/>
        <v>20255.650000000001</v>
      </c>
      <c r="AX858" s="4">
        <f t="shared" si="747"/>
        <v>21199.496599999999</v>
      </c>
      <c r="AY858" s="4">
        <f t="shared" si="748"/>
        <v>22543.278200000001</v>
      </c>
      <c r="AZ858" s="1">
        <f t="shared" si="749"/>
        <v>18920.113285714284</v>
      </c>
      <c r="BA858" s="1">
        <f t="shared" si="750"/>
        <v>20308.593714188231</v>
      </c>
      <c r="BB858" s="1">
        <f t="shared" si="751"/>
        <v>0</v>
      </c>
      <c r="BC858" s="1"/>
      <c r="BD858" s="6">
        <f t="shared" si="752"/>
        <v>0</v>
      </c>
      <c r="BE858" s="6"/>
      <c r="BF858">
        <f t="shared" si="753"/>
        <v>-115642.57255100459</v>
      </c>
      <c r="BG858">
        <f t="shared" si="754"/>
        <v>23054.705586377931</v>
      </c>
      <c r="BH858">
        <f t="shared" si="755"/>
        <v>786.15000000000146</v>
      </c>
      <c r="BI858">
        <f t="shared" si="756"/>
        <v>718.5000348701883</v>
      </c>
      <c r="BJ858">
        <f t="shared" si="757"/>
        <v>26.381766381766383</v>
      </c>
      <c r="BK858">
        <f t="shared" si="758"/>
        <v>32.715149748738831</v>
      </c>
    </row>
    <row r="859" spans="1:63" x14ac:dyDescent="0.35">
      <c r="A859" s="2">
        <v>1675728000000</v>
      </c>
      <c r="B859" s="3">
        <v>44964</v>
      </c>
      <c r="C859" s="2" t="s">
        <v>9</v>
      </c>
      <c r="D859" s="2">
        <v>22762.52</v>
      </c>
      <c r="E859" s="2">
        <v>23350.25</v>
      </c>
      <c r="F859" s="2">
        <v>22745.78</v>
      </c>
      <c r="G859" s="2">
        <v>23240.46</v>
      </c>
      <c r="H859" s="2">
        <v>308006.72482</v>
      </c>
      <c r="I859" s="2">
        <v>7085929136.4568501</v>
      </c>
      <c r="J859" s="2">
        <f t="shared" si="707"/>
        <v>2.0996796488262226</v>
      </c>
      <c r="K859" s="2">
        <f t="shared" si="708"/>
        <v>-2.0739352436684331</v>
      </c>
      <c r="L859" s="2">
        <f t="shared" si="709"/>
        <v>35.289953697289491</v>
      </c>
      <c r="M859" s="1">
        <f t="shared" si="710"/>
        <v>-1.2082915995296744</v>
      </c>
      <c r="N859" s="1">
        <f t="shared" si="711"/>
        <v>-4.4776222157392711</v>
      </c>
      <c r="O859" s="1">
        <f t="shared" si="712"/>
        <v>-12.384608566267612</v>
      </c>
      <c r="P859" s="2">
        <f t="shared" si="713"/>
        <v>477.93999999999869</v>
      </c>
      <c r="Q859" s="2">
        <f t="shared" si="714"/>
        <v>0</v>
      </c>
      <c r="R859" s="2">
        <f t="shared" si="715"/>
        <v>185.4792857142854</v>
      </c>
      <c r="S859" s="2">
        <f t="shared" si="716"/>
        <v>142.08142857142826</v>
      </c>
      <c r="T859" s="1">
        <f t="shared" si="717"/>
        <v>56.624398966385748</v>
      </c>
      <c r="U859" s="1">
        <f t="shared" si="718"/>
        <v>20771.933483225082</v>
      </c>
      <c r="V859" s="1">
        <f t="shared" si="719"/>
        <v>22977.836500000005</v>
      </c>
      <c r="W859" s="1">
        <f t="shared" si="720"/>
        <v>542.59868572707569</v>
      </c>
      <c r="X859" s="1">
        <f t="shared" si="721"/>
        <v>24063.033871454158</v>
      </c>
      <c r="Y859" s="1">
        <f t="shared" si="722"/>
        <v>21892.639128545852</v>
      </c>
      <c r="Z859" s="1">
        <f t="shared" si="723"/>
        <v>22103.052690213452</v>
      </c>
      <c r="AA859" s="1">
        <f t="shared" si="724"/>
        <v>23017.669925508679</v>
      </c>
      <c r="AB859" s="1">
        <f t="shared" si="725"/>
        <v>914.61723529522715</v>
      </c>
      <c r="AC859" s="1">
        <f t="shared" si="726"/>
        <v>1131.7380425645072</v>
      </c>
      <c r="AD859" s="1">
        <f t="shared" si="727"/>
        <v>217.12080726928002</v>
      </c>
      <c r="AE859" s="4">
        <f t="shared" si="728"/>
        <v>24255</v>
      </c>
      <c r="AF859" s="4">
        <f t="shared" si="729"/>
        <v>20659.189999999999</v>
      </c>
      <c r="AG859" s="4">
        <f t="shared" si="730"/>
        <v>21507.801159999999</v>
      </c>
      <c r="AH859" s="4">
        <f t="shared" si="731"/>
        <v>22032.789420000001</v>
      </c>
      <c r="AI859" s="4">
        <f t="shared" si="732"/>
        <v>22457.095000000001</v>
      </c>
      <c r="AJ859" s="4">
        <f t="shared" si="733"/>
        <v>22881.400580000001</v>
      </c>
      <c r="AK859" s="4">
        <f t="shared" si="734"/>
        <v>23485.496660000001</v>
      </c>
      <c r="AL859" s="4">
        <f t="shared" si="735"/>
        <v>24255</v>
      </c>
      <c r="AM859" s="4">
        <f t="shared" si="736"/>
        <v>16333</v>
      </c>
      <c r="AN859" s="4">
        <f t="shared" si="737"/>
        <v>18202.592000000001</v>
      </c>
      <c r="AO859" s="4">
        <f t="shared" si="738"/>
        <v>19359.204000000002</v>
      </c>
      <c r="AP859" s="4">
        <f t="shared" si="739"/>
        <v>20294</v>
      </c>
      <c r="AQ859" s="4">
        <f t="shared" si="740"/>
        <v>21228.796000000002</v>
      </c>
      <c r="AR859" s="4">
        <f t="shared" si="741"/>
        <v>22559.691999999999</v>
      </c>
      <c r="AS859" s="4">
        <f t="shared" si="742"/>
        <v>24255</v>
      </c>
      <c r="AT859" s="4">
        <f t="shared" si="743"/>
        <v>16256.3</v>
      </c>
      <c r="AU859" s="4">
        <f t="shared" si="744"/>
        <v>18143.993200000001</v>
      </c>
      <c r="AV859" s="4">
        <f t="shared" si="745"/>
        <v>19311.803400000001</v>
      </c>
      <c r="AW859" s="4">
        <f t="shared" si="746"/>
        <v>20255.650000000001</v>
      </c>
      <c r="AX859" s="4">
        <f t="shared" si="747"/>
        <v>21199.496599999999</v>
      </c>
      <c r="AY859" s="4">
        <f t="shared" si="748"/>
        <v>22543.278200000001</v>
      </c>
      <c r="AZ859" s="1">
        <f t="shared" si="749"/>
        <v>18887.958714285713</v>
      </c>
      <c r="BA859" s="1">
        <f t="shared" si="750"/>
        <v>20272.231984245605</v>
      </c>
      <c r="BB859" s="1">
        <f t="shared" si="751"/>
        <v>0</v>
      </c>
      <c r="BC859" s="1"/>
      <c r="BD859" s="6">
        <f t="shared" si="752"/>
        <v>0</v>
      </c>
      <c r="BE859" s="6"/>
      <c r="BF859">
        <f t="shared" si="753"/>
        <v>164413.7346189954</v>
      </c>
      <c r="BG859">
        <f t="shared" si="754"/>
        <v>22963.664049357449</v>
      </c>
      <c r="BH859">
        <f t="shared" si="755"/>
        <v>604.47000000000116</v>
      </c>
      <c r="BI859">
        <f t="shared" si="756"/>
        <v>708.09234792714017</v>
      </c>
      <c r="BJ859">
        <f t="shared" si="757"/>
        <v>48.105370843989725</v>
      </c>
      <c r="BK859">
        <f t="shared" si="758"/>
        <v>34.712531969309453</v>
      </c>
    </row>
    <row r="860" spans="1:63" x14ac:dyDescent="0.35">
      <c r="A860" s="2">
        <v>1675641600000</v>
      </c>
      <c r="B860" s="3">
        <v>44963</v>
      </c>
      <c r="C860" s="2" t="s">
        <v>9</v>
      </c>
      <c r="D860" s="2">
        <v>22932.91</v>
      </c>
      <c r="E860" s="2">
        <v>23158.25</v>
      </c>
      <c r="F860" s="2">
        <v>22628.13</v>
      </c>
      <c r="G860" s="2">
        <v>22762.52</v>
      </c>
      <c r="H860" s="2">
        <v>265371.60690000001</v>
      </c>
      <c r="I860" s="2">
        <v>6076050768.1170301</v>
      </c>
      <c r="J860" s="2">
        <f t="shared" si="707"/>
        <v>-0.74299336630196267</v>
      </c>
      <c r="K860" s="2">
        <f t="shared" si="708"/>
        <v>-1.568034428347</v>
      </c>
      <c r="L860" s="2">
        <f t="shared" si="709"/>
        <v>32.897862718161022</v>
      </c>
      <c r="M860" s="1">
        <f t="shared" si="710"/>
        <v>2.0564997422598292</v>
      </c>
      <c r="N860" s="1">
        <f t="shared" si="711"/>
        <v>-4.3428847069656582</v>
      </c>
      <c r="O860" s="1">
        <f t="shared" si="712"/>
        <v>-4.6439497911479117</v>
      </c>
      <c r="P860" s="2">
        <f t="shared" si="713"/>
        <v>0</v>
      </c>
      <c r="Q860" s="2">
        <f t="shared" si="714"/>
        <v>170.38999999999942</v>
      </c>
      <c r="R860" s="2">
        <f t="shared" si="715"/>
        <v>151.34071428571406</v>
      </c>
      <c r="S860" s="2">
        <f t="shared" si="716"/>
        <v>162.33571428571409</v>
      </c>
      <c r="T860" s="1">
        <f t="shared" si="717"/>
        <v>48.247397796182135</v>
      </c>
      <c r="U860" s="1">
        <f t="shared" si="718"/>
        <v>20671.177298866922</v>
      </c>
      <c r="V860" s="1">
        <f t="shared" si="719"/>
        <v>22849.687000000005</v>
      </c>
      <c r="W860" s="1">
        <f t="shared" si="720"/>
        <v>734.25253556320774</v>
      </c>
      <c r="X860" s="1">
        <f t="shared" si="721"/>
        <v>24318.192071126421</v>
      </c>
      <c r="Y860" s="1">
        <f t="shared" si="722"/>
        <v>21381.18192887359</v>
      </c>
      <c r="Z860" s="1">
        <f t="shared" si="723"/>
        <v>22012.06010543053</v>
      </c>
      <c r="AA860" s="1">
        <f t="shared" si="724"/>
        <v>22977.162639237533</v>
      </c>
      <c r="AB860" s="1">
        <f t="shared" si="725"/>
        <v>965.10253380700306</v>
      </c>
      <c r="AC860" s="1">
        <f t="shared" si="726"/>
        <v>1186.0182443818271</v>
      </c>
      <c r="AD860" s="1">
        <f t="shared" si="727"/>
        <v>220.91571057482406</v>
      </c>
      <c r="AE860" s="4">
        <f t="shared" si="728"/>
        <v>24255</v>
      </c>
      <c r="AF860" s="4">
        <f t="shared" si="729"/>
        <v>20407.150000000001</v>
      </c>
      <c r="AG860" s="4">
        <f t="shared" si="730"/>
        <v>21315.242600000001</v>
      </c>
      <c r="AH860" s="4">
        <f t="shared" si="731"/>
        <v>21877.028700000003</v>
      </c>
      <c r="AI860" s="4">
        <f t="shared" si="732"/>
        <v>22331.075000000001</v>
      </c>
      <c r="AJ860" s="4">
        <f t="shared" si="733"/>
        <v>22785.121299999999</v>
      </c>
      <c r="AK860" s="4">
        <f t="shared" si="734"/>
        <v>23431.560100000002</v>
      </c>
      <c r="AL860" s="4">
        <f t="shared" si="735"/>
        <v>24255</v>
      </c>
      <c r="AM860" s="4">
        <f t="shared" si="736"/>
        <v>16333</v>
      </c>
      <c r="AN860" s="4">
        <f t="shared" si="737"/>
        <v>18202.592000000001</v>
      </c>
      <c r="AO860" s="4">
        <f t="shared" si="738"/>
        <v>19359.204000000002</v>
      </c>
      <c r="AP860" s="4">
        <f t="shared" si="739"/>
        <v>20294</v>
      </c>
      <c r="AQ860" s="4">
        <f t="shared" si="740"/>
        <v>21228.796000000002</v>
      </c>
      <c r="AR860" s="4">
        <f t="shared" si="741"/>
        <v>22559.691999999999</v>
      </c>
      <c r="AS860" s="4">
        <f t="shared" si="742"/>
        <v>24255</v>
      </c>
      <c r="AT860" s="4">
        <f t="shared" si="743"/>
        <v>16256.3</v>
      </c>
      <c r="AU860" s="4">
        <f t="shared" si="744"/>
        <v>18143.993200000001</v>
      </c>
      <c r="AV860" s="4">
        <f t="shared" si="745"/>
        <v>19311.803400000001</v>
      </c>
      <c r="AW860" s="4">
        <f t="shared" si="746"/>
        <v>20255.650000000001</v>
      </c>
      <c r="AX860" s="4">
        <f t="shared" si="747"/>
        <v>21199.496599999999</v>
      </c>
      <c r="AY860" s="4">
        <f t="shared" si="748"/>
        <v>22543.278200000001</v>
      </c>
      <c r="AZ860" s="1">
        <f t="shared" si="749"/>
        <v>18856.776857142853</v>
      </c>
      <c r="BA860" s="1">
        <f t="shared" si="750"/>
        <v>20231.571326495545</v>
      </c>
      <c r="BB860" s="1">
        <f t="shared" si="751"/>
        <v>0</v>
      </c>
      <c r="BC860" s="1"/>
      <c r="BD860" s="6">
        <f t="shared" si="752"/>
        <v>0</v>
      </c>
      <c r="BE860" s="6"/>
      <c r="BF860">
        <f t="shared" si="753"/>
        <v>-143592.99020100461</v>
      </c>
      <c r="BG860">
        <f t="shared" si="754"/>
        <v>22829.351790419336</v>
      </c>
      <c r="BH860">
        <f t="shared" si="755"/>
        <v>530.11999999999898</v>
      </c>
      <c r="BI860">
        <f t="shared" si="756"/>
        <v>724.0342476082385</v>
      </c>
      <c r="BJ860">
        <f t="shared" si="757"/>
        <v>23.658312020460379</v>
      </c>
      <c r="BK860">
        <f t="shared" si="758"/>
        <v>36.246860229596329</v>
      </c>
    </row>
    <row r="861" spans="1:63" x14ac:dyDescent="0.35">
      <c r="A861" s="2">
        <v>1675555200000</v>
      </c>
      <c r="B861" s="3">
        <v>44962</v>
      </c>
      <c r="C861" s="2" t="s">
        <v>9</v>
      </c>
      <c r="D861" s="2">
        <v>23327.66</v>
      </c>
      <c r="E861" s="2">
        <v>23433.33</v>
      </c>
      <c r="F861" s="2">
        <v>22743</v>
      </c>
      <c r="G861" s="2">
        <v>22932.91</v>
      </c>
      <c r="H861" s="2">
        <v>209251.33916999999</v>
      </c>
      <c r="I861" s="2">
        <v>4842463016.83393</v>
      </c>
      <c r="J861" s="2">
        <f t="shared" si="707"/>
        <v>-1.6887413811729333</v>
      </c>
      <c r="K861" s="2">
        <f t="shared" si="708"/>
        <v>0.46770918442224552</v>
      </c>
      <c r="L861" s="2">
        <f t="shared" si="709"/>
        <v>35.34874881739799</v>
      </c>
      <c r="M861" s="1">
        <f t="shared" si="710"/>
        <v>-0.7485550808961372</v>
      </c>
      <c r="N861" s="1">
        <f t="shared" si="711"/>
        <v>-5.0118803065114674</v>
      </c>
      <c r="O861" s="1">
        <f t="shared" si="712"/>
        <v>-3.2047829952675029</v>
      </c>
      <c r="P861" s="2">
        <f t="shared" si="713"/>
        <v>0</v>
      </c>
      <c r="Q861" s="2">
        <f t="shared" si="714"/>
        <v>393.93000000000029</v>
      </c>
      <c r="R861" s="2">
        <f t="shared" si="715"/>
        <v>166.23857142857119</v>
      </c>
      <c r="S861" s="2">
        <f t="shared" si="716"/>
        <v>150.16499999999982</v>
      </c>
      <c r="T861" s="1">
        <f t="shared" si="717"/>
        <v>52.540042667027862</v>
      </c>
      <c r="U861" s="1">
        <f t="shared" si="718"/>
        <v>20585.816372290061</v>
      </c>
      <c r="V861" s="1">
        <f t="shared" si="719"/>
        <v>22768.301500000005</v>
      </c>
      <c r="W861" s="1">
        <f t="shared" si="720"/>
        <v>824.11372900392178</v>
      </c>
      <c r="X861" s="1">
        <f t="shared" si="721"/>
        <v>24416.52895800785</v>
      </c>
      <c r="Y861" s="1">
        <f t="shared" si="722"/>
        <v>21120.07404199216</v>
      </c>
      <c r="Z861" s="1">
        <f t="shared" si="723"/>
        <v>21952.023313864975</v>
      </c>
      <c r="AA861" s="1">
        <f t="shared" si="724"/>
        <v>23016.188573644358</v>
      </c>
      <c r="AB861" s="1">
        <f t="shared" si="725"/>
        <v>1064.1652597793836</v>
      </c>
      <c r="AC861" s="1">
        <f t="shared" si="726"/>
        <v>1241.247172025533</v>
      </c>
      <c r="AD861" s="1">
        <f t="shared" si="727"/>
        <v>177.08191224614939</v>
      </c>
      <c r="AE861" s="4">
        <f t="shared" si="728"/>
        <v>24255</v>
      </c>
      <c r="AF861" s="4">
        <f t="shared" si="729"/>
        <v>20407.150000000001</v>
      </c>
      <c r="AG861" s="4">
        <f t="shared" si="730"/>
        <v>21315.242600000001</v>
      </c>
      <c r="AH861" s="4">
        <f t="shared" si="731"/>
        <v>21877.028700000003</v>
      </c>
      <c r="AI861" s="4">
        <f t="shared" si="732"/>
        <v>22331.075000000001</v>
      </c>
      <c r="AJ861" s="4">
        <f t="shared" si="733"/>
        <v>22785.121299999999</v>
      </c>
      <c r="AK861" s="4">
        <f t="shared" si="734"/>
        <v>23431.560100000002</v>
      </c>
      <c r="AL861" s="4">
        <f t="shared" si="735"/>
        <v>24255</v>
      </c>
      <c r="AM861" s="4">
        <f t="shared" si="736"/>
        <v>16333</v>
      </c>
      <c r="AN861" s="4">
        <f t="shared" si="737"/>
        <v>18202.592000000001</v>
      </c>
      <c r="AO861" s="4">
        <f t="shared" si="738"/>
        <v>19359.204000000002</v>
      </c>
      <c r="AP861" s="4">
        <f t="shared" si="739"/>
        <v>20294</v>
      </c>
      <c r="AQ861" s="4">
        <f t="shared" si="740"/>
        <v>21228.796000000002</v>
      </c>
      <c r="AR861" s="4">
        <f t="shared" si="741"/>
        <v>22559.691999999999</v>
      </c>
      <c r="AS861" s="4">
        <f t="shared" si="742"/>
        <v>24255</v>
      </c>
      <c r="AT861" s="4">
        <f t="shared" si="743"/>
        <v>16256.3</v>
      </c>
      <c r="AU861" s="4">
        <f t="shared" si="744"/>
        <v>18143.993200000001</v>
      </c>
      <c r="AV861" s="4">
        <f t="shared" si="745"/>
        <v>19311.803400000001</v>
      </c>
      <c r="AW861" s="4">
        <f t="shared" si="746"/>
        <v>20255.650000000001</v>
      </c>
      <c r="AX861" s="4">
        <f t="shared" si="747"/>
        <v>21199.496599999999</v>
      </c>
      <c r="AY861" s="4">
        <f t="shared" si="748"/>
        <v>22543.278200000001</v>
      </c>
      <c r="AZ861" s="1">
        <f t="shared" si="749"/>
        <v>18833.73757142857</v>
      </c>
      <c r="BA861" s="1">
        <f t="shared" si="750"/>
        <v>20196.900796721508</v>
      </c>
      <c r="BB861" s="1">
        <f t="shared" si="751"/>
        <v>0</v>
      </c>
      <c r="BC861" s="1"/>
      <c r="BD861" s="6">
        <f t="shared" si="752"/>
        <v>0</v>
      </c>
      <c r="BE861" s="6"/>
      <c r="BF861">
        <f t="shared" si="753"/>
        <v>121778.61669899541</v>
      </c>
      <c r="BG861">
        <f t="shared" si="754"/>
        <v>22750.230001333846</v>
      </c>
      <c r="BH861">
        <f t="shared" si="755"/>
        <v>690.33000000000175</v>
      </c>
      <c r="BI861">
        <f t="shared" si="756"/>
        <v>753.86720877873677</v>
      </c>
      <c r="BJ861">
        <f t="shared" si="757"/>
        <v>32.373913043478254</v>
      </c>
      <c r="BK861">
        <f t="shared" si="758"/>
        <v>47.714548498107469</v>
      </c>
    </row>
    <row r="862" spans="1:63" x14ac:dyDescent="0.35">
      <c r="A862" s="2">
        <v>1675468800000</v>
      </c>
      <c r="B862" s="3">
        <v>44961</v>
      </c>
      <c r="C862" s="2" t="s">
        <v>9</v>
      </c>
      <c r="D862" s="2">
        <v>23431.9</v>
      </c>
      <c r="E862" s="2">
        <v>23587.78</v>
      </c>
      <c r="F862" s="2">
        <v>23253.96</v>
      </c>
      <c r="G862" s="2">
        <v>23326.84</v>
      </c>
      <c r="H862" s="2">
        <v>166126.47295</v>
      </c>
      <c r="I862" s="2">
        <v>3886777607.7960501</v>
      </c>
      <c r="J862" s="2">
        <f t="shared" si="707"/>
        <v>-0.44836312889693669</v>
      </c>
      <c r="K862" s="2">
        <f t="shared" si="708"/>
        <v>-1.7498725902713685</v>
      </c>
      <c r="L862" s="2">
        <f t="shared" si="709"/>
        <v>37.616197608941235</v>
      </c>
      <c r="M862" s="1">
        <f t="shared" si="710"/>
        <v>-1.7177497317174326</v>
      </c>
      <c r="N862" s="1">
        <f t="shared" si="711"/>
        <v>-6.2772754475102541</v>
      </c>
      <c r="O862" s="1">
        <f t="shared" si="712"/>
        <v>-3.9304080621292905</v>
      </c>
      <c r="P862" s="2">
        <f t="shared" si="713"/>
        <v>0</v>
      </c>
      <c r="Q862" s="2">
        <f t="shared" si="714"/>
        <v>105.06000000000131</v>
      </c>
      <c r="R862" s="2">
        <f t="shared" si="715"/>
        <v>166.23857142857119</v>
      </c>
      <c r="S862" s="2">
        <f t="shared" si="716"/>
        <v>127.43214285714255</v>
      </c>
      <c r="T862" s="1">
        <f t="shared" si="717"/>
        <v>56.607132867473069</v>
      </c>
      <c r="U862" s="1">
        <f t="shared" si="718"/>
        <v>20490.016632383529</v>
      </c>
      <c r="V862" s="1">
        <f t="shared" si="719"/>
        <v>22680.938500000004</v>
      </c>
      <c r="W862" s="1">
        <f t="shared" si="720"/>
        <v>891.86077118166213</v>
      </c>
      <c r="X862" s="1">
        <f t="shared" si="721"/>
        <v>24464.660042363328</v>
      </c>
      <c r="Y862" s="1">
        <f t="shared" si="722"/>
        <v>20897.21695763668</v>
      </c>
      <c r="Z862" s="1">
        <f t="shared" si="723"/>
        <v>21873.552378974175</v>
      </c>
      <c r="AA862" s="1">
        <f t="shared" si="724"/>
        <v>23031.330132488787</v>
      </c>
      <c r="AB862" s="1">
        <f t="shared" si="725"/>
        <v>1157.7777535146124</v>
      </c>
      <c r="AC862" s="1">
        <f t="shared" si="726"/>
        <v>1285.5176500870703</v>
      </c>
      <c r="AD862" s="1">
        <f t="shared" si="727"/>
        <v>127.73989657245784</v>
      </c>
      <c r="AE862" s="4">
        <f t="shared" si="728"/>
        <v>24255</v>
      </c>
      <c r="AF862" s="4">
        <f t="shared" si="729"/>
        <v>20407.150000000001</v>
      </c>
      <c r="AG862" s="4">
        <f t="shared" si="730"/>
        <v>21315.242600000001</v>
      </c>
      <c r="AH862" s="4">
        <f t="shared" si="731"/>
        <v>21877.028700000003</v>
      </c>
      <c r="AI862" s="4">
        <f t="shared" si="732"/>
        <v>22331.075000000001</v>
      </c>
      <c r="AJ862" s="4">
        <f t="shared" si="733"/>
        <v>22785.121299999999</v>
      </c>
      <c r="AK862" s="4">
        <f t="shared" si="734"/>
        <v>23431.560100000002</v>
      </c>
      <c r="AL862" s="4">
        <f t="shared" si="735"/>
        <v>24255</v>
      </c>
      <c r="AM862" s="4">
        <f t="shared" si="736"/>
        <v>16333</v>
      </c>
      <c r="AN862" s="4">
        <f t="shared" si="737"/>
        <v>18202.592000000001</v>
      </c>
      <c r="AO862" s="4">
        <f t="shared" si="738"/>
        <v>19359.204000000002</v>
      </c>
      <c r="AP862" s="4">
        <f t="shared" si="739"/>
        <v>20294</v>
      </c>
      <c r="AQ862" s="4">
        <f t="shared" si="740"/>
        <v>21228.796000000002</v>
      </c>
      <c r="AR862" s="4">
        <f t="shared" si="741"/>
        <v>22559.691999999999</v>
      </c>
      <c r="AS862" s="4">
        <f t="shared" si="742"/>
        <v>24255</v>
      </c>
      <c r="AT862" s="4">
        <f t="shared" si="743"/>
        <v>16256.3</v>
      </c>
      <c r="AU862" s="4">
        <f t="shared" si="744"/>
        <v>18143.993200000001</v>
      </c>
      <c r="AV862" s="4">
        <f t="shared" si="745"/>
        <v>19311.803400000001</v>
      </c>
      <c r="AW862" s="4">
        <f t="shared" si="746"/>
        <v>20255.650000000001</v>
      </c>
      <c r="AX862" s="4">
        <f t="shared" si="747"/>
        <v>21199.496599999999</v>
      </c>
      <c r="AY862" s="4">
        <f t="shared" si="748"/>
        <v>22543.278200000001</v>
      </c>
      <c r="AZ862" s="1">
        <f t="shared" si="749"/>
        <v>18808.618071428566</v>
      </c>
      <c r="BA862" s="1">
        <f t="shared" si="750"/>
        <v>20159.421218594402</v>
      </c>
      <c r="BB862" s="1">
        <f t="shared" si="751"/>
        <v>0</v>
      </c>
      <c r="BC862" s="1"/>
      <c r="BD862" s="6">
        <f t="shared" si="752"/>
        <v>0</v>
      </c>
      <c r="BE862" s="6"/>
      <c r="BF862">
        <f t="shared" si="753"/>
        <v>331029.9558689954</v>
      </c>
      <c r="BG862">
        <f t="shared" si="754"/>
        <v>22655.966809826728</v>
      </c>
      <c r="BH862">
        <f t="shared" si="755"/>
        <v>333.81999999999971</v>
      </c>
      <c r="BI862">
        <f t="shared" si="756"/>
        <v>763.64216397546522</v>
      </c>
      <c r="BJ862">
        <f t="shared" si="757"/>
        <v>52.708355624850363</v>
      </c>
      <c r="BK862">
        <f t="shared" si="758"/>
        <v>62.732287520584954</v>
      </c>
    </row>
    <row r="863" spans="1:63" x14ac:dyDescent="0.35">
      <c r="A863" s="2">
        <v>1675382400000</v>
      </c>
      <c r="B863" s="3">
        <v>44960</v>
      </c>
      <c r="C863" s="2" t="s">
        <v>9</v>
      </c>
      <c r="D863" s="2">
        <v>23489.33</v>
      </c>
      <c r="E863" s="2">
        <v>23715.7</v>
      </c>
      <c r="F863" s="2">
        <v>23204.62</v>
      </c>
      <c r="G863" s="2">
        <v>23431.9</v>
      </c>
      <c r="H863" s="2">
        <v>332571.02903999999</v>
      </c>
      <c r="I863" s="2">
        <v>7806490899.9141798</v>
      </c>
      <c r="J863" s="2">
        <f t="shared" si="707"/>
        <v>-0.24283769297378782</v>
      </c>
      <c r="K863" s="2">
        <f t="shared" si="708"/>
        <v>1.7778183176531015</v>
      </c>
      <c r="L863" s="2">
        <f t="shared" si="709"/>
        <v>39.211673107828332</v>
      </c>
      <c r="M863" s="1">
        <f t="shared" si="710"/>
        <v>-0.45038247786670338</v>
      </c>
      <c r="N863" s="1">
        <f t="shared" si="711"/>
        <v>-7.7104716220195666</v>
      </c>
      <c r="O863" s="1">
        <f t="shared" si="712"/>
        <v>-4.2747707185503518</v>
      </c>
      <c r="P863" s="2">
        <f t="shared" si="713"/>
        <v>0</v>
      </c>
      <c r="Q863" s="2">
        <f t="shared" si="714"/>
        <v>57.039999999997235</v>
      </c>
      <c r="R863" s="2">
        <f t="shared" si="715"/>
        <v>174.54857142857119</v>
      </c>
      <c r="S863" s="2">
        <f t="shared" si="716"/>
        <v>119.92785714285674</v>
      </c>
      <c r="T863" s="1">
        <f t="shared" si="717"/>
        <v>59.274208219430655</v>
      </c>
      <c r="U863" s="1">
        <f t="shared" si="718"/>
        <v>20374.227923501225</v>
      </c>
      <c r="V863" s="1">
        <f t="shared" si="719"/>
        <v>22558.171500000004</v>
      </c>
      <c r="W863" s="1">
        <f t="shared" si="720"/>
        <v>960.82664709236155</v>
      </c>
      <c r="X863" s="1">
        <f t="shared" si="721"/>
        <v>24479.824794184726</v>
      </c>
      <c r="Y863" s="1">
        <f t="shared" si="722"/>
        <v>20636.518205815282</v>
      </c>
      <c r="Z863" s="1">
        <f t="shared" si="723"/>
        <v>21757.28936929211</v>
      </c>
      <c r="AA863" s="1">
        <f t="shared" si="724"/>
        <v>22977.601065668565</v>
      </c>
      <c r="AB863" s="1">
        <f t="shared" si="725"/>
        <v>1220.3116963764551</v>
      </c>
      <c r="AC863" s="1">
        <f t="shared" si="726"/>
        <v>1317.4526242301845</v>
      </c>
      <c r="AD863" s="1">
        <f t="shared" si="727"/>
        <v>97.140927853729409</v>
      </c>
      <c r="AE863" s="4">
        <f t="shared" si="728"/>
        <v>24255</v>
      </c>
      <c r="AF863" s="4">
        <f t="shared" si="729"/>
        <v>20407.150000000001</v>
      </c>
      <c r="AG863" s="4">
        <f t="shared" si="730"/>
        <v>21315.242600000001</v>
      </c>
      <c r="AH863" s="4">
        <f t="shared" si="731"/>
        <v>21877.028700000003</v>
      </c>
      <c r="AI863" s="4">
        <f t="shared" si="732"/>
        <v>22331.075000000001</v>
      </c>
      <c r="AJ863" s="4">
        <f t="shared" si="733"/>
        <v>22785.121299999999</v>
      </c>
      <c r="AK863" s="4">
        <f t="shared" si="734"/>
        <v>23431.560100000002</v>
      </c>
      <c r="AL863" s="4">
        <f t="shared" si="735"/>
        <v>24255</v>
      </c>
      <c r="AM863" s="4">
        <f t="shared" si="736"/>
        <v>16333</v>
      </c>
      <c r="AN863" s="4">
        <f t="shared" si="737"/>
        <v>18202.592000000001</v>
      </c>
      <c r="AO863" s="4">
        <f t="shared" si="738"/>
        <v>19359.204000000002</v>
      </c>
      <c r="AP863" s="4">
        <f t="shared" si="739"/>
        <v>20294</v>
      </c>
      <c r="AQ863" s="4">
        <f t="shared" si="740"/>
        <v>21228.796000000002</v>
      </c>
      <c r="AR863" s="4">
        <f t="shared" si="741"/>
        <v>22559.691999999999</v>
      </c>
      <c r="AS863" s="4">
        <f t="shared" si="742"/>
        <v>24255</v>
      </c>
      <c r="AT863" s="4">
        <f t="shared" si="743"/>
        <v>16256.3</v>
      </c>
      <c r="AU863" s="4">
        <f t="shared" si="744"/>
        <v>18143.993200000001</v>
      </c>
      <c r="AV863" s="4">
        <f t="shared" si="745"/>
        <v>19311.803400000001</v>
      </c>
      <c r="AW863" s="4">
        <f t="shared" si="746"/>
        <v>20255.650000000001</v>
      </c>
      <c r="AX863" s="4">
        <f t="shared" si="747"/>
        <v>21199.496599999999</v>
      </c>
      <c r="AY863" s="4">
        <f t="shared" si="748"/>
        <v>22543.278200000001</v>
      </c>
      <c r="AZ863" s="1">
        <f t="shared" si="749"/>
        <v>18785.666499999992</v>
      </c>
      <c r="BA863" s="1">
        <f t="shared" si="750"/>
        <v>20116.031920218982</v>
      </c>
      <c r="BB863" s="1">
        <f t="shared" si="751"/>
        <v>0</v>
      </c>
      <c r="BC863" s="1"/>
      <c r="BD863" s="6">
        <f t="shared" si="752"/>
        <v>0</v>
      </c>
      <c r="BE863" s="6"/>
      <c r="BF863">
        <f t="shared" si="753"/>
        <v>497156.42881899542</v>
      </c>
      <c r="BG863">
        <f t="shared" si="754"/>
        <v>22578.686599573579</v>
      </c>
      <c r="BH863">
        <f t="shared" si="755"/>
        <v>511.08000000000175</v>
      </c>
      <c r="BI863">
        <f t="shared" si="756"/>
        <v>829.76865074092143</v>
      </c>
      <c r="BJ863">
        <f t="shared" si="757"/>
        <v>58.06137682599379</v>
      </c>
      <c r="BK863">
        <f t="shared" si="758"/>
        <v>76.195292064978432</v>
      </c>
    </row>
    <row r="864" spans="1:63" x14ac:dyDescent="0.35">
      <c r="A864" s="2">
        <v>1675296000000</v>
      </c>
      <c r="B864" s="3">
        <v>44959</v>
      </c>
      <c r="C864" s="2" t="s">
        <v>9</v>
      </c>
      <c r="D864" s="2">
        <v>23731.41</v>
      </c>
      <c r="E864" s="2">
        <v>24255</v>
      </c>
      <c r="F864" s="2">
        <v>23363.27</v>
      </c>
      <c r="G864" s="2">
        <v>23488.94</v>
      </c>
      <c r="H864" s="2">
        <v>364177.20750999998</v>
      </c>
      <c r="I864" s="2">
        <v>8673696845.8050995</v>
      </c>
      <c r="J864" s="2">
        <f t="shared" si="707"/>
        <v>-1.0269392474337102</v>
      </c>
      <c r="K864" s="2">
        <f t="shared" si="708"/>
        <v>1.7975952320691146</v>
      </c>
      <c r="L864" s="2">
        <f t="shared" si="709"/>
        <v>39.397259168350104</v>
      </c>
      <c r="M864" s="1">
        <f t="shared" si="710"/>
        <v>-0.24342882992841908</v>
      </c>
      <c r="N864" s="1">
        <f t="shared" si="711"/>
        <v>-7.2059020117553203</v>
      </c>
      <c r="O864" s="1">
        <f t="shared" si="712"/>
        <v>-4.8634378562846985</v>
      </c>
      <c r="P864" s="2">
        <f t="shared" si="713"/>
        <v>0</v>
      </c>
      <c r="Q864" s="2">
        <f t="shared" si="714"/>
        <v>243.72000000000116</v>
      </c>
      <c r="R864" s="2">
        <f t="shared" si="715"/>
        <v>288.52142857142826</v>
      </c>
      <c r="S864" s="2">
        <f t="shared" si="716"/>
        <v>115.85357142857121</v>
      </c>
      <c r="T864" s="1">
        <f t="shared" si="717"/>
        <v>71.349966880105995</v>
      </c>
      <c r="U864" s="1">
        <f t="shared" si="718"/>
        <v>20249.424981603315</v>
      </c>
      <c r="V864" s="1">
        <f t="shared" si="719"/>
        <v>22434.322500000002</v>
      </c>
      <c r="W864" s="1">
        <f t="shared" si="720"/>
        <v>999.09957711368759</v>
      </c>
      <c r="X864" s="1">
        <f t="shared" si="721"/>
        <v>24432.521654227377</v>
      </c>
      <c r="Y864" s="1">
        <f t="shared" si="722"/>
        <v>20436.123345772627</v>
      </c>
      <c r="Z864" s="1">
        <f t="shared" si="723"/>
        <v>21623.320518835477</v>
      </c>
      <c r="AA864" s="1">
        <f t="shared" si="724"/>
        <v>22895.001259426484</v>
      </c>
      <c r="AB864" s="1">
        <f t="shared" si="725"/>
        <v>1271.6807405910076</v>
      </c>
      <c r="AC864" s="1">
        <f t="shared" si="726"/>
        <v>1341.7378561936166</v>
      </c>
      <c r="AD864" s="1">
        <f t="shared" si="727"/>
        <v>70.057115602608974</v>
      </c>
      <c r="AE864" s="4">
        <f t="shared" si="728"/>
        <v>24255</v>
      </c>
      <c r="AF864" s="4">
        <f t="shared" si="729"/>
        <v>19888.05</v>
      </c>
      <c r="AG864" s="4">
        <f t="shared" si="730"/>
        <v>20918.6502</v>
      </c>
      <c r="AH864" s="4">
        <f t="shared" si="731"/>
        <v>21556.224900000001</v>
      </c>
      <c r="AI864" s="4">
        <f t="shared" si="732"/>
        <v>22071.525000000001</v>
      </c>
      <c r="AJ864" s="4">
        <f t="shared" si="733"/>
        <v>22586.825099999998</v>
      </c>
      <c r="AK864" s="4">
        <f t="shared" si="734"/>
        <v>23320.472699999998</v>
      </c>
      <c r="AL864" s="4">
        <f t="shared" si="735"/>
        <v>24255</v>
      </c>
      <c r="AM864" s="4">
        <f t="shared" si="736"/>
        <v>16333</v>
      </c>
      <c r="AN864" s="4">
        <f t="shared" si="737"/>
        <v>18202.592000000001</v>
      </c>
      <c r="AO864" s="4">
        <f t="shared" si="738"/>
        <v>19359.204000000002</v>
      </c>
      <c r="AP864" s="4">
        <f t="shared" si="739"/>
        <v>20294</v>
      </c>
      <c r="AQ864" s="4">
        <f t="shared" si="740"/>
        <v>21228.796000000002</v>
      </c>
      <c r="AR864" s="4">
        <f t="shared" si="741"/>
        <v>22559.691999999999</v>
      </c>
      <c r="AS864" s="4">
        <f t="shared" si="742"/>
        <v>24255</v>
      </c>
      <c r="AT864" s="4">
        <f t="shared" si="743"/>
        <v>16256.3</v>
      </c>
      <c r="AU864" s="4">
        <f t="shared" si="744"/>
        <v>18143.993200000001</v>
      </c>
      <c r="AV864" s="4">
        <f t="shared" si="745"/>
        <v>19311.803400000001</v>
      </c>
      <c r="AW864" s="4">
        <f t="shared" si="746"/>
        <v>20255.650000000001</v>
      </c>
      <c r="AX864" s="4">
        <f t="shared" si="747"/>
        <v>21199.496599999999</v>
      </c>
      <c r="AY864" s="4">
        <f t="shared" si="748"/>
        <v>22543.278200000001</v>
      </c>
      <c r="AZ864" s="1">
        <f t="shared" si="749"/>
        <v>18759.747928571422</v>
      </c>
      <c r="BA864" s="1">
        <f t="shared" si="750"/>
        <v>20070.60906981102</v>
      </c>
      <c r="BB864" s="1">
        <f t="shared" si="751"/>
        <v>0</v>
      </c>
      <c r="BC864" s="1"/>
      <c r="BD864" s="6">
        <f t="shared" si="752"/>
        <v>0</v>
      </c>
      <c r="BE864" s="6"/>
      <c r="BF864">
        <f t="shared" si="753"/>
        <v>829727.45785899542</v>
      </c>
      <c r="BG864">
        <f t="shared" si="754"/>
        <v>22403.221243138527</v>
      </c>
      <c r="BH864">
        <f t="shared" si="755"/>
        <v>891.72999999999956</v>
      </c>
      <c r="BI864">
        <f t="shared" si="756"/>
        <v>878.79767393183215</v>
      </c>
      <c r="BJ864">
        <f t="shared" si="757"/>
        <v>77.42713011091071</v>
      </c>
      <c r="BK864">
        <f t="shared" si="758"/>
        <v>82.338091307418452</v>
      </c>
    </row>
    <row r="865" spans="1:63" x14ac:dyDescent="0.35">
      <c r="A865" s="2">
        <v>1675209600000</v>
      </c>
      <c r="B865" s="3">
        <v>44958</v>
      </c>
      <c r="C865" s="2" t="s">
        <v>9</v>
      </c>
      <c r="D865" s="2">
        <v>23125.13</v>
      </c>
      <c r="E865" s="2">
        <v>23812.66</v>
      </c>
      <c r="F865" s="2">
        <v>22760.23</v>
      </c>
      <c r="G865" s="2">
        <v>23732.66</v>
      </c>
      <c r="H865" s="2">
        <v>310790.42271000001</v>
      </c>
      <c r="I865" s="2">
        <v>7212542002.3250999</v>
      </c>
      <c r="J865" s="2">
        <f t="shared" si="707"/>
        <v>2.6271419879585491</v>
      </c>
      <c r="K865" s="2">
        <f t="shared" si="708"/>
        <v>3.1422033798862583</v>
      </c>
      <c r="L865" s="2">
        <f t="shared" si="709"/>
        <v>42.323261278139121</v>
      </c>
      <c r="M865" s="1">
        <f t="shared" si="710"/>
        <v>-1.0375947147891782</v>
      </c>
      <c r="N865" s="1">
        <f t="shared" si="711"/>
        <v>-3.243041445838772</v>
      </c>
      <c r="O865" s="1">
        <f t="shared" si="712"/>
        <v>-5.8076928587018886</v>
      </c>
      <c r="P865" s="2">
        <f t="shared" si="713"/>
        <v>607.52999999999884</v>
      </c>
      <c r="Q865" s="2">
        <f t="shared" si="714"/>
        <v>0</v>
      </c>
      <c r="R865" s="2">
        <f t="shared" si="715"/>
        <v>316.67285714285674</v>
      </c>
      <c r="S865" s="2">
        <f t="shared" si="716"/>
        <v>98.444999999999709</v>
      </c>
      <c r="T865" s="1">
        <f t="shared" si="717"/>
        <v>76.285048136071538</v>
      </c>
      <c r="U865" s="1">
        <f t="shared" si="718"/>
        <v>20117.199878811614</v>
      </c>
      <c r="V865" s="1">
        <f t="shared" si="719"/>
        <v>22256.376</v>
      </c>
      <c r="W865" s="1">
        <f t="shared" si="720"/>
        <v>1106.5727086115942</v>
      </c>
      <c r="X865" s="1">
        <f t="shared" si="721"/>
        <v>24469.52141722319</v>
      </c>
      <c r="Y865" s="1">
        <f t="shared" si="722"/>
        <v>20043.23058277681</v>
      </c>
      <c r="Z865" s="1">
        <f t="shared" si="723"/>
        <v>21474.070960342317</v>
      </c>
      <c r="AA865" s="1">
        <f t="shared" si="724"/>
        <v>22787.01239750403</v>
      </c>
      <c r="AB865" s="1">
        <f t="shared" si="725"/>
        <v>1312.9414371617131</v>
      </c>
      <c r="AC865" s="1">
        <f t="shared" si="726"/>
        <v>1359.2521350942689</v>
      </c>
      <c r="AD865" s="1">
        <f t="shared" si="727"/>
        <v>46.31069793255574</v>
      </c>
      <c r="AE865" s="4">
        <f t="shared" si="728"/>
        <v>23960.54</v>
      </c>
      <c r="AF865" s="4">
        <f t="shared" si="729"/>
        <v>18714.12</v>
      </c>
      <c r="AG865" s="4">
        <f t="shared" si="730"/>
        <v>19952.275119999998</v>
      </c>
      <c r="AH865" s="4">
        <f t="shared" si="731"/>
        <v>20718.25244</v>
      </c>
      <c r="AI865" s="4">
        <f t="shared" si="732"/>
        <v>21337.33</v>
      </c>
      <c r="AJ865" s="4">
        <f t="shared" si="733"/>
        <v>21956.40756</v>
      </c>
      <c r="AK865" s="4">
        <f t="shared" si="734"/>
        <v>22837.806120000001</v>
      </c>
      <c r="AL865" s="4">
        <f t="shared" si="735"/>
        <v>23960.54</v>
      </c>
      <c r="AM865" s="4">
        <f t="shared" si="736"/>
        <v>16333</v>
      </c>
      <c r="AN865" s="4">
        <f t="shared" si="737"/>
        <v>18133.099440000002</v>
      </c>
      <c r="AO865" s="4">
        <f t="shared" si="738"/>
        <v>19246.720280000001</v>
      </c>
      <c r="AP865" s="4">
        <f t="shared" si="739"/>
        <v>20146.77</v>
      </c>
      <c r="AQ865" s="4">
        <f t="shared" si="740"/>
        <v>21046.81972</v>
      </c>
      <c r="AR865" s="4">
        <f t="shared" si="741"/>
        <v>22328.246440000003</v>
      </c>
      <c r="AS865" s="4">
        <f t="shared" si="742"/>
        <v>23960.54</v>
      </c>
      <c r="AT865" s="4">
        <f t="shared" si="743"/>
        <v>16256.3</v>
      </c>
      <c r="AU865" s="4">
        <f t="shared" si="744"/>
        <v>18074.500639999998</v>
      </c>
      <c r="AV865" s="4">
        <f t="shared" si="745"/>
        <v>19199.319680000001</v>
      </c>
      <c r="AW865" s="4">
        <f t="shared" si="746"/>
        <v>20108.419999999998</v>
      </c>
      <c r="AX865" s="4">
        <f t="shared" si="747"/>
        <v>21017.52032</v>
      </c>
      <c r="AY865" s="4">
        <f t="shared" si="748"/>
        <v>22311.832640000001</v>
      </c>
      <c r="AZ865" s="1">
        <f t="shared" si="749"/>
        <v>18732.697499999991</v>
      </c>
      <c r="BA865" s="1">
        <f t="shared" si="750"/>
        <v>20023.782618712539</v>
      </c>
      <c r="BB865" s="1">
        <f t="shared" si="751"/>
        <v>0</v>
      </c>
      <c r="BC865" s="1"/>
      <c r="BD865" s="6">
        <f t="shared" si="752"/>
        <v>0</v>
      </c>
      <c r="BE865" s="6"/>
      <c r="BF865">
        <f t="shared" si="753"/>
        <v>1193904.6653689954</v>
      </c>
      <c r="BG865">
        <f t="shared" si="754"/>
        <v>22143.508140888571</v>
      </c>
      <c r="BH865">
        <f t="shared" si="755"/>
        <v>1052.4300000000003</v>
      </c>
      <c r="BI865">
        <f t="shared" si="756"/>
        <v>876.80808530596028</v>
      </c>
      <c r="BJ865">
        <f t="shared" si="757"/>
        <v>93.097369258030781</v>
      </c>
      <c r="BK865">
        <f t="shared" si="758"/>
        <v>79.220993750361785</v>
      </c>
    </row>
    <row r="866" spans="1:63" x14ac:dyDescent="0.35">
      <c r="A866" s="2">
        <v>1675123200000</v>
      </c>
      <c r="B866" s="3">
        <v>44957</v>
      </c>
      <c r="C866" s="2" t="s">
        <v>9</v>
      </c>
      <c r="D866" s="2">
        <v>22827.38</v>
      </c>
      <c r="E866" s="2">
        <v>23320</v>
      </c>
      <c r="F866" s="2">
        <v>22714.77</v>
      </c>
      <c r="G866" s="2">
        <v>23125.13</v>
      </c>
      <c r="H866" s="2">
        <v>264649.34908999997</v>
      </c>
      <c r="I866" s="2">
        <v>6083858924.5384798</v>
      </c>
      <c r="J866" s="2">
        <f t="shared" si="707"/>
        <v>1.3098135252769281</v>
      </c>
      <c r="K866" s="2">
        <f t="shared" si="708"/>
        <v>0.27834945149678347</v>
      </c>
      <c r="L866" s="2">
        <f t="shared" si="709"/>
        <v>38.699156174072023</v>
      </c>
      <c r="M866" s="1">
        <f t="shared" si="710"/>
        <v>2.5598900418242154</v>
      </c>
      <c r="N866" s="1">
        <f t="shared" si="711"/>
        <v>0.49872152070063219</v>
      </c>
      <c r="O866" s="1">
        <f t="shared" si="712"/>
        <v>1.4710836220163894</v>
      </c>
      <c r="P866" s="2">
        <f t="shared" si="713"/>
        <v>298.97999999999956</v>
      </c>
      <c r="Q866" s="2">
        <f t="shared" si="714"/>
        <v>0</v>
      </c>
      <c r="R866" s="2">
        <f t="shared" si="715"/>
        <v>273.27785714285682</v>
      </c>
      <c r="S866" s="2">
        <f t="shared" si="716"/>
        <v>131.11214285714257</v>
      </c>
      <c r="T866" s="1">
        <f t="shared" si="717"/>
        <v>67.577797953178177</v>
      </c>
      <c r="U866" s="1">
        <f t="shared" si="718"/>
        <v>19969.630077946782</v>
      </c>
      <c r="V866" s="1">
        <f t="shared" si="719"/>
        <v>22012.074000000004</v>
      </c>
      <c r="W866" s="1">
        <f t="shared" si="720"/>
        <v>1279.5197414592712</v>
      </c>
      <c r="X866" s="1">
        <f t="shared" si="721"/>
        <v>24571.113482918547</v>
      </c>
      <c r="Y866" s="1">
        <f t="shared" si="722"/>
        <v>19453.034517081462</v>
      </c>
      <c r="Z866" s="1">
        <f t="shared" si="723"/>
        <v>21293.383837169702</v>
      </c>
      <c r="AA866" s="1">
        <f t="shared" si="724"/>
        <v>22615.07646977749</v>
      </c>
      <c r="AB866" s="1">
        <f t="shared" si="725"/>
        <v>1321.6926326077883</v>
      </c>
      <c r="AC866" s="1">
        <f t="shared" si="726"/>
        <v>1370.8298095774076</v>
      </c>
      <c r="AD866" s="1">
        <f t="shared" si="727"/>
        <v>49.137176969619304</v>
      </c>
      <c r="AE866" s="4">
        <f t="shared" si="728"/>
        <v>23960.54</v>
      </c>
      <c r="AF866" s="4">
        <f t="shared" si="729"/>
        <v>17892.05</v>
      </c>
      <c r="AG866" s="4">
        <f t="shared" si="730"/>
        <v>19324.213639999998</v>
      </c>
      <c r="AH866" s="4">
        <f t="shared" si="731"/>
        <v>20210.213179999999</v>
      </c>
      <c r="AI866" s="4">
        <f t="shared" si="732"/>
        <v>20926.294999999998</v>
      </c>
      <c r="AJ866" s="4">
        <f t="shared" si="733"/>
        <v>21642.376820000001</v>
      </c>
      <c r="AK866" s="4">
        <f t="shared" si="734"/>
        <v>22661.883140000002</v>
      </c>
      <c r="AL866" s="4">
        <f t="shared" si="735"/>
        <v>23960.54</v>
      </c>
      <c r="AM866" s="4">
        <f t="shared" si="736"/>
        <v>16333</v>
      </c>
      <c r="AN866" s="4">
        <f t="shared" si="737"/>
        <v>18133.099440000002</v>
      </c>
      <c r="AO866" s="4">
        <f t="shared" si="738"/>
        <v>19246.720280000001</v>
      </c>
      <c r="AP866" s="4">
        <f t="shared" si="739"/>
        <v>20146.77</v>
      </c>
      <c r="AQ866" s="4">
        <f t="shared" si="740"/>
        <v>21046.81972</v>
      </c>
      <c r="AR866" s="4">
        <f t="shared" si="741"/>
        <v>22328.246440000003</v>
      </c>
      <c r="AS866" s="4">
        <f t="shared" si="742"/>
        <v>23960.54</v>
      </c>
      <c r="AT866" s="4">
        <f t="shared" si="743"/>
        <v>16256.3</v>
      </c>
      <c r="AU866" s="4">
        <f t="shared" si="744"/>
        <v>18074.500639999998</v>
      </c>
      <c r="AV866" s="4">
        <f t="shared" si="745"/>
        <v>19199.319680000001</v>
      </c>
      <c r="AW866" s="4">
        <f t="shared" si="746"/>
        <v>20108.419999999998</v>
      </c>
      <c r="AX866" s="4">
        <f t="shared" si="747"/>
        <v>21017.52032</v>
      </c>
      <c r="AY866" s="4">
        <f t="shared" si="748"/>
        <v>22311.832640000001</v>
      </c>
      <c r="AZ866" s="1">
        <f t="shared" si="749"/>
        <v>18707.654999999992</v>
      </c>
      <c r="BA866" s="1">
        <f t="shared" si="750"/>
        <v>19972.97607924285</v>
      </c>
      <c r="BB866" s="1">
        <f t="shared" si="751"/>
        <v>0</v>
      </c>
      <c r="BC866" s="1"/>
      <c r="BD866" s="6">
        <f t="shared" si="752"/>
        <v>0</v>
      </c>
      <c r="BE866" s="6"/>
      <c r="BF866">
        <f t="shared" si="753"/>
        <v>883114.24265899532</v>
      </c>
      <c r="BG866">
        <f t="shared" si="754"/>
        <v>21810.542697009041</v>
      </c>
      <c r="BH866">
        <f t="shared" si="755"/>
        <v>605.22999999999956</v>
      </c>
      <c r="BI866">
        <f t="shared" si="756"/>
        <v>849.78932919918486</v>
      </c>
      <c r="BJ866">
        <f t="shared" si="757"/>
        <v>76.489774553313879</v>
      </c>
      <c r="BK866">
        <f t="shared" si="758"/>
        <v>79.474623763035652</v>
      </c>
    </row>
    <row r="867" spans="1:63" x14ac:dyDescent="0.35">
      <c r="A867" s="2">
        <v>1675036800000</v>
      </c>
      <c r="B867" s="3">
        <v>44956</v>
      </c>
      <c r="C867" s="2" t="s">
        <v>9</v>
      </c>
      <c r="D867" s="2">
        <v>23743.37</v>
      </c>
      <c r="E867" s="2">
        <v>23800.51</v>
      </c>
      <c r="F867" s="2">
        <v>22500</v>
      </c>
      <c r="G867" s="2">
        <v>22826.15</v>
      </c>
      <c r="H867" s="2">
        <v>302405.90120999998</v>
      </c>
      <c r="I867" s="2">
        <v>7020727239.0596504</v>
      </c>
      <c r="J867" s="2">
        <f t="shared" si="707"/>
        <v>-3.8587247233839932</v>
      </c>
      <c r="K867" s="2">
        <f t="shared" si="708"/>
        <v>0.8538900688334633</v>
      </c>
      <c r="L867" s="2">
        <f t="shared" si="709"/>
        <v>37.368318112747687</v>
      </c>
      <c r="M867" s="1">
        <f t="shared" si="710"/>
        <v>1.2928792184087161</v>
      </c>
      <c r="N867" s="1">
        <f t="shared" si="711"/>
        <v>-0.27875923009355941</v>
      </c>
      <c r="O867" s="1">
        <f t="shared" si="712"/>
        <v>3.5171064765630633</v>
      </c>
      <c r="P867" s="2">
        <f t="shared" si="713"/>
        <v>0</v>
      </c>
      <c r="Q867" s="2">
        <f t="shared" si="714"/>
        <v>916.14999999999782</v>
      </c>
      <c r="R867" s="2">
        <f t="shared" si="715"/>
        <v>251.92214285714257</v>
      </c>
      <c r="S867" s="2">
        <f t="shared" si="716"/>
        <v>134.74357142857116</v>
      </c>
      <c r="T867" s="1">
        <f t="shared" si="717"/>
        <v>65.152438799110371</v>
      </c>
      <c r="U867" s="1">
        <f t="shared" si="718"/>
        <v>19840.834162760937</v>
      </c>
      <c r="V867" s="1">
        <f t="shared" si="719"/>
        <v>21752.980499999998</v>
      </c>
      <c r="W867" s="1">
        <f t="shared" si="720"/>
        <v>1528.3517305956607</v>
      </c>
      <c r="X867" s="1">
        <f t="shared" si="721"/>
        <v>24809.68396119132</v>
      </c>
      <c r="Y867" s="1">
        <f t="shared" si="722"/>
        <v>18696.277038808676</v>
      </c>
      <c r="Z867" s="1">
        <f t="shared" si="723"/>
        <v>21146.844144143277</v>
      </c>
      <c r="AA867" s="1">
        <f t="shared" si="724"/>
        <v>22522.339464282486</v>
      </c>
      <c r="AB867" s="1">
        <f t="shared" si="725"/>
        <v>1375.4953201392091</v>
      </c>
      <c r="AC867" s="1">
        <f t="shared" si="726"/>
        <v>1383.1141038198123</v>
      </c>
      <c r="AD867" s="1">
        <f t="shared" si="727"/>
        <v>7.618783680603201</v>
      </c>
      <c r="AE867" s="4">
        <f t="shared" si="728"/>
        <v>23960.54</v>
      </c>
      <c r="AF867" s="4">
        <f t="shared" si="729"/>
        <v>17315.599999999999</v>
      </c>
      <c r="AG867" s="4">
        <f t="shared" si="730"/>
        <v>18883.805840000001</v>
      </c>
      <c r="AH867" s="4">
        <f t="shared" si="731"/>
        <v>19853.967079999999</v>
      </c>
      <c r="AI867" s="4">
        <f t="shared" si="732"/>
        <v>20638.07</v>
      </c>
      <c r="AJ867" s="4">
        <f t="shared" si="733"/>
        <v>21422.172920000001</v>
      </c>
      <c r="AK867" s="4">
        <f t="shared" si="734"/>
        <v>22538.522840000001</v>
      </c>
      <c r="AL867" s="4">
        <f t="shared" si="735"/>
        <v>23960.54</v>
      </c>
      <c r="AM867" s="4">
        <f t="shared" si="736"/>
        <v>16333</v>
      </c>
      <c r="AN867" s="4">
        <f t="shared" si="737"/>
        <v>18133.099440000002</v>
      </c>
      <c r="AO867" s="4">
        <f t="shared" si="738"/>
        <v>19246.720280000001</v>
      </c>
      <c r="AP867" s="4">
        <f t="shared" si="739"/>
        <v>20146.77</v>
      </c>
      <c r="AQ867" s="4">
        <f t="shared" si="740"/>
        <v>21046.81972</v>
      </c>
      <c r="AR867" s="4">
        <f t="shared" si="741"/>
        <v>22328.246440000003</v>
      </c>
      <c r="AS867" s="4">
        <f t="shared" si="742"/>
        <v>23960.54</v>
      </c>
      <c r="AT867" s="4">
        <f t="shared" si="743"/>
        <v>16256.3</v>
      </c>
      <c r="AU867" s="4">
        <f t="shared" si="744"/>
        <v>18074.500639999998</v>
      </c>
      <c r="AV867" s="4">
        <f t="shared" si="745"/>
        <v>19199.319680000001</v>
      </c>
      <c r="AW867" s="4">
        <f t="shared" si="746"/>
        <v>20108.419999999998</v>
      </c>
      <c r="AX867" s="4">
        <f t="shared" si="747"/>
        <v>21017.52032</v>
      </c>
      <c r="AY867" s="4">
        <f t="shared" si="748"/>
        <v>22311.832640000001</v>
      </c>
      <c r="AZ867" s="1">
        <f t="shared" si="749"/>
        <v>18686.57242857142</v>
      </c>
      <c r="BA867" s="1">
        <f t="shared" si="750"/>
        <v>19929.795888547545</v>
      </c>
      <c r="BB867" s="1">
        <f t="shared" si="751"/>
        <v>0</v>
      </c>
      <c r="BC867" s="1"/>
      <c r="BD867" s="6">
        <f t="shared" si="752"/>
        <v>0</v>
      </c>
      <c r="BE867" s="6"/>
      <c r="BF867">
        <f t="shared" si="753"/>
        <v>618464.89356899541</v>
      </c>
      <c r="BG867">
        <f t="shared" si="754"/>
        <v>21578.994185575455</v>
      </c>
      <c r="BH867">
        <f t="shared" si="755"/>
        <v>1300.5099999999984</v>
      </c>
      <c r="BI867">
        <f t="shared" si="756"/>
        <v>887.41384138367482</v>
      </c>
      <c r="BJ867">
        <f t="shared" si="757"/>
        <v>68.075837439740653</v>
      </c>
      <c r="BK867">
        <f t="shared" si="758"/>
        <v>79.547652745932069</v>
      </c>
    </row>
    <row r="868" spans="1:63" x14ac:dyDescent="0.35">
      <c r="A868" s="2">
        <v>1674950400000</v>
      </c>
      <c r="B868" s="3">
        <v>44955</v>
      </c>
      <c r="C868" s="2" t="s">
        <v>9</v>
      </c>
      <c r="D868" s="2">
        <v>23021.4</v>
      </c>
      <c r="E868" s="2">
        <v>23960.54</v>
      </c>
      <c r="F868" s="2">
        <v>22967.759999999998</v>
      </c>
      <c r="G868" s="2">
        <v>23742.3</v>
      </c>
      <c r="H868" s="2">
        <v>295688.79203999997</v>
      </c>
      <c r="I868" s="2">
        <v>6941922954.1364002</v>
      </c>
      <c r="J868" s="2">
        <f t="shared" si="707"/>
        <v>3.1260587422793287</v>
      </c>
      <c r="K868" s="2">
        <f t="shared" si="708"/>
        <v>3.6037431626626226</v>
      </c>
      <c r="L868" s="2">
        <f t="shared" si="709"/>
        <v>43.523914305058497</v>
      </c>
      <c r="M868" s="1">
        <f t="shared" si="710"/>
        <v>-4.013598438632874</v>
      </c>
      <c r="N868" s="1">
        <f t="shared" si="711"/>
        <v>-3.4090631488945866</v>
      </c>
      <c r="O868" s="1">
        <f t="shared" si="712"/>
        <v>-2.5302097943333188</v>
      </c>
      <c r="P868" s="2">
        <f t="shared" si="713"/>
        <v>719.70000000000073</v>
      </c>
      <c r="Q868" s="2">
        <f t="shared" si="714"/>
        <v>0</v>
      </c>
      <c r="R868" s="2">
        <f t="shared" si="715"/>
        <v>274.36142857142841</v>
      </c>
      <c r="S868" s="2">
        <f t="shared" si="716"/>
        <v>69.304285714285598</v>
      </c>
      <c r="T868" s="1">
        <f t="shared" si="717"/>
        <v>79.833808601381762</v>
      </c>
      <c r="U868" s="1">
        <f t="shared" si="718"/>
        <v>19718.984536751181</v>
      </c>
      <c r="V868" s="1">
        <f t="shared" si="719"/>
        <v>21483.705999999998</v>
      </c>
      <c r="W868" s="1">
        <f t="shared" si="720"/>
        <v>1770.7543652392899</v>
      </c>
      <c r="X868" s="1">
        <f t="shared" si="721"/>
        <v>25025.214730478579</v>
      </c>
      <c r="Y868" s="1">
        <f t="shared" si="722"/>
        <v>17942.197269521417</v>
      </c>
      <c r="Z868" s="1">
        <f t="shared" si="723"/>
        <v>21012.499675674739</v>
      </c>
      <c r="AA868" s="1">
        <f t="shared" si="724"/>
        <v>22467.101185061121</v>
      </c>
      <c r="AB868" s="1">
        <f t="shared" si="725"/>
        <v>1454.6015093863825</v>
      </c>
      <c r="AC868" s="1">
        <f t="shared" si="726"/>
        <v>1385.018799739963</v>
      </c>
      <c r="AD868" s="1">
        <f t="shared" si="727"/>
        <v>-69.582709646419517</v>
      </c>
      <c r="AE868" s="4">
        <f t="shared" si="728"/>
        <v>23960.54</v>
      </c>
      <c r="AF868" s="4">
        <f t="shared" si="729"/>
        <v>17146.34</v>
      </c>
      <c r="AG868" s="4">
        <f t="shared" si="730"/>
        <v>18754.4912</v>
      </c>
      <c r="AH868" s="4">
        <f t="shared" si="731"/>
        <v>19749.364399999999</v>
      </c>
      <c r="AI868" s="4">
        <f t="shared" si="732"/>
        <v>20553.440000000002</v>
      </c>
      <c r="AJ868" s="4">
        <f t="shared" si="733"/>
        <v>21357.515599999999</v>
      </c>
      <c r="AK868" s="4">
        <f t="shared" si="734"/>
        <v>22502.301200000002</v>
      </c>
      <c r="AL868" s="4">
        <f t="shared" si="735"/>
        <v>23960.54</v>
      </c>
      <c r="AM868" s="4">
        <f t="shared" si="736"/>
        <v>16333</v>
      </c>
      <c r="AN868" s="4">
        <f t="shared" si="737"/>
        <v>18133.099440000002</v>
      </c>
      <c r="AO868" s="4">
        <f t="shared" si="738"/>
        <v>19246.720280000001</v>
      </c>
      <c r="AP868" s="4">
        <f t="shared" si="739"/>
        <v>20146.77</v>
      </c>
      <c r="AQ868" s="4">
        <f t="shared" si="740"/>
        <v>21046.81972</v>
      </c>
      <c r="AR868" s="4">
        <f t="shared" si="741"/>
        <v>22328.246440000003</v>
      </c>
      <c r="AS868" s="4">
        <f t="shared" si="742"/>
        <v>23960.54</v>
      </c>
      <c r="AT868" s="4">
        <f t="shared" si="743"/>
        <v>16256.3</v>
      </c>
      <c r="AU868" s="4">
        <f t="shared" si="744"/>
        <v>18074.500639999998</v>
      </c>
      <c r="AV868" s="4">
        <f t="shared" si="745"/>
        <v>19199.319680000001</v>
      </c>
      <c r="AW868" s="4">
        <f t="shared" si="746"/>
        <v>20108.419999999998</v>
      </c>
      <c r="AX868" s="4">
        <f t="shared" si="747"/>
        <v>21017.52032</v>
      </c>
      <c r="AY868" s="4">
        <f t="shared" si="748"/>
        <v>22311.832640000001</v>
      </c>
      <c r="AZ868" s="1">
        <f t="shared" si="749"/>
        <v>18683.498071428563</v>
      </c>
      <c r="BA868" s="1">
        <f t="shared" si="750"/>
        <v>19890.119804829021</v>
      </c>
      <c r="BB868" s="1">
        <f t="shared" si="751"/>
        <v>0</v>
      </c>
      <c r="BC868" s="1"/>
      <c r="BD868" s="6">
        <f t="shared" si="752"/>
        <v>0</v>
      </c>
      <c r="BE868" s="6"/>
      <c r="BF868">
        <f t="shared" si="753"/>
        <v>920870.79477899533</v>
      </c>
      <c r="BG868">
        <f t="shared" si="754"/>
        <v>21347.119634887757</v>
      </c>
      <c r="BH868">
        <f t="shared" si="755"/>
        <v>992.78000000000247</v>
      </c>
      <c r="BI868">
        <f t="shared" si="756"/>
        <v>823.86058621193274</v>
      </c>
      <c r="BJ868">
        <f t="shared" si="757"/>
        <v>93.858259296052452</v>
      </c>
      <c r="BK868">
        <f t="shared" si="758"/>
        <v>83.888620447317763</v>
      </c>
    </row>
    <row r="869" spans="1:63" x14ac:dyDescent="0.35">
      <c r="A869" s="2">
        <v>1674864000000</v>
      </c>
      <c r="B869" s="3">
        <v>44954</v>
      </c>
      <c r="C869" s="2" t="s">
        <v>9</v>
      </c>
      <c r="D869" s="2">
        <v>23074.16</v>
      </c>
      <c r="E869" s="2">
        <v>23189</v>
      </c>
      <c r="F869" s="2">
        <v>22878.46</v>
      </c>
      <c r="G869" s="2">
        <v>23022.6</v>
      </c>
      <c r="H869" s="2">
        <v>148115.71085</v>
      </c>
      <c r="I869" s="2">
        <v>3408985411.3165798</v>
      </c>
      <c r="J869" s="2">
        <f t="shared" si="707"/>
        <v>-0.22345342148967204</v>
      </c>
      <c r="K869" s="2">
        <f t="shared" si="708"/>
        <v>1.3859506039313116</v>
      </c>
      <c r="L869" s="2">
        <f t="shared" si="709"/>
        <v>38.627895382080837</v>
      </c>
      <c r="M869" s="1">
        <f t="shared" si="710"/>
        <v>3.0312985683779616</v>
      </c>
      <c r="N869" s="1">
        <f t="shared" si="711"/>
        <v>1.3214841069210324</v>
      </c>
      <c r="O869" s="1">
        <f t="shared" si="712"/>
        <v>2.0392570778278807</v>
      </c>
      <c r="P869" s="2">
        <f t="shared" si="713"/>
        <v>0</v>
      </c>
      <c r="Q869" s="2">
        <f t="shared" si="714"/>
        <v>51.56000000000131</v>
      </c>
      <c r="R869" s="2">
        <f t="shared" si="715"/>
        <v>222.9542857142855</v>
      </c>
      <c r="S869" s="2">
        <f t="shared" si="716"/>
        <v>75.262857142856902</v>
      </c>
      <c r="T869" s="1">
        <f t="shared" si="717"/>
        <v>74.762397486012148</v>
      </c>
      <c r="U869" s="1">
        <f t="shared" si="718"/>
        <v>19554.767579067553</v>
      </c>
      <c r="V869" s="1">
        <f t="shared" si="719"/>
        <v>21155.504000000001</v>
      </c>
      <c r="W869" s="1">
        <f t="shared" si="720"/>
        <v>1923.4436277972902</v>
      </c>
      <c r="X869" s="1">
        <f t="shared" si="721"/>
        <v>25002.391255594583</v>
      </c>
      <c r="Y869" s="1">
        <f t="shared" si="722"/>
        <v>17308.616744405419</v>
      </c>
      <c r="Z869" s="1">
        <f t="shared" si="723"/>
        <v>20794.115649728716</v>
      </c>
      <c r="AA869" s="1">
        <f t="shared" si="724"/>
        <v>22235.246855072233</v>
      </c>
      <c r="AB869" s="1">
        <f t="shared" si="725"/>
        <v>1441.1312053435176</v>
      </c>
      <c r="AC869" s="1">
        <f t="shared" si="726"/>
        <v>1367.623122328358</v>
      </c>
      <c r="AD869" s="1">
        <f t="shared" si="727"/>
        <v>-73.508083015159627</v>
      </c>
      <c r="AE869" s="4">
        <f t="shared" si="728"/>
        <v>23816.73</v>
      </c>
      <c r="AF869" s="4">
        <f t="shared" si="729"/>
        <v>17104.66</v>
      </c>
      <c r="AG869" s="4">
        <f t="shared" si="730"/>
        <v>18688.70852</v>
      </c>
      <c r="AH869" s="4">
        <f t="shared" si="731"/>
        <v>19668.670740000001</v>
      </c>
      <c r="AI869" s="4">
        <f t="shared" si="732"/>
        <v>20460.695</v>
      </c>
      <c r="AJ869" s="4">
        <f t="shared" si="733"/>
        <v>21252.719259999998</v>
      </c>
      <c r="AK869" s="4">
        <f t="shared" si="734"/>
        <v>22380.347020000001</v>
      </c>
      <c r="AL869" s="4">
        <f t="shared" si="735"/>
        <v>23816.73</v>
      </c>
      <c r="AM869" s="4">
        <f t="shared" si="736"/>
        <v>16333</v>
      </c>
      <c r="AN869" s="4">
        <f t="shared" si="737"/>
        <v>18099.16028</v>
      </c>
      <c r="AO869" s="4">
        <f t="shared" si="738"/>
        <v>19191.78486</v>
      </c>
      <c r="AP869" s="4">
        <f t="shared" si="739"/>
        <v>20074.864999999998</v>
      </c>
      <c r="AQ869" s="4">
        <f t="shared" si="740"/>
        <v>20957.94514</v>
      </c>
      <c r="AR869" s="4">
        <f t="shared" si="741"/>
        <v>22215.211779999998</v>
      </c>
      <c r="AS869" s="4">
        <f t="shared" si="742"/>
        <v>23816.73</v>
      </c>
      <c r="AT869" s="4">
        <f t="shared" si="743"/>
        <v>16256.3</v>
      </c>
      <c r="AU869" s="4">
        <f t="shared" si="744"/>
        <v>18040.56148</v>
      </c>
      <c r="AV869" s="4">
        <f t="shared" si="745"/>
        <v>19144.384259999999</v>
      </c>
      <c r="AW869" s="4">
        <f t="shared" si="746"/>
        <v>20036.514999999999</v>
      </c>
      <c r="AX869" s="4">
        <f t="shared" si="747"/>
        <v>20928.64574</v>
      </c>
      <c r="AY869" s="4">
        <f t="shared" si="748"/>
        <v>22198.797979999999</v>
      </c>
      <c r="AZ869" s="1">
        <f t="shared" si="749"/>
        <v>18669.816428571423</v>
      </c>
      <c r="BA869" s="1">
        <f t="shared" si="750"/>
        <v>19837.35021311435</v>
      </c>
      <c r="BB869" s="1">
        <f t="shared" si="751"/>
        <v>0</v>
      </c>
      <c r="BC869" s="1"/>
      <c r="BD869" s="6">
        <f t="shared" si="752"/>
        <v>0</v>
      </c>
      <c r="BE869" s="6"/>
      <c r="BF869">
        <f t="shared" si="753"/>
        <v>625182.00273899536</v>
      </c>
      <c r="BG869">
        <f t="shared" si="754"/>
        <v>21050.734542038623</v>
      </c>
      <c r="BH869">
        <f t="shared" si="755"/>
        <v>310.54000000000087</v>
      </c>
      <c r="BI869">
        <f t="shared" si="756"/>
        <v>797.87298409069115</v>
      </c>
      <c r="BJ869">
        <f t="shared" si="757"/>
        <v>76.708861502003131</v>
      </c>
      <c r="BK869">
        <f t="shared" si="758"/>
        <v>80.6635328636021</v>
      </c>
    </row>
    <row r="870" spans="1:63" x14ac:dyDescent="0.35">
      <c r="A870" s="2">
        <v>1674777600000</v>
      </c>
      <c r="B870" s="3">
        <v>44953</v>
      </c>
      <c r="C870" s="2" t="s">
        <v>9</v>
      </c>
      <c r="D870" s="2">
        <v>23009.65</v>
      </c>
      <c r="E870" s="2">
        <v>23500</v>
      </c>
      <c r="F870" s="2">
        <v>22534.880000000001</v>
      </c>
      <c r="G870" s="2">
        <v>23074.16</v>
      </c>
      <c r="H870" s="2">
        <v>280833.86314999999</v>
      </c>
      <c r="I870" s="2">
        <v>6461707755.0539103</v>
      </c>
      <c r="J870" s="2">
        <f t="shared" si="707"/>
        <v>0.28036063130033878</v>
      </c>
      <c r="K870" s="2">
        <f t="shared" si="708"/>
        <v>1.2755255436488195</v>
      </c>
      <c r="L870" s="2">
        <f t="shared" si="709"/>
        <v>38.721265015658176</v>
      </c>
      <c r="M870" s="1">
        <f t="shared" si="710"/>
        <v>-0.22395385403908036</v>
      </c>
      <c r="N870" s="1">
        <f t="shared" si="711"/>
        <v>1.5503923003047635</v>
      </c>
      <c r="O870" s="1">
        <f t="shared" si="712"/>
        <v>2.083239433201463</v>
      </c>
      <c r="P870" s="2">
        <f t="shared" si="713"/>
        <v>64.509999999998399</v>
      </c>
      <c r="Q870" s="2">
        <f t="shared" si="714"/>
        <v>0</v>
      </c>
      <c r="R870" s="2">
        <f t="shared" si="715"/>
        <v>296.16214285714261</v>
      </c>
      <c r="S870" s="2">
        <f t="shared" si="716"/>
        <v>71.579999999999671</v>
      </c>
      <c r="T870" s="1">
        <f t="shared" si="717"/>
        <v>80.535274134243963</v>
      </c>
      <c r="U870" s="1">
        <f t="shared" si="718"/>
        <v>19413.223398621332</v>
      </c>
      <c r="V870" s="1">
        <f t="shared" si="719"/>
        <v>20860.765500000001</v>
      </c>
      <c r="W870" s="1">
        <f t="shared" si="720"/>
        <v>2061.448550118278</v>
      </c>
      <c r="X870" s="1">
        <f t="shared" si="721"/>
        <v>24983.662600236559</v>
      </c>
      <c r="Y870" s="1">
        <f t="shared" si="722"/>
        <v>16737.868399763443</v>
      </c>
      <c r="Z870" s="1">
        <f t="shared" si="723"/>
        <v>20615.836901707014</v>
      </c>
      <c r="AA870" s="1">
        <f t="shared" si="724"/>
        <v>22092.09173781264</v>
      </c>
      <c r="AB870" s="1">
        <f t="shared" si="725"/>
        <v>1476.2548361056251</v>
      </c>
      <c r="AC870" s="1">
        <f t="shared" si="726"/>
        <v>1349.246101574568</v>
      </c>
      <c r="AD870" s="1">
        <f t="shared" si="727"/>
        <v>-127.00873453105714</v>
      </c>
      <c r="AE870" s="4">
        <f t="shared" si="728"/>
        <v>23816.73</v>
      </c>
      <c r="AF870" s="4">
        <f t="shared" si="729"/>
        <v>16911</v>
      </c>
      <c r="AG870" s="4">
        <f t="shared" si="730"/>
        <v>18540.752280000001</v>
      </c>
      <c r="AH870" s="4">
        <f t="shared" si="731"/>
        <v>19548.988860000001</v>
      </c>
      <c r="AI870" s="4">
        <f t="shared" si="732"/>
        <v>20363.864999999998</v>
      </c>
      <c r="AJ870" s="4">
        <f t="shared" si="733"/>
        <v>21178.741139999998</v>
      </c>
      <c r="AK870" s="4">
        <f t="shared" si="734"/>
        <v>22338.903780000001</v>
      </c>
      <c r="AL870" s="4">
        <f t="shared" si="735"/>
        <v>23816.73</v>
      </c>
      <c r="AM870" s="4">
        <f t="shared" si="736"/>
        <v>16256.3</v>
      </c>
      <c r="AN870" s="4">
        <f t="shared" si="737"/>
        <v>18040.56148</v>
      </c>
      <c r="AO870" s="4">
        <f t="shared" si="738"/>
        <v>19144.384259999999</v>
      </c>
      <c r="AP870" s="4">
        <f t="shared" si="739"/>
        <v>20036.514999999999</v>
      </c>
      <c r="AQ870" s="4">
        <f t="shared" si="740"/>
        <v>20928.64574</v>
      </c>
      <c r="AR870" s="4">
        <f t="shared" si="741"/>
        <v>22198.797979999999</v>
      </c>
      <c r="AS870" s="4">
        <f t="shared" si="742"/>
        <v>23816.73</v>
      </c>
      <c r="AT870" s="4">
        <f t="shared" si="743"/>
        <v>16100</v>
      </c>
      <c r="AU870" s="4">
        <f t="shared" si="744"/>
        <v>17921.148280000001</v>
      </c>
      <c r="AV870" s="4">
        <f t="shared" si="745"/>
        <v>19047.790860000001</v>
      </c>
      <c r="AW870" s="4">
        <f t="shared" si="746"/>
        <v>19958.364999999998</v>
      </c>
      <c r="AX870" s="4">
        <f t="shared" si="747"/>
        <v>20868.939139999999</v>
      </c>
      <c r="AY870" s="4">
        <f t="shared" si="748"/>
        <v>22165.34978</v>
      </c>
      <c r="AZ870" s="1">
        <f t="shared" si="749"/>
        <v>18660.000285714279</v>
      </c>
      <c r="BA870" s="1">
        <f t="shared" si="750"/>
        <v>19793.716654389889</v>
      </c>
      <c r="BB870" s="1">
        <f t="shared" si="751"/>
        <v>0</v>
      </c>
      <c r="BC870" s="1"/>
      <c r="BD870" s="6">
        <f t="shared" si="752"/>
        <v>0</v>
      </c>
      <c r="BE870" s="6"/>
      <c r="BF870">
        <f t="shared" si="753"/>
        <v>773297.71358899539</v>
      </c>
      <c r="BG870">
        <f t="shared" si="754"/>
        <v>20909.710481048663</v>
      </c>
      <c r="BH870">
        <f t="shared" si="755"/>
        <v>965.11999999999898</v>
      </c>
      <c r="BI870">
        <f t="shared" si="756"/>
        <v>872.8472893354126</v>
      </c>
      <c r="BJ870">
        <f t="shared" si="757"/>
        <v>81.098740543897705</v>
      </c>
      <c r="BK870">
        <f t="shared" si="758"/>
        <v>84.175032918531215</v>
      </c>
    </row>
    <row r="871" spans="1:63" x14ac:dyDescent="0.35">
      <c r="A871" s="2">
        <v>1674691200000</v>
      </c>
      <c r="B871" s="3">
        <v>44952</v>
      </c>
      <c r="C871" s="2" t="s">
        <v>9</v>
      </c>
      <c r="D871" s="2">
        <v>23060.42</v>
      </c>
      <c r="E871" s="2">
        <v>23282.47</v>
      </c>
      <c r="F871" s="2">
        <v>22850.01</v>
      </c>
      <c r="G871" s="2">
        <v>23009.65</v>
      </c>
      <c r="H871" s="2">
        <v>288924.43581</v>
      </c>
      <c r="I871" s="2">
        <v>6664592468.3379202</v>
      </c>
      <c r="J871" s="2">
        <f t="shared" si="707"/>
        <v>-0.22241070832323936</v>
      </c>
      <c r="K871" s="2">
        <f t="shared" si="708"/>
        <v>1.5107284928317262</v>
      </c>
      <c r="L871" s="2">
        <f t="shared" si="709"/>
        <v>39.05371930543393</v>
      </c>
      <c r="M871" s="1">
        <f t="shared" si="710"/>
        <v>0.2795768079964705</v>
      </c>
      <c r="N871" s="1">
        <f t="shared" si="711"/>
        <v>2.0829956127103073</v>
      </c>
      <c r="O871" s="1">
        <f t="shared" si="712"/>
        <v>0.64068771146018411</v>
      </c>
      <c r="P871" s="2">
        <f t="shared" si="713"/>
        <v>0</v>
      </c>
      <c r="Q871" s="2">
        <f t="shared" si="714"/>
        <v>51.289999999997235</v>
      </c>
      <c r="R871" s="2">
        <f t="shared" si="715"/>
        <v>368.93928571428557</v>
      </c>
      <c r="S871" s="2">
        <f t="shared" si="716"/>
        <v>71.579999999999671</v>
      </c>
      <c r="T871" s="1">
        <f t="shared" si="717"/>
        <v>83.750995172904766</v>
      </c>
      <c r="U871" s="1">
        <f t="shared" si="718"/>
        <v>19263.797414891593</v>
      </c>
      <c r="V871" s="1">
        <f t="shared" si="719"/>
        <v>20554.235999999997</v>
      </c>
      <c r="W871" s="1">
        <f t="shared" si="720"/>
        <v>2162.8395823648043</v>
      </c>
      <c r="X871" s="1">
        <f t="shared" si="721"/>
        <v>24879.915164729606</v>
      </c>
      <c r="Y871" s="1">
        <f t="shared" si="722"/>
        <v>16228.556835270389</v>
      </c>
      <c r="Z871" s="1">
        <f t="shared" si="723"/>
        <v>20419.171053843576</v>
      </c>
      <c r="AA871" s="1">
        <f t="shared" si="724"/>
        <v>21913.533871960393</v>
      </c>
      <c r="AB871" s="1">
        <f t="shared" si="725"/>
        <v>1494.3628181168169</v>
      </c>
      <c r="AC871" s="1">
        <f t="shared" si="726"/>
        <v>1317.4939179418034</v>
      </c>
      <c r="AD871" s="1">
        <f t="shared" si="727"/>
        <v>-176.86890017501355</v>
      </c>
      <c r="AE871" s="4">
        <f t="shared" si="728"/>
        <v>23816.73</v>
      </c>
      <c r="AF871" s="4">
        <f t="shared" si="729"/>
        <v>16908</v>
      </c>
      <c r="AG871" s="4">
        <f t="shared" si="730"/>
        <v>18538.460279999999</v>
      </c>
      <c r="AH871" s="4">
        <f t="shared" si="731"/>
        <v>19547.134859999998</v>
      </c>
      <c r="AI871" s="4">
        <f t="shared" si="732"/>
        <v>20362.364999999998</v>
      </c>
      <c r="AJ871" s="4">
        <f t="shared" si="733"/>
        <v>21177.595139999998</v>
      </c>
      <c r="AK871" s="4">
        <f t="shared" si="734"/>
        <v>22338.261780000001</v>
      </c>
      <c r="AL871" s="4">
        <f t="shared" si="735"/>
        <v>23816.73</v>
      </c>
      <c r="AM871" s="4">
        <f t="shared" si="736"/>
        <v>16256.3</v>
      </c>
      <c r="AN871" s="4">
        <f t="shared" si="737"/>
        <v>18040.56148</v>
      </c>
      <c r="AO871" s="4">
        <f t="shared" si="738"/>
        <v>19144.384259999999</v>
      </c>
      <c r="AP871" s="4">
        <f t="shared" si="739"/>
        <v>20036.514999999999</v>
      </c>
      <c r="AQ871" s="4">
        <f t="shared" si="740"/>
        <v>20928.64574</v>
      </c>
      <c r="AR871" s="4">
        <f t="shared" si="741"/>
        <v>22198.797979999999</v>
      </c>
      <c r="AS871" s="4">
        <f t="shared" si="742"/>
        <v>23816.73</v>
      </c>
      <c r="AT871" s="4">
        <f t="shared" si="743"/>
        <v>15995.27</v>
      </c>
      <c r="AU871" s="4">
        <f t="shared" si="744"/>
        <v>17841.134559999999</v>
      </c>
      <c r="AV871" s="4">
        <f t="shared" si="745"/>
        <v>18983.067719999999</v>
      </c>
      <c r="AW871" s="4">
        <f t="shared" si="746"/>
        <v>19906</v>
      </c>
      <c r="AX871" s="4">
        <f t="shared" si="747"/>
        <v>20828.932280000001</v>
      </c>
      <c r="AY871" s="4">
        <f t="shared" si="748"/>
        <v>22142.937559999998</v>
      </c>
      <c r="AZ871" s="1">
        <f t="shared" si="749"/>
        <v>18647.757071428565</v>
      </c>
      <c r="BA871" s="1">
        <f t="shared" si="750"/>
        <v>19748.779074313039</v>
      </c>
      <c r="BB871" s="1">
        <f t="shared" si="751"/>
        <v>0</v>
      </c>
      <c r="BC871" s="1"/>
      <c r="BD871" s="6">
        <f t="shared" si="752"/>
        <v>0</v>
      </c>
      <c r="BE871" s="6"/>
      <c r="BF871">
        <f t="shared" si="753"/>
        <v>492463.85043899546</v>
      </c>
      <c r="BG871">
        <f t="shared" si="754"/>
        <v>20732.70776211836</v>
      </c>
      <c r="BH871">
        <f t="shared" si="755"/>
        <v>432.46000000000276</v>
      </c>
      <c r="BI871">
        <f t="shared" si="756"/>
        <v>858.65148769470704</v>
      </c>
      <c r="BJ871">
        <f t="shared" si="757"/>
        <v>84.182996544905492</v>
      </c>
      <c r="BK871">
        <f t="shared" si="758"/>
        <v>86.408491056089773</v>
      </c>
    </row>
    <row r="872" spans="1:63" x14ac:dyDescent="0.35">
      <c r="A872" s="2">
        <v>1674604800000</v>
      </c>
      <c r="B872" s="3">
        <v>44951</v>
      </c>
      <c r="C872" s="2" t="s">
        <v>9</v>
      </c>
      <c r="D872" s="2">
        <v>22631.94</v>
      </c>
      <c r="E872" s="2">
        <v>23816.73</v>
      </c>
      <c r="F872" s="2">
        <v>22300</v>
      </c>
      <c r="G872" s="2">
        <v>23060.94</v>
      </c>
      <c r="H872" s="2">
        <v>346042.83223</v>
      </c>
      <c r="I872" s="2">
        <v>7875590359.1158304</v>
      </c>
      <c r="J872" s="2">
        <f t="shared" si="707"/>
        <v>1.8912741589783688</v>
      </c>
      <c r="K872" s="2">
        <f t="shared" si="708"/>
        <v>9.4409107238703793</v>
      </c>
      <c r="L872" s="2">
        <f t="shared" si="709"/>
        <v>38.03689133958563</v>
      </c>
      <c r="M872" s="1">
        <f t="shared" si="710"/>
        <v>-0.22290647619584492</v>
      </c>
      <c r="N872" s="1">
        <f t="shared" si="711"/>
        <v>2.9128040747688568</v>
      </c>
      <c r="O872" s="1">
        <f t="shared" si="712"/>
        <v>0.53922346617268069</v>
      </c>
      <c r="P872" s="2">
        <f t="shared" si="713"/>
        <v>428.04999999999927</v>
      </c>
      <c r="Q872" s="2">
        <f t="shared" si="714"/>
        <v>0</v>
      </c>
      <c r="R872" s="2">
        <f t="shared" si="715"/>
        <v>433.46499999999986</v>
      </c>
      <c r="S872" s="2">
        <f t="shared" si="716"/>
        <v>67.91642857142844</v>
      </c>
      <c r="T872" s="1">
        <f t="shared" si="717"/>
        <v>86.454139562978867</v>
      </c>
      <c r="U872" s="1">
        <f t="shared" si="718"/>
        <v>19110.905472642269</v>
      </c>
      <c r="V872" s="1">
        <f t="shared" si="719"/>
        <v>20251.286</v>
      </c>
      <c r="W872" s="1">
        <f t="shared" si="720"/>
        <v>2221.2462861969771</v>
      </c>
      <c r="X872" s="1">
        <f t="shared" si="721"/>
        <v>24693.778572393952</v>
      </c>
      <c r="Y872" s="1">
        <f t="shared" si="722"/>
        <v>15808.793427606046</v>
      </c>
      <c r="Z872" s="1">
        <f t="shared" si="723"/>
        <v>20211.932738151063</v>
      </c>
      <c r="AA872" s="1">
        <f t="shared" si="724"/>
        <v>21714.240030498644</v>
      </c>
      <c r="AB872" s="1">
        <f t="shared" si="725"/>
        <v>1502.3072923475811</v>
      </c>
      <c r="AC872" s="1">
        <f t="shared" si="726"/>
        <v>1273.2766928980498</v>
      </c>
      <c r="AD872" s="1">
        <f t="shared" si="727"/>
        <v>-229.03059944953134</v>
      </c>
      <c r="AE872" s="4">
        <f t="shared" si="728"/>
        <v>23816.73</v>
      </c>
      <c r="AF872" s="4">
        <f t="shared" si="729"/>
        <v>16679</v>
      </c>
      <c r="AG872" s="4">
        <f t="shared" si="730"/>
        <v>18363.504280000001</v>
      </c>
      <c r="AH872" s="4">
        <f t="shared" si="731"/>
        <v>19405.612860000001</v>
      </c>
      <c r="AI872" s="4">
        <f t="shared" si="732"/>
        <v>20247.864999999998</v>
      </c>
      <c r="AJ872" s="4">
        <f t="shared" si="733"/>
        <v>21090.117139999998</v>
      </c>
      <c r="AK872" s="4">
        <f t="shared" si="734"/>
        <v>22289.25578</v>
      </c>
      <c r="AL872" s="4">
        <f t="shared" si="735"/>
        <v>23816.73</v>
      </c>
      <c r="AM872" s="4">
        <f t="shared" si="736"/>
        <v>16256.3</v>
      </c>
      <c r="AN872" s="4">
        <f t="shared" si="737"/>
        <v>18040.56148</v>
      </c>
      <c r="AO872" s="4">
        <f t="shared" si="738"/>
        <v>19144.384259999999</v>
      </c>
      <c r="AP872" s="4">
        <f t="shared" si="739"/>
        <v>20036.514999999999</v>
      </c>
      <c r="AQ872" s="4">
        <f t="shared" si="740"/>
        <v>20928.64574</v>
      </c>
      <c r="AR872" s="4">
        <f t="shared" si="741"/>
        <v>22198.797979999999</v>
      </c>
      <c r="AS872" s="4">
        <f t="shared" si="742"/>
        <v>23816.73</v>
      </c>
      <c r="AT872" s="4">
        <f t="shared" si="743"/>
        <v>15995.27</v>
      </c>
      <c r="AU872" s="4">
        <f t="shared" si="744"/>
        <v>17841.134559999999</v>
      </c>
      <c r="AV872" s="4">
        <f t="shared" si="745"/>
        <v>18983.067719999999</v>
      </c>
      <c r="AW872" s="4">
        <f t="shared" si="746"/>
        <v>19906</v>
      </c>
      <c r="AX872" s="4">
        <f t="shared" si="747"/>
        <v>20828.932280000001</v>
      </c>
      <c r="AY872" s="4">
        <f t="shared" si="748"/>
        <v>22142.937559999998</v>
      </c>
      <c r="AZ872" s="1">
        <f t="shared" si="749"/>
        <v>18621.400785714282</v>
      </c>
      <c r="BA872" s="1">
        <f t="shared" si="750"/>
        <v>19704.109609577601</v>
      </c>
      <c r="BB872" s="1">
        <f t="shared" si="751"/>
        <v>0</v>
      </c>
      <c r="BC872" s="1"/>
      <c r="BD872" s="6">
        <f t="shared" si="752"/>
        <v>0</v>
      </c>
      <c r="BE872" s="6"/>
      <c r="BF872">
        <f t="shared" si="753"/>
        <v>781388.28624899546</v>
      </c>
      <c r="BG872">
        <f t="shared" si="754"/>
        <v>20472.564900730493</v>
      </c>
      <c r="BH872">
        <f t="shared" si="755"/>
        <v>1516.7299999999996</v>
      </c>
      <c r="BI872">
        <f t="shared" si="756"/>
        <v>924.21940887850769</v>
      </c>
      <c r="BJ872">
        <f t="shared" si="757"/>
        <v>87.243361666790435</v>
      </c>
      <c r="BK872">
        <f t="shared" si="758"/>
        <v>89.242719227156826</v>
      </c>
    </row>
    <row r="873" spans="1:63" x14ac:dyDescent="0.35">
      <c r="A873" s="2">
        <v>1674518400000</v>
      </c>
      <c r="B873" s="3">
        <v>44950</v>
      </c>
      <c r="C873" s="2" t="s">
        <v>9</v>
      </c>
      <c r="D873" s="2">
        <v>22917.81</v>
      </c>
      <c r="E873" s="2">
        <v>23162.2</v>
      </c>
      <c r="F873" s="2">
        <v>22462.93</v>
      </c>
      <c r="G873" s="2">
        <v>22632.89</v>
      </c>
      <c r="H873" s="2">
        <v>293158.78253999999</v>
      </c>
      <c r="I873" s="2">
        <v>6721432962.5738401</v>
      </c>
      <c r="J873" s="2">
        <f t="shared" si="707"/>
        <v>-1.2373644259909424</v>
      </c>
      <c r="K873" s="2">
        <f t="shared" si="708"/>
        <v>9.4567662291373082</v>
      </c>
      <c r="L873" s="2">
        <f t="shared" si="709"/>
        <v>33.768947934884181</v>
      </c>
      <c r="M873" s="1">
        <f t="shared" si="710"/>
        <v>1.8561689159244996</v>
      </c>
      <c r="N873" s="1">
        <f t="shared" si="711"/>
        <v>2.1748879617229688</v>
      </c>
      <c r="O873" s="1">
        <f t="shared" si="712"/>
        <v>5.7761514327158459</v>
      </c>
      <c r="P873" s="2">
        <f t="shared" si="713"/>
        <v>0</v>
      </c>
      <c r="Q873" s="2">
        <f t="shared" si="714"/>
        <v>283.56000000000131</v>
      </c>
      <c r="R873" s="2">
        <f t="shared" si="715"/>
        <v>438.78999999999985</v>
      </c>
      <c r="S873" s="2">
        <f t="shared" si="716"/>
        <v>67.91642857142844</v>
      </c>
      <c r="T873" s="1">
        <f t="shared" si="717"/>
        <v>86.596493602240827</v>
      </c>
      <c r="U873" s="1">
        <f t="shared" si="718"/>
        <v>18949.679573566442</v>
      </c>
      <c r="V873" s="1">
        <f t="shared" si="719"/>
        <v>19939.8315</v>
      </c>
      <c r="W873" s="1">
        <f t="shared" si="720"/>
        <v>2242.0638943376812</v>
      </c>
      <c r="X873" s="1">
        <f t="shared" si="721"/>
        <v>24423.959288675363</v>
      </c>
      <c r="Y873" s="1">
        <f t="shared" si="722"/>
        <v>15455.703711324637</v>
      </c>
      <c r="Z873" s="1">
        <f t="shared" si="723"/>
        <v>19984.012157203149</v>
      </c>
      <c r="AA873" s="1">
        <f t="shared" si="724"/>
        <v>21469.385490589306</v>
      </c>
      <c r="AB873" s="1">
        <f t="shared" si="725"/>
        <v>1485.3733333861564</v>
      </c>
      <c r="AC873" s="1">
        <f t="shared" si="726"/>
        <v>1216.0190430356668</v>
      </c>
      <c r="AD873" s="1">
        <f t="shared" si="727"/>
        <v>-269.35429035048969</v>
      </c>
      <c r="AE873" s="4">
        <f t="shared" si="728"/>
        <v>23371.8</v>
      </c>
      <c r="AF873" s="4">
        <f t="shared" si="729"/>
        <v>16679</v>
      </c>
      <c r="AG873" s="4">
        <f t="shared" si="730"/>
        <v>18258.500800000002</v>
      </c>
      <c r="AH873" s="4">
        <f t="shared" si="731"/>
        <v>19235.649600000001</v>
      </c>
      <c r="AI873" s="4">
        <f t="shared" si="732"/>
        <v>20025.400000000001</v>
      </c>
      <c r="AJ873" s="4">
        <f t="shared" si="733"/>
        <v>20815.150399999999</v>
      </c>
      <c r="AK873" s="4">
        <f t="shared" si="734"/>
        <v>21939.540799999999</v>
      </c>
      <c r="AL873" s="4">
        <f t="shared" si="735"/>
        <v>23371.8</v>
      </c>
      <c r="AM873" s="4">
        <f t="shared" si="736"/>
        <v>16256.3</v>
      </c>
      <c r="AN873" s="4">
        <f t="shared" si="737"/>
        <v>17935.557999999997</v>
      </c>
      <c r="AO873" s="4">
        <f t="shared" si="738"/>
        <v>18974.420999999998</v>
      </c>
      <c r="AP873" s="4">
        <f t="shared" si="739"/>
        <v>19814.05</v>
      </c>
      <c r="AQ873" s="4">
        <f t="shared" si="740"/>
        <v>20653.679</v>
      </c>
      <c r="AR873" s="4">
        <f t="shared" si="741"/>
        <v>21849.082999999999</v>
      </c>
      <c r="AS873" s="4">
        <f t="shared" si="742"/>
        <v>23371.8</v>
      </c>
      <c r="AT873" s="4">
        <f t="shared" si="743"/>
        <v>15995.27</v>
      </c>
      <c r="AU873" s="4">
        <f t="shared" si="744"/>
        <v>17736.131079999999</v>
      </c>
      <c r="AV873" s="4">
        <f t="shared" si="745"/>
        <v>18813.104459999999</v>
      </c>
      <c r="AW873" s="4">
        <f t="shared" si="746"/>
        <v>19683.535</v>
      </c>
      <c r="AX873" s="4">
        <f t="shared" si="747"/>
        <v>20553.965539999997</v>
      </c>
      <c r="AY873" s="4">
        <f t="shared" si="748"/>
        <v>21793.222580000001</v>
      </c>
      <c r="AZ873" s="1">
        <f t="shared" si="749"/>
        <v>18594.485785714285</v>
      </c>
      <c r="BA873" s="1">
        <f t="shared" si="750"/>
        <v>19658.125631626608</v>
      </c>
      <c r="BB873" s="1">
        <f t="shared" si="751"/>
        <v>0</v>
      </c>
      <c r="BC873" s="1"/>
      <c r="BD873" s="6">
        <f t="shared" si="752"/>
        <v>0</v>
      </c>
      <c r="BE873" s="6"/>
      <c r="BF873">
        <f t="shared" si="753"/>
        <v>435345.45401899546</v>
      </c>
      <c r="BG873">
        <f t="shared" si="754"/>
        <v>20198.897686242799</v>
      </c>
      <c r="BH873">
        <f t="shared" si="755"/>
        <v>699.27000000000044</v>
      </c>
      <c r="BI873">
        <f t="shared" si="756"/>
        <v>833.06393332135508</v>
      </c>
      <c r="BJ873">
        <f t="shared" si="757"/>
        <v>87.799114956573433</v>
      </c>
      <c r="BK873">
        <f t="shared" si="758"/>
        <v>89.963709363199257</v>
      </c>
    </row>
    <row r="874" spans="1:63" x14ac:dyDescent="0.35">
      <c r="A874" s="2">
        <v>1674432000000</v>
      </c>
      <c r="B874" s="3">
        <v>44949</v>
      </c>
      <c r="C874" s="2" t="s">
        <v>9</v>
      </c>
      <c r="D874" s="2">
        <v>22706.02</v>
      </c>
      <c r="E874" s="2">
        <v>23180</v>
      </c>
      <c r="F874" s="2">
        <v>22500</v>
      </c>
      <c r="G874" s="2">
        <v>22916.45</v>
      </c>
      <c r="H874" s="2">
        <v>293588.37938</v>
      </c>
      <c r="I874" s="2">
        <v>6704191295.9756804</v>
      </c>
      <c r="J874" s="2">
        <f t="shared" si="707"/>
        <v>0.91849173062390543</v>
      </c>
      <c r="K874" s="2">
        <f t="shared" si="708"/>
        <v>8.4298841579365948</v>
      </c>
      <c r="L874" s="2">
        <f t="shared" si="709"/>
        <v>36.147220996060504</v>
      </c>
      <c r="M874" s="1">
        <f t="shared" si="710"/>
        <v>-1.2528669560096006</v>
      </c>
      <c r="N874" s="1">
        <f t="shared" si="711"/>
        <v>-0.39404008910629384</v>
      </c>
      <c r="O874" s="1">
        <f t="shared" si="712"/>
        <v>5.5233685845757012</v>
      </c>
      <c r="P874" s="2">
        <f t="shared" si="713"/>
        <v>208.56999999999971</v>
      </c>
      <c r="Q874" s="2">
        <f t="shared" si="714"/>
        <v>0</v>
      </c>
      <c r="R874" s="2">
        <f t="shared" si="715"/>
        <v>457.5328571428571</v>
      </c>
      <c r="S874" s="2">
        <f t="shared" si="716"/>
        <v>47.662142857142626</v>
      </c>
      <c r="T874" s="1">
        <f t="shared" si="717"/>
        <v>90.565594897585555</v>
      </c>
      <c r="U874" s="1">
        <f t="shared" si="718"/>
        <v>18799.344454120172</v>
      </c>
      <c r="V874" s="1">
        <f t="shared" si="719"/>
        <v>19650.704999999998</v>
      </c>
      <c r="W874" s="1">
        <f t="shared" si="720"/>
        <v>2248.9708483070726</v>
      </c>
      <c r="X874" s="1">
        <f t="shared" si="721"/>
        <v>24148.646696614145</v>
      </c>
      <c r="Y874" s="1">
        <f t="shared" si="722"/>
        <v>15152.763303385853</v>
      </c>
      <c r="Z874" s="1">
        <f t="shared" si="723"/>
        <v>19772.101929779401</v>
      </c>
      <c r="AA874" s="1">
        <f t="shared" si="724"/>
        <v>21257.839216150998</v>
      </c>
      <c r="AB874" s="1">
        <f t="shared" si="725"/>
        <v>1485.7372863715973</v>
      </c>
      <c r="AC874" s="1">
        <f t="shared" si="726"/>
        <v>1148.6804704480442</v>
      </c>
      <c r="AD874" s="1">
        <f t="shared" si="727"/>
        <v>-337.05681592355313</v>
      </c>
      <c r="AE874" s="4">
        <f t="shared" si="728"/>
        <v>23371.8</v>
      </c>
      <c r="AF874" s="4">
        <f t="shared" si="729"/>
        <v>16652.66</v>
      </c>
      <c r="AG874" s="4">
        <f t="shared" si="730"/>
        <v>18238.377039999999</v>
      </c>
      <c r="AH874" s="4">
        <f t="shared" si="731"/>
        <v>19219.371480000002</v>
      </c>
      <c r="AI874" s="4">
        <f t="shared" si="732"/>
        <v>20012.23</v>
      </c>
      <c r="AJ874" s="4">
        <f t="shared" si="733"/>
        <v>20805.088519999998</v>
      </c>
      <c r="AK874" s="4">
        <f t="shared" si="734"/>
        <v>21933.904040000001</v>
      </c>
      <c r="AL874" s="4">
        <f t="shared" si="735"/>
        <v>23371.8</v>
      </c>
      <c r="AM874" s="4">
        <f t="shared" si="736"/>
        <v>16256.3</v>
      </c>
      <c r="AN874" s="4">
        <f t="shared" si="737"/>
        <v>17935.557999999997</v>
      </c>
      <c r="AO874" s="4">
        <f t="shared" si="738"/>
        <v>18974.420999999998</v>
      </c>
      <c r="AP874" s="4">
        <f t="shared" si="739"/>
        <v>19814.05</v>
      </c>
      <c r="AQ874" s="4">
        <f t="shared" si="740"/>
        <v>20653.679</v>
      </c>
      <c r="AR874" s="4">
        <f t="shared" si="741"/>
        <v>21849.082999999999</v>
      </c>
      <c r="AS874" s="4">
        <f t="shared" si="742"/>
        <v>23371.8</v>
      </c>
      <c r="AT874" s="4">
        <f t="shared" si="743"/>
        <v>15995.27</v>
      </c>
      <c r="AU874" s="4">
        <f t="shared" si="744"/>
        <v>17736.131079999999</v>
      </c>
      <c r="AV874" s="4">
        <f t="shared" si="745"/>
        <v>18813.104459999999</v>
      </c>
      <c r="AW874" s="4">
        <f t="shared" si="746"/>
        <v>19683.535</v>
      </c>
      <c r="AX874" s="4">
        <f t="shared" si="747"/>
        <v>20553.965539999997</v>
      </c>
      <c r="AY874" s="4">
        <f t="shared" si="748"/>
        <v>21793.222580000001</v>
      </c>
      <c r="AZ874" s="1">
        <f t="shared" si="749"/>
        <v>18567.040928571427</v>
      </c>
      <c r="BA874" s="1">
        <f t="shared" si="750"/>
        <v>19617.375434799575</v>
      </c>
      <c r="BB874" s="1">
        <f t="shared" si="751"/>
        <v>0</v>
      </c>
      <c r="BC874" s="1"/>
      <c r="BD874" s="6">
        <f t="shared" si="752"/>
        <v>0</v>
      </c>
      <c r="BE874" s="6"/>
      <c r="BF874">
        <f t="shared" si="753"/>
        <v>728504.23655899544</v>
      </c>
      <c r="BG874">
        <f t="shared" si="754"/>
        <v>19921.760525980124</v>
      </c>
      <c r="BH874">
        <f t="shared" si="755"/>
        <v>680</v>
      </c>
      <c r="BI874">
        <f t="shared" si="756"/>
        <v>853.64761537079414</v>
      </c>
      <c r="BJ874">
        <f t="shared" si="757"/>
        <v>92.685681058106567</v>
      </c>
      <c r="BK874">
        <f t="shared" si="758"/>
        <v>90.995701174769053</v>
      </c>
    </row>
    <row r="875" spans="1:63" x14ac:dyDescent="0.35">
      <c r="A875" s="2">
        <v>1674345600000</v>
      </c>
      <c r="B875" s="3">
        <v>44948</v>
      </c>
      <c r="C875" s="2" t="s">
        <v>9</v>
      </c>
      <c r="D875" s="2">
        <v>22783.35</v>
      </c>
      <c r="E875" s="2">
        <v>23078.71</v>
      </c>
      <c r="F875" s="2">
        <v>22292.37</v>
      </c>
      <c r="G875" s="2">
        <v>22707.88</v>
      </c>
      <c r="H875" s="2">
        <v>253577.75286000001</v>
      </c>
      <c r="I875" s="2">
        <v>5775552321.5441198</v>
      </c>
      <c r="J875" s="2">
        <f t="shared" si="707"/>
        <v>-0.33212559061251762</v>
      </c>
      <c r="K875" s="2">
        <f t="shared" si="708"/>
        <v>7.1851937514308002</v>
      </c>
      <c r="L875" s="2">
        <f t="shared" si="709"/>
        <v>34.87596904750027</v>
      </c>
      <c r="M875" s="1">
        <f t="shared" si="710"/>
        <v>0.91013224125027958</v>
      </c>
      <c r="N875" s="1">
        <f t="shared" si="711"/>
        <v>4.555334976228508</v>
      </c>
      <c r="O875" s="1">
        <f t="shared" si="712"/>
        <v>7.681386373364659</v>
      </c>
      <c r="P875" s="2">
        <f t="shared" si="713"/>
        <v>0</v>
      </c>
      <c r="Q875" s="2">
        <f t="shared" si="714"/>
        <v>75.669999999998254</v>
      </c>
      <c r="R875" s="2">
        <f t="shared" si="715"/>
        <v>446.2371428571426</v>
      </c>
      <c r="S875" s="2">
        <f t="shared" si="716"/>
        <v>47.662142857142626</v>
      </c>
      <c r="T875" s="1">
        <f t="shared" si="717"/>
        <v>90.349825513877221</v>
      </c>
      <c r="U875" s="1">
        <f t="shared" si="718"/>
        <v>18631.299329798545</v>
      </c>
      <c r="V875" s="1">
        <f t="shared" si="719"/>
        <v>19338.641500000002</v>
      </c>
      <c r="W875" s="1">
        <f t="shared" si="720"/>
        <v>2206.7893373706288</v>
      </c>
      <c r="X875" s="1">
        <f t="shared" si="721"/>
        <v>23752.220174741258</v>
      </c>
      <c r="Y875" s="1">
        <f t="shared" si="722"/>
        <v>14925.062825258745</v>
      </c>
      <c r="Z875" s="1">
        <f t="shared" si="723"/>
        <v>19520.554084161751</v>
      </c>
      <c r="AA875" s="1">
        <f t="shared" si="724"/>
        <v>20956.27361908754</v>
      </c>
      <c r="AB875" s="1">
        <f t="shared" si="725"/>
        <v>1435.719534925789</v>
      </c>
      <c r="AC875" s="1">
        <f t="shared" si="726"/>
        <v>1064.4162664671558</v>
      </c>
      <c r="AD875" s="1">
        <f t="shared" si="727"/>
        <v>-371.30326845863328</v>
      </c>
      <c r="AE875" s="4">
        <f t="shared" si="728"/>
        <v>23371.8</v>
      </c>
      <c r="AF875" s="4">
        <f t="shared" si="729"/>
        <v>16605.28</v>
      </c>
      <c r="AG875" s="4">
        <f t="shared" si="730"/>
        <v>18202.17872</v>
      </c>
      <c r="AH875" s="4">
        <f t="shared" si="731"/>
        <v>19190.090639999999</v>
      </c>
      <c r="AI875" s="4">
        <f t="shared" si="732"/>
        <v>19988.54</v>
      </c>
      <c r="AJ875" s="4">
        <f t="shared" si="733"/>
        <v>20786.98936</v>
      </c>
      <c r="AK875" s="4">
        <f t="shared" si="734"/>
        <v>21923.764719999999</v>
      </c>
      <c r="AL875" s="4">
        <f t="shared" si="735"/>
        <v>23371.8</v>
      </c>
      <c r="AM875" s="4">
        <f t="shared" si="736"/>
        <v>16256.3</v>
      </c>
      <c r="AN875" s="4">
        <f t="shared" si="737"/>
        <v>17935.557999999997</v>
      </c>
      <c r="AO875" s="4">
        <f t="shared" si="738"/>
        <v>18974.420999999998</v>
      </c>
      <c r="AP875" s="4">
        <f t="shared" si="739"/>
        <v>19814.05</v>
      </c>
      <c r="AQ875" s="4">
        <f t="shared" si="740"/>
        <v>20653.679</v>
      </c>
      <c r="AR875" s="4">
        <f t="shared" si="741"/>
        <v>21849.082999999999</v>
      </c>
      <c r="AS875" s="4">
        <f t="shared" si="742"/>
        <v>23371.8</v>
      </c>
      <c r="AT875" s="4">
        <f t="shared" si="743"/>
        <v>15995.27</v>
      </c>
      <c r="AU875" s="4">
        <f t="shared" si="744"/>
        <v>17736.131079999999</v>
      </c>
      <c r="AV875" s="4">
        <f t="shared" si="745"/>
        <v>18813.104459999999</v>
      </c>
      <c r="AW875" s="4">
        <f t="shared" si="746"/>
        <v>19683.535</v>
      </c>
      <c r="AX875" s="4">
        <f t="shared" si="747"/>
        <v>20553.965539999997</v>
      </c>
      <c r="AY875" s="4">
        <f t="shared" si="748"/>
        <v>21793.222580000001</v>
      </c>
      <c r="AZ875" s="1">
        <f t="shared" si="749"/>
        <v>18544.757999999998</v>
      </c>
      <c r="BA875" s="1">
        <f t="shared" si="750"/>
        <v>19572.182632536555</v>
      </c>
      <c r="BB875" s="1">
        <f t="shared" si="751"/>
        <v>0</v>
      </c>
      <c r="BC875" s="1"/>
      <c r="BD875" s="6">
        <f t="shared" si="752"/>
        <v>0</v>
      </c>
      <c r="BE875" s="6"/>
      <c r="BF875">
        <f t="shared" si="753"/>
        <v>434915.8571789955</v>
      </c>
      <c r="BG875">
        <f t="shared" si="754"/>
        <v>19658.560121775019</v>
      </c>
      <c r="BH875">
        <f t="shared" si="755"/>
        <v>786.34000000000015</v>
      </c>
      <c r="BI875">
        <f t="shared" si="756"/>
        <v>880.36263312014705</v>
      </c>
      <c r="BJ875">
        <f t="shared" si="757"/>
        <v>89.406332074917771</v>
      </c>
      <c r="BK875">
        <f t="shared" si="758"/>
        <v>92.92810148108066</v>
      </c>
    </row>
    <row r="876" spans="1:63" x14ac:dyDescent="0.35">
      <c r="A876" s="2">
        <v>1674259200000</v>
      </c>
      <c r="B876" s="3">
        <v>44947</v>
      </c>
      <c r="C876" s="2" t="s">
        <v>9</v>
      </c>
      <c r="D876" s="2">
        <v>22666</v>
      </c>
      <c r="E876" s="2">
        <v>23371.8</v>
      </c>
      <c r="F876" s="2">
        <v>22422</v>
      </c>
      <c r="G876" s="2">
        <v>22783.55</v>
      </c>
      <c r="H876" s="2">
        <v>346445.48431999999</v>
      </c>
      <c r="I876" s="2">
        <v>7938935168.5320101</v>
      </c>
      <c r="J876" s="2">
        <f t="shared" si="707"/>
        <v>0.51325240292034235</v>
      </c>
      <c r="K876" s="2">
        <f t="shared" si="708"/>
        <v>9.161056943679176</v>
      </c>
      <c r="L876" s="2">
        <f t="shared" si="709"/>
        <v>35.79014810620734</v>
      </c>
      <c r="M876" s="1">
        <f t="shared" si="710"/>
        <v>-0.33323234049148687</v>
      </c>
      <c r="N876" s="1">
        <f t="shared" si="711"/>
        <v>1.0492219166898893</v>
      </c>
      <c r="O876" s="1">
        <f t="shared" si="712"/>
        <v>9.035685834736034</v>
      </c>
      <c r="P876" s="2">
        <f t="shared" si="713"/>
        <v>116.34000000000015</v>
      </c>
      <c r="Q876" s="2">
        <f t="shared" si="714"/>
        <v>0</v>
      </c>
      <c r="R876" s="2">
        <f t="shared" si="715"/>
        <v>459.3985714285713</v>
      </c>
      <c r="S876" s="2">
        <f t="shared" si="716"/>
        <v>42.257142857142753</v>
      </c>
      <c r="T876" s="1">
        <f t="shared" si="717"/>
        <v>91.576465361844654</v>
      </c>
      <c r="U876" s="1">
        <f t="shared" si="718"/>
        <v>18464.90828203522</v>
      </c>
      <c r="V876" s="1">
        <f t="shared" si="719"/>
        <v>19036.891</v>
      </c>
      <c r="W876" s="1">
        <f t="shared" si="720"/>
        <v>2136.9591236846118</v>
      </c>
      <c r="X876" s="1">
        <f t="shared" si="721"/>
        <v>23310.809247369223</v>
      </c>
      <c r="Y876" s="1">
        <f t="shared" si="722"/>
        <v>14762.972752630776</v>
      </c>
      <c r="Z876" s="1">
        <f t="shared" si="723"/>
        <v>19265.568010894694</v>
      </c>
      <c r="AA876" s="1">
        <f t="shared" si="724"/>
        <v>20637.799731648913</v>
      </c>
      <c r="AB876" s="1">
        <f t="shared" si="725"/>
        <v>1372.2317207542183</v>
      </c>
      <c r="AC876" s="1">
        <f t="shared" si="726"/>
        <v>971.59044935249744</v>
      </c>
      <c r="AD876" s="1">
        <f t="shared" si="727"/>
        <v>-400.64127140172081</v>
      </c>
      <c r="AE876" s="4">
        <f t="shared" si="728"/>
        <v>23371.8</v>
      </c>
      <c r="AF876" s="4">
        <f t="shared" si="729"/>
        <v>16548.7</v>
      </c>
      <c r="AG876" s="4">
        <f t="shared" si="730"/>
        <v>18158.9516</v>
      </c>
      <c r="AH876" s="4">
        <f t="shared" si="731"/>
        <v>19155.124199999998</v>
      </c>
      <c r="AI876" s="4">
        <f t="shared" si="732"/>
        <v>19960.25</v>
      </c>
      <c r="AJ876" s="4">
        <f t="shared" si="733"/>
        <v>20765.375800000002</v>
      </c>
      <c r="AK876" s="4">
        <f t="shared" si="734"/>
        <v>21911.656600000002</v>
      </c>
      <c r="AL876" s="4">
        <f t="shared" si="735"/>
        <v>23371.8</v>
      </c>
      <c r="AM876" s="4">
        <f t="shared" si="736"/>
        <v>16256.3</v>
      </c>
      <c r="AN876" s="4">
        <f t="shared" si="737"/>
        <v>17935.557999999997</v>
      </c>
      <c r="AO876" s="4">
        <f t="shared" si="738"/>
        <v>18974.420999999998</v>
      </c>
      <c r="AP876" s="4">
        <f t="shared" si="739"/>
        <v>19814.05</v>
      </c>
      <c r="AQ876" s="4">
        <f t="shared" si="740"/>
        <v>20653.679</v>
      </c>
      <c r="AR876" s="4">
        <f t="shared" si="741"/>
        <v>21849.082999999999</v>
      </c>
      <c r="AS876" s="4">
        <f t="shared" si="742"/>
        <v>23371.8</v>
      </c>
      <c r="AT876" s="4">
        <f t="shared" si="743"/>
        <v>15995.27</v>
      </c>
      <c r="AU876" s="4">
        <f t="shared" si="744"/>
        <v>17736.131079999999</v>
      </c>
      <c r="AV876" s="4">
        <f t="shared" si="745"/>
        <v>18813.104459999999</v>
      </c>
      <c r="AW876" s="4">
        <f t="shared" si="746"/>
        <v>19683.535</v>
      </c>
      <c r="AX876" s="4">
        <f t="shared" si="747"/>
        <v>20553.965539999997</v>
      </c>
      <c r="AY876" s="4">
        <f t="shared" si="748"/>
        <v>21793.222580000001</v>
      </c>
      <c r="AZ876" s="1">
        <f t="shared" si="749"/>
        <v>18525.418142857139</v>
      </c>
      <c r="BA876" s="1">
        <f t="shared" si="750"/>
        <v>19529.227874078151</v>
      </c>
      <c r="BB876" s="1">
        <f t="shared" si="751"/>
        <v>0</v>
      </c>
      <c r="BC876" s="1"/>
      <c r="BD876" s="6">
        <f t="shared" si="752"/>
        <v>0</v>
      </c>
      <c r="BE876" s="6"/>
      <c r="BF876">
        <f t="shared" si="753"/>
        <v>688493.61003899551</v>
      </c>
      <c r="BG876">
        <f t="shared" si="754"/>
        <v>19436.915390487688</v>
      </c>
      <c r="BH876">
        <f t="shared" si="755"/>
        <v>949.79999999999927</v>
      </c>
      <c r="BI876">
        <f t="shared" si="756"/>
        <v>894.8276536001697</v>
      </c>
      <c r="BJ876">
        <f t="shared" si="757"/>
        <v>90.895090391282807</v>
      </c>
      <c r="BK876">
        <f t="shared" si="758"/>
        <v>92.580761794604697</v>
      </c>
    </row>
    <row r="877" spans="1:63" x14ac:dyDescent="0.35">
      <c r="A877" s="2">
        <v>1674172800000</v>
      </c>
      <c r="B877" s="3">
        <v>44946</v>
      </c>
      <c r="C877" s="2" t="s">
        <v>9</v>
      </c>
      <c r="D877" s="2">
        <v>21071.59</v>
      </c>
      <c r="E877" s="2">
        <v>22755.93</v>
      </c>
      <c r="F877" s="2">
        <v>20861.28</v>
      </c>
      <c r="G877" s="2">
        <v>22667.21</v>
      </c>
      <c r="H877" s="2">
        <v>338079.13659000001</v>
      </c>
      <c r="I877" s="2">
        <v>7256172889.7105303</v>
      </c>
      <c r="J877" s="2">
        <f t="shared" si="707"/>
        <v>7.5723758862050694</v>
      </c>
      <c r="K877" s="2">
        <f t="shared" si="708"/>
        <v>8.171302968467554</v>
      </c>
      <c r="L877" s="2">
        <f t="shared" si="709"/>
        <v>34.751980063526098</v>
      </c>
      <c r="M877" s="1">
        <f t="shared" si="710"/>
        <v>0.51063157409622362</v>
      </c>
      <c r="N877" s="1">
        <f t="shared" si="711"/>
        <v>1.7953246120718021</v>
      </c>
      <c r="O877" s="1">
        <f t="shared" si="712"/>
        <v>7.0787273775643298</v>
      </c>
      <c r="P877" s="2">
        <f t="shared" si="713"/>
        <v>1595.619999999999</v>
      </c>
      <c r="Q877" s="2">
        <f t="shared" si="714"/>
        <v>0</v>
      </c>
      <c r="R877" s="2">
        <f t="shared" si="715"/>
        <v>451.0885714285713</v>
      </c>
      <c r="S877" s="2">
        <f t="shared" si="716"/>
        <v>42.762857142857165</v>
      </c>
      <c r="T877" s="1">
        <f t="shared" si="717"/>
        <v>91.340946959177998</v>
      </c>
      <c r="U877" s="1">
        <f t="shared" si="718"/>
        <v>18288.637191506044</v>
      </c>
      <c r="V877" s="1">
        <f t="shared" si="719"/>
        <v>18728.550999999999</v>
      </c>
      <c r="W877" s="1">
        <f t="shared" si="720"/>
        <v>2015.5649780096007</v>
      </c>
      <c r="X877" s="1">
        <f t="shared" si="721"/>
        <v>22759.680956019201</v>
      </c>
      <c r="Y877" s="1">
        <f t="shared" si="722"/>
        <v>14697.421043980798</v>
      </c>
      <c r="Z877" s="1">
        <f t="shared" si="723"/>
        <v>18984.129451766268</v>
      </c>
      <c r="AA877" s="1">
        <f t="shared" si="724"/>
        <v>20247.663319221443</v>
      </c>
      <c r="AB877" s="1">
        <f t="shared" si="725"/>
        <v>1263.5338674551749</v>
      </c>
      <c r="AC877" s="1">
        <f t="shared" si="726"/>
        <v>871.43013150206707</v>
      </c>
      <c r="AD877" s="1">
        <f t="shared" si="727"/>
        <v>-392.10373595310784</v>
      </c>
      <c r="AE877" s="4">
        <f t="shared" si="728"/>
        <v>22755.93</v>
      </c>
      <c r="AF877" s="4">
        <f t="shared" si="729"/>
        <v>16499.009999999998</v>
      </c>
      <c r="AG877" s="4">
        <f t="shared" si="730"/>
        <v>17975.643120000001</v>
      </c>
      <c r="AH877" s="4">
        <f t="shared" si="731"/>
        <v>18889.153439999998</v>
      </c>
      <c r="AI877" s="4">
        <f t="shared" si="732"/>
        <v>19627.47</v>
      </c>
      <c r="AJ877" s="4">
        <f t="shared" si="733"/>
        <v>20365.78656</v>
      </c>
      <c r="AK877" s="4">
        <f t="shared" si="734"/>
        <v>21416.949120000001</v>
      </c>
      <c r="AL877" s="4">
        <f t="shared" si="735"/>
        <v>22755.93</v>
      </c>
      <c r="AM877" s="4">
        <f t="shared" si="736"/>
        <v>16256.3</v>
      </c>
      <c r="AN877" s="4">
        <f t="shared" si="737"/>
        <v>17790.212680000001</v>
      </c>
      <c r="AO877" s="4">
        <f t="shared" si="738"/>
        <v>18739.158660000001</v>
      </c>
      <c r="AP877" s="4">
        <f t="shared" si="739"/>
        <v>19506.114999999998</v>
      </c>
      <c r="AQ877" s="4">
        <f t="shared" si="740"/>
        <v>20273.071339999999</v>
      </c>
      <c r="AR877" s="4">
        <f t="shared" si="741"/>
        <v>21365.009180000001</v>
      </c>
      <c r="AS877" s="4">
        <f t="shared" si="742"/>
        <v>22755.93</v>
      </c>
      <c r="AT877" s="4">
        <f t="shared" si="743"/>
        <v>15616.63</v>
      </c>
      <c r="AU877" s="4">
        <f t="shared" si="744"/>
        <v>17301.504799999999</v>
      </c>
      <c r="AV877" s="4">
        <f t="shared" si="745"/>
        <v>18343.8426</v>
      </c>
      <c r="AW877" s="4">
        <f t="shared" si="746"/>
        <v>19186.28</v>
      </c>
      <c r="AX877" s="4">
        <f t="shared" si="747"/>
        <v>20028.717400000001</v>
      </c>
      <c r="AY877" s="4">
        <f t="shared" si="748"/>
        <v>21228.1198</v>
      </c>
      <c r="AZ877" s="1">
        <f t="shared" si="749"/>
        <v>18504.334928571425</v>
      </c>
      <c r="BA877" s="1">
        <f t="shared" si="750"/>
        <v>19484.648118928537</v>
      </c>
      <c r="BB877" s="1">
        <f t="shared" si="751"/>
        <v>1</v>
      </c>
      <c r="BC877" s="1" t="str">
        <f t="shared" si="760"/>
        <v>$21,192–$22,422</v>
      </c>
      <c r="BD877" s="6">
        <f t="shared" si="752"/>
        <v>0</v>
      </c>
      <c r="BE877" s="6"/>
      <c r="BF877">
        <f t="shared" si="753"/>
        <v>342048.12571899558</v>
      </c>
      <c r="BG877">
        <f t="shared" si="754"/>
        <v>19136.234181457898</v>
      </c>
      <c r="BH877">
        <f t="shared" si="755"/>
        <v>1894.6500000000015</v>
      </c>
      <c r="BI877">
        <f t="shared" si="756"/>
        <v>886.37036953865743</v>
      </c>
      <c r="BJ877">
        <f t="shared" si="757"/>
        <v>98.48288197704143</v>
      </c>
      <c r="BK877">
        <f t="shared" si="758"/>
        <v>89.094374459054052</v>
      </c>
    </row>
    <row r="878" spans="1:63" x14ac:dyDescent="0.35">
      <c r="A878" s="2">
        <v>1674086400000</v>
      </c>
      <c r="B878" s="3">
        <v>44945</v>
      </c>
      <c r="C878" s="2" t="s">
        <v>9</v>
      </c>
      <c r="D878" s="2">
        <v>20677.47</v>
      </c>
      <c r="E878" s="2">
        <v>21192</v>
      </c>
      <c r="F878" s="2">
        <v>20659.189999999999</v>
      </c>
      <c r="G878" s="2">
        <v>21071.59</v>
      </c>
      <c r="H878" s="2">
        <v>251385.84925</v>
      </c>
      <c r="I878" s="2">
        <v>5243024330.0112</v>
      </c>
      <c r="J878" s="2">
        <f t="shared" si="707"/>
        <v>1.9060358931726122</v>
      </c>
      <c r="K878" s="2">
        <f t="shared" si="708"/>
        <v>5.7279449433291898</v>
      </c>
      <c r="L878" s="2">
        <f t="shared" si="709"/>
        <v>25.2422187181086</v>
      </c>
      <c r="M878" s="1">
        <f t="shared" si="710"/>
        <v>7.0393312630888358</v>
      </c>
      <c r="N878" s="1">
        <f t="shared" si="711"/>
        <v>9.1975024191340147</v>
      </c>
      <c r="O878" s="1">
        <f t="shared" si="712"/>
        <v>16.896494284484469</v>
      </c>
      <c r="P878" s="2">
        <f t="shared" si="713"/>
        <v>394.11999999999898</v>
      </c>
      <c r="Q878" s="2">
        <f t="shared" si="714"/>
        <v>0</v>
      </c>
      <c r="R878" s="2">
        <f t="shared" si="715"/>
        <v>345.6014285714287</v>
      </c>
      <c r="S878" s="2">
        <f t="shared" si="716"/>
        <v>42.762857142857165</v>
      </c>
      <c r="T878" s="1">
        <f t="shared" si="717"/>
        <v>88.988983097607175</v>
      </c>
      <c r="U878" s="1">
        <f t="shared" si="718"/>
        <v>18109.919934016492</v>
      </c>
      <c r="V878" s="1">
        <f t="shared" si="719"/>
        <v>18422.3105</v>
      </c>
      <c r="W878" s="1">
        <f t="shared" si="720"/>
        <v>1852.5738880176114</v>
      </c>
      <c r="X878" s="1">
        <f t="shared" si="721"/>
        <v>22127.45827603522</v>
      </c>
      <c r="Y878" s="1">
        <f t="shared" si="722"/>
        <v>14717.162723964777</v>
      </c>
      <c r="Z878" s="1">
        <f t="shared" si="723"/>
        <v>18689.483007907569</v>
      </c>
      <c r="AA878" s="1">
        <f t="shared" si="724"/>
        <v>19807.74574089807</v>
      </c>
      <c r="AB878" s="1">
        <f t="shared" si="725"/>
        <v>1118.2627329905008</v>
      </c>
      <c r="AC878" s="1">
        <f t="shared" si="726"/>
        <v>773.40419751379</v>
      </c>
      <c r="AD878" s="1">
        <f t="shared" si="727"/>
        <v>-344.85853547671081</v>
      </c>
      <c r="AE878" s="4">
        <f t="shared" si="728"/>
        <v>21650</v>
      </c>
      <c r="AF878" s="4">
        <f t="shared" si="729"/>
        <v>16470</v>
      </c>
      <c r="AG878" s="4">
        <f t="shared" si="730"/>
        <v>17692.48</v>
      </c>
      <c r="AH878" s="4">
        <f t="shared" si="731"/>
        <v>18448.759999999998</v>
      </c>
      <c r="AI878" s="4">
        <f t="shared" si="732"/>
        <v>19060</v>
      </c>
      <c r="AJ878" s="4">
        <f t="shared" si="733"/>
        <v>19671.239999999998</v>
      </c>
      <c r="AK878" s="4">
        <f t="shared" si="734"/>
        <v>20541.48</v>
      </c>
      <c r="AL878" s="4">
        <f t="shared" si="735"/>
        <v>21650</v>
      </c>
      <c r="AM878" s="4">
        <f t="shared" si="736"/>
        <v>16256.3</v>
      </c>
      <c r="AN878" s="4">
        <f t="shared" si="737"/>
        <v>17529.213199999998</v>
      </c>
      <c r="AO878" s="4">
        <f t="shared" si="738"/>
        <v>18316.6934</v>
      </c>
      <c r="AP878" s="4">
        <f t="shared" si="739"/>
        <v>18953.150000000001</v>
      </c>
      <c r="AQ878" s="4">
        <f t="shared" si="740"/>
        <v>19589.606599999999</v>
      </c>
      <c r="AR878" s="4">
        <f t="shared" si="741"/>
        <v>20495.748200000002</v>
      </c>
      <c r="AS878" s="4">
        <f t="shared" si="742"/>
        <v>21650</v>
      </c>
      <c r="AT878" s="4">
        <f t="shared" si="743"/>
        <v>15476</v>
      </c>
      <c r="AU878" s="4">
        <f t="shared" si="744"/>
        <v>16933.063999999998</v>
      </c>
      <c r="AV878" s="4">
        <f t="shared" si="745"/>
        <v>17834.468000000001</v>
      </c>
      <c r="AW878" s="4">
        <f t="shared" si="746"/>
        <v>18563</v>
      </c>
      <c r="AX878" s="4">
        <f t="shared" si="747"/>
        <v>19291.531999999999</v>
      </c>
      <c r="AY878" s="4">
        <f t="shared" si="748"/>
        <v>20328.763999999999</v>
      </c>
      <c r="AZ878" s="1">
        <f t="shared" si="749"/>
        <v>18484.939571428567</v>
      </c>
      <c r="BA878" s="1">
        <f t="shared" si="750"/>
        <v>19441.051380831668</v>
      </c>
      <c r="BB878" s="1">
        <f t="shared" si="751"/>
        <v>0</v>
      </c>
      <c r="BC878" s="1"/>
      <c r="BD878" s="6">
        <f t="shared" si="752"/>
        <v>0</v>
      </c>
      <c r="BE878" s="6"/>
      <c r="BF878">
        <f t="shared" si="753"/>
        <v>3968.9891289955413</v>
      </c>
      <c r="BG878">
        <f t="shared" si="754"/>
        <v>18856.906481434569</v>
      </c>
      <c r="BH878">
        <f t="shared" si="755"/>
        <v>532.81000000000131</v>
      </c>
      <c r="BI878">
        <f t="shared" si="756"/>
        <v>731.25042639075832</v>
      </c>
      <c r="BJ878">
        <f t="shared" si="757"/>
        <v>88.364313015489842</v>
      </c>
      <c r="BK878">
        <f t="shared" si="758"/>
        <v>86.178915612929288</v>
      </c>
    </row>
    <row r="879" spans="1:63" x14ac:dyDescent="0.35">
      <c r="A879" s="2">
        <v>1674000000000</v>
      </c>
      <c r="B879" s="3">
        <v>44944</v>
      </c>
      <c r="C879" s="2" t="s">
        <v>9</v>
      </c>
      <c r="D879" s="2">
        <v>21132.29</v>
      </c>
      <c r="E879" s="2">
        <v>21650</v>
      </c>
      <c r="F879" s="2">
        <v>20407.150000000001</v>
      </c>
      <c r="G879" s="2">
        <v>20677.47</v>
      </c>
      <c r="H879" s="2">
        <v>350916.01948999998</v>
      </c>
      <c r="I879" s="2">
        <v>7399719195.2467203</v>
      </c>
      <c r="J879" s="2">
        <f t="shared" si="707"/>
        <v>-2.1639181994065719</v>
      </c>
      <c r="K879" s="2">
        <f t="shared" si="708"/>
        <v>9.7144740011736985</v>
      </c>
      <c r="L879" s="2">
        <f t="shared" si="709"/>
        <v>22.384046459543214</v>
      </c>
      <c r="M879" s="1">
        <f t="shared" si="710"/>
        <v>1.8703856709436686</v>
      </c>
      <c r="N879" s="1">
        <f t="shared" si="711"/>
        <v>11.526893764082345</v>
      </c>
      <c r="O879" s="1">
        <f t="shared" si="712"/>
        <v>18.824836887685002</v>
      </c>
      <c r="P879" s="2">
        <f t="shared" si="713"/>
        <v>0</v>
      </c>
      <c r="Q879" s="2">
        <f t="shared" si="714"/>
        <v>457.34000000000015</v>
      </c>
      <c r="R879" s="2">
        <f t="shared" si="715"/>
        <v>317.45000000000022</v>
      </c>
      <c r="S879" s="2">
        <f t="shared" si="716"/>
        <v>44.085000000000164</v>
      </c>
      <c r="T879" s="1">
        <f t="shared" si="717"/>
        <v>87.806159846211258</v>
      </c>
      <c r="U879" s="1">
        <f t="shared" si="718"/>
        <v>17989.035441527369</v>
      </c>
      <c r="V879" s="1">
        <f t="shared" si="719"/>
        <v>18199.105</v>
      </c>
      <c r="W879" s="1">
        <f t="shared" si="720"/>
        <v>1787.7236109267565</v>
      </c>
      <c r="X879" s="1">
        <f t="shared" si="721"/>
        <v>21774.552221853512</v>
      </c>
      <c r="Y879" s="1">
        <f t="shared" si="722"/>
        <v>14623.657778146488</v>
      </c>
      <c r="Z879" s="1">
        <f t="shared" si="723"/>
        <v>18498.914448540174</v>
      </c>
      <c r="AA879" s="1">
        <f t="shared" si="724"/>
        <v>19577.955875606807</v>
      </c>
      <c r="AB879" s="1">
        <f t="shared" si="725"/>
        <v>1079.0414270666333</v>
      </c>
      <c r="AC879" s="1">
        <f t="shared" si="726"/>
        <v>687.18956364461235</v>
      </c>
      <c r="AD879" s="1">
        <f t="shared" si="727"/>
        <v>-391.85186342202098</v>
      </c>
      <c r="AE879" s="4">
        <f t="shared" si="728"/>
        <v>21650</v>
      </c>
      <c r="AF879" s="4">
        <f t="shared" si="729"/>
        <v>16333</v>
      </c>
      <c r="AG879" s="4">
        <f t="shared" si="730"/>
        <v>17587.811999999998</v>
      </c>
      <c r="AH879" s="4">
        <f t="shared" si="731"/>
        <v>18364.094000000001</v>
      </c>
      <c r="AI879" s="4">
        <f t="shared" si="732"/>
        <v>18991.5</v>
      </c>
      <c r="AJ879" s="4">
        <f t="shared" si="733"/>
        <v>19618.905999999999</v>
      </c>
      <c r="AK879" s="4">
        <f t="shared" si="734"/>
        <v>20512.162</v>
      </c>
      <c r="AL879" s="4">
        <f t="shared" si="735"/>
        <v>21650</v>
      </c>
      <c r="AM879" s="4">
        <f t="shared" si="736"/>
        <v>16256.3</v>
      </c>
      <c r="AN879" s="4">
        <f t="shared" si="737"/>
        <v>17529.213199999998</v>
      </c>
      <c r="AO879" s="4">
        <f t="shared" si="738"/>
        <v>18316.6934</v>
      </c>
      <c r="AP879" s="4">
        <f t="shared" si="739"/>
        <v>18953.150000000001</v>
      </c>
      <c r="AQ879" s="4">
        <f t="shared" si="740"/>
        <v>19589.606599999999</v>
      </c>
      <c r="AR879" s="4">
        <f t="shared" si="741"/>
        <v>20495.748200000002</v>
      </c>
      <c r="AS879" s="4">
        <f t="shared" si="742"/>
        <v>21650</v>
      </c>
      <c r="AT879" s="4">
        <f t="shared" si="743"/>
        <v>15476</v>
      </c>
      <c r="AU879" s="4">
        <f t="shared" si="744"/>
        <v>16933.063999999998</v>
      </c>
      <c r="AV879" s="4">
        <f t="shared" si="745"/>
        <v>17834.468000000001</v>
      </c>
      <c r="AW879" s="4">
        <f t="shared" si="746"/>
        <v>18563</v>
      </c>
      <c r="AX879" s="4">
        <f t="shared" si="747"/>
        <v>19291.531999999999</v>
      </c>
      <c r="AY879" s="4">
        <f t="shared" si="748"/>
        <v>20328.763999999999</v>
      </c>
      <c r="AZ879" s="1">
        <f t="shared" si="749"/>
        <v>18478.224357142855</v>
      </c>
      <c r="BA879" s="1">
        <f t="shared" si="750"/>
        <v>19418.715235363608</v>
      </c>
      <c r="BB879" s="1">
        <f t="shared" si="751"/>
        <v>0</v>
      </c>
      <c r="BC879" s="1"/>
      <c r="BD879" s="6">
        <f t="shared" si="752"/>
        <v>0</v>
      </c>
      <c r="BE879" s="6"/>
      <c r="BF879">
        <f t="shared" si="753"/>
        <v>-247416.86012100446</v>
      </c>
      <c r="BG879">
        <f t="shared" si="754"/>
        <v>18656.076401061153</v>
      </c>
      <c r="BH879">
        <f t="shared" si="755"/>
        <v>1242.8499999999985</v>
      </c>
      <c r="BI879">
        <f t="shared" si="756"/>
        <v>761.77972275856712</v>
      </c>
      <c r="BJ879">
        <f t="shared" si="757"/>
        <v>80.435928384630884</v>
      </c>
      <c r="BK879">
        <f t="shared" si="758"/>
        <v>88.082988833309628</v>
      </c>
    </row>
    <row r="880" spans="1:63" x14ac:dyDescent="0.35">
      <c r="A880" s="2">
        <v>1673913600000</v>
      </c>
      <c r="B880" s="3">
        <v>44943</v>
      </c>
      <c r="C880" s="2" t="s">
        <v>9</v>
      </c>
      <c r="D880" s="2">
        <v>21185.65</v>
      </c>
      <c r="E880" s="2">
        <v>21647.45</v>
      </c>
      <c r="F880" s="2">
        <v>20841.310000000001</v>
      </c>
      <c r="G880" s="2">
        <v>21134.81</v>
      </c>
      <c r="H880" s="2">
        <v>275407.74408999999</v>
      </c>
      <c r="I880" s="2">
        <v>5840585769.4900904</v>
      </c>
      <c r="J880" s="2">
        <f t="shared" si="707"/>
        <v>-0.2399737558205679</v>
      </c>
      <c r="K880" s="2">
        <f t="shared" si="708"/>
        <v>17.786901599820787</v>
      </c>
      <c r="L880" s="2">
        <f t="shared" si="709"/>
        <v>28.565997196889327</v>
      </c>
      <c r="M880" s="1">
        <f t="shared" si="710"/>
        <v>-2.211779294081917</v>
      </c>
      <c r="N880" s="1">
        <f t="shared" si="711"/>
        <v>7.0882113442231001</v>
      </c>
      <c r="O880" s="1">
        <f t="shared" si="712"/>
        <v>11.274811554965481</v>
      </c>
      <c r="P880" s="2">
        <f t="shared" si="713"/>
        <v>0</v>
      </c>
      <c r="Q880" s="2">
        <f t="shared" si="714"/>
        <v>50.840000000000146</v>
      </c>
      <c r="R880" s="2">
        <f t="shared" si="715"/>
        <v>329.96285714285739</v>
      </c>
      <c r="S880" s="2">
        <f t="shared" si="716"/>
        <v>11.417857142857299</v>
      </c>
      <c r="T880" s="1">
        <f t="shared" si="717"/>
        <v>96.65538893526913</v>
      </c>
      <c r="U880" s="1">
        <f t="shared" si="718"/>
        <v>17879.303418732565</v>
      </c>
      <c r="V880" s="1">
        <f t="shared" si="719"/>
        <v>17996.904999999999</v>
      </c>
      <c r="W880" s="1">
        <f t="shared" si="720"/>
        <v>1723.5187446224656</v>
      </c>
      <c r="X880" s="1">
        <f t="shared" si="721"/>
        <v>21443.942489244931</v>
      </c>
      <c r="Y880" s="1">
        <f t="shared" si="722"/>
        <v>14549.867510755068</v>
      </c>
      <c r="Z880" s="1">
        <f t="shared" si="723"/>
        <v>18324.63000442339</v>
      </c>
      <c r="AA880" s="1">
        <f t="shared" si="724"/>
        <v>19378.044216626226</v>
      </c>
      <c r="AB880" s="1">
        <f t="shared" si="725"/>
        <v>1053.4142122028352</v>
      </c>
      <c r="AC880" s="1">
        <f t="shared" si="726"/>
        <v>589.22659778910713</v>
      </c>
      <c r="AD880" s="1">
        <f t="shared" si="727"/>
        <v>-464.18761441372806</v>
      </c>
      <c r="AE880" s="4">
        <f t="shared" si="728"/>
        <v>21647.45</v>
      </c>
      <c r="AF880" s="4">
        <f t="shared" si="729"/>
        <v>16333</v>
      </c>
      <c r="AG880" s="4">
        <f t="shared" si="730"/>
        <v>17587.210200000001</v>
      </c>
      <c r="AH880" s="4">
        <f t="shared" si="731"/>
        <v>18363.119900000002</v>
      </c>
      <c r="AI880" s="4">
        <f t="shared" si="732"/>
        <v>18990.224999999999</v>
      </c>
      <c r="AJ880" s="4">
        <f t="shared" si="733"/>
        <v>19617.330099999999</v>
      </c>
      <c r="AK880" s="4">
        <f t="shared" si="734"/>
        <v>20510.1577</v>
      </c>
      <c r="AL880" s="4">
        <f t="shared" si="735"/>
        <v>21647.45</v>
      </c>
      <c r="AM880" s="4">
        <f t="shared" si="736"/>
        <v>16256.3</v>
      </c>
      <c r="AN880" s="4">
        <f t="shared" si="737"/>
        <v>17528.611399999998</v>
      </c>
      <c r="AO880" s="4">
        <f t="shared" si="738"/>
        <v>18315.719300000001</v>
      </c>
      <c r="AP880" s="4">
        <f t="shared" si="739"/>
        <v>18951.875</v>
      </c>
      <c r="AQ880" s="4">
        <f t="shared" si="740"/>
        <v>19588.030699999999</v>
      </c>
      <c r="AR880" s="4">
        <f t="shared" si="741"/>
        <v>20493.743900000001</v>
      </c>
      <c r="AS880" s="4">
        <f t="shared" si="742"/>
        <v>21647.45</v>
      </c>
      <c r="AT880" s="4">
        <f t="shared" si="743"/>
        <v>15476</v>
      </c>
      <c r="AU880" s="4">
        <f t="shared" si="744"/>
        <v>16932.462200000002</v>
      </c>
      <c r="AV880" s="4">
        <f t="shared" si="745"/>
        <v>17833.493900000001</v>
      </c>
      <c r="AW880" s="4">
        <f t="shared" si="746"/>
        <v>18561.724999999999</v>
      </c>
      <c r="AX880" s="4">
        <f t="shared" si="747"/>
        <v>19289.956099999999</v>
      </c>
      <c r="AY880" s="4">
        <f t="shared" si="748"/>
        <v>20326.759700000002</v>
      </c>
      <c r="AZ880" s="1">
        <f t="shared" si="749"/>
        <v>18473.742571428567</v>
      </c>
      <c r="BA880" s="1">
        <f t="shared" si="750"/>
        <v>19401.472019409684</v>
      </c>
      <c r="BB880" s="1">
        <f t="shared" si="751"/>
        <v>0</v>
      </c>
      <c r="BC880" s="1"/>
      <c r="BD880" s="6">
        <f t="shared" si="752"/>
        <v>0</v>
      </c>
      <c r="BE880" s="6"/>
      <c r="BF880">
        <f t="shared" si="753"/>
        <v>103499.15936899552</v>
      </c>
      <c r="BG880">
        <f t="shared" si="754"/>
        <v>18398.672701248146</v>
      </c>
      <c r="BH880">
        <f t="shared" si="755"/>
        <v>806.13999999999942</v>
      </c>
      <c r="BI880">
        <f t="shared" si="756"/>
        <v>687.76891087526997</v>
      </c>
      <c r="BJ880">
        <f t="shared" si="757"/>
        <v>89.736505438667095</v>
      </c>
      <c r="BK880">
        <f t="shared" si="758"/>
        <v>91.868624522850027</v>
      </c>
    </row>
    <row r="881" spans="1:63" x14ac:dyDescent="0.35">
      <c r="A881" s="2">
        <v>1673827200000</v>
      </c>
      <c r="B881" s="3">
        <v>44942</v>
      </c>
      <c r="C881" s="2" t="s">
        <v>9</v>
      </c>
      <c r="D881" s="2">
        <v>20872.990000000002</v>
      </c>
      <c r="E881" s="2">
        <v>21474.05</v>
      </c>
      <c r="F881" s="2">
        <v>20611.48</v>
      </c>
      <c r="G881" s="2">
        <v>21185.65</v>
      </c>
      <c r="H881" s="2">
        <v>293078.08262</v>
      </c>
      <c r="I881" s="2">
        <v>6168654053.0426302</v>
      </c>
      <c r="J881" s="2">
        <f t="shared" si="707"/>
        <v>1.5051625422226551</v>
      </c>
      <c r="K881" s="2">
        <f t="shared" si="708"/>
        <v>21.472753898074966</v>
      </c>
      <c r="L881" s="2">
        <f t="shared" si="709"/>
        <v>26.570583114920904</v>
      </c>
      <c r="M881" s="1">
        <f t="shared" si="710"/>
        <v>-0.24055101512623081</v>
      </c>
      <c r="N881" s="1">
        <f t="shared" si="711"/>
        <v>8.1696808924909039</v>
      </c>
      <c r="O881" s="1">
        <f t="shared" si="712"/>
        <v>14.813800851047748</v>
      </c>
      <c r="P881" s="2">
        <f t="shared" si="713"/>
        <v>314.15000000000146</v>
      </c>
      <c r="Q881" s="2">
        <f t="shared" si="714"/>
        <v>0</v>
      </c>
      <c r="R881" s="2">
        <f t="shared" si="715"/>
        <v>330.12785714285747</v>
      </c>
      <c r="S881" s="2">
        <f t="shared" si="716"/>
        <v>7.7864285714287167</v>
      </c>
      <c r="T881" s="1">
        <f t="shared" si="717"/>
        <v>97.695738564301976</v>
      </c>
      <c r="U881" s="1">
        <f t="shared" si="718"/>
        <v>17746.425599088994</v>
      </c>
      <c r="V881" s="1">
        <f t="shared" si="719"/>
        <v>17767.530000000002</v>
      </c>
      <c r="W881" s="1">
        <f t="shared" si="720"/>
        <v>1590.8010140146375</v>
      </c>
      <c r="X881" s="1">
        <f t="shared" si="721"/>
        <v>20949.132028029278</v>
      </c>
      <c r="Y881" s="1">
        <f t="shared" si="722"/>
        <v>14585.927971970727</v>
      </c>
      <c r="Z881" s="1">
        <f t="shared" si="723"/>
        <v>18099.815604777261</v>
      </c>
      <c r="AA881" s="1">
        <f t="shared" si="724"/>
        <v>19058.63225601281</v>
      </c>
      <c r="AB881" s="1">
        <f t="shared" si="725"/>
        <v>958.81665123554922</v>
      </c>
      <c r="AC881" s="1">
        <f t="shared" si="726"/>
        <v>473.17969418567509</v>
      </c>
      <c r="AD881" s="1">
        <f t="shared" si="727"/>
        <v>-485.63695704987413</v>
      </c>
      <c r="AE881" s="4">
        <f t="shared" si="728"/>
        <v>21474.05</v>
      </c>
      <c r="AF881" s="4">
        <f t="shared" si="729"/>
        <v>16333</v>
      </c>
      <c r="AG881" s="4">
        <f t="shared" si="730"/>
        <v>17546.287799999998</v>
      </c>
      <c r="AH881" s="4">
        <f t="shared" si="731"/>
        <v>18296.881099999999</v>
      </c>
      <c r="AI881" s="4">
        <f t="shared" si="732"/>
        <v>18903.525000000001</v>
      </c>
      <c r="AJ881" s="4">
        <f t="shared" si="733"/>
        <v>19510.168900000001</v>
      </c>
      <c r="AK881" s="4">
        <f t="shared" si="734"/>
        <v>20373.865299999998</v>
      </c>
      <c r="AL881" s="4">
        <f t="shared" si="735"/>
        <v>21474.05</v>
      </c>
      <c r="AM881" s="4">
        <f t="shared" si="736"/>
        <v>16256.3</v>
      </c>
      <c r="AN881" s="4">
        <f t="shared" si="737"/>
        <v>17487.688999999998</v>
      </c>
      <c r="AO881" s="4">
        <f t="shared" si="738"/>
        <v>18249.480499999998</v>
      </c>
      <c r="AP881" s="4">
        <f t="shared" si="739"/>
        <v>18865.174999999999</v>
      </c>
      <c r="AQ881" s="4">
        <f t="shared" si="740"/>
        <v>19480.869500000001</v>
      </c>
      <c r="AR881" s="4">
        <f t="shared" si="741"/>
        <v>20357.451499999999</v>
      </c>
      <c r="AS881" s="4">
        <f t="shared" si="742"/>
        <v>21474.05</v>
      </c>
      <c r="AT881" s="4">
        <f t="shared" si="743"/>
        <v>15476</v>
      </c>
      <c r="AU881" s="4">
        <f t="shared" si="744"/>
        <v>16891.539799999999</v>
      </c>
      <c r="AV881" s="4">
        <f t="shared" si="745"/>
        <v>17767.255099999998</v>
      </c>
      <c r="AW881" s="4">
        <f t="shared" si="746"/>
        <v>18475.025000000001</v>
      </c>
      <c r="AX881" s="4">
        <f t="shared" si="747"/>
        <v>19182.794900000001</v>
      </c>
      <c r="AY881" s="4">
        <f t="shared" si="748"/>
        <v>20190.4673</v>
      </c>
      <c r="AZ881" s="1">
        <f t="shared" si="749"/>
        <v>18464.291499999996</v>
      </c>
      <c r="BA881" s="1">
        <f t="shared" si="750"/>
        <v>19377.727663511185</v>
      </c>
      <c r="BB881" s="1">
        <f t="shared" si="751"/>
        <v>0</v>
      </c>
      <c r="BC881" s="1"/>
      <c r="BD881" s="6">
        <f t="shared" si="752"/>
        <v>0</v>
      </c>
      <c r="BE881" s="6"/>
      <c r="BF881">
        <f t="shared" si="753"/>
        <v>378906.90345899551</v>
      </c>
      <c r="BG881">
        <f t="shared" si="754"/>
        <v>18136.828234307457</v>
      </c>
      <c r="BH881">
        <f t="shared" si="755"/>
        <v>862.56999999999971</v>
      </c>
      <c r="BI881">
        <f t="shared" si="756"/>
        <v>669.55797408684998</v>
      </c>
      <c r="BJ881">
        <f t="shared" si="757"/>
        <v>94.07653267663089</v>
      </c>
      <c r="BK881">
        <f t="shared" si="758"/>
        <v>93.166929974387529</v>
      </c>
    </row>
    <row r="882" spans="1:63" x14ac:dyDescent="0.35">
      <c r="A882" s="2">
        <v>1673740800000</v>
      </c>
      <c r="B882" s="3">
        <v>44941</v>
      </c>
      <c r="C882" s="2" t="s">
        <v>9</v>
      </c>
      <c r="D882" s="2">
        <v>20952.759999999998</v>
      </c>
      <c r="E882" s="2">
        <v>21050.74</v>
      </c>
      <c r="F882" s="2">
        <v>20551.009999999998</v>
      </c>
      <c r="G882" s="2">
        <v>20871.5</v>
      </c>
      <c r="H882" s="2">
        <v>178542.22549000001</v>
      </c>
      <c r="I882" s="2">
        <v>3710526606.1389599</v>
      </c>
      <c r="J882" s="2">
        <f t="shared" si="707"/>
        <v>-0.39809266749764854</v>
      </c>
      <c r="K882" s="2">
        <f t="shared" si="708"/>
        <v>21.499499949354604</v>
      </c>
      <c r="L882" s="2">
        <f t="shared" si="709"/>
        <v>24.408995429326222</v>
      </c>
      <c r="M882" s="1">
        <f t="shared" si="710"/>
        <v>1.4828433397134448</v>
      </c>
      <c r="N882" s="1">
        <f t="shared" si="711"/>
        <v>8.7985051385861155</v>
      </c>
      <c r="O882" s="1">
        <f t="shared" si="712"/>
        <v>6.3643724696356276</v>
      </c>
      <c r="P882" s="2">
        <f t="shared" si="713"/>
        <v>0</v>
      </c>
      <c r="Q882" s="2">
        <f t="shared" si="714"/>
        <v>83.419999999998254</v>
      </c>
      <c r="R882" s="2">
        <f t="shared" si="715"/>
        <v>311.69714285714298</v>
      </c>
      <c r="S882" s="2">
        <f t="shared" si="716"/>
        <v>7.7864285714287167</v>
      </c>
      <c r="T882" s="1">
        <f t="shared" si="717"/>
        <v>97.562807834965767</v>
      </c>
      <c r="U882" s="1">
        <f t="shared" si="718"/>
        <v>17606.049092929359</v>
      </c>
      <c r="V882" s="1">
        <f t="shared" si="719"/>
        <v>17543.565500000001</v>
      </c>
      <c r="W882" s="1">
        <f t="shared" si="720"/>
        <v>1397.3598822975948</v>
      </c>
      <c r="X882" s="1">
        <f t="shared" si="721"/>
        <v>20338.28526459519</v>
      </c>
      <c r="Y882" s="1">
        <f t="shared" si="722"/>
        <v>14748.845735404811</v>
      </c>
      <c r="Z882" s="1">
        <f t="shared" si="723"/>
        <v>17852.948853159443</v>
      </c>
      <c r="AA882" s="1">
        <f t="shared" si="724"/>
        <v>18671.901757106047</v>
      </c>
      <c r="AB882" s="1">
        <f t="shared" si="725"/>
        <v>818.95290394660333</v>
      </c>
      <c r="AC882" s="1">
        <f t="shared" si="726"/>
        <v>351.7704549232065</v>
      </c>
      <c r="AD882" s="1">
        <f t="shared" si="727"/>
        <v>-467.18244902339683</v>
      </c>
      <c r="AE882" s="4">
        <f t="shared" si="728"/>
        <v>21258</v>
      </c>
      <c r="AF882" s="4">
        <f t="shared" si="729"/>
        <v>16333</v>
      </c>
      <c r="AG882" s="4">
        <f t="shared" si="730"/>
        <v>17495.3</v>
      </c>
      <c r="AH882" s="4">
        <f t="shared" si="731"/>
        <v>18214.349999999999</v>
      </c>
      <c r="AI882" s="4">
        <f t="shared" si="732"/>
        <v>18795.5</v>
      </c>
      <c r="AJ882" s="4">
        <f t="shared" si="733"/>
        <v>19376.650000000001</v>
      </c>
      <c r="AK882" s="4">
        <f t="shared" si="734"/>
        <v>20204.05</v>
      </c>
      <c r="AL882" s="4">
        <f t="shared" si="735"/>
        <v>21258</v>
      </c>
      <c r="AM882" s="4">
        <f t="shared" si="736"/>
        <v>16256.3</v>
      </c>
      <c r="AN882" s="4">
        <f t="shared" si="737"/>
        <v>17436.7012</v>
      </c>
      <c r="AO882" s="4">
        <f t="shared" si="738"/>
        <v>18166.949399999998</v>
      </c>
      <c r="AP882" s="4">
        <f t="shared" si="739"/>
        <v>18757.150000000001</v>
      </c>
      <c r="AQ882" s="4">
        <f t="shared" si="740"/>
        <v>19347.350599999998</v>
      </c>
      <c r="AR882" s="4">
        <f t="shared" si="741"/>
        <v>20187.636200000001</v>
      </c>
      <c r="AS882" s="4">
        <f t="shared" si="742"/>
        <v>21258</v>
      </c>
      <c r="AT882" s="4">
        <f t="shared" si="743"/>
        <v>15476</v>
      </c>
      <c r="AU882" s="4">
        <f t="shared" si="744"/>
        <v>16840.552</v>
      </c>
      <c r="AV882" s="4">
        <f t="shared" si="745"/>
        <v>17684.724000000002</v>
      </c>
      <c r="AW882" s="4">
        <f t="shared" si="746"/>
        <v>18367</v>
      </c>
      <c r="AX882" s="4">
        <f t="shared" si="747"/>
        <v>19049.275999999998</v>
      </c>
      <c r="AY882" s="4">
        <f t="shared" si="748"/>
        <v>20020.652000000002</v>
      </c>
      <c r="AZ882" s="1">
        <f t="shared" si="749"/>
        <v>18457.863499999996</v>
      </c>
      <c r="BA882" s="1">
        <f t="shared" si="750"/>
        <v>19352.961604107226</v>
      </c>
      <c r="BB882" s="1">
        <f t="shared" si="751"/>
        <v>0</v>
      </c>
      <c r="BC882" s="1"/>
      <c r="BD882" s="6">
        <f t="shared" si="752"/>
        <v>0</v>
      </c>
      <c r="BE882" s="6"/>
      <c r="BF882">
        <f t="shared" si="753"/>
        <v>85828.82083899554</v>
      </c>
      <c r="BG882">
        <f t="shared" si="754"/>
        <v>17871.244917658354</v>
      </c>
      <c r="BH882">
        <f t="shared" si="755"/>
        <v>499.7300000000032</v>
      </c>
      <c r="BI882">
        <f t="shared" si="756"/>
        <v>639.86381625405772</v>
      </c>
      <c r="BJ882">
        <f t="shared" si="757"/>
        <v>91.792835453252081</v>
      </c>
      <c r="BK882">
        <f t="shared" si="758"/>
        <v>94.480512566596488</v>
      </c>
    </row>
    <row r="883" spans="1:63" x14ac:dyDescent="0.35">
      <c r="A883" s="2">
        <v>1673654400000</v>
      </c>
      <c r="B883" s="3">
        <v>44940</v>
      </c>
      <c r="C883" s="2" t="s">
        <v>9</v>
      </c>
      <c r="D883" s="2">
        <v>19930.009999999998</v>
      </c>
      <c r="E883" s="2">
        <v>21258</v>
      </c>
      <c r="F883" s="2">
        <v>19888.05</v>
      </c>
      <c r="G883" s="2">
        <v>20954.919999999998</v>
      </c>
      <c r="H883" s="2">
        <v>393913.74950999999</v>
      </c>
      <c r="I883" s="2">
        <v>8183071567.0461798</v>
      </c>
      <c r="J883" s="2">
        <f t="shared" si="707"/>
        <v>5.1425463409200489</v>
      </c>
      <c r="K883" s="2">
        <f t="shared" si="708"/>
        <v>22.3442782886098</v>
      </c>
      <c r="L883" s="2">
        <f t="shared" si="709"/>
        <v>25.990673467964392</v>
      </c>
      <c r="M883" s="1">
        <f t="shared" si="710"/>
        <v>-0.39968377931628418</v>
      </c>
      <c r="N883" s="1">
        <f t="shared" si="711"/>
        <v>8.726494780223458</v>
      </c>
      <c r="O883" s="1">
        <f t="shared" si="712"/>
        <v>3.9086286180047596</v>
      </c>
      <c r="P883" s="2">
        <f t="shared" si="713"/>
        <v>1024.9099999999999</v>
      </c>
      <c r="Q883" s="2">
        <f t="shared" si="714"/>
        <v>0</v>
      </c>
      <c r="R883" s="2">
        <f t="shared" si="715"/>
        <v>317.00785714285718</v>
      </c>
      <c r="S883" s="2">
        <f t="shared" si="716"/>
        <v>1.8278571428574131</v>
      </c>
      <c r="T883" s="1">
        <f t="shared" si="717"/>
        <v>99.4267087841924</v>
      </c>
      <c r="U883" s="1">
        <f t="shared" si="718"/>
        <v>17472.765382436683</v>
      </c>
      <c r="V883" s="1">
        <f t="shared" si="719"/>
        <v>17345.96</v>
      </c>
      <c r="W883" s="1">
        <f t="shared" si="720"/>
        <v>1174.4313764328667</v>
      </c>
      <c r="X883" s="1">
        <f t="shared" si="721"/>
        <v>19694.822752865733</v>
      </c>
      <c r="Y883" s="1">
        <f t="shared" si="722"/>
        <v>14997.097247134265</v>
      </c>
      <c r="Z883" s="1">
        <f t="shared" si="723"/>
        <v>17611.464761412197</v>
      </c>
      <c r="AA883" s="1">
        <f t="shared" si="724"/>
        <v>18271.974803852601</v>
      </c>
      <c r="AB883" s="1">
        <f t="shared" si="725"/>
        <v>660.5100424404045</v>
      </c>
      <c r="AC883" s="1">
        <f t="shared" si="726"/>
        <v>234.97484266735728</v>
      </c>
      <c r="AD883" s="1">
        <f t="shared" si="727"/>
        <v>-425.53519977304722</v>
      </c>
      <c r="AE883" s="4">
        <f t="shared" si="728"/>
        <v>21258</v>
      </c>
      <c r="AF883" s="4">
        <f t="shared" si="729"/>
        <v>16333</v>
      </c>
      <c r="AG883" s="4">
        <f t="shared" si="730"/>
        <v>17495.3</v>
      </c>
      <c r="AH883" s="4">
        <f t="shared" si="731"/>
        <v>18214.349999999999</v>
      </c>
      <c r="AI883" s="4">
        <f t="shared" si="732"/>
        <v>18795.5</v>
      </c>
      <c r="AJ883" s="4">
        <f t="shared" si="733"/>
        <v>19376.650000000001</v>
      </c>
      <c r="AK883" s="4">
        <f t="shared" si="734"/>
        <v>20204.05</v>
      </c>
      <c r="AL883" s="4">
        <f t="shared" si="735"/>
        <v>21258</v>
      </c>
      <c r="AM883" s="4">
        <f t="shared" si="736"/>
        <v>16256.3</v>
      </c>
      <c r="AN883" s="4">
        <f t="shared" si="737"/>
        <v>17436.7012</v>
      </c>
      <c r="AO883" s="4">
        <f t="shared" si="738"/>
        <v>18166.949399999998</v>
      </c>
      <c r="AP883" s="4">
        <f t="shared" si="739"/>
        <v>18757.150000000001</v>
      </c>
      <c r="AQ883" s="4">
        <f t="shared" si="740"/>
        <v>19347.350599999998</v>
      </c>
      <c r="AR883" s="4">
        <f t="shared" si="741"/>
        <v>20187.636200000001</v>
      </c>
      <c r="AS883" s="4">
        <f t="shared" si="742"/>
        <v>21258</v>
      </c>
      <c r="AT883" s="4">
        <f t="shared" si="743"/>
        <v>15476</v>
      </c>
      <c r="AU883" s="4">
        <f t="shared" si="744"/>
        <v>16840.552</v>
      </c>
      <c r="AV883" s="4">
        <f t="shared" si="745"/>
        <v>17684.724000000002</v>
      </c>
      <c r="AW883" s="4">
        <f t="shared" si="746"/>
        <v>18367</v>
      </c>
      <c r="AX883" s="4">
        <f t="shared" si="747"/>
        <v>19049.275999999998</v>
      </c>
      <c r="AY883" s="4">
        <f t="shared" si="748"/>
        <v>20020.652000000002</v>
      </c>
      <c r="AZ883" s="1">
        <f t="shared" si="749"/>
        <v>18448.464285714283</v>
      </c>
      <c r="BA883" s="1">
        <f t="shared" si="750"/>
        <v>19332.159708273077</v>
      </c>
      <c r="BB883" s="1">
        <f t="shared" si="751"/>
        <v>1</v>
      </c>
      <c r="BC883" s="1" t="str">
        <f t="shared" si="760"/>
        <v>$20,000–$20,551</v>
      </c>
      <c r="BD883" s="6">
        <f t="shared" si="752"/>
        <v>0</v>
      </c>
      <c r="BE883" s="6"/>
      <c r="BF883">
        <f t="shared" si="753"/>
        <v>264371.04632899555</v>
      </c>
      <c r="BG883">
        <f t="shared" si="754"/>
        <v>17712.985684323394</v>
      </c>
      <c r="BH883">
        <f t="shared" si="755"/>
        <v>1369.9500000000007</v>
      </c>
      <c r="BI883">
        <f t="shared" si="756"/>
        <v>661.42286490852757</v>
      </c>
      <c r="BJ883">
        <f t="shared" si="757"/>
        <v>93.631421793279628</v>
      </c>
      <c r="BK883">
        <f t="shared" si="758"/>
        <v>93.978493245122152</v>
      </c>
    </row>
    <row r="884" spans="1:63" x14ac:dyDescent="0.35">
      <c r="A884" s="2">
        <v>1673568000000</v>
      </c>
      <c r="B884" s="3">
        <v>44939</v>
      </c>
      <c r="C884" s="2" t="s">
        <v>9</v>
      </c>
      <c r="D884" s="2">
        <v>18846.62</v>
      </c>
      <c r="E884" s="2">
        <v>20000</v>
      </c>
      <c r="F884" s="2">
        <v>18714.12</v>
      </c>
      <c r="G884" s="2">
        <v>19930.009999999998</v>
      </c>
      <c r="H884" s="2">
        <v>368615.87822999997</v>
      </c>
      <c r="I884" s="2">
        <v>7061633461.4447298</v>
      </c>
      <c r="J884" s="2">
        <f t="shared" si="707"/>
        <v>5.7484578136557083</v>
      </c>
      <c r="K884" s="2">
        <f t="shared" si="708"/>
        <v>17.625801410210475</v>
      </c>
      <c r="L884" s="2">
        <f t="shared" si="709"/>
        <v>14.828414285500275</v>
      </c>
      <c r="M884" s="1">
        <f t="shared" si="710"/>
        <v>4.8910232060060359</v>
      </c>
      <c r="N884" s="1">
        <f t="shared" si="711"/>
        <v>13.734062351198022</v>
      </c>
      <c r="O884" s="1">
        <f t="shared" si="712"/>
        <v>9.3001960360280922</v>
      </c>
      <c r="P884" s="2">
        <f t="shared" si="713"/>
        <v>1083.3899999999994</v>
      </c>
      <c r="Q884" s="2">
        <f t="shared" si="714"/>
        <v>0</v>
      </c>
      <c r="R884" s="2">
        <f t="shared" si="715"/>
        <v>243.80000000000004</v>
      </c>
      <c r="S884" s="2">
        <f t="shared" si="716"/>
        <v>6.4764285714287064</v>
      </c>
      <c r="T884" s="1">
        <f t="shared" si="717"/>
        <v>97.412289839520255</v>
      </c>
      <c r="U884" s="1">
        <f t="shared" si="718"/>
        <v>17330.636622536138</v>
      </c>
      <c r="V884" s="1">
        <f t="shared" si="719"/>
        <v>17139.819499999998</v>
      </c>
      <c r="W884" s="1">
        <f t="shared" si="720"/>
        <v>835.92321971264141</v>
      </c>
      <c r="X884" s="1">
        <f t="shared" si="721"/>
        <v>18811.665939425282</v>
      </c>
      <c r="Y884" s="1">
        <f t="shared" si="722"/>
        <v>15467.973060574715</v>
      </c>
      <c r="Z884" s="1">
        <f t="shared" si="723"/>
        <v>17343.98834232517</v>
      </c>
      <c r="AA884" s="1">
        <f t="shared" si="724"/>
        <v>17784.166586371259</v>
      </c>
      <c r="AB884" s="1">
        <f t="shared" si="725"/>
        <v>440.17824404608837</v>
      </c>
      <c r="AC884" s="1">
        <f t="shared" si="726"/>
        <v>128.59104272409544</v>
      </c>
      <c r="AD884" s="1">
        <f t="shared" si="727"/>
        <v>-311.58720132199289</v>
      </c>
      <c r="AE884" s="4">
        <f t="shared" si="728"/>
        <v>20000</v>
      </c>
      <c r="AF884" s="4">
        <f t="shared" si="729"/>
        <v>16333</v>
      </c>
      <c r="AG884" s="4">
        <f t="shared" si="730"/>
        <v>17198.412</v>
      </c>
      <c r="AH884" s="4">
        <f t="shared" si="731"/>
        <v>17733.794000000002</v>
      </c>
      <c r="AI884" s="4">
        <f t="shared" si="732"/>
        <v>18166.5</v>
      </c>
      <c r="AJ884" s="4">
        <f t="shared" si="733"/>
        <v>18599.205999999998</v>
      </c>
      <c r="AK884" s="4">
        <f t="shared" si="734"/>
        <v>19215.261999999999</v>
      </c>
      <c r="AL884" s="4">
        <f t="shared" si="735"/>
        <v>20000</v>
      </c>
      <c r="AM884" s="4">
        <f t="shared" si="736"/>
        <v>16256.3</v>
      </c>
      <c r="AN884" s="4">
        <f t="shared" si="737"/>
        <v>17139.813200000001</v>
      </c>
      <c r="AO884" s="4">
        <f t="shared" si="738"/>
        <v>17686.393400000001</v>
      </c>
      <c r="AP884" s="4">
        <f t="shared" si="739"/>
        <v>18128.150000000001</v>
      </c>
      <c r="AQ884" s="4">
        <f t="shared" si="740"/>
        <v>18569.906599999998</v>
      </c>
      <c r="AR884" s="4">
        <f t="shared" si="741"/>
        <v>19198.8482</v>
      </c>
      <c r="AS884" s="4">
        <f t="shared" si="742"/>
        <v>20000</v>
      </c>
      <c r="AT884" s="4">
        <f t="shared" si="743"/>
        <v>15476</v>
      </c>
      <c r="AU884" s="4">
        <f t="shared" si="744"/>
        <v>16543.664000000001</v>
      </c>
      <c r="AV884" s="4">
        <f t="shared" si="745"/>
        <v>17204.168000000001</v>
      </c>
      <c r="AW884" s="4">
        <f t="shared" si="746"/>
        <v>17738</v>
      </c>
      <c r="AX884" s="4">
        <f t="shared" si="747"/>
        <v>18271.831999999999</v>
      </c>
      <c r="AY884" s="4">
        <f t="shared" si="748"/>
        <v>19031.864000000001</v>
      </c>
      <c r="AZ884" s="1">
        <f t="shared" si="749"/>
        <v>18441.911999999997</v>
      </c>
      <c r="BA884" s="1">
        <f t="shared" si="750"/>
        <v>19309.930115235722</v>
      </c>
      <c r="BB884" s="1">
        <f t="shared" si="751"/>
        <v>1</v>
      </c>
      <c r="BC884" s="1" t="str">
        <f t="shared" si="760"/>
        <v>$19,117–$19,888</v>
      </c>
      <c r="BD884" s="6">
        <f t="shared" si="752"/>
        <v>0</v>
      </c>
      <c r="BE884" s="6"/>
      <c r="BF884">
        <f t="shared" si="753"/>
        <v>-129542.70318100444</v>
      </c>
      <c r="BG884">
        <f t="shared" si="754"/>
        <v>17376.789373349678</v>
      </c>
      <c r="BH884">
        <f t="shared" si="755"/>
        <v>1285.880000000001</v>
      </c>
      <c r="BI884">
        <f t="shared" si="756"/>
        <v>552.41869027907023</v>
      </c>
      <c r="BJ884">
        <f t="shared" si="757"/>
        <v>98.01728045325774</v>
      </c>
      <c r="BK884">
        <f t="shared" si="758"/>
        <v>94.966779561979322</v>
      </c>
    </row>
    <row r="885" spans="1:63" x14ac:dyDescent="0.35">
      <c r="A885" s="2">
        <v>1673481600000</v>
      </c>
      <c r="B885" s="3">
        <v>44938</v>
      </c>
      <c r="C885" s="2" t="s">
        <v>9</v>
      </c>
      <c r="D885" s="2">
        <v>17943.259999999998</v>
      </c>
      <c r="E885" s="2">
        <v>19117.04</v>
      </c>
      <c r="F885" s="2">
        <v>17892.05</v>
      </c>
      <c r="G885" s="2">
        <v>18846.62</v>
      </c>
      <c r="H885" s="2">
        <v>454568.32178</v>
      </c>
      <c r="I885" s="2">
        <v>8348431207.8459997</v>
      </c>
      <c r="J885" s="2">
        <f t="shared" si="707"/>
        <v>5.0345366449574973</v>
      </c>
      <c r="K885" s="2">
        <f t="shared" si="708"/>
        <v>11.185234784506774</v>
      </c>
      <c r="L885" s="2">
        <f t="shared" si="709"/>
        <v>5.8611537845830508</v>
      </c>
      <c r="M885" s="1">
        <f t="shared" si="710"/>
        <v>5.4359731881720057</v>
      </c>
      <c r="N885" s="1">
        <f t="shared" si="711"/>
        <v>11.805671255641602</v>
      </c>
      <c r="O885" s="1">
        <f t="shared" si="712"/>
        <v>16.002498060660216</v>
      </c>
      <c r="P885" s="2">
        <f t="shared" si="713"/>
        <v>903.36000000000058</v>
      </c>
      <c r="Q885" s="2">
        <f t="shared" si="714"/>
        <v>0</v>
      </c>
      <c r="R885" s="2">
        <f t="shared" si="715"/>
        <v>166.41500000000011</v>
      </c>
      <c r="S885" s="2">
        <f t="shared" si="716"/>
        <v>8.3328571428573923</v>
      </c>
      <c r="T885" s="1">
        <f t="shared" si="717"/>
        <v>95.231496809688934</v>
      </c>
      <c r="U885" s="1">
        <f t="shared" si="718"/>
        <v>17224.539749986594</v>
      </c>
      <c r="V885" s="1">
        <f t="shared" si="719"/>
        <v>16985.125</v>
      </c>
      <c r="W885" s="1">
        <f t="shared" si="720"/>
        <v>538.69356681233876</v>
      </c>
      <c r="X885" s="1">
        <f t="shared" si="721"/>
        <v>18062.512133624678</v>
      </c>
      <c r="Y885" s="1">
        <f t="shared" si="722"/>
        <v>15907.737866375322</v>
      </c>
      <c r="Z885" s="1">
        <f t="shared" si="723"/>
        <v>17137.106609711183</v>
      </c>
      <c r="AA885" s="1">
        <f t="shared" si="724"/>
        <v>17394.013238438762</v>
      </c>
      <c r="AB885" s="1">
        <f t="shared" si="725"/>
        <v>256.90662872757821</v>
      </c>
      <c r="AC885" s="1">
        <f t="shared" si="726"/>
        <v>50.694242393597214</v>
      </c>
      <c r="AD885" s="1">
        <f t="shared" si="727"/>
        <v>-206.21238633398099</v>
      </c>
      <c r="AE885" s="4">
        <f t="shared" si="728"/>
        <v>19117.04</v>
      </c>
      <c r="AF885" s="4">
        <f t="shared" si="729"/>
        <v>16333</v>
      </c>
      <c r="AG885" s="4">
        <f t="shared" si="730"/>
        <v>16990.033439999999</v>
      </c>
      <c r="AH885" s="4">
        <f t="shared" si="731"/>
        <v>17396.503280000001</v>
      </c>
      <c r="AI885" s="4">
        <f t="shared" si="732"/>
        <v>17725.02</v>
      </c>
      <c r="AJ885" s="4">
        <f t="shared" si="733"/>
        <v>18053.53672</v>
      </c>
      <c r="AK885" s="4">
        <f t="shared" si="734"/>
        <v>18521.255440000001</v>
      </c>
      <c r="AL885" s="4">
        <f t="shared" si="735"/>
        <v>19117.04</v>
      </c>
      <c r="AM885" s="4">
        <f t="shared" si="736"/>
        <v>16256.3</v>
      </c>
      <c r="AN885" s="4">
        <f t="shared" si="737"/>
        <v>16931.434639999999</v>
      </c>
      <c r="AO885" s="4">
        <f t="shared" si="738"/>
        <v>17349.10268</v>
      </c>
      <c r="AP885" s="4">
        <f t="shared" si="739"/>
        <v>17686.669999999998</v>
      </c>
      <c r="AQ885" s="4">
        <f t="shared" si="740"/>
        <v>18024.23732</v>
      </c>
      <c r="AR885" s="4">
        <f t="shared" si="741"/>
        <v>18504.841639999999</v>
      </c>
      <c r="AS885" s="4">
        <f t="shared" si="742"/>
        <v>19117.04</v>
      </c>
      <c r="AT885" s="4">
        <f t="shared" si="743"/>
        <v>15476</v>
      </c>
      <c r="AU885" s="4">
        <f t="shared" si="744"/>
        <v>16335.28544</v>
      </c>
      <c r="AV885" s="4">
        <f t="shared" si="745"/>
        <v>16866.877280000001</v>
      </c>
      <c r="AW885" s="4">
        <f t="shared" si="746"/>
        <v>17296.52</v>
      </c>
      <c r="AX885" s="4">
        <f t="shared" si="747"/>
        <v>17726.16272</v>
      </c>
      <c r="AY885" s="4">
        <f t="shared" si="748"/>
        <v>18337.85744</v>
      </c>
      <c r="AZ885" s="1">
        <f t="shared" si="749"/>
        <v>18444.133714285708</v>
      </c>
      <c r="BA885" s="1">
        <f t="shared" si="750"/>
        <v>19301.435870238951</v>
      </c>
      <c r="BB885" s="1">
        <f t="shared" si="751"/>
        <v>1</v>
      </c>
      <c r="BC885" s="1" t="str">
        <f t="shared" si="760"/>
        <v>$18,000–$18,714</v>
      </c>
      <c r="BD885" s="6">
        <f t="shared" si="752"/>
        <v>0</v>
      </c>
      <c r="BE885" s="6"/>
      <c r="BF885">
        <f t="shared" si="753"/>
        <v>-498158.58141100442</v>
      </c>
      <c r="BG885">
        <f t="shared" si="754"/>
        <v>17137.253158679119</v>
      </c>
      <c r="BH885">
        <f t="shared" si="755"/>
        <v>1224.9900000000016</v>
      </c>
      <c r="BI885">
        <f t="shared" si="756"/>
        <v>439.57848878354235</v>
      </c>
      <c r="BJ885">
        <f t="shared" si="757"/>
        <v>90.286777488829117</v>
      </c>
      <c r="BK885">
        <f t="shared" si="758"/>
        <v>93.959875900315936</v>
      </c>
    </row>
    <row r="886" spans="1:63" x14ac:dyDescent="0.35">
      <c r="A886" s="2">
        <v>1673395200000</v>
      </c>
      <c r="B886" s="3">
        <v>44937</v>
      </c>
      <c r="C886" s="2" t="s">
        <v>9</v>
      </c>
      <c r="D886" s="2">
        <v>17440.64</v>
      </c>
      <c r="E886" s="2">
        <v>18000</v>
      </c>
      <c r="F886" s="2">
        <v>17315.599999999999</v>
      </c>
      <c r="G886" s="2">
        <v>17943.259999999998</v>
      </c>
      <c r="H886" s="2">
        <v>262221.60652999999</v>
      </c>
      <c r="I886" s="2">
        <v>4586965947.2635498</v>
      </c>
      <c r="J886" s="2">
        <f t="shared" si="707"/>
        <v>2.8817716760718834</v>
      </c>
      <c r="K886" s="2">
        <f t="shared" si="708"/>
        <v>6.6030174936207251</v>
      </c>
      <c r="L886" s="2">
        <f t="shared" si="709"/>
        <v>0.94831417689186137</v>
      </c>
      <c r="M886" s="1">
        <f t="shared" si="710"/>
        <v>4.7932202166754605</v>
      </c>
      <c r="N886" s="1">
        <f t="shared" si="711"/>
        <v>15.238089399585155</v>
      </c>
      <c r="O886" s="1">
        <f t="shared" si="712"/>
        <v>20.519849793181397</v>
      </c>
      <c r="P886" s="2">
        <f t="shared" si="713"/>
        <v>502.59999999999854</v>
      </c>
      <c r="Q886" s="2">
        <f t="shared" si="714"/>
        <v>0</v>
      </c>
      <c r="R886" s="2">
        <f t="shared" si="715"/>
        <v>108.04357142857147</v>
      </c>
      <c r="S886" s="2">
        <f t="shared" si="716"/>
        <v>8.3328571428573923</v>
      </c>
      <c r="T886" s="1">
        <f t="shared" si="717"/>
        <v>92.839738042190476</v>
      </c>
      <c r="U886" s="1">
        <f t="shared" si="718"/>
        <v>17158.332392843189</v>
      </c>
      <c r="V886" s="1">
        <f t="shared" si="719"/>
        <v>16881.719000000001</v>
      </c>
      <c r="W886" s="1">
        <f t="shared" si="720"/>
        <v>329.2027807734919</v>
      </c>
      <c r="X886" s="1">
        <f t="shared" si="721"/>
        <v>17540.124561546985</v>
      </c>
      <c r="Y886" s="1">
        <f t="shared" si="722"/>
        <v>16223.313438453017</v>
      </c>
      <c r="Z886" s="1">
        <f t="shared" si="723"/>
        <v>17000.34553848808</v>
      </c>
      <c r="AA886" s="1">
        <f t="shared" si="724"/>
        <v>17129.902918154898</v>
      </c>
      <c r="AB886" s="1">
        <f t="shared" si="725"/>
        <v>129.55737966681772</v>
      </c>
      <c r="AC886" s="1">
        <f t="shared" si="726"/>
        <v>-0.85885418989804307</v>
      </c>
      <c r="AD886" s="1">
        <f t="shared" si="727"/>
        <v>-130.41623385671576</v>
      </c>
      <c r="AE886" s="4">
        <f t="shared" si="728"/>
        <v>18000</v>
      </c>
      <c r="AF886" s="4">
        <f t="shared" si="729"/>
        <v>16333</v>
      </c>
      <c r="AG886" s="4">
        <f t="shared" si="730"/>
        <v>16726.412</v>
      </c>
      <c r="AH886" s="4">
        <f t="shared" si="731"/>
        <v>16969.794000000002</v>
      </c>
      <c r="AI886" s="4">
        <f t="shared" si="732"/>
        <v>17166.5</v>
      </c>
      <c r="AJ886" s="4">
        <f t="shared" si="733"/>
        <v>17363.205999999998</v>
      </c>
      <c r="AK886" s="4">
        <f t="shared" si="734"/>
        <v>17643.261999999999</v>
      </c>
      <c r="AL886" s="4">
        <f t="shared" si="735"/>
        <v>18387.95</v>
      </c>
      <c r="AM886" s="4">
        <f t="shared" si="736"/>
        <v>16256.3</v>
      </c>
      <c r="AN886" s="4">
        <f t="shared" si="737"/>
        <v>16759.3694</v>
      </c>
      <c r="AO886" s="4">
        <f t="shared" si="738"/>
        <v>17070.5903</v>
      </c>
      <c r="AP886" s="4">
        <f t="shared" si="739"/>
        <v>17322.125</v>
      </c>
      <c r="AQ886" s="4">
        <f t="shared" si="740"/>
        <v>17573.6597</v>
      </c>
      <c r="AR886" s="4">
        <f t="shared" si="741"/>
        <v>17931.776900000001</v>
      </c>
      <c r="AS886" s="4">
        <f t="shared" si="742"/>
        <v>18387.95</v>
      </c>
      <c r="AT886" s="4">
        <f t="shared" si="743"/>
        <v>15476</v>
      </c>
      <c r="AU886" s="4">
        <f t="shared" si="744"/>
        <v>16163.2202</v>
      </c>
      <c r="AV886" s="4">
        <f t="shared" si="745"/>
        <v>16588.3649</v>
      </c>
      <c r="AW886" s="4">
        <f t="shared" si="746"/>
        <v>16931.974999999999</v>
      </c>
      <c r="AX886" s="4">
        <f t="shared" si="747"/>
        <v>17275.5851</v>
      </c>
      <c r="AY886" s="4">
        <f t="shared" si="748"/>
        <v>17764.792700000002</v>
      </c>
      <c r="AZ886" s="1">
        <f t="shared" si="749"/>
        <v>18463.508142857136</v>
      </c>
      <c r="BA886" s="1">
        <f t="shared" si="750"/>
        <v>19307.666224625784</v>
      </c>
      <c r="BB886" s="1">
        <f t="shared" si="751"/>
        <v>1</v>
      </c>
      <c r="BC886" s="1" t="str">
        <f t="shared" si="760"/>
        <v>$17,499–$17,892</v>
      </c>
      <c r="BD886" s="6">
        <f t="shared" si="752"/>
        <v>0</v>
      </c>
      <c r="BE886" s="6"/>
      <c r="BF886">
        <f t="shared" si="753"/>
        <v>-952726.90319100441</v>
      </c>
      <c r="BG886">
        <f t="shared" si="754"/>
        <v>16916.28086020334</v>
      </c>
      <c r="BH886">
        <f t="shared" si="755"/>
        <v>684.40000000000146</v>
      </c>
      <c r="BI886">
        <f t="shared" si="756"/>
        <v>318.74594859639478</v>
      </c>
      <c r="BJ886">
        <f t="shared" si="757"/>
        <v>96.596280743851125</v>
      </c>
      <c r="BK886">
        <f t="shared" si="758"/>
        <v>90.300137535521358</v>
      </c>
    </row>
    <row r="887" spans="1:63" x14ac:dyDescent="0.35">
      <c r="A887" s="2">
        <v>1673308800000</v>
      </c>
      <c r="B887" s="3">
        <v>44936</v>
      </c>
      <c r="C887" s="2" t="s">
        <v>9</v>
      </c>
      <c r="D887" s="2">
        <v>17179.04</v>
      </c>
      <c r="E887" s="2">
        <v>17499</v>
      </c>
      <c r="F887" s="2">
        <v>17146.34</v>
      </c>
      <c r="G887" s="2">
        <v>17440.66</v>
      </c>
      <c r="H887" s="2">
        <v>221382.42580999999</v>
      </c>
      <c r="I887" s="2">
        <v>3829247653.7311001</v>
      </c>
      <c r="J887" s="2">
        <f t="shared" si="707"/>
        <v>1.5275120995956604</v>
      </c>
      <c r="K887" s="2">
        <f t="shared" si="708"/>
        <v>3.5031892493691483</v>
      </c>
      <c r="L887" s="2">
        <f t="shared" si="709"/>
        <v>1.3412683332723105</v>
      </c>
      <c r="M887" s="1">
        <f t="shared" si="710"/>
        <v>2.8010517598251297</v>
      </c>
      <c r="N887" s="1">
        <f t="shared" si="711"/>
        <v>21.18125116824708</v>
      </c>
      <c r="O887" s="1">
        <f t="shared" si="712"/>
        <v>24.974341567348937</v>
      </c>
      <c r="P887" s="2">
        <f t="shared" si="713"/>
        <v>262.40000000000146</v>
      </c>
      <c r="Q887" s="2">
        <f t="shared" si="714"/>
        <v>0</v>
      </c>
      <c r="R887" s="2">
        <f t="shared" si="715"/>
        <v>72.143571428571576</v>
      </c>
      <c r="S887" s="2">
        <f t="shared" si="716"/>
        <v>19.693571428571627</v>
      </c>
      <c r="T887" s="1">
        <f t="shared" si="717"/>
        <v>78.555984195625655</v>
      </c>
      <c r="U887" s="1">
        <f t="shared" si="718"/>
        <v>17126.294531326585</v>
      </c>
      <c r="V887" s="1">
        <f t="shared" si="719"/>
        <v>16825.627499999999</v>
      </c>
      <c r="W887" s="1">
        <f t="shared" si="720"/>
        <v>221.50956624658428</v>
      </c>
      <c r="X887" s="1">
        <f t="shared" si="721"/>
        <v>17268.646632493168</v>
      </c>
      <c r="Y887" s="1">
        <f t="shared" si="722"/>
        <v>16382.608367506829</v>
      </c>
      <c r="Z887" s="1">
        <f t="shared" si="723"/>
        <v>16924.912381567126</v>
      </c>
      <c r="AA887" s="1">
        <f t="shared" si="724"/>
        <v>16982.019812364881</v>
      </c>
      <c r="AB887" s="1">
        <f t="shared" si="725"/>
        <v>57.107430797754205</v>
      </c>
      <c r="AC887" s="1">
        <f t="shared" si="726"/>
        <v>-33.462912654076987</v>
      </c>
      <c r="AD887" s="1">
        <f t="shared" si="727"/>
        <v>-90.570343451831192</v>
      </c>
      <c r="AE887" s="4">
        <f t="shared" si="728"/>
        <v>17499</v>
      </c>
      <c r="AF887" s="4">
        <f t="shared" si="729"/>
        <v>16333</v>
      </c>
      <c r="AG887" s="4">
        <f t="shared" si="730"/>
        <v>16608.175999999999</v>
      </c>
      <c r="AH887" s="4">
        <f t="shared" si="731"/>
        <v>16778.412</v>
      </c>
      <c r="AI887" s="4">
        <f t="shared" si="732"/>
        <v>16916</v>
      </c>
      <c r="AJ887" s="4">
        <f t="shared" si="733"/>
        <v>17053.588</v>
      </c>
      <c r="AK887" s="4">
        <f t="shared" si="734"/>
        <v>17249.475999999999</v>
      </c>
      <c r="AL887" s="4">
        <f t="shared" si="735"/>
        <v>18387.95</v>
      </c>
      <c r="AM887" s="4">
        <f t="shared" si="736"/>
        <v>16256.3</v>
      </c>
      <c r="AN887" s="4">
        <f t="shared" si="737"/>
        <v>16759.3694</v>
      </c>
      <c r="AO887" s="4">
        <f t="shared" si="738"/>
        <v>17070.5903</v>
      </c>
      <c r="AP887" s="4">
        <f t="shared" si="739"/>
        <v>17322.125</v>
      </c>
      <c r="AQ887" s="4">
        <f t="shared" si="740"/>
        <v>17573.6597</v>
      </c>
      <c r="AR887" s="4">
        <f t="shared" si="741"/>
        <v>17931.776900000001</v>
      </c>
      <c r="AS887" s="4">
        <f t="shared" si="742"/>
        <v>18387.95</v>
      </c>
      <c r="AT887" s="4">
        <f t="shared" si="743"/>
        <v>15476</v>
      </c>
      <c r="AU887" s="4">
        <f t="shared" si="744"/>
        <v>16163.2202</v>
      </c>
      <c r="AV887" s="4">
        <f t="shared" si="745"/>
        <v>16588.3649</v>
      </c>
      <c r="AW887" s="4">
        <f t="shared" si="746"/>
        <v>16931.974999999999</v>
      </c>
      <c r="AX887" s="4">
        <f t="shared" si="747"/>
        <v>17275.5851</v>
      </c>
      <c r="AY887" s="4">
        <f t="shared" si="748"/>
        <v>17764.792700000002</v>
      </c>
      <c r="AZ887" s="1">
        <f t="shared" si="749"/>
        <v>18487.971142857135</v>
      </c>
      <c r="BA887" s="1">
        <f t="shared" si="750"/>
        <v>19326.356720853535</v>
      </c>
      <c r="BB887" s="1">
        <f t="shared" si="751"/>
        <v>0</v>
      </c>
      <c r="BC887" s="1"/>
      <c r="BD887" s="6">
        <f t="shared" si="752"/>
        <v>0</v>
      </c>
      <c r="BE887" s="6"/>
      <c r="BF887">
        <f t="shared" si="753"/>
        <v>-1214948.5097210044</v>
      </c>
      <c r="BG887">
        <f t="shared" si="754"/>
        <v>16838.372884392749</v>
      </c>
      <c r="BH887">
        <f t="shared" si="755"/>
        <v>352.65999999999985</v>
      </c>
      <c r="BI887">
        <f t="shared" si="756"/>
        <v>262.49147914968609</v>
      </c>
      <c r="BJ887">
        <f t="shared" si="757"/>
        <v>94.996569468267566</v>
      </c>
      <c r="BK887">
        <f t="shared" si="758"/>
        <v>89.493139433252011</v>
      </c>
    </row>
    <row r="888" spans="1:63" x14ac:dyDescent="0.35">
      <c r="A888" s="2">
        <v>1673222400000</v>
      </c>
      <c r="B888" s="3">
        <v>44935</v>
      </c>
      <c r="C888" s="2" t="s">
        <v>9</v>
      </c>
      <c r="D888" s="2">
        <v>17127.830000000002</v>
      </c>
      <c r="E888" s="2">
        <v>17398.8</v>
      </c>
      <c r="F888" s="2">
        <v>17104.66</v>
      </c>
      <c r="G888" s="2">
        <v>17178.259999999998</v>
      </c>
      <c r="H888" s="2">
        <v>266211.52723000001</v>
      </c>
      <c r="I888" s="2">
        <v>4590284350.5461597</v>
      </c>
      <c r="J888" s="2">
        <f t="shared" si="707"/>
        <v>0.29443309514396537</v>
      </c>
      <c r="K888" s="2">
        <f t="shared" si="708"/>
        <v>3.0169389475855621</v>
      </c>
      <c r="L888" s="2">
        <f t="shared" si="709"/>
        <v>0.5455646895970403</v>
      </c>
      <c r="M888" s="1">
        <f t="shared" si="710"/>
        <v>1.5045302184665112</v>
      </c>
      <c r="N888" s="1">
        <f t="shared" si="711"/>
        <v>23.328264911580121</v>
      </c>
      <c r="O888" s="1">
        <f t="shared" si="712"/>
        <v>33.674772648685035</v>
      </c>
      <c r="P888" s="2">
        <f t="shared" si="713"/>
        <v>50.429999999996653</v>
      </c>
      <c r="Q888" s="2">
        <f t="shared" si="714"/>
        <v>0</v>
      </c>
      <c r="R888" s="2">
        <f t="shared" si="715"/>
        <v>53.400714285714329</v>
      </c>
      <c r="S888" s="2">
        <f t="shared" si="716"/>
        <v>34.910000000000117</v>
      </c>
      <c r="T888" s="1">
        <f t="shared" si="717"/>
        <v>60.469122821207527</v>
      </c>
      <c r="U888" s="1">
        <f t="shared" si="718"/>
        <v>17113.463287707262</v>
      </c>
      <c r="V888" s="1">
        <f t="shared" si="719"/>
        <v>16794.828000000001</v>
      </c>
      <c r="W888" s="1">
        <f t="shared" si="720"/>
        <v>170.89375581337055</v>
      </c>
      <c r="X888" s="1">
        <f t="shared" si="721"/>
        <v>17136.615511626744</v>
      </c>
      <c r="Y888" s="1">
        <f t="shared" si="722"/>
        <v>16453.040488373259</v>
      </c>
      <c r="Z888" s="1">
        <f t="shared" si="723"/>
        <v>16883.652572092498</v>
      </c>
      <c r="AA888" s="1">
        <f t="shared" si="724"/>
        <v>16898.630687340312</v>
      </c>
      <c r="AB888" s="1">
        <f t="shared" si="725"/>
        <v>14.978115247813548</v>
      </c>
      <c r="AC888" s="1">
        <f t="shared" si="726"/>
        <v>-56.105498517034782</v>
      </c>
      <c r="AD888" s="1">
        <f t="shared" si="727"/>
        <v>-71.083613764848337</v>
      </c>
      <c r="AE888" s="4">
        <f t="shared" si="728"/>
        <v>17398.8</v>
      </c>
      <c r="AF888" s="4">
        <f t="shared" si="729"/>
        <v>16333</v>
      </c>
      <c r="AG888" s="4">
        <f t="shared" si="730"/>
        <v>16584.5288</v>
      </c>
      <c r="AH888" s="4">
        <f t="shared" si="731"/>
        <v>16740.135600000001</v>
      </c>
      <c r="AI888" s="4">
        <f t="shared" si="732"/>
        <v>16865.900000000001</v>
      </c>
      <c r="AJ888" s="4">
        <f t="shared" si="733"/>
        <v>16991.664399999998</v>
      </c>
      <c r="AK888" s="4">
        <f t="shared" si="734"/>
        <v>17170.718799999999</v>
      </c>
      <c r="AL888" s="4">
        <f t="shared" si="735"/>
        <v>18387.95</v>
      </c>
      <c r="AM888" s="4">
        <f t="shared" si="736"/>
        <v>16256.3</v>
      </c>
      <c r="AN888" s="4">
        <f t="shared" si="737"/>
        <v>16759.3694</v>
      </c>
      <c r="AO888" s="4">
        <f t="shared" si="738"/>
        <v>17070.5903</v>
      </c>
      <c r="AP888" s="4">
        <f t="shared" si="739"/>
        <v>17322.125</v>
      </c>
      <c r="AQ888" s="4">
        <f t="shared" si="740"/>
        <v>17573.6597</v>
      </c>
      <c r="AR888" s="4">
        <f t="shared" si="741"/>
        <v>17931.776900000001</v>
      </c>
      <c r="AS888" s="4">
        <f t="shared" si="742"/>
        <v>18387.95</v>
      </c>
      <c r="AT888" s="4">
        <f t="shared" si="743"/>
        <v>15476</v>
      </c>
      <c r="AU888" s="4">
        <f t="shared" si="744"/>
        <v>16163.2202</v>
      </c>
      <c r="AV888" s="4">
        <f t="shared" si="745"/>
        <v>16588.3649</v>
      </c>
      <c r="AW888" s="4">
        <f t="shared" si="746"/>
        <v>16931.974999999999</v>
      </c>
      <c r="AX888" s="4">
        <f t="shared" si="747"/>
        <v>17275.5851</v>
      </c>
      <c r="AY888" s="4">
        <f t="shared" si="748"/>
        <v>17764.792700000002</v>
      </c>
      <c r="AZ888" s="1">
        <f t="shared" si="749"/>
        <v>18517.174428571423</v>
      </c>
      <c r="BA888" s="1">
        <f t="shared" si="750"/>
        <v>19352.188182783037</v>
      </c>
      <c r="BB888" s="1">
        <f t="shared" si="751"/>
        <v>0</v>
      </c>
      <c r="BC888" s="1"/>
      <c r="BD888" s="6">
        <f t="shared" si="752"/>
        <v>0</v>
      </c>
      <c r="BE888" s="6"/>
      <c r="BF888">
        <f t="shared" si="753"/>
        <v>-1436330.9355310043</v>
      </c>
      <c r="BG888">
        <f t="shared" si="754"/>
        <v>16800.59659416963</v>
      </c>
      <c r="BH888">
        <f t="shared" si="755"/>
        <v>294.13999999999942</v>
      </c>
      <c r="BI888">
        <f t="shared" si="756"/>
        <v>248.61939901886856</v>
      </c>
      <c r="BJ888">
        <f t="shared" si="757"/>
        <v>79.307562394445398</v>
      </c>
      <c r="BK888">
        <f t="shared" si="758"/>
        <v>86.573849798820063</v>
      </c>
    </row>
    <row r="889" spans="1:63" x14ac:dyDescent="0.35">
      <c r="A889" s="2">
        <v>1673136000000</v>
      </c>
      <c r="B889" s="3">
        <v>44934</v>
      </c>
      <c r="C889" s="2" t="s">
        <v>9</v>
      </c>
      <c r="D889" s="2">
        <v>16943.830000000002</v>
      </c>
      <c r="E889" s="2">
        <v>17176.990000000002</v>
      </c>
      <c r="F889" s="2">
        <v>16911</v>
      </c>
      <c r="G889" s="2">
        <v>17127.830000000002</v>
      </c>
      <c r="H889" s="2">
        <v>135155.89694999999</v>
      </c>
      <c r="I889" s="2">
        <v>2291925699.95854</v>
      </c>
      <c r="J889" s="2">
        <f t="shared" si="707"/>
        <v>1.0874921873017436</v>
      </c>
      <c r="K889" s="2">
        <f t="shared" si="708"/>
        <v>2.7287443613487228</v>
      </c>
      <c r="L889" s="2">
        <f t="shared" si="709"/>
        <v>1.9851128215526356E-3</v>
      </c>
      <c r="M889" s="1">
        <f t="shared" si="710"/>
        <v>0.29356873164101988</v>
      </c>
      <c r="N889" s="1">
        <f t="shared" si="711"/>
        <v>21.857234687639927</v>
      </c>
      <c r="O889" s="1">
        <f t="shared" si="712"/>
        <v>35.688292095379261</v>
      </c>
      <c r="P889" s="2">
        <f t="shared" si="713"/>
        <v>184.26000000000204</v>
      </c>
      <c r="Q889" s="2">
        <f t="shared" si="714"/>
        <v>0</v>
      </c>
      <c r="R889" s="2">
        <f t="shared" si="715"/>
        <v>56.032857142857338</v>
      </c>
      <c r="S889" s="2">
        <f t="shared" si="716"/>
        <v>34.910000000000117</v>
      </c>
      <c r="T889" s="1">
        <f t="shared" si="717"/>
        <v>61.61325793276783</v>
      </c>
      <c r="U889" s="1">
        <f t="shared" si="718"/>
        <v>17110.818523940208</v>
      </c>
      <c r="V889" s="1">
        <f t="shared" si="719"/>
        <v>16780.692999999999</v>
      </c>
      <c r="W889" s="1">
        <f t="shared" si="720"/>
        <v>148.86644823800964</v>
      </c>
      <c r="X889" s="1">
        <f t="shared" si="721"/>
        <v>17078.425896476019</v>
      </c>
      <c r="Y889" s="1">
        <f t="shared" si="722"/>
        <v>16482.960103523979</v>
      </c>
      <c r="Z889" s="1">
        <f t="shared" si="723"/>
        <v>16860.083977859897</v>
      </c>
      <c r="AA889" s="1">
        <f t="shared" si="724"/>
        <v>16847.78899412946</v>
      </c>
      <c r="AB889" s="1">
        <f t="shared" si="725"/>
        <v>-12.294983730436797</v>
      </c>
      <c r="AC889" s="1">
        <f t="shared" si="726"/>
        <v>-73.876401958246859</v>
      </c>
      <c r="AD889" s="1">
        <f t="shared" si="727"/>
        <v>-61.581418227810062</v>
      </c>
      <c r="AE889" s="4">
        <f t="shared" si="728"/>
        <v>17176.990000000002</v>
      </c>
      <c r="AF889" s="4">
        <f t="shared" si="729"/>
        <v>16333</v>
      </c>
      <c r="AG889" s="4">
        <f t="shared" si="730"/>
        <v>16532.181639999999</v>
      </c>
      <c r="AH889" s="4">
        <f t="shared" si="731"/>
        <v>16655.404180000001</v>
      </c>
      <c r="AI889" s="4">
        <f t="shared" si="732"/>
        <v>16754.995000000003</v>
      </c>
      <c r="AJ889" s="4">
        <f t="shared" si="733"/>
        <v>16854.58582</v>
      </c>
      <c r="AK889" s="4">
        <f t="shared" si="734"/>
        <v>16996.37614</v>
      </c>
      <c r="AL889" s="4">
        <f t="shared" si="735"/>
        <v>18387.95</v>
      </c>
      <c r="AM889" s="4">
        <f t="shared" si="736"/>
        <v>16256.3</v>
      </c>
      <c r="AN889" s="4">
        <f t="shared" si="737"/>
        <v>16759.3694</v>
      </c>
      <c r="AO889" s="4">
        <f t="shared" si="738"/>
        <v>17070.5903</v>
      </c>
      <c r="AP889" s="4">
        <f t="shared" si="739"/>
        <v>17322.125</v>
      </c>
      <c r="AQ889" s="4">
        <f t="shared" si="740"/>
        <v>17573.6597</v>
      </c>
      <c r="AR889" s="4">
        <f t="shared" si="741"/>
        <v>17931.776900000001</v>
      </c>
      <c r="AS889" s="4">
        <f t="shared" si="742"/>
        <v>18387.95</v>
      </c>
      <c r="AT889" s="4">
        <f t="shared" si="743"/>
        <v>15476</v>
      </c>
      <c r="AU889" s="4">
        <f t="shared" si="744"/>
        <v>16163.2202</v>
      </c>
      <c r="AV889" s="4">
        <f t="shared" si="745"/>
        <v>16588.3649</v>
      </c>
      <c r="AW889" s="4">
        <f t="shared" si="746"/>
        <v>16931.974999999999</v>
      </c>
      <c r="AX889" s="4">
        <f t="shared" si="747"/>
        <v>17275.5851</v>
      </c>
      <c r="AY889" s="4">
        <f t="shared" si="748"/>
        <v>17764.792700000002</v>
      </c>
      <c r="AZ889" s="1">
        <f t="shared" si="749"/>
        <v>18547.3285</v>
      </c>
      <c r="BA889" s="1">
        <f t="shared" si="750"/>
        <v>19381.968020903354</v>
      </c>
      <c r="BB889" s="1">
        <f t="shared" si="751"/>
        <v>0</v>
      </c>
      <c r="BC889" s="1"/>
      <c r="BD889" s="6">
        <f t="shared" si="752"/>
        <v>0</v>
      </c>
      <c r="BE889" s="6"/>
      <c r="BF889">
        <f t="shared" si="753"/>
        <v>-1702542.4627610042</v>
      </c>
      <c r="BG889">
        <f t="shared" si="754"/>
        <v>16762.802563381065</v>
      </c>
      <c r="BH889">
        <f t="shared" si="755"/>
        <v>265.9900000000016</v>
      </c>
      <c r="BI889">
        <f t="shared" si="756"/>
        <v>241.61622963715612</v>
      </c>
      <c r="BJ889">
        <f t="shared" si="757"/>
        <v>94.175286437043127</v>
      </c>
      <c r="BK889">
        <f t="shared" si="758"/>
        <v>89.217562522328933</v>
      </c>
    </row>
    <row r="890" spans="1:63" x14ac:dyDescent="0.35">
      <c r="A890" s="2">
        <v>1673049600000</v>
      </c>
      <c r="B890" s="3">
        <v>44933</v>
      </c>
      <c r="C890" s="2" t="s">
        <v>9</v>
      </c>
      <c r="D890" s="2">
        <v>16950.310000000001</v>
      </c>
      <c r="E890" s="2">
        <v>16981.91</v>
      </c>
      <c r="F890" s="2">
        <v>16908</v>
      </c>
      <c r="G890" s="2">
        <v>16943.57</v>
      </c>
      <c r="H890" s="2">
        <v>104526.56879999999</v>
      </c>
      <c r="I890" s="2">
        <v>1770201710.2089701</v>
      </c>
      <c r="J890" s="2">
        <f t="shared" si="707"/>
        <v>-4.1768309769842131E-2</v>
      </c>
      <c r="K890" s="2">
        <f t="shared" si="708"/>
        <v>1.9668105977402304</v>
      </c>
      <c r="L890" s="2">
        <f t="shared" si="709"/>
        <v>-1.0800090608901249</v>
      </c>
      <c r="M890" s="1">
        <f t="shared" si="710"/>
        <v>1.075793022233418</v>
      </c>
      <c r="N890" s="1">
        <f t="shared" si="711"/>
        <v>23.674762756609137</v>
      </c>
      <c r="O890" s="1">
        <f t="shared" si="712"/>
        <v>34.343116592312015</v>
      </c>
      <c r="P890" s="2">
        <f t="shared" si="713"/>
        <v>0</v>
      </c>
      <c r="Q890" s="2">
        <f t="shared" si="714"/>
        <v>7.0800000000017462</v>
      </c>
      <c r="R890" s="2">
        <f t="shared" si="715"/>
        <v>42.871428571428623</v>
      </c>
      <c r="S890" s="2">
        <f t="shared" si="716"/>
        <v>35.196428571428569</v>
      </c>
      <c r="T890" s="1">
        <f t="shared" si="717"/>
        <v>54.915595406926244</v>
      </c>
      <c r="U890" s="1">
        <f t="shared" si="718"/>
        <v>17110.124177978585</v>
      </c>
      <c r="V890" s="1">
        <f t="shared" si="719"/>
        <v>16746.245499999997</v>
      </c>
      <c r="W890" s="1">
        <f t="shared" si="720"/>
        <v>144.19150690921401</v>
      </c>
      <c r="X890" s="1">
        <f t="shared" si="721"/>
        <v>17034.628513818425</v>
      </c>
      <c r="Y890" s="1">
        <f t="shared" si="722"/>
        <v>16457.86248618157</v>
      </c>
      <c r="Z890" s="1">
        <f t="shared" si="723"/>
        <v>16838.664296088689</v>
      </c>
      <c r="AA890" s="1">
        <f t="shared" si="724"/>
        <v>16796.87244760754</v>
      </c>
      <c r="AB890" s="1">
        <f t="shared" si="725"/>
        <v>-41.791848481148918</v>
      </c>
      <c r="AC890" s="1">
        <f t="shared" si="726"/>
        <v>-89.271756515199357</v>
      </c>
      <c r="AD890" s="1">
        <f t="shared" si="727"/>
        <v>-47.479908034050439</v>
      </c>
      <c r="AE890" s="4">
        <f t="shared" si="728"/>
        <v>17061.27</v>
      </c>
      <c r="AF890" s="4">
        <f t="shared" si="729"/>
        <v>16256.3</v>
      </c>
      <c r="AG890" s="4">
        <f t="shared" si="730"/>
        <v>16446.272919999999</v>
      </c>
      <c r="AH890" s="4">
        <f t="shared" si="731"/>
        <v>16563.79854</v>
      </c>
      <c r="AI890" s="4">
        <f t="shared" si="732"/>
        <v>16658.785</v>
      </c>
      <c r="AJ890" s="4">
        <f t="shared" si="733"/>
        <v>16753.77146</v>
      </c>
      <c r="AK890" s="4">
        <f t="shared" si="734"/>
        <v>16889.006420000002</v>
      </c>
      <c r="AL890" s="4">
        <f t="shared" si="735"/>
        <v>18387.95</v>
      </c>
      <c r="AM890" s="4">
        <f t="shared" si="736"/>
        <v>16100</v>
      </c>
      <c r="AN890" s="4">
        <f t="shared" si="737"/>
        <v>16639.956200000001</v>
      </c>
      <c r="AO890" s="4">
        <f t="shared" si="738"/>
        <v>16973.996900000002</v>
      </c>
      <c r="AP890" s="4">
        <f t="shared" si="739"/>
        <v>17243.974999999999</v>
      </c>
      <c r="AQ890" s="4">
        <f t="shared" si="740"/>
        <v>17513.953099999999</v>
      </c>
      <c r="AR890" s="4">
        <f t="shared" si="741"/>
        <v>17898.328700000002</v>
      </c>
      <c r="AS890" s="4">
        <f t="shared" si="742"/>
        <v>18587.759999999998</v>
      </c>
      <c r="AT890" s="4">
        <f t="shared" si="743"/>
        <v>15476</v>
      </c>
      <c r="AU890" s="4">
        <f t="shared" si="744"/>
        <v>16210.37536</v>
      </c>
      <c r="AV890" s="4">
        <f t="shared" si="745"/>
        <v>16664.692319999998</v>
      </c>
      <c r="AW890" s="4">
        <f t="shared" si="746"/>
        <v>17031.879999999997</v>
      </c>
      <c r="AX890" s="4">
        <f t="shared" si="747"/>
        <v>17399.06768</v>
      </c>
      <c r="AY890" s="4">
        <f t="shared" si="748"/>
        <v>17921.843359999999</v>
      </c>
      <c r="AZ890" s="1">
        <f t="shared" si="749"/>
        <v>18578.669785714283</v>
      </c>
      <c r="BA890" s="1">
        <f t="shared" si="750"/>
        <v>19412.846623929428</v>
      </c>
      <c r="BB890" s="1">
        <f t="shared" si="751"/>
        <v>0</v>
      </c>
      <c r="BC890" s="1"/>
      <c r="BD890" s="6">
        <f t="shared" si="752"/>
        <v>0</v>
      </c>
      <c r="BE890" s="6"/>
      <c r="BF890">
        <f t="shared" si="753"/>
        <v>-1837698.3597110042</v>
      </c>
      <c r="BG890">
        <f t="shared" si="754"/>
        <v>16734.843198755018</v>
      </c>
      <c r="BH890">
        <f t="shared" si="755"/>
        <v>73.909999999999854</v>
      </c>
      <c r="BI890">
        <f t="shared" si="756"/>
        <v>237.86641881210295</v>
      </c>
      <c r="BJ890">
        <f t="shared" si="757"/>
        <v>86.238700564971708</v>
      </c>
      <c r="BK890">
        <f t="shared" si="758"/>
        <v>83.063454744479642</v>
      </c>
    </row>
    <row r="891" spans="1:63" x14ac:dyDescent="0.35">
      <c r="A891" s="2">
        <v>1672963200000</v>
      </c>
      <c r="B891" s="3">
        <v>44932</v>
      </c>
      <c r="C891" s="2" t="s">
        <v>9</v>
      </c>
      <c r="D891" s="2">
        <v>16831.849999999999</v>
      </c>
      <c r="E891" s="2">
        <v>17041</v>
      </c>
      <c r="F891" s="2">
        <v>16679</v>
      </c>
      <c r="G891" s="2">
        <v>16950.650000000001</v>
      </c>
      <c r="H891" s="2">
        <v>207401.28414999999</v>
      </c>
      <c r="I891" s="2">
        <v>3490305009.6881199</v>
      </c>
      <c r="J891" s="2">
        <f t="shared" si="707"/>
        <v>0.7058047689351018</v>
      </c>
      <c r="K891" s="2">
        <f t="shared" si="708"/>
        <v>2.4679006673759547</v>
      </c>
      <c r="L891" s="2">
        <f t="shared" si="709"/>
        <v>-1.5876010938162057</v>
      </c>
      <c r="M891" s="1">
        <f t="shared" si="710"/>
        <v>-4.178576297676196E-2</v>
      </c>
      <c r="N891" s="1">
        <f t="shared" si="711"/>
        <v>17.576671101108197</v>
      </c>
      <c r="O891" s="1">
        <f t="shared" si="712"/>
        <v>35.292215932722335</v>
      </c>
      <c r="P891" s="2">
        <f t="shared" si="713"/>
        <v>118.80000000000291</v>
      </c>
      <c r="Q891" s="2">
        <f t="shared" si="714"/>
        <v>0</v>
      </c>
      <c r="R891" s="2">
        <f t="shared" si="715"/>
        <v>46.987142857142835</v>
      </c>
      <c r="S891" s="2">
        <f t="shared" si="716"/>
        <v>34.690714285714158</v>
      </c>
      <c r="T891" s="1">
        <f t="shared" si="717"/>
        <v>57.527394205458805</v>
      </c>
      <c r="U891" s="1">
        <f t="shared" si="718"/>
        <v>17116.922307691995</v>
      </c>
      <c r="V891" s="1">
        <f t="shared" si="719"/>
        <v>16735.977500000001</v>
      </c>
      <c r="W891" s="1">
        <f t="shared" si="720"/>
        <v>136.90193347338061</v>
      </c>
      <c r="X891" s="1">
        <f t="shared" si="721"/>
        <v>17009.781366946761</v>
      </c>
      <c r="Y891" s="1">
        <f t="shared" si="722"/>
        <v>16462.17363305324</v>
      </c>
      <c r="Z891" s="1">
        <f t="shared" si="723"/>
        <v>16830.271839775785</v>
      </c>
      <c r="AA891" s="1">
        <f t="shared" si="724"/>
        <v>16770.200165354367</v>
      </c>
      <c r="AB891" s="1">
        <f t="shared" si="725"/>
        <v>-60.07167442141872</v>
      </c>
      <c r="AC891" s="1">
        <f t="shared" si="726"/>
        <v>-101.14173352371195</v>
      </c>
      <c r="AD891" s="1">
        <f t="shared" si="727"/>
        <v>-41.070059102293229</v>
      </c>
      <c r="AE891" s="4">
        <f t="shared" si="728"/>
        <v>17061.27</v>
      </c>
      <c r="AF891" s="4">
        <f t="shared" si="729"/>
        <v>16256.3</v>
      </c>
      <c r="AG891" s="4">
        <f t="shared" si="730"/>
        <v>16446.272919999999</v>
      </c>
      <c r="AH891" s="4">
        <f t="shared" si="731"/>
        <v>16563.79854</v>
      </c>
      <c r="AI891" s="4">
        <f t="shared" si="732"/>
        <v>16658.785</v>
      </c>
      <c r="AJ891" s="4">
        <f t="shared" si="733"/>
        <v>16753.77146</v>
      </c>
      <c r="AK891" s="4">
        <f t="shared" si="734"/>
        <v>16889.006420000002</v>
      </c>
      <c r="AL891" s="4">
        <f t="shared" si="735"/>
        <v>18387.95</v>
      </c>
      <c r="AM891" s="4">
        <f t="shared" si="736"/>
        <v>15995.27</v>
      </c>
      <c r="AN891" s="4">
        <f t="shared" si="737"/>
        <v>16559.942480000002</v>
      </c>
      <c r="AO891" s="4">
        <f t="shared" si="738"/>
        <v>16909.27376</v>
      </c>
      <c r="AP891" s="4">
        <f t="shared" si="739"/>
        <v>17191.61</v>
      </c>
      <c r="AQ891" s="4">
        <f t="shared" si="740"/>
        <v>17473.946240000001</v>
      </c>
      <c r="AR891" s="4">
        <f t="shared" si="741"/>
        <v>17875.91648</v>
      </c>
      <c r="AS891" s="4">
        <f t="shared" si="742"/>
        <v>20700.88</v>
      </c>
      <c r="AT891" s="4">
        <f t="shared" si="743"/>
        <v>15476</v>
      </c>
      <c r="AU891" s="4">
        <f t="shared" si="744"/>
        <v>16709.071680000001</v>
      </c>
      <c r="AV891" s="4">
        <f t="shared" si="745"/>
        <v>17471.904160000002</v>
      </c>
      <c r="AW891" s="4">
        <f t="shared" si="746"/>
        <v>18088.440000000002</v>
      </c>
      <c r="AX891" s="4">
        <f t="shared" si="747"/>
        <v>18704.975839999999</v>
      </c>
      <c r="AY891" s="4">
        <f t="shared" si="748"/>
        <v>19582.755680000002</v>
      </c>
      <c r="AZ891" s="1">
        <f t="shared" si="749"/>
        <v>18608.644785714281</v>
      </c>
      <c r="BA891" s="1">
        <f t="shared" si="750"/>
        <v>19446.672331106543</v>
      </c>
      <c r="BB891" s="1">
        <f t="shared" si="751"/>
        <v>0</v>
      </c>
      <c r="BC891" s="1"/>
      <c r="BD891" s="6">
        <f t="shared" si="752"/>
        <v>0</v>
      </c>
      <c r="BE891" s="6"/>
      <c r="BF891">
        <f t="shared" si="753"/>
        <v>-1733171.7909110042</v>
      </c>
      <c r="BG891">
        <f t="shared" si="754"/>
        <v>16728.625233206487</v>
      </c>
      <c r="BH891">
        <f t="shared" si="755"/>
        <v>362</v>
      </c>
      <c r="BI891">
        <f t="shared" si="756"/>
        <v>263.09048324473417</v>
      </c>
      <c r="BJ891">
        <f t="shared" si="757"/>
        <v>87.238700564971964</v>
      </c>
      <c r="BK891">
        <f t="shared" si="758"/>
        <v>80.49132739450026</v>
      </c>
    </row>
    <row r="892" spans="1:63" x14ac:dyDescent="0.35">
      <c r="A892" s="2">
        <v>1672876800000</v>
      </c>
      <c r="B892" s="3">
        <v>44931</v>
      </c>
      <c r="C892" s="2" t="s">
        <v>9</v>
      </c>
      <c r="D892" s="2">
        <v>16850.36</v>
      </c>
      <c r="E892" s="2">
        <v>16879.82</v>
      </c>
      <c r="F892" s="2">
        <v>16753</v>
      </c>
      <c r="G892" s="2">
        <v>16831.849999999999</v>
      </c>
      <c r="H892" s="2">
        <v>163473.56641</v>
      </c>
      <c r="I892" s="2">
        <v>2751080253.8177299</v>
      </c>
      <c r="J892" s="2">
        <f t="shared" si="707"/>
        <v>-0.10984928511914306</v>
      </c>
      <c r="K892" s="2">
        <f t="shared" si="708"/>
        <v>1.3510177341776053</v>
      </c>
      <c r="L892" s="2">
        <f t="shared" si="709"/>
        <v>-2.8449856978594736E-2</v>
      </c>
      <c r="M892" s="1">
        <f t="shared" si="710"/>
        <v>0.70085807918872078</v>
      </c>
      <c r="N892" s="1">
        <f t="shared" si="711"/>
        <v>11.969985473967512</v>
      </c>
      <c r="O892" s="1">
        <f t="shared" si="712"/>
        <v>38.587499294492297</v>
      </c>
      <c r="P892" s="2">
        <f t="shared" si="713"/>
        <v>0</v>
      </c>
      <c r="Q892" s="2">
        <f t="shared" si="714"/>
        <v>18.510000000002037</v>
      </c>
      <c r="R892" s="2">
        <f t="shared" si="715"/>
        <v>38.501428571428342</v>
      </c>
      <c r="S892" s="2">
        <f t="shared" si="716"/>
        <v>37.757142857142753</v>
      </c>
      <c r="T892" s="1">
        <f t="shared" si="717"/>
        <v>50.488001348794441</v>
      </c>
      <c r="U892" s="1">
        <f t="shared" si="718"/>
        <v>17123.708932495749</v>
      </c>
      <c r="V892" s="1">
        <f t="shared" si="719"/>
        <v>16727.271000000001</v>
      </c>
      <c r="W892" s="1">
        <f t="shared" si="720"/>
        <v>128.23535724986266</v>
      </c>
      <c r="X892" s="1">
        <f t="shared" si="721"/>
        <v>16983.741714499727</v>
      </c>
      <c r="Y892" s="1">
        <f t="shared" si="722"/>
        <v>16470.800285500274</v>
      </c>
      <c r="Z892" s="1">
        <f t="shared" si="723"/>
        <v>16820.641586957849</v>
      </c>
      <c r="AA892" s="1">
        <f t="shared" si="724"/>
        <v>16737.391104509705</v>
      </c>
      <c r="AB892" s="1">
        <f t="shared" si="725"/>
        <v>-83.250482448143885</v>
      </c>
      <c r="AC892" s="1">
        <f t="shared" si="726"/>
        <v>-111.40924829928525</v>
      </c>
      <c r="AD892" s="1">
        <f t="shared" si="727"/>
        <v>-28.158765851141368</v>
      </c>
      <c r="AE892" s="4">
        <f t="shared" si="728"/>
        <v>17061.27</v>
      </c>
      <c r="AF892" s="4">
        <f t="shared" si="729"/>
        <v>16256.3</v>
      </c>
      <c r="AG892" s="4">
        <f t="shared" si="730"/>
        <v>16446.272919999999</v>
      </c>
      <c r="AH892" s="4">
        <f t="shared" si="731"/>
        <v>16563.79854</v>
      </c>
      <c r="AI892" s="4">
        <f t="shared" si="732"/>
        <v>16658.785</v>
      </c>
      <c r="AJ892" s="4">
        <f t="shared" si="733"/>
        <v>16753.77146</v>
      </c>
      <c r="AK892" s="4">
        <f t="shared" si="734"/>
        <v>16889.006420000002</v>
      </c>
      <c r="AL892" s="4">
        <f t="shared" si="735"/>
        <v>18387.95</v>
      </c>
      <c r="AM892" s="4">
        <f t="shared" si="736"/>
        <v>15995.27</v>
      </c>
      <c r="AN892" s="4">
        <f t="shared" si="737"/>
        <v>16559.942480000002</v>
      </c>
      <c r="AO892" s="4">
        <f t="shared" si="738"/>
        <v>16909.27376</v>
      </c>
      <c r="AP892" s="4">
        <f t="shared" si="739"/>
        <v>17191.61</v>
      </c>
      <c r="AQ892" s="4">
        <f t="shared" si="740"/>
        <v>17473.946240000001</v>
      </c>
      <c r="AR892" s="4">
        <f t="shared" si="741"/>
        <v>17875.91648</v>
      </c>
      <c r="AS892" s="4">
        <f t="shared" si="742"/>
        <v>21069.77</v>
      </c>
      <c r="AT892" s="4">
        <f t="shared" si="743"/>
        <v>15476</v>
      </c>
      <c r="AU892" s="4">
        <f t="shared" si="744"/>
        <v>16796.129720000001</v>
      </c>
      <c r="AV892" s="4">
        <f t="shared" si="745"/>
        <v>17612.82014</v>
      </c>
      <c r="AW892" s="4">
        <f t="shared" si="746"/>
        <v>18272.885000000002</v>
      </c>
      <c r="AX892" s="4">
        <f t="shared" si="747"/>
        <v>18932.949860000001</v>
      </c>
      <c r="AY892" s="4">
        <f t="shared" si="748"/>
        <v>19872.703219999999</v>
      </c>
      <c r="AZ892" s="1">
        <f t="shared" si="749"/>
        <v>18636.385785714283</v>
      </c>
      <c r="BA892" s="1">
        <f t="shared" si="750"/>
        <v>19480.864417834029</v>
      </c>
      <c r="BB892" s="1">
        <f t="shared" si="751"/>
        <v>0</v>
      </c>
      <c r="BC892" s="1"/>
      <c r="BD892" s="6">
        <f t="shared" si="752"/>
        <v>0</v>
      </c>
      <c r="BE892" s="6"/>
      <c r="BF892">
        <f t="shared" si="753"/>
        <v>-1940573.0750610041</v>
      </c>
      <c r="BG892">
        <f t="shared" si="754"/>
        <v>16717.303087582593</v>
      </c>
      <c r="BH892">
        <f t="shared" si="755"/>
        <v>126.81999999999971</v>
      </c>
      <c r="BI892">
        <f t="shared" si="756"/>
        <v>247.8736345131548</v>
      </c>
      <c r="BJ892">
        <f t="shared" si="757"/>
        <v>75.712963103495269</v>
      </c>
      <c r="BK892">
        <f t="shared" si="758"/>
        <v>69.238370732842171</v>
      </c>
    </row>
    <row r="893" spans="1:63" x14ac:dyDescent="0.35">
      <c r="A893" s="2">
        <v>1672790400000</v>
      </c>
      <c r="B893" s="3">
        <v>44930</v>
      </c>
      <c r="C893" s="2" t="s">
        <v>9</v>
      </c>
      <c r="D893" s="2">
        <v>16675.650000000001</v>
      </c>
      <c r="E893" s="2">
        <v>16991.87</v>
      </c>
      <c r="F893" s="2">
        <v>16652.66</v>
      </c>
      <c r="G893" s="2">
        <v>16850.36</v>
      </c>
      <c r="H893" s="2">
        <v>220362.18862</v>
      </c>
      <c r="I893" s="2">
        <v>3709833209.8453598</v>
      </c>
      <c r="J893" s="2">
        <f t="shared" si="707"/>
        <v>1.0505433824402512</v>
      </c>
      <c r="K893" s="2">
        <f t="shared" si="708"/>
        <v>1.3039371820792618</v>
      </c>
      <c r="L893" s="2">
        <f t="shared" si="709"/>
        <v>-1.3962230586296567</v>
      </c>
      <c r="M893" s="1">
        <f t="shared" si="710"/>
        <v>-0.10997008647297854</v>
      </c>
      <c r="N893" s="1">
        <f t="shared" si="711"/>
        <v>6.4859148409885474</v>
      </c>
      <c r="O893" s="1">
        <f t="shared" si="712"/>
        <v>39.058750080116987</v>
      </c>
      <c r="P893" s="2">
        <f t="shared" si="713"/>
        <v>175.18000000000029</v>
      </c>
      <c r="Q893" s="2">
        <f t="shared" si="714"/>
        <v>0</v>
      </c>
      <c r="R893" s="2">
        <f t="shared" si="715"/>
        <v>38.501428571428342</v>
      </c>
      <c r="S893" s="2">
        <f t="shared" si="716"/>
        <v>36.666428571428177</v>
      </c>
      <c r="T893" s="1">
        <f t="shared" si="717"/>
        <v>51.220601510904281</v>
      </c>
      <c r="U893" s="1">
        <f t="shared" si="718"/>
        <v>17135.621541985369</v>
      </c>
      <c r="V893" s="1">
        <f t="shared" si="719"/>
        <v>16717.284500000002</v>
      </c>
      <c r="W893" s="1">
        <f t="shared" si="720"/>
        <v>127.47715067709163</v>
      </c>
      <c r="X893" s="1">
        <f t="shared" si="721"/>
        <v>16972.238801354186</v>
      </c>
      <c r="Y893" s="1">
        <f t="shared" si="722"/>
        <v>16462.330198645817</v>
      </c>
      <c r="Z893" s="1">
        <f t="shared" si="723"/>
        <v>16819.744913914477</v>
      </c>
      <c r="AA893" s="1">
        <f t="shared" si="724"/>
        <v>16720.216759875104</v>
      </c>
      <c r="AB893" s="1">
        <f t="shared" si="725"/>
        <v>-99.528154039373476</v>
      </c>
      <c r="AC893" s="1">
        <f t="shared" si="726"/>
        <v>-118.44893976207058</v>
      </c>
      <c r="AD893" s="1">
        <f t="shared" si="727"/>
        <v>-18.920785722697104</v>
      </c>
      <c r="AE893" s="4">
        <f t="shared" si="728"/>
        <v>17531.73</v>
      </c>
      <c r="AF893" s="4">
        <f t="shared" si="729"/>
        <v>16256.3</v>
      </c>
      <c r="AG893" s="4">
        <f t="shared" si="730"/>
        <v>16557.301479999998</v>
      </c>
      <c r="AH893" s="4">
        <f t="shared" si="731"/>
        <v>16743.51426</v>
      </c>
      <c r="AI893" s="4">
        <f t="shared" si="732"/>
        <v>16894.014999999999</v>
      </c>
      <c r="AJ893" s="4">
        <f t="shared" si="733"/>
        <v>17044.515739999999</v>
      </c>
      <c r="AK893" s="4">
        <f t="shared" si="734"/>
        <v>17258.787980000001</v>
      </c>
      <c r="AL893" s="4">
        <f t="shared" si="735"/>
        <v>18387.95</v>
      </c>
      <c r="AM893" s="4">
        <f t="shared" si="736"/>
        <v>15995.27</v>
      </c>
      <c r="AN893" s="4">
        <f t="shared" si="737"/>
        <v>16559.942480000002</v>
      </c>
      <c r="AO893" s="4">
        <f t="shared" si="738"/>
        <v>16909.27376</v>
      </c>
      <c r="AP893" s="4">
        <f t="shared" si="739"/>
        <v>17191.61</v>
      </c>
      <c r="AQ893" s="4">
        <f t="shared" si="740"/>
        <v>17473.946240000001</v>
      </c>
      <c r="AR893" s="4">
        <f t="shared" si="741"/>
        <v>17875.91648</v>
      </c>
      <c r="AS893" s="4">
        <f t="shared" si="742"/>
        <v>21365.27</v>
      </c>
      <c r="AT893" s="4">
        <f t="shared" si="743"/>
        <v>15476</v>
      </c>
      <c r="AU893" s="4">
        <f t="shared" si="744"/>
        <v>16865.867719999998</v>
      </c>
      <c r="AV893" s="4">
        <f t="shared" si="745"/>
        <v>17725.701140000001</v>
      </c>
      <c r="AW893" s="4">
        <f t="shared" si="746"/>
        <v>18420.635000000002</v>
      </c>
      <c r="AX893" s="4">
        <f t="shared" si="747"/>
        <v>19115.568859999999</v>
      </c>
      <c r="AY893" s="4">
        <f t="shared" si="748"/>
        <v>20104.966220000002</v>
      </c>
      <c r="AZ893" s="1">
        <f t="shared" si="749"/>
        <v>18681.809714285715</v>
      </c>
      <c r="BA893" s="1">
        <f t="shared" si="750"/>
        <v>19517.152286571483</v>
      </c>
      <c r="BB893" s="1">
        <f t="shared" si="751"/>
        <v>0</v>
      </c>
      <c r="BC893" s="1"/>
      <c r="BD893" s="6">
        <f t="shared" si="752"/>
        <v>0</v>
      </c>
      <c r="BE893" s="6"/>
      <c r="BF893">
        <f t="shared" si="753"/>
        <v>-1777099.5086510042</v>
      </c>
      <c r="BG893">
        <f t="shared" si="754"/>
        <v>16726.240090051942</v>
      </c>
      <c r="BH893">
        <f t="shared" si="755"/>
        <v>339.20999999999913</v>
      </c>
      <c r="BI893">
        <f t="shared" si="756"/>
        <v>266.49727059210176</v>
      </c>
      <c r="BJ893">
        <f t="shared" si="757"/>
        <v>78.522318515033518</v>
      </c>
      <c r="BK893">
        <f t="shared" si="758"/>
        <v>59.556760139983929</v>
      </c>
    </row>
    <row r="894" spans="1:63" x14ac:dyDescent="0.35">
      <c r="A894" s="2">
        <v>1672704000000</v>
      </c>
      <c r="B894" s="3">
        <v>44929</v>
      </c>
      <c r="C894" s="2" t="s">
        <v>9</v>
      </c>
      <c r="D894" s="2">
        <v>16672.78</v>
      </c>
      <c r="E894" s="2">
        <v>16778.400000000001</v>
      </c>
      <c r="F894" s="2">
        <v>16605.28</v>
      </c>
      <c r="G894" s="2">
        <v>16675.18</v>
      </c>
      <c r="H894" s="2">
        <v>159541.53732999999</v>
      </c>
      <c r="I894" s="2">
        <v>2662765916.3256602</v>
      </c>
      <c r="J894" s="2">
        <f t="shared" si="707"/>
        <v>1.3854843227358637E-2</v>
      </c>
      <c r="K894" s="2">
        <f t="shared" si="708"/>
        <v>0.77275400049916854</v>
      </c>
      <c r="L894" s="2">
        <f t="shared" si="709"/>
        <v>-1.7161616965346009</v>
      </c>
      <c r="M894" s="1">
        <f t="shared" si="710"/>
        <v>1.0396217054116368</v>
      </c>
      <c r="N894" s="1">
        <f t="shared" si="711"/>
        <v>4.590535154643006</v>
      </c>
      <c r="O894" s="1">
        <f t="shared" si="712"/>
        <v>40.861687849846291</v>
      </c>
      <c r="P894" s="2">
        <f t="shared" si="713"/>
        <v>2.3100000000013097</v>
      </c>
      <c r="Q894" s="2">
        <f t="shared" si="714"/>
        <v>0</v>
      </c>
      <c r="R894" s="2">
        <f t="shared" si="715"/>
        <v>25.988571428571181</v>
      </c>
      <c r="S894" s="2">
        <f t="shared" si="716"/>
        <v>41.729999999999826</v>
      </c>
      <c r="T894" s="1">
        <f t="shared" si="717"/>
        <v>38.377317891272575</v>
      </c>
      <c r="U894" s="1">
        <f t="shared" si="718"/>
        <v>17147.264870229668</v>
      </c>
      <c r="V894" s="1">
        <f t="shared" si="719"/>
        <v>16742.583500000001</v>
      </c>
      <c r="W894" s="1">
        <f t="shared" si="720"/>
        <v>187.46873529404823</v>
      </c>
      <c r="X894" s="1">
        <f t="shared" si="721"/>
        <v>17117.520970588099</v>
      </c>
      <c r="Y894" s="1">
        <f t="shared" si="722"/>
        <v>16367.646029411904</v>
      </c>
      <c r="Z894" s="1">
        <f t="shared" si="723"/>
        <v>16817.295707027635</v>
      </c>
      <c r="AA894" s="1">
        <f t="shared" si="724"/>
        <v>16696.554352579667</v>
      </c>
      <c r="AB894" s="1">
        <f t="shared" si="725"/>
        <v>-120.74135444796775</v>
      </c>
      <c r="AC894" s="1">
        <f t="shared" si="726"/>
        <v>-123.17913619274483</v>
      </c>
      <c r="AD894" s="1">
        <f t="shared" si="727"/>
        <v>-2.4377817447770838</v>
      </c>
      <c r="AE894" s="4">
        <f t="shared" si="728"/>
        <v>17854.82</v>
      </c>
      <c r="AF894" s="4">
        <f t="shared" si="729"/>
        <v>16256.3</v>
      </c>
      <c r="AG894" s="4">
        <f t="shared" si="730"/>
        <v>16633.550719999999</v>
      </c>
      <c r="AH894" s="4">
        <f t="shared" si="731"/>
        <v>16866.934639999999</v>
      </c>
      <c r="AI894" s="4">
        <f t="shared" si="732"/>
        <v>17055.559999999998</v>
      </c>
      <c r="AJ894" s="4">
        <f t="shared" si="733"/>
        <v>17244.185359999999</v>
      </c>
      <c r="AK894" s="4">
        <f t="shared" si="734"/>
        <v>17512.736720000001</v>
      </c>
      <c r="AL894" s="4">
        <f t="shared" si="735"/>
        <v>18387.95</v>
      </c>
      <c r="AM894" s="4">
        <f t="shared" si="736"/>
        <v>15995.27</v>
      </c>
      <c r="AN894" s="4">
        <f t="shared" si="737"/>
        <v>16559.942480000002</v>
      </c>
      <c r="AO894" s="4">
        <f t="shared" si="738"/>
        <v>16909.27376</v>
      </c>
      <c r="AP894" s="4">
        <f t="shared" si="739"/>
        <v>17191.61</v>
      </c>
      <c r="AQ894" s="4">
        <f t="shared" si="740"/>
        <v>17473.946240000001</v>
      </c>
      <c r="AR894" s="4">
        <f t="shared" si="741"/>
        <v>17875.91648</v>
      </c>
      <c r="AS894" s="4">
        <f t="shared" si="742"/>
        <v>21480.65</v>
      </c>
      <c r="AT894" s="4">
        <f t="shared" si="743"/>
        <v>15476</v>
      </c>
      <c r="AU894" s="4">
        <f t="shared" si="744"/>
        <v>16893.097399999999</v>
      </c>
      <c r="AV894" s="4">
        <f t="shared" si="745"/>
        <v>17769.776300000001</v>
      </c>
      <c r="AW894" s="4">
        <f t="shared" si="746"/>
        <v>18478.325000000001</v>
      </c>
      <c r="AX894" s="4">
        <f t="shared" si="747"/>
        <v>19186.8737</v>
      </c>
      <c r="AY894" s="4">
        <f t="shared" si="748"/>
        <v>20195.654900000001</v>
      </c>
      <c r="AZ894" s="1">
        <f t="shared" si="749"/>
        <v>18728.183285714284</v>
      </c>
      <c r="BA894" s="1">
        <f t="shared" si="750"/>
        <v>19553.683687757395</v>
      </c>
      <c r="BB894" s="1">
        <f t="shared" si="751"/>
        <v>0</v>
      </c>
      <c r="BC894" s="1"/>
      <c r="BD894" s="6">
        <f t="shared" si="752"/>
        <v>0</v>
      </c>
      <c r="BE894" s="6"/>
      <c r="BF894">
        <f t="shared" si="753"/>
        <v>-1997461.6972710041</v>
      </c>
      <c r="BG894">
        <f t="shared" si="754"/>
        <v>16772.869872968291</v>
      </c>
      <c r="BH894">
        <f t="shared" si="755"/>
        <v>173.12000000000262</v>
      </c>
      <c r="BI894">
        <f t="shared" si="756"/>
        <v>255.31069683704061</v>
      </c>
      <c r="BJ894">
        <f t="shared" si="757"/>
        <v>53.47983057999771</v>
      </c>
      <c r="BK894">
        <f t="shared" si="758"/>
        <v>48.308676056085766</v>
      </c>
    </row>
    <row r="895" spans="1:63" x14ac:dyDescent="0.35">
      <c r="A895" s="2">
        <v>1672617600000</v>
      </c>
      <c r="B895" s="3">
        <v>44928</v>
      </c>
      <c r="C895" s="2" t="s">
        <v>9</v>
      </c>
      <c r="D895" s="2">
        <v>16617.169999999998</v>
      </c>
      <c r="E895" s="2">
        <v>16799.23</v>
      </c>
      <c r="F895" s="2">
        <v>16548.7</v>
      </c>
      <c r="G895" s="2">
        <v>16672.87</v>
      </c>
      <c r="H895" s="2">
        <v>121888.57191</v>
      </c>
      <c r="I895" s="2">
        <v>2034683215.2678699</v>
      </c>
      <c r="J895" s="2">
        <f t="shared" si="707"/>
        <v>0.33773150586004469</v>
      </c>
      <c r="K895" s="2">
        <f t="shared" si="708"/>
        <v>-0.20046257832347444</v>
      </c>
      <c r="L895" s="2">
        <f t="shared" si="709"/>
        <v>-2.5303261485937538</v>
      </c>
      <c r="M895" s="1">
        <f t="shared" si="710"/>
        <v>1.3852923926466219E-2</v>
      </c>
      <c r="N895" s="1">
        <f t="shared" si="711"/>
        <v>3.0312117829743737</v>
      </c>
      <c r="O895" s="1">
        <f t="shared" si="712"/>
        <v>42.342979942865277</v>
      </c>
      <c r="P895" s="2">
        <f t="shared" si="713"/>
        <v>56.119999999998981</v>
      </c>
      <c r="Q895" s="2">
        <f t="shared" si="714"/>
        <v>0</v>
      </c>
      <c r="R895" s="2">
        <f t="shared" si="715"/>
        <v>58.443571428571104</v>
      </c>
      <c r="S895" s="2">
        <f t="shared" si="716"/>
        <v>41.729999999999826</v>
      </c>
      <c r="T895" s="1">
        <f t="shared" si="717"/>
        <v>58.342305854837633</v>
      </c>
      <c r="U895" s="1">
        <f t="shared" si="718"/>
        <v>17166.533640443125</v>
      </c>
      <c r="V895" s="1">
        <f t="shared" si="719"/>
        <v>16798.982000000004</v>
      </c>
      <c r="W895" s="1">
        <f t="shared" si="720"/>
        <v>296.60856252980977</v>
      </c>
      <c r="X895" s="1">
        <f t="shared" si="721"/>
        <v>17392.199125059622</v>
      </c>
      <c r="Y895" s="1">
        <f t="shared" si="722"/>
        <v>16205.764874940383</v>
      </c>
      <c r="Z895" s="1">
        <f t="shared" si="723"/>
        <v>16828.664963589847</v>
      </c>
      <c r="AA895" s="1">
        <f t="shared" si="724"/>
        <v>16700.440598503246</v>
      </c>
      <c r="AB895" s="1">
        <f t="shared" si="725"/>
        <v>-128.2243650866003</v>
      </c>
      <c r="AC895" s="1">
        <f t="shared" si="726"/>
        <v>-123.7885816289391</v>
      </c>
      <c r="AD895" s="1">
        <f t="shared" si="727"/>
        <v>4.4357834576612021</v>
      </c>
      <c r="AE895" s="4">
        <f t="shared" si="728"/>
        <v>18387.95</v>
      </c>
      <c r="AF895" s="4">
        <f t="shared" si="729"/>
        <v>16256.3</v>
      </c>
      <c r="AG895" s="4">
        <f t="shared" si="730"/>
        <v>16759.3694</v>
      </c>
      <c r="AH895" s="4">
        <f t="shared" si="731"/>
        <v>17070.5903</v>
      </c>
      <c r="AI895" s="4">
        <f t="shared" si="732"/>
        <v>17322.125</v>
      </c>
      <c r="AJ895" s="4">
        <f t="shared" si="733"/>
        <v>17573.6597</v>
      </c>
      <c r="AK895" s="4">
        <f t="shared" si="734"/>
        <v>17931.776900000001</v>
      </c>
      <c r="AL895" s="4">
        <f t="shared" si="735"/>
        <v>18387.95</v>
      </c>
      <c r="AM895" s="4">
        <f t="shared" si="736"/>
        <v>15995.27</v>
      </c>
      <c r="AN895" s="4">
        <f t="shared" si="737"/>
        <v>16559.942480000002</v>
      </c>
      <c r="AO895" s="4">
        <f t="shared" si="738"/>
        <v>16909.27376</v>
      </c>
      <c r="AP895" s="4">
        <f t="shared" si="739"/>
        <v>17191.61</v>
      </c>
      <c r="AQ895" s="4">
        <f t="shared" si="740"/>
        <v>17473.946240000001</v>
      </c>
      <c r="AR895" s="4">
        <f t="shared" si="741"/>
        <v>17875.91648</v>
      </c>
      <c r="AS895" s="4">
        <f t="shared" si="742"/>
        <v>21480.65</v>
      </c>
      <c r="AT895" s="4">
        <f t="shared" si="743"/>
        <v>15476</v>
      </c>
      <c r="AU895" s="4">
        <f t="shared" si="744"/>
        <v>16893.097399999999</v>
      </c>
      <c r="AV895" s="4">
        <f t="shared" si="745"/>
        <v>17769.776300000001</v>
      </c>
      <c r="AW895" s="4">
        <f t="shared" si="746"/>
        <v>18478.325000000001</v>
      </c>
      <c r="AX895" s="4">
        <f t="shared" si="747"/>
        <v>19186.8737</v>
      </c>
      <c r="AY895" s="4">
        <f t="shared" si="748"/>
        <v>20195.654900000001</v>
      </c>
      <c r="AZ895" s="1">
        <f t="shared" si="749"/>
        <v>18779.465857142859</v>
      </c>
      <c r="BA895" s="1">
        <f t="shared" si="750"/>
        <v>19593.115245123936</v>
      </c>
      <c r="BB895" s="1">
        <f t="shared" si="751"/>
        <v>0</v>
      </c>
      <c r="BC895" s="1"/>
      <c r="BD895" s="6">
        <f t="shared" si="752"/>
        <v>0</v>
      </c>
      <c r="BE895" s="6"/>
      <c r="BF895">
        <f t="shared" si="753"/>
        <v>-2157003.234601004</v>
      </c>
      <c r="BG895">
        <f t="shared" si="754"/>
        <v>16872.243208224296</v>
      </c>
      <c r="BH895">
        <f t="shared" si="755"/>
        <v>250.52999999999884</v>
      </c>
      <c r="BI895">
        <f t="shared" si="756"/>
        <v>267.95541942735412</v>
      </c>
      <c r="BJ895">
        <f t="shared" si="757"/>
        <v>46.668131324920537</v>
      </c>
      <c r="BK895">
        <f t="shared" si="758"/>
        <v>42.329298264788946</v>
      </c>
    </row>
    <row r="896" spans="1:63" x14ac:dyDescent="0.35">
      <c r="A896" s="2">
        <v>1672531200000</v>
      </c>
      <c r="B896" s="3">
        <v>44927</v>
      </c>
      <c r="C896" s="2" t="s">
        <v>9</v>
      </c>
      <c r="D896" s="2">
        <v>16541.77</v>
      </c>
      <c r="E896" s="2">
        <v>16628</v>
      </c>
      <c r="F896" s="2">
        <v>16499.009999999998</v>
      </c>
      <c r="G896" s="2">
        <v>16616.75</v>
      </c>
      <c r="H896" s="2">
        <v>96925.413740000004</v>
      </c>
      <c r="I896" s="2">
        <v>1604793789.6772101</v>
      </c>
      <c r="J896" s="2">
        <f t="shared" si="707"/>
        <v>0.44945110745719202</v>
      </c>
      <c r="K896" s="2">
        <f t="shared" si="708"/>
        <v>-1.7887169691105851</v>
      </c>
      <c r="L896" s="2">
        <f t="shared" si="709"/>
        <v>-1.5898538364958705</v>
      </c>
      <c r="M896" s="1">
        <f t="shared" si="710"/>
        <v>0.3365947194454163</v>
      </c>
      <c r="N896" s="1">
        <f t="shared" si="711"/>
        <v>3.0756916966314214</v>
      </c>
      <c r="O896" s="1">
        <f t="shared" si="712"/>
        <v>39.167586922833891</v>
      </c>
      <c r="P896" s="2">
        <f t="shared" si="713"/>
        <v>74.349999999998545</v>
      </c>
      <c r="Q896" s="2">
        <f t="shared" si="714"/>
        <v>0</v>
      </c>
      <c r="R896" s="2">
        <f t="shared" si="715"/>
        <v>54.434999999999754</v>
      </c>
      <c r="S896" s="2">
        <f t="shared" si="716"/>
        <v>63.110714285713975</v>
      </c>
      <c r="T896" s="1">
        <f t="shared" si="717"/>
        <v>46.309642449138337</v>
      </c>
      <c r="U896" s="1">
        <f t="shared" si="718"/>
        <v>17186.683176787741</v>
      </c>
      <c r="V896" s="1">
        <f t="shared" si="719"/>
        <v>16854.073500000002</v>
      </c>
      <c r="W896" s="1">
        <f t="shared" si="720"/>
        <v>362.9705703535069</v>
      </c>
      <c r="X896" s="1">
        <f t="shared" si="721"/>
        <v>17580.014640707017</v>
      </c>
      <c r="Y896" s="1">
        <f t="shared" si="722"/>
        <v>16128.132359292988</v>
      </c>
      <c r="Z896" s="1">
        <f t="shared" si="723"/>
        <v>16841.128560677036</v>
      </c>
      <c r="AA896" s="1">
        <f t="shared" si="724"/>
        <v>16705.453434594747</v>
      </c>
      <c r="AB896" s="1">
        <f t="shared" si="725"/>
        <v>-135.67512608228935</v>
      </c>
      <c r="AC896" s="1">
        <f t="shared" si="726"/>
        <v>-122.67963576452378</v>
      </c>
      <c r="AD896" s="1">
        <f t="shared" si="727"/>
        <v>12.995490317765572</v>
      </c>
      <c r="AE896" s="4">
        <f t="shared" si="728"/>
        <v>18387.95</v>
      </c>
      <c r="AF896" s="4">
        <f t="shared" si="729"/>
        <v>16256.3</v>
      </c>
      <c r="AG896" s="4">
        <f t="shared" si="730"/>
        <v>16759.3694</v>
      </c>
      <c r="AH896" s="4">
        <f t="shared" si="731"/>
        <v>17070.5903</v>
      </c>
      <c r="AI896" s="4">
        <f t="shared" si="732"/>
        <v>17322.125</v>
      </c>
      <c r="AJ896" s="4">
        <f t="shared" si="733"/>
        <v>17573.6597</v>
      </c>
      <c r="AK896" s="4">
        <f t="shared" si="734"/>
        <v>17931.776900000001</v>
      </c>
      <c r="AL896" s="4">
        <f t="shared" si="735"/>
        <v>18387.95</v>
      </c>
      <c r="AM896" s="4">
        <f t="shared" si="736"/>
        <v>15995.27</v>
      </c>
      <c r="AN896" s="4">
        <f t="shared" si="737"/>
        <v>16559.942480000002</v>
      </c>
      <c r="AO896" s="4">
        <f t="shared" si="738"/>
        <v>16909.27376</v>
      </c>
      <c r="AP896" s="4">
        <f t="shared" si="739"/>
        <v>17191.61</v>
      </c>
      <c r="AQ896" s="4">
        <f t="shared" si="740"/>
        <v>17473.946240000001</v>
      </c>
      <c r="AR896" s="4">
        <f t="shared" si="741"/>
        <v>17875.91648</v>
      </c>
      <c r="AS896" s="4">
        <f t="shared" si="742"/>
        <v>21480.65</v>
      </c>
      <c r="AT896" s="4">
        <f t="shared" si="743"/>
        <v>15476</v>
      </c>
      <c r="AU896" s="4">
        <f t="shared" si="744"/>
        <v>16893.097399999999</v>
      </c>
      <c r="AV896" s="4">
        <f t="shared" si="745"/>
        <v>17769.776300000001</v>
      </c>
      <c r="AW896" s="4">
        <f t="shared" si="746"/>
        <v>18478.325000000001</v>
      </c>
      <c r="AX896" s="4">
        <f t="shared" si="747"/>
        <v>19186.8737</v>
      </c>
      <c r="AY896" s="4">
        <f t="shared" si="748"/>
        <v>20195.654900000001</v>
      </c>
      <c r="AZ896" s="1">
        <f t="shared" si="749"/>
        <v>18832.479785714284</v>
      </c>
      <c r="BA896" s="1">
        <f t="shared" si="750"/>
        <v>19633.118604646181</v>
      </c>
      <c r="BB896" s="1">
        <f t="shared" si="751"/>
        <v>0</v>
      </c>
      <c r="BC896" s="1"/>
      <c r="BD896" s="6">
        <f t="shared" si="752"/>
        <v>0</v>
      </c>
      <c r="BE896" s="6"/>
      <c r="BF896">
        <f t="shared" si="753"/>
        <v>-2278891.806511004</v>
      </c>
      <c r="BG896">
        <f t="shared" si="754"/>
        <v>16940.529071968442</v>
      </c>
      <c r="BH896">
        <f t="shared" si="755"/>
        <v>128.9900000000016</v>
      </c>
      <c r="BI896">
        <f t="shared" si="756"/>
        <v>270.63625318540875</v>
      </c>
      <c r="BJ896">
        <f t="shared" si="757"/>
        <v>44.778066263339035</v>
      </c>
      <c r="BK896">
        <f t="shared" si="758"/>
        <v>41.315411340381289</v>
      </c>
    </row>
    <row r="897" spans="1:63" x14ac:dyDescent="0.35">
      <c r="A897" s="2">
        <v>1672444800000</v>
      </c>
      <c r="B897" s="3">
        <v>44926</v>
      </c>
      <c r="C897" s="2" t="s">
        <v>9</v>
      </c>
      <c r="D897" s="2">
        <v>16607.48</v>
      </c>
      <c r="E897" s="2">
        <v>16644.09</v>
      </c>
      <c r="F897" s="2">
        <v>16470</v>
      </c>
      <c r="G897" s="2">
        <v>16542.400000000001</v>
      </c>
      <c r="H897" s="2">
        <v>114490.42864</v>
      </c>
      <c r="I897" s="2">
        <v>1897047504.91889</v>
      </c>
      <c r="J897" s="2">
        <f t="shared" si="707"/>
        <v>-0.39187161447732055</v>
      </c>
      <c r="K897" s="2">
        <f t="shared" si="708"/>
        <v>-1.7211745883314638</v>
      </c>
      <c r="L897" s="2">
        <f t="shared" si="709"/>
        <v>-3.2197295459943822</v>
      </c>
      <c r="M897" s="1">
        <f t="shared" si="710"/>
        <v>0.44744008304872218</v>
      </c>
      <c r="N897" s="1">
        <f t="shared" si="711"/>
        <v>2.4251015572105512</v>
      </c>
      <c r="O897" s="1">
        <f t="shared" si="712"/>
        <v>37.98572153980075</v>
      </c>
      <c r="P897" s="2">
        <f t="shared" si="713"/>
        <v>0</v>
      </c>
      <c r="Q897" s="2">
        <f t="shared" si="714"/>
        <v>65.079999999998108</v>
      </c>
      <c r="R897" s="2">
        <f t="shared" si="715"/>
        <v>49.12428571428557</v>
      </c>
      <c r="S897" s="2">
        <f t="shared" si="716"/>
        <v>65.847142857142643</v>
      </c>
      <c r="T897" s="1">
        <f t="shared" si="717"/>
        <v>42.727385685884698</v>
      </c>
      <c r="U897" s="1">
        <f t="shared" si="718"/>
        <v>17209.945755432138</v>
      </c>
      <c r="V897" s="1">
        <f t="shared" si="719"/>
        <v>16883.727500000001</v>
      </c>
      <c r="W897" s="1">
        <f t="shared" si="720"/>
        <v>366.57916936011264</v>
      </c>
      <c r="X897" s="1">
        <f t="shared" si="721"/>
        <v>17616.885838720227</v>
      </c>
      <c r="Y897" s="1">
        <f t="shared" si="722"/>
        <v>16150.569161279776</v>
      </c>
      <c r="Z897" s="1">
        <f t="shared" si="723"/>
        <v>16859.078845531199</v>
      </c>
      <c r="AA897" s="1">
        <f t="shared" si="724"/>
        <v>16721.58133179379</v>
      </c>
      <c r="AB897" s="1">
        <f t="shared" si="725"/>
        <v>-137.49751373740946</v>
      </c>
      <c r="AC897" s="1">
        <f t="shared" si="726"/>
        <v>-119.43076318508237</v>
      </c>
      <c r="AD897" s="1">
        <f t="shared" si="727"/>
        <v>18.066750552327093</v>
      </c>
      <c r="AE897" s="4">
        <f t="shared" si="728"/>
        <v>18387.95</v>
      </c>
      <c r="AF897" s="4">
        <f t="shared" si="729"/>
        <v>16256.3</v>
      </c>
      <c r="AG897" s="4">
        <f t="shared" si="730"/>
        <v>16759.3694</v>
      </c>
      <c r="AH897" s="4">
        <f t="shared" si="731"/>
        <v>17070.5903</v>
      </c>
      <c r="AI897" s="4">
        <f t="shared" si="732"/>
        <v>17322.125</v>
      </c>
      <c r="AJ897" s="4">
        <f t="shared" si="733"/>
        <v>17573.6597</v>
      </c>
      <c r="AK897" s="4">
        <f t="shared" si="734"/>
        <v>17931.776900000001</v>
      </c>
      <c r="AL897" s="4">
        <f t="shared" si="735"/>
        <v>18387.95</v>
      </c>
      <c r="AM897" s="4">
        <f t="shared" si="736"/>
        <v>15616.63</v>
      </c>
      <c r="AN897" s="4">
        <f t="shared" si="737"/>
        <v>16270.66152</v>
      </c>
      <c r="AO897" s="4">
        <f t="shared" si="738"/>
        <v>16675.274239999999</v>
      </c>
      <c r="AP897" s="4">
        <f t="shared" si="739"/>
        <v>17002.29</v>
      </c>
      <c r="AQ897" s="4">
        <f t="shared" si="740"/>
        <v>17329.305759999999</v>
      </c>
      <c r="AR897" s="4">
        <f t="shared" si="741"/>
        <v>17794.88752</v>
      </c>
      <c r="AS897" s="4">
        <f t="shared" si="742"/>
        <v>21480.65</v>
      </c>
      <c r="AT897" s="4">
        <f t="shared" si="743"/>
        <v>15476</v>
      </c>
      <c r="AU897" s="4">
        <f t="shared" si="744"/>
        <v>16893.097399999999</v>
      </c>
      <c r="AV897" s="4">
        <f t="shared" si="745"/>
        <v>17769.776300000001</v>
      </c>
      <c r="AW897" s="4">
        <f t="shared" si="746"/>
        <v>18478.325000000001</v>
      </c>
      <c r="AX897" s="4">
        <f t="shared" si="747"/>
        <v>19186.8737</v>
      </c>
      <c r="AY897" s="4">
        <f t="shared" si="748"/>
        <v>20195.654900000001</v>
      </c>
      <c r="AZ897" s="1">
        <f t="shared" si="749"/>
        <v>18887.397571428573</v>
      </c>
      <c r="BA897" s="1">
        <f t="shared" si="750"/>
        <v>19674.438722518044</v>
      </c>
      <c r="BB897" s="1">
        <f t="shared" si="751"/>
        <v>0</v>
      </c>
      <c r="BC897" s="1"/>
      <c r="BD897" s="6">
        <f t="shared" si="752"/>
        <v>0</v>
      </c>
      <c r="BE897" s="6"/>
      <c r="BF897">
        <f t="shared" si="753"/>
        <v>-2375817.2202510042</v>
      </c>
      <c r="BG897">
        <f t="shared" si="754"/>
        <v>16960.763851793094</v>
      </c>
      <c r="BH897">
        <f t="shared" si="755"/>
        <v>174.09000000000015</v>
      </c>
      <c r="BI897">
        <f t="shared" si="756"/>
        <v>292.42798444470213</v>
      </c>
      <c r="BJ897">
        <f t="shared" si="757"/>
        <v>35.54169720610728</v>
      </c>
      <c r="BK897">
        <f t="shared" si="758"/>
        <v>36.246718414792717</v>
      </c>
    </row>
    <row r="898" spans="1:63" x14ac:dyDescent="0.35">
      <c r="A898" s="2">
        <v>1672358400000</v>
      </c>
      <c r="B898" s="3">
        <v>44925</v>
      </c>
      <c r="C898" s="2" t="s">
        <v>9</v>
      </c>
      <c r="D898" s="2">
        <v>16633.47</v>
      </c>
      <c r="E898" s="2">
        <v>16677.349999999999</v>
      </c>
      <c r="F898" s="2">
        <v>16333</v>
      </c>
      <c r="G898" s="2">
        <v>16607.48</v>
      </c>
      <c r="H898" s="2">
        <v>164916.31174</v>
      </c>
      <c r="I898" s="2">
        <v>2726831056.7250199</v>
      </c>
      <c r="J898" s="2">
        <f t="shared" ref="J898:J961" si="761" xml:space="preserve"> (G898 - G899) / G899* 100</f>
        <v>-0.15625122118236062</v>
      </c>
      <c r="K898" s="2">
        <f t="shared" ref="K898:K961" si="762" xml:space="preserve"> (G898 - G904) / G904* 100</f>
        <v>-1.3580326108390737</v>
      </c>
      <c r="L898" s="2">
        <f t="shared" ref="L898:L961" si="763" xml:space="preserve"> (G898 - G927) / G927 * 100</f>
        <v>-2.1787237952639273</v>
      </c>
      <c r="M898" s="1">
        <f t="shared" ref="M898:M961" si="764">(G897-G898)*100/G897</f>
        <v>-0.3934132894863992</v>
      </c>
      <c r="N898" s="1">
        <f t="shared" ref="N898:N961" si="765">(G891-G898)*100/G898</f>
        <v>2.0663580507096917</v>
      </c>
      <c r="O898" s="1">
        <f t="shared" ref="O898:O961" si="766">(G868-G898)*100/G898</f>
        <v>42.961484824910222</v>
      </c>
      <c r="P898" s="2">
        <f t="shared" ref="P898:P961" si="767">IF(G898-G899&gt;0,G898-G899,0)</f>
        <v>0</v>
      </c>
      <c r="Q898" s="2">
        <f t="shared" ref="Q898:Q961" si="768">IF(G898-G899&lt;0,G899-G898,0)</f>
        <v>25.990000000001601</v>
      </c>
      <c r="R898" s="2">
        <f t="shared" ref="R898:R961" si="769">SUM(P898:P911)/14</f>
        <v>59.438571428571386</v>
      </c>
      <c r="S898" s="2">
        <f t="shared" ref="S898:S961" si="770">SUM(Q898:Q911)/14</f>
        <v>61.198571428571348</v>
      </c>
      <c r="T898" s="1">
        <f t="shared" ref="T898:T961" si="771">100-(100/(1+R898/S898))</f>
        <v>49.27053975321509</v>
      </c>
      <c r="U898" s="1">
        <f t="shared" ref="U898:U961" si="772">G898*(2/51)+U899*(1-2/51)</f>
        <v>17237.192520959979</v>
      </c>
      <c r="V898" s="1">
        <f t="shared" ref="V898:V961" si="773">AVERAGE(G898:G917)</f>
        <v>16910.86</v>
      </c>
      <c r="W898" s="1">
        <f t="shared" ref="W898:W961" si="774">_xlfn.STDEV.P(G898:G917)</f>
        <v>360.34071264568507</v>
      </c>
      <c r="X898" s="1">
        <f t="shared" ref="X898:X961" si="775">V898+2*W898</f>
        <v>17631.541425291372</v>
      </c>
      <c r="Y898" s="1">
        <f t="shared" ref="Y898:Y961" si="776">V898-2*W898</f>
        <v>16190.178574708631</v>
      </c>
      <c r="Z898" s="1">
        <f t="shared" ref="Z898:Z961" si="777">G898*(2/27)+Z899*(1-2/27)</f>
        <v>16884.413153173697</v>
      </c>
      <c r="AA898" s="1">
        <f t="shared" ref="AA898:AA961" si="778">G898*(2/13)+AA899*(1-2/13)</f>
        <v>16754.159755756296</v>
      </c>
      <c r="AB898" s="1">
        <f t="shared" ref="AB898:AB961" si="779">AA898-Z898</f>
        <v>-130.25339741740027</v>
      </c>
      <c r="AC898" s="1">
        <f t="shared" ref="AC898:AC961" si="780">AB898*0.2+AC899*0.8</f>
        <v>-114.91407554700058</v>
      </c>
      <c r="AD898" s="1">
        <f t="shared" ref="AD898:AD961" si="781">AC898-AB898</f>
        <v>15.339321870399687</v>
      </c>
      <c r="AE898" s="4">
        <f t="shared" ref="AE898:AE961" si="782">MAX(E898:E917)</f>
        <v>18387.95</v>
      </c>
      <c r="AF898" s="4">
        <f t="shared" ref="AF898:AF961" si="783">MIN(F898:F917)</f>
        <v>16256.3</v>
      </c>
      <c r="AG898" s="4">
        <f t="shared" ref="AG898:AG961" si="784">AF898+(AE898-AF898)*0.236</f>
        <v>16759.3694</v>
      </c>
      <c r="AH898" s="4">
        <f t="shared" ref="AH898:AH961" si="785">AF898+(AE898-AF898)*0.382</f>
        <v>17070.5903</v>
      </c>
      <c r="AI898" s="4">
        <f t="shared" ref="AI898:AI961" si="786">AF898+(AE898-AF898)*0.5</f>
        <v>17322.125</v>
      </c>
      <c r="AJ898" s="4">
        <f t="shared" ref="AJ898:AJ961" si="787">AF898+(AE898-AF898)*0.618</f>
        <v>17573.6597</v>
      </c>
      <c r="AK898" s="4">
        <f t="shared" ref="AK898:AK961" si="788">AF898+(AE898-AF898)*0.786</f>
        <v>17931.776900000001</v>
      </c>
      <c r="AL898" s="4">
        <f t="shared" ref="AL898:AL961" si="789">MAX(E898:E937)</f>
        <v>18387.95</v>
      </c>
      <c r="AM898" s="4">
        <f t="shared" ref="AM898:AM961" si="790">MIN(F898:F937)</f>
        <v>15476</v>
      </c>
      <c r="AN898" s="4">
        <f t="shared" ref="AN898:AN961" si="791">AM898+(AL898-AM898)*0.236</f>
        <v>16163.2202</v>
      </c>
      <c r="AO898" s="4">
        <f t="shared" ref="AO898:AO961" si="792">AM898+(AL898-AM898)*0.382</f>
        <v>16588.3649</v>
      </c>
      <c r="AP898" s="4">
        <f t="shared" ref="AP898:AP961" si="793">AM898+(AL898-AM898)*0.5</f>
        <v>16931.974999999999</v>
      </c>
      <c r="AQ898" s="4">
        <f t="shared" ref="AQ898:AQ961" si="794">AM898+(AL898-AM898)*0.618</f>
        <v>17275.5851</v>
      </c>
      <c r="AR898" s="4">
        <f t="shared" ref="AR898:AR961" si="795">AM898+(AL898-AM898)*0.786</f>
        <v>17764.792700000002</v>
      </c>
      <c r="AS898" s="4">
        <f t="shared" ref="AS898:AS961" si="796">MAX(E898:E957)</f>
        <v>21480.65</v>
      </c>
      <c r="AT898" s="4">
        <f t="shared" ref="AT898:AT961" si="797">MIN(F898:F957)</f>
        <v>15476</v>
      </c>
      <c r="AU898" s="4">
        <f t="shared" ref="AU898:AU961" si="798">AT898+(AS898-AT898)*0.236</f>
        <v>16893.097399999999</v>
      </c>
      <c r="AV898" s="4">
        <f t="shared" ref="AV898:AV961" si="799">AT898+(AS898-AT898)*0.382</f>
        <v>17769.776300000001</v>
      </c>
      <c r="AW898" s="4">
        <f t="shared" ref="AW898:AW961" si="800">AT898+(AS898-AT898)*0.5</f>
        <v>18478.325000000001</v>
      </c>
      <c r="AX898" s="4">
        <f t="shared" ref="AX898:AX961" si="801">AT898+(AS898-AT898)*0.618</f>
        <v>19186.8737</v>
      </c>
      <c r="AY898" s="4">
        <f t="shared" ref="AY898:AY961" si="802">AT898+(AS898-AT898)*0.786</f>
        <v>20195.654900000001</v>
      </c>
      <c r="AZ898" s="1">
        <f t="shared" ref="AZ898:AZ961" si="803" xml:space="preserve"> AVERAGE(G898:G1037)</f>
        <v>18943.818857142858</v>
      </c>
      <c r="BA898" s="1">
        <f t="shared" ref="BA898:BA961" si="804" xml:space="preserve"> G898 * (2/148) + BA899 * (1 - 2/148)</f>
        <v>19717.343362552536</v>
      </c>
      <c r="BB898" s="1">
        <f t="shared" ref="BB898:BB961" si="805" xml:space="preserve"> IF(AND(G898&gt;D898, F897&gt;E899, (G898-D898)/(E898-F898)&gt;0.7), 1, 0)</f>
        <v>0</v>
      </c>
      <c r="BC898" s="1"/>
      <c r="BD898" s="6">
        <f t="shared" ref="BD898:BD961" si="806">IF(AND(G898&lt;D898, E897&lt;F899, (D898-G898)/(E898-F898)&gt;0.7), 1, 0)</f>
        <v>0</v>
      </c>
      <c r="BE898" s="6"/>
      <c r="BF898">
        <f t="shared" ref="BF898:BF961" si="807">BF899 + IF(G898&gt;G899, H898, IF(G898&lt;G899, -H898, 0))</f>
        <v>-2261326.7916110042</v>
      </c>
      <c r="BG898">
        <f t="shared" ref="BG898:BG961" si="808">SUMPRODUCT((E898:E917+F898:F917+G898:G917)/3, H898:H917) / SUM(H898:H917)</f>
        <v>16981.404869343325</v>
      </c>
      <c r="BH898">
        <f t="shared" ref="BH898:BH961" si="809" xml:space="preserve"> MAX(E898-F898, ABS(E898-G899), ABS(F898-G899))</f>
        <v>344.34999999999854</v>
      </c>
      <c r="BI898">
        <f t="shared" ref="BI898:BI961" si="810" xml:space="preserve"> BH898 * (2/15) + BI899 * (1 - 2/15)</f>
        <v>310.63382820542552</v>
      </c>
      <c r="BJ898">
        <f t="shared" ref="BJ898:BJ961" si="811" xml:space="preserve"> 100 * (G898 - MIN(F898:F911)) / (MAX(E898:E911) - MIN(F898:F911))</f>
        <v>43.626470551697551</v>
      </c>
      <c r="BK898">
        <f t="shared" ref="BK898:BK961" si="812" xml:space="preserve"> AVERAGE(BJ898:BJ900)</f>
        <v>30.467807543506265</v>
      </c>
    </row>
    <row r="899" spans="1:63" x14ac:dyDescent="0.35">
      <c r="A899" s="2">
        <v>1672272000000</v>
      </c>
      <c r="B899" s="3">
        <v>44924</v>
      </c>
      <c r="C899" s="2" t="s">
        <v>9</v>
      </c>
      <c r="D899" s="2">
        <v>16547.32</v>
      </c>
      <c r="E899" s="2">
        <v>16664.41</v>
      </c>
      <c r="F899" s="2">
        <v>16488.91</v>
      </c>
      <c r="G899" s="2">
        <v>16633.47</v>
      </c>
      <c r="H899" s="2">
        <v>160998.47158000001</v>
      </c>
      <c r="I899" s="2">
        <v>2671665748.0816202</v>
      </c>
      <c r="J899" s="2">
        <f t="shared" si="761"/>
        <v>0.52068886121067326</v>
      </c>
      <c r="K899" s="2">
        <f t="shared" si="762"/>
        <v>-0.86438001013200727</v>
      </c>
      <c r="L899" s="2">
        <f t="shared" si="763"/>
        <v>-3.0889135404844095</v>
      </c>
      <c r="M899" s="1">
        <f t="shared" si="764"/>
        <v>-0.15649574769923916</v>
      </c>
      <c r="N899" s="1">
        <f t="shared" si="765"/>
        <v>1.192655531287202</v>
      </c>
      <c r="O899" s="1">
        <f t="shared" si="766"/>
        <v>38.411287602646937</v>
      </c>
      <c r="P899" s="2">
        <f t="shared" si="767"/>
        <v>86.159999999999854</v>
      </c>
      <c r="Q899" s="2">
        <f t="shared" si="768"/>
        <v>0</v>
      </c>
      <c r="R899" s="2">
        <f t="shared" si="769"/>
        <v>59.438571428571386</v>
      </c>
      <c r="S899" s="2">
        <f t="shared" si="770"/>
        <v>111.07214285714274</v>
      </c>
      <c r="T899" s="1">
        <f t="shared" si="771"/>
        <v>34.859141654273927</v>
      </c>
      <c r="U899" s="1">
        <f t="shared" si="772"/>
        <v>17262.895072835898</v>
      </c>
      <c r="V899" s="1">
        <f t="shared" si="773"/>
        <v>16936.860499999999</v>
      </c>
      <c r="W899" s="1">
        <f t="shared" si="774"/>
        <v>356.24971552936034</v>
      </c>
      <c r="X899" s="1">
        <f t="shared" si="775"/>
        <v>17649.35993105872</v>
      </c>
      <c r="Y899" s="1">
        <f t="shared" si="776"/>
        <v>16224.361068941278</v>
      </c>
      <c r="Z899" s="1">
        <f t="shared" si="777"/>
        <v>16906.567805427592</v>
      </c>
      <c r="AA899" s="1">
        <f t="shared" si="778"/>
        <v>16780.828802257442</v>
      </c>
      <c r="AB899" s="1">
        <f t="shared" si="779"/>
        <v>-125.73900317015068</v>
      </c>
      <c r="AC899" s="1">
        <f t="shared" si="780"/>
        <v>-111.07924507940065</v>
      </c>
      <c r="AD899" s="1">
        <f t="shared" si="781"/>
        <v>14.659758090750032</v>
      </c>
      <c r="AE899" s="4">
        <f t="shared" si="782"/>
        <v>18387.95</v>
      </c>
      <c r="AF899" s="4">
        <f t="shared" si="783"/>
        <v>16256.3</v>
      </c>
      <c r="AG899" s="4">
        <f t="shared" si="784"/>
        <v>16759.3694</v>
      </c>
      <c r="AH899" s="4">
        <f t="shared" si="785"/>
        <v>17070.5903</v>
      </c>
      <c r="AI899" s="4">
        <f t="shared" si="786"/>
        <v>17322.125</v>
      </c>
      <c r="AJ899" s="4">
        <f t="shared" si="787"/>
        <v>17573.6597</v>
      </c>
      <c r="AK899" s="4">
        <f t="shared" si="788"/>
        <v>17931.776900000001</v>
      </c>
      <c r="AL899" s="4">
        <f t="shared" si="789"/>
        <v>18387.95</v>
      </c>
      <c r="AM899" s="4">
        <f t="shared" si="790"/>
        <v>15476</v>
      </c>
      <c r="AN899" s="4">
        <f t="shared" si="791"/>
        <v>16163.2202</v>
      </c>
      <c r="AO899" s="4">
        <f t="shared" si="792"/>
        <v>16588.3649</v>
      </c>
      <c r="AP899" s="4">
        <f t="shared" si="793"/>
        <v>16931.974999999999</v>
      </c>
      <c r="AQ899" s="4">
        <f t="shared" si="794"/>
        <v>17275.5851</v>
      </c>
      <c r="AR899" s="4">
        <f t="shared" si="795"/>
        <v>17764.792700000002</v>
      </c>
      <c r="AS899" s="4">
        <f t="shared" si="796"/>
        <v>21480.65</v>
      </c>
      <c r="AT899" s="4">
        <f t="shared" si="797"/>
        <v>15476</v>
      </c>
      <c r="AU899" s="4">
        <f t="shared" si="798"/>
        <v>16893.097399999999</v>
      </c>
      <c r="AV899" s="4">
        <f t="shared" si="799"/>
        <v>17769.776300000001</v>
      </c>
      <c r="AW899" s="4">
        <f t="shared" si="800"/>
        <v>18478.325000000001</v>
      </c>
      <c r="AX899" s="4">
        <f t="shared" si="801"/>
        <v>19186.8737</v>
      </c>
      <c r="AY899" s="4">
        <f t="shared" si="802"/>
        <v>20195.654900000001</v>
      </c>
      <c r="AZ899" s="1">
        <f t="shared" si="803"/>
        <v>18999.506000000001</v>
      </c>
      <c r="BA899" s="1">
        <f t="shared" si="804"/>
        <v>19759.944230532707</v>
      </c>
      <c r="BB899" s="1">
        <f t="shared" si="805"/>
        <v>0</v>
      </c>
      <c r="BC899" s="1"/>
      <c r="BD899" s="6">
        <f t="shared" si="806"/>
        <v>0</v>
      </c>
      <c r="BE899" s="6"/>
      <c r="BF899">
        <f t="shared" si="807"/>
        <v>-2096410.4798710044</v>
      </c>
      <c r="BG899">
        <f t="shared" si="808"/>
        <v>17008.14535412236</v>
      </c>
      <c r="BH899">
        <f t="shared" si="809"/>
        <v>175.5</v>
      </c>
      <c r="BI899">
        <f t="shared" si="810"/>
        <v>305.44672485241426</v>
      </c>
      <c r="BJ899">
        <f t="shared" si="811"/>
        <v>29.571987486573299</v>
      </c>
      <c r="BK899">
        <f t="shared" si="812"/>
        <v>22.963391410225167</v>
      </c>
    </row>
    <row r="900" spans="1:63" x14ac:dyDescent="0.35">
      <c r="A900" s="2">
        <v>1672185600000</v>
      </c>
      <c r="B900" s="3">
        <v>44923</v>
      </c>
      <c r="C900" s="2" t="s">
        <v>9</v>
      </c>
      <c r="D900" s="2">
        <v>16706.060000000001</v>
      </c>
      <c r="E900" s="2">
        <v>16785.189999999999</v>
      </c>
      <c r="F900" s="2">
        <v>16465.330000000002</v>
      </c>
      <c r="G900" s="2">
        <v>16547.310000000001</v>
      </c>
      <c r="H900" s="2">
        <v>193037.56576999999</v>
      </c>
      <c r="I900" s="2">
        <v>3210894236.8123899</v>
      </c>
      <c r="J900" s="2">
        <f t="shared" si="761"/>
        <v>-0.95203263906679414</v>
      </c>
      <c r="K900" s="2">
        <f t="shared" si="762"/>
        <v>-1.6295879720095079</v>
      </c>
      <c r="L900" s="2">
        <f t="shared" si="763"/>
        <v>0.63724986361589409</v>
      </c>
      <c r="M900" s="1">
        <f t="shared" si="764"/>
        <v>0.51799173593964365</v>
      </c>
      <c r="N900" s="1">
        <f t="shared" si="765"/>
        <v>1.8314154989542062</v>
      </c>
      <c r="O900" s="1">
        <f t="shared" si="766"/>
        <v>39.443571190725251</v>
      </c>
      <c r="P900" s="2">
        <f t="shared" si="767"/>
        <v>0</v>
      </c>
      <c r="Q900" s="2">
        <f t="shared" si="768"/>
        <v>159.04999999999927</v>
      </c>
      <c r="R900" s="2">
        <f t="shared" si="769"/>
        <v>53.28428571428568</v>
      </c>
      <c r="S900" s="2">
        <f t="shared" si="770"/>
        <v>142.98714285714283</v>
      </c>
      <c r="T900" s="1">
        <f t="shared" si="771"/>
        <v>27.148264065798088</v>
      </c>
      <c r="U900" s="1">
        <f t="shared" si="772"/>
        <v>17288.585892135321</v>
      </c>
      <c r="V900" s="1">
        <f t="shared" si="773"/>
        <v>16961.614999999998</v>
      </c>
      <c r="W900" s="1">
        <f t="shared" si="774"/>
        <v>351.47719653627632</v>
      </c>
      <c r="X900" s="1">
        <f t="shared" si="775"/>
        <v>17664.56939307255</v>
      </c>
      <c r="Y900" s="1">
        <f t="shared" si="776"/>
        <v>16258.660606927446</v>
      </c>
      <c r="Z900" s="1">
        <f t="shared" si="777"/>
        <v>16928.4156298618</v>
      </c>
      <c r="AA900" s="1">
        <f t="shared" si="778"/>
        <v>16807.621311758794</v>
      </c>
      <c r="AB900" s="1">
        <f t="shared" si="779"/>
        <v>-120.79431810300593</v>
      </c>
      <c r="AC900" s="1">
        <f t="shared" si="780"/>
        <v>-107.41430555671315</v>
      </c>
      <c r="AD900" s="1">
        <f t="shared" si="781"/>
        <v>13.380012546292789</v>
      </c>
      <c r="AE900" s="4">
        <f t="shared" si="782"/>
        <v>18387.95</v>
      </c>
      <c r="AF900" s="4">
        <f t="shared" si="783"/>
        <v>16256.3</v>
      </c>
      <c r="AG900" s="4">
        <f t="shared" si="784"/>
        <v>16759.3694</v>
      </c>
      <c r="AH900" s="4">
        <f t="shared" si="785"/>
        <v>17070.5903</v>
      </c>
      <c r="AI900" s="4">
        <f t="shared" si="786"/>
        <v>17322.125</v>
      </c>
      <c r="AJ900" s="4">
        <f t="shared" si="787"/>
        <v>17573.6597</v>
      </c>
      <c r="AK900" s="4">
        <f t="shared" si="788"/>
        <v>17931.776900000001</v>
      </c>
      <c r="AL900" s="4">
        <f t="shared" si="789"/>
        <v>18387.95</v>
      </c>
      <c r="AM900" s="4">
        <f t="shared" si="790"/>
        <v>15476</v>
      </c>
      <c r="AN900" s="4">
        <f t="shared" si="791"/>
        <v>16163.2202</v>
      </c>
      <c r="AO900" s="4">
        <f t="shared" si="792"/>
        <v>16588.3649</v>
      </c>
      <c r="AP900" s="4">
        <f t="shared" si="793"/>
        <v>16931.974999999999</v>
      </c>
      <c r="AQ900" s="4">
        <f t="shared" si="794"/>
        <v>17275.5851</v>
      </c>
      <c r="AR900" s="4">
        <f t="shared" si="795"/>
        <v>17764.792700000002</v>
      </c>
      <c r="AS900" s="4">
        <f t="shared" si="796"/>
        <v>21480.65</v>
      </c>
      <c r="AT900" s="4">
        <f t="shared" si="797"/>
        <v>15476</v>
      </c>
      <c r="AU900" s="4">
        <f t="shared" si="798"/>
        <v>16893.097399999999</v>
      </c>
      <c r="AV900" s="4">
        <f t="shared" si="799"/>
        <v>17769.776300000001</v>
      </c>
      <c r="AW900" s="4">
        <f t="shared" si="800"/>
        <v>18478.325000000001</v>
      </c>
      <c r="AX900" s="4">
        <f t="shared" si="801"/>
        <v>19186.8737</v>
      </c>
      <c r="AY900" s="4">
        <f t="shared" si="802"/>
        <v>20195.654900000001</v>
      </c>
      <c r="AZ900" s="1">
        <f t="shared" si="803"/>
        <v>19051.655428571434</v>
      </c>
      <c r="BA900" s="1">
        <f t="shared" si="804"/>
        <v>19802.772644649591</v>
      </c>
      <c r="BB900" s="1">
        <f t="shared" si="805"/>
        <v>0</v>
      </c>
      <c r="BC900" s="1"/>
      <c r="BD900" s="6">
        <f t="shared" si="806"/>
        <v>0</v>
      </c>
      <c r="BE900" s="6"/>
      <c r="BF900">
        <f t="shared" si="807"/>
        <v>-2257408.9514510045</v>
      </c>
      <c r="BG900">
        <f t="shared" si="808"/>
        <v>17037.430314393489</v>
      </c>
      <c r="BH900">
        <f t="shared" si="809"/>
        <v>319.85999999999694</v>
      </c>
      <c r="BI900">
        <f t="shared" si="810"/>
        <v>325.43852867586264</v>
      </c>
      <c r="BJ900">
        <f t="shared" si="811"/>
        <v>18.204964592247951</v>
      </c>
      <c r="BK900">
        <f t="shared" si="812"/>
        <v>23.475025257909039</v>
      </c>
    </row>
    <row r="901" spans="1:63" x14ac:dyDescent="0.35">
      <c r="A901" s="2">
        <v>1672099200000</v>
      </c>
      <c r="B901" s="3">
        <v>44922</v>
      </c>
      <c r="C901" s="2" t="s">
        <v>9</v>
      </c>
      <c r="D901" s="2">
        <v>16919.39</v>
      </c>
      <c r="E901" s="2">
        <v>16972.830000000002</v>
      </c>
      <c r="F901" s="2">
        <v>16592.37</v>
      </c>
      <c r="G901" s="2">
        <v>16706.36</v>
      </c>
      <c r="H901" s="2">
        <v>173749.58616000001</v>
      </c>
      <c r="I901" s="2">
        <v>2918379509.5314002</v>
      </c>
      <c r="J901" s="2">
        <f t="shared" si="761"/>
        <v>-1.2590879458420123</v>
      </c>
      <c r="K901" s="2">
        <f t="shared" si="762"/>
        <v>-0.70319358418321243</v>
      </c>
      <c r="L901" s="2">
        <f t="shared" si="763"/>
        <v>3.0435621982728622</v>
      </c>
      <c r="M901" s="1">
        <f t="shared" si="764"/>
        <v>-0.9611834189363665</v>
      </c>
      <c r="N901" s="1">
        <f t="shared" si="765"/>
        <v>-0.186635508872072</v>
      </c>
      <c r="O901" s="1">
        <f t="shared" si="766"/>
        <v>37.729882511809876</v>
      </c>
      <c r="P901" s="2">
        <f t="shared" si="767"/>
        <v>0</v>
      </c>
      <c r="Q901" s="2">
        <f t="shared" si="768"/>
        <v>213.02999999999884</v>
      </c>
      <c r="R901" s="2">
        <f t="shared" si="769"/>
        <v>55.316428571428595</v>
      </c>
      <c r="S901" s="2">
        <f t="shared" si="770"/>
        <v>131.62642857142859</v>
      </c>
      <c r="T901" s="1">
        <f t="shared" si="771"/>
        <v>29.590019868561825</v>
      </c>
      <c r="U901" s="1">
        <f t="shared" si="772"/>
        <v>17318.842050997988</v>
      </c>
      <c r="V901" s="1">
        <f t="shared" si="773"/>
        <v>16995.4545</v>
      </c>
      <c r="W901" s="1">
        <f t="shared" si="774"/>
        <v>342.42312280970486</v>
      </c>
      <c r="X901" s="1">
        <f t="shared" si="775"/>
        <v>17680.30074561941</v>
      </c>
      <c r="Y901" s="1">
        <f t="shared" si="776"/>
        <v>16310.60825438059</v>
      </c>
      <c r="Z901" s="1">
        <f t="shared" si="777"/>
        <v>16958.904080250744</v>
      </c>
      <c r="AA901" s="1">
        <f t="shared" si="778"/>
        <v>16854.950641169482</v>
      </c>
      <c r="AB901" s="1">
        <f t="shared" si="779"/>
        <v>-103.95343908126233</v>
      </c>
      <c r="AC901" s="1">
        <f t="shared" si="780"/>
        <v>-104.06930242013993</v>
      </c>
      <c r="AD901" s="1">
        <f t="shared" si="781"/>
        <v>-0.11586333887760247</v>
      </c>
      <c r="AE901" s="4">
        <f t="shared" si="782"/>
        <v>18387.95</v>
      </c>
      <c r="AF901" s="4">
        <f t="shared" si="783"/>
        <v>16256.3</v>
      </c>
      <c r="AG901" s="4">
        <f t="shared" si="784"/>
        <v>16759.3694</v>
      </c>
      <c r="AH901" s="4">
        <f t="shared" si="785"/>
        <v>17070.5903</v>
      </c>
      <c r="AI901" s="4">
        <f t="shared" si="786"/>
        <v>17322.125</v>
      </c>
      <c r="AJ901" s="4">
        <f t="shared" si="787"/>
        <v>17573.6597</v>
      </c>
      <c r="AK901" s="4">
        <f t="shared" si="788"/>
        <v>17931.776900000001</v>
      </c>
      <c r="AL901" s="4">
        <f t="shared" si="789"/>
        <v>18387.95</v>
      </c>
      <c r="AM901" s="4">
        <f t="shared" si="790"/>
        <v>15476</v>
      </c>
      <c r="AN901" s="4">
        <f t="shared" si="791"/>
        <v>16163.2202</v>
      </c>
      <c r="AO901" s="4">
        <f t="shared" si="792"/>
        <v>16588.3649</v>
      </c>
      <c r="AP901" s="4">
        <f t="shared" si="793"/>
        <v>16931.974999999999</v>
      </c>
      <c r="AQ901" s="4">
        <f t="shared" si="794"/>
        <v>17275.5851</v>
      </c>
      <c r="AR901" s="4">
        <f t="shared" si="795"/>
        <v>17764.792700000002</v>
      </c>
      <c r="AS901" s="4">
        <f t="shared" si="796"/>
        <v>21480.65</v>
      </c>
      <c r="AT901" s="4">
        <f t="shared" si="797"/>
        <v>15476</v>
      </c>
      <c r="AU901" s="4">
        <f t="shared" si="798"/>
        <v>16893.097399999999</v>
      </c>
      <c r="AV901" s="4">
        <f t="shared" si="799"/>
        <v>17769.776300000001</v>
      </c>
      <c r="AW901" s="4">
        <f t="shared" si="800"/>
        <v>18478.325000000001</v>
      </c>
      <c r="AX901" s="4">
        <f t="shared" si="801"/>
        <v>19186.8737</v>
      </c>
      <c r="AY901" s="4">
        <f t="shared" si="802"/>
        <v>20195.654900000001</v>
      </c>
      <c r="AZ901" s="1">
        <f t="shared" si="803"/>
        <v>19104.560714285719</v>
      </c>
      <c r="BA901" s="1">
        <f t="shared" si="804"/>
        <v>19847.368023343417</v>
      </c>
      <c r="BB901" s="1">
        <f t="shared" si="805"/>
        <v>0</v>
      </c>
      <c r="BC901" s="1"/>
      <c r="BD901" s="6">
        <f t="shared" si="806"/>
        <v>0</v>
      </c>
      <c r="BE901" s="6"/>
      <c r="BF901">
        <f t="shared" si="807"/>
        <v>-2064371.3856810047</v>
      </c>
      <c r="BG901">
        <f t="shared" si="808"/>
        <v>17063.161903030883</v>
      </c>
      <c r="BH901">
        <f t="shared" si="809"/>
        <v>380.46000000000276</v>
      </c>
      <c r="BI901">
        <f t="shared" si="810"/>
        <v>326.2967638567651</v>
      </c>
      <c r="BJ901">
        <f t="shared" si="811"/>
        <v>21.113222151854245</v>
      </c>
      <c r="BK901">
        <f t="shared" si="812"/>
        <v>26.4108398032823</v>
      </c>
    </row>
    <row r="902" spans="1:63" x14ac:dyDescent="0.35">
      <c r="A902" s="2">
        <v>1672012800000</v>
      </c>
      <c r="B902" s="3">
        <v>44921</v>
      </c>
      <c r="C902" s="2" t="s">
        <v>9</v>
      </c>
      <c r="D902" s="2">
        <v>16832.11</v>
      </c>
      <c r="E902" s="2">
        <v>16944.52</v>
      </c>
      <c r="F902" s="2">
        <v>16791</v>
      </c>
      <c r="G902" s="2">
        <v>16919.39</v>
      </c>
      <c r="H902" s="2">
        <v>124564.00655999999</v>
      </c>
      <c r="I902" s="2">
        <v>2099037538.6317899</v>
      </c>
      <c r="J902" s="2">
        <f t="shared" si="761"/>
        <v>0.51853273297286451</v>
      </c>
      <c r="K902" s="2">
        <f t="shared" si="762"/>
        <v>0.14104297223648171</v>
      </c>
      <c r="L902" s="2">
        <f t="shared" si="763"/>
        <v>2.9862838263096871</v>
      </c>
      <c r="M902" s="1">
        <f t="shared" si="764"/>
        <v>-1.2751431191474314</v>
      </c>
      <c r="N902" s="1">
        <f t="shared" si="765"/>
        <v>-1.4570265240058917</v>
      </c>
      <c r="O902" s="1">
        <f t="shared" si="766"/>
        <v>36.298885479913871</v>
      </c>
      <c r="P902" s="2">
        <f t="shared" si="767"/>
        <v>87.279999999998836</v>
      </c>
      <c r="Q902" s="2">
        <f t="shared" si="768"/>
        <v>0</v>
      </c>
      <c r="R902" s="2">
        <f t="shared" si="769"/>
        <v>95.664285714285668</v>
      </c>
      <c r="S902" s="2">
        <f t="shared" si="770"/>
        <v>116.41000000000011</v>
      </c>
      <c r="T902" s="1">
        <f t="shared" si="771"/>
        <v>45.10885673483682</v>
      </c>
      <c r="U902" s="1">
        <f t="shared" si="772"/>
        <v>17343.841318385661</v>
      </c>
      <c r="V902" s="1">
        <f t="shared" si="773"/>
        <v>17001.968499999995</v>
      </c>
      <c r="W902" s="1">
        <f t="shared" si="774"/>
        <v>338.07319268577066</v>
      </c>
      <c r="X902" s="1">
        <f t="shared" si="775"/>
        <v>17678.114885371535</v>
      </c>
      <c r="Y902" s="1">
        <f t="shared" si="776"/>
        <v>16325.822114628454</v>
      </c>
      <c r="Z902" s="1">
        <f t="shared" si="777"/>
        <v>16979.107606670805</v>
      </c>
      <c r="AA902" s="1">
        <f t="shared" si="778"/>
        <v>16881.967121382113</v>
      </c>
      <c r="AB902" s="1">
        <f t="shared" si="779"/>
        <v>-97.140485288691707</v>
      </c>
      <c r="AC902" s="1">
        <f t="shared" si="780"/>
        <v>-104.09826825485932</v>
      </c>
      <c r="AD902" s="1">
        <f t="shared" si="781"/>
        <v>-6.9577829661676134</v>
      </c>
      <c r="AE902" s="4">
        <f t="shared" si="782"/>
        <v>18387.95</v>
      </c>
      <c r="AF902" s="4">
        <f t="shared" si="783"/>
        <v>16256.3</v>
      </c>
      <c r="AG902" s="4">
        <f t="shared" si="784"/>
        <v>16759.3694</v>
      </c>
      <c r="AH902" s="4">
        <f t="shared" si="785"/>
        <v>17070.5903</v>
      </c>
      <c r="AI902" s="4">
        <f t="shared" si="786"/>
        <v>17322.125</v>
      </c>
      <c r="AJ902" s="4">
        <f t="shared" si="787"/>
        <v>17573.6597</v>
      </c>
      <c r="AK902" s="4">
        <f t="shared" si="788"/>
        <v>17931.776900000001</v>
      </c>
      <c r="AL902" s="4">
        <f t="shared" si="789"/>
        <v>18387.95</v>
      </c>
      <c r="AM902" s="4">
        <f t="shared" si="790"/>
        <v>15476</v>
      </c>
      <c r="AN902" s="4">
        <f t="shared" si="791"/>
        <v>16163.2202</v>
      </c>
      <c r="AO902" s="4">
        <f t="shared" si="792"/>
        <v>16588.3649</v>
      </c>
      <c r="AP902" s="4">
        <f t="shared" si="793"/>
        <v>16931.974999999999</v>
      </c>
      <c r="AQ902" s="4">
        <f t="shared" si="794"/>
        <v>17275.5851</v>
      </c>
      <c r="AR902" s="4">
        <f t="shared" si="795"/>
        <v>17764.792700000002</v>
      </c>
      <c r="AS902" s="4">
        <f t="shared" si="796"/>
        <v>21480.65</v>
      </c>
      <c r="AT902" s="4">
        <f t="shared" si="797"/>
        <v>15476</v>
      </c>
      <c r="AU902" s="4">
        <f t="shared" si="798"/>
        <v>16893.097399999999</v>
      </c>
      <c r="AV902" s="4">
        <f t="shared" si="799"/>
        <v>17769.776300000001</v>
      </c>
      <c r="AW902" s="4">
        <f t="shared" si="800"/>
        <v>18478.325000000001</v>
      </c>
      <c r="AX902" s="4">
        <f t="shared" si="801"/>
        <v>19186.8737</v>
      </c>
      <c r="AY902" s="4">
        <f t="shared" si="802"/>
        <v>20195.654900000001</v>
      </c>
      <c r="AZ902" s="1">
        <f t="shared" si="803"/>
        <v>19150.586357142867</v>
      </c>
      <c r="BA902" s="1">
        <f t="shared" si="804"/>
        <v>19890.395530512502</v>
      </c>
      <c r="BB902" s="1">
        <f t="shared" si="805"/>
        <v>0</v>
      </c>
      <c r="BC902" s="1"/>
      <c r="BD902" s="6">
        <f t="shared" si="806"/>
        <v>0</v>
      </c>
      <c r="BE902" s="6"/>
      <c r="BF902">
        <f t="shared" si="807"/>
        <v>-1890621.7995210048</v>
      </c>
      <c r="BG902">
        <f t="shared" si="808"/>
        <v>17066.882237972855</v>
      </c>
      <c r="BH902">
        <f t="shared" si="809"/>
        <v>153.52000000000044</v>
      </c>
      <c r="BI902">
        <f t="shared" si="810"/>
        <v>317.96395829626704</v>
      </c>
      <c r="BJ902">
        <f t="shared" si="811"/>
        <v>31.106889029624924</v>
      </c>
      <c r="BK902">
        <f t="shared" si="812"/>
        <v>28.439940890859191</v>
      </c>
    </row>
    <row r="903" spans="1:63" x14ac:dyDescent="0.35">
      <c r="A903" s="2">
        <v>1671926400000</v>
      </c>
      <c r="B903" s="3">
        <v>44920</v>
      </c>
      <c r="C903" s="2" t="s">
        <v>9</v>
      </c>
      <c r="D903" s="2">
        <v>16835.73</v>
      </c>
      <c r="E903" s="2">
        <v>16857.96</v>
      </c>
      <c r="F903" s="2">
        <v>16721</v>
      </c>
      <c r="G903" s="2">
        <v>16832.11</v>
      </c>
      <c r="H903" s="2">
        <v>125441.07202000001</v>
      </c>
      <c r="I903" s="2">
        <v>2108857873.1916699</v>
      </c>
      <c r="J903" s="2">
        <f t="shared" si="761"/>
        <v>-2.3817839264619164E-2</v>
      </c>
      <c r="K903" s="2">
        <f t="shared" si="762"/>
        <v>2.3920729392756654</v>
      </c>
      <c r="L903" s="2">
        <f t="shared" si="763"/>
        <v>2.2695774906325452</v>
      </c>
      <c r="M903" s="1">
        <f t="shared" si="764"/>
        <v>0.51585784121058054</v>
      </c>
      <c r="N903" s="1">
        <f t="shared" si="765"/>
        <v>-1.279459319122799</v>
      </c>
      <c r="O903" s="1">
        <f t="shared" si="766"/>
        <v>34.462583716479983</v>
      </c>
      <c r="P903" s="2">
        <f t="shared" si="767"/>
        <v>0</v>
      </c>
      <c r="Q903" s="2">
        <f t="shared" si="768"/>
        <v>4.0099999999983993</v>
      </c>
      <c r="R903" s="2">
        <f t="shared" si="769"/>
        <v>98.342857142857355</v>
      </c>
      <c r="S903" s="2">
        <f t="shared" si="770"/>
        <v>116.41000000000011</v>
      </c>
      <c r="T903" s="1">
        <f t="shared" si="771"/>
        <v>45.793503495712713</v>
      </c>
      <c r="U903" s="1">
        <f t="shared" si="772"/>
        <v>17361.165861993239</v>
      </c>
      <c r="V903" s="1">
        <f t="shared" si="773"/>
        <v>17010.447</v>
      </c>
      <c r="W903" s="1">
        <f t="shared" si="774"/>
        <v>338.02220973036697</v>
      </c>
      <c r="X903" s="1">
        <f t="shared" si="775"/>
        <v>17686.491419460734</v>
      </c>
      <c r="Y903" s="1">
        <f t="shared" si="776"/>
        <v>16334.402580539267</v>
      </c>
      <c r="Z903" s="1">
        <f t="shared" si="777"/>
        <v>16983.885015204469</v>
      </c>
      <c r="AA903" s="1">
        <f t="shared" si="778"/>
        <v>16875.162961633407</v>
      </c>
      <c r="AB903" s="1">
        <f t="shared" si="779"/>
        <v>-108.72205357106213</v>
      </c>
      <c r="AC903" s="1">
        <f t="shared" si="780"/>
        <v>-105.83771399640122</v>
      </c>
      <c r="AD903" s="1">
        <f t="shared" si="781"/>
        <v>2.8843395746609133</v>
      </c>
      <c r="AE903" s="4">
        <f t="shared" si="782"/>
        <v>18387.95</v>
      </c>
      <c r="AF903" s="4">
        <f t="shared" si="783"/>
        <v>16256.3</v>
      </c>
      <c r="AG903" s="4">
        <f t="shared" si="784"/>
        <v>16759.3694</v>
      </c>
      <c r="AH903" s="4">
        <f t="shared" si="785"/>
        <v>17070.5903</v>
      </c>
      <c r="AI903" s="4">
        <f t="shared" si="786"/>
        <v>17322.125</v>
      </c>
      <c r="AJ903" s="4">
        <f t="shared" si="787"/>
        <v>17573.6597</v>
      </c>
      <c r="AK903" s="4">
        <f t="shared" si="788"/>
        <v>17931.776900000001</v>
      </c>
      <c r="AL903" s="4">
        <f t="shared" si="789"/>
        <v>18387.95</v>
      </c>
      <c r="AM903" s="4">
        <f t="shared" si="790"/>
        <v>15476</v>
      </c>
      <c r="AN903" s="4">
        <f t="shared" si="791"/>
        <v>16163.2202</v>
      </c>
      <c r="AO903" s="4">
        <f t="shared" si="792"/>
        <v>16588.3649</v>
      </c>
      <c r="AP903" s="4">
        <f t="shared" si="793"/>
        <v>16931.974999999999</v>
      </c>
      <c r="AQ903" s="4">
        <f t="shared" si="794"/>
        <v>17275.5851</v>
      </c>
      <c r="AR903" s="4">
        <f t="shared" si="795"/>
        <v>17764.792700000002</v>
      </c>
      <c r="AS903" s="4">
        <f t="shared" si="796"/>
        <v>21480.65</v>
      </c>
      <c r="AT903" s="4">
        <f t="shared" si="797"/>
        <v>15476</v>
      </c>
      <c r="AU903" s="4">
        <f t="shared" si="798"/>
        <v>16893.097399999999</v>
      </c>
      <c r="AV903" s="4">
        <f t="shared" si="799"/>
        <v>17769.776300000001</v>
      </c>
      <c r="AW903" s="4">
        <f t="shared" si="800"/>
        <v>18478.325000000001</v>
      </c>
      <c r="AX903" s="4">
        <f t="shared" si="801"/>
        <v>19186.8737</v>
      </c>
      <c r="AY903" s="4">
        <f t="shared" si="802"/>
        <v>20195.654900000001</v>
      </c>
      <c r="AZ903" s="1">
        <f t="shared" si="803"/>
        <v>19199.805000000008</v>
      </c>
      <c r="BA903" s="1">
        <f t="shared" si="804"/>
        <v>19931.094236409936</v>
      </c>
      <c r="BB903" s="1">
        <f t="shared" si="805"/>
        <v>0</v>
      </c>
      <c r="BC903" s="1"/>
      <c r="BD903" s="6">
        <f t="shared" si="806"/>
        <v>0</v>
      </c>
      <c r="BE903" s="6"/>
      <c r="BF903">
        <f t="shared" si="807"/>
        <v>-2015185.8060810047</v>
      </c>
      <c r="BG903">
        <f t="shared" si="808"/>
        <v>17070.885354493344</v>
      </c>
      <c r="BH903">
        <f t="shared" si="809"/>
        <v>136.95999999999913</v>
      </c>
      <c r="BI903">
        <f t="shared" si="810"/>
        <v>343.26302880338494</v>
      </c>
      <c r="BJ903">
        <f t="shared" si="811"/>
        <v>27.01240822836774</v>
      </c>
      <c r="BK903">
        <f t="shared" si="812"/>
        <v>26.236796222018942</v>
      </c>
    </row>
    <row r="904" spans="1:63" x14ac:dyDescent="0.35">
      <c r="A904" s="2">
        <v>1671840000000</v>
      </c>
      <c r="B904" s="3">
        <v>44919</v>
      </c>
      <c r="C904" s="2" t="s">
        <v>9</v>
      </c>
      <c r="D904" s="2">
        <v>16778.52</v>
      </c>
      <c r="E904" s="2">
        <v>16869.990000000002</v>
      </c>
      <c r="F904" s="2">
        <v>16776.62</v>
      </c>
      <c r="G904" s="2">
        <v>16836.12</v>
      </c>
      <c r="H904" s="2">
        <v>100224.29096</v>
      </c>
      <c r="I904" s="2">
        <v>1686757294.99263</v>
      </c>
      <c r="J904" s="2">
        <f t="shared" si="761"/>
        <v>0.34341568078194706</v>
      </c>
      <c r="K904" s="2">
        <f t="shared" si="762"/>
        <v>0.5849490477177659</v>
      </c>
      <c r="L904" s="2">
        <f t="shared" si="763"/>
        <v>1.9003591544436711</v>
      </c>
      <c r="M904" s="1">
        <f t="shared" si="764"/>
        <v>-2.3823513510774344E-2</v>
      </c>
      <c r="N904" s="1">
        <f t="shared" si="765"/>
        <v>-1.7445824809991706</v>
      </c>
      <c r="O904" s="1">
        <f t="shared" si="766"/>
        <v>36.11479366980042</v>
      </c>
      <c r="P904" s="2">
        <f t="shared" si="767"/>
        <v>57.619999999998981</v>
      </c>
      <c r="Q904" s="2">
        <f t="shared" si="768"/>
        <v>0</v>
      </c>
      <c r="R904" s="2">
        <f t="shared" si="769"/>
        <v>98.342857142857355</v>
      </c>
      <c r="S904" s="2">
        <f t="shared" si="770"/>
        <v>119.1550000000004</v>
      </c>
      <c r="T904" s="1">
        <f t="shared" si="771"/>
        <v>45.215552205768823</v>
      </c>
      <c r="U904" s="1">
        <f t="shared" si="772"/>
        <v>17382.759978809288</v>
      </c>
      <c r="V904" s="1">
        <f t="shared" si="773"/>
        <v>17017.158999999996</v>
      </c>
      <c r="W904" s="1">
        <f t="shared" si="774"/>
        <v>335.73946196269549</v>
      </c>
      <c r="X904" s="1">
        <f t="shared" si="775"/>
        <v>17688.637923925387</v>
      </c>
      <c r="Y904" s="1">
        <f t="shared" si="776"/>
        <v>16345.680076074605</v>
      </c>
      <c r="Z904" s="1">
        <f t="shared" si="777"/>
        <v>16996.027016420827</v>
      </c>
      <c r="AA904" s="1">
        <f t="shared" si="778"/>
        <v>16882.990772839483</v>
      </c>
      <c r="AB904" s="1">
        <f t="shared" si="779"/>
        <v>-113.03624358134402</v>
      </c>
      <c r="AC904" s="1">
        <f t="shared" si="780"/>
        <v>-105.116629102736</v>
      </c>
      <c r="AD904" s="1">
        <f t="shared" si="781"/>
        <v>7.9196144786080254</v>
      </c>
      <c r="AE904" s="4">
        <f t="shared" si="782"/>
        <v>18387.95</v>
      </c>
      <c r="AF904" s="4">
        <f t="shared" si="783"/>
        <v>16256.3</v>
      </c>
      <c r="AG904" s="4">
        <f t="shared" si="784"/>
        <v>16759.3694</v>
      </c>
      <c r="AH904" s="4">
        <f t="shared" si="785"/>
        <v>17070.5903</v>
      </c>
      <c r="AI904" s="4">
        <f t="shared" si="786"/>
        <v>17322.125</v>
      </c>
      <c r="AJ904" s="4">
        <f t="shared" si="787"/>
        <v>17573.6597</v>
      </c>
      <c r="AK904" s="4">
        <f t="shared" si="788"/>
        <v>17931.776900000001</v>
      </c>
      <c r="AL904" s="4">
        <f t="shared" si="789"/>
        <v>18387.95</v>
      </c>
      <c r="AM904" s="4">
        <f t="shared" si="790"/>
        <v>15476</v>
      </c>
      <c r="AN904" s="4">
        <f t="shared" si="791"/>
        <v>16163.2202</v>
      </c>
      <c r="AO904" s="4">
        <f t="shared" si="792"/>
        <v>16588.3649</v>
      </c>
      <c r="AP904" s="4">
        <f t="shared" si="793"/>
        <v>16931.974999999999</v>
      </c>
      <c r="AQ904" s="4">
        <f t="shared" si="794"/>
        <v>17275.5851</v>
      </c>
      <c r="AR904" s="4">
        <f t="shared" si="795"/>
        <v>17764.792700000002</v>
      </c>
      <c r="AS904" s="4">
        <f t="shared" si="796"/>
        <v>21480.65</v>
      </c>
      <c r="AT904" s="4">
        <f t="shared" si="797"/>
        <v>15476</v>
      </c>
      <c r="AU904" s="4">
        <f t="shared" si="798"/>
        <v>16893.097399999999</v>
      </c>
      <c r="AV904" s="4">
        <f t="shared" si="799"/>
        <v>17769.776300000001</v>
      </c>
      <c r="AW904" s="4">
        <f t="shared" si="800"/>
        <v>18478.325000000001</v>
      </c>
      <c r="AX904" s="4">
        <f t="shared" si="801"/>
        <v>19186.8737</v>
      </c>
      <c r="AY904" s="4">
        <f t="shared" si="802"/>
        <v>20195.654900000001</v>
      </c>
      <c r="AZ904" s="1">
        <f t="shared" si="803"/>
        <v>19245.107000000011</v>
      </c>
      <c r="BA904" s="1">
        <f t="shared" si="804"/>
        <v>19973.546075264865</v>
      </c>
      <c r="BB904" s="1">
        <f t="shared" si="805"/>
        <v>0</v>
      </c>
      <c r="BC904" s="1"/>
      <c r="BD904" s="6">
        <f t="shared" si="806"/>
        <v>0</v>
      </c>
      <c r="BE904" s="6"/>
      <c r="BF904">
        <f t="shared" si="807"/>
        <v>-1889744.7340610046</v>
      </c>
      <c r="BG904">
        <f t="shared" si="808"/>
        <v>17080.19048466548</v>
      </c>
      <c r="BH904">
        <f t="shared" si="809"/>
        <v>93.370000000002619</v>
      </c>
      <c r="BI904">
        <f t="shared" si="810"/>
        <v>375.00195631159818</v>
      </c>
      <c r="BJ904">
        <f t="shared" si="811"/>
        <v>27.200525414584913</v>
      </c>
      <c r="BK904">
        <f t="shared" si="812"/>
        <v>26.069789443232555</v>
      </c>
    </row>
    <row r="905" spans="1:63" x14ac:dyDescent="0.35">
      <c r="A905" s="2">
        <v>1671753600000</v>
      </c>
      <c r="B905" s="3">
        <v>44918</v>
      </c>
      <c r="C905" s="2" t="s">
        <v>9</v>
      </c>
      <c r="D905" s="2">
        <v>16821.900000000001</v>
      </c>
      <c r="E905" s="2">
        <v>16955.14</v>
      </c>
      <c r="F905" s="2">
        <v>16731.13</v>
      </c>
      <c r="G905" s="2">
        <v>16778.5</v>
      </c>
      <c r="H905" s="2">
        <v>161612.00946999999</v>
      </c>
      <c r="I905" s="2">
        <v>2720021933.97892</v>
      </c>
      <c r="J905" s="2">
        <f t="shared" si="761"/>
        <v>-0.25521016940890456</v>
      </c>
      <c r="K905" s="2">
        <f t="shared" si="762"/>
        <v>1.1802209278202889E-2</v>
      </c>
      <c r="L905" s="2">
        <f t="shared" si="763"/>
        <v>1.0816949264863094</v>
      </c>
      <c r="M905" s="1">
        <f t="shared" si="764"/>
        <v>0.34224037367278792</v>
      </c>
      <c r="N905" s="1">
        <f t="shared" si="765"/>
        <v>-1.0192806269928805</v>
      </c>
      <c r="O905" s="1">
        <f t="shared" si="766"/>
        <v>35.339154274815989</v>
      </c>
      <c r="P905" s="2">
        <f t="shared" si="767"/>
        <v>0</v>
      </c>
      <c r="Q905" s="2">
        <f t="shared" si="768"/>
        <v>42.930000000000291</v>
      </c>
      <c r="R905" s="2">
        <f t="shared" si="769"/>
        <v>94.227142857143136</v>
      </c>
      <c r="S905" s="2">
        <f t="shared" si="770"/>
        <v>119.23142857142895</v>
      </c>
      <c r="T905" s="1">
        <f t="shared" si="771"/>
        <v>44.143058873919998</v>
      </c>
      <c r="U905" s="1">
        <f t="shared" si="772"/>
        <v>17405.071814679053</v>
      </c>
      <c r="V905" s="1">
        <f t="shared" si="773"/>
        <v>17030.637999999999</v>
      </c>
      <c r="W905" s="1">
        <f t="shared" si="774"/>
        <v>333.60533918988807</v>
      </c>
      <c r="X905" s="1">
        <f t="shared" si="775"/>
        <v>17697.848678379774</v>
      </c>
      <c r="Y905" s="1">
        <f t="shared" si="776"/>
        <v>16363.427321620224</v>
      </c>
      <c r="Z905" s="1">
        <f t="shared" si="777"/>
        <v>17008.819577734492</v>
      </c>
      <c r="AA905" s="1">
        <f t="shared" si="778"/>
        <v>16891.512731537572</v>
      </c>
      <c r="AB905" s="1">
        <f t="shared" si="779"/>
        <v>-117.30684619691965</v>
      </c>
      <c r="AC905" s="1">
        <f t="shared" si="780"/>
        <v>-103.13672548308398</v>
      </c>
      <c r="AD905" s="1">
        <f t="shared" si="781"/>
        <v>14.170120713835672</v>
      </c>
      <c r="AE905" s="4">
        <f t="shared" si="782"/>
        <v>18387.95</v>
      </c>
      <c r="AF905" s="4">
        <f t="shared" si="783"/>
        <v>16256.3</v>
      </c>
      <c r="AG905" s="4">
        <f t="shared" si="784"/>
        <v>16759.3694</v>
      </c>
      <c r="AH905" s="4">
        <f t="shared" si="785"/>
        <v>17070.5903</v>
      </c>
      <c r="AI905" s="4">
        <f t="shared" si="786"/>
        <v>17322.125</v>
      </c>
      <c r="AJ905" s="4">
        <f t="shared" si="787"/>
        <v>17573.6597</v>
      </c>
      <c r="AK905" s="4">
        <f t="shared" si="788"/>
        <v>17931.776900000001</v>
      </c>
      <c r="AL905" s="4">
        <f t="shared" si="789"/>
        <v>18387.95</v>
      </c>
      <c r="AM905" s="4">
        <f t="shared" si="790"/>
        <v>15476</v>
      </c>
      <c r="AN905" s="4">
        <f t="shared" si="791"/>
        <v>16163.2202</v>
      </c>
      <c r="AO905" s="4">
        <f t="shared" si="792"/>
        <v>16588.3649</v>
      </c>
      <c r="AP905" s="4">
        <f t="shared" si="793"/>
        <v>16931.974999999999</v>
      </c>
      <c r="AQ905" s="4">
        <f t="shared" si="794"/>
        <v>17275.5851</v>
      </c>
      <c r="AR905" s="4">
        <f t="shared" si="795"/>
        <v>17764.792700000002</v>
      </c>
      <c r="AS905" s="4">
        <f t="shared" si="796"/>
        <v>21480.65</v>
      </c>
      <c r="AT905" s="4">
        <f t="shared" si="797"/>
        <v>15476</v>
      </c>
      <c r="AU905" s="4">
        <f t="shared" si="798"/>
        <v>16893.097399999999</v>
      </c>
      <c r="AV905" s="4">
        <f t="shared" si="799"/>
        <v>17769.776300000001</v>
      </c>
      <c r="AW905" s="4">
        <f t="shared" si="800"/>
        <v>18478.325000000001</v>
      </c>
      <c r="AX905" s="4">
        <f t="shared" si="801"/>
        <v>19186.8737</v>
      </c>
      <c r="AY905" s="4">
        <f t="shared" si="802"/>
        <v>20195.654900000001</v>
      </c>
      <c r="AZ905" s="1">
        <f t="shared" si="803"/>
        <v>19288.807642857151</v>
      </c>
      <c r="BA905" s="1">
        <f t="shared" si="804"/>
        <v>20016.524514652054</v>
      </c>
      <c r="BB905" s="1">
        <f t="shared" si="805"/>
        <v>0</v>
      </c>
      <c r="BC905" s="1"/>
      <c r="BD905" s="6">
        <f t="shared" si="806"/>
        <v>0</v>
      </c>
      <c r="BE905" s="6"/>
      <c r="BF905">
        <f t="shared" si="807"/>
        <v>-1989969.0250210045</v>
      </c>
      <c r="BG905">
        <f t="shared" si="808"/>
        <v>17085.642211936101</v>
      </c>
      <c r="BH905">
        <f t="shared" si="809"/>
        <v>224.0099999999984</v>
      </c>
      <c r="BI905">
        <f t="shared" si="810"/>
        <v>418.32994959030515</v>
      </c>
      <c r="BJ905">
        <f t="shared" si="811"/>
        <v>24.497455023104184</v>
      </c>
      <c r="BK905">
        <f t="shared" si="812"/>
        <v>25.890741913541149</v>
      </c>
    </row>
    <row r="906" spans="1:63" x14ac:dyDescent="0.35">
      <c r="A906" s="2">
        <v>1671667200000</v>
      </c>
      <c r="B906" s="3">
        <v>44917</v>
      </c>
      <c r="C906" s="2" t="s">
        <v>9</v>
      </c>
      <c r="D906" s="2">
        <v>16824.68</v>
      </c>
      <c r="E906" s="2">
        <v>16868.52</v>
      </c>
      <c r="F906" s="2">
        <v>16559.849999999999</v>
      </c>
      <c r="G906" s="2">
        <v>16821.43</v>
      </c>
      <c r="H906" s="2">
        <v>176044.27235000001</v>
      </c>
      <c r="I906" s="2">
        <v>2949612072.0493002</v>
      </c>
      <c r="J906" s="2">
        <f t="shared" si="761"/>
        <v>-1.9257435658458461E-2</v>
      </c>
      <c r="K906" s="2">
        <f t="shared" si="762"/>
        <v>1.1382193009670523</v>
      </c>
      <c r="L906" s="2">
        <f t="shared" si="763"/>
        <v>1.3149343707293375</v>
      </c>
      <c r="M906" s="1">
        <f t="shared" si="764"/>
        <v>-0.2558631582084232</v>
      </c>
      <c r="N906" s="1">
        <f t="shared" si="765"/>
        <v>-1.1173841938527171</v>
      </c>
      <c r="O906" s="1">
        <f t="shared" si="766"/>
        <v>35.443597839184889</v>
      </c>
      <c r="P906" s="2">
        <f t="shared" si="767"/>
        <v>0</v>
      </c>
      <c r="Q906" s="2">
        <f t="shared" si="768"/>
        <v>3.2399999999979627</v>
      </c>
      <c r="R906" s="2">
        <f t="shared" si="769"/>
        <v>94.227142857143136</v>
      </c>
      <c r="S906" s="2">
        <f t="shared" si="770"/>
        <v>122.98928571428587</v>
      </c>
      <c r="T906" s="1">
        <f t="shared" si="771"/>
        <v>43.379381328036928</v>
      </c>
      <c r="U906" s="1">
        <f t="shared" si="772"/>
        <v>17430.646174461872</v>
      </c>
      <c r="V906" s="1">
        <f t="shared" si="773"/>
        <v>17035.973000000002</v>
      </c>
      <c r="W906" s="1">
        <f t="shared" si="774"/>
        <v>330.36796477715603</v>
      </c>
      <c r="X906" s="1">
        <f t="shared" si="775"/>
        <v>17696.708929554316</v>
      </c>
      <c r="Y906" s="1">
        <f t="shared" si="776"/>
        <v>16375.23707044569</v>
      </c>
      <c r="Z906" s="1">
        <f t="shared" si="777"/>
        <v>17027.245143953252</v>
      </c>
      <c r="AA906" s="1">
        <f t="shared" si="778"/>
        <v>16912.060500908039</v>
      </c>
      <c r="AB906" s="1">
        <f t="shared" si="779"/>
        <v>-115.18464304521331</v>
      </c>
      <c r="AC906" s="1">
        <f t="shared" si="780"/>
        <v>-99.59419530462506</v>
      </c>
      <c r="AD906" s="1">
        <f t="shared" si="781"/>
        <v>15.590447740588246</v>
      </c>
      <c r="AE906" s="4">
        <f t="shared" si="782"/>
        <v>18387.95</v>
      </c>
      <c r="AF906" s="4">
        <f t="shared" si="783"/>
        <v>16256.3</v>
      </c>
      <c r="AG906" s="4">
        <f t="shared" si="784"/>
        <v>16759.3694</v>
      </c>
      <c r="AH906" s="4">
        <f t="shared" si="785"/>
        <v>17070.5903</v>
      </c>
      <c r="AI906" s="4">
        <f t="shared" si="786"/>
        <v>17322.125</v>
      </c>
      <c r="AJ906" s="4">
        <f t="shared" si="787"/>
        <v>17573.6597</v>
      </c>
      <c r="AK906" s="4">
        <f t="shared" si="788"/>
        <v>17931.776900000001</v>
      </c>
      <c r="AL906" s="4">
        <f t="shared" si="789"/>
        <v>18387.95</v>
      </c>
      <c r="AM906" s="4">
        <f t="shared" si="790"/>
        <v>15476</v>
      </c>
      <c r="AN906" s="4">
        <f t="shared" si="791"/>
        <v>16163.2202</v>
      </c>
      <c r="AO906" s="4">
        <f t="shared" si="792"/>
        <v>16588.3649</v>
      </c>
      <c r="AP906" s="4">
        <f t="shared" si="793"/>
        <v>16931.974999999999</v>
      </c>
      <c r="AQ906" s="4">
        <f t="shared" si="794"/>
        <v>17275.5851</v>
      </c>
      <c r="AR906" s="4">
        <f t="shared" si="795"/>
        <v>17764.792700000002</v>
      </c>
      <c r="AS906" s="4">
        <f t="shared" si="796"/>
        <v>21480.65</v>
      </c>
      <c r="AT906" s="4">
        <f t="shared" si="797"/>
        <v>15476</v>
      </c>
      <c r="AU906" s="4">
        <f t="shared" si="798"/>
        <v>16893.097399999999</v>
      </c>
      <c r="AV906" s="4">
        <f t="shared" si="799"/>
        <v>17769.776300000001</v>
      </c>
      <c r="AW906" s="4">
        <f t="shared" si="800"/>
        <v>18478.325000000001</v>
      </c>
      <c r="AX906" s="4">
        <f t="shared" si="801"/>
        <v>19186.8737</v>
      </c>
      <c r="AY906" s="4">
        <f t="shared" si="802"/>
        <v>20195.654900000001</v>
      </c>
      <c r="AZ906" s="1">
        <f t="shared" si="803"/>
        <v>19335.478500000008</v>
      </c>
      <c r="BA906" s="1">
        <f t="shared" si="804"/>
        <v>20060.881014852766</v>
      </c>
      <c r="BB906" s="1">
        <f t="shared" si="805"/>
        <v>0</v>
      </c>
      <c r="BC906" s="1"/>
      <c r="BD906" s="6">
        <f t="shared" si="806"/>
        <v>0</v>
      </c>
      <c r="BE906" s="6"/>
      <c r="BF906">
        <f t="shared" si="807"/>
        <v>-1828357.0155510046</v>
      </c>
      <c r="BG906">
        <f t="shared" si="808"/>
        <v>17092.058402741506</v>
      </c>
      <c r="BH906">
        <f t="shared" si="809"/>
        <v>308.67000000000189</v>
      </c>
      <c r="BI906">
        <f t="shared" si="810"/>
        <v>448.22532645035233</v>
      </c>
      <c r="BJ906">
        <f t="shared" si="811"/>
        <v>26.511387892008567</v>
      </c>
      <c r="BK906">
        <f t="shared" si="812"/>
        <v>27.721248797879586</v>
      </c>
    </row>
    <row r="907" spans="1:63" x14ac:dyDescent="0.35">
      <c r="A907" s="2">
        <v>1671580800000</v>
      </c>
      <c r="B907" s="3">
        <v>44916</v>
      </c>
      <c r="C907" s="2" t="s">
        <v>9</v>
      </c>
      <c r="D907" s="2">
        <v>16896.150000000001</v>
      </c>
      <c r="E907" s="2">
        <v>16925</v>
      </c>
      <c r="F907" s="2">
        <v>16723</v>
      </c>
      <c r="G907" s="2">
        <v>16824.669999999998</v>
      </c>
      <c r="H907" s="2">
        <v>156810.96361999999</v>
      </c>
      <c r="I907" s="2">
        <v>2638528723.7360401</v>
      </c>
      <c r="J907" s="2">
        <f t="shared" si="761"/>
        <v>-0.41957768786594257</v>
      </c>
      <c r="K907" s="2">
        <f t="shared" si="762"/>
        <v>-3.0632610331440957</v>
      </c>
      <c r="L907" s="2">
        <f t="shared" si="763"/>
        <v>3.6835657246529396</v>
      </c>
      <c r="M907" s="1">
        <f t="shared" si="764"/>
        <v>-1.9261144861037156E-2</v>
      </c>
      <c r="N907" s="1">
        <f t="shared" si="765"/>
        <v>-1.6485315908127587</v>
      </c>
      <c r="O907" s="1">
        <f t="shared" si="766"/>
        <v>34.726030287666873</v>
      </c>
      <c r="P907" s="2">
        <f t="shared" si="767"/>
        <v>0</v>
      </c>
      <c r="Q907" s="2">
        <f t="shared" si="768"/>
        <v>70.890000000003056</v>
      </c>
      <c r="R907" s="2">
        <f t="shared" si="769"/>
        <v>121.90285714285736</v>
      </c>
      <c r="S907" s="2">
        <f t="shared" si="770"/>
        <v>122.75785714285745</v>
      </c>
      <c r="T907" s="1">
        <f t="shared" si="771"/>
        <v>49.825268228596435</v>
      </c>
      <c r="U907" s="1">
        <f t="shared" si="772"/>
        <v>17455.512140766437</v>
      </c>
      <c r="V907" s="1">
        <f t="shared" si="773"/>
        <v>17049.538500000002</v>
      </c>
      <c r="W907" s="1">
        <f t="shared" si="774"/>
        <v>326.83123937706785</v>
      </c>
      <c r="X907" s="1">
        <f t="shared" si="775"/>
        <v>17703.200978754139</v>
      </c>
      <c r="Y907" s="1">
        <f t="shared" si="776"/>
        <v>16395.876021245866</v>
      </c>
      <c r="Z907" s="1">
        <f t="shared" si="777"/>
        <v>17043.710355469513</v>
      </c>
      <c r="AA907" s="1">
        <f t="shared" si="778"/>
        <v>16928.53877380041</v>
      </c>
      <c r="AB907" s="1">
        <f t="shared" si="779"/>
        <v>-115.17158166910303</v>
      </c>
      <c r="AC907" s="1">
        <f t="shared" si="780"/>
        <v>-95.696583369477992</v>
      </c>
      <c r="AD907" s="1">
        <f t="shared" si="781"/>
        <v>19.474998299625042</v>
      </c>
      <c r="AE907" s="4">
        <f t="shared" si="782"/>
        <v>18387.95</v>
      </c>
      <c r="AF907" s="4">
        <f t="shared" si="783"/>
        <v>16256.3</v>
      </c>
      <c r="AG907" s="4">
        <f t="shared" si="784"/>
        <v>16759.3694</v>
      </c>
      <c r="AH907" s="4">
        <f t="shared" si="785"/>
        <v>17070.5903</v>
      </c>
      <c r="AI907" s="4">
        <f t="shared" si="786"/>
        <v>17322.125</v>
      </c>
      <c r="AJ907" s="4">
        <f t="shared" si="787"/>
        <v>17573.6597</v>
      </c>
      <c r="AK907" s="4">
        <f t="shared" si="788"/>
        <v>17931.776900000001</v>
      </c>
      <c r="AL907" s="4">
        <f t="shared" si="789"/>
        <v>18387.95</v>
      </c>
      <c r="AM907" s="4">
        <f t="shared" si="790"/>
        <v>15476</v>
      </c>
      <c r="AN907" s="4">
        <f t="shared" si="791"/>
        <v>16163.2202</v>
      </c>
      <c r="AO907" s="4">
        <f t="shared" si="792"/>
        <v>16588.3649</v>
      </c>
      <c r="AP907" s="4">
        <f t="shared" si="793"/>
        <v>16931.974999999999</v>
      </c>
      <c r="AQ907" s="4">
        <f t="shared" si="794"/>
        <v>17275.5851</v>
      </c>
      <c r="AR907" s="4">
        <f t="shared" si="795"/>
        <v>17764.792700000002</v>
      </c>
      <c r="AS907" s="4">
        <f t="shared" si="796"/>
        <v>21480.65</v>
      </c>
      <c r="AT907" s="4">
        <f t="shared" si="797"/>
        <v>15476</v>
      </c>
      <c r="AU907" s="4">
        <f t="shared" si="798"/>
        <v>16893.097399999999</v>
      </c>
      <c r="AV907" s="4">
        <f t="shared" si="799"/>
        <v>17769.776300000001</v>
      </c>
      <c r="AW907" s="4">
        <f t="shared" si="800"/>
        <v>18478.325000000001</v>
      </c>
      <c r="AX907" s="4">
        <f t="shared" si="801"/>
        <v>19186.8737</v>
      </c>
      <c r="AY907" s="4">
        <f t="shared" si="802"/>
        <v>20195.654900000001</v>
      </c>
      <c r="AZ907" s="1">
        <f t="shared" si="803"/>
        <v>19376.91814285715</v>
      </c>
      <c r="BA907" s="1">
        <f t="shared" si="804"/>
        <v>20105.257056152117</v>
      </c>
      <c r="BB907" s="1">
        <f t="shared" si="805"/>
        <v>0</v>
      </c>
      <c r="BC907" s="1"/>
      <c r="BD907" s="6">
        <f t="shared" si="806"/>
        <v>0</v>
      </c>
      <c r="BE907" s="6"/>
      <c r="BF907">
        <f t="shared" si="807"/>
        <v>-1652312.7432010046</v>
      </c>
      <c r="BG907">
        <f t="shared" si="808"/>
        <v>17102.038015464641</v>
      </c>
      <c r="BH907">
        <f t="shared" si="809"/>
        <v>202</v>
      </c>
      <c r="BI907">
        <f t="shared" si="810"/>
        <v>469.69537667348317</v>
      </c>
      <c r="BJ907">
        <f t="shared" si="811"/>
        <v>26.663382825510688</v>
      </c>
      <c r="BK907">
        <f t="shared" si="812"/>
        <v>21.739184825526422</v>
      </c>
    </row>
    <row r="908" spans="1:63" x14ac:dyDescent="0.35">
      <c r="A908" s="2">
        <v>1671494400000</v>
      </c>
      <c r="B908" s="3">
        <v>44915</v>
      </c>
      <c r="C908" s="2" t="s">
        <v>9</v>
      </c>
      <c r="D908" s="2">
        <v>16438.88</v>
      </c>
      <c r="E908" s="2">
        <v>17061.27</v>
      </c>
      <c r="F908" s="2">
        <v>16397.2</v>
      </c>
      <c r="G908" s="2">
        <v>16895.560000000001</v>
      </c>
      <c r="H908" s="2">
        <v>248808.92324</v>
      </c>
      <c r="I908" s="2">
        <v>4176995653.5457101</v>
      </c>
      <c r="J908" s="2">
        <f t="shared" si="761"/>
        <v>2.778048139532622</v>
      </c>
      <c r="K908" s="2">
        <f t="shared" si="762"/>
        <v>-5.0979180650615206</v>
      </c>
      <c r="L908" s="2">
        <f t="shared" si="763"/>
        <v>7.0607028956441482</v>
      </c>
      <c r="M908" s="1">
        <f t="shared" si="764"/>
        <v>-0.42134555982377703</v>
      </c>
      <c r="N908" s="1">
        <f t="shared" si="765"/>
        <v>-1.1198208286674174</v>
      </c>
      <c r="O908" s="1">
        <f t="shared" si="766"/>
        <v>24.716730312579156</v>
      </c>
      <c r="P908" s="2">
        <f t="shared" si="767"/>
        <v>456.68000000000029</v>
      </c>
      <c r="Q908" s="2">
        <f t="shared" si="768"/>
        <v>0</v>
      </c>
      <c r="R908" s="2">
        <f t="shared" si="769"/>
        <v>121.90285714285736</v>
      </c>
      <c r="S908" s="2">
        <f t="shared" si="770"/>
        <v>135.71714285714293</v>
      </c>
      <c r="T908" s="1">
        <f t="shared" si="771"/>
        <v>47.31886388590064</v>
      </c>
      <c r="U908" s="1">
        <f t="shared" si="772"/>
        <v>17481.260799573229</v>
      </c>
      <c r="V908" s="1">
        <f t="shared" si="773"/>
        <v>17057.173499999997</v>
      </c>
      <c r="W908" s="1">
        <f t="shared" si="774"/>
        <v>323.25297881496806</v>
      </c>
      <c r="X908" s="1">
        <f t="shared" si="775"/>
        <v>17703.679457629933</v>
      </c>
      <c r="Y908" s="1">
        <f t="shared" si="776"/>
        <v>16410.667542370062</v>
      </c>
      <c r="Z908" s="1">
        <f t="shared" si="777"/>
        <v>17061.233583907077</v>
      </c>
      <c r="AA908" s="1">
        <f t="shared" si="778"/>
        <v>16947.424005400484</v>
      </c>
      <c r="AB908" s="1">
        <f t="shared" si="779"/>
        <v>-113.80957850659252</v>
      </c>
      <c r="AC908" s="1">
        <f t="shared" si="780"/>
        <v>-90.827833794571717</v>
      </c>
      <c r="AD908" s="1">
        <f t="shared" si="781"/>
        <v>22.981744712020799</v>
      </c>
      <c r="AE908" s="4">
        <f t="shared" si="782"/>
        <v>18387.95</v>
      </c>
      <c r="AF908" s="4">
        <f t="shared" si="783"/>
        <v>16256.3</v>
      </c>
      <c r="AG908" s="4">
        <f t="shared" si="784"/>
        <v>16759.3694</v>
      </c>
      <c r="AH908" s="4">
        <f t="shared" si="785"/>
        <v>17070.5903</v>
      </c>
      <c r="AI908" s="4">
        <f t="shared" si="786"/>
        <v>17322.125</v>
      </c>
      <c r="AJ908" s="4">
        <f t="shared" si="787"/>
        <v>17573.6597</v>
      </c>
      <c r="AK908" s="4">
        <f t="shared" si="788"/>
        <v>17931.776900000001</v>
      </c>
      <c r="AL908" s="4">
        <f t="shared" si="789"/>
        <v>18387.95</v>
      </c>
      <c r="AM908" s="4">
        <f t="shared" si="790"/>
        <v>15476</v>
      </c>
      <c r="AN908" s="4">
        <f t="shared" si="791"/>
        <v>16163.2202</v>
      </c>
      <c r="AO908" s="4">
        <f t="shared" si="792"/>
        <v>16588.3649</v>
      </c>
      <c r="AP908" s="4">
        <f t="shared" si="793"/>
        <v>16931.974999999999</v>
      </c>
      <c r="AQ908" s="4">
        <f t="shared" si="794"/>
        <v>17275.5851</v>
      </c>
      <c r="AR908" s="4">
        <f t="shared" si="795"/>
        <v>17764.792700000002</v>
      </c>
      <c r="AS908" s="4">
        <f t="shared" si="796"/>
        <v>21480.65</v>
      </c>
      <c r="AT908" s="4">
        <f t="shared" si="797"/>
        <v>15476</v>
      </c>
      <c r="AU908" s="4">
        <f t="shared" si="798"/>
        <v>16893.097399999999</v>
      </c>
      <c r="AV908" s="4">
        <f t="shared" si="799"/>
        <v>17769.776300000001</v>
      </c>
      <c r="AW908" s="4">
        <f t="shared" si="800"/>
        <v>18478.325000000001</v>
      </c>
      <c r="AX908" s="4">
        <f t="shared" si="801"/>
        <v>19186.8737</v>
      </c>
      <c r="AY908" s="4">
        <f t="shared" si="802"/>
        <v>20195.654900000001</v>
      </c>
      <c r="AZ908" s="1">
        <f t="shared" si="803"/>
        <v>19419.730285714293</v>
      </c>
      <c r="BA908" s="1">
        <f t="shared" si="804"/>
        <v>20150.196604866531</v>
      </c>
      <c r="BB908" s="1">
        <f t="shared" si="805"/>
        <v>0</v>
      </c>
      <c r="BC908" s="1"/>
      <c r="BD908" s="6">
        <f t="shared" si="806"/>
        <v>0</v>
      </c>
      <c r="BE908" s="6"/>
      <c r="BF908">
        <f t="shared" si="807"/>
        <v>-1495501.7795810045</v>
      </c>
      <c r="BG908">
        <f t="shared" si="808"/>
        <v>17109.731787723616</v>
      </c>
      <c r="BH908">
        <f t="shared" si="809"/>
        <v>664.06999999999971</v>
      </c>
      <c r="BI908">
        <f t="shared" si="810"/>
        <v>510.87928077709591</v>
      </c>
      <c r="BJ908">
        <f t="shared" si="811"/>
        <v>29.988975676119512</v>
      </c>
      <c r="BK908">
        <f t="shared" si="812"/>
        <v>16.629501548602292</v>
      </c>
    </row>
    <row r="909" spans="1:63" x14ac:dyDescent="0.35">
      <c r="A909" s="2">
        <v>1671408000000</v>
      </c>
      <c r="B909" s="3">
        <v>44914</v>
      </c>
      <c r="C909" s="2" t="s">
        <v>9</v>
      </c>
      <c r="D909" s="2">
        <v>16739</v>
      </c>
      <c r="E909" s="2">
        <v>16815.990000000002</v>
      </c>
      <c r="F909" s="2">
        <v>16256.3</v>
      </c>
      <c r="G909" s="2">
        <v>16438.88</v>
      </c>
      <c r="H909" s="2">
        <v>179094.28305</v>
      </c>
      <c r="I909" s="2">
        <v>2981094033.0138102</v>
      </c>
      <c r="J909" s="2">
        <f t="shared" si="761"/>
        <v>-1.7883035282745177</v>
      </c>
      <c r="K909" s="2">
        <f t="shared" si="762"/>
        <v>-7.5152885843361616</v>
      </c>
      <c r="L909" s="2">
        <f t="shared" si="763"/>
        <v>0.97449483207547716</v>
      </c>
      <c r="M909" s="1">
        <f t="shared" si="764"/>
        <v>2.7029586471238614</v>
      </c>
      <c r="N909" s="1">
        <f t="shared" si="765"/>
        <v>2.9230093534352606</v>
      </c>
      <c r="O909" s="1">
        <f t="shared" si="766"/>
        <v>25.783934185297294</v>
      </c>
      <c r="P909" s="2">
        <f t="shared" si="767"/>
        <v>0</v>
      </c>
      <c r="Q909" s="2">
        <f t="shared" si="768"/>
        <v>299.32999999999811</v>
      </c>
      <c r="R909" s="2">
        <f t="shared" si="769"/>
        <v>98.040714285714529</v>
      </c>
      <c r="S909" s="2">
        <f t="shared" si="770"/>
        <v>135.71714285714293</v>
      </c>
      <c r="T909" s="1">
        <f t="shared" si="771"/>
        <v>41.941141779802713</v>
      </c>
      <c r="U909" s="1">
        <f t="shared" si="772"/>
        <v>17505.166954657849</v>
      </c>
      <c r="V909" s="1">
        <f t="shared" si="773"/>
        <v>17070.577499999999</v>
      </c>
      <c r="W909" s="1">
        <f t="shared" si="774"/>
        <v>321.82857348089868</v>
      </c>
      <c r="X909" s="1">
        <f t="shared" si="775"/>
        <v>17714.234646961795</v>
      </c>
      <c r="Y909" s="1">
        <f t="shared" si="776"/>
        <v>16426.920353038204</v>
      </c>
      <c r="Z909" s="1">
        <f t="shared" si="777"/>
        <v>17074.487470619642</v>
      </c>
      <c r="AA909" s="1">
        <f t="shared" si="778"/>
        <v>16956.853824564205</v>
      </c>
      <c r="AB909" s="1">
        <f t="shared" si="779"/>
        <v>-117.63364605543757</v>
      </c>
      <c r="AC909" s="1">
        <f t="shared" si="780"/>
        <v>-85.08239761656651</v>
      </c>
      <c r="AD909" s="1">
        <f t="shared" si="781"/>
        <v>32.551248438871056</v>
      </c>
      <c r="AE909" s="4">
        <f t="shared" si="782"/>
        <v>18387.95</v>
      </c>
      <c r="AF909" s="4">
        <f t="shared" si="783"/>
        <v>16256.3</v>
      </c>
      <c r="AG909" s="4">
        <f t="shared" si="784"/>
        <v>16759.3694</v>
      </c>
      <c r="AH909" s="4">
        <f t="shared" si="785"/>
        <v>17070.5903</v>
      </c>
      <c r="AI909" s="4">
        <f t="shared" si="786"/>
        <v>17322.125</v>
      </c>
      <c r="AJ909" s="4">
        <f t="shared" si="787"/>
        <v>17573.6597</v>
      </c>
      <c r="AK909" s="4">
        <f t="shared" si="788"/>
        <v>17931.776900000001</v>
      </c>
      <c r="AL909" s="4">
        <f t="shared" si="789"/>
        <v>18387.95</v>
      </c>
      <c r="AM909" s="4">
        <f t="shared" si="790"/>
        <v>15476</v>
      </c>
      <c r="AN909" s="4">
        <f t="shared" si="791"/>
        <v>16163.2202</v>
      </c>
      <c r="AO909" s="4">
        <f t="shared" si="792"/>
        <v>16588.3649</v>
      </c>
      <c r="AP909" s="4">
        <f t="shared" si="793"/>
        <v>16931.974999999999</v>
      </c>
      <c r="AQ909" s="4">
        <f t="shared" si="794"/>
        <v>17275.5851</v>
      </c>
      <c r="AR909" s="4">
        <f t="shared" si="795"/>
        <v>17764.792700000002</v>
      </c>
      <c r="AS909" s="4">
        <f t="shared" si="796"/>
        <v>21480.65</v>
      </c>
      <c r="AT909" s="4">
        <f t="shared" si="797"/>
        <v>15476</v>
      </c>
      <c r="AU909" s="4">
        <f t="shared" si="798"/>
        <v>16893.097399999999</v>
      </c>
      <c r="AV909" s="4">
        <f t="shared" si="799"/>
        <v>17769.776300000001</v>
      </c>
      <c r="AW909" s="4">
        <f t="shared" si="800"/>
        <v>18478.325000000001</v>
      </c>
      <c r="AX909" s="4">
        <f t="shared" si="801"/>
        <v>19186.8737</v>
      </c>
      <c r="AY909" s="4">
        <f t="shared" si="802"/>
        <v>20195.654900000001</v>
      </c>
      <c r="AZ909" s="1">
        <f t="shared" si="803"/>
        <v>19463.246214285722</v>
      </c>
      <c r="BA909" s="1">
        <f t="shared" si="804"/>
        <v>20194.780667946892</v>
      </c>
      <c r="BB909" s="1">
        <f t="shared" si="805"/>
        <v>0</v>
      </c>
      <c r="BC909" s="1"/>
      <c r="BD909" s="6">
        <f t="shared" si="806"/>
        <v>0</v>
      </c>
      <c r="BE909" s="6"/>
      <c r="BF909">
        <f t="shared" si="807"/>
        <v>-1744310.7028210044</v>
      </c>
      <c r="BG909">
        <f t="shared" si="808"/>
        <v>17117.234980883011</v>
      </c>
      <c r="BH909">
        <f t="shared" si="809"/>
        <v>559.69000000000233</v>
      </c>
      <c r="BI909">
        <f t="shared" si="810"/>
        <v>487.31147781972612</v>
      </c>
      <c r="BJ909">
        <f t="shared" si="811"/>
        <v>8.5651959749490594</v>
      </c>
      <c r="BK909">
        <f t="shared" si="812"/>
        <v>11.097613995773736</v>
      </c>
    </row>
    <row r="910" spans="1:63" x14ac:dyDescent="0.35">
      <c r="A910" s="2">
        <v>1671321600000</v>
      </c>
      <c r="B910" s="3">
        <v>44913</v>
      </c>
      <c r="C910" s="2" t="s">
        <v>9</v>
      </c>
      <c r="D910" s="2">
        <v>16777.54</v>
      </c>
      <c r="E910" s="2">
        <v>16863.259999999998</v>
      </c>
      <c r="F910" s="2">
        <v>16663.07</v>
      </c>
      <c r="G910" s="2">
        <v>16738.21</v>
      </c>
      <c r="H910" s="2">
        <v>112619.31646</v>
      </c>
      <c r="I910" s="2">
        <v>1884666030.0992301</v>
      </c>
      <c r="J910" s="2">
        <f t="shared" si="761"/>
        <v>-0.22835486739801406</v>
      </c>
      <c r="K910" s="2">
        <f t="shared" si="762"/>
        <v>-2.7404105676813924</v>
      </c>
      <c r="L910" s="2">
        <f t="shared" si="763"/>
        <v>0.22472138859015822</v>
      </c>
      <c r="M910" s="1">
        <f t="shared" si="764"/>
        <v>-1.8208661417322718</v>
      </c>
      <c r="N910" s="1">
        <f t="shared" si="765"/>
        <v>0.56099188622918139</v>
      </c>
      <c r="O910" s="1">
        <f t="shared" si="766"/>
        <v>26.266846932856037</v>
      </c>
      <c r="P910" s="2">
        <f t="shared" si="767"/>
        <v>0</v>
      </c>
      <c r="Q910" s="2">
        <f t="shared" si="768"/>
        <v>38.31000000000131</v>
      </c>
      <c r="R910" s="2">
        <f t="shared" si="769"/>
        <v>98.040714285714529</v>
      </c>
      <c r="S910" s="2">
        <f t="shared" si="770"/>
        <v>124.29000000000035</v>
      </c>
      <c r="T910" s="1">
        <f t="shared" si="771"/>
        <v>44.096792744399423</v>
      </c>
      <c r="U910" s="1">
        <f t="shared" si="772"/>
        <v>17548.688871174494</v>
      </c>
      <c r="V910" s="1">
        <f t="shared" si="773"/>
        <v>17070.759999999998</v>
      </c>
      <c r="W910" s="1">
        <f t="shared" si="774"/>
        <v>321.47114013547207</v>
      </c>
      <c r="X910" s="1">
        <f t="shared" si="775"/>
        <v>17713.702280270943</v>
      </c>
      <c r="Y910" s="1">
        <f t="shared" si="776"/>
        <v>16427.817719729053</v>
      </c>
      <c r="Z910" s="1">
        <f t="shared" si="777"/>
        <v>17125.336068269215</v>
      </c>
      <c r="AA910" s="1">
        <f t="shared" si="778"/>
        <v>17051.030883575877</v>
      </c>
      <c r="AB910" s="1">
        <f t="shared" si="779"/>
        <v>-74.305184693337651</v>
      </c>
      <c r="AC910" s="1">
        <f t="shared" si="780"/>
        <v>-76.944585506848739</v>
      </c>
      <c r="AD910" s="1">
        <f t="shared" si="781"/>
        <v>-2.639400813511088</v>
      </c>
      <c r="AE910" s="4">
        <f t="shared" si="782"/>
        <v>18387.95</v>
      </c>
      <c r="AF910" s="4">
        <f t="shared" si="783"/>
        <v>16100</v>
      </c>
      <c r="AG910" s="4">
        <f t="shared" si="784"/>
        <v>16639.956200000001</v>
      </c>
      <c r="AH910" s="4">
        <f t="shared" si="785"/>
        <v>16973.996900000002</v>
      </c>
      <c r="AI910" s="4">
        <f t="shared" si="786"/>
        <v>17243.974999999999</v>
      </c>
      <c r="AJ910" s="4">
        <f t="shared" si="787"/>
        <v>17513.953099999999</v>
      </c>
      <c r="AK910" s="4">
        <f t="shared" si="788"/>
        <v>17898.328700000002</v>
      </c>
      <c r="AL910" s="4">
        <f t="shared" si="789"/>
        <v>18587.759999999998</v>
      </c>
      <c r="AM910" s="4">
        <f t="shared" si="790"/>
        <v>15476</v>
      </c>
      <c r="AN910" s="4">
        <f t="shared" si="791"/>
        <v>16210.37536</v>
      </c>
      <c r="AO910" s="4">
        <f t="shared" si="792"/>
        <v>16664.692319999998</v>
      </c>
      <c r="AP910" s="4">
        <f t="shared" si="793"/>
        <v>17031.879999999997</v>
      </c>
      <c r="AQ910" s="4">
        <f t="shared" si="794"/>
        <v>17399.06768</v>
      </c>
      <c r="AR910" s="4">
        <f t="shared" si="795"/>
        <v>17921.843359999999</v>
      </c>
      <c r="AS910" s="4">
        <f t="shared" si="796"/>
        <v>21480.65</v>
      </c>
      <c r="AT910" s="4">
        <f t="shared" si="797"/>
        <v>15476</v>
      </c>
      <c r="AU910" s="4">
        <f t="shared" si="798"/>
        <v>16893.097399999999</v>
      </c>
      <c r="AV910" s="4">
        <f t="shared" si="799"/>
        <v>17769.776300000001</v>
      </c>
      <c r="AW910" s="4">
        <f t="shared" si="800"/>
        <v>18478.325000000001</v>
      </c>
      <c r="AX910" s="4">
        <f t="shared" si="801"/>
        <v>19186.8737</v>
      </c>
      <c r="AY910" s="4">
        <f t="shared" si="802"/>
        <v>20195.654900000001</v>
      </c>
      <c r="AZ910" s="1">
        <f t="shared" si="803"/>
        <v>19512.025714285723</v>
      </c>
      <c r="BA910" s="1">
        <f t="shared" si="804"/>
        <v>20246.231362028357</v>
      </c>
      <c r="BB910" s="1">
        <f t="shared" si="805"/>
        <v>0</v>
      </c>
      <c r="BC910" s="1"/>
      <c r="BD910" s="6">
        <f t="shared" si="806"/>
        <v>0</v>
      </c>
      <c r="BE910" s="6"/>
      <c r="BF910">
        <f t="shared" si="807"/>
        <v>-1565216.4197710045</v>
      </c>
      <c r="BG910">
        <f t="shared" si="808"/>
        <v>17099.207914835322</v>
      </c>
      <c r="BH910">
        <f t="shared" si="809"/>
        <v>200.18999999999869</v>
      </c>
      <c r="BI910">
        <f t="shared" si="810"/>
        <v>476.1763205612221</v>
      </c>
      <c r="BJ910">
        <f t="shared" si="811"/>
        <v>11.334332994738304</v>
      </c>
      <c r="BK910">
        <f t="shared" si="812"/>
        <v>10.120048943995656</v>
      </c>
    </row>
    <row r="911" spans="1:63" x14ac:dyDescent="0.35">
      <c r="A911" s="2">
        <v>1671235200000</v>
      </c>
      <c r="B911" s="3">
        <v>44912</v>
      </c>
      <c r="C911" s="2" t="s">
        <v>9</v>
      </c>
      <c r="D911" s="2">
        <v>16631.5</v>
      </c>
      <c r="E911" s="2">
        <v>16796.82</v>
      </c>
      <c r="F911" s="2">
        <v>16579.849999999999</v>
      </c>
      <c r="G911" s="2">
        <v>16776.52</v>
      </c>
      <c r="H911" s="2">
        <v>144825.66683999999</v>
      </c>
      <c r="I911" s="2">
        <v>2417851422.21312</v>
      </c>
      <c r="J911" s="2">
        <f t="shared" si="761"/>
        <v>0.86819960413946906</v>
      </c>
      <c r="K911" s="2">
        <f t="shared" si="762"/>
        <v>-1.805847802611048</v>
      </c>
      <c r="L911" s="2">
        <f t="shared" si="763"/>
        <v>0.45549670817253252</v>
      </c>
      <c r="M911" s="1">
        <f t="shared" si="764"/>
        <v>-0.22887752035612716</v>
      </c>
      <c r="N911" s="1">
        <f t="shared" si="765"/>
        <v>0.35525842069748997</v>
      </c>
      <c r="O911" s="1">
        <f t="shared" si="766"/>
        <v>26.281553027683938</v>
      </c>
      <c r="P911" s="2">
        <f t="shared" si="767"/>
        <v>144.40000000000146</v>
      </c>
      <c r="Q911" s="2">
        <f t="shared" si="768"/>
        <v>0</v>
      </c>
      <c r="R911" s="2">
        <f t="shared" si="769"/>
        <v>113.79071428571453</v>
      </c>
      <c r="S911" s="2">
        <f t="shared" si="770"/>
        <v>121.55357142857169</v>
      </c>
      <c r="T911" s="1">
        <f t="shared" si="771"/>
        <v>48.350744501975832</v>
      </c>
      <c r="U911" s="1">
        <f t="shared" si="772"/>
        <v>17581.769641426516</v>
      </c>
      <c r="V911" s="1">
        <f t="shared" si="773"/>
        <v>17044.494999999999</v>
      </c>
      <c r="W911" s="1">
        <f t="shared" si="774"/>
        <v>365.95040608667222</v>
      </c>
      <c r="X911" s="1">
        <f t="shared" si="775"/>
        <v>17776.395812173345</v>
      </c>
      <c r="Y911" s="1">
        <f t="shared" si="776"/>
        <v>16312.594187826655</v>
      </c>
      <c r="Z911" s="1">
        <f t="shared" si="777"/>
        <v>17156.306153730751</v>
      </c>
      <c r="AA911" s="1">
        <f t="shared" si="778"/>
        <v>17107.907407862403</v>
      </c>
      <c r="AB911" s="1">
        <f t="shared" si="779"/>
        <v>-48.39874586834776</v>
      </c>
      <c r="AC911" s="1">
        <f t="shared" si="780"/>
        <v>-77.604435710226511</v>
      </c>
      <c r="AD911" s="1">
        <f t="shared" si="781"/>
        <v>-29.205689841878751</v>
      </c>
      <c r="AE911" s="4">
        <f t="shared" si="782"/>
        <v>18387.95</v>
      </c>
      <c r="AF911" s="4">
        <f t="shared" si="783"/>
        <v>15995.27</v>
      </c>
      <c r="AG911" s="4">
        <f t="shared" si="784"/>
        <v>16559.942480000002</v>
      </c>
      <c r="AH911" s="4">
        <f t="shared" si="785"/>
        <v>16909.27376</v>
      </c>
      <c r="AI911" s="4">
        <f t="shared" si="786"/>
        <v>17191.61</v>
      </c>
      <c r="AJ911" s="4">
        <f t="shared" si="787"/>
        <v>17473.946240000001</v>
      </c>
      <c r="AK911" s="4">
        <f t="shared" si="788"/>
        <v>17875.91648</v>
      </c>
      <c r="AL911" s="4">
        <f t="shared" si="789"/>
        <v>20700.88</v>
      </c>
      <c r="AM911" s="4">
        <f t="shared" si="790"/>
        <v>15476</v>
      </c>
      <c r="AN911" s="4">
        <f t="shared" si="791"/>
        <v>16709.071680000001</v>
      </c>
      <c r="AO911" s="4">
        <f t="shared" si="792"/>
        <v>17471.904160000002</v>
      </c>
      <c r="AP911" s="4">
        <f t="shared" si="793"/>
        <v>18088.440000000002</v>
      </c>
      <c r="AQ911" s="4">
        <f t="shared" si="794"/>
        <v>18704.975839999999</v>
      </c>
      <c r="AR911" s="4">
        <f t="shared" si="795"/>
        <v>19582.755680000002</v>
      </c>
      <c r="AS911" s="4">
        <f t="shared" si="796"/>
        <v>21480.65</v>
      </c>
      <c r="AT911" s="4">
        <f t="shared" si="797"/>
        <v>15476</v>
      </c>
      <c r="AU911" s="4">
        <f t="shared" si="798"/>
        <v>16893.097399999999</v>
      </c>
      <c r="AV911" s="4">
        <f t="shared" si="799"/>
        <v>17769.776300000001</v>
      </c>
      <c r="AW911" s="4">
        <f t="shared" si="800"/>
        <v>18478.325000000001</v>
      </c>
      <c r="AX911" s="4">
        <f t="shared" si="801"/>
        <v>19186.8737</v>
      </c>
      <c r="AY911" s="4">
        <f t="shared" si="802"/>
        <v>20195.654900000001</v>
      </c>
      <c r="AZ911" s="1">
        <f t="shared" si="803"/>
        <v>19558.847928571431</v>
      </c>
      <c r="BA911" s="1">
        <f t="shared" si="804"/>
        <v>20294.286449179428</v>
      </c>
      <c r="BB911" s="1">
        <f t="shared" si="805"/>
        <v>0</v>
      </c>
      <c r="BC911" s="1"/>
      <c r="BD911" s="6">
        <f t="shared" si="806"/>
        <v>0</v>
      </c>
      <c r="BE911" s="6"/>
      <c r="BF911">
        <f t="shared" si="807"/>
        <v>-1452597.1033110043</v>
      </c>
      <c r="BG911">
        <f t="shared" si="808"/>
        <v>17058.344163474088</v>
      </c>
      <c r="BH911">
        <f t="shared" si="809"/>
        <v>216.97000000000116</v>
      </c>
      <c r="BI911">
        <f t="shared" si="810"/>
        <v>518.63575449371797</v>
      </c>
      <c r="BJ911">
        <f t="shared" si="811"/>
        <v>13.393313017633844</v>
      </c>
      <c r="BK911">
        <f t="shared" si="812"/>
        <v>19.555560550754837</v>
      </c>
    </row>
    <row r="912" spans="1:63" x14ac:dyDescent="0.35">
      <c r="A912" s="2">
        <v>1671148800000</v>
      </c>
      <c r="B912" s="3">
        <v>44911</v>
      </c>
      <c r="C912" s="2" t="s">
        <v>9</v>
      </c>
      <c r="D912" s="2">
        <v>17356.96</v>
      </c>
      <c r="E912" s="2">
        <v>17531.73</v>
      </c>
      <c r="F912" s="2">
        <v>16527.32</v>
      </c>
      <c r="G912" s="2">
        <v>16632.12</v>
      </c>
      <c r="H912" s="2">
        <v>253379.04115999999</v>
      </c>
      <c r="I912" s="2">
        <v>4308933187.6565399</v>
      </c>
      <c r="J912" s="2">
        <f t="shared" si="761"/>
        <v>-4.1726539120575028</v>
      </c>
      <c r="K912" s="2">
        <f t="shared" si="762"/>
        <v>-2.8922509953297451</v>
      </c>
      <c r="L912" s="2">
        <f t="shared" si="763"/>
        <v>-0.36207747643262822</v>
      </c>
      <c r="M912" s="1">
        <f t="shared" si="764"/>
        <v>0.86072677766307581</v>
      </c>
      <c r="N912" s="1">
        <f t="shared" si="765"/>
        <v>0.88010428015190501</v>
      </c>
      <c r="O912" s="1">
        <f t="shared" si="766"/>
        <v>25.489113835157521</v>
      </c>
      <c r="P912" s="2">
        <f t="shared" si="767"/>
        <v>0</v>
      </c>
      <c r="Q912" s="2">
        <f t="shared" si="768"/>
        <v>724.22000000000116</v>
      </c>
      <c r="R912" s="2">
        <f t="shared" si="769"/>
        <v>103.47642857142871</v>
      </c>
      <c r="S912" s="2">
        <f t="shared" si="770"/>
        <v>136.37785714285747</v>
      </c>
      <c r="T912" s="1">
        <f t="shared" si="771"/>
        <v>43.141371547010657</v>
      </c>
      <c r="U912" s="1">
        <f t="shared" si="772"/>
        <v>17614.636973729637</v>
      </c>
      <c r="V912" s="1">
        <f t="shared" si="773"/>
        <v>17027.108</v>
      </c>
      <c r="W912" s="1">
        <f t="shared" si="774"/>
        <v>385.9820073215854</v>
      </c>
      <c r="X912" s="1">
        <f t="shared" si="775"/>
        <v>17799.07201464317</v>
      </c>
      <c r="Y912" s="1">
        <f t="shared" si="776"/>
        <v>16255.14398535683</v>
      </c>
      <c r="Z912" s="1">
        <f t="shared" si="777"/>
        <v>17186.689046029212</v>
      </c>
      <c r="AA912" s="1">
        <f t="shared" si="778"/>
        <v>17168.159663837385</v>
      </c>
      <c r="AB912" s="1">
        <f t="shared" si="779"/>
        <v>-18.529382191827608</v>
      </c>
      <c r="AC912" s="1">
        <f t="shared" si="780"/>
        <v>-84.905858170696192</v>
      </c>
      <c r="AD912" s="1">
        <f t="shared" si="781"/>
        <v>-66.376475978868584</v>
      </c>
      <c r="AE912" s="4">
        <f t="shared" si="782"/>
        <v>18387.95</v>
      </c>
      <c r="AF912" s="4">
        <f t="shared" si="783"/>
        <v>15995.27</v>
      </c>
      <c r="AG912" s="4">
        <f t="shared" si="784"/>
        <v>16559.942480000002</v>
      </c>
      <c r="AH912" s="4">
        <f t="shared" si="785"/>
        <v>16909.27376</v>
      </c>
      <c r="AI912" s="4">
        <f t="shared" si="786"/>
        <v>17191.61</v>
      </c>
      <c r="AJ912" s="4">
        <f t="shared" si="787"/>
        <v>17473.946240000001</v>
      </c>
      <c r="AK912" s="4">
        <f t="shared" si="788"/>
        <v>17875.91648</v>
      </c>
      <c r="AL912" s="4">
        <f t="shared" si="789"/>
        <v>21069.77</v>
      </c>
      <c r="AM912" s="4">
        <f t="shared" si="790"/>
        <v>15476</v>
      </c>
      <c r="AN912" s="4">
        <f t="shared" si="791"/>
        <v>16796.129720000001</v>
      </c>
      <c r="AO912" s="4">
        <f t="shared" si="792"/>
        <v>17612.82014</v>
      </c>
      <c r="AP912" s="4">
        <f t="shared" si="793"/>
        <v>18272.885000000002</v>
      </c>
      <c r="AQ912" s="4">
        <f t="shared" si="794"/>
        <v>18932.949860000001</v>
      </c>
      <c r="AR912" s="4">
        <f t="shared" si="795"/>
        <v>19872.703219999999</v>
      </c>
      <c r="AS912" s="4">
        <f t="shared" si="796"/>
        <v>21480.65</v>
      </c>
      <c r="AT912" s="4">
        <f t="shared" si="797"/>
        <v>15476</v>
      </c>
      <c r="AU912" s="4">
        <f t="shared" si="798"/>
        <v>16893.097399999999</v>
      </c>
      <c r="AV912" s="4">
        <f t="shared" si="799"/>
        <v>17769.776300000001</v>
      </c>
      <c r="AW912" s="4">
        <f t="shared" si="800"/>
        <v>18478.325000000001</v>
      </c>
      <c r="AX912" s="4">
        <f t="shared" si="801"/>
        <v>19186.8737</v>
      </c>
      <c r="AY912" s="4">
        <f t="shared" si="802"/>
        <v>20195.654900000001</v>
      </c>
      <c r="AZ912" s="1">
        <f t="shared" si="803"/>
        <v>19607.897857142863</v>
      </c>
      <c r="BA912" s="1">
        <f t="shared" si="804"/>
        <v>20342.475030675036</v>
      </c>
      <c r="BB912" s="1">
        <f t="shared" si="805"/>
        <v>0</v>
      </c>
      <c r="BC912" s="1"/>
      <c r="BD912" s="6">
        <f t="shared" si="806"/>
        <v>1</v>
      </c>
      <c r="BE912" s="6" t="str">
        <f t="shared" ref="BE898:BE961" si="813">IF(BD912=1, TEXT(F913, "$#,##0") &amp; "–" &amp; TEXT(E911, "$#,##0"), "NA")</f>
        <v>$17,276–$16,797</v>
      </c>
      <c r="BF912">
        <f t="shared" si="807"/>
        <v>-1597422.7701510044</v>
      </c>
      <c r="BG912">
        <f t="shared" si="808"/>
        <v>17048.207817613711</v>
      </c>
      <c r="BH912">
        <f t="shared" si="809"/>
        <v>1004.4099999999999</v>
      </c>
      <c r="BI912">
        <f t="shared" si="810"/>
        <v>565.04587056967432</v>
      </c>
      <c r="BJ912">
        <f t="shared" si="811"/>
        <v>5.6325008196148199</v>
      </c>
      <c r="BK912">
        <f t="shared" si="812"/>
        <v>37.018976588501687</v>
      </c>
    </row>
    <row r="913" spans="1:63" x14ac:dyDescent="0.35">
      <c r="A913" s="2">
        <v>1671062400000</v>
      </c>
      <c r="B913" s="3">
        <v>44910</v>
      </c>
      <c r="C913" s="2" t="s">
        <v>9</v>
      </c>
      <c r="D913" s="2">
        <v>17804.009999999998</v>
      </c>
      <c r="E913" s="2">
        <v>17854.82</v>
      </c>
      <c r="F913" s="2">
        <v>17275.509999999998</v>
      </c>
      <c r="G913" s="2">
        <v>17356.34</v>
      </c>
      <c r="H913" s="2">
        <v>223701.96882000001</v>
      </c>
      <c r="I913" s="2">
        <v>3923378677.8337402</v>
      </c>
      <c r="J913" s="2">
        <f t="shared" si="761"/>
        <v>-2.5097244027040229</v>
      </c>
      <c r="K913" s="2">
        <f t="shared" si="762"/>
        <v>1.329825741334933</v>
      </c>
      <c r="L913" s="2">
        <f t="shared" si="763"/>
        <v>4.1624556796113117</v>
      </c>
      <c r="M913" s="1">
        <f t="shared" si="764"/>
        <v>-4.3543456877415583</v>
      </c>
      <c r="N913" s="1">
        <f t="shared" si="765"/>
        <v>-3.0819285632800457</v>
      </c>
      <c r="O913" s="1">
        <f t="shared" si="766"/>
        <v>20.733518702675784</v>
      </c>
      <c r="P913" s="2">
        <f t="shared" si="767"/>
        <v>0</v>
      </c>
      <c r="Q913" s="2">
        <f t="shared" si="768"/>
        <v>446.81000000000131</v>
      </c>
      <c r="R913" s="2">
        <f t="shared" si="769"/>
        <v>111.71714285714317</v>
      </c>
      <c r="S913" s="2">
        <f t="shared" si="770"/>
        <v>84.647857142857376</v>
      </c>
      <c r="T913" s="1">
        <f t="shared" si="771"/>
        <v>56.892594330528787</v>
      </c>
      <c r="U913" s="1">
        <f t="shared" si="772"/>
        <v>17654.739707351255</v>
      </c>
      <c r="V913" s="1">
        <f t="shared" si="773"/>
        <v>17018.430499999995</v>
      </c>
      <c r="W913" s="1">
        <f t="shared" si="774"/>
        <v>396.57005413262158</v>
      </c>
      <c r="X913" s="1">
        <f t="shared" si="775"/>
        <v>17811.57060826524</v>
      </c>
      <c r="Y913" s="1">
        <f t="shared" si="776"/>
        <v>16225.290391734752</v>
      </c>
      <c r="Z913" s="1">
        <f t="shared" si="777"/>
        <v>17231.054569711549</v>
      </c>
      <c r="AA913" s="1">
        <f t="shared" si="778"/>
        <v>17265.621420898729</v>
      </c>
      <c r="AB913" s="1">
        <f t="shared" si="779"/>
        <v>34.566851187180873</v>
      </c>
      <c r="AC913" s="1">
        <f t="shared" si="780"/>
        <v>-101.49997716541333</v>
      </c>
      <c r="AD913" s="1">
        <f t="shared" si="781"/>
        <v>-136.0668283525942</v>
      </c>
      <c r="AE913" s="4">
        <f t="shared" si="782"/>
        <v>18387.95</v>
      </c>
      <c r="AF913" s="4">
        <f t="shared" si="783"/>
        <v>15995.27</v>
      </c>
      <c r="AG913" s="4">
        <f t="shared" si="784"/>
        <v>16559.942480000002</v>
      </c>
      <c r="AH913" s="4">
        <f t="shared" si="785"/>
        <v>16909.27376</v>
      </c>
      <c r="AI913" s="4">
        <f t="shared" si="786"/>
        <v>17191.61</v>
      </c>
      <c r="AJ913" s="4">
        <f t="shared" si="787"/>
        <v>17473.946240000001</v>
      </c>
      <c r="AK913" s="4">
        <f t="shared" si="788"/>
        <v>17875.91648</v>
      </c>
      <c r="AL913" s="4">
        <f t="shared" si="789"/>
        <v>21365.27</v>
      </c>
      <c r="AM913" s="4">
        <f t="shared" si="790"/>
        <v>15476</v>
      </c>
      <c r="AN913" s="4">
        <f t="shared" si="791"/>
        <v>16865.867719999998</v>
      </c>
      <c r="AO913" s="4">
        <f t="shared" si="792"/>
        <v>17725.701140000001</v>
      </c>
      <c r="AP913" s="4">
        <f t="shared" si="793"/>
        <v>18420.635000000002</v>
      </c>
      <c r="AQ913" s="4">
        <f t="shared" si="794"/>
        <v>19115.568859999999</v>
      </c>
      <c r="AR913" s="4">
        <f t="shared" si="795"/>
        <v>20104.966220000002</v>
      </c>
      <c r="AS913" s="4">
        <f t="shared" si="796"/>
        <v>21480.65</v>
      </c>
      <c r="AT913" s="4">
        <f t="shared" si="797"/>
        <v>15476</v>
      </c>
      <c r="AU913" s="4">
        <f t="shared" si="798"/>
        <v>16893.097399999999</v>
      </c>
      <c r="AV913" s="4">
        <f t="shared" si="799"/>
        <v>17769.776300000001</v>
      </c>
      <c r="AW913" s="4">
        <f t="shared" si="800"/>
        <v>18478.325000000001</v>
      </c>
      <c r="AX913" s="4">
        <f t="shared" si="801"/>
        <v>19186.8737</v>
      </c>
      <c r="AY913" s="4">
        <f t="shared" si="802"/>
        <v>20195.654900000001</v>
      </c>
      <c r="AZ913" s="1">
        <f t="shared" si="803"/>
        <v>19658.909500000009</v>
      </c>
      <c r="BA913" s="1">
        <f t="shared" si="804"/>
        <v>20393.301811917161</v>
      </c>
      <c r="BB913" s="1">
        <f t="shared" si="805"/>
        <v>0</v>
      </c>
      <c r="BC913" s="1"/>
      <c r="BD913" s="6">
        <f t="shared" si="806"/>
        <v>1</v>
      </c>
      <c r="BE913" s="6" t="str">
        <f t="shared" si="813"/>
        <v>$17,661–$17,532</v>
      </c>
      <c r="BF913">
        <f t="shared" si="807"/>
        <v>-1344043.7289910044</v>
      </c>
      <c r="BG913">
        <f t="shared" si="808"/>
        <v>17034.768461099582</v>
      </c>
      <c r="BH913">
        <f t="shared" si="809"/>
        <v>579.31000000000131</v>
      </c>
      <c r="BI913">
        <f t="shared" si="810"/>
        <v>497.45138911885493</v>
      </c>
      <c r="BJ913">
        <f t="shared" si="811"/>
        <v>39.640867815015845</v>
      </c>
      <c r="BK913">
        <f t="shared" si="812"/>
        <v>63.696544076319867</v>
      </c>
    </row>
    <row r="914" spans="1:63" x14ac:dyDescent="0.35">
      <c r="A914" s="2">
        <v>1670976000000</v>
      </c>
      <c r="B914" s="3">
        <v>44909</v>
      </c>
      <c r="C914" s="2" t="s">
        <v>9</v>
      </c>
      <c r="D914" s="2">
        <v>17775.82</v>
      </c>
      <c r="E914" s="2">
        <v>18387.95</v>
      </c>
      <c r="F914" s="2">
        <v>17660.939999999999</v>
      </c>
      <c r="G914" s="2">
        <v>17803.150000000001</v>
      </c>
      <c r="H914" s="2">
        <v>266681.22209</v>
      </c>
      <c r="I914" s="2">
        <v>4779915721.4844503</v>
      </c>
      <c r="J914" s="2">
        <f t="shared" si="761"/>
        <v>0.16005896020749</v>
      </c>
      <c r="K914" s="2">
        <f t="shared" si="762"/>
        <v>3.3618592553457249</v>
      </c>
      <c r="L914" s="2">
        <f t="shared" si="763"/>
        <v>5.3405299347891919</v>
      </c>
      <c r="M914" s="1">
        <f t="shared" si="764"/>
        <v>-2.5743330679163998</v>
      </c>
      <c r="N914" s="1">
        <f t="shared" si="765"/>
        <v>-5.4961060261807777</v>
      </c>
      <c r="O914" s="1">
        <f t="shared" si="766"/>
        <v>11.946537550939002</v>
      </c>
      <c r="P914" s="2">
        <f t="shared" si="767"/>
        <v>28.450000000000728</v>
      </c>
      <c r="Q914" s="2">
        <f t="shared" si="768"/>
        <v>0</v>
      </c>
      <c r="R914" s="2">
        <f t="shared" si="769"/>
        <v>111.71714285714317</v>
      </c>
      <c r="S914" s="2">
        <f t="shared" si="770"/>
        <v>66.03785714285732</v>
      </c>
      <c r="T914" s="1">
        <f t="shared" si="771"/>
        <v>62.848945378269455</v>
      </c>
      <c r="U914" s="1">
        <f t="shared" si="772"/>
        <v>17666.919287243145</v>
      </c>
      <c r="V914" s="1">
        <f t="shared" si="773"/>
        <v>16976.720499999999</v>
      </c>
      <c r="W914" s="1">
        <f t="shared" si="774"/>
        <v>402.65885715422979</v>
      </c>
      <c r="X914" s="1">
        <f t="shared" si="775"/>
        <v>17782.038214308461</v>
      </c>
      <c r="Y914" s="1">
        <f t="shared" si="776"/>
        <v>16171.40278569154</v>
      </c>
      <c r="Z914" s="1">
        <f t="shared" si="777"/>
        <v>17221.031735288474</v>
      </c>
      <c r="AA914" s="1">
        <f t="shared" si="778"/>
        <v>17249.127133789407</v>
      </c>
      <c r="AB914" s="1">
        <f t="shared" si="779"/>
        <v>28.095398500932788</v>
      </c>
      <c r="AC914" s="1">
        <f t="shared" si="780"/>
        <v>-135.51668425356186</v>
      </c>
      <c r="AD914" s="1">
        <f t="shared" si="781"/>
        <v>-163.61208275449465</v>
      </c>
      <c r="AE914" s="4">
        <f t="shared" si="782"/>
        <v>18387.95</v>
      </c>
      <c r="AF914" s="4">
        <f t="shared" si="783"/>
        <v>15995.27</v>
      </c>
      <c r="AG914" s="4">
        <f t="shared" si="784"/>
        <v>16559.942480000002</v>
      </c>
      <c r="AH914" s="4">
        <f t="shared" si="785"/>
        <v>16909.27376</v>
      </c>
      <c r="AI914" s="4">
        <f t="shared" si="786"/>
        <v>17191.61</v>
      </c>
      <c r="AJ914" s="4">
        <f t="shared" si="787"/>
        <v>17473.946240000001</v>
      </c>
      <c r="AK914" s="4">
        <f t="shared" si="788"/>
        <v>17875.91648</v>
      </c>
      <c r="AL914" s="4">
        <f t="shared" si="789"/>
        <v>21480.65</v>
      </c>
      <c r="AM914" s="4">
        <f t="shared" si="790"/>
        <v>15476</v>
      </c>
      <c r="AN914" s="4">
        <f t="shared" si="791"/>
        <v>16893.097399999999</v>
      </c>
      <c r="AO914" s="4">
        <f t="shared" si="792"/>
        <v>17769.776300000001</v>
      </c>
      <c r="AP914" s="4">
        <f t="shared" si="793"/>
        <v>18478.325000000001</v>
      </c>
      <c r="AQ914" s="4">
        <f t="shared" si="794"/>
        <v>19186.8737</v>
      </c>
      <c r="AR914" s="4">
        <f t="shared" si="795"/>
        <v>20195.654900000001</v>
      </c>
      <c r="AS914" s="4">
        <f t="shared" si="796"/>
        <v>21480.65</v>
      </c>
      <c r="AT914" s="4">
        <f t="shared" si="797"/>
        <v>15476</v>
      </c>
      <c r="AU914" s="4">
        <f t="shared" si="798"/>
        <v>16893.097399999999</v>
      </c>
      <c r="AV914" s="4">
        <f t="shared" si="799"/>
        <v>17769.776300000001</v>
      </c>
      <c r="AW914" s="4">
        <f t="shared" si="800"/>
        <v>18478.325000000001</v>
      </c>
      <c r="AX914" s="4">
        <f t="shared" si="801"/>
        <v>19186.8737</v>
      </c>
      <c r="AY914" s="4">
        <f t="shared" si="802"/>
        <v>20195.654900000001</v>
      </c>
      <c r="AZ914" s="1">
        <f t="shared" si="803"/>
        <v>19705.242285714292</v>
      </c>
      <c r="BA914" s="1">
        <f t="shared" si="804"/>
        <v>20434.904028518766</v>
      </c>
      <c r="BB914" s="1">
        <f t="shared" si="805"/>
        <v>0</v>
      </c>
      <c r="BC914" s="1"/>
      <c r="BD914" s="6">
        <f t="shared" si="806"/>
        <v>0</v>
      </c>
      <c r="BE914" s="6"/>
      <c r="BF914">
        <f t="shared" si="807"/>
        <v>-1120341.7601710043</v>
      </c>
      <c r="BG914">
        <f t="shared" si="808"/>
        <v>16988.793796115733</v>
      </c>
      <c r="BH914">
        <f t="shared" si="809"/>
        <v>727.01000000000204</v>
      </c>
      <c r="BI914">
        <f t="shared" si="810"/>
        <v>484.85775667560165</v>
      </c>
      <c r="BJ914">
        <f t="shared" si="811"/>
        <v>65.783561130874389</v>
      </c>
      <c r="BK914">
        <f t="shared" si="812"/>
        <v>78.418985910305253</v>
      </c>
    </row>
    <row r="915" spans="1:63" x14ac:dyDescent="0.35">
      <c r="A915" s="2">
        <v>1670889600000</v>
      </c>
      <c r="B915" s="3">
        <v>44908</v>
      </c>
      <c r="C915" s="2" t="s">
        <v>9</v>
      </c>
      <c r="D915" s="2">
        <v>17208.93</v>
      </c>
      <c r="E915" s="2">
        <v>18000</v>
      </c>
      <c r="F915" s="2">
        <v>17080.14</v>
      </c>
      <c r="G915" s="2">
        <v>17774.7</v>
      </c>
      <c r="H915" s="2">
        <v>284462.91389999999</v>
      </c>
      <c r="I915" s="2">
        <v>4983896040.3789902</v>
      </c>
      <c r="J915" s="2">
        <f t="shared" si="761"/>
        <v>3.2822520617577218</v>
      </c>
      <c r="K915" s="2">
        <f t="shared" si="762"/>
        <v>5.5715392144751057</v>
      </c>
      <c r="L915" s="2">
        <f t="shared" si="763"/>
        <v>6.9511283760122264</v>
      </c>
      <c r="M915" s="1">
        <f t="shared" si="764"/>
        <v>0.15980318089776654</v>
      </c>
      <c r="N915" s="1">
        <f t="shared" si="765"/>
        <v>-4.9460187795011974</v>
      </c>
      <c r="O915" s="1">
        <f t="shared" si="766"/>
        <v>6.0305940465943069</v>
      </c>
      <c r="P915" s="2">
        <f t="shared" si="767"/>
        <v>564.86999999999898</v>
      </c>
      <c r="Q915" s="2">
        <f t="shared" si="768"/>
        <v>0</v>
      </c>
      <c r="R915" s="2">
        <f t="shared" si="769"/>
        <v>161.19285714285746</v>
      </c>
      <c r="S915" s="2">
        <f t="shared" si="770"/>
        <v>66.03785714285732</v>
      </c>
      <c r="T915" s="1">
        <f t="shared" si="771"/>
        <v>70.937970533410024</v>
      </c>
      <c r="U915" s="1">
        <f t="shared" si="772"/>
        <v>17661.358849987762</v>
      </c>
      <c r="V915" s="1">
        <f t="shared" si="773"/>
        <v>16916.510500000004</v>
      </c>
      <c r="W915" s="1">
        <f t="shared" si="774"/>
        <v>362.62260375595764</v>
      </c>
      <c r="X915" s="1">
        <f t="shared" si="775"/>
        <v>17641.755707511918</v>
      </c>
      <c r="Y915" s="1">
        <f t="shared" si="776"/>
        <v>16191.265292488089</v>
      </c>
      <c r="Z915" s="1">
        <f t="shared" si="777"/>
        <v>17174.462274111549</v>
      </c>
      <c r="AA915" s="1">
        <f t="shared" si="778"/>
        <v>17148.395703569298</v>
      </c>
      <c r="AB915" s="1">
        <f t="shared" si="779"/>
        <v>-26.066570542250702</v>
      </c>
      <c r="AC915" s="1">
        <f t="shared" si="780"/>
        <v>-176.41970494218552</v>
      </c>
      <c r="AD915" s="1">
        <f t="shared" si="781"/>
        <v>-150.35313439993482</v>
      </c>
      <c r="AE915" s="4">
        <f t="shared" si="782"/>
        <v>18000</v>
      </c>
      <c r="AF915" s="4">
        <f t="shared" si="783"/>
        <v>15995.27</v>
      </c>
      <c r="AG915" s="4">
        <f t="shared" si="784"/>
        <v>16468.386279999999</v>
      </c>
      <c r="AH915" s="4">
        <f t="shared" si="785"/>
        <v>16761.076860000001</v>
      </c>
      <c r="AI915" s="4">
        <f t="shared" si="786"/>
        <v>16997.635000000002</v>
      </c>
      <c r="AJ915" s="4">
        <f t="shared" si="787"/>
        <v>17234.193139999999</v>
      </c>
      <c r="AK915" s="4">
        <f t="shared" si="788"/>
        <v>17570.987779999999</v>
      </c>
      <c r="AL915" s="4">
        <f t="shared" si="789"/>
        <v>21480.65</v>
      </c>
      <c r="AM915" s="4">
        <f t="shared" si="790"/>
        <v>15476</v>
      </c>
      <c r="AN915" s="4">
        <f t="shared" si="791"/>
        <v>16893.097399999999</v>
      </c>
      <c r="AO915" s="4">
        <f t="shared" si="792"/>
        <v>17769.776300000001</v>
      </c>
      <c r="AP915" s="4">
        <f t="shared" si="793"/>
        <v>18478.325000000001</v>
      </c>
      <c r="AQ915" s="4">
        <f t="shared" si="794"/>
        <v>19186.8737</v>
      </c>
      <c r="AR915" s="4">
        <f t="shared" si="795"/>
        <v>20195.654900000001</v>
      </c>
      <c r="AS915" s="4">
        <f t="shared" si="796"/>
        <v>21480.65</v>
      </c>
      <c r="AT915" s="4">
        <f t="shared" si="797"/>
        <v>15476</v>
      </c>
      <c r="AU915" s="4">
        <f t="shared" si="798"/>
        <v>16893.097399999999</v>
      </c>
      <c r="AV915" s="4">
        <f t="shared" si="799"/>
        <v>17769.776300000001</v>
      </c>
      <c r="AW915" s="4">
        <f t="shared" si="800"/>
        <v>18478.325000000001</v>
      </c>
      <c r="AX915" s="4">
        <f t="shared" si="801"/>
        <v>19186.8737</v>
      </c>
      <c r="AY915" s="4">
        <f t="shared" si="802"/>
        <v>20195.654900000001</v>
      </c>
      <c r="AZ915" s="1">
        <f t="shared" si="803"/>
        <v>19742.023000000008</v>
      </c>
      <c r="BA915" s="1">
        <f t="shared" si="804"/>
        <v>20470.955453566967</v>
      </c>
      <c r="BB915" s="1">
        <f t="shared" si="805"/>
        <v>0</v>
      </c>
      <c r="BC915" s="1"/>
      <c r="BD915" s="6">
        <f t="shared" si="806"/>
        <v>0</v>
      </c>
      <c r="BE915" s="6"/>
      <c r="BF915">
        <f t="shared" si="807"/>
        <v>-1387022.9822610044</v>
      </c>
      <c r="BG915">
        <f t="shared" si="808"/>
        <v>16910.835801336907</v>
      </c>
      <c r="BH915">
        <f t="shared" si="809"/>
        <v>919.86000000000058</v>
      </c>
      <c r="BI915">
        <f t="shared" si="810"/>
        <v>447.60356539492466</v>
      </c>
      <c r="BJ915">
        <f t="shared" si="811"/>
        <v>85.665203283069346</v>
      </c>
      <c r="BK915">
        <f t="shared" si="812"/>
        <v>81.912061814144124</v>
      </c>
    </row>
    <row r="916" spans="1:63" x14ac:dyDescent="0.35">
      <c r="A916" s="2">
        <v>1670803200000</v>
      </c>
      <c r="B916" s="3">
        <v>44907</v>
      </c>
      <c r="C916" s="2" t="s">
        <v>9</v>
      </c>
      <c r="D916" s="2">
        <v>17085.05</v>
      </c>
      <c r="E916" s="2">
        <v>17241.89</v>
      </c>
      <c r="F916" s="2">
        <v>16871.849999999999</v>
      </c>
      <c r="G916" s="2">
        <v>17209.830000000002</v>
      </c>
      <c r="H916" s="2">
        <v>226227.49694000001</v>
      </c>
      <c r="I916" s="2">
        <v>3844787581.4819198</v>
      </c>
      <c r="J916" s="2">
        <f t="shared" si="761"/>
        <v>0.73034612131660415</v>
      </c>
      <c r="K916" s="2">
        <f t="shared" si="762"/>
        <v>0.70729874726140518</v>
      </c>
      <c r="L916" s="2">
        <f t="shared" si="763"/>
        <v>5.3887818932813305</v>
      </c>
      <c r="M916" s="1">
        <f t="shared" si="764"/>
        <v>3.1779439315431426</v>
      </c>
      <c r="N916" s="1">
        <f t="shared" si="765"/>
        <v>-4.4797072370848561</v>
      </c>
      <c r="O916" s="1">
        <f t="shared" si="766"/>
        <v>4.2616923002725571</v>
      </c>
      <c r="P916" s="2">
        <f t="shared" si="767"/>
        <v>124.78000000000247</v>
      </c>
      <c r="Q916" s="2">
        <f t="shared" si="768"/>
        <v>0</v>
      </c>
      <c r="R916" s="2">
        <f t="shared" si="769"/>
        <v>137.24642857142888</v>
      </c>
      <c r="S916" s="2">
        <f t="shared" si="770"/>
        <v>66.03785714285732</v>
      </c>
      <c r="T916" s="1">
        <f t="shared" si="771"/>
        <v>67.514529265841631</v>
      </c>
      <c r="U916" s="1">
        <f t="shared" si="772"/>
        <v>17656.732680599507</v>
      </c>
      <c r="V916" s="1">
        <f t="shared" si="773"/>
        <v>16857.931</v>
      </c>
      <c r="W916" s="1">
        <f t="shared" si="774"/>
        <v>310.08084060289855</v>
      </c>
      <c r="X916" s="1">
        <f t="shared" si="775"/>
        <v>17478.092681205799</v>
      </c>
      <c r="Y916" s="1">
        <f t="shared" si="776"/>
        <v>16237.769318794204</v>
      </c>
      <c r="Z916" s="1">
        <f t="shared" si="777"/>
        <v>17126.443256040471</v>
      </c>
      <c r="AA916" s="1">
        <f t="shared" si="778"/>
        <v>17034.522195127352</v>
      </c>
      <c r="AB916" s="1">
        <f t="shared" si="779"/>
        <v>-91.921060913118708</v>
      </c>
      <c r="AC916" s="1">
        <f t="shared" si="780"/>
        <v>-214.00798854216922</v>
      </c>
      <c r="AD916" s="1">
        <f t="shared" si="781"/>
        <v>-122.08692762905051</v>
      </c>
      <c r="AE916" s="4">
        <f t="shared" si="782"/>
        <v>17424.25</v>
      </c>
      <c r="AF916" s="4">
        <f t="shared" si="783"/>
        <v>15995.27</v>
      </c>
      <c r="AG916" s="4">
        <f t="shared" si="784"/>
        <v>16332.50928</v>
      </c>
      <c r="AH916" s="4">
        <f t="shared" si="785"/>
        <v>16541.140360000001</v>
      </c>
      <c r="AI916" s="4">
        <f t="shared" si="786"/>
        <v>16709.760000000002</v>
      </c>
      <c r="AJ916" s="4">
        <f t="shared" si="787"/>
        <v>16878.379639999999</v>
      </c>
      <c r="AK916" s="4">
        <f t="shared" si="788"/>
        <v>17118.448280000001</v>
      </c>
      <c r="AL916" s="4">
        <f t="shared" si="789"/>
        <v>21480.65</v>
      </c>
      <c r="AM916" s="4">
        <f t="shared" si="790"/>
        <v>15476</v>
      </c>
      <c r="AN916" s="4">
        <f t="shared" si="791"/>
        <v>16893.097399999999</v>
      </c>
      <c r="AO916" s="4">
        <f t="shared" si="792"/>
        <v>17769.776300000001</v>
      </c>
      <c r="AP916" s="4">
        <f t="shared" si="793"/>
        <v>18478.325000000001</v>
      </c>
      <c r="AQ916" s="4">
        <f t="shared" si="794"/>
        <v>19186.8737</v>
      </c>
      <c r="AR916" s="4">
        <f t="shared" si="795"/>
        <v>20195.654900000001</v>
      </c>
      <c r="AS916" s="4">
        <f t="shared" si="796"/>
        <v>21480.65</v>
      </c>
      <c r="AT916" s="4">
        <f t="shared" si="797"/>
        <v>15476</v>
      </c>
      <c r="AU916" s="4">
        <f t="shared" si="798"/>
        <v>16893.097399999999</v>
      </c>
      <c r="AV916" s="4">
        <f t="shared" si="799"/>
        <v>17769.776300000001</v>
      </c>
      <c r="AW916" s="4">
        <f t="shared" si="800"/>
        <v>18478.325000000001</v>
      </c>
      <c r="AX916" s="4">
        <f t="shared" si="801"/>
        <v>19186.8737</v>
      </c>
      <c r="AY916" s="4">
        <f t="shared" si="802"/>
        <v>20195.654900000001</v>
      </c>
      <c r="AZ916" s="1">
        <f t="shared" si="803"/>
        <v>19766.879928571438</v>
      </c>
      <c r="BA916" s="1">
        <f t="shared" si="804"/>
        <v>20507.89045978021</v>
      </c>
      <c r="BB916" s="1">
        <f t="shared" si="805"/>
        <v>0</v>
      </c>
      <c r="BC916" s="1"/>
      <c r="BD916" s="6">
        <f t="shared" si="806"/>
        <v>0</v>
      </c>
      <c r="BE916" s="6"/>
      <c r="BF916">
        <f t="shared" si="807"/>
        <v>-1671485.8961610044</v>
      </c>
      <c r="BG916">
        <f t="shared" si="808"/>
        <v>16837.056869655273</v>
      </c>
      <c r="BH916">
        <f t="shared" si="809"/>
        <v>370.04000000000087</v>
      </c>
      <c r="BI916">
        <f t="shared" si="810"/>
        <v>374.94872930183607</v>
      </c>
      <c r="BJ916">
        <f t="shared" si="811"/>
        <v>83.808193316972009</v>
      </c>
      <c r="BK916">
        <f t="shared" si="812"/>
        <v>79.767907198628095</v>
      </c>
    </row>
    <row r="917" spans="1:63" x14ac:dyDescent="0.35">
      <c r="A917" s="2">
        <v>1670716800000</v>
      </c>
      <c r="B917" s="3">
        <v>44906</v>
      </c>
      <c r="C917" s="2" t="s">
        <v>9</v>
      </c>
      <c r="D917" s="2">
        <v>17127.490000000002</v>
      </c>
      <c r="E917" s="2">
        <v>17270.990000000002</v>
      </c>
      <c r="F917" s="2">
        <v>17071</v>
      </c>
      <c r="G917" s="2">
        <v>17085.05</v>
      </c>
      <c r="H917" s="2">
        <v>155286.47871</v>
      </c>
      <c r="I917" s="2">
        <v>2663686104.0825601</v>
      </c>
      <c r="J917" s="2">
        <f t="shared" si="761"/>
        <v>-0.24778878866665416</v>
      </c>
      <c r="K917" s="2">
        <f t="shared" si="762"/>
        <v>0.69962013043465887</v>
      </c>
      <c r="L917" s="2">
        <f t="shared" si="763"/>
        <v>1.6236539440687738</v>
      </c>
      <c r="M917" s="1">
        <f t="shared" si="764"/>
        <v>0.72505074134958025</v>
      </c>
      <c r="N917" s="1">
        <f t="shared" si="765"/>
        <v>-2.0300789286539995</v>
      </c>
      <c r="O917" s="1">
        <f t="shared" si="766"/>
        <v>2.0814103558374168</v>
      </c>
      <c r="P917" s="2">
        <f t="shared" si="767"/>
        <v>0</v>
      </c>
      <c r="Q917" s="2">
        <f t="shared" si="768"/>
        <v>42.440000000002328</v>
      </c>
      <c r="R917" s="2">
        <f t="shared" si="769"/>
        <v>128.33357142857156</v>
      </c>
      <c r="S917" s="2">
        <f t="shared" si="770"/>
        <v>81.457142857142955</v>
      </c>
      <c r="T917" s="1">
        <f t="shared" si="771"/>
        <v>61.172188609736907</v>
      </c>
      <c r="U917" s="1">
        <f t="shared" si="772"/>
        <v>17674.973606338262</v>
      </c>
      <c r="V917" s="1">
        <f t="shared" si="773"/>
        <v>16808.786500000002</v>
      </c>
      <c r="W917" s="1">
        <f t="shared" si="774"/>
        <v>327.79686182565882</v>
      </c>
      <c r="X917" s="1">
        <f t="shared" si="775"/>
        <v>17464.380223651318</v>
      </c>
      <c r="Y917" s="1">
        <f t="shared" si="776"/>
        <v>16153.192776348684</v>
      </c>
      <c r="Z917" s="1">
        <f t="shared" si="777"/>
        <v>17119.772316523711</v>
      </c>
      <c r="AA917" s="1">
        <f t="shared" si="778"/>
        <v>17002.648048786872</v>
      </c>
      <c r="AB917" s="1">
        <f t="shared" si="779"/>
        <v>-117.1242677368391</v>
      </c>
      <c r="AC917" s="1">
        <f t="shared" si="780"/>
        <v>-244.52972044943184</v>
      </c>
      <c r="AD917" s="1">
        <f t="shared" si="781"/>
        <v>-127.40545271259273</v>
      </c>
      <c r="AE917" s="4">
        <f t="shared" si="782"/>
        <v>17424.25</v>
      </c>
      <c r="AF917" s="4">
        <f t="shared" si="783"/>
        <v>15616.63</v>
      </c>
      <c r="AG917" s="4">
        <f t="shared" si="784"/>
        <v>16043.22832</v>
      </c>
      <c r="AH917" s="4">
        <f t="shared" si="785"/>
        <v>16307.14084</v>
      </c>
      <c r="AI917" s="4">
        <f t="shared" si="786"/>
        <v>16520.439999999999</v>
      </c>
      <c r="AJ917" s="4">
        <f t="shared" si="787"/>
        <v>16733.739160000001</v>
      </c>
      <c r="AK917" s="4">
        <f t="shared" si="788"/>
        <v>17037.419320000001</v>
      </c>
      <c r="AL917" s="4">
        <f t="shared" si="789"/>
        <v>21480.65</v>
      </c>
      <c r="AM917" s="4">
        <f t="shared" si="790"/>
        <v>15476</v>
      </c>
      <c r="AN917" s="4">
        <f t="shared" si="791"/>
        <v>16893.097399999999</v>
      </c>
      <c r="AO917" s="4">
        <f t="shared" si="792"/>
        <v>17769.776300000001</v>
      </c>
      <c r="AP917" s="4">
        <f t="shared" si="793"/>
        <v>18478.325000000001</v>
      </c>
      <c r="AQ917" s="4">
        <f t="shared" si="794"/>
        <v>19186.8737</v>
      </c>
      <c r="AR917" s="4">
        <f t="shared" si="795"/>
        <v>20195.654900000001</v>
      </c>
      <c r="AS917" s="4">
        <f t="shared" si="796"/>
        <v>21480.65</v>
      </c>
      <c r="AT917" s="4">
        <f t="shared" si="797"/>
        <v>15476</v>
      </c>
      <c r="AU917" s="4">
        <f t="shared" si="798"/>
        <v>16893.097399999999</v>
      </c>
      <c r="AV917" s="4">
        <f t="shared" si="799"/>
        <v>17769.776300000001</v>
      </c>
      <c r="AW917" s="4">
        <f t="shared" si="800"/>
        <v>18478.325000000001</v>
      </c>
      <c r="AX917" s="4">
        <f t="shared" si="801"/>
        <v>19186.8737</v>
      </c>
      <c r="AY917" s="4">
        <f t="shared" si="802"/>
        <v>20195.654900000001</v>
      </c>
      <c r="AZ917" s="1">
        <f t="shared" si="803"/>
        <v>19796.173285714292</v>
      </c>
      <c r="BA917" s="1">
        <f t="shared" si="804"/>
        <v>20553.069370188157</v>
      </c>
      <c r="BB917" s="1">
        <f t="shared" si="805"/>
        <v>0</v>
      </c>
      <c r="BC917" s="1"/>
      <c r="BD917" s="6">
        <f t="shared" si="806"/>
        <v>0</v>
      </c>
      <c r="BE917" s="6"/>
      <c r="BF917">
        <f t="shared" si="807"/>
        <v>-1897713.3931010044</v>
      </c>
      <c r="BG917">
        <f t="shared" si="808"/>
        <v>16778.481680935842</v>
      </c>
      <c r="BH917">
        <f t="shared" si="809"/>
        <v>199.9900000000016</v>
      </c>
      <c r="BI917">
        <f t="shared" si="810"/>
        <v>375.70391842519535</v>
      </c>
      <c r="BJ917">
        <f t="shared" si="811"/>
        <v>76.262788842391018</v>
      </c>
      <c r="BK917">
        <f t="shared" si="812"/>
        <v>78.267715433386101</v>
      </c>
    </row>
    <row r="918" spans="1:63" x14ac:dyDescent="0.35">
      <c r="A918" s="2">
        <v>1670630400000</v>
      </c>
      <c r="B918" s="3">
        <v>44905</v>
      </c>
      <c r="C918" s="2" t="s">
        <v>9</v>
      </c>
      <c r="D918" s="2">
        <v>17128.560000000001</v>
      </c>
      <c r="E918" s="2">
        <v>17227.72</v>
      </c>
      <c r="F918" s="2">
        <v>17092</v>
      </c>
      <c r="G918" s="2">
        <v>17127.490000000002</v>
      </c>
      <c r="H918" s="2">
        <v>140573.97936999999</v>
      </c>
      <c r="I918" s="2">
        <v>2411933258.8485999</v>
      </c>
      <c r="J918" s="2">
        <f t="shared" si="761"/>
        <v>-6.246876561717441E-3</v>
      </c>
      <c r="K918" s="2">
        <f t="shared" si="762"/>
        <v>0.12738443910509872</v>
      </c>
      <c r="L918" s="2">
        <f t="shared" si="763"/>
        <v>0.33496755477785867</v>
      </c>
      <c r="M918" s="1">
        <f t="shared" si="764"/>
        <v>-0.24840430668919511</v>
      </c>
      <c r="N918" s="1">
        <f t="shared" si="765"/>
        <v>-2.0491619028824486</v>
      </c>
      <c r="O918" s="1">
        <f t="shared" si="766"/>
        <v>0.29642405279464062</v>
      </c>
      <c r="P918" s="2">
        <f t="shared" si="767"/>
        <v>0</v>
      </c>
      <c r="Q918" s="2">
        <f t="shared" si="768"/>
        <v>1.069999999999709</v>
      </c>
      <c r="R918" s="2">
        <f t="shared" si="769"/>
        <v>128.33357142857156</v>
      </c>
      <c r="S918" s="2">
        <f t="shared" si="770"/>
        <v>80.553571428571431</v>
      </c>
      <c r="T918" s="1">
        <f t="shared" si="771"/>
        <v>61.436797723993159</v>
      </c>
      <c r="U918" s="1">
        <f t="shared" si="772"/>
        <v>17699.052120882679</v>
      </c>
      <c r="V918" s="1">
        <f t="shared" si="773"/>
        <v>16743.5985</v>
      </c>
      <c r="W918" s="1">
        <f t="shared" si="774"/>
        <v>390.09317359157927</v>
      </c>
      <c r="X918" s="1">
        <f t="shared" si="775"/>
        <v>17523.78484718316</v>
      </c>
      <c r="Y918" s="1">
        <f t="shared" si="776"/>
        <v>15963.412152816842</v>
      </c>
      <c r="Z918" s="1">
        <f t="shared" si="777"/>
        <v>17122.550101845609</v>
      </c>
      <c r="AA918" s="1">
        <f t="shared" si="778"/>
        <v>16987.665875839033</v>
      </c>
      <c r="AB918" s="1">
        <f t="shared" si="779"/>
        <v>-134.88422600657577</v>
      </c>
      <c r="AC918" s="1">
        <f t="shared" si="780"/>
        <v>-276.38108362757998</v>
      </c>
      <c r="AD918" s="1">
        <f t="shared" si="781"/>
        <v>-141.49685762100421</v>
      </c>
      <c r="AE918" s="4">
        <f t="shared" si="782"/>
        <v>17424.25</v>
      </c>
      <c r="AF918" s="4">
        <f t="shared" si="783"/>
        <v>15476</v>
      </c>
      <c r="AG918" s="4">
        <f t="shared" si="784"/>
        <v>15935.787</v>
      </c>
      <c r="AH918" s="4">
        <f t="shared" si="785"/>
        <v>16220.2315</v>
      </c>
      <c r="AI918" s="4">
        <f t="shared" si="786"/>
        <v>16450.125</v>
      </c>
      <c r="AJ918" s="4">
        <f t="shared" si="787"/>
        <v>16680.018499999998</v>
      </c>
      <c r="AK918" s="4">
        <f t="shared" si="788"/>
        <v>17007.324499999999</v>
      </c>
      <c r="AL918" s="4">
        <f t="shared" si="789"/>
        <v>21480.65</v>
      </c>
      <c r="AM918" s="4">
        <f t="shared" si="790"/>
        <v>15476</v>
      </c>
      <c r="AN918" s="4">
        <f t="shared" si="791"/>
        <v>16893.097399999999</v>
      </c>
      <c r="AO918" s="4">
        <f t="shared" si="792"/>
        <v>17769.776300000001</v>
      </c>
      <c r="AP918" s="4">
        <f t="shared" si="793"/>
        <v>18478.325000000001</v>
      </c>
      <c r="AQ918" s="4">
        <f t="shared" si="794"/>
        <v>19186.8737</v>
      </c>
      <c r="AR918" s="4">
        <f t="shared" si="795"/>
        <v>20195.654900000001</v>
      </c>
      <c r="AS918" s="4">
        <f t="shared" si="796"/>
        <v>21480.65</v>
      </c>
      <c r="AT918" s="4">
        <f t="shared" si="797"/>
        <v>15476</v>
      </c>
      <c r="AU918" s="4">
        <f t="shared" si="798"/>
        <v>16893.097399999999</v>
      </c>
      <c r="AV918" s="4">
        <f t="shared" si="799"/>
        <v>17769.776300000001</v>
      </c>
      <c r="AW918" s="4">
        <f t="shared" si="800"/>
        <v>18478.325000000001</v>
      </c>
      <c r="AX918" s="4">
        <f t="shared" si="801"/>
        <v>19186.8737</v>
      </c>
      <c r="AY918" s="4">
        <f t="shared" si="802"/>
        <v>20195.654900000001</v>
      </c>
      <c r="AZ918" s="1">
        <f t="shared" si="803"/>
        <v>19835.420642857149</v>
      </c>
      <c r="BA918" s="1">
        <f t="shared" si="804"/>
        <v>20600.576484848269</v>
      </c>
      <c r="BB918" s="1">
        <f t="shared" si="805"/>
        <v>0</v>
      </c>
      <c r="BC918" s="1"/>
      <c r="BD918" s="6">
        <f t="shared" si="806"/>
        <v>0</v>
      </c>
      <c r="BE918" s="6"/>
      <c r="BF918">
        <f t="shared" si="807"/>
        <v>-1742426.9143910045</v>
      </c>
      <c r="BG918">
        <f t="shared" si="808"/>
        <v>16698.29119812126</v>
      </c>
      <c r="BH918">
        <f t="shared" si="809"/>
        <v>135.72000000000116</v>
      </c>
      <c r="BI918">
        <f t="shared" si="810"/>
        <v>402.73682895214824</v>
      </c>
      <c r="BJ918">
        <f t="shared" si="811"/>
        <v>79.232739436521257</v>
      </c>
      <c r="BK918">
        <f t="shared" si="812"/>
        <v>81.511287771697326</v>
      </c>
    </row>
    <row r="919" spans="1:63" x14ac:dyDescent="0.35">
      <c r="A919" s="2">
        <v>1670544000000</v>
      </c>
      <c r="B919" s="3">
        <v>44904</v>
      </c>
      <c r="C919" s="2" t="s">
        <v>9</v>
      </c>
      <c r="D919" s="2">
        <v>17224.099999999999</v>
      </c>
      <c r="E919" s="2">
        <v>17360</v>
      </c>
      <c r="F919" s="2">
        <v>17058.21</v>
      </c>
      <c r="G919" s="2">
        <v>17128.560000000001</v>
      </c>
      <c r="H919" s="2">
        <v>238422.06464999999</v>
      </c>
      <c r="I919" s="2">
        <v>4097973425.69735</v>
      </c>
      <c r="J919" s="2">
        <f t="shared" si="761"/>
        <v>-0.55468790822160374</v>
      </c>
      <c r="K919" s="2">
        <f t="shared" si="762"/>
        <v>1.4412621704214374</v>
      </c>
      <c r="L919" s="2">
        <f t="shared" si="763"/>
        <v>-2.6849950145303012</v>
      </c>
      <c r="M919" s="1">
        <f t="shared" si="764"/>
        <v>-6.2472668207642149E-3</v>
      </c>
      <c r="N919" s="1">
        <f t="shared" si="765"/>
        <v>-2.8983171965419294</v>
      </c>
      <c r="O919" s="1">
        <f t="shared" si="766"/>
        <v>-4.2618877477123788E-3</v>
      </c>
      <c r="P919" s="2">
        <f t="shared" si="767"/>
        <v>0</v>
      </c>
      <c r="Q919" s="2">
        <f t="shared" si="768"/>
        <v>95.539999999997235</v>
      </c>
      <c r="R919" s="2">
        <f t="shared" si="769"/>
        <v>128.33357142857156</v>
      </c>
      <c r="S919" s="2">
        <f t="shared" si="770"/>
        <v>85.017857142857139</v>
      </c>
      <c r="T919" s="1">
        <f t="shared" si="771"/>
        <v>60.151259491382454</v>
      </c>
      <c r="U919" s="1">
        <f t="shared" si="772"/>
        <v>17722.381187041155</v>
      </c>
      <c r="V919" s="1">
        <f t="shared" si="773"/>
        <v>16701.235499999999</v>
      </c>
      <c r="W919" s="1">
        <f t="shared" si="774"/>
        <v>392.10323189786379</v>
      </c>
      <c r="X919" s="1">
        <f t="shared" si="775"/>
        <v>17485.441963795725</v>
      </c>
      <c r="Y919" s="1">
        <f t="shared" si="776"/>
        <v>15917.029036204271</v>
      </c>
      <c r="Z919" s="1">
        <f t="shared" si="777"/>
        <v>17122.15490999326</v>
      </c>
      <c r="AA919" s="1">
        <f t="shared" si="778"/>
        <v>16962.243307809764</v>
      </c>
      <c r="AB919" s="1">
        <f t="shared" si="779"/>
        <v>-159.91160218349614</v>
      </c>
      <c r="AC919" s="1">
        <f t="shared" si="780"/>
        <v>-311.75529803283104</v>
      </c>
      <c r="AD919" s="1">
        <f t="shared" si="781"/>
        <v>-151.84369584933489</v>
      </c>
      <c r="AE919" s="4">
        <f t="shared" si="782"/>
        <v>17424.25</v>
      </c>
      <c r="AF919" s="4">
        <f t="shared" si="783"/>
        <v>15476</v>
      </c>
      <c r="AG919" s="4">
        <f t="shared" si="784"/>
        <v>15935.787</v>
      </c>
      <c r="AH919" s="4">
        <f t="shared" si="785"/>
        <v>16220.2315</v>
      </c>
      <c r="AI919" s="4">
        <f t="shared" si="786"/>
        <v>16450.125</v>
      </c>
      <c r="AJ919" s="4">
        <f t="shared" si="787"/>
        <v>16680.018499999998</v>
      </c>
      <c r="AK919" s="4">
        <f t="shared" si="788"/>
        <v>17007.324499999999</v>
      </c>
      <c r="AL919" s="4">
        <f t="shared" si="789"/>
        <v>21480.65</v>
      </c>
      <c r="AM919" s="4">
        <f t="shared" si="790"/>
        <v>15476</v>
      </c>
      <c r="AN919" s="4">
        <f t="shared" si="791"/>
        <v>16893.097399999999</v>
      </c>
      <c r="AO919" s="4">
        <f t="shared" si="792"/>
        <v>17769.776300000001</v>
      </c>
      <c r="AP919" s="4">
        <f t="shared" si="793"/>
        <v>18478.325000000001</v>
      </c>
      <c r="AQ919" s="4">
        <f t="shared" si="794"/>
        <v>19186.8737</v>
      </c>
      <c r="AR919" s="4">
        <f t="shared" si="795"/>
        <v>20195.654900000001</v>
      </c>
      <c r="AS919" s="4">
        <f t="shared" si="796"/>
        <v>21480.65</v>
      </c>
      <c r="AT919" s="4">
        <f t="shared" si="797"/>
        <v>15476</v>
      </c>
      <c r="AU919" s="4">
        <f t="shared" si="798"/>
        <v>16893.097399999999</v>
      </c>
      <c r="AV919" s="4">
        <f t="shared" si="799"/>
        <v>17769.776300000001</v>
      </c>
      <c r="AW919" s="4">
        <f t="shared" si="800"/>
        <v>18478.325000000001</v>
      </c>
      <c r="AX919" s="4">
        <f t="shared" si="801"/>
        <v>19186.8737</v>
      </c>
      <c r="AY919" s="4">
        <f t="shared" si="802"/>
        <v>20195.654900000001</v>
      </c>
      <c r="AZ919" s="1">
        <f t="shared" si="803"/>
        <v>19873.446214285726</v>
      </c>
      <c r="BA919" s="1">
        <f t="shared" si="804"/>
        <v>20648.153012037968</v>
      </c>
      <c r="BB919" s="1">
        <f t="shared" si="805"/>
        <v>0</v>
      </c>
      <c r="BC919" s="1"/>
      <c r="BD919" s="6">
        <f t="shared" si="806"/>
        <v>0</v>
      </c>
      <c r="BE919" s="6"/>
      <c r="BF919">
        <f t="shared" si="807"/>
        <v>-1601852.9350210044</v>
      </c>
      <c r="BG919">
        <f t="shared" si="808"/>
        <v>16673.752020962242</v>
      </c>
      <c r="BH919">
        <f t="shared" si="809"/>
        <v>301.79000000000087</v>
      </c>
      <c r="BI919">
        <f t="shared" si="810"/>
        <v>443.81634109863239</v>
      </c>
      <c r="BJ919">
        <f t="shared" si="811"/>
        <v>79.307618021246014</v>
      </c>
      <c r="BK919">
        <f t="shared" si="812"/>
        <v>74.726728155747438</v>
      </c>
    </row>
    <row r="920" spans="1:63" x14ac:dyDescent="0.35">
      <c r="A920" s="2">
        <v>1670457600000</v>
      </c>
      <c r="B920" s="3">
        <v>44903</v>
      </c>
      <c r="C920" s="2" t="s">
        <v>9</v>
      </c>
      <c r="D920" s="2">
        <v>16836.64</v>
      </c>
      <c r="E920" s="2">
        <v>17299</v>
      </c>
      <c r="F920" s="2">
        <v>16733.490000000002</v>
      </c>
      <c r="G920" s="2">
        <v>17224.099999999999</v>
      </c>
      <c r="H920" s="2">
        <v>236417.97803999999</v>
      </c>
      <c r="I920" s="2">
        <v>4009427525.0304098</v>
      </c>
      <c r="J920" s="2">
        <f t="shared" si="761"/>
        <v>2.3012905187733366</v>
      </c>
      <c r="K920" s="2">
        <f t="shared" si="762"/>
        <v>0.76851341563726427</v>
      </c>
      <c r="L920" s="2">
        <f t="shared" si="763"/>
        <v>8.1724896547782659</v>
      </c>
      <c r="M920" s="1">
        <f t="shared" si="764"/>
        <v>-0.55778185673516767</v>
      </c>
      <c r="N920" s="1">
        <f t="shared" si="765"/>
        <v>0.7677614505257262</v>
      </c>
      <c r="O920" s="1">
        <f t="shared" si="766"/>
        <v>-1.6287062894432733</v>
      </c>
      <c r="P920" s="2">
        <f t="shared" si="767"/>
        <v>387.45999999999913</v>
      </c>
      <c r="Q920" s="2">
        <f t="shared" si="768"/>
        <v>0</v>
      </c>
      <c r="R920" s="2">
        <f t="shared" si="769"/>
        <v>128.33357142857156</v>
      </c>
      <c r="S920" s="2">
        <f t="shared" si="770"/>
        <v>83.680000000000291</v>
      </c>
      <c r="T920" s="1">
        <f t="shared" si="771"/>
        <v>60.530828552080507</v>
      </c>
      <c r="U920" s="1">
        <f t="shared" si="772"/>
        <v>17746.618786512223</v>
      </c>
      <c r="V920" s="1">
        <f t="shared" si="773"/>
        <v>16679.841499999999</v>
      </c>
      <c r="W920" s="1">
        <f t="shared" si="774"/>
        <v>379.68005641954636</v>
      </c>
      <c r="X920" s="1">
        <f t="shared" si="775"/>
        <v>17439.20161283909</v>
      </c>
      <c r="Y920" s="1">
        <f t="shared" si="776"/>
        <v>15920.481387160906</v>
      </c>
      <c r="Z920" s="1">
        <f t="shared" si="777"/>
        <v>17121.642502792718</v>
      </c>
      <c r="AA920" s="1">
        <f t="shared" si="778"/>
        <v>16932.003909229719</v>
      </c>
      <c r="AB920" s="1">
        <f t="shared" si="779"/>
        <v>-189.63859356299872</v>
      </c>
      <c r="AC920" s="1">
        <f t="shared" si="780"/>
        <v>-349.71622199516474</v>
      </c>
      <c r="AD920" s="1">
        <f t="shared" si="781"/>
        <v>-160.07762843216602</v>
      </c>
      <c r="AE920" s="4">
        <f t="shared" si="782"/>
        <v>17424.25</v>
      </c>
      <c r="AF920" s="4">
        <f t="shared" si="783"/>
        <v>15476</v>
      </c>
      <c r="AG920" s="4">
        <f t="shared" si="784"/>
        <v>15935.787</v>
      </c>
      <c r="AH920" s="4">
        <f t="shared" si="785"/>
        <v>16220.2315</v>
      </c>
      <c r="AI920" s="4">
        <f t="shared" si="786"/>
        <v>16450.125</v>
      </c>
      <c r="AJ920" s="4">
        <f t="shared" si="787"/>
        <v>16680.018499999998</v>
      </c>
      <c r="AK920" s="4">
        <f t="shared" si="788"/>
        <v>17007.324499999999</v>
      </c>
      <c r="AL920" s="4">
        <f t="shared" si="789"/>
        <v>21480.65</v>
      </c>
      <c r="AM920" s="4">
        <f t="shared" si="790"/>
        <v>15476</v>
      </c>
      <c r="AN920" s="4">
        <f t="shared" si="791"/>
        <v>16893.097399999999</v>
      </c>
      <c r="AO920" s="4">
        <f t="shared" si="792"/>
        <v>17769.776300000001</v>
      </c>
      <c r="AP920" s="4">
        <f t="shared" si="793"/>
        <v>18478.325000000001</v>
      </c>
      <c r="AQ920" s="4">
        <f t="shared" si="794"/>
        <v>19186.8737</v>
      </c>
      <c r="AR920" s="4">
        <f t="shared" si="795"/>
        <v>20195.654900000001</v>
      </c>
      <c r="AS920" s="4">
        <f t="shared" si="796"/>
        <v>21480.65</v>
      </c>
      <c r="AT920" s="4">
        <f t="shared" si="797"/>
        <v>15476</v>
      </c>
      <c r="AU920" s="4">
        <f t="shared" si="798"/>
        <v>16893.097399999999</v>
      </c>
      <c r="AV920" s="4">
        <f t="shared" si="799"/>
        <v>17769.776300000001</v>
      </c>
      <c r="AW920" s="4">
        <f t="shared" si="800"/>
        <v>18478.325000000001</v>
      </c>
      <c r="AX920" s="4">
        <f t="shared" si="801"/>
        <v>19186.8737</v>
      </c>
      <c r="AY920" s="4">
        <f t="shared" si="802"/>
        <v>20195.654900000001</v>
      </c>
      <c r="AZ920" s="1">
        <f t="shared" si="803"/>
        <v>19913.133857142868</v>
      </c>
      <c r="BA920" s="1">
        <f t="shared" si="804"/>
        <v>20696.366614942599</v>
      </c>
      <c r="BB920" s="1">
        <f t="shared" si="805"/>
        <v>0</v>
      </c>
      <c r="BC920" s="1"/>
      <c r="BD920" s="6">
        <f t="shared" si="806"/>
        <v>0</v>
      </c>
      <c r="BE920" s="6"/>
      <c r="BF920">
        <f t="shared" si="807"/>
        <v>-1363430.8703710043</v>
      </c>
      <c r="BG920">
        <f t="shared" si="808"/>
        <v>16646.023869287892</v>
      </c>
      <c r="BH920">
        <f t="shared" si="809"/>
        <v>565.5099999999984</v>
      </c>
      <c r="BI920">
        <f t="shared" si="810"/>
        <v>465.66654742149876</v>
      </c>
      <c r="BJ920">
        <f t="shared" si="811"/>
        <v>85.993505857324692</v>
      </c>
      <c r="BK920">
        <f t="shared" si="812"/>
        <v>73.802992344189491</v>
      </c>
    </row>
    <row r="921" spans="1:63" x14ac:dyDescent="0.35">
      <c r="A921" s="2">
        <v>1670371200000</v>
      </c>
      <c r="B921" s="3">
        <v>44902</v>
      </c>
      <c r="C921" s="2" t="s">
        <v>9</v>
      </c>
      <c r="D921" s="2">
        <v>17088.96</v>
      </c>
      <c r="E921" s="2">
        <v>17142.21</v>
      </c>
      <c r="F921" s="2">
        <v>16678.830000000002</v>
      </c>
      <c r="G921" s="2">
        <v>16836.64</v>
      </c>
      <c r="H921" s="2">
        <v>220657.41334</v>
      </c>
      <c r="I921" s="2">
        <v>3723206794.30546</v>
      </c>
      <c r="J921" s="2">
        <f t="shared" si="761"/>
        <v>-1.4765088103664572</v>
      </c>
      <c r="K921" s="2">
        <f t="shared" si="762"/>
        <v>-0.82892697750004618</v>
      </c>
      <c r="L921" s="2">
        <f t="shared" si="763"/>
        <v>-9.2228866520768875</v>
      </c>
      <c r="M921" s="1">
        <f t="shared" si="764"/>
        <v>2.2495224714208533</v>
      </c>
      <c r="N921" s="1">
        <f t="shared" si="765"/>
        <v>5.7405159224168365</v>
      </c>
      <c r="O921" s="1">
        <f t="shared" si="766"/>
        <v>0.6771541115091968</v>
      </c>
      <c r="P921" s="2">
        <f t="shared" si="767"/>
        <v>0</v>
      </c>
      <c r="Q921" s="2">
        <f t="shared" si="768"/>
        <v>252.31999999999971</v>
      </c>
      <c r="R921" s="2">
        <f t="shared" si="769"/>
        <v>100.65785714285734</v>
      </c>
      <c r="S921" s="2">
        <f t="shared" si="770"/>
        <v>83.977142857143136</v>
      </c>
      <c r="T921" s="1">
        <f t="shared" si="771"/>
        <v>54.517213498446708</v>
      </c>
      <c r="U921" s="1">
        <f t="shared" si="772"/>
        <v>17767.946083920884</v>
      </c>
      <c r="V921" s="1">
        <f t="shared" si="773"/>
        <v>16653.658999999996</v>
      </c>
      <c r="W921" s="1">
        <f t="shared" si="774"/>
        <v>358.7224438322753</v>
      </c>
      <c r="X921" s="1">
        <f t="shared" si="775"/>
        <v>17371.103887664547</v>
      </c>
      <c r="Y921" s="1">
        <f t="shared" si="776"/>
        <v>15936.214112335445</v>
      </c>
      <c r="Z921" s="1">
        <f t="shared" si="777"/>
        <v>17113.445903016134</v>
      </c>
      <c r="AA921" s="1">
        <f t="shared" si="778"/>
        <v>16878.89552908967</v>
      </c>
      <c r="AB921" s="1">
        <f t="shared" si="779"/>
        <v>-234.55037392646409</v>
      </c>
      <c r="AC921" s="1">
        <f t="shared" si="780"/>
        <v>-389.73562910320624</v>
      </c>
      <c r="AD921" s="1">
        <f t="shared" si="781"/>
        <v>-155.18525517674215</v>
      </c>
      <c r="AE921" s="4">
        <f t="shared" si="782"/>
        <v>17424.25</v>
      </c>
      <c r="AF921" s="4">
        <f t="shared" si="783"/>
        <v>15476</v>
      </c>
      <c r="AG921" s="4">
        <f t="shared" si="784"/>
        <v>15935.787</v>
      </c>
      <c r="AH921" s="4">
        <f t="shared" si="785"/>
        <v>16220.2315</v>
      </c>
      <c r="AI921" s="4">
        <f t="shared" si="786"/>
        <v>16450.125</v>
      </c>
      <c r="AJ921" s="4">
        <f t="shared" si="787"/>
        <v>16680.018499999998</v>
      </c>
      <c r="AK921" s="4">
        <f t="shared" si="788"/>
        <v>17007.324499999999</v>
      </c>
      <c r="AL921" s="4">
        <f t="shared" si="789"/>
        <v>21480.65</v>
      </c>
      <c r="AM921" s="4">
        <f t="shared" si="790"/>
        <v>15476</v>
      </c>
      <c r="AN921" s="4">
        <f t="shared" si="791"/>
        <v>16893.097399999999</v>
      </c>
      <c r="AO921" s="4">
        <f t="shared" si="792"/>
        <v>17769.776300000001</v>
      </c>
      <c r="AP921" s="4">
        <f t="shared" si="793"/>
        <v>18478.325000000001</v>
      </c>
      <c r="AQ921" s="4">
        <f t="shared" si="794"/>
        <v>19186.8737</v>
      </c>
      <c r="AR921" s="4">
        <f t="shared" si="795"/>
        <v>20195.654900000001</v>
      </c>
      <c r="AS921" s="4">
        <f t="shared" si="796"/>
        <v>21480.65</v>
      </c>
      <c r="AT921" s="4">
        <f t="shared" si="797"/>
        <v>15476</v>
      </c>
      <c r="AU921" s="4">
        <f t="shared" si="798"/>
        <v>16893.097399999999</v>
      </c>
      <c r="AV921" s="4">
        <f t="shared" si="799"/>
        <v>17769.776300000001</v>
      </c>
      <c r="AW921" s="4">
        <f t="shared" si="800"/>
        <v>18478.325000000001</v>
      </c>
      <c r="AX921" s="4">
        <f t="shared" si="801"/>
        <v>19186.8737</v>
      </c>
      <c r="AY921" s="4">
        <f t="shared" si="802"/>
        <v>20195.654900000001</v>
      </c>
      <c r="AZ921" s="1">
        <f t="shared" si="803"/>
        <v>19955.477357142867</v>
      </c>
      <c r="BA921" s="1">
        <f t="shared" si="804"/>
        <v>20743.931911037704</v>
      </c>
      <c r="BB921" s="1">
        <f t="shared" si="805"/>
        <v>0</v>
      </c>
      <c r="BC921" s="1"/>
      <c r="BD921" s="6">
        <f t="shared" si="806"/>
        <v>0</v>
      </c>
      <c r="BE921" s="6"/>
      <c r="BF921">
        <f t="shared" si="807"/>
        <v>-1599848.8484110043</v>
      </c>
      <c r="BG921">
        <f t="shared" si="808"/>
        <v>16627.077276989381</v>
      </c>
      <c r="BH921">
        <f t="shared" si="809"/>
        <v>463.37999999999738</v>
      </c>
      <c r="BI921">
        <f t="shared" si="810"/>
        <v>450.30601625557574</v>
      </c>
      <c r="BJ921">
        <f t="shared" si="811"/>
        <v>58.879060588671585</v>
      </c>
      <c r="BK921">
        <f t="shared" si="812"/>
        <v>70.027939870436271</v>
      </c>
    </row>
    <row r="922" spans="1:63" x14ac:dyDescent="0.35">
      <c r="A922" s="2">
        <v>1670284800000</v>
      </c>
      <c r="B922" s="3">
        <v>44901</v>
      </c>
      <c r="C922" s="2" t="s">
        <v>9</v>
      </c>
      <c r="D922" s="2">
        <v>16966.349999999999</v>
      </c>
      <c r="E922" s="2">
        <v>17107.009999999998</v>
      </c>
      <c r="F922" s="2">
        <v>16906.37</v>
      </c>
      <c r="G922" s="2">
        <v>17088.96</v>
      </c>
      <c r="H922" s="2">
        <v>218730.76882999999</v>
      </c>
      <c r="I922" s="2">
        <v>3717926010.34058</v>
      </c>
      <c r="J922" s="2">
        <f t="shared" si="761"/>
        <v>0.72266574719960741</v>
      </c>
      <c r="K922" s="2">
        <f t="shared" si="762"/>
        <v>-0.43510584001995084</v>
      </c>
      <c r="L922" s="2">
        <f t="shared" si="763"/>
        <v>-17.008148654299212</v>
      </c>
      <c r="M922" s="1">
        <f t="shared" si="764"/>
        <v>-1.4986363074817761</v>
      </c>
      <c r="N922" s="1">
        <f t="shared" si="765"/>
        <v>4.0127661367339007</v>
      </c>
      <c r="O922" s="1">
        <f t="shared" si="766"/>
        <v>-1.5045386027002263</v>
      </c>
      <c r="P922" s="2">
        <f t="shared" si="767"/>
        <v>122.61000000000058</v>
      </c>
      <c r="Q922" s="2">
        <f t="shared" si="768"/>
        <v>0</v>
      </c>
      <c r="R922" s="2">
        <f t="shared" si="769"/>
        <v>127.52714285714306</v>
      </c>
      <c r="S922" s="2">
        <f t="shared" si="770"/>
        <v>65.954285714286016</v>
      </c>
      <c r="T922" s="1">
        <f t="shared" si="771"/>
        <v>65.911826162717659</v>
      </c>
      <c r="U922" s="1">
        <f t="shared" si="772"/>
        <v>17805.958577142144</v>
      </c>
      <c r="V922" s="1">
        <f t="shared" si="773"/>
        <v>16646.454999999998</v>
      </c>
      <c r="W922" s="1">
        <f t="shared" si="774"/>
        <v>356.41472495535311</v>
      </c>
      <c r="X922" s="1">
        <f t="shared" si="775"/>
        <v>17359.284449910705</v>
      </c>
      <c r="Y922" s="1">
        <f t="shared" si="776"/>
        <v>15933.625550089291</v>
      </c>
      <c r="Z922" s="1">
        <f t="shared" si="777"/>
        <v>17135.590375257423</v>
      </c>
      <c r="AA922" s="1">
        <f t="shared" si="778"/>
        <v>16886.578352560518</v>
      </c>
      <c r="AB922" s="1">
        <f t="shared" si="779"/>
        <v>-249.01202269690475</v>
      </c>
      <c r="AC922" s="1">
        <f t="shared" si="780"/>
        <v>-428.53194289739173</v>
      </c>
      <c r="AD922" s="1">
        <f t="shared" si="781"/>
        <v>-179.51992020048698</v>
      </c>
      <c r="AE922" s="4">
        <f t="shared" si="782"/>
        <v>17424.25</v>
      </c>
      <c r="AF922" s="4">
        <f t="shared" si="783"/>
        <v>15476</v>
      </c>
      <c r="AG922" s="4">
        <f t="shared" si="784"/>
        <v>15935.787</v>
      </c>
      <c r="AH922" s="4">
        <f t="shared" si="785"/>
        <v>16220.2315</v>
      </c>
      <c r="AI922" s="4">
        <f t="shared" si="786"/>
        <v>16450.125</v>
      </c>
      <c r="AJ922" s="4">
        <f t="shared" si="787"/>
        <v>16680.018499999998</v>
      </c>
      <c r="AK922" s="4">
        <f t="shared" si="788"/>
        <v>17007.324499999999</v>
      </c>
      <c r="AL922" s="4">
        <f t="shared" si="789"/>
        <v>21480.65</v>
      </c>
      <c r="AM922" s="4">
        <f t="shared" si="790"/>
        <v>15476</v>
      </c>
      <c r="AN922" s="4">
        <f t="shared" si="791"/>
        <v>16893.097399999999</v>
      </c>
      <c r="AO922" s="4">
        <f t="shared" si="792"/>
        <v>17769.776300000001</v>
      </c>
      <c r="AP922" s="4">
        <f t="shared" si="793"/>
        <v>18478.325000000001</v>
      </c>
      <c r="AQ922" s="4">
        <f t="shared" si="794"/>
        <v>19186.8737</v>
      </c>
      <c r="AR922" s="4">
        <f t="shared" si="795"/>
        <v>20195.654900000001</v>
      </c>
      <c r="AS922" s="4">
        <f t="shared" si="796"/>
        <v>21480.65</v>
      </c>
      <c r="AT922" s="4">
        <f t="shared" si="797"/>
        <v>15476</v>
      </c>
      <c r="AU922" s="4">
        <f t="shared" si="798"/>
        <v>16893.097399999999</v>
      </c>
      <c r="AV922" s="4">
        <f t="shared" si="799"/>
        <v>17769.776300000001</v>
      </c>
      <c r="AW922" s="4">
        <f t="shared" si="800"/>
        <v>18478.325000000001</v>
      </c>
      <c r="AX922" s="4">
        <f t="shared" si="801"/>
        <v>19186.8737</v>
      </c>
      <c r="AY922" s="4">
        <f t="shared" si="802"/>
        <v>20195.654900000001</v>
      </c>
      <c r="AZ922" s="1">
        <f t="shared" si="803"/>
        <v>20001.096357142869</v>
      </c>
      <c r="BA922" s="1">
        <f t="shared" si="804"/>
        <v>20797.456457764249</v>
      </c>
      <c r="BB922" s="1">
        <f t="shared" si="805"/>
        <v>0</v>
      </c>
      <c r="BC922" s="1"/>
      <c r="BD922" s="6">
        <f t="shared" si="806"/>
        <v>0</v>
      </c>
      <c r="BE922" s="6"/>
      <c r="BF922">
        <f t="shared" si="807"/>
        <v>-1379191.4350710043</v>
      </c>
      <c r="BG922">
        <f t="shared" si="808"/>
        <v>16613.280515566781</v>
      </c>
      <c r="BH922">
        <f t="shared" si="809"/>
        <v>200.63999999999942</v>
      </c>
      <c r="BI922">
        <f t="shared" si="810"/>
        <v>448.2946341410493</v>
      </c>
      <c r="BJ922">
        <f t="shared" si="811"/>
        <v>76.536410586572174</v>
      </c>
      <c r="BK922">
        <f t="shared" si="812"/>
        <v>79.797329486622218</v>
      </c>
    </row>
    <row r="923" spans="1:63" x14ac:dyDescent="0.35">
      <c r="A923" s="2">
        <v>1670198400000</v>
      </c>
      <c r="B923" s="3">
        <v>44900</v>
      </c>
      <c r="C923" s="2" t="s">
        <v>9</v>
      </c>
      <c r="D923" s="2">
        <v>17106.650000000001</v>
      </c>
      <c r="E923" s="2">
        <v>17424.25</v>
      </c>
      <c r="F923" s="2">
        <v>16867</v>
      </c>
      <c r="G923" s="2">
        <v>16966.349999999999</v>
      </c>
      <c r="H923" s="2">
        <v>233703.29225</v>
      </c>
      <c r="I923" s="2">
        <v>4015334796.6037202</v>
      </c>
      <c r="J923" s="2">
        <f t="shared" si="761"/>
        <v>-0.81464073379050372</v>
      </c>
      <c r="K923" s="2">
        <f t="shared" si="762"/>
        <v>3.1857627749500823</v>
      </c>
      <c r="L923" s="2">
        <f t="shared" si="763"/>
        <v>-18.842959630873686</v>
      </c>
      <c r="M923" s="1">
        <f t="shared" si="764"/>
        <v>0.71748075950789625</v>
      </c>
      <c r="N923" s="1">
        <f t="shared" si="765"/>
        <v>1.4350759002378426</v>
      </c>
      <c r="O923" s="1">
        <f t="shared" si="766"/>
        <v>-0.6836473372292684</v>
      </c>
      <c r="P923" s="2">
        <f t="shared" si="767"/>
        <v>0</v>
      </c>
      <c r="Q923" s="2">
        <f t="shared" si="768"/>
        <v>139.35000000000218</v>
      </c>
      <c r="R923" s="2">
        <f t="shared" si="769"/>
        <v>150.6014285714287</v>
      </c>
      <c r="S923" s="2">
        <f t="shared" si="770"/>
        <v>65.954285714286016</v>
      </c>
      <c r="T923" s="1">
        <f t="shared" si="771"/>
        <v>69.543964271813834</v>
      </c>
      <c r="U923" s="1">
        <f t="shared" si="772"/>
        <v>17835.223825188761</v>
      </c>
      <c r="V923" s="1">
        <f t="shared" si="773"/>
        <v>16625.145</v>
      </c>
      <c r="W923" s="1">
        <f t="shared" si="774"/>
        <v>341.76029459988473</v>
      </c>
      <c r="X923" s="1">
        <f t="shared" si="775"/>
        <v>17308.665589199769</v>
      </c>
      <c r="Y923" s="1">
        <f t="shared" si="776"/>
        <v>15941.62441080023</v>
      </c>
      <c r="Z923" s="1">
        <f t="shared" si="777"/>
        <v>17139.320805278017</v>
      </c>
      <c r="AA923" s="1">
        <f t="shared" si="778"/>
        <v>16849.781689389703</v>
      </c>
      <c r="AB923" s="1">
        <f t="shared" si="779"/>
        <v>-289.53911588831397</v>
      </c>
      <c r="AC923" s="1">
        <f t="shared" si="780"/>
        <v>-473.4119229475134</v>
      </c>
      <c r="AD923" s="1">
        <f t="shared" si="781"/>
        <v>-183.87280705919943</v>
      </c>
      <c r="AE923" s="4">
        <f t="shared" si="782"/>
        <v>17424.25</v>
      </c>
      <c r="AF923" s="4">
        <f t="shared" si="783"/>
        <v>15476</v>
      </c>
      <c r="AG923" s="4">
        <f t="shared" si="784"/>
        <v>15935.787</v>
      </c>
      <c r="AH923" s="4">
        <f t="shared" si="785"/>
        <v>16220.2315</v>
      </c>
      <c r="AI923" s="4">
        <f t="shared" si="786"/>
        <v>16450.125</v>
      </c>
      <c r="AJ923" s="4">
        <f t="shared" si="787"/>
        <v>16680.018499999998</v>
      </c>
      <c r="AK923" s="4">
        <f t="shared" si="788"/>
        <v>17007.324499999999</v>
      </c>
      <c r="AL923" s="4">
        <f t="shared" si="789"/>
        <v>21480.65</v>
      </c>
      <c r="AM923" s="4">
        <f t="shared" si="790"/>
        <v>15476</v>
      </c>
      <c r="AN923" s="4">
        <f t="shared" si="791"/>
        <v>16893.097399999999</v>
      </c>
      <c r="AO923" s="4">
        <f t="shared" si="792"/>
        <v>17769.776300000001</v>
      </c>
      <c r="AP923" s="4">
        <f t="shared" si="793"/>
        <v>18478.325000000001</v>
      </c>
      <c r="AQ923" s="4">
        <f t="shared" si="794"/>
        <v>19186.8737</v>
      </c>
      <c r="AR923" s="4">
        <f t="shared" si="795"/>
        <v>20195.654900000001</v>
      </c>
      <c r="AS923" s="4">
        <f t="shared" si="796"/>
        <v>21480.65</v>
      </c>
      <c r="AT923" s="4">
        <f t="shared" si="797"/>
        <v>15476</v>
      </c>
      <c r="AU923" s="4">
        <f t="shared" si="798"/>
        <v>16893.097399999999</v>
      </c>
      <c r="AV923" s="4">
        <f t="shared" si="799"/>
        <v>17769.776300000001</v>
      </c>
      <c r="AW923" s="4">
        <f t="shared" si="800"/>
        <v>18478.325000000001</v>
      </c>
      <c r="AX923" s="4">
        <f t="shared" si="801"/>
        <v>19186.8737</v>
      </c>
      <c r="AY923" s="4">
        <f t="shared" si="802"/>
        <v>20195.654900000001</v>
      </c>
      <c r="AZ923" s="1">
        <f t="shared" si="803"/>
        <v>20046.15107142858</v>
      </c>
      <c r="BA923" s="1">
        <f t="shared" si="804"/>
        <v>20848.257779103486</v>
      </c>
      <c r="BB923" s="1">
        <f t="shared" si="805"/>
        <v>0</v>
      </c>
      <c r="BC923" s="1"/>
      <c r="BD923" s="6">
        <f t="shared" si="806"/>
        <v>0</v>
      </c>
      <c r="BE923" s="6"/>
      <c r="BF923">
        <f t="shared" si="807"/>
        <v>-1597922.2039010043</v>
      </c>
      <c r="BG923">
        <f t="shared" si="808"/>
        <v>16596.401320505593</v>
      </c>
      <c r="BH923">
        <f t="shared" si="809"/>
        <v>557.25</v>
      </c>
      <c r="BI923">
        <f t="shared" si="810"/>
        <v>486.39534708582619</v>
      </c>
      <c r="BJ923">
        <f t="shared" si="811"/>
        <v>74.668348436065031</v>
      </c>
      <c r="BK923">
        <f t="shared" si="812"/>
        <v>79.703663042901937</v>
      </c>
    </row>
    <row r="924" spans="1:63" x14ac:dyDescent="0.35">
      <c r="A924" s="2">
        <v>1670112000000</v>
      </c>
      <c r="B924" s="3">
        <v>44899</v>
      </c>
      <c r="C924" s="2" t="s">
        <v>9</v>
      </c>
      <c r="D924" s="2">
        <v>16885.2</v>
      </c>
      <c r="E924" s="2">
        <v>17202.84</v>
      </c>
      <c r="F924" s="2">
        <v>16878.25</v>
      </c>
      <c r="G924" s="2">
        <v>17105.7</v>
      </c>
      <c r="H924" s="2">
        <v>178619.13386999999</v>
      </c>
      <c r="I924" s="2">
        <v>3040020095.0511699</v>
      </c>
      <c r="J924" s="2">
        <f t="shared" si="761"/>
        <v>1.3058773363655745</v>
      </c>
      <c r="K924" s="2">
        <f t="shared" si="762"/>
        <v>5.5066610497436974</v>
      </c>
      <c r="L924" s="2">
        <f t="shared" si="763"/>
        <v>-19.689173905143669</v>
      </c>
      <c r="M924" s="1">
        <f t="shared" si="764"/>
        <v>-0.82133163585569202</v>
      </c>
      <c r="N924" s="1">
        <f t="shared" si="765"/>
        <v>-0.12071999392016378</v>
      </c>
      <c r="O924" s="1">
        <f t="shared" si="766"/>
        <v>-2.5168218780874234</v>
      </c>
      <c r="P924" s="2">
        <f t="shared" si="767"/>
        <v>220.5</v>
      </c>
      <c r="Q924" s="2">
        <f t="shared" si="768"/>
        <v>0</v>
      </c>
      <c r="R924" s="2">
        <f t="shared" si="769"/>
        <v>150.6014285714287</v>
      </c>
      <c r="S924" s="2">
        <f t="shared" si="770"/>
        <v>91.639285714285762</v>
      </c>
      <c r="T924" s="1">
        <f t="shared" si="771"/>
        <v>62.170155423914231</v>
      </c>
      <c r="U924" s="1">
        <f t="shared" si="772"/>
        <v>17870.688062951569</v>
      </c>
      <c r="V924" s="1">
        <f t="shared" si="773"/>
        <v>16621.856000000003</v>
      </c>
      <c r="W924" s="1">
        <f t="shared" si="774"/>
        <v>338.76420320630109</v>
      </c>
      <c r="X924" s="1">
        <f t="shared" si="775"/>
        <v>17299.384406412606</v>
      </c>
      <c r="Y924" s="1">
        <f t="shared" si="776"/>
        <v>15944.327593587401</v>
      </c>
      <c r="Z924" s="1">
        <f t="shared" si="777"/>
        <v>17153.158469700262</v>
      </c>
      <c r="AA924" s="1">
        <f t="shared" si="778"/>
        <v>16828.587451096922</v>
      </c>
      <c r="AB924" s="1">
        <f t="shared" si="779"/>
        <v>-324.57101860333933</v>
      </c>
      <c r="AC924" s="1">
        <f t="shared" si="780"/>
        <v>-519.3801247123132</v>
      </c>
      <c r="AD924" s="1">
        <f t="shared" si="781"/>
        <v>-194.80910610897388</v>
      </c>
      <c r="AE924" s="4">
        <f t="shared" si="782"/>
        <v>17324</v>
      </c>
      <c r="AF924" s="4">
        <f t="shared" si="783"/>
        <v>15476</v>
      </c>
      <c r="AG924" s="4">
        <f t="shared" si="784"/>
        <v>15912.128000000001</v>
      </c>
      <c r="AH924" s="4">
        <f t="shared" si="785"/>
        <v>16181.936</v>
      </c>
      <c r="AI924" s="4">
        <f t="shared" si="786"/>
        <v>16400</v>
      </c>
      <c r="AJ924" s="4">
        <f t="shared" si="787"/>
        <v>16618.063999999998</v>
      </c>
      <c r="AK924" s="4">
        <f t="shared" si="788"/>
        <v>16928.527999999998</v>
      </c>
      <c r="AL924" s="4">
        <f t="shared" si="789"/>
        <v>21480.65</v>
      </c>
      <c r="AM924" s="4">
        <f t="shared" si="790"/>
        <v>15476</v>
      </c>
      <c r="AN924" s="4">
        <f t="shared" si="791"/>
        <v>16893.097399999999</v>
      </c>
      <c r="AO924" s="4">
        <f t="shared" si="792"/>
        <v>17769.776300000001</v>
      </c>
      <c r="AP924" s="4">
        <f t="shared" si="793"/>
        <v>18478.325000000001</v>
      </c>
      <c r="AQ924" s="4">
        <f t="shared" si="794"/>
        <v>19186.8737</v>
      </c>
      <c r="AR924" s="4">
        <f t="shared" si="795"/>
        <v>20195.654900000001</v>
      </c>
      <c r="AS924" s="4">
        <f t="shared" si="796"/>
        <v>21480.65</v>
      </c>
      <c r="AT924" s="4">
        <f t="shared" si="797"/>
        <v>15476</v>
      </c>
      <c r="AU924" s="4">
        <f t="shared" si="798"/>
        <v>16893.097399999999</v>
      </c>
      <c r="AV924" s="4">
        <f t="shared" si="799"/>
        <v>17769.776300000001</v>
      </c>
      <c r="AW924" s="4">
        <f t="shared" si="800"/>
        <v>18478.325000000001</v>
      </c>
      <c r="AX924" s="4">
        <f t="shared" si="801"/>
        <v>19186.8737</v>
      </c>
      <c r="AY924" s="4">
        <f t="shared" si="802"/>
        <v>20195.654900000001</v>
      </c>
      <c r="AZ924" s="1">
        <f t="shared" si="803"/>
        <v>20085.19557142858</v>
      </c>
      <c r="BA924" s="1">
        <f t="shared" si="804"/>
        <v>20901.43459799531</v>
      </c>
      <c r="BB924" s="1">
        <f t="shared" si="805"/>
        <v>0</v>
      </c>
      <c r="BC924" s="1"/>
      <c r="BD924" s="6">
        <f t="shared" si="806"/>
        <v>0</v>
      </c>
      <c r="BE924" s="6"/>
      <c r="BF924">
        <f t="shared" si="807"/>
        <v>-1364218.9116510043</v>
      </c>
      <c r="BG924">
        <f t="shared" si="808"/>
        <v>16586.91669653065</v>
      </c>
      <c r="BH924">
        <f t="shared" si="809"/>
        <v>324.59000000000015</v>
      </c>
      <c r="BI924">
        <f t="shared" si="810"/>
        <v>475.49463125287633</v>
      </c>
      <c r="BJ924">
        <f t="shared" si="811"/>
        <v>88.187229437229462</v>
      </c>
      <c r="BK924">
        <f t="shared" si="812"/>
        <v>83.976190476190524</v>
      </c>
    </row>
    <row r="925" spans="1:63" x14ac:dyDescent="0.35">
      <c r="A925" s="2">
        <v>1670025600000</v>
      </c>
      <c r="B925" s="3">
        <v>44898</v>
      </c>
      <c r="C925" s="2" t="s">
        <v>9</v>
      </c>
      <c r="D925" s="2">
        <v>17092.13</v>
      </c>
      <c r="E925" s="2">
        <v>17188.98</v>
      </c>
      <c r="F925" s="2">
        <v>16858.740000000002</v>
      </c>
      <c r="G925" s="2">
        <v>16885.2</v>
      </c>
      <c r="H925" s="2">
        <v>154542.57306</v>
      </c>
      <c r="I925" s="2">
        <v>2622504252.8664498</v>
      </c>
      <c r="J925" s="2">
        <f t="shared" si="761"/>
        <v>-1.2141997128605528</v>
      </c>
      <c r="K925" s="2">
        <f t="shared" si="762"/>
        <v>2.7781734249287036</v>
      </c>
      <c r="L925" s="2">
        <f t="shared" si="763"/>
        <v>-20.158952021228906</v>
      </c>
      <c r="M925" s="1">
        <f t="shared" si="764"/>
        <v>1.2890440028762342</v>
      </c>
      <c r="N925" s="1">
        <f t="shared" si="765"/>
        <v>1.4349252599910032</v>
      </c>
      <c r="O925" s="1">
        <f t="shared" si="766"/>
        <v>-1.2574917679387969</v>
      </c>
      <c r="P925" s="2">
        <f t="shared" si="767"/>
        <v>0</v>
      </c>
      <c r="Q925" s="2">
        <f t="shared" si="768"/>
        <v>207.54000000000087</v>
      </c>
      <c r="R925" s="2">
        <f t="shared" si="769"/>
        <v>134.8514285714287</v>
      </c>
      <c r="S925" s="2">
        <f t="shared" si="770"/>
        <v>121.67142857142868</v>
      </c>
      <c r="T925" s="1">
        <f t="shared" si="771"/>
        <v>52.568971854359958</v>
      </c>
      <c r="U925" s="1">
        <f t="shared" si="772"/>
        <v>17901.912065521021</v>
      </c>
      <c r="V925" s="1">
        <f t="shared" si="773"/>
        <v>16597.544000000002</v>
      </c>
      <c r="W925" s="1">
        <f t="shared" si="774"/>
        <v>320.1017779613228</v>
      </c>
      <c r="X925" s="1">
        <f t="shared" si="775"/>
        <v>17237.747555922648</v>
      </c>
      <c r="Y925" s="1">
        <f t="shared" si="776"/>
        <v>15957.340444077356</v>
      </c>
      <c r="Z925" s="1">
        <f t="shared" si="777"/>
        <v>17156.955147276283</v>
      </c>
      <c r="AA925" s="1">
        <f t="shared" si="778"/>
        <v>16778.203351296361</v>
      </c>
      <c r="AB925" s="1">
        <f t="shared" si="779"/>
        <v>-378.75179597992246</v>
      </c>
      <c r="AC925" s="1">
        <f t="shared" si="780"/>
        <v>-568.08240123955659</v>
      </c>
      <c r="AD925" s="1">
        <f t="shared" si="781"/>
        <v>-189.33060525963413</v>
      </c>
      <c r="AE925" s="4">
        <f t="shared" si="782"/>
        <v>17324</v>
      </c>
      <c r="AF925" s="4">
        <f t="shared" si="783"/>
        <v>15476</v>
      </c>
      <c r="AG925" s="4">
        <f t="shared" si="784"/>
        <v>15912.128000000001</v>
      </c>
      <c r="AH925" s="4">
        <f t="shared" si="785"/>
        <v>16181.936</v>
      </c>
      <c r="AI925" s="4">
        <f t="shared" si="786"/>
        <v>16400</v>
      </c>
      <c r="AJ925" s="4">
        <f t="shared" si="787"/>
        <v>16618.063999999998</v>
      </c>
      <c r="AK925" s="4">
        <f t="shared" si="788"/>
        <v>16928.527999999998</v>
      </c>
      <c r="AL925" s="4">
        <f t="shared" si="789"/>
        <v>21480.65</v>
      </c>
      <c r="AM925" s="4">
        <f t="shared" si="790"/>
        <v>15476</v>
      </c>
      <c r="AN925" s="4">
        <f t="shared" si="791"/>
        <v>16893.097399999999</v>
      </c>
      <c r="AO925" s="4">
        <f t="shared" si="792"/>
        <v>17769.776300000001</v>
      </c>
      <c r="AP925" s="4">
        <f t="shared" si="793"/>
        <v>18478.325000000001</v>
      </c>
      <c r="AQ925" s="4">
        <f t="shared" si="794"/>
        <v>19186.8737</v>
      </c>
      <c r="AR925" s="4">
        <f t="shared" si="795"/>
        <v>20195.654900000001</v>
      </c>
      <c r="AS925" s="4">
        <f t="shared" si="796"/>
        <v>21480.65</v>
      </c>
      <c r="AT925" s="4">
        <f t="shared" si="797"/>
        <v>15476</v>
      </c>
      <c r="AU925" s="4">
        <f t="shared" si="798"/>
        <v>16893.097399999999</v>
      </c>
      <c r="AV925" s="4">
        <f t="shared" si="799"/>
        <v>17769.776300000001</v>
      </c>
      <c r="AW925" s="4">
        <f t="shared" si="800"/>
        <v>18478.325000000001</v>
      </c>
      <c r="AX925" s="4">
        <f t="shared" si="801"/>
        <v>19186.8737</v>
      </c>
      <c r="AY925" s="4">
        <f t="shared" si="802"/>
        <v>20195.654900000001</v>
      </c>
      <c r="AZ925" s="1">
        <f t="shared" si="803"/>
        <v>20111.570285714297</v>
      </c>
      <c r="BA925" s="1">
        <f t="shared" si="804"/>
        <v>20953.430962351409</v>
      </c>
      <c r="BB925" s="1">
        <f t="shared" si="805"/>
        <v>0</v>
      </c>
      <c r="BC925" s="1"/>
      <c r="BD925" s="6">
        <f t="shared" si="806"/>
        <v>0</v>
      </c>
      <c r="BE925" s="6"/>
      <c r="BF925">
        <f t="shared" si="807"/>
        <v>-1542838.0455210044</v>
      </c>
      <c r="BG925">
        <f t="shared" si="808"/>
        <v>16564.616810014428</v>
      </c>
      <c r="BH925">
        <f t="shared" si="809"/>
        <v>330.23999999999796</v>
      </c>
      <c r="BI925">
        <f t="shared" si="810"/>
        <v>498.71072836870337</v>
      </c>
      <c r="BJ925">
        <f t="shared" si="811"/>
        <v>76.255411255411289</v>
      </c>
      <c r="BK925">
        <f t="shared" si="812"/>
        <v>81.661435786435803</v>
      </c>
    </row>
    <row r="926" spans="1:63" x14ac:dyDescent="0.35">
      <c r="A926" s="2">
        <v>1669939200000</v>
      </c>
      <c r="B926" s="3">
        <v>44897</v>
      </c>
      <c r="C926" s="2" t="s">
        <v>9</v>
      </c>
      <c r="D926" s="2">
        <v>16978</v>
      </c>
      <c r="E926" s="2">
        <v>17105.73</v>
      </c>
      <c r="F926" s="2">
        <v>16787.849999999999</v>
      </c>
      <c r="G926" s="2">
        <v>17092.740000000002</v>
      </c>
      <c r="H926" s="2">
        <v>202372.20619999999</v>
      </c>
      <c r="I926" s="2">
        <v>3432385161.6602502</v>
      </c>
      <c r="J926" s="2">
        <f t="shared" si="761"/>
        <v>0.67955166200655714</v>
      </c>
      <c r="K926" s="2">
        <f t="shared" si="762"/>
        <v>3.8531294031012533</v>
      </c>
      <c r="L926" s="2">
        <f t="shared" si="763"/>
        <v>-15.415220444362618</v>
      </c>
      <c r="M926" s="1">
        <f t="shared" si="764"/>
        <v>-1.2291237296567459</v>
      </c>
      <c r="N926" s="1">
        <f t="shared" si="765"/>
        <v>0.20956265642605987</v>
      </c>
      <c r="O926" s="1">
        <f t="shared" si="766"/>
        <v>-2.7847495486387879</v>
      </c>
      <c r="P926" s="2">
        <f t="shared" si="767"/>
        <v>115.37000000000262</v>
      </c>
      <c r="Q926" s="2">
        <f t="shared" si="768"/>
        <v>0</v>
      </c>
      <c r="R926" s="2">
        <f t="shared" si="769"/>
        <v>134.86785714285725</v>
      </c>
      <c r="S926" s="2">
        <f t="shared" si="770"/>
        <v>106.8471428571429</v>
      </c>
      <c r="T926" s="1">
        <f t="shared" si="771"/>
        <v>55.796229916578277</v>
      </c>
      <c r="U926" s="1">
        <f t="shared" si="772"/>
        <v>17943.410517174936</v>
      </c>
      <c r="V926" s="1">
        <f t="shared" si="773"/>
        <v>16569.7765</v>
      </c>
      <c r="W926" s="1">
        <f t="shared" si="774"/>
        <v>318.02487223918507</v>
      </c>
      <c r="X926" s="1">
        <f t="shared" si="775"/>
        <v>17205.826244478369</v>
      </c>
      <c r="Y926" s="1">
        <f t="shared" si="776"/>
        <v>15933.726755521629</v>
      </c>
      <c r="Z926" s="1">
        <f t="shared" si="777"/>
        <v>17178.695559058386</v>
      </c>
      <c r="AA926" s="1">
        <f t="shared" si="778"/>
        <v>16758.749415168426</v>
      </c>
      <c r="AB926" s="1">
        <f t="shared" si="779"/>
        <v>-419.94614388995979</v>
      </c>
      <c r="AC926" s="1">
        <f t="shared" si="780"/>
        <v>-615.41505255446509</v>
      </c>
      <c r="AD926" s="1">
        <f t="shared" si="781"/>
        <v>-195.46890866450531</v>
      </c>
      <c r="AE926" s="4">
        <f t="shared" si="782"/>
        <v>17324</v>
      </c>
      <c r="AF926" s="4">
        <f t="shared" si="783"/>
        <v>15476</v>
      </c>
      <c r="AG926" s="4">
        <f t="shared" si="784"/>
        <v>15912.128000000001</v>
      </c>
      <c r="AH926" s="4">
        <f t="shared" si="785"/>
        <v>16181.936</v>
      </c>
      <c r="AI926" s="4">
        <f t="shared" si="786"/>
        <v>16400</v>
      </c>
      <c r="AJ926" s="4">
        <f t="shared" si="787"/>
        <v>16618.063999999998</v>
      </c>
      <c r="AK926" s="4">
        <f t="shared" si="788"/>
        <v>16928.527999999998</v>
      </c>
      <c r="AL926" s="4">
        <f t="shared" si="789"/>
        <v>21480.65</v>
      </c>
      <c r="AM926" s="4">
        <f t="shared" si="790"/>
        <v>15476</v>
      </c>
      <c r="AN926" s="4">
        <f t="shared" si="791"/>
        <v>16893.097399999999</v>
      </c>
      <c r="AO926" s="4">
        <f t="shared" si="792"/>
        <v>17769.776300000001</v>
      </c>
      <c r="AP926" s="4">
        <f t="shared" si="793"/>
        <v>18478.325000000001</v>
      </c>
      <c r="AQ926" s="4">
        <f t="shared" si="794"/>
        <v>19186.8737</v>
      </c>
      <c r="AR926" s="4">
        <f t="shared" si="795"/>
        <v>20195.654900000001</v>
      </c>
      <c r="AS926" s="4">
        <f t="shared" si="796"/>
        <v>21480.65</v>
      </c>
      <c r="AT926" s="4">
        <f t="shared" si="797"/>
        <v>15476</v>
      </c>
      <c r="AU926" s="4">
        <f t="shared" si="798"/>
        <v>16893.097399999999</v>
      </c>
      <c r="AV926" s="4">
        <f t="shared" si="799"/>
        <v>17769.776300000001</v>
      </c>
      <c r="AW926" s="4">
        <f t="shared" si="800"/>
        <v>18478.325000000001</v>
      </c>
      <c r="AX926" s="4">
        <f t="shared" si="801"/>
        <v>19186.8737</v>
      </c>
      <c r="AY926" s="4">
        <f t="shared" si="802"/>
        <v>20195.654900000001</v>
      </c>
      <c r="AZ926" s="1">
        <f t="shared" si="803"/>
        <v>20142.358857142866</v>
      </c>
      <c r="BA926" s="1">
        <f t="shared" si="804"/>
        <v>21009.160153616496</v>
      </c>
      <c r="BB926" s="1">
        <f t="shared" si="805"/>
        <v>0</v>
      </c>
      <c r="BC926" s="1"/>
      <c r="BD926" s="6">
        <f t="shared" si="806"/>
        <v>0</v>
      </c>
      <c r="BE926" s="6"/>
      <c r="BF926">
        <f t="shared" si="807"/>
        <v>-1388295.4724610043</v>
      </c>
      <c r="BG926">
        <f t="shared" si="808"/>
        <v>16548.35842512329</v>
      </c>
      <c r="BH926">
        <f t="shared" si="809"/>
        <v>317.88000000000102</v>
      </c>
      <c r="BI926">
        <f t="shared" si="810"/>
        <v>524.62930196388879</v>
      </c>
      <c r="BJ926">
        <f t="shared" si="811"/>
        <v>87.485930735930836</v>
      </c>
      <c r="BK926">
        <f t="shared" si="812"/>
        <v>87.971485766536532</v>
      </c>
    </row>
    <row r="927" spans="1:63" x14ac:dyDescent="0.35">
      <c r="A927" s="2">
        <v>1669852800000</v>
      </c>
      <c r="B927" s="3">
        <v>44896</v>
      </c>
      <c r="C927" s="2" t="s">
        <v>9</v>
      </c>
      <c r="D927" s="2">
        <v>17165.53</v>
      </c>
      <c r="E927" s="2">
        <v>17324</v>
      </c>
      <c r="F927" s="2">
        <v>16855.009999999998</v>
      </c>
      <c r="G927" s="2">
        <v>16977.37</v>
      </c>
      <c r="H927" s="2">
        <v>232818.18218</v>
      </c>
      <c r="I927" s="2">
        <v>3972607179.8685699</v>
      </c>
      <c r="J927" s="2">
        <f t="shared" si="761"/>
        <v>-1.0852593039704892</v>
      </c>
      <c r="K927" s="2">
        <f t="shared" si="762"/>
        <v>2.7552726220695356</v>
      </c>
      <c r="L927" s="2">
        <f t="shared" si="763"/>
        <v>-15.752755083406781</v>
      </c>
      <c r="M927" s="1">
        <f t="shared" si="764"/>
        <v>0.67496492662968377</v>
      </c>
      <c r="N927" s="1">
        <f t="shared" si="765"/>
        <v>1.4532875233325278</v>
      </c>
      <c r="O927" s="1">
        <f t="shared" si="766"/>
        <v>-2.5620576096297456</v>
      </c>
      <c r="P927" s="2">
        <f t="shared" si="767"/>
        <v>0</v>
      </c>
      <c r="Q927" s="2">
        <f t="shared" si="768"/>
        <v>186.27000000000044</v>
      </c>
      <c r="R927" s="2">
        <f t="shared" si="769"/>
        <v>127.19071428571417</v>
      </c>
      <c r="S927" s="2">
        <f t="shared" si="770"/>
        <v>106.8471428571429</v>
      </c>
      <c r="T927" s="1">
        <f t="shared" si="771"/>
        <v>54.346213829874863</v>
      </c>
      <c r="U927" s="1">
        <f t="shared" si="772"/>
        <v>17978.131762773912</v>
      </c>
      <c r="V927" s="1">
        <f t="shared" si="773"/>
        <v>16555.743500000004</v>
      </c>
      <c r="W927" s="1">
        <f t="shared" si="774"/>
        <v>300.33964517317713</v>
      </c>
      <c r="X927" s="1">
        <f t="shared" si="775"/>
        <v>17156.422790346358</v>
      </c>
      <c r="Y927" s="1">
        <f t="shared" si="776"/>
        <v>15955.06420965365</v>
      </c>
      <c r="Z927" s="1">
        <f t="shared" si="777"/>
        <v>17185.572003783058</v>
      </c>
      <c r="AA927" s="1">
        <f t="shared" si="778"/>
        <v>16698.023854289957</v>
      </c>
      <c r="AB927" s="1">
        <f t="shared" si="779"/>
        <v>-487.54814949310094</v>
      </c>
      <c r="AC927" s="1">
        <f t="shared" si="780"/>
        <v>-664.28227972059142</v>
      </c>
      <c r="AD927" s="1">
        <f t="shared" si="781"/>
        <v>-176.73413022749048</v>
      </c>
      <c r="AE927" s="4">
        <f t="shared" si="782"/>
        <v>17324</v>
      </c>
      <c r="AF927" s="4">
        <f t="shared" si="783"/>
        <v>15476</v>
      </c>
      <c r="AG927" s="4">
        <f t="shared" si="784"/>
        <v>15912.128000000001</v>
      </c>
      <c r="AH927" s="4">
        <f t="shared" si="785"/>
        <v>16181.936</v>
      </c>
      <c r="AI927" s="4">
        <f t="shared" si="786"/>
        <v>16400</v>
      </c>
      <c r="AJ927" s="4">
        <f t="shared" si="787"/>
        <v>16618.063999999998</v>
      </c>
      <c r="AK927" s="4">
        <f t="shared" si="788"/>
        <v>16928.527999999998</v>
      </c>
      <c r="AL927" s="4">
        <f t="shared" si="789"/>
        <v>21480.65</v>
      </c>
      <c r="AM927" s="4">
        <f t="shared" si="790"/>
        <v>15476</v>
      </c>
      <c r="AN927" s="4">
        <f t="shared" si="791"/>
        <v>16893.097399999999</v>
      </c>
      <c r="AO927" s="4">
        <f t="shared" si="792"/>
        <v>17769.776300000001</v>
      </c>
      <c r="AP927" s="4">
        <f t="shared" si="793"/>
        <v>18478.325000000001</v>
      </c>
      <c r="AQ927" s="4">
        <f t="shared" si="794"/>
        <v>19186.8737</v>
      </c>
      <c r="AR927" s="4">
        <f t="shared" si="795"/>
        <v>20195.654900000001</v>
      </c>
      <c r="AS927" s="4">
        <f t="shared" si="796"/>
        <v>21480.65</v>
      </c>
      <c r="AT927" s="4">
        <f t="shared" si="797"/>
        <v>15476</v>
      </c>
      <c r="AU927" s="4">
        <f t="shared" si="798"/>
        <v>16893.097399999999</v>
      </c>
      <c r="AV927" s="4">
        <f t="shared" si="799"/>
        <v>17769.776300000001</v>
      </c>
      <c r="AW927" s="4">
        <f t="shared" si="800"/>
        <v>18478.325000000001</v>
      </c>
      <c r="AX927" s="4">
        <f t="shared" si="801"/>
        <v>19186.8737</v>
      </c>
      <c r="AY927" s="4">
        <f t="shared" si="802"/>
        <v>20195.654900000001</v>
      </c>
      <c r="AZ927" s="1">
        <f t="shared" si="803"/>
        <v>20169.053857142866</v>
      </c>
      <c r="BA927" s="1">
        <f t="shared" si="804"/>
        <v>21062.809744761929</v>
      </c>
      <c r="BB927" s="1">
        <f t="shared" si="805"/>
        <v>0</v>
      </c>
      <c r="BC927" s="1"/>
      <c r="BD927" s="6">
        <f t="shared" si="806"/>
        <v>0</v>
      </c>
      <c r="BE927" s="6"/>
      <c r="BF927">
        <f t="shared" si="807"/>
        <v>-1590667.6786610042</v>
      </c>
      <c r="BG927">
        <f t="shared" si="808"/>
        <v>16539.803761792042</v>
      </c>
      <c r="BH927">
        <f t="shared" si="809"/>
        <v>468.9900000000016</v>
      </c>
      <c r="BI927">
        <f t="shared" si="810"/>
        <v>556.43688688140992</v>
      </c>
      <c r="BJ927">
        <f t="shared" si="811"/>
        <v>81.242965367965311</v>
      </c>
      <c r="BK927">
        <f t="shared" si="812"/>
        <v>79.731158464063114</v>
      </c>
    </row>
    <row r="928" spans="1:63" x14ac:dyDescent="0.35">
      <c r="A928" s="2">
        <v>1669766400000</v>
      </c>
      <c r="B928" s="3">
        <v>44895</v>
      </c>
      <c r="C928" s="2" t="s">
        <v>9</v>
      </c>
      <c r="D928" s="2">
        <v>16442.91</v>
      </c>
      <c r="E928" s="2">
        <v>17249</v>
      </c>
      <c r="F928" s="2">
        <v>16428.3</v>
      </c>
      <c r="G928" s="2">
        <v>17163.64</v>
      </c>
      <c r="H928" s="2">
        <v>303019.80719000002</v>
      </c>
      <c r="I928" s="2">
        <v>5123595199.5052795</v>
      </c>
      <c r="J928" s="2">
        <f t="shared" si="761"/>
        <v>4.3856389497236776</v>
      </c>
      <c r="K928" s="2">
        <f t="shared" si="762"/>
        <v>3.4019621723060713</v>
      </c>
      <c r="L928" s="2">
        <f t="shared" si="763"/>
        <v>-16.207974957551446</v>
      </c>
      <c r="M928" s="1">
        <f t="shared" si="764"/>
        <v>-1.0971664044548741</v>
      </c>
      <c r="N928" s="1">
        <f t="shared" si="765"/>
        <v>-1.9051902743240945</v>
      </c>
      <c r="O928" s="1">
        <f t="shared" si="766"/>
        <v>-3.2403382965384959</v>
      </c>
      <c r="P928" s="2">
        <f t="shared" si="767"/>
        <v>721.11000000000058</v>
      </c>
      <c r="Q928" s="2">
        <f t="shared" si="768"/>
        <v>0</v>
      </c>
      <c r="R928" s="2">
        <f t="shared" si="769"/>
        <v>129.3192857142858</v>
      </c>
      <c r="S928" s="2">
        <f t="shared" si="770"/>
        <v>93.542142857142863</v>
      </c>
      <c r="T928" s="1">
        <f t="shared" si="771"/>
        <v>58.026768715986243</v>
      </c>
      <c r="U928" s="1">
        <f t="shared" si="772"/>
        <v>18018.979181662642</v>
      </c>
      <c r="V928" s="1">
        <f t="shared" si="773"/>
        <v>16560.390500000001</v>
      </c>
      <c r="W928" s="1">
        <f t="shared" si="774"/>
        <v>307.46186222806568</v>
      </c>
      <c r="X928" s="1">
        <f t="shared" si="775"/>
        <v>17175.314224456131</v>
      </c>
      <c r="Y928" s="1">
        <f t="shared" si="776"/>
        <v>15945.46677554387</v>
      </c>
      <c r="Z928" s="1">
        <f t="shared" si="777"/>
        <v>17202.228164085704</v>
      </c>
      <c r="AA928" s="1">
        <f t="shared" si="778"/>
        <v>16647.233645979039</v>
      </c>
      <c r="AB928" s="1">
        <f t="shared" si="779"/>
        <v>-554.99451810666505</v>
      </c>
      <c r="AC928" s="1">
        <f t="shared" si="780"/>
        <v>-708.46581227746401</v>
      </c>
      <c r="AD928" s="1">
        <f t="shared" si="781"/>
        <v>-153.47129417079896</v>
      </c>
      <c r="AE928" s="4">
        <f t="shared" si="782"/>
        <v>17695</v>
      </c>
      <c r="AF928" s="4">
        <f t="shared" si="783"/>
        <v>15476</v>
      </c>
      <c r="AG928" s="4">
        <f t="shared" si="784"/>
        <v>15999.683999999999</v>
      </c>
      <c r="AH928" s="4">
        <f t="shared" si="785"/>
        <v>16323.657999999999</v>
      </c>
      <c r="AI928" s="4">
        <f t="shared" si="786"/>
        <v>16585.5</v>
      </c>
      <c r="AJ928" s="4">
        <f t="shared" si="787"/>
        <v>16847.342000000001</v>
      </c>
      <c r="AK928" s="4">
        <f t="shared" si="788"/>
        <v>17220.133999999998</v>
      </c>
      <c r="AL928" s="4">
        <f t="shared" si="789"/>
        <v>21480.65</v>
      </c>
      <c r="AM928" s="4">
        <f t="shared" si="790"/>
        <v>15476</v>
      </c>
      <c r="AN928" s="4">
        <f t="shared" si="791"/>
        <v>16893.097399999999</v>
      </c>
      <c r="AO928" s="4">
        <f t="shared" si="792"/>
        <v>17769.776300000001</v>
      </c>
      <c r="AP928" s="4">
        <f t="shared" si="793"/>
        <v>18478.325000000001</v>
      </c>
      <c r="AQ928" s="4">
        <f t="shared" si="794"/>
        <v>19186.8737</v>
      </c>
      <c r="AR928" s="4">
        <f t="shared" si="795"/>
        <v>20195.654900000001</v>
      </c>
      <c r="AS928" s="4">
        <f t="shared" si="796"/>
        <v>21480.65</v>
      </c>
      <c r="AT928" s="4">
        <f t="shared" si="797"/>
        <v>15476</v>
      </c>
      <c r="AU928" s="4">
        <f t="shared" si="798"/>
        <v>16893.097399999999</v>
      </c>
      <c r="AV928" s="4">
        <f t="shared" si="799"/>
        <v>17769.776300000001</v>
      </c>
      <c r="AW928" s="4">
        <f t="shared" si="800"/>
        <v>18478.325000000001</v>
      </c>
      <c r="AX928" s="4">
        <f t="shared" si="801"/>
        <v>19186.8737</v>
      </c>
      <c r="AY928" s="4">
        <f t="shared" si="802"/>
        <v>20195.654900000001</v>
      </c>
      <c r="AZ928" s="1">
        <f t="shared" si="803"/>
        <v>20194.85007142858</v>
      </c>
      <c r="BA928" s="1">
        <f t="shared" si="804"/>
        <v>21118.774672772368</v>
      </c>
      <c r="BB928" s="1">
        <f t="shared" si="805"/>
        <v>1</v>
      </c>
      <c r="BC928" s="1" t="str">
        <f t="shared" ref="BC898:BC961" si="814">IF(BB928=1, TEXT(E929, "$#,##0") &amp; "–" &amp; TEXT(F927, "$#,##0"), "NA")</f>
        <v>$16,549–$16,855</v>
      </c>
      <c r="BD928" s="6">
        <f t="shared" si="806"/>
        <v>0</v>
      </c>
      <c r="BE928" s="6"/>
      <c r="BF928">
        <f t="shared" si="807"/>
        <v>-1357849.4964810042</v>
      </c>
      <c r="BG928">
        <f t="shared" si="808"/>
        <v>16556.370077248026</v>
      </c>
      <c r="BH928">
        <f t="shared" si="809"/>
        <v>820.70000000000073</v>
      </c>
      <c r="BI928">
        <f t="shared" si="810"/>
        <v>569.89025409393435</v>
      </c>
      <c r="BJ928">
        <f t="shared" si="811"/>
        <v>95.185561195713447</v>
      </c>
      <c r="BK928">
        <f t="shared" si="812"/>
        <v>67.459246246953953</v>
      </c>
    </row>
    <row r="929" spans="1:63" x14ac:dyDescent="0.35">
      <c r="A929" s="2">
        <v>1669680000000</v>
      </c>
      <c r="B929" s="3">
        <v>44894</v>
      </c>
      <c r="C929" s="2" t="s">
        <v>9</v>
      </c>
      <c r="D929" s="2">
        <v>16212.18</v>
      </c>
      <c r="E929" s="2">
        <v>16548.71</v>
      </c>
      <c r="F929" s="2">
        <v>16100</v>
      </c>
      <c r="G929" s="2">
        <v>16442.53</v>
      </c>
      <c r="H929" s="2">
        <v>248106.25008999999</v>
      </c>
      <c r="I929" s="2">
        <v>4072651066.9994001</v>
      </c>
      <c r="J929" s="2">
        <f t="shared" si="761"/>
        <v>1.4162787556336214</v>
      </c>
      <c r="K929" s="2">
        <f t="shared" si="762"/>
        <v>-0.96716819921088115</v>
      </c>
      <c r="L929" s="2">
        <f t="shared" si="763"/>
        <v>-19.756289914371088</v>
      </c>
      <c r="M929" s="1">
        <f t="shared" si="764"/>
        <v>4.201381525131036</v>
      </c>
      <c r="N929" s="1">
        <f t="shared" si="765"/>
        <v>3.9314509385112895</v>
      </c>
      <c r="O929" s="1">
        <f t="shared" si="766"/>
        <v>1.1612568138844954</v>
      </c>
      <c r="P929" s="2">
        <f t="shared" si="767"/>
        <v>229.61999999999898</v>
      </c>
      <c r="Q929" s="2">
        <f t="shared" si="768"/>
        <v>0</v>
      </c>
      <c r="R929" s="2">
        <f t="shared" si="769"/>
        <v>77.811428571428607</v>
      </c>
      <c r="S929" s="2">
        <f t="shared" si="770"/>
        <v>110.52857142857154</v>
      </c>
      <c r="T929" s="1">
        <f t="shared" si="771"/>
        <v>41.314340326764651</v>
      </c>
      <c r="U929" s="1">
        <f t="shared" si="772"/>
        <v>18053.890984995811</v>
      </c>
      <c r="V929" s="1">
        <f t="shared" si="773"/>
        <v>16582.266000000003</v>
      </c>
      <c r="W929" s="1">
        <f t="shared" si="774"/>
        <v>360.57978049801994</v>
      </c>
      <c r="X929" s="1">
        <f t="shared" si="775"/>
        <v>17303.425560996042</v>
      </c>
      <c r="Y929" s="1">
        <f t="shared" si="776"/>
        <v>15861.106439003963</v>
      </c>
      <c r="Z929" s="1">
        <f t="shared" si="777"/>
        <v>17205.315217212559</v>
      </c>
      <c r="AA929" s="1">
        <f t="shared" si="778"/>
        <v>16553.341581611592</v>
      </c>
      <c r="AB929" s="1">
        <f t="shared" si="779"/>
        <v>-651.9736356009671</v>
      </c>
      <c r="AC929" s="1">
        <f t="shared" si="780"/>
        <v>-746.83363582016364</v>
      </c>
      <c r="AD929" s="1">
        <f t="shared" si="781"/>
        <v>-94.860000219196536</v>
      </c>
      <c r="AE929" s="4">
        <f t="shared" si="782"/>
        <v>18199</v>
      </c>
      <c r="AF929" s="4">
        <f t="shared" si="783"/>
        <v>15476</v>
      </c>
      <c r="AG929" s="4">
        <f t="shared" si="784"/>
        <v>16118.628000000001</v>
      </c>
      <c r="AH929" s="4">
        <f t="shared" si="785"/>
        <v>16516.186000000002</v>
      </c>
      <c r="AI929" s="4">
        <f t="shared" si="786"/>
        <v>16837.5</v>
      </c>
      <c r="AJ929" s="4">
        <f t="shared" si="787"/>
        <v>17158.813999999998</v>
      </c>
      <c r="AK929" s="4">
        <f t="shared" si="788"/>
        <v>17616.277999999998</v>
      </c>
      <c r="AL929" s="4">
        <f t="shared" si="789"/>
        <v>21480.65</v>
      </c>
      <c r="AM929" s="4">
        <f t="shared" si="790"/>
        <v>15476</v>
      </c>
      <c r="AN929" s="4">
        <f t="shared" si="791"/>
        <v>16893.097399999999</v>
      </c>
      <c r="AO929" s="4">
        <f t="shared" si="792"/>
        <v>17769.776300000001</v>
      </c>
      <c r="AP929" s="4">
        <f t="shared" si="793"/>
        <v>18478.325000000001</v>
      </c>
      <c r="AQ929" s="4">
        <f t="shared" si="794"/>
        <v>19186.8737</v>
      </c>
      <c r="AR929" s="4">
        <f t="shared" si="795"/>
        <v>20195.654900000001</v>
      </c>
      <c r="AS929" s="4">
        <f t="shared" si="796"/>
        <v>21480.65</v>
      </c>
      <c r="AT929" s="4">
        <f t="shared" si="797"/>
        <v>15476</v>
      </c>
      <c r="AU929" s="4">
        <f t="shared" si="798"/>
        <v>16893.097399999999</v>
      </c>
      <c r="AV929" s="4">
        <f t="shared" si="799"/>
        <v>17769.776300000001</v>
      </c>
      <c r="AW929" s="4">
        <f t="shared" si="800"/>
        <v>18478.325000000001</v>
      </c>
      <c r="AX929" s="4">
        <f t="shared" si="801"/>
        <v>19186.8737</v>
      </c>
      <c r="AY929" s="4">
        <f t="shared" si="802"/>
        <v>20195.654900000001</v>
      </c>
      <c r="AZ929" s="1">
        <f t="shared" si="803"/>
        <v>20216.787428571435</v>
      </c>
      <c r="BA929" s="1">
        <f t="shared" si="804"/>
        <v>21172.954599796645</v>
      </c>
      <c r="BB929" s="1">
        <f t="shared" si="805"/>
        <v>0</v>
      </c>
      <c r="BC929" s="1"/>
      <c r="BD929" s="6">
        <f t="shared" si="806"/>
        <v>0</v>
      </c>
      <c r="BE929" s="6"/>
      <c r="BF929">
        <f t="shared" si="807"/>
        <v>-1660869.3036710043</v>
      </c>
      <c r="BG929">
        <f t="shared" si="808"/>
        <v>16608.722467488686</v>
      </c>
      <c r="BH929">
        <f t="shared" si="809"/>
        <v>448.70999999999913</v>
      </c>
      <c r="BI929">
        <f t="shared" si="810"/>
        <v>531.30413933915486</v>
      </c>
      <c r="BJ929">
        <f t="shared" si="811"/>
        <v>62.764948828510569</v>
      </c>
      <c r="BK929">
        <f t="shared" si="812"/>
        <v>54.260091853828136</v>
      </c>
    </row>
    <row r="930" spans="1:63" x14ac:dyDescent="0.35">
      <c r="A930" s="2">
        <v>1669593600000</v>
      </c>
      <c r="B930" s="3">
        <v>44893</v>
      </c>
      <c r="C930" s="2" t="s">
        <v>9</v>
      </c>
      <c r="D930" s="2">
        <v>16428.77</v>
      </c>
      <c r="E930" s="2">
        <v>16487.04</v>
      </c>
      <c r="F930" s="2">
        <v>15995.27</v>
      </c>
      <c r="G930" s="2">
        <v>16212.91</v>
      </c>
      <c r="H930" s="2">
        <v>252695.40367</v>
      </c>
      <c r="I930" s="2">
        <v>4096398587.3573098</v>
      </c>
      <c r="J930" s="2">
        <f t="shared" si="761"/>
        <v>-1.3139746225830462</v>
      </c>
      <c r="K930" s="2">
        <f t="shared" si="762"/>
        <v>-8.64611565704973E-2</v>
      </c>
      <c r="L930" s="2">
        <f t="shared" si="763"/>
        <v>-21.401402401068864</v>
      </c>
      <c r="M930" s="1">
        <f t="shared" si="764"/>
        <v>1.3965004169066377</v>
      </c>
      <c r="N930" s="1">
        <f t="shared" si="765"/>
        <v>4.6471608119702061</v>
      </c>
      <c r="O930" s="1">
        <f t="shared" si="766"/>
        <v>2.062553853688212</v>
      </c>
      <c r="P930" s="2">
        <f t="shared" si="767"/>
        <v>0</v>
      </c>
      <c r="Q930" s="2">
        <f t="shared" si="768"/>
        <v>215.86999999999898</v>
      </c>
      <c r="R930" s="2">
        <f t="shared" si="769"/>
        <v>81.48928571428587</v>
      </c>
      <c r="S930" s="2">
        <f t="shared" si="770"/>
        <v>110.52857142857154</v>
      </c>
      <c r="T930" s="1">
        <f t="shared" si="771"/>
        <v>42.438389286710709</v>
      </c>
      <c r="U930" s="1">
        <f t="shared" si="772"/>
        <v>18119.66082111809</v>
      </c>
      <c r="V930" s="1">
        <f t="shared" si="773"/>
        <v>16556.280000000002</v>
      </c>
      <c r="W930" s="1">
        <f t="shared" si="774"/>
        <v>387.4407170393946</v>
      </c>
      <c r="X930" s="1">
        <f t="shared" si="775"/>
        <v>17331.161434078793</v>
      </c>
      <c r="Y930" s="1">
        <f t="shared" si="776"/>
        <v>15781.398565921214</v>
      </c>
      <c r="Z930" s="1">
        <f t="shared" si="777"/>
        <v>17266.338034589564</v>
      </c>
      <c r="AA930" s="1">
        <f t="shared" si="778"/>
        <v>16573.489141904611</v>
      </c>
      <c r="AB930" s="1">
        <f t="shared" si="779"/>
        <v>-692.84889268495317</v>
      </c>
      <c r="AC930" s="1">
        <f t="shared" si="780"/>
        <v>-770.54863587496266</v>
      </c>
      <c r="AD930" s="1">
        <f t="shared" si="781"/>
        <v>-77.699743190009485</v>
      </c>
      <c r="AE930" s="4">
        <f t="shared" si="782"/>
        <v>18587.759999999998</v>
      </c>
      <c r="AF930" s="4">
        <f t="shared" si="783"/>
        <v>15476</v>
      </c>
      <c r="AG930" s="4">
        <f t="shared" si="784"/>
        <v>16210.37536</v>
      </c>
      <c r="AH930" s="4">
        <f t="shared" si="785"/>
        <v>16664.692319999998</v>
      </c>
      <c r="AI930" s="4">
        <f t="shared" si="786"/>
        <v>17031.879999999997</v>
      </c>
      <c r="AJ930" s="4">
        <f t="shared" si="787"/>
        <v>17399.06768</v>
      </c>
      <c r="AK930" s="4">
        <f t="shared" si="788"/>
        <v>17921.843359999999</v>
      </c>
      <c r="AL930" s="4">
        <f t="shared" si="789"/>
        <v>21480.65</v>
      </c>
      <c r="AM930" s="4">
        <f t="shared" si="790"/>
        <v>15476</v>
      </c>
      <c r="AN930" s="4">
        <f t="shared" si="791"/>
        <v>16893.097399999999</v>
      </c>
      <c r="AO930" s="4">
        <f t="shared" si="792"/>
        <v>17769.776300000001</v>
      </c>
      <c r="AP930" s="4">
        <f t="shared" si="793"/>
        <v>18478.325000000001</v>
      </c>
      <c r="AQ930" s="4">
        <f t="shared" si="794"/>
        <v>19186.8737</v>
      </c>
      <c r="AR930" s="4">
        <f t="shared" si="795"/>
        <v>20195.654900000001</v>
      </c>
      <c r="AS930" s="4">
        <f t="shared" si="796"/>
        <v>21480.65</v>
      </c>
      <c r="AT930" s="4">
        <f t="shared" si="797"/>
        <v>15476</v>
      </c>
      <c r="AU930" s="4">
        <f t="shared" si="798"/>
        <v>16893.097399999999</v>
      </c>
      <c r="AV930" s="4">
        <f t="shared" si="799"/>
        <v>17769.776300000001</v>
      </c>
      <c r="AW930" s="4">
        <f t="shared" si="800"/>
        <v>18478.325000000001</v>
      </c>
      <c r="AX930" s="4">
        <f t="shared" si="801"/>
        <v>19186.8737</v>
      </c>
      <c r="AY930" s="4">
        <f t="shared" si="802"/>
        <v>20195.654900000001</v>
      </c>
      <c r="AZ930" s="1">
        <f t="shared" si="803"/>
        <v>20237.403285714296</v>
      </c>
      <c r="BA930" s="1">
        <f t="shared" si="804"/>
        <v>21237.754936780162</v>
      </c>
      <c r="BB930" s="1">
        <f t="shared" si="805"/>
        <v>0</v>
      </c>
      <c r="BC930" s="1"/>
      <c r="BD930" s="6">
        <f t="shared" si="806"/>
        <v>0</v>
      </c>
      <c r="BE930" s="6"/>
      <c r="BF930">
        <f t="shared" si="807"/>
        <v>-1908975.5537610042</v>
      </c>
      <c r="BG930">
        <f t="shared" si="808"/>
        <v>16631.745191551421</v>
      </c>
      <c r="BH930">
        <f t="shared" si="809"/>
        <v>491.77000000000044</v>
      </c>
      <c r="BI930">
        <f t="shared" si="810"/>
        <v>544.01093000671722</v>
      </c>
      <c r="BJ930">
        <f t="shared" si="811"/>
        <v>44.427228716637856</v>
      </c>
      <c r="BK930">
        <f t="shared" si="812"/>
        <v>52.447154807529586</v>
      </c>
    </row>
    <row r="931" spans="1:63" x14ac:dyDescent="0.35">
      <c r="A931" s="2">
        <v>1669507200000</v>
      </c>
      <c r="B931" s="3">
        <v>44892</v>
      </c>
      <c r="C931" s="2" t="s">
        <v>9</v>
      </c>
      <c r="D931" s="2">
        <v>16457.61</v>
      </c>
      <c r="E931" s="2">
        <v>16600</v>
      </c>
      <c r="F931" s="2">
        <v>16401</v>
      </c>
      <c r="G931" s="2">
        <v>16428.78</v>
      </c>
      <c r="H931" s="2">
        <v>162025.47607</v>
      </c>
      <c r="I931" s="2">
        <v>2679048565.5212998</v>
      </c>
      <c r="J931" s="2">
        <f t="shared" si="761"/>
        <v>-0.18099992891241992</v>
      </c>
      <c r="K931" s="2">
        <f t="shared" si="762"/>
        <v>4.1028965312721457</v>
      </c>
      <c r="L931" s="2">
        <f t="shared" si="763"/>
        <v>-21.052183912575259</v>
      </c>
      <c r="M931" s="1">
        <f t="shared" si="764"/>
        <v>-1.331469797833942</v>
      </c>
      <c r="N931" s="1">
        <f t="shared" si="765"/>
        <v>4.1203302984153538</v>
      </c>
      <c r="O931" s="1">
        <f t="shared" si="766"/>
        <v>1.6895959407819801</v>
      </c>
      <c r="P931" s="2">
        <f t="shared" si="767"/>
        <v>0</v>
      </c>
      <c r="Q931" s="2">
        <f t="shared" si="768"/>
        <v>29.790000000000873</v>
      </c>
      <c r="R931" s="2">
        <f t="shared" si="769"/>
        <v>102.17571428571435</v>
      </c>
      <c r="S931" s="2">
        <f t="shared" si="770"/>
        <v>95.109285714285889</v>
      </c>
      <c r="T931" s="1">
        <f t="shared" si="771"/>
        <v>51.79091886646944</v>
      </c>
      <c r="U931" s="1">
        <f t="shared" si="772"/>
        <v>18197.487385245357</v>
      </c>
      <c r="V931" s="1">
        <f t="shared" si="773"/>
        <v>16672.996000000003</v>
      </c>
      <c r="W931" s="1">
        <f t="shared" si="774"/>
        <v>573.39919065516665</v>
      </c>
      <c r="X931" s="1">
        <f t="shared" si="775"/>
        <v>17819.794381310337</v>
      </c>
      <c r="Y931" s="1">
        <f t="shared" si="776"/>
        <v>15526.19761868967</v>
      </c>
      <c r="Z931" s="1">
        <f t="shared" si="777"/>
        <v>17350.612277356729</v>
      </c>
      <c r="AA931" s="1">
        <f t="shared" si="778"/>
        <v>16639.048985887268</v>
      </c>
      <c r="AB931" s="1">
        <f t="shared" si="779"/>
        <v>-711.56329146946155</v>
      </c>
      <c r="AC931" s="1">
        <f t="shared" si="780"/>
        <v>-789.97357167246503</v>
      </c>
      <c r="AD931" s="1">
        <f t="shared" si="781"/>
        <v>-78.410280203003481</v>
      </c>
      <c r="AE931" s="4">
        <f t="shared" si="782"/>
        <v>20700.88</v>
      </c>
      <c r="AF931" s="4">
        <f t="shared" si="783"/>
        <v>15476</v>
      </c>
      <c r="AG931" s="4">
        <f t="shared" si="784"/>
        <v>16709.071680000001</v>
      </c>
      <c r="AH931" s="4">
        <f t="shared" si="785"/>
        <v>17471.904160000002</v>
      </c>
      <c r="AI931" s="4">
        <f t="shared" si="786"/>
        <v>18088.440000000002</v>
      </c>
      <c r="AJ931" s="4">
        <f t="shared" si="787"/>
        <v>18704.975839999999</v>
      </c>
      <c r="AK931" s="4">
        <f t="shared" si="788"/>
        <v>19582.755680000002</v>
      </c>
      <c r="AL931" s="4">
        <f t="shared" si="789"/>
        <v>21480.65</v>
      </c>
      <c r="AM931" s="4">
        <f t="shared" si="790"/>
        <v>15476</v>
      </c>
      <c r="AN931" s="4">
        <f t="shared" si="791"/>
        <v>16893.097399999999</v>
      </c>
      <c r="AO931" s="4">
        <f t="shared" si="792"/>
        <v>17769.776300000001</v>
      </c>
      <c r="AP931" s="4">
        <f t="shared" si="793"/>
        <v>18478.325000000001</v>
      </c>
      <c r="AQ931" s="4">
        <f t="shared" si="794"/>
        <v>19186.8737</v>
      </c>
      <c r="AR931" s="4">
        <f t="shared" si="795"/>
        <v>20195.654900000001</v>
      </c>
      <c r="AS931" s="4">
        <f t="shared" si="796"/>
        <v>21480.65</v>
      </c>
      <c r="AT931" s="4">
        <f t="shared" si="797"/>
        <v>15476</v>
      </c>
      <c r="AU931" s="4">
        <f t="shared" si="798"/>
        <v>16893.097399999999</v>
      </c>
      <c r="AV931" s="4">
        <f t="shared" si="799"/>
        <v>17769.776300000001</v>
      </c>
      <c r="AW931" s="4">
        <f t="shared" si="800"/>
        <v>18478.325000000001</v>
      </c>
      <c r="AX931" s="4">
        <f t="shared" si="801"/>
        <v>19186.8737</v>
      </c>
      <c r="AY931" s="4">
        <f t="shared" si="802"/>
        <v>20195.654900000001</v>
      </c>
      <c r="AZ931" s="1">
        <f t="shared" si="803"/>
        <v>20264.194000000003</v>
      </c>
      <c r="BA931" s="1">
        <f t="shared" si="804"/>
        <v>21306.588429064825</v>
      </c>
      <c r="BB931" s="1">
        <f t="shared" si="805"/>
        <v>0</v>
      </c>
      <c r="BC931" s="1"/>
      <c r="BD931" s="6">
        <f t="shared" si="806"/>
        <v>0</v>
      </c>
      <c r="BE931" s="6"/>
      <c r="BF931">
        <f t="shared" si="807"/>
        <v>-1656280.1500910043</v>
      </c>
      <c r="BG931">
        <f t="shared" si="808"/>
        <v>16922.442118460262</v>
      </c>
      <c r="BH931">
        <f t="shared" si="809"/>
        <v>199</v>
      </c>
      <c r="BI931">
        <f t="shared" si="810"/>
        <v>552.04799616159676</v>
      </c>
      <c r="BJ931">
        <f t="shared" si="811"/>
        <v>55.588098016335991</v>
      </c>
      <c r="BK931">
        <f t="shared" si="812"/>
        <v>57.983080513418862</v>
      </c>
    </row>
    <row r="932" spans="1:63" x14ac:dyDescent="0.35">
      <c r="A932" s="2">
        <v>1669420800000</v>
      </c>
      <c r="B932" s="3">
        <v>44891</v>
      </c>
      <c r="C932" s="2" t="s">
        <v>9</v>
      </c>
      <c r="D932" s="2">
        <v>16521.349999999999</v>
      </c>
      <c r="E932" s="2">
        <v>16701.990000000002</v>
      </c>
      <c r="F932" s="2">
        <v>16385</v>
      </c>
      <c r="G932" s="2">
        <v>16458.57</v>
      </c>
      <c r="H932" s="2">
        <v>181804.81666000001</v>
      </c>
      <c r="I932" s="2">
        <v>3011990387.6474199</v>
      </c>
      <c r="J932" s="2">
        <f t="shared" si="761"/>
        <v>-0.38475645406708642</v>
      </c>
      <c r="K932" s="2">
        <f t="shared" si="762"/>
        <v>1.0954390693497582</v>
      </c>
      <c r="L932" s="2">
        <f t="shared" si="763"/>
        <v>-20.072368472171505</v>
      </c>
      <c r="M932" s="1">
        <f t="shared" si="764"/>
        <v>-0.18132813270371187</v>
      </c>
      <c r="N932" s="1">
        <f t="shared" si="765"/>
        <v>2.5921450040920995</v>
      </c>
      <c r="O932" s="1">
        <f t="shared" si="766"/>
        <v>2.7998787257945237</v>
      </c>
      <c r="P932" s="2">
        <f t="shared" si="767"/>
        <v>0</v>
      </c>
      <c r="Q932" s="2">
        <f t="shared" si="768"/>
        <v>63.569999999999709</v>
      </c>
      <c r="R932" s="2">
        <f t="shared" si="769"/>
        <v>102.17571428571435</v>
      </c>
      <c r="S932" s="2">
        <f t="shared" si="770"/>
        <v>127.42642857142879</v>
      </c>
      <c r="T932" s="1">
        <f t="shared" si="771"/>
        <v>44.501202390470446</v>
      </c>
      <c r="U932" s="1">
        <f t="shared" si="772"/>
        <v>18269.679523418636</v>
      </c>
      <c r="V932" s="1">
        <f t="shared" si="773"/>
        <v>16881.113499999999</v>
      </c>
      <c r="W932" s="1">
        <f t="shared" si="774"/>
        <v>1024.7342911227038</v>
      </c>
      <c r="X932" s="1">
        <f t="shared" si="775"/>
        <v>18930.582082245408</v>
      </c>
      <c r="Y932" s="1">
        <f t="shared" si="776"/>
        <v>14831.644917754591</v>
      </c>
      <c r="Z932" s="1">
        <f t="shared" si="777"/>
        <v>17424.358859545267</v>
      </c>
      <c r="AA932" s="1">
        <f t="shared" si="778"/>
        <v>16677.279710594044</v>
      </c>
      <c r="AB932" s="1">
        <f t="shared" si="779"/>
        <v>-747.07914895122303</v>
      </c>
      <c r="AC932" s="1">
        <f t="shared" si="780"/>
        <v>-809.57614172321576</v>
      </c>
      <c r="AD932" s="1">
        <f t="shared" si="781"/>
        <v>-62.496992771992723</v>
      </c>
      <c r="AE932" s="4">
        <f t="shared" si="782"/>
        <v>21069.77</v>
      </c>
      <c r="AF932" s="4">
        <f t="shared" si="783"/>
        <v>15476</v>
      </c>
      <c r="AG932" s="4">
        <f t="shared" si="784"/>
        <v>16796.129720000001</v>
      </c>
      <c r="AH932" s="4">
        <f t="shared" si="785"/>
        <v>17612.82014</v>
      </c>
      <c r="AI932" s="4">
        <f t="shared" si="786"/>
        <v>18272.885000000002</v>
      </c>
      <c r="AJ932" s="4">
        <f t="shared" si="787"/>
        <v>18932.949860000001</v>
      </c>
      <c r="AK932" s="4">
        <f t="shared" si="788"/>
        <v>19872.703219999999</v>
      </c>
      <c r="AL932" s="4">
        <f t="shared" si="789"/>
        <v>21480.65</v>
      </c>
      <c r="AM932" s="4">
        <f t="shared" si="790"/>
        <v>15476</v>
      </c>
      <c r="AN932" s="4">
        <f t="shared" si="791"/>
        <v>16893.097399999999</v>
      </c>
      <c r="AO932" s="4">
        <f t="shared" si="792"/>
        <v>17769.776300000001</v>
      </c>
      <c r="AP932" s="4">
        <f t="shared" si="793"/>
        <v>18478.325000000001</v>
      </c>
      <c r="AQ932" s="4">
        <f t="shared" si="794"/>
        <v>19186.8737</v>
      </c>
      <c r="AR932" s="4">
        <f t="shared" si="795"/>
        <v>20195.654900000001</v>
      </c>
      <c r="AS932" s="4">
        <f t="shared" si="796"/>
        <v>21480.65</v>
      </c>
      <c r="AT932" s="4">
        <f t="shared" si="797"/>
        <v>15476</v>
      </c>
      <c r="AU932" s="4">
        <f t="shared" si="798"/>
        <v>16893.097399999999</v>
      </c>
      <c r="AV932" s="4">
        <f t="shared" si="799"/>
        <v>17769.776300000001</v>
      </c>
      <c r="AW932" s="4">
        <f t="shared" si="800"/>
        <v>18478.325000000001</v>
      </c>
      <c r="AX932" s="4">
        <f t="shared" si="801"/>
        <v>19186.8737</v>
      </c>
      <c r="AY932" s="4">
        <f t="shared" si="802"/>
        <v>20195.654900000001</v>
      </c>
      <c r="AZ932" s="1">
        <f t="shared" si="803"/>
        <v>20295.86321428572</v>
      </c>
      <c r="BA932" s="1">
        <f t="shared" si="804"/>
        <v>21373.407722613658</v>
      </c>
      <c r="BB932" s="1">
        <f t="shared" si="805"/>
        <v>0</v>
      </c>
      <c r="BC932" s="1"/>
      <c r="BD932" s="6">
        <f t="shared" si="806"/>
        <v>0</v>
      </c>
      <c r="BE932" s="6"/>
      <c r="BF932">
        <f t="shared" si="807"/>
        <v>-1494254.6740210042</v>
      </c>
      <c r="BG932">
        <f t="shared" si="808"/>
        <v>17166.397321875778</v>
      </c>
      <c r="BH932">
        <f t="shared" si="809"/>
        <v>316.9900000000016</v>
      </c>
      <c r="BI932">
        <f t="shared" si="810"/>
        <v>606.36307249415017</v>
      </c>
      <c r="BJ932">
        <f t="shared" si="811"/>
        <v>57.326137689614917</v>
      </c>
      <c r="BK932">
        <f t="shared" si="812"/>
        <v>56.322424136935545</v>
      </c>
    </row>
    <row r="933" spans="1:63" x14ac:dyDescent="0.35">
      <c r="A933" s="2">
        <v>1669334400000</v>
      </c>
      <c r="B933" s="3">
        <v>44890</v>
      </c>
      <c r="C933" s="2" t="s">
        <v>9</v>
      </c>
      <c r="D933" s="2">
        <v>16599.55</v>
      </c>
      <c r="E933" s="2">
        <v>16666</v>
      </c>
      <c r="F933" s="2">
        <v>16342.81</v>
      </c>
      <c r="G933" s="2">
        <v>16522.14</v>
      </c>
      <c r="H933" s="2">
        <v>182089.49533000001</v>
      </c>
      <c r="I933" s="2">
        <v>3003553172.2294698</v>
      </c>
      <c r="J933" s="2">
        <f t="shared" si="761"/>
        <v>-0.46274011307944962</v>
      </c>
      <c r="K933" s="2">
        <f t="shared" si="762"/>
        <v>-1.0690582658909749</v>
      </c>
      <c r="L933" s="2">
        <f t="shared" si="763"/>
        <v>-18.590537326479144</v>
      </c>
      <c r="M933" s="1">
        <f t="shared" si="764"/>
        <v>-0.38624254719577528</v>
      </c>
      <c r="N933" s="1">
        <f t="shared" si="765"/>
        <v>3.4535477849721778</v>
      </c>
      <c r="O933" s="1">
        <f t="shared" si="766"/>
        <v>1.8760886906901961</v>
      </c>
      <c r="P933" s="2">
        <f t="shared" si="767"/>
        <v>0</v>
      </c>
      <c r="Q933" s="2">
        <f t="shared" si="768"/>
        <v>76.81000000000131</v>
      </c>
      <c r="R933" s="2">
        <f t="shared" si="769"/>
        <v>102.17571428571435</v>
      </c>
      <c r="S933" s="2">
        <f t="shared" si="770"/>
        <v>141.33071428571449</v>
      </c>
      <c r="T933" s="1">
        <f t="shared" si="771"/>
        <v>41.960171189378961</v>
      </c>
      <c r="U933" s="1">
        <f t="shared" si="772"/>
        <v>18343.602361109191</v>
      </c>
      <c r="V933" s="1">
        <f t="shared" si="773"/>
        <v>17103.464</v>
      </c>
      <c r="W933" s="1">
        <f t="shared" si="774"/>
        <v>1342.2108636738121</v>
      </c>
      <c r="X933" s="1">
        <f t="shared" si="775"/>
        <v>19787.885727347624</v>
      </c>
      <c r="Y933" s="1">
        <f t="shared" si="776"/>
        <v>14419.042272652376</v>
      </c>
      <c r="Z933" s="1">
        <f t="shared" si="777"/>
        <v>17501.621968308889</v>
      </c>
      <c r="AA933" s="1">
        <f t="shared" si="778"/>
        <v>16717.045112520234</v>
      </c>
      <c r="AB933" s="1">
        <f t="shared" si="779"/>
        <v>-784.57685578865494</v>
      </c>
      <c r="AC933" s="1">
        <f t="shared" si="780"/>
        <v>-825.20038991621391</v>
      </c>
      <c r="AD933" s="1">
        <f t="shared" si="781"/>
        <v>-40.623534127558969</v>
      </c>
      <c r="AE933" s="4">
        <f t="shared" si="782"/>
        <v>21365.27</v>
      </c>
      <c r="AF933" s="4">
        <f t="shared" si="783"/>
        <v>15476</v>
      </c>
      <c r="AG933" s="4">
        <f t="shared" si="784"/>
        <v>16865.867719999998</v>
      </c>
      <c r="AH933" s="4">
        <f t="shared" si="785"/>
        <v>17725.701140000001</v>
      </c>
      <c r="AI933" s="4">
        <f t="shared" si="786"/>
        <v>18420.635000000002</v>
      </c>
      <c r="AJ933" s="4">
        <f t="shared" si="787"/>
        <v>19115.568859999999</v>
      </c>
      <c r="AK933" s="4">
        <f t="shared" si="788"/>
        <v>20104.966220000002</v>
      </c>
      <c r="AL933" s="4">
        <f t="shared" si="789"/>
        <v>21480.65</v>
      </c>
      <c r="AM933" s="4">
        <f t="shared" si="790"/>
        <v>15476</v>
      </c>
      <c r="AN933" s="4">
        <f t="shared" si="791"/>
        <v>16893.097399999999</v>
      </c>
      <c r="AO933" s="4">
        <f t="shared" si="792"/>
        <v>17769.776300000001</v>
      </c>
      <c r="AP933" s="4">
        <f t="shared" si="793"/>
        <v>18478.325000000001</v>
      </c>
      <c r="AQ933" s="4">
        <f t="shared" si="794"/>
        <v>19186.8737</v>
      </c>
      <c r="AR933" s="4">
        <f t="shared" si="795"/>
        <v>20195.654900000001</v>
      </c>
      <c r="AS933" s="4">
        <f t="shared" si="796"/>
        <v>21480.65</v>
      </c>
      <c r="AT933" s="4">
        <f t="shared" si="797"/>
        <v>15476</v>
      </c>
      <c r="AU933" s="4">
        <f t="shared" si="798"/>
        <v>16893.097399999999</v>
      </c>
      <c r="AV933" s="4">
        <f t="shared" si="799"/>
        <v>17769.776300000001</v>
      </c>
      <c r="AW933" s="4">
        <f t="shared" si="800"/>
        <v>18478.325000000001</v>
      </c>
      <c r="AX933" s="4">
        <f t="shared" si="801"/>
        <v>19186.8737</v>
      </c>
      <c r="AY933" s="4">
        <f t="shared" si="802"/>
        <v>20195.654900000001</v>
      </c>
      <c r="AZ933" s="1">
        <f t="shared" si="803"/>
        <v>20332.529357142863</v>
      </c>
      <c r="BA933" s="1">
        <f t="shared" si="804"/>
        <v>21440.734266759053</v>
      </c>
      <c r="BB933" s="1">
        <f t="shared" si="805"/>
        <v>0</v>
      </c>
      <c r="BC933" s="1"/>
      <c r="BD933" s="6">
        <f t="shared" si="806"/>
        <v>0</v>
      </c>
      <c r="BE933" s="6"/>
      <c r="BF933">
        <f t="shared" si="807"/>
        <v>-1312449.8573610042</v>
      </c>
      <c r="BG933">
        <f t="shared" si="808"/>
        <v>17326.878942742518</v>
      </c>
      <c r="BH933">
        <f t="shared" si="809"/>
        <v>323.19000000000051</v>
      </c>
      <c r="BI933">
        <f t="shared" si="810"/>
        <v>650.88200672401922</v>
      </c>
      <c r="BJ933">
        <f t="shared" si="811"/>
        <v>61.035005834305686</v>
      </c>
      <c r="BK933">
        <f t="shared" si="812"/>
        <v>51.01111639684234</v>
      </c>
    </row>
    <row r="934" spans="1:63" x14ac:dyDescent="0.35">
      <c r="A934" s="2">
        <v>1669248000000</v>
      </c>
      <c r="B934" s="3">
        <v>44889</v>
      </c>
      <c r="C934" s="2" t="s">
        <v>9</v>
      </c>
      <c r="D934" s="2">
        <v>16603.11</v>
      </c>
      <c r="E934" s="2">
        <v>16812.63</v>
      </c>
      <c r="F934" s="2">
        <v>16458.05</v>
      </c>
      <c r="G934" s="2">
        <v>16598.95</v>
      </c>
      <c r="H934" s="2">
        <v>206565.92345999999</v>
      </c>
      <c r="I934" s="2">
        <v>3431724405.6547599</v>
      </c>
      <c r="J934" s="2">
        <f t="shared" si="761"/>
        <v>-2.5055546822251095E-2</v>
      </c>
      <c r="K934" s="2">
        <f t="shared" si="762"/>
        <v>-0.60776805415422941</v>
      </c>
      <c r="L934" s="2">
        <f t="shared" si="763"/>
        <v>-20.088207017373247</v>
      </c>
      <c r="M934" s="1">
        <f t="shared" si="764"/>
        <v>-0.46489135184668157</v>
      </c>
      <c r="N934" s="1">
        <f t="shared" si="765"/>
        <v>2.2797827573430745</v>
      </c>
      <c r="O934" s="1">
        <f t="shared" si="766"/>
        <v>1.4288253172640333</v>
      </c>
      <c r="P934" s="2">
        <f t="shared" si="767"/>
        <v>0</v>
      </c>
      <c r="Q934" s="2">
        <f t="shared" si="768"/>
        <v>4.1599999999998545</v>
      </c>
      <c r="R934" s="2">
        <f t="shared" si="769"/>
        <v>102.17571428571435</v>
      </c>
      <c r="S934" s="2">
        <f t="shared" si="770"/>
        <v>173.7614285714287</v>
      </c>
      <c r="T934" s="1">
        <f t="shared" si="771"/>
        <v>37.028619354304297</v>
      </c>
      <c r="U934" s="1">
        <f t="shared" si="772"/>
        <v>18417.947763603443</v>
      </c>
      <c r="V934" s="1">
        <f t="shared" si="773"/>
        <v>17342.325500000003</v>
      </c>
      <c r="W934" s="1">
        <f t="shared" si="774"/>
        <v>1614.8868891581076</v>
      </c>
      <c r="X934" s="1">
        <f t="shared" si="775"/>
        <v>20572.099278316218</v>
      </c>
      <c r="Y934" s="1">
        <f t="shared" si="776"/>
        <v>14112.551721683787</v>
      </c>
      <c r="Z934" s="1">
        <f t="shared" si="777"/>
        <v>17579.980525773601</v>
      </c>
      <c r="AA934" s="1">
        <f t="shared" si="778"/>
        <v>16752.482405705734</v>
      </c>
      <c r="AB934" s="1">
        <f t="shared" si="779"/>
        <v>-827.49812006786669</v>
      </c>
      <c r="AC934" s="1">
        <f t="shared" si="780"/>
        <v>-835.35627344810359</v>
      </c>
      <c r="AD934" s="1">
        <f t="shared" si="781"/>
        <v>-7.8581533802368995</v>
      </c>
      <c r="AE934" s="4">
        <f t="shared" si="782"/>
        <v>21480.65</v>
      </c>
      <c r="AF934" s="4">
        <f t="shared" si="783"/>
        <v>15476</v>
      </c>
      <c r="AG934" s="4">
        <f t="shared" si="784"/>
        <v>16893.097399999999</v>
      </c>
      <c r="AH934" s="4">
        <f t="shared" si="785"/>
        <v>17769.776300000001</v>
      </c>
      <c r="AI934" s="4">
        <f t="shared" si="786"/>
        <v>18478.325000000001</v>
      </c>
      <c r="AJ934" s="4">
        <f t="shared" si="787"/>
        <v>19186.8737</v>
      </c>
      <c r="AK934" s="4">
        <f t="shared" si="788"/>
        <v>20195.654900000001</v>
      </c>
      <c r="AL934" s="4">
        <f t="shared" si="789"/>
        <v>21480.65</v>
      </c>
      <c r="AM934" s="4">
        <f t="shared" si="790"/>
        <v>15476</v>
      </c>
      <c r="AN934" s="4">
        <f t="shared" si="791"/>
        <v>16893.097399999999</v>
      </c>
      <c r="AO934" s="4">
        <f t="shared" si="792"/>
        <v>17769.776300000001</v>
      </c>
      <c r="AP934" s="4">
        <f t="shared" si="793"/>
        <v>18478.325000000001</v>
      </c>
      <c r="AQ934" s="4">
        <f t="shared" si="794"/>
        <v>19186.8737</v>
      </c>
      <c r="AR934" s="4">
        <f t="shared" si="795"/>
        <v>20195.654900000001</v>
      </c>
      <c r="AS934" s="4">
        <f t="shared" si="796"/>
        <v>21480.65</v>
      </c>
      <c r="AT934" s="4">
        <f t="shared" si="797"/>
        <v>15476</v>
      </c>
      <c r="AU934" s="4">
        <f t="shared" si="798"/>
        <v>16893.097399999999</v>
      </c>
      <c r="AV934" s="4">
        <f t="shared" si="799"/>
        <v>17769.776300000001</v>
      </c>
      <c r="AW934" s="4">
        <f t="shared" si="800"/>
        <v>18478.325000000001</v>
      </c>
      <c r="AX934" s="4">
        <f t="shared" si="801"/>
        <v>19186.8737</v>
      </c>
      <c r="AY934" s="4">
        <f t="shared" si="802"/>
        <v>20195.654900000001</v>
      </c>
      <c r="AZ934" s="1">
        <f t="shared" si="803"/>
        <v>20368.762285714289</v>
      </c>
      <c r="BA934" s="1">
        <f t="shared" si="804"/>
        <v>21508.112270413287</v>
      </c>
      <c r="BB934" s="1">
        <f t="shared" si="805"/>
        <v>0</v>
      </c>
      <c r="BC934" s="1"/>
      <c r="BD934" s="6">
        <f t="shared" si="806"/>
        <v>0</v>
      </c>
      <c r="BE934" s="6"/>
      <c r="BF934">
        <f t="shared" si="807"/>
        <v>-1130360.3620310042</v>
      </c>
      <c r="BG934">
        <f t="shared" si="808"/>
        <v>17502.87620641074</v>
      </c>
      <c r="BH934">
        <f t="shared" si="809"/>
        <v>354.58000000000175</v>
      </c>
      <c r="BI934">
        <f t="shared" si="810"/>
        <v>701.2961616046374</v>
      </c>
      <c r="BJ934">
        <f t="shared" si="811"/>
        <v>50.606128886886019</v>
      </c>
      <c r="BK934">
        <f t="shared" si="812"/>
        <v>38.710222395274208</v>
      </c>
    </row>
    <row r="935" spans="1:63" x14ac:dyDescent="0.35">
      <c r="A935" s="2">
        <v>1669161600000</v>
      </c>
      <c r="B935" s="3">
        <v>44888</v>
      </c>
      <c r="C935" s="2" t="s">
        <v>9</v>
      </c>
      <c r="D935" s="2">
        <v>16227.96</v>
      </c>
      <c r="E935" s="2">
        <v>16706</v>
      </c>
      <c r="F935" s="2">
        <v>16160.2</v>
      </c>
      <c r="G935" s="2">
        <v>16603.11</v>
      </c>
      <c r="H935" s="2">
        <v>264927.70408</v>
      </c>
      <c r="I935" s="2">
        <v>4368042618.5002604</v>
      </c>
      <c r="J935" s="2">
        <f t="shared" si="761"/>
        <v>2.3181819862524917</v>
      </c>
      <c r="K935" s="2">
        <f t="shared" si="762"/>
        <v>-0.53586747628884202</v>
      </c>
      <c r="L935" s="2">
        <f t="shared" si="763"/>
        <v>-17.315477485885257</v>
      </c>
      <c r="M935" s="1">
        <f t="shared" si="764"/>
        <v>-2.5061826199849112E-2</v>
      </c>
      <c r="N935" s="1">
        <f t="shared" si="765"/>
        <v>3.3760542452588629</v>
      </c>
      <c r="O935" s="1">
        <f t="shared" si="766"/>
        <v>1.0563683550852787</v>
      </c>
      <c r="P935" s="2">
        <f t="shared" si="767"/>
        <v>376.17000000000007</v>
      </c>
      <c r="Q935" s="2">
        <f t="shared" si="768"/>
        <v>0</v>
      </c>
      <c r="R935" s="2">
        <f t="shared" si="769"/>
        <v>222.05714285714308</v>
      </c>
      <c r="S935" s="2">
        <f t="shared" si="770"/>
        <v>173.46428571428584</v>
      </c>
      <c r="T935" s="1">
        <f t="shared" si="771"/>
        <v>56.142885521824731</v>
      </c>
      <c r="U935" s="1">
        <f t="shared" si="772"/>
        <v>18492.192570281135</v>
      </c>
      <c r="V935" s="1">
        <f t="shared" si="773"/>
        <v>17569.804</v>
      </c>
      <c r="W935" s="1">
        <f t="shared" si="774"/>
        <v>1803.5627709353598</v>
      </c>
      <c r="X935" s="1">
        <f t="shared" si="775"/>
        <v>21176.929541870719</v>
      </c>
      <c r="Y935" s="1">
        <f t="shared" si="776"/>
        <v>13962.678458129281</v>
      </c>
      <c r="Z935" s="1">
        <f t="shared" si="777"/>
        <v>17658.46296783549</v>
      </c>
      <c r="AA935" s="1">
        <f t="shared" si="778"/>
        <v>16780.397388561323</v>
      </c>
      <c r="AB935" s="1">
        <f t="shared" si="779"/>
        <v>-878.06557927416725</v>
      </c>
      <c r="AC935" s="1">
        <f t="shared" si="780"/>
        <v>-837.32081179316276</v>
      </c>
      <c r="AD935" s="1">
        <f t="shared" si="781"/>
        <v>40.744767481004487</v>
      </c>
      <c r="AE935" s="4">
        <f t="shared" si="782"/>
        <v>21480.65</v>
      </c>
      <c r="AF935" s="4">
        <f t="shared" si="783"/>
        <v>15476</v>
      </c>
      <c r="AG935" s="4">
        <f t="shared" si="784"/>
        <v>16893.097399999999</v>
      </c>
      <c r="AH935" s="4">
        <f t="shared" si="785"/>
        <v>17769.776300000001</v>
      </c>
      <c r="AI935" s="4">
        <f t="shared" si="786"/>
        <v>18478.325000000001</v>
      </c>
      <c r="AJ935" s="4">
        <f t="shared" si="787"/>
        <v>19186.8737</v>
      </c>
      <c r="AK935" s="4">
        <f t="shared" si="788"/>
        <v>20195.654900000001</v>
      </c>
      <c r="AL935" s="4">
        <f t="shared" si="789"/>
        <v>21480.65</v>
      </c>
      <c r="AM935" s="4">
        <f t="shared" si="790"/>
        <v>15476</v>
      </c>
      <c r="AN935" s="4">
        <f t="shared" si="791"/>
        <v>16893.097399999999</v>
      </c>
      <c r="AO935" s="4">
        <f t="shared" si="792"/>
        <v>17769.776300000001</v>
      </c>
      <c r="AP935" s="4">
        <f t="shared" si="793"/>
        <v>18478.325000000001</v>
      </c>
      <c r="AQ935" s="4">
        <f t="shared" si="794"/>
        <v>19186.8737</v>
      </c>
      <c r="AR935" s="4">
        <f t="shared" si="795"/>
        <v>20195.654900000001</v>
      </c>
      <c r="AS935" s="4">
        <f t="shared" si="796"/>
        <v>21480.65</v>
      </c>
      <c r="AT935" s="4">
        <f t="shared" si="797"/>
        <v>15476</v>
      </c>
      <c r="AU935" s="4">
        <f t="shared" si="798"/>
        <v>16893.097399999999</v>
      </c>
      <c r="AV935" s="4">
        <f t="shared" si="799"/>
        <v>17769.776300000001</v>
      </c>
      <c r="AW935" s="4">
        <f t="shared" si="800"/>
        <v>18478.325000000001</v>
      </c>
      <c r="AX935" s="4">
        <f t="shared" si="801"/>
        <v>19186.8737</v>
      </c>
      <c r="AY935" s="4">
        <f t="shared" si="802"/>
        <v>20195.654900000001</v>
      </c>
      <c r="AZ935" s="1">
        <f t="shared" si="803"/>
        <v>20404.662500000002</v>
      </c>
      <c r="BA935" s="1">
        <f t="shared" si="804"/>
        <v>21575.361068638125</v>
      </c>
      <c r="BB935" s="1">
        <f t="shared" si="805"/>
        <v>0</v>
      </c>
      <c r="BC935" s="1"/>
      <c r="BD935" s="6">
        <f t="shared" si="806"/>
        <v>0</v>
      </c>
      <c r="BE935" s="6"/>
      <c r="BF935">
        <f t="shared" si="807"/>
        <v>-923794.4385710042</v>
      </c>
      <c r="BG935">
        <f t="shared" si="808"/>
        <v>17761.635242347955</v>
      </c>
      <c r="BH935">
        <f t="shared" si="809"/>
        <v>545.79999999999927</v>
      </c>
      <c r="BI935">
        <f t="shared" si="810"/>
        <v>754.63710954381213</v>
      </c>
      <c r="BJ935">
        <f t="shared" si="811"/>
        <v>41.392214469335315</v>
      </c>
      <c r="BK935">
        <f t="shared" si="812"/>
        <v>23.789181101916725</v>
      </c>
    </row>
    <row r="936" spans="1:63" x14ac:dyDescent="0.35">
      <c r="A936" s="2">
        <v>1669075200000</v>
      </c>
      <c r="B936" s="3">
        <v>44887</v>
      </c>
      <c r="C936" s="2" t="s">
        <v>9</v>
      </c>
      <c r="D936" s="2">
        <v>15781.29</v>
      </c>
      <c r="E936" s="2">
        <v>16315</v>
      </c>
      <c r="F936" s="2">
        <v>15616.63</v>
      </c>
      <c r="G936" s="2">
        <v>16226.94</v>
      </c>
      <c r="H936" s="2">
        <v>239548.06623</v>
      </c>
      <c r="I936" s="2">
        <v>3823612603.803</v>
      </c>
      <c r="J936" s="2">
        <f t="shared" si="761"/>
        <v>2.8239136344367264</v>
      </c>
      <c r="K936" s="2">
        <f t="shared" si="762"/>
        <v>-2.6155330809541635</v>
      </c>
      <c r="L936" s="2">
        <f t="shared" si="763"/>
        <v>-16.051862106642005</v>
      </c>
      <c r="M936" s="1">
        <f t="shared" si="764"/>
        <v>2.2656598673381074</v>
      </c>
      <c r="N936" s="1">
        <f t="shared" si="765"/>
        <v>1.3285930680707412</v>
      </c>
      <c r="O936" s="1">
        <f t="shared" si="766"/>
        <v>3.6635989286951189</v>
      </c>
      <c r="P936" s="2">
        <f t="shared" si="767"/>
        <v>445.64999999999964</v>
      </c>
      <c r="Q936" s="2">
        <f t="shared" si="768"/>
        <v>0</v>
      </c>
      <c r="R936" s="2">
        <f t="shared" si="769"/>
        <v>195.18785714285735</v>
      </c>
      <c r="S936" s="2">
        <f t="shared" si="770"/>
        <v>360.92285714285725</v>
      </c>
      <c r="T936" s="1">
        <f t="shared" si="771"/>
        <v>35.098740615627676</v>
      </c>
      <c r="U936" s="1">
        <f t="shared" si="772"/>
        <v>18569.297981313019</v>
      </c>
      <c r="V936" s="1">
        <f t="shared" si="773"/>
        <v>17750.039500000003</v>
      </c>
      <c r="W936" s="1">
        <f t="shared" si="774"/>
        <v>1876.5887641075597</v>
      </c>
      <c r="X936" s="1">
        <f t="shared" si="775"/>
        <v>21503.21702821512</v>
      </c>
      <c r="Y936" s="1">
        <f t="shared" si="776"/>
        <v>13996.861971784883</v>
      </c>
      <c r="Z936" s="1">
        <f t="shared" si="777"/>
        <v>17742.891205262327</v>
      </c>
      <c r="AA936" s="1">
        <f t="shared" si="778"/>
        <v>16812.631459208838</v>
      </c>
      <c r="AB936" s="1">
        <f t="shared" si="779"/>
        <v>-930.25974605348893</v>
      </c>
      <c r="AC936" s="1">
        <f t="shared" si="780"/>
        <v>-827.1346199229115</v>
      </c>
      <c r="AD936" s="1">
        <f t="shared" si="781"/>
        <v>103.12512613057743</v>
      </c>
      <c r="AE936" s="4">
        <f t="shared" si="782"/>
        <v>21480.65</v>
      </c>
      <c r="AF936" s="4">
        <f t="shared" si="783"/>
        <v>15476</v>
      </c>
      <c r="AG936" s="4">
        <f t="shared" si="784"/>
        <v>16893.097399999999</v>
      </c>
      <c r="AH936" s="4">
        <f t="shared" si="785"/>
        <v>17769.776300000001</v>
      </c>
      <c r="AI936" s="4">
        <f t="shared" si="786"/>
        <v>18478.325000000001</v>
      </c>
      <c r="AJ936" s="4">
        <f t="shared" si="787"/>
        <v>19186.8737</v>
      </c>
      <c r="AK936" s="4">
        <f t="shared" si="788"/>
        <v>20195.654900000001</v>
      </c>
      <c r="AL936" s="4">
        <f t="shared" si="789"/>
        <v>21480.65</v>
      </c>
      <c r="AM936" s="4">
        <f t="shared" si="790"/>
        <v>15476</v>
      </c>
      <c r="AN936" s="4">
        <f t="shared" si="791"/>
        <v>16893.097399999999</v>
      </c>
      <c r="AO936" s="4">
        <f t="shared" si="792"/>
        <v>17769.776300000001</v>
      </c>
      <c r="AP936" s="4">
        <f t="shared" si="793"/>
        <v>18478.325000000001</v>
      </c>
      <c r="AQ936" s="4">
        <f t="shared" si="794"/>
        <v>19186.8737</v>
      </c>
      <c r="AR936" s="4">
        <f t="shared" si="795"/>
        <v>20195.654900000001</v>
      </c>
      <c r="AS936" s="4">
        <f t="shared" si="796"/>
        <v>21480.65</v>
      </c>
      <c r="AT936" s="4">
        <f t="shared" si="797"/>
        <v>15476</v>
      </c>
      <c r="AU936" s="4">
        <f t="shared" si="798"/>
        <v>16893.097399999999</v>
      </c>
      <c r="AV936" s="4">
        <f t="shared" si="799"/>
        <v>17769.776300000001</v>
      </c>
      <c r="AW936" s="4">
        <f t="shared" si="800"/>
        <v>18478.325000000001</v>
      </c>
      <c r="AX936" s="4">
        <f t="shared" si="801"/>
        <v>19186.8737</v>
      </c>
      <c r="AY936" s="4">
        <f t="shared" si="802"/>
        <v>20195.654900000001</v>
      </c>
      <c r="AZ936" s="1">
        <f t="shared" si="803"/>
        <v>20432.958214285718</v>
      </c>
      <c r="BA936" s="1">
        <f t="shared" si="804"/>
        <v>21643.474096975631</v>
      </c>
      <c r="BB936" s="1">
        <f t="shared" si="805"/>
        <v>0</v>
      </c>
      <c r="BC936" s="1"/>
      <c r="BD936" s="6">
        <f t="shared" si="806"/>
        <v>0</v>
      </c>
      <c r="BE936" s="6"/>
      <c r="BF936">
        <f t="shared" si="807"/>
        <v>-1188722.1426510043</v>
      </c>
      <c r="BG936">
        <f t="shared" si="808"/>
        <v>17929.283842425459</v>
      </c>
      <c r="BH936">
        <f t="shared" si="809"/>
        <v>698.3700000000008</v>
      </c>
      <c r="BI936">
        <f t="shared" si="810"/>
        <v>786.76589562747563</v>
      </c>
      <c r="BJ936">
        <f t="shared" si="811"/>
        <v>24.132323829601287</v>
      </c>
      <c r="BK936">
        <f t="shared" si="812"/>
        <v>14.201061479266357</v>
      </c>
    </row>
    <row r="937" spans="1:63" x14ac:dyDescent="0.35">
      <c r="A937" s="2">
        <v>1668988800000</v>
      </c>
      <c r="B937" s="3">
        <v>44886</v>
      </c>
      <c r="C937" s="2" t="s">
        <v>9</v>
      </c>
      <c r="D937" s="2">
        <v>16279.5</v>
      </c>
      <c r="E937" s="2">
        <v>16319</v>
      </c>
      <c r="F937" s="2">
        <v>15476</v>
      </c>
      <c r="G937" s="2">
        <v>15781.29</v>
      </c>
      <c r="H937" s="2">
        <v>324096.997753</v>
      </c>
      <c r="I937" s="2">
        <v>5188798317.0041504</v>
      </c>
      <c r="J937" s="2">
        <f t="shared" si="761"/>
        <v>-3.0646987174014049</v>
      </c>
      <c r="K937" s="2">
        <f t="shared" si="762"/>
        <v>-6.6227352095225118</v>
      </c>
      <c r="L937" s="2">
        <f t="shared" si="763"/>
        <v>-19.36143359359032</v>
      </c>
      <c r="M937" s="1">
        <f t="shared" si="764"/>
        <v>2.7463588329037982</v>
      </c>
      <c r="N937" s="1">
        <f t="shared" si="765"/>
        <v>2.7350108894773428</v>
      </c>
      <c r="O937" s="1">
        <f t="shared" si="766"/>
        <v>6.6115000738215777</v>
      </c>
      <c r="P937" s="2">
        <f t="shared" si="767"/>
        <v>0</v>
      </c>
      <c r="Q937" s="2">
        <f t="shared" si="768"/>
        <v>498.93999999999869</v>
      </c>
      <c r="R937" s="2">
        <f t="shared" si="769"/>
        <v>163.35571428571453</v>
      </c>
      <c r="S937" s="2">
        <f t="shared" si="770"/>
        <v>506.9157142857145</v>
      </c>
      <c r="T937" s="1">
        <f t="shared" si="771"/>
        <v>24.371576546814737</v>
      </c>
      <c r="U937" s="1">
        <f t="shared" si="772"/>
        <v>18664.904429529877</v>
      </c>
      <c r="V937" s="1">
        <f t="shared" si="773"/>
        <v>17946.284500000002</v>
      </c>
      <c r="W937" s="1">
        <f t="shared" si="774"/>
        <v>1911.9398440575198</v>
      </c>
      <c r="X937" s="1">
        <f t="shared" si="775"/>
        <v>21770.164188115043</v>
      </c>
      <c r="Y937" s="1">
        <f t="shared" si="776"/>
        <v>14122.404811884962</v>
      </c>
      <c r="Z937" s="1">
        <f t="shared" si="777"/>
        <v>17864.167301683312</v>
      </c>
      <c r="AA937" s="1">
        <f t="shared" si="778"/>
        <v>16919.120815428625</v>
      </c>
      <c r="AB937" s="1">
        <f t="shared" si="779"/>
        <v>-945.0464862546869</v>
      </c>
      <c r="AC937" s="1">
        <f t="shared" si="780"/>
        <v>-801.35333839026714</v>
      </c>
      <c r="AD937" s="1">
        <f t="shared" si="781"/>
        <v>143.69314786441976</v>
      </c>
      <c r="AE937" s="4">
        <f t="shared" si="782"/>
        <v>21480.65</v>
      </c>
      <c r="AF937" s="4">
        <f t="shared" si="783"/>
        <v>15476</v>
      </c>
      <c r="AG937" s="4">
        <f t="shared" si="784"/>
        <v>16893.097399999999</v>
      </c>
      <c r="AH937" s="4">
        <f t="shared" si="785"/>
        <v>17769.776300000001</v>
      </c>
      <c r="AI937" s="4">
        <f t="shared" si="786"/>
        <v>18478.325000000001</v>
      </c>
      <c r="AJ937" s="4">
        <f t="shared" si="787"/>
        <v>19186.8737</v>
      </c>
      <c r="AK937" s="4">
        <f t="shared" si="788"/>
        <v>20195.654900000001</v>
      </c>
      <c r="AL937" s="4">
        <f t="shared" si="789"/>
        <v>21480.65</v>
      </c>
      <c r="AM937" s="4">
        <f t="shared" si="790"/>
        <v>15476</v>
      </c>
      <c r="AN937" s="4">
        <f t="shared" si="791"/>
        <v>16893.097399999999</v>
      </c>
      <c r="AO937" s="4">
        <f t="shared" si="792"/>
        <v>17769.776300000001</v>
      </c>
      <c r="AP937" s="4">
        <f t="shared" si="793"/>
        <v>18478.325000000001</v>
      </c>
      <c r="AQ937" s="4">
        <f t="shared" si="794"/>
        <v>19186.8737</v>
      </c>
      <c r="AR937" s="4">
        <f t="shared" si="795"/>
        <v>20195.654900000001</v>
      </c>
      <c r="AS937" s="4">
        <f t="shared" si="796"/>
        <v>21480.65</v>
      </c>
      <c r="AT937" s="4">
        <f t="shared" si="797"/>
        <v>15476</v>
      </c>
      <c r="AU937" s="4">
        <f t="shared" si="798"/>
        <v>16893.097399999999</v>
      </c>
      <c r="AV937" s="4">
        <f t="shared" si="799"/>
        <v>17769.776300000001</v>
      </c>
      <c r="AW937" s="4">
        <f t="shared" si="800"/>
        <v>18478.325000000001</v>
      </c>
      <c r="AX937" s="4">
        <f t="shared" si="801"/>
        <v>19186.8737</v>
      </c>
      <c r="AY937" s="4">
        <f t="shared" si="802"/>
        <v>20195.654900000001</v>
      </c>
      <c r="AZ937" s="1">
        <f t="shared" si="803"/>
        <v>20461.164571428573</v>
      </c>
      <c r="BA937" s="1">
        <f t="shared" si="804"/>
        <v>21717.673194194474</v>
      </c>
      <c r="BB937" s="1">
        <f t="shared" si="805"/>
        <v>0</v>
      </c>
      <c r="BC937" s="1"/>
      <c r="BD937" s="6">
        <f t="shared" si="806"/>
        <v>0</v>
      </c>
      <c r="BE937" s="6"/>
      <c r="BF937">
        <f t="shared" si="807"/>
        <v>-1428270.2088810042</v>
      </c>
      <c r="BG937">
        <f t="shared" si="808"/>
        <v>18127.302984413109</v>
      </c>
      <c r="BH937">
        <f t="shared" si="809"/>
        <v>843</v>
      </c>
      <c r="BI937">
        <f t="shared" si="810"/>
        <v>800.36526418554865</v>
      </c>
      <c r="BJ937">
        <f t="shared" si="811"/>
        <v>5.843005006813569</v>
      </c>
      <c r="BK937">
        <f t="shared" si="812"/>
        <v>12.576825436346397</v>
      </c>
    </row>
    <row r="938" spans="1:63" x14ac:dyDescent="0.35">
      <c r="A938" s="2">
        <v>1668902400000</v>
      </c>
      <c r="B938" s="3">
        <v>44885</v>
      </c>
      <c r="C938" s="2" t="s">
        <v>9</v>
      </c>
      <c r="D938" s="2">
        <v>16700.68</v>
      </c>
      <c r="E938" s="2">
        <v>16753.330000000002</v>
      </c>
      <c r="F938" s="2">
        <v>16180</v>
      </c>
      <c r="G938" s="2">
        <v>16280.23</v>
      </c>
      <c r="H938" s="2">
        <v>154842.13477999999</v>
      </c>
      <c r="I938" s="2">
        <v>2561165772.4956999</v>
      </c>
      <c r="J938" s="2">
        <f t="shared" si="761"/>
        <v>-2.5175621591456201</v>
      </c>
      <c r="K938" s="2">
        <f t="shared" si="762"/>
        <v>-2.0411613855083113</v>
      </c>
      <c r="L938" s="2">
        <f t="shared" si="763"/>
        <v>-15.226341948568939</v>
      </c>
      <c r="M938" s="1">
        <f t="shared" si="764"/>
        <v>-3.1615919864599071</v>
      </c>
      <c r="N938" s="1">
        <f t="shared" si="765"/>
        <v>0.91245639650053645</v>
      </c>
      <c r="O938" s="1">
        <f t="shared" si="766"/>
        <v>3.7796149071604135</v>
      </c>
      <c r="P938" s="2">
        <f t="shared" si="767"/>
        <v>0</v>
      </c>
      <c r="Q938" s="2">
        <f t="shared" si="768"/>
        <v>420.45000000000073</v>
      </c>
      <c r="R938" s="2">
        <f t="shared" si="769"/>
        <v>163.35571428571453</v>
      </c>
      <c r="S938" s="2">
        <f t="shared" si="770"/>
        <v>493.73785714285754</v>
      </c>
      <c r="T938" s="1">
        <f t="shared" si="771"/>
        <v>24.86034278657857</v>
      </c>
      <c r="U938" s="1">
        <f t="shared" si="772"/>
        <v>18782.602977673956</v>
      </c>
      <c r="V938" s="1">
        <f t="shared" si="773"/>
        <v>18181.401000000005</v>
      </c>
      <c r="W938" s="1">
        <f t="shared" si="774"/>
        <v>1920.3587455079678</v>
      </c>
      <c r="X938" s="1">
        <f t="shared" si="775"/>
        <v>22022.118491015943</v>
      </c>
      <c r="Y938" s="1">
        <f t="shared" si="776"/>
        <v>14340.68350898407</v>
      </c>
      <c r="Z938" s="1">
        <f t="shared" si="777"/>
        <v>18030.797485817977</v>
      </c>
      <c r="AA938" s="1">
        <f t="shared" si="778"/>
        <v>17125.999145506557</v>
      </c>
      <c r="AB938" s="1">
        <f t="shared" si="779"/>
        <v>-904.79834031141945</v>
      </c>
      <c r="AC938" s="1">
        <f t="shared" si="780"/>
        <v>-765.43005142416223</v>
      </c>
      <c r="AD938" s="1">
        <f t="shared" si="781"/>
        <v>139.36828888725722</v>
      </c>
      <c r="AE938" s="4">
        <f t="shared" si="782"/>
        <v>21480.65</v>
      </c>
      <c r="AF938" s="4">
        <f t="shared" si="783"/>
        <v>15588</v>
      </c>
      <c r="AG938" s="4">
        <f t="shared" si="784"/>
        <v>16978.665400000002</v>
      </c>
      <c r="AH938" s="4">
        <f t="shared" si="785"/>
        <v>17838.992300000002</v>
      </c>
      <c r="AI938" s="4">
        <f t="shared" si="786"/>
        <v>18534.325000000001</v>
      </c>
      <c r="AJ938" s="4">
        <f t="shared" si="787"/>
        <v>19229.6577</v>
      </c>
      <c r="AK938" s="4">
        <f t="shared" si="788"/>
        <v>20219.622900000002</v>
      </c>
      <c r="AL938" s="4">
        <f t="shared" si="789"/>
        <v>21480.65</v>
      </c>
      <c r="AM938" s="4">
        <f t="shared" si="790"/>
        <v>15588</v>
      </c>
      <c r="AN938" s="4">
        <f t="shared" si="791"/>
        <v>16978.665400000002</v>
      </c>
      <c r="AO938" s="4">
        <f t="shared" si="792"/>
        <v>17838.992300000002</v>
      </c>
      <c r="AP938" s="4">
        <f t="shared" si="793"/>
        <v>18534.325000000001</v>
      </c>
      <c r="AQ938" s="4">
        <f t="shared" si="794"/>
        <v>19229.6577</v>
      </c>
      <c r="AR938" s="4">
        <f t="shared" si="795"/>
        <v>20219.622900000002</v>
      </c>
      <c r="AS938" s="4">
        <f t="shared" si="796"/>
        <v>21480.65</v>
      </c>
      <c r="AT938" s="4">
        <f t="shared" si="797"/>
        <v>15588</v>
      </c>
      <c r="AU938" s="4">
        <f t="shared" si="798"/>
        <v>16978.665400000002</v>
      </c>
      <c r="AV938" s="4">
        <f t="shared" si="799"/>
        <v>17838.992300000002</v>
      </c>
      <c r="AW938" s="4">
        <f t="shared" si="800"/>
        <v>18534.325000000001</v>
      </c>
      <c r="AX938" s="4">
        <f t="shared" si="801"/>
        <v>19229.6577</v>
      </c>
      <c r="AY938" s="4">
        <f t="shared" si="802"/>
        <v>20219.622900000002</v>
      </c>
      <c r="AZ938" s="1">
        <f t="shared" si="803"/>
        <v>20492.989000000001</v>
      </c>
      <c r="BA938" s="1">
        <f t="shared" si="804"/>
        <v>21798.993511923167</v>
      </c>
      <c r="BB938" s="1">
        <f t="shared" si="805"/>
        <v>0</v>
      </c>
      <c r="BC938" s="1"/>
      <c r="BD938" s="6">
        <f t="shared" si="806"/>
        <v>1</v>
      </c>
      <c r="BE938" s="6" t="str">
        <f t="shared" si="813"/>
        <v>$16,554–$16,319</v>
      </c>
      <c r="BF938">
        <f t="shared" si="807"/>
        <v>-1104173.2111280044</v>
      </c>
      <c r="BG938">
        <f t="shared" si="808"/>
        <v>18334.430044591943</v>
      </c>
      <c r="BH938">
        <f t="shared" si="809"/>
        <v>573.33000000000175</v>
      </c>
      <c r="BI938">
        <f t="shared" si="810"/>
        <v>793.80607406024842</v>
      </c>
      <c r="BJ938">
        <f t="shared" si="811"/>
        <v>12.627855601384216</v>
      </c>
      <c r="BK938">
        <f t="shared" si="812"/>
        <v>16.922024769221537</v>
      </c>
    </row>
    <row r="939" spans="1:63" x14ac:dyDescent="0.35">
      <c r="A939" s="2">
        <v>1668816000000</v>
      </c>
      <c r="B939" s="3">
        <v>44884</v>
      </c>
      <c r="C939" s="2" t="s">
        <v>9</v>
      </c>
      <c r="D939" s="2">
        <v>16699.43</v>
      </c>
      <c r="E939" s="2">
        <v>16822.41</v>
      </c>
      <c r="F939" s="2">
        <v>16553.53</v>
      </c>
      <c r="G939" s="2">
        <v>16700.68</v>
      </c>
      <c r="H939" s="2">
        <v>104963.15558000001</v>
      </c>
      <c r="I939" s="2">
        <v>1747627888.12954</v>
      </c>
      <c r="J939" s="2">
        <f t="shared" si="761"/>
        <v>1.3772083985734722E-3</v>
      </c>
      <c r="K939" s="2">
        <f t="shared" si="762"/>
        <v>2.2708720533256574</v>
      </c>
      <c r="L939" s="2">
        <f t="shared" si="763"/>
        <v>-12.855575215882384</v>
      </c>
      <c r="M939" s="1">
        <f t="shared" si="764"/>
        <v>-2.5825802215325013</v>
      </c>
      <c r="N939" s="1">
        <f t="shared" si="765"/>
        <v>-1.4497014492823082</v>
      </c>
      <c r="O939" s="1">
        <f t="shared" si="766"/>
        <v>-1.5676008402053045</v>
      </c>
      <c r="P939" s="2">
        <f t="shared" si="767"/>
        <v>0.22999999999956344</v>
      </c>
      <c r="Q939" s="2">
        <f t="shared" si="768"/>
        <v>0</v>
      </c>
      <c r="R939" s="2">
        <f t="shared" si="769"/>
        <v>163.35571428571453</v>
      </c>
      <c r="S939" s="2">
        <f t="shared" si="770"/>
        <v>491.83357142857159</v>
      </c>
      <c r="T939" s="1">
        <f t="shared" si="771"/>
        <v>24.932598540225584</v>
      </c>
      <c r="U939" s="1">
        <f t="shared" si="772"/>
        <v>18884.740650232077</v>
      </c>
      <c r="V939" s="1">
        <f t="shared" si="773"/>
        <v>18391.926500000001</v>
      </c>
      <c r="W939" s="1">
        <f t="shared" si="774"/>
        <v>1931.1619552960481</v>
      </c>
      <c r="X939" s="1">
        <f t="shared" si="775"/>
        <v>22254.250410592096</v>
      </c>
      <c r="Y939" s="1">
        <f t="shared" si="776"/>
        <v>14529.602589407905</v>
      </c>
      <c r="Z939" s="1">
        <f t="shared" si="777"/>
        <v>18170.842884683414</v>
      </c>
      <c r="AA939" s="1">
        <f t="shared" si="778"/>
        <v>17279.775353780478</v>
      </c>
      <c r="AB939" s="1">
        <f t="shared" si="779"/>
        <v>-891.06753090293569</v>
      </c>
      <c r="AC939" s="1">
        <f t="shared" si="780"/>
        <v>-730.58797920234792</v>
      </c>
      <c r="AD939" s="1">
        <f t="shared" si="781"/>
        <v>160.47955170058776</v>
      </c>
      <c r="AE939" s="4">
        <f t="shared" si="782"/>
        <v>21480.65</v>
      </c>
      <c r="AF939" s="4">
        <f t="shared" si="783"/>
        <v>15588</v>
      </c>
      <c r="AG939" s="4">
        <f t="shared" si="784"/>
        <v>16978.665400000002</v>
      </c>
      <c r="AH939" s="4">
        <f t="shared" si="785"/>
        <v>17838.992300000002</v>
      </c>
      <c r="AI939" s="4">
        <f t="shared" si="786"/>
        <v>18534.325000000001</v>
      </c>
      <c r="AJ939" s="4">
        <f t="shared" si="787"/>
        <v>19229.6577</v>
      </c>
      <c r="AK939" s="4">
        <f t="shared" si="788"/>
        <v>20219.622900000002</v>
      </c>
      <c r="AL939" s="4">
        <f t="shared" si="789"/>
        <v>21480.65</v>
      </c>
      <c r="AM939" s="4">
        <f t="shared" si="790"/>
        <v>15588</v>
      </c>
      <c r="AN939" s="4">
        <f t="shared" si="791"/>
        <v>16978.665400000002</v>
      </c>
      <c r="AO939" s="4">
        <f t="shared" si="792"/>
        <v>17838.992300000002</v>
      </c>
      <c r="AP939" s="4">
        <f t="shared" si="793"/>
        <v>18534.325000000001</v>
      </c>
      <c r="AQ939" s="4">
        <f t="shared" si="794"/>
        <v>19229.6577</v>
      </c>
      <c r="AR939" s="4">
        <f t="shared" si="795"/>
        <v>20219.622900000002</v>
      </c>
      <c r="AS939" s="4">
        <f t="shared" si="796"/>
        <v>21480.65</v>
      </c>
      <c r="AT939" s="4">
        <f t="shared" si="797"/>
        <v>15588</v>
      </c>
      <c r="AU939" s="4">
        <f t="shared" si="798"/>
        <v>16978.665400000002</v>
      </c>
      <c r="AV939" s="4">
        <f t="shared" si="799"/>
        <v>17838.992300000002</v>
      </c>
      <c r="AW939" s="4">
        <f t="shared" si="800"/>
        <v>18534.325000000001</v>
      </c>
      <c r="AX939" s="4">
        <f t="shared" si="801"/>
        <v>19229.6577</v>
      </c>
      <c r="AY939" s="4">
        <f t="shared" si="802"/>
        <v>20219.622900000002</v>
      </c>
      <c r="AZ939" s="1">
        <f t="shared" si="803"/>
        <v>20514.671857142861</v>
      </c>
      <c r="BA939" s="1">
        <f t="shared" si="804"/>
        <v>21874.593012086498</v>
      </c>
      <c r="BB939" s="1">
        <f t="shared" si="805"/>
        <v>0</v>
      </c>
      <c r="BC939" s="1"/>
      <c r="BD939" s="6">
        <f t="shared" si="806"/>
        <v>0</v>
      </c>
      <c r="BE939" s="6"/>
      <c r="BF939">
        <f t="shared" si="807"/>
        <v>-949331.0763480044</v>
      </c>
      <c r="BG939">
        <f t="shared" si="808"/>
        <v>18473.87482239454</v>
      </c>
      <c r="BH939">
        <f t="shared" si="809"/>
        <v>268.88000000000102</v>
      </c>
      <c r="BI939">
        <f t="shared" si="810"/>
        <v>827.7254700695172</v>
      </c>
      <c r="BJ939">
        <f t="shared" si="811"/>
        <v>19.259615700841405</v>
      </c>
      <c r="BK939">
        <f t="shared" si="812"/>
        <v>18.960975365331571</v>
      </c>
    </row>
    <row r="940" spans="1:63" x14ac:dyDescent="0.35">
      <c r="A940" s="2">
        <v>1668729600000</v>
      </c>
      <c r="B940" s="3">
        <v>44883</v>
      </c>
      <c r="C940" s="2" t="s">
        <v>9</v>
      </c>
      <c r="D940" s="2">
        <v>16692.560000000001</v>
      </c>
      <c r="E940" s="2">
        <v>17011</v>
      </c>
      <c r="F940" s="2">
        <v>16546.04</v>
      </c>
      <c r="G940" s="2">
        <v>16700.45</v>
      </c>
      <c r="H940" s="2">
        <v>214224.18184</v>
      </c>
      <c r="I940" s="2">
        <v>3588467560.3731198</v>
      </c>
      <c r="J940" s="2">
        <f t="shared" si="761"/>
        <v>4.7266566662030378E-2</v>
      </c>
      <c r="K940" s="2">
        <f t="shared" si="762"/>
        <v>-0.66398684755248016</v>
      </c>
      <c r="L940" s="2">
        <f t="shared" si="763"/>
        <v>-12.29639658185728</v>
      </c>
      <c r="M940" s="1">
        <f t="shared" si="764"/>
        <v>1.3771894318049531E-3</v>
      </c>
      <c r="N940" s="1">
        <f t="shared" si="765"/>
        <v>-1.067695780652625</v>
      </c>
      <c r="O940" s="1">
        <f t="shared" si="766"/>
        <v>0.22610169187056875</v>
      </c>
      <c r="P940" s="2">
        <f t="shared" si="767"/>
        <v>7.8899999999994179</v>
      </c>
      <c r="Q940" s="2">
        <f t="shared" si="768"/>
        <v>0</v>
      </c>
      <c r="R940" s="2">
        <f t="shared" si="769"/>
        <v>174.11428571428587</v>
      </c>
      <c r="S940" s="2">
        <f t="shared" si="770"/>
        <v>491.83357142857159</v>
      </c>
      <c r="T940" s="1">
        <f t="shared" si="771"/>
        <v>26.145333128827119</v>
      </c>
      <c r="U940" s="1">
        <f t="shared" si="772"/>
        <v>18973.885982894612</v>
      </c>
      <c r="V940" s="1">
        <f t="shared" si="773"/>
        <v>18588.266500000002</v>
      </c>
      <c r="W940" s="1">
        <f t="shared" si="774"/>
        <v>1948.7704683627594</v>
      </c>
      <c r="X940" s="1">
        <f t="shared" si="775"/>
        <v>22485.807436725521</v>
      </c>
      <c r="Y940" s="1">
        <f t="shared" si="776"/>
        <v>14690.725563274482</v>
      </c>
      <c r="Z940" s="1">
        <f t="shared" si="777"/>
        <v>18288.455915458086</v>
      </c>
      <c r="AA940" s="1">
        <f t="shared" si="778"/>
        <v>17385.065418104201</v>
      </c>
      <c r="AB940" s="1">
        <f t="shared" si="779"/>
        <v>-903.39049735388471</v>
      </c>
      <c r="AC940" s="1">
        <f t="shared" si="780"/>
        <v>-690.46809127720098</v>
      </c>
      <c r="AD940" s="1">
        <f t="shared" si="781"/>
        <v>212.92240607668373</v>
      </c>
      <c r="AE940" s="4">
        <f t="shared" si="782"/>
        <v>21480.65</v>
      </c>
      <c r="AF940" s="4">
        <f t="shared" si="783"/>
        <v>15588</v>
      </c>
      <c r="AG940" s="4">
        <f t="shared" si="784"/>
        <v>16978.665400000002</v>
      </c>
      <c r="AH940" s="4">
        <f t="shared" si="785"/>
        <v>17838.992300000002</v>
      </c>
      <c r="AI940" s="4">
        <f t="shared" si="786"/>
        <v>18534.325000000001</v>
      </c>
      <c r="AJ940" s="4">
        <f t="shared" si="787"/>
        <v>19229.6577</v>
      </c>
      <c r="AK940" s="4">
        <f t="shared" si="788"/>
        <v>20219.622900000002</v>
      </c>
      <c r="AL940" s="4">
        <f t="shared" si="789"/>
        <v>21480.65</v>
      </c>
      <c r="AM940" s="4">
        <f t="shared" si="790"/>
        <v>15588</v>
      </c>
      <c r="AN940" s="4">
        <f t="shared" si="791"/>
        <v>16978.665400000002</v>
      </c>
      <c r="AO940" s="4">
        <f t="shared" si="792"/>
        <v>17838.992300000002</v>
      </c>
      <c r="AP940" s="4">
        <f t="shared" si="793"/>
        <v>18534.325000000001</v>
      </c>
      <c r="AQ940" s="4">
        <f t="shared" si="794"/>
        <v>19229.6577</v>
      </c>
      <c r="AR940" s="4">
        <f t="shared" si="795"/>
        <v>20219.622900000002</v>
      </c>
      <c r="AS940" s="4">
        <f t="shared" si="796"/>
        <v>21480.65</v>
      </c>
      <c r="AT940" s="4">
        <f t="shared" si="797"/>
        <v>15588</v>
      </c>
      <c r="AU940" s="4">
        <f t="shared" si="798"/>
        <v>16978.665400000002</v>
      </c>
      <c r="AV940" s="4">
        <f t="shared" si="799"/>
        <v>17838.992300000002</v>
      </c>
      <c r="AW940" s="4">
        <f t="shared" si="800"/>
        <v>18534.325000000001</v>
      </c>
      <c r="AX940" s="4">
        <f t="shared" si="801"/>
        <v>19229.6577</v>
      </c>
      <c r="AY940" s="4">
        <f t="shared" si="802"/>
        <v>20219.622900000002</v>
      </c>
      <c r="AZ940" s="1">
        <f t="shared" si="803"/>
        <v>20532.901357142859</v>
      </c>
      <c r="BA940" s="1">
        <f t="shared" si="804"/>
        <v>21945.468532800009</v>
      </c>
      <c r="BB940" s="1">
        <f t="shared" si="805"/>
        <v>0</v>
      </c>
      <c r="BC940" s="1"/>
      <c r="BD940" s="6">
        <f t="shared" si="806"/>
        <v>0</v>
      </c>
      <c r="BE940" s="6"/>
      <c r="BF940">
        <f t="shared" si="807"/>
        <v>-1054294.2319280044</v>
      </c>
      <c r="BG940">
        <f t="shared" si="808"/>
        <v>18561.669255517016</v>
      </c>
      <c r="BH940">
        <f t="shared" si="809"/>
        <v>464.95999999999913</v>
      </c>
      <c r="BI940">
        <f t="shared" si="810"/>
        <v>913.70169623405809</v>
      </c>
      <c r="BJ940">
        <f t="shared" si="811"/>
        <v>18.878603005438986</v>
      </c>
      <c r="BK940">
        <f t="shared" si="812"/>
        <v>18.620767679510347</v>
      </c>
    </row>
    <row r="941" spans="1:63" x14ac:dyDescent="0.35">
      <c r="A941" s="2">
        <v>1668643200000</v>
      </c>
      <c r="B941" s="3">
        <v>44882</v>
      </c>
      <c r="C941" s="2" t="s">
        <v>9</v>
      </c>
      <c r="D941" s="2">
        <v>16661.61</v>
      </c>
      <c r="E941" s="2">
        <v>16751</v>
      </c>
      <c r="F941" s="2">
        <v>16410.740000000002</v>
      </c>
      <c r="G941" s="2">
        <v>16692.560000000001</v>
      </c>
      <c r="H941" s="2">
        <v>228038.97873</v>
      </c>
      <c r="I941" s="2">
        <v>3785204632.0142202</v>
      </c>
      <c r="J941" s="2">
        <f t="shared" si="761"/>
        <v>0.17884192054619352</v>
      </c>
      <c r="K941" s="2">
        <f t="shared" si="762"/>
        <v>-2.2129065025766956</v>
      </c>
      <c r="L941" s="2">
        <f t="shared" si="763"/>
        <v>-12.713939626552435</v>
      </c>
      <c r="M941" s="1">
        <f t="shared" si="764"/>
        <v>4.7244235933758774E-2</v>
      </c>
      <c r="N941" s="1">
        <f t="shared" si="765"/>
        <v>-0.56078875858466626</v>
      </c>
      <c r="O941" s="1">
        <f t="shared" si="766"/>
        <v>0.50297857248977462</v>
      </c>
      <c r="P941" s="2">
        <f t="shared" si="767"/>
        <v>29.80000000000291</v>
      </c>
      <c r="Q941" s="2">
        <f t="shared" si="768"/>
        <v>0</v>
      </c>
      <c r="R941" s="2">
        <f t="shared" si="769"/>
        <v>240.74357142857167</v>
      </c>
      <c r="S941" s="2">
        <f t="shared" si="770"/>
        <v>491.83357142857159</v>
      </c>
      <c r="T941" s="1">
        <f t="shared" si="771"/>
        <v>32.862555674292736</v>
      </c>
      <c r="U941" s="1">
        <f t="shared" si="772"/>
        <v>19066.679288318879</v>
      </c>
      <c r="V941" s="1">
        <f t="shared" si="773"/>
        <v>18793.727500000001</v>
      </c>
      <c r="W941" s="1">
        <f t="shared" si="774"/>
        <v>1955.5130361234558</v>
      </c>
      <c r="X941" s="1">
        <f t="shared" si="775"/>
        <v>22704.753572246911</v>
      </c>
      <c r="Y941" s="1">
        <f t="shared" si="776"/>
        <v>14882.701427753089</v>
      </c>
      <c r="Z941" s="1">
        <f t="shared" si="777"/>
        <v>18415.496388694733</v>
      </c>
      <c r="AA941" s="1">
        <f t="shared" si="778"/>
        <v>17509.5409486686</v>
      </c>
      <c r="AB941" s="1">
        <f t="shared" si="779"/>
        <v>-905.95544002613315</v>
      </c>
      <c r="AC941" s="1">
        <f t="shared" si="780"/>
        <v>-637.23748975802994</v>
      </c>
      <c r="AD941" s="1">
        <f t="shared" si="781"/>
        <v>268.71795026810321</v>
      </c>
      <c r="AE941" s="4">
        <f t="shared" si="782"/>
        <v>21480.65</v>
      </c>
      <c r="AF941" s="4">
        <f t="shared" si="783"/>
        <v>15588</v>
      </c>
      <c r="AG941" s="4">
        <f t="shared" si="784"/>
        <v>16978.665400000002</v>
      </c>
      <c r="AH941" s="4">
        <f t="shared" si="785"/>
        <v>17838.992300000002</v>
      </c>
      <c r="AI941" s="4">
        <f t="shared" si="786"/>
        <v>18534.325000000001</v>
      </c>
      <c r="AJ941" s="4">
        <f t="shared" si="787"/>
        <v>19229.6577</v>
      </c>
      <c r="AK941" s="4">
        <f t="shared" si="788"/>
        <v>20219.622900000002</v>
      </c>
      <c r="AL941" s="4">
        <f t="shared" si="789"/>
        <v>21480.65</v>
      </c>
      <c r="AM941" s="4">
        <f t="shared" si="790"/>
        <v>15588</v>
      </c>
      <c r="AN941" s="4">
        <f t="shared" si="791"/>
        <v>16978.665400000002</v>
      </c>
      <c r="AO941" s="4">
        <f t="shared" si="792"/>
        <v>17838.992300000002</v>
      </c>
      <c r="AP941" s="4">
        <f t="shared" si="793"/>
        <v>18534.325000000001</v>
      </c>
      <c r="AQ941" s="4">
        <f t="shared" si="794"/>
        <v>19229.6577</v>
      </c>
      <c r="AR941" s="4">
        <f t="shared" si="795"/>
        <v>20219.622900000002</v>
      </c>
      <c r="AS941" s="4">
        <f t="shared" si="796"/>
        <v>21480.65</v>
      </c>
      <c r="AT941" s="4">
        <f t="shared" si="797"/>
        <v>15588</v>
      </c>
      <c r="AU941" s="4">
        <f t="shared" si="798"/>
        <v>16978.665400000002</v>
      </c>
      <c r="AV941" s="4">
        <f t="shared" si="799"/>
        <v>17838.992300000002</v>
      </c>
      <c r="AW941" s="4">
        <f t="shared" si="800"/>
        <v>18534.325000000001</v>
      </c>
      <c r="AX941" s="4">
        <f t="shared" si="801"/>
        <v>19229.6577</v>
      </c>
      <c r="AY941" s="4">
        <f t="shared" si="802"/>
        <v>20219.622900000002</v>
      </c>
      <c r="AZ941" s="1">
        <f t="shared" si="803"/>
        <v>20551.325285714291</v>
      </c>
      <c r="BA941" s="1">
        <f t="shared" si="804"/>
        <v>22017.318101742476</v>
      </c>
      <c r="BB941" s="1">
        <f t="shared" si="805"/>
        <v>0</v>
      </c>
      <c r="BC941" s="1"/>
      <c r="BD941" s="6">
        <f t="shared" si="806"/>
        <v>0</v>
      </c>
      <c r="BE941" s="6"/>
      <c r="BF941">
        <f t="shared" si="807"/>
        <v>-1268518.4137680044</v>
      </c>
      <c r="BG941">
        <f t="shared" si="808"/>
        <v>18698.346832365365</v>
      </c>
      <c r="BH941">
        <f t="shared" si="809"/>
        <v>340.2599999999984</v>
      </c>
      <c r="BI941">
        <f t="shared" si="810"/>
        <v>982.73888027006706</v>
      </c>
      <c r="BJ941">
        <f t="shared" si="811"/>
        <v>18.744707389714321</v>
      </c>
      <c r="BK941">
        <f t="shared" si="812"/>
        <v>19.752799391332132</v>
      </c>
    </row>
    <row r="942" spans="1:63" x14ac:dyDescent="0.35">
      <c r="A942" s="2">
        <v>1668556800000</v>
      </c>
      <c r="B942" s="3">
        <v>44881</v>
      </c>
      <c r="C942" s="2" t="s">
        <v>9</v>
      </c>
      <c r="D942" s="2">
        <v>16900.57</v>
      </c>
      <c r="E942" s="2">
        <v>17015.919999999998</v>
      </c>
      <c r="F942" s="2">
        <v>16378.61</v>
      </c>
      <c r="G942" s="2">
        <v>16662.759999999998</v>
      </c>
      <c r="H942" s="2">
        <v>261493.40809000001</v>
      </c>
      <c r="I942" s="2">
        <v>4362538338.56532</v>
      </c>
      <c r="J942" s="2">
        <f t="shared" si="761"/>
        <v>-1.4071123044962468</v>
      </c>
      <c r="K942" s="2">
        <f t="shared" si="762"/>
        <v>-5.3314130042639425</v>
      </c>
      <c r="L942" s="2">
        <f t="shared" si="763"/>
        <v>-13.787030253359992</v>
      </c>
      <c r="M942" s="1">
        <f t="shared" si="764"/>
        <v>0.17852264721530375</v>
      </c>
      <c r="N942" s="1">
        <f t="shared" si="765"/>
        <v>-0.35798391142882585</v>
      </c>
      <c r="O942" s="1">
        <f t="shared" si="766"/>
        <v>-0.18388310219915199</v>
      </c>
      <c r="P942" s="2">
        <f t="shared" si="767"/>
        <v>0</v>
      </c>
      <c r="Q942" s="2">
        <f t="shared" si="768"/>
        <v>237.81000000000131</v>
      </c>
      <c r="R942" s="2">
        <f t="shared" si="769"/>
        <v>242.61357142857145</v>
      </c>
      <c r="S942" s="2">
        <f t="shared" si="770"/>
        <v>491.83357142857159</v>
      </c>
      <c r="T942" s="1">
        <f t="shared" si="771"/>
        <v>33.033496527028092</v>
      </c>
      <c r="U942" s="1">
        <f t="shared" si="772"/>
        <v>19163.582116413527</v>
      </c>
      <c r="V942" s="1">
        <f t="shared" si="773"/>
        <v>18988.691499999997</v>
      </c>
      <c r="W942" s="1">
        <f t="shared" si="774"/>
        <v>1930.5272487413531</v>
      </c>
      <c r="X942" s="1">
        <f t="shared" si="775"/>
        <v>22849.745997482703</v>
      </c>
      <c r="Y942" s="1">
        <f t="shared" si="776"/>
        <v>15127.637002517291</v>
      </c>
      <c r="Z942" s="1">
        <f t="shared" si="777"/>
        <v>18553.331299790312</v>
      </c>
      <c r="AA942" s="1">
        <f t="shared" si="778"/>
        <v>17658.082939335618</v>
      </c>
      <c r="AB942" s="1">
        <f t="shared" si="779"/>
        <v>-895.24836045469419</v>
      </c>
      <c r="AC942" s="1">
        <f t="shared" si="780"/>
        <v>-570.05800219100411</v>
      </c>
      <c r="AD942" s="1">
        <f t="shared" si="781"/>
        <v>325.19035826369009</v>
      </c>
      <c r="AE942" s="4">
        <f t="shared" si="782"/>
        <v>21480.65</v>
      </c>
      <c r="AF942" s="4">
        <f t="shared" si="783"/>
        <v>15588</v>
      </c>
      <c r="AG942" s="4">
        <f t="shared" si="784"/>
        <v>16978.665400000002</v>
      </c>
      <c r="AH942" s="4">
        <f t="shared" si="785"/>
        <v>17838.992300000002</v>
      </c>
      <c r="AI942" s="4">
        <f t="shared" si="786"/>
        <v>18534.325000000001</v>
      </c>
      <c r="AJ942" s="4">
        <f t="shared" si="787"/>
        <v>19229.6577</v>
      </c>
      <c r="AK942" s="4">
        <f t="shared" si="788"/>
        <v>20219.622900000002</v>
      </c>
      <c r="AL942" s="4">
        <f t="shared" si="789"/>
        <v>21480.65</v>
      </c>
      <c r="AM942" s="4">
        <f t="shared" si="790"/>
        <v>15588</v>
      </c>
      <c r="AN942" s="4">
        <f t="shared" si="791"/>
        <v>16978.665400000002</v>
      </c>
      <c r="AO942" s="4">
        <f t="shared" si="792"/>
        <v>17838.992300000002</v>
      </c>
      <c r="AP942" s="4">
        <f t="shared" si="793"/>
        <v>18534.325000000001</v>
      </c>
      <c r="AQ942" s="4">
        <f t="shared" si="794"/>
        <v>19229.6577</v>
      </c>
      <c r="AR942" s="4">
        <f t="shared" si="795"/>
        <v>20219.622900000002</v>
      </c>
      <c r="AS942" s="4">
        <f t="shared" si="796"/>
        <v>21480.65</v>
      </c>
      <c r="AT942" s="4">
        <f t="shared" si="797"/>
        <v>15588</v>
      </c>
      <c r="AU942" s="4">
        <f t="shared" si="798"/>
        <v>16978.665400000002</v>
      </c>
      <c r="AV942" s="4">
        <f t="shared" si="799"/>
        <v>17838.992300000002</v>
      </c>
      <c r="AW942" s="4">
        <f t="shared" si="800"/>
        <v>18534.325000000001</v>
      </c>
      <c r="AX942" s="4">
        <f t="shared" si="801"/>
        <v>19229.6577</v>
      </c>
      <c r="AY942" s="4">
        <f t="shared" si="802"/>
        <v>20219.622900000002</v>
      </c>
      <c r="AZ942" s="1">
        <f t="shared" si="803"/>
        <v>20574.537071428575</v>
      </c>
      <c r="BA942" s="1">
        <f t="shared" si="804"/>
        <v>22090.259993547166</v>
      </c>
      <c r="BB942" s="1">
        <f t="shared" si="805"/>
        <v>0</v>
      </c>
      <c r="BC942" s="1"/>
      <c r="BD942" s="6">
        <f t="shared" si="806"/>
        <v>0</v>
      </c>
      <c r="BE942" s="6"/>
      <c r="BF942">
        <f t="shared" si="807"/>
        <v>-1496557.3924980045</v>
      </c>
      <c r="BG942">
        <f t="shared" si="808"/>
        <v>18835.886700028324</v>
      </c>
      <c r="BH942">
        <f t="shared" si="809"/>
        <v>637.30999999999767</v>
      </c>
      <c r="BI942">
        <f t="shared" si="810"/>
        <v>1081.5817849270006</v>
      </c>
      <c r="BJ942">
        <f t="shared" si="811"/>
        <v>18.238992643377735</v>
      </c>
      <c r="BK942">
        <f t="shared" si="812"/>
        <v>19.339289906352246</v>
      </c>
    </row>
    <row r="943" spans="1:63" x14ac:dyDescent="0.35">
      <c r="A943" s="2">
        <v>1668470400000</v>
      </c>
      <c r="B943" s="3">
        <v>44880</v>
      </c>
      <c r="C943" s="2" t="s">
        <v>9</v>
      </c>
      <c r="D943" s="2">
        <v>16617.72</v>
      </c>
      <c r="E943" s="2">
        <v>17134.689999999999</v>
      </c>
      <c r="F943" s="2">
        <v>16527.72</v>
      </c>
      <c r="G943" s="2">
        <v>16900.57</v>
      </c>
      <c r="H943" s="2">
        <v>282461.84391</v>
      </c>
      <c r="I943" s="2">
        <v>4758545355.7868299</v>
      </c>
      <c r="J943" s="2">
        <f t="shared" si="761"/>
        <v>1.6914508654312512</v>
      </c>
      <c r="K943" s="2">
        <f t="shared" si="762"/>
        <v>6.1406246761721093</v>
      </c>
      <c r="L943" s="2">
        <f t="shared" si="763"/>
        <v>-13.55145254237115</v>
      </c>
      <c r="M943" s="1">
        <f t="shared" si="764"/>
        <v>-1.427194534398871</v>
      </c>
      <c r="N943" s="1">
        <f t="shared" si="765"/>
        <v>-3.9858418976401335</v>
      </c>
      <c r="O943" s="1">
        <f t="shared" si="766"/>
        <v>2.6967729490780514</v>
      </c>
      <c r="P943" s="2">
        <f t="shared" si="767"/>
        <v>281.11000000000058</v>
      </c>
      <c r="Q943" s="2">
        <f t="shared" si="768"/>
        <v>0</v>
      </c>
      <c r="R943" s="2">
        <f t="shared" si="769"/>
        <v>242.61357142857145</v>
      </c>
      <c r="S943" s="2">
        <f t="shared" si="770"/>
        <v>498.54571428571427</v>
      </c>
      <c r="T943" s="1">
        <f t="shared" si="771"/>
        <v>32.734336073891967</v>
      </c>
      <c r="U943" s="1">
        <f t="shared" si="772"/>
        <v>19265.656488512039</v>
      </c>
      <c r="V943" s="1">
        <f t="shared" si="773"/>
        <v>19170.308999999997</v>
      </c>
      <c r="W943" s="1">
        <f t="shared" si="774"/>
        <v>1873.1762168971181</v>
      </c>
      <c r="X943" s="1">
        <f t="shared" si="775"/>
        <v>22916.661433794234</v>
      </c>
      <c r="Y943" s="1">
        <f t="shared" si="776"/>
        <v>15423.956566205761</v>
      </c>
      <c r="Z943" s="1">
        <f t="shared" si="777"/>
        <v>18704.577003773538</v>
      </c>
      <c r="AA943" s="1">
        <f t="shared" si="778"/>
        <v>17839.050746487548</v>
      </c>
      <c r="AB943" s="1">
        <f t="shared" si="779"/>
        <v>-865.52625728599014</v>
      </c>
      <c r="AC943" s="1">
        <f t="shared" si="780"/>
        <v>-488.76041262508159</v>
      </c>
      <c r="AD943" s="1">
        <f t="shared" si="781"/>
        <v>376.76584466090856</v>
      </c>
      <c r="AE943" s="4">
        <f t="shared" si="782"/>
        <v>21480.65</v>
      </c>
      <c r="AF943" s="4">
        <f t="shared" si="783"/>
        <v>15588</v>
      </c>
      <c r="AG943" s="4">
        <f t="shared" si="784"/>
        <v>16978.665400000002</v>
      </c>
      <c r="AH943" s="4">
        <f t="shared" si="785"/>
        <v>17838.992300000002</v>
      </c>
      <c r="AI943" s="4">
        <f t="shared" si="786"/>
        <v>18534.325000000001</v>
      </c>
      <c r="AJ943" s="4">
        <f t="shared" si="787"/>
        <v>19229.6577</v>
      </c>
      <c r="AK943" s="4">
        <f t="shared" si="788"/>
        <v>20219.622900000002</v>
      </c>
      <c r="AL943" s="4">
        <f t="shared" si="789"/>
        <v>21480.65</v>
      </c>
      <c r="AM943" s="4">
        <f t="shared" si="790"/>
        <v>15588</v>
      </c>
      <c r="AN943" s="4">
        <f t="shared" si="791"/>
        <v>16978.665400000002</v>
      </c>
      <c r="AO943" s="4">
        <f t="shared" si="792"/>
        <v>17838.992300000002</v>
      </c>
      <c r="AP943" s="4">
        <f t="shared" si="793"/>
        <v>18534.325000000001</v>
      </c>
      <c r="AQ943" s="4">
        <f t="shared" si="794"/>
        <v>19229.6577</v>
      </c>
      <c r="AR943" s="4">
        <f t="shared" si="795"/>
        <v>20219.622900000002</v>
      </c>
      <c r="AS943" s="4">
        <f t="shared" si="796"/>
        <v>21480.65</v>
      </c>
      <c r="AT943" s="4">
        <f t="shared" si="797"/>
        <v>15588</v>
      </c>
      <c r="AU943" s="4">
        <f t="shared" si="798"/>
        <v>16978.665400000002</v>
      </c>
      <c r="AV943" s="4">
        <f t="shared" si="799"/>
        <v>17838.992300000002</v>
      </c>
      <c r="AW943" s="4">
        <f t="shared" si="800"/>
        <v>18534.325000000001</v>
      </c>
      <c r="AX943" s="4">
        <f t="shared" si="801"/>
        <v>19229.6577</v>
      </c>
      <c r="AY943" s="4">
        <f t="shared" si="802"/>
        <v>20219.622900000002</v>
      </c>
      <c r="AZ943" s="1">
        <f t="shared" si="803"/>
        <v>20599.253142857142</v>
      </c>
      <c r="BA943" s="1">
        <f t="shared" si="804"/>
        <v>22164.609308527266</v>
      </c>
      <c r="BB943" s="1">
        <f t="shared" si="805"/>
        <v>0</v>
      </c>
      <c r="BC943" s="1"/>
      <c r="BD943" s="6">
        <f t="shared" si="806"/>
        <v>0</v>
      </c>
      <c r="BE943" s="6"/>
      <c r="BF943">
        <f t="shared" si="807"/>
        <v>-1235063.9844080044</v>
      </c>
      <c r="BG943">
        <f t="shared" si="808"/>
        <v>18988.633126985373</v>
      </c>
      <c r="BH943">
        <f t="shared" si="809"/>
        <v>606.96999999999753</v>
      </c>
      <c r="BI943">
        <f t="shared" si="810"/>
        <v>1149.9312903003856</v>
      </c>
      <c r="BJ943">
        <f t="shared" si="811"/>
        <v>22.274698140904338</v>
      </c>
      <c r="BK943">
        <f t="shared" si="812"/>
        <v>17.456096436521193</v>
      </c>
    </row>
    <row r="944" spans="1:63" x14ac:dyDescent="0.35">
      <c r="A944" s="2">
        <v>1668384000000</v>
      </c>
      <c r="B944" s="3">
        <v>44879</v>
      </c>
      <c r="C944" s="2" t="s">
        <v>9</v>
      </c>
      <c r="D944" s="2">
        <v>16331.78</v>
      </c>
      <c r="E944" s="2">
        <v>17190</v>
      </c>
      <c r="F944" s="2">
        <v>15815.21</v>
      </c>
      <c r="G944" s="2">
        <v>16619.46</v>
      </c>
      <c r="H944" s="2">
        <v>380210.77750000003</v>
      </c>
      <c r="I944" s="2">
        <v>6273920325.3368196</v>
      </c>
      <c r="J944" s="2">
        <f t="shared" si="761"/>
        <v>1.7735006751439772</v>
      </c>
      <c r="K944" s="2">
        <f t="shared" si="762"/>
        <v>-10.393843177660495</v>
      </c>
      <c r="L944" s="2">
        <f t="shared" si="763"/>
        <v>-13.723317991297298</v>
      </c>
      <c r="M944" s="1">
        <f t="shared" si="764"/>
        <v>1.6633166810350217</v>
      </c>
      <c r="N944" s="1">
        <f t="shared" si="765"/>
        <v>-5.0433046561079502</v>
      </c>
      <c r="O944" s="1">
        <f t="shared" si="766"/>
        <v>7.1223132400210503</v>
      </c>
      <c r="P944" s="2">
        <f t="shared" si="767"/>
        <v>289.60999999999876</v>
      </c>
      <c r="Q944" s="2">
        <f t="shared" si="768"/>
        <v>0</v>
      </c>
      <c r="R944" s="2">
        <f t="shared" si="769"/>
        <v>222.53428571428569</v>
      </c>
      <c r="S944" s="2">
        <f t="shared" si="770"/>
        <v>499.05428571428587</v>
      </c>
      <c r="T944" s="1">
        <f t="shared" si="771"/>
        <v>30.839496982847351</v>
      </c>
      <c r="U944" s="1">
        <f t="shared" si="772"/>
        <v>19362.190630900284</v>
      </c>
      <c r="V944" s="1">
        <f t="shared" si="773"/>
        <v>19363.859999999997</v>
      </c>
      <c r="W944" s="1">
        <f t="shared" si="774"/>
        <v>1828.0991317732196</v>
      </c>
      <c r="X944" s="1">
        <f t="shared" si="775"/>
        <v>23020.058263546438</v>
      </c>
      <c r="Y944" s="1">
        <f t="shared" si="776"/>
        <v>15707.661736453558</v>
      </c>
      <c r="Z944" s="1">
        <f t="shared" si="777"/>
        <v>18848.897564075422</v>
      </c>
      <c r="AA944" s="1">
        <f t="shared" si="778"/>
        <v>18009.683609485284</v>
      </c>
      <c r="AB944" s="1">
        <f t="shared" si="779"/>
        <v>-839.21395459013729</v>
      </c>
      <c r="AC944" s="1">
        <f t="shared" si="780"/>
        <v>-394.56895145985436</v>
      </c>
      <c r="AD944" s="1">
        <f t="shared" si="781"/>
        <v>444.64500313028293</v>
      </c>
      <c r="AE944" s="4">
        <f t="shared" si="782"/>
        <v>21480.65</v>
      </c>
      <c r="AF944" s="4">
        <f t="shared" si="783"/>
        <v>15588</v>
      </c>
      <c r="AG944" s="4">
        <f t="shared" si="784"/>
        <v>16978.665400000002</v>
      </c>
      <c r="AH944" s="4">
        <f t="shared" si="785"/>
        <v>17838.992300000002</v>
      </c>
      <c r="AI944" s="4">
        <f t="shared" si="786"/>
        <v>18534.325000000001</v>
      </c>
      <c r="AJ944" s="4">
        <f t="shared" si="787"/>
        <v>19229.6577</v>
      </c>
      <c r="AK944" s="4">
        <f t="shared" si="788"/>
        <v>20219.622900000002</v>
      </c>
      <c r="AL944" s="4">
        <f t="shared" si="789"/>
        <v>21480.65</v>
      </c>
      <c r="AM944" s="4">
        <f t="shared" si="790"/>
        <v>15588</v>
      </c>
      <c r="AN944" s="4">
        <f t="shared" si="791"/>
        <v>16978.665400000002</v>
      </c>
      <c r="AO944" s="4">
        <f t="shared" si="792"/>
        <v>17838.992300000002</v>
      </c>
      <c r="AP944" s="4">
        <f t="shared" si="793"/>
        <v>18534.325000000001</v>
      </c>
      <c r="AQ944" s="4">
        <f t="shared" si="794"/>
        <v>19229.6577</v>
      </c>
      <c r="AR944" s="4">
        <f t="shared" si="795"/>
        <v>20219.622900000002</v>
      </c>
      <c r="AS944" s="4">
        <f t="shared" si="796"/>
        <v>21480.65</v>
      </c>
      <c r="AT944" s="4">
        <f t="shared" si="797"/>
        <v>15588</v>
      </c>
      <c r="AU944" s="4">
        <f t="shared" si="798"/>
        <v>16978.665400000002</v>
      </c>
      <c r="AV944" s="4">
        <f t="shared" si="799"/>
        <v>17838.992300000002</v>
      </c>
      <c r="AW944" s="4">
        <f t="shared" si="800"/>
        <v>18534.325000000001</v>
      </c>
      <c r="AX944" s="4">
        <f t="shared" si="801"/>
        <v>19229.6577</v>
      </c>
      <c r="AY944" s="4">
        <f t="shared" si="802"/>
        <v>20219.622900000002</v>
      </c>
      <c r="AZ944" s="1">
        <f t="shared" si="803"/>
        <v>20623.401142857143</v>
      </c>
      <c r="BA944" s="1">
        <f t="shared" si="804"/>
        <v>22236.719436041338</v>
      </c>
      <c r="BB944" s="1">
        <f t="shared" si="805"/>
        <v>0</v>
      </c>
      <c r="BC944" s="1"/>
      <c r="BD944" s="6">
        <f t="shared" si="806"/>
        <v>0</v>
      </c>
      <c r="BE944" s="6"/>
      <c r="BF944">
        <f t="shared" si="807"/>
        <v>-1517525.8283180045</v>
      </c>
      <c r="BG944">
        <f t="shared" si="808"/>
        <v>19156.758797705352</v>
      </c>
      <c r="BH944">
        <f t="shared" si="809"/>
        <v>1374.7900000000009</v>
      </c>
      <c r="BI944">
        <f t="shared" si="810"/>
        <v>1233.4637965004454</v>
      </c>
      <c r="BJ944">
        <f t="shared" si="811"/>
        <v>17.504178934774657</v>
      </c>
      <c r="BK944">
        <f t="shared" si="812"/>
        <v>16.955529345880038</v>
      </c>
    </row>
    <row r="945" spans="1:63" x14ac:dyDescent="0.35">
      <c r="A945" s="2">
        <v>1668297600000</v>
      </c>
      <c r="B945" s="3">
        <v>44878</v>
      </c>
      <c r="C945" s="2" t="s">
        <v>9</v>
      </c>
      <c r="D945" s="2">
        <v>16813.16</v>
      </c>
      <c r="E945" s="2">
        <v>16954.28</v>
      </c>
      <c r="F945" s="2">
        <v>16229</v>
      </c>
      <c r="G945" s="2">
        <v>16329.85</v>
      </c>
      <c r="H945" s="2">
        <v>184960.78846000001</v>
      </c>
      <c r="I945" s="2">
        <v>3074280132.0535202</v>
      </c>
      <c r="J945" s="2">
        <f t="shared" si="761"/>
        <v>-2.8683541834205006</v>
      </c>
      <c r="K945" s="2">
        <f t="shared" si="762"/>
        <v>-20.694736034399281</v>
      </c>
      <c r="L945" s="2">
        <f t="shared" si="763"/>
        <v>-14.366164832750282</v>
      </c>
      <c r="M945" s="1">
        <f t="shared" si="764"/>
        <v>1.7425957281403774</v>
      </c>
      <c r="N945" s="1">
        <f t="shared" si="765"/>
        <v>-0.30386072131710212</v>
      </c>
      <c r="O945" s="1">
        <f t="shared" si="766"/>
        <v>8.8479073598349043</v>
      </c>
      <c r="P945" s="2">
        <f t="shared" si="767"/>
        <v>0</v>
      </c>
      <c r="Q945" s="2">
        <f t="shared" si="768"/>
        <v>482.23000000000138</v>
      </c>
      <c r="R945" s="2">
        <f t="shared" si="769"/>
        <v>201.84785714285721</v>
      </c>
      <c r="S945" s="2">
        <f t="shared" si="770"/>
        <v>508.82142857142856</v>
      </c>
      <c r="T945" s="1">
        <f t="shared" si="771"/>
        <v>28.402501866952392</v>
      </c>
      <c r="U945" s="1">
        <f t="shared" si="772"/>
        <v>19474.138819916621</v>
      </c>
      <c r="V945" s="1">
        <f t="shared" si="773"/>
        <v>19536.890500000001</v>
      </c>
      <c r="W945" s="1">
        <f t="shared" si="774"/>
        <v>1720.7754507386339</v>
      </c>
      <c r="X945" s="1">
        <f t="shared" si="775"/>
        <v>22978.44140147727</v>
      </c>
      <c r="Y945" s="1">
        <f t="shared" si="776"/>
        <v>16095.339598522733</v>
      </c>
      <c r="Z945" s="1">
        <f t="shared" si="777"/>
        <v>19027.252569201453</v>
      </c>
      <c r="AA945" s="1">
        <f t="shared" si="778"/>
        <v>18262.451538482612</v>
      </c>
      <c r="AB945" s="1">
        <f t="shared" si="779"/>
        <v>-764.8010307188415</v>
      </c>
      <c r="AC945" s="1">
        <f t="shared" si="780"/>
        <v>-283.40770067728357</v>
      </c>
      <c r="AD945" s="1">
        <f t="shared" si="781"/>
        <v>481.39333004155793</v>
      </c>
      <c r="AE945" s="4">
        <f t="shared" si="782"/>
        <v>21480.65</v>
      </c>
      <c r="AF945" s="4">
        <f t="shared" si="783"/>
        <v>15588</v>
      </c>
      <c r="AG945" s="4">
        <f t="shared" si="784"/>
        <v>16978.665400000002</v>
      </c>
      <c r="AH945" s="4">
        <f t="shared" si="785"/>
        <v>17838.992300000002</v>
      </c>
      <c r="AI945" s="4">
        <f t="shared" si="786"/>
        <v>18534.325000000001</v>
      </c>
      <c r="AJ945" s="4">
        <f t="shared" si="787"/>
        <v>19229.6577</v>
      </c>
      <c r="AK945" s="4">
        <f t="shared" si="788"/>
        <v>20219.622900000002</v>
      </c>
      <c r="AL945" s="4">
        <f t="shared" si="789"/>
        <v>21480.65</v>
      </c>
      <c r="AM945" s="4">
        <f t="shared" si="790"/>
        <v>15588</v>
      </c>
      <c r="AN945" s="4">
        <f t="shared" si="791"/>
        <v>16978.665400000002</v>
      </c>
      <c r="AO945" s="4">
        <f t="shared" si="792"/>
        <v>17838.992300000002</v>
      </c>
      <c r="AP945" s="4">
        <f t="shared" si="793"/>
        <v>18534.325000000001</v>
      </c>
      <c r="AQ945" s="4">
        <f t="shared" si="794"/>
        <v>19229.6577</v>
      </c>
      <c r="AR945" s="4">
        <f t="shared" si="795"/>
        <v>20219.622900000002</v>
      </c>
      <c r="AS945" s="4">
        <f t="shared" si="796"/>
        <v>21480.65</v>
      </c>
      <c r="AT945" s="4">
        <f t="shared" si="797"/>
        <v>15588</v>
      </c>
      <c r="AU945" s="4">
        <f t="shared" si="798"/>
        <v>16978.665400000002</v>
      </c>
      <c r="AV945" s="4">
        <f t="shared" si="799"/>
        <v>17838.992300000002</v>
      </c>
      <c r="AW945" s="4">
        <f t="shared" si="800"/>
        <v>18534.325000000001</v>
      </c>
      <c r="AX945" s="4">
        <f t="shared" si="801"/>
        <v>19229.6577</v>
      </c>
      <c r="AY945" s="4">
        <f t="shared" si="802"/>
        <v>20219.622900000002</v>
      </c>
      <c r="AZ945" s="1">
        <f t="shared" si="803"/>
        <v>20652.851857142854</v>
      </c>
      <c r="BA945" s="1">
        <f t="shared" si="804"/>
        <v>22313.668195439164</v>
      </c>
      <c r="BB945" s="1">
        <f t="shared" si="805"/>
        <v>0</v>
      </c>
      <c r="BC945" s="1"/>
      <c r="BD945" s="6">
        <f t="shared" si="806"/>
        <v>0</v>
      </c>
      <c r="BE945" s="6"/>
      <c r="BF945">
        <f t="shared" si="807"/>
        <v>-1897736.6058180046</v>
      </c>
      <c r="BG945">
        <f t="shared" si="808"/>
        <v>19328.800391467004</v>
      </c>
      <c r="BH945">
        <f t="shared" si="809"/>
        <v>725.27999999999884</v>
      </c>
      <c r="BI945">
        <f t="shared" si="810"/>
        <v>1211.7213036543599</v>
      </c>
      <c r="BJ945">
        <f t="shared" si="811"/>
        <v>12.589412233884588</v>
      </c>
      <c r="BK945">
        <f t="shared" si="812"/>
        <v>19.505881620889312</v>
      </c>
    </row>
    <row r="946" spans="1:63" x14ac:dyDescent="0.35">
      <c r="A946" s="2">
        <v>1668211200000</v>
      </c>
      <c r="B946" s="3">
        <v>44877</v>
      </c>
      <c r="C946" s="2" t="s">
        <v>9</v>
      </c>
      <c r="D946" s="2">
        <v>17069.98</v>
      </c>
      <c r="E946" s="2">
        <v>17119.099999999999</v>
      </c>
      <c r="F946" s="2">
        <v>16631.39</v>
      </c>
      <c r="G946" s="2">
        <v>16812.080000000002</v>
      </c>
      <c r="H946" s="2">
        <v>167819.96035000001</v>
      </c>
      <c r="I946" s="2">
        <v>2827930561.0063701</v>
      </c>
      <c r="J946" s="2">
        <f t="shared" si="761"/>
        <v>-1.5127434709738696</v>
      </c>
      <c r="K946" s="2">
        <f t="shared" si="762"/>
        <v>-19.580896583591556</v>
      </c>
      <c r="L946" s="2">
        <f t="shared" si="763"/>
        <v>-12.331744445018042</v>
      </c>
      <c r="M946" s="1">
        <f t="shared" si="764"/>
        <v>-2.9530583563229387</v>
      </c>
      <c r="N946" s="1">
        <f t="shared" si="765"/>
        <v>-0.66261878363653659</v>
      </c>
      <c r="O946" s="1">
        <f t="shared" si="766"/>
        <v>2.3658583589894882</v>
      </c>
      <c r="P946" s="2">
        <f t="shared" si="767"/>
        <v>0</v>
      </c>
      <c r="Q946" s="2">
        <f t="shared" si="768"/>
        <v>258.22999999999956</v>
      </c>
      <c r="R946" s="2">
        <f t="shared" si="769"/>
        <v>201.84785714285721</v>
      </c>
      <c r="S946" s="2">
        <f t="shared" si="770"/>
        <v>487.38999999999982</v>
      </c>
      <c r="T946" s="1">
        <f t="shared" si="771"/>
        <v>29.285660247913597</v>
      </c>
      <c r="U946" s="1">
        <f t="shared" si="772"/>
        <v>19602.477139096889</v>
      </c>
      <c r="V946" s="1">
        <f t="shared" si="773"/>
        <v>19686.884000000002</v>
      </c>
      <c r="W946" s="1">
        <f t="shared" si="774"/>
        <v>1557.7100642269727</v>
      </c>
      <c r="X946" s="1">
        <f t="shared" si="775"/>
        <v>22802.304128453947</v>
      </c>
      <c r="Y946" s="1">
        <f t="shared" si="776"/>
        <v>16571.463871546057</v>
      </c>
      <c r="Z946" s="1">
        <f t="shared" si="777"/>
        <v>19243.044774737573</v>
      </c>
      <c r="AA946" s="1">
        <f t="shared" si="778"/>
        <v>18613.833636388543</v>
      </c>
      <c r="AB946" s="1">
        <f t="shared" si="779"/>
        <v>-629.21113834903008</v>
      </c>
      <c r="AC946" s="1">
        <f t="shared" si="780"/>
        <v>-163.05936816689407</v>
      </c>
      <c r="AD946" s="1">
        <f t="shared" si="781"/>
        <v>466.15177018213603</v>
      </c>
      <c r="AE946" s="4">
        <f t="shared" si="782"/>
        <v>21480.65</v>
      </c>
      <c r="AF946" s="4">
        <f t="shared" si="783"/>
        <v>15588</v>
      </c>
      <c r="AG946" s="4">
        <f t="shared" si="784"/>
        <v>16978.665400000002</v>
      </c>
      <c r="AH946" s="4">
        <f t="shared" si="785"/>
        <v>17838.992300000002</v>
      </c>
      <c r="AI946" s="4">
        <f t="shared" si="786"/>
        <v>18534.325000000001</v>
      </c>
      <c r="AJ946" s="4">
        <f t="shared" si="787"/>
        <v>19229.6577</v>
      </c>
      <c r="AK946" s="4">
        <f t="shared" si="788"/>
        <v>20219.622900000002</v>
      </c>
      <c r="AL946" s="4">
        <f t="shared" si="789"/>
        <v>21480.65</v>
      </c>
      <c r="AM946" s="4">
        <f t="shared" si="790"/>
        <v>15588</v>
      </c>
      <c r="AN946" s="4">
        <f t="shared" si="791"/>
        <v>16978.665400000002</v>
      </c>
      <c r="AO946" s="4">
        <f t="shared" si="792"/>
        <v>17838.992300000002</v>
      </c>
      <c r="AP946" s="4">
        <f t="shared" si="793"/>
        <v>18534.325000000001</v>
      </c>
      <c r="AQ946" s="4">
        <f t="shared" si="794"/>
        <v>19229.6577</v>
      </c>
      <c r="AR946" s="4">
        <f t="shared" si="795"/>
        <v>20219.622900000002</v>
      </c>
      <c r="AS946" s="4">
        <f t="shared" si="796"/>
        <v>21480.65</v>
      </c>
      <c r="AT946" s="4">
        <f t="shared" si="797"/>
        <v>15588</v>
      </c>
      <c r="AU946" s="4">
        <f t="shared" si="798"/>
        <v>16978.665400000002</v>
      </c>
      <c r="AV946" s="4">
        <f t="shared" si="799"/>
        <v>17838.992300000002</v>
      </c>
      <c r="AW946" s="4">
        <f t="shared" si="800"/>
        <v>18534.325000000001</v>
      </c>
      <c r="AX946" s="4">
        <f t="shared" si="801"/>
        <v>19229.6577</v>
      </c>
      <c r="AY946" s="4">
        <f t="shared" si="802"/>
        <v>20219.622900000002</v>
      </c>
      <c r="AZ946" s="1">
        <f t="shared" si="803"/>
        <v>20686.482</v>
      </c>
      <c r="BA946" s="1">
        <f t="shared" si="804"/>
        <v>22395.638307705456</v>
      </c>
      <c r="BB946" s="1">
        <f t="shared" si="805"/>
        <v>0</v>
      </c>
      <c r="BC946" s="1"/>
      <c r="BD946" s="6">
        <f t="shared" si="806"/>
        <v>0</v>
      </c>
      <c r="BE946" s="6"/>
      <c r="BF946">
        <f t="shared" si="807"/>
        <v>-1712775.8173580046</v>
      </c>
      <c r="BG946">
        <f t="shared" si="808"/>
        <v>19401.734029584011</v>
      </c>
      <c r="BH946">
        <f t="shared" si="809"/>
        <v>487.70999999999913</v>
      </c>
      <c r="BI946">
        <f t="shared" si="810"/>
        <v>1286.5584272934921</v>
      </c>
      <c r="BJ946">
        <f t="shared" si="811"/>
        <v>20.772996868980872</v>
      </c>
      <c r="BK946">
        <f t="shared" si="812"/>
        <v>26.6973263302589</v>
      </c>
    </row>
    <row r="947" spans="1:63" x14ac:dyDescent="0.35">
      <c r="A947" s="2">
        <v>1668124800000</v>
      </c>
      <c r="B947" s="3">
        <v>44876</v>
      </c>
      <c r="C947" s="2" t="s">
        <v>9</v>
      </c>
      <c r="D947" s="2">
        <v>17602.45</v>
      </c>
      <c r="E947" s="2">
        <v>17695</v>
      </c>
      <c r="F947" s="2">
        <v>16361.6</v>
      </c>
      <c r="G947" s="2">
        <v>17070.310000000001</v>
      </c>
      <c r="H947" s="2">
        <v>393552.86492000002</v>
      </c>
      <c r="I947" s="2">
        <v>6725273822.8378</v>
      </c>
      <c r="J947" s="2">
        <f t="shared" si="761"/>
        <v>-3.015939299420777</v>
      </c>
      <c r="K947" s="2">
        <f t="shared" si="762"/>
        <v>-19.855329054333524</v>
      </c>
      <c r="L947" s="2">
        <f t="shared" si="763"/>
        <v>-11.895765344542204</v>
      </c>
      <c r="M947" s="1">
        <f t="shared" si="764"/>
        <v>-1.5359788913685846</v>
      </c>
      <c r="N947" s="1">
        <f t="shared" si="765"/>
        <v>-2.1666859008418742</v>
      </c>
      <c r="O947" s="1">
        <f t="shared" si="766"/>
        <v>8.6348754064794142E-2</v>
      </c>
      <c r="P947" s="2">
        <f t="shared" si="767"/>
        <v>0</v>
      </c>
      <c r="Q947" s="2">
        <f t="shared" si="768"/>
        <v>530.84000000000015</v>
      </c>
      <c r="R947" s="2">
        <f t="shared" si="769"/>
        <v>217.40714285714279</v>
      </c>
      <c r="S947" s="2">
        <f t="shared" si="770"/>
        <v>468.94499999999982</v>
      </c>
      <c r="T947" s="1">
        <f t="shared" si="771"/>
        <v>31.675743292957691</v>
      </c>
      <c r="U947" s="1">
        <f t="shared" si="772"/>
        <v>19716.370899876354</v>
      </c>
      <c r="V947" s="1">
        <f t="shared" si="773"/>
        <v>19824.800000000007</v>
      </c>
      <c r="W947" s="1">
        <f t="shared" si="774"/>
        <v>1412.4069333340158</v>
      </c>
      <c r="X947" s="1">
        <f t="shared" si="775"/>
        <v>22649.613866668038</v>
      </c>
      <c r="Y947" s="1">
        <f t="shared" si="776"/>
        <v>16999.986133331975</v>
      </c>
      <c r="Z947" s="1">
        <f t="shared" si="777"/>
        <v>19437.521956716577</v>
      </c>
      <c r="AA947" s="1">
        <f t="shared" si="778"/>
        <v>18941.425206641004</v>
      </c>
      <c r="AB947" s="1">
        <f t="shared" si="779"/>
        <v>-496.09675007557234</v>
      </c>
      <c r="AC947" s="1">
        <f t="shared" si="780"/>
        <v>-46.521425621360073</v>
      </c>
      <c r="AD947" s="1">
        <f t="shared" si="781"/>
        <v>449.57532445421225</v>
      </c>
      <c r="AE947" s="4">
        <f t="shared" si="782"/>
        <v>21480.65</v>
      </c>
      <c r="AF947" s="4">
        <f t="shared" si="783"/>
        <v>15588</v>
      </c>
      <c r="AG947" s="4">
        <f t="shared" si="784"/>
        <v>16978.665400000002</v>
      </c>
      <c r="AH947" s="4">
        <f t="shared" si="785"/>
        <v>17838.992300000002</v>
      </c>
      <c r="AI947" s="4">
        <f t="shared" si="786"/>
        <v>18534.325000000001</v>
      </c>
      <c r="AJ947" s="4">
        <f t="shared" si="787"/>
        <v>19229.6577</v>
      </c>
      <c r="AK947" s="4">
        <f t="shared" si="788"/>
        <v>20219.622900000002</v>
      </c>
      <c r="AL947" s="4">
        <f t="shared" si="789"/>
        <v>21480.65</v>
      </c>
      <c r="AM947" s="4">
        <f t="shared" si="790"/>
        <v>15588</v>
      </c>
      <c r="AN947" s="4">
        <f t="shared" si="791"/>
        <v>16978.665400000002</v>
      </c>
      <c r="AO947" s="4">
        <f t="shared" si="792"/>
        <v>17838.992300000002</v>
      </c>
      <c r="AP947" s="4">
        <f t="shared" si="793"/>
        <v>18534.325000000001</v>
      </c>
      <c r="AQ947" s="4">
        <f t="shared" si="794"/>
        <v>19229.6577</v>
      </c>
      <c r="AR947" s="4">
        <f t="shared" si="795"/>
        <v>20219.622900000002</v>
      </c>
      <c r="AS947" s="4">
        <f t="shared" si="796"/>
        <v>22799</v>
      </c>
      <c r="AT947" s="4">
        <f t="shared" si="797"/>
        <v>15588</v>
      </c>
      <c r="AU947" s="4">
        <f t="shared" si="798"/>
        <v>17289.795999999998</v>
      </c>
      <c r="AV947" s="4">
        <f t="shared" si="799"/>
        <v>18342.601999999999</v>
      </c>
      <c r="AW947" s="4">
        <f t="shared" si="800"/>
        <v>19193.5</v>
      </c>
      <c r="AX947" s="4">
        <f t="shared" si="801"/>
        <v>20044.398000000001</v>
      </c>
      <c r="AY947" s="4">
        <f t="shared" si="802"/>
        <v>21255.846000000001</v>
      </c>
      <c r="AZ947" s="1">
        <f t="shared" si="803"/>
        <v>20719.904214285718</v>
      </c>
      <c r="BA947" s="1">
        <f t="shared" si="804"/>
        <v>22472.125407811007</v>
      </c>
      <c r="BB947" s="1">
        <f t="shared" si="805"/>
        <v>0</v>
      </c>
      <c r="BC947" s="1"/>
      <c r="BD947" s="6">
        <f t="shared" si="806"/>
        <v>0</v>
      </c>
      <c r="BE947" s="6"/>
      <c r="BF947">
        <f t="shared" si="807"/>
        <v>-1544955.8570080046</v>
      </c>
      <c r="BG947">
        <f t="shared" si="808"/>
        <v>19461.45055790781</v>
      </c>
      <c r="BH947">
        <f t="shared" si="809"/>
        <v>1333.3999999999996</v>
      </c>
      <c r="BI947">
        <f t="shared" si="810"/>
        <v>1409.4581853386449</v>
      </c>
      <c r="BJ947">
        <f t="shared" si="811"/>
        <v>25.15523575980248</v>
      </c>
      <c r="BK947">
        <f t="shared" si="812"/>
        <v>21.666935362980443</v>
      </c>
    </row>
    <row r="948" spans="1:63" x14ac:dyDescent="0.35">
      <c r="A948" s="2">
        <v>1668038400000</v>
      </c>
      <c r="B948" s="3">
        <v>44875</v>
      </c>
      <c r="C948" s="2" t="s">
        <v>9</v>
      </c>
      <c r="D948" s="2">
        <v>15922.68</v>
      </c>
      <c r="E948" s="2">
        <v>18199</v>
      </c>
      <c r="F948" s="2">
        <v>15754.26</v>
      </c>
      <c r="G948" s="2">
        <v>17601.150000000001</v>
      </c>
      <c r="H948" s="2">
        <v>608448.36432000005</v>
      </c>
      <c r="I948" s="2">
        <v>10323294543.880301</v>
      </c>
      <c r="J948" s="2">
        <f t="shared" si="761"/>
        <v>10.540476209915223</v>
      </c>
      <c r="K948" s="2">
        <f t="shared" si="762"/>
        <v>-16.773608744252545</v>
      </c>
      <c r="L948" s="2">
        <f t="shared" si="763"/>
        <v>-8.1145235866613845</v>
      </c>
      <c r="M948" s="1">
        <f t="shared" si="764"/>
        <v>-3.1097267712185666</v>
      </c>
      <c r="N948" s="1">
        <f t="shared" si="765"/>
        <v>-5.1621058851268247</v>
      </c>
      <c r="O948" s="1">
        <f t="shared" si="766"/>
        <v>-2.6910741627677726</v>
      </c>
      <c r="P948" s="2">
        <f t="shared" si="767"/>
        <v>1678.340000000002</v>
      </c>
      <c r="Q948" s="2">
        <f t="shared" si="768"/>
        <v>0</v>
      </c>
      <c r="R948" s="2">
        <f t="shared" si="769"/>
        <v>238.60214285714275</v>
      </c>
      <c r="S948" s="2">
        <f t="shared" si="770"/>
        <v>431.02785714285699</v>
      </c>
      <c r="T948" s="1">
        <f t="shared" si="771"/>
        <v>35.63193746653269</v>
      </c>
      <c r="U948" s="1">
        <f t="shared" si="772"/>
        <v>19824.37338558559</v>
      </c>
      <c r="V948" s="1">
        <f t="shared" si="773"/>
        <v>19931.502</v>
      </c>
      <c r="W948" s="1">
        <f t="shared" si="774"/>
        <v>1274.1252609716203</v>
      </c>
      <c r="X948" s="1">
        <f t="shared" si="775"/>
        <v>22479.752521943243</v>
      </c>
      <c r="Y948" s="1">
        <f t="shared" si="776"/>
        <v>17383.251478056758</v>
      </c>
      <c r="Z948" s="1">
        <f t="shared" si="777"/>
        <v>19626.898913253903</v>
      </c>
      <c r="AA948" s="1">
        <f t="shared" si="778"/>
        <v>19281.627971484824</v>
      </c>
      <c r="AB948" s="1">
        <f t="shared" si="779"/>
        <v>-345.27094176907849</v>
      </c>
      <c r="AC948" s="1">
        <f t="shared" si="780"/>
        <v>65.872405492192996</v>
      </c>
      <c r="AD948" s="1">
        <f t="shared" si="781"/>
        <v>411.14334726127151</v>
      </c>
      <c r="AE948" s="4">
        <f t="shared" si="782"/>
        <v>21480.65</v>
      </c>
      <c r="AF948" s="4">
        <f t="shared" si="783"/>
        <v>15588</v>
      </c>
      <c r="AG948" s="4">
        <f t="shared" si="784"/>
        <v>16978.665400000002</v>
      </c>
      <c r="AH948" s="4">
        <f t="shared" si="785"/>
        <v>17838.992300000002</v>
      </c>
      <c r="AI948" s="4">
        <f t="shared" si="786"/>
        <v>18534.325000000001</v>
      </c>
      <c r="AJ948" s="4">
        <f t="shared" si="787"/>
        <v>19229.6577</v>
      </c>
      <c r="AK948" s="4">
        <f t="shared" si="788"/>
        <v>20219.622900000002</v>
      </c>
      <c r="AL948" s="4">
        <f t="shared" si="789"/>
        <v>21480.65</v>
      </c>
      <c r="AM948" s="4">
        <f t="shared" si="790"/>
        <v>15588</v>
      </c>
      <c r="AN948" s="4">
        <f t="shared" si="791"/>
        <v>16978.665400000002</v>
      </c>
      <c r="AO948" s="4">
        <f t="shared" si="792"/>
        <v>17838.992300000002</v>
      </c>
      <c r="AP948" s="4">
        <f t="shared" si="793"/>
        <v>18534.325000000001</v>
      </c>
      <c r="AQ948" s="4">
        <f t="shared" si="794"/>
        <v>19229.6577</v>
      </c>
      <c r="AR948" s="4">
        <f t="shared" si="795"/>
        <v>20219.622900000002</v>
      </c>
      <c r="AS948" s="4">
        <f t="shared" si="796"/>
        <v>22799</v>
      </c>
      <c r="AT948" s="4">
        <f t="shared" si="797"/>
        <v>15588</v>
      </c>
      <c r="AU948" s="4">
        <f t="shared" si="798"/>
        <v>17289.795999999998</v>
      </c>
      <c r="AV948" s="4">
        <f t="shared" si="799"/>
        <v>18342.601999999999</v>
      </c>
      <c r="AW948" s="4">
        <f t="shared" si="800"/>
        <v>19193.5</v>
      </c>
      <c r="AX948" s="4">
        <f t="shared" si="801"/>
        <v>20044.398000000001</v>
      </c>
      <c r="AY948" s="4">
        <f t="shared" si="802"/>
        <v>21255.846000000001</v>
      </c>
      <c r="AZ948" s="1">
        <f t="shared" si="803"/>
        <v>20749.671214285714</v>
      </c>
      <c r="BA948" s="1">
        <f t="shared" si="804"/>
        <v>22546.122879150884</v>
      </c>
      <c r="BB948" s="1">
        <f t="shared" si="805"/>
        <v>0</v>
      </c>
      <c r="BC948" s="1"/>
      <c r="BD948" s="6">
        <f t="shared" si="806"/>
        <v>0</v>
      </c>
      <c r="BE948" s="6"/>
      <c r="BF948">
        <f t="shared" si="807"/>
        <v>-1151402.9920880045</v>
      </c>
      <c r="BG948">
        <f t="shared" si="808"/>
        <v>19593.243475390736</v>
      </c>
      <c r="BH948">
        <f t="shared" si="809"/>
        <v>2444.7399999999998</v>
      </c>
      <c r="BI948">
        <f t="shared" si="810"/>
        <v>1421.1594446215133</v>
      </c>
      <c r="BJ948">
        <f t="shared" si="811"/>
        <v>34.163746361993347</v>
      </c>
      <c r="BK948">
        <f t="shared" si="812"/>
        <v>23.948350355929353</v>
      </c>
    </row>
    <row r="949" spans="1:63" x14ac:dyDescent="0.35">
      <c r="A949" s="2">
        <v>1667952000000</v>
      </c>
      <c r="B949" s="3">
        <v>44874</v>
      </c>
      <c r="C949" s="2" t="s">
        <v>9</v>
      </c>
      <c r="D949" s="2">
        <v>18545.38</v>
      </c>
      <c r="E949" s="2">
        <v>18587.759999999998</v>
      </c>
      <c r="F949" s="2">
        <v>15588</v>
      </c>
      <c r="G949" s="2">
        <v>15922.81</v>
      </c>
      <c r="H949" s="2">
        <v>731926.92972899997</v>
      </c>
      <c r="I949" s="2">
        <v>12737719697.393999</v>
      </c>
      <c r="J949" s="2">
        <f t="shared" si="761"/>
        <v>-14.149929666047168</v>
      </c>
      <c r="K949" s="2">
        <f t="shared" si="762"/>
        <v>-21.204711839278062</v>
      </c>
      <c r="L949" s="2">
        <f t="shared" si="763"/>
        <v>-16.459548793284366</v>
      </c>
      <c r="M949" s="1">
        <f t="shared" si="764"/>
        <v>9.5353996755893906</v>
      </c>
      <c r="N949" s="1">
        <f t="shared" si="765"/>
        <v>4.6471068862845115</v>
      </c>
      <c r="O949" s="1">
        <f t="shared" si="766"/>
        <v>7.572469934640945</v>
      </c>
      <c r="P949" s="2">
        <f t="shared" si="767"/>
        <v>0</v>
      </c>
      <c r="Q949" s="2">
        <f t="shared" si="768"/>
        <v>2624.42</v>
      </c>
      <c r="R949" s="2">
        <f t="shared" si="769"/>
        <v>118.72071428571404</v>
      </c>
      <c r="S949" s="2">
        <f t="shared" si="770"/>
        <v>465.06214285714265</v>
      </c>
      <c r="T949" s="1">
        <f t="shared" si="771"/>
        <v>20.336450930874463</v>
      </c>
      <c r="U949" s="1">
        <f t="shared" si="772"/>
        <v>19915.117197242147</v>
      </c>
      <c r="V949" s="1">
        <f t="shared" si="773"/>
        <v>20009.663</v>
      </c>
      <c r="W949" s="1">
        <f t="shared" si="774"/>
        <v>1172.6822211498734</v>
      </c>
      <c r="X949" s="1">
        <f t="shared" si="775"/>
        <v>22355.027442299746</v>
      </c>
      <c r="Y949" s="1">
        <f t="shared" si="776"/>
        <v>17664.298557700255</v>
      </c>
      <c r="Z949" s="1">
        <f t="shared" si="777"/>
        <v>19788.958826314214</v>
      </c>
      <c r="AA949" s="1">
        <f t="shared" si="778"/>
        <v>19587.169420845701</v>
      </c>
      <c r="AB949" s="1">
        <f t="shared" si="779"/>
        <v>-201.789405468513</v>
      </c>
      <c r="AC949" s="1">
        <f t="shared" si="780"/>
        <v>168.65824230751087</v>
      </c>
      <c r="AD949" s="1">
        <f t="shared" si="781"/>
        <v>370.44764777602387</v>
      </c>
      <c r="AE949" s="4">
        <f t="shared" si="782"/>
        <v>21480.65</v>
      </c>
      <c r="AF949" s="4">
        <f t="shared" si="783"/>
        <v>15588</v>
      </c>
      <c r="AG949" s="4">
        <f t="shared" si="784"/>
        <v>16978.665400000002</v>
      </c>
      <c r="AH949" s="4">
        <f t="shared" si="785"/>
        <v>17838.992300000002</v>
      </c>
      <c r="AI949" s="4">
        <f t="shared" si="786"/>
        <v>18534.325000000001</v>
      </c>
      <c r="AJ949" s="4">
        <f t="shared" si="787"/>
        <v>19229.6577</v>
      </c>
      <c r="AK949" s="4">
        <f t="shared" si="788"/>
        <v>20219.622900000002</v>
      </c>
      <c r="AL949" s="4">
        <f t="shared" si="789"/>
        <v>21480.65</v>
      </c>
      <c r="AM949" s="4">
        <f t="shared" si="790"/>
        <v>15588</v>
      </c>
      <c r="AN949" s="4">
        <f t="shared" si="791"/>
        <v>16978.665400000002</v>
      </c>
      <c r="AO949" s="4">
        <f t="shared" si="792"/>
        <v>17838.992300000002</v>
      </c>
      <c r="AP949" s="4">
        <f t="shared" si="793"/>
        <v>18534.325000000001</v>
      </c>
      <c r="AQ949" s="4">
        <f t="shared" si="794"/>
        <v>19229.6577</v>
      </c>
      <c r="AR949" s="4">
        <f t="shared" si="795"/>
        <v>20219.622900000002</v>
      </c>
      <c r="AS949" s="4">
        <f t="shared" si="796"/>
        <v>22799</v>
      </c>
      <c r="AT949" s="4">
        <f t="shared" si="797"/>
        <v>15588</v>
      </c>
      <c r="AU949" s="4">
        <f t="shared" si="798"/>
        <v>17289.795999999998</v>
      </c>
      <c r="AV949" s="4">
        <f t="shared" si="799"/>
        <v>18342.601999999999</v>
      </c>
      <c r="AW949" s="4">
        <f t="shared" si="800"/>
        <v>19193.5</v>
      </c>
      <c r="AX949" s="4">
        <f t="shared" si="801"/>
        <v>20044.398000000001</v>
      </c>
      <c r="AY949" s="4">
        <f t="shared" si="802"/>
        <v>21255.846000000001</v>
      </c>
      <c r="AZ949" s="1">
        <f t="shared" si="803"/>
        <v>20774.735357142858</v>
      </c>
      <c r="BA949" s="1">
        <f t="shared" si="804"/>
        <v>22613.862233659798</v>
      </c>
      <c r="BB949" s="1">
        <f t="shared" si="805"/>
        <v>0</v>
      </c>
      <c r="BC949" s="1"/>
      <c r="BD949" s="6">
        <f t="shared" si="806"/>
        <v>0</v>
      </c>
      <c r="BE949" s="6"/>
      <c r="BF949">
        <f t="shared" si="807"/>
        <v>-1759851.3564080046</v>
      </c>
      <c r="BG949">
        <f t="shared" si="808"/>
        <v>19790.197355638604</v>
      </c>
      <c r="BH949">
        <f t="shared" si="809"/>
        <v>2999.7599999999984</v>
      </c>
      <c r="BI949">
        <f t="shared" si="810"/>
        <v>1263.685513024823</v>
      </c>
      <c r="BJ949">
        <f t="shared" si="811"/>
        <v>5.681823967145502</v>
      </c>
      <c r="BK949">
        <f t="shared" si="812"/>
        <v>32.678397448080339</v>
      </c>
    </row>
    <row r="950" spans="1:63" x14ac:dyDescent="0.35">
      <c r="A950" s="2">
        <v>1667865600000</v>
      </c>
      <c r="B950" s="3">
        <v>44873</v>
      </c>
      <c r="C950" s="2" t="s">
        <v>9</v>
      </c>
      <c r="D950" s="2">
        <v>20590.669999999998</v>
      </c>
      <c r="E950" s="2">
        <v>20700.88</v>
      </c>
      <c r="F950" s="2">
        <v>17166.830000000002</v>
      </c>
      <c r="G950" s="2">
        <v>18547.23</v>
      </c>
      <c r="H950" s="2">
        <v>760705.36278299999</v>
      </c>
      <c r="I950" s="2">
        <v>14758384309.8542</v>
      </c>
      <c r="J950" s="2">
        <f t="shared" si="761"/>
        <v>-9.9261186734288067</v>
      </c>
      <c r="K950" s="2">
        <f t="shared" si="762"/>
        <v>-7.9625979563156548</v>
      </c>
      <c r="L950" s="2">
        <f t="shared" si="763"/>
        <v>-3.0558434695615193</v>
      </c>
      <c r="M950" s="1">
        <f t="shared" si="764"/>
        <v>-16.482141029127398</v>
      </c>
      <c r="N950" s="1">
        <f t="shared" si="765"/>
        <v>-8.8781990626093492</v>
      </c>
      <c r="O950" s="1">
        <f t="shared" si="766"/>
        <v>-7.1338415493850089</v>
      </c>
      <c r="P950" s="2">
        <f t="shared" si="767"/>
        <v>0</v>
      </c>
      <c r="Q950" s="2">
        <f t="shared" si="768"/>
        <v>2043.9000000000015</v>
      </c>
      <c r="R950" s="2">
        <f t="shared" si="769"/>
        <v>168.11499999999978</v>
      </c>
      <c r="S950" s="2">
        <f t="shared" si="770"/>
        <v>277.60357142857123</v>
      </c>
      <c r="T950" s="1">
        <f t="shared" si="771"/>
        <v>37.717746303721427</v>
      </c>
      <c r="U950" s="1">
        <f t="shared" si="772"/>
        <v>20078.068511415295</v>
      </c>
      <c r="V950" s="1">
        <f t="shared" si="773"/>
        <v>20165.618500000004</v>
      </c>
      <c r="W950" s="1">
        <f t="shared" si="774"/>
        <v>750.04628346706068</v>
      </c>
      <c r="X950" s="1">
        <f t="shared" si="775"/>
        <v>21665.711066934127</v>
      </c>
      <c r="Y950" s="1">
        <f t="shared" si="776"/>
        <v>18665.525933065881</v>
      </c>
      <c r="Z950" s="1">
        <f t="shared" si="777"/>
        <v>20098.250732419354</v>
      </c>
      <c r="AA950" s="1">
        <f t="shared" si="778"/>
        <v>20253.416588272194</v>
      </c>
      <c r="AB950" s="1">
        <f t="shared" si="779"/>
        <v>155.16585585283974</v>
      </c>
      <c r="AC950" s="1">
        <f t="shared" si="780"/>
        <v>261.27015425151683</v>
      </c>
      <c r="AD950" s="1">
        <f t="shared" si="781"/>
        <v>106.10429839867709</v>
      </c>
      <c r="AE950" s="4">
        <f t="shared" si="782"/>
        <v>21480.65</v>
      </c>
      <c r="AF950" s="4">
        <f t="shared" si="783"/>
        <v>17166.830000000002</v>
      </c>
      <c r="AG950" s="4">
        <f t="shared" si="784"/>
        <v>18184.891520000001</v>
      </c>
      <c r="AH950" s="4">
        <f t="shared" si="785"/>
        <v>18814.70924</v>
      </c>
      <c r="AI950" s="4">
        <f t="shared" si="786"/>
        <v>19323.740000000002</v>
      </c>
      <c r="AJ950" s="4">
        <f t="shared" si="787"/>
        <v>19832.770760000003</v>
      </c>
      <c r="AK950" s="4">
        <f t="shared" si="788"/>
        <v>20557.49252</v>
      </c>
      <c r="AL950" s="4">
        <f t="shared" si="789"/>
        <v>21480.65</v>
      </c>
      <c r="AM950" s="4">
        <f t="shared" si="790"/>
        <v>17166.830000000002</v>
      </c>
      <c r="AN950" s="4">
        <f t="shared" si="791"/>
        <v>18184.891520000001</v>
      </c>
      <c r="AO950" s="4">
        <f t="shared" si="792"/>
        <v>18814.70924</v>
      </c>
      <c r="AP950" s="4">
        <f t="shared" si="793"/>
        <v>19323.740000000002</v>
      </c>
      <c r="AQ950" s="4">
        <f t="shared" si="794"/>
        <v>19832.770760000003</v>
      </c>
      <c r="AR950" s="4">
        <f t="shared" si="795"/>
        <v>20557.49252</v>
      </c>
      <c r="AS950" s="4">
        <f t="shared" si="796"/>
        <v>22799</v>
      </c>
      <c r="AT950" s="4">
        <f t="shared" si="797"/>
        <v>17166.830000000002</v>
      </c>
      <c r="AU950" s="4">
        <f t="shared" si="798"/>
        <v>18496.022120000001</v>
      </c>
      <c r="AV950" s="4">
        <f t="shared" si="799"/>
        <v>19318.318940000001</v>
      </c>
      <c r="AW950" s="4">
        <f t="shared" si="800"/>
        <v>19982.915000000001</v>
      </c>
      <c r="AX950" s="4">
        <f t="shared" si="801"/>
        <v>20647.511060000001</v>
      </c>
      <c r="AY950" s="4">
        <f t="shared" si="802"/>
        <v>21593.715620000003</v>
      </c>
      <c r="AZ950" s="1">
        <f t="shared" si="803"/>
        <v>20803.772357142861</v>
      </c>
      <c r="BA950" s="1">
        <f t="shared" si="804"/>
        <v>22705.520483435957</v>
      </c>
      <c r="BB950" s="1">
        <f t="shared" si="805"/>
        <v>0</v>
      </c>
      <c r="BC950" s="1"/>
      <c r="BD950" s="6">
        <f t="shared" si="806"/>
        <v>0</v>
      </c>
      <c r="BE950" s="6"/>
      <c r="BF950">
        <f t="shared" si="807"/>
        <v>-1027924.4266790048</v>
      </c>
      <c r="BG950">
        <f t="shared" si="808"/>
        <v>20132.808391581802</v>
      </c>
      <c r="BH950">
        <f t="shared" si="809"/>
        <v>3534.0499999999993</v>
      </c>
      <c r="BI950">
        <f t="shared" si="810"/>
        <v>996.59713041325745</v>
      </c>
      <c r="BJ950">
        <f t="shared" si="811"/>
        <v>31.999480738649218</v>
      </c>
      <c r="BK950">
        <f t="shared" si="812"/>
        <v>55.868268231652507</v>
      </c>
    </row>
    <row r="951" spans="1:63" x14ac:dyDescent="0.35">
      <c r="A951" s="2">
        <v>1667779200000</v>
      </c>
      <c r="B951" s="3">
        <v>44872</v>
      </c>
      <c r="C951" s="2" t="s">
        <v>9</v>
      </c>
      <c r="D951" s="2">
        <v>20905.580000000002</v>
      </c>
      <c r="E951" s="2">
        <v>21069.77</v>
      </c>
      <c r="F951" s="2">
        <v>20384.89</v>
      </c>
      <c r="G951" s="2">
        <v>20591.13</v>
      </c>
      <c r="H951" s="2">
        <v>386977.60337000003</v>
      </c>
      <c r="I951" s="2">
        <v>8035052131.5934496</v>
      </c>
      <c r="J951" s="2">
        <f t="shared" si="761"/>
        <v>-1.5041438697228238</v>
      </c>
      <c r="K951" s="2">
        <f t="shared" si="762"/>
        <v>0.52485839905252119</v>
      </c>
      <c r="L951" s="2">
        <f t="shared" si="763"/>
        <v>5.9267905480831882</v>
      </c>
      <c r="M951" s="1">
        <f t="shared" si="764"/>
        <v>-11.019974411273282</v>
      </c>
      <c r="N951" s="1">
        <f t="shared" si="765"/>
        <v>-19.288256642544638</v>
      </c>
      <c r="O951" s="1">
        <f t="shared" si="766"/>
        <v>-18.233530651304719</v>
      </c>
      <c r="P951" s="2">
        <f t="shared" si="767"/>
        <v>0</v>
      </c>
      <c r="Q951" s="2">
        <f t="shared" si="768"/>
        <v>314.45000000000073</v>
      </c>
      <c r="R951" s="2">
        <f t="shared" si="769"/>
        <v>221.71142857142826</v>
      </c>
      <c r="S951" s="2">
        <f t="shared" si="770"/>
        <v>131.61071428571398</v>
      </c>
      <c r="T951" s="1">
        <f t="shared" si="771"/>
        <v>62.750504901435583</v>
      </c>
      <c r="U951" s="1">
        <f t="shared" si="772"/>
        <v>20140.551715962858</v>
      </c>
      <c r="V951" s="1">
        <f t="shared" si="773"/>
        <v>20194.455500000004</v>
      </c>
      <c r="W951" s="1">
        <f t="shared" si="774"/>
        <v>696.44121633110581</v>
      </c>
      <c r="X951" s="1">
        <f t="shared" si="775"/>
        <v>21587.337932662216</v>
      </c>
      <c r="Y951" s="1">
        <f t="shared" si="776"/>
        <v>18801.573067337791</v>
      </c>
      <c r="Z951" s="1">
        <f t="shared" si="777"/>
        <v>20222.3323910129</v>
      </c>
      <c r="AA951" s="1">
        <f t="shared" si="778"/>
        <v>20563.63233159441</v>
      </c>
      <c r="AB951" s="1">
        <f t="shared" si="779"/>
        <v>341.29994058150987</v>
      </c>
      <c r="AC951" s="1">
        <f t="shared" si="780"/>
        <v>287.79622885118613</v>
      </c>
      <c r="AD951" s="1">
        <f t="shared" si="781"/>
        <v>-53.503711730323744</v>
      </c>
      <c r="AE951" s="4">
        <f t="shared" si="782"/>
        <v>21480.65</v>
      </c>
      <c r="AF951" s="4">
        <f t="shared" si="783"/>
        <v>18650</v>
      </c>
      <c r="AG951" s="4">
        <f t="shared" si="784"/>
        <v>19318.0334</v>
      </c>
      <c r="AH951" s="4">
        <f t="shared" si="785"/>
        <v>19731.308300000001</v>
      </c>
      <c r="AI951" s="4">
        <f t="shared" si="786"/>
        <v>20065.325000000001</v>
      </c>
      <c r="AJ951" s="4">
        <f t="shared" si="787"/>
        <v>20399.341700000001</v>
      </c>
      <c r="AK951" s="4">
        <f t="shared" si="788"/>
        <v>20874.890900000002</v>
      </c>
      <c r="AL951" s="4">
        <f t="shared" si="789"/>
        <v>21480.65</v>
      </c>
      <c r="AM951" s="4">
        <f t="shared" si="790"/>
        <v>18190</v>
      </c>
      <c r="AN951" s="4">
        <f t="shared" si="791"/>
        <v>18966.593400000002</v>
      </c>
      <c r="AO951" s="4">
        <f t="shared" si="792"/>
        <v>19447.028300000002</v>
      </c>
      <c r="AP951" s="4">
        <f t="shared" si="793"/>
        <v>19835.325000000001</v>
      </c>
      <c r="AQ951" s="4">
        <f t="shared" si="794"/>
        <v>20223.6217</v>
      </c>
      <c r="AR951" s="4">
        <f t="shared" si="795"/>
        <v>20776.4509</v>
      </c>
      <c r="AS951" s="4">
        <f t="shared" si="796"/>
        <v>22799</v>
      </c>
      <c r="AT951" s="4">
        <f t="shared" si="797"/>
        <v>18125.98</v>
      </c>
      <c r="AU951" s="4">
        <f t="shared" si="798"/>
        <v>19228.812719999998</v>
      </c>
      <c r="AV951" s="4">
        <f t="shared" si="799"/>
        <v>19911.073639999999</v>
      </c>
      <c r="AW951" s="4">
        <f t="shared" si="800"/>
        <v>20462.489999999998</v>
      </c>
      <c r="AX951" s="4">
        <f t="shared" si="801"/>
        <v>21013.906360000001</v>
      </c>
      <c r="AY951" s="4">
        <f t="shared" si="802"/>
        <v>21798.973720000002</v>
      </c>
      <c r="AZ951" s="1">
        <f t="shared" si="803"/>
        <v>20819.317285714293</v>
      </c>
      <c r="BA951" s="1">
        <f t="shared" si="804"/>
        <v>22762.483366770695</v>
      </c>
      <c r="BB951" s="1">
        <f t="shared" si="805"/>
        <v>0</v>
      </c>
      <c r="BC951" s="1"/>
      <c r="BD951" s="6">
        <f t="shared" si="806"/>
        <v>0</v>
      </c>
      <c r="BE951" s="6"/>
      <c r="BF951">
        <f t="shared" si="807"/>
        <v>-267219.06389600481</v>
      </c>
      <c r="BG951">
        <f t="shared" si="808"/>
        <v>20282.274820680293</v>
      </c>
      <c r="BH951">
        <f t="shared" si="809"/>
        <v>684.88000000000102</v>
      </c>
      <c r="BI951">
        <f t="shared" si="810"/>
        <v>606.21976586145115</v>
      </c>
      <c r="BJ951">
        <f t="shared" si="811"/>
        <v>60.353887638446295</v>
      </c>
      <c r="BK951">
        <f t="shared" si="812"/>
        <v>76.028339101009067</v>
      </c>
    </row>
    <row r="952" spans="1:63" x14ac:dyDescent="0.35">
      <c r="A952" s="2">
        <v>1667692800000</v>
      </c>
      <c r="B952" s="3">
        <v>44871</v>
      </c>
      <c r="C952" s="2" t="s">
        <v>9</v>
      </c>
      <c r="D952" s="2">
        <v>21299.37</v>
      </c>
      <c r="E952" s="2">
        <v>21365.27</v>
      </c>
      <c r="F952" s="2">
        <v>20886.13</v>
      </c>
      <c r="G952" s="2">
        <v>20905.580000000002</v>
      </c>
      <c r="H952" s="2">
        <v>230036.97216999999</v>
      </c>
      <c r="I952" s="2">
        <v>4877535058.4126997</v>
      </c>
      <c r="J952" s="2">
        <f t="shared" si="761"/>
        <v>-1.8488340265463123</v>
      </c>
      <c r="K952" s="2">
        <f t="shared" si="762"/>
        <v>2.0245242485142074</v>
      </c>
      <c r="L952" s="2">
        <f t="shared" si="763"/>
        <v>7.6610519333647957</v>
      </c>
      <c r="M952" s="1">
        <f t="shared" si="764"/>
        <v>-1.5271138592199685</v>
      </c>
      <c r="N952" s="1">
        <f t="shared" si="765"/>
        <v>-21.887601300705366</v>
      </c>
      <c r="O952" s="1">
        <f t="shared" si="766"/>
        <v>-18.256465498685049</v>
      </c>
      <c r="P952" s="2">
        <f t="shared" si="767"/>
        <v>0</v>
      </c>
      <c r="Q952" s="2">
        <f t="shared" si="768"/>
        <v>393.78999999999724</v>
      </c>
      <c r="R952" s="2">
        <f t="shared" si="769"/>
        <v>221.71142857142826</v>
      </c>
      <c r="S952" s="2">
        <f t="shared" si="770"/>
        <v>126.34142857142822</v>
      </c>
      <c r="T952" s="1">
        <f t="shared" si="771"/>
        <v>63.700505259874348</v>
      </c>
      <c r="U952" s="1">
        <f t="shared" si="772"/>
        <v>20122.160765593992</v>
      </c>
      <c r="V952" s="1">
        <f t="shared" si="773"/>
        <v>20131.271000000001</v>
      </c>
      <c r="W952" s="1">
        <f t="shared" si="774"/>
        <v>714.67219596049779</v>
      </c>
      <c r="X952" s="1">
        <f t="shared" si="775"/>
        <v>21560.615391920997</v>
      </c>
      <c r="Y952" s="1">
        <f t="shared" si="776"/>
        <v>18701.926608079004</v>
      </c>
      <c r="Z952" s="1">
        <f t="shared" si="777"/>
        <v>20192.828582293932</v>
      </c>
      <c r="AA952" s="1">
        <f t="shared" si="778"/>
        <v>20558.632755520666</v>
      </c>
      <c r="AB952" s="1">
        <f t="shared" si="779"/>
        <v>365.80417322673384</v>
      </c>
      <c r="AC952" s="1">
        <f t="shared" si="780"/>
        <v>274.42030091860516</v>
      </c>
      <c r="AD952" s="1">
        <f t="shared" si="781"/>
        <v>-91.383872308128673</v>
      </c>
      <c r="AE952" s="4">
        <f t="shared" si="782"/>
        <v>21480.65</v>
      </c>
      <c r="AF952" s="4">
        <f t="shared" si="783"/>
        <v>18650</v>
      </c>
      <c r="AG952" s="4">
        <f t="shared" si="784"/>
        <v>19318.0334</v>
      </c>
      <c r="AH952" s="4">
        <f t="shared" si="785"/>
        <v>19731.308300000001</v>
      </c>
      <c r="AI952" s="4">
        <f t="shared" si="786"/>
        <v>20065.325000000001</v>
      </c>
      <c r="AJ952" s="4">
        <f t="shared" si="787"/>
        <v>20399.341700000001</v>
      </c>
      <c r="AK952" s="4">
        <f t="shared" si="788"/>
        <v>20874.890900000002</v>
      </c>
      <c r="AL952" s="4">
        <f t="shared" si="789"/>
        <v>21480.65</v>
      </c>
      <c r="AM952" s="4">
        <f t="shared" si="790"/>
        <v>18190</v>
      </c>
      <c r="AN952" s="4">
        <f t="shared" si="791"/>
        <v>18966.593400000002</v>
      </c>
      <c r="AO952" s="4">
        <f t="shared" si="792"/>
        <v>19447.028300000002</v>
      </c>
      <c r="AP952" s="4">
        <f t="shared" si="793"/>
        <v>19835.325000000001</v>
      </c>
      <c r="AQ952" s="4">
        <f t="shared" si="794"/>
        <v>20223.6217</v>
      </c>
      <c r="AR952" s="4">
        <f t="shared" si="795"/>
        <v>20776.4509</v>
      </c>
      <c r="AS952" s="4">
        <f t="shared" si="796"/>
        <v>22799</v>
      </c>
      <c r="AT952" s="4">
        <f t="shared" si="797"/>
        <v>18125.98</v>
      </c>
      <c r="AU952" s="4">
        <f t="shared" si="798"/>
        <v>19228.812719999998</v>
      </c>
      <c r="AV952" s="4">
        <f t="shared" si="799"/>
        <v>19911.073639999999</v>
      </c>
      <c r="AW952" s="4">
        <f t="shared" si="800"/>
        <v>20462.489999999998</v>
      </c>
      <c r="AX952" s="4">
        <f t="shared" si="801"/>
        <v>21013.906360000001</v>
      </c>
      <c r="AY952" s="4">
        <f t="shared" si="802"/>
        <v>21798.973720000002</v>
      </c>
      <c r="AZ952" s="1">
        <f t="shared" si="803"/>
        <v>20819.194142857148</v>
      </c>
      <c r="BA952" s="1">
        <f t="shared" si="804"/>
        <v>22792.227933438786</v>
      </c>
      <c r="BB952" s="1">
        <f t="shared" si="805"/>
        <v>0</v>
      </c>
      <c r="BC952" s="1"/>
      <c r="BD952" s="6">
        <f t="shared" si="806"/>
        <v>1</v>
      </c>
      <c r="BE952" s="6" t="str">
        <f t="shared" si="813"/>
        <v>$21,081–$21,070</v>
      </c>
      <c r="BF952">
        <f t="shared" si="807"/>
        <v>119758.53947399519</v>
      </c>
      <c r="BG952">
        <f t="shared" si="808"/>
        <v>20210.549434834225</v>
      </c>
      <c r="BH952">
        <f t="shared" si="809"/>
        <v>479.13999999999942</v>
      </c>
      <c r="BI952">
        <f t="shared" si="810"/>
        <v>594.11819137859743</v>
      </c>
      <c r="BJ952">
        <f t="shared" si="811"/>
        <v>75.251436317862016</v>
      </c>
      <c r="BK952">
        <f t="shared" si="812"/>
        <v>86.950786840680436</v>
      </c>
    </row>
    <row r="953" spans="1:63" x14ac:dyDescent="0.35">
      <c r="A953" s="2">
        <v>1667606400000</v>
      </c>
      <c r="B953" s="3">
        <v>44870</v>
      </c>
      <c r="C953" s="2" t="s">
        <v>9</v>
      </c>
      <c r="D953" s="2">
        <v>21148.52</v>
      </c>
      <c r="E953" s="2">
        <v>21480.65</v>
      </c>
      <c r="F953" s="2">
        <v>21080.65</v>
      </c>
      <c r="G953" s="2">
        <v>21299.37</v>
      </c>
      <c r="H953" s="2">
        <v>245621.98525</v>
      </c>
      <c r="I953" s="2">
        <v>5240395528.9082003</v>
      </c>
      <c r="J953" s="2">
        <f t="shared" si="761"/>
        <v>0.71328868403083778</v>
      </c>
      <c r="K953" s="2">
        <f t="shared" si="762"/>
        <v>3.2572568243915372</v>
      </c>
      <c r="L953" s="2">
        <f t="shared" si="763"/>
        <v>9.0592516470738165</v>
      </c>
      <c r="M953" s="1">
        <f t="shared" si="764"/>
        <v>-1.8836597693055979</v>
      </c>
      <c r="N953" s="1">
        <f t="shared" si="765"/>
        <v>-21.067712331397583</v>
      </c>
      <c r="O953" s="1">
        <f t="shared" si="766"/>
        <v>-20.343418608156021</v>
      </c>
      <c r="P953" s="2">
        <f t="shared" si="767"/>
        <v>150.84999999999854</v>
      </c>
      <c r="Q953" s="2">
        <f t="shared" si="768"/>
        <v>0</v>
      </c>
      <c r="R953" s="2">
        <f t="shared" si="769"/>
        <v>247.85785714285703</v>
      </c>
      <c r="S953" s="2">
        <f t="shared" si="770"/>
        <v>98.213571428571285</v>
      </c>
      <c r="T953" s="1">
        <f t="shared" si="771"/>
        <v>71.620433436532522</v>
      </c>
      <c r="U953" s="1">
        <f t="shared" si="772"/>
        <v>20090.184470312113</v>
      </c>
      <c r="V953" s="1">
        <f t="shared" si="773"/>
        <v>20063.485000000001</v>
      </c>
      <c r="W953" s="1">
        <f t="shared" si="774"/>
        <v>702.20055686036028</v>
      </c>
      <c r="X953" s="1">
        <f t="shared" si="775"/>
        <v>21467.88611372072</v>
      </c>
      <c r="Y953" s="1">
        <f t="shared" si="776"/>
        <v>18659.083886279281</v>
      </c>
      <c r="Z953" s="1">
        <f t="shared" si="777"/>
        <v>20135.808468877447</v>
      </c>
      <c r="AA953" s="1">
        <f t="shared" si="778"/>
        <v>20495.551438342605</v>
      </c>
      <c r="AB953" s="1">
        <f t="shared" si="779"/>
        <v>359.74296946515824</v>
      </c>
      <c r="AC953" s="1">
        <f t="shared" si="780"/>
        <v>251.57433284157298</v>
      </c>
      <c r="AD953" s="1">
        <f t="shared" si="781"/>
        <v>-108.16863662358526</v>
      </c>
      <c r="AE953" s="4">
        <f t="shared" si="782"/>
        <v>21480.65</v>
      </c>
      <c r="AF953" s="4">
        <f t="shared" si="783"/>
        <v>18650</v>
      </c>
      <c r="AG953" s="4">
        <f t="shared" si="784"/>
        <v>19318.0334</v>
      </c>
      <c r="AH953" s="4">
        <f t="shared" si="785"/>
        <v>19731.308300000001</v>
      </c>
      <c r="AI953" s="4">
        <f t="shared" si="786"/>
        <v>20065.325000000001</v>
      </c>
      <c r="AJ953" s="4">
        <f t="shared" si="787"/>
        <v>20399.341700000001</v>
      </c>
      <c r="AK953" s="4">
        <f t="shared" si="788"/>
        <v>20874.890900000002</v>
      </c>
      <c r="AL953" s="4">
        <f t="shared" si="789"/>
        <v>21480.65</v>
      </c>
      <c r="AM953" s="4">
        <f t="shared" si="790"/>
        <v>18190</v>
      </c>
      <c r="AN953" s="4">
        <f t="shared" si="791"/>
        <v>18966.593400000002</v>
      </c>
      <c r="AO953" s="4">
        <f t="shared" si="792"/>
        <v>19447.028300000002</v>
      </c>
      <c r="AP953" s="4">
        <f t="shared" si="793"/>
        <v>19835.325000000001</v>
      </c>
      <c r="AQ953" s="4">
        <f t="shared" si="794"/>
        <v>20223.6217</v>
      </c>
      <c r="AR953" s="4">
        <f t="shared" si="795"/>
        <v>20776.4509</v>
      </c>
      <c r="AS953" s="4">
        <f t="shared" si="796"/>
        <v>22799</v>
      </c>
      <c r="AT953" s="4">
        <f t="shared" si="797"/>
        <v>18125.98</v>
      </c>
      <c r="AU953" s="4">
        <f t="shared" si="798"/>
        <v>19228.812719999998</v>
      </c>
      <c r="AV953" s="4">
        <f t="shared" si="799"/>
        <v>19911.073639999999</v>
      </c>
      <c r="AW953" s="4">
        <f t="shared" si="800"/>
        <v>20462.489999999998</v>
      </c>
      <c r="AX953" s="4">
        <f t="shared" si="801"/>
        <v>21013.906360000001</v>
      </c>
      <c r="AY953" s="4">
        <f t="shared" si="802"/>
        <v>21798.973720000002</v>
      </c>
      <c r="AZ953" s="1">
        <f t="shared" si="803"/>
        <v>20816.825714285718</v>
      </c>
      <c r="BA953" s="1">
        <f t="shared" si="804"/>
        <v>22818.072425677674</v>
      </c>
      <c r="BB953" s="1">
        <f t="shared" si="805"/>
        <v>0</v>
      </c>
      <c r="BC953" s="1"/>
      <c r="BD953" s="6">
        <f t="shared" si="806"/>
        <v>0</v>
      </c>
      <c r="BE953" s="6"/>
      <c r="BF953">
        <f t="shared" si="807"/>
        <v>349795.51164399518</v>
      </c>
      <c r="BG953">
        <f t="shared" si="808"/>
        <v>20144.217280628825</v>
      </c>
      <c r="BH953">
        <f t="shared" si="809"/>
        <v>400</v>
      </c>
      <c r="BI953">
        <f t="shared" si="810"/>
        <v>611.8071438983817</v>
      </c>
      <c r="BJ953">
        <f t="shared" si="811"/>
        <v>92.479693346718889</v>
      </c>
      <c r="BK953">
        <f t="shared" si="812"/>
        <v>83.192368300777062</v>
      </c>
    </row>
    <row r="954" spans="1:63" x14ac:dyDescent="0.35">
      <c r="A954" s="2">
        <v>1667520000000</v>
      </c>
      <c r="B954" s="3">
        <v>44869</v>
      </c>
      <c r="C954" s="2" t="s">
        <v>9</v>
      </c>
      <c r="D954" s="2">
        <v>20207.12</v>
      </c>
      <c r="E954" s="2">
        <v>21302.05</v>
      </c>
      <c r="F954" s="2">
        <v>20180.96</v>
      </c>
      <c r="G954" s="2">
        <v>21148.52</v>
      </c>
      <c r="H954" s="2">
        <v>453694.39165000001</v>
      </c>
      <c r="I954" s="2">
        <v>9409862204.9869003</v>
      </c>
      <c r="J954" s="2">
        <f t="shared" si="761"/>
        <v>4.6551285591419598</v>
      </c>
      <c r="K954" s="2">
        <f t="shared" si="762"/>
        <v>1.6283295218040565</v>
      </c>
      <c r="L954" s="2">
        <f t="shared" si="763"/>
        <v>5.9509525481860193</v>
      </c>
      <c r="M954" s="1">
        <f t="shared" si="764"/>
        <v>0.70823691029358404</v>
      </c>
      <c r="N954" s="1">
        <f t="shared" si="765"/>
        <v>-19.28366618562433</v>
      </c>
      <c r="O954" s="1">
        <f t="shared" si="766"/>
        <v>-19.116325870557372</v>
      </c>
      <c r="P954" s="2">
        <f t="shared" si="767"/>
        <v>940.70000000000073</v>
      </c>
      <c r="Q954" s="2">
        <f t="shared" si="768"/>
        <v>0</v>
      </c>
      <c r="R954" s="2">
        <f t="shared" si="769"/>
        <v>239.93857142857138</v>
      </c>
      <c r="S954" s="2">
        <f t="shared" si="770"/>
        <v>98.213571428571285</v>
      </c>
      <c r="T954" s="1">
        <f t="shared" si="771"/>
        <v>70.955803917509684</v>
      </c>
      <c r="U954" s="1">
        <f t="shared" si="772"/>
        <v>20040.829958896284</v>
      </c>
      <c r="V954" s="1">
        <f t="shared" si="773"/>
        <v>19961.665499999999</v>
      </c>
      <c r="W954" s="1">
        <f t="shared" si="774"/>
        <v>662.10893179653613</v>
      </c>
      <c r="X954" s="1">
        <f t="shared" si="775"/>
        <v>21285.883363593071</v>
      </c>
      <c r="Y954" s="1">
        <f t="shared" si="776"/>
        <v>18637.447636406927</v>
      </c>
      <c r="Z954" s="1">
        <f t="shared" si="777"/>
        <v>20042.723546387642</v>
      </c>
      <c r="AA954" s="1">
        <f t="shared" si="778"/>
        <v>20349.402608950353</v>
      </c>
      <c r="AB954" s="1">
        <f t="shared" si="779"/>
        <v>306.6790625627109</v>
      </c>
      <c r="AC954" s="1">
        <f t="shared" si="780"/>
        <v>224.53217368567661</v>
      </c>
      <c r="AD954" s="1">
        <f t="shared" si="781"/>
        <v>-82.146888877034286</v>
      </c>
      <c r="AE954" s="4">
        <f t="shared" si="782"/>
        <v>21302.05</v>
      </c>
      <c r="AF954" s="4">
        <f t="shared" si="783"/>
        <v>18650</v>
      </c>
      <c r="AG954" s="4">
        <f t="shared" si="784"/>
        <v>19275.8838</v>
      </c>
      <c r="AH954" s="4">
        <f t="shared" si="785"/>
        <v>19663.0831</v>
      </c>
      <c r="AI954" s="4">
        <f t="shared" si="786"/>
        <v>19976.025000000001</v>
      </c>
      <c r="AJ954" s="4">
        <f t="shared" si="787"/>
        <v>20288.966899999999</v>
      </c>
      <c r="AK954" s="4">
        <f t="shared" si="788"/>
        <v>20734.511299999998</v>
      </c>
      <c r="AL954" s="4">
        <f t="shared" si="789"/>
        <v>21302.05</v>
      </c>
      <c r="AM954" s="4">
        <f t="shared" si="790"/>
        <v>18190</v>
      </c>
      <c r="AN954" s="4">
        <f t="shared" si="791"/>
        <v>18924.443800000001</v>
      </c>
      <c r="AO954" s="4">
        <f t="shared" si="792"/>
        <v>19378.803100000001</v>
      </c>
      <c r="AP954" s="4">
        <f t="shared" si="793"/>
        <v>19746.025000000001</v>
      </c>
      <c r="AQ954" s="4">
        <f t="shared" si="794"/>
        <v>20113.246899999998</v>
      </c>
      <c r="AR954" s="4">
        <f t="shared" si="795"/>
        <v>20636.0713</v>
      </c>
      <c r="AS954" s="4">
        <f t="shared" si="796"/>
        <v>22799</v>
      </c>
      <c r="AT954" s="4">
        <f t="shared" si="797"/>
        <v>18125.98</v>
      </c>
      <c r="AU954" s="4">
        <f t="shared" si="798"/>
        <v>19228.812719999998</v>
      </c>
      <c r="AV954" s="4">
        <f t="shared" si="799"/>
        <v>19911.073639999999</v>
      </c>
      <c r="AW954" s="4">
        <f t="shared" si="800"/>
        <v>20462.489999999998</v>
      </c>
      <c r="AX954" s="4">
        <f t="shared" si="801"/>
        <v>21013.906360000001</v>
      </c>
      <c r="AY954" s="4">
        <f t="shared" si="802"/>
        <v>21798.973720000002</v>
      </c>
      <c r="AZ954" s="1">
        <f t="shared" si="803"/>
        <v>20800.193000000003</v>
      </c>
      <c r="BA954" s="1">
        <f t="shared" si="804"/>
        <v>22838.876568495176</v>
      </c>
      <c r="BB954" s="1">
        <f t="shared" si="805"/>
        <v>1</v>
      </c>
      <c r="BC954" s="1" t="str">
        <f t="shared" si="814"/>
        <v>$20,393–$21,081</v>
      </c>
      <c r="BD954" s="6">
        <f t="shared" si="806"/>
        <v>0</v>
      </c>
      <c r="BE954" s="6"/>
      <c r="BF954">
        <f t="shared" si="807"/>
        <v>104173.52639399515</v>
      </c>
      <c r="BG954">
        <f t="shared" si="808"/>
        <v>20069.423879443682</v>
      </c>
      <c r="BH954">
        <f t="shared" si="809"/>
        <v>1121.0900000000001</v>
      </c>
      <c r="BI954">
        <f t="shared" si="810"/>
        <v>644.39285834428654</v>
      </c>
      <c r="BJ954">
        <f t="shared" si="811"/>
        <v>93.121230857460375</v>
      </c>
      <c r="BK954">
        <f t="shared" si="812"/>
        <v>72.924872982603148</v>
      </c>
    </row>
    <row r="955" spans="1:63" x14ac:dyDescent="0.35">
      <c r="A955" s="2">
        <v>1667433600000</v>
      </c>
      <c r="B955" s="3">
        <v>44868</v>
      </c>
      <c r="C955" s="2" t="s">
        <v>9</v>
      </c>
      <c r="D955" s="2">
        <v>20151.84</v>
      </c>
      <c r="E955" s="2">
        <v>20393.32</v>
      </c>
      <c r="F955" s="2">
        <v>20031.240000000002</v>
      </c>
      <c r="G955" s="2">
        <v>20207.82</v>
      </c>
      <c r="H955" s="2">
        <v>319185.1544</v>
      </c>
      <c r="I955" s="2">
        <v>6461673165.2396402</v>
      </c>
      <c r="J955" s="2">
        <f t="shared" si="761"/>
        <v>0.27779101064716455</v>
      </c>
      <c r="K955" s="2">
        <f t="shared" si="762"/>
        <v>-1.8649134802912242</v>
      </c>
      <c r="L955" s="2">
        <f t="shared" si="763"/>
        <v>0.24585455292272901</v>
      </c>
      <c r="M955" s="1">
        <f t="shared" si="764"/>
        <v>4.4480653965383903</v>
      </c>
      <c r="N955" s="1">
        <f t="shared" si="765"/>
        <v>-12.899313236163021</v>
      </c>
      <c r="O955" s="1">
        <f t="shared" si="766"/>
        <v>-16.442248594850899</v>
      </c>
      <c r="P955" s="2">
        <f t="shared" si="767"/>
        <v>55.979999999999563</v>
      </c>
      <c r="Q955" s="2">
        <f t="shared" si="768"/>
        <v>0</v>
      </c>
      <c r="R955" s="2">
        <f t="shared" si="769"/>
        <v>181.49214285714282</v>
      </c>
      <c r="S955" s="2">
        <f t="shared" si="770"/>
        <v>98.213571428571285</v>
      </c>
      <c r="T955" s="1">
        <f t="shared" si="771"/>
        <v>64.88681982083213</v>
      </c>
      <c r="U955" s="1">
        <f t="shared" si="772"/>
        <v>19995.618120483887</v>
      </c>
      <c r="V955" s="1">
        <f t="shared" si="773"/>
        <v>19857.708999999999</v>
      </c>
      <c r="W955" s="1">
        <f t="shared" si="774"/>
        <v>630.04593630861564</v>
      </c>
      <c r="X955" s="1">
        <f t="shared" si="775"/>
        <v>21117.80087261723</v>
      </c>
      <c r="Y955" s="1">
        <f t="shared" si="776"/>
        <v>18597.617127382768</v>
      </c>
      <c r="Z955" s="1">
        <f t="shared" si="777"/>
        <v>19954.259830098654</v>
      </c>
      <c r="AA955" s="1">
        <f t="shared" si="778"/>
        <v>20204.108537850418</v>
      </c>
      <c r="AB955" s="1">
        <f t="shared" si="779"/>
        <v>249.84870775176387</v>
      </c>
      <c r="AC955" s="1">
        <f t="shared" si="780"/>
        <v>203.99545146641802</v>
      </c>
      <c r="AD955" s="1">
        <f t="shared" si="781"/>
        <v>-45.85325628534585</v>
      </c>
      <c r="AE955" s="4">
        <f t="shared" si="782"/>
        <v>21085</v>
      </c>
      <c r="AF955" s="4">
        <f t="shared" si="783"/>
        <v>18650</v>
      </c>
      <c r="AG955" s="4">
        <f t="shared" si="784"/>
        <v>19224.66</v>
      </c>
      <c r="AH955" s="4">
        <f t="shared" si="785"/>
        <v>19580.169999999998</v>
      </c>
      <c r="AI955" s="4">
        <f t="shared" si="786"/>
        <v>19867.5</v>
      </c>
      <c r="AJ955" s="4">
        <f t="shared" si="787"/>
        <v>20154.830000000002</v>
      </c>
      <c r="AK955" s="4">
        <f t="shared" si="788"/>
        <v>20563.91</v>
      </c>
      <c r="AL955" s="4">
        <f t="shared" si="789"/>
        <v>21085</v>
      </c>
      <c r="AM955" s="4">
        <f t="shared" si="790"/>
        <v>18190</v>
      </c>
      <c r="AN955" s="4">
        <f t="shared" si="791"/>
        <v>18873.22</v>
      </c>
      <c r="AO955" s="4">
        <f t="shared" si="792"/>
        <v>19295.89</v>
      </c>
      <c r="AP955" s="4">
        <f t="shared" si="793"/>
        <v>19637.5</v>
      </c>
      <c r="AQ955" s="4">
        <f t="shared" si="794"/>
        <v>19979.11</v>
      </c>
      <c r="AR955" s="4">
        <f t="shared" si="795"/>
        <v>20465.47</v>
      </c>
      <c r="AS955" s="4">
        <f t="shared" si="796"/>
        <v>22799</v>
      </c>
      <c r="AT955" s="4">
        <f t="shared" si="797"/>
        <v>18125.98</v>
      </c>
      <c r="AU955" s="4">
        <f t="shared" si="798"/>
        <v>19228.812719999998</v>
      </c>
      <c r="AV955" s="4">
        <f t="shared" si="799"/>
        <v>19911.073639999999</v>
      </c>
      <c r="AW955" s="4">
        <f t="shared" si="800"/>
        <v>20462.489999999998</v>
      </c>
      <c r="AX955" s="4">
        <f t="shared" si="801"/>
        <v>21013.906360000001</v>
      </c>
      <c r="AY955" s="4">
        <f t="shared" si="802"/>
        <v>21798.973720000002</v>
      </c>
      <c r="AZ955" s="1">
        <f t="shared" si="803"/>
        <v>20795.337928571433</v>
      </c>
      <c r="BA955" s="1">
        <f t="shared" si="804"/>
        <v>22862.032137926617</v>
      </c>
      <c r="BB955" s="1">
        <f t="shared" si="805"/>
        <v>0</v>
      </c>
      <c r="BC955" s="1"/>
      <c r="BD955" s="6">
        <f t="shared" si="806"/>
        <v>0</v>
      </c>
      <c r="BE955" s="6"/>
      <c r="BF955">
        <f t="shared" si="807"/>
        <v>-349520.86525600485</v>
      </c>
      <c r="BG955">
        <f t="shared" si="808"/>
        <v>19973.617381567568</v>
      </c>
      <c r="BH955">
        <f t="shared" si="809"/>
        <v>362.07999999999811</v>
      </c>
      <c r="BI955">
        <f t="shared" si="810"/>
        <v>571.05483655109981</v>
      </c>
      <c r="BJ955">
        <f t="shared" si="811"/>
        <v>63.976180698151936</v>
      </c>
      <c r="BK955">
        <f t="shared" si="812"/>
        <v>66.985352498288819</v>
      </c>
    </row>
    <row r="956" spans="1:63" x14ac:dyDescent="0.35">
      <c r="A956" s="2">
        <v>1667347200000</v>
      </c>
      <c r="B956" s="3">
        <v>44867</v>
      </c>
      <c r="C956" s="2" t="s">
        <v>9</v>
      </c>
      <c r="D956" s="2">
        <v>20482.810000000001</v>
      </c>
      <c r="E956" s="2">
        <v>20800</v>
      </c>
      <c r="F956" s="2">
        <v>20048.04</v>
      </c>
      <c r="G956" s="2">
        <v>20151.84</v>
      </c>
      <c r="H956" s="2">
        <v>373716.27299000003</v>
      </c>
      <c r="I956" s="2">
        <v>7633404092.4306898</v>
      </c>
      <c r="J956" s="2">
        <f t="shared" si="761"/>
        <v>-1.6197332307472938</v>
      </c>
      <c r="K956" s="2">
        <f t="shared" si="762"/>
        <v>-0.70593359681223922</v>
      </c>
      <c r="L956" s="2">
        <f t="shared" si="763"/>
        <v>-0.91445395819217379</v>
      </c>
      <c r="M956" s="1">
        <f t="shared" si="764"/>
        <v>0.27702146990620247</v>
      </c>
      <c r="N956" s="1">
        <f t="shared" si="765"/>
        <v>-20.985825611954048</v>
      </c>
      <c r="O956" s="1">
        <f t="shared" si="766"/>
        <v>-15.180251530381339</v>
      </c>
      <c r="P956" s="2">
        <f t="shared" si="767"/>
        <v>0</v>
      </c>
      <c r="Q956" s="2">
        <f t="shared" si="768"/>
        <v>331.77999999999884</v>
      </c>
      <c r="R956" s="2">
        <f t="shared" si="769"/>
        <v>177.49357142857141</v>
      </c>
      <c r="S956" s="2">
        <f t="shared" si="770"/>
        <v>104.07428571428578</v>
      </c>
      <c r="T956" s="1">
        <f t="shared" si="771"/>
        <v>63.037582922157803</v>
      </c>
      <c r="U956" s="1">
        <f t="shared" si="772"/>
        <v>19986.956819279145</v>
      </c>
      <c r="V956" s="1">
        <f t="shared" si="773"/>
        <v>19806.164499999995</v>
      </c>
      <c r="W956" s="1">
        <f t="shared" si="774"/>
        <v>641.36195950863043</v>
      </c>
      <c r="X956" s="1">
        <f t="shared" si="775"/>
        <v>21088.888419017258</v>
      </c>
      <c r="Y956" s="1">
        <f t="shared" si="776"/>
        <v>18523.440580982733</v>
      </c>
      <c r="Z956" s="1">
        <f t="shared" si="777"/>
        <v>19933.975016506549</v>
      </c>
      <c r="AA956" s="1">
        <f t="shared" si="778"/>
        <v>20203.433726550495</v>
      </c>
      <c r="AB956" s="1">
        <f t="shared" si="779"/>
        <v>269.45871004394576</v>
      </c>
      <c r="AC956" s="1">
        <f t="shared" si="780"/>
        <v>192.53213739508152</v>
      </c>
      <c r="AD956" s="1">
        <f t="shared" si="781"/>
        <v>-76.926572648864237</v>
      </c>
      <c r="AE956" s="4">
        <f t="shared" si="782"/>
        <v>21085</v>
      </c>
      <c r="AF956" s="4">
        <f t="shared" si="783"/>
        <v>18650</v>
      </c>
      <c r="AG956" s="4">
        <f t="shared" si="784"/>
        <v>19224.66</v>
      </c>
      <c r="AH956" s="4">
        <f t="shared" si="785"/>
        <v>19580.169999999998</v>
      </c>
      <c r="AI956" s="4">
        <f t="shared" si="786"/>
        <v>19867.5</v>
      </c>
      <c r="AJ956" s="4">
        <f t="shared" si="787"/>
        <v>20154.830000000002</v>
      </c>
      <c r="AK956" s="4">
        <f t="shared" si="788"/>
        <v>20563.91</v>
      </c>
      <c r="AL956" s="4">
        <f t="shared" si="789"/>
        <v>21085</v>
      </c>
      <c r="AM956" s="4">
        <f t="shared" si="790"/>
        <v>18190</v>
      </c>
      <c r="AN956" s="4">
        <f t="shared" si="791"/>
        <v>18873.22</v>
      </c>
      <c r="AO956" s="4">
        <f t="shared" si="792"/>
        <v>19295.89</v>
      </c>
      <c r="AP956" s="4">
        <f t="shared" si="793"/>
        <v>19637.5</v>
      </c>
      <c r="AQ956" s="4">
        <f t="shared" si="794"/>
        <v>19979.11</v>
      </c>
      <c r="AR956" s="4">
        <f t="shared" si="795"/>
        <v>20465.47</v>
      </c>
      <c r="AS956" s="4">
        <f t="shared" si="796"/>
        <v>22799</v>
      </c>
      <c r="AT956" s="4">
        <f t="shared" si="797"/>
        <v>18125.98</v>
      </c>
      <c r="AU956" s="4">
        <f t="shared" si="798"/>
        <v>19228.812719999998</v>
      </c>
      <c r="AV956" s="4">
        <f t="shared" si="799"/>
        <v>19911.073639999999</v>
      </c>
      <c r="AW956" s="4">
        <f t="shared" si="800"/>
        <v>20462.489999999998</v>
      </c>
      <c r="AX956" s="4">
        <f t="shared" si="801"/>
        <v>21013.906360000001</v>
      </c>
      <c r="AY956" s="4">
        <f t="shared" si="802"/>
        <v>21798.973720000002</v>
      </c>
      <c r="AZ956" s="1">
        <f t="shared" si="803"/>
        <v>20796.72</v>
      </c>
      <c r="BA956" s="1">
        <f t="shared" si="804"/>
        <v>22898.391208309171</v>
      </c>
      <c r="BB956" s="1">
        <f t="shared" si="805"/>
        <v>0</v>
      </c>
      <c r="BC956" s="1"/>
      <c r="BD956" s="6">
        <f t="shared" si="806"/>
        <v>0</v>
      </c>
      <c r="BE956" s="6"/>
      <c r="BF956">
        <f t="shared" si="807"/>
        <v>-668706.01965600485</v>
      </c>
      <c r="BG956">
        <f t="shared" si="808"/>
        <v>19918.343795589233</v>
      </c>
      <c r="BH956">
        <f t="shared" si="809"/>
        <v>751.95999999999913</v>
      </c>
      <c r="BI956">
        <f t="shared" si="810"/>
        <v>603.20481140511538</v>
      </c>
      <c r="BJ956">
        <f t="shared" si="811"/>
        <v>61.677207392197126</v>
      </c>
      <c r="BK956">
        <f t="shared" si="812"/>
        <v>70.858316221765918</v>
      </c>
    </row>
    <row r="957" spans="1:63" x14ac:dyDescent="0.35">
      <c r="A957" s="2">
        <v>1667260800000</v>
      </c>
      <c r="B957" s="3">
        <v>44866</v>
      </c>
      <c r="C957" s="2" t="s">
        <v>9</v>
      </c>
      <c r="D957" s="2">
        <v>20490.740000000002</v>
      </c>
      <c r="E957" s="2">
        <v>20700</v>
      </c>
      <c r="F957" s="2">
        <v>20330.740000000002</v>
      </c>
      <c r="G957" s="2">
        <v>20483.62</v>
      </c>
      <c r="H957" s="2">
        <v>279932.43771000003</v>
      </c>
      <c r="I957" s="2">
        <v>5740102554.9208202</v>
      </c>
      <c r="J957" s="2">
        <f t="shared" si="761"/>
        <v>-3.4747402973258255E-2</v>
      </c>
      <c r="K957" s="2">
        <f t="shared" si="762"/>
        <v>-1.3863647414569669</v>
      </c>
      <c r="L957" s="2">
        <f t="shared" si="763"/>
        <v>4.3534388774206292</v>
      </c>
      <c r="M957" s="1">
        <f t="shared" si="764"/>
        <v>-1.6464005271975106</v>
      </c>
      <c r="N957" s="1">
        <f t="shared" si="765"/>
        <v>-9.4533583419336988</v>
      </c>
      <c r="O957" s="1">
        <f t="shared" si="766"/>
        <v>-17.117335705309902</v>
      </c>
      <c r="P957" s="2">
        <f t="shared" si="767"/>
        <v>0</v>
      </c>
      <c r="Q957" s="2">
        <f t="shared" si="768"/>
        <v>7.1200000000026193</v>
      </c>
      <c r="R957" s="2">
        <f t="shared" si="769"/>
        <v>177.49357142857141</v>
      </c>
      <c r="S957" s="2">
        <f t="shared" si="770"/>
        <v>94.909285714285687</v>
      </c>
      <c r="T957" s="1">
        <f t="shared" si="771"/>
        <v>65.158483758299155</v>
      </c>
      <c r="U957" s="1">
        <f t="shared" si="772"/>
        <v>19980.226893535433</v>
      </c>
      <c r="V957" s="1">
        <f t="shared" si="773"/>
        <v>19767.328999999998</v>
      </c>
      <c r="W957" s="1">
        <f t="shared" si="774"/>
        <v>642.76895264861707</v>
      </c>
      <c r="X957" s="1">
        <f t="shared" si="775"/>
        <v>21052.866905297233</v>
      </c>
      <c r="Y957" s="1">
        <f t="shared" si="776"/>
        <v>18481.791094702763</v>
      </c>
      <c r="Z957" s="1">
        <f t="shared" si="777"/>
        <v>19916.545817827075</v>
      </c>
      <c r="AA957" s="1">
        <f t="shared" si="778"/>
        <v>20212.814404105127</v>
      </c>
      <c r="AB957" s="1">
        <f t="shared" si="779"/>
        <v>296.26858627805268</v>
      </c>
      <c r="AC957" s="1">
        <f t="shared" si="780"/>
        <v>173.30049423286545</v>
      </c>
      <c r="AD957" s="1">
        <f t="shared" si="781"/>
        <v>-122.96809204518723</v>
      </c>
      <c r="AE957" s="4">
        <f t="shared" si="782"/>
        <v>21085</v>
      </c>
      <c r="AF957" s="4">
        <f t="shared" si="783"/>
        <v>18190</v>
      </c>
      <c r="AG957" s="4">
        <f t="shared" si="784"/>
        <v>18873.22</v>
      </c>
      <c r="AH957" s="4">
        <f t="shared" si="785"/>
        <v>19295.89</v>
      </c>
      <c r="AI957" s="4">
        <f t="shared" si="786"/>
        <v>19637.5</v>
      </c>
      <c r="AJ957" s="4">
        <f t="shared" si="787"/>
        <v>19979.11</v>
      </c>
      <c r="AK957" s="4">
        <f t="shared" si="788"/>
        <v>20465.47</v>
      </c>
      <c r="AL957" s="4">
        <f t="shared" si="789"/>
        <v>21085</v>
      </c>
      <c r="AM957" s="4">
        <f t="shared" si="790"/>
        <v>18190</v>
      </c>
      <c r="AN957" s="4">
        <f t="shared" si="791"/>
        <v>18873.22</v>
      </c>
      <c r="AO957" s="4">
        <f t="shared" si="792"/>
        <v>19295.89</v>
      </c>
      <c r="AP957" s="4">
        <f t="shared" si="793"/>
        <v>19637.5</v>
      </c>
      <c r="AQ957" s="4">
        <f t="shared" si="794"/>
        <v>19979.11</v>
      </c>
      <c r="AR957" s="4">
        <f t="shared" si="795"/>
        <v>20465.47</v>
      </c>
      <c r="AS957" s="4">
        <f t="shared" si="796"/>
        <v>22799</v>
      </c>
      <c r="AT957" s="4">
        <f t="shared" si="797"/>
        <v>18125.98</v>
      </c>
      <c r="AU957" s="4">
        <f t="shared" si="798"/>
        <v>19228.812719999998</v>
      </c>
      <c r="AV957" s="4">
        <f t="shared" si="799"/>
        <v>19911.073639999999</v>
      </c>
      <c r="AW957" s="4">
        <f t="shared" si="800"/>
        <v>20462.489999999998</v>
      </c>
      <c r="AX957" s="4">
        <f t="shared" si="801"/>
        <v>21013.906360000001</v>
      </c>
      <c r="AY957" s="4">
        <f t="shared" si="802"/>
        <v>21798.973720000002</v>
      </c>
      <c r="AZ957" s="1">
        <f t="shared" si="803"/>
        <v>20814.090571428573</v>
      </c>
      <c r="BA957" s="1">
        <f t="shared" si="804"/>
        <v>22936.01519746409</v>
      </c>
      <c r="BB957" s="1">
        <f t="shared" si="805"/>
        <v>0</v>
      </c>
      <c r="BC957" s="1"/>
      <c r="BD957" s="6">
        <f t="shared" si="806"/>
        <v>0</v>
      </c>
      <c r="BE957" s="6"/>
      <c r="BF957">
        <f t="shared" si="807"/>
        <v>-294989.74666600476</v>
      </c>
      <c r="BG957">
        <f t="shared" si="808"/>
        <v>19816.954343183239</v>
      </c>
      <c r="BH957">
        <f t="shared" si="809"/>
        <v>369.2599999999984</v>
      </c>
      <c r="BI957">
        <f t="shared" si="810"/>
        <v>580.31939777513321</v>
      </c>
      <c r="BJ957">
        <f t="shared" si="811"/>
        <v>75.302669404517403</v>
      </c>
      <c r="BK957">
        <f t="shared" si="812"/>
        <v>77.369472963723467</v>
      </c>
    </row>
    <row r="958" spans="1:63" x14ac:dyDescent="0.35">
      <c r="A958" s="2">
        <v>1667174400000</v>
      </c>
      <c r="B958" s="3">
        <v>44865</v>
      </c>
      <c r="C958" s="2" t="s">
        <v>9</v>
      </c>
      <c r="D958" s="2">
        <v>20627.48</v>
      </c>
      <c r="E958" s="2">
        <v>20845.919999999998</v>
      </c>
      <c r="F958" s="2">
        <v>20237.95</v>
      </c>
      <c r="G958" s="2">
        <v>20490.740000000002</v>
      </c>
      <c r="H958" s="2">
        <v>303567.61628000002</v>
      </c>
      <c r="I958" s="2">
        <v>6226304300.4438601</v>
      </c>
      <c r="J958" s="2">
        <f t="shared" si="761"/>
        <v>-0.66290210922515969</v>
      </c>
      <c r="K958" s="2">
        <f t="shared" si="762"/>
        <v>2.0451621931596944</v>
      </c>
      <c r="L958" s="2">
        <f t="shared" si="763"/>
        <v>7.5245581629654623</v>
      </c>
      <c r="M958" s="1">
        <f t="shared" si="764"/>
        <v>-3.4759480990189329E-2</v>
      </c>
      <c r="N958" s="1">
        <f t="shared" si="765"/>
        <v>0.48992862141630517</v>
      </c>
      <c r="O958" s="1">
        <f t="shared" si="766"/>
        <v>-16.237090510152402</v>
      </c>
      <c r="P958" s="2">
        <f t="shared" si="767"/>
        <v>0</v>
      </c>
      <c r="Q958" s="2">
        <f t="shared" si="768"/>
        <v>136.73999999999796</v>
      </c>
      <c r="R958" s="2">
        <f t="shared" si="769"/>
        <v>177.49357142857141</v>
      </c>
      <c r="S958" s="2">
        <f t="shared" si="770"/>
        <v>110.28785714285706</v>
      </c>
      <c r="T958" s="1">
        <f t="shared" si="771"/>
        <v>61.676520375086263</v>
      </c>
      <c r="U958" s="1">
        <f t="shared" si="772"/>
        <v>19959.680236128715</v>
      </c>
      <c r="V958" s="1">
        <f t="shared" si="773"/>
        <v>19700.924500000001</v>
      </c>
      <c r="W958" s="1">
        <f t="shared" si="774"/>
        <v>633.87982288029173</v>
      </c>
      <c r="X958" s="1">
        <f t="shared" si="775"/>
        <v>20968.684145760584</v>
      </c>
      <c r="Y958" s="1">
        <f t="shared" si="776"/>
        <v>18433.164854239418</v>
      </c>
      <c r="Z958" s="1">
        <f t="shared" si="777"/>
        <v>19871.17988325324</v>
      </c>
      <c r="AA958" s="1">
        <f t="shared" si="778"/>
        <v>20163.577023033336</v>
      </c>
      <c r="AB958" s="1">
        <f t="shared" si="779"/>
        <v>292.39713978009604</v>
      </c>
      <c r="AC958" s="1">
        <f t="shared" si="780"/>
        <v>142.55847122156865</v>
      </c>
      <c r="AD958" s="1">
        <f t="shared" si="781"/>
        <v>-149.83866855852739</v>
      </c>
      <c r="AE958" s="4">
        <f t="shared" si="782"/>
        <v>21085</v>
      </c>
      <c r="AF958" s="4">
        <f t="shared" si="783"/>
        <v>18190</v>
      </c>
      <c r="AG958" s="4">
        <f t="shared" si="784"/>
        <v>18873.22</v>
      </c>
      <c r="AH958" s="4">
        <f t="shared" si="785"/>
        <v>19295.89</v>
      </c>
      <c r="AI958" s="4">
        <f t="shared" si="786"/>
        <v>19637.5</v>
      </c>
      <c r="AJ958" s="4">
        <f t="shared" si="787"/>
        <v>19979.11</v>
      </c>
      <c r="AK958" s="4">
        <f t="shared" si="788"/>
        <v>20465.47</v>
      </c>
      <c r="AL958" s="4">
        <f t="shared" si="789"/>
        <v>21085</v>
      </c>
      <c r="AM958" s="4">
        <f t="shared" si="790"/>
        <v>18190</v>
      </c>
      <c r="AN958" s="4">
        <f t="shared" si="791"/>
        <v>18873.22</v>
      </c>
      <c r="AO958" s="4">
        <f t="shared" si="792"/>
        <v>19295.89</v>
      </c>
      <c r="AP958" s="4">
        <f t="shared" si="793"/>
        <v>19637.5</v>
      </c>
      <c r="AQ958" s="4">
        <f t="shared" si="794"/>
        <v>19979.11</v>
      </c>
      <c r="AR958" s="4">
        <f t="shared" si="795"/>
        <v>20465.47</v>
      </c>
      <c r="AS958" s="4">
        <f t="shared" si="796"/>
        <v>22799</v>
      </c>
      <c r="AT958" s="4">
        <f t="shared" si="797"/>
        <v>18125.98</v>
      </c>
      <c r="AU958" s="4">
        <f t="shared" si="798"/>
        <v>19228.812719999998</v>
      </c>
      <c r="AV958" s="4">
        <f t="shared" si="799"/>
        <v>19911.073639999999</v>
      </c>
      <c r="AW958" s="4">
        <f t="shared" si="800"/>
        <v>20462.489999999998</v>
      </c>
      <c r="AX958" s="4">
        <f t="shared" si="801"/>
        <v>21013.906360000001</v>
      </c>
      <c r="AY958" s="4">
        <f t="shared" si="802"/>
        <v>21798.973720000002</v>
      </c>
      <c r="AZ958" s="1">
        <f t="shared" si="803"/>
        <v>20825.896214285716</v>
      </c>
      <c r="BA958" s="1">
        <f t="shared" si="804"/>
        <v>22969.609652223873</v>
      </c>
      <c r="BB958" s="1">
        <f t="shared" si="805"/>
        <v>0</v>
      </c>
      <c r="BC958" s="1"/>
      <c r="BD958" s="6">
        <f t="shared" si="806"/>
        <v>0</v>
      </c>
      <c r="BE958" s="6"/>
      <c r="BF958">
        <f t="shared" si="807"/>
        <v>-15057.308956004737</v>
      </c>
      <c r="BG958">
        <f t="shared" si="808"/>
        <v>19748.367925325951</v>
      </c>
      <c r="BH958">
        <f t="shared" si="809"/>
        <v>607.96999999999753</v>
      </c>
      <c r="BI958">
        <f t="shared" si="810"/>
        <v>612.79007435592314</v>
      </c>
      <c r="BJ958">
        <f t="shared" si="811"/>
        <v>75.595071868583233</v>
      </c>
      <c r="BK958">
        <f t="shared" si="812"/>
        <v>81.832854209445586</v>
      </c>
    </row>
    <row r="959" spans="1:63" x14ac:dyDescent="0.35">
      <c r="A959" s="2">
        <v>1667088000000</v>
      </c>
      <c r="B959" s="3">
        <v>44864</v>
      </c>
      <c r="C959" s="2" t="s">
        <v>9</v>
      </c>
      <c r="D959" s="2">
        <v>20809.68</v>
      </c>
      <c r="E959" s="2">
        <v>20931.21</v>
      </c>
      <c r="F959" s="2">
        <v>20515</v>
      </c>
      <c r="G959" s="2">
        <v>20627.48</v>
      </c>
      <c r="H959" s="2">
        <v>192795.60886000001</v>
      </c>
      <c r="I959" s="2">
        <v>3994389493.3258901</v>
      </c>
      <c r="J959" s="2">
        <f t="shared" si="761"/>
        <v>-0.87550643522938465</v>
      </c>
      <c r="K959" s="2">
        <f t="shared" si="762"/>
        <v>6.7138065114238508</v>
      </c>
      <c r="L959" s="2">
        <f t="shared" si="763"/>
        <v>6.817530986305691</v>
      </c>
      <c r="M959" s="1">
        <f t="shared" si="764"/>
        <v>-0.66732582620245995</v>
      </c>
      <c r="N959" s="1">
        <f t="shared" si="765"/>
        <v>1.3482015253438724</v>
      </c>
      <c r="O959" s="1">
        <f t="shared" si="766"/>
        <v>-20.288227161049246</v>
      </c>
      <c r="P959" s="2">
        <f t="shared" si="767"/>
        <v>0</v>
      </c>
      <c r="Q959" s="2">
        <f t="shared" si="768"/>
        <v>182.18999999999869</v>
      </c>
      <c r="R959" s="2">
        <f t="shared" si="769"/>
        <v>197.98500000000007</v>
      </c>
      <c r="S959" s="2">
        <f t="shared" si="770"/>
        <v>100.52071428571435</v>
      </c>
      <c r="T959" s="1">
        <f t="shared" si="771"/>
        <v>66.325363477128931</v>
      </c>
      <c r="U959" s="1">
        <f t="shared" si="772"/>
        <v>19938.004327399274</v>
      </c>
      <c r="V959" s="1">
        <f t="shared" si="773"/>
        <v>19629.387500000001</v>
      </c>
      <c r="W959" s="1">
        <f t="shared" si="774"/>
        <v>621.31704629661499</v>
      </c>
      <c r="X959" s="1">
        <f t="shared" si="775"/>
        <v>20872.021592593232</v>
      </c>
      <c r="Y959" s="1">
        <f t="shared" si="776"/>
        <v>18386.75340740677</v>
      </c>
      <c r="Z959" s="1">
        <f t="shared" si="777"/>
        <v>19821.615073913501</v>
      </c>
      <c r="AA959" s="1">
        <f t="shared" si="778"/>
        <v>20104.092845403036</v>
      </c>
      <c r="AB959" s="1">
        <f t="shared" si="779"/>
        <v>282.47777148953537</v>
      </c>
      <c r="AC959" s="1">
        <f t="shared" si="780"/>
        <v>105.09880408193682</v>
      </c>
      <c r="AD959" s="1">
        <f t="shared" si="781"/>
        <v>-177.37896740759857</v>
      </c>
      <c r="AE959" s="4">
        <f t="shared" si="782"/>
        <v>21085</v>
      </c>
      <c r="AF959" s="4">
        <f t="shared" si="783"/>
        <v>18190</v>
      </c>
      <c r="AG959" s="4">
        <f t="shared" si="784"/>
        <v>18873.22</v>
      </c>
      <c r="AH959" s="4">
        <f t="shared" si="785"/>
        <v>19295.89</v>
      </c>
      <c r="AI959" s="4">
        <f t="shared" si="786"/>
        <v>19637.5</v>
      </c>
      <c r="AJ959" s="4">
        <f t="shared" si="787"/>
        <v>19979.11</v>
      </c>
      <c r="AK959" s="4">
        <f t="shared" si="788"/>
        <v>20465.47</v>
      </c>
      <c r="AL959" s="4">
        <f t="shared" si="789"/>
        <v>21085</v>
      </c>
      <c r="AM959" s="4">
        <f t="shared" si="790"/>
        <v>18125.98</v>
      </c>
      <c r="AN959" s="4">
        <f t="shared" si="791"/>
        <v>18824.308720000001</v>
      </c>
      <c r="AO959" s="4">
        <f t="shared" si="792"/>
        <v>19256.325639999999</v>
      </c>
      <c r="AP959" s="4">
        <f t="shared" si="793"/>
        <v>19605.489999999998</v>
      </c>
      <c r="AQ959" s="4">
        <f t="shared" si="794"/>
        <v>19954.65436</v>
      </c>
      <c r="AR959" s="4">
        <f t="shared" si="795"/>
        <v>20451.76972</v>
      </c>
      <c r="AS959" s="4">
        <f t="shared" si="796"/>
        <v>22799</v>
      </c>
      <c r="AT959" s="4">
        <f t="shared" si="797"/>
        <v>18125.98</v>
      </c>
      <c r="AU959" s="4">
        <f t="shared" si="798"/>
        <v>19228.812719999998</v>
      </c>
      <c r="AV959" s="4">
        <f t="shared" si="799"/>
        <v>19911.073639999999</v>
      </c>
      <c r="AW959" s="4">
        <f t="shared" si="800"/>
        <v>20462.489999999998</v>
      </c>
      <c r="AX959" s="4">
        <f t="shared" si="801"/>
        <v>21013.906360000001</v>
      </c>
      <c r="AY959" s="4">
        <f t="shared" si="802"/>
        <v>21798.973720000002</v>
      </c>
      <c r="AZ959" s="1">
        <f t="shared" si="803"/>
        <v>20840.158142857148</v>
      </c>
      <c r="BA959" s="1">
        <f t="shared" si="804"/>
        <v>23003.566770747486</v>
      </c>
      <c r="BB959" s="1">
        <f t="shared" si="805"/>
        <v>0</v>
      </c>
      <c r="BC959" s="1"/>
      <c r="BD959" s="6">
        <f t="shared" si="806"/>
        <v>0</v>
      </c>
      <c r="BE959" s="6"/>
      <c r="BF959">
        <f t="shared" si="807"/>
        <v>288510.30732399528</v>
      </c>
      <c r="BG959">
        <f t="shared" si="808"/>
        <v>19666.532190288395</v>
      </c>
      <c r="BH959">
        <f t="shared" si="809"/>
        <v>416.20999999999913</v>
      </c>
      <c r="BI959">
        <f t="shared" si="810"/>
        <v>613.53162425683468</v>
      </c>
      <c r="BJ959">
        <f t="shared" si="811"/>
        <v>81.210677618069795</v>
      </c>
      <c r="BK959">
        <f t="shared" si="812"/>
        <v>83.945889324981124</v>
      </c>
    </row>
    <row r="960" spans="1:63" x14ac:dyDescent="0.35">
      <c r="A960" s="2">
        <v>1667001600000</v>
      </c>
      <c r="B960" s="3">
        <v>44863</v>
      </c>
      <c r="C960" s="2" t="s">
        <v>9</v>
      </c>
      <c r="D960" s="2">
        <v>20591.84</v>
      </c>
      <c r="E960" s="2">
        <v>21085</v>
      </c>
      <c r="F960" s="2">
        <v>20554.009999999998</v>
      </c>
      <c r="G960" s="2">
        <v>20809.669999999998</v>
      </c>
      <c r="H960" s="2">
        <v>254881.77755</v>
      </c>
      <c r="I960" s="2">
        <v>5303038321.4574804</v>
      </c>
      <c r="J960" s="2">
        <f t="shared" si="761"/>
        <v>1.0578462148112948</v>
      </c>
      <c r="K960" s="2">
        <f t="shared" si="762"/>
        <v>6.3323692924007506</v>
      </c>
      <c r="L960" s="2">
        <f t="shared" si="763"/>
        <v>7.1414706880280132</v>
      </c>
      <c r="M960" s="1">
        <f t="shared" si="764"/>
        <v>-0.88323925171663575</v>
      </c>
      <c r="N960" s="1">
        <f t="shared" si="765"/>
        <v>2.3532328960526563</v>
      </c>
      <c r="O960" s="1">
        <f t="shared" si="766"/>
        <v>-22.089538181047555</v>
      </c>
      <c r="P960" s="2">
        <f t="shared" si="767"/>
        <v>217.82999999999811</v>
      </c>
      <c r="Q960" s="2">
        <f t="shared" si="768"/>
        <v>0</v>
      </c>
      <c r="R960" s="2">
        <f t="shared" si="769"/>
        <v>211.81285714285721</v>
      </c>
      <c r="S960" s="2">
        <f t="shared" si="770"/>
        <v>87.507142857143009</v>
      </c>
      <c r="T960" s="1">
        <f t="shared" si="771"/>
        <v>70.764685668467536</v>
      </c>
      <c r="U960" s="1">
        <f t="shared" si="772"/>
        <v>19909.862463211488</v>
      </c>
      <c r="V960" s="1">
        <f t="shared" si="773"/>
        <v>19554.607</v>
      </c>
      <c r="W960" s="1">
        <f t="shared" si="774"/>
        <v>585.67012904108401</v>
      </c>
      <c r="X960" s="1">
        <f t="shared" si="775"/>
        <v>20725.947258082168</v>
      </c>
      <c r="Y960" s="1">
        <f t="shared" si="776"/>
        <v>18383.266741917832</v>
      </c>
      <c r="Z960" s="1">
        <f t="shared" si="777"/>
        <v>19757.145879826581</v>
      </c>
      <c r="AA960" s="1">
        <f t="shared" si="778"/>
        <v>20008.931544567226</v>
      </c>
      <c r="AB960" s="1">
        <f t="shared" si="779"/>
        <v>251.78566474064428</v>
      </c>
      <c r="AC960" s="1">
        <f t="shared" si="780"/>
        <v>60.754062230037178</v>
      </c>
      <c r="AD960" s="1">
        <f t="shared" si="781"/>
        <v>-191.03160251060712</v>
      </c>
      <c r="AE960" s="4">
        <f t="shared" si="782"/>
        <v>21085</v>
      </c>
      <c r="AF960" s="4">
        <f t="shared" si="783"/>
        <v>18190</v>
      </c>
      <c r="AG960" s="4">
        <f t="shared" si="784"/>
        <v>18873.22</v>
      </c>
      <c r="AH960" s="4">
        <f t="shared" si="785"/>
        <v>19295.89</v>
      </c>
      <c r="AI960" s="4">
        <f t="shared" si="786"/>
        <v>19637.5</v>
      </c>
      <c r="AJ960" s="4">
        <f t="shared" si="787"/>
        <v>19979.11</v>
      </c>
      <c r="AK960" s="4">
        <f t="shared" si="788"/>
        <v>20465.47</v>
      </c>
      <c r="AL960" s="4">
        <f t="shared" si="789"/>
        <v>21085</v>
      </c>
      <c r="AM960" s="4">
        <f t="shared" si="790"/>
        <v>18125.98</v>
      </c>
      <c r="AN960" s="4">
        <f t="shared" si="791"/>
        <v>18824.308720000001</v>
      </c>
      <c r="AO960" s="4">
        <f t="shared" si="792"/>
        <v>19256.325639999999</v>
      </c>
      <c r="AP960" s="4">
        <f t="shared" si="793"/>
        <v>19605.489999999998</v>
      </c>
      <c r="AQ960" s="4">
        <f t="shared" si="794"/>
        <v>19954.65436</v>
      </c>
      <c r="AR960" s="4">
        <f t="shared" si="795"/>
        <v>20451.76972</v>
      </c>
      <c r="AS960" s="4">
        <f t="shared" si="796"/>
        <v>22799</v>
      </c>
      <c r="AT960" s="4">
        <f t="shared" si="797"/>
        <v>18125.98</v>
      </c>
      <c r="AU960" s="4">
        <f t="shared" si="798"/>
        <v>19228.812719999998</v>
      </c>
      <c r="AV960" s="4">
        <f t="shared" si="799"/>
        <v>19911.073639999999</v>
      </c>
      <c r="AW960" s="4">
        <f t="shared" si="800"/>
        <v>20462.489999999998</v>
      </c>
      <c r="AX960" s="4">
        <f t="shared" si="801"/>
        <v>21013.906360000001</v>
      </c>
      <c r="AY960" s="4">
        <f t="shared" si="802"/>
        <v>21798.973720000002</v>
      </c>
      <c r="AZ960" s="1">
        <f t="shared" si="803"/>
        <v>20882.637071428573</v>
      </c>
      <c r="BA960" s="1">
        <f t="shared" si="804"/>
        <v>23036.115904593342</v>
      </c>
      <c r="BB960" s="1">
        <f t="shared" si="805"/>
        <v>0</v>
      </c>
      <c r="BC960" s="1"/>
      <c r="BD960" s="6">
        <f t="shared" si="806"/>
        <v>0</v>
      </c>
      <c r="BE960" s="6"/>
      <c r="BF960">
        <f t="shared" si="807"/>
        <v>481305.91618399526</v>
      </c>
      <c r="BG960">
        <f t="shared" si="808"/>
        <v>19607.578657743728</v>
      </c>
      <c r="BH960">
        <f t="shared" si="809"/>
        <v>530.9900000000016</v>
      </c>
      <c r="BI960">
        <f t="shared" si="810"/>
        <v>643.88879721942465</v>
      </c>
      <c r="BJ960">
        <f t="shared" si="811"/>
        <v>88.6928131416837</v>
      </c>
      <c r="BK960">
        <f t="shared" si="812"/>
        <v>80.013638135835507</v>
      </c>
    </row>
    <row r="961" spans="1:63" x14ac:dyDescent="0.35">
      <c r="A961" s="2">
        <v>1666915200000</v>
      </c>
      <c r="B961" s="3">
        <v>44862</v>
      </c>
      <c r="C961" s="2" t="s">
        <v>9</v>
      </c>
      <c r="D961" s="2">
        <v>20295.11</v>
      </c>
      <c r="E961" s="2">
        <v>20750</v>
      </c>
      <c r="F961" s="2">
        <v>20000.09</v>
      </c>
      <c r="G961" s="2">
        <v>20591.84</v>
      </c>
      <c r="H961" s="2">
        <v>287039.94569000002</v>
      </c>
      <c r="I961" s="2">
        <v>5849603405.6825705</v>
      </c>
      <c r="J961" s="2">
        <f t="shared" si="761"/>
        <v>1.4620763326732378</v>
      </c>
      <c r="K961" s="2">
        <f t="shared" si="762"/>
        <v>7.2248735312572503</v>
      </c>
      <c r="L961" s="2">
        <f t="shared" si="763"/>
        <v>5.1059361937900745</v>
      </c>
      <c r="M961" s="1">
        <f t="shared" si="764"/>
        <v>1.0467729666063812</v>
      </c>
      <c r="N961" s="1">
        <f t="shared" si="765"/>
        <v>2.7034009588264105</v>
      </c>
      <c r="O961" s="1">
        <f t="shared" si="766"/>
        <v>-20.217037428418251</v>
      </c>
      <c r="P961" s="2">
        <f t="shared" si="767"/>
        <v>296.72999999999956</v>
      </c>
      <c r="Q961" s="2">
        <f t="shared" si="768"/>
        <v>0</v>
      </c>
      <c r="R961" s="2">
        <f t="shared" si="769"/>
        <v>196.25357142857163</v>
      </c>
      <c r="S961" s="2">
        <f t="shared" si="770"/>
        <v>95.188571428571649</v>
      </c>
      <c r="T961" s="1">
        <f t="shared" si="771"/>
        <v>67.338775890338411</v>
      </c>
      <c r="U961" s="1">
        <f t="shared" si="772"/>
        <v>19873.135624975224</v>
      </c>
      <c r="V961" s="1">
        <f t="shared" si="773"/>
        <v>19486.074499999999</v>
      </c>
      <c r="W961" s="1">
        <f t="shared" si="774"/>
        <v>510.11925813945737</v>
      </c>
      <c r="X961" s="1">
        <f t="shared" si="775"/>
        <v>20506.313016278913</v>
      </c>
      <c r="Y961" s="1">
        <f t="shared" si="776"/>
        <v>18465.835983721085</v>
      </c>
      <c r="Z961" s="1">
        <f t="shared" si="777"/>
        <v>19672.943950212706</v>
      </c>
      <c r="AA961" s="1">
        <f t="shared" si="778"/>
        <v>19863.342734488542</v>
      </c>
      <c r="AB961" s="1">
        <f t="shared" si="779"/>
        <v>190.39878427583608</v>
      </c>
      <c r="AC961" s="1">
        <f t="shared" si="780"/>
        <v>12.996161602385399</v>
      </c>
      <c r="AD961" s="1">
        <f t="shared" si="781"/>
        <v>-177.40262267345068</v>
      </c>
      <c r="AE961" s="4">
        <f t="shared" si="782"/>
        <v>21020</v>
      </c>
      <c r="AF961" s="4">
        <f t="shared" si="783"/>
        <v>18190</v>
      </c>
      <c r="AG961" s="4">
        <f t="shared" si="784"/>
        <v>18857.88</v>
      </c>
      <c r="AH961" s="4">
        <f t="shared" si="785"/>
        <v>19271.060000000001</v>
      </c>
      <c r="AI961" s="4">
        <f t="shared" si="786"/>
        <v>19605</v>
      </c>
      <c r="AJ961" s="4">
        <f t="shared" si="787"/>
        <v>19938.939999999999</v>
      </c>
      <c r="AK961" s="4">
        <f t="shared" si="788"/>
        <v>20414.38</v>
      </c>
      <c r="AL961" s="4">
        <f t="shared" si="789"/>
        <v>21020</v>
      </c>
      <c r="AM961" s="4">
        <f t="shared" si="790"/>
        <v>18125.98</v>
      </c>
      <c r="AN961" s="4">
        <f t="shared" si="791"/>
        <v>18808.968720000001</v>
      </c>
      <c r="AO961" s="4">
        <f t="shared" si="792"/>
        <v>19231.495640000001</v>
      </c>
      <c r="AP961" s="4">
        <f t="shared" si="793"/>
        <v>19572.989999999998</v>
      </c>
      <c r="AQ961" s="4">
        <f t="shared" si="794"/>
        <v>19914.484359999999</v>
      </c>
      <c r="AR961" s="4">
        <f t="shared" si="795"/>
        <v>20400.67972</v>
      </c>
      <c r="AS961" s="4">
        <f t="shared" si="796"/>
        <v>22799</v>
      </c>
      <c r="AT961" s="4">
        <f t="shared" si="797"/>
        <v>18125.98</v>
      </c>
      <c r="AU961" s="4">
        <f t="shared" si="798"/>
        <v>19228.812719999998</v>
      </c>
      <c r="AV961" s="4">
        <f t="shared" si="799"/>
        <v>19911.073639999999</v>
      </c>
      <c r="AW961" s="4">
        <f t="shared" si="800"/>
        <v>20462.489999999998</v>
      </c>
      <c r="AX961" s="4">
        <f t="shared" si="801"/>
        <v>21013.906360000001</v>
      </c>
      <c r="AY961" s="4">
        <f t="shared" si="802"/>
        <v>21798.973720000002</v>
      </c>
      <c r="AZ961" s="1">
        <f t="shared" si="803"/>
        <v>20937.030142857147</v>
      </c>
      <c r="BA961" s="1">
        <f t="shared" si="804"/>
        <v>23066.615163560371</v>
      </c>
      <c r="BB961" s="1">
        <f t="shared" si="805"/>
        <v>0</v>
      </c>
      <c r="BC961" s="1"/>
      <c r="BD961" s="6">
        <f t="shared" si="806"/>
        <v>0</v>
      </c>
      <c r="BE961" s="6"/>
      <c r="BF961">
        <f t="shared" si="807"/>
        <v>226424.13863399526</v>
      </c>
      <c r="BG961">
        <f t="shared" si="808"/>
        <v>19539.355133828743</v>
      </c>
      <c r="BH961">
        <f t="shared" si="809"/>
        <v>749.90999999999985</v>
      </c>
      <c r="BI961">
        <f t="shared" si="810"/>
        <v>661.25784294548964</v>
      </c>
      <c r="BJ961">
        <f t="shared" si="811"/>
        <v>81.934177215189877</v>
      </c>
      <c r="BK961">
        <f t="shared" si="812"/>
        <v>80.856787583307252</v>
      </c>
    </row>
    <row r="962" spans="1:63" x14ac:dyDescent="0.35">
      <c r="A962" s="2">
        <v>1666828800000</v>
      </c>
      <c r="B962" s="3">
        <v>44861</v>
      </c>
      <c r="C962" s="2" t="s">
        <v>9</v>
      </c>
      <c r="D962" s="2">
        <v>20771.61</v>
      </c>
      <c r="E962" s="2">
        <v>20872.21</v>
      </c>
      <c r="F962" s="2">
        <v>20200</v>
      </c>
      <c r="G962" s="2">
        <v>20295.11</v>
      </c>
      <c r="H962" s="2">
        <v>328643.57790999999</v>
      </c>
      <c r="I962" s="2">
        <v>6771209922.0119104</v>
      </c>
      <c r="J962" s="2">
        <f t="shared" ref="J962:J1025" si="815" xml:space="preserve"> (G962 - G963) / G963* 100</f>
        <v>-2.2939023926430262</v>
      </c>
      <c r="K962" s="2">
        <f t="shared" ref="K962:K1025" si="816" xml:space="preserve"> (G962 - G968) / G968* 100</f>
        <v>5.9002200437582957</v>
      </c>
      <c r="L962" s="2">
        <f t="shared" ref="L962:L1025" si="817" xml:space="preserve"> (G962 - G991) / G991 * 100</f>
        <v>4.5448832266512582</v>
      </c>
      <c r="M962" s="1">
        <f t="shared" ref="M962:M1025" si="818">(G961-G962)*100/G961</f>
        <v>1.4410077001375281</v>
      </c>
      <c r="N962" s="1">
        <f t="shared" ref="N962:N1025" si="819">(G955-G962)*100/G962</f>
        <v>-0.43010360623815724</v>
      </c>
      <c r="O962" s="1">
        <f t="shared" ref="O962:O1025" si="820">(G932-G962)*100/G962</f>
        <v>-18.903765488336852</v>
      </c>
      <c r="P962" s="2">
        <f t="shared" ref="P962:P1025" si="821">IF(G962-G963&gt;0,G962-G963,0)</f>
        <v>0</v>
      </c>
      <c r="Q962" s="2">
        <f t="shared" ref="Q962:Q1025" si="822">IF(G962-G963&lt;0,G963-G962,0)</f>
        <v>476.47999999999956</v>
      </c>
      <c r="R962" s="2">
        <f t="shared" ref="R962:R1025" si="823">SUM(P962:P975)/14</f>
        <v>175.05857142857167</v>
      </c>
      <c r="S962" s="2">
        <f t="shared" ref="S962:S1025" si="824">SUM(Q962:Q975)/14</f>
        <v>109.34571428571455</v>
      </c>
      <c r="T962" s="1">
        <f t="shared" ref="T962:T1025" si="825">100-(100/(1+R962/S962))</f>
        <v>61.552719217612726</v>
      </c>
      <c r="U962" s="1">
        <f t="shared" ref="U962:U1025" si="826">G962*(2/51)+U963*(1-2/51)</f>
        <v>19843.800752525232</v>
      </c>
      <c r="V962" s="1">
        <f t="shared" ref="V962:V1025" si="827">AVERAGE(G962:G981)</f>
        <v>19427.380500000003</v>
      </c>
      <c r="W962" s="1">
        <f t="shared" ref="W962:W1025" si="828">_xlfn.STDEV.P(G962:G981)</f>
        <v>442.57517338272635</v>
      </c>
      <c r="X962" s="1">
        <f t="shared" ref="X962:X1025" si="829">V962+2*W962</f>
        <v>20312.530846765454</v>
      </c>
      <c r="Y962" s="1">
        <f t="shared" ref="Y962:Y1025" si="830">V962-2*W962</f>
        <v>18542.230153234552</v>
      </c>
      <c r="Z962" s="1">
        <f t="shared" ref="Z962:Z1025" si="831">G962*(2/27)+Z963*(1-2/27)</f>
        <v>19599.432266229724</v>
      </c>
      <c r="AA962" s="1">
        <f t="shared" ref="AA962:AA1025" si="832">G962*(2/13)+AA963*(1-2/13)</f>
        <v>19730.888686213733</v>
      </c>
      <c r="AB962" s="1">
        <f t="shared" ref="AB962:AB1025" si="833">AA962-Z962</f>
        <v>131.4564199840097</v>
      </c>
      <c r="AC962" s="1">
        <f t="shared" ref="AC962:AC1025" si="834">AB962*0.2+AC963*0.8</f>
        <v>-31.354494065977274</v>
      </c>
      <c r="AD962" s="1">
        <f t="shared" ref="AD962:AD1025" si="835">AC962-AB962</f>
        <v>-162.81091404998696</v>
      </c>
      <c r="AE962" s="4">
        <f t="shared" ref="AE962:AE1025" si="836">MAX(E962:E981)</f>
        <v>21020</v>
      </c>
      <c r="AF962" s="4">
        <f t="shared" ref="AF962:AF1025" si="837">MIN(F962:F981)</f>
        <v>18190</v>
      </c>
      <c r="AG962" s="4">
        <f t="shared" ref="AG962:AG1025" si="838">AF962+(AE962-AF962)*0.236</f>
        <v>18857.88</v>
      </c>
      <c r="AH962" s="4">
        <f t="shared" ref="AH962:AH1025" si="839">AF962+(AE962-AF962)*0.382</f>
        <v>19271.060000000001</v>
      </c>
      <c r="AI962" s="4">
        <f t="shared" ref="AI962:AI1025" si="840">AF962+(AE962-AF962)*0.5</f>
        <v>19605</v>
      </c>
      <c r="AJ962" s="4">
        <f t="shared" ref="AJ962:AJ1025" si="841">AF962+(AE962-AF962)*0.618</f>
        <v>19938.939999999999</v>
      </c>
      <c r="AK962" s="4">
        <f t="shared" ref="AK962:AK1025" si="842">AF962+(AE962-AF962)*0.786</f>
        <v>20414.38</v>
      </c>
      <c r="AL962" s="4">
        <f t="shared" ref="AL962:AL1025" si="843">MAX(E962:E1001)</f>
        <v>21020</v>
      </c>
      <c r="AM962" s="4">
        <f t="shared" ref="AM962:AM1025" si="844">MIN(F962:F1001)</f>
        <v>18125.98</v>
      </c>
      <c r="AN962" s="4">
        <f t="shared" ref="AN962:AN1025" si="845">AM962+(AL962-AM962)*0.236</f>
        <v>18808.968720000001</v>
      </c>
      <c r="AO962" s="4">
        <f t="shared" ref="AO962:AO1025" si="846">AM962+(AL962-AM962)*0.382</f>
        <v>19231.495640000001</v>
      </c>
      <c r="AP962" s="4">
        <f t="shared" ref="AP962:AP1025" si="847">AM962+(AL962-AM962)*0.5</f>
        <v>19572.989999999998</v>
      </c>
      <c r="AQ962" s="4">
        <f t="shared" ref="AQ962:AQ1025" si="848">AM962+(AL962-AM962)*0.618</f>
        <v>19914.484359999999</v>
      </c>
      <c r="AR962" s="4">
        <f t="shared" ref="AR962:AR1025" si="849">AM962+(AL962-AM962)*0.786</f>
        <v>20400.67972</v>
      </c>
      <c r="AS962" s="4">
        <f t="shared" ref="AS962:AS1025" si="850">MAX(E962:E1021)</f>
        <v>22799</v>
      </c>
      <c r="AT962" s="4">
        <f t="shared" ref="AT962:AT1025" si="851">MIN(F962:F1021)</f>
        <v>18125.98</v>
      </c>
      <c r="AU962" s="4">
        <f t="shared" ref="AU962:AU1025" si="852">AT962+(AS962-AT962)*0.236</f>
        <v>19228.812719999998</v>
      </c>
      <c r="AV962" s="4">
        <f t="shared" ref="AV962:AV1025" si="853">AT962+(AS962-AT962)*0.382</f>
        <v>19911.073639999999</v>
      </c>
      <c r="AW962" s="4">
        <f t="shared" ref="AW962:AW1025" si="854">AT962+(AS962-AT962)*0.5</f>
        <v>20462.489999999998</v>
      </c>
      <c r="AX962" s="4">
        <f t="shared" ref="AX962:AX1025" si="855">AT962+(AS962-AT962)*0.618</f>
        <v>21013.906360000001</v>
      </c>
      <c r="AY962" s="4">
        <f t="shared" ref="AY962:AY1025" si="856">AT962+(AS962-AT962)*0.786</f>
        <v>21798.973720000002</v>
      </c>
      <c r="AZ962" s="1">
        <f t="shared" ref="AZ962:AZ1025" si="857" xml:space="preserve"> AVERAGE(G962:G1101)</f>
        <v>20997.744714285716</v>
      </c>
      <c r="BA962" s="1">
        <f t="shared" ref="BA962:BA1025" si="858" xml:space="preserve"> G962 * (2/148) + BA963 * (1 - 2/148)</f>
        <v>23100.516193198186</v>
      </c>
      <c r="BB962" s="1">
        <f t="shared" ref="BB962:BB1025" si="859" xml:space="preserve"> IF(AND(G962&gt;D962, F961&gt;E963, (G962-D962)/(E962-F962)&gt;0.7), 1, 0)</f>
        <v>0</v>
      </c>
      <c r="BC962" s="1"/>
      <c r="BD962" s="6">
        <f t="shared" ref="BD962:BD1025" si="860">IF(AND(G962&lt;D962, E961&lt;F963, (D962-G962)/(E962-F962)&gt;0.7), 1, 0)</f>
        <v>0</v>
      </c>
      <c r="BE962" s="6"/>
      <c r="BF962">
        <f t="shared" ref="BF962:BF1025" si="861">BF963 + IF(G962&gt;G963, H962, IF(G962&lt;G963, -H962, 0))</f>
        <v>-60615.807056004764</v>
      </c>
      <c r="BG962">
        <f t="shared" ref="BG962:BG1025" si="862">SUMPRODUCT((E962:E981+F962:F981+G962:G981)/3, H962:H981) / SUM(H962:H981)</f>
        <v>19480.393359750131</v>
      </c>
      <c r="BH962">
        <f t="shared" ref="BH962:BH1025" si="863" xml:space="preserve"> MAX(E962-F962, ABS(E962-G963), ABS(F962-G963))</f>
        <v>672.20999999999913</v>
      </c>
      <c r="BI962">
        <f t="shared" ref="BI962:BI1025" si="864" xml:space="preserve"> BH962 * (2/15) + BI963 * (1 - 2/15)</f>
        <v>647.61904955248804</v>
      </c>
      <c r="BJ962">
        <f t="shared" ref="BJ962:BJ1025" si="865" xml:space="preserve"> 100 * (G962 - MIN(F962:F975)) / (MAX(E962:E975) - MIN(F962:F975))</f>
        <v>69.413924050632943</v>
      </c>
      <c r="BK962">
        <f t="shared" ref="BK962:BK1025" si="866" xml:space="preserve"> AVERAGE(BJ962:BJ964)</f>
        <v>81.849983197011156</v>
      </c>
    </row>
    <row r="963" spans="1:63" x14ac:dyDescent="0.35">
      <c r="A963" s="2">
        <v>1666742400000</v>
      </c>
      <c r="B963" s="3">
        <v>44860</v>
      </c>
      <c r="C963" s="2" t="s">
        <v>9</v>
      </c>
      <c r="D963" s="2">
        <v>20079.02</v>
      </c>
      <c r="E963" s="2">
        <v>21020</v>
      </c>
      <c r="F963" s="2">
        <v>20050.41</v>
      </c>
      <c r="G963" s="2">
        <v>20771.59</v>
      </c>
      <c r="H963" s="2">
        <v>380492.69575999997</v>
      </c>
      <c r="I963" s="2">
        <v>7833551674.4856701</v>
      </c>
      <c r="J963" s="2">
        <f t="shared" si="815"/>
        <v>3.4438126958720785</v>
      </c>
      <c r="K963" s="2">
        <f t="shared" si="816"/>
        <v>9.0834852787954272</v>
      </c>
      <c r="L963" s="2">
        <f t="shared" si="817"/>
        <v>8.870739913193102</v>
      </c>
      <c r="M963" s="1">
        <f t="shared" si="818"/>
        <v>-2.3477576618209981</v>
      </c>
      <c r="N963" s="1">
        <f t="shared" si="819"/>
        <v>-2.9836425617875184</v>
      </c>
      <c r="O963" s="1">
        <f t="shared" si="820"/>
        <v>-20.457990938584867</v>
      </c>
      <c r="P963" s="2">
        <f t="shared" si="821"/>
        <v>691.52000000000044</v>
      </c>
      <c r="Q963" s="2">
        <f t="shared" si="822"/>
        <v>0</v>
      </c>
      <c r="R963" s="2">
        <f t="shared" si="823"/>
        <v>190.74428571428612</v>
      </c>
      <c r="S963" s="2">
        <f t="shared" si="824"/>
        <v>75.311428571428877</v>
      </c>
      <c r="T963" s="1">
        <f t="shared" si="825"/>
        <v>71.693361755593585</v>
      </c>
      <c r="U963" s="1">
        <f t="shared" si="826"/>
        <v>19825.379966914017</v>
      </c>
      <c r="V963" s="1">
        <f t="shared" si="827"/>
        <v>19389.129500000003</v>
      </c>
      <c r="W963" s="1">
        <f t="shared" si="828"/>
        <v>396.5972552914987</v>
      </c>
      <c r="X963" s="1">
        <f t="shared" si="829"/>
        <v>20182.324010583001</v>
      </c>
      <c r="Y963" s="1">
        <f t="shared" si="830"/>
        <v>18595.934989417005</v>
      </c>
      <c r="Z963" s="1">
        <f t="shared" si="831"/>
        <v>19543.7780475281</v>
      </c>
      <c r="AA963" s="1">
        <f t="shared" si="832"/>
        <v>19628.30299279805</v>
      </c>
      <c r="AB963" s="1">
        <f t="shared" si="833"/>
        <v>84.524945269949967</v>
      </c>
      <c r="AC963" s="1">
        <f t="shared" si="834"/>
        <v>-72.057222578474011</v>
      </c>
      <c r="AD963" s="1">
        <f t="shared" si="835"/>
        <v>-156.58216784842398</v>
      </c>
      <c r="AE963" s="4">
        <f t="shared" si="836"/>
        <v>21020</v>
      </c>
      <c r="AF963" s="4">
        <f t="shared" si="837"/>
        <v>18190</v>
      </c>
      <c r="AG963" s="4">
        <f t="shared" si="838"/>
        <v>18857.88</v>
      </c>
      <c r="AH963" s="4">
        <f t="shared" si="839"/>
        <v>19271.060000000001</v>
      </c>
      <c r="AI963" s="4">
        <f t="shared" si="840"/>
        <v>19605</v>
      </c>
      <c r="AJ963" s="4">
        <f t="shared" si="841"/>
        <v>19938.939999999999</v>
      </c>
      <c r="AK963" s="4">
        <f t="shared" si="842"/>
        <v>20414.38</v>
      </c>
      <c r="AL963" s="4">
        <f t="shared" si="843"/>
        <v>21020</v>
      </c>
      <c r="AM963" s="4">
        <f t="shared" si="844"/>
        <v>18125.98</v>
      </c>
      <c r="AN963" s="4">
        <f t="shared" si="845"/>
        <v>18808.968720000001</v>
      </c>
      <c r="AO963" s="4">
        <f t="shared" si="846"/>
        <v>19231.495640000001</v>
      </c>
      <c r="AP963" s="4">
        <f t="shared" si="847"/>
        <v>19572.989999999998</v>
      </c>
      <c r="AQ963" s="4">
        <f t="shared" si="848"/>
        <v>19914.484359999999</v>
      </c>
      <c r="AR963" s="4">
        <f t="shared" si="849"/>
        <v>20400.67972</v>
      </c>
      <c r="AS963" s="4">
        <f t="shared" si="850"/>
        <v>22799</v>
      </c>
      <c r="AT963" s="4">
        <f t="shared" si="851"/>
        <v>18125.98</v>
      </c>
      <c r="AU963" s="4">
        <f t="shared" si="852"/>
        <v>19228.812719999998</v>
      </c>
      <c r="AV963" s="4">
        <f t="shared" si="853"/>
        <v>19911.073639999999</v>
      </c>
      <c r="AW963" s="4">
        <f t="shared" si="854"/>
        <v>20462.489999999998</v>
      </c>
      <c r="AX963" s="4">
        <f t="shared" si="855"/>
        <v>21013.906360000001</v>
      </c>
      <c r="AY963" s="4">
        <f t="shared" si="856"/>
        <v>21798.973720000002</v>
      </c>
      <c r="AZ963" s="1">
        <f t="shared" si="857"/>
        <v>21067.850571428575</v>
      </c>
      <c r="BA963" s="1">
        <f t="shared" si="858"/>
        <v>23138.94641502282</v>
      </c>
      <c r="BB963" s="1">
        <f t="shared" si="859"/>
        <v>0</v>
      </c>
      <c r="BC963" s="1"/>
      <c r="BD963" s="6">
        <f t="shared" si="860"/>
        <v>0</v>
      </c>
      <c r="BE963" s="6"/>
      <c r="BF963">
        <f t="shared" si="861"/>
        <v>268027.77085399523</v>
      </c>
      <c r="BG963">
        <f t="shared" si="862"/>
        <v>19417.071318031856</v>
      </c>
      <c r="BH963">
        <f t="shared" si="863"/>
        <v>969.59000000000015</v>
      </c>
      <c r="BI963">
        <f t="shared" si="864"/>
        <v>643.83582640671705</v>
      </c>
      <c r="BJ963">
        <f t="shared" si="865"/>
        <v>91.222261484098937</v>
      </c>
      <c r="BK963">
        <f t="shared" si="866"/>
        <v>80.274704209895489</v>
      </c>
    </row>
    <row r="964" spans="1:63" x14ac:dyDescent="0.35">
      <c r="A964" s="2">
        <v>1666656000000</v>
      </c>
      <c r="B964" s="3">
        <v>44859</v>
      </c>
      <c r="C964" s="2" t="s">
        <v>9</v>
      </c>
      <c r="D964" s="2">
        <v>19330.599999999999</v>
      </c>
      <c r="E964" s="2">
        <v>20415.87</v>
      </c>
      <c r="F964" s="2">
        <v>19237</v>
      </c>
      <c r="G964" s="2">
        <v>20080.07</v>
      </c>
      <c r="H964" s="2">
        <v>326370.67060999997</v>
      </c>
      <c r="I964" s="2">
        <v>6454151276.5200596</v>
      </c>
      <c r="J964" s="2">
        <f t="shared" si="815"/>
        <v>3.8818461933230202</v>
      </c>
      <c r="K964" s="2">
        <f t="shared" si="816"/>
        <v>4.9994849395810519</v>
      </c>
      <c r="L964" s="2">
        <f t="shared" si="817"/>
        <v>4.4323797497584225</v>
      </c>
      <c r="M964" s="1">
        <f t="shared" si="818"/>
        <v>3.3291625725329665</v>
      </c>
      <c r="N964" s="1">
        <f t="shared" si="819"/>
        <v>2.0097041494377224</v>
      </c>
      <c r="O964" s="1">
        <f t="shared" si="820"/>
        <v>-17.336194545138532</v>
      </c>
      <c r="P964" s="2">
        <f t="shared" si="821"/>
        <v>750.34999999999854</v>
      </c>
      <c r="Q964" s="2">
        <f t="shared" si="822"/>
        <v>0</v>
      </c>
      <c r="R964" s="2">
        <f t="shared" si="823"/>
        <v>148.17357142857171</v>
      </c>
      <c r="S964" s="2">
        <f t="shared" si="824"/>
        <v>75.311428571428877</v>
      </c>
      <c r="T964" s="1">
        <f t="shared" si="825"/>
        <v>66.301349723055836</v>
      </c>
      <c r="U964" s="1">
        <f t="shared" si="826"/>
        <v>19786.759149237037</v>
      </c>
      <c r="V964" s="1">
        <f t="shared" si="827"/>
        <v>19348.583500000001</v>
      </c>
      <c r="W964" s="1">
        <f t="shared" si="828"/>
        <v>276.43892678627952</v>
      </c>
      <c r="X964" s="1">
        <f t="shared" si="829"/>
        <v>19901.461353572558</v>
      </c>
      <c r="Y964" s="1">
        <f t="shared" si="830"/>
        <v>18795.705646427443</v>
      </c>
      <c r="Z964" s="1">
        <f t="shared" si="831"/>
        <v>19445.553091330348</v>
      </c>
      <c r="AA964" s="1">
        <f t="shared" si="832"/>
        <v>19420.432627852242</v>
      </c>
      <c r="AB964" s="1">
        <f t="shared" si="833"/>
        <v>-25.120463478106103</v>
      </c>
      <c r="AC964" s="1">
        <f t="shared" si="834"/>
        <v>-111.20276454057999</v>
      </c>
      <c r="AD964" s="1">
        <f t="shared" si="835"/>
        <v>-86.082301062473888</v>
      </c>
      <c r="AE964" s="4">
        <f t="shared" si="836"/>
        <v>20456.599999999999</v>
      </c>
      <c r="AF964" s="4">
        <f t="shared" si="837"/>
        <v>18190</v>
      </c>
      <c r="AG964" s="4">
        <f t="shared" si="838"/>
        <v>18724.917600000001</v>
      </c>
      <c r="AH964" s="4">
        <f t="shared" si="839"/>
        <v>19055.841199999999</v>
      </c>
      <c r="AI964" s="4">
        <f t="shared" si="840"/>
        <v>19323.3</v>
      </c>
      <c r="AJ964" s="4">
        <f t="shared" si="841"/>
        <v>19590.7588</v>
      </c>
      <c r="AK964" s="4">
        <f t="shared" si="842"/>
        <v>19971.547599999998</v>
      </c>
      <c r="AL964" s="4">
        <f t="shared" si="843"/>
        <v>20475</v>
      </c>
      <c r="AM964" s="4">
        <f t="shared" si="844"/>
        <v>18125.98</v>
      </c>
      <c r="AN964" s="4">
        <f t="shared" si="845"/>
        <v>18680.348719999998</v>
      </c>
      <c r="AO964" s="4">
        <f t="shared" si="846"/>
        <v>19023.305639999999</v>
      </c>
      <c r="AP964" s="4">
        <f t="shared" si="847"/>
        <v>19300.489999999998</v>
      </c>
      <c r="AQ964" s="4">
        <f t="shared" si="848"/>
        <v>19577.674360000001</v>
      </c>
      <c r="AR964" s="4">
        <f t="shared" si="849"/>
        <v>19972.309720000001</v>
      </c>
      <c r="AS964" s="4">
        <f t="shared" si="850"/>
        <v>22799</v>
      </c>
      <c r="AT964" s="4">
        <f t="shared" si="851"/>
        <v>18125.98</v>
      </c>
      <c r="AU964" s="4">
        <f t="shared" si="852"/>
        <v>19228.812719999998</v>
      </c>
      <c r="AV964" s="4">
        <f t="shared" si="853"/>
        <v>19911.073639999999</v>
      </c>
      <c r="AW964" s="4">
        <f t="shared" si="854"/>
        <v>20462.489999999998</v>
      </c>
      <c r="AX964" s="4">
        <f t="shared" si="855"/>
        <v>21013.906360000001</v>
      </c>
      <c r="AY964" s="4">
        <f t="shared" si="856"/>
        <v>21798.973720000002</v>
      </c>
      <c r="AZ964" s="1">
        <f t="shared" si="857"/>
        <v>21135.230428571434</v>
      </c>
      <c r="BA964" s="1">
        <f t="shared" si="858"/>
        <v>23171.375954954638</v>
      </c>
      <c r="BB964" s="1">
        <f t="shared" si="859"/>
        <v>0</v>
      </c>
      <c r="BC964" s="1"/>
      <c r="BD964" s="6">
        <f t="shared" si="860"/>
        <v>0</v>
      </c>
      <c r="BE964" s="6"/>
      <c r="BF964">
        <f t="shared" si="861"/>
        <v>-112464.92490600474</v>
      </c>
      <c r="BG964">
        <f t="shared" si="862"/>
        <v>19363.101129849405</v>
      </c>
      <c r="BH964">
        <f t="shared" si="863"/>
        <v>1178.869999999999</v>
      </c>
      <c r="BI964">
        <f t="shared" si="864"/>
        <v>593.71979970005805</v>
      </c>
      <c r="BJ964">
        <f t="shared" si="865"/>
        <v>84.913764056301602</v>
      </c>
      <c r="BK964">
        <f t="shared" si="866"/>
        <v>75.983474656260398</v>
      </c>
    </row>
    <row r="965" spans="1:63" x14ac:dyDescent="0.35">
      <c r="A965" s="2">
        <v>1666569600000</v>
      </c>
      <c r="B965" s="3">
        <v>44858</v>
      </c>
      <c r="C965" s="2" t="s">
        <v>9</v>
      </c>
      <c r="D965" s="2">
        <v>19570.400000000001</v>
      </c>
      <c r="E965" s="2">
        <v>19601.150000000001</v>
      </c>
      <c r="F965" s="2">
        <v>19157</v>
      </c>
      <c r="G965" s="2">
        <v>19329.72</v>
      </c>
      <c r="H965" s="2">
        <v>256168.14467000001</v>
      </c>
      <c r="I965" s="2">
        <v>4957159176.8168297</v>
      </c>
      <c r="J965" s="2">
        <f t="shared" si="815"/>
        <v>-1.2298164575072574</v>
      </c>
      <c r="K965" s="2">
        <f t="shared" si="816"/>
        <v>1.1796699407694315E-2</v>
      </c>
      <c r="L965" s="2">
        <f t="shared" si="817"/>
        <v>2.7773140118400335</v>
      </c>
      <c r="M965" s="1">
        <f t="shared" si="818"/>
        <v>3.7367897621870769</v>
      </c>
      <c r="N965" s="1">
        <f t="shared" si="819"/>
        <v>6.0063984372251662</v>
      </c>
      <c r="O965" s="1">
        <f t="shared" si="820"/>
        <v>-14.105791496203775</v>
      </c>
      <c r="P965" s="2">
        <f t="shared" si="821"/>
        <v>0</v>
      </c>
      <c r="Q965" s="2">
        <f t="shared" si="822"/>
        <v>240.68000000000029</v>
      </c>
      <c r="R965" s="2">
        <f t="shared" si="823"/>
        <v>94.577142857143244</v>
      </c>
      <c r="S965" s="2">
        <f t="shared" si="824"/>
        <v>80.445000000000235</v>
      </c>
      <c r="T965" s="1">
        <f t="shared" si="825"/>
        <v>54.037244267051946</v>
      </c>
      <c r="U965" s="1">
        <f t="shared" si="826"/>
        <v>19774.787277777326</v>
      </c>
      <c r="V965" s="1">
        <f t="shared" si="827"/>
        <v>19352.493000000002</v>
      </c>
      <c r="W965" s="1">
        <f t="shared" si="828"/>
        <v>287.10341830253418</v>
      </c>
      <c r="X965" s="1">
        <f t="shared" si="829"/>
        <v>19926.699836605072</v>
      </c>
      <c r="Y965" s="1">
        <f t="shared" si="830"/>
        <v>18778.286163394932</v>
      </c>
      <c r="Z965" s="1">
        <f t="shared" si="831"/>
        <v>19394.791738636777</v>
      </c>
      <c r="AA965" s="1">
        <f t="shared" si="832"/>
        <v>19300.498560189015</v>
      </c>
      <c r="AB965" s="1">
        <f t="shared" si="833"/>
        <v>-94.29317844776233</v>
      </c>
      <c r="AC965" s="1">
        <f t="shared" si="834"/>
        <v>-132.72333980619845</v>
      </c>
      <c r="AD965" s="1">
        <f t="shared" si="835"/>
        <v>-38.430161358436123</v>
      </c>
      <c r="AE965" s="4">
        <f t="shared" si="836"/>
        <v>20456.599999999999</v>
      </c>
      <c r="AF965" s="4">
        <f t="shared" si="837"/>
        <v>18190</v>
      </c>
      <c r="AG965" s="4">
        <f t="shared" si="838"/>
        <v>18724.917600000001</v>
      </c>
      <c r="AH965" s="4">
        <f t="shared" si="839"/>
        <v>19055.841199999999</v>
      </c>
      <c r="AI965" s="4">
        <f t="shared" si="840"/>
        <v>19323.3</v>
      </c>
      <c r="AJ965" s="4">
        <f t="shared" si="841"/>
        <v>19590.7588</v>
      </c>
      <c r="AK965" s="4">
        <f t="shared" si="842"/>
        <v>19971.547599999998</v>
      </c>
      <c r="AL965" s="4">
        <f t="shared" si="843"/>
        <v>20475</v>
      </c>
      <c r="AM965" s="4">
        <f t="shared" si="844"/>
        <v>18125.98</v>
      </c>
      <c r="AN965" s="4">
        <f t="shared" si="845"/>
        <v>18680.348719999998</v>
      </c>
      <c r="AO965" s="4">
        <f t="shared" si="846"/>
        <v>19023.305639999999</v>
      </c>
      <c r="AP965" s="4">
        <f t="shared" si="847"/>
        <v>19300.489999999998</v>
      </c>
      <c r="AQ965" s="4">
        <f t="shared" si="848"/>
        <v>19577.674360000001</v>
      </c>
      <c r="AR965" s="4">
        <f t="shared" si="849"/>
        <v>19972.309720000001</v>
      </c>
      <c r="AS965" s="4">
        <f t="shared" si="850"/>
        <v>22799</v>
      </c>
      <c r="AT965" s="4">
        <f t="shared" si="851"/>
        <v>18125.98</v>
      </c>
      <c r="AU965" s="4">
        <f t="shared" si="852"/>
        <v>19228.812719999998</v>
      </c>
      <c r="AV965" s="4">
        <f t="shared" si="853"/>
        <v>19911.073639999999</v>
      </c>
      <c r="AW965" s="4">
        <f t="shared" si="854"/>
        <v>20462.489999999998</v>
      </c>
      <c r="AX965" s="4">
        <f t="shared" si="855"/>
        <v>21013.906360000001</v>
      </c>
      <c r="AY965" s="4">
        <f t="shared" si="856"/>
        <v>21798.973720000002</v>
      </c>
      <c r="AZ965" s="1">
        <f t="shared" si="857"/>
        <v>21214.125142857145</v>
      </c>
      <c r="BA965" s="1">
        <f t="shared" si="858"/>
        <v>23213.722611871824</v>
      </c>
      <c r="BB965" s="1">
        <f t="shared" si="859"/>
        <v>0</v>
      </c>
      <c r="BC965" s="1"/>
      <c r="BD965" s="6">
        <f t="shared" si="860"/>
        <v>0</v>
      </c>
      <c r="BE965" s="6"/>
      <c r="BF965">
        <f t="shared" si="861"/>
        <v>-438835.59551600472</v>
      </c>
      <c r="BG965">
        <f t="shared" si="862"/>
        <v>19373.586732366282</v>
      </c>
      <c r="BH965">
        <f t="shared" si="863"/>
        <v>444.15000000000146</v>
      </c>
      <c r="BI965">
        <f t="shared" si="864"/>
        <v>503.69669196160567</v>
      </c>
      <c r="BJ965">
        <f t="shared" si="865"/>
        <v>64.688087089285915</v>
      </c>
      <c r="BK965">
        <f t="shared" si="866"/>
        <v>66.869670671880883</v>
      </c>
    </row>
    <row r="966" spans="1:63" x14ac:dyDescent="0.35">
      <c r="A966" s="2">
        <v>1666483200000</v>
      </c>
      <c r="B966" s="3">
        <v>44857</v>
      </c>
      <c r="C966" s="2" t="s">
        <v>9</v>
      </c>
      <c r="D966" s="2">
        <v>19204.29</v>
      </c>
      <c r="E966" s="2">
        <v>19695</v>
      </c>
      <c r="F966" s="2">
        <v>19070.11</v>
      </c>
      <c r="G966" s="2">
        <v>19570.400000000001</v>
      </c>
      <c r="H966" s="2">
        <v>167057.20183999999</v>
      </c>
      <c r="I966" s="2">
        <v>3233393909.2009702</v>
      </c>
      <c r="J966" s="2">
        <f t="shared" si="815"/>
        <v>1.9060785707404986</v>
      </c>
      <c r="K966" s="2">
        <f t="shared" si="816"/>
        <v>0.10506469100034922</v>
      </c>
      <c r="L966" s="2">
        <f t="shared" si="817"/>
        <v>3.434898654898134</v>
      </c>
      <c r="M966" s="1">
        <f t="shared" si="818"/>
        <v>-1.2451292620896748</v>
      </c>
      <c r="N966" s="1">
        <f t="shared" si="819"/>
        <v>5.4014225565139089</v>
      </c>
      <c r="O966" s="1">
        <f t="shared" si="820"/>
        <v>-17.084270122225405</v>
      </c>
      <c r="P966" s="2">
        <f t="shared" si="821"/>
        <v>366.05000000000291</v>
      </c>
      <c r="Q966" s="2">
        <f t="shared" si="822"/>
        <v>0</v>
      </c>
      <c r="R966" s="2">
        <f t="shared" si="823"/>
        <v>94.577142857143244</v>
      </c>
      <c r="S966" s="2">
        <f t="shared" si="824"/>
        <v>85.192857142857449</v>
      </c>
      <c r="T966" s="1">
        <f t="shared" si="825"/>
        <v>52.61008113541908</v>
      </c>
      <c r="U966" s="1">
        <f t="shared" si="826"/>
        <v>19792.953289115176</v>
      </c>
      <c r="V966" s="1">
        <f t="shared" si="827"/>
        <v>19402.898000000005</v>
      </c>
      <c r="W966" s="1">
        <f t="shared" si="828"/>
        <v>358.33677336550312</v>
      </c>
      <c r="X966" s="1">
        <f t="shared" si="829"/>
        <v>20119.571546731011</v>
      </c>
      <c r="Y966" s="1">
        <f t="shared" si="830"/>
        <v>18686.224453268998</v>
      </c>
      <c r="Z966" s="1">
        <f t="shared" si="831"/>
        <v>19399.99747772772</v>
      </c>
      <c r="AA966" s="1">
        <f t="shared" si="832"/>
        <v>19295.185571132472</v>
      </c>
      <c r="AB966" s="1">
        <f t="shared" si="833"/>
        <v>-104.81190659524873</v>
      </c>
      <c r="AC966" s="1">
        <f t="shared" si="834"/>
        <v>-142.33088014580747</v>
      </c>
      <c r="AD966" s="1">
        <f t="shared" si="835"/>
        <v>-37.518973550558741</v>
      </c>
      <c r="AE966" s="4">
        <f t="shared" si="836"/>
        <v>20475</v>
      </c>
      <c r="AF966" s="4">
        <f t="shared" si="837"/>
        <v>18190</v>
      </c>
      <c r="AG966" s="4">
        <f t="shared" si="838"/>
        <v>18729.259999999998</v>
      </c>
      <c r="AH966" s="4">
        <f t="shared" si="839"/>
        <v>19062.87</v>
      </c>
      <c r="AI966" s="4">
        <f t="shared" si="840"/>
        <v>19332.5</v>
      </c>
      <c r="AJ966" s="4">
        <f t="shared" si="841"/>
        <v>19602.13</v>
      </c>
      <c r="AK966" s="4">
        <f t="shared" si="842"/>
        <v>19986.009999999998</v>
      </c>
      <c r="AL966" s="4">
        <f t="shared" si="843"/>
        <v>20541.48</v>
      </c>
      <c r="AM966" s="4">
        <f t="shared" si="844"/>
        <v>18125.98</v>
      </c>
      <c r="AN966" s="4">
        <f t="shared" si="845"/>
        <v>18696.038</v>
      </c>
      <c r="AO966" s="4">
        <f t="shared" si="846"/>
        <v>19048.701000000001</v>
      </c>
      <c r="AP966" s="4">
        <f t="shared" si="847"/>
        <v>19333.73</v>
      </c>
      <c r="AQ966" s="4">
        <f t="shared" si="848"/>
        <v>19618.758999999998</v>
      </c>
      <c r="AR966" s="4">
        <f t="shared" si="849"/>
        <v>20024.562999999998</v>
      </c>
      <c r="AS966" s="4">
        <f t="shared" si="850"/>
        <v>22799</v>
      </c>
      <c r="AT966" s="4">
        <f t="shared" si="851"/>
        <v>18125.98</v>
      </c>
      <c r="AU966" s="4">
        <f t="shared" si="852"/>
        <v>19228.812719999998</v>
      </c>
      <c r="AV966" s="4">
        <f t="shared" si="853"/>
        <v>19911.073639999999</v>
      </c>
      <c r="AW966" s="4">
        <f t="shared" si="854"/>
        <v>20462.489999999998</v>
      </c>
      <c r="AX966" s="4">
        <f t="shared" si="855"/>
        <v>21013.906360000001</v>
      </c>
      <c r="AY966" s="4">
        <f t="shared" si="856"/>
        <v>21798.973720000002</v>
      </c>
      <c r="AZ966" s="1">
        <f t="shared" si="857"/>
        <v>21300.149285714288</v>
      </c>
      <c r="BA966" s="1">
        <f t="shared" si="858"/>
        <v>23266.928127102943</v>
      </c>
      <c r="BB966" s="1">
        <f t="shared" si="859"/>
        <v>0</v>
      </c>
      <c r="BC966" s="1"/>
      <c r="BD966" s="6">
        <f t="shared" si="860"/>
        <v>0</v>
      </c>
      <c r="BE966" s="6"/>
      <c r="BF966">
        <f t="shared" si="861"/>
        <v>-182667.45084600471</v>
      </c>
      <c r="BG966">
        <f t="shared" si="862"/>
        <v>19427.044366004739</v>
      </c>
      <c r="BH966">
        <f t="shared" si="863"/>
        <v>624.88999999999942</v>
      </c>
      <c r="BI966">
        <f t="shared" si="864"/>
        <v>512.85772149416016</v>
      </c>
      <c r="BJ966">
        <f t="shared" si="865"/>
        <v>78.348572823193663</v>
      </c>
      <c r="BK966">
        <f t="shared" si="866"/>
        <v>63.741365708026159</v>
      </c>
    </row>
    <row r="967" spans="1:63" x14ac:dyDescent="0.35">
      <c r="A967" s="2">
        <v>1666396800000</v>
      </c>
      <c r="B967" s="3">
        <v>44856</v>
      </c>
      <c r="C967" s="2" t="s">
        <v>9</v>
      </c>
      <c r="D967" s="2">
        <v>19164.37</v>
      </c>
      <c r="E967" s="2">
        <v>19257</v>
      </c>
      <c r="F967" s="2">
        <v>19112.72</v>
      </c>
      <c r="G967" s="2">
        <v>19204.349999999999</v>
      </c>
      <c r="H967" s="2">
        <v>110403.90837</v>
      </c>
      <c r="I967" s="2">
        <v>2117395641.12692</v>
      </c>
      <c r="J967" s="2">
        <f t="shared" si="815"/>
        <v>0.20861630202297057</v>
      </c>
      <c r="K967" s="2">
        <f t="shared" si="816"/>
        <v>-0.3043661987916772</v>
      </c>
      <c r="L967" s="2">
        <f t="shared" si="817"/>
        <v>-0.44354794812418152</v>
      </c>
      <c r="M967" s="1">
        <f t="shared" si="818"/>
        <v>1.8704267669541905</v>
      </c>
      <c r="N967" s="1">
        <f t="shared" si="819"/>
        <v>8.3591477972438533</v>
      </c>
      <c r="O967" s="1">
        <f t="shared" si="820"/>
        <v>-17.824399159565399</v>
      </c>
      <c r="P967" s="2">
        <f t="shared" si="821"/>
        <v>39.979999999999563</v>
      </c>
      <c r="Q967" s="2">
        <f t="shared" si="822"/>
        <v>0</v>
      </c>
      <c r="R967" s="2">
        <f t="shared" si="823"/>
        <v>69.935000000000272</v>
      </c>
      <c r="S967" s="2">
        <f t="shared" si="824"/>
        <v>85.192857142857449</v>
      </c>
      <c r="T967" s="1">
        <f t="shared" si="825"/>
        <v>45.082167244531014</v>
      </c>
      <c r="U967" s="1">
        <f t="shared" si="826"/>
        <v>19802.037096834163</v>
      </c>
      <c r="V967" s="1">
        <f t="shared" si="827"/>
        <v>19405.832000000002</v>
      </c>
      <c r="W967" s="1">
        <f t="shared" si="828"/>
        <v>359.93291548009324</v>
      </c>
      <c r="X967" s="1">
        <f t="shared" si="829"/>
        <v>20125.697830960187</v>
      </c>
      <c r="Y967" s="1">
        <f t="shared" si="830"/>
        <v>18685.966169039817</v>
      </c>
      <c r="Z967" s="1">
        <f t="shared" si="831"/>
        <v>19386.365275945936</v>
      </c>
      <c r="AA967" s="1">
        <f t="shared" si="832"/>
        <v>19245.146584065649</v>
      </c>
      <c r="AB967" s="1">
        <f t="shared" si="833"/>
        <v>-141.21869188028722</v>
      </c>
      <c r="AC967" s="1">
        <f t="shared" si="834"/>
        <v>-151.71062353344715</v>
      </c>
      <c r="AD967" s="1">
        <f t="shared" si="835"/>
        <v>-10.491931653159924</v>
      </c>
      <c r="AE967" s="4">
        <f t="shared" si="836"/>
        <v>20475</v>
      </c>
      <c r="AF967" s="4">
        <f t="shared" si="837"/>
        <v>18190</v>
      </c>
      <c r="AG967" s="4">
        <f t="shared" si="838"/>
        <v>18729.259999999998</v>
      </c>
      <c r="AH967" s="4">
        <f t="shared" si="839"/>
        <v>19062.87</v>
      </c>
      <c r="AI967" s="4">
        <f t="shared" si="840"/>
        <v>19332.5</v>
      </c>
      <c r="AJ967" s="4">
        <f t="shared" si="841"/>
        <v>19602.13</v>
      </c>
      <c r="AK967" s="4">
        <f t="shared" si="842"/>
        <v>19986.009999999998</v>
      </c>
      <c r="AL967" s="4">
        <f t="shared" si="843"/>
        <v>22799</v>
      </c>
      <c r="AM967" s="4">
        <f t="shared" si="844"/>
        <v>18125.98</v>
      </c>
      <c r="AN967" s="4">
        <f t="shared" si="845"/>
        <v>19228.812719999998</v>
      </c>
      <c r="AO967" s="4">
        <f t="shared" si="846"/>
        <v>19911.073639999999</v>
      </c>
      <c r="AP967" s="4">
        <f t="shared" si="847"/>
        <v>20462.489999999998</v>
      </c>
      <c r="AQ967" s="4">
        <f t="shared" si="848"/>
        <v>21013.906360000001</v>
      </c>
      <c r="AR967" s="4">
        <f t="shared" si="849"/>
        <v>21798.973720000002</v>
      </c>
      <c r="AS967" s="4">
        <f t="shared" si="850"/>
        <v>22799</v>
      </c>
      <c r="AT967" s="4">
        <f t="shared" si="851"/>
        <v>18125.98</v>
      </c>
      <c r="AU967" s="4">
        <f t="shared" si="852"/>
        <v>19228.812719999998</v>
      </c>
      <c r="AV967" s="4">
        <f t="shared" si="853"/>
        <v>19911.073639999999</v>
      </c>
      <c r="AW967" s="4">
        <f t="shared" si="854"/>
        <v>20462.489999999998</v>
      </c>
      <c r="AX967" s="4">
        <f t="shared" si="855"/>
        <v>21013.906360000001</v>
      </c>
      <c r="AY967" s="4">
        <f t="shared" si="856"/>
        <v>21798.973720000002</v>
      </c>
      <c r="AZ967" s="1">
        <f t="shared" si="857"/>
        <v>21374.069357142864</v>
      </c>
      <c r="BA967" s="1">
        <f t="shared" si="858"/>
        <v>23317.565498707092</v>
      </c>
      <c r="BB967" s="1">
        <f t="shared" si="859"/>
        <v>0</v>
      </c>
      <c r="BC967" s="1"/>
      <c r="BD967" s="6">
        <f t="shared" si="860"/>
        <v>0</v>
      </c>
      <c r="BE967" s="6"/>
      <c r="BF967">
        <f t="shared" si="861"/>
        <v>-349724.6526860047</v>
      </c>
      <c r="BG967">
        <f t="shared" si="862"/>
        <v>19426.955272809468</v>
      </c>
      <c r="BH967">
        <f t="shared" si="863"/>
        <v>144.27999999999884</v>
      </c>
      <c r="BI967">
        <f t="shared" si="864"/>
        <v>495.62198633941568</v>
      </c>
      <c r="BJ967">
        <f t="shared" si="865"/>
        <v>57.57235210316307</v>
      </c>
      <c r="BK967">
        <f t="shared" si="866"/>
        <v>52.739626036020518</v>
      </c>
    </row>
    <row r="968" spans="1:63" x14ac:dyDescent="0.35">
      <c r="A968" s="2">
        <v>1666310400000</v>
      </c>
      <c r="B968" s="3">
        <v>44855</v>
      </c>
      <c r="C968" s="2" t="s">
        <v>9</v>
      </c>
      <c r="D968" s="2">
        <v>19041.919999999998</v>
      </c>
      <c r="E968" s="2">
        <v>19250</v>
      </c>
      <c r="F968" s="2">
        <v>18650</v>
      </c>
      <c r="G968" s="2">
        <v>19164.37</v>
      </c>
      <c r="H968" s="2">
        <v>269310.75769</v>
      </c>
      <c r="I968" s="2">
        <v>5126619487.8690205</v>
      </c>
      <c r="J968" s="2">
        <f t="shared" si="815"/>
        <v>0.64305490202669024</v>
      </c>
      <c r="K968" s="2">
        <f t="shared" si="816"/>
        <v>0.49807571191317379</v>
      </c>
      <c r="L968" s="2">
        <f t="shared" si="817"/>
        <v>-1.2228869430042839</v>
      </c>
      <c r="M968" s="1">
        <f t="shared" si="818"/>
        <v>0.20818200043219148</v>
      </c>
      <c r="N968" s="1">
        <f t="shared" si="819"/>
        <v>7.4485620972669659</v>
      </c>
      <c r="O968" s="1">
        <f t="shared" si="820"/>
        <v>-15.049490278052446</v>
      </c>
      <c r="P968" s="2">
        <f t="shared" si="821"/>
        <v>122.45000000000073</v>
      </c>
      <c r="Q968" s="2">
        <f t="shared" si="822"/>
        <v>0</v>
      </c>
      <c r="R968" s="2">
        <f t="shared" si="823"/>
        <v>67.079285714286016</v>
      </c>
      <c r="S968" s="2">
        <f t="shared" si="824"/>
        <v>93.202142857143244</v>
      </c>
      <c r="T968" s="1">
        <f t="shared" si="825"/>
        <v>41.850940755991701</v>
      </c>
      <c r="U968" s="1">
        <f t="shared" si="826"/>
        <v>19826.432488541679</v>
      </c>
      <c r="V968" s="1">
        <f t="shared" si="827"/>
        <v>19398.4545</v>
      </c>
      <c r="W968" s="1">
        <f t="shared" si="828"/>
        <v>365.45682805873247</v>
      </c>
      <c r="X968" s="1">
        <f t="shared" si="829"/>
        <v>20129.368156117464</v>
      </c>
      <c r="Y968" s="1">
        <f t="shared" si="830"/>
        <v>18667.540843882536</v>
      </c>
      <c r="Z968" s="1">
        <f t="shared" si="831"/>
        <v>19400.92649802161</v>
      </c>
      <c r="AA968" s="1">
        <f t="shared" si="832"/>
        <v>19252.564144804859</v>
      </c>
      <c r="AB968" s="1">
        <f t="shared" si="833"/>
        <v>-148.36235321675122</v>
      </c>
      <c r="AC968" s="1">
        <f t="shared" si="834"/>
        <v>-154.33360644673712</v>
      </c>
      <c r="AD968" s="1">
        <f t="shared" si="835"/>
        <v>-5.9712532299859049</v>
      </c>
      <c r="AE968" s="4">
        <f t="shared" si="836"/>
        <v>20475</v>
      </c>
      <c r="AF968" s="4">
        <f t="shared" si="837"/>
        <v>18190</v>
      </c>
      <c r="AG968" s="4">
        <f t="shared" si="838"/>
        <v>18729.259999999998</v>
      </c>
      <c r="AH968" s="4">
        <f t="shared" si="839"/>
        <v>19062.87</v>
      </c>
      <c r="AI968" s="4">
        <f t="shared" si="840"/>
        <v>19332.5</v>
      </c>
      <c r="AJ968" s="4">
        <f t="shared" si="841"/>
        <v>19602.13</v>
      </c>
      <c r="AK968" s="4">
        <f t="shared" si="842"/>
        <v>19986.009999999998</v>
      </c>
      <c r="AL968" s="4">
        <f t="shared" si="843"/>
        <v>22799</v>
      </c>
      <c r="AM968" s="4">
        <f t="shared" si="844"/>
        <v>18125.98</v>
      </c>
      <c r="AN968" s="4">
        <f t="shared" si="845"/>
        <v>19228.812719999998</v>
      </c>
      <c r="AO968" s="4">
        <f t="shared" si="846"/>
        <v>19911.073639999999</v>
      </c>
      <c r="AP968" s="4">
        <f t="shared" si="847"/>
        <v>20462.489999999998</v>
      </c>
      <c r="AQ968" s="4">
        <f t="shared" si="848"/>
        <v>21013.906360000001</v>
      </c>
      <c r="AR968" s="4">
        <f t="shared" si="849"/>
        <v>21798.973720000002</v>
      </c>
      <c r="AS968" s="4">
        <f t="shared" si="850"/>
        <v>22799</v>
      </c>
      <c r="AT968" s="4">
        <f t="shared" si="851"/>
        <v>18125.98</v>
      </c>
      <c r="AU968" s="4">
        <f t="shared" si="852"/>
        <v>19228.812719999998</v>
      </c>
      <c r="AV968" s="4">
        <f t="shared" si="853"/>
        <v>19911.073639999999</v>
      </c>
      <c r="AW968" s="4">
        <f t="shared" si="854"/>
        <v>20462.489999999998</v>
      </c>
      <c r="AX968" s="4">
        <f t="shared" si="855"/>
        <v>21013.906360000001</v>
      </c>
      <c r="AY968" s="4">
        <f t="shared" si="856"/>
        <v>21798.973720000002</v>
      </c>
      <c r="AZ968" s="1">
        <f t="shared" si="857"/>
        <v>21450.210000000006</v>
      </c>
      <c r="BA968" s="1">
        <f t="shared" si="858"/>
        <v>23373.910916497596</v>
      </c>
      <c r="BB968" s="1">
        <f t="shared" si="859"/>
        <v>0</v>
      </c>
      <c r="BC968" s="1"/>
      <c r="BD968" s="6">
        <f t="shared" si="860"/>
        <v>0</v>
      </c>
      <c r="BE968" s="6"/>
      <c r="BF968">
        <f t="shared" si="861"/>
        <v>-460128.56105600472</v>
      </c>
      <c r="BG968">
        <f t="shared" si="862"/>
        <v>19419.217172247369</v>
      </c>
      <c r="BH968">
        <f t="shared" si="863"/>
        <v>600</v>
      </c>
      <c r="BI968">
        <f t="shared" si="864"/>
        <v>549.67459962240287</v>
      </c>
      <c r="BJ968">
        <f t="shared" si="865"/>
        <v>55.303172197721715</v>
      </c>
      <c r="BK968">
        <f t="shared" si="866"/>
        <v>47.284098920954001</v>
      </c>
    </row>
    <row r="969" spans="1:63" x14ac:dyDescent="0.35">
      <c r="A969" s="2">
        <v>1666224000000</v>
      </c>
      <c r="B969" s="3">
        <v>44854</v>
      </c>
      <c r="C969" s="2" t="s">
        <v>9</v>
      </c>
      <c r="D969" s="2">
        <v>19123.349999999999</v>
      </c>
      <c r="E969" s="2">
        <v>19347.82</v>
      </c>
      <c r="F969" s="2">
        <v>18900</v>
      </c>
      <c r="G969" s="2">
        <v>19041.919999999998</v>
      </c>
      <c r="H969" s="2">
        <v>223530.13068</v>
      </c>
      <c r="I969" s="2">
        <v>4276025723.9947801</v>
      </c>
      <c r="J969" s="2">
        <f t="shared" si="815"/>
        <v>-0.42904271445731673</v>
      </c>
      <c r="K969" s="2">
        <f t="shared" si="816"/>
        <v>-0.70402301098247755</v>
      </c>
      <c r="L969" s="2">
        <f t="shared" si="817"/>
        <v>3.1447303990605113</v>
      </c>
      <c r="M969" s="1">
        <f t="shared" si="818"/>
        <v>0.63894612763164527</v>
      </c>
      <c r="N969" s="1">
        <f t="shared" si="819"/>
        <v>6.5812166000067345</v>
      </c>
      <c r="O969" s="1">
        <f t="shared" si="820"/>
        <v>-12.295188720465154</v>
      </c>
      <c r="P969" s="2">
        <f t="shared" si="821"/>
        <v>0</v>
      </c>
      <c r="Q969" s="2">
        <f t="shared" si="822"/>
        <v>82.05000000000291</v>
      </c>
      <c r="R969" s="2">
        <f t="shared" si="823"/>
        <v>58.332857142857392</v>
      </c>
      <c r="S969" s="2">
        <f t="shared" si="824"/>
        <v>123.95785714285739</v>
      </c>
      <c r="T969" s="1">
        <f t="shared" si="825"/>
        <v>31.999905958692409</v>
      </c>
      <c r="U969" s="1">
        <f t="shared" si="826"/>
        <v>19853.455447257664</v>
      </c>
      <c r="V969" s="1">
        <f t="shared" si="827"/>
        <v>19405.783499999998</v>
      </c>
      <c r="W969" s="1">
        <f t="shared" si="828"/>
        <v>362.14369130602</v>
      </c>
      <c r="X969" s="1">
        <f t="shared" si="829"/>
        <v>20130.070882612039</v>
      </c>
      <c r="Y969" s="1">
        <f t="shared" si="830"/>
        <v>18681.496117387956</v>
      </c>
      <c r="Z969" s="1">
        <f t="shared" si="831"/>
        <v>19419.851017863341</v>
      </c>
      <c r="AA969" s="1">
        <f t="shared" si="832"/>
        <v>19268.599443860287</v>
      </c>
      <c r="AB969" s="1">
        <f t="shared" si="833"/>
        <v>-151.25157400305397</v>
      </c>
      <c r="AC969" s="1">
        <f t="shared" si="834"/>
        <v>-155.8264197542336</v>
      </c>
      <c r="AD969" s="1">
        <f t="shared" si="835"/>
        <v>-4.5748457511796232</v>
      </c>
      <c r="AE969" s="4">
        <f t="shared" si="836"/>
        <v>20475</v>
      </c>
      <c r="AF969" s="4">
        <f t="shared" si="837"/>
        <v>18190</v>
      </c>
      <c r="AG969" s="4">
        <f t="shared" si="838"/>
        <v>18729.259999999998</v>
      </c>
      <c r="AH969" s="4">
        <f t="shared" si="839"/>
        <v>19062.87</v>
      </c>
      <c r="AI969" s="4">
        <f t="shared" si="840"/>
        <v>19332.5</v>
      </c>
      <c r="AJ969" s="4">
        <f t="shared" si="841"/>
        <v>19602.13</v>
      </c>
      <c r="AK969" s="4">
        <f t="shared" si="842"/>
        <v>19986.009999999998</v>
      </c>
      <c r="AL969" s="4">
        <f t="shared" si="843"/>
        <v>22799</v>
      </c>
      <c r="AM969" s="4">
        <f t="shared" si="844"/>
        <v>18125.98</v>
      </c>
      <c r="AN969" s="4">
        <f t="shared" si="845"/>
        <v>19228.812719999998</v>
      </c>
      <c r="AO969" s="4">
        <f t="shared" si="846"/>
        <v>19911.073639999999</v>
      </c>
      <c r="AP969" s="4">
        <f t="shared" si="847"/>
        <v>20462.489999999998</v>
      </c>
      <c r="AQ969" s="4">
        <f t="shared" si="848"/>
        <v>21013.906360000001</v>
      </c>
      <c r="AR969" s="4">
        <f t="shared" si="849"/>
        <v>21798.973720000002</v>
      </c>
      <c r="AS969" s="4">
        <f t="shared" si="850"/>
        <v>22799</v>
      </c>
      <c r="AT969" s="4">
        <f t="shared" si="851"/>
        <v>18125.98</v>
      </c>
      <c r="AU969" s="4">
        <f t="shared" si="852"/>
        <v>19228.812719999998</v>
      </c>
      <c r="AV969" s="4">
        <f t="shared" si="853"/>
        <v>19911.073639999999</v>
      </c>
      <c r="AW969" s="4">
        <f t="shared" si="854"/>
        <v>20462.489999999998</v>
      </c>
      <c r="AX969" s="4">
        <f t="shared" si="855"/>
        <v>21013.906360000001</v>
      </c>
      <c r="AY969" s="4">
        <f t="shared" si="856"/>
        <v>21798.973720000002</v>
      </c>
      <c r="AZ969" s="1">
        <f t="shared" si="857"/>
        <v>21525.466000000004</v>
      </c>
      <c r="BA969" s="1">
        <f t="shared" si="858"/>
        <v>23431.575860559205</v>
      </c>
      <c r="BB969" s="1">
        <f t="shared" si="859"/>
        <v>0</v>
      </c>
      <c r="BC969" s="1"/>
      <c r="BD969" s="6">
        <f t="shared" si="860"/>
        <v>0</v>
      </c>
      <c r="BE969" s="6"/>
      <c r="BF969">
        <f t="shared" si="861"/>
        <v>-729439.31874600472</v>
      </c>
      <c r="BG969">
        <f t="shared" si="862"/>
        <v>19438.769287865314</v>
      </c>
      <c r="BH969">
        <f t="shared" si="863"/>
        <v>447.81999999999971</v>
      </c>
      <c r="BI969">
        <f t="shared" si="864"/>
        <v>541.93223033354184</v>
      </c>
      <c r="BJ969">
        <f t="shared" si="865"/>
        <v>45.343353807176761</v>
      </c>
      <c r="BK969">
        <f t="shared" si="866"/>
        <v>45.577258998698049</v>
      </c>
    </row>
    <row r="970" spans="1:63" x14ac:dyDescent="0.35">
      <c r="A970" s="2">
        <v>1666137600000</v>
      </c>
      <c r="B970" s="3">
        <v>44853</v>
      </c>
      <c r="C970" s="2" t="s">
        <v>9</v>
      </c>
      <c r="D970" s="2">
        <v>19327.439999999999</v>
      </c>
      <c r="E970" s="2">
        <v>19360.16</v>
      </c>
      <c r="F970" s="2">
        <v>19065.97</v>
      </c>
      <c r="G970" s="2">
        <v>19123.97</v>
      </c>
      <c r="H970" s="2">
        <v>186137.29538</v>
      </c>
      <c r="I970" s="2">
        <v>3575041318.44978</v>
      </c>
      <c r="J970" s="2">
        <f t="shared" si="815"/>
        <v>-1.0527519423161968</v>
      </c>
      <c r="K970" s="2">
        <f t="shared" si="816"/>
        <v>-1.2963009796579421</v>
      </c>
      <c r="L970" s="2">
        <f t="shared" si="817"/>
        <v>1.3190463576159002</v>
      </c>
      <c r="M970" s="1">
        <f t="shared" si="818"/>
        <v>-0.43089142271369124</v>
      </c>
      <c r="N970" s="1">
        <f t="shared" si="819"/>
        <v>8.6154705325306349</v>
      </c>
      <c r="O970" s="1">
        <f t="shared" si="820"/>
        <v>-12.672682502639359</v>
      </c>
      <c r="P970" s="2">
        <f t="shared" si="821"/>
        <v>0</v>
      </c>
      <c r="Q970" s="2">
        <f t="shared" si="822"/>
        <v>203.46999999999753</v>
      </c>
      <c r="R970" s="2">
        <f t="shared" si="823"/>
        <v>58.332857142857392</v>
      </c>
      <c r="S970" s="2">
        <f t="shared" si="824"/>
        <v>132.21071428571435</v>
      </c>
      <c r="T970" s="1">
        <f t="shared" si="825"/>
        <v>30.613920325684873</v>
      </c>
      <c r="U970" s="1">
        <f t="shared" si="826"/>
        <v>19886.579343064099</v>
      </c>
      <c r="V970" s="1">
        <f t="shared" si="827"/>
        <v>19424.817999999999</v>
      </c>
      <c r="W970" s="1">
        <f t="shared" si="828"/>
        <v>352.39191986480034</v>
      </c>
      <c r="X970" s="1">
        <f t="shared" si="829"/>
        <v>20129.601839729599</v>
      </c>
      <c r="Y970" s="1">
        <f t="shared" si="830"/>
        <v>18720.034160270399</v>
      </c>
      <c r="Z970" s="1">
        <f t="shared" si="831"/>
        <v>19450.085499292407</v>
      </c>
      <c r="AA970" s="1">
        <f t="shared" si="832"/>
        <v>19309.813888198521</v>
      </c>
      <c r="AB970" s="1">
        <f t="shared" si="833"/>
        <v>-140.27161109388544</v>
      </c>
      <c r="AC970" s="1">
        <f t="shared" si="834"/>
        <v>-156.97013119202848</v>
      </c>
      <c r="AD970" s="1">
        <f t="shared" si="835"/>
        <v>-16.698520098143035</v>
      </c>
      <c r="AE970" s="4">
        <f t="shared" si="836"/>
        <v>20475</v>
      </c>
      <c r="AF970" s="4">
        <f t="shared" si="837"/>
        <v>18190</v>
      </c>
      <c r="AG970" s="4">
        <f t="shared" si="838"/>
        <v>18729.259999999998</v>
      </c>
      <c r="AH970" s="4">
        <f t="shared" si="839"/>
        <v>19062.87</v>
      </c>
      <c r="AI970" s="4">
        <f t="shared" si="840"/>
        <v>19332.5</v>
      </c>
      <c r="AJ970" s="4">
        <f t="shared" si="841"/>
        <v>19602.13</v>
      </c>
      <c r="AK970" s="4">
        <f t="shared" si="842"/>
        <v>19986.009999999998</v>
      </c>
      <c r="AL970" s="4">
        <f t="shared" si="843"/>
        <v>22799</v>
      </c>
      <c r="AM970" s="4">
        <f t="shared" si="844"/>
        <v>18125.98</v>
      </c>
      <c r="AN970" s="4">
        <f t="shared" si="845"/>
        <v>19228.812719999998</v>
      </c>
      <c r="AO970" s="4">
        <f t="shared" si="846"/>
        <v>19911.073639999999</v>
      </c>
      <c r="AP970" s="4">
        <f t="shared" si="847"/>
        <v>20462.489999999998</v>
      </c>
      <c r="AQ970" s="4">
        <f t="shared" si="848"/>
        <v>21013.906360000001</v>
      </c>
      <c r="AR970" s="4">
        <f t="shared" si="849"/>
        <v>21798.973720000002</v>
      </c>
      <c r="AS970" s="4">
        <f t="shared" si="850"/>
        <v>22799</v>
      </c>
      <c r="AT970" s="4">
        <f t="shared" si="851"/>
        <v>18125.98</v>
      </c>
      <c r="AU970" s="4">
        <f t="shared" si="852"/>
        <v>19228.812719999998</v>
      </c>
      <c r="AV970" s="4">
        <f t="shared" si="853"/>
        <v>19911.073639999999</v>
      </c>
      <c r="AW970" s="4">
        <f t="shared" si="854"/>
        <v>20462.489999999998</v>
      </c>
      <c r="AX970" s="4">
        <f t="shared" si="855"/>
        <v>21013.906360000001</v>
      </c>
      <c r="AY970" s="4">
        <f t="shared" si="856"/>
        <v>21798.973720000002</v>
      </c>
      <c r="AZ970" s="1">
        <f t="shared" si="857"/>
        <v>21606.971000000005</v>
      </c>
      <c r="BA970" s="1">
        <f t="shared" si="858"/>
        <v>23491.708132621661</v>
      </c>
      <c r="BB970" s="1">
        <f t="shared" si="859"/>
        <v>0</v>
      </c>
      <c r="BC970" s="1"/>
      <c r="BD970" s="6">
        <f t="shared" si="860"/>
        <v>0</v>
      </c>
      <c r="BE970" s="6"/>
      <c r="BF970">
        <f t="shared" si="861"/>
        <v>-505909.18806600466</v>
      </c>
      <c r="BG970">
        <f t="shared" si="862"/>
        <v>19468.221758270272</v>
      </c>
      <c r="BH970">
        <f t="shared" si="863"/>
        <v>294.18999999999869</v>
      </c>
      <c r="BI970">
        <f t="shared" si="864"/>
        <v>556.41103500024053</v>
      </c>
      <c r="BJ970">
        <f t="shared" si="865"/>
        <v>41.205770757963549</v>
      </c>
      <c r="BK970">
        <f t="shared" si="866"/>
        <v>50.300298612206603</v>
      </c>
    </row>
    <row r="971" spans="1:63" x14ac:dyDescent="0.35">
      <c r="A971" s="2">
        <v>1666051200000</v>
      </c>
      <c r="B971" s="3">
        <v>44852</v>
      </c>
      <c r="C971" s="2" t="s">
        <v>9</v>
      </c>
      <c r="D971" s="2">
        <v>19548.48</v>
      </c>
      <c r="E971" s="2">
        <v>19706.66</v>
      </c>
      <c r="F971" s="2">
        <v>19091</v>
      </c>
      <c r="G971" s="2">
        <v>19327.439999999999</v>
      </c>
      <c r="H971" s="2">
        <v>260313.07848</v>
      </c>
      <c r="I971" s="2">
        <v>5065944973.4643402</v>
      </c>
      <c r="J971" s="2">
        <f t="shared" si="815"/>
        <v>-1.1377063569764791</v>
      </c>
      <c r="K971" s="2">
        <f t="shared" si="816"/>
        <v>0.89744319264462979</v>
      </c>
      <c r="L971" s="2">
        <f t="shared" si="817"/>
        <v>-1.0727326890180884</v>
      </c>
      <c r="M971" s="1">
        <f t="shared" si="818"/>
        <v>-1.063952725297088</v>
      </c>
      <c r="N971" s="1">
        <f t="shared" si="819"/>
        <v>3.8941008224576099</v>
      </c>
      <c r="O971" s="1">
        <f t="shared" si="820"/>
        <v>-13.632845322505194</v>
      </c>
      <c r="P971" s="2">
        <f t="shared" si="821"/>
        <v>0</v>
      </c>
      <c r="Q971" s="2">
        <f t="shared" si="822"/>
        <v>222.42000000000189</v>
      </c>
      <c r="R971" s="2">
        <f t="shared" si="823"/>
        <v>58.332857142857392</v>
      </c>
      <c r="S971" s="2">
        <f t="shared" si="824"/>
        <v>130.50285714285747</v>
      </c>
      <c r="T971" s="1">
        <f t="shared" si="825"/>
        <v>30.890796989068392</v>
      </c>
      <c r="U971" s="1">
        <f t="shared" si="826"/>
        <v>19917.706255025896</v>
      </c>
      <c r="V971" s="1">
        <f t="shared" si="827"/>
        <v>19448.195</v>
      </c>
      <c r="W971" s="1">
        <f t="shared" si="828"/>
        <v>347.12737755037404</v>
      </c>
      <c r="X971" s="1">
        <f t="shared" si="829"/>
        <v>20142.449755100748</v>
      </c>
      <c r="Y971" s="1">
        <f t="shared" si="830"/>
        <v>18753.940244899251</v>
      </c>
      <c r="Z971" s="1">
        <f t="shared" si="831"/>
        <v>19476.174739235801</v>
      </c>
      <c r="AA971" s="1">
        <f t="shared" si="832"/>
        <v>19343.603686052797</v>
      </c>
      <c r="AB971" s="1">
        <f t="shared" si="833"/>
        <v>-132.57105318300455</v>
      </c>
      <c r="AC971" s="1">
        <f t="shared" si="834"/>
        <v>-161.14476121656423</v>
      </c>
      <c r="AD971" s="1">
        <f t="shared" si="835"/>
        <v>-28.573708033559683</v>
      </c>
      <c r="AE971" s="4">
        <f t="shared" si="836"/>
        <v>20475</v>
      </c>
      <c r="AF971" s="4">
        <f t="shared" si="837"/>
        <v>18190</v>
      </c>
      <c r="AG971" s="4">
        <f t="shared" si="838"/>
        <v>18729.259999999998</v>
      </c>
      <c r="AH971" s="4">
        <f t="shared" si="839"/>
        <v>19062.87</v>
      </c>
      <c r="AI971" s="4">
        <f t="shared" si="840"/>
        <v>19332.5</v>
      </c>
      <c r="AJ971" s="4">
        <f t="shared" si="841"/>
        <v>19602.13</v>
      </c>
      <c r="AK971" s="4">
        <f t="shared" si="842"/>
        <v>19986.009999999998</v>
      </c>
      <c r="AL971" s="4">
        <f t="shared" si="843"/>
        <v>22799</v>
      </c>
      <c r="AM971" s="4">
        <f t="shared" si="844"/>
        <v>18125.98</v>
      </c>
      <c r="AN971" s="4">
        <f t="shared" si="845"/>
        <v>19228.812719999998</v>
      </c>
      <c r="AO971" s="4">
        <f t="shared" si="846"/>
        <v>19911.073639999999</v>
      </c>
      <c r="AP971" s="4">
        <f t="shared" si="847"/>
        <v>20462.489999999998</v>
      </c>
      <c r="AQ971" s="4">
        <f t="shared" si="848"/>
        <v>21013.906360000001</v>
      </c>
      <c r="AR971" s="4">
        <f t="shared" si="849"/>
        <v>21798.973720000002</v>
      </c>
      <c r="AS971" s="4">
        <f t="shared" si="850"/>
        <v>22799</v>
      </c>
      <c r="AT971" s="4">
        <f t="shared" si="851"/>
        <v>18125.98</v>
      </c>
      <c r="AU971" s="4">
        <f t="shared" si="852"/>
        <v>19228.812719999998</v>
      </c>
      <c r="AV971" s="4">
        <f t="shared" si="853"/>
        <v>19911.073639999999</v>
      </c>
      <c r="AW971" s="4">
        <f t="shared" si="854"/>
        <v>20462.489999999998</v>
      </c>
      <c r="AX971" s="4">
        <f t="shared" si="855"/>
        <v>21013.906360000001</v>
      </c>
      <c r="AY971" s="4">
        <f t="shared" si="856"/>
        <v>21798.973720000002</v>
      </c>
      <c r="AZ971" s="1">
        <f t="shared" si="857"/>
        <v>21683.270000000008</v>
      </c>
      <c r="BA971" s="1">
        <f t="shared" si="858"/>
        <v>23551.540161835659</v>
      </c>
      <c r="BB971" s="1">
        <f t="shared" si="859"/>
        <v>0</v>
      </c>
      <c r="BC971" s="1"/>
      <c r="BD971" s="6">
        <f t="shared" si="860"/>
        <v>0</v>
      </c>
      <c r="BE971" s="6"/>
      <c r="BF971">
        <f t="shared" si="861"/>
        <v>-319771.89268600469</v>
      </c>
      <c r="BG971">
        <f t="shared" si="862"/>
        <v>19470.007797065391</v>
      </c>
      <c r="BH971">
        <f t="shared" si="863"/>
        <v>615.65999999999985</v>
      </c>
      <c r="BI971">
        <f t="shared" si="864"/>
        <v>596.75273269258537</v>
      </c>
      <c r="BJ971">
        <f t="shared" si="865"/>
        <v>50.182652430953823</v>
      </c>
      <c r="BK971">
        <f t="shared" si="866"/>
        <v>52.217558104263965</v>
      </c>
    </row>
    <row r="972" spans="1:63" x14ac:dyDescent="0.35">
      <c r="A972" s="2">
        <v>1665964800000</v>
      </c>
      <c r="B972" s="3">
        <v>44851</v>
      </c>
      <c r="C972" s="2" t="s">
        <v>9</v>
      </c>
      <c r="D972" s="2">
        <v>19262.98</v>
      </c>
      <c r="E972" s="2">
        <v>19676.96</v>
      </c>
      <c r="F972" s="2">
        <v>19152.03</v>
      </c>
      <c r="G972" s="2">
        <v>19549.86</v>
      </c>
      <c r="H972" s="2">
        <v>222813.87633999999</v>
      </c>
      <c r="I972" s="2">
        <v>4331666395.6046696</v>
      </c>
      <c r="J972" s="2">
        <f t="shared" si="815"/>
        <v>1.489281513036929</v>
      </c>
      <c r="K972" s="2">
        <f t="shared" si="816"/>
        <v>2.5700944386149032</v>
      </c>
      <c r="L972" s="2">
        <f t="shared" si="817"/>
        <v>0.68849794346776905</v>
      </c>
      <c r="M972" s="1">
        <f t="shared" si="818"/>
        <v>-1.1507990711651512</v>
      </c>
      <c r="N972" s="1">
        <f t="shared" si="819"/>
        <v>-1.1260438693678594</v>
      </c>
      <c r="O972" s="1">
        <f t="shared" si="820"/>
        <v>-14.767880690705725</v>
      </c>
      <c r="P972" s="2">
        <f t="shared" si="821"/>
        <v>286.88000000000102</v>
      </c>
      <c r="Q972" s="2">
        <f t="shared" si="822"/>
        <v>0</v>
      </c>
      <c r="R972" s="2">
        <f t="shared" si="823"/>
        <v>108.95714285714295</v>
      </c>
      <c r="S972" s="2">
        <f t="shared" si="824"/>
        <v>114.61571428571447</v>
      </c>
      <c r="T972" s="1">
        <f t="shared" si="825"/>
        <v>48.734512878511936</v>
      </c>
      <c r="U972" s="1">
        <f t="shared" si="826"/>
        <v>19941.798755231037</v>
      </c>
      <c r="V972" s="1">
        <f t="shared" si="827"/>
        <v>19452.464</v>
      </c>
      <c r="W972" s="1">
        <f t="shared" si="828"/>
        <v>346.13967255141375</v>
      </c>
      <c r="X972" s="1">
        <f t="shared" si="829"/>
        <v>20144.743345102826</v>
      </c>
      <c r="Y972" s="1">
        <f t="shared" si="830"/>
        <v>18760.184654897173</v>
      </c>
      <c r="Z972" s="1">
        <f t="shared" si="831"/>
        <v>19488.073518374666</v>
      </c>
      <c r="AA972" s="1">
        <f t="shared" si="832"/>
        <v>19346.542538062396</v>
      </c>
      <c r="AB972" s="1">
        <f t="shared" si="833"/>
        <v>-141.53098031226909</v>
      </c>
      <c r="AC972" s="1">
        <f t="shared" si="834"/>
        <v>-168.28818822495413</v>
      </c>
      <c r="AD972" s="1">
        <f t="shared" si="835"/>
        <v>-26.757207912685033</v>
      </c>
      <c r="AE972" s="4">
        <f t="shared" si="836"/>
        <v>20475</v>
      </c>
      <c r="AF972" s="4">
        <f t="shared" si="837"/>
        <v>18190</v>
      </c>
      <c r="AG972" s="4">
        <f t="shared" si="838"/>
        <v>18729.259999999998</v>
      </c>
      <c r="AH972" s="4">
        <f t="shared" si="839"/>
        <v>19062.87</v>
      </c>
      <c r="AI972" s="4">
        <f t="shared" si="840"/>
        <v>19332.5</v>
      </c>
      <c r="AJ972" s="4">
        <f t="shared" si="841"/>
        <v>19602.13</v>
      </c>
      <c r="AK972" s="4">
        <f t="shared" si="842"/>
        <v>19986.009999999998</v>
      </c>
      <c r="AL972" s="4">
        <f t="shared" si="843"/>
        <v>22799</v>
      </c>
      <c r="AM972" s="4">
        <f t="shared" si="844"/>
        <v>18125.98</v>
      </c>
      <c r="AN972" s="4">
        <f t="shared" si="845"/>
        <v>19228.812719999998</v>
      </c>
      <c r="AO972" s="4">
        <f t="shared" si="846"/>
        <v>19911.073639999999</v>
      </c>
      <c r="AP972" s="4">
        <f t="shared" si="847"/>
        <v>20462.489999999998</v>
      </c>
      <c r="AQ972" s="4">
        <f t="shared" si="848"/>
        <v>21013.906360000001</v>
      </c>
      <c r="AR972" s="4">
        <f t="shared" si="849"/>
        <v>21798.973720000002</v>
      </c>
      <c r="AS972" s="4">
        <f t="shared" si="850"/>
        <v>23208.67</v>
      </c>
      <c r="AT972" s="4">
        <f t="shared" si="851"/>
        <v>18125.98</v>
      </c>
      <c r="AU972" s="4">
        <f t="shared" si="852"/>
        <v>19325.494839999999</v>
      </c>
      <c r="AV972" s="4">
        <f t="shared" si="853"/>
        <v>20067.567579999999</v>
      </c>
      <c r="AW972" s="4">
        <f t="shared" si="854"/>
        <v>20667.324999999997</v>
      </c>
      <c r="AX972" s="4">
        <f t="shared" si="855"/>
        <v>21267.082419999999</v>
      </c>
      <c r="AY972" s="4">
        <f t="shared" si="856"/>
        <v>22120.974340000001</v>
      </c>
      <c r="AZ972" s="1">
        <f t="shared" si="857"/>
        <v>21772.367142857151</v>
      </c>
      <c r="BA972" s="1">
        <f t="shared" si="858"/>
        <v>23609.404547614231</v>
      </c>
      <c r="BB972" s="1">
        <f t="shared" si="859"/>
        <v>0</v>
      </c>
      <c r="BC972" s="1"/>
      <c r="BD972" s="6">
        <f t="shared" si="860"/>
        <v>0</v>
      </c>
      <c r="BE972" s="6"/>
      <c r="BF972">
        <f t="shared" si="861"/>
        <v>-59458.814206004696</v>
      </c>
      <c r="BG972">
        <f t="shared" si="862"/>
        <v>19450.630204026289</v>
      </c>
      <c r="BH972">
        <f t="shared" si="863"/>
        <v>524.93000000000029</v>
      </c>
      <c r="BI972">
        <f t="shared" si="864"/>
        <v>593.84392233759854</v>
      </c>
      <c r="BJ972">
        <f t="shared" si="865"/>
        <v>59.512472647702431</v>
      </c>
      <c r="BK972">
        <f t="shared" si="866"/>
        <v>48.318453683442733</v>
      </c>
    </row>
    <row r="973" spans="1:63" x14ac:dyDescent="0.35">
      <c r="A973" s="2">
        <v>1665878400000</v>
      </c>
      <c r="B973" s="3">
        <v>44850</v>
      </c>
      <c r="C973" s="2" t="s">
        <v>9</v>
      </c>
      <c r="D973" s="2">
        <v>19068.400000000001</v>
      </c>
      <c r="E973" s="2">
        <v>19425.84</v>
      </c>
      <c r="F973" s="2">
        <v>19063.740000000002</v>
      </c>
      <c r="G973" s="2">
        <v>19262.98</v>
      </c>
      <c r="H973" s="2">
        <v>131894.61885</v>
      </c>
      <c r="I973" s="2">
        <v>2531545363.3077002</v>
      </c>
      <c r="J973" s="2">
        <f t="shared" si="815"/>
        <v>1.0151871664484293</v>
      </c>
      <c r="K973" s="2">
        <f t="shared" si="816"/>
        <v>0.68529631447422856</v>
      </c>
      <c r="L973" s="2">
        <f t="shared" si="817"/>
        <v>-4.2291740621529064</v>
      </c>
      <c r="M973" s="1">
        <f t="shared" si="818"/>
        <v>1.4674273882268263</v>
      </c>
      <c r="N973" s="1">
        <f t="shared" si="819"/>
        <v>1.5959109130570759</v>
      </c>
      <c r="O973" s="1">
        <f t="shared" si="820"/>
        <v>-12.26399030679573</v>
      </c>
      <c r="P973" s="2">
        <f t="shared" si="821"/>
        <v>193.59000000000015</v>
      </c>
      <c r="Q973" s="2">
        <f t="shared" si="822"/>
        <v>0</v>
      </c>
      <c r="R973" s="2">
        <f t="shared" si="823"/>
        <v>129.34285714285735</v>
      </c>
      <c r="S973" s="2">
        <f t="shared" si="824"/>
        <v>114.61571428571447</v>
      </c>
      <c r="T973" s="1">
        <f t="shared" si="825"/>
        <v>53.01836962950383</v>
      </c>
      <c r="U973" s="1">
        <f t="shared" si="826"/>
        <v>19957.796255444548</v>
      </c>
      <c r="V973" s="1">
        <f t="shared" si="827"/>
        <v>19428.927499999998</v>
      </c>
      <c r="W973" s="1">
        <f t="shared" si="828"/>
        <v>354.61714681998927</v>
      </c>
      <c r="X973" s="1">
        <f t="shared" si="829"/>
        <v>20138.161793639978</v>
      </c>
      <c r="Y973" s="1">
        <f t="shared" si="830"/>
        <v>18719.693206360018</v>
      </c>
      <c r="Z973" s="1">
        <f t="shared" si="831"/>
        <v>19483.130599844637</v>
      </c>
      <c r="AA973" s="1">
        <f t="shared" si="832"/>
        <v>19309.575726801013</v>
      </c>
      <c r="AB973" s="1">
        <f t="shared" si="833"/>
        <v>-173.55487304362396</v>
      </c>
      <c r="AC973" s="1">
        <f t="shared" si="834"/>
        <v>-174.97749020312537</v>
      </c>
      <c r="AD973" s="1">
        <f t="shared" si="835"/>
        <v>-1.4226171595014137</v>
      </c>
      <c r="AE973" s="4">
        <f t="shared" si="836"/>
        <v>20475</v>
      </c>
      <c r="AF973" s="4">
        <f t="shared" si="837"/>
        <v>18190</v>
      </c>
      <c r="AG973" s="4">
        <f t="shared" si="838"/>
        <v>18729.259999999998</v>
      </c>
      <c r="AH973" s="4">
        <f t="shared" si="839"/>
        <v>19062.87</v>
      </c>
      <c r="AI973" s="4">
        <f t="shared" si="840"/>
        <v>19332.5</v>
      </c>
      <c r="AJ973" s="4">
        <f t="shared" si="841"/>
        <v>19602.13</v>
      </c>
      <c r="AK973" s="4">
        <f t="shared" si="842"/>
        <v>19986.009999999998</v>
      </c>
      <c r="AL973" s="4">
        <f t="shared" si="843"/>
        <v>22799</v>
      </c>
      <c r="AM973" s="4">
        <f t="shared" si="844"/>
        <v>18125.98</v>
      </c>
      <c r="AN973" s="4">
        <f t="shared" si="845"/>
        <v>19228.812719999998</v>
      </c>
      <c r="AO973" s="4">
        <f t="shared" si="846"/>
        <v>19911.073639999999</v>
      </c>
      <c r="AP973" s="4">
        <f t="shared" si="847"/>
        <v>20462.489999999998</v>
      </c>
      <c r="AQ973" s="4">
        <f t="shared" si="848"/>
        <v>21013.906360000001</v>
      </c>
      <c r="AR973" s="4">
        <f t="shared" si="849"/>
        <v>21798.973720000002</v>
      </c>
      <c r="AS973" s="4">
        <f t="shared" si="850"/>
        <v>23600</v>
      </c>
      <c r="AT973" s="4">
        <f t="shared" si="851"/>
        <v>18125.98</v>
      </c>
      <c r="AU973" s="4">
        <f t="shared" si="852"/>
        <v>19417.848719999998</v>
      </c>
      <c r="AV973" s="4">
        <f t="shared" si="853"/>
        <v>20217.055639999999</v>
      </c>
      <c r="AW973" s="4">
        <f t="shared" si="854"/>
        <v>20862.989999999998</v>
      </c>
      <c r="AX973" s="4">
        <f t="shared" si="855"/>
        <v>21508.924360000001</v>
      </c>
      <c r="AY973" s="4">
        <f t="shared" si="856"/>
        <v>22428.559720000001</v>
      </c>
      <c r="AZ973" s="1">
        <f t="shared" si="857"/>
        <v>21859.398285714291</v>
      </c>
      <c r="BA973" s="1">
        <f t="shared" si="858"/>
        <v>23665.014746896617</v>
      </c>
      <c r="BB973" s="1">
        <f t="shared" si="859"/>
        <v>0</v>
      </c>
      <c r="BC973" s="1"/>
      <c r="BD973" s="6">
        <f t="shared" si="860"/>
        <v>0</v>
      </c>
      <c r="BE973" s="6"/>
      <c r="BF973">
        <f t="shared" si="861"/>
        <v>-282272.69054600468</v>
      </c>
      <c r="BG973">
        <f t="shared" si="862"/>
        <v>19447.827762157751</v>
      </c>
      <c r="BH973">
        <f t="shared" si="863"/>
        <v>362.09999999999854</v>
      </c>
      <c r="BI973">
        <f t="shared" si="864"/>
        <v>604.44606423569053</v>
      </c>
      <c r="BJ973">
        <f t="shared" si="865"/>
        <v>46.957549234135648</v>
      </c>
      <c r="BK973">
        <f t="shared" si="866"/>
        <v>42.878191101385845</v>
      </c>
    </row>
    <row r="974" spans="1:63" x14ac:dyDescent="0.35">
      <c r="A974" s="2">
        <v>1665792000000</v>
      </c>
      <c r="B974" s="3">
        <v>44849</v>
      </c>
      <c r="C974" s="2" t="s">
        <v>9</v>
      </c>
      <c r="D974" s="2">
        <v>19176.93</v>
      </c>
      <c r="E974" s="2">
        <v>19227.68</v>
      </c>
      <c r="F974" s="2">
        <v>18975.18</v>
      </c>
      <c r="G974" s="2">
        <v>19069.39</v>
      </c>
      <c r="H974" s="2">
        <v>113847.64232</v>
      </c>
      <c r="I974" s="2">
        <v>2178316065.62219</v>
      </c>
      <c r="J974" s="2">
        <f t="shared" si="815"/>
        <v>-0.56077797645400429</v>
      </c>
      <c r="K974" s="2">
        <f t="shared" si="816"/>
        <v>-1.9014847456301862</v>
      </c>
      <c r="L974" s="2">
        <f t="shared" si="817"/>
        <v>-3.7059984952002947</v>
      </c>
      <c r="M974" s="1">
        <f t="shared" si="818"/>
        <v>1.0049846908422277</v>
      </c>
      <c r="N974" s="1">
        <f t="shared" si="819"/>
        <v>0.70773108106761218</v>
      </c>
      <c r="O974" s="1">
        <f t="shared" si="820"/>
        <v>-12.847448187907428</v>
      </c>
      <c r="P974" s="2">
        <f t="shared" si="821"/>
        <v>0</v>
      </c>
      <c r="Q974" s="2">
        <f t="shared" si="822"/>
        <v>107.54000000000087</v>
      </c>
      <c r="R974" s="2">
        <f t="shared" si="823"/>
        <v>115.5150000000002</v>
      </c>
      <c r="S974" s="2">
        <f t="shared" si="824"/>
        <v>132.76928571428601</v>
      </c>
      <c r="T974" s="1">
        <f t="shared" si="825"/>
        <v>46.525296463155698</v>
      </c>
      <c r="U974" s="1">
        <f t="shared" si="826"/>
        <v>19986.15610260555</v>
      </c>
      <c r="V974" s="1">
        <f t="shared" si="827"/>
        <v>19427.1695</v>
      </c>
      <c r="W974" s="1">
        <f t="shared" si="828"/>
        <v>355.52146622215349</v>
      </c>
      <c r="X974" s="1">
        <f t="shared" si="829"/>
        <v>20138.212432444307</v>
      </c>
      <c r="Y974" s="1">
        <f t="shared" si="830"/>
        <v>18716.126567555693</v>
      </c>
      <c r="Z974" s="1">
        <f t="shared" si="831"/>
        <v>19500.742647832209</v>
      </c>
      <c r="AA974" s="1">
        <f t="shared" si="832"/>
        <v>19318.04767712847</v>
      </c>
      <c r="AB974" s="1">
        <f t="shared" si="833"/>
        <v>-182.69497070373836</v>
      </c>
      <c r="AC974" s="1">
        <f t="shared" si="834"/>
        <v>-175.3331444930007</v>
      </c>
      <c r="AD974" s="1">
        <f t="shared" si="835"/>
        <v>7.3618262107376609</v>
      </c>
      <c r="AE974" s="4">
        <f t="shared" si="836"/>
        <v>20475</v>
      </c>
      <c r="AF974" s="4">
        <f t="shared" si="837"/>
        <v>18190</v>
      </c>
      <c r="AG974" s="4">
        <f t="shared" si="838"/>
        <v>18729.259999999998</v>
      </c>
      <c r="AH974" s="4">
        <f t="shared" si="839"/>
        <v>19062.87</v>
      </c>
      <c r="AI974" s="4">
        <f t="shared" si="840"/>
        <v>19332.5</v>
      </c>
      <c r="AJ974" s="4">
        <f t="shared" si="841"/>
        <v>19602.13</v>
      </c>
      <c r="AK974" s="4">
        <f t="shared" si="842"/>
        <v>19986.009999999998</v>
      </c>
      <c r="AL974" s="4">
        <f t="shared" si="843"/>
        <v>22799</v>
      </c>
      <c r="AM974" s="4">
        <f t="shared" si="844"/>
        <v>18125.98</v>
      </c>
      <c r="AN974" s="4">
        <f t="shared" si="845"/>
        <v>19228.812719999998</v>
      </c>
      <c r="AO974" s="4">
        <f t="shared" si="846"/>
        <v>19911.073639999999</v>
      </c>
      <c r="AP974" s="4">
        <f t="shared" si="847"/>
        <v>20462.489999999998</v>
      </c>
      <c r="AQ974" s="4">
        <f t="shared" si="848"/>
        <v>21013.906360000001</v>
      </c>
      <c r="AR974" s="4">
        <f t="shared" si="849"/>
        <v>21798.973720000002</v>
      </c>
      <c r="AS974" s="4">
        <f t="shared" si="850"/>
        <v>24446.71</v>
      </c>
      <c r="AT974" s="4">
        <f t="shared" si="851"/>
        <v>18125.98</v>
      </c>
      <c r="AU974" s="4">
        <f t="shared" si="852"/>
        <v>19617.672279999999</v>
      </c>
      <c r="AV974" s="4">
        <f t="shared" si="853"/>
        <v>20540.49886</v>
      </c>
      <c r="AW974" s="4">
        <f t="shared" si="854"/>
        <v>21286.345000000001</v>
      </c>
      <c r="AX974" s="4">
        <f t="shared" si="855"/>
        <v>22032.191139999999</v>
      </c>
      <c r="AY974" s="4">
        <f t="shared" si="856"/>
        <v>23094.073779999999</v>
      </c>
      <c r="AZ974" s="1">
        <f t="shared" si="857"/>
        <v>21932.292000000009</v>
      </c>
      <c r="BA974" s="1">
        <f t="shared" si="858"/>
        <v>23725.316592744515</v>
      </c>
      <c r="BB974" s="1">
        <f t="shared" si="859"/>
        <v>0</v>
      </c>
      <c r="BC974" s="1"/>
      <c r="BD974" s="6">
        <f t="shared" si="860"/>
        <v>0</v>
      </c>
      <c r="BE974" s="6"/>
      <c r="BF974">
        <f t="shared" si="861"/>
        <v>-414167.30939600471</v>
      </c>
      <c r="BG974">
        <f t="shared" si="862"/>
        <v>19424.934222667707</v>
      </c>
      <c r="BH974">
        <f t="shared" si="863"/>
        <v>252.5</v>
      </c>
      <c r="BI974">
        <f t="shared" si="864"/>
        <v>641.73007411810465</v>
      </c>
      <c r="BJ974">
        <f t="shared" si="865"/>
        <v>38.485339168490128</v>
      </c>
      <c r="BK974">
        <f t="shared" si="866"/>
        <v>44.514223194748375</v>
      </c>
    </row>
    <row r="975" spans="1:63" x14ac:dyDescent="0.35">
      <c r="A975" s="2">
        <v>1665705600000</v>
      </c>
      <c r="B975" s="3">
        <v>44848</v>
      </c>
      <c r="C975" s="2" t="s">
        <v>9</v>
      </c>
      <c r="D975" s="2">
        <v>19375.580000000002</v>
      </c>
      <c r="E975" s="2">
        <v>19951.87</v>
      </c>
      <c r="F975" s="2">
        <v>19070.37</v>
      </c>
      <c r="G975" s="2">
        <v>19176.93</v>
      </c>
      <c r="H975" s="2">
        <v>351634.32601000002</v>
      </c>
      <c r="I975" s="2">
        <v>6877621835.22579</v>
      </c>
      <c r="J975" s="2">
        <f t="shared" si="815"/>
        <v>-1.0229608781979822</v>
      </c>
      <c r="K975" s="2">
        <f t="shared" si="816"/>
        <v>-1.2412735426378405</v>
      </c>
      <c r="L975" s="2">
        <f t="shared" si="817"/>
        <v>-2.6644665382186914</v>
      </c>
      <c r="M975" s="1">
        <f t="shared" si="818"/>
        <v>-0.56394043018681184</v>
      </c>
      <c r="N975" s="1">
        <f t="shared" si="819"/>
        <v>-6.5495363439306023E-2</v>
      </c>
      <c r="O975" s="1">
        <f t="shared" si="820"/>
        <v>-14.846380520761144</v>
      </c>
      <c r="P975" s="2">
        <f t="shared" si="821"/>
        <v>0</v>
      </c>
      <c r="Q975" s="2">
        <f t="shared" si="822"/>
        <v>198.20000000000073</v>
      </c>
      <c r="R975" s="2">
        <f t="shared" si="823"/>
        <v>115.5150000000002</v>
      </c>
      <c r="S975" s="2">
        <f t="shared" si="824"/>
        <v>133.06357142857163</v>
      </c>
      <c r="T975" s="1">
        <f t="shared" si="825"/>
        <v>46.470216373092732</v>
      </c>
      <c r="U975" s="1">
        <f t="shared" si="826"/>
        <v>20023.575127201693</v>
      </c>
      <c r="V975" s="1">
        <f t="shared" si="827"/>
        <v>19414.069000000003</v>
      </c>
      <c r="W975" s="1">
        <f t="shared" si="828"/>
        <v>372.86798270835715</v>
      </c>
      <c r="X975" s="1">
        <f t="shared" si="829"/>
        <v>20159.804965416719</v>
      </c>
      <c r="Y975" s="1">
        <f t="shared" si="830"/>
        <v>18668.333034583287</v>
      </c>
      <c r="Z975" s="1">
        <f t="shared" si="831"/>
        <v>19535.250859658783</v>
      </c>
      <c r="AA975" s="1">
        <f t="shared" si="832"/>
        <v>19363.258163879102</v>
      </c>
      <c r="AB975" s="1">
        <f t="shared" si="833"/>
        <v>-171.99269577968153</v>
      </c>
      <c r="AC975" s="1">
        <f t="shared" si="834"/>
        <v>-173.4926879403163</v>
      </c>
      <c r="AD975" s="1">
        <f t="shared" si="835"/>
        <v>-1.4999921606347755</v>
      </c>
      <c r="AE975" s="4">
        <f t="shared" si="836"/>
        <v>20475</v>
      </c>
      <c r="AF975" s="4">
        <f t="shared" si="837"/>
        <v>18190</v>
      </c>
      <c r="AG975" s="4">
        <f t="shared" si="838"/>
        <v>18729.259999999998</v>
      </c>
      <c r="AH975" s="4">
        <f t="shared" si="839"/>
        <v>19062.87</v>
      </c>
      <c r="AI975" s="4">
        <f t="shared" si="840"/>
        <v>19332.5</v>
      </c>
      <c r="AJ975" s="4">
        <f t="shared" si="841"/>
        <v>19602.13</v>
      </c>
      <c r="AK975" s="4">
        <f t="shared" si="842"/>
        <v>19986.009999999998</v>
      </c>
      <c r="AL975" s="4">
        <f t="shared" si="843"/>
        <v>22799</v>
      </c>
      <c r="AM975" s="4">
        <f t="shared" si="844"/>
        <v>18125.98</v>
      </c>
      <c r="AN975" s="4">
        <f t="shared" si="845"/>
        <v>19228.812719999998</v>
      </c>
      <c r="AO975" s="4">
        <f t="shared" si="846"/>
        <v>19911.073639999999</v>
      </c>
      <c r="AP975" s="4">
        <f t="shared" si="847"/>
        <v>20462.489999999998</v>
      </c>
      <c r="AQ975" s="4">
        <f t="shared" si="848"/>
        <v>21013.906360000001</v>
      </c>
      <c r="AR975" s="4">
        <f t="shared" si="849"/>
        <v>21798.973720000002</v>
      </c>
      <c r="AS975" s="4">
        <f t="shared" si="850"/>
        <v>24446.71</v>
      </c>
      <c r="AT975" s="4">
        <f t="shared" si="851"/>
        <v>18125.98</v>
      </c>
      <c r="AU975" s="4">
        <f t="shared" si="852"/>
        <v>19617.672279999999</v>
      </c>
      <c r="AV975" s="4">
        <f t="shared" si="853"/>
        <v>20540.49886</v>
      </c>
      <c r="AW975" s="4">
        <f t="shared" si="854"/>
        <v>21286.345000000001</v>
      </c>
      <c r="AX975" s="4">
        <f t="shared" si="855"/>
        <v>22032.191139999999</v>
      </c>
      <c r="AY975" s="4">
        <f t="shared" si="856"/>
        <v>23094.073779999999</v>
      </c>
      <c r="AZ975" s="1">
        <f t="shared" si="857"/>
        <v>22003.448714285722</v>
      </c>
      <c r="BA975" s="1">
        <f t="shared" si="858"/>
        <v>23789.096409083479</v>
      </c>
      <c r="BB975" s="1">
        <f t="shared" si="859"/>
        <v>0</v>
      </c>
      <c r="BC975" s="1"/>
      <c r="BD975" s="6">
        <f t="shared" si="860"/>
        <v>0</v>
      </c>
      <c r="BE975" s="6"/>
      <c r="BF975">
        <f t="shared" si="861"/>
        <v>-300319.66707600473</v>
      </c>
      <c r="BG975">
        <f t="shared" si="862"/>
        <v>19413.811945765727</v>
      </c>
      <c r="BH975">
        <f t="shared" si="863"/>
        <v>881.5</v>
      </c>
      <c r="BI975">
        <f t="shared" si="864"/>
        <v>701.61162398242845</v>
      </c>
      <c r="BJ975">
        <f t="shared" si="865"/>
        <v>43.191684901531744</v>
      </c>
      <c r="BK975">
        <f t="shared" si="866"/>
        <v>38.068985852692727</v>
      </c>
    </row>
    <row r="976" spans="1:63" x14ac:dyDescent="0.35">
      <c r="A976" s="2">
        <v>1665619200000</v>
      </c>
      <c r="B976" s="3">
        <v>44847</v>
      </c>
      <c r="C976" s="2" t="s">
        <v>9</v>
      </c>
      <c r="D976" s="2">
        <v>19155.099999999999</v>
      </c>
      <c r="E976" s="2">
        <v>19513.79</v>
      </c>
      <c r="F976" s="2">
        <v>18190</v>
      </c>
      <c r="G976" s="2">
        <v>19375.13</v>
      </c>
      <c r="H976" s="2">
        <v>399756.68336999998</v>
      </c>
      <c r="I976" s="2">
        <v>7554309475.3079796</v>
      </c>
      <c r="J976" s="2">
        <f t="shared" si="815"/>
        <v>1.1464052417239419</v>
      </c>
      <c r="K976" s="2">
        <f t="shared" si="816"/>
        <v>-0.79344232412651006</v>
      </c>
      <c r="L976" s="2">
        <f t="shared" si="817"/>
        <v>-4.2101755549963302</v>
      </c>
      <c r="M976" s="1">
        <f t="shared" si="818"/>
        <v>-1.033533521788945</v>
      </c>
      <c r="N976" s="1">
        <f t="shared" si="819"/>
        <v>-1.7197820092045977</v>
      </c>
      <c r="O976" s="1">
        <f t="shared" si="820"/>
        <v>-13.228556401944138</v>
      </c>
      <c r="P976" s="2">
        <f t="shared" si="821"/>
        <v>219.60000000000218</v>
      </c>
      <c r="Q976" s="2">
        <f t="shared" si="822"/>
        <v>0</v>
      </c>
      <c r="R976" s="2">
        <f t="shared" si="823"/>
        <v>115.5150000000002</v>
      </c>
      <c r="S976" s="2">
        <f t="shared" si="824"/>
        <v>130.97071428571431</v>
      </c>
      <c r="T976" s="1">
        <f t="shared" si="825"/>
        <v>46.864784977396589</v>
      </c>
      <c r="U976" s="1">
        <f t="shared" si="826"/>
        <v>20058.132071169108</v>
      </c>
      <c r="V976" s="1">
        <f t="shared" si="827"/>
        <v>19401.247500000005</v>
      </c>
      <c r="W976" s="1">
        <f t="shared" si="828"/>
        <v>385.01287548437881</v>
      </c>
      <c r="X976" s="1">
        <f t="shared" si="829"/>
        <v>20171.273250968763</v>
      </c>
      <c r="Y976" s="1">
        <f t="shared" si="830"/>
        <v>18631.221749031247</v>
      </c>
      <c r="Z976" s="1">
        <f t="shared" si="831"/>
        <v>19563.916528431488</v>
      </c>
      <c r="AA976" s="1">
        <f t="shared" si="832"/>
        <v>19397.136011857121</v>
      </c>
      <c r="AB976" s="1">
        <f t="shared" si="833"/>
        <v>-166.78051657436663</v>
      </c>
      <c r="AC976" s="1">
        <f t="shared" si="834"/>
        <v>-173.86768598047499</v>
      </c>
      <c r="AD976" s="1">
        <f t="shared" si="835"/>
        <v>-7.0871694061083588</v>
      </c>
      <c r="AE976" s="4">
        <f t="shared" si="836"/>
        <v>20475</v>
      </c>
      <c r="AF976" s="4">
        <f t="shared" si="837"/>
        <v>18190</v>
      </c>
      <c r="AG976" s="4">
        <f t="shared" si="838"/>
        <v>18729.259999999998</v>
      </c>
      <c r="AH976" s="4">
        <f t="shared" si="839"/>
        <v>19062.87</v>
      </c>
      <c r="AI976" s="4">
        <f t="shared" si="840"/>
        <v>19332.5</v>
      </c>
      <c r="AJ976" s="4">
        <f t="shared" si="841"/>
        <v>19602.13</v>
      </c>
      <c r="AK976" s="4">
        <f t="shared" si="842"/>
        <v>19986.009999999998</v>
      </c>
      <c r="AL976" s="4">
        <f t="shared" si="843"/>
        <v>22799</v>
      </c>
      <c r="AM976" s="4">
        <f t="shared" si="844"/>
        <v>18125.98</v>
      </c>
      <c r="AN976" s="4">
        <f t="shared" si="845"/>
        <v>19228.812719999998</v>
      </c>
      <c r="AO976" s="4">
        <f t="shared" si="846"/>
        <v>19911.073639999999</v>
      </c>
      <c r="AP976" s="4">
        <f t="shared" si="847"/>
        <v>20462.489999999998</v>
      </c>
      <c r="AQ976" s="4">
        <f t="shared" si="848"/>
        <v>21013.906360000001</v>
      </c>
      <c r="AR976" s="4">
        <f t="shared" si="849"/>
        <v>21798.973720000002</v>
      </c>
      <c r="AS976" s="4">
        <f t="shared" si="850"/>
        <v>25211.32</v>
      </c>
      <c r="AT976" s="4">
        <f t="shared" si="851"/>
        <v>18125.98</v>
      </c>
      <c r="AU976" s="4">
        <f t="shared" si="852"/>
        <v>19798.12024</v>
      </c>
      <c r="AV976" s="4">
        <f t="shared" si="853"/>
        <v>20832.579880000001</v>
      </c>
      <c r="AW976" s="4">
        <f t="shared" si="854"/>
        <v>21668.65</v>
      </c>
      <c r="AX976" s="4">
        <f t="shared" si="855"/>
        <v>22504.720119999998</v>
      </c>
      <c r="AY976" s="4">
        <f t="shared" si="856"/>
        <v>23695.057240000002</v>
      </c>
      <c r="AZ976" s="1">
        <f t="shared" si="857"/>
        <v>22070.96921428572</v>
      </c>
      <c r="BA976" s="1">
        <f t="shared" si="858"/>
        <v>23852.276770851746</v>
      </c>
      <c r="BB976" s="1">
        <f t="shared" si="859"/>
        <v>0</v>
      </c>
      <c r="BC976" s="1"/>
      <c r="BD976" s="6">
        <f t="shared" si="860"/>
        <v>0</v>
      </c>
      <c r="BE976" s="6"/>
      <c r="BF976">
        <f t="shared" si="861"/>
        <v>51314.658933995292</v>
      </c>
      <c r="BG976">
        <f t="shared" si="862"/>
        <v>19398.596104469008</v>
      </c>
      <c r="BH976">
        <f t="shared" si="863"/>
        <v>1323.7900000000009</v>
      </c>
      <c r="BI976">
        <f t="shared" si="864"/>
        <v>673.93648921049441</v>
      </c>
      <c r="BJ976">
        <f t="shared" si="865"/>
        <v>51.865645514223239</v>
      </c>
      <c r="BK976">
        <f t="shared" si="866"/>
        <v>33.465541114755766</v>
      </c>
    </row>
    <row r="977" spans="1:63" x14ac:dyDescent="0.35">
      <c r="A977" s="2">
        <v>1665532800000</v>
      </c>
      <c r="B977" s="3">
        <v>44846</v>
      </c>
      <c r="C977" s="2" t="s">
        <v>9</v>
      </c>
      <c r="D977" s="2">
        <v>19060</v>
      </c>
      <c r="E977" s="2">
        <v>19238.310000000001</v>
      </c>
      <c r="F977" s="2">
        <v>18965.88</v>
      </c>
      <c r="G977" s="2">
        <v>19155.53</v>
      </c>
      <c r="H977" s="2">
        <v>213826.26731</v>
      </c>
      <c r="I977" s="2">
        <v>4086903621.9265499</v>
      </c>
      <c r="J977" s="2">
        <f t="shared" si="815"/>
        <v>0.50120671563483121</v>
      </c>
      <c r="K977" s="2">
        <f t="shared" si="816"/>
        <v>-4.0336321375985849</v>
      </c>
      <c r="L977" s="2">
        <f t="shared" si="817"/>
        <v>-5.0464047761501849</v>
      </c>
      <c r="M977" s="1">
        <f t="shared" si="818"/>
        <v>1.1334117500114951</v>
      </c>
      <c r="N977" s="1">
        <f t="shared" si="819"/>
        <v>-0.16475660031331774</v>
      </c>
      <c r="O977" s="1">
        <f t="shared" si="820"/>
        <v>-10.885733780271273</v>
      </c>
      <c r="P977" s="2">
        <f t="shared" si="821"/>
        <v>95.529999999998836</v>
      </c>
      <c r="Q977" s="2">
        <f t="shared" si="822"/>
        <v>0</v>
      </c>
      <c r="R977" s="2">
        <f t="shared" si="823"/>
        <v>112.59285714285708</v>
      </c>
      <c r="S977" s="2">
        <f t="shared" si="824"/>
        <v>130.97071428571431</v>
      </c>
      <c r="T977" s="1">
        <f t="shared" si="825"/>
        <v>46.227297654763042</v>
      </c>
      <c r="U977" s="1">
        <f t="shared" si="826"/>
        <v>20086.009706727029</v>
      </c>
      <c r="V977" s="1">
        <f t="shared" si="827"/>
        <v>19396.986500000003</v>
      </c>
      <c r="W977" s="1">
        <f t="shared" si="828"/>
        <v>385.74921117579714</v>
      </c>
      <c r="X977" s="1">
        <f t="shared" si="829"/>
        <v>20168.484922351596</v>
      </c>
      <c r="Y977" s="1">
        <f t="shared" si="830"/>
        <v>18625.48807764841</v>
      </c>
      <c r="Z977" s="1">
        <f t="shared" si="831"/>
        <v>19579.019450706008</v>
      </c>
      <c r="AA977" s="1">
        <f t="shared" si="832"/>
        <v>19401.137104922054</v>
      </c>
      <c r="AB977" s="1">
        <f t="shared" si="833"/>
        <v>-177.8823457839535</v>
      </c>
      <c r="AC977" s="1">
        <f t="shared" si="834"/>
        <v>-175.63947833200206</v>
      </c>
      <c r="AD977" s="1">
        <f t="shared" si="835"/>
        <v>2.2428674519514402</v>
      </c>
      <c r="AE977" s="4">
        <f t="shared" si="836"/>
        <v>20475</v>
      </c>
      <c r="AF977" s="4">
        <f t="shared" si="837"/>
        <v>18471.28</v>
      </c>
      <c r="AG977" s="4">
        <f t="shared" si="838"/>
        <v>18944.157919999998</v>
      </c>
      <c r="AH977" s="4">
        <f t="shared" si="839"/>
        <v>19236.70104</v>
      </c>
      <c r="AI977" s="4">
        <f t="shared" si="840"/>
        <v>19473.14</v>
      </c>
      <c r="AJ977" s="4">
        <f t="shared" si="841"/>
        <v>19709.578959999999</v>
      </c>
      <c r="AK977" s="4">
        <f t="shared" si="842"/>
        <v>20046.20392</v>
      </c>
      <c r="AL977" s="4">
        <f t="shared" si="843"/>
        <v>22799</v>
      </c>
      <c r="AM977" s="4">
        <f t="shared" si="844"/>
        <v>18125.98</v>
      </c>
      <c r="AN977" s="4">
        <f t="shared" si="845"/>
        <v>19228.812719999998</v>
      </c>
      <c r="AO977" s="4">
        <f t="shared" si="846"/>
        <v>19911.073639999999</v>
      </c>
      <c r="AP977" s="4">
        <f t="shared" si="847"/>
        <v>20462.489999999998</v>
      </c>
      <c r="AQ977" s="4">
        <f t="shared" si="848"/>
        <v>21013.906360000001</v>
      </c>
      <c r="AR977" s="4">
        <f t="shared" si="849"/>
        <v>21798.973720000002</v>
      </c>
      <c r="AS977" s="4">
        <f t="shared" si="850"/>
        <v>25211.32</v>
      </c>
      <c r="AT977" s="4">
        <f t="shared" si="851"/>
        <v>18125.98</v>
      </c>
      <c r="AU977" s="4">
        <f t="shared" si="852"/>
        <v>19798.12024</v>
      </c>
      <c r="AV977" s="4">
        <f t="shared" si="853"/>
        <v>20832.579880000001</v>
      </c>
      <c r="AW977" s="4">
        <f t="shared" si="854"/>
        <v>21668.65</v>
      </c>
      <c r="AX977" s="4">
        <f t="shared" si="855"/>
        <v>22504.720119999998</v>
      </c>
      <c r="AY977" s="4">
        <f t="shared" si="856"/>
        <v>23695.057240000002</v>
      </c>
      <c r="AZ977" s="1">
        <f t="shared" si="857"/>
        <v>22141.156500000005</v>
      </c>
      <c r="BA977" s="1">
        <f t="shared" si="858"/>
        <v>23913.607548534645</v>
      </c>
      <c r="BB977" s="1">
        <f t="shared" si="859"/>
        <v>0</v>
      </c>
      <c r="BC977" s="1"/>
      <c r="BD977" s="6">
        <f t="shared" si="860"/>
        <v>0</v>
      </c>
      <c r="BE977" s="6"/>
      <c r="BF977">
        <f t="shared" si="861"/>
        <v>-348442.02443600469</v>
      </c>
      <c r="BG977">
        <f t="shared" si="862"/>
        <v>19404.700660701161</v>
      </c>
      <c r="BH977">
        <f t="shared" si="863"/>
        <v>272.43000000000029</v>
      </c>
      <c r="BI977">
        <f t="shared" si="864"/>
        <v>573.95902601210878</v>
      </c>
      <c r="BJ977">
        <f t="shared" si="865"/>
        <v>19.149627142323183</v>
      </c>
      <c r="BK977">
        <f t="shared" si="866"/>
        <v>27.166385672252257</v>
      </c>
    </row>
    <row r="978" spans="1:63" x14ac:dyDescent="0.35">
      <c r="A978" s="2">
        <v>1665446400000</v>
      </c>
      <c r="B978" s="3">
        <v>44845</v>
      </c>
      <c r="C978" s="2" t="s">
        <v>9</v>
      </c>
      <c r="D978" s="2">
        <v>19131.87</v>
      </c>
      <c r="E978" s="2">
        <v>19268.09</v>
      </c>
      <c r="F978" s="2">
        <v>18860</v>
      </c>
      <c r="G978" s="2">
        <v>19060</v>
      </c>
      <c r="H978" s="2">
        <v>243473.84286</v>
      </c>
      <c r="I978" s="2">
        <v>4642843395.6002798</v>
      </c>
      <c r="J978" s="2">
        <f t="shared" si="815"/>
        <v>-0.37565590817833794</v>
      </c>
      <c r="K978" s="2">
        <f t="shared" si="816"/>
        <v>-5.4481884845219701</v>
      </c>
      <c r="L978" s="2">
        <f t="shared" si="817"/>
        <v>-14.894529048828042</v>
      </c>
      <c r="M978" s="1">
        <f t="shared" si="818"/>
        <v>0.49870716184829572</v>
      </c>
      <c r="N978" s="1">
        <f t="shared" si="819"/>
        <v>1.4031479538300036</v>
      </c>
      <c r="O978" s="1">
        <f t="shared" si="820"/>
        <v>-7.6539874081846726</v>
      </c>
      <c r="P978" s="2">
        <f t="shared" si="821"/>
        <v>0</v>
      </c>
      <c r="Q978" s="2">
        <f t="shared" si="822"/>
        <v>71.869999999998981</v>
      </c>
      <c r="R978" s="2">
        <f t="shared" si="823"/>
        <v>129.60428571428565</v>
      </c>
      <c r="S978" s="2">
        <f t="shared" si="824"/>
        <v>130.97071428571431</v>
      </c>
      <c r="T978" s="1">
        <f t="shared" si="825"/>
        <v>49.737805128767405</v>
      </c>
      <c r="U978" s="1">
        <f t="shared" si="826"/>
        <v>20123.988470266908</v>
      </c>
      <c r="V978" s="1">
        <f t="shared" si="827"/>
        <v>19409.291499999999</v>
      </c>
      <c r="W978" s="1">
        <f t="shared" si="828"/>
        <v>381.75523170318144</v>
      </c>
      <c r="X978" s="1">
        <f t="shared" si="829"/>
        <v>20172.801963406364</v>
      </c>
      <c r="Y978" s="1">
        <f t="shared" si="830"/>
        <v>18645.781036593635</v>
      </c>
      <c r="Z978" s="1">
        <f t="shared" si="831"/>
        <v>19612.898606762486</v>
      </c>
      <c r="AA978" s="1">
        <f t="shared" si="832"/>
        <v>19445.792942180607</v>
      </c>
      <c r="AB978" s="1">
        <f t="shared" si="833"/>
        <v>-167.10566458187895</v>
      </c>
      <c r="AC978" s="1">
        <f t="shared" si="834"/>
        <v>-175.07876146901418</v>
      </c>
      <c r="AD978" s="1">
        <f t="shared" si="835"/>
        <v>-7.9730968871352275</v>
      </c>
      <c r="AE978" s="4">
        <f t="shared" si="836"/>
        <v>20475</v>
      </c>
      <c r="AF978" s="4">
        <f t="shared" si="837"/>
        <v>18356.39</v>
      </c>
      <c r="AG978" s="4">
        <f t="shared" si="838"/>
        <v>18856.381959999999</v>
      </c>
      <c r="AH978" s="4">
        <f t="shared" si="839"/>
        <v>19165.69902</v>
      </c>
      <c r="AI978" s="4">
        <f t="shared" si="840"/>
        <v>19415.695</v>
      </c>
      <c r="AJ978" s="4">
        <f t="shared" si="841"/>
        <v>19665.690979999999</v>
      </c>
      <c r="AK978" s="4">
        <f t="shared" si="842"/>
        <v>20021.617460000001</v>
      </c>
      <c r="AL978" s="4">
        <f t="shared" si="843"/>
        <v>22799</v>
      </c>
      <c r="AM978" s="4">
        <f t="shared" si="844"/>
        <v>18125.98</v>
      </c>
      <c r="AN978" s="4">
        <f t="shared" si="845"/>
        <v>19228.812719999998</v>
      </c>
      <c r="AO978" s="4">
        <f t="shared" si="846"/>
        <v>19911.073639999999</v>
      </c>
      <c r="AP978" s="4">
        <f t="shared" si="847"/>
        <v>20462.489999999998</v>
      </c>
      <c r="AQ978" s="4">
        <f t="shared" si="848"/>
        <v>21013.906360000001</v>
      </c>
      <c r="AR978" s="4">
        <f t="shared" si="849"/>
        <v>21798.973720000002</v>
      </c>
      <c r="AS978" s="4">
        <f t="shared" si="850"/>
        <v>25211.32</v>
      </c>
      <c r="AT978" s="4">
        <f t="shared" si="851"/>
        <v>18125.98</v>
      </c>
      <c r="AU978" s="4">
        <f t="shared" si="852"/>
        <v>19798.12024</v>
      </c>
      <c r="AV978" s="4">
        <f t="shared" si="853"/>
        <v>20832.579880000001</v>
      </c>
      <c r="AW978" s="4">
        <f t="shared" si="854"/>
        <v>21668.65</v>
      </c>
      <c r="AX978" s="4">
        <f t="shared" si="855"/>
        <v>22504.720119999998</v>
      </c>
      <c r="AY978" s="4">
        <f t="shared" si="856"/>
        <v>23695.057240000002</v>
      </c>
      <c r="AZ978" s="1">
        <f t="shared" si="857"/>
        <v>22215.346642857148</v>
      </c>
      <c r="BA978" s="1">
        <f t="shared" si="858"/>
        <v>23978.786693035119</v>
      </c>
      <c r="BB978" s="1">
        <f t="shared" si="859"/>
        <v>0</v>
      </c>
      <c r="BC978" s="1"/>
      <c r="BD978" s="6">
        <f t="shared" si="860"/>
        <v>0</v>
      </c>
      <c r="BE978" s="6"/>
      <c r="BF978">
        <f t="shared" si="861"/>
        <v>-562268.29174600472</v>
      </c>
      <c r="BG978">
        <f t="shared" si="862"/>
        <v>19395.933519152179</v>
      </c>
      <c r="BH978">
        <f t="shared" si="863"/>
        <v>408.09000000000015</v>
      </c>
      <c r="BI978">
        <f t="shared" si="864"/>
        <v>620.34810693704844</v>
      </c>
      <c r="BJ978">
        <f t="shared" si="865"/>
        <v>29.381350687720879</v>
      </c>
      <c r="BK978">
        <f t="shared" si="866"/>
        <v>36.882232381104508</v>
      </c>
    </row>
    <row r="979" spans="1:63" x14ac:dyDescent="0.35">
      <c r="A979" s="2">
        <v>1665360000000</v>
      </c>
      <c r="B979" s="3">
        <v>44844</v>
      </c>
      <c r="C979" s="2" t="s">
        <v>9</v>
      </c>
      <c r="D979" s="2">
        <v>19439.96</v>
      </c>
      <c r="E979" s="2">
        <v>19525</v>
      </c>
      <c r="F979" s="2">
        <v>19020.25</v>
      </c>
      <c r="G979" s="2">
        <v>19131.87</v>
      </c>
      <c r="H979" s="2">
        <v>212509.09849</v>
      </c>
      <c r="I979" s="2">
        <v>4101745483.1295199</v>
      </c>
      <c r="J979" s="2">
        <f t="shared" si="815"/>
        <v>-1.5800693656367524</v>
      </c>
      <c r="K979" s="2">
        <f t="shared" si="816"/>
        <v>-5.9295932405734764</v>
      </c>
      <c r="L979" s="2">
        <f t="shared" si="817"/>
        <v>-12.347166588704656</v>
      </c>
      <c r="M979" s="1">
        <f t="shared" si="818"/>
        <v>-0.37707240293808492</v>
      </c>
      <c r="N979" s="1">
        <f t="shared" si="819"/>
        <v>2.1847838188321456</v>
      </c>
      <c r="O979" s="1">
        <f t="shared" si="820"/>
        <v>-16.773373433961236</v>
      </c>
      <c r="P979" s="2">
        <f t="shared" si="821"/>
        <v>0</v>
      </c>
      <c r="Q979" s="2">
        <f t="shared" si="822"/>
        <v>307.15000000000146</v>
      </c>
      <c r="R979" s="2">
        <f t="shared" si="823"/>
        <v>129.60428571428565</v>
      </c>
      <c r="S979" s="2">
        <f t="shared" si="824"/>
        <v>136.45785714285714</v>
      </c>
      <c r="T979" s="1">
        <f t="shared" si="825"/>
        <v>48.712035587819159</v>
      </c>
      <c r="U979" s="1">
        <f t="shared" si="826"/>
        <v>20167.416571094127</v>
      </c>
      <c r="V979" s="1">
        <f t="shared" si="827"/>
        <v>19379.359499999999</v>
      </c>
      <c r="W979" s="1">
        <f t="shared" si="828"/>
        <v>428.56692726428349</v>
      </c>
      <c r="X979" s="1">
        <f t="shared" si="829"/>
        <v>20236.493354528564</v>
      </c>
      <c r="Y979" s="1">
        <f t="shared" si="830"/>
        <v>18522.225645471433</v>
      </c>
      <c r="Z979" s="1">
        <f t="shared" si="831"/>
        <v>19657.130495303485</v>
      </c>
      <c r="AA979" s="1">
        <f t="shared" si="832"/>
        <v>19515.937113486176</v>
      </c>
      <c r="AB979" s="1">
        <f t="shared" si="833"/>
        <v>-141.19338181730927</v>
      </c>
      <c r="AC979" s="1">
        <f t="shared" si="834"/>
        <v>-177.07203569079797</v>
      </c>
      <c r="AD979" s="1">
        <f t="shared" si="835"/>
        <v>-35.878653873488702</v>
      </c>
      <c r="AE979" s="4">
        <f t="shared" si="836"/>
        <v>20475</v>
      </c>
      <c r="AF979" s="4">
        <f t="shared" si="837"/>
        <v>18125.98</v>
      </c>
      <c r="AG979" s="4">
        <f t="shared" si="838"/>
        <v>18680.348719999998</v>
      </c>
      <c r="AH979" s="4">
        <f t="shared" si="839"/>
        <v>19023.305639999999</v>
      </c>
      <c r="AI979" s="4">
        <f t="shared" si="840"/>
        <v>19300.489999999998</v>
      </c>
      <c r="AJ979" s="4">
        <f t="shared" si="841"/>
        <v>19577.674360000001</v>
      </c>
      <c r="AK979" s="4">
        <f t="shared" si="842"/>
        <v>19972.309720000001</v>
      </c>
      <c r="AL979" s="4">
        <f t="shared" si="843"/>
        <v>22799</v>
      </c>
      <c r="AM979" s="4">
        <f t="shared" si="844"/>
        <v>18125.98</v>
      </c>
      <c r="AN979" s="4">
        <f t="shared" si="845"/>
        <v>19228.812719999998</v>
      </c>
      <c r="AO979" s="4">
        <f t="shared" si="846"/>
        <v>19911.073639999999</v>
      </c>
      <c r="AP979" s="4">
        <f t="shared" si="847"/>
        <v>20462.489999999998</v>
      </c>
      <c r="AQ979" s="4">
        <f t="shared" si="848"/>
        <v>21013.906360000001</v>
      </c>
      <c r="AR979" s="4">
        <f t="shared" si="849"/>
        <v>21798.973720000002</v>
      </c>
      <c r="AS979" s="4">
        <f t="shared" si="850"/>
        <v>25211.32</v>
      </c>
      <c r="AT979" s="4">
        <f t="shared" si="851"/>
        <v>18125.98</v>
      </c>
      <c r="AU979" s="4">
        <f t="shared" si="852"/>
        <v>19798.12024</v>
      </c>
      <c r="AV979" s="4">
        <f t="shared" si="853"/>
        <v>20832.579880000001</v>
      </c>
      <c r="AW979" s="4">
        <f t="shared" si="854"/>
        <v>21668.65</v>
      </c>
      <c r="AX979" s="4">
        <f t="shared" si="855"/>
        <v>22504.720119999998</v>
      </c>
      <c r="AY979" s="4">
        <f t="shared" si="856"/>
        <v>23695.057240000002</v>
      </c>
      <c r="AZ979" s="1">
        <f t="shared" si="857"/>
        <v>22291.02221428572</v>
      </c>
      <c r="BA979" s="1">
        <f t="shared" si="858"/>
        <v>24046.167332665736</v>
      </c>
      <c r="BB979" s="1">
        <f t="shared" si="859"/>
        <v>0</v>
      </c>
      <c r="BC979" s="1"/>
      <c r="BD979" s="6">
        <f t="shared" si="860"/>
        <v>0</v>
      </c>
      <c r="BE979" s="6"/>
      <c r="BF979">
        <f t="shared" si="861"/>
        <v>-318794.44888600474</v>
      </c>
      <c r="BG979">
        <f t="shared" si="862"/>
        <v>19375.181399403773</v>
      </c>
      <c r="BH979">
        <f t="shared" si="863"/>
        <v>504.75</v>
      </c>
      <c r="BI979">
        <f t="shared" si="864"/>
        <v>653.00320031197884</v>
      </c>
      <c r="BJ979">
        <f t="shared" si="865"/>
        <v>32.968179186712703</v>
      </c>
      <c r="BK979">
        <f t="shared" si="866"/>
        <v>42.837156222759006</v>
      </c>
    </row>
    <row r="980" spans="1:63" x14ac:dyDescent="0.35">
      <c r="A980" s="2">
        <v>1665273600000</v>
      </c>
      <c r="B980" s="3">
        <v>44843</v>
      </c>
      <c r="C980" s="2" t="s">
        <v>9</v>
      </c>
      <c r="D980" s="2">
        <v>19416.52</v>
      </c>
      <c r="E980" s="2">
        <v>19558</v>
      </c>
      <c r="F980" s="2">
        <v>19316.04</v>
      </c>
      <c r="G980" s="2">
        <v>19439.02</v>
      </c>
      <c r="H980" s="2">
        <v>113900.82681</v>
      </c>
      <c r="I980" s="2">
        <v>2215007204.2379899</v>
      </c>
      <c r="J980" s="2">
        <f t="shared" si="815"/>
        <v>0.10845629510000696</v>
      </c>
      <c r="K980" s="2">
        <f t="shared" si="816"/>
        <v>-0.96825729988364861</v>
      </c>
      <c r="L980" s="2">
        <f t="shared" si="817"/>
        <v>-10.205493816154032</v>
      </c>
      <c r="M980" s="1">
        <f t="shared" si="818"/>
        <v>-1.605436373966588</v>
      </c>
      <c r="N980" s="1">
        <f t="shared" si="819"/>
        <v>-0.90560120829136892</v>
      </c>
      <c r="O980" s="1">
        <f t="shared" si="820"/>
        <v>-4.5876283886739193</v>
      </c>
      <c r="P980" s="2">
        <f t="shared" si="821"/>
        <v>21.06000000000131</v>
      </c>
      <c r="Q980" s="2">
        <f t="shared" si="822"/>
        <v>0</v>
      </c>
      <c r="R980" s="2">
        <f t="shared" si="823"/>
        <v>159.63571428571413</v>
      </c>
      <c r="S980" s="2">
        <f t="shared" si="824"/>
        <v>114.51857142857132</v>
      </c>
      <c r="T980" s="1">
        <f t="shared" si="825"/>
        <v>58.228421952185421</v>
      </c>
      <c r="U980" s="1">
        <f t="shared" si="826"/>
        <v>20209.68377807756</v>
      </c>
      <c r="V980" s="1">
        <f t="shared" si="827"/>
        <v>19366.515999999996</v>
      </c>
      <c r="W980" s="1">
        <f t="shared" si="828"/>
        <v>439.50088541890295</v>
      </c>
      <c r="X980" s="1">
        <f t="shared" si="829"/>
        <v>20245.517770837803</v>
      </c>
      <c r="Y980" s="1">
        <f t="shared" si="830"/>
        <v>18487.514229162189</v>
      </c>
      <c r="Z980" s="1">
        <f t="shared" si="831"/>
        <v>19699.151334927767</v>
      </c>
      <c r="AA980" s="1">
        <f t="shared" si="832"/>
        <v>19585.767497756387</v>
      </c>
      <c r="AB980" s="1">
        <f t="shared" si="833"/>
        <v>-113.38383717137913</v>
      </c>
      <c r="AC980" s="1">
        <f t="shared" si="834"/>
        <v>-186.04169915917015</v>
      </c>
      <c r="AD980" s="1">
        <f t="shared" si="835"/>
        <v>-72.657861987791023</v>
      </c>
      <c r="AE980" s="4">
        <f t="shared" si="836"/>
        <v>20475</v>
      </c>
      <c r="AF980" s="4">
        <f t="shared" si="837"/>
        <v>18125.98</v>
      </c>
      <c r="AG980" s="4">
        <f t="shared" si="838"/>
        <v>18680.348719999998</v>
      </c>
      <c r="AH980" s="4">
        <f t="shared" si="839"/>
        <v>19023.305639999999</v>
      </c>
      <c r="AI980" s="4">
        <f t="shared" si="840"/>
        <v>19300.489999999998</v>
      </c>
      <c r="AJ980" s="4">
        <f t="shared" si="841"/>
        <v>19577.674360000001</v>
      </c>
      <c r="AK980" s="4">
        <f t="shared" si="842"/>
        <v>19972.309720000001</v>
      </c>
      <c r="AL980" s="4">
        <f t="shared" si="843"/>
        <v>22799</v>
      </c>
      <c r="AM980" s="4">
        <f t="shared" si="844"/>
        <v>18125.98</v>
      </c>
      <c r="AN980" s="4">
        <f t="shared" si="845"/>
        <v>19228.812719999998</v>
      </c>
      <c r="AO980" s="4">
        <f t="shared" si="846"/>
        <v>19911.073639999999</v>
      </c>
      <c r="AP980" s="4">
        <f t="shared" si="847"/>
        <v>20462.489999999998</v>
      </c>
      <c r="AQ980" s="4">
        <f t="shared" si="848"/>
        <v>21013.906360000001</v>
      </c>
      <c r="AR980" s="4">
        <f t="shared" si="849"/>
        <v>21798.973720000002</v>
      </c>
      <c r="AS980" s="4">
        <f t="shared" si="850"/>
        <v>25211.32</v>
      </c>
      <c r="AT980" s="4">
        <f t="shared" si="851"/>
        <v>18125.98</v>
      </c>
      <c r="AU980" s="4">
        <f t="shared" si="852"/>
        <v>19798.12024</v>
      </c>
      <c r="AV980" s="4">
        <f t="shared" si="853"/>
        <v>20832.579880000001</v>
      </c>
      <c r="AW980" s="4">
        <f t="shared" si="854"/>
        <v>21668.65</v>
      </c>
      <c r="AX980" s="4">
        <f t="shared" si="855"/>
        <v>22504.720119999998</v>
      </c>
      <c r="AY980" s="4">
        <f t="shared" si="856"/>
        <v>23695.057240000002</v>
      </c>
      <c r="AZ980" s="1">
        <f t="shared" si="857"/>
        <v>22362.288500000006</v>
      </c>
      <c r="BA980" s="1">
        <f t="shared" si="858"/>
        <v>24113.486474209101</v>
      </c>
      <c r="BB980" s="1">
        <f t="shared" si="859"/>
        <v>0</v>
      </c>
      <c r="BC980" s="1"/>
      <c r="BD980" s="6">
        <f t="shared" si="860"/>
        <v>0</v>
      </c>
      <c r="BE980" s="6"/>
      <c r="BF980">
        <f t="shared" si="861"/>
        <v>-106285.35039600471</v>
      </c>
      <c r="BG980">
        <f t="shared" si="862"/>
        <v>19364.839358929781</v>
      </c>
      <c r="BH980">
        <f t="shared" si="863"/>
        <v>241.95999999999913</v>
      </c>
      <c r="BI980">
        <f t="shared" si="864"/>
        <v>675.81138497536028</v>
      </c>
      <c r="BJ980">
        <f t="shared" si="865"/>
        <v>48.297167268879939</v>
      </c>
      <c r="BK980">
        <f t="shared" si="866"/>
        <v>49.461834321495381</v>
      </c>
    </row>
    <row r="981" spans="1:63" x14ac:dyDescent="0.35">
      <c r="A981" s="2">
        <v>1665187200000</v>
      </c>
      <c r="B981" s="3">
        <v>44842</v>
      </c>
      <c r="C981" s="2" t="s">
        <v>9</v>
      </c>
      <c r="D981" s="2">
        <v>19530.09</v>
      </c>
      <c r="E981" s="2">
        <v>19627.38</v>
      </c>
      <c r="F981" s="2">
        <v>19237.14</v>
      </c>
      <c r="G981" s="2">
        <v>19417.96</v>
      </c>
      <c r="H981" s="2">
        <v>102480.09841999999</v>
      </c>
      <c r="I981" s="2">
        <v>1995917001.7395899</v>
      </c>
      <c r="J981" s="2">
        <f t="shared" si="815"/>
        <v>-0.5741396993050264</v>
      </c>
      <c r="K981" s="2">
        <f t="shared" si="816"/>
        <v>1.8951765249149903</v>
      </c>
      <c r="L981" s="2">
        <f t="shared" si="817"/>
        <v>-9.092415722578215</v>
      </c>
      <c r="M981" s="1">
        <f t="shared" si="818"/>
        <v>0.10833879485694911</v>
      </c>
      <c r="N981" s="1">
        <f t="shared" si="819"/>
        <v>-1.7950907304371815</v>
      </c>
      <c r="O981" s="1">
        <f t="shared" si="820"/>
        <v>6.0416748206299831</v>
      </c>
      <c r="P981" s="2">
        <f t="shared" si="821"/>
        <v>0</v>
      </c>
      <c r="Q981" s="2">
        <f t="shared" si="822"/>
        <v>112.13000000000102</v>
      </c>
      <c r="R981" s="2">
        <f t="shared" si="823"/>
        <v>158.13142857142833</v>
      </c>
      <c r="S981" s="2">
        <f t="shared" si="824"/>
        <v>122.59857142857125</v>
      </c>
      <c r="T981" s="1">
        <f t="shared" si="825"/>
        <v>56.328653357827292</v>
      </c>
      <c r="U981" s="1">
        <f t="shared" si="826"/>
        <v>20241.139442488889</v>
      </c>
      <c r="V981" s="1">
        <f t="shared" si="827"/>
        <v>19371.416000000001</v>
      </c>
      <c r="W981" s="1">
        <f t="shared" si="828"/>
        <v>440.82622141156673</v>
      </c>
      <c r="X981" s="1">
        <f t="shared" si="829"/>
        <v>20253.068442823136</v>
      </c>
      <c r="Y981" s="1">
        <f t="shared" si="830"/>
        <v>18489.763557176866</v>
      </c>
      <c r="Z981" s="1">
        <f t="shared" si="831"/>
        <v>19719.96184172199</v>
      </c>
      <c r="AA981" s="1">
        <f t="shared" si="832"/>
        <v>19612.448860984819</v>
      </c>
      <c r="AB981" s="1">
        <f t="shared" si="833"/>
        <v>-107.51298073717044</v>
      </c>
      <c r="AC981" s="1">
        <f t="shared" si="834"/>
        <v>-204.20616465611789</v>
      </c>
      <c r="AD981" s="1">
        <f t="shared" si="835"/>
        <v>-96.693183918947454</v>
      </c>
      <c r="AE981" s="4">
        <f t="shared" si="836"/>
        <v>20475</v>
      </c>
      <c r="AF981" s="4">
        <f t="shared" si="837"/>
        <v>18125.98</v>
      </c>
      <c r="AG981" s="4">
        <f t="shared" si="838"/>
        <v>18680.348719999998</v>
      </c>
      <c r="AH981" s="4">
        <f t="shared" si="839"/>
        <v>19023.305639999999</v>
      </c>
      <c r="AI981" s="4">
        <f t="shared" si="840"/>
        <v>19300.489999999998</v>
      </c>
      <c r="AJ981" s="4">
        <f t="shared" si="841"/>
        <v>19577.674360000001</v>
      </c>
      <c r="AK981" s="4">
        <f t="shared" si="842"/>
        <v>19972.309720000001</v>
      </c>
      <c r="AL981" s="4">
        <f t="shared" si="843"/>
        <v>22799</v>
      </c>
      <c r="AM981" s="4">
        <f t="shared" si="844"/>
        <v>18125.98</v>
      </c>
      <c r="AN981" s="4">
        <f t="shared" si="845"/>
        <v>19228.812719999998</v>
      </c>
      <c r="AO981" s="4">
        <f t="shared" si="846"/>
        <v>19911.073639999999</v>
      </c>
      <c r="AP981" s="4">
        <f t="shared" si="847"/>
        <v>20462.489999999998</v>
      </c>
      <c r="AQ981" s="4">
        <f t="shared" si="848"/>
        <v>21013.906360000001</v>
      </c>
      <c r="AR981" s="4">
        <f t="shared" si="849"/>
        <v>21798.973720000002</v>
      </c>
      <c r="AS981" s="4">
        <f t="shared" si="850"/>
        <v>25211.32</v>
      </c>
      <c r="AT981" s="4">
        <f t="shared" si="851"/>
        <v>18125.98</v>
      </c>
      <c r="AU981" s="4">
        <f t="shared" si="852"/>
        <v>19798.12024</v>
      </c>
      <c r="AV981" s="4">
        <f t="shared" si="853"/>
        <v>20832.579880000001</v>
      </c>
      <c r="AW981" s="4">
        <f t="shared" si="854"/>
        <v>21668.65</v>
      </c>
      <c r="AX981" s="4">
        <f t="shared" si="855"/>
        <v>22504.720119999998</v>
      </c>
      <c r="AY981" s="4">
        <f t="shared" si="856"/>
        <v>23695.057240000002</v>
      </c>
      <c r="AZ981" s="1">
        <f t="shared" si="857"/>
        <v>22439.823642857151</v>
      </c>
      <c r="BA981" s="1">
        <f t="shared" si="858"/>
        <v>24177.520261527032</v>
      </c>
      <c r="BB981" s="1">
        <f t="shared" si="859"/>
        <v>0</v>
      </c>
      <c r="BC981" s="1"/>
      <c r="BD981" s="6">
        <f t="shared" si="860"/>
        <v>0</v>
      </c>
      <c r="BE981" s="6"/>
      <c r="BF981">
        <f t="shared" si="861"/>
        <v>-220186.17720600471</v>
      </c>
      <c r="BG981">
        <f t="shared" si="862"/>
        <v>19351.386388506558</v>
      </c>
      <c r="BH981">
        <f t="shared" si="863"/>
        <v>390.2400000000016</v>
      </c>
      <c r="BI981">
        <f t="shared" si="864"/>
        <v>742.55775189464657</v>
      </c>
      <c r="BJ981">
        <f t="shared" si="865"/>
        <v>47.246122212684391</v>
      </c>
      <c r="BK981">
        <f t="shared" si="866"/>
        <v>58.139859860659158</v>
      </c>
    </row>
    <row r="982" spans="1:63" x14ac:dyDescent="0.35">
      <c r="A982" s="2">
        <v>1665100800000</v>
      </c>
      <c r="B982" s="3">
        <v>44841</v>
      </c>
      <c r="C982" s="2" t="s">
        <v>9</v>
      </c>
      <c r="D982" s="2">
        <v>19960.669999999998</v>
      </c>
      <c r="E982" s="2">
        <v>20068.82</v>
      </c>
      <c r="F982" s="2">
        <v>19320</v>
      </c>
      <c r="G982" s="2">
        <v>19530.09</v>
      </c>
      <c r="H982" s="2">
        <v>220874.83913000001</v>
      </c>
      <c r="I982" s="2">
        <v>4353681483.98703</v>
      </c>
      <c r="J982" s="2">
        <f t="shared" si="815"/>
        <v>-2.157142019781892</v>
      </c>
      <c r="K982" s="2">
        <f t="shared" si="816"/>
        <v>1.1347965791429184</v>
      </c>
      <c r="L982" s="2">
        <f t="shared" si="817"/>
        <v>1.0886257962698298</v>
      </c>
      <c r="M982" s="1">
        <f t="shared" si="818"/>
        <v>-0.57745509826985442</v>
      </c>
      <c r="N982" s="1">
        <f t="shared" si="819"/>
        <v>-1.8082865977576132</v>
      </c>
      <c r="O982" s="1">
        <f t="shared" si="820"/>
        <v>7.0429270935259476</v>
      </c>
      <c r="P982" s="2">
        <f t="shared" si="821"/>
        <v>0</v>
      </c>
      <c r="Q982" s="2">
        <f t="shared" si="822"/>
        <v>430.57999999999811</v>
      </c>
      <c r="R982" s="2">
        <f t="shared" si="823"/>
        <v>158.13142857142833</v>
      </c>
      <c r="S982" s="2">
        <f t="shared" si="824"/>
        <v>140.97571428571402</v>
      </c>
      <c r="T982" s="1">
        <f t="shared" si="825"/>
        <v>52.867820895522399</v>
      </c>
      <c r="U982" s="1">
        <f t="shared" si="826"/>
        <v>20274.738603406804</v>
      </c>
      <c r="V982" s="1">
        <f t="shared" si="827"/>
        <v>19371.327000000001</v>
      </c>
      <c r="W982" s="1">
        <f t="shared" si="828"/>
        <v>440.81699507959036</v>
      </c>
      <c r="X982" s="1">
        <f t="shared" si="829"/>
        <v>20252.960990159183</v>
      </c>
      <c r="Y982" s="1">
        <f t="shared" si="830"/>
        <v>18489.693009840819</v>
      </c>
      <c r="Z982" s="1">
        <f t="shared" si="831"/>
        <v>19744.121989059749</v>
      </c>
      <c r="AA982" s="1">
        <f t="shared" si="832"/>
        <v>19647.810472072968</v>
      </c>
      <c r="AB982" s="1">
        <f t="shared" si="833"/>
        <v>-96.311516986781498</v>
      </c>
      <c r="AC982" s="1">
        <f t="shared" si="834"/>
        <v>-228.37946063585471</v>
      </c>
      <c r="AD982" s="1">
        <f t="shared" si="835"/>
        <v>-132.06794364907321</v>
      </c>
      <c r="AE982" s="4">
        <f t="shared" si="836"/>
        <v>20475</v>
      </c>
      <c r="AF982" s="4">
        <f t="shared" si="837"/>
        <v>18125.98</v>
      </c>
      <c r="AG982" s="4">
        <f t="shared" si="838"/>
        <v>18680.348719999998</v>
      </c>
      <c r="AH982" s="4">
        <f t="shared" si="839"/>
        <v>19023.305639999999</v>
      </c>
      <c r="AI982" s="4">
        <f t="shared" si="840"/>
        <v>19300.489999999998</v>
      </c>
      <c r="AJ982" s="4">
        <f t="shared" si="841"/>
        <v>19577.674360000001</v>
      </c>
      <c r="AK982" s="4">
        <f t="shared" si="842"/>
        <v>19972.309720000001</v>
      </c>
      <c r="AL982" s="4">
        <f t="shared" si="843"/>
        <v>22799</v>
      </c>
      <c r="AM982" s="4">
        <f t="shared" si="844"/>
        <v>18125.98</v>
      </c>
      <c r="AN982" s="4">
        <f t="shared" si="845"/>
        <v>19228.812719999998</v>
      </c>
      <c r="AO982" s="4">
        <f t="shared" si="846"/>
        <v>19911.073639999999</v>
      </c>
      <c r="AP982" s="4">
        <f t="shared" si="847"/>
        <v>20462.489999999998</v>
      </c>
      <c r="AQ982" s="4">
        <f t="shared" si="848"/>
        <v>21013.906360000001</v>
      </c>
      <c r="AR982" s="4">
        <f t="shared" si="849"/>
        <v>21798.973720000002</v>
      </c>
      <c r="AS982" s="4">
        <f t="shared" si="850"/>
        <v>25211.32</v>
      </c>
      <c r="AT982" s="4">
        <f t="shared" si="851"/>
        <v>18125.98</v>
      </c>
      <c r="AU982" s="4">
        <f t="shared" si="852"/>
        <v>19798.12024</v>
      </c>
      <c r="AV982" s="4">
        <f t="shared" si="853"/>
        <v>20832.579880000001</v>
      </c>
      <c r="AW982" s="4">
        <f t="shared" si="854"/>
        <v>21668.65</v>
      </c>
      <c r="AX982" s="4">
        <f t="shared" si="855"/>
        <v>22504.720119999998</v>
      </c>
      <c r="AY982" s="4">
        <f t="shared" si="856"/>
        <v>23695.057240000002</v>
      </c>
      <c r="AZ982" s="1">
        <f t="shared" si="857"/>
        <v>22511.445785714295</v>
      </c>
      <c r="BA982" s="1">
        <f t="shared" si="858"/>
        <v>24242.719717164389</v>
      </c>
      <c r="BB982" s="1">
        <f t="shared" si="859"/>
        <v>0</v>
      </c>
      <c r="BC982" s="1"/>
      <c r="BD982" s="6">
        <f t="shared" si="860"/>
        <v>0</v>
      </c>
      <c r="BE982" s="6"/>
      <c r="BF982">
        <f t="shared" si="861"/>
        <v>-117706.07878600471</v>
      </c>
      <c r="BG982">
        <f t="shared" si="862"/>
        <v>19360.406796313087</v>
      </c>
      <c r="BH982">
        <f t="shared" si="863"/>
        <v>748.81999999999971</v>
      </c>
      <c r="BI982">
        <f t="shared" si="864"/>
        <v>796.76048295536111</v>
      </c>
      <c r="BJ982">
        <f t="shared" si="865"/>
        <v>52.8422134829218</v>
      </c>
      <c r="BK982">
        <f t="shared" si="866"/>
        <v>70.741029655789703</v>
      </c>
    </row>
    <row r="983" spans="1:63" x14ac:dyDescent="0.35">
      <c r="A983" s="2">
        <v>1665014400000</v>
      </c>
      <c r="B983" s="3">
        <v>44840</v>
      </c>
      <c r="C983" s="2" t="s">
        <v>9</v>
      </c>
      <c r="D983" s="2">
        <v>20158.259999999998</v>
      </c>
      <c r="E983" s="2">
        <v>20456.599999999999</v>
      </c>
      <c r="F983" s="2">
        <v>19853</v>
      </c>
      <c r="G983" s="2">
        <v>19960.669999999998</v>
      </c>
      <c r="H983" s="2">
        <v>320122.17019999999</v>
      </c>
      <c r="I983" s="2">
        <v>6452892402.3242702</v>
      </c>
      <c r="J983" s="2">
        <f t="shared" si="815"/>
        <v>-0.98019372703794949</v>
      </c>
      <c r="K983" s="2">
        <f t="shared" si="816"/>
        <v>2.7702764973399439</v>
      </c>
      <c r="L983" s="2">
        <f t="shared" si="817"/>
        <v>3.4615432460954323</v>
      </c>
      <c r="M983" s="1">
        <f t="shared" si="818"/>
        <v>-2.2047005415745553</v>
      </c>
      <c r="N983" s="1">
        <f t="shared" si="819"/>
        <v>-2.9334686661319349</v>
      </c>
      <c r="O983" s="1">
        <f t="shared" si="820"/>
        <v>6.7066887033351117</v>
      </c>
      <c r="P983" s="2">
        <f t="shared" si="821"/>
        <v>0</v>
      </c>
      <c r="Q983" s="2">
        <f t="shared" si="822"/>
        <v>197.59000000000015</v>
      </c>
      <c r="R983" s="2">
        <f t="shared" si="823"/>
        <v>158.13142857142833</v>
      </c>
      <c r="S983" s="2">
        <f t="shared" si="824"/>
        <v>118.19999999999995</v>
      </c>
      <c r="T983" s="1">
        <f t="shared" si="825"/>
        <v>57.225278133917833</v>
      </c>
      <c r="U983" s="1">
        <f t="shared" si="826"/>
        <v>20305.132423954019</v>
      </c>
      <c r="V983" s="1">
        <f t="shared" si="827"/>
        <v>19400.503499999999</v>
      </c>
      <c r="W983" s="1">
        <f t="shared" si="828"/>
        <v>468.78354854106129</v>
      </c>
      <c r="X983" s="1">
        <f t="shared" si="829"/>
        <v>20338.070597082122</v>
      </c>
      <c r="Y983" s="1">
        <f t="shared" si="830"/>
        <v>18462.936402917876</v>
      </c>
      <c r="Z983" s="1">
        <f t="shared" si="831"/>
        <v>19761.244548184532</v>
      </c>
      <c r="AA983" s="1">
        <f t="shared" si="832"/>
        <v>19669.214194268054</v>
      </c>
      <c r="AB983" s="1">
        <f t="shared" si="833"/>
        <v>-92.030353916477907</v>
      </c>
      <c r="AC983" s="1">
        <f t="shared" si="834"/>
        <v>-261.39644654812298</v>
      </c>
      <c r="AD983" s="1">
        <f t="shared" si="835"/>
        <v>-169.36609263164507</v>
      </c>
      <c r="AE983" s="4">
        <f t="shared" si="836"/>
        <v>20475</v>
      </c>
      <c r="AF983" s="4">
        <f t="shared" si="837"/>
        <v>18125.98</v>
      </c>
      <c r="AG983" s="4">
        <f t="shared" si="838"/>
        <v>18680.348719999998</v>
      </c>
      <c r="AH983" s="4">
        <f t="shared" si="839"/>
        <v>19023.305639999999</v>
      </c>
      <c r="AI983" s="4">
        <f t="shared" si="840"/>
        <v>19300.489999999998</v>
      </c>
      <c r="AJ983" s="4">
        <f t="shared" si="841"/>
        <v>19577.674360000001</v>
      </c>
      <c r="AK983" s="4">
        <f t="shared" si="842"/>
        <v>19972.309720000001</v>
      </c>
      <c r="AL983" s="4">
        <f t="shared" si="843"/>
        <v>22799</v>
      </c>
      <c r="AM983" s="4">
        <f t="shared" si="844"/>
        <v>18125.98</v>
      </c>
      <c r="AN983" s="4">
        <f t="shared" si="845"/>
        <v>19228.812719999998</v>
      </c>
      <c r="AO983" s="4">
        <f t="shared" si="846"/>
        <v>19911.073639999999</v>
      </c>
      <c r="AP983" s="4">
        <f t="shared" si="847"/>
        <v>20462.489999999998</v>
      </c>
      <c r="AQ983" s="4">
        <f t="shared" si="848"/>
        <v>21013.906360000001</v>
      </c>
      <c r="AR983" s="4">
        <f t="shared" si="849"/>
        <v>21798.973720000002</v>
      </c>
      <c r="AS983" s="4">
        <f t="shared" si="850"/>
        <v>25211.32</v>
      </c>
      <c r="AT983" s="4">
        <f t="shared" si="851"/>
        <v>18125.98</v>
      </c>
      <c r="AU983" s="4">
        <f t="shared" si="852"/>
        <v>19798.12024</v>
      </c>
      <c r="AV983" s="4">
        <f t="shared" si="853"/>
        <v>20832.579880000001</v>
      </c>
      <c r="AW983" s="4">
        <f t="shared" si="854"/>
        <v>21668.65</v>
      </c>
      <c r="AX983" s="4">
        <f t="shared" si="855"/>
        <v>22504.720119999998</v>
      </c>
      <c r="AY983" s="4">
        <f t="shared" si="856"/>
        <v>23695.057240000002</v>
      </c>
      <c r="AZ983" s="1">
        <f t="shared" si="857"/>
        <v>22580.523785714293</v>
      </c>
      <c r="BA983" s="1">
        <f t="shared" si="858"/>
        <v>24307.276288632391</v>
      </c>
      <c r="BB983" s="1">
        <f t="shared" si="859"/>
        <v>0</v>
      </c>
      <c r="BC983" s="1"/>
      <c r="BD983" s="6">
        <f t="shared" si="860"/>
        <v>0</v>
      </c>
      <c r="BE983" s="6"/>
      <c r="BF983">
        <f t="shared" si="861"/>
        <v>103168.76034399529</v>
      </c>
      <c r="BG983">
        <f t="shared" si="862"/>
        <v>19368.71413101357</v>
      </c>
      <c r="BH983">
        <f t="shared" si="863"/>
        <v>603.59999999999854</v>
      </c>
      <c r="BI983">
        <f t="shared" si="864"/>
        <v>804.13594187157048</v>
      </c>
      <c r="BJ983">
        <f t="shared" si="865"/>
        <v>74.331243886371283</v>
      </c>
      <c r="BK983">
        <f t="shared" si="866"/>
        <v>84.513664440273871</v>
      </c>
    </row>
    <row r="984" spans="1:63" x14ac:dyDescent="0.35">
      <c r="A984" s="2">
        <v>1664928000000</v>
      </c>
      <c r="B984" s="3">
        <v>44839</v>
      </c>
      <c r="C984" s="2" t="s">
        <v>9</v>
      </c>
      <c r="D984" s="2">
        <v>20337.82</v>
      </c>
      <c r="E984" s="2">
        <v>20365.599999999999</v>
      </c>
      <c r="F984" s="2">
        <v>19730</v>
      </c>
      <c r="G984" s="2">
        <v>20158.259999999998</v>
      </c>
      <c r="H984" s="2">
        <v>312239.75224</v>
      </c>
      <c r="I984" s="2">
        <v>6275437160.9580698</v>
      </c>
      <c r="J984" s="2">
        <f t="shared" si="815"/>
        <v>-0.88288715309704435</v>
      </c>
      <c r="K984" s="2">
        <f t="shared" si="816"/>
        <v>2.8928347023787349</v>
      </c>
      <c r="L984" s="2">
        <f t="shared" si="817"/>
        <v>7.2783693557579969</v>
      </c>
      <c r="M984" s="1">
        <f t="shared" si="818"/>
        <v>-0.98989663172629061</v>
      </c>
      <c r="N984" s="1">
        <f t="shared" si="819"/>
        <v>-4.9742884554520064</v>
      </c>
      <c r="O984" s="1">
        <f t="shared" si="820"/>
        <v>4.9124279575717456</v>
      </c>
      <c r="P984" s="2">
        <f t="shared" si="821"/>
        <v>0</v>
      </c>
      <c r="Q984" s="2">
        <f t="shared" si="822"/>
        <v>179.56000000000131</v>
      </c>
      <c r="R984" s="2">
        <f t="shared" si="823"/>
        <v>225.2935714285712</v>
      </c>
      <c r="S984" s="2">
        <f t="shared" si="824"/>
        <v>104.08642857142851</v>
      </c>
      <c r="T984" s="1">
        <f t="shared" si="825"/>
        <v>68.399286972060054</v>
      </c>
      <c r="U984" s="1">
        <f t="shared" si="826"/>
        <v>20319.192114727652</v>
      </c>
      <c r="V984" s="1">
        <f t="shared" si="827"/>
        <v>19392.635000000002</v>
      </c>
      <c r="W984" s="1">
        <f t="shared" si="828"/>
        <v>460.56381504086886</v>
      </c>
      <c r="X984" s="1">
        <f t="shared" si="829"/>
        <v>20313.762630081739</v>
      </c>
      <c r="Y984" s="1">
        <f t="shared" si="830"/>
        <v>18471.507369918265</v>
      </c>
      <c r="Z984" s="1">
        <f t="shared" si="831"/>
        <v>19745.290512039293</v>
      </c>
      <c r="AA984" s="1">
        <f t="shared" si="832"/>
        <v>19616.222229589519</v>
      </c>
      <c r="AB984" s="1">
        <f t="shared" si="833"/>
        <v>-129.06828244977441</v>
      </c>
      <c r="AC984" s="1">
        <f t="shared" si="834"/>
        <v>-303.73796970603422</v>
      </c>
      <c r="AD984" s="1">
        <f t="shared" si="835"/>
        <v>-174.66968725625981</v>
      </c>
      <c r="AE984" s="4">
        <f t="shared" si="836"/>
        <v>20475</v>
      </c>
      <c r="AF984" s="4">
        <f t="shared" si="837"/>
        <v>18125.98</v>
      </c>
      <c r="AG984" s="4">
        <f t="shared" si="838"/>
        <v>18680.348719999998</v>
      </c>
      <c r="AH984" s="4">
        <f t="shared" si="839"/>
        <v>19023.305639999999</v>
      </c>
      <c r="AI984" s="4">
        <f t="shared" si="840"/>
        <v>19300.489999999998</v>
      </c>
      <c r="AJ984" s="4">
        <f t="shared" si="841"/>
        <v>19577.674360000001</v>
      </c>
      <c r="AK984" s="4">
        <f t="shared" si="842"/>
        <v>19972.309720000001</v>
      </c>
      <c r="AL984" s="4">
        <f t="shared" si="843"/>
        <v>22799</v>
      </c>
      <c r="AM984" s="4">
        <f t="shared" si="844"/>
        <v>18125.98</v>
      </c>
      <c r="AN984" s="4">
        <f t="shared" si="845"/>
        <v>19228.812719999998</v>
      </c>
      <c r="AO984" s="4">
        <f t="shared" si="846"/>
        <v>19911.073639999999</v>
      </c>
      <c r="AP984" s="4">
        <f t="shared" si="847"/>
        <v>20462.489999999998</v>
      </c>
      <c r="AQ984" s="4">
        <f t="shared" si="848"/>
        <v>21013.906360000001</v>
      </c>
      <c r="AR984" s="4">
        <f t="shared" si="849"/>
        <v>21798.973720000002</v>
      </c>
      <c r="AS984" s="4">
        <f t="shared" si="850"/>
        <v>25211.32</v>
      </c>
      <c r="AT984" s="4">
        <f t="shared" si="851"/>
        <v>18125.98</v>
      </c>
      <c r="AU984" s="4">
        <f t="shared" si="852"/>
        <v>19798.12024</v>
      </c>
      <c r="AV984" s="4">
        <f t="shared" si="853"/>
        <v>20832.579880000001</v>
      </c>
      <c r="AW984" s="4">
        <f t="shared" si="854"/>
        <v>21668.65</v>
      </c>
      <c r="AX984" s="4">
        <f t="shared" si="855"/>
        <v>22504.720119999998</v>
      </c>
      <c r="AY984" s="4">
        <f t="shared" si="856"/>
        <v>23695.057240000002</v>
      </c>
      <c r="AZ984" s="1">
        <f t="shared" si="857"/>
        <v>22654.513500000008</v>
      </c>
      <c r="BA984" s="1">
        <f t="shared" si="858"/>
        <v>24366.818840531461</v>
      </c>
      <c r="BB984" s="1">
        <f t="shared" si="859"/>
        <v>0</v>
      </c>
      <c r="BC984" s="1"/>
      <c r="BD984" s="6">
        <f t="shared" si="860"/>
        <v>0</v>
      </c>
      <c r="BE984" s="6"/>
      <c r="BF984">
        <f t="shared" si="861"/>
        <v>423290.93054399529</v>
      </c>
      <c r="BG984">
        <f t="shared" si="862"/>
        <v>19347.096793181296</v>
      </c>
      <c r="BH984">
        <f t="shared" si="863"/>
        <v>635.59999999999854</v>
      </c>
      <c r="BI984">
        <f t="shared" si="864"/>
        <v>834.98762523642768</v>
      </c>
      <c r="BJ984">
        <f t="shared" si="865"/>
        <v>85.049631598076019</v>
      </c>
      <c r="BK984">
        <f t="shared" si="866"/>
        <v>81.907376874277361</v>
      </c>
    </row>
    <row r="985" spans="1:63" x14ac:dyDescent="0.35">
      <c r="A985" s="2">
        <v>1664841600000</v>
      </c>
      <c r="B985" s="3">
        <v>44838</v>
      </c>
      <c r="C985" s="2" t="s">
        <v>9</v>
      </c>
      <c r="D985" s="2">
        <v>19629.080000000002</v>
      </c>
      <c r="E985" s="2">
        <v>20475</v>
      </c>
      <c r="F985" s="2">
        <v>19490.599999999999</v>
      </c>
      <c r="G985" s="2">
        <v>20337.82</v>
      </c>
      <c r="H985" s="2">
        <v>327012.00127000001</v>
      </c>
      <c r="I985" s="2">
        <v>6533428229.8510504</v>
      </c>
      <c r="J985" s="2">
        <f t="shared" si="815"/>
        <v>3.6106633627250888</v>
      </c>
      <c r="K985" s="2">
        <f t="shared" si="816"/>
        <v>4.7648924782695143</v>
      </c>
      <c r="L985" s="2">
        <f t="shared" si="817"/>
        <v>2.7326583434527913</v>
      </c>
      <c r="M985" s="1">
        <f t="shared" si="818"/>
        <v>-0.89075148351098421</v>
      </c>
      <c r="N985" s="1">
        <f t="shared" si="819"/>
        <v>-6.282974281412657</v>
      </c>
      <c r="O985" s="1">
        <f t="shared" si="820"/>
        <v>-0.63920321843737427</v>
      </c>
      <c r="P985" s="2">
        <f t="shared" si="821"/>
        <v>708.73999999999796</v>
      </c>
      <c r="Q985" s="2">
        <f t="shared" si="822"/>
        <v>0</v>
      </c>
      <c r="R985" s="2">
        <f t="shared" si="823"/>
        <v>225.2935714285712</v>
      </c>
      <c r="S985" s="2">
        <f t="shared" si="824"/>
        <v>120.80642857142837</v>
      </c>
      <c r="T985" s="1">
        <f t="shared" si="825"/>
        <v>65.094935402649952</v>
      </c>
      <c r="U985" s="1">
        <f t="shared" si="826"/>
        <v>20325.760772471636</v>
      </c>
      <c r="V985" s="1">
        <f t="shared" si="827"/>
        <v>19369.815999999999</v>
      </c>
      <c r="W985" s="1">
        <f t="shared" si="828"/>
        <v>432.51689265738486</v>
      </c>
      <c r="X985" s="1">
        <f t="shared" si="829"/>
        <v>20234.849785314767</v>
      </c>
      <c r="Y985" s="1">
        <f t="shared" si="830"/>
        <v>18504.78221468523</v>
      </c>
      <c r="Z985" s="1">
        <f t="shared" si="831"/>
        <v>19712.252953002437</v>
      </c>
      <c r="AA985" s="1">
        <f t="shared" si="832"/>
        <v>19517.669907696705</v>
      </c>
      <c r="AB985" s="1">
        <f t="shared" si="833"/>
        <v>-194.5830453057315</v>
      </c>
      <c r="AC985" s="1">
        <f t="shared" si="834"/>
        <v>-347.40539152009916</v>
      </c>
      <c r="AD985" s="1">
        <f t="shared" si="835"/>
        <v>-152.82234621436766</v>
      </c>
      <c r="AE985" s="4">
        <f t="shared" si="836"/>
        <v>20475</v>
      </c>
      <c r="AF985" s="4">
        <f t="shared" si="837"/>
        <v>18125.98</v>
      </c>
      <c r="AG985" s="4">
        <f t="shared" si="838"/>
        <v>18680.348719999998</v>
      </c>
      <c r="AH985" s="4">
        <f t="shared" si="839"/>
        <v>19023.305639999999</v>
      </c>
      <c r="AI985" s="4">
        <f t="shared" si="840"/>
        <v>19300.489999999998</v>
      </c>
      <c r="AJ985" s="4">
        <f t="shared" si="841"/>
        <v>19577.674360000001</v>
      </c>
      <c r="AK985" s="4">
        <f t="shared" si="842"/>
        <v>19972.309720000001</v>
      </c>
      <c r="AL985" s="4">
        <f t="shared" si="843"/>
        <v>22799</v>
      </c>
      <c r="AM985" s="4">
        <f t="shared" si="844"/>
        <v>18125.98</v>
      </c>
      <c r="AN985" s="4">
        <f t="shared" si="845"/>
        <v>19228.812719999998</v>
      </c>
      <c r="AO985" s="4">
        <f t="shared" si="846"/>
        <v>19911.073639999999</v>
      </c>
      <c r="AP985" s="4">
        <f t="shared" si="847"/>
        <v>20462.489999999998</v>
      </c>
      <c r="AQ985" s="4">
        <f t="shared" si="848"/>
        <v>21013.906360000001</v>
      </c>
      <c r="AR985" s="4">
        <f t="shared" si="849"/>
        <v>21798.973720000002</v>
      </c>
      <c r="AS985" s="4">
        <f t="shared" si="850"/>
        <v>25211.32</v>
      </c>
      <c r="AT985" s="4">
        <f t="shared" si="851"/>
        <v>18125.98</v>
      </c>
      <c r="AU985" s="4">
        <f t="shared" si="852"/>
        <v>19798.12024</v>
      </c>
      <c r="AV985" s="4">
        <f t="shared" si="853"/>
        <v>20832.579880000001</v>
      </c>
      <c r="AW985" s="4">
        <f t="shared" si="854"/>
        <v>21668.65</v>
      </c>
      <c r="AX985" s="4">
        <f t="shared" si="855"/>
        <v>22504.720119999998</v>
      </c>
      <c r="AY985" s="4">
        <f t="shared" si="856"/>
        <v>23695.057240000002</v>
      </c>
      <c r="AZ985" s="1">
        <f t="shared" si="857"/>
        <v>22715.635357142866</v>
      </c>
      <c r="BA985" s="1">
        <f t="shared" si="858"/>
        <v>24424.470331497647</v>
      </c>
      <c r="BB985" s="1">
        <f t="shared" si="859"/>
        <v>1</v>
      </c>
      <c r="BC985" s="1" t="str">
        <f t="shared" ref="BC962:BC1025" si="867">IF(BB985=1, TEXT(E986, "$#,##0") &amp; "–" &amp; TEXT(F984, "$#,##0"), "NA")</f>
        <v>$19,719–$19,730</v>
      </c>
      <c r="BD985" s="6">
        <f t="shared" si="860"/>
        <v>0</v>
      </c>
      <c r="BE985" s="6"/>
      <c r="BF985">
        <f t="shared" si="861"/>
        <v>735530.68278399529</v>
      </c>
      <c r="BG985">
        <f t="shared" si="862"/>
        <v>19337.428858644409</v>
      </c>
      <c r="BH985">
        <f t="shared" si="863"/>
        <v>984.40000000000146</v>
      </c>
      <c r="BI985">
        <f t="shared" si="864"/>
        <v>865.66264450357062</v>
      </c>
      <c r="BJ985">
        <f t="shared" si="865"/>
        <v>94.160117836374297</v>
      </c>
      <c r="BK985">
        <f t="shared" si="866"/>
        <v>67.287137236795118</v>
      </c>
    </row>
    <row r="986" spans="1:63" x14ac:dyDescent="0.35">
      <c r="A986" s="2">
        <v>1664755200000</v>
      </c>
      <c r="B986" s="3">
        <v>44837</v>
      </c>
      <c r="C986" s="2" t="s">
        <v>9</v>
      </c>
      <c r="D986" s="2">
        <v>19057.740000000002</v>
      </c>
      <c r="E986" s="2">
        <v>19719.099999999999</v>
      </c>
      <c r="F986" s="2">
        <v>18959.68</v>
      </c>
      <c r="G986" s="2">
        <v>19629.080000000002</v>
      </c>
      <c r="H986" s="2">
        <v>293585.75212000002</v>
      </c>
      <c r="I986" s="2">
        <v>5672105805.7721395</v>
      </c>
      <c r="J986" s="2">
        <f t="shared" si="815"/>
        <v>3.0030225431342221</v>
      </c>
      <c r="K986" s="2">
        <f t="shared" si="816"/>
        <v>2.8824689595385151</v>
      </c>
      <c r="L986" s="2">
        <f t="shared" si="817"/>
        <v>-1.8560721589176039</v>
      </c>
      <c r="M986" s="1">
        <f t="shared" si="818"/>
        <v>3.4848376079638723</v>
      </c>
      <c r="N986" s="1">
        <f t="shared" si="819"/>
        <v>-2.5330275285443982</v>
      </c>
      <c r="O986" s="1">
        <f t="shared" si="820"/>
        <v>2.6631915504954811</v>
      </c>
      <c r="P986" s="2">
        <f t="shared" si="821"/>
        <v>572.28000000000247</v>
      </c>
      <c r="Q986" s="2">
        <f t="shared" si="822"/>
        <v>0</v>
      </c>
      <c r="R986" s="2">
        <f t="shared" si="823"/>
        <v>174.66928571428565</v>
      </c>
      <c r="S986" s="2">
        <f t="shared" si="824"/>
        <v>168.09357142857127</v>
      </c>
      <c r="T986" s="1">
        <f t="shared" si="825"/>
        <v>50.959222119416189</v>
      </c>
      <c r="U986" s="1">
        <f t="shared" si="826"/>
        <v>20325.268559103133</v>
      </c>
      <c r="V986" s="1">
        <f t="shared" si="827"/>
        <v>19364.2605</v>
      </c>
      <c r="W986" s="1">
        <f t="shared" si="828"/>
        <v>420.59693058170285</v>
      </c>
      <c r="X986" s="1">
        <f t="shared" si="829"/>
        <v>20205.454361163407</v>
      </c>
      <c r="Y986" s="1">
        <f t="shared" si="830"/>
        <v>18523.066638836593</v>
      </c>
      <c r="Z986" s="1">
        <f t="shared" si="831"/>
        <v>19662.207589242629</v>
      </c>
      <c r="AA986" s="1">
        <f t="shared" si="832"/>
        <v>19368.551709096104</v>
      </c>
      <c r="AB986" s="1">
        <f t="shared" si="833"/>
        <v>-293.65588014652531</v>
      </c>
      <c r="AC986" s="1">
        <f t="shared" si="834"/>
        <v>-385.61097807369106</v>
      </c>
      <c r="AD986" s="1">
        <f t="shared" si="835"/>
        <v>-91.955097927165752</v>
      </c>
      <c r="AE986" s="4">
        <f t="shared" si="836"/>
        <v>20541.48</v>
      </c>
      <c r="AF986" s="4">
        <f t="shared" si="837"/>
        <v>18125.98</v>
      </c>
      <c r="AG986" s="4">
        <f t="shared" si="838"/>
        <v>18696.038</v>
      </c>
      <c r="AH986" s="4">
        <f t="shared" si="839"/>
        <v>19048.701000000001</v>
      </c>
      <c r="AI986" s="4">
        <f t="shared" si="840"/>
        <v>19333.73</v>
      </c>
      <c r="AJ986" s="4">
        <f t="shared" si="841"/>
        <v>19618.758999999998</v>
      </c>
      <c r="AK986" s="4">
        <f t="shared" si="842"/>
        <v>20024.562999999998</v>
      </c>
      <c r="AL986" s="4">
        <f t="shared" si="843"/>
        <v>22799</v>
      </c>
      <c r="AM986" s="4">
        <f t="shared" si="844"/>
        <v>18125.98</v>
      </c>
      <c r="AN986" s="4">
        <f t="shared" si="845"/>
        <v>19228.812719999998</v>
      </c>
      <c r="AO986" s="4">
        <f t="shared" si="846"/>
        <v>19911.073639999999</v>
      </c>
      <c r="AP986" s="4">
        <f t="shared" si="847"/>
        <v>20462.489999999998</v>
      </c>
      <c r="AQ986" s="4">
        <f t="shared" si="848"/>
        <v>21013.906360000001</v>
      </c>
      <c r="AR986" s="4">
        <f t="shared" si="849"/>
        <v>21798.973720000002</v>
      </c>
      <c r="AS986" s="4">
        <f t="shared" si="850"/>
        <v>25211.32</v>
      </c>
      <c r="AT986" s="4">
        <f t="shared" si="851"/>
        <v>18125.98</v>
      </c>
      <c r="AU986" s="4">
        <f t="shared" si="852"/>
        <v>19798.12024</v>
      </c>
      <c r="AV986" s="4">
        <f t="shared" si="853"/>
        <v>20832.579880000001</v>
      </c>
      <c r="AW986" s="4">
        <f t="shared" si="854"/>
        <v>21668.65</v>
      </c>
      <c r="AX986" s="4">
        <f t="shared" si="855"/>
        <v>22504.720119999998</v>
      </c>
      <c r="AY986" s="4">
        <f t="shared" si="856"/>
        <v>23695.057240000002</v>
      </c>
      <c r="AZ986" s="1">
        <f t="shared" si="857"/>
        <v>22787.829000000009</v>
      </c>
      <c r="BA986" s="1">
        <f t="shared" si="858"/>
        <v>24480.451842888022</v>
      </c>
      <c r="BB986" s="1">
        <f t="shared" si="859"/>
        <v>1</v>
      </c>
      <c r="BC986" s="1" t="str">
        <f t="shared" si="867"/>
        <v>$19,396–$19,491</v>
      </c>
      <c r="BD986" s="6">
        <f t="shared" si="860"/>
        <v>0</v>
      </c>
      <c r="BE986" s="6"/>
      <c r="BF986">
        <f t="shared" si="861"/>
        <v>408518.68151399528</v>
      </c>
      <c r="BG986">
        <f t="shared" si="862"/>
        <v>19340.379666921173</v>
      </c>
      <c r="BH986">
        <f t="shared" si="863"/>
        <v>759.41999999999825</v>
      </c>
      <c r="BI986">
        <f t="shared" si="864"/>
        <v>847.39535904258116</v>
      </c>
      <c r="BJ986">
        <f t="shared" si="865"/>
        <v>66.512381188381752</v>
      </c>
      <c r="BK986">
        <f t="shared" si="866"/>
        <v>53.378792974258239</v>
      </c>
    </row>
    <row r="987" spans="1:63" x14ac:dyDescent="0.35">
      <c r="A987" s="2">
        <v>1664668800000</v>
      </c>
      <c r="B987" s="3">
        <v>44836</v>
      </c>
      <c r="C987" s="2" t="s">
        <v>9</v>
      </c>
      <c r="D987" s="2">
        <v>19312.240000000002</v>
      </c>
      <c r="E987" s="2">
        <v>19395.91</v>
      </c>
      <c r="F987" s="2">
        <v>18920.349999999999</v>
      </c>
      <c r="G987" s="2">
        <v>19056.8</v>
      </c>
      <c r="H987" s="2">
        <v>206812.47031999999</v>
      </c>
      <c r="I987" s="2">
        <v>3970724799.9558101</v>
      </c>
      <c r="J987" s="2">
        <f t="shared" si="815"/>
        <v>-1.3160926831668118</v>
      </c>
      <c r="K987" s="2">
        <f t="shared" si="816"/>
        <v>-0.88944040458044871</v>
      </c>
      <c r="L987" s="2">
        <f t="shared" si="817"/>
        <v>-3.9083496790524466</v>
      </c>
      <c r="M987" s="1">
        <f t="shared" si="818"/>
        <v>2.9154703124140431</v>
      </c>
      <c r="N987" s="1">
        <f t="shared" si="819"/>
        <v>2.005688258259525</v>
      </c>
      <c r="O987" s="1">
        <f t="shared" si="820"/>
        <v>7.4871961714453619</v>
      </c>
      <c r="P987" s="2">
        <f t="shared" si="821"/>
        <v>0</v>
      </c>
      <c r="Q987" s="2">
        <f t="shared" si="822"/>
        <v>254.15000000000146</v>
      </c>
      <c r="R987" s="2">
        <f t="shared" si="823"/>
        <v>142.42357142857119</v>
      </c>
      <c r="S987" s="2">
        <f t="shared" si="824"/>
        <v>168.09357142857127</v>
      </c>
      <c r="T987" s="1">
        <f t="shared" si="825"/>
        <v>45.866572814015313</v>
      </c>
      <c r="U987" s="1">
        <f t="shared" si="826"/>
        <v>20353.684418658362</v>
      </c>
      <c r="V987" s="1">
        <f t="shared" si="827"/>
        <v>19391.485000000004</v>
      </c>
      <c r="W987" s="1">
        <f t="shared" si="828"/>
        <v>453.21433072554061</v>
      </c>
      <c r="X987" s="1">
        <f t="shared" si="829"/>
        <v>20297.913661451086</v>
      </c>
      <c r="Y987" s="1">
        <f t="shared" si="830"/>
        <v>18485.056338548922</v>
      </c>
      <c r="Z987" s="1">
        <f t="shared" si="831"/>
        <v>19664.857796382039</v>
      </c>
      <c r="AA987" s="1">
        <f t="shared" si="832"/>
        <v>19321.182928931757</v>
      </c>
      <c r="AB987" s="1">
        <f t="shared" si="833"/>
        <v>-343.67486745028145</v>
      </c>
      <c r="AC987" s="1">
        <f t="shared" si="834"/>
        <v>-408.59975255548244</v>
      </c>
      <c r="AD987" s="1">
        <f t="shared" si="835"/>
        <v>-64.924885105200985</v>
      </c>
      <c r="AE987" s="4">
        <f t="shared" si="836"/>
        <v>22799</v>
      </c>
      <c r="AF987" s="4">
        <f t="shared" si="837"/>
        <v>18125.98</v>
      </c>
      <c r="AG987" s="4">
        <f t="shared" si="838"/>
        <v>19228.812719999998</v>
      </c>
      <c r="AH987" s="4">
        <f t="shared" si="839"/>
        <v>19911.073639999999</v>
      </c>
      <c r="AI987" s="4">
        <f t="shared" si="840"/>
        <v>20462.489999999998</v>
      </c>
      <c r="AJ987" s="4">
        <f t="shared" si="841"/>
        <v>21013.906360000001</v>
      </c>
      <c r="AK987" s="4">
        <f t="shared" si="842"/>
        <v>21798.973720000002</v>
      </c>
      <c r="AL987" s="4">
        <f t="shared" si="843"/>
        <v>22799</v>
      </c>
      <c r="AM987" s="4">
        <f t="shared" si="844"/>
        <v>18125.98</v>
      </c>
      <c r="AN987" s="4">
        <f t="shared" si="845"/>
        <v>19228.812719999998</v>
      </c>
      <c r="AO987" s="4">
        <f t="shared" si="846"/>
        <v>19911.073639999999</v>
      </c>
      <c r="AP987" s="4">
        <f t="shared" si="847"/>
        <v>20462.489999999998</v>
      </c>
      <c r="AQ987" s="4">
        <f t="shared" si="848"/>
        <v>21013.906360000001</v>
      </c>
      <c r="AR987" s="4">
        <f t="shared" si="849"/>
        <v>21798.973720000002</v>
      </c>
      <c r="AS987" s="4">
        <f t="shared" si="850"/>
        <v>25211.32</v>
      </c>
      <c r="AT987" s="4">
        <f t="shared" si="851"/>
        <v>18125.98</v>
      </c>
      <c r="AU987" s="4">
        <f t="shared" si="852"/>
        <v>19798.12024</v>
      </c>
      <c r="AV987" s="4">
        <f t="shared" si="853"/>
        <v>20832.579880000001</v>
      </c>
      <c r="AW987" s="4">
        <f t="shared" si="854"/>
        <v>21668.65</v>
      </c>
      <c r="AX987" s="4">
        <f t="shared" si="855"/>
        <v>22504.720119999998</v>
      </c>
      <c r="AY987" s="4">
        <f t="shared" si="856"/>
        <v>23695.057240000002</v>
      </c>
      <c r="AZ987" s="1">
        <f t="shared" si="857"/>
        <v>22861.007071428583</v>
      </c>
      <c r="BA987" s="1">
        <f t="shared" si="858"/>
        <v>24546.908991420732</v>
      </c>
      <c r="BB987" s="1">
        <f t="shared" si="859"/>
        <v>0</v>
      </c>
      <c r="BC987" s="1"/>
      <c r="BD987" s="6">
        <f t="shared" si="860"/>
        <v>0</v>
      </c>
      <c r="BE987" s="6"/>
      <c r="BF987">
        <f t="shared" si="861"/>
        <v>114932.92939399529</v>
      </c>
      <c r="BG987">
        <f t="shared" si="862"/>
        <v>19436.904751530314</v>
      </c>
      <c r="BH987">
        <f t="shared" si="863"/>
        <v>475.56000000000131</v>
      </c>
      <c r="BI987">
        <f t="shared" si="864"/>
        <v>860.93002966451695</v>
      </c>
      <c r="BJ987">
        <f t="shared" si="865"/>
        <v>41.188912685629298</v>
      </c>
      <c r="BK987">
        <f t="shared" si="866"/>
        <v>50.333351033388219</v>
      </c>
    </row>
    <row r="988" spans="1:63" x14ac:dyDescent="0.35">
      <c r="A988" s="2">
        <v>1664582400000</v>
      </c>
      <c r="B988" s="3">
        <v>44835</v>
      </c>
      <c r="C988" s="2" t="s">
        <v>9</v>
      </c>
      <c r="D988" s="2">
        <v>19422.61</v>
      </c>
      <c r="E988" s="2">
        <v>19484</v>
      </c>
      <c r="F988" s="2">
        <v>19159.419999999998</v>
      </c>
      <c r="G988" s="2">
        <v>19310.95</v>
      </c>
      <c r="H988" s="2">
        <v>165625.13959000001</v>
      </c>
      <c r="I988" s="2">
        <v>3200350294.5268698</v>
      </c>
      <c r="J988" s="2">
        <f t="shared" si="815"/>
        <v>-0.57489698861275518</v>
      </c>
      <c r="K988" s="2">
        <f t="shared" si="816"/>
        <v>2.6775127636066252</v>
      </c>
      <c r="L988" s="2">
        <f t="shared" si="817"/>
        <v>-3.2122819626841799</v>
      </c>
      <c r="M988" s="1">
        <f t="shared" si="818"/>
        <v>-1.3336446832626752</v>
      </c>
      <c r="N988" s="1">
        <f t="shared" si="819"/>
        <v>0.55414156217067723</v>
      </c>
      <c r="O988" s="1">
        <f t="shared" si="820"/>
        <v>6.1094353203752316</v>
      </c>
      <c r="P988" s="2">
        <f t="shared" si="821"/>
        <v>0</v>
      </c>
      <c r="Q988" s="2">
        <f t="shared" si="822"/>
        <v>111.65999999999985</v>
      </c>
      <c r="R988" s="2">
        <f t="shared" si="823"/>
        <v>142.42357142857119</v>
      </c>
      <c r="S988" s="2">
        <f t="shared" si="824"/>
        <v>199.7571428571425</v>
      </c>
      <c r="T988" s="1">
        <f t="shared" si="825"/>
        <v>41.622325713438812</v>
      </c>
      <c r="U988" s="1">
        <f t="shared" si="826"/>
        <v>20406.618476562784</v>
      </c>
      <c r="V988" s="1">
        <f t="shared" si="827"/>
        <v>19558.432000000001</v>
      </c>
      <c r="W988" s="1">
        <f t="shared" si="828"/>
        <v>789.43564117412393</v>
      </c>
      <c r="X988" s="1">
        <f t="shared" si="829"/>
        <v>21137.30328234825</v>
      </c>
      <c r="Y988" s="1">
        <f t="shared" si="830"/>
        <v>17979.560717651751</v>
      </c>
      <c r="Z988" s="1">
        <f t="shared" si="831"/>
        <v>19713.502420092605</v>
      </c>
      <c r="AA988" s="1">
        <f t="shared" si="832"/>
        <v>19369.252552373895</v>
      </c>
      <c r="AB988" s="1">
        <f t="shared" si="833"/>
        <v>-344.24986771871045</v>
      </c>
      <c r="AC988" s="1">
        <f t="shared" si="834"/>
        <v>-424.83097383178267</v>
      </c>
      <c r="AD988" s="1">
        <f t="shared" si="835"/>
        <v>-80.581106113072224</v>
      </c>
      <c r="AE988" s="4">
        <f t="shared" si="836"/>
        <v>22799</v>
      </c>
      <c r="AF988" s="4">
        <f t="shared" si="837"/>
        <v>18125.98</v>
      </c>
      <c r="AG988" s="4">
        <f t="shared" si="838"/>
        <v>19228.812719999998</v>
      </c>
      <c r="AH988" s="4">
        <f t="shared" si="839"/>
        <v>19911.073639999999</v>
      </c>
      <c r="AI988" s="4">
        <f t="shared" si="840"/>
        <v>20462.489999999998</v>
      </c>
      <c r="AJ988" s="4">
        <f t="shared" si="841"/>
        <v>21013.906360000001</v>
      </c>
      <c r="AK988" s="4">
        <f t="shared" si="842"/>
        <v>21798.973720000002</v>
      </c>
      <c r="AL988" s="4">
        <f t="shared" si="843"/>
        <v>22799</v>
      </c>
      <c r="AM988" s="4">
        <f t="shared" si="844"/>
        <v>18125.98</v>
      </c>
      <c r="AN988" s="4">
        <f t="shared" si="845"/>
        <v>19228.812719999998</v>
      </c>
      <c r="AO988" s="4">
        <f t="shared" si="846"/>
        <v>19911.073639999999</v>
      </c>
      <c r="AP988" s="4">
        <f t="shared" si="847"/>
        <v>20462.489999999998</v>
      </c>
      <c r="AQ988" s="4">
        <f t="shared" si="848"/>
        <v>21013.906360000001</v>
      </c>
      <c r="AR988" s="4">
        <f t="shared" si="849"/>
        <v>21798.973720000002</v>
      </c>
      <c r="AS988" s="4">
        <f t="shared" si="850"/>
        <v>25211.32</v>
      </c>
      <c r="AT988" s="4">
        <f t="shared" si="851"/>
        <v>18125.98</v>
      </c>
      <c r="AU988" s="4">
        <f t="shared" si="852"/>
        <v>19798.12024</v>
      </c>
      <c r="AV988" s="4">
        <f t="shared" si="853"/>
        <v>20832.579880000001</v>
      </c>
      <c r="AW988" s="4">
        <f t="shared" si="854"/>
        <v>21668.65</v>
      </c>
      <c r="AX988" s="4">
        <f t="shared" si="855"/>
        <v>22504.720119999998</v>
      </c>
      <c r="AY988" s="4">
        <f t="shared" si="856"/>
        <v>23695.057240000002</v>
      </c>
      <c r="AZ988" s="1">
        <f t="shared" si="857"/>
        <v>22948.664857142867</v>
      </c>
      <c r="BA988" s="1">
        <f t="shared" si="858"/>
        <v>24622.115963905948</v>
      </c>
      <c r="BB988" s="1">
        <f t="shared" si="859"/>
        <v>0</v>
      </c>
      <c r="BC988" s="1"/>
      <c r="BD988" s="6">
        <f t="shared" si="860"/>
        <v>0</v>
      </c>
      <c r="BE988" s="6"/>
      <c r="BF988">
        <f t="shared" si="861"/>
        <v>321745.39971399528</v>
      </c>
      <c r="BG988">
        <f t="shared" si="862"/>
        <v>19597.163376891938</v>
      </c>
      <c r="BH988">
        <f t="shared" si="863"/>
        <v>324.58000000000175</v>
      </c>
      <c r="BI988">
        <f t="shared" si="864"/>
        <v>920.21772653598089</v>
      </c>
      <c r="BJ988">
        <f t="shared" si="865"/>
        <v>52.435085048763682</v>
      </c>
      <c r="BK988">
        <f t="shared" si="866"/>
        <v>58.220347983078739</v>
      </c>
    </row>
    <row r="989" spans="1:63" x14ac:dyDescent="0.35">
      <c r="A989" s="2">
        <v>1664496000000</v>
      </c>
      <c r="B989" s="3">
        <v>44834</v>
      </c>
      <c r="C989" s="2" t="s">
        <v>9</v>
      </c>
      <c r="D989" s="2">
        <v>19590.54</v>
      </c>
      <c r="E989" s="2">
        <v>20185</v>
      </c>
      <c r="F989" s="2">
        <v>19155.36</v>
      </c>
      <c r="G989" s="2">
        <v>19422.61</v>
      </c>
      <c r="H989" s="2">
        <v>444322.9534</v>
      </c>
      <c r="I989" s="2">
        <v>8694127253.5765896</v>
      </c>
      <c r="J989" s="2">
        <f t="shared" si="815"/>
        <v>-0.86210812744907284</v>
      </c>
      <c r="K989" s="2">
        <f t="shared" si="816"/>
        <v>2.6537882191274047</v>
      </c>
      <c r="L989" s="2">
        <f t="shared" si="817"/>
        <v>-3.5211057717621999</v>
      </c>
      <c r="M989" s="1">
        <f t="shared" si="818"/>
        <v>-0.57822116467599916</v>
      </c>
      <c r="N989" s="1">
        <f t="shared" si="819"/>
        <v>0.55337567916979002</v>
      </c>
      <c r="O989" s="1">
        <f t="shared" si="820"/>
        <v>6.203440217354923</v>
      </c>
      <c r="P989" s="2">
        <f t="shared" si="821"/>
        <v>0</v>
      </c>
      <c r="Q989" s="2">
        <f t="shared" si="822"/>
        <v>168.89999999999782</v>
      </c>
      <c r="R989" s="2">
        <f t="shared" si="823"/>
        <v>164.58928571428547</v>
      </c>
      <c r="S989" s="2">
        <f t="shared" si="824"/>
        <v>191.78142857142822</v>
      </c>
      <c r="T989" s="1">
        <f t="shared" si="825"/>
        <v>46.184851649265717</v>
      </c>
      <c r="U989" s="1">
        <f t="shared" si="826"/>
        <v>20451.339638871468</v>
      </c>
      <c r="V989" s="1">
        <f t="shared" si="827"/>
        <v>19684.227999999999</v>
      </c>
      <c r="W989" s="1">
        <f t="shared" si="828"/>
        <v>928.23067117823678</v>
      </c>
      <c r="X989" s="1">
        <f t="shared" si="829"/>
        <v>21540.689342356472</v>
      </c>
      <c r="Y989" s="1">
        <f t="shared" si="830"/>
        <v>17827.766657643526</v>
      </c>
      <c r="Z989" s="1">
        <f t="shared" si="831"/>
        <v>19745.706613700011</v>
      </c>
      <c r="AA989" s="1">
        <f t="shared" si="832"/>
        <v>19379.853016441873</v>
      </c>
      <c r="AB989" s="1">
        <f t="shared" si="833"/>
        <v>-365.8535972581376</v>
      </c>
      <c r="AC989" s="1">
        <f t="shared" si="834"/>
        <v>-444.97625036005076</v>
      </c>
      <c r="AD989" s="1">
        <f t="shared" si="835"/>
        <v>-79.122653101913158</v>
      </c>
      <c r="AE989" s="4">
        <f t="shared" si="836"/>
        <v>22799</v>
      </c>
      <c r="AF989" s="4">
        <f t="shared" si="837"/>
        <v>18125.98</v>
      </c>
      <c r="AG989" s="4">
        <f t="shared" si="838"/>
        <v>19228.812719999998</v>
      </c>
      <c r="AH989" s="4">
        <f t="shared" si="839"/>
        <v>19911.073639999999</v>
      </c>
      <c r="AI989" s="4">
        <f t="shared" si="840"/>
        <v>20462.489999999998</v>
      </c>
      <c r="AJ989" s="4">
        <f t="shared" si="841"/>
        <v>21013.906360000001</v>
      </c>
      <c r="AK989" s="4">
        <f t="shared" si="842"/>
        <v>21798.973720000002</v>
      </c>
      <c r="AL989" s="4">
        <f t="shared" si="843"/>
        <v>22799</v>
      </c>
      <c r="AM989" s="4">
        <f t="shared" si="844"/>
        <v>18125.98</v>
      </c>
      <c r="AN989" s="4">
        <f t="shared" si="845"/>
        <v>19228.812719999998</v>
      </c>
      <c r="AO989" s="4">
        <f t="shared" si="846"/>
        <v>19911.073639999999</v>
      </c>
      <c r="AP989" s="4">
        <f t="shared" si="847"/>
        <v>20462.489999999998</v>
      </c>
      <c r="AQ989" s="4">
        <f t="shared" si="848"/>
        <v>21013.906360000001</v>
      </c>
      <c r="AR989" s="4">
        <f t="shared" si="849"/>
        <v>21798.973720000002</v>
      </c>
      <c r="AS989" s="4">
        <f t="shared" si="850"/>
        <v>25211.32</v>
      </c>
      <c r="AT989" s="4">
        <f t="shared" si="851"/>
        <v>18125.98</v>
      </c>
      <c r="AU989" s="4">
        <f t="shared" si="852"/>
        <v>19798.12024</v>
      </c>
      <c r="AV989" s="4">
        <f t="shared" si="853"/>
        <v>20832.579880000001</v>
      </c>
      <c r="AW989" s="4">
        <f t="shared" si="854"/>
        <v>21668.65</v>
      </c>
      <c r="AX989" s="4">
        <f t="shared" si="855"/>
        <v>22504.720119999998</v>
      </c>
      <c r="AY989" s="4">
        <f t="shared" si="856"/>
        <v>23695.057240000002</v>
      </c>
      <c r="AZ989" s="1">
        <f t="shared" si="857"/>
        <v>23025.634785714301</v>
      </c>
      <c r="BA989" s="1">
        <f t="shared" si="858"/>
        <v>24694.871662041645</v>
      </c>
      <c r="BB989" s="1">
        <f t="shared" si="859"/>
        <v>0</v>
      </c>
      <c r="BC989" s="1"/>
      <c r="BD989" s="6">
        <f t="shared" si="860"/>
        <v>0</v>
      </c>
      <c r="BE989" s="6"/>
      <c r="BF989">
        <f t="shared" si="861"/>
        <v>487370.53930399532</v>
      </c>
      <c r="BG989">
        <f t="shared" si="862"/>
        <v>19684.872638881396</v>
      </c>
      <c r="BH989">
        <f t="shared" si="863"/>
        <v>1029.6399999999994</v>
      </c>
      <c r="BI989">
        <f t="shared" si="864"/>
        <v>1011.8542998492085</v>
      </c>
      <c r="BJ989">
        <f t="shared" si="865"/>
        <v>57.376055365771656</v>
      </c>
      <c r="BK989">
        <f t="shared" si="866"/>
        <v>59.722935141098908</v>
      </c>
    </row>
    <row r="990" spans="1:63" x14ac:dyDescent="0.35">
      <c r="A990" s="2">
        <v>1664409600000</v>
      </c>
      <c r="B990" s="3">
        <v>44833</v>
      </c>
      <c r="C990" s="2" t="s">
        <v>9</v>
      </c>
      <c r="D990" s="2">
        <v>19412.82</v>
      </c>
      <c r="E990" s="2">
        <v>19645.52</v>
      </c>
      <c r="F990" s="2">
        <v>18843.009999999998</v>
      </c>
      <c r="G990" s="2">
        <v>19591.509999999998</v>
      </c>
      <c r="H990" s="2">
        <v>406424.93255999999</v>
      </c>
      <c r="I990" s="2">
        <v>7868786414.8562098</v>
      </c>
      <c r="J990" s="2">
        <f t="shared" si="815"/>
        <v>0.92047420209943076</v>
      </c>
      <c r="K990" s="2">
        <f t="shared" si="816"/>
        <v>1.5635117011950732</v>
      </c>
      <c r="L990" s="2">
        <f t="shared" si="817"/>
        <v>-2.2868306365779287</v>
      </c>
      <c r="M990" s="1">
        <f t="shared" si="818"/>
        <v>-0.86960506337715582</v>
      </c>
      <c r="N990" s="1">
        <f t="shared" si="819"/>
        <v>1.8842855910544918</v>
      </c>
      <c r="O990" s="1">
        <f t="shared" si="820"/>
        <v>6.217795361358057</v>
      </c>
      <c r="P990" s="2">
        <f t="shared" si="821"/>
        <v>178.68999999999869</v>
      </c>
      <c r="Q990" s="2">
        <f t="shared" si="822"/>
        <v>0</v>
      </c>
      <c r="R990" s="2">
        <f t="shared" si="823"/>
        <v>171.83357142857105</v>
      </c>
      <c r="S990" s="2">
        <f t="shared" si="824"/>
        <v>179.71714285714265</v>
      </c>
      <c r="T990" s="1">
        <f t="shared" si="825"/>
        <v>48.878743363587013</v>
      </c>
      <c r="U990" s="1">
        <f t="shared" si="826"/>
        <v>20493.328603723363</v>
      </c>
      <c r="V990" s="1">
        <f t="shared" si="827"/>
        <v>19795.514500000001</v>
      </c>
      <c r="W990" s="1">
        <f t="shared" si="828"/>
        <v>1019.1624465043587</v>
      </c>
      <c r="X990" s="1">
        <f t="shared" si="829"/>
        <v>21833.839393008719</v>
      </c>
      <c r="Y990" s="1">
        <f t="shared" si="830"/>
        <v>17757.189606991284</v>
      </c>
      <c r="Z990" s="1">
        <f t="shared" si="831"/>
        <v>19771.554342796011</v>
      </c>
      <c r="AA990" s="1">
        <f t="shared" si="832"/>
        <v>19372.079019431305</v>
      </c>
      <c r="AB990" s="1">
        <f t="shared" si="833"/>
        <v>-399.47532336470613</v>
      </c>
      <c r="AC990" s="1">
        <f t="shared" si="834"/>
        <v>-464.75691363552903</v>
      </c>
      <c r="AD990" s="1">
        <f t="shared" si="835"/>
        <v>-65.281590270822903</v>
      </c>
      <c r="AE990" s="4">
        <f t="shared" si="836"/>
        <v>22799</v>
      </c>
      <c r="AF990" s="4">
        <f t="shared" si="837"/>
        <v>18125.98</v>
      </c>
      <c r="AG990" s="4">
        <f t="shared" si="838"/>
        <v>19228.812719999998</v>
      </c>
      <c r="AH990" s="4">
        <f t="shared" si="839"/>
        <v>19911.073639999999</v>
      </c>
      <c r="AI990" s="4">
        <f t="shared" si="840"/>
        <v>20462.489999999998</v>
      </c>
      <c r="AJ990" s="4">
        <f t="shared" si="841"/>
        <v>21013.906360000001</v>
      </c>
      <c r="AK990" s="4">
        <f t="shared" si="842"/>
        <v>21798.973720000002</v>
      </c>
      <c r="AL990" s="4">
        <f t="shared" si="843"/>
        <v>22799</v>
      </c>
      <c r="AM990" s="4">
        <f t="shared" si="844"/>
        <v>18125.98</v>
      </c>
      <c r="AN990" s="4">
        <f t="shared" si="845"/>
        <v>19228.812719999998</v>
      </c>
      <c r="AO990" s="4">
        <f t="shared" si="846"/>
        <v>19911.073639999999</v>
      </c>
      <c r="AP990" s="4">
        <f t="shared" si="847"/>
        <v>20462.489999999998</v>
      </c>
      <c r="AQ990" s="4">
        <f t="shared" si="848"/>
        <v>21013.906360000001</v>
      </c>
      <c r="AR990" s="4">
        <f t="shared" si="849"/>
        <v>21798.973720000002</v>
      </c>
      <c r="AS990" s="4">
        <f t="shared" si="850"/>
        <v>25211.32</v>
      </c>
      <c r="AT990" s="4">
        <f t="shared" si="851"/>
        <v>18125.98</v>
      </c>
      <c r="AU990" s="4">
        <f t="shared" si="852"/>
        <v>19798.12024</v>
      </c>
      <c r="AV990" s="4">
        <f t="shared" si="853"/>
        <v>20832.579880000001</v>
      </c>
      <c r="AW990" s="4">
        <f t="shared" si="854"/>
        <v>21668.65</v>
      </c>
      <c r="AX990" s="4">
        <f t="shared" si="855"/>
        <v>22504.720119999998</v>
      </c>
      <c r="AY990" s="4">
        <f t="shared" si="856"/>
        <v>23695.057240000002</v>
      </c>
      <c r="AZ990" s="1">
        <f t="shared" si="857"/>
        <v>23096.095071428586</v>
      </c>
      <c r="BA990" s="1">
        <f t="shared" si="858"/>
        <v>24767.094424535364</v>
      </c>
      <c r="BB990" s="1">
        <f t="shared" si="859"/>
        <v>0</v>
      </c>
      <c r="BC990" s="1"/>
      <c r="BD990" s="6">
        <f t="shared" si="860"/>
        <v>0</v>
      </c>
      <c r="BE990" s="6"/>
      <c r="BF990">
        <f t="shared" si="861"/>
        <v>931693.49270399532</v>
      </c>
      <c r="BG990">
        <f t="shared" si="862"/>
        <v>19771.283225070063</v>
      </c>
      <c r="BH990">
        <f t="shared" si="863"/>
        <v>802.51000000000204</v>
      </c>
      <c r="BI990">
        <f t="shared" si="864"/>
        <v>1009.1180382875483</v>
      </c>
      <c r="BJ990">
        <f t="shared" si="865"/>
        <v>64.849903534700871</v>
      </c>
      <c r="BK990">
        <f t="shared" si="866"/>
        <v>53.750829747319663</v>
      </c>
    </row>
    <row r="991" spans="1:63" x14ac:dyDescent="0.35">
      <c r="A991" s="2">
        <v>1664323200000</v>
      </c>
      <c r="B991" s="3">
        <v>44832</v>
      </c>
      <c r="C991" s="2" t="s">
        <v>9</v>
      </c>
      <c r="D991" s="2">
        <v>19078.099999999999</v>
      </c>
      <c r="E991" s="2">
        <v>19790</v>
      </c>
      <c r="F991" s="2">
        <v>18471.28</v>
      </c>
      <c r="G991" s="2">
        <v>19412.82</v>
      </c>
      <c r="H991" s="2">
        <v>521385.45546999999</v>
      </c>
      <c r="I991" s="2">
        <v>9964460007.3043499</v>
      </c>
      <c r="J991" s="2">
        <f t="shared" si="815"/>
        <v>1.7489791201171052</v>
      </c>
      <c r="K991" s="2">
        <f t="shared" si="816"/>
        <v>5.7675566434359844E-2</v>
      </c>
      <c r="L991" s="2">
        <f t="shared" si="817"/>
        <v>-2.0131579080198234</v>
      </c>
      <c r="M991" s="1">
        <f t="shared" si="818"/>
        <v>0.91207875248002168</v>
      </c>
      <c r="N991" s="1">
        <f t="shared" si="819"/>
        <v>3.8399367016229413</v>
      </c>
      <c r="O991" s="1">
        <f t="shared" si="820"/>
        <v>6.0734092213290003</v>
      </c>
      <c r="P991" s="2">
        <f t="shared" si="821"/>
        <v>333.68999999999869</v>
      </c>
      <c r="Q991" s="2">
        <f t="shared" si="822"/>
        <v>0</v>
      </c>
      <c r="R991" s="2">
        <f t="shared" si="823"/>
        <v>159.06999999999971</v>
      </c>
      <c r="S991" s="2">
        <f t="shared" si="824"/>
        <v>217.20499999999967</v>
      </c>
      <c r="T991" s="1">
        <f t="shared" si="825"/>
        <v>42.274931898212735</v>
      </c>
      <c r="U991" s="1">
        <f t="shared" si="826"/>
        <v>20530.137526324317</v>
      </c>
      <c r="V991" s="1">
        <f t="shared" si="827"/>
        <v>19883.944499999998</v>
      </c>
      <c r="W991" s="1">
        <f t="shared" si="828"/>
        <v>1072.9348953197252</v>
      </c>
      <c r="X991" s="1">
        <f t="shared" si="829"/>
        <v>22029.81429063945</v>
      </c>
      <c r="Y991" s="1">
        <f t="shared" si="830"/>
        <v>17738.074709360546</v>
      </c>
      <c r="Z991" s="1">
        <f t="shared" si="831"/>
        <v>19785.957890219692</v>
      </c>
      <c r="AA991" s="1">
        <f t="shared" si="832"/>
        <v>19332.182477509727</v>
      </c>
      <c r="AB991" s="1">
        <f t="shared" si="833"/>
        <v>-453.77541270996517</v>
      </c>
      <c r="AC991" s="1">
        <f t="shared" si="834"/>
        <v>-481.07731120323479</v>
      </c>
      <c r="AD991" s="1">
        <f t="shared" si="835"/>
        <v>-27.301898493269618</v>
      </c>
      <c r="AE991" s="4">
        <f t="shared" si="836"/>
        <v>22799</v>
      </c>
      <c r="AF991" s="4">
        <f t="shared" si="837"/>
        <v>18125.98</v>
      </c>
      <c r="AG991" s="4">
        <f t="shared" si="838"/>
        <v>19228.812719999998</v>
      </c>
      <c r="AH991" s="4">
        <f t="shared" si="839"/>
        <v>19911.073639999999</v>
      </c>
      <c r="AI991" s="4">
        <f t="shared" si="840"/>
        <v>20462.489999999998</v>
      </c>
      <c r="AJ991" s="4">
        <f t="shared" si="841"/>
        <v>21013.906360000001</v>
      </c>
      <c r="AK991" s="4">
        <f t="shared" si="842"/>
        <v>21798.973720000002</v>
      </c>
      <c r="AL991" s="4">
        <f t="shared" si="843"/>
        <v>22799</v>
      </c>
      <c r="AM991" s="4">
        <f t="shared" si="844"/>
        <v>18125.98</v>
      </c>
      <c r="AN991" s="4">
        <f t="shared" si="845"/>
        <v>19228.812719999998</v>
      </c>
      <c r="AO991" s="4">
        <f t="shared" si="846"/>
        <v>19911.073639999999</v>
      </c>
      <c r="AP991" s="4">
        <f t="shared" si="847"/>
        <v>20462.489999999998</v>
      </c>
      <c r="AQ991" s="4">
        <f t="shared" si="848"/>
        <v>21013.906360000001</v>
      </c>
      <c r="AR991" s="4">
        <f t="shared" si="849"/>
        <v>21798.973720000002</v>
      </c>
      <c r="AS991" s="4">
        <f t="shared" si="850"/>
        <v>25211.32</v>
      </c>
      <c r="AT991" s="4">
        <f t="shared" si="851"/>
        <v>18125.98</v>
      </c>
      <c r="AU991" s="4">
        <f t="shared" si="852"/>
        <v>19798.12024</v>
      </c>
      <c r="AV991" s="4">
        <f t="shared" si="853"/>
        <v>20832.579880000001</v>
      </c>
      <c r="AW991" s="4">
        <f t="shared" si="854"/>
        <v>21668.65</v>
      </c>
      <c r="AX991" s="4">
        <f t="shared" si="855"/>
        <v>22504.720119999998</v>
      </c>
      <c r="AY991" s="4">
        <f t="shared" si="856"/>
        <v>23695.057240000002</v>
      </c>
      <c r="AZ991" s="1">
        <f t="shared" si="857"/>
        <v>23163.511071428584</v>
      </c>
      <c r="BA991" s="1">
        <f t="shared" si="858"/>
        <v>24837.992841309821</v>
      </c>
      <c r="BB991" s="1">
        <f t="shared" si="859"/>
        <v>0</v>
      </c>
      <c r="BC991" s="1"/>
      <c r="BD991" s="6">
        <f t="shared" si="860"/>
        <v>0</v>
      </c>
      <c r="BE991" s="6"/>
      <c r="BF991">
        <f t="shared" si="861"/>
        <v>525268.56014399533</v>
      </c>
      <c r="BG991">
        <f t="shared" si="862"/>
        <v>19854.217357480535</v>
      </c>
      <c r="BH991">
        <f t="shared" si="863"/>
        <v>1318.7200000000012</v>
      </c>
      <c r="BI991">
        <f t="shared" si="864"/>
        <v>1040.9038903317862</v>
      </c>
      <c r="BJ991">
        <f t="shared" si="865"/>
        <v>56.942846522824205</v>
      </c>
      <c r="BK991">
        <f t="shared" si="866"/>
        <v>39.993780685847078</v>
      </c>
    </row>
    <row r="992" spans="1:63" x14ac:dyDescent="0.35">
      <c r="A992" s="2">
        <v>1664236800000</v>
      </c>
      <c r="B992" s="3">
        <v>44831</v>
      </c>
      <c r="C992" s="2" t="s">
        <v>9</v>
      </c>
      <c r="D992" s="2">
        <v>19226.68</v>
      </c>
      <c r="E992" s="2">
        <v>20385.86</v>
      </c>
      <c r="F992" s="2">
        <v>18816.32</v>
      </c>
      <c r="G992" s="2">
        <v>19079.13</v>
      </c>
      <c r="H992" s="2">
        <v>593260.74161000003</v>
      </c>
      <c r="I992" s="2">
        <v>11705770260.6721</v>
      </c>
      <c r="J992" s="2">
        <f t="shared" si="815"/>
        <v>-0.77330659429929494</v>
      </c>
      <c r="K992" s="2">
        <f t="shared" si="816"/>
        <v>3.3462865141029718</v>
      </c>
      <c r="L992" s="2">
        <f t="shared" si="817"/>
        <v>-5.9480235613901922</v>
      </c>
      <c r="M992" s="1">
        <f t="shared" si="818"/>
        <v>1.7189156444040521</v>
      </c>
      <c r="N992" s="1">
        <f t="shared" si="819"/>
        <v>6.5972085729275847</v>
      </c>
      <c r="O992" s="1">
        <f t="shared" si="820"/>
        <v>6.3733514054361988</v>
      </c>
      <c r="P992" s="2">
        <f t="shared" si="821"/>
        <v>0</v>
      </c>
      <c r="Q992" s="2">
        <f t="shared" si="822"/>
        <v>148.68999999999869</v>
      </c>
      <c r="R992" s="2">
        <f t="shared" si="823"/>
        <v>139.03071428571405</v>
      </c>
      <c r="S992" s="2">
        <f t="shared" si="824"/>
        <v>217.20499999999967</v>
      </c>
      <c r="T992" s="1">
        <f t="shared" si="825"/>
        <v>39.027730435305671</v>
      </c>
      <c r="U992" s="1">
        <f t="shared" si="826"/>
        <v>20575.742323317143</v>
      </c>
      <c r="V992" s="1">
        <f t="shared" si="827"/>
        <v>19879.292000000001</v>
      </c>
      <c r="W992" s="1">
        <f t="shared" si="828"/>
        <v>1075.1671369773167</v>
      </c>
      <c r="X992" s="1">
        <f t="shared" si="829"/>
        <v>22029.626273954636</v>
      </c>
      <c r="Y992" s="1">
        <f t="shared" si="830"/>
        <v>17728.957726045366</v>
      </c>
      <c r="Z992" s="1">
        <f t="shared" si="831"/>
        <v>19815.808921437267</v>
      </c>
      <c r="AA992" s="1">
        <f t="shared" si="832"/>
        <v>19317.521109784222</v>
      </c>
      <c r="AB992" s="1">
        <f t="shared" si="833"/>
        <v>-498.28781165304463</v>
      </c>
      <c r="AC992" s="1">
        <f t="shared" si="834"/>
        <v>-487.90278582655219</v>
      </c>
      <c r="AD992" s="1">
        <f t="shared" si="835"/>
        <v>10.385025826492438</v>
      </c>
      <c r="AE992" s="4">
        <f t="shared" si="836"/>
        <v>22799</v>
      </c>
      <c r="AF992" s="4">
        <f t="shared" si="837"/>
        <v>18125.98</v>
      </c>
      <c r="AG992" s="4">
        <f t="shared" si="838"/>
        <v>19228.812719999998</v>
      </c>
      <c r="AH992" s="4">
        <f t="shared" si="839"/>
        <v>19911.073639999999</v>
      </c>
      <c r="AI992" s="4">
        <f t="shared" si="840"/>
        <v>20462.489999999998</v>
      </c>
      <c r="AJ992" s="4">
        <f t="shared" si="841"/>
        <v>21013.906360000001</v>
      </c>
      <c r="AK992" s="4">
        <f t="shared" si="842"/>
        <v>21798.973720000002</v>
      </c>
      <c r="AL992" s="4">
        <f t="shared" si="843"/>
        <v>23208.67</v>
      </c>
      <c r="AM992" s="4">
        <f t="shared" si="844"/>
        <v>18125.98</v>
      </c>
      <c r="AN992" s="4">
        <f t="shared" si="845"/>
        <v>19325.494839999999</v>
      </c>
      <c r="AO992" s="4">
        <f t="shared" si="846"/>
        <v>20067.567579999999</v>
      </c>
      <c r="AP992" s="4">
        <f t="shared" si="847"/>
        <v>20667.324999999997</v>
      </c>
      <c r="AQ992" s="4">
        <f t="shared" si="848"/>
        <v>21267.082419999999</v>
      </c>
      <c r="AR992" s="4">
        <f t="shared" si="849"/>
        <v>22120.974340000001</v>
      </c>
      <c r="AS992" s="4">
        <f t="shared" si="850"/>
        <v>25211.32</v>
      </c>
      <c r="AT992" s="4">
        <f t="shared" si="851"/>
        <v>18125.98</v>
      </c>
      <c r="AU992" s="4">
        <f t="shared" si="852"/>
        <v>19798.12024</v>
      </c>
      <c r="AV992" s="4">
        <f t="shared" si="853"/>
        <v>20832.579880000001</v>
      </c>
      <c r="AW992" s="4">
        <f t="shared" si="854"/>
        <v>21668.65</v>
      </c>
      <c r="AX992" s="4">
        <f t="shared" si="855"/>
        <v>22504.720119999998</v>
      </c>
      <c r="AY992" s="4">
        <f t="shared" si="856"/>
        <v>23695.057240000002</v>
      </c>
      <c r="AZ992" s="1">
        <f t="shared" si="857"/>
        <v>23232.733357142868</v>
      </c>
      <c r="BA992" s="1">
        <f t="shared" si="858"/>
        <v>24912.310277492146</v>
      </c>
      <c r="BB992" s="1">
        <f t="shared" si="859"/>
        <v>0</v>
      </c>
      <c r="BC992" s="1"/>
      <c r="BD992" s="6">
        <f t="shared" si="860"/>
        <v>0</v>
      </c>
      <c r="BE992" s="6"/>
      <c r="BF992">
        <f t="shared" si="861"/>
        <v>3883.1046739954036</v>
      </c>
      <c r="BG992">
        <f t="shared" si="862"/>
        <v>19879.584786323223</v>
      </c>
      <c r="BH992">
        <f t="shared" si="863"/>
        <v>1569.5400000000009</v>
      </c>
      <c r="BI992">
        <f t="shared" si="864"/>
        <v>998.1629503828301</v>
      </c>
      <c r="BJ992">
        <f t="shared" si="865"/>
        <v>39.459739184433921</v>
      </c>
      <c r="BK992">
        <f t="shared" si="866"/>
        <v>25.873357443626286</v>
      </c>
    </row>
    <row r="993" spans="1:63" x14ac:dyDescent="0.35">
      <c r="A993" s="2">
        <v>1664150400000</v>
      </c>
      <c r="B993" s="3">
        <v>44830</v>
      </c>
      <c r="C993" s="2" t="s">
        <v>9</v>
      </c>
      <c r="D993" s="2">
        <v>18809.13</v>
      </c>
      <c r="E993" s="2">
        <v>19318.96</v>
      </c>
      <c r="F993" s="2">
        <v>18680.72</v>
      </c>
      <c r="G993" s="2">
        <v>19227.82</v>
      </c>
      <c r="H993" s="2">
        <v>439239.21943</v>
      </c>
      <c r="I993" s="2">
        <v>8356951609.9987202</v>
      </c>
      <c r="J993" s="2">
        <f t="shared" si="815"/>
        <v>2.2355054239346401</v>
      </c>
      <c r="K993" s="2">
        <f t="shared" si="816"/>
        <v>1.8692450331125814</v>
      </c>
      <c r="L993" s="2">
        <f t="shared" si="817"/>
        <v>-1.6761941969593426</v>
      </c>
      <c r="M993" s="1">
        <f t="shared" si="818"/>
        <v>-0.7793332295550095</v>
      </c>
      <c r="N993" s="1">
        <f t="shared" si="819"/>
        <v>2.0868720426964784</v>
      </c>
      <c r="O993" s="1">
        <f t="shared" si="820"/>
        <v>8.0288353021819461</v>
      </c>
      <c r="P993" s="2">
        <f t="shared" si="821"/>
        <v>420.43999999999869</v>
      </c>
      <c r="Q993" s="2">
        <f t="shared" si="822"/>
        <v>0</v>
      </c>
      <c r="R993" s="2">
        <f t="shared" si="823"/>
        <v>139.03071428571405</v>
      </c>
      <c r="S993" s="2">
        <f t="shared" si="824"/>
        <v>365.3107142857142</v>
      </c>
      <c r="T993" s="1">
        <f t="shared" si="825"/>
        <v>27.56678440625538</v>
      </c>
      <c r="U993" s="1">
        <f t="shared" si="826"/>
        <v>20636.82854059539</v>
      </c>
      <c r="V993" s="1">
        <f t="shared" si="827"/>
        <v>19889.977500000001</v>
      </c>
      <c r="W993" s="1">
        <f t="shared" si="828"/>
        <v>1068.2010712542608</v>
      </c>
      <c r="X993" s="1">
        <f t="shared" si="829"/>
        <v>22026.379642508524</v>
      </c>
      <c r="Y993" s="1">
        <f t="shared" si="830"/>
        <v>17753.575357491478</v>
      </c>
      <c r="Z993" s="1">
        <f t="shared" si="831"/>
        <v>19874.743235152248</v>
      </c>
      <c r="AA993" s="1">
        <f t="shared" si="832"/>
        <v>19360.86494792681</v>
      </c>
      <c r="AB993" s="1">
        <f t="shared" si="833"/>
        <v>-513.87828722543782</v>
      </c>
      <c r="AC993" s="1">
        <f t="shared" si="834"/>
        <v>-485.30652936992908</v>
      </c>
      <c r="AD993" s="1">
        <f t="shared" si="835"/>
        <v>28.571757855508736</v>
      </c>
      <c r="AE993" s="4">
        <f t="shared" si="836"/>
        <v>22799</v>
      </c>
      <c r="AF993" s="4">
        <f t="shared" si="837"/>
        <v>18125.98</v>
      </c>
      <c r="AG993" s="4">
        <f t="shared" si="838"/>
        <v>19228.812719999998</v>
      </c>
      <c r="AH993" s="4">
        <f t="shared" si="839"/>
        <v>19911.073639999999</v>
      </c>
      <c r="AI993" s="4">
        <f t="shared" si="840"/>
        <v>20462.489999999998</v>
      </c>
      <c r="AJ993" s="4">
        <f t="shared" si="841"/>
        <v>21013.906360000001</v>
      </c>
      <c r="AK993" s="4">
        <f t="shared" si="842"/>
        <v>21798.973720000002</v>
      </c>
      <c r="AL993" s="4">
        <f t="shared" si="843"/>
        <v>23600</v>
      </c>
      <c r="AM993" s="4">
        <f t="shared" si="844"/>
        <v>18125.98</v>
      </c>
      <c r="AN993" s="4">
        <f t="shared" si="845"/>
        <v>19417.848719999998</v>
      </c>
      <c r="AO993" s="4">
        <f t="shared" si="846"/>
        <v>20217.055639999999</v>
      </c>
      <c r="AP993" s="4">
        <f t="shared" si="847"/>
        <v>20862.989999999998</v>
      </c>
      <c r="AQ993" s="4">
        <f t="shared" si="848"/>
        <v>21508.924360000001</v>
      </c>
      <c r="AR993" s="4">
        <f t="shared" si="849"/>
        <v>22428.559720000001</v>
      </c>
      <c r="AS993" s="4">
        <f t="shared" si="850"/>
        <v>25211.32</v>
      </c>
      <c r="AT993" s="4">
        <f t="shared" si="851"/>
        <v>18125.98</v>
      </c>
      <c r="AU993" s="4">
        <f t="shared" si="852"/>
        <v>19798.12024</v>
      </c>
      <c r="AV993" s="4">
        <f t="shared" si="853"/>
        <v>20832.579880000001</v>
      </c>
      <c r="AW993" s="4">
        <f t="shared" si="854"/>
        <v>21668.65</v>
      </c>
      <c r="AX993" s="4">
        <f t="shared" si="855"/>
        <v>22504.720119999998</v>
      </c>
      <c r="AY993" s="4">
        <f t="shared" si="856"/>
        <v>23695.057240000002</v>
      </c>
      <c r="AZ993" s="1">
        <f t="shared" si="857"/>
        <v>23318.004571428581</v>
      </c>
      <c r="BA993" s="1">
        <f t="shared" si="858"/>
        <v>24992.21685663587</v>
      </c>
      <c r="BB993" s="1">
        <f t="shared" si="859"/>
        <v>0</v>
      </c>
      <c r="BC993" s="1"/>
      <c r="BD993" s="6">
        <f t="shared" si="860"/>
        <v>0</v>
      </c>
      <c r="BE993" s="6"/>
      <c r="BF993">
        <f t="shared" si="861"/>
        <v>597143.84628399543</v>
      </c>
      <c r="BG993">
        <f t="shared" si="862"/>
        <v>19885.926765115157</v>
      </c>
      <c r="BH993">
        <f t="shared" si="863"/>
        <v>638.23999999999796</v>
      </c>
      <c r="BI993">
        <f t="shared" si="864"/>
        <v>910.25878890326533</v>
      </c>
      <c r="BJ993">
        <f t="shared" si="865"/>
        <v>23.578756350283115</v>
      </c>
      <c r="BK993">
        <f t="shared" si="866"/>
        <v>18.387538108831844</v>
      </c>
    </row>
    <row r="994" spans="1:63" x14ac:dyDescent="0.35">
      <c r="A994" s="2">
        <v>1664064000000</v>
      </c>
      <c r="B994" s="3">
        <v>44829</v>
      </c>
      <c r="C994" s="2" t="s">
        <v>9</v>
      </c>
      <c r="D994" s="2">
        <v>18921.990000000002</v>
      </c>
      <c r="E994" s="2">
        <v>19180.21</v>
      </c>
      <c r="F994" s="2">
        <v>18629.2</v>
      </c>
      <c r="G994" s="2">
        <v>18807.38</v>
      </c>
      <c r="H994" s="2">
        <v>191191.4492</v>
      </c>
      <c r="I994" s="2">
        <v>3625136713.9246998</v>
      </c>
      <c r="J994" s="2">
        <f t="shared" si="815"/>
        <v>-0.59787003514705728</v>
      </c>
      <c r="K994" s="2">
        <f t="shared" si="816"/>
        <v>-3.7346534937262663</v>
      </c>
      <c r="L994" s="2">
        <f t="shared" si="817"/>
        <v>-6.1395576316524814</v>
      </c>
      <c r="M994" s="1">
        <f t="shared" si="818"/>
        <v>2.1866233405555007</v>
      </c>
      <c r="N994" s="1">
        <f t="shared" si="819"/>
        <v>1.326181530867129</v>
      </c>
      <c r="O994" s="1">
        <f t="shared" si="820"/>
        <v>6.7669712634082932</v>
      </c>
      <c r="P994" s="2">
        <f t="shared" si="821"/>
        <v>0</v>
      </c>
      <c r="Q994" s="2">
        <f t="shared" si="822"/>
        <v>113.11999999999898</v>
      </c>
      <c r="R994" s="2">
        <f t="shared" si="823"/>
        <v>149.63285714285718</v>
      </c>
      <c r="S994" s="2">
        <f t="shared" si="824"/>
        <v>365.3107142857142</v>
      </c>
      <c r="T994" s="1">
        <f t="shared" si="825"/>
        <v>29.058107615120107</v>
      </c>
      <c r="U994" s="1">
        <f t="shared" si="826"/>
        <v>20694.339093272753</v>
      </c>
      <c r="V994" s="1">
        <f t="shared" si="827"/>
        <v>19868.117000000002</v>
      </c>
      <c r="W994" s="1">
        <f t="shared" si="828"/>
        <v>1085.8560974783904</v>
      </c>
      <c r="X994" s="1">
        <f t="shared" si="829"/>
        <v>22039.829194956783</v>
      </c>
      <c r="Y994" s="1">
        <f t="shared" si="830"/>
        <v>17696.404805043221</v>
      </c>
      <c r="Z994" s="1">
        <f t="shared" si="831"/>
        <v>19926.497093964426</v>
      </c>
      <c r="AA994" s="1">
        <f t="shared" si="832"/>
        <v>19385.054938458958</v>
      </c>
      <c r="AB994" s="1">
        <f t="shared" si="833"/>
        <v>-541.44215550546869</v>
      </c>
      <c r="AC994" s="1">
        <f t="shared" si="834"/>
        <v>-478.16358990605187</v>
      </c>
      <c r="AD994" s="1">
        <f t="shared" si="835"/>
        <v>63.278565599416822</v>
      </c>
      <c r="AE994" s="4">
        <f t="shared" si="836"/>
        <v>22799</v>
      </c>
      <c r="AF994" s="4">
        <f t="shared" si="837"/>
        <v>18125.98</v>
      </c>
      <c r="AG994" s="4">
        <f t="shared" si="838"/>
        <v>19228.812719999998</v>
      </c>
      <c r="AH994" s="4">
        <f t="shared" si="839"/>
        <v>19911.073639999999</v>
      </c>
      <c r="AI994" s="4">
        <f t="shared" si="840"/>
        <v>20462.489999999998</v>
      </c>
      <c r="AJ994" s="4">
        <f t="shared" si="841"/>
        <v>21013.906360000001</v>
      </c>
      <c r="AK994" s="4">
        <f t="shared" si="842"/>
        <v>21798.973720000002</v>
      </c>
      <c r="AL994" s="4">
        <f t="shared" si="843"/>
        <v>24446.71</v>
      </c>
      <c r="AM994" s="4">
        <f t="shared" si="844"/>
        <v>18125.98</v>
      </c>
      <c r="AN994" s="4">
        <f t="shared" si="845"/>
        <v>19617.672279999999</v>
      </c>
      <c r="AO994" s="4">
        <f t="shared" si="846"/>
        <v>20540.49886</v>
      </c>
      <c r="AP994" s="4">
        <f t="shared" si="847"/>
        <v>21286.345000000001</v>
      </c>
      <c r="AQ994" s="4">
        <f t="shared" si="848"/>
        <v>22032.191139999999</v>
      </c>
      <c r="AR994" s="4">
        <f t="shared" si="849"/>
        <v>23094.073779999999</v>
      </c>
      <c r="AS994" s="4">
        <f t="shared" si="850"/>
        <v>25211.32</v>
      </c>
      <c r="AT994" s="4">
        <f t="shared" si="851"/>
        <v>18125.98</v>
      </c>
      <c r="AU994" s="4">
        <f t="shared" si="852"/>
        <v>19798.12024</v>
      </c>
      <c r="AV994" s="4">
        <f t="shared" si="853"/>
        <v>20832.579880000001</v>
      </c>
      <c r="AW994" s="4">
        <f t="shared" si="854"/>
        <v>21668.65</v>
      </c>
      <c r="AX994" s="4">
        <f t="shared" si="855"/>
        <v>22504.720119999998</v>
      </c>
      <c r="AY994" s="4">
        <f t="shared" si="856"/>
        <v>23695.057240000002</v>
      </c>
      <c r="AZ994" s="1">
        <f t="shared" si="857"/>
        <v>23395.493785714294</v>
      </c>
      <c r="BA994" s="1">
        <f t="shared" si="858"/>
        <v>25071.181197137728</v>
      </c>
      <c r="BB994" s="1">
        <f t="shared" si="859"/>
        <v>0</v>
      </c>
      <c r="BC994" s="1"/>
      <c r="BD994" s="6">
        <f t="shared" si="860"/>
        <v>0</v>
      </c>
      <c r="BE994" s="6"/>
      <c r="BF994">
        <f t="shared" si="861"/>
        <v>157904.62685399546</v>
      </c>
      <c r="BG994">
        <f t="shared" si="862"/>
        <v>19903.631188763447</v>
      </c>
      <c r="BH994">
        <f t="shared" si="863"/>
        <v>551.0099999999984</v>
      </c>
      <c r="BI994">
        <f t="shared" si="864"/>
        <v>952.10783334992175</v>
      </c>
      <c r="BJ994">
        <f t="shared" si="865"/>
        <v>14.581576796161826</v>
      </c>
      <c r="BK994">
        <f t="shared" si="866"/>
        <v>18.830435136164635</v>
      </c>
    </row>
    <row r="995" spans="1:63" x14ac:dyDescent="0.35">
      <c r="A995" s="2">
        <v>1663977600000</v>
      </c>
      <c r="B995" s="3">
        <v>44828</v>
      </c>
      <c r="C995" s="2" t="s">
        <v>9</v>
      </c>
      <c r="D995" s="2">
        <v>19288.57</v>
      </c>
      <c r="E995" s="2">
        <v>19316.14</v>
      </c>
      <c r="F995" s="2">
        <v>18805.34</v>
      </c>
      <c r="G995" s="2">
        <v>18920.5</v>
      </c>
      <c r="H995" s="2">
        <v>239496.56745999999</v>
      </c>
      <c r="I995" s="2">
        <v>4568927983.6507797</v>
      </c>
      <c r="J995" s="2">
        <f t="shared" si="815"/>
        <v>-1.915042631095738</v>
      </c>
      <c r="K995" s="2">
        <f t="shared" si="816"/>
        <v>-2.5529223565088515</v>
      </c>
      <c r="L995" s="2">
        <f t="shared" si="817"/>
        <v>-6.5241180669975085</v>
      </c>
      <c r="M995" s="1">
        <f t="shared" si="818"/>
        <v>-0.60146602025374596</v>
      </c>
      <c r="N995" s="1">
        <f t="shared" si="819"/>
        <v>2.0636346819587259</v>
      </c>
      <c r="O995" s="1">
        <f t="shared" si="820"/>
        <v>2.1628392484342442</v>
      </c>
      <c r="P995" s="2">
        <f t="shared" si="821"/>
        <v>0</v>
      </c>
      <c r="Q995" s="2">
        <f t="shared" si="822"/>
        <v>369.40999999999985</v>
      </c>
      <c r="R995" s="2">
        <f t="shared" si="823"/>
        <v>162.38499999999996</v>
      </c>
      <c r="S995" s="2">
        <f t="shared" si="824"/>
        <v>357.23071428571427</v>
      </c>
      <c r="T995" s="1">
        <f t="shared" si="825"/>
        <v>31.250979432602662</v>
      </c>
      <c r="U995" s="1">
        <f t="shared" si="826"/>
        <v>20771.357831773679</v>
      </c>
      <c r="V995" s="1">
        <f t="shared" si="827"/>
        <v>19917.590000000004</v>
      </c>
      <c r="W995" s="1">
        <f t="shared" si="828"/>
        <v>1058.5989599843749</v>
      </c>
      <c r="X995" s="1">
        <f t="shared" si="829"/>
        <v>22034.787919968752</v>
      </c>
      <c r="Y995" s="1">
        <f t="shared" si="830"/>
        <v>17800.392080031255</v>
      </c>
      <c r="Z995" s="1">
        <f t="shared" si="831"/>
        <v>20016.026461481579</v>
      </c>
      <c r="AA995" s="1">
        <f t="shared" si="832"/>
        <v>19490.086745451496</v>
      </c>
      <c r="AB995" s="1">
        <f t="shared" si="833"/>
        <v>-525.93971603008322</v>
      </c>
      <c r="AC995" s="1">
        <f t="shared" si="834"/>
        <v>-462.34394850619765</v>
      </c>
      <c r="AD995" s="1">
        <f t="shared" si="835"/>
        <v>63.59576752388557</v>
      </c>
      <c r="AE995" s="4">
        <f t="shared" si="836"/>
        <v>22799</v>
      </c>
      <c r="AF995" s="4">
        <f t="shared" si="837"/>
        <v>18125.98</v>
      </c>
      <c r="AG995" s="4">
        <f t="shared" si="838"/>
        <v>19228.812719999998</v>
      </c>
      <c r="AH995" s="4">
        <f t="shared" si="839"/>
        <v>19911.073639999999</v>
      </c>
      <c r="AI995" s="4">
        <f t="shared" si="840"/>
        <v>20462.489999999998</v>
      </c>
      <c r="AJ995" s="4">
        <f t="shared" si="841"/>
        <v>21013.906360000001</v>
      </c>
      <c r="AK995" s="4">
        <f t="shared" si="842"/>
        <v>21798.973720000002</v>
      </c>
      <c r="AL995" s="4">
        <f t="shared" si="843"/>
        <v>24446.71</v>
      </c>
      <c r="AM995" s="4">
        <f t="shared" si="844"/>
        <v>18125.98</v>
      </c>
      <c r="AN995" s="4">
        <f t="shared" si="845"/>
        <v>19617.672279999999</v>
      </c>
      <c r="AO995" s="4">
        <f t="shared" si="846"/>
        <v>20540.49886</v>
      </c>
      <c r="AP995" s="4">
        <f t="shared" si="847"/>
        <v>21286.345000000001</v>
      </c>
      <c r="AQ995" s="4">
        <f t="shared" si="848"/>
        <v>22032.191139999999</v>
      </c>
      <c r="AR995" s="4">
        <f t="shared" si="849"/>
        <v>23094.073779999999</v>
      </c>
      <c r="AS995" s="4">
        <f t="shared" si="850"/>
        <v>25211.32</v>
      </c>
      <c r="AT995" s="4">
        <f t="shared" si="851"/>
        <v>18125.98</v>
      </c>
      <c r="AU995" s="4">
        <f t="shared" si="852"/>
        <v>19798.12024</v>
      </c>
      <c r="AV995" s="4">
        <f t="shared" si="853"/>
        <v>20832.579880000001</v>
      </c>
      <c r="AW995" s="4">
        <f t="shared" si="854"/>
        <v>21668.65</v>
      </c>
      <c r="AX995" s="4">
        <f t="shared" si="855"/>
        <v>22504.720119999998</v>
      </c>
      <c r="AY995" s="4">
        <f t="shared" si="856"/>
        <v>23695.057240000002</v>
      </c>
      <c r="AZ995" s="1">
        <f t="shared" si="857"/>
        <v>23504.286785714296</v>
      </c>
      <c r="BA995" s="1">
        <f t="shared" si="858"/>
        <v>25156.986692988932</v>
      </c>
      <c r="BB995" s="1">
        <f t="shared" si="859"/>
        <v>0</v>
      </c>
      <c r="BC995" s="1"/>
      <c r="BD995" s="6">
        <f t="shared" si="860"/>
        <v>0</v>
      </c>
      <c r="BE995" s="6"/>
      <c r="BF995">
        <f t="shared" si="861"/>
        <v>349096.07605399546</v>
      </c>
      <c r="BG995">
        <f t="shared" si="862"/>
        <v>19931.597279009722</v>
      </c>
      <c r="BH995">
        <f t="shared" si="863"/>
        <v>510.79999999999927</v>
      </c>
      <c r="BI995">
        <f t="shared" si="864"/>
        <v>1013.8151923268331</v>
      </c>
      <c r="BJ995">
        <f t="shared" si="865"/>
        <v>17.002281180050595</v>
      </c>
      <c r="BK995">
        <f t="shared" si="866"/>
        <v>23.069307071943495</v>
      </c>
    </row>
    <row r="996" spans="1:63" x14ac:dyDescent="0.35">
      <c r="A996" s="2">
        <v>1663891200000</v>
      </c>
      <c r="B996" s="3">
        <v>44827</v>
      </c>
      <c r="C996" s="2" t="s">
        <v>9</v>
      </c>
      <c r="D996" s="2">
        <v>19401.63</v>
      </c>
      <c r="E996" s="2">
        <v>19500</v>
      </c>
      <c r="F996" s="2">
        <v>18531.419999999998</v>
      </c>
      <c r="G996" s="2">
        <v>19289.91</v>
      </c>
      <c r="H996" s="2">
        <v>385886.91829</v>
      </c>
      <c r="I996" s="2">
        <v>7330336009.1909904</v>
      </c>
      <c r="J996" s="2">
        <f t="shared" si="815"/>
        <v>-0.57582790724285104</v>
      </c>
      <c r="K996" s="2">
        <f t="shared" si="816"/>
        <v>-4.095284687689233</v>
      </c>
      <c r="L996" s="2">
        <f t="shared" si="817"/>
        <v>-10.525190360980826</v>
      </c>
      <c r="M996" s="1">
        <f t="shared" si="818"/>
        <v>-1.9524325467085957</v>
      </c>
      <c r="N996" s="1">
        <f t="shared" si="819"/>
        <v>0.68792441229638046</v>
      </c>
      <c r="O996" s="1">
        <f t="shared" si="820"/>
        <v>1.4540762502261628</v>
      </c>
      <c r="P996" s="2">
        <f t="shared" si="821"/>
        <v>0</v>
      </c>
      <c r="Q996" s="2">
        <f t="shared" si="822"/>
        <v>111.72000000000116</v>
      </c>
      <c r="R996" s="2">
        <f t="shared" si="823"/>
        <v>182.97285714285707</v>
      </c>
      <c r="S996" s="2">
        <f t="shared" si="824"/>
        <v>330.84428571428572</v>
      </c>
      <c r="T996" s="1">
        <f t="shared" si="825"/>
        <v>35.610500678395866</v>
      </c>
      <c r="U996" s="1">
        <f t="shared" si="826"/>
        <v>20846.903049397093</v>
      </c>
      <c r="V996" s="1">
        <f t="shared" si="827"/>
        <v>19971.580000000002</v>
      </c>
      <c r="W996" s="1">
        <f t="shared" si="828"/>
        <v>1033.6099176091529</v>
      </c>
      <c r="X996" s="1">
        <f t="shared" si="829"/>
        <v>22038.799835218306</v>
      </c>
      <c r="Y996" s="1">
        <f t="shared" si="830"/>
        <v>17904.360164781698</v>
      </c>
      <c r="Z996" s="1">
        <f t="shared" si="831"/>
        <v>20103.668578400106</v>
      </c>
      <c r="AA996" s="1">
        <f t="shared" si="832"/>
        <v>19593.647971897226</v>
      </c>
      <c r="AB996" s="1">
        <f t="shared" si="833"/>
        <v>-510.02060650287967</v>
      </c>
      <c r="AC996" s="1">
        <f t="shared" si="834"/>
        <v>-446.4450066252262</v>
      </c>
      <c r="AD996" s="1">
        <f t="shared" si="835"/>
        <v>63.575599877653474</v>
      </c>
      <c r="AE996" s="4">
        <f t="shared" si="836"/>
        <v>22799</v>
      </c>
      <c r="AF996" s="4">
        <f t="shared" si="837"/>
        <v>18125.98</v>
      </c>
      <c r="AG996" s="4">
        <f t="shared" si="838"/>
        <v>19228.812719999998</v>
      </c>
      <c r="AH996" s="4">
        <f t="shared" si="839"/>
        <v>19911.073639999999</v>
      </c>
      <c r="AI996" s="4">
        <f t="shared" si="840"/>
        <v>20462.489999999998</v>
      </c>
      <c r="AJ996" s="4">
        <f t="shared" si="841"/>
        <v>21013.906360000001</v>
      </c>
      <c r="AK996" s="4">
        <f t="shared" si="842"/>
        <v>21798.973720000002</v>
      </c>
      <c r="AL996" s="4">
        <f t="shared" si="843"/>
        <v>25211.32</v>
      </c>
      <c r="AM996" s="4">
        <f t="shared" si="844"/>
        <v>18125.98</v>
      </c>
      <c r="AN996" s="4">
        <f t="shared" si="845"/>
        <v>19798.12024</v>
      </c>
      <c r="AO996" s="4">
        <f t="shared" si="846"/>
        <v>20832.579880000001</v>
      </c>
      <c r="AP996" s="4">
        <f t="shared" si="847"/>
        <v>21668.65</v>
      </c>
      <c r="AQ996" s="4">
        <f t="shared" si="848"/>
        <v>22504.720119999998</v>
      </c>
      <c r="AR996" s="4">
        <f t="shared" si="849"/>
        <v>23695.057240000002</v>
      </c>
      <c r="AS996" s="4">
        <f t="shared" si="850"/>
        <v>25211.32</v>
      </c>
      <c r="AT996" s="4">
        <f t="shared" si="851"/>
        <v>18125.98</v>
      </c>
      <c r="AU996" s="4">
        <f t="shared" si="852"/>
        <v>19798.12024</v>
      </c>
      <c r="AV996" s="4">
        <f t="shared" si="853"/>
        <v>20832.579880000001</v>
      </c>
      <c r="AW996" s="4">
        <f t="shared" si="854"/>
        <v>21668.65</v>
      </c>
      <c r="AX996" s="4">
        <f t="shared" si="855"/>
        <v>22504.720119999998</v>
      </c>
      <c r="AY996" s="4">
        <f t="shared" si="856"/>
        <v>23695.057240000002</v>
      </c>
      <c r="AZ996" s="1">
        <f t="shared" si="857"/>
        <v>23622.514571428583</v>
      </c>
      <c r="BA996" s="1">
        <f t="shared" si="858"/>
        <v>25242.418017550423</v>
      </c>
      <c r="BB996" s="1">
        <f t="shared" si="859"/>
        <v>0</v>
      </c>
      <c r="BC996" s="1"/>
      <c r="BD996" s="6">
        <f t="shared" si="860"/>
        <v>0</v>
      </c>
      <c r="BE996" s="6"/>
      <c r="BF996">
        <f t="shared" si="861"/>
        <v>588592.64351399546</v>
      </c>
      <c r="BG996">
        <f t="shared" si="862"/>
        <v>19964.731571737317</v>
      </c>
      <c r="BH996">
        <f t="shared" si="863"/>
        <v>968.58000000000175</v>
      </c>
      <c r="BI996">
        <f t="shared" si="864"/>
        <v>1091.2021449924998</v>
      </c>
      <c r="BJ996">
        <f t="shared" si="865"/>
        <v>24.907447432281483</v>
      </c>
      <c r="BK996">
        <f t="shared" si="866"/>
        <v>19.794194475235876</v>
      </c>
    </row>
    <row r="997" spans="1:63" x14ac:dyDescent="0.35">
      <c r="A997" s="2">
        <v>1663804800000</v>
      </c>
      <c r="B997" s="3">
        <v>44826</v>
      </c>
      <c r="C997" s="2" t="s">
        <v>9</v>
      </c>
      <c r="D997" s="2">
        <v>18461.36</v>
      </c>
      <c r="E997" s="2">
        <v>19550.169999999998</v>
      </c>
      <c r="F997" s="2">
        <v>18356.39</v>
      </c>
      <c r="G997" s="2">
        <v>19401.63</v>
      </c>
      <c r="H997" s="2">
        <v>379321.72110999998</v>
      </c>
      <c r="I997" s="2">
        <v>7203741481.4836302</v>
      </c>
      <c r="J997" s="2">
        <f t="shared" si="815"/>
        <v>5.0931784007245424</v>
      </c>
      <c r="K997" s="2">
        <f t="shared" si="816"/>
        <v>-2.0282983139173689</v>
      </c>
      <c r="L997" s="2">
        <f t="shared" si="817"/>
        <v>-9.202745403424176</v>
      </c>
      <c r="M997" s="1">
        <f t="shared" si="818"/>
        <v>-0.57916288878486821</v>
      </c>
      <c r="N997" s="1">
        <f t="shared" si="819"/>
        <v>0.97868065724373354</v>
      </c>
      <c r="O997" s="1">
        <f t="shared" si="820"/>
        <v>-1.0168217824997305</v>
      </c>
      <c r="P997" s="2">
        <f t="shared" si="821"/>
        <v>940.27000000000044</v>
      </c>
      <c r="Q997" s="2">
        <f t="shared" si="822"/>
        <v>0</v>
      </c>
      <c r="R997" s="2">
        <f t="shared" si="823"/>
        <v>328.71142857142848</v>
      </c>
      <c r="S997" s="2">
        <f t="shared" si="824"/>
        <v>322.86428571428559</v>
      </c>
      <c r="T997" s="1">
        <f t="shared" si="825"/>
        <v>50.448692510244406</v>
      </c>
      <c r="U997" s="1">
        <f t="shared" si="826"/>
        <v>20910.453786107177</v>
      </c>
      <c r="V997" s="1">
        <f t="shared" si="827"/>
        <v>19998.679500000002</v>
      </c>
      <c r="W997" s="1">
        <f t="shared" si="828"/>
        <v>1022.4269678342556</v>
      </c>
      <c r="X997" s="1">
        <f t="shared" si="829"/>
        <v>22043.533435668513</v>
      </c>
      <c r="Y997" s="1">
        <f t="shared" si="830"/>
        <v>17953.825564331491</v>
      </c>
      <c r="Z997" s="1">
        <f t="shared" si="831"/>
        <v>20168.769264672115</v>
      </c>
      <c r="AA997" s="1">
        <f t="shared" si="832"/>
        <v>19648.873057696725</v>
      </c>
      <c r="AB997" s="1">
        <f t="shared" si="833"/>
        <v>-519.89620697539067</v>
      </c>
      <c r="AC997" s="1">
        <f t="shared" si="834"/>
        <v>-430.55110665581282</v>
      </c>
      <c r="AD997" s="1">
        <f t="shared" si="835"/>
        <v>89.345100319577853</v>
      </c>
      <c r="AE997" s="4">
        <f t="shared" si="836"/>
        <v>22799</v>
      </c>
      <c r="AF997" s="4">
        <f t="shared" si="837"/>
        <v>18125.98</v>
      </c>
      <c r="AG997" s="4">
        <f t="shared" si="838"/>
        <v>19228.812719999998</v>
      </c>
      <c r="AH997" s="4">
        <f t="shared" si="839"/>
        <v>19911.073639999999</v>
      </c>
      <c r="AI997" s="4">
        <f t="shared" si="840"/>
        <v>20462.489999999998</v>
      </c>
      <c r="AJ997" s="4">
        <f t="shared" si="841"/>
        <v>21013.906360000001</v>
      </c>
      <c r="AK997" s="4">
        <f t="shared" si="842"/>
        <v>21798.973720000002</v>
      </c>
      <c r="AL997" s="4">
        <f t="shared" si="843"/>
        <v>25211.32</v>
      </c>
      <c r="AM997" s="4">
        <f t="shared" si="844"/>
        <v>18125.98</v>
      </c>
      <c r="AN997" s="4">
        <f t="shared" si="845"/>
        <v>19798.12024</v>
      </c>
      <c r="AO997" s="4">
        <f t="shared" si="846"/>
        <v>20832.579880000001</v>
      </c>
      <c r="AP997" s="4">
        <f t="shared" si="847"/>
        <v>21668.65</v>
      </c>
      <c r="AQ997" s="4">
        <f t="shared" si="848"/>
        <v>22504.720119999998</v>
      </c>
      <c r="AR997" s="4">
        <f t="shared" si="849"/>
        <v>23695.057240000002</v>
      </c>
      <c r="AS997" s="4">
        <f t="shared" si="850"/>
        <v>25211.32</v>
      </c>
      <c r="AT997" s="4">
        <f t="shared" si="851"/>
        <v>18125.98</v>
      </c>
      <c r="AU997" s="4">
        <f t="shared" si="852"/>
        <v>19798.12024</v>
      </c>
      <c r="AV997" s="4">
        <f t="shared" si="853"/>
        <v>20832.579880000001</v>
      </c>
      <c r="AW997" s="4">
        <f t="shared" si="854"/>
        <v>21668.65</v>
      </c>
      <c r="AX997" s="4">
        <f t="shared" si="855"/>
        <v>22504.720119999998</v>
      </c>
      <c r="AY997" s="4">
        <f t="shared" si="856"/>
        <v>23695.057240000002</v>
      </c>
      <c r="AZ997" s="1">
        <f t="shared" si="857"/>
        <v>23741.970714285726</v>
      </c>
      <c r="BA997" s="1">
        <f t="shared" si="858"/>
        <v>25323.959223270289</v>
      </c>
      <c r="BB997" s="1">
        <f t="shared" si="859"/>
        <v>0</v>
      </c>
      <c r="BC997" s="1"/>
      <c r="BD997" s="6">
        <f t="shared" si="860"/>
        <v>0</v>
      </c>
      <c r="BE997" s="6"/>
      <c r="BF997">
        <f t="shared" si="861"/>
        <v>974479.5618039954</v>
      </c>
      <c r="BG997">
        <f t="shared" si="862"/>
        <v>20015.929104527499</v>
      </c>
      <c r="BH997">
        <f t="shared" si="863"/>
        <v>1193.7799999999988</v>
      </c>
      <c r="BI997">
        <f t="shared" si="864"/>
        <v>1110.067090375961</v>
      </c>
      <c r="BJ997">
        <f t="shared" si="865"/>
        <v>27.298192603498407</v>
      </c>
      <c r="BK997">
        <f t="shared" si="866"/>
        <v>16.181287830769758</v>
      </c>
    </row>
    <row r="998" spans="1:63" x14ac:dyDescent="0.35">
      <c r="A998" s="2">
        <v>1663718400000</v>
      </c>
      <c r="B998" s="3">
        <v>44825</v>
      </c>
      <c r="C998" s="2" t="s">
        <v>9</v>
      </c>
      <c r="D998" s="2">
        <v>18874.310000000001</v>
      </c>
      <c r="E998" s="2">
        <v>19956</v>
      </c>
      <c r="F998" s="2">
        <v>18125.98</v>
      </c>
      <c r="G998" s="2">
        <v>18461.36</v>
      </c>
      <c r="H998" s="2">
        <v>385034.10021</v>
      </c>
      <c r="I998" s="2">
        <v>7338667639.7519503</v>
      </c>
      <c r="J998" s="2">
        <f t="shared" si="815"/>
        <v>-2.1914701986754936</v>
      </c>
      <c r="K998" s="2">
        <f t="shared" si="816"/>
        <v>-6.2964549575979563</v>
      </c>
      <c r="L998" s="2">
        <f t="shared" si="817"/>
        <v>-14.249351575912062</v>
      </c>
      <c r="M998" s="1">
        <f t="shared" si="818"/>
        <v>4.8463453843826541</v>
      </c>
      <c r="N998" s="1">
        <f t="shared" si="819"/>
        <v>5.1537914866510324</v>
      </c>
      <c r="O998" s="1">
        <f t="shared" si="820"/>
        <v>3.8080076440738839</v>
      </c>
      <c r="P998" s="2">
        <f t="shared" si="821"/>
        <v>0</v>
      </c>
      <c r="Q998" s="2">
        <f t="shared" si="822"/>
        <v>413.63999999999942</v>
      </c>
      <c r="R998" s="2">
        <f t="shared" si="823"/>
        <v>263.47285714285709</v>
      </c>
      <c r="S998" s="2">
        <f t="shared" si="824"/>
        <v>322.86428571428559</v>
      </c>
      <c r="T998" s="1">
        <f t="shared" si="825"/>
        <v>44.935385784872679</v>
      </c>
      <c r="U998" s="1">
        <f t="shared" si="826"/>
        <v>20972.038430438082</v>
      </c>
      <c r="V998" s="1">
        <f t="shared" si="827"/>
        <v>20026.190999999999</v>
      </c>
      <c r="W998" s="1">
        <f t="shared" si="828"/>
        <v>1013.3539460272506</v>
      </c>
      <c r="X998" s="1">
        <f t="shared" si="829"/>
        <v>22052.898892054502</v>
      </c>
      <c r="Y998" s="1">
        <f t="shared" si="830"/>
        <v>17999.483107945496</v>
      </c>
      <c r="Z998" s="1">
        <f t="shared" si="831"/>
        <v>20230.140405845883</v>
      </c>
      <c r="AA998" s="1">
        <f t="shared" si="832"/>
        <v>19693.826340914311</v>
      </c>
      <c r="AB998" s="1">
        <f t="shared" si="833"/>
        <v>-536.31406493157192</v>
      </c>
      <c r="AC998" s="1">
        <f t="shared" si="834"/>
        <v>-408.21483157591831</v>
      </c>
      <c r="AD998" s="1">
        <f t="shared" si="835"/>
        <v>128.09923335565361</v>
      </c>
      <c r="AE998" s="4">
        <f t="shared" si="836"/>
        <v>22799</v>
      </c>
      <c r="AF998" s="4">
        <f t="shared" si="837"/>
        <v>18125.98</v>
      </c>
      <c r="AG998" s="4">
        <f t="shared" si="838"/>
        <v>19228.812719999998</v>
      </c>
      <c r="AH998" s="4">
        <f t="shared" si="839"/>
        <v>19911.073639999999</v>
      </c>
      <c r="AI998" s="4">
        <f t="shared" si="840"/>
        <v>20462.489999999998</v>
      </c>
      <c r="AJ998" s="4">
        <f t="shared" si="841"/>
        <v>21013.906360000001</v>
      </c>
      <c r="AK998" s="4">
        <f t="shared" si="842"/>
        <v>21798.973720000002</v>
      </c>
      <c r="AL998" s="4">
        <f t="shared" si="843"/>
        <v>25211.32</v>
      </c>
      <c r="AM998" s="4">
        <f t="shared" si="844"/>
        <v>18125.98</v>
      </c>
      <c r="AN998" s="4">
        <f t="shared" si="845"/>
        <v>19798.12024</v>
      </c>
      <c r="AO998" s="4">
        <f t="shared" si="846"/>
        <v>20832.579880000001</v>
      </c>
      <c r="AP998" s="4">
        <f t="shared" si="847"/>
        <v>21668.65</v>
      </c>
      <c r="AQ998" s="4">
        <f t="shared" si="848"/>
        <v>22504.720119999998</v>
      </c>
      <c r="AR998" s="4">
        <f t="shared" si="849"/>
        <v>23695.057240000002</v>
      </c>
      <c r="AS998" s="4">
        <f t="shared" si="850"/>
        <v>25211.32</v>
      </c>
      <c r="AT998" s="4">
        <f t="shared" si="851"/>
        <v>18125.98</v>
      </c>
      <c r="AU998" s="4">
        <f t="shared" si="852"/>
        <v>19798.12024</v>
      </c>
      <c r="AV998" s="4">
        <f t="shared" si="853"/>
        <v>20832.579880000001</v>
      </c>
      <c r="AW998" s="4">
        <f t="shared" si="854"/>
        <v>21668.65</v>
      </c>
      <c r="AX998" s="4">
        <f t="shared" si="855"/>
        <v>22504.720119999998</v>
      </c>
      <c r="AY998" s="4">
        <f t="shared" si="856"/>
        <v>23695.057240000002</v>
      </c>
      <c r="AZ998" s="1">
        <f t="shared" si="857"/>
        <v>23864.480285714297</v>
      </c>
      <c r="BA998" s="1">
        <f t="shared" si="858"/>
        <v>25405.087020849332</v>
      </c>
      <c r="BB998" s="1">
        <f t="shared" si="859"/>
        <v>0</v>
      </c>
      <c r="BC998" s="1"/>
      <c r="BD998" s="6">
        <f t="shared" si="860"/>
        <v>0</v>
      </c>
      <c r="BE998" s="6"/>
      <c r="BF998">
        <f t="shared" si="861"/>
        <v>595157.84069399536</v>
      </c>
      <c r="BG998">
        <f t="shared" si="862"/>
        <v>20075.104863218541</v>
      </c>
      <c r="BH998">
        <f t="shared" si="863"/>
        <v>1830.0200000000004</v>
      </c>
      <c r="BI998">
        <f t="shared" si="864"/>
        <v>1097.1881812030322</v>
      </c>
      <c r="BJ998">
        <f t="shared" si="865"/>
        <v>7.1769433899277342</v>
      </c>
      <c r="BK998">
        <f t="shared" si="866"/>
        <v>16.60396876439863</v>
      </c>
    </row>
    <row r="999" spans="1:63" x14ac:dyDescent="0.35">
      <c r="A999" s="2">
        <v>1663632000000</v>
      </c>
      <c r="B999" s="3">
        <v>44824</v>
      </c>
      <c r="C999" s="2" t="s">
        <v>9</v>
      </c>
      <c r="D999" s="2">
        <v>19537.02</v>
      </c>
      <c r="E999" s="2">
        <v>19634.62</v>
      </c>
      <c r="F999" s="2">
        <v>18711.87</v>
      </c>
      <c r="G999" s="2">
        <v>18875</v>
      </c>
      <c r="H999" s="2">
        <v>324098.32860000001</v>
      </c>
      <c r="I999" s="2">
        <v>6206043205.4122696</v>
      </c>
      <c r="J999" s="2">
        <f t="shared" si="815"/>
        <v>-3.3885413435621214</v>
      </c>
      <c r="K999" s="2">
        <f t="shared" si="816"/>
        <v>-6.6827971528735972</v>
      </c>
      <c r="L999" s="2">
        <f t="shared" si="817"/>
        <v>-11.79836475336487</v>
      </c>
      <c r="M999" s="1">
        <f t="shared" si="818"/>
        <v>-2.2405716588593658</v>
      </c>
      <c r="N999" s="1">
        <f t="shared" si="819"/>
        <v>1.0814834437086147</v>
      </c>
      <c r="O999" s="1">
        <f t="shared" si="820"/>
        <v>0.88434437086091788</v>
      </c>
      <c r="P999" s="2">
        <f t="shared" si="821"/>
        <v>0</v>
      </c>
      <c r="Q999" s="2">
        <f t="shared" si="822"/>
        <v>662.02000000000044</v>
      </c>
      <c r="R999" s="2">
        <f t="shared" si="823"/>
        <v>299.34642857142848</v>
      </c>
      <c r="S999" s="2">
        <f t="shared" si="824"/>
        <v>293.31857142857137</v>
      </c>
      <c r="T999" s="1">
        <f t="shared" si="825"/>
        <v>50.508538309403882</v>
      </c>
      <c r="U999" s="1">
        <f t="shared" si="826"/>
        <v>21074.515101068206</v>
      </c>
      <c r="V999" s="1">
        <f t="shared" si="827"/>
        <v>20109.696000000004</v>
      </c>
      <c r="W999" s="1">
        <f t="shared" si="828"/>
        <v>947.64571971491546</v>
      </c>
      <c r="X999" s="1">
        <f t="shared" si="829"/>
        <v>22004.987439429835</v>
      </c>
      <c r="Y999" s="1">
        <f t="shared" si="830"/>
        <v>18214.404560570172</v>
      </c>
      <c r="Z999" s="1">
        <f t="shared" si="831"/>
        <v>20371.642838313554</v>
      </c>
      <c r="AA999" s="1">
        <f t="shared" si="832"/>
        <v>19917.911130171462</v>
      </c>
      <c r="AB999" s="1">
        <f t="shared" si="833"/>
        <v>-453.73170814209152</v>
      </c>
      <c r="AC999" s="1">
        <f t="shared" si="834"/>
        <v>-376.19002323700494</v>
      </c>
      <c r="AD999" s="1">
        <f t="shared" si="835"/>
        <v>77.541684905086584</v>
      </c>
      <c r="AE999" s="4">
        <f t="shared" si="836"/>
        <v>22799</v>
      </c>
      <c r="AF999" s="4">
        <f t="shared" si="837"/>
        <v>18232.560000000001</v>
      </c>
      <c r="AG999" s="4">
        <f t="shared" si="838"/>
        <v>19310.239840000002</v>
      </c>
      <c r="AH999" s="4">
        <f t="shared" si="839"/>
        <v>19976.94008</v>
      </c>
      <c r="AI999" s="4">
        <f t="shared" si="840"/>
        <v>20515.78</v>
      </c>
      <c r="AJ999" s="4">
        <f t="shared" si="841"/>
        <v>21054.619920000001</v>
      </c>
      <c r="AK999" s="4">
        <f t="shared" si="842"/>
        <v>21821.78184</v>
      </c>
      <c r="AL999" s="4">
        <f t="shared" si="843"/>
        <v>25211.32</v>
      </c>
      <c r="AM999" s="4">
        <f t="shared" si="844"/>
        <v>18232.560000000001</v>
      </c>
      <c r="AN999" s="4">
        <f t="shared" si="845"/>
        <v>19879.54736</v>
      </c>
      <c r="AO999" s="4">
        <f t="shared" si="846"/>
        <v>20898.446320000003</v>
      </c>
      <c r="AP999" s="4">
        <f t="shared" si="847"/>
        <v>21721.940000000002</v>
      </c>
      <c r="AQ999" s="4">
        <f t="shared" si="848"/>
        <v>22545.433680000002</v>
      </c>
      <c r="AR999" s="4">
        <f t="shared" si="849"/>
        <v>23717.86536</v>
      </c>
      <c r="AS999" s="4">
        <f t="shared" si="850"/>
        <v>25211.32</v>
      </c>
      <c r="AT999" s="4">
        <f t="shared" si="851"/>
        <v>18232.560000000001</v>
      </c>
      <c r="AU999" s="4">
        <f t="shared" si="852"/>
        <v>19879.54736</v>
      </c>
      <c r="AV999" s="4">
        <f t="shared" si="853"/>
        <v>20898.446320000003</v>
      </c>
      <c r="AW999" s="4">
        <f t="shared" si="854"/>
        <v>21721.940000000002</v>
      </c>
      <c r="AX999" s="4">
        <f t="shared" si="855"/>
        <v>22545.433680000002</v>
      </c>
      <c r="AY999" s="4">
        <f t="shared" si="856"/>
        <v>23717.86536</v>
      </c>
      <c r="AZ999" s="1">
        <f t="shared" si="857"/>
        <v>24016.113428571436</v>
      </c>
      <c r="BA999" s="1">
        <f t="shared" si="858"/>
        <v>25500.206569080143</v>
      </c>
      <c r="BB999" s="1">
        <f t="shared" si="859"/>
        <v>0</v>
      </c>
      <c r="BC999" s="1"/>
      <c r="BD999" s="6">
        <f t="shared" si="860"/>
        <v>0</v>
      </c>
      <c r="BE999" s="6"/>
      <c r="BF999">
        <f t="shared" si="861"/>
        <v>980191.9409039953</v>
      </c>
      <c r="BG999">
        <f t="shared" si="862"/>
        <v>20151.370718850703</v>
      </c>
      <c r="BH999">
        <f t="shared" si="863"/>
        <v>922.75</v>
      </c>
      <c r="BI999">
        <f t="shared" si="864"/>
        <v>984.44482446503696</v>
      </c>
      <c r="BJ999">
        <f t="shared" si="865"/>
        <v>14.068727498883131</v>
      </c>
      <c r="BK999">
        <f t="shared" si="866"/>
        <v>21.2496008042698</v>
      </c>
    </row>
    <row r="1000" spans="1:63" x14ac:dyDescent="0.35">
      <c r="A1000" s="2">
        <v>1663545600000</v>
      </c>
      <c r="B1000" s="3">
        <v>44823</v>
      </c>
      <c r="C1000" s="2" t="s">
        <v>9</v>
      </c>
      <c r="D1000" s="2">
        <v>19417.45</v>
      </c>
      <c r="E1000" s="2">
        <v>19686.2</v>
      </c>
      <c r="F1000" s="2">
        <v>18232.560000000001</v>
      </c>
      <c r="G1000" s="2">
        <v>19537.02</v>
      </c>
      <c r="H1000" s="2">
        <v>380512.40305999998</v>
      </c>
      <c r="I1000" s="2">
        <v>7215196795.6560497</v>
      </c>
      <c r="J1000" s="2">
        <f t="shared" si="815"/>
        <v>0.62236753058531669</v>
      </c>
      <c r="K1000" s="2">
        <f t="shared" si="816"/>
        <v>-3.1553661548253444</v>
      </c>
      <c r="L1000" s="2">
        <f t="shared" si="817"/>
        <v>-9.196067413380332</v>
      </c>
      <c r="M1000" s="1">
        <f t="shared" si="818"/>
        <v>-3.5073907284768233</v>
      </c>
      <c r="N1000" s="1">
        <f t="shared" si="819"/>
        <v>-1.5826364512090416</v>
      </c>
      <c r="O1000" s="1">
        <f t="shared" si="820"/>
        <v>-2.1141914171147866</v>
      </c>
      <c r="P1000" s="2">
        <f t="shared" si="821"/>
        <v>120.84000000000015</v>
      </c>
      <c r="Q1000" s="2">
        <f t="shared" si="822"/>
        <v>0</v>
      </c>
      <c r="R1000" s="2">
        <f t="shared" si="823"/>
        <v>299.34642857142848</v>
      </c>
      <c r="S1000" s="2">
        <f t="shared" si="824"/>
        <v>317.90499999999986</v>
      </c>
      <c r="T1000" s="1">
        <f t="shared" si="825"/>
        <v>48.496676510613881</v>
      </c>
      <c r="U1000" s="1">
        <f t="shared" si="826"/>
        <v>21164.291227642414</v>
      </c>
      <c r="V1000" s="1">
        <f t="shared" si="827"/>
        <v>20168.447</v>
      </c>
      <c r="W1000" s="1">
        <f t="shared" si="828"/>
        <v>904.72928587561489</v>
      </c>
      <c r="X1000" s="1">
        <f t="shared" si="829"/>
        <v>21977.905571751231</v>
      </c>
      <c r="Y1000" s="1">
        <f t="shared" si="830"/>
        <v>18358.988428248769</v>
      </c>
      <c r="Z1000" s="1">
        <f t="shared" si="831"/>
        <v>20491.374265378636</v>
      </c>
      <c r="AA1000" s="1">
        <f t="shared" si="832"/>
        <v>20107.531335657186</v>
      </c>
      <c r="AB1000" s="1">
        <f t="shared" si="833"/>
        <v>-383.84292972144976</v>
      </c>
      <c r="AC1000" s="1">
        <f t="shared" si="834"/>
        <v>-356.80460201073328</v>
      </c>
      <c r="AD1000" s="1">
        <f t="shared" si="835"/>
        <v>27.038327710716487</v>
      </c>
      <c r="AE1000" s="4">
        <f t="shared" si="836"/>
        <v>22799</v>
      </c>
      <c r="AF1000" s="4">
        <f t="shared" si="837"/>
        <v>18232.560000000001</v>
      </c>
      <c r="AG1000" s="4">
        <f t="shared" si="838"/>
        <v>19310.239840000002</v>
      </c>
      <c r="AH1000" s="4">
        <f t="shared" si="839"/>
        <v>19976.94008</v>
      </c>
      <c r="AI1000" s="4">
        <f t="shared" si="840"/>
        <v>20515.78</v>
      </c>
      <c r="AJ1000" s="4">
        <f t="shared" si="841"/>
        <v>21054.619920000001</v>
      </c>
      <c r="AK1000" s="4">
        <f t="shared" si="842"/>
        <v>21821.78184</v>
      </c>
      <c r="AL1000" s="4">
        <f t="shared" si="843"/>
        <v>25211.32</v>
      </c>
      <c r="AM1000" s="4">
        <f t="shared" si="844"/>
        <v>18232.560000000001</v>
      </c>
      <c r="AN1000" s="4">
        <f t="shared" si="845"/>
        <v>19879.54736</v>
      </c>
      <c r="AO1000" s="4">
        <f t="shared" si="846"/>
        <v>20898.446320000003</v>
      </c>
      <c r="AP1000" s="4">
        <f t="shared" si="847"/>
        <v>21721.940000000002</v>
      </c>
      <c r="AQ1000" s="4">
        <f t="shared" si="848"/>
        <v>22545.433680000002</v>
      </c>
      <c r="AR1000" s="4">
        <f t="shared" si="849"/>
        <v>23717.86536</v>
      </c>
      <c r="AS1000" s="4">
        <f t="shared" si="850"/>
        <v>25211.32</v>
      </c>
      <c r="AT1000" s="4">
        <f t="shared" si="851"/>
        <v>18232.560000000001</v>
      </c>
      <c r="AU1000" s="4">
        <f t="shared" si="852"/>
        <v>19879.54736</v>
      </c>
      <c r="AV1000" s="4">
        <f t="shared" si="853"/>
        <v>20898.446320000003</v>
      </c>
      <c r="AW1000" s="4">
        <f t="shared" si="854"/>
        <v>21721.940000000002</v>
      </c>
      <c r="AX1000" s="4">
        <f t="shared" si="855"/>
        <v>22545.433680000002</v>
      </c>
      <c r="AY1000" s="4">
        <f t="shared" si="856"/>
        <v>23717.86536</v>
      </c>
      <c r="AZ1000" s="1">
        <f t="shared" si="857"/>
        <v>24150.784500000009</v>
      </c>
      <c r="BA1000" s="1">
        <f t="shared" si="858"/>
        <v>25590.962823451104</v>
      </c>
      <c r="BB1000" s="1">
        <f t="shared" si="859"/>
        <v>0</v>
      </c>
      <c r="BC1000" s="1"/>
      <c r="BD1000" s="6">
        <f t="shared" si="860"/>
        <v>0</v>
      </c>
      <c r="BE1000" s="6"/>
      <c r="BF1000">
        <f t="shared" si="861"/>
        <v>1304290.2695039953</v>
      </c>
      <c r="BG1000">
        <f t="shared" si="862"/>
        <v>20209.671438265323</v>
      </c>
      <c r="BH1000">
        <f t="shared" si="863"/>
        <v>1453.6399999999994</v>
      </c>
      <c r="BI1000">
        <f t="shared" si="864"/>
        <v>993.93633592119647</v>
      </c>
      <c r="BJ1000">
        <f t="shared" si="865"/>
        <v>28.566235404385026</v>
      </c>
      <c r="BK1000">
        <f t="shared" si="866"/>
        <v>29.019322474785316</v>
      </c>
    </row>
    <row r="1001" spans="1:63" x14ac:dyDescent="0.35">
      <c r="A1001" s="2">
        <v>1663459200000</v>
      </c>
      <c r="B1001" s="3">
        <v>44822</v>
      </c>
      <c r="C1001" s="2" t="s">
        <v>9</v>
      </c>
      <c r="D1001" s="2">
        <v>20112.61</v>
      </c>
      <c r="E1001" s="2">
        <v>20117.259999999998</v>
      </c>
      <c r="F1001" s="2">
        <v>19335.62</v>
      </c>
      <c r="G1001" s="2">
        <v>19416.18</v>
      </c>
      <c r="H1001" s="2">
        <v>254217.46904</v>
      </c>
      <c r="I1001" s="2">
        <v>5033968947.53057</v>
      </c>
      <c r="J1001" s="2">
        <f t="shared" si="815"/>
        <v>-3.4675011261026047</v>
      </c>
      <c r="K1001" s="2">
        <f t="shared" si="816"/>
        <v>-13.304137304683842</v>
      </c>
      <c r="L1001" s="2">
        <f t="shared" si="817"/>
        <v>-8.154608759573641</v>
      </c>
      <c r="M1001" s="1">
        <f t="shared" si="818"/>
        <v>0.61851807491623667</v>
      </c>
      <c r="N1001" s="1">
        <f t="shared" si="819"/>
        <v>-3.1355292338657721</v>
      </c>
      <c r="O1001" s="1">
        <f t="shared" si="820"/>
        <v>-0.45704149837919505</v>
      </c>
      <c r="P1001" s="2">
        <f t="shared" si="821"/>
        <v>0</v>
      </c>
      <c r="Q1001" s="2">
        <f t="shared" si="822"/>
        <v>697.43999999999869</v>
      </c>
      <c r="R1001" s="2">
        <f t="shared" si="823"/>
        <v>290.71499999999986</v>
      </c>
      <c r="S1001" s="2">
        <f t="shared" si="824"/>
        <v>332.43785714285696</v>
      </c>
      <c r="T1001" s="1">
        <f t="shared" si="825"/>
        <v>46.652277473768187</v>
      </c>
      <c r="U1001" s="1">
        <f t="shared" si="826"/>
        <v>21230.710461423736</v>
      </c>
      <c r="V1001" s="1">
        <f t="shared" si="827"/>
        <v>20182.179</v>
      </c>
      <c r="W1001" s="1">
        <f t="shared" si="828"/>
        <v>897.09328291376698</v>
      </c>
      <c r="X1001" s="1">
        <f t="shared" si="829"/>
        <v>21976.365565827535</v>
      </c>
      <c r="Y1001" s="1">
        <f t="shared" si="830"/>
        <v>18387.992434172465</v>
      </c>
      <c r="Z1001" s="1">
        <f t="shared" si="831"/>
        <v>20567.722606608924</v>
      </c>
      <c r="AA1001" s="1">
        <f t="shared" si="832"/>
        <v>20211.260669413037</v>
      </c>
      <c r="AB1001" s="1">
        <f t="shared" si="833"/>
        <v>-356.461937195887</v>
      </c>
      <c r="AC1001" s="1">
        <f t="shared" si="834"/>
        <v>-350.04502008305411</v>
      </c>
      <c r="AD1001" s="1">
        <f t="shared" si="835"/>
        <v>6.4169171128328912</v>
      </c>
      <c r="AE1001" s="4">
        <f t="shared" si="836"/>
        <v>22799</v>
      </c>
      <c r="AF1001" s="4">
        <f t="shared" si="837"/>
        <v>18510.77</v>
      </c>
      <c r="AG1001" s="4">
        <f t="shared" si="838"/>
        <v>19522.792280000001</v>
      </c>
      <c r="AH1001" s="4">
        <f t="shared" si="839"/>
        <v>20148.87386</v>
      </c>
      <c r="AI1001" s="4">
        <f t="shared" si="840"/>
        <v>20654.885000000002</v>
      </c>
      <c r="AJ1001" s="4">
        <f t="shared" si="841"/>
        <v>21160.896140000001</v>
      </c>
      <c r="AK1001" s="4">
        <f t="shared" si="842"/>
        <v>21881.318780000001</v>
      </c>
      <c r="AL1001" s="4">
        <f t="shared" si="843"/>
        <v>25211.32</v>
      </c>
      <c r="AM1001" s="4">
        <f t="shared" si="844"/>
        <v>18510.77</v>
      </c>
      <c r="AN1001" s="4">
        <f t="shared" si="845"/>
        <v>20092.0998</v>
      </c>
      <c r="AO1001" s="4">
        <f t="shared" si="846"/>
        <v>21070.380100000002</v>
      </c>
      <c r="AP1001" s="4">
        <f t="shared" si="847"/>
        <v>21861.044999999998</v>
      </c>
      <c r="AQ1001" s="4">
        <f t="shared" si="848"/>
        <v>22651.709900000002</v>
      </c>
      <c r="AR1001" s="4">
        <f t="shared" si="849"/>
        <v>23777.402300000002</v>
      </c>
      <c r="AS1001" s="4">
        <f t="shared" si="850"/>
        <v>25211.32</v>
      </c>
      <c r="AT1001" s="4">
        <f t="shared" si="851"/>
        <v>18510.77</v>
      </c>
      <c r="AU1001" s="4">
        <f t="shared" si="852"/>
        <v>20092.0998</v>
      </c>
      <c r="AV1001" s="4">
        <f t="shared" si="853"/>
        <v>21070.380100000002</v>
      </c>
      <c r="AW1001" s="4">
        <f t="shared" si="854"/>
        <v>21861.044999999998</v>
      </c>
      <c r="AX1001" s="4">
        <f t="shared" si="855"/>
        <v>22651.709900000002</v>
      </c>
      <c r="AY1001" s="4">
        <f t="shared" si="856"/>
        <v>23777.402300000002</v>
      </c>
      <c r="AZ1001" s="1">
        <f t="shared" si="857"/>
        <v>24286.414071428579</v>
      </c>
      <c r="BA1001" s="1">
        <f t="shared" si="858"/>
        <v>25673.893547060023</v>
      </c>
      <c r="BB1001" s="1">
        <f t="shared" si="859"/>
        <v>0</v>
      </c>
      <c r="BC1001" s="1"/>
      <c r="BD1001" s="6">
        <f t="shared" si="860"/>
        <v>1</v>
      </c>
      <c r="BE1001" s="6" t="str">
        <f t="shared" ref="BE962:BE1025" si="868">IF(BD1001=1, TEXT(F1002, "$#,##0") &amp; "–" &amp; TEXT(E1000, "$#,##0"), "NA")</f>
        <v>$19,748–$19,686</v>
      </c>
      <c r="BF1001">
        <f t="shared" si="861"/>
        <v>923777.86644399527</v>
      </c>
      <c r="BG1001">
        <f t="shared" si="862"/>
        <v>20269.947554317452</v>
      </c>
      <c r="BH1001">
        <f t="shared" si="863"/>
        <v>781.63999999999942</v>
      </c>
      <c r="BI1001">
        <f t="shared" si="864"/>
        <v>923.21269529368828</v>
      </c>
      <c r="BJ1001">
        <f t="shared" si="865"/>
        <v>21.113839509541233</v>
      </c>
      <c r="BK1001">
        <f t="shared" si="866"/>
        <v>29.544357462169689</v>
      </c>
    </row>
    <row r="1002" spans="1:63" x14ac:dyDescent="0.35">
      <c r="A1002" s="2">
        <v>1663372800000</v>
      </c>
      <c r="B1002" s="3">
        <v>44821</v>
      </c>
      <c r="C1002" s="2" t="s">
        <v>9</v>
      </c>
      <c r="D1002" s="2">
        <v>19803.3</v>
      </c>
      <c r="E1002" s="2">
        <v>20189</v>
      </c>
      <c r="F1002" s="2">
        <v>19748.080000000002</v>
      </c>
      <c r="G1002" s="2">
        <v>20113.62</v>
      </c>
      <c r="H1002" s="2">
        <v>179350.24338</v>
      </c>
      <c r="I1002" s="2">
        <v>3578667842.6952801</v>
      </c>
      <c r="J1002" s="2">
        <f t="shared" si="815"/>
        <v>1.5670115586796127</v>
      </c>
      <c r="K1002" s="2">
        <f t="shared" si="816"/>
        <v>-7.8492701885336746</v>
      </c>
      <c r="L1002" s="2">
        <f t="shared" si="817"/>
        <v>-3.4595205331185626</v>
      </c>
      <c r="M1002" s="1">
        <f t="shared" si="818"/>
        <v>-3.5920556978767126</v>
      </c>
      <c r="N1002" s="1">
        <f t="shared" si="819"/>
        <v>-5.9319008711509866</v>
      </c>
      <c r="O1002" s="1">
        <f t="shared" si="820"/>
        <v>-2.802876856577774</v>
      </c>
      <c r="P1002" s="2">
        <f t="shared" si="821"/>
        <v>310.31999999999971</v>
      </c>
      <c r="Q1002" s="2">
        <f t="shared" si="822"/>
        <v>0</v>
      </c>
      <c r="R1002" s="2">
        <f t="shared" si="823"/>
        <v>302.74357142857116</v>
      </c>
      <c r="S1002" s="2">
        <f t="shared" si="824"/>
        <v>282.6207142857142</v>
      </c>
      <c r="T1002" s="1">
        <f t="shared" si="825"/>
        <v>51.718831984966606</v>
      </c>
      <c r="U1002" s="1">
        <f t="shared" si="826"/>
        <v>21304.772929236948</v>
      </c>
      <c r="V1002" s="1">
        <f t="shared" si="827"/>
        <v>20225.656500000001</v>
      </c>
      <c r="W1002" s="1">
        <f t="shared" si="828"/>
        <v>879.82071032838849</v>
      </c>
      <c r="X1002" s="1">
        <f t="shared" si="829"/>
        <v>21985.297920656776</v>
      </c>
      <c r="Y1002" s="1">
        <f t="shared" si="830"/>
        <v>18466.015079343226</v>
      </c>
      <c r="Z1002" s="1">
        <f t="shared" si="831"/>
        <v>20659.846015137638</v>
      </c>
      <c r="AA1002" s="1">
        <f t="shared" si="832"/>
        <v>20355.820791124501</v>
      </c>
      <c r="AB1002" s="1">
        <f t="shared" si="833"/>
        <v>-304.02522401313763</v>
      </c>
      <c r="AC1002" s="1">
        <f t="shared" si="834"/>
        <v>-348.4407908048459</v>
      </c>
      <c r="AD1002" s="1">
        <f t="shared" si="835"/>
        <v>-44.415566791708272</v>
      </c>
      <c r="AE1002" s="4">
        <f t="shared" si="836"/>
        <v>22799</v>
      </c>
      <c r="AF1002" s="4">
        <f t="shared" si="837"/>
        <v>18510.77</v>
      </c>
      <c r="AG1002" s="4">
        <f t="shared" si="838"/>
        <v>19522.792280000001</v>
      </c>
      <c r="AH1002" s="4">
        <f t="shared" si="839"/>
        <v>20148.87386</v>
      </c>
      <c r="AI1002" s="4">
        <f t="shared" si="840"/>
        <v>20654.885000000002</v>
      </c>
      <c r="AJ1002" s="4">
        <f t="shared" si="841"/>
        <v>21160.896140000001</v>
      </c>
      <c r="AK1002" s="4">
        <f t="shared" si="842"/>
        <v>21881.318780000001</v>
      </c>
      <c r="AL1002" s="4">
        <f t="shared" si="843"/>
        <v>25211.32</v>
      </c>
      <c r="AM1002" s="4">
        <f t="shared" si="844"/>
        <v>18510.77</v>
      </c>
      <c r="AN1002" s="4">
        <f t="shared" si="845"/>
        <v>20092.0998</v>
      </c>
      <c r="AO1002" s="4">
        <f t="shared" si="846"/>
        <v>21070.380100000002</v>
      </c>
      <c r="AP1002" s="4">
        <f t="shared" si="847"/>
        <v>21861.044999999998</v>
      </c>
      <c r="AQ1002" s="4">
        <f t="shared" si="848"/>
        <v>22651.709900000002</v>
      </c>
      <c r="AR1002" s="4">
        <f t="shared" si="849"/>
        <v>23777.402300000002</v>
      </c>
      <c r="AS1002" s="4">
        <f t="shared" si="850"/>
        <v>25211.32</v>
      </c>
      <c r="AT1002" s="4">
        <f t="shared" si="851"/>
        <v>18510.77</v>
      </c>
      <c r="AU1002" s="4">
        <f t="shared" si="852"/>
        <v>20092.0998</v>
      </c>
      <c r="AV1002" s="4">
        <f t="shared" si="853"/>
        <v>21070.380100000002</v>
      </c>
      <c r="AW1002" s="4">
        <f t="shared" si="854"/>
        <v>21861.044999999998</v>
      </c>
      <c r="AX1002" s="4">
        <f t="shared" si="855"/>
        <v>22651.709900000002</v>
      </c>
      <c r="AY1002" s="4">
        <f t="shared" si="856"/>
        <v>23777.402300000002</v>
      </c>
      <c r="AZ1002" s="1">
        <f t="shared" si="857"/>
        <v>24422.501000000011</v>
      </c>
      <c r="BA1002" s="1">
        <f t="shared" si="858"/>
        <v>25759.615650444408</v>
      </c>
      <c r="BB1002" s="1">
        <f t="shared" si="859"/>
        <v>0</v>
      </c>
      <c r="BC1002" s="1"/>
      <c r="BD1002" s="6">
        <f t="shared" si="860"/>
        <v>0</v>
      </c>
      <c r="BE1002" s="6"/>
      <c r="BF1002">
        <f t="shared" si="861"/>
        <v>1177995.3354839953</v>
      </c>
      <c r="BG1002">
        <f t="shared" si="862"/>
        <v>20292.39794897156</v>
      </c>
      <c r="BH1002">
        <f t="shared" si="863"/>
        <v>440.91999999999825</v>
      </c>
      <c r="BI1002">
        <f t="shared" si="864"/>
        <v>944.99310995425571</v>
      </c>
      <c r="BJ1002">
        <f t="shared" si="865"/>
        <v>37.377892510429682</v>
      </c>
      <c r="BK1002">
        <f t="shared" si="866"/>
        <v>31.765164959280003</v>
      </c>
    </row>
    <row r="1003" spans="1:63" x14ac:dyDescent="0.35">
      <c r="A1003" s="2">
        <v>1663286400000</v>
      </c>
      <c r="B1003" s="3">
        <v>44820</v>
      </c>
      <c r="C1003" s="2" t="s">
        <v>9</v>
      </c>
      <c r="D1003" s="2">
        <v>19701.88</v>
      </c>
      <c r="E1003" s="2">
        <v>19890</v>
      </c>
      <c r="F1003" s="2">
        <v>19320.009999999998</v>
      </c>
      <c r="G1003" s="2">
        <v>19803.3</v>
      </c>
      <c r="H1003" s="2">
        <v>283791.07063999999</v>
      </c>
      <c r="I1003" s="2">
        <v>5584012914.1138802</v>
      </c>
      <c r="J1003" s="2">
        <f t="shared" si="815"/>
        <v>0.51477320946020511</v>
      </c>
      <c r="K1003" s="2">
        <f t="shared" si="816"/>
        <v>-8.5227781899212633</v>
      </c>
      <c r="L1003" s="2">
        <f t="shared" si="817"/>
        <v>-14.608558418710551</v>
      </c>
      <c r="M1003" s="1">
        <f t="shared" si="818"/>
        <v>1.5428351534930049</v>
      </c>
      <c r="N1003" s="1">
        <f t="shared" si="819"/>
        <v>-2.5924467134265474</v>
      </c>
      <c r="O1003" s="1">
        <f t="shared" si="820"/>
        <v>-2.7284341498639102</v>
      </c>
      <c r="P1003" s="2">
        <f t="shared" si="821"/>
        <v>101.41999999999825</v>
      </c>
      <c r="Q1003" s="2">
        <f t="shared" si="822"/>
        <v>0</v>
      </c>
      <c r="R1003" s="2">
        <f t="shared" si="823"/>
        <v>280.57785714285689</v>
      </c>
      <c r="S1003" s="2">
        <f t="shared" si="824"/>
        <v>291.18928571428557</v>
      </c>
      <c r="T1003" s="1">
        <f t="shared" si="825"/>
        <v>49.072049810487279</v>
      </c>
      <c r="U1003" s="1">
        <f t="shared" si="826"/>
        <v>21353.391416144579</v>
      </c>
      <c r="V1003" s="1">
        <f t="shared" si="827"/>
        <v>20197.756000000001</v>
      </c>
      <c r="W1003" s="1">
        <f t="shared" si="828"/>
        <v>891.69868855123934</v>
      </c>
      <c r="X1003" s="1">
        <f t="shared" si="829"/>
        <v>21981.153377102481</v>
      </c>
      <c r="Y1003" s="1">
        <f t="shared" si="830"/>
        <v>18414.358622897522</v>
      </c>
      <c r="Z1003" s="1">
        <f t="shared" si="831"/>
        <v>20703.544096348651</v>
      </c>
      <c r="AA1003" s="1">
        <f t="shared" si="832"/>
        <v>20399.857298601681</v>
      </c>
      <c r="AB1003" s="1">
        <f t="shared" si="833"/>
        <v>-303.68679774697011</v>
      </c>
      <c r="AC1003" s="1">
        <f t="shared" si="834"/>
        <v>-359.54468250277296</v>
      </c>
      <c r="AD1003" s="1">
        <f t="shared" si="835"/>
        <v>-55.857884755802843</v>
      </c>
      <c r="AE1003" s="4">
        <f t="shared" si="836"/>
        <v>22799</v>
      </c>
      <c r="AF1003" s="4">
        <f t="shared" si="837"/>
        <v>18510.77</v>
      </c>
      <c r="AG1003" s="4">
        <f t="shared" si="838"/>
        <v>19522.792280000001</v>
      </c>
      <c r="AH1003" s="4">
        <f t="shared" si="839"/>
        <v>20148.87386</v>
      </c>
      <c r="AI1003" s="4">
        <f t="shared" si="840"/>
        <v>20654.885000000002</v>
      </c>
      <c r="AJ1003" s="4">
        <f t="shared" si="841"/>
        <v>21160.896140000001</v>
      </c>
      <c r="AK1003" s="4">
        <f t="shared" si="842"/>
        <v>21881.318780000001</v>
      </c>
      <c r="AL1003" s="4">
        <f t="shared" si="843"/>
        <v>25211.32</v>
      </c>
      <c r="AM1003" s="4">
        <f t="shared" si="844"/>
        <v>18510.77</v>
      </c>
      <c r="AN1003" s="4">
        <f t="shared" si="845"/>
        <v>20092.0998</v>
      </c>
      <c r="AO1003" s="4">
        <f t="shared" si="846"/>
        <v>21070.380100000002</v>
      </c>
      <c r="AP1003" s="4">
        <f t="shared" si="847"/>
        <v>21861.044999999998</v>
      </c>
      <c r="AQ1003" s="4">
        <f t="shared" si="848"/>
        <v>22651.709900000002</v>
      </c>
      <c r="AR1003" s="4">
        <f t="shared" si="849"/>
        <v>23777.402300000002</v>
      </c>
      <c r="AS1003" s="4">
        <f t="shared" si="850"/>
        <v>25211.32</v>
      </c>
      <c r="AT1003" s="4">
        <f t="shared" si="851"/>
        <v>18510.77</v>
      </c>
      <c r="AU1003" s="4">
        <f t="shared" si="852"/>
        <v>20092.0998</v>
      </c>
      <c r="AV1003" s="4">
        <f t="shared" si="853"/>
        <v>21070.380100000002</v>
      </c>
      <c r="AW1003" s="4">
        <f t="shared" si="854"/>
        <v>21861.044999999998</v>
      </c>
      <c r="AX1003" s="4">
        <f t="shared" si="855"/>
        <v>22651.709900000002</v>
      </c>
      <c r="AY1003" s="4">
        <f t="shared" si="856"/>
        <v>23777.402300000002</v>
      </c>
      <c r="AZ1003" s="1">
        <f t="shared" si="857"/>
        <v>24547.623714285724</v>
      </c>
      <c r="BA1003" s="1">
        <f t="shared" si="858"/>
        <v>25836.95805661488</v>
      </c>
      <c r="BB1003" s="1">
        <f t="shared" si="859"/>
        <v>0</v>
      </c>
      <c r="BC1003" s="1"/>
      <c r="BD1003" s="6">
        <f t="shared" si="860"/>
        <v>0</v>
      </c>
      <c r="BE1003" s="6"/>
      <c r="BF1003">
        <f t="shared" si="861"/>
        <v>998645.09210399538</v>
      </c>
      <c r="BG1003">
        <f t="shared" si="862"/>
        <v>20287.700551299236</v>
      </c>
      <c r="BH1003">
        <f t="shared" si="863"/>
        <v>569.9900000000016</v>
      </c>
      <c r="BI1003">
        <f t="shared" si="864"/>
        <v>1022.5428191779877</v>
      </c>
      <c r="BJ1003">
        <f t="shared" si="865"/>
        <v>30.141340366538152</v>
      </c>
      <c r="BK1003">
        <f t="shared" si="866"/>
        <v>32.644237832392378</v>
      </c>
    </row>
    <row r="1004" spans="1:63" x14ac:dyDescent="0.35">
      <c r="A1004" s="2">
        <v>1663200000000</v>
      </c>
      <c r="B1004" s="3">
        <v>44819</v>
      </c>
      <c r="C1004" s="2" t="s">
        <v>9</v>
      </c>
      <c r="D1004" s="2">
        <v>20227.169999999998</v>
      </c>
      <c r="E1004" s="2">
        <v>20330.240000000002</v>
      </c>
      <c r="F1004" s="2">
        <v>19497</v>
      </c>
      <c r="G1004" s="2">
        <v>19701.88</v>
      </c>
      <c r="H1004" s="2">
        <v>333069.76075999998</v>
      </c>
      <c r="I1004" s="2">
        <v>6655264974.2137604</v>
      </c>
      <c r="J1004" s="2">
        <f t="shared" si="815"/>
        <v>-2.5947373547156118</v>
      </c>
      <c r="K1004" s="2">
        <f t="shared" si="816"/>
        <v>-7.763209084597408</v>
      </c>
      <c r="L1004" s="2">
        <f t="shared" si="817"/>
        <v>-15.597108470071531</v>
      </c>
      <c r="M1004" s="1">
        <f t="shared" si="818"/>
        <v>0.51213686607786713</v>
      </c>
      <c r="N1004" s="1">
        <f t="shared" si="819"/>
        <v>-1.5239662407851433</v>
      </c>
      <c r="O1004" s="1">
        <f t="shared" si="820"/>
        <v>-3.2103027731363789</v>
      </c>
      <c r="P1004" s="2">
        <f t="shared" si="821"/>
        <v>0</v>
      </c>
      <c r="Q1004" s="2">
        <f t="shared" si="822"/>
        <v>524.82999999999811</v>
      </c>
      <c r="R1004" s="2">
        <f t="shared" si="823"/>
        <v>273.3335714285713</v>
      </c>
      <c r="S1004" s="2">
        <f t="shared" si="824"/>
        <v>304.01785714285688</v>
      </c>
      <c r="T1004" s="1">
        <f t="shared" si="825"/>
        <v>47.342668243654529</v>
      </c>
      <c r="U1004" s="1">
        <f t="shared" si="826"/>
        <v>21416.660453538236</v>
      </c>
      <c r="V1004" s="1">
        <f t="shared" si="827"/>
        <v>20209.470999999994</v>
      </c>
      <c r="W1004" s="1">
        <f t="shared" si="828"/>
        <v>887.97073733259924</v>
      </c>
      <c r="X1004" s="1">
        <f t="shared" si="829"/>
        <v>21985.412474665194</v>
      </c>
      <c r="Y1004" s="1">
        <f t="shared" si="830"/>
        <v>18433.529525334794</v>
      </c>
      <c r="Z1004" s="1">
        <f t="shared" si="831"/>
        <v>20775.56362405654</v>
      </c>
      <c r="AA1004" s="1">
        <f t="shared" si="832"/>
        <v>20508.322261983805</v>
      </c>
      <c r="AB1004" s="1">
        <f t="shared" si="833"/>
        <v>-267.24136207273477</v>
      </c>
      <c r="AC1004" s="1">
        <f t="shared" si="834"/>
        <v>-373.50915369172361</v>
      </c>
      <c r="AD1004" s="1">
        <f t="shared" si="835"/>
        <v>-106.26779161898884</v>
      </c>
      <c r="AE1004" s="4">
        <f t="shared" si="836"/>
        <v>22799</v>
      </c>
      <c r="AF1004" s="4">
        <f t="shared" si="837"/>
        <v>18510.77</v>
      </c>
      <c r="AG1004" s="4">
        <f t="shared" si="838"/>
        <v>19522.792280000001</v>
      </c>
      <c r="AH1004" s="4">
        <f t="shared" si="839"/>
        <v>20148.87386</v>
      </c>
      <c r="AI1004" s="4">
        <f t="shared" si="840"/>
        <v>20654.885000000002</v>
      </c>
      <c r="AJ1004" s="4">
        <f t="shared" si="841"/>
        <v>21160.896140000001</v>
      </c>
      <c r="AK1004" s="4">
        <f t="shared" si="842"/>
        <v>21881.318780000001</v>
      </c>
      <c r="AL1004" s="4">
        <f t="shared" si="843"/>
        <v>25211.32</v>
      </c>
      <c r="AM1004" s="4">
        <f t="shared" si="844"/>
        <v>18510.77</v>
      </c>
      <c r="AN1004" s="4">
        <f t="shared" si="845"/>
        <v>20092.0998</v>
      </c>
      <c r="AO1004" s="4">
        <f t="shared" si="846"/>
        <v>21070.380100000002</v>
      </c>
      <c r="AP1004" s="4">
        <f t="shared" si="847"/>
        <v>21861.044999999998</v>
      </c>
      <c r="AQ1004" s="4">
        <f t="shared" si="848"/>
        <v>22651.709900000002</v>
      </c>
      <c r="AR1004" s="4">
        <f t="shared" si="849"/>
        <v>23777.402300000002</v>
      </c>
      <c r="AS1004" s="4">
        <f t="shared" si="850"/>
        <v>25211.32</v>
      </c>
      <c r="AT1004" s="4">
        <f t="shared" si="851"/>
        <v>18510.77</v>
      </c>
      <c r="AU1004" s="4">
        <f t="shared" si="852"/>
        <v>20092.0998</v>
      </c>
      <c r="AV1004" s="4">
        <f t="shared" si="853"/>
        <v>21070.380100000002</v>
      </c>
      <c r="AW1004" s="4">
        <f t="shared" si="854"/>
        <v>21861.044999999998</v>
      </c>
      <c r="AX1004" s="4">
        <f t="shared" si="855"/>
        <v>22651.709900000002</v>
      </c>
      <c r="AY1004" s="4">
        <f t="shared" si="856"/>
        <v>23777.402300000002</v>
      </c>
      <c r="AZ1004" s="1">
        <f t="shared" si="857"/>
        <v>24681.858071428578</v>
      </c>
      <c r="BA1004" s="1">
        <f t="shared" si="858"/>
        <v>25919.610906705497</v>
      </c>
      <c r="BB1004" s="1">
        <f t="shared" si="859"/>
        <v>0</v>
      </c>
      <c r="BC1004" s="1"/>
      <c r="BD1004" s="6">
        <f t="shared" si="860"/>
        <v>0</v>
      </c>
      <c r="BE1004" s="6"/>
      <c r="BF1004">
        <f t="shared" si="861"/>
        <v>714854.02146399533</v>
      </c>
      <c r="BG1004">
        <f t="shared" si="862"/>
        <v>20313.487532768595</v>
      </c>
      <c r="BH1004">
        <f t="shared" si="863"/>
        <v>833.2400000000016</v>
      </c>
      <c r="BI1004">
        <f t="shared" si="864"/>
        <v>1092.1663298207548</v>
      </c>
      <c r="BJ1004">
        <f t="shared" si="865"/>
        <v>27.776262000872173</v>
      </c>
      <c r="BK1004">
        <f t="shared" si="866"/>
        <v>35.522426113649061</v>
      </c>
    </row>
    <row r="1005" spans="1:63" x14ac:dyDescent="0.35">
      <c r="A1005" s="2">
        <v>1663113600000</v>
      </c>
      <c r="B1005" s="3">
        <v>44818</v>
      </c>
      <c r="C1005" s="2" t="s">
        <v>9</v>
      </c>
      <c r="D1005" s="2">
        <v>20173.62</v>
      </c>
      <c r="E1005" s="2">
        <v>20541.48</v>
      </c>
      <c r="F1005" s="2">
        <v>19617.62</v>
      </c>
      <c r="G1005" s="2">
        <v>20226.71</v>
      </c>
      <c r="H1005" s="2">
        <v>340826.40151</v>
      </c>
      <c r="I1005" s="2">
        <v>6886235196.6461897</v>
      </c>
      <c r="J1005" s="2">
        <f t="shared" si="815"/>
        <v>0.26341396193137567</v>
      </c>
      <c r="K1005" s="2">
        <f t="shared" si="816"/>
        <v>4.6943623034849722</v>
      </c>
      <c r="L1005" s="2">
        <f t="shared" si="817"/>
        <v>-15.208843190074603</v>
      </c>
      <c r="M1005" s="1">
        <f t="shared" si="818"/>
        <v>-2.6638574592881392</v>
      </c>
      <c r="N1005" s="1">
        <f t="shared" si="819"/>
        <v>-8.7278158435059314</v>
      </c>
      <c r="O1005" s="1">
        <f t="shared" si="820"/>
        <v>-5.1900679843632451</v>
      </c>
      <c r="P1005" s="2">
        <f t="shared" si="821"/>
        <v>53.139999999999418</v>
      </c>
      <c r="Q1005" s="2">
        <f t="shared" si="822"/>
        <v>0</v>
      </c>
      <c r="R1005" s="2">
        <f t="shared" si="823"/>
        <v>279.15071428571406</v>
      </c>
      <c r="S1005" s="2">
        <f t="shared" si="824"/>
        <v>266.52999999999986</v>
      </c>
      <c r="T1005" s="1">
        <f t="shared" si="825"/>
        <v>51.156419308517663</v>
      </c>
      <c r="U1005" s="1">
        <f t="shared" si="826"/>
        <v>21486.651492458161</v>
      </c>
      <c r="V1005" s="1">
        <f t="shared" si="827"/>
        <v>20236.429499999995</v>
      </c>
      <c r="W1005" s="1">
        <f t="shared" si="828"/>
        <v>880.30261849817862</v>
      </c>
      <c r="X1005" s="1">
        <f t="shared" si="829"/>
        <v>21997.034736996353</v>
      </c>
      <c r="Y1005" s="1">
        <f t="shared" si="830"/>
        <v>18475.824263003637</v>
      </c>
      <c r="Z1005" s="1">
        <f t="shared" si="831"/>
        <v>20861.458313981064</v>
      </c>
      <c r="AA1005" s="1">
        <f t="shared" si="832"/>
        <v>20654.948127799042</v>
      </c>
      <c r="AB1005" s="1">
        <f t="shared" si="833"/>
        <v>-206.51018618202215</v>
      </c>
      <c r="AC1005" s="1">
        <f t="shared" si="834"/>
        <v>-400.07610159647078</v>
      </c>
      <c r="AD1005" s="1">
        <f t="shared" si="835"/>
        <v>-193.56591541444863</v>
      </c>
      <c r="AE1005" s="4">
        <f t="shared" si="836"/>
        <v>22799</v>
      </c>
      <c r="AF1005" s="4">
        <f t="shared" si="837"/>
        <v>18510.77</v>
      </c>
      <c r="AG1005" s="4">
        <f t="shared" si="838"/>
        <v>19522.792280000001</v>
      </c>
      <c r="AH1005" s="4">
        <f t="shared" si="839"/>
        <v>20148.87386</v>
      </c>
      <c r="AI1005" s="4">
        <f t="shared" si="840"/>
        <v>20654.885000000002</v>
      </c>
      <c r="AJ1005" s="4">
        <f t="shared" si="841"/>
        <v>21160.896140000001</v>
      </c>
      <c r="AK1005" s="4">
        <f t="shared" si="842"/>
        <v>21881.318780000001</v>
      </c>
      <c r="AL1005" s="4">
        <f t="shared" si="843"/>
        <v>25211.32</v>
      </c>
      <c r="AM1005" s="4">
        <f t="shared" si="844"/>
        <v>18510.77</v>
      </c>
      <c r="AN1005" s="4">
        <f t="shared" si="845"/>
        <v>20092.0998</v>
      </c>
      <c r="AO1005" s="4">
        <f t="shared" si="846"/>
        <v>21070.380100000002</v>
      </c>
      <c r="AP1005" s="4">
        <f t="shared" si="847"/>
        <v>21861.044999999998</v>
      </c>
      <c r="AQ1005" s="4">
        <f t="shared" si="848"/>
        <v>22651.709900000002</v>
      </c>
      <c r="AR1005" s="4">
        <f t="shared" si="849"/>
        <v>23777.402300000002</v>
      </c>
      <c r="AS1005" s="4">
        <f t="shared" si="850"/>
        <v>25211.32</v>
      </c>
      <c r="AT1005" s="4">
        <f t="shared" si="851"/>
        <v>18510.77</v>
      </c>
      <c r="AU1005" s="4">
        <f t="shared" si="852"/>
        <v>20092.0998</v>
      </c>
      <c r="AV1005" s="4">
        <f t="shared" si="853"/>
        <v>21070.380100000002</v>
      </c>
      <c r="AW1005" s="4">
        <f t="shared" si="854"/>
        <v>21861.044999999998</v>
      </c>
      <c r="AX1005" s="4">
        <f t="shared" si="855"/>
        <v>22651.709900000002</v>
      </c>
      <c r="AY1005" s="4">
        <f t="shared" si="856"/>
        <v>23777.402300000002</v>
      </c>
      <c r="AZ1005" s="1">
        <f t="shared" si="857"/>
        <v>24825.00228571429</v>
      </c>
      <c r="BA1005" s="1">
        <f t="shared" si="858"/>
        <v>26004.785302687764</v>
      </c>
      <c r="BB1005" s="1">
        <f t="shared" si="859"/>
        <v>0</v>
      </c>
      <c r="BC1005" s="1"/>
      <c r="BD1005" s="6">
        <f t="shared" si="860"/>
        <v>0</v>
      </c>
      <c r="BE1005" s="6"/>
      <c r="BF1005">
        <f t="shared" si="861"/>
        <v>1047923.7822239953</v>
      </c>
      <c r="BG1005">
        <f t="shared" si="862"/>
        <v>20364.226664550402</v>
      </c>
      <c r="BH1005">
        <f t="shared" si="863"/>
        <v>923.86000000000058</v>
      </c>
      <c r="BI1005">
        <f t="shared" si="864"/>
        <v>1132.0011497931782</v>
      </c>
      <c r="BJ1005">
        <f t="shared" si="865"/>
        <v>40.015111129766801</v>
      </c>
      <c r="BK1005">
        <f t="shared" si="866"/>
        <v>58.823770473272155</v>
      </c>
    </row>
    <row r="1006" spans="1:63" x14ac:dyDescent="0.35">
      <c r="A1006" s="2">
        <v>1663027200000</v>
      </c>
      <c r="B1006" s="3">
        <v>44817</v>
      </c>
      <c r="C1006" s="2" t="s">
        <v>9</v>
      </c>
      <c r="D1006" s="2">
        <v>22395.439999999999</v>
      </c>
      <c r="E1006" s="2">
        <v>22799</v>
      </c>
      <c r="F1006" s="2">
        <v>19860</v>
      </c>
      <c r="G1006" s="2">
        <v>20173.57</v>
      </c>
      <c r="H1006" s="2">
        <v>431915.03333000001</v>
      </c>
      <c r="I1006" s="2">
        <v>9302239274.3961201</v>
      </c>
      <c r="J1006" s="2">
        <f t="shared" si="815"/>
        <v>-9.9222887924221368</v>
      </c>
      <c r="K1006" s="2">
        <f t="shared" si="816"/>
        <v>4.5650614424833229</v>
      </c>
      <c r="L1006" s="2">
        <f t="shared" si="817"/>
        <v>-16.274244837687103</v>
      </c>
      <c r="M1006" s="1">
        <f t="shared" si="818"/>
        <v>0.26272191572430426</v>
      </c>
      <c r="N1006" s="1">
        <f t="shared" si="819"/>
        <v>-6.4369866116904433</v>
      </c>
      <c r="O1006" s="1">
        <f t="shared" si="820"/>
        <v>-3.9578517832986364</v>
      </c>
      <c r="P1006" s="2">
        <f t="shared" si="821"/>
        <v>0</v>
      </c>
      <c r="Q1006" s="2">
        <f t="shared" si="822"/>
        <v>2222.1700000000019</v>
      </c>
      <c r="R1006" s="2">
        <f t="shared" si="823"/>
        <v>292.38071428571413</v>
      </c>
      <c r="S1006" s="2">
        <f t="shared" si="824"/>
        <v>266.52999999999986</v>
      </c>
      <c r="T1006" s="1">
        <f t="shared" si="825"/>
        <v>52.312597846576558</v>
      </c>
      <c r="U1006" s="1">
        <f t="shared" si="826"/>
        <v>21538.077675823799</v>
      </c>
      <c r="V1006" s="1">
        <f t="shared" si="827"/>
        <v>20303.045999999995</v>
      </c>
      <c r="W1006" s="1">
        <f t="shared" si="828"/>
        <v>926.25868166727594</v>
      </c>
      <c r="X1006" s="1">
        <f t="shared" si="829"/>
        <v>22155.563363334546</v>
      </c>
      <c r="Y1006" s="1">
        <f t="shared" si="830"/>
        <v>18450.528636665444</v>
      </c>
      <c r="Z1006" s="1">
        <f t="shared" si="831"/>
        <v>20912.23817909955</v>
      </c>
      <c r="AA1006" s="1">
        <f t="shared" si="832"/>
        <v>20732.809605580685</v>
      </c>
      <c r="AB1006" s="1">
        <f t="shared" si="833"/>
        <v>-179.42857351886414</v>
      </c>
      <c r="AC1006" s="1">
        <f t="shared" si="834"/>
        <v>-448.46758045008289</v>
      </c>
      <c r="AD1006" s="1">
        <f t="shared" si="835"/>
        <v>-269.03900693121875</v>
      </c>
      <c r="AE1006" s="4">
        <f t="shared" si="836"/>
        <v>22799</v>
      </c>
      <c r="AF1006" s="4">
        <f t="shared" si="837"/>
        <v>18510.77</v>
      </c>
      <c r="AG1006" s="4">
        <f t="shared" si="838"/>
        <v>19522.792280000001</v>
      </c>
      <c r="AH1006" s="4">
        <f t="shared" si="839"/>
        <v>20148.87386</v>
      </c>
      <c r="AI1006" s="4">
        <f t="shared" si="840"/>
        <v>20654.885000000002</v>
      </c>
      <c r="AJ1006" s="4">
        <f t="shared" si="841"/>
        <v>21160.896140000001</v>
      </c>
      <c r="AK1006" s="4">
        <f t="shared" si="842"/>
        <v>21881.318780000001</v>
      </c>
      <c r="AL1006" s="4">
        <f t="shared" si="843"/>
        <v>25211.32</v>
      </c>
      <c r="AM1006" s="4">
        <f t="shared" si="844"/>
        <v>18510.77</v>
      </c>
      <c r="AN1006" s="4">
        <f t="shared" si="845"/>
        <v>20092.0998</v>
      </c>
      <c r="AO1006" s="4">
        <f t="shared" si="846"/>
        <v>21070.380100000002</v>
      </c>
      <c r="AP1006" s="4">
        <f t="shared" si="847"/>
        <v>21861.044999999998</v>
      </c>
      <c r="AQ1006" s="4">
        <f t="shared" si="848"/>
        <v>22651.709900000002</v>
      </c>
      <c r="AR1006" s="4">
        <f t="shared" si="849"/>
        <v>23777.402300000002</v>
      </c>
      <c r="AS1006" s="4">
        <f t="shared" si="850"/>
        <v>25211.32</v>
      </c>
      <c r="AT1006" s="4">
        <f t="shared" si="851"/>
        <v>18510.77</v>
      </c>
      <c r="AU1006" s="4">
        <f t="shared" si="852"/>
        <v>20092.0998</v>
      </c>
      <c r="AV1006" s="4">
        <f t="shared" si="853"/>
        <v>21070.380100000002</v>
      </c>
      <c r="AW1006" s="4">
        <f t="shared" si="854"/>
        <v>21861.044999999998</v>
      </c>
      <c r="AX1006" s="4">
        <f t="shared" si="855"/>
        <v>22651.709900000002</v>
      </c>
      <c r="AY1006" s="4">
        <f t="shared" si="856"/>
        <v>23777.402300000002</v>
      </c>
      <c r="AZ1006" s="1">
        <f t="shared" si="857"/>
        <v>24960.780928571436</v>
      </c>
      <c r="BA1006" s="1">
        <f t="shared" si="858"/>
        <v>26083.937019162939</v>
      </c>
      <c r="BB1006" s="1">
        <f t="shared" si="859"/>
        <v>0</v>
      </c>
      <c r="BC1006" s="1"/>
      <c r="BD1006" s="6">
        <f t="shared" si="860"/>
        <v>1</v>
      </c>
      <c r="BE1006" s="6" t="str">
        <f t="shared" si="868"/>
        <v>$21,539–$20,541</v>
      </c>
      <c r="BF1006">
        <f t="shared" si="861"/>
        <v>707097.38071399531</v>
      </c>
      <c r="BG1006">
        <f t="shared" si="862"/>
        <v>20418.350889887221</v>
      </c>
      <c r="BH1006">
        <f t="shared" si="863"/>
        <v>2939</v>
      </c>
      <c r="BI1006">
        <f t="shared" si="864"/>
        <v>1164.0228651459747</v>
      </c>
      <c r="BJ1006">
        <f t="shared" si="865"/>
        <v>38.775905210308203</v>
      </c>
      <c r="BK1006">
        <f t="shared" si="866"/>
        <v>78.489005900604312</v>
      </c>
    </row>
    <row r="1007" spans="1:63" x14ac:dyDescent="0.35">
      <c r="A1007" s="2">
        <v>1662940800000</v>
      </c>
      <c r="B1007" s="3">
        <v>44816</v>
      </c>
      <c r="C1007" s="2" t="s">
        <v>9</v>
      </c>
      <c r="D1007" s="2">
        <v>21826.87</v>
      </c>
      <c r="E1007" s="2">
        <v>22488</v>
      </c>
      <c r="F1007" s="2">
        <v>21538.51</v>
      </c>
      <c r="G1007" s="2">
        <v>22395.74</v>
      </c>
      <c r="H1007" s="2">
        <v>395395.61828</v>
      </c>
      <c r="I1007" s="2">
        <v>8743762682.8417091</v>
      </c>
      <c r="J1007" s="2">
        <f t="shared" si="815"/>
        <v>2.606282989727811</v>
      </c>
      <c r="K1007" s="2">
        <f t="shared" si="816"/>
        <v>19.185806102090357</v>
      </c>
      <c r="L1007" s="2">
        <f t="shared" si="817"/>
        <v>-7.8563305690460163</v>
      </c>
      <c r="M1007" s="1">
        <f t="shared" si="818"/>
        <v>-11.015254117144371</v>
      </c>
      <c r="N1007" s="1">
        <f t="shared" si="819"/>
        <v>-12.764570404907365</v>
      </c>
      <c r="O1007" s="1">
        <f t="shared" si="820"/>
        <v>-14.467974713048118</v>
      </c>
      <c r="P1007" s="2">
        <f t="shared" si="821"/>
        <v>568.87000000000262</v>
      </c>
      <c r="Q1007" s="2">
        <f t="shared" si="822"/>
        <v>0</v>
      </c>
      <c r="R1007" s="2">
        <f t="shared" si="823"/>
        <v>292.38071428571413</v>
      </c>
      <c r="S1007" s="2">
        <f t="shared" si="824"/>
        <v>141.66571428571402</v>
      </c>
      <c r="T1007" s="1">
        <f t="shared" si="825"/>
        <v>67.361621946302677</v>
      </c>
      <c r="U1007" s="1">
        <f t="shared" si="826"/>
        <v>21593.771866673749</v>
      </c>
      <c r="V1007" s="1">
        <f t="shared" si="827"/>
        <v>20362.771499999995</v>
      </c>
      <c r="W1007" s="1">
        <f t="shared" si="828"/>
        <v>954.07792100160793</v>
      </c>
      <c r="X1007" s="1">
        <f t="shared" si="829"/>
        <v>22270.927342003211</v>
      </c>
      <c r="Y1007" s="1">
        <f t="shared" si="830"/>
        <v>18454.615657996779</v>
      </c>
      <c r="Z1007" s="1">
        <f t="shared" si="831"/>
        <v>20971.331633427515</v>
      </c>
      <c r="AA1007" s="1">
        <f t="shared" si="832"/>
        <v>20834.48953386808</v>
      </c>
      <c r="AB1007" s="1">
        <f t="shared" si="833"/>
        <v>-136.84209955943516</v>
      </c>
      <c r="AC1007" s="1">
        <f t="shared" si="834"/>
        <v>-515.72733218288761</v>
      </c>
      <c r="AD1007" s="1">
        <f t="shared" si="835"/>
        <v>-378.88523262345245</v>
      </c>
      <c r="AE1007" s="4">
        <f t="shared" si="836"/>
        <v>22488</v>
      </c>
      <c r="AF1007" s="4">
        <f t="shared" si="837"/>
        <v>18510.77</v>
      </c>
      <c r="AG1007" s="4">
        <f t="shared" si="838"/>
        <v>19449.396280000001</v>
      </c>
      <c r="AH1007" s="4">
        <f t="shared" si="839"/>
        <v>20030.07186</v>
      </c>
      <c r="AI1007" s="4">
        <f t="shared" si="840"/>
        <v>20499.385000000002</v>
      </c>
      <c r="AJ1007" s="4">
        <f t="shared" si="841"/>
        <v>20968.69814</v>
      </c>
      <c r="AK1007" s="4">
        <f t="shared" si="842"/>
        <v>21636.872780000002</v>
      </c>
      <c r="AL1007" s="4">
        <f t="shared" si="843"/>
        <v>25211.32</v>
      </c>
      <c r="AM1007" s="4">
        <f t="shared" si="844"/>
        <v>18510.77</v>
      </c>
      <c r="AN1007" s="4">
        <f t="shared" si="845"/>
        <v>20092.0998</v>
      </c>
      <c r="AO1007" s="4">
        <f t="shared" si="846"/>
        <v>21070.380100000002</v>
      </c>
      <c r="AP1007" s="4">
        <f t="shared" si="847"/>
        <v>21861.044999999998</v>
      </c>
      <c r="AQ1007" s="4">
        <f t="shared" si="848"/>
        <v>22651.709900000002</v>
      </c>
      <c r="AR1007" s="4">
        <f t="shared" si="849"/>
        <v>23777.402300000002</v>
      </c>
      <c r="AS1007" s="4">
        <f t="shared" si="850"/>
        <v>25211.32</v>
      </c>
      <c r="AT1007" s="4">
        <f t="shared" si="851"/>
        <v>18510.77</v>
      </c>
      <c r="AU1007" s="4">
        <f t="shared" si="852"/>
        <v>20092.0998</v>
      </c>
      <c r="AV1007" s="4">
        <f t="shared" si="853"/>
        <v>21070.380100000002</v>
      </c>
      <c r="AW1007" s="4">
        <f t="shared" si="854"/>
        <v>21861.044999999998</v>
      </c>
      <c r="AX1007" s="4">
        <f t="shared" si="855"/>
        <v>22651.709900000002</v>
      </c>
      <c r="AY1007" s="4">
        <f t="shared" si="856"/>
        <v>23777.402300000002</v>
      </c>
      <c r="AZ1007" s="1">
        <f t="shared" si="857"/>
        <v>25088.917214285717</v>
      </c>
      <c r="BA1007" s="1">
        <f t="shared" si="858"/>
        <v>26164.900950932293</v>
      </c>
      <c r="BB1007" s="1">
        <f t="shared" si="859"/>
        <v>0</v>
      </c>
      <c r="BC1007" s="1"/>
      <c r="BD1007" s="6">
        <f t="shared" si="860"/>
        <v>0</v>
      </c>
      <c r="BE1007" s="6"/>
      <c r="BF1007">
        <f t="shared" si="861"/>
        <v>1139012.4140439953</v>
      </c>
      <c r="BG1007">
        <f t="shared" si="862"/>
        <v>20409.623106031115</v>
      </c>
      <c r="BH1007">
        <f t="shared" si="863"/>
        <v>949.4900000000016</v>
      </c>
      <c r="BI1007">
        <f t="shared" si="864"/>
        <v>890.94945978381702</v>
      </c>
      <c r="BJ1007">
        <f t="shared" si="865"/>
        <v>97.68029507974147</v>
      </c>
      <c r="BK1007">
        <f t="shared" si="866"/>
        <v>97.256042314296181</v>
      </c>
    </row>
    <row r="1008" spans="1:63" x14ac:dyDescent="0.35">
      <c r="A1008" s="2">
        <v>1662854400000</v>
      </c>
      <c r="B1008" s="3">
        <v>44815</v>
      </c>
      <c r="C1008" s="2" t="s">
        <v>9</v>
      </c>
      <c r="D1008" s="2">
        <v>21647.21</v>
      </c>
      <c r="E1008" s="2">
        <v>21860</v>
      </c>
      <c r="F1008" s="2">
        <v>21350</v>
      </c>
      <c r="G1008" s="2">
        <v>21826.87</v>
      </c>
      <c r="H1008" s="2">
        <v>280702.55148999998</v>
      </c>
      <c r="I1008" s="2">
        <v>6064643642.7162304</v>
      </c>
      <c r="J1008" s="2">
        <f t="shared" si="815"/>
        <v>0.82468216962593366</v>
      </c>
      <c r="K1008" s="2">
        <f t="shared" si="816"/>
        <v>10.254313314650211</v>
      </c>
      <c r="L1008" s="2">
        <f t="shared" si="817"/>
        <v>-10.69706375008286</v>
      </c>
      <c r="M1008" s="1">
        <f t="shared" si="818"/>
        <v>2.5400812833154993</v>
      </c>
      <c r="N1008" s="1">
        <f t="shared" si="819"/>
        <v>-11.044597782458039</v>
      </c>
      <c r="O1008" s="1">
        <f t="shared" si="820"/>
        <v>-12.676439636099904</v>
      </c>
      <c r="P1008" s="2">
        <f t="shared" si="821"/>
        <v>178.52999999999884</v>
      </c>
      <c r="Q1008" s="2">
        <f t="shared" si="822"/>
        <v>0</v>
      </c>
      <c r="R1008" s="2">
        <f t="shared" si="823"/>
        <v>303.89857142857102</v>
      </c>
      <c r="S1008" s="2">
        <f t="shared" si="824"/>
        <v>141.66571428571402</v>
      </c>
      <c r="T1008" s="1">
        <f t="shared" si="825"/>
        <v>68.205325510187734</v>
      </c>
      <c r="U1008" s="1">
        <f t="shared" si="826"/>
        <v>21561.038473476761</v>
      </c>
      <c r="V1008" s="1">
        <f t="shared" si="827"/>
        <v>20319.440499999997</v>
      </c>
      <c r="W1008" s="1">
        <f t="shared" si="828"/>
        <v>877.35825000666068</v>
      </c>
      <c r="X1008" s="1">
        <f t="shared" si="829"/>
        <v>22074.157000013318</v>
      </c>
      <c r="Y1008" s="1">
        <f t="shared" si="830"/>
        <v>18564.723999986676</v>
      </c>
      <c r="Z1008" s="1">
        <f t="shared" si="831"/>
        <v>20857.378964101717</v>
      </c>
      <c r="AA1008" s="1">
        <f t="shared" si="832"/>
        <v>20550.625812753184</v>
      </c>
      <c r="AB1008" s="1">
        <f t="shared" si="833"/>
        <v>-306.75315134853372</v>
      </c>
      <c r="AC1008" s="1">
        <f t="shared" si="834"/>
        <v>-610.44864033875069</v>
      </c>
      <c r="AD1008" s="1">
        <f t="shared" si="835"/>
        <v>-303.69548899021697</v>
      </c>
      <c r="AE1008" s="4">
        <f t="shared" si="836"/>
        <v>21900</v>
      </c>
      <c r="AF1008" s="4">
        <f t="shared" si="837"/>
        <v>18510.77</v>
      </c>
      <c r="AG1008" s="4">
        <f t="shared" si="838"/>
        <v>19310.628280000001</v>
      </c>
      <c r="AH1008" s="4">
        <f t="shared" si="839"/>
        <v>19805.455860000002</v>
      </c>
      <c r="AI1008" s="4">
        <f t="shared" si="840"/>
        <v>20205.385000000002</v>
      </c>
      <c r="AJ1008" s="4">
        <f t="shared" si="841"/>
        <v>20605.314139999999</v>
      </c>
      <c r="AK1008" s="4">
        <f t="shared" si="842"/>
        <v>21174.70478</v>
      </c>
      <c r="AL1008" s="4">
        <f t="shared" si="843"/>
        <v>25211.32</v>
      </c>
      <c r="AM1008" s="4">
        <f t="shared" si="844"/>
        <v>18510.77</v>
      </c>
      <c r="AN1008" s="4">
        <f t="shared" si="845"/>
        <v>20092.0998</v>
      </c>
      <c r="AO1008" s="4">
        <f t="shared" si="846"/>
        <v>21070.380100000002</v>
      </c>
      <c r="AP1008" s="4">
        <f t="shared" si="847"/>
        <v>21861.044999999998</v>
      </c>
      <c r="AQ1008" s="4">
        <f t="shared" si="848"/>
        <v>22651.709900000002</v>
      </c>
      <c r="AR1008" s="4">
        <f t="shared" si="849"/>
        <v>23777.402300000002</v>
      </c>
      <c r="AS1008" s="4">
        <f t="shared" si="850"/>
        <v>25211.32</v>
      </c>
      <c r="AT1008" s="4">
        <f t="shared" si="851"/>
        <v>18510.77</v>
      </c>
      <c r="AU1008" s="4">
        <f t="shared" si="852"/>
        <v>20092.0998</v>
      </c>
      <c r="AV1008" s="4">
        <f t="shared" si="853"/>
        <v>21070.380100000002</v>
      </c>
      <c r="AW1008" s="4">
        <f t="shared" si="854"/>
        <v>21861.044999999998</v>
      </c>
      <c r="AX1008" s="4">
        <f t="shared" si="855"/>
        <v>22651.709900000002</v>
      </c>
      <c r="AY1008" s="4">
        <f t="shared" si="856"/>
        <v>23777.402300000002</v>
      </c>
      <c r="AZ1008" s="1">
        <f t="shared" si="857"/>
        <v>25217.705357142862</v>
      </c>
      <c r="BA1008" s="1">
        <f t="shared" si="858"/>
        <v>26216.533292725886</v>
      </c>
      <c r="BB1008" s="1">
        <f t="shared" si="859"/>
        <v>0</v>
      </c>
      <c r="BC1008" s="1"/>
      <c r="BD1008" s="6">
        <f t="shared" si="860"/>
        <v>0</v>
      </c>
      <c r="BE1008" s="6"/>
      <c r="BF1008">
        <f t="shared" si="861"/>
        <v>743616.79576399527</v>
      </c>
      <c r="BG1008">
        <f t="shared" si="862"/>
        <v>20307.049002399966</v>
      </c>
      <c r="BH1008">
        <f t="shared" si="863"/>
        <v>510</v>
      </c>
      <c r="BI1008">
        <f t="shared" si="864"/>
        <v>881.94322282748089</v>
      </c>
      <c r="BJ1008">
        <f t="shared" si="865"/>
        <v>99.010817411763284</v>
      </c>
      <c r="BK1008">
        <f t="shared" si="866"/>
        <v>95.468514383192144</v>
      </c>
    </row>
    <row r="1009" spans="1:63" x14ac:dyDescent="0.35">
      <c r="A1009" s="2">
        <v>1662768000000</v>
      </c>
      <c r="B1009" s="3">
        <v>44814</v>
      </c>
      <c r="C1009" s="2" t="s">
        <v>9</v>
      </c>
      <c r="D1009" s="2">
        <v>21361.62</v>
      </c>
      <c r="E1009" s="2">
        <v>21810.799999999999</v>
      </c>
      <c r="F1009" s="2">
        <v>21111.13</v>
      </c>
      <c r="G1009" s="2">
        <v>21648.34</v>
      </c>
      <c r="H1009" s="2">
        <v>307997.33503999998</v>
      </c>
      <c r="I1009" s="2">
        <v>6589753118.8411303</v>
      </c>
      <c r="J1009" s="2">
        <f t="shared" si="815"/>
        <v>1.3493844366906329</v>
      </c>
      <c r="K1009" s="2">
        <f t="shared" si="816"/>
        <v>8.240076398854022</v>
      </c>
      <c r="L1009" s="2">
        <f t="shared" si="817"/>
        <v>-11.29067419340034</v>
      </c>
      <c r="M1009" s="1">
        <f t="shared" si="818"/>
        <v>0.81793679075377668</v>
      </c>
      <c r="N1009" s="1">
        <f t="shared" si="819"/>
        <v>-7.0893195505983426</v>
      </c>
      <c r="O1009" s="1">
        <f t="shared" si="820"/>
        <v>-11.624309300389781</v>
      </c>
      <c r="P1009" s="2">
        <f t="shared" si="821"/>
        <v>288.22999999999956</v>
      </c>
      <c r="Q1009" s="2">
        <f t="shared" si="822"/>
        <v>0</v>
      </c>
      <c r="R1009" s="2">
        <f t="shared" si="823"/>
        <v>291.14642857142826</v>
      </c>
      <c r="S1009" s="2">
        <f t="shared" si="824"/>
        <v>176.09357142857101</v>
      </c>
      <c r="T1009" s="1">
        <f t="shared" si="825"/>
        <v>62.311965707437011</v>
      </c>
      <c r="U1009" s="1">
        <f t="shared" si="826"/>
        <v>21550.18820708806</v>
      </c>
      <c r="V1009" s="1">
        <f t="shared" si="827"/>
        <v>20298.088499999998</v>
      </c>
      <c r="W1009" s="1">
        <f t="shared" si="828"/>
        <v>845.01270976403089</v>
      </c>
      <c r="X1009" s="1">
        <f t="shared" si="829"/>
        <v>21988.113919528059</v>
      </c>
      <c r="Y1009" s="1">
        <f t="shared" si="830"/>
        <v>18608.063080471937</v>
      </c>
      <c r="Z1009" s="1">
        <f t="shared" si="831"/>
        <v>20779.819681229856</v>
      </c>
      <c r="AA1009" s="1">
        <f t="shared" si="832"/>
        <v>20318.581415071945</v>
      </c>
      <c r="AB1009" s="1">
        <f t="shared" si="833"/>
        <v>-461.2382661579104</v>
      </c>
      <c r="AC1009" s="1">
        <f t="shared" si="834"/>
        <v>-686.37251258630499</v>
      </c>
      <c r="AD1009" s="1">
        <f t="shared" si="835"/>
        <v>-225.13424642839459</v>
      </c>
      <c r="AE1009" s="4">
        <f t="shared" si="836"/>
        <v>21900</v>
      </c>
      <c r="AF1009" s="4">
        <f t="shared" si="837"/>
        <v>18510.77</v>
      </c>
      <c r="AG1009" s="4">
        <f t="shared" si="838"/>
        <v>19310.628280000001</v>
      </c>
      <c r="AH1009" s="4">
        <f t="shared" si="839"/>
        <v>19805.455860000002</v>
      </c>
      <c r="AI1009" s="4">
        <f t="shared" si="840"/>
        <v>20205.385000000002</v>
      </c>
      <c r="AJ1009" s="4">
        <f t="shared" si="841"/>
        <v>20605.314139999999</v>
      </c>
      <c r="AK1009" s="4">
        <f t="shared" si="842"/>
        <v>21174.70478</v>
      </c>
      <c r="AL1009" s="4">
        <f t="shared" si="843"/>
        <v>25211.32</v>
      </c>
      <c r="AM1009" s="4">
        <f t="shared" si="844"/>
        <v>18510.77</v>
      </c>
      <c r="AN1009" s="4">
        <f t="shared" si="845"/>
        <v>20092.0998</v>
      </c>
      <c r="AO1009" s="4">
        <f t="shared" si="846"/>
        <v>21070.380100000002</v>
      </c>
      <c r="AP1009" s="4">
        <f t="shared" si="847"/>
        <v>21861.044999999998</v>
      </c>
      <c r="AQ1009" s="4">
        <f t="shared" si="848"/>
        <v>22651.709900000002</v>
      </c>
      <c r="AR1009" s="4">
        <f t="shared" si="849"/>
        <v>23777.402300000002</v>
      </c>
      <c r="AS1009" s="4">
        <f t="shared" si="850"/>
        <v>25211.32</v>
      </c>
      <c r="AT1009" s="4">
        <f t="shared" si="851"/>
        <v>18510.77</v>
      </c>
      <c r="AU1009" s="4">
        <f t="shared" si="852"/>
        <v>20092.0998</v>
      </c>
      <c r="AV1009" s="4">
        <f t="shared" si="853"/>
        <v>21070.380100000002</v>
      </c>
      <c r="AW1009" s="4">
        <f t="shared" si="854"/>
        <v>21861.044999999998</v>
      </c>
      <c r="AX1009" s="4">
        <f t="shared" si="855"/>
        <v>22651.709900000002</v>
      </c>
      <c r="AY1009" s="4">
        <f t="shared" si="856"/>
        <v>23777.402300000002</v>
      </c>
      <c r="AZ1009" s="1">
        <f t="shared" si="857"/>
        <v>25343.585785714291</v>
      </c>
      <c r="BA1009" s="1">
        <f t="shared" si="858"/>
        <v>26276.665666598841</v>
      </c>
      <c r="BB1009" s="1">
        <f t="shared" si="859"/>
        <v>0</v>
      </c>
      <c r="BC1009" s="1"/>
      <c r="BD1009" s="6">
        <f t="shared" si="860"/>
        <v>0</v>
      </c>
      <c r="BE1009" s="6"/>
      <c r="BF1009">
        <f t="shared" si="861"/>
        <v>462914.24427399528</v>
      </c>
      <c r="BG1009">
        <f t="shared" si="862"/>
        <v>20271.374550283934</v>
      </c>
      <c r="BH1009">
        <f t="shared" si="863"/>
        <v>699.66999999999825</v>
      </c>
      <c r="BI1009">
        <f t="shared" si="864"/>
        <v>939.16525710863175</v>
      </c>
      <c r="BJ1009">
        <f t="shared" si="865"/>
        <v>95.077014451383803</v>
      </c>
      <c r="BK1009">
        <f t="shared" si="866"/>
        <v>70.452665293331094</v>
      </c>
    </row>
    <row r="1010" spans="1:63" x14ac:dyDescent="0.35">
      <c r="A1010" s="2">
        <v>1662681600000</v>
      </c>
      <c r="B1010" s="3">
        <v>44813</v>
      </c>
      <c r="C1010" s="2" t="s">
        <v>9</v>
      </c>
      <c r="D1010" s="2">
        <v>19320.54</v>
      </c>
      <c r="E1010" s="2">
        <v>21597.22</v>
      </c>
      <c r="F1010" s="2">
        <v>19291.75</v>
      </c>
      <c r="G1010" s="2">
        <v>21360.11</v>
      </c>
      <c r="H1010" s="2">
        <v>428919.74651999999</v>
      </c>
      <c r="I1010" s="2">
        <v>8929831332.7087898</v>
      </c>
      <c r="J1010" s="2">
        <f t="shared" si="815"/>
        <v>10.560891770450684</v>
      </c>
      <c r="K1010" s="2">
        <f t="shared" si="816"/>
        <v>7.7058173952067071</v>
      </c>
      <c r="L1010" s="2">
        <f t="shared" si="817"/>
        <v>-10.755569705348659</v>
      </c>
      <c r="M1010" s="1">
        <f t="shared" si="818"/>
        <v>1.3314184828952222</v>
      </c>
      <c r="N1010" s="1">
        <f t="shared" si="819"/>
        <v>-7.2883987956990914</v>
      </c>
      <c r="O1010" s="1">
        <f t="shared" si="820"/>
        <v>-8.9938207247060049</v>
      </c>
      <c r="P1010" s="2">
        <f t="shared" si="821"/>
        <v>2040.3400000000001</v>
      </c>
      <c r="Q1010" s="2">
        <f t="shared" si="822"/>
        <v>0</v>
      </c>
      <c r="R1010" s="2">
        <f t="shared" si="823"/>
        <v>270.55857142857116</v>
      </c>
      <c r="S1010" s="2">
        <f t="shared" si="824"/>
        <v>190.62571428571391</v>
      </c>
      <c r="T1010" s="1">
        <f t="shared" si="825"/>
        <v>58.66604301348395</v>
      </c>
      <c r="U1010" s="1">
        <f t="shared" si="826"/>
        <v>21546.182011458997</v>
      </c>
      <c r="V1010" s="1">
        <f t="shared" si="827"/>
        <v>20291.451999999997</v>
      </c>
      <c r="W1010" s="1">
        <f t="shared" si="828"/>
        <v>834.84214736439856</v>
      </c>
      <c r="X1010" s="1">
        <f t="shared" si="829"/>
        <v>21961.136294728796</v>
      </c>
      <c r="Y1010" s="1">
        <f t="shared" si="830"/>
        <v>18621.767705271199</v>
      </c>
      <c r="Z1010" s="1">
        <f t="shared" si="831"/>
        <v>20710.338055728243</v>
      </c>
      <c r="AA1010" s="1">
        <f t="shared" si="832"/>
        <v>20076.807126903208</v>
      </c>
      <c r="AB1010" s="1">
        <f t="shared" si="833"/>
        <v>-633.53092882503552</v>
      </c>
      <c r="AC1010" s="1">
        <f t="shared" si="834"/>
        <v>-742.6560741934037</v>
      </c>
      <c r="AD1010" s="1">
        <f t="shared" si="835"/>
        <v>-109.12514536836818</v>
      </c>
      <c r="AE1010" s="4">
        <f t="shared" si="836"/>
        <v>21900</v>
      </c>
      <c r="AF1010" s="4">
        <f t="shared" si="837"/>
        <v>18510.77</v>
      </c>
      <c r="AG1010" s="4">
        <f t="shared" si="838"/>
        <v>19310.628280000001</v>
      </c>
      <c r="AH1010" s="4">
        <f t="shared" si="839"/>
        <v>19805.455860000002</v>
      </c>
      <c r="AI1010" s="4">
        <f t="shared" si="840"/>
        <v>20205.385000000002</v>
      </c>
      <c r="AJ1010" s="4">
        <f t="shared" si="841"/>
        <v>20605.314139999999</v>
      </c>
      <c r="AK1010" s="4">
        <f t="shared" si="842"/>
        <v>21174.70478</v>
      </c>
      <c r="AL1010" s="4">
        <f t="shared" si="843"/>
        <v>25211.32</v>
      </c>
      <c r="AM1010" s="4">
        <f t="shared" si="844"/>
        <v>18510.77</v>
      </c>
      <c r="AN1010" s="4">
        <f t="shared" si="845"/>
        <v>20092.0998</v>
      </c>
      <c r="AO1010" s="4">
        <f t="shared" si="846"/>
        <v>21070.380100000002</v>
      </c>
      <c r="AP1010" s="4">
        <f t="shared" si="847"/>
        <v>21861.044999999998</v>
      </c>
      <c r="AQ1010" s="4">
        <f t="shared" si="848"/>
        <v>22651.709900000002</v>
      </c>
      <c r="AR1010" s="4">
        <f t="shared" si="849"/>
        <v>23777.402300000002</v>
      </c>
      <c r="AS1010" s="4">
        <f t="shared" si="850"/>
        <v>25211.32</v>
      </c>
      <c r="AT1010" s="4">
        <f t="shared" si="851"/>
        <v>18510.77</v>
      </c>
      <c r="AU1010" s="4">
        <f t="shared" si="852"/>
        <v>20092.0998</v>
      </c>
      <c r="AV1010" s="4">
        <f t="shared" si="853"/>
        <v>21070.380100000002</v>
      </c>
      <c r="AW1010" s="4">
        <f t="shared" si="854"/>
        <v>21861.044999999998</v>
      </c>
      <c r="AX1010" s="4">
        <f t="shared" si="855"/>
        <v>22651.709900000002</v>
      </c>
      <c r="AY1010" s="4">
        <f t="shared" si="856"/>
        <v>23777.402300000002</v>
      </c>
      <c r="AZ1010" s="1">
        <f t="shared" si="857"/>
        <v>25470.680500000006</v>
      </c>
      <c r="BA1010" s="1">
        <f t="shared" si="858"/>
        <v>26340.067388059098</v>
      </c>
      <c r="BB1010" s="1">
        <f t="shared" si="859"/>
        <v>1</v>
      </c>
      <c r="BC1010" s="1" t="str">
        <f t="shared" si="867"/>
        <v>$19,458–$21,111</v>
      </c>
      <c r="BD1010" s="6">
        <f t="shared" si="860"/>
        <v>0</v>
      </c>
      <c r="BE1010" s="6"/>
      <c r="BF1010">
        <f t="shared" si="861"/>
        <v>154916.90923399531</v>
      </c>
      <c r="BG1010">
        <f t="shared" si="862"/>
        <v>20228.622062538743</v>
      </c>
      <c r="BH1010">
        <f t="shared" si="863"/>
        <v>2305.4700000000012</v>
      </c>
      <c r="BI1010">
        <f t="shared" si="864"/>
        <v>976.01068127919075</v>
      </c>
      <c r="BJ1010">
        <f t="shared" si="865"/>
        <v>92.317711286429372</v>
      </c>
      <c r="BK1010">
        <f t="shared" si="866"/>
        <v>46.482187332443281</v>
      </c>
    </row>
    <row r="1011" spans="1:63" x14ac:dyDescent="0.35">
      <c r="A1011" s="2">
        <v>1662595200000</v>
      </c>
      <c r="B1011" s="3">
        <v>44812</v>
      </c>
      <c r="C1011" s="2" t="s">
        <v>9</v>
      </c>
      <c r="D1011" s="2">
        <v>19292.849999999999</v>
      </c>
      <c r="E1011" s="2">
        <v>19458.25</v>
      </c>
      <c r="F1011" s="2">
        <v>19012</v>
      </c>
      <c r="G1011" s="2">
        <v>19319.77</v>
      </c>
      <c r="H1011" s="2">
        <v>262813.28272999998</v>
      </c>
      <c r="I1011" s="2">
        <v>5057217166.6750803</v>
      </c>
      <c r="J1011" s="2">
        <f t="shared" si="815"/>
        <v>0.13958546279345233</v>
      </c>
      <c r="K1011" s="2">
        <f t="shared" si="816"/>
        <v>-3.1680755578677879</v>
      </c>
      <c r="L1011" s="2">
        <f t="shared" si="817"/>
        <v>-19.346540564121721</v>
      </c>
      <c r="M1011" s="1">
        <f t="shared" si="818"/>
        <v>9.5521043665037304</v>
      </c>
      <c r="N1011" s="1">
        <f t="shared" si="819"/>
        <v>1.9778185765151479</v>
      </c>
      <c r="O1011" s="1">
        <f t="shared" si="820"/>
        <v>0.50823586409154298</v>
      </c>
      <c r="P1011" s="2">
        <f t="shared" si="821"/>
        <v>26.930000000000291</v>
      </c>
      <c r="Q1011" s="2">
        <f t="shared" si="822"/>
        <v>0</v>
      </c>
      <c r="R1011" s="2">
        <f t="shared" si="823"/>
        <v>124.81999999999971</v>
      </c>
      <c r="S1011" s="2">
        <f t="shared" si="824"/>
        <v>284.76785714285688</v>
      </c>
      <c r="T1011" s="1">
        <f t="shared" si="825"/>
        <v>30.474536249853912</v>
      </c>
      <c r="U1011" s="1">
        <f t="shared" si="826"/>
        <v>21553.776787436916</v>
      </c>
      <c r="V1011" s="1">
        <f t="shared" si="827"/>
        <v>20280.45</v>
      </c>
      <c r="W1011" s="1">
        <f t="shared" si="828"/>
        <v>822.03801399935287</v>
      </c>
      <c r="X1011" s="1">
        <f t="shared" si="829"/>
        <v>21924.526027998705</v>
      </c>
      <c r="Y1011" s="1">
        <f t="shared" si="830"/>
        <v>18636.373972001296</v>
      </c>
      <c r="Z1011" s="1">
        <f t="shared" si="831"/>
        <v>20658.356300186504</v>
      </c>
      <c r="AA1011" s="1">
        <f t="shared" si="832"/>
        <v>19843.479331794701</v>
      </c>
      <c r="AB1011" s="1">
        <f t="shared" si="833"/>
        <v>-814.87696839180353</v>
      </c>
      <c r="AC1011" s="1">
        <f t="shared" si="834"/>
        <v>-769.9373605354956</v>
      </c>
      <c r="AD1011" s="1">
        <f t="shared" si="835"/>
        <v>44.93960785630793</v>
      </c>
      <c r="AE1011" s="4">
        <f t="shared" si="836"/>
        <v>21900</v>
      </c>
      <c r="AF1011" s="4">
        <f t="shared" si="837"/>
        <v>18510.77</v>
      </c>
      <c r="AG1011" s="4">
        <f t="shared" si="838"/>
        <v>19310.628280000001</v>
      </c>
      <c r="AH1011" s="4">
        <f t="shared" si="839"/>
        <v>19805.455860000002</v>
      </c>
      <c r="AI1011" s="4">
        <f t="shared" si="840"/>
        <v>20205.385000000002</v>
      </c>
      <c r="AJ1011" s="4">
        <f t="shared" si="841"/>
        <v>20605.314139999999</v>
      </c>
      <c r="AK1011" s="4">
        <f t="shared" si="842"/>
        <v>21174.70478</v>
      </c>
      <c r="AL1011" s="4">
        <f t="shared" si="843"/>
        <v>25211.32</v>
      </c>
      <c r="AM1011" s="4">
        <f t="shared" si="844"/>
        <v>18510.77</v>
      </c>
      <c r="AN1011" s="4">
        <f t="shared" si="845"/>
        <v>20092.0998</v>
      </c>
      <c r="AO1011" s="4">
        <f t="shared" si="846"/>
        <v>21070.380100000002</v>
      </c>
      <c r="AP1011" s="4">
        <f t="shared" si="847"/>
        <v>21861.044999999998</v>
      </c>
      <c r="AQ1011" s="4">
        <f t="shared" si="848"/>
        <v>22651.709900000002</v>
      </c>
      <c r="AR1011" s="4">
        <f t="shared" si="849"/>
        <v>23777.402300000002</v>
      </c>
      <c r="AS1011" s="4">
        <f t="shared" si="850"/>
        <v>25211.32</v>
      </c>
      <c r="AT1011" s="4">
        <f t="shared" si="851"/>
        <v>18510.77</v>
      </c>
      <c r="AU1011" s="4">
        <f t="shared" si="852"/>
        <v>20092.0998</v>
      </c>
      <c r="AV1011" s="4">
        <f t="shared" si="853"/>
        <v>21070.380100000002</v>
      </c>
      <c r="AW1011" s="4">
        <f t="shared" si="854"/>
        <v>21861.044999999998</v>
      </c>
      <c r="AX1011" s="4">
        <f t="shared" si="855"/>
        <v>22651.709900000002</v>
      </c>
      <c r="AY1011" s="4">
        <f t="shared" si="856"/>
        <v>23777.402300000002</v>
      </c>
      <c r="AZ1011" s="1">
        <f t="shared" si="857"/>
        <v>25601.745285714296</v>
      </c>
      <c r="BA1011" s="1">
        <f t="shared" si="858"/>
        <v>26408.28598241607</v>
      </c>
      <c r="BB1011" s="1">
        <f t="shared" si="859"/>
        <v>0</v>
      </c>
      <c r="BC1011" s="1"/>
      <c r="BD1011" s="6">
        <f t="shared" si="860"/>
        <v>0</v>
      </c>
      <c r="BE1011" s="6"/>
      <c r="BF1011">
        <f t="shared" si="861"/>
        <v>-274002.83728600468</v>
      </c>
      <c r="BG1011">
        <f t="shared" si="862"/>
        <v>20213.669493448484</v>
      </c>
      <c r="BH1011">
        <f t="shared" si="863"/>
        <v>446.25</v>
      </c>
      <c r="BI1011">
        <f t="shared" si="864"/>
        <v>771.47847839906603</v>
      </c>
      <c r="BJ1011">
        <f t="shared" si="865"/>
        <v>23.963270142180093</v>
      </c>
      <c r="BK1011">
        <f t="shared" si="866"/>
        <v>17.156578233566332</v>
      </c>
    </row>
    <row r="1012" spans="1:63" x14ac:dyDescent="0.35">
      <c r="A1012" s="2">
        <v>1662508800000</v>
      </c>
      <c r="B1012" s="3">
        <v>44811</v>
      </c>
      <c r="C1012" s="2" t="s">
        <v>9</v>
      </c>
      <c r="D1012" s="2">
        <v>18790.61</v>
      </c>
      <c r="E1012" s="2">
        <v>19464.060000000001</v>
      </c>
      <c r="F1012" s="2">
        <v>18510.77</v>
      </c>
      <c r="G1012" s="2">
        <v>19292.84</v>
      </c>
      <c r="H1012" s="2">
        <v>287394.77879999997</v>
      </c>
      <c r="I1012" s="2">
        <v>5436827909.2013102</v>
      </c>
      <c r="J1012" s="2">
        <f t="shared" si="815"/>
        <v>2.6727711340930367</v>
      </c>
      <c r="K1012" s="2">
        <f t="shared" si="816"/>
        <v>-4.1657187307825607</v>
      </c>
      <c r="L1012" s="2">
        <f t="shared" si="817"/>
        <v>-16.661418275201463</v>
      </c>
      <c r="M1012" s="1">
        <f t="shared" si="818"/>
        <v>0.13939089336985011</v>
      </c>
      <c r="N1012" s="1">
        <f t="shared" si="819"/>
        <v>4.8405004136249454</v>
      </c>
      <c r="O1012" s="1">
        <f t="shared" si="820"/>
        <v>1.2297308224190944</v>
      </c>
      <c r="P1012" s="2">
        <f t="shared" si="821"/>
        <v>502.22999999999956</v>
      </c>
      <c r="Q1012" s="2">
        <f t="shared" si="822"/>
        <v>0</v>
      </c>
      <c r="R1012" s="2">
        <f t="shared" si="823"/>
        <v>136.53642857142819</v>
      </c>
      <c r="S1012" s="2">
        <f t="shared" si="824"/>
        <v>284.76785714285688</v>
      </c>
      <c r="T1012" s="1">
        <f t="shared" si="825"/>
        <v>32.408032199326541</v>
      </c>
      <c r="U1012" s="1">
        <f t="shared" si="826"/>
        <v>21644.960737944544</v>
      </c>
      <c r="V1012" s="1">
        <f t="shared" si="827"/>
        <v>20356.181000000004</v>
      </c>
      <c r="W1012" s="1">
        <f t="shared" si="828"/>
        <v>799.50515017665782</v>
      </c>
      <c r="X1012" s="1">
        <f t="shared" si="829"/>
        <v>21955.191300353319</v>
      </c>
      <c r="Y1012" s="1">
        <f t="shared" si="830"/>
        <v>18757.170699646689</v>
      </c>
      <c r="Z1012" s="1">
        <f t="shared" si="831"/>
        <v>20765.443204201423</v>
      </c>
      <c r="AA1012" s="1">
        <f t="shared" si="832"/>
        <v>19938.699210302828</v>
      </c>
      <c r="AB1012" s="1">
        <f t="shared" si="833"/>
        <v>-826.74399389859536</v>
      </c>
      <c r="AC1012" s="1">
        <f t="shared" si="834"/>
        <v>-758.70245857141845</v>
      </c>
      <c r="AD1012" s="1">
        <f t="shared" si="835"/>
        <v>68.041535327176916</v>
      </c>
      <c r="AE1012" s="4">
        <f t="shared" si="836"/>
        <v>23208.67</v>
      </c>
      <c r="AF1012" s="4">
        <f t="shared" si="837"/>
        <v>18510.77</v>
      </c>
      <c r="AG1012" s="4">
        <f t="shared" si="838"/>
        <v>19619.474399999999</v>
      </c>
      <c r="AH1012" s="4">
        <f t="shared" si="839"/>
        <v>20305.3678</v>
      </c>
      <c r="AI1012" s="4">
        <f t="shared" si="840"/>
        <v>20859.72</v>
      </c>
      <c r="AJ1012" s="4">
        <f t="shared" si="841"/>
        <v>21414.072199999999</v>
      </c>
      <c r="AK1012" s="4">
        <f t="shared" si="842"/>
        <v>22203.3194</v>
      </c>
      <c r="AL1012" s="4">
        <f t="shared" si="843"/>
        <v>25211.32</v>
      </c>
      <c r="AM1012" s="4">
        <f t="shared" si="844"/>
        <v>18510.77</v>
      </c>
      <c r="AN1012" s="4">
        <f t="shared" si="845"/>
        <v>20092.0998</v>
      </c>
      <c r="AO1012" s="4">
        <f t="shared" si="846"/>
        <v>21070.380100000002</v>
      </c>
      <c r="AP1012" s="4">
        <f t="shared" si="847"/>
        <v>21861.044999999998</v>
      </c>
      <c r="AQ1012" s="4">
        <f t="shared" si="848"/>
        <v>22651.709900000002</v>
      </c>
      <c r="AR1012" s="4">
        <f t="shared" si="849"/>
        <v>23777.402300000002</v>
      </c>
      <c r="AS1012" s="4">
        <f t="shared" si="850"/>
        <v>25211.32</v>
      </c>
      <c r="AT1012" s="4">
        <f t="shared" si="851"/>
        <v>18510.77</v>
      </c>
      <c r="AU1012" s="4">
        <f t="shared" si="852"/>
        <v>20092.0998</v>
      </c>
      <c r="AV1012" s="4">
        <f t="shared" si="853"/>
        <v>21070.380100000002</v>
      </c>
      <c r="AW1012" s="4">
        <f t="shared" si="854"/>
        <v>21861.044999999998</v>
      </c>
      <c r="AX1012" s="4">
        <f t="shared" si="855"/>
        <v>22651.709900000002</v>
      </c>
      <c r="AY1012" s="4">
        <f t="shared" si="856"/>
        <v>23777.402300000002</v>
      </c>
      <c r="AZ1012" s="1">
        <f t="shared" si="857"/>
        <v>25752.889857142869</v>
      </c>
      <c r="BA1012" s="1">
        <f t="shared" si="858"/>
        <v>26505.388941079302</v>
      </c>
      <c r="BB1012" s="1">
        <f t="shared" si="859"/>
        <v>0</v>
      </c>
      <c r="BC1012" s="1"/>
      <c r="BD1012" s="6">
        <f t="shared" si="860"/>
        <v>0</v>
      </c>
      <c r="BE1012" s="6"/>
      <c r="BF1012">
        <f t="shared" si="861"/>
        <v>-536816.12001600466</v>
      </c>
      <c r="BG1012">
        <f t="shared" si="862"/>
        <v>20361.721594955568</v>
      </c>
      <c r="BH1012">
        <f t="shared" si="863"/>
        <v>953.29000000000087</v>
      </c>
      <c r="BI1012">
        <f t="shared" si="864"/>
        <v>821.51362892199927</v>
      </c>
      <c r="BJ1012">
        <f t="shared" si="865"/>
        <v>23.165580568720369</v>
      </c>
      <c r="BK1012">
        <f t="shared" si="866"/>
        <v>13.046132443876049</v>
      </c>
    </row>
    <row r="1013" spans="1:63" x14ac:dyDescent="0.35">
      <c r="A1013" s="2">
        <v>1662422400000</v>
      </c>
      <c r="B1013" s="3">
        <v>44810</v>
      </c>
      <c r="C1013" s="2" t="s">
        <v>9</v>
      </c>
      <c r="D1013" s="2">
        <v>19795.34</v>
      </c>
      <c r="E1013" s="2">
        <v>20180</v>
      </c>
      <c r="F1013" s="2">
        <v>18649.509999999998</v>
      </c>
      <c r="G1013" s="2">
        <v>18790.61</v>
      </c>
      <c r="H1013" s="2">
        <v>356315.05718</v>
      </c>
      <c r="I1013" s="2">
        <v>6976809188.4101896</v>
      </c>
      <c r="J1013" s="2">
        <f t="shared" si="815"/>
        <v>-5.082780888262973</v>
      </c>
      <c r="K1013" s="2">
        <f t="shared" si="816"/>
        <v>-6.2813403677402802</v>
      </c>
      <c r="L1013" s="2">
        <f t="shared" si="817"/>
        <v>-21.081016379672405</v>
      </c>
      <c r="M1013" s="1">
        <f t="shared" si="818"/>
        <v>2.6031937236819438</v>
      </c>
      <c r="N1013" s="1">
        <f t="shared" si="819"/>
        <v>7.3598462210646654</v>
      </c>
      <c r="O1013" s="1">
        <f t="shared" si="820"/>
        <v>6.2268335088642557</v>
      </c>
      <c r="P1013" s="2">
        <f t="shared" si="821"/>
        <v>0</v>
      </c>
      <c r="Q1013" s="2">
        <f t="shared" si="822"/>
        <v>1006.2299999999996</v>
      </c>
      <c r="R1013" s="2">
        <f t="shared" si="823"/>
        <v>100.66285714285679</v>
      </c>
      <c r="S1013" s="2">
        <f t="shared" si="824"/>
        <v>296.27071428571384</v>
      </c>
      <c r="T1013" s="1">
        <f t="shared" si="825"/>
        <v>25.36012682942625</v>
      </c>
      <c r="U1013" s="1">
        <f t="shared" si="826"/>
        <v>21740.965666023912</v>
      </c>
      <c r="V1013" s="1">
        <f t="shared" si="827"/>
        <v>20551.099000000002</v>
      </c>
      <c r="W1013" s="1">
        <f t="shared" si="828"/>
        <v>972.90667118639931</v>
      </c>
      <c r="X1013" s="1">
        <f t="shared" si="829"/>
        <v>22496.912342372802</v>
      </c>
      <c r="Y1013" s="1">
        <f t="shared" si="830"/>
        <v>18605.285657627202</v>
      </c>
      <c r="Z1013" s="1">
        <f t="shared" si="831"/>
        <v>20883.251460537536</v>
      </c>
      <c r="AA1013" s="1">
        <f t="shared" si="832"/>
        <v>20056.128157630614</v>
      </c>
      <c r="AB1013" s="1">
        <f t="shared" si="833"/>
        <v>-827.12330290692262</v>
      </c>
      <c r="AC1013" s="1">
        <f t="shared" si="834"/>
        <v>-741.6920747396241</v>
      </c>
      <c r="AD1013" s="1">
        <f t="shared" si="835"/>
        <v>85.431228167298514</v>
      </c>
      <c r="AE1013" s="4">
        <f t="shared" si="836"/>
        <v>23600</v>
      </c>
      <c r="AF1013" s="4">
        <f t="shared" si="837"/>
        <v>18649.509999999998</v>
      </c>
      <c r="AG1013" s="4">
        <f t="shared" si="838"/>
        <v>19817.825639999999</v>
      </c>
      <c r="AH1013" s="4">
        <f t="shared" si="839"/>
        <v>20540.597180000001</v>
      </c>
      <c r="AI1013" s="4">
        <f t="shared" si="840"/>
        <v>21124.754999999997</v>
      </c>
      <c r="AJ1013" s="4">
        <f t="shared" si="841"/>
        <v>21708.912819999998</v>
      </c>
      <c r="AK1013" s="4">
        <f t="shared" si="842"/>
        <v>22540.595140000001</v>
      </c>
      <c r="AL1013" s="4">
        <f t="shared" si="843"/>
        <v>25211.32</v>
      </c>
      <c r="AM1013" s="4">
        <f t="shared" si="844"/>
        <v>18649.509999999998</v>
      </c>
      <c r="AN1013" s="4">
        <f t="shared" si="845"/>
        <v>20198.097159999998</v>
      </c>
      <c r="AO1013" s="4">
        <f t="shared" si="846"/>
        <v>21156.121419999999</v>
      </c>
      <c r="AP1013" s="4">
        <f t="shared" si="847"/>
        <v>21930.415000000001</v>
      </c>
      <c r="AQ1013" s="4">
        <f t="shared" si="848"/>
        <v>22704.708579999999</v>
      </c>
      <c r="AR1013" s="4">
        <f t="shared" si="849"/>
        <v>23807.092659999998</v>
      </c>
      <c r="AS1013" s="4">
        <f t="shared" si="850"/>
        <v>25211.32</v>
      </c>
      <c r="AT1013" s="4">
        <f t="shared" si="851"/>
        <v>18649.509999999998</v>
      </c>
      <c r="AU1013" s="4">
        <f t="shared" si="852"/>
        <v>20198.097159999998</v>
      </c>
      <c r="AV1013" s="4">
        <f t="shared" si="853"/>
        <v>21156.121419999999</v>
      </c>
      <c r="AW1013" s="4">
        <f t="shared" si="854"/>
        <v>21930.415000000001</v>
      </c>
      <c r="AX1013" s="4">
        <f t="shared" si="855"/>
        <v>22704.708579999999</v>
      </c>
      <c r="AY1013" s="4">
        <f t="shared" si="856"/>
        <v>23807.092659999998</v>
      </c>
      <c r="AZ1013" s="1">
        <f t="shared" si="857"/>
        <v>25910.499500000009</v>
      </c>
      <c r="BA1013" s="1">
        <f t="shared" si="858"/>
        <v>26604.190981368058</v>
      </c>
      <c r="BB1013" s="1">
        <f t="shared" si="859"/>
        <v>0</v>
      </c>
      <c r="BC1013" s="1"/>
      <c r="BD1013" s="6">
        <f t="shared" si="860"/>
        <v>0</v>
      </c>
      <c r="BE1013" s="6"/>
      <c r="BF1013">
        <f t="shared" si="861"/>
        <v>-824210.89881600463</v>
      </c>
      <c r="BG1013">
        <f t="shared" si="862"/>
        <v>20548.798092240453</v>
      </c>
      <c r="BH1013">
        <f t="shared" si="863"/>
        <v>1530.4900000000016</v>
      </c>
      <c r="BI1013">
        <f t="shared" si="864"/>
        <v>801.24034106384522</v>
      </c>
      <c r="BJ1013">
        <f t="shared" si="865"/>
        <v>4.3408839897985265</v>
      </c>
      <c r="BK1013">
        <f t="shared" si="866"/>
        <v>12.051163010605103</v>
      </c>
    </row>
    <row r="1014" spans="1:63" x14ac:dyDescent="0.35">
      <c r="A1014" s="2">
        <v>1662336000000</v>
      </c>
      <c r="B1014" s="3">
        <v>44809</v>
      </c>
      <c r="C1014" s="2" t="s">
        <v>9</v>
      </c>
      <c r="D1014" s="2">
        <v>20000.3</v>
      </c>
      <c r="E1014" s="2">
        <v>20057.27</v>
      </c>
      <c r="F1014" s="2">
        <v>19633.830000000002</v>
      </c>
      <c r="G1014" s="2">
        <v>19796.84</v>
      </c>
      <c r="H1014" s="2">
        <v>222543.01057000001</v>
      </c>
      <c r="I1014" s="2">
        <v>4404971191.9070196</v>
      </c>
      <c r="J1014" s="2">
        <f t="shared" si="815"/>
        <v>-1.0172847407288848</v>
      </c>
      <c r="K1014" s="2">
        <f t="shared" si="816"/>
        <v>-7.4804433348844623E-2</v>
      </c>
      <c r="L1014" s="2">
        <f t="shared" si="817"/>
        <v>-14.574493654417653</v>
      </c>
      <c r="M1014" s="1">
        <f t="shared" si="818"/>
        <v>-5.354961866591875</v>
      </c>
      <c r="N1014" s="1">
        <f t="shared" si="819"/>
        <v>13.127852728011144</v>
      </c>
      <c r="O1014" s="1">
        <f t="shared" si="820"/>
        <v>1.8256449009033677</v>
      </c>
      <c r="P1014" s="2">
        <f t="shared" si="821"/>
        <v>0</v>
      </c>
      <c r="Q1014" s="2">
        <f t="shared" si="822"/>
        <v>203.45999999999913</v>
      </c>
      <c r="R1014" s="2">
        <f t="shared" si="823"/>
        <v>109.89785714285661</v>
      </c>
      <c r="S1014" s="2">
        <f t="shared" si="824"/>
        <v>224.39714285714243</v>
      </c>
      <c r="T1014" s="1">
        <f t="shared" si="825"/>
        <v>32.874514169478132</v>
      </c>
      <c r="U1014" s="1">
        <f t="shared" si="826"/>
        <v>21861.388346269789</v>
      </c>
      <c r="V1014" s="1">
        <f t="shared" si="827"/>
        <v>20778.701500000003</v>
      </c>
      <c r="W1014" s="1">
        <f t="shared" si="828"/>
        <v>1062.741293877654</v>
      </c>
      <c r="X1014" s="1">
        <f t="shared" si="829"/>
        <v>22904.184087755311</v>
      </c>
      <c r="Y1014" s="1">
        <f t="shared" si="830"/>
        <v>18653.218912244694</v>
      </c>
      <c r="Z1014" s="1">
        <f t="shared" si="831"/>
        <v>21050.662777380538</v>
      </c>
      <c r="AA1014" s="1">
        <f t="shared" si="832"/>
        <v>20286.222368108909</v>
      </c>
      <c r="AB1014" s="1">
        <f t="shared" si="833"/>
        <v>-764.4404092716286</v>
      </c>
      <c r="AC1014" s="1">
        <f t="shared" si="834"/>
        <v>-720.33426769779953</v>
      </c>
      <c r="AD1014" s="1">
        <f t="shared" si="835"/>
        <v>44.106141573829063</v>
      </c>
      <c r="AE1014" s="4">
        <f t="shared" si="836"/>
        <v>24446.71</v>
      </c>
      <c r="AF1014" s="4">
        <f t="shared" si="837"/>
        <v>19520</v>
      </c>
      <c r="AG1014" s="4">
        <f t="shared" si="838"/>
        <v>20682.703559999998</v>
      </c>
      <c r="AH1014" s="4">
        <f t="shared" si="839"/>
        <v>21402.003219999999</v>
      </c>
      <c r="AI1014" s="4">
        <f t="shared" si="840"/>
        <v>21983.355</v>
      </c>
      <c r="AJ1014" s="4">
        <f t="shared" si="841"/>
        <v>22564.70678</v>
      </c>
      <c r="AK1014" s="4">
        <f t="shared" si="842"/>
        <v>23392.394059999999</v>
      </c>
      <c r="AL1014" s="4">
        <f t="shared" si="843"/>
        <v>25211.32</v>
      </c>
      <c r="AM1014" s="4">
        <f t="shared" si="844"/>
        <v>19520</v>
      </c>
      <c r="AN1014" s="4">
        <f t="shared" si="845"/>
        <v>20863.151519999999</v>
      </c>
      <c r="AO1014" s="4">
        <f t="shared" si="846"/>
        <v>21694.08424</v>
      </c>
      <c r="AP1014" s="4">
        <f t="shared" si="847"/>
        <v>22365.66</v>
      </c>
      <c r="AQ1014" s="4">
        <f t="shared" si="848"/>
        <v>23037.23576</v>
      </c>
      <c r="AR1014" s="4">
        <f t="shared" si="849"/>
        <v>23993.377520000002</v>
      </c>
      <c r="AS1014" s="4">
        <f t="shared" si="850"/>
        <v>25211.32</v>
      </c>
      <c r="AT1014" s="4">
        <f t="shared" si="851"/>
        <v>18910.939999999999</v>
      </c>
      <c r="AU1014" s="4">
        <f t="shared" si="852"/>
        <v>20397.829679999999</v>
      </c>
      <c r="AV1014" s="4">
        <f t="shared" si="853"/>
        <v>21317.685160000001</v>
      </c>
      <c r="AW1014" s="4">
        <f t="shared" si="854"/>
        <v>22061.129999999997</v>
      </c>
      <c r="AX1014" s="4">
        <f t="shared" si="855"/>
        <v>22804.574840000001</v>
      </c>
      <c r="AY1014" s="4">
        <f t="shared" si="856"/>
        <v>23863.038679999998</v>
      </c>
      <c r="AZ1014" s="1">
        <f t="shared" si="857"/>
        <v>26072.660714285721</v>
      </c>
      <c r="BA1014" s="1">
        <f t="shared" si="858"/>
        <v>26711.226337277207</v>
      </c>
      <c r="BB1014" s="1">
        <f t="shared" si="859"/>
        <v>0</v>
      </c>
      <c r="BC1014" s="1"/>
      <c r="BD1014" s="6">
        <f t="shared" si="860"/>
        <v>0</v>
      </c>
      <c r="BE1014" s="6"/>
      <c r="BF1014">
        <f t="shared" si="861"/>
        <v>-467895.84163600462</v>
      </c>
      <c r="BG1014">
        <f t="shared" si="862"/>
        <v>20826.855183960262</v>
      </c>
      <c r="BH1014">
        <f t="shared" si="863"/>
        <v>423.43999999999869</v>
      </c>
      <c r="BI1014">
        <f t="shared" si="864"/>
        <v>689.04808584289799</v>
      </c>
      <c r="BJ1014">
        <f t="shared" si="865"/>
        <v>11.63193277310925</v>
      </c>
      <c r="BK1014">
        <f t="shared" si="866"/>
        <v>14.972549019607856</v>
      </c>
    </row>
    <row r="1015" spans="1:63" x14ac:dyDescent="0.35">
      <c r="A1015" s="2">
        <v>1662249600000</v>
      </c>
      <c r="B1015" s="3">
        <v>44808</v>
      </c>
      <c r="C1015" s="2" t="s">
        <v>9</v>
      </c>
      <c r="D1015" s="2">
        <v>19832.45</v>
      </c>
      <c r="E1015" s="2">
        <v>20029.23</v>
      </c>
      <c r="F1015" s="2">
        <v>19583.099999999999</v>
      </c>
      <c r="G1015" s="2">
        <v>20000.3</v>
      </c>
      <c r="H1015" s="2">
        <v>145588.77893</v>
      </c>
      <c r="I1015" s="2">
        <v>2883227667.1961899</v>
      </c>
      <c r="J1015" s="2">
        <f t="shared" si="815"/>
        <v>0.84913699645519491</v>
      </c>
      <c r="K1015" s="2">
        <f t="shared" si="816"/>
        <v>-1.4070482058077294</v>
      </c>
      <c r="L1015" s="2">
        <f t="shared" si="817"/>
        <v>-12.868706873379654</v>
      </c>
      <c r="M1015" s="1">
        <f t="shared" si="818"/>
        <v>-1.0277397806922677</v>
      </c>
      <c r="N1015" s="1">
        <f t="shared" si="819"/>
        <v>9.1327130093048599</v>
      </c>
      <c r="O1015" s="1">
        <f t="shared" si="820"/>
        <v>1.6875746863797065</v>
      </c>
      <c r="P1015" s="2">
        <f t="shared" si="821"/>
        <v>168.39999999999782</v>
      </c>
      <c r="Q1015" s="2">
        <f t="shared" si="822"/>
        <v>0</v>
      </c>
      <c r="R1015" s="2">
        <f t="shared" si="823"/>
        <v>109.89785714285661</v>
      </c>
      <c r="S1015" s="2">
        <f t="shared" si="824"/>
        <v>218.13428571428526</v>
      </c>
      <c r="T1015" s="1">
        <f t="shared" si="825"/>
        <v>33.502161155810015</v>
      </c>
      <c r="U1015" s="1">
        <f t="shared" si="826"/>
        <v>21945.655625709369</v>
      </c>
      <c r="V1015" s="1">
        <f t="shared" si="827"/>
        <v>20981.5965</v>
      </c>
      <c r="W1015" s="1">
        <f t="shared" si="828"/>
        <v>1230.1019141123027</v>
      </c>
      <c r="X1015" s="1">
        <f t="shared" si="829"/>
        <v>23441.800328224606</v>
      </c>
      <c r="Y1015" s="1">
        <f t="shared" si="830"/>
        <v>18521.392671775393</v>
      </c>
      <c r="Z1015" s="1">
        <f t="shared" si="831"/>
        <v>21150.968599570981</v>
      </c>
      <c r="AA1015" s="1">
        <f t="shared" si="832"/>
        <v>20375.200980492347</v>
      </c>
      <c r="AB1015" s="1">
        <f t="shared" si="833"/>
        <v>-775.76761907863329</v>
      </c>
      <c r="AC1015" s="1">
        <f t="shared" si="834"/>
        <v>-709.30773230434227</v>
      </c>
      <c r="AD1015" s="1">
        <f t="shared" si="835"/>
        <v>66.459886774291022</v>
      </c>
      <c r="AE1015" s="4">
        <f t="shared" si="836"/>
        <v>24446.71</v>
      </c>
      <c r="AF1015" s="4">
        <f t="shared" si="837"/>
        <v>19520</v>
      </c>
      <c r="AG1015" s="4">
        <f t="shared" si="838"/>
        <v>20682.703559999998</v>
      </c>
      <c r="AH1015" s="4">
        <f t="shared" si="839"/>
        <v>21402.003219999999</v>
      </c>
      <c r="AI1015" s="4">
        <f t="shared" si="840"/>
        <v>21983.355</v>
      </c>
      <c r="AJ1015" s="4">
        <f t="shared" si="841"/>
        <v>22564.70678</v>
      </c>
      <c r="AK1015" s="4">
        <f t="shared" si="842"/>
        <v>23392.394059999999</v>
      </c>
      <c r="AL1015" s="4">
        <f t="shared" si="843"/>
        <v>25211.32</v>
      </c>
      <c r="AM1015" s="4">
        <f t="shared" si="844"/>
        <v>19520</v>
      </c>
      <c r="AN1015" s="4">
        <f t="shared" si="845"/>
        <v>20863.151519999999</v>
      </c>
      <c r="AO1015" s="4">
        <f t="shared" si="846"/>
        <v>21694.08424</v>
      </c>
      <c r="AP1015" s="4">
        <f t="shared" si="847"/>
        <v>22365.66</v>
      </c>
      <c r="AQ1015" s="4">
        <f t="shared" si="848"/>
        <v>23037.23576</v>
      </c>
      <c r="AR1015" s="4">
        <f t="shared" si="849"/>
        <v>23993.377520000002</v>
      </c>
      <c r="AS1015" s="4">
        <f t="shared" si="850"/>
        <v>25211.32</v>
      </c>
      <c r="AT1015" s="4">
        <f t="shared" si="851"/>
        <v>18910.939999999999</v>
      </c>
      <c r="AU1015" s="4">
        <f t="shared" si="852"/>
        <v>20397.829679999999</v>
      </c>
      <c r="AV1015" s="4">
        <f t="shared" si="853"/>
        <v>21317.685160000001</v>
      </c>
      <c r="AW1015" s="4">
        <f t="shared" si="854"/>
        <v>22061.129999999997</v>
      </c>
      <c r="AX1015" s="4">
        <f t="shared" si="855"/>
        <v>22804.574840000001</v>
      </c>
      <c r="AY1015" s="4">
        <f t="shared" si="856"/>
        <v>23863.038679999998</v>
      </c>
      <c r="AZ1015" s="1">
        <f t="shared" si="857"/>
        <v>26222.691357142863</v>
      </c>
      <c r="BA1015" s="1">
        <f t="shared" si="858"/>
        <v>26805.9439583358</v>
      </c>
      <c r="BB1015" s="1">
        <f t="shared" si="859"/>
        <v>0</v>
      </c>
      <c r="BC1015" s="1"/>
      <c r="BD1015" s="6">
        <f t="shared" si="860"/>
        <v>0</v>
      </c>
      <c r="BE1015" s="6"/>
      <c r="BF1015">
        <f t="shared" si="861"/>
        <v>-245352.83106600461</v>
      </c>
      <c r="BG1015">
        <f t="shared" si="862"/>
        <v>21019.7201591909</v>
      </c>
      <c r="BH1015">
        <f t="shared" si="863"/>
        <v>446.13000000000102</v>
      </c>
      <c r="BI1015">
        <f t="shared" si="864"/>
        <v>729.91086828026698</v>
      </c>
      <c r="BJ1015">
        <f t="shared" si="865"/>
        <v>20.180672268907532</v>
      </c>
      <c r="BK1015">
        <f t="shared" si="866"/>
        <v>17.143697478991616</v>
      </c>
    </row>
    <row r="1016" spans="1:63" x14ac:dyDescent="0.35">
      <c r="A1016" s="2">
        <v>1662163200000</v>
      </c>
      <c r="B1016" s="3">
        <v>44807</v>
      </c>
      <c r="C1016" s="2" t="s">
        <v>9</v>
      </c>
      <c r="D1016" s="2">
        <v>19950.98</v>
      </c>
      <c r="E1016" s="2">
        <v>20055.93</v>
      </c>
      <c r="F1016" s="2">
        <v>19652.72</v>
      </c>
      <c r="G1016" s="2">
        <v>19831.900000000001</v>
      </c>
      <c r="H1016" s="2">
        <v>146639.03203999999</v>
      </c>
      <c r="I1016" s="2">
        <v>2908816275.0102801</v>
      </c>
      <c r="J1016" s="2">
        <f t="shared" si="815"/>
        <v>-0.6012472020152464</v>
      </c>
      <c r="K1016" s="2">
        <f t="shared" si="816"/>
        <v>1.4128426574266968</v>
      </c>
      <c r="L1016" s="2">
        <f t="shared" si="817"/>
        <v>-14.929895737980001</v>
      </c>
      <c r="M1016" s="1">
        <f t="shared" si="818"/>
        <v>0.84198737018943626</v>
      </c>
      <c r="N1016" s="1">
        <f t="shared" si="819"/>
        <v>9.1591829325480596</v>
      </c>
      <c r="O1016" s="1">
        <f t="shared" si="820"/>
        <v>-1.0226957578446831</v>
      </c>
      <c r="P1016" s="2">
        <f t="shared" si="821"/>
        <v>0</v>
      </c>
      <c r="Q1016" s="2">
        <f t="shared" si="822"/>
        <v>119.95999999999913</v>
      </c>
      <c r="R1016" s="2">
        <f t="shared" si="823"/>
        <v>124.6935714285711</v>
      </c>
      <c r="S1016" s="2">
        <f t="shared" si="824"/>
        <v>218.13428571428526</v>
      </c>
      <c r="T1016" s="1">
        <f t="shared" si="825"/>
        <v>36.37206511389514</v>
      </c>
      <c r="U1016" s="1">
        <f t="shared" si="826"/>
        <v>22025.057896146485</v>
      </c>
      <c r="V1016" s="1">
        <f t="shared" si="827"/>
        <v>21186.322500000002</v>
      </c>
      <c r="W1016" s="1">
        <f t="shared" si="828"/>
        <v>1381.1947259632693</v>
      </c>
      <c r="X1016" s="1">
        <f t="shared" si="829"/>
        <v>23948.71195192654</v>
      </c>
      <c r="Y1016" s="1">
        <f t="shared" si="830"/>
        <v>18423.933048073464</v>
      </c>
      <c r="Z1016" s="1">
        <f t="shared" si="831"/>
        <v>21243.022087536658</v>
      </c>
      <c r="AA1016" s="1">
        <f t="shared" si="832"/>
        <v>20443.36479512732</v>
      </c>
      <c r="AB1016" s="1">
        <f t="shared" si="833"/>
        <v>-799.65729240933797</v>
      </c>
      <c r="AC1016" s="1">
        <f t="shared" si="834"/>
        <v>-692.69276061076948</v>
      </c>
      <c r="AD1016" s="1">
        <f t="shared" si="835"/>
        <v>106.96453179856849</v>
      </c>
      <c r="AE1016" s="4">
        <f t="shared" si="836"/>
        <v>25211.32</v>
      </c>
      <c r="AF1016" s="4">
        <f t="shared" si="837"/>
        <v>19520</v>
      </c>
      <c r="AG1016" s="4">
        <f t="shared" si="838"/>
        <v>20863.151519999999</v>
      </c>
      <c r="AH1016" s="4">
        <f t="shared" si="839"/>
        <v>21694.08424</v>
      </c>
      <c r="AI1016" s="4">
        <f t="shared" si="840"/>
        <v>22365.66</v>
      </c>
      <c r="AJ1016" s="4">
        <f t="shared" si="841"/>
        <v>23037.23576</v>
      </c>
      <c r="AK1016" s="4">
        <f t="shared" si="842"/>
        <v>23993.377520000002</v>
      </c>
      <c r="AL1016" s="4">
        <f t="shared" si="843"/>
        <v>25211.32</v>
      </c>
      <c r="AM1016" s="4">
        <f t="shared" si="844"/>
        <v>19520</v>
      </c>
      <c r="AN1016" s="4">
        <f t="shared" si="845"/>
        <v>20863.151519999999</v>
      </c>
      <c r="AO1016" s="4">
        <f t="shared" si="846"/>
        <v>21694.08424</v>
      </c>
      <c r="AP1016" s="4">
        <f t="shared" si="847"/>
        <v>22365.66</v>
      </c>
      <c r="AQ1016" s="4">
        <f t="shared" si="848"/>
        <v>23037.23576</v>
      </c>
      <c r="AR1016" s="4">
        <f t="shared" si="849"/>
        <v>23993.377520000002</v>
      </c>
      <c r="AS1016" s="4">
        <f t="shared" si="850"/>
        <v>25211.32</v>
      </c>
      <c r="AT1016" s="4">
        <f t="shared" si="851"/>
        <v>18910.939999999999</v>
      </c>
      <c r="AU1016" s="4">
        <f t="shared" si="852"/>
        <v>20397.829679999999</v>
      </c>
      <c r="AV1016" s="4">
        <f t="shared" si="853"/>
        <v>21317.685160000001</v>
      </c>
      <c r="AW1016" s="4">
        <f t="shared" si="854"/>
        <v>22061.129999999997</v>
      </c>
      <c r="AX1016" s="4">
        <f t="shared" si="855"/>
        <v>22804.574840000001</v>
      </c>
      <c r="AY1016" s="4">
        <f t="shared" si="856"/>
        <v>23863.038679999998</v>
      </c>
      <c r="AZ1016" s="1">
        <f t="shared" si="857"/>
        <v>26363.247214285719</v>
      </c>
      <c r="BA1016" s="1">
        <f t="shared" si="858"/>
        <v>26899.171957765058</v>
      </c>
      <c r="BB1016" s="1">
        <f t="shared" si="859"/>
        <v>0</v>
      </c>
      <c r="BC1016" s="1"/>
      <c r="BD1016" s="6">
        <f t="shared" si="860"/>
        <v>0</v>
      </c>
      <c r="BE1016" s="6"/>
      <c r="BF1016">
        <f t="shared" si="861"/>
        <v>-390941.60999600461</v>
      </c>
      <c r="BG1016">
        <f t="shared" si="862"/>
        <v>21256.474132975574</v>
      </c>
      <c r="BH1016">
        <f t="shared" si="863"/>
        <v>403.20999999999913</v>
      </c>
      <c r="BI1016">
        <f t="shared" si="864"/>
        <v>773.56946340030788</v>
      </c>
      <c r="BJ1016">
        <f t="shared" si="865"/>
        <v>13.105042016806784</v>
      </c>
      <c r="BK1016">
        <f t="shared" si="866"/>
        <v>15.942375559153191</v>
      </c>
    </row>
    <row r="1017" spans="1:63" x14ac:dyDescent="0.35">
      <c r="A1017" s="2">
        <v>1662076800000</v>
      </c>
      <c r="B1017" s="3">
        <v>44806</v>
      </c>
      <c r="C1017" s="2" t="s">
        <v>9</v>
      </c>
      <c r="D1017" s="2">
        <v>20132.64</v>
      </c>
      <c r="E1017" s="2">
        <v>20441.259999999998</v>
      </c>
      <c r="F1017" s="2">
        <v>19755.29</v>
      </c>
      <c r="G1017" s="2">
        <v>19951.86</v>
      </c>
      <c r="H1017" s="2">
        <v>245986.60329999999</v>
      </c>
      <c r="I1017" s="2">
        <v>4946889819.5148296</v>
      </c>
      <c r="J1017" s="2">
        <f t="shared" si="815"/>
        <v>-0.89213599013682332</v>
      </c>
      <c r="K1017" s="2">
        <f t="shared" si="816"/>
        <v>-0.42789555635404425</v>
      </c>
      <c r="L1017" s="2">
        <f t="shared" si="817"/>
        <v>-11.807109408221192</v>
      </c>
      <c r="M1017" s="1">
        <f t="shared" si="818"/>
        <v>-0.60488405044397719</v>
      </c>
      <c r="N1017" s="1">
        <f t="shared" si="819"/>
        <v>7.0582391817103769</v>
      </c>
      <c r="O1017" s="1">
        <f t="shared" si="820"/>
        <v>-4.4860980379774178</v>
      </c>
      <c r="P1017" s="2">
        <f t="shared" si="821"/>
        <v>0</v>
      </c>
      <c r="Q1017" s="2">
        <f t="shared" si="822"/>
        <v>179.59999999999854</v>
      </c>
      <c r="R1017" s="2">
        <f t="shared" si="823"/>
        <v>146.52785714285685</v>
      </c>
      <c r="S1017" s="2">
        <f t="shared" si="824"/>
        <v>209.56571428571391</v>
      </c>
      <c r="T1017" s="1">
        <f t="shared" si="825"/>
        <v>41.148694865514877</v>
      </c>
      <c r="U1017" s="1">
        <f t="shared" si="826"/>
        <v>22114.574544968789</v>
      </c>
      <c r="V1017" s="1">
        <f t="shared" si="827"/>
        <v>21409.9895</v>
      </c>
      <c r="W1017" s="1">
        <f t="shared" si="828"/>
        <v>1500.7768812534232</v>
      </c>
      <c r="X1017" s="1">
        <f t="shared" si="829"/>
        <v>24411.543262506846</v>
      </c>
      <c r="Y1017" s="1">
        <f t="shared" si="830"/>
        <v>18408.435737493153</v>
      </c>
      <c r="Z1017" s="1">
        <f t="shared" si="831"/>
        <v>21355.91185453959</v>
      </c>
      <c r="AA1017" s="1">
        <f t="shared" si="832"/>
        <v>20554.540212423199</v>
      </c>
      <c r="AB1017" s="1">
        <f t="shared" si="833"/>
        <v>-801.37164211639174</v>
      </c>
      <c r="AC1017" s="1">
        <f t="shared" si="834"/>
        <v>-665.9516276611273</v>
      </c>
      <c r="AD1017" s="1">
        <f t="shared" si="835"/>
        <v>135.42001445526444</v>
      </c>
      <c r="AE1017" s="4">
        <f t="shared" si="836"/>
        <v>25211.32</v>
      </c>
      <c r="AF1017" s="4">
        <f t="shared" si="837"/>
        <v>19520</v>
      </c>
      <c r="AG1017" s="4">
        <f t="shared" si="838"/>
        <v>20863.151519999999</v>
      </c>
      <c r="AH1017" s="4">
        <f t="shared" si="839"/>
        <v>21694.08424</v>
      </c>
      <c r="AI1017" s="4">
        <f t="shared" si="840"/>
        <v>22365.66</v>
      </c>
      <c r="AJ1017" s="4">
        <f t="shared" si="841"/>
        <v>23037.23576</v>
      </c>
      <c r="AK1017" s="4">
        <f t="shared" si="842"/>
        <v>23993.377520000002</v>
      </c>
      <c r="AL1017" s="4">
        <f t="shared" si="843"/>
        <v>25211.32</v>
      </c>
      <c r="AM1017" s="4">
        <f t="shared" si="844"/>
        <v>19520</v>
      </c>
      <c r="AN1017" s="4">
        <f t="shared" si="845"/>
        <v>20863.151519999999</v>
      </c>
      <c r="AO1017" s="4">
        <f t="shared" si="846"/>
        <v>21694.08424</v>
      </c>
      <c r="AP1017" s="4">
        <f t="shared" si="847"/>
        <v>22365.66</v>
      </c>
      <c r="AQ1017" s="4">
        <f t="shared" si="848"/>
        <v>23037.23576</v>
      </c>
      <c r="AR1017" s="4">
        <f t="shared" si="849"/>
        <v>23993.377520000002</v>
      </c>
      <c r="AS1017" s="4">
        <f t="shared" si="850"/>
        <v>25211.32</v>
      </c>
      <c r="AT1017" s="4">
        <f t="shared" si="851"/>
        <v>18910.939999999999</v>
      </c>
      <c r="AU1017" s="4">
        <f t="shared" si="852"/>
        <v>20397.829679999999</v>
      </c>
      <c r="AV1017" s="4">
        <f t="shared" si="853"/>
        <v>21317.685160000001</v>
      </c>
      <c r="AW1017" s="4">
        <f t="shared" si="854"/>
        <v>22061.129999999997</v>
      </c>
      <c r="AX1017" s="4">
        <f t="shared" si="855"/>
        <v>22804.574840000001</v>
      </c>
      <c r="AY1017" s="4">
        <f t="shared" si="856"/>
        <v>23863.038679999998</v>
      </c>
      <c r="AZ1017" s="1">
        <f t="shared" si="857"/>
        <v>26510.010142857151</v>
      </c>
      <c r="BA1017" s="1">
        <f t="shared" si="858"/>
        <v>26995.983902391978</v>
      </c>
      <c r="BB1017" s="1">
        <f t="shared" si="859"/>
        <v>0</v>
      </c>
      <c r="BC1017" s="1"/>
      <c r="BD1017" s="6">
        <f t="shared" si="860"/>
        <v>0</v>
      </c>
      <c r="BE1017" s="6"/>
      <c r="BF1017">
        <f t="shared" si="861"/>
        <v>-244302.57795600465</v>
      </c>
      <c r="BG1017">
        <f t="shared" si="862"/>
        <v>21425.124666048894</v>
      </c>
      <c r="BH1017">
        <f t="shared" si="863"/>
        <v>685.96999999999753</v>
      </c>
      <c r="BI1017">
        <f t="shared" si="864"/>
        <v>830.54784238497064</v>
      </c>
      <c r="BJ1017">
        <f t="shared" si="865"/>
        <v>18.14537815126053</v>
      </c>
      <c r="BK1017">
        <f t="shared" si="866"/>
        <v>15.904256978387535</v>
      </c>
    </row>
    <row r="1018" spans="1:63" x14ac:dyDescent="0.35">
      <c r="A1018" s="2">
        <v>1661990400000</v>
      </c>
      <c r="B1018" s="3">
        <v>44805</v>
      </c>
      <c r="C1018" s="2" t="s">
        <v>9</v>
      </c>
      <c r="D1018" s="2">
        <v>20048.439999999999</v>
      </c>
      <c r="E1018" s="2">
        <v>20208.37</v>
      </c>
      <c r="F1018" s="2">
        <v>19565.66</v>
      </c>
      <c r="G1018" s="2">
        <v>20131.46</v>
      </c>
      <c r="H1018" s="2">
        <v>245289.97263</v>
      </c>
      <c r="I1018" s="2">
        <v>4893158531.7812405</v>
      </c>
      <c r="J1018" s="2">
        <f t="shared" si="815"/>
        <v>0.40618413348215454</v>
      </c>
      <c r="K1018" s="2">
        <f t="shared" si="816"/>
        <v>-0.54142448143747557</v>
      </c>
      <c r="L1018" s="2">
        <f t="shared" si="817"/>
        <v>-11.775205678582651</v>
      </c>
      <c r="M1018" s="1">
        <f t="shared" si="818"/>
        <v>-0.90016670124990117</v>
      </c>
      <c r="N1018" s="1">
        <f t="shared" si="819"/>
        <v>-4.0319480057581449</v>
      </c>
      <c r="O1018" s="1">
        <f t="shared" si="820"/>
        <v>-4.075760029327224</v>
      </c>
      <c r="P1018" s="2">
        <f t="shared" si="821"/>
        <v>81.43999999999869</v>
      </c>
      <c r="Q1018" s="2">
        <f t="shared" si="822"/>
        <v>0</v>
      </c>
      <c r="R1018" s="2">
        <f t="shared" si="823"/>
        <v>146.52785714285685</v>
      </c>
      <c r="S1018" s="2">
        <f t="shared" si="824"/>
        <v>365.08071428571412</v>
      </c>
      <c r="T1018" s="1">
        <f t="shared" si="825"/>
        <v>28.640618106476467</v>
      </c>
      <c r="U1018" s="1">
        <f t="shared" si="826"/>
        <v>22202.84860802874</v>
      </c>
      <c r="V1018" s="1">
        <f t="shared" si="827"/>
        <v>21634.465499999998</v>
      </c>
      <c r="W1018" s="1">
        <f t="shared" si="828"/>
        <v>1598.4683634544513</v>
      </c>
      <c r="X1018" s="1">
        <f t="shared" si="829"/>
        <v>24831.4022269089</v>
      </c>
      <c r="Y1018" s="1">
        <f t="shared" si="830"/>
        <v>18437.528773091097</v>
      </c>
      <c r="Z1018" s="1">
        <f t="shared" si="831"/>
        <v>21468.236002902759</v>
      </c>
      <c r="AA1018" s="1">
        <f t="shared" si="832"/>
        <v>20664.118432863779</v>
      </c>
      <c r="AB1018" s="1">
        <f t="shared" si="833"/>
        <v>-804.11757003897947</v>
      </c>
      <c r="AC1018" s="1">
        <f t="shared" si="834"/>
        <v>-632.09662404731125</v>
      </c>
      <c r="AD1018" s="1">
        <f t="shared" si="835"/>
        <v>172.02094599166821</v>
      </c>
      <c r="AE1018" s="4">
        <f t="shared" si="836"/>
        <v>25211.32</v>
      </c>
      <c r="AF1018" s="4">
        <f t="shared" si="837"/>
        <v>19520</v>
      </c>
      <c r="AG1018" s="4">
        <f t="shared" si="838"/>
        <v>20863.151519999999</v>
      </c>
      <c r="AH1018" s="4">
        <f t="shared" si="839"/>
        <v>21694.08424</v>
      </c>
      <c r="AI1018" s="4">
        <f t="shared" si="840"/>
        <v>22365.66</v>
      </c>
      <c r="AJ1018" s="4">
        <f t="shared" si="841"/>
        <v>23037.23576</v>
      </c>
      <c r="AK1018" s="4">
        <f t="shared" si="842"/>
        <v>23993.377520000002</v>
      </c>
      <c r="AL1018" s="4">
        <f t="shared" si="843"/>
        <v>25211.32</v>
      </c>
      <c r="AM1018" s="4">
        <f t="shared" si="844"/>
        <v>19520</v>
      </c>
      <c r="AN1018" s="4">
        <f t="shared" si="845"/>
        <v>20863.151519999999</v>
      </c>
      <c r="AO1018" s="4">
        <f t="shared" si="846"/>
        <v>21694.08424</v>
      </c>
      <c r="AP1018" s="4">
        <f t="shared" si="847"/>
        <v>22365.66</v>
      </c>
      <c r="AQ1018" s="4">
        <f t="shared" si="848"/>
        <v>23037.23576</v>
      </c>
      <c r="AR1018" s="4">
        <f t="shared" si="849"/>
        <v>23993.377520000002</v>
      </c>
      <c r="AS1018" s="4">
        <f t="shared" si="850"/>
        <v>25211.32</v>
      </c>
      <c r="AT1018" s="4">
        <f t="shared" si="851"/>
        <v>18910.939999999999</v>
      </c>
      <c r="AU1018" s="4">
        <f t="shared" si="852"/>
        <v>20397.829679999999</v>
      </c>
      <c r="AV1018" s="4">
        <f t="shared" si="853"/>
        <v>21317.685160000001</v>
      </c>
      <c r="AW1018" s="4">
        <f t="shared" si="854"/>
        <v>22061.129999999997</v>
      </c>
      <c r="AX1018" s="4">
        <f t="shared" si="855"/>
        <v>22804.574840000001</v>
      </c>
      <c r="AY1018" s="4">
        <f t="shared" si="856"/>
        <v>23863.038679999998</v>
      </c>
      <c r="AZ1018" s="1">
        <f t="shared" si="857"/>
        <v>26657.153285714292</v>
      </c>
      <c r="BA1018" s="1">
        <f t="shared" si="858"/>
        <v>27092.478750369948</v>
      </c>
      <c r="BB1018" s="1">
        <f t="shared" si="859"/>
        <v>0</v>
      </c>
      <c r="BC1018" s="1"/>
      <c r="BD1018" s="6">
        <f t="shared" si="860"/>
        <v>0</v>
      </c>
      <c r="BE1018" s="6"/>
      <c r="BF1018">
        <f t="shared" si="861"/>
        <v>1684.0253439953376</v>
      </c>
      <c r="BG1018">
        <f t="shared" si="862"/>
        <v>21626.763815784256</v>
      </c>
      <c r="BH1018">
        <f t="shared" si="863"/>
        <v>642.70999999999913</v>
      </c>
      <c r="BI1018">
        <f t="shared" si="864"/>
        <v>852.79058736727416</v>
      </c>
      <c r="BJ1018">
        <f t="shared" si="865"/>
        <v>16.57670650939226</v>
      </c>
      <c r="BK1018">
        <f t="shared" si="866"/>
        <v>11.829122592452039</v>
      </c>
    </row>
    <row r="1019" spans="1:63" x14ac:dyDescent="0.35">
      <c r="A1019" s="2">
        <v>1661904000000</v>
      </c>
      <c r="B1019" s="3">
        <v>44804</v>
      </c>
      <c r="C1019" s="2" t="s">
        <v>9</v>
      </c>
      <c r="D1019" s="2">
        <v>19813.03</v>
      </c>
      <c r="E1019" s="2">
        <v>20490</v>
      </c>
      <c r="F1019" s="2">
        <v>19797.939999999999</v>
      </c>
      <c r="G1019" s="2">
        <v>20050.02</v>
      </c>
      <c r="H1019" s="2">
        <v>276946.60765000002</v>
      </c>
      <c r="I1019" s="2">
        <v>5595829094.3910398</v>
      </c>
      <c r="J1019" s="2">
        <f t="shared" si="815"/>
        <v>1.203129874023684</v>
      </c>
      <c r="K1019" s="2">
        <f t="shared" si="816"/>
        <v>-6.999476785608266</v>
      </c>
      <c r="L1019" s="2">
        <f t="shared" si="817"/>
        <v>-12.779697395878422</v>
      </c>
      <c r="M1019" s="1">
        <f t="shared" si="818"/>
        <v>0.40454095232039156</v>
      </c>
      <c r="N1019" s="1">
        <f t="shared" si="819"/>
        <v>-3.7764550858303396</v>
      </c>
      <c r="O1019" s="1">
        <f t="shared" si="820"/>
        <v>-3.1292238112480679</v>
      </c>
      <c r="P1019" s="2">
        <f t="shared" si="821"/>
        <v>238.36000000000058</v>
      </c>
      <c r="Q1019" s="2">
        <f t="shared" si="822"/>
        <v>0</v>
      </c>
      <c r="R1019" s="2">
        <f t="shared" si="823"/>
        <v>140.71071428571409</v>
      </c>
      <c r="S1019" s="2">
        <f t="shared" si="824"/>
        <v>375.89928571428544</v>
      </c>
      <c r="T1019" s="1">
        <f t="shared" si="825"/>
        <v>27.237319116105809</v>
      </c>
      <c r="U1019" s="1">
        <f t="shared" si="826"/>
        <v>22287.395081825831</v>
      </c>
      <c r="V1019" s="1">
        <f t="shared" si="827"/>
        <v>21848.076499999999</v>
      </c>
      <c r="W1019" s="1">
        <f t="shared" si="828"/>
        <v>1667.3174923639322</v>
      </c>
      <c r="X1019" s="1">
        <f t="shared" si="829"/>
        <v>25182.711484727864</v>
      </c>
      <c r="Y1019" s="1">
        <f t="shared" si="830"/>
        <v>18513.441515272134</v>
      </c>
      <c r="Z1019" s="1">
        <f t="shared" si="831"/>
        <v>21575.178083134979</v>
      </c>
      <c r="AA1019" s="1">
        <f t="shared" si="832"/>
        <v>20760.965420657194</v>
      </c>
      <c r="AB1019" s="1">
        <f t="shared" si="833"/>
        <v>-814.21266247778476</v>
      </c>
      <c r="AC1019" s="1">
        <f t="shared" si="834"/>
        <v>-589.09138754939408</v>
      </c>
      <c r="AD1019" s="1">
        <f t="shared" si="835"/>
        <v>225.12127492839068</v>
      </c>
      <c r="AE1019" s="4">
        <f t="shared" si="836"/>
        <v>25211.32</v>
      </c>
      <c r="AF1019" s="4">
        <f t="shared" si="837"/>
        <v>19520</v>
      </c>
      <c r="AG1019" s="4">
        <f t="shared" si="838"/>
        <v>20863.151519999999</v>
      </c>
      <c r="AH1019" s="4">
        <f t="shared" si="839"/>
        <v>21694.08424</v>
      </c>
      <c r="AI1019" s="4">
        <f t="shared" si="840"/>
        <v>22365.66</v>
      </c>
      <c r="AJ1019" s="4">
        <f t="shared" si="841"/>
        <v>23037.23576</v>
      </c>
      <c r="AK1019" s="4">
        <f t="shared" si="842"/>
        <v>23993.377520000002</v>
      </c>
      <c r="AL1019" s="4">
        <f t="shared" si="843"/>
        <v>25211.32</v>
      </c>
      <c r="AM1019" s="4">
        <f t="shared" si="844"/>
        <v>19520</v>
      </c>
      <c r="AN1019" s="4">
        <f t="shared" si="845"/>
        <v>20863.151519999999</v>
      </c>
      <c r="AO1019" s="4">
        <f t="shared" si="846"/>
        <v>21694.08424</v>
      </c>
      <c r="AP1019" s="4">
        <f t="shared" si="847"/>
        <v>22365.66</v>
      </c>
      <c r="AQ1019" s="4">
        <f t="shared" si="848"/>
        <v>23037.23576</v>
      </c>
      <c r="AR1019" s="4">
        <f t="shared" si="849"/>
        <v>23993.377520000002</v>
      </c>
      <c r="AS1019" s="4">
        <f t="shared" si="850"/>
        <v>25211.32</v>
      </c>
      <c r="AT1019" s="4">
        <f t="shared" si="851"/>
        <v>18781</v>
      </c>
      <c r="AU1019" s="4">
        <f t="shared" si="852"/>
        <v>20298.555520000002</v>
      </c>
      <c r="AV1019" s="4">
        <f t="shared" si="853"/>
        <v>21237.382239999999</v>
      </c>
      <c r="AW1019" s="4">
        <f t="shared" si="854"/>
        <v>21996.16</v>
      </c>
      <c r="AX1019" s="4">
        <f t="shared" si="855"/>
        <v>22754.937760000001</v>
      </c>
      <c r="AY1019" s="4">
        <f t="shared" si="856"/>
        <v>23835.231520000001</v>
      </c>
      <c r="AZ1019" s="1">
        <f t="shared" si="857"/>
        <v>26798.659857142859</v>
      </c>
      <c r="BA1019" s="1">
        <f t="shared" si="858"/>
        <v>27187.835171607891</v>
      </c>
      <c r="BB1019" s="1">
        <f t="shared" si="859"/>
        <v>0</v>
      </c>
      <c r="BC1019" s="1"/>
      <c r="BD1019" s="6">
        <f t="shared" si="860"/>
        <v>0</v>
      </c>
      <c r="BE1019" s="6"/>
      <c r="BF1019">
        <f t="shared" si="861"/>
        <v>-243605.94728600467</v>
      </c>
      <c r="BG1019">
        <f t="shared" si="862"/>
        <v>21839.92398157444</v>
      </c>
      <c r="BH1019">
        <f t="shared" si="863"/>
        <v>692.06000000000131</v>
      </c>
      <c r="BI1019">
        <f t="shared" si="864"/>
        <v>885.11067773147033</v>
      </c>
      <c r="BJ1019">
        <f t="shared" si="865"/>
        <v>12.990686274509814</v>
      </c>
      <c r="BK1019">
        <f t="shared" si="866"/>
        <v>11.484360690703681</v>
      </c>
    </row>
    <row r="1020" spans="1:63" x14ac:dyDescent="0.35">
      <c r="A1020" s="2">
        <v>1661817600000</v>
      </c>
      <c r="B1020" s="3">
        <v>44803</v>
      </c>
      <c r="C1020" s="2" t="s">
        <v>9</v>
      </c>
      <c r="D1020" s="2">
        <v>20287.2</v>
      </c>
      <c r="E1020" s="2">
        <v>20576.25</v>
      </c>
      <c r="F1020" s="2">
        <v>19540</v>
      </c>
      <c r="G1020" s="2">
        <v>19811.66</v>
      </c>
      <c r="H1020" s="2">
        <v>256634.35529000001</v>
      </c>
      <c r="I1020" s="2">
        <v>5157974826.6093197</v>
      </c>
      <c r="J1020" s="2">
        <f t="shared" si="815"/>
        <v>-2.3369629784089589</v>
      </c>
      <c r="K1020" s="2">
        <f t="shared" si="816"/>
        <v>-7.28385517089042</v>
      </c>
      <c r="L1020" s="2">
        <f t="shared" si="817"/>
        <v>-14.854514846778899</v>
      </c>
      <c r="M1020" s="1">
        <f t="shared" si="818"/>
        <v>1.1888267443124774</v>
      </c>
      <c r="N1020" s="1">
        <f t="shared" si="819"/>
        <v>-5.1537831761699895</v>
      </c>
      <c r="O1020" s="1">
        <f t="shared" si="820"/>
        <v>-1.1112143051112398</v>
      </c>
      <c r="P1020" s="2">
        <f t="shared" si="821"/>
        <v>0</v>
      </c>
      <c r="Q1020" s="2">
        <f t="shared" si="822"/>
        <v>474.06999999999971</v>
      </c>
      <c r="R1020" s="2">
        <f t="shared" si="823"/>
        <v>123.68499999999975</v>
      </c>
      <c r="S1020" s="2">
        <f t="shared" si="824"/>
        <v>412.47642857142847</v>
      </c>
      <c r="T1020" s="1">
        <f t="shared" si="825"/>
        <v>23.068612065129614</v>
      </c>
      <c r="U1020" s="1">
        <f t="shared" si="826"/>
        <v>22378.716513737087</v>
      </c>
      <c r="V1020" s="1">
        <f t="shared" si="827"/>
        <v>22042.295000000002</v>
      </c>
      <c r="W1020" s="1">
        <f t="shared" si="828"/>
        <v>1672.7855919857157</v>
      </c>
      <c r="X1020" s="1">
        <f t="shared" si="829"/>
        <v>25387.866183971433</v>
      </c>
      <c r="Y1020" s="1">
        <f t="shared" si="830"/>
        <v>18696.723816028571</v>
      </c>
      <c r="Z1020" s="1">
        <f t="shared" si="831"/>
        <v>21697.190729785776</v>
      </c>
      <c r="AA1020" s="1">
        <f t="shared" si="832"/>
        <v>20890.228224413047</v>
      </c>
      <c r="AB1020" s="1">
        <f t="shared" si="833"/>
        <v>-806.96250537272863</v>
      </c>
      <c r="AC1020" s="1">
        <f t="shared" si="834"/>
        <v>-532.81106881729636</v>
      </c>
      <c r="AD1020" s="1">
        <f t="shared" si="835"/>
        <v>274.15143655543227</v>
      </c>
      <c r="AE1020" s="4">
        <f t="shared" si="836"/>
        <v>25211.32</v>
      </c>
      <c r="AF1020" s="4">
        <f t="shared" si="837"/>
        <v>19520</v>
      </c>
      <c r="AG1020" s="4">
        <f t="shared" si="838"/>
        <v>20863.151519999999</v>
      </c>
      <c r="AH1020" s="4">
        <f t="shared" si="839"/>
        <v>21694.08424</v>
      </c>
      <c r="AI1020" s="4">
        <f t="shared" si="840"/>
        <v>22365.66</v>
      </c>
      <c r="AJ1020" s="4">
        <f t="shared" si="841"/>
        <v>23037.23576</v>
      </c>
      <c r="AK1020" s="4">
        <f t="shared" si="842"/>
        <v>23993.377520000002</v>
      </c>
      <c r="AL1020" s="4">
        <f t="shared" si="843"/>
        <v>25211.32</v>
      </c>
      <c r="AM1020" s="4">
        <f t="shared" si="844"/>
        <v>19520</v>
      </c>
      <c r="AN1020" s="4">
        <f t="shared" si="845"/>
        <v>20863.151519999999</v>
      </c>
      <c r="AO1020" s="4">
        <f t="shared" si="846"/>
        <v>21694.08424</v>
      </c>
      <c r="AP1020" s="4">
        <f t="shared" si="847"/>
        <v>22365.66</v>
      </c>
      <c r="AQ1020" s="4">
        <f t="shared" si="848"/>
        <v>23037.23576</v>
      </c>
      <c r="AR1020" s="4">
        <f t="shared" si="849"/>
        <v>23993.377520000002</v>
      </c>
      <c r="AS1020" s="4">
        <f t="shared" si="850"/>
        <v>25211.32</v>
      </c>
      <c r="AT1020" s="4">
        <f t="shared" si="851"/>
        <v>18781</v>
      </c>
      <c r="AU1020" s="4">
        <f t="shared" si="852"/>
        <v>20298.555520000002</v>
      </c>
      <c r="AV1020" s="4">
        <f t="shared" si="853"/>
        <v>21237.382239999999</v>
      </c>
      <c r="AW1020" s="4">
        <f t="shared" si="854"/>
        <v>21996.16</v>
      </c>
      <c r="AX1020" s="4">
        <f t="shared" si="855"/>
        <v>22754.937760000001</v>
      </c>
      <c r="AY1020" s="4">
        <f t="shared" si="856"/>
        <v>23835.231520000001</v>
      </c>
      <c r="AZ1020" s="1">
        <f t="shared" si="857"/>
        <v>26949.358214285716</v>
      </c>
      <c r="BA1020" s="1">
        <f t="shared" si="858"/>
        <v>27285.613461629917</v>
      </c>
      <c r="BB1020" s="1">
        <f t="shared" si="859"/>
        <v>0</v>
      </c>
      <c r="BC1020" s="1"/>
      <c r="BD1020" s="6">
        <f t="shared" si="860"/>
        <v>0</v>
      </c>
      <c r="BE1020" s="6"/>
      <c r="BF1020">
        <f t="shared" si="861"/>
        <v>-520552.55493600469</v>
      </c>
      <c r="BG1020">
        <f t="shared" si="862"/>
        <v>22113.071307601571</v>
      </c>
      <c r="BH1020">
        <f t="shared" si="863"/>
        <v>1036.25</v>
      </c>
      <c r="BI1020">
        <f t="shared" si="864"/>
        <v>914.8107819978502</v>
      </c>
      <c r="BJ1020">
        <f t="shared" si="865"/>
        <v>5.9199749934540478</v>
      </c>
      <c r="BK1020">
        <f t="shared" si="866"/>
        <v>7.3626951480970968</v>
      </c>
    </row>
    <row r="1021" spans="1:63" x14ac:dyDescent="0.35">
      <c r="A1021" s="2">
        <v>1661731200000</v>
      </c>
      <c r="B1021" s="3">
        <v>44802</v>
      </c>
      <c r="C1021" s="2" t="s">
        <v>9</v>
      </c>
      <c r="D1021" s="2">
        <v>19555.61</v>
      </c>
      <c r="E1021" s="2">
        <v>20433.62</v>
      </c>
      <c r="F1021" s="2">
        <v>19550.79</v>
      </c>
      <c r="G1021" s="2">
        <v>20285.73</v>
      </c>
      <c r="H1021" s="2">
        <v>210509.49544999999</v>
      </c>
      <c r="I1021" s="2">
        <v>4211334408.9865899</v>
      </c>
      <c r="J1021" s="2">
        <f t="shared" si="815"/>
        <v>3.7335577872538828</v>
      </c>
      <c r="K1021" s="2">
        <f t="shared" si="816"/>
        <v>-5.7753870107092142</v>
      </c>
      <c r="L1021" s="2">
        <f t="shared" si="817"/>
        <v>-12.911813343911474</v>
      </c>
      <c r="M1021" s="1">
        <f t="shared" si="818"/>
        <v>-2.3928837866185857</v>
      </c>
      <c r="N1021" s="1">
        <f t="shared" si="819"/>
        <v>-2.4100192598442325</v>
      </c>
      <c r="O1021" s="1">
        <f t="shared" si="820"/>
        <v>-4.3030741314214467</v>
      </c>
      <c r="P1021" s="2">
        <f t="shared" si="821"/>
        <v>730.11999999999898</v>
      </c>
      <c r="Q1021" s="2">
        <f t="shared" si="822"/>
        <v>0</v>
      </c>
      <c r="R1021" s="2">
        <f t="shared" si="823"/>
        <v>123.68499999999975</v>
      </c>
      <c r="S1021" s="2">
        <f t="shared" si="824"/>
        <v>395.76285714285689</v>
      </c>
      <c r="T1021" s="1">
        <f t="shared" si="825"/>
        <v>23.810859607797823</v>
      </c>
      <c r="U1021" s="1">
        <f t="shared" si="826"/>
        <v>22483.494330624315</v>
      </c>
      <c r="V1021" s="1">
        <f t="shared" si="827"/>
        <v>22249.414499999999</v>
      </c>
      <c r="W1021" s="1">
        <f t="shared" si="828"/>
        <v>1639.8984368901481</v>
      </c>
      <c r="X1021" s="1">
        <f t="shared" si="829"/>
        <v>25529.211373780294</v>
      </c>
      <c r="Y1021" s="1">
        <f t="shared" si="830"/>
        <v>18969.617626219704</v>
      </c>
      <c r="Z1021" s="1">
        <f t="shared" si="831"/>
        <v>21848.03318816864</v>
      </c>
      <c r="AA1021" s="1">
        <f t="shared" si="832"/>
        <v>21086.331537942693</v>
      </c>
      <c r="AB1021" s="1">
        <f t="shared" si="833"/>
        <v>-761.70165022594665</v>
      </c>
      <c r="AC1021" s="1">
        <f t="shared" si="834"/>
        <v>-464.27320967843821</v>
      </c>
      <c r="AD1021" s="1">
        <f t="shared" si="835"/>
        <v>297.42844054750844</v>
      </c>
      <c r="AE1021" s="4">
        <f t="shared" si="836"/>
        <v>25211.32</v>
      </c>
      <c r="AF1021" s="4">
        <f t="shared" si="837"/>
        <v>19520</v>
      </c>
      <c r="AG1021" s="4">
        <f t="shared" si="838"/>
        <v>20863.151519999999</v>
      </c>
      <c r="AH1021" s="4">
        <f t="shared" si="839"/>
        <v>21694.08424</v>
      </c>
      <c r="AI1021" s="4">
        <f t="shared" si="840"/>
        <v>22365.66</v>
      </c>
      <c r="AJ1021" s="4">
        <f t="shared" si="841"/>
        <v>23037.23576</v>
      </c>
      <c r="AK1021" s="4">
        <f t="shared" si="842"/>
        <v>23993.377520000002</v>
      </c>
      <c r="AL1021" s="4">
        <f t="shared" si="843"/>
        <v>25211.32</v>
      </c>
      <c r="AM1021" s="4">
        <f t="shared" si="844"/>
        <v>19520</v>
      </c>
      <c r="AN1021" s="4">
        <f t="shared" si="845"/>
        <v>20863.151519999999</v>
      </c>
      <c r="AO1021" s="4">
        <f t="shared" si="846"/>
        <v>21694.08424</v>
      </c>
      <c r="AP1021" s="4">
        <f t="shared" si="847"/>
        <v>22365.66</v>
      </c>
      <c r="AQ1021" s="4">
        <f t="shared" si="848"/>
        <v>23037.23576</v>
      </c>
      <c r="AR1021" s="4">
        <f t="shared" si="849"/>
        <v>23993.377520000002</v>
      </c>
      <c r="AS1021" s="4">
        <f t="shared" si="850"/>
        <v>25211.32</v>
      </c>
      <c r="AT1021" s="4">
        <f t="shared" si="851"/>
        <v>18781</v>
      </c>
      <c r="AU1021" s="4">
        <f t="shared" si="852"/>
        <v>20298.555520000002</v>
      </c>
      <c r="AV1021" s="4">
        <f t="shared" si="853"/>
        <v>21237.382239999999</v>
      </c>
      <c r="AW1021" s="4">
        <f t="shared" si="854"/>
        <v>21996.16</v>
      </c>
      <c r="AX1021" s="4">
        <f t="shared" si="855"/>
        <v>22754.937760000001</v>
      </c>
      <c r="AY1021" s="4">
        <f t="shared" si="856"/>
        <v>23835.231520000001</v>
      </c>
      <c r="AZ1021" s="1">
        <f t="shared" si="857"/>
        <v>27094.095928571434</v>
      </c>
      <c r="BA1021" s="1">
        <f t="shared" si="858"/>
        <v>27387.996385761831</v>
      </c>
      <c r="BB1021" s="1">
        <f t="shared" si="859"/>
        <v>0</v>
      </c>
      <c r="BC1021" s="1"/>
      <c r="BD1021" s="6">
        <f t="shared" si="860"/>
        <v>0</v>
      </c>
      <c r="BE1021" s="6"/>
      <c r="BF1021">
        <f t="shared" si="861"/>
        <v>-263918.19964600465</v>
      </c>
      <c r="BG1021">
        <f t="shared" si="862"/>
        <v>22334.515024210272</v>
      </c>
      <c r="BH1021">
        <f t="shared" si="863"/>
        <v>882.82999999999811</v>
      </c>
      <c r="BI1021">
        <f t="shared" si="864"/>
        <v>896.12782538213492</v>
      </c>
      <c r="BJ1021">
        <f t="shared" si="865"/>
        <v>15.542420804147183</v>
      </c>
      <c r="BK1021">
        <f t="shared" si="866"/>
        <v>6.8529686807670105</v>
      </c>
    </row>
    <row r="1022" spans="1:63" x14ac:dyDescent="0.35">
      <c r="A1022" s="2">
        <v>1661644800000</v>
      </c>
      <c r="B1022" s="3">
        <v>44801</v>
      </c>
      <c r="C1022" s="2" t="s">
        <v>9</v>
      </c>
      <c r="D1022" s="2">
        <v>20037.599999999999</v>
      </c>
      <c r="E1022" s="2">
        <v>20171.18</v>
      </c>
      <c r="F1022" s="2">
        <v>19520</v>
      </c>
      <c r="G1022" s="2">
        <v>19555.61</v>
      </c>
      <c r="H1022" s="2">
        <v>139307.95976</v>
      </c>
      <c r="I1022" s="2">
        <v>2781133881.0518398</v>
      </c>
      <c r="J1022" s="2">
        <f t="shared" si="815"/>
        <v>-2.4054277957439916</v>
      </c>
      <c r="K1022" s="2">
        <f t="shared" si="816"/>
        <v>-8.6179189273933527</v>
      </c>
      <c r="L1022" s="2">
        <f t="shared" si="817"/>
        <v>-17.289734053869321</v>
      </c>
      <c r="M1022" s="1">
        <f t="shared" si="818"/>
        <v>3.5991803104941207</v>
      </c>
      <c r="N1022" s="1">
        <f t="shared" si="819"/>
        <v>2.2739766235878025</v>
      </c>
      <c r="O1022" s="1">
        <f t="shared" si="820"/>
        <v>-2.4365386710002888</v>
      </c>
      <c r="P1022" s="2">
        <f t="shared" si="821"/>
        <v>0</v>
      </c>
      <c r="Q1022" s="2">
        <f t="shared" si="822"/>
        <v>481.98999999999796</v>
      </c>
      <c r="R1022" s="2">
        <f t="shared" si="823"/>
        <v>71.53357142857125</v>
      </c>
      <c r="S1022" s="2">
        <f t="shared" si="824"/>
        <v>410.79285714285703</v>
      </c>
      <c r="T1022" s="1">
        <f t="shared" si="825"/>
        <v>14.830945847284795</v>
      </c>
      <c r="U1022" s="1">
        <f t="shared" si="826"/>
        <v>22573.198997180411</v>
      </c>
      <c r="V1022" s="1">
        <f t="shared" si="827"/>
        <v>22392.625500000002</v>
      </c>
      <c r="W1022" s="1">
        <f t="shared" si="828"/>
        <v>1586.348909084868</v>
      </c>
      <c r="X1022" s="1">
        <f t="shared" si="829"/>
        <v>25565.323318169736</v>
      </c>
      <c r="Y1022" s="1">
        <f t="shared" si="830"/>
        <v>19219.927681830268</v>
      </c>
      <c r="Z1022" s="1">
        <f t="shared" si="831"/>
        <v>21973.017443222128</v>
      </c>
      <c r="AA1022" s="1">
        <f t="shared" si="832"/>
        <v>21231.895453932277</v>
      </c>
      <c r="AB1022" s="1">
        <f t="shared" si="833"/>
        <v>-741.12198928985163</v>
      </c>
      <c r="AC1022" s="1">
        <f t="shared" si="834"/>
        <v>-389.91609954156104</v>
      </c>
      <c r="AD1022" s="1">
        <f t="shared" si="835"/>
        <v>351.20588974829059</v>
      </c>
      <c r="AE1022" s="4">
        <f t="shared" si="836"/>
        <v>25211.32</v>
      </c>
      <c r="AF1022" s="4">
        <f t="shared" si="837"/>
        <v>19520</v>
      </c>
      <c r="AG1022" s="4">
        <f t="shared" si="838"/>
        <v>20863.151519999999</v>
      </c>
      <c r="AH1022" s="4">
        <f t="shared" si="839"/>
        <v>21694.08424</v>
      </c>
      <c r="AI1022" s="4">
        <f t="shared" si="840"/>
        <v>22365.66</v>
      </c>
      <c r="AJ1022" s="4">
        <f t="shared" si="841"/>
        <v>23037.23576</v>
      </c>
      <c r="AK1022" s="4">
        <f t="shared" si="842"/>
        <v>23993.377520000002</v>
      </c>
      <c r="AL1022" s="4">
        <f t="shared" si="843"/>
        <v>25211.32</v>
      </c>
      <c r="AM1022" s="4">
        <f t="shared" si="844"/>
        <v>19520</v>
      </c>
      <c r="AN1022" s="4">
        <f t="shared" si="845"/>
        <v>20863.151519999999</v>
      </c>
      <c r="AO1022" s="4">
        <f t="shared" si="846"/>
        <v>21694.08424</v>
      </c>
      <c r="AP1022" s="4">
        <f t="shared" si="847"/>
        <v>22365.66</v>
      </c>
      <c r="AQ1022" s="4">
        <f t="shared" si="848"/>
        <v>23037.23576</v>
      </c>
      <c r="AR1022" s="4">
        <f t="shared" si="849"/>
        <v>23993.377520000002</v>
      </c>
      <c r="AS1022" s="4">
        <f t="shared" si="850"/>
        <v>25211.32</v>
      </c>
      <c r="AT1022" s="4">
        <f t="shared" si="851"/>
        <v>18626</v>
      </c>
      <c r="AU1022" s="4">
        <f t="shared" si="852"/>
        <v>20180.13552</v>
      </c>
      <c r="AV1022" s="4">
        <f t="shared" si="853"/>
        <v>21141.592239999998</v>
      </c>
      <c r="AW1022" s="4">
        <f t="shared" si="854"/>
        <v>21918.66</v>
      </c>
      <c r="AX1022" s="4">
        <f t="shared" si="855"/>
        <v>22695.727760000002</v>
      </c>
      <c r="AY1022" s="4">
        <f t="shared" si="856"/>
        <v>23802.061519999999</v>
      </c>
      <c r="AZ1022" s="1">
        <f t="shared" si="857"/>
        <v>27231.558214285717</v>
      </c>
      <c r="BA1022" s="1">
        <f t="shared" si="858"/>
        <v>27485.28770611473</v>
      </c>
      <c r="BB1022" s="1">
        <f t="shared" si="859"/>
        <v>0</v>
      </c>
      <c r="BC1022" s="1"/>
      <c r="BD1022" s="6">
        <f t="shared" si="860"/>
        <v>0</v>
      </c>
      <c r="BE1022" s="6"/>
      <c r="BF1022">
        <f t="shared" si="861"/>
        <v>-474427.69509600464</v>
      </c>
      <c r="BG1022">
        <f t="shared" si="862"/>
        <v>22494.729131996875</v>
      </c>
      <c r="BH1022">
        <f t="shared" si="863"/>
        <v>651.18000000000029</v>
      </c>
      <c r="BI1022">
        <f t="shared" si="864"/>
        <v>898.17364467169443</v>
      </c>
      <c r="BJ1022">
        <f t="shared" si="865"/>
        <v>0.62568964669005755</v>
      </c>
      <c r="BK1022">
        <f t="shared" si="866"/>
        <v>2.5418399879622497</v>
      </c>
    </row>
    <row r="1023" spans="1:63" x14ac:dyDescent="0.35">
      <c r="A1023" s="2">
        <v>1661558400000</v>
      </c>
      <c r="B1023" s="3">
        <v>44800</v>
      </c>
      <c r="C1023" s="2" t="s">
        <v>9</v>
      </c>
      <c r="D1023" s="2">
        <v>20239.14</v>
      </c>
      <c r="E1023" s="2">
        <v>20402.93</v>
      </c>
      <c r="F1023" s="2">
        <v>19800</v>
      </c>
      <c r="G1023" s="2">
        <v>20037.599999999999</v>
      </c>
      <c r="H1023" s="2">
        <v>162582.46032000001</v>
      </c>
      <c r="I1023" s="2">
        <v>3269764074.3564301</v>
      </c>
      <c r="J1023" s="2">
        <f t="shared" si="815"/>
        <v>-1.0051356031431213</v>
      </c>
      <c r="K1023" s="2">
        <f t="shared" si="816"/>
        <v>-6.869477556062793</v>
      </c>
      <c r="L1023" s="2">
        <f t="shared" si="817"/>
        <v>-15.715442452284565</v>
      </c>
      <c r="M1023" s="1">
        <f t="shared" si="818"/>
        <v>-2.4647147289192102</v>
      </c>
      <c r="N1023" s="1">
        <f t="shared" si="819"/>
        <v>-1.0265700483091642</v>
      </c>
      <c r="O1023" s="1">
        <f t="shared" si="820"/>
        <v>-4.0413023515790263</v>
      </c>
      <c r="P1023" s="2">
        <f t="shared" si="821"/>
        <v>0</v>
      </c>
      <c r="Q1023" s="2">
        <f t="shared" si="822"/>
        <v>203.45000000000073</v>
      </c>
      <c r="R1023" s="2">
        <f t="shared" si="823"/>
        <v>71.53357142857125</v>
      </c>
      <c r="S1023" s="2">
        <f t="shared" si="824"/>
        <v>386.08928571428572</v>
      </c>
      <c r="T1023" s="1">
        <f t="shared" si="825"/>
        <v>15.631555616602526</v>
      </c>
      <c r="U1023" s="1">
        <f t="shared" si="826"/>
        <v>22696.365895024508</v>
      </c>
      <c r="V1023" s="1">
        <f t="shared" si="827"/>
        <v>22605.344999999998</v>
      </c>
      <c r="W1023" s="1">
        <f t="shared" si="828"/>
        <v>1472.8434920163788</v>
      </c>
      <c r="X1023" s="1">
        <f t="shared" si="829"/>
        <v>25551.031984032754</v>
      </c>
      <c r="Y1023" s="1">
        <f t="shared" si="830"/>
        <v>19659.658015967241</v>
      </c>
      <c r="Z1023" s="1">
        <f t="shared" si="831"/>
        <v>22166.410038679896</v>
      </c>
      <c r="AA1023" s="1">
        <f t="shared" si="832"/>
        <v>21536.674627374508</v>
      </c>
      <c r="AB1023" s="1">
        <f t="shared" si="833"/>
        <v>-629.73541130538797</v>
      </c>
      <c r="AC1023" s="1">
        <f t="shared" si="834"/>
        <v>-302.11462710448842</v>
      </c>
      <c r="AD1023" s="1">
        <f t="shared" si="835"/>
        <v>327.62078420089955</v>
      </c>
      <c r="AE1023" s="4">
        <f t="shared" si="836"/>
        <v>25211.32</v>
      </c>
      <c r="AF1023" s="4">
        <f t="shared" si="837"/>
        <v>19800</v>
      </c>
      <c r="AG1023" s="4">
        <f t="shared" si="838"/>
        <v>21077.071520000001</v>
      </c>
      <c r="AH1023" s="4">
        <f t="shared" si="839"/>
        <v>21867.124240000001</v>
      </c>
      <c r="AI1023" s="4">
        <f t="shared" si="840"/>
        <v>22505.66</v>
      </c>
      <c r="AJ1023" s="4">
        <f t="shared" si="841"/>
        <v>23144.195759999999</v>
      </c>
      <c r="AK1023" s="4">
        <f t="shared" si="842"/>
        <v>24053.29752</v>
      </c>
      <c r="AL1023" s="4">
        <f t="shared" si="843"/>
        <v>25211.32</v>
      </c>
      <c r="AM1023" s="4">
        <f t="shared" si="844"/>
        <v>19800</v>
      </c>
      <c r="AN1023" s="4">
        <f t="shared" si="845"/>
        <v>21077.071520000001</v>
      </c>
      <c r="AO1023" s="4">
        <f t="shared" si="846"/>
        <v>21867.124240000001</v>
      </c>
      <c r="AP1023" s="4">
        <f t="shared" si="847"/>
        <v>22505.66</v>
      </c>
      <c r="AQ1023" s="4">
        <f t="shared" si="848"/>
        <v>23144.195759999999</v>
      </c>
      <c r="AR1023" s="4">
        <f t="shared" si="849"/>
        <v>24053.29752</v>
      </c>
      <c r="AS1023" s="4">
        <f t="shared" si="850"/>
        <v>25211.32</v>
      </c>
      <c r="AT1023" s="4">
        <f t="shared" si="851"/>
        <v>18626</v>
      </c>
      <c r="AU1023" s="4">
        <f t="shared" si="852"/>
        <v>20180.13552</v>
      </c>
      <c r="AV1023" s="4">
        <f t="shared" si="853"/>
        <v>21141.592239999998</v>
      </c>
      <c r="AW1023" s="4">
        <f t="shared" si="854"/>
        <v>21918.66</v>
      </c>
      <c r="AX1023" s="4">
        <f t="shared" si="855"/>
        <v>22695.727760000002</v>
      </c>
      <c r="AY1023" s="4">
        <f t="shared" si="856"/>
        <v>23802.061519999999</v>
      </c>
      <c r="AZ1023" s="1">
        <f t="shared" si="857"/>
        <v>27393.009928571428</v>
      </c>
      <c r="BA1023" s="1">
        <f t="shared" si="858"/>
        <v>27593.913428116302</v>
      </c>
      <c r="BB1023" s="1">
        <f t="shared" si="859"/>
        <v>0</v>
      </c>
      <c r="BC1023" s="1"/>
      <c r="BD1023" s="6">
        <f t="shared" si="860"/>
        <v>0</v>
      </c>
      <c r="BE1023" s="6"/>
      <c r="BF1023">
        <f t="shared" si="861"/>
        <v>-335119.73533600464</v>
      </c>
      <c r="BG1023">
        <f t="shared" si="862"/>
        <v>22648.902388919538</v>
      </c>
      <c r="BH1023">
        <f t="shared" si="863"/>
        <v>602.93000000000029</v>
      </c>
      <c r="BI1023">
        <f t="shared" si="864"/>
        <v>936.17266692887813</v>
      </c>
      <c r="BJ1023">
        <f t="shared" si="865"/>
        <v>4.3907955914637933</v>
      </c>
      <c r="BK1023">
        <f t="shared" si="866"/>
        <v>8.3051412700937259</v>
      </c>
    </row>
    <row r="1024" spans="1:63" x14ac:dyDescent="0.35">
      <c r="A1024" s="2">
        <v>1661472000000</v>
      </c>
      <c r="B1024" s="3">
        <v>44799</v>
      </c>
      <c r="C1024" s="2" t="s">
        <v>9</v>
      </c>
      <c r="D1024" s="2">
        <v>21559.040000000001</v>
      </c>
      <c r="E1024" s="2">
        <v>21886.77</v>
      </c>
      <c r="F1024" s="2">
        <v>20107.900000000001</v>
      </c>
      <c r="G1024" s="2">
        <v>20241.05</v>
      </c>
      <c r="H1024" s="2">
        <v>273811.61955</v>
      </c>
      <c r="I1024" s="2">
        <v>5785149465.0976896</v>
      </c>
      <c r="J1024" s="2">
        <f t="shared" si="815"/>
        <v>-6.1133983702428383</v>
      </c>
      <c r="K1024" s="2">
        <f t="shared" si="816"/>
        <v>-4.2526822285829731</v>
      </c>
      <c r="L1024" s="2">
        <f t="shared" si="817"/>
        <v>-15.106700392946676</v>
      </c>
      <c r="M1024" s="1">
        <f t="shared" si="818"/>
        <v>-1.0153411586217946</v>
      </c>
      <c r="N1024" s="1">
        <f t="shared" si="819"/>
        <v>-1.4287302289159836</v>
      </c>
      <c r="O1024" s="1">
        <f t="shared" si="820"/>
        <v>-7.0829823551643729</v>
      </c>
      <c r="P1024" s="2">
        <f t="shared" si="821"/>
        <v>0</v>
      </c>
      <c r="Q1024" s="2">
        <f t="shared" si="822"/>
        <v>1317.9900000000016</v>
      </c>
      <c r="R1024" s="2">
        <f t="shared" si="823"/>
        <v>74.226428571428443</v>
      </c>
      <c r="S1024" s="2">
        <f t="shared" si="824"/>
        <v>371.55714285714282</v>
      </c>
      <c r="T1024" s="1">
        <f t="shared" si="825"/>
        <v>16.650777042671223</v>
      </c>
      <c r="U1024" s="1">
        <f t="shared" si="826"/>
        <v>22804.886951964283</v>
      </c>
      <c r="V1024" s="1">
        <f t="shared" si="827"/>
        <v>22762.184499999999</v>
      </c>
      <c r="W1024" s="1">
        <f t="shared" si="828"/>
        <v>1353.2162482636506</v>
      </c>
      <c r="X1024" s="1">
        <f t="shared" si="829"/>
        <v>25468.6169965273</v>
      </c>
      <c r="Y1024" s="1">
        <f t="shared" si="830"/>
        <v>20055.752003472699</v>
      </c>
      <c r="Z1024" s="1">
        <f t="shared" si="831"/>
        <v>22336.714841774286</v>
      </c>
      <c r="AA1024" s="1">
        <f t="shared" si="832"/>
        <v>21809.233650533512</v>
      </c>
      <c r="AB1024" s="1">
        <f t="shared" si="833"/>
        <v>-527.48119124077493</v>
      </c>
      <c r="AC1024" s="1">
        <f t="shared" si="834"/>
        <v>-220.20943105426352</v>
      </c>
      <c r="AD1024" s="1">
        <f t="shared" si="835"/>
        <v>307.27176018651141</v>
      </c>
      <c r="AE1024" s="4">
        <f t="shared" si="836"/>
        <v>25211.32</v>
      </c>
      <c r="AF1024" s="4">
        <f t="shared" si="837"/>
        <v>20107.900000000001</v>
      </c>
      <c r="AG1024" s="4">
        <f t="shared" si="838"/>
        <v>21312.307120000001</v>
      </c>
      <c r="AH1024" s="4">
        <f t="shared" si="839"/>
        <v>22057.406440000002</v>
      </c>
      <c r="AI1024" s="4">
        <f t="shared" si="840"/>
        <v>22659.61</v>
      </c>
      <c r="AJ1024" s="4">
        <f t="shared" si="841"/>
        <v>23261.813560000002</v>
      </c>
      <c r="AK1024" s="4">
        <f t="shared" si="842"/>
        <v>24119.188119999999</v>
      </c>
      <c r="AL1024" s="4">
        <f t="shared" si="843"/>
        <v>25211.32</v>
      </c>
      <c r="AM1024" s="4">
        <f t="shared" si="844"/>
        <v>20107.900000000001</v>
      </c>
      <c r="AN1024" s="4">
        <f t="shared" si="845"/>
        <v>21312.307120000001</v>
      </c>
      <c r="AO1024" s="4">
        <f t="shared" si="846"/>
        <v>22057.406440000002</v>
      </c>
      <c r="AP1024" s="4">
        <f t="shared" si="847"/>
        <v>22659.61</v>
      </c>
      <c r="AQ1024" s="4">
        <f t="shared" si="848"/>
        <v>23261.813560000002</v>
      </c>
      <c r="AR1024" s="4">
        <f t="shared" si="849"/>
        <v>24119.188119999999</v>
      </c>
      <c r="AS1024" s="4">
        <f t="shared" si="850"/>
        <v>25211.32</v>
      </c>
      <c r="AT1024" s="4">
        <f t="shared" si="851"/>
        <v>18626</v>
      </c>
      <c r="AU1024" s="4">
        <f t="shared" si="852"/>
        <v>20180.13552</v>
      </c>
      <c r="AV1024" s="4">
        <f t="shared" si="853"/>
        <v>21141.592239999998</v>
      </c>
      <c r="AW1024" s="4">
        <f t="shared" si="854"/>
        <v>21918.66</v>
      </c>
      <c r="AX1024" s="4">
        <f t="shared" si="855"/>
        <v>22695.727760000002</v>
      </c>
      <c r="AY1024" s="4">
        <f t="shared" si="856"/>
        <v>23802.061519999999</v>
      </c>
      <c r="AZ1024" s="1">
        <f t="shared" si="857"/>
        <v>27555.269714285718</v>
      </c>
      <c r="BA1024" s="1">
        <f t="shared" si="858"/>
        <v>27697.42457096721</v>
      </c>
      <c r="BB1024" s="1">
        <f t="shared" si="859"/>
        <v>0</v>
      </c>
      <c r="BC1024" s="1"/>
      <c r="BD1024" s="6">
        <f t="shared" si="860"/>
        <v>1</v>
      </c>
      <c r="BE1024" s="6" t="str">
        <f t="shared" si="868"/>
        <v>$21,310–$20,403</v>
      </c>
      <c r="BF1024">
        <f t="shared" si="861"/>
        <v>-172537.27501600466</v>
      </c>
      <c r="BG1024">
        <f t="shared" si="862"/>
        <v>22770.806504022672</v>
      </c>
      <c r="BH1024">
        <f t="shared" si="863"/>
        <v>1778.869999999999</v>
      </c>
      <c r="BI1024">
        <f t="shared" si="864"/>
        <v>987.44076953332092</v>
      </c>
      <c r="BJ1024">
        <f t="shared" si="865"/>
        <v>2.6090347257328981</v>
      </c>
      <c r="BK1024">
        <f t="shared" si="866"/>
        <v>11.382808792259851</v>
      </c>
    </row>
    <row r="1025" spans="1:63" x14ac:dyDescent="0.35">
      <c r="A1025" s="2">
        <v>1661385600000</v>
      </c>
      <c r="B1025" s="3">
        <v>44798</v>
      </c>
      <c r="C1025" s="2" t="s">
        <v>9</v>
      </c>
      <c r="D1025" s="2">
        <v>21368.05</v>
      </c>
      <c r="E1025" s="2">
        <v>21819.88</v>
      </c>
      <c r="F1025" s="2">
        <v>21310.15</v>
      </c>
      <c r="G1025" s="2">
        <v>21559.040000000001</v>
      </c>
      <c r="H1025" s="2">
        <v>169915.78301000001</v>
      </c>
      <c r="I1025" s="2">
        <v>3672148286.6013699</v>
      </c>
      <c r="J1025" s="2">
        <f t="shared" si="815"/>
        <v>0.89366943590626358</v>
      </c>
      <c r="K1025" s="2">
        <f t="shared" si="816"/>
        <v>3.4781435885571956</v>
      </c>
      <c r="L1025" s="2">
        <f t="shared" si="817"/>
        <v>-6.0708551810373175</v>
      </c>
      <c r="M1025" s="1">
        <f t="shared" si="818"/>
        <v>-6.511470501777338</v>
      </c>
      <c r="N1025" s="1">
        <f t="shared" si="819"/>
        <v>-6.6217234162560192</v>
      </c>
      <c r="O1025" s="1">
        <f t="shared" si="820"/>
        <v>-12.238671109659805</v>
      </c>
      <c r="P1025" s="2">
        <f t="shared" si="821"/>
        <v>190.95999999999913</v>
      </c>
      <c r="Q1025" s="2">
        <f t="shared" si="822"/>
        <v>0</v>
      </c>
      <c r="R1025" s="2">
        <f t="shared" si="823"/>
        <v>107.74714285714279</v>
      </c>
      <c r="S1025" s="2">
        <f t="shared" si="824"/>
        <v>277.41499999999985</v>
      </c>
      <c r="T1025" s="1">
        <f t="shared" si="825"/>
        <v>27.974489407985871</v>
      </c>
      <c r="U1025" s="1">
        <f t="shared" si="826"/>
        <v>22909.533358166907</v>
      </c>
      <c r="V1025" s="1">
        <f t="shared" si="827"/>
        <v>22897.842500000006</v>
      </c>
      <c r="W1025" s="1">
        <f t="shared" si="828"/>
        <v>1223.4495710403228</v>
      </c>
      <c r="X1025" s="1">
        <f t="shared" si="829"/>
        <v>25344.741642080651</v>
      </c>
      <c r="Y1025" s="1">
        <f t="shared" si="830"/>
        <v>20450.943357919361</v>
      </c>
      <c r="Z1025" s="1">
        <f t="shared" si="831"/>
        <v>22504.368029116231</v>
      </c>
      <c r="AA1025" s="1">
        <f t="shared" si="832"/>
        <v>22094.357950630514</v>
      </c>
      <c r="AB1025" s="1">
        <f t="shared" si="833"/>
        <v>-410.0100784857168</v>
      </c>
      <c r="AC1025" s="1">
        <f t="shared" si="834"/>
        <v>-143.39149100763564</v>
      </c>
      <c r="AD1025" s="1">
        <f t="shared" si="835"/>
        <v>266.61858747808117</v>
      </c>
      <c r="AE1025" s="4">
        <f t="shared" si="836"/>
        <v>25211.32</v>
      </c>
      <c r="AF1025" s="4">
        <f t="shared" si="837"/>
        <v>20761.900000000001</v>
      </c>
      <c r="AG1025" s="4">
        <f t="shared" si="838"/>
        <v>21811.96312</v>
      </c>
      <c r="AH1025" s="4">
        <f t="shared" si="839"/>
        <v>22461.578440000001</v>
      </c>
      <c r="AI1025" s="4">
        <f t="shared" si="840"/>
        <v>22986.61</v>
      </c>
      <c r="AJ1025" s="4">
        <f t="shared" si="841"/>
        <v>23511.64156</v>
      </c>
      <c r="AK1025" s="4">
        <f t="shared" si="842"/>
        <v>24259.144120000001</v>
      </c>
      <c r="AL1025" s="4">
        <f t="shared" si="843"/>
        <v>25211.32</v>
      </c>
      <c r="AM1025" s="4">
        <f t="shared" si="844"/>
        <v>20706.5</v>
      </c>
      <c r="AN1025" s="4">
        <f t="shared" si="845"/>
        <v>21769.63752</v>
      </c>
      <c r="AO1025" s="4">
        <f t="shared" si="846"/>
        <v>22427.341240000002</v>
      </c>
      <c r="AP1025" s="4">
        <f t="shared" si="847"/>
        <v>22958.91</v>
      </c>
      <c r="AQ1025" s="4">
        <f t="shared" si="848"/>
        <v>23490.478759999998</v>
      </c>
      <c r="AR1025" s="4">
        <f t="shared" si="849"/>
        <v>24247.288520000002</v>
      </c>
      <c r="AS1025" s="4">
        <f t="shared" si="850"/>
        <v>25211.32</v>
      </c>
      <c r="AT1025" s="4">
        <f t="shared" si="851"/>
        <v>18626</v>
      </c>
      <c r="AU1025" s="4">
        <f t="shared" si="852"/>
        <v>20180.13552</v>
      </c>
      <c r="AV1025" s="4">
        <f t="shared" si="853"/>
        <v>21141.592239999998</v>
      </c>
      <c r="AW1025" s="4">
        <f t="shared" si="854"/>
        <v>21918.66</v>
      </c>
      <c r="AX1025" s="4">
        <f t="shared" si="855"/>
        <v>22695.727760000002</v>
      </c>
      <c r="AY1025" s="4">
        <f t="shared" si="856"/>
        <v>23802.061519999999</v>
      </c>
      <c r="AZ1025" s="1">
        <f t="shared" si="857"/>
        <v>27712.49085714286</v>
      </c>
      <c r="BA1025" s="1">
        <f t="shared" si="858"/>
        <v>27799.566688377719</v>
      </c>
      <c r="BB1025" s="1">
        <f t="shared" si="859"/>
        <v>0</v>
      </c>
      <c r="BC1025" s="1"/>
      <c r="BD1025" s="6">
        <f t="shared" si="860"/>
        <v>0</v>
      </c>
      <c r="BE1025" s="6"/>
      <c r="BF1025">
        <f t="shared" si="861"/>
        <v>101274.34453399535</v>
      </c>
      <c r="BG1025">
        <f t="shared" si="862"/>
        <v>22932.159408122283</v>
      </c>
      <c r="BH1025">
        <f t="shared" si="863"/>
        <v>509.72999999999956</v>
      </c>
      <c r="BI1025">
        <f t="shared" si="864"/>
        <v>865.68242638460129</v>
      </c>
      <c r="BJ1025">
        <f t="shared" si="865"/>
        <v>17.915593493084486</v>
      </c>
      <c r="BK1025">
        <f t="shared" si="866"/>
        <v>16.260845982922106</v>
      </c>
    </row>
    <row r="1026" spans="1:63" x14ac:dyDescent="0.35">
      <c r="A1026" s="2">
        <v>1661299200000</v>
      </c>
      <c r="B1026" s="3">
        <v>44797</v>
      </c>
      <c r="C1026" s="2" t="s">
        <v>9</v>
      </c>
      <c r="D1026" s="2">
        <v>21529.11</v>
      </c>
      <c r="E1026" s="2">
        <v>21900</v>
      </c>
      <c r="F1026" s="2">
        <v>21145</v>
      </c>
      <c r="G1026" s="2">
        <v>21368.080000000002</v>
      </c>
      <c r="H1026" s="2">
        <v>174383.22046000001</v>
      </c>
      <c r="I1026" s="2">
        <v>3744196823.5648499</v>
      </c>
      <c r="J1026" s="2">
        <f t="shared" ref="J1026:J1089" si="869" xml:space="preserve"> (G1026 - G1027) / G1027* 100</f>
        <v>-0.74801013696796359</v>
      </c>
      <c r="K1026" s="2">
        <f t="shared" ref="K1026:K1089" si="870" xml:space="preserve"> (G1026 - G1032) / G1032* 100</f>
        <v>-7.8612577184449224</v>
      </c>
      <c r="L1026" s="2">
        <f t="shared" ref="L1026:L1089" si="871" xml:space="preserve"> (G1026 - G1055) / G1055 * 100</f>
        <v>0.53357685628618801</v>
      </c>
      <c r="M1026" s="1">
        <f t="shared" ref="M1026:M1089" si="872">(G1025-G1026)*100/G1025</f>
        <v>0.88575372558332433</v>
      </c>
      <c r="N1026" s="1">
        <f t="shared" ref="N1026:N1089" si="873">(G1019-G1026)*100/G1026</f>
        <v>-6.1683595344083377</v>
      </c>
      <c r="O1026" s="1">
        <f t="shared" ref="O1026:O1089" si="874">(G996-G1026)*100/G1026</f>
        <v>-9.7255813344016016</v>
      </c>
      <c r="P1026" s="2">
        <f t="shared" ref="P1026:P1089" si="875">IF(G1026-G1027&gt;0,G1026-G1027,0)</f>
        <v>0</v>
      </c>
      <c r="Q1026" s="2">
        <f t="shared" ref="Q1026:Q1089" si="876">IF(G1026-G1027&lt;0,G1027-G1026,0)</f>
        <v>161.03999999999724</v>
      </c>
      <c r="R1026" s="2">
        <f t="shared" ref="R1026:R1089" si="877">SUM(P1026:P1039)/14</f>
        <v>94.107142857142861</v>
      </c>
      <c r="S1026" s="2">
        <f t="shared" ref="S1026:S1089" si="878">SUM(Q1026:Q1039)/14</f>
        <v>278.81928571428551</v>
      </c>
      <c r="T1026" s="1">
        <f t="shared" ref="T1026:T1089" si="879">100-(100/(1+R1026/S1026))</f>
        <v>25.234774381005849</v>
      </c>
      <c r="U1026" s="1">
        <f t="shared" ref="U1026:U1089" si="880">G1026*(2/51)+U1027*(1-2/51)</f>
        <v>22964.655536051272</v>
      </c>
      <c r="V1026" s="1">
        <f t="shared" ref="V1026:V1089" si="881">AVERAGE(G1026:G1045)</f>
        <v>22985.511500000001</v>
      </c>
      <c r="W1026" s="1">
        <f t="shared" ref="W1026:W1089" si="882">_xlfn.STDEV.P(G1026:G1045)</f>
        <v>1186.6411074089544</v>
      </c>
      <c r="X1026" s="1">
        <f t="shared" ref="X1026:X1089" si="883">V1026+2*W1026</f>
        <v>25358.793714817908</v>
      </c>
      <c r="Y1026" s="1">
        <f t="shared" ref="Y1026:Y1089" si="884">V1026-2*W1026</f>
        <v>20612.229285182093</v>
      </c>
      <c r="Z1026" s="1">
        <f t="shared" ref="Z1026:Z1089" si="885">G1026*(2/27)+Z1027*(1-2/27)</f>
        <v>22579.994271445532</v>
      </c>
      <c r="AA1026" s="1">
        <f t="shared" ref="AA1026:AA1089" si="886">G1026*(2/13)+AA1027*(1-2/13)</f>
        <v>22191.68848710879</v>
      </c>
      <c r="AB1026" s="1">
        <f t="shared" ref="AB1026:AB1089" si="887">AA1026-Z1026</f>
        <v>-388.30578433674236</v>
      </c>
      <c r="AC1026" s="1">
        <f t="shared" ref="AC1026:AC1089" si="888">AB1026*0.2+AC1027*0.8</f>
        <v>-76.736844138115359</v>
      </c>
      <c r="AD1026" s="1">
        <f t="shared" ref="AD1026:AD1089" si="889">AC1026-AB1026</f>
        <v>311.56894019862699</v>
      </c>
      <c r="AE1026" s="4">
        <f t="shared" ref="AE1026:AE1089" si="890">MAX(E1026:E1045)</f>
        <v>25211.32</v>
      </c>
      <c r="AF1026" s="4">
        <f t="shared" ref="AF1026:AF1089" si="891">MIN(F1026:F1045)</f>
        <v>20761.900000000001</v>
      </c>
      <c r="AG1026" s="4">
        <f t="shared" ref="AG1026:AG1089" si="892">AF1026+(AE1026-AF1026)*0.236</f>
        <v>21811.96312</v>
      </c>
      <c r="AH1026" s="4">
        <f t="shared" ref="AH1026:AH1089" si="893">AF1026+(AE1026-AF1026)*0.382</f>
        <v>22461.578440000001</v>
      </c>
      <c r="AI1026" s="4">
        <f t="shared" ref="AI1026:AI1089" si="894">AF1026+(AE1026-AF1026)*0.5</f>
        <v>22986.61</v>
      </c>
      <c r="AJ1026" s="4">
        <f t="shared" ref="AJ1026:AJ1089" si="895">AF1026+(AE1026-AF1026)*0.618</f>
        <v>23511.64156</v>
      </c>
      <c r="AK1026" s="4">
        <f t="shared" ref="AK1026:AK1089" si="896">AF1026+(AE1026-AF1026)*0.786</f>
        <v>24259.144120000001</v>
      </c>
      <c r="AL1026" s="4">
        <f t="shared" ref="AL1026:AL1089" si="897">MAX(E1026:E1065)</f>
        <v>25211.32</v>
      </c>
      <c r="AM1026" s="4">
        <f t="shared" ref="AM1026:AM1089" si="898">MIN(F1026:F1065)</f>
        <v>20478.61</v>
      </c>
      <c r="AN1026" s="4">
        <f t="shared" ref="AN1026:AN1089" si="899">AM1026+(AL1026-AM1026)*0.236</f>
        <v>21595.529559999999</v>
      </c>
      <c r="AO1026" s="4">
        <f t="shared" ref="AO1026:AO1089" si="900">AM1026+(AL1026-AM1026)*0.382</f>
        <v>22286.505219999999</v>
      </c>
      <c r="AP1026" s="4">
        <f t="shared" ref="AP1026:AP1089" si="901">AM1026+(AL1026-AM1026)*0.5</f>
        <v>22844.965</v>
      </c>
      <c r="AQ1026" s="4">
        <f t="shared" ref="AQ1026:AQ1089" si="902">AM1026+(AL1026-AM1026)*0.618</f>
        <v>23403.424780000001</v>
      </c>
      <c r="AR1026" s="4">
        <f t="shared" ref="AR1026:AR1089" si="903">AM1026+(AL1026-AM1026)*0.786</f>
        <v>24198.520059999999</v>
      </c>
      <c r="AS1026" s="4">
        <f t="shared" ref="AS1026:AS1089" si="904">MAX(E1026:E1085)</f>
        <v>25211.32</v>
      </c>
      <c r="AT1026" s="4">
        <f t="shared" ref="AT1026:AT1089" si="905">MIN(F1026:F1085)</f>
        <v>18626</v>
      </c>
      <c r="AU1026" s="4">
        <f t="shared" ref="AU1026:AU1089" si="906">AT1026+(AS1026-AT1026)*0.236</f>
        <v>20180.13552</v>
      </c>
      <c r="AV1026" s="4">
        <f t="shared" ref="AV1026:AV1089" si="907">AT1026+(AS1026-AT1026)*0.382</f>
        <v>21141.592239999998</v>
      </c>
      <c r="AW1026" s="4">
        <f t="shared" ref="AW1026:AW1089" si="908">AT1026+(AS1026-AT1026)*0.5</f>
        <v>21918.66</v>
      </c>
      <c r="AX1026" s="4">
        <f t="shared" ref="AX1026:AX1089" si="909">AT1026+(AS1026-AT1026)*0.618</f>
        <v>22695.727760000002</v>
      </c>
      <c r="AY1026" s="4">
        <f t="shared" ref="AY1026:AY1089" si="910">AT1026+(AS1026-AT1026)*0.786</f>
        <v>23802.061519999999</v>
      </c>
      <c r="AZ1026" s="1">
        <f t="shared" ref="AZ1026:AZ1089" si="911" xml:space="preserve"> AVERAGE(G1026:G1165)</f>
        <v>27868.813357142859</v>
      </c>
      <c r="BA1026" s="1">
        <f t="shared" ref="BA1026:BA1089" si="912" xml:space="preserve"> G1026 * (2/148) + BA1027 * (1 - 2/148)</f>
        <v>27885.053355341795</v>
      </c>
      <c r="BB1026" s="1">
        <f t="shared" ref="BB1026:BB1089" si="913" xml:space="preserve"> IF(AND(G1026&gt;D1026, F1025&gt;E1027, (G1026-D1026)/(E1026-F1026)&gt;0.7), 1, 0)</f>
        <v>0</v>
      </c>
      <c r="BC1026" s="1"/>
      <c r="BD1026" s="6">
        <f t="shared" ref="BD1026:BD1089" si="914">IF(AND(G1026&lt;D1026, E1025&lt;F1027, (D1026-G1026)/(E1026-F1026)&gt;0.7), 1, 0)</f>
        <v>0</v>
      </c>
      <c r="BE1026" s="6"/>
      <c r="BF1026">
        <f t="shared" ref="BF1026:BF1089" si="915">BF1027 + IF(G1026&gt;G1027, H1026, IF(G1026&lt;G1027, -H1026, 0))</f>
        <v>-68641.438476004667</v>
      </c>
      <c r="BG1026">
        <f t="shared" ref="BG1026:BG1089" si="916">SUMPRODUCT((E1026:E1045+F1026:F1045+G1026:G1045)/3, H1026:H1045) / SUM(H1026:H1045)</f>
        <v>23006.130594342827</v>
      </c>
      <c r="BH1026">
        <f t="shared" ref="BH1026:BH1089" si="917" xml:space="preserve"> MAX(E1026-F1026, ABS(E1026-G1027), ABS(F1026-G1027))</f>
        <v>755</v>
      </c>
      <c r="BI1026">
        <f t="shared" ref="BI1026:BI1089" si="918" xml:space="preserve"> BH1026 * (2/15) + BI1027 * (1 - 2/15)</f>
        <v>920.4443381360785</v>
      </c>
      <c r="BJ1026">
        <f t="shared" ref="BJ1026:BJ1089" si="919" xml:space="preserve"> 100 * (G1026 - MIN(F1026:F1039)) / (MAX(E1026:E1039) - MIN(F1026:F1039))</f>
        <v>13.623798157962174</v>
      </c>
      <c r="BK1026">
        <f t="shared" ref="BK1026:BK1089" si="920" xml:space="preserve"> AVERAGE(BJ1026:BJ1028)</f>
        <v>15.068106255047468</v>
      </c>
    </row>
    <row r="1027" spans="1:63" x14ac:dyDescent="0.35">
      <c r="A1027" s="2">
        <v>1661212800000</v>
      </c>
      <c r="B1027" s="3">
        <v>44796</v>
      </c>
      <c r="C1027" s="2" t="s">
        <v>9</v>
      </c>
      <c r="D1027" s="2">
        <v>21400.75</v>
      </c>
      <c r="E1027" s="2">
        <v>21684.87</v>
      </c>
      <c r="F1027" s="2">
        <v>20890.14</v>
      </c>
      <c r="G1027" s="2">
        <v>21529.119999999999</v>
      </c>
      <c r="H1027" s="2">
        <v>200967.77163999999</v>
      </c>
      <c r="I1027" s="2">
        <v>4299812533.9447002</v>
      </c>
      <c r="J1027" s="2">
        <f t="shared" si="869"/>
        <v>0.60416367793574632</v>
      </c>
      <c r="K1027" s="2">
        <f t="shared" si="870"/>
        <v>-7.7692088219594542</v>
      </c>
      <c r="L1027" s="2">
        <f t="shared" si="871"/>
        <v>1.0239830321572412</v>
      </c>
      <c r="M1027" s="1">
        <f t="shared" si="872"/>
        <v>-0.75364749663983488</v>
      </c>
      <c r="N1027" s="1">
        <f t="shared" si="873"/>
        <v>-7.9773813328180587</v>
      </c>
      <c r="O1027" s="1">
        <f t="shared" si="874"/>
        <v>-9.8819180718951731</v>
      </c>
      <c r="P1027" s="2">
        <f t="shared" si="875"/>
        <v>129.28999999999724</v>
      </c>
      <c r="Q1027" s="2">
        <f t="shared" si="876"/>
        <v>0</v>
      </c>
      <c r="R1027" s="2">
        <f t="shared" si="877"/>
        <v>151.54285714285703</v>
      </c>
      <c r="S1027" s="2">
        <f t="shared" si="878"/>
        <v>267.31642857142862</v>
      </c>
      <c r="T1027" s="1">
        <f t="shared" si="879"/>
        <v>36.179896760419012</v>
      </c>
      <c r="U1027" s="1">
        <f t="shared" si="880"/>
        <v>23029.821884461526</v>
      </c>
      <c r="V1027" s="1">
        <f t="shared" si="881"/>
        <v>23048.2565</v>
      </c>
      <c r="W1027" s="1">
        <f t="shared" si="882"/>
        <v>1131.3476054390844</v>
      </c>
      <c r="X1027" s="1">
        <f t="shared" si="883"/>
        <v>25310.951710878169</v>
      </c>
      <c r="Y1027" s="1">
        <f t="shared" si="884"/>
        <v>20785.56128912183</v>
      </c>
      <c r="Z1027" s="1">
        <f t="shared" si="885"/>
        <v>22676.947413161175</v>
      </c>
      <c r="AA1027" s="1">
        <f t="shared" si="886"/>
        <v>22341.435484764934</v>
      </c>
      <c r="AB1027" s="1">
        <f t="shared" si="887"/>
        <v>-335.51192839624127</v>
      </c>
      <c r="AC1027" s="1">
        <f t="shared" si="888"/>
        <v>1.1553909115414029</v>
      </c>
      <c r="AD1027" s="1">
        <f t="shared" si="889"/>
        <v>336.66731930778269</v>
      </c>
      <c r="AE1027" s="4">
        <f t="shared" si="890"/>
        <v>25211.32</v>
      </c>
      <c r="AF1027" s="4">
        <f t="shared" si="891"/>
        <v>20761.900000000001</v>
      </c>
      <c r="AG1027" s="4">
        <f t="shared" si="892"/>
        <v>21811.96312</v>
      </c>
      <c r="AH1027" s="4">
        <f t="shared" si="893"/>
        <v>22461.578440000001</v>
      </c>
      <c r="AI1027" s="4">
        <f t="shared" si="894"/>
        <v>22986.61</v>
      </c>
      <c r="AJ1027" s="4">
        <f t="shared" si="895"/>
        <v>23511.64156</v>
      </c>
      <c r="AK1027" s="4">
        <f t="shared" si="896"/>
        <v>24259.144120000001</v>
      </c>
      <c r="AL1027" s="4">
        <f t="shared" si="897"/>
        <v>25211.32</v>
      </c>
      <c r="AM1027" s="4">
        <f t="shared" si="898"/>
        <v>20382.29</v>
      </c>
      <c r="AN1027" s="4">
        <f t="shared" si="899"/>
        <v>21521.941080000001</v>
      </c>
      <c r="AO1027" s="4">
        <f t="shared" si="900"/>
        <v>22226.979460000002</v>
      </c>
      <c r="AP1027" s="4">
        <f t="shared" si="901"/>
        <v>22796.805</v>
      </c>
      <c r="AQ1027" s="4">
        <f t="shared" si="902"/>
        <v>23366.630539999998</v>
      </c>
      <c r="AR1027" s="4">
        <f t="shared" si="903"/>
        <v>24177.907579999999</v>
      </c>
      <c r="AS1027" s="4">
        <f t="shared" si="904"/>
        <v>25211.32</v>
      </c>
      <c r="AT1027" s="4">
        <f t="shared" si="905"/>
        <v>18626</v>
      </c>
      <c r="AU1027" s="4">
        <f t="shared" si="906"/>
        <v>20180.13552</v>
      </c>
      <c r="AV1027" s="4">
        <f t="shared" si="907"/>
        <v>21141.592239999998</v>
      </c>
      <c r="AW1027" s="4">
        <f t="shared" si="908"/>
        <v>21918.66</v>
      </c>
      <c r="AX1027" s="4">
        <f t="shared" si="909"/>
        <v>22695.727760000002</v>
      </c>
      <c r="AY1027" s="4">
        <f t="shared" si="910"/>
        <v>23802.061519999999</v>
      </c>
      <c r="AZ1027" s="1">
        <f t="shared" si="911"/>
        <v>28024.544714285716</v>
      </c>
      <c r="BA1027" s="1">
        <f t="shared" si="912"/>
        <v>27974.326962949217</v>
      </c>
      <c r="BB1027" s="1">
        <f t="shared" si="913"/>
        <v>0</v>
      </c>
      <c r="BC1027" s="1"/>
      <c r="BD1027" s="6">
        <f t="shared" si="914"/>
        <v>0</v>
      </c>
      <c r="BE1027" s="6"/>
      <c r="BF1027">
        <f t="shared" si="915"/>
        <v>105741.78198399534</v>
      </c>
      <c r="BG1027">
        <f t="shared" si="916"/>
        <v>23069.77124688906</v>
      </c>
      <c r="BH1027">
        <f t="shared" si="917"/>
        <v>794.72999999999956</v>
      </c>
      <c r="BI1027">
        <f t="shared" si="918"/>
        <v>945.89731323393676</v>
      </c>
      <c r="BJ1027">
        <f t="shared" si="919"/>
        <v>17.243146297719655</v>
      </c>
      <c r="BK1027">
        <f t="shared" si="920"/>
        <v>16.173343941457521</v>
      </c>
    </row>
    <row r="1028" spans="1:63" x14ac:dyDescent="0.35">
      <c r="A1028" s="2">
        <v>1661126400000</v>
      </c>
      <c r="B1028" s="3">
        <v>44795</v>
      </c>
      <c r="C1028" s="2" t="s">
        <v>9</v>
      </c>
      <c r="D1028" s="2">
        <v>21516.7</v>
      </c>
      <c r="E1028" s="2">
        <v>21548.71</v>
      </c>
      <c r="F1028" s="2">
        <v>20890.18</v>
      </c>
      <c r="G1028" s="2">
        <v>21399.83</v>
      </c>
      <c r="H1028" s="2">
        <v>222222.04526000001</v>
      </c>
      <c r="I1028" s="2">
        <v>4721412016.90341</v>
      </c>
      <c r="J1028" s="2">
        <f t="shared" si="869"/>
        <v>-0.53812092708502723</v>
      </c>
      <c r="K1028" s="2">
        <f t="shared" si="870"/>
        <v>-10.291078418796431</v>
      </c>
      <c r="L1028" s="2">
        <f t="shared" si="871"/>
        <v>-5.22527334311203</v>
      </c>
      <c r="M1028" s="1">
        <f t="shared" si="872"/>
        <v>0.6005354608084178</v>
      </c>
      <c r="N1028" s="1">
        <f t="shared" si="873"/>
        <v>-5.2061161233523912</v>
      </c>
      <c r="O1028" s="1">
        <f t="shared" si="874"/>
        <v>-13.73127730453934</v>
      </c>
      <c r="P1028" s="2">
        <f t="shared" si="875"/>
        <v>0</v>
      </c>
      <c r="Q1028" s="2">
        <f t="shared" si="876"/>
        <v>115.77999999999884</v>
      </c>
      <c r="R1028" s="2">
        <f t="shared" si="877"/>
        <v>142.30785714285724</v>
      </c>
      <c r="S1028" s="2">
        <f t="shared" si="878"/>
        <v>314.4628571428571</v>
      </c>
      <c r="T1028" s="1">
        <f t="shared" si="879"/>
        <v>31.155206034912808</v>
      </c>
      <c r="U1028" s="1">
        <f t="shared" si="880"/>
        <v>23091.075022602814</v>
      </c>
      <c r="V1028" s="1">
        <f t="shared" si="881"/>
        <v>23112.718999999997</v>
      </c>
      <c r="W1028" s="1">
        <f t="shared" si="882"/>
        <v>1078.4459167195173</v>
      </c>
      <c r="X1028" s="1">
        <f t="shared" si="883"/>
        <v>25269.61083343903</v>
      </c>
      <c r="Y1028" s="1">
        <f t="shared" si="884"/>
        <v>20955.827166560965</v>
      </c>
      <c r="Z1028" s="1">
        <f t="shared" si="885"/>
        <v>22768.773606214068</v>
      </c>
      <c r="AA1028" s="1">
        <f t="shared" si="886"/>
        <v>22489.129209267649</v>
      </c>
      <c r="AB1028" s="1">
        <f t="shared" si="887"/>
        <v>-279.64439694641987</v>
      </c>
      <c r="AC1028" s="1">
        <f t="shared" si="888"/>
        <v>85.322220738487076</v>
      </c>
      <c r="AD1028" s="1">
        <f t="shared" si="889"/>
        <v>364.96661768490696</v>
      </c>
      <c r="AE1028" s="4">
        <f t="shared" si="890"/>
        <v>25211.32</v>
      </c>
      <c r="AF1028" s="4">
        <f t="shared" si="891"/>
        <v>20761.900000000001</v>
      </c>
      <c r="AG1028" s="4">
        <f t="shared" si="892"/>
        <v>21811.96312</v>
      </c>
      <c r="AH1028" s="4">
        <f t="shared" si="893"/>
        <v>22461.578440000001</v>
      </c>
      <c r="AI1028" s="4">
        <f t="shared" si="894"/>
        <v>22986.61</v>
      </c>
      <c r="AJ1028" s="4">
        <f t="shared" si="895"/>
        <v>23511.64156</v>
      </c>
      <c r="AK1028" s="4">
        <f t="shared" si="896"/>
        <v>24259.144120000001</v>
      </c>
      <c r="AL1028" s="4">
        <f t="shared" si="897"/>
        <v>25211.32</v>
      </c>
      <c r="AM1028" s="4">
        <f t="shared" si="898"/>
        <v>19616.07</v>
      </c>
      <c r="AN1028" s="4">
        <f t="shared" si="899"/>
        <v>20936.548999999999</v>
      </c>
      <c r="AO1028" s="4">
        <f t="shared" si="900"/>
        <v>21753.4555</v>
      </c>
      <c r="AP1028" s="4">
        <f t="shared" si="901"/>
        <v>22413.695</v>
      </c>
      <c r="AQ1028" s="4">
        <f t="shared" si="902"/>
        <v>23073.934499999999</v>
      </c>
      <c r="AR1028" s="4">
        <f t="shared" si="903"/>
        <v>24013.9365</v>
      </c>
      <c r="AS1028" s="4">
        <f t="shared" si="904"/>
        <v>25211.32</v>
      </c>
      <c r="AT1028" s="4">
        <f t="shared" si="905"/>
        <v>18626</v>
      </c>
      <c r="AU1028" s="4">
        <f t="shared" si="906"/>
        <v>20180.13552</v>
      </c>
      <c r="AV1028" s="4">
        <f t="shared" si="907"/>
        <v>21141.592239999998</v>
      </c>
      <c r="AW1028" s="4">
        <f t="shared" si="908"/>
        <v>21918.66</v>
      </c>
      <c r="AX1028" s="4">
        <f t="shared" si="909"/>
        <v>22695.727760000002</v>
      </c>
      <c r="AY1028" s="4">
        <f t="shared" si="910"/>
        <v>23802.061519999999</v>
      </c>
      <c r="AZ1028" s="1">
        <f t="shared" si="911"/>
        <v>28195.747785714288</v>
      </c>
      <c r="BA1028" s="1">
        <f t="shared" si="912"/>
        <v>28062.617469290984</v>
      </c>
      <c r="BB1028" s="1">
        <f t="shared" si="913"/>
        <v>0</v>
      </c>
      <c r="BC1028" s="1"/>
      <c r="BD1028" s="6">
        <f t="shared" si="914"/>
        <v>0</v>
      </c>
      <c r="BE1028" s="6"/>
      <c r="BF1028">
        <f t="shared" si="915"/>
        <v>-95225.989656004647</v>
      </c>
      <c r="BG1028">
        <f t="shared" si="916"/>
        <v>23165.930836457606</v>
      </c>
      <c r="BH1028">
        <f t="shared" si="917"/>
        <v>658.52999999999884</v>
      </c>
      <c r="BI1028">
        <f t="shared" si="918"/>
        <v>969.1538229622347</v>
      </c>
      <c r="BJ1028">
        <f t="shared" si="919"/>
        <v>14.337374309460571</v>
      </c>
      <c r="BK1028">
        <f t="shared" si="920"/>
        <v>13.258731849694255</v>
      </c>
    </row>
    <row r="1029" spans="1:63" x14ac:dyDescent="0.35">
      <c r="A1029" s="2">
        <v>1661040000000</v>
      </c>
      <c r="B1029" s="3">
        <v>44794</v>
      </c>
      <c r="C1029" s="2" t="s">
        <v>9</v>
      </c>
      <c r="D1029" s="2">
        <v>21140.07</v>
      </c>
      <c r="E1029" s="2">
        <v>21800</v>
      </c>
      <c r="F1029" s="2">
        <v>21069.11</v>
      </c>
      <c r="G1029" s="2">
        <v>21515.61</v>
      </c>
      <c r="H1029" s="2">
        <v>159200.68410000001</v>
      </c>
      <c r="I1029" s="2">
        <v>3405034922.8070698</v>
      </c>
      <c r="J1029" s="2">
        <f t="shared" si="869"/>
        <v>1.7764368802941564</v>
      </c>
      <c r="K1029" s="2">
        <f t="shared" si="870"/>
        <v>-10.704416965970276</v>
      </c>
      <c r="L1029" s="2">
        <f t="shared" si="871"/>
        <v>-4.1666610990032948</v>
      </c>
      <c r="M1029" s="1">
        <f t="shared" si="872"/>
        <v>-0.54103233530359274</v>
      </c>
      <c r="N1029" s="1">
        <f t="shared" si="873"/>
        <v>-9.1096650292508556</v>
      </c>
      <c r="O1029" s="1">
        <f t="shared" si="874"/>
        <v>-12.272996210658217</v>
      </c>
      <c r="P1029" s="2">
        <f t="shared" si="875"/>
        <v>375.54000000000087</v>
      </c>
      <c r="Q1029" s="2">
        <f t="shared" si="876"/>
        <v>0</v>
      </c>
      <c r="R1029" s="2">
        <f t="shared" si="877"/>
        <v>187.70857142857156</v>
      </c>
      <c r="S1029" s="2">
        <f t="shared" si="878"/>
        <v>306.19285714285718</v>
      </c>
      <c r="T1029" s="1">
        <f t="shared" si="879"/>
        <v>38.005269993144971</v>
      </c>
      <c r="U1029" s="1">
        <f t="shared" si="880"/>
        <v>23160.105431688644</v>
      </c>
      <c r="V1029" s="1">
        <f t="shared" si="881"/>
        <v>23192.116999999998</v>
      </c>
      <c r="W1029" s="1">
        <f t="shared" si="882"/>
        <v>1005.396677595963</v>
      </c>
      <c r="X1029" s="1">
        <f t="shared" si="883"/>
        <v>25202.910355191925</v>
      </c>
      <c r="Y1029" s="1">
        <f t="shared" si="884"/>
        <v>21181.323644808072</v>
      </c>
      <c r="Z1029" s="1">
        <f t="shared" si="885"/>
        <v>22878.289094711192</v>
      </c>
      <c r="AA1029" s="1">
        <f t="shared" si="886"/>
        <v>22687.183610952674</v>
      </c>
      <c r="AB1029" s="1">
        <f t="shared" si="887"/>
        <v>-191.10548375851795</v>
      </c>
      <c r="AC1029" s="1">
        <f t="shared" si="888"/>
        <v>176.5638751597138</v>
      </c>
      <c r="AD1029" s="1">
        <f t="shared" si="889"/>
        <v>367.66935891823175</v>
      </c>
      <c r="AE1029" s="4">
        <f t="shared" si="890"/>
        <v>25211.32</v>
      </c>
      <c r="AF1029" s="4">
        <f t="shared" si="891"/>
        <v>20761.900000000001</v>
      </c>
      <c r="AG1029" s="4">
        <f t="shared" si="892"/>
        <v>21811.96312</v>
      </c>
      <c r="AH1029" s="4">
        <f t="shared" si="893"/>
        <v>22461.578440000001</v>
      </c>
      <c r="AI1029" s="4">
        <f t="shared" si="894"/>
        <v>22986.61</v>
      </c>
      <c r="AJ1029" s="4">
        <f t="shared" si="895"/>
        <v>23511.64156</v>
      </c>
      <c r="AK1029" s="4">
        <f t="shared" si="896"/>
        <v>24259.144120000001</v>
      </c>
      <c r="AL1029" s="4">
        <f t="shared" si="897"/>
        <v>25211.32</v>
      </c>
      <c r="AM1029" s="4">
        <f t="shared" si="898"/>
        <v>18910.939999999999</v>
      </c>
      <c r="AN1029" s="4">
        <f t="shared" si="899"/>
        <v>20397.829679999999</v>
      </c>
      <c r="AO1029" s="4">
        <f t="shared" si="900"/>
        <v>21317.685160000001</v>
      </c>
      <c r="AP1029" s="4">
        <f t="shared" si="901"/>
        <v>22061.129999999997</v>
      </c>
      <c r="AQ1029" s="4">
        <f t="shared" si="902"/>
        <v>22804.574840000001</v>
      </c>
      <c r="AR1029" s="4">
        <f t="shared" si="903"/>
        <v>23863.038679999998</v>
      </c>
      <c r="AS1029" s="4">
        <f t="shared" si="904"/>
        <v>25211.32</v>
      </c>
      <c r="AT1029" s="4">
        <f t="shared" si="905"/>
        <v>18626</v>
      </c>
      <c r="AU1029" s="4">
        <f t="shared" si="906"/>
        <v>20180.13552</v>
      </c>
      <c r="AV1029" s="4">
        <f t="shared" si="907"/>
        <v>21141.592239999998</v>
      </c>
      <c r="AW1029" s="4">
        <f t="shared" si="908"/>
        <v>21918.66</v>
      </c>
      <c r="AX1029" s="4">
        <f t="shared" si="909"/>
        <v>22695.727760000002</v>
      </c>
      <c r="AY1029" s="4">
        <f t="shared" si="910"/>
        <v>23802.061519999999</v>
      </c>
      <c r="AZ1029" s="1">
        <f t="shared" si="911"/>
        <v>28375.609785714285</v>
      </c>
      <c r="BA1029" s="1">
        <f t="shared" si="912"/>
        <v>28153.888530514148</v>
      </c>
      <c r="BB1029" s="1">
        <f t="shared" si="913"/>
        <v>0</v>
      </c>
      <c r="BC1029" s="1"/>
      <c r="BD1029" s="6">
        <f t="shared" si="914"/>
        <v>0</v>
      </c>
      <c r="BE1029" s="6"/>
      <c r="BF1029">
        <f t="shared" si="915"/>
        <v>126996.05560399537</v>
      </c>
      <c r="BG1029">
        <f t="shared" si="916"/>
        <v>23281.025162329694</v>
      </c>
      <c r="BH1029">
        <f t="shared" si="917"/>
        <v>730.88999999999942</v>
      </c>
      <c r="BI1029">
        <f t="shared" si="918"/>
        <v>1016.9421034179633</v>
      </c>
      <c r="BJ1029">
        <f t="shared" si="919"/>
        <v>16.93951121719234</v>
      </c>
      <c r="BK1029">
        <f t="shared" si="920"/>
        <v>8.862194172641269</v>
      </c>
    </row>
    <row r="1030" spans="1:63" x14ac:dyDescent="0.35">
      <c r="A1030" s="2">
        <v>1660953600000</v>
      </c>
      <c r="B1030" s="3">
        <v>44793</v>
      </c>
      <c r="C1030" s="2" t="s">
        <v>9</v>
      </c>
      <c r="D1030" s="2">
        <v>20834.39</v>
      </c>
      <c r="E1030" s="2">
        <v>21382.85</v>
      </c>
      <c r="F1030" s="2">
        <v>20761.900000000001</v>
      </c>
      <c r="G1030" s="2">
        <v>21140.07</v>
      </c>
      <c r="H1030" s="2">
        <v>183041.68363000001</v>
      </c>
      <c r="I1030" s="2">
        <v>3871242921.2246699</v>
      </c>
      <c r="J1030" s="2">
        <f t="shared" si="869"/>
        <v>1.4671895841442937</v>
      </c>
      <c r="K1030" s="2">
        <f t="shared" si="870"/>
        <v>-13.022582784617645</v>
      </c>
      <c r="L1030" s="2">
        <f t="shared" si="871"/>
        <v>-6.8096609055479016</v>
      </c>
      <c r="M1030" s="1">
        <f t="shared" si="872"/>
        <v>1.7454304107575889</v>
      </c>
      <c r="N1030" s="1">
        <f t="shared" si="873"/>
        <v>-5.2150726085580663</v>
      </c>
      <c r="O1030" s="1">
        <f t="shared" si="874"/>
        <v>-7.5829928661541777</v>
      </c>
      <c r="P1030" s="2">
        <f t="shared" si="875"/>
        <v>305.68000000000029</v>
      </c>
      <c r="Q1030" s="2">
        <f t="shared" si="876"/>
        <v>0</v>
      </c>
      <c r="R1030" s="2">
        <f t="shared" si="877"/>
        <v>176.61142857142866</v>
      </c>
      <c r="S1030" s="2">
        <f t="shared" si="878"/>
        <v>306.19285714285718</v>
      </c>
      <c r="T1030" s="1">
        <f t="shared" si="879"/>
        <v>36.580335717223498</v>
      </c>
      <c r="U1030" s="1">
        <f t="shared" si="880"/>
        <v>23227.227694206544</v>
      </c>
      <c r="V1030" s="1">
        <f t="shared" si="881"/>
        <v>23279.737000000001</v>
      </c>
      <c r="W1030" s="1">
        <f t="shared" si="882"/>
        <v>928.9237946360297</v>
      </c>
      <c r="X1030" s="1">
        <f t="shared" si="883"/>
        <v>25137.584589272061</v>
      </c>
      <c r="Y1030" s="1">
        <f t="shared" si="884"/>
        <v>21421.889410727941</v>
      </c>
      <c r="Z1030" s="1">
        <f t="shared" si="885"/>
        <v>22987.303422288089</v>
      </c>
      <c r="AA1030" s="1">
        <f t="shared" si="886"/>
        <v>22900.196994762249</v>
      </c>
      <c r="AB1030" s="1">
        <f t="shared" si="887"/>
        <v>-87.106427525839536</v>
      </c>
      <c r="AC1030" s="1">
        <f t="shared" si="888"/>
        <v>268.48121488927171</v>
      </c>
      <c r="AD1030" s="1">
        <f t="shared" si="889"/>
        <v>355.58764241511125</v>
      </c>
      <c r="AE1030" s="4">
        <f t="shared" si="890"/>
        <v>25211.32</v>
      </c>
      <c r="AF1030" s="4">
        <f t="shared" si="891"/>
        <v>20761.900000000001</v>
      </c>
      <c r="AG1030" s="4">
        <f t="shared" si="892"/>
        <v>21811.96312</v>
      </c>
      <c r="AH1030" s="4">
        <f t="shared" si="893"/>
        <v>22461.578440000001</v>
      </c>
      <c r="AI1030" s="4">
        <f t="shared" si="894"/>
        <v>22986.61</v>
      </c>
      <c r="AJ1030" s="4">
        <f t="shared" si="895"/>
        <v>23511.64156</v>
      </c>
      <c r="AK1030" s="4">
        <f t="shared" si="896"/>
        <v>24259.144120000001</v>
      </c>
      <c r="AL1030" s="4">
        <f t="shared" si="897"/>
        <v>25211.32</v>
      </c>
      <c r="AM1030" s="4">
        <f t="shared" si="898"/>
        <v>18910.939999999999</v>
      </c>
      <c r="AN1030" s="4">
        <f t="shared" si="899"/>
        <v>20397.829679999999</v>
      </c>
      <c r="AO1030" s="4">
        <f t="shared" si="900"/>
        <v>21317.685160000001</v>
      </c>
      <c r="AP1030" s="4">
        <f t="shared" si="901"/>
        <v>22061.129999999997</v>
      </c>
      <c r="AQ1030" s="4">
        <f t="shared" si="902"/>
        <v>22804.574840000001</v>
      </c>
      <c r="AR1030" s="4">
        <f t="shared" si="903"/>
        <v>23863.038679999998</v>
      </c>
      <c r="AS1030" s="4">
        <f t="shared" si="904"/>
        <v>25211.32</v>
      </c>
      <c r="AT1030" s="4">
        <f t="shared" si="905"/>
        <v>18626</v>
      </c>
      <c r="AU1030" s="4">
        <f t="shared" si="906"/>
        <v>20180.13552</v>
      </c>
      <c r="AV1030" s="4">
        <f t="shared" si="907"/>
        <v>21141.592239999998</v>
      </c>
      <c r="AW1030" s="4">
        <f t="shared" si="908"/>
        <v>21918.66</v>
      </c>
      <c r="AX1030" s="4">
        <f t="shared" si="909"/>
        <v>22695.727760000002</v>
      </c>
      <c r="AY1030" s="4">
        <f t="shared" si="910"/>
        <v>23802.061519999999</v>
      </c>
      <c r="AZ1030" s="1">
        <f t="shared" si="911"/>
        <v>28553.407928571432</v>
      </c>
      <c r="BA1030" s="1">
        <f t="shared" si="912"/>
        <v>28244.823852849957</v>
      </c>
      <c r="BB1030" s="1">
        <f t="shared" si="913"/>
        <v>0</v>
      </c>
      <c r="BC1030" s="1"/>
      <c r="BD1030" s="6">
        <f t="shared" si="914"/>
        <v>0</v>
      </c>
      <c r="BE1030" s="6"/>
      <c r="BF1030">
        <f t="shared" si="915"/>
        <v>-32204.628496004647</v>
      </c>
      <c r="BG1030">
        <f t="shared" si="916"/>
        <v>23362.077388508249</v>
      </c>
      <c r="BH1030">
        <f t="shared" si="917"/>
        <v>620.94999999999709</v>
      </c>
      <c r="BI1030">
        <f t="shared" si="918"/>
        <v>1060.9501193284193</v>
      </c>
      <c r="BJ1030">
        <f t="shared" si="919"/>
        <v>8.499310022429853</v>
      </c>
      <c r="BK1030">
        <f t="shared" si="920"/>
        <v>10.890548272474367</v>
      </c>
    </row>
    <row r="1031" spans="1:63" x14ac:dyDescent="0.35">
      <c r="A1031" s="2">
        <v>1660867200000</v>
      </c>
      <c r="B1031" s="3">
        <v>44792</v>
      </c>
      <c r="C1031" s="2" t="s">
        <v>9</v>
      </c>
      <c r="D1031" s="2">
        <v>23191.45</v>
      </c>
      <c r="E1031" s="2">
        <v>23208.67</v>
      </c>
      <c r="F1031" s="2">
        <v>20783.57</v>
      </c>
      <c r="G1031" s="2">
        <v>20834.39</v>
      </c>
      <c r="H1031" s="2">
        <v>283995.87747000001</v>
      </c>
      <c r="I1031" s="2">
        <v>6181759252.7302599</v>
      </c>
      <c r="J1031" s="2">
        <f t="shared" si="869"/>
        <v>-10.162518541515752</v>
      </c>
      <c r="K1031" s="2">
        <f t="shared" si="870"/>
        <v>-14.757718263044072</v>
      </c>
      <c r="L1031" s="2">
        <f t="shared" si="871"/>
        <v>-10.011147973474644</v>
      </c>
      <c r="M1031" s="1">
        <f t="shared" si="872"/>
        <v>1.4459743983818421</v>
      </c>
      <c r="N1031" s="1">
        <f t="shared" si="873"/>
        <v>-2.8478875551432039</v>
      </c>
      <c r="O1031" s="1">
        <f t="shared" si="874"/>
        <v>-6.8070627457775306</v>
      </c>
      <c r="P1031" s="2">
        <f t="shared" si="875"/>
        <v>0</v>
      </c>
      <c r="Q1031" s="2">
        <f t="shared" si="876"/>
        <v>2356.8100000000013</v>
      </c>
      <c r="R1031" s="2">
        <f t="shared" si="877"/>
        <v>154.77714285714293</v>
      </c>
      <c r="S1031" s="2">
        <f t="shared" si="878"/>
        <v>331.77928571428572</v>
      </c>
      <c r="T1031" s="1">
        <f t="shared" si="879"/>
        <v>31.810728163962793</v>
      </c>
      <c r="U1031" s="1">
        <f t="shared" si="880"/>
        <v>23312.417804174154</v>
      </c>
      <c r="V1031" s="1">
        <f t="shared" si="881"/>
        <v>23387.3995</v>
      </c>
      <c r="W1031" s="1">
        <f t="shared" si="882"/>
        <v>788.92882041712141</v>
      </c>
      <c r="X1031" s="1">
        <f t="shared" si="883"/>
        <v>24965.257140834241</v>
      </c>
      <c r="Y1031" s="1">
        <f t="shared" si="884"/>
        <v>21809.541859165758</v>
      </c>
      <c r="Z1031" s="1">
        <f t="shared" si="885"/>
        <v>23135.082096071135</v>
      </c>
      <c r="AA1031" s="1">
        <f t="shared" si="886"/>
        <v>23220.220084719025</v>
      </c>
      <c r="AB1031" s="1">
        <f t="shared" si="887"/>
        <v>85.13798864788987</v>
      </c>
      <c r="AC1031" s="1">
        <f t="shared" si="888"/>
        <v>357.37812549304954</v>
      </c>
      <c r="AD1031" s="1">
        <f t="shared" si="889"/>
        <v>272.24013684515967</v>
      </c>
      <c r="AE1031" s="4">
        <f t="shared" si="890"/>
        <v>25211.32</v>
      </c>
      <c r="AF1031" s="4">
        <f t="shared" si="891"/>
        <v>20783.57</v>
      </c>
      <c r="AG1031" s="4">
        <f t="shared" si="892"/>
        <v>21828.519</v>
      </c>
      <c r="AH1031" s="4">
        <f t="shared" si="893"/>
        <v>22474.970499999999</v>
      </c>
      <c r="AI1031" s="4">
        <f t="shared" si="894"/>
        <v>22997.445</v>
      </c>
      <c r="AJ1031" s="4">
        <f t="shared" si="895"/>
        <v>23519.9195</v>
      </c>
      <c r="AK1031" s="4">
        <f t="shared" si="896"/>
        <v>24263.781500000001</v>
      </c>
      <c r="AL1031" s="4">
        <f t="shared" si="897"/>
        <v>25211.32</v>
      </c>
      <c r="AM1031" s="4">
        <f t="shared" si="898"/>
        <v>18910.939999999999</v>
      </c>
      <c r="AN1031" s="4">
        <f t="shared" si="899"/>
        <v>20397.829679999999</v>
      </c>
      <c r="AO1031" s="4">
        <f t="shared" si="900"/>
        <v>21317.685160000001</v>
      </c>
      <c r="AP1031" s="4">
        <f t="shared" si="901"/>
        <v>22061.129999999997</v>
      </c>
      <c r="AQ1031" s="4">
        <f t="shared" si="902"/>
        <v>22804.574840000001</v>
      </c>
      <c r="AR1031" s="4">
        <f t="shared" si="903"/>
        <v>23863.038679999998</v>
      </c>
      <c r="AS1031" s="4">
        <f t="shared" si="904"/>
        <v>25211.32</v>
      </c>
      <c r="AT1031" s="4">
        <f t="shared" si="905"/>
        <v>18626</v>
      </c>
      <c r="AU1031" s="4">
        <f t="shared" si="906"/>
        <v>20180.13552</v>
      </c>
      <c r="AV1031" s="4">
        <f t="shared" si="907"/>
        <v>21141.592239999998</v>
      </c>
      <c r="AW1031" s="4">
        <f t="shared" si="908"/>
        <v>21918.66</v>
      </c>
      <c r="AX1031" s="4">
        <f t="shared" si="909"/>
        <v>22695.727760000002</v>
      </c>
      <c r="AY1031" s="4">
        <f t="shared" si="910"/>
        <v>23802.061519999999</v>
      </c>
      <c r="AZ1031" s="1">
        <f t="shared" si="911"/>
        <v>28729.628857142859</v>
      </c>
      <c r="BA1031" s="1">
        <f t="shared" si="912"/>
        <v>28342.149248094476</v>
      </c>
      <c r="BB1031" s="1">
        <f t="shared" si="913"/>
        <v>0</v>
      </c>
      <c r="BC1031" s="1"/>
      <c r="BD1031" s="6">
        <f t="shared" si="914"/>
        <v>1</v>
      </c>
      <c r="BE1031" s="6" t="str">
        <f t="shared" ref="BE1026:BE1089" si="921">IF(BD1031=1, TEXT(F1032, "$#,##0") &amp; "–" &amp; TEXT(E1030, "$#,##0"), "NA")</f>
        <v>$23,111–$21,383</v>
      </c>
      <c r="BF1031">
        <f t="shared" si="915"/>
        <v>-215246.31212600466</v>
      </c>
      <c r="BG1031">
        <f t="shared" si="916"/>
        <v>23492.36782278138</v>
      </c>
      <c r="BH1031">
        <f t="shared" si="917"/>
        <v>2425.0999999999985</v>
      </c>
      <c r="BI1031">
        <f t="shared" si="918"/>
        <v>1128.6424453789459</v>
      </c>
      <c r="BJ1031">
        <f t="shared" si="919"/>
        <v>1.1477612783016138</v>
      </c>
      <c r="BK1031">
        <f t="shared" si="920"/>
        <v>19.23440095232375</v>
      </c>
    </row>
    <row r="1032" spans="1:63" x14ac:dyDescent="0.35">
      <c r="A1032" s="2">
        <v>1660780800000</v>
      </c>
      <c r="B1032" s="3">
        <v>44791</v>
      </c>
      <c r="C1032" s="2" t="s">
        <v>9</v>
      </c>
      <c r="D1032" s="2">
        <v>23342.66</v>
      </c>
      <c r="E1032" s="2">
        <v>23600</v>
      </c>
      <c r="F1032" s="2">
        <v>23111.040000000001</v>
      </c>
      <c r="G1032" s="2">
        <v>23191.200000000001</v>
      </c>
      <c r="H1032" s="2">
        <v>144185.97010999999</v>
      </c>
      <c r="I1032" s="2">
        <v>3375338942.2617798</v>
      </c>
      <c r="J1032" s="2">
        <f t="shared" si="869"/>
        <v>-0.64885492912975262</v>
      </c>
      <c r="K1032" s="2">
        <f t="shared" si="870"/>
        <v>-4.968430990735822</v>
      </c>
      <c r="L1032" s="2">
        <f t="shared" si="871"/>
        <v>-0.13822324992571489</v>
      </c>
      <c r="M1032" s="1">
        <f t="shared" si="872"/>
        <v>-11.312114249565267</v>
      </c>
      <c r="N1032" s="1">
        <f t="shared" si="873"/>
        <v>-7.0378419400462242</v>
      </c>
      <c r="O1032" s="1">
        <f t="shared" si="874"/>
        <v>-13.270464659008596</v>
      </c>
      <c r="P1032" s="2">
        <f t="shared" si="875"/>
        <v>0</v>
      </c>
      <c r="Q1032" s="2">
        <f t="shared" si="876"/>
        <v>151.45999999999913</v>
      </c>
      <c r="R1032" s="2">
        <f t="shared" si="877"/>
        <v>204.02285714285713</v>
      </c>
      <c r="S1032" s="2">
        <f t="shared" si="878"/>
        <v>163.43571428571417</v>
      </c>
      <c r="T1032" s="1">
        <f t="shared" si="879"/>
        <v>55.522682829162491</v>
      </c>
      <c r="U1032" s="1">
        <f t="shared" si="880"/>
        <v>23413.56179618126</v>
      </c>
      <c r="V1032" s="1">
        <f t="shared" si="881"/>
        <v>23527.855499999998</v>
      </c>
      <c r="W1032" s="1">
        <f t="shared" si="882"/>
        <v>529.21408692961916</v>
      </c>
      <c r="X1032" s="1">
        <f t="shared" si="883"/>
        <v>24586.283673859238</v>
      </c>
      <c r="Y1032" s="1">
        <f t="shared" si="884"/>
        <v>22469.427326140758</v>
      </c>
      <c r="Z1032" s="1">
        <f t="shared" si="885"/>
        <v>23319.137463756826</v>
      </c>
      <c r="AA1032" s="1">
        <f t="shared" si="886"/>
        <v>23654.007372849755</v>
      </c>
      <c r="AB1032" s="1">
        <f t="shared" si="887"/>
        <v>334.86990909292945</v>
      </c>
      <c r="AC1032" s="1">
        <f t="shared" si="888"/>
        <v>425.43815970433945</v>
      </c>
      <c r="AD1032" s="1">
        <f t="shared" si="889"/>
        <v>90.568250611410008</v>
      </c>
      <c r="AE1032" s="4">
        <f t="shared" si="890"/>
        <v>25211.32</v>
      </c>
      <c r="AF1032" s="4">
        <f t="shared" si="891"/>
        <v>22400</v>
      </c>
      <c r="AG1032" s="4">
        <f t="shared" si="892"/>
        <v>23063.471519999999</v>
      </c>
      <c r="AH1032" s="4">
        <f t="shared" si="893"/>
        <v>23473.92424</v>
      </c>
      <c r="AI1032" s="4">
        <f t="shared" si="894"/>
        <v>23805.66</v>
      </c>
      <c r="AJ1032" s="4">
        <f t="shared" si="895"/>
        <v>24137.395759999999</v>
      </c>
      <c r="AK1032" s="4">
        <f t="shared" si="896"/>
        <v>24609.697520000002</v>
      </c>
      <c r="AL1032" s="4">
        <f t="shared" si="897"/>
        <v>25211.32</v>
      </c>
      <c r="AM1032" s="4">
        <f t="shared" si="898"/>
        <v>18910.939999999999</v>
      </c>
      <c r="AN1032" s="4">
        <f t="shared" si="899"/>
        <v>20397.829679999999</v>
      </c>
      <c r="AO1032" s="4">
        <f t="shared" si="900"/>
        <v>21317.685160000001</v>
      </c>
      <c r="AP1032" s="4">
        <f t="shared" si="901"/>
        <v>22061.129999999997</v>
      </c>
      <c r="AQ1032" s="4">
        <f t="shared" si="902"/>
        <v>22804.574840000001</v>
      </c>
      <c r="AR1032" s="4">
        <f t="shared" si="903"/>
        <v>23863.038679999998</v>
      </c>
      <c r="AS1032" s="4">
        <f t="shared" si="904"/>
        <v>25211.32</v>
      </c>
      <c r="AT1032" s="4">
        <f t="shared" si="905"/>
        <v>18626</v>
      </c>
      <c r="AU1032" s="4">
        <f t="shared" si="906"/>
        <v>20180.13552</v>
      </c>
      <c r="AV1032" s="4">
        <f t="shared" si="907"/>
        <v>21141.592239999998</v>
      </c>
      <c r="AW1032" s="4">
        <f t="shared" si="908"/>
        <v>21918.66</v>
      </c>
      <c r="AX1032" s="4">
        <f t="shared" si="909"/>
        <v>22695.727760000002</v>
      </c>
      <c r="AY1032" s="4">
        <f t="shared" si="910"/>
        <v>23802.061519999999</v>
      </c>
      <c r="AZ1032" s="1">
        <f t="shared" si="911"/>
        <v>28911.408142857148</v>
      </c>
      <c r="BA1032" s="1">
        <f t="shared" si="912"/>
        <v>28444.995265191661</v>
      </c>
      <c r="BB1032" s="1">
        <f t="shared" si="913"/>
        <v>0</v>
      </c>
      <c r="BC1032" s="1"/>
      <c r="BD1032" s="6">
        <f t="shared" si="914"/>
        <v>0</v>
      </c>
      <c r="BE1032" s="6"/>
      <c r="BF1032">
        <f t="shared" si="915"/>
        <v>68749.565343995346</v>
      </c>
      <c r="BG1032">
        <f t="shared" si="916"/>
        <v>23677.222270368518</v>
      </c>
      <c r="BH1032">
        <f t="shared" si="917"/>
        <v>488.95999999999913</v>
      </c>
      <c r="BI1032">
        <f t="shared" si="918"/>
        <v>929.1874369757071</v>
      </c>
      <c r="BJ1032">
        <f t="shared" si="919"/>
        <v>23.024573516691635</v>
      </c>
      <c r="BK1032">
        <f t="shared" si="920"/>
        <v>36.100413568352913</v>
      </c>
    </row>
    <row r="1033" spans="1:63" x14ac:dyDescent="0.35">
      <c r="A1033" s="2">
        <v>1660694400000</v>
      </c>
      <c r="B1033" s="3">
        <v>44790</v>
      </c>
      <c r="C1033" s="2" t="s">
        <v>9</v>
      </c>
      <c r="D1033" s="2">
        <v>23856.15</v>
      </c>
      <c r="E1033" s="2">
        <v>24446.71</v>
      </c>
      <c r="F1033" s="2">
        <v>23180.400000000001</v>
      </c>
      <c r="G1033" s="2">
        <v>23342.66</v>
      </c>
      <c r="H1033" s="2">
        <v>210668.68766</v>
      </c>
      <c r="I1033" s="2">
        <v>4993659434.2368803</v>
      </c>
      <c r="J1033" s="2">
        <f t="shared" si="869"/>
        <v>-2.1466593222143766</v>
      </c>
      <c r="K1033" s="2">
        <f t="shared" si="870"/>
        <v>-2.4723003176600682</v>
      </c>
      <c r="L1033" s="2">
        <f t="shared" si="871"/>
        <v>-0.23063160405220554</v>
      </c>
      <c r="M1033" s="1">
        <f t="shared" si="872"/>
        <v>-0.65309255234743835</v>
      </c>
      <c r="N1033" s="1">
        <f t="shared" si="873"/>
        <v>-8.4591044893769531</v>
      </c>
      <c r="O1033" s="1">
        <f t="shared" si="874"/>
        <v>-15.1626249964657</v>
      </c>
      <c r="P1033" s="2">
        <f t="shared" si="875"/>
        <v>0</v>
      </c>
      <c r="Q1033" s="2">
        <f t="shared" si="876"/>
        <v>512.08000000000175</v>
      </c>
      <c r="R1033" s="2">
        <f t="shared" si="877"/>
        <v>204.02285714285713</v>
      </c>
      <c r="S1033" s="2">
        <f t="shared" si="878"/>
        <v>166.57357142857134</v>
      </c>
      <c r="T1033" s="1">
        <f t="shared" si="879"/>
        <v>55.052569699422754</v>
      </c>
      <c r="U1033" s="1">
        <f t="shared" si="880"/>
        <v>23422.637787862128</v>
      </c>
      <c r="V1033" s="1">
        <f t="shared" si="881"/>
        <v>23556.983</v>
      </c>
      <c r="W1033" s="1">
        <f t="shared" si="882"/>
        <v>525.90445664683284</v>
      </c>
      <c r="X1033" s="1">
        <f t="shared" si="883"/>
        <v>24608.791913293666</v>
      </c>
      <c r="Y1033" s="1">
        <f t="shared" si="884"/>
        <v>22505.174086706334</v>
      </c>
      <c r="Z1033" s="1">
        <f t="shared" si="885"/>
        <v>23329.372460857372</v>
      </c>
      <c r="AA1033" s="1">
        <f t="shared" si="886"/>
        <v>23738.154167913344</v>
      </c>
      <c r="AB1033" s="1">
        <f t="shared" si="887"/>
        <v>408.78170705597222</v>
      </c>
      <c r="AC1033" s="1">
        <f t="shared" si="888"/>
        <v>448.08022235719193</v>
      </c>
      <c r="AD1033" s="1">
        <f t="shared" si="889"/>
        <v>39.298515301219709</v>
      </c>
      <c r="AE1033" s="4">
        <f t="shared" si="890"/>
        <v>25211.32</v>
      </c>
      <c r="AF1033" s="4">
        <f t="shared" si="891"/>
        <v>22400</v>
      </c>
      <c r="AG1033" s="4">
        <f t="shared" si="892"/>
        <v>23063.471519999999</v>
      </c>
      <c r="AH1033" s="4">
        <f t="shared" si="893"/>
        <v>23473.92424</v>
      </c>
      <c r="AI1033" s="4">
        <f t="shared" si="894"/>
        <v>23805.66</v>
      </c>
      <c r="AJ1033" s="4">
        <f t="shared" si="895"/>
        <v>24137.395759999999</v>
      </c>
      <c r="AK1033" s="4">
        <f t="shared" si="896"/>
        <v>24609.697520000002</v>
      </c>
      <c r="AL1033" s="4">
        <f t="shared" si="897"/>
        <v>25211.32</v>
      </c>
      <c r="AM1033" s="4">
        <f t="shared" si="898"/>
        <v>18910.939999999999</v>
      </c>
      <c r="AN1033" s="4">
        <f t="shared" si="899"/>
        <v>20397.829679999999</v>
      </c>
      <c r="AO1033" s="4">
        <f t="shared" si="900"/>
        <v>21317.685160000001</v>
      </c>
      <c r="AP1033" s="4">
        <f t="shared" si="901"/>
        <v>22061.129999999997</v>
      </c>
      <c r="AQ1033" s="4">
        <f t="shared" si="902"/>
        <v>22804.574840000001</v>
      </c>
      <c r="AR1033" s="4">
        <f t="shared" si="903"/>
        <v>23863.038679999998</v>
      </c>
      <c r="AS1033" s="4">
        <f t="shared" si="904"/>
        <v>25211.32</v>
      </c>
      <c r="AT1033" s="4">
        <f t="shared" si="905"/>
        <v>17960.41</v>
      </c>
      <c r="AU1033" s="4">
        <f t="shared" si="906"/>
        <v>19671.624759999999</v>
      </c>
      <c r="AV1033" s="4">
        <f t="shared" si="907"/>
        <v>20730.25762</v>
      </c>
      <c r="AW1033" s="4">
        <f t="shared" si="908"/>
        <v>21585.864999999998</v>
      </c>
      <c r="AX1033" s="4">
        <f t="shared" si="909"/>
        <v>22441.472379999999</v>
      </c>
      <c r="AY1033" s="4">
        <f t="shared" si="910"/>
        <v>23659.625260000001</v>
      </c>
      <c r="AZ1033" s="1">
        <f t="shared" si="911"/>
        <v>29070.830571428574</v>
      </c>
      <c r="BA1033" s="1">
        <f t="shared" si="912"/>
        <v>28516.965063344967</v>
      </c>
      <c r="BB1033" s="1">
        <f t="shared" si="913"/>
        <v>0</v>
      </c>
      <c r="BC1033" s="1"/>
      <c r="BD1033" s="6">
        <f t="shared" si="914"/>
        <v>0</v>
      </c>
      <c r="BE1033" s="6"/>
      <c r="BF1033">
        <f t="shared" si="915"/>
        <v>212935.53545399534</v>
      </c>
      <c r="BG1033">
        <f t="shared" si="916"/>
        <v>23705.563185296673</v>
      </c>
      <c r="BH1033">
        <f t="shared" si="917"/>
        <v>1266.3099999999977</v>
      </c>
      <c r="BI1033">
        <f t="shared" si="918"/>
        <v>996.91473497196989</v>
      </c>
      <c r="BJ1033">
        <f t="shared" si="919"/>
        <v>33.530868061978005</v>
      </c>
      <c r="BK1033">
        <f t="shared" si="920"/>
        <v>48.520742332190359</v>
      </c>
    </row>
    <row r="1034" spans="1:63" x14ac:dyDescent="0.35">
      <c r="A1034" s="2">
        <v>1660608000000</v>
      </c>
      <c r="B1034" s="3">
        <v>44789</v>
      </c>
      <c r="C1034" s="2" t="s">
        <v>9</v>
      </c>
      <c r="D1034" s="2">
        <v>24093.040000000001</v>
      </c>
      <c r="E1034" s="2">
        <v>24247.49</v>
      </c>
      <c r="F1034" s="2">
        <v>23671.22</v>
      </c>
      <c r="G1034" s="2">
        <v>23854.74</v>
      </c>
      <c r="H1034" s="2">
        <v>179324.94821</v>
      </c>
      <c r="I1034" s="2">
        <v>4294907691.6509399</v>
      </c>
      <c r="J1034" s="2">
        <f t="shared" si="869"/>
        <v>-0.99639673589592326</v>
      </c>
      <c r="K1034" s="2">
        <f t="shared" si="870"/>
        <v>-0.41458542501162715</v>
      </c>
      <c r="L1034" s="2">
        <f t="shared" si="871"/>
        <v>6.3397076930072238</v>
      </c>
      <c r="M1034" s="1">
        <f t="shared" si="872"/>
        <v>-2.193751697535764</v>
      </c>
      <c r="N1034" s="1">
        <f t="shared" si="873"/>
        <v>-9.7490896987349362</v>
      </c>
      <c r="O1034" s="1">
        <f t="shared" si="874"/>
        <v>-17.408951009317228</v>
      </c>
      <c r="P1034" s="2">
        <f t="shared" si="875"/>
        <v>0</v>
      </c>
      <c r="Q1034" s="2">
        <f t="shared" si="876"/>
        <v>240.07999999999811</v>
      </c>
      <c r="R1034" s="2">
        <f t="shared" si="877"/>
        <v>204.02285714285713</v>
      </c>
      <c r="S1034" s="2">
        <f t="shared" si="878"/>
        <v>142.09785714285707</v>
      </c>
      <c r="T1034" s="1">
        <f t="shared" si="879"/>
        <v>58.945578441873096</v>
      </c>
      <c r="U1034" s="1">
        <f t="shared" si="880"/>
        <v>23425.902187366704</v>
      </c>
      <c r="V1034" s="1">
        <f t="shared" si="881"/>
        <v>23581.996500000001</v>
      </c>
      <c r="W1034" s="1">
        <f t="shared" si="882"/>
        <v>527.01175438765165</v>
      </c>
      <c r="X1034" s="1">
        <f t="shared" si="883"/>
        <v>24636.020008775304</v>
      </c>
      <c r="Y1034" s="1">
        <f t="shared" si="884"/>
        <v>22527.972991224698</v>
      </c>
      <c r="Z1034" s="1">
        <f t="shared" si="885"/>
        <v>23328.309457725962</v>
      </c>
      <c r="AA1034" s="1">
        <f t="shared" si="886"/>
        <v>23810.062198443044</v>
      </c>
      <c r="AB1034" s="1">
        <f t="shared" si="887"/>
        <v>481.75274071708191</v>
      </c>
      <c r="AC1034" s="1">
        <f t="shared" si="888"/>
        <v>457.90485118249683</v>
      </c>
      <c r="AD1034" s="1">
        <f t="shared" si="889"/>
        <v>-23.847889534585079</v>
      </c>
      <c r="AE1034" s="4">
        <f t="shared" si="890"/>
        <v>25211.32</v>
      </c>
      <c r="AF1034" s="4">
        <f t="shared" si="891"/>
        <v>22400</v>
      </c>
      <c r="AG1034" s="4">
        <f t="shared" si="892"/>
        <v>23063.471519999999</v>
      </c>
      <c r="AH1034" s="4">
        <f t="shared" si="893"/>
        <v>23473.92424</v>
      </c>
      <c r="AI1034" s="4">
        <f t="shared" si="894"/>
        <v>23805.66</v>
      </c>
      <c r="AJ1034" s="4">
        <f t="shared" si="895"/>
        <v>24137.395759999999</v>
      </c>
      <c r="AK1034" s="4">
        <f t="shared" si="896"/>
        <v>24609.697520000002</v>
      </c>
      <c r="AL1034" s="4">
        <f t="shared" si="897"/>
        <v>25211.32</v>
      </c>
      <c r="AM1034" s="4">
        <f t="shared" si="898"/>
        <v>18910.939999999999</v>
      </c>
      <c r="AN1034" s="4">
        <f t="shared" si="899"/>
        <v>20397.829679999999</v>
      </c>
      <c r="AO1034" s="4">
        <f t="shared" si="900"/>
        <v>21317.685160000001</v>
      </c>
      <c r="AP1034" s="4">
        <f t="shared" si="901"/>
        <v>22061.129999999997</v>
      </c>
      <c r="AQ1034" s="4">
        <f t="shared" si="902"/>
        <v>22804.574840000001</v>
      </c>
      <c r="AR1034" s="4">
        <f t="shared" si="903"/>
        <v>23863.038679999998</v>
      </c>
      <c r="AS1034" s="4">
        <f t="shared" si="904"/>
        <v>25211.32</v>
      </c>
      <c r="AT1034" s="4">
        <f t="shared" si="905"/>
        <v>17622</v>
      </c>
      <c r="AU1034" s="4">
        <f t="shared" si="906"/>
        <v>19413.079519999999</v>
      </c>
      <c r="AV1034" s="4">
        <f t="shared" si="907"/>
        <v>20521.12024</v>
      </c>
      <c r="AW1034" s="4">
        <f t="shared" si="908"/>
        <v>21416.66</v>
      </c>
      <c r="AX1034" s="4">
        <f t="shared" si="909"/>
        <v>22312.19976</v>
      </c>
      <c r="AY1034" s="4">
        <f t="shared" si="910"/>
        <v>23587.20552</v>
      </c>
      <c r="AZ1034" s="1">
        <f t="shared" si="911"/>
        <v>29240.297214285718</v>
      </c>
      <c r="BA1034" s="1">
        <f t="shared" si="912"/>
        <v>28587.845954623666</v>
      </c>
      <c r="BB1034" s="1">
        <f t="shared" si="913"/>
        <v>0</v>
      </c>
      <c r="BC1034" s="1"/>
      <c r="BD1034" s="6">
        <f t="shared" si="914"/>
        <v>0</v>
      </c>
      <c r="BE1034" s="6"/>
      <c r="BF1034">
        <f t="shared" si="915"/>
        <v>423604.22311399534</v>
      </c>
      <c r="BG1034">
        <f t="shared" si="916"/>
        <v>23697.057739986616</v>
      </c>
      <c r="BH1034">
        <f t="shared" si="917"/>
        <v>576.27000000000044</v>
      </c>
      <c r="BI1034">
        <f t="shared" si="918"/>
        <v>955.46930958304256</v>
      </c>
      <c r="BJ1034">
        <f t="shared" si="919"/>
        <v>51.745799126389095</v>
      </c>
      <c r="BK1034">
        <f t="shared" si="920"/>
        <v>61.331155814016341</v>
      </c>
    </row>
    <row r="1035" spans="1:63" x14ac:dyDescent="0.35">
      <c r="A1035" s="2">
        <v>1660521600000</v>
      </c>
      <c r="B1035" s="3">
        <v>44788</v>
      </c>
      <c r="C1035" s="2" t="s">
        <v>9</v>
      </c>
      <c r="D1035" s="2">
        <v>24305.25</v>
      </c>
      <c r="E1035" s="2">
        <v>25211.32</v>
      </c>
      <c r="F1035" s="2">
        <v>23773.22</v>
      </c>
      <c r="G1035" s="2">
        <v>24094.82</v>
      </c>
      <c r="H1035" s="2">
        <v>242539.54758000001</v>
      </c>
      <c r="I1035" s="2">
        <v>5894066098.5232801</v>
      </c>
      <c r="J1035" s="2">
        <f t="shared" si="869"/>
        <v>-0.86573923976888056</v>
      </c>
      <c r="K1035" s="2">
        <f t="shared" si="870"/>
        <v>4.0815206944291411</v>
      </c>
      <c r="L1035" s="2">
        <f t="shared" si="871"/>
        <v>15.850729102959107</v>
      </c>
      <c r="M1035" s="1">
        <f t="shared" si="872"/>
        <v>-1.0064247189447384</v>
      </c>
      <c r="N1035" s="1">
        <f t="shared" si="873"/>
        <v>-11.184935185238976</v>
      </c>
      <c r="O1035" s="1">
        <f t="shared" si="874"/>
        <v>-16.053699508857093</v>
      </c>
      <c r="P1035" s="2">
        <f t="shared" si="875"/>
        <v>0</v>
      </c>
      <c r="Q1035" s="2">
        <f t="shared" si="876"/>
        <v>210.42000000000189</v>
      </c>
      <c r="R1035" s="2">
        <f t="shared" si="877"/>
        <v>204.02285714285713</v>
      </c>
      <c r="S1035" s="2">
        <f t="shared" si="878"/>
        <v>144.96499999999989</v>
      </c>
      <c r="T1035" s="1">
        <f t="shared" si="879"/>
        <v>58.461305448613658</v>
      </c>
      <c r="U1035" s="1">
        <f t="shared" si="880"/>
        <v>23408.398603177589</v>
      </c>
      <c r="V1035" s="1">
        <f t="shared" si="881"/>
        <v>23536.882000000001</v>
      </c>
      <c r="W1035" s="1">
        <f t="shared" si="882"/>
        <v>540.18798588639527</v>
      </c>
      <c r="X1035" s="1">
        <f t="shared" si="883"/>
        <v>24617.257971772793</v>
      </c>
      <c r="Y1035" s="1">
        <f t="shared" si="884"/>
        <v>22456.50602822721</v>
      </c>
      <c r="Z1035" s="1">
        <f t="shared" si="885"/>
        <v>23286.195014344037</v>
      </c>
      <c r="AA1035" s="1">
        <f t="shared" si="886"/>
        <v>23801.938961796324</v>
      </c>
      <c r="AB1035" s="1">
        <f t="shared" si="887"/>
        <v>515.7439474522871</v>
      </c>
      <c r="AC1035" s="1">
        <f t="shared" si="888"/>
        <v>451.94287879885047</v>
      </c>
      <c r="AD1035" s="1">
        <f t="shared" si="889"/>
        <v>-63.80106865343663</v>
      </c>
      <c r="AE1035" s="4">
        <f t="shared" si="890"/>
        <v>25211.32</v>
      </c>
      <c r="AF1035" s="4">
        <f t="shared" si="891"/>
        <v>21042.53</v>
      </c>
      <c r="AG1035" s="4">
        <f t="shared" si="892"/>
        <v>22026.364439999998</v>
      </c>
      <c r="AH1035" s="4">
        <f t="shared" si="893"/>
        <v>22635.00778</v>
      </c>
      <c r="AI1035" s="4">
        <f t="shared" si="894"/>
        <v>23126.924999999999</v>
      </c>
      <c r="AJ1035" s="4">
        <f t="shared" si="895"/>
        <v>23618.842219999999</v>
      </c>
      <c r="AK1035" s="4">
        <f t="shared" si="896"/>
        <v>24319.198939999998</v>
      </c>
      <c r="AL1035" s="4">
        <f t="shared" si="897"/>
        <v>25211.32</v>
      </c>
      <c r="AM1035" s="4">
        <f t="shared" si="898"/>
        <v>18910.939999999999</v>
      </c>
      <c r="AN1035" s="4">
        <f t="shared" si="899"/>
        <v>20397.829679999999</v>
      </c>
      <c r="AO1035" s="4">
        <f t="shared" si="900"/>
        <v>21317.685160000001</v>
      </c>
      <c r="AP1035" s="4">
        <f t="shared" si="901"/>
        <v>22061.129999999997</v>
      </c>
      <c r="AQ1035" s="4">
        <f t="shared" si="902"/>
        <v>22804.574840000001</v>
      </c>
      <c r="AR1035" s="4">
        <f t="shared" si="903"/>
        <v>23863.038679999998</v>
      </c>
      <c r="AS1035" s="4">
        <f t="shared" si="904"/>
        <v>25211.32</v>
      </c>
      <c r="AT1035" s="4">
        <f t="shared" si="905"/>
        <v>17622</v>
      </c>
      <c r="AU1035" s="4">
        <f t="shared" si="906"/>
        <v>19413.079519999999</v>
      </c>
      <c r="AV1035" s="4">
        <f t="shared" si="907"/>
        <v>20521.12024</v>
      </c>
      <c r="AW1035" s="4">
        <f t="shared" si="908"/>
        <v>21416.66</v>
      </c>
      <c r="AX1035" s="4">
        <f t="shared" si="909"/>
        <v>22312.19976</v>
      </c>
      <c r="AY1035" s="4">
        <f t="shared" si="910"/>
        <v>23587.20552</v>
      </c>
      <c r="AZ1035" s="1">
        <f t="shared" si="911"/>
        <v>29408.726214285714</v>
      </c>
      <c r="BA1035" s="1">
        <f t="shared" si="912"/>
        <v>28652.683022495221</v>
      </c>
      <c r="BB1035" s="1">
        <f t="shared" si="913"/>
        <v>0</v>
      </c>
      <c r="BC1035" s="1"/>
      <c r="BD1035" s="6">
        <f t="shared" si="914"/>
        <v>0</v>
      </c>
      <c r="BE1035" s="6"/>
      <c r="BF1035">
        <f t="shared" si="915"/>
        <v>602929.17132399534</v>
      </c>
      <c r="BG1035">
        <f t="shared" si="916"/>
        <v>23601.796555053188</v>
      </c>
      <c r="BH1035">
        <f t="shared" si="917"/>
        <v>1438.0999999999985</v>
      </c>
      <c r="BI1035">
        <f t="shared" si="918"/>
        <v>1013.8076649035106</v>
      </c>
      <c r="BJ1035">
        <f t="shared" si="919"/>
        <v>60.285559808203971</v>
      </c>
      <c r="BK1035">
        <f t="shared" si="920"/>
        <v>71.100590363163079</v>
      </c>
    </row>
    <row r="1036" spans="1:63" x14ac:dyDescent="0.35">
      <c r="A1036" s="2">
        <v>1660435200000</v>
      </c>
      <c r="B1036" s="3">
        <v>44787</v>
      </c>
      <c r="C1036" s="2" t="s">
        <v>9</v>
      </c>
      <c r="D1036" s="2">
        <v>24443.06</v>
      </c>
      <c r="E1036" s="2">
        <v>25047.56</v>
      </c>
      <c r="F1036" s="2">
        <v>24144</v>
      </c>
      <c r="G1036" s="2">
        <v>24305.24</v>
      </c>
      <c r="H1036" s="2">
        <v>151206.14473</v>
      </c>
      <c r="I1036" s="2">
        <v>3708565144.8979998</v>
      </c>
      <c r="J1036" s="2">
        <f t="shared" si="869"/>
        <v>-0.55700619195806211</v>
      </c>
      <c r="K1036" s="2">
        <f t="shared" si="870"/>
        <v>2.0799664006719931</v>
      </c>
      <c r="L1036" s="2">
        <f t="shared" si="871"/>
        <v>14.671158164902165</v>
      </c>
      <c r="M1036" s="1">
        <f t="shared" si="872"/>
        <v>-0.8732997382840042</v>
      </c>
      <c r="N1036" s="1">
        <f t="shared" si="873"/>
        <v>-11.477483867676275</v>
      </c>
      <c r="O1036" s="1">
        <f t="shared" si="874"/>
        <v>-16.999091553920067</v>
      </c>
      <c r="P1036" s="2">
        <f t="shared" si="875"/>
        <v>0</v>
      </c>
      <c r="Q1036" s="2">
        <f t="shared" si="876"/>
        <v>136.13999999999942</v>
      </c>
      <c r="R1036" s="2">
        <f t="shared" si="877"/>
        <v>204.02285714285713</v>
      </c>
      <c r="S1036" s="2">
        <f t="shared" si="878"/>
        <v>131.74285714285699</v>
      </c>
      <c r="T1036" s="1">
        <f t="shared" si="879"/>
        <v>60.763457512891669</v>
      </c>
      <c r="U1036" s="1">
        <f t="shared" si="880"/>
        <v>23380.381403307289</v>
      </c>
      <c r="V1036" s="1">
        <f t="shared" si="881"/>
        <v>23394.874500000002</v>
      </c>
      <c r="W1036" s="1">
        <f t="shared" si="882"/>
        <v>718.67709723821781</v>
      </c>
      <c r="X1036" s="1">
        <f t="shared" si="883"/>
        <v>24832.228694476438</v>
      </c>
      <c r="Y1036" s="1">
        <f t="shared" si="884"/>
        <v>21957.520305523565</v>
      </c>
      <c r="Z1036" s="1">
        <f t="shared" si="885"/>
        <v>23221.505015491559</v>
      </c>
      <c r="AA1036" s="1">
        <f t="shared" si="886"/>
        <v>23748.687863941108</v>
      </c>
      <c r="AB1036" s="1">
        <f t="shared" si="887"/>
        <v>527.18284844954906</v>
      </c>
      <c r="AC1036" s="1">
        <f t="shared" si="888"/>
        <v>435.99261163549124</v>
      </c>
      <c r="AD1036" s="1">
        <f t="shared" si="889"/>
        <v>-91.190236814057812</v>
      </c>
      <c r="AE1036" s="4">
        <f t="shared" si="890"/>
        <v>25047.56</v>
      </c>
      <c r="AF1036" s="4">
        <f t="shared" si="891"/>
        <v>20706.5</v>
      </c>
      <c r="AG1036" s="4">
        <f t="shared" si="892"/>
        <v>21730.990160000001</v>
      </c>
      <c r="AH1036" s="4">
        <f t="shared" si="893"/>
        <v>22364.784920000002</v>
      </c>
      <c r="AI1036" s="4">
        <f t="shared" si="894"/>
        <v>22877.03</v>
      </c>
      <c r="AJ1036" s="4">
        <f t="shared" si="895"/>
        <v>23389.275079999999</v>
      </c>
      <c r="AK1036" s="4">
        <f t="shared" si="896"/>
        <v>24118.57316</v>
      </c>
      <c r="AL1036" s="4">
        <f t="shared" si="897"/>
        <v>25047.56</v>
      </c>
      <c r="AM1036" s="4">
        <f t="shared" si="898"/>
        <v>18910.939999999999</v>
      </c>
      <c r="AN1036" s="4">
        <f t="shared" si="899"/>
        <v>20359.18232</v>
      </c>
      <c r="AO1036" s="4">
        <f t="shared" si="900"/>
        <v>21255.128840000001</v>
      </c>
      <c r="AP1036" s="4">
        <f t="shared" si="901"/>
        <v>21979.25</v>
      </c>
      <c r="AQ1036" s="4">
        <f t="shared" si="902"/>
        <v>22703.371159999999</v>
      </c>
      <c r="AR1036" s="4">
        <f t="shared" si="903"/>
        <v>23734.323320000003</v>
      </c>
      <c r="AS1036" s="4">
        <f t="shared" si="904"/>
        <v>25047.56</v>
      </c>
      <c r="AT1036" s="4">
        <f t="shared" si="905"/>
        <v>17622</v>
      </c>
      <c r="AU1036" s="4">
        <f t="shared" si="906"/>
        <v>19374.43216</v>
      </c>
      <c r="AV1036" s="4">
        <f t="shared" si="907"/>
        <v>20458.563920000001</v>
      </c>
      <c r="AW1036" s="4">
        <f t="shared" si="908"/>
        <v>21334.78</v>
      </c>
      <c r="AX1036" s="4">
        <f t="shared" si="909"/>
        <v>22210.996080000001</v>
      </c>
      <c r="AY1036" s="4">
        <f t="shared" si="910"/>
        <v>23458.490160000001</v>
      </c>
      <c r="AZ1036" s="1">
        <f t="shared" si="911"/>
        <v>29573.207571428575</v>
      </c>
      <c r="BA1036" s="1">
        <f t="shared" si="912"/>
        <v>28715.119502255428</v>
      </c>
      <c r="BB1036" s="1">
        <f t="shared" si="913"/>
        <v>0</v>
      </c>
      <c r="BC1036" s="1"/>
      <c r="BD1036" s="6">
        <f t="shared" si="914"/>
        <v>0</v>
      </c>
      <c r="BE1036" s="6"/>
      <c r="BF1036">
        <f t="shared" si="915"/>
        <v>845468.71890399535</v>
      </c>
      <c r="BG1036">
        <f t="shared" si="916"/>
        <v>23411.680009645806</v>
      </c>
      <c r="BH1036">
        <f t="shared" si="917"/>
        <v>903.56000000000131</v>
      </c>
      <c r="BI1036">
        <f t="shared" si="918"/>
        <v>948.53192104251241</v>
      </c>
      <c r="BJ1036">
        <f t="shared" si="919"/>
        <v>71.962108507455952</v>
      </c>
      <c r="BK1036">
        <f t="shared" si="920"/>
        <v>77.524471686025507</v>
      </c>
    </row>
    <row r="1037" spans="1:63" x14ac:dyDescent="0.35">
      <c r="A1037" s="2">
        <v>1660348800000</v>
      </c>
      <c r="B1037" s="3">
        <v>44786</v>
      </c>
      <c r="C1037" s="2" t="s">
        <v>9</v>
      </c>
      <c r="D1037" s="2">
        <v>24401.7</v>
      </c>
      <c r="E1037" s="2">
        <v>24888</v>
      </c>
      <c r="F1037" s="2">
        <v>24291.22</v>
      </c>
      <c r="G1037" s="2">
        <v>24441.38</v>
      </c>
      <c r="H1037" s="2">
        <v>152852.25435</v>
      </c>
      <c r="I1037" s="2">
        <v>3751417148.2521</v>
      </c>
      <c r="J1037" s="2">
        <f t="shared" si="869"/>
        <v>0.15448489735974547</v>
      </c>
      <c r="K1037" s="2">
        <f t="shared" si="870"/>
        <v>5.4671989208777516</v>
      </c>
      <c r="L1037" s="2">
        <f t="shared" si="871"/>
        <v>17.337172660254133</v>
      </c>
      <c r="M1037" s="1">
        <f t="shared" si="872"/>
        <v>-0.56012612918037186</v>
      </c>
      <c r="N1037" s="1">
        <f t="shared" si="873"/>
        <v>-13.507052384112521</v>
      </c>
      <c r="O1037" s="1">
        <f t="shared" si="874"/>
        <v>-8.3695765132737971</v>
      </c>
      <c r="P1037" s="2">
        <f t="shared" si="875"/>
        <v>37.700000000000728</v>
      </c>
      <c r="Q1037" s="2">
        <f t="shared" si="876"/>
        <v>0</v>
      </c>
      <c r="R1037" s="2">
        <f t="shared" si="877"/>
        <v>204.02285714285713</v>
      </c>
      <c r="S1037" s="2">
        <f t="shared" si="878"/>
        <v>147.03214285714265</v>
      </c>
      <c r="T1037" s="1">
        <f t="shared" si="879"/>
        <v>58.117063463804037</v>
      </c>
      <c r="U1037" s="1">
        <f t="shared" si="880"/>
        <v>23342.632072830034</v>
      </c>
      <c r="V1037" s="1">
        <f t="shared" si="881"/>
        <v>23245.157500000005</v>
      </c>
      <c r="W1037" s="1">
        <f t="shared" si="882"/>
        <v>818.40748326170012</v>
      </c>
      <c r="X1037" s="1">
        <f t="shared" si="883"/>
        <v>24881.972466523406</v>
      </c>
      <c r="Y1037" s="1">
        <f t="shared" si="884"/>
        <v>21608.342533476603</v>
      </c>
      <c r="Z1037" s="1">
        <f t="shared" si="885"/>
        <v>23134.806216730885</v>
      </c>
      <c r="AA1037" s="1">
        <f t="shared" si="886"/>
        <v>23647.496566475853</v>
      </c>
      <c r="AB1037" s="1">
        <f t="shared" si="887"/>
        <v>512.69034974496753</v>
      </c>
      <c r="AC1037" s="1">
        <f t="shared" si="888"/>
        <v>413.19505243197671</v>
      </c>
      <c r="AD1037" s="1">
        <f t="shared" si="889"/>
        <v>-99.495297312990829</v>
      </c>
      <c r="AE1037" s="4">
        <f t="shared" si="890"/>
        <v>24918.54</v>
      </c>
      <c r="AF1037" s="4">
        <f t="shared" si="891"/>
        <v>20706.5</v>
      </c>
      <c r="AG1037" s="4">
        <f t="shared" si="892"/>
        <v>21700.541440000001</v>
      </c>
      <c r="AH1037" s="4">
        <f t="shared" si="893"/>
        <v>22315.49928</v>
      </c>
      <c r="AI1037" s="4">
        <f t="shared" si="894"/>
        <v>22812.52</v>
      </c>
      <c r="AJ1037" s="4">
        <f t="shared" si="895"/>
        <v>23309.540720000001</v>
      </c>
      <c r="AK1037" s="4">
        <f t="shared" si="896"/>
        <v>24017.16344</v>
      </c>
      <c r="AL1037" s="4">
        <f t="shared" si="897"/>
        <v>24918.54</v>
      </c>
      <c r="AM1037" s="4">
        <f t="shared" si="898"/>
        <v>18910.939999999999</v>
      </c>
      <c r="AN1037" s="4">
        <f t="shared" si="899"/>
        <v>20328.7336</v>
      </c>
      <c r="AO1037" s="4">
        <f t="shared" si="900"/>
        <v>21205.843199999999</v>
      </c>
      <c r="AP1037" s="4">
        <f t="shared" si="901"/>
        <v>21914.739999999998</v>
      </c>
      <c r="AQ1037" s="4">
        <f t="shared" si="902"/>
        <v>22623.6368</v>
      </c>
      <c r="AR1037" s="4">
        <f t="shared" si="903"/>
        <v>23632.9136</v>
      </c>
      <c r="AS1037" s="4">
        <f t="shared" si="904"/>
        <v>24918.54</v>
      </c>
      <c r="AT1037" s="4">
        <f t="shared" si="905"/>
        <v>17622</v>
      </c>
      <c r="AU1037" s="4">
        <f t="shared" si="906"/>
        <v>19343.98344</v>
      </c>
      <c r="AV1037" s="4">
        <f t="shared" si="907"/>
        <v>20409.278279999999</v>
      </c>
      <c r="AW1037" s="4">
        <f t="shared" si="908"/>
        <v>21270.27</v>
      </c>
      <c r="AX1037" s="4">
        <f t="shared" si="909"/>
        <v>22131.261720000002</v>
      </c>
      <c r="AY1037" s="4">
        <f t="shared" si="910"/>
        <v>23357.080440000002</v>
      </c>
      <c r="AZ1037" s="1">
        <f t="shared" si="911"/>
        <v>29734.082714285716</v>
      </c>
      <c r="BA1037" s="1">
        <f t="shared" si="912"/>
        <v>28775.528810505501</v>
      </c>
      <c r="BB1037" s="1">
        <f t="shared" si="913"/>
        <v>0</v>
      </c>
      <c r="BC1037" s="1"/>
      <c r="BD1037" s="6">
        <f t="shared" si="914"/>
        <v>0</v>
      </c>
      <c r="BE1037" s="6"/>
      <c r="BF1037">
        <f t="shared" si="915"/>
        <v>996674.86363399541</v>
      </c>
      <c r="BG1037">
        <f t="shared" si="916"/>
        <v>23272.038851338482</v>
      </c>
      <c r="BH1037">
        <f t="shared" si="917"/>
        <v>596.77999999999884</v>
      </c>
      <c r="BI1037">
        <f t="shared" si="918"/>
        <v>955.45067812597563</v>
      </c>
      <c r="BJ1037">
        <f t="shared" si="919"/>
        <v>81.0541027738293</v>
      </c>
      <c r="BK1037">
        <f t="shared" si="920"/>
        <v>73.84503191002193</v>
      </c>
    </row>
    <row r="1038" spans="1:63" x14ac:dyDescent="0.35">
      <c r="A1038" s="2">
        <v>1660262400000</v>
      </c>
      <c r="B1038" s="3">
        <v>44785</v>
      </c>
      <c r="C1038" s="2" t="s">
        <v>9</v>
      </c>
      <c r="D1038" s="2">
        <v>23933.09</v>
      </c>
      <c r="E1038" s="2">
        <v>24456.5</v>
      </c>
      <c r="F1038" s="2">
        <v>23583</v>
      </c>
      <c r="G1038" s="2">
        <v>24403.68</v>
      </c>
      <c r="H1038" s="2">
        <v>174207.5704</v>
      </c>
      <c r="I1038" s="2">
        <v>4175834601.8605399</v>
      </c>
      <c r="J1038" s="2">
        <f t="shared" si="869"/>
        <v>1.960735159742951</v>
      </c>
      <c r="K1038" s="2">
        <f t="shared" si="870"/>
        <v>6.3146150531863272</v>
      </c>
      <c r="L1038" s="2">
        <f t="shared" si="871"/>
        <v>18.528678643381561</v>
      </c>
      <c r="M1038" s="1">
        <f t="shared" si="872"/>
        <v>0.15424660964315734</v>
      </c>
      <c r="N1038" s="1">
        <f t="shared" si="873"/>
        <v>-14.626031811595633</v>
      </c>
      <c r="O1038" s="1">
        <f t="shared" si="874"/>
        <v>-10.559104200677934</v>
      </c>
      <c r="P1038" s="2">
        <f t="shared" si="875"/>
        <v>469.29000000000087</v>
      </c>
      <c r="Q1038" s="2">
        <f t="shared" si="876"/>
        <v>0</v>
      </c>
      <c r="R1038" s="2">
        <f t="shared" si="877"/>
        <v>201.32999999999993</v>
      </c>
      <c r="S1038" s="2">
        <f t="shared" si="878"/>
        <v>156.33499999999989</v>
      </c>
      <c r="T1038" s="1">
        <f t="shared" si="879"/>
        <v>56.290103868144776</v>
      </c>
      <c r="U1038" s="1">
        <f t="shared" si="880"/>
        <v>23297.785218659832</v>
      </c>
      <c r="V1038" s="1">
        <f t="shared" si="881"/>
        <v>23152.072500000002</v>
      </c>
      <c r="W1038" s="1">
        <f t="shared" si="882"/>
        <v>782.12632810099785</v>
      </c>
      <c r="X1038" s="1">
        <f t="shared" si="883"/>
        <v>24716.325156201998</v>
      </c>
      <c r="Y1038" s="1">
        <f t="shared" si="884"/>
        <v>21587.819843798006</v>
      </c>
      <c r="Z1038" s="1">
        <f t="shared" si="885"/>
        <v>23030.280314069358</v>
      </c>
      <c r="AA1038" s="1">
        <f t="shared" si="886"/>
        <v>23503.154124016917</v>
      </c>
      <c r="AB1038" s="1">
        <f t="shared" si="887"/>
        <v>472.87380994755949</v>
      </c>
      <c r="AC1038" s="1">
        <f t="shared" si="888"/>
        <v>388.32122810372897</v>
      </c>
      <c r="AD1038" s="1">
        <f t="shared" si="889"/>
        <v>-84.552581843830524</v>
      </c>
      <c r="AE1038" s="4">
        <f t="shared" si="890"/>
        <v>24918.54</v>
      </c>
      <c r="AF1038" s="4">
        <f t="shared" si="891"/>
        <v>20706.5</v>
      </c>
      <c r="AG1038" s="4">
        <f t="shared" si="892"/>
        <v>21700.541440000001</v>
      </c>
      <c r="AH1038" s="4">
        <f t="shared" si="893"/>
        <v>22315.49928</v>
      </c>
      <c r="AI1038" s="4">
        <f t="shared" si="894"/>
        <v>22812.52</v>
      </c>
      <c r="AJ1038" s="4">
        <f t="shared" si="895"/>
        <v>23309.540720000001</v>
      </c>
      <c r="AK1038" s="4">
        <f t="shared" si="896"/>
        <v>24017.16344</v>
      </c>
      <c r="AL1038" s="4">
        <f t="shared" si="897"/>
        <v>24918.54</v>
      </c>
      <c r="AM1038" s="4">
        <f t="shared" si="898"/>
        <v>18910.939999999999</v>
      </c>
      <c r="AN1038" s="4">
        <f t="shared" si="899"/>
        <v>20328.7336</v>
      </c>
      <c r="AO1038" s="4">
        <f t="shared" si="900"/>
        <v>21205.843199999999</v>
      </c>
      <c r="AP1038" s="4">
        <f t="shared" si="901"/>
        <v>21914.739999999998</v>
      </c>
      <c r="AQ1038" s="4">
        <f t="shared" si="902"/>
        <v>22623.6368</v>
      </c>
      <c r="AR1038" s="4">
        <f t="shared" si="903"/>
        <v>23632.9136</v>
      </c>
      <c r="AS1038" s="4">
        <f t="shared" si="904"/>
        <v>24918.54</v>
      </c>
      <c r="AT1038" s="4">
        <f t="shared" si="905"/>
        <v>17622</v>
      </c>
      <c r="AU1038" s="4">
        <f t="shared" si="906"/>
        <v>19343.98344</v>
      </c>
      <c r="AV1038" s="4">
        <f t="shared" si="907"/>
        <v>20409.278279999999</v>
      </c>
      <c r="AW1038" s="4">
        <f t="shared" si="908"/>
        <v>21270.27</v>
      </c>
      <c r="AX1038" s="4">
        <f t="shared" si="909"/>
        <v>22131.261720000002</v>
      </c>
      <c r="AY1038" s="4">
        <f t="shared" si="910"/>
        <v>23357.080440000002</v>
      </c>
      <c r="AZ1038" s="1">
        <f t="shared" si="911"/>
        <v>29877.439071428573</v>
      </c>
      <c r="BA1038" s="1">
        <f t="shared" si="912"/>
        <v>28834.900712019273</v>
      </c>
      <c r="BB1038" s="1">
        <f t="shared" si="913"/>
        <v>0</v>
      </c>
      <c r="BC1038" s="1"/>
      <c r="BD1038" s="6">
        <f t="shared" si="914"/>
        <v>0</v>
      </c>
      <c r="BE1038" s="6"/>
      <c r="BF1038">
        <f t="shared" si="915"/>
        <v>843822.60928399547</v>
      </c>
      <c r="BG1038">
        <f t="shared" si="916"/>
        <v>23190.331306484892</v>
      </c>
      <c r="BH1038">
        <f t="shared" si="917"/>
        <v>873.5</v>
      </c>
      <c r="BI1038">
        <f t="shared" si="918"/>
        <v>1010.6307824530489</v>
      </c>
      <c r="BJ1038">
        <f t="shared" si="919"/>
        <v>79.557203776791297</v>
      </c>
      <c r="BK1038">
        <f t="shared" si="920"/>
        <v>69.667238686764293</v>
      </c>
    </row>
    <row r="1039" spans="1:63" x14ac:dyDescent="0.35">
      <c r="A1039" s="2">
        <v>1660176000000</v>
      </c>
      <c r="B1039" s="3">
        <v>44784</v>
      </c>
      <c r="C1039" s="2" t="s">
        <v>9</v>
      </c>
      <c r="D1039" s="2">
        <v>23954.05</v>
      </c>
      <c r="E1039" s="2">
        <v>24918.54</v>
      </c>
      <c r="F1039" s="2">
        <v>23852.13</v>
      </c>
      <c r="G1039" s="2">
        <v>23934.39</v>
      </c>
      <c r="H1039" s="2">
        <v>249759.79556999999</v>
      </c>
      <c r="I1039" s="2">
        <v>6097813762.8959303</v>
      </c>
      <c r="J1039" s="2">
        <f t="shared" si="869"/>
        <v>-8.2073803803531575E-2</v>
      </c>
      <c r="K1039" s="2">
        <f t="shared" si="870"/>
        <v>2.6679769839424701</v>
      </c>
      <c r="L1039" s="2">
        <f t="shared" si="871"/>
        <v>18.282894824626997</v>
      </c>
      <c r="M1039" s="1">
        <f t="shared" si="872"/>
        <v>1.9230296414311319</v>
      </c>
      <c r="N1039" s="1">
        <f t="shared" si="873"/>
        <v>-3.1051136043157928</v>
      </c>
      <c r="O1039" s="1">
        <f t="shared" si="874"/>
        <v>-9.5513192523394146</v>
      </c>
      <c r="P1039" s="2">
        <f t="shared" si="875"/>
        <v>0</v>
      </c>
      <c r="Q1039" s="2">
        <f t="shared" si="876"/>
        <v>19.659999999999854</v>
      </c>
      <c r="R1039" s="2">
        <f t="shared" si="877"/>
        <v>167.80928571428558</v>
      </c>
      <c r="S1039" s="2">
        <f t="shared" si="878"/>
        <v>161.27642857142851</v>
      </c>
      <c r="T1039" s="1">
        <f t="shared" si="879"/>
        <v>50.992576836256283</v>
      </c>
      <c r="U1039" s="1">
        <f t="shared" si="880"/>
        <v>23252.646656156154</v>
      </c>
      <c r="V1039" s="1">
        <f t="shared" si="881"/>
        <v>23054.442000000003</v>
      </c>
      <c r="W1039" s="1">
        <f t="shared" si="882"/>
        <v>740.56332418369186</v>
      </c>
      <c r="X1039" s="1">
        <f t="shared" si="883"/>
        <v>24535.568648367385</v>
      </c>
      <c r="Y1039" s="1">
        <f t="shared" si="884"/>
        <v>21573.31535163262</v>
      </c>
      <c r="Z1039" s="1">
        <f t="shared" si="885"/>
        <v>22920.408339194906</v>
      </c>
      <c r="AA1039" s="1">
        <f t="shared" si="886"/>
        <v>23339.422146565445</v>
      </c>
      <c r="AB1039" s="1">
        <f t="shared" si="887"/>
        <v>419.01380737053842</v>
      </c>
      <c r="AC1039" s="1">
        <f t="shared" si="888"/>
        <v>367.18308264277135</v>
      </c>
      <c r="AD1039" s="1">
        <f t="shared" si="889"/>
        <v>-51.830724727767063</v>
      </c>
      <c r="AE1039" s="4">
        <f t="shared" si="890"/>
        <v>24918.54</v>
      </c>
      <c r="AF1039" s="4">
        <f t="shared" si="891"/>
        <v>20706.5</v>
      </c>
      <c r="AG1039" s="4">
        <f t="shared" si="892"/>
        <v>21700.541440000001</v>
      </c>
      <c r="AH1039" s="4">
        <f t="shared" si="893"/>
        <v>22315.49928</v>
      </c>
      <c r="AI1039" s="4">
        <f t="shared" si="894"/>
        <v>22812.52</v>
      </c>
      <c r="AJ1039" s="4">
        <f t="shared" si="895"/>
        <v>23309.540720000001</v>
      </c>
      <c r="AK1039" s="4">
        <f t="shared" si="896"/>
        <v>24017.16344</v>
      </c>
      <c r="AL1039" s="4">
        <f t="shared" si="897"/>
        <v>24918.54</v>
      </c>
      <c r="AM1039" s="4">
        <f t="shared" si="898"/>
        <v>18781</v>
      </c>
      <c r="AN1039" s="4">
        <f t="shared" si="899"/>
        <v>20229.459439999999</v>
      </c>
      <c r="AO1039" s="4">
        <f t="shared" si="900"/>
        <v>21125.540280000001</v>
      </c>
      <c r="AP1039" s="4">
        <f t="shared" si="901"/>
        <v>21849.77</v>
      </c>
      <c r="AQ1039" s="4">
        <f t="shared" si="902"/>
        <v>22573.99972</v>
      </c>
      <c r="AR1039" s="4">
        <f t="shared" si="903"/>
        <v>23605.10644</v>
      </c>
      <c r="AS1039" s="4">
        <f t="shared" si="904"/>
        <v>26895.84</v>
      </c>
      <c r="AT1039" s="4">
        <f t="shared" si="905"/>
        <v>17622</v>
      </c>
      <c r="AU1039" s="4">
        <f t="shared" si="906"/>
        <v>19810.626240000001</v>
      </c>
      <c r="AV1039" s="4">
        <f t="shared" si="907"/>
        <v>21164.606879999999</v>
      </c>
      <c r="AW1039" s="4">
        <f t="shared" si="908"/>
        <v>22258.92</v>
      </c>
      <c r="AX1039" s="4">
        <f t="shared" si="909"/>
        <v>23353.233120000001</v>
      </c>
      <c r="AY1039" s="4">
        <f t="shared" si="910"/>
        <v>24911.238239999999</v>
      </c>
      <c r="AZ1039" s="1">
        <f t="shared" si="911"/>
        <v>30019.649642857144</v>
      </c>
      <c r="BA1039" s="1">
        <f t="shared" si="912"/>
        <v>28895.602365608578</v>
      </c>
      <c r="BB1039" s="1">
        <f t="shared" si="913"/>
        <v>0</v>
      </c>
      <c r="BC1039" s="1"/>
      <c r="BD1039" s="6">
        <f t="shared" si="914"/>
        <v>0</v>
      </c>
      <c r="BE1039" s="6"/>
      <c r="BF1039">
        <f t="shared" si="915"/>
        <v>669615.0388839955</v>
      </c>
      <c r="BG1039">
        <f t="shared" si="916"/>
        <v>23111.490025339077</v>
      </c>
      <c r="BH1039">
        <f t="shared" si="917"/>
        <v>1066.4099999999999</v>
      </c>
      <c r="BI1039">
        <f t="shared" si="918"/>
        <v>1031.7278259073641</v>
      </c>
      <c r="BJ1039">
        <f t="shared" si="919"/>
        <v>60.923789179445187</v>
      </c>
      <c r="BK1039">
        <f t="shared" si="920"/>
        <v>62.524233267085982</v>
      </c>
    </row>
    <row r="1040" spans="1:63" x14ac:dyDescent="0.35">
      <c r="A1040" s="2">
        <v>1660089600000</v>
      </c>
      <c r="B1040" s="3">
        <v>44783</v>
      </c>
      <c r="C1040" s="2" t="s">
        <v>9</v>
      </c>
      <c r="D1040" s="2">
        <v>23151.32</v>
      </c>
      <c r="E1040" s="2">
        <v>24226</v>
      </c>
      <c r="F1040" s="2">
        <v>22664.69</v>
      </c>
      <c r="G1040" s="2">
        <v>23954.05</v>
      </c>
      <c r="H1040" s="2">
        <v>208916.54952999999</v>
      </c>
      <c r="I1040" s="2">
        <v>4918825599.4896297</v>
      </c>
      <c r="J1040" s="2">
        <f t="shared" si="869"/>
        <v>3.4734416273037243</v>
      </c>
      <c r="K1040" s="2">
        <f t="shared" si="870"/>
        <v>5.883707628261174</v>
      </c>
      <c r="L1040" s="2">
        <f t="shared" si="871"/>
        <v>23.929638491883846</v>
      </c>
      <c r="M1040" s="1">
        <f t="shared" si="872"/>
        <v>-8.2141220227462883E-2</v>
      </c>
      <c r="N1040" s="1">
        <f t="shared" si="873"/>
        <v>-2.5523450105514494</v>
      </c>
      <c r="O1040" s="1">
        <f t="shared" si="874"/>
        <v>-10.828816003974271</v>
      </c>
      <c r="P1040" s="2">
        <f t="shared" si="875"/>
        <v>804.09999999999854</v>
      </c>
      <c r="Q1040" s="2">
        <f t="shared" si="876"/>
        <v>0</v>
      </c>
      <c r="R1040" s="2">
        <f t="shared" si="877"/>
        <v>231.41499999999982</v>
      </c>
      <c r="S1040" s="2">
        <f t="shared" si="878"/>
        <v>159.87214285714279</v>
      </c>
      <c r="T1040" s="1">
        <f t="shared" si="879"/>
        <v>59.141989258892806</v>
      </c>
      <c r="U1040" s="1">
        <f t="shared" si="880"/>
        <v>23224.82039722375</v>
      </c>
      <c r="V1040" s="1">
        <f t="shared" si="881"/>
        <v>22991.964000000004</v>
      </c>
      <c r="W1040" s="1">
        <f t="shared" si="882"/>
        <v>715.99285194336949</v>
      </c>
      <c r="X1040" s="1">
        <f t="shared" si="883"/>
        <v>24423.949703886741</v>
      </c>
      <c r="Y1040" s="1">
        <f t="shared" si="884"/>
        <v>21559.978296113266</v>
      </c>
      <c r="Z1040" s="1">
        <f t="shared" si="885"/>
        <v>22839.2898063305</v>
      </c>
      <c r="AA1040" s="1">
        <f t="shared" si="886"/>
        <v>23231.246173213709</v>
      </c>
      <c r="AB1040" s="1">
        <f t="shared" si="887"/>
        <v>391.95636688320883</v>
      </c>
      <c r="AC1040" s="1">
        <f t="shared" si="888"/>
        <v>354.22540146082957</v>
      </c>
      <c r="AD1040" s="1">
        <f t="shared" si="889"/>
        <v>-37.730965422379256</v>
      </c>
      <c r="AE1040" s="4">
        <f t="shared" si="890"/>
        <v>24668</v>
      </c>
      <c r="AF1040" s="4">
        <f t="shared" si="891"/>
        <v>20706.5</v>
      </c>
      <c r="AG1040" s="4">
        <f t="shared" si="892"/>
        <v>21641.414000000001</v>
      </c>
      <c r="AH1040" s="4">
        <f t="shared" si="893"/>
        <v>22219.793000000001</v>
      </c>
      <c r="AI1040" s="4">
        <f t="shared" si="894"/>
        <v>22687.25</v>
      </c>
      <c r="AJ1040" s="4">
        <f t="shared" si="895"/>
        <v>23154.706999999999</v>
      </c>
      <c r="AK1040" s="4">
        <f t="shared" si="896"/>
        <v>23820.239000000001</v>
      </c>
      <c r="AL1040" s="4">
        <f t="shared" si="897"/>
        <v>24668</v>
      </c>
      <c r="AM1040" s="4">
        <f t="shared" si="898"/>
        <v>18781</v>
      </c>
      <c r="AN1040" s="4">
        <f t="shared" si="899"/>
        <v>20170.331999999999</v>
      </c>
      <c r="AO1040" s="4">
        <f t="shared" si="900"/>
        <v>21029.833999999999</v>
      </c>
      <c r="AP1040" s="4">
        <f t="shared" si="901"/>
        <v>21724.5</v>
      </c>
      <c r="AQ1040" s="4">
        <f t="shared" si="902"/>
        <v>22419.166000000001</v>
      </c>
      <c r="AR1040" s="4">
        <f t="shared" si="903"/>
        <v>23408.182000000001</v>
      </c>
      <c r="AS1040" s="4">
        <f t="shared" si="904"/>
        <v>28544.959999999999</v>
      </c>
      <c r="AT1040" s="4">
        <f t="shared" si="905"/>
        <v>17622</v>
      </c>
      <c r="AU1040" s="4">
        <f t="shared" si="906"/>
        <v>20199.81856</v>
      </c>
      <c r="AV1040" s="4">
        <f t="shared" si="907"/>
        <v>21794.57072</v>
      </c>
      <c r="AW1040" s="4">
        <f t="shared" si="908"/>
        <v>23083.48</v>
      </c>
      <c r="AX1040" s="4">
        <f t="shared" si="909"/>
        <v>24372.389279999999</v>
      </c>
      <c r="AY1040" s="4">
        <f t="shared" si="910"/>
        <v>26207.44656</v>
      </c>
      <c r="AZ1040" s="1">
        <f t="shared" si="911"/>
        <v>30162.914428571432</v>
      </c>
      <c r="BA1040" s="1">
        <f t="shared" si="912"/>
        <v>28963.564178836092</v>
      </c>
      <c r="BB1040" s="1">
        <f t="shared" si="913"/>
        <v>0</v>
      </c>
      <c r="BC1040" s="1"/>
      <c r="BD1040" s="6">
        <f t="shared" si="914"/>
        <v>0</v>
      </c>
      <c r="BE1040" s="6"/>
      <c r="BF1040">
        <f t="shared" si="915"/>
        <v>919374.83445399546</v>
      </c>
      <c r="BG1040">
        <f t="shared" si="916"/>
        <v>23015.735384686188</v>
      </c>
      <c r="BH1040">
        <f t="shared" si="917"/>
        <v>1561.3100000000013</v>
      </c>
      <c r="BI1040">
        <f t="shared" si="918"/>
        <v>1026.3921068161892</v>
      </c>
      <c r="BJ1040">
        <f t="shared" si="919"/>
        <v>68.520723104056415</v>
      </c>
      <c r="BK1040">
        <f t="shared" si="920"/>
        <v>68.330149306097113</v>
      </c>
    </row>
    <row r="1041" spans="1:63" x14ac:dyDescent="0.35">
      <c r="A1041" s="2">
        <v>1660003200000</v>
      </c>
      <c r="B1041" s="3">
        <v>44782</v>
      </c>
      <c r="C1041" s="2" t="s">
        <v>9</v>
      </c>
      <c r="D1041" s="2">
        <v>23810.98</v>
      </c>
      <c r="E1041" s="2">
        <v>23933.25</v>
      </c>
      <c r="F1041" s="2">
        <v>22865</v>
      </c>
      <c r="G1041" s="2">
        <v>23149.95</v>
      </c>
      <c r="H1041" s="2">
        <v>143182.50857999999</v>
      </c>
      <c r="I1041" s="2">
        <v>3347110918.9072099</v>
      </c>
      <c r="J1041" s="2">
        <f t="shared" si="869"/>
        <v>-2.772154556908859</v>
      </c>
      <c r="K1041" s="2">
        <f t="shared" si="870"/>
        <v>1.453127458271567</v>
      </c>
      <c r="L1041" s="2">
        <f t="shared" si="871"/>
        <v>15.960740567462498</v>
      </c>
      <c r="M1041" s="1">
        <f t="shared" si="872"/>
        <v>3.3568436235208599</v>
      </c>
      <c r="N1041" s="1">
        <f t="shared" si="873"/>
        <v>3.0444558195590092</v>
      </c>
      <c r="O1041" s="1">
        <f t="shared" si="874"/>
        <v>-16.545089730215398</v>
      </c>
      <c r="P1041" s="2">
        <f t="shared" si="875"/>
        <v>0</v>
      </c>
      <c r="Q1041" s="2">
        <f t="shared" si="876"/>
        <v>660.04999999999927</v>
      </c>
      <c r="R1041" s="2">
        <f t="shared" si="877"/>
        <v>295.2492857142858</v>
      </c>
      <c r="S1041" s="2">
        <f t="shared" si="878"/>
        <v>159.87214285714279</v>
      </c>
      <c r="T1041" s="1">
        <f t="shared" si="879"/>
        <v>64.87263995480015</v>
      </c>
      <c r="U1041" s="1">
        <f t="shared" si="880"/>
        <v>23195.055923641045</v>
      </c>
      <c r="V1041" s="1">
        <f t="shared" si="881"/>
        <v>22951.871000000003</v>
      </c>
      <c r="W1041" s="1">
        <f t="shared" si="882"/>
        <v>682.67229354134474</v>
      </c>
      <c r="X1041" s="1">
        <f t="shared" si="883"/>
        <v>24317.215587082694</v>
      </c>
      <c r="Y1041" s="1">
        <f t="shared" si="884"/>
        <v>21586.526412917312</v>
      </c>
      <c r="Z1041" s="1">
        <f t="shared" si="885"/>
        <v>22750.108990836943</v>
      </c>
      <c r="AA1041" s="1">
        <f t="shared" si="886"/>
        <v>23099.827295616204</v>
      </c>
      <c r="AB1041" s="1">
        <f t="shared" si="887"/>
        <v>349.71830477926051</v>
      </c>
      <c r="AC1041" s="1">
        <f t="shared" si="888"/>
        <v>344.79266010523475</v>
      </c>
      <c r="AD1041" s="1">
        <f t="shared" si="889"/>
        <v>-4.9256446740257616</v>
      </c>
      <c r="AE1041" s="4">
        <f t="shared" si="890"/>
        <v>24668</v>
      </c>
      <c r="AF1041" s="4">
        <f t="shared" si="891"/>
        <v>20706.5</v>
      </c>
      <c r="AG1041" s="4">
        <f t="shared" si="892"/>
        <v>21641.414000000001</v>
      </c>
      <c r="AH1041" s="4">
        <f t="shared" si="893"/>
        <v>22219.793000000001</v>
      </c>
      <c r="AI1041" s="4">
        <f t="shared" si="894"/>
        <v>22687.25</v>
      </c>
      <c r="AJ1041" s="4">
        <f t="shared" si="895"/>
        <v>23154.706999999999</v>
      </c>
      <c r="AK1041" s="4">
        <f t="shared" si="896"/>
        <v>23820.239000000001</v>
      </c>
      <c r="AL1041" s="4">
        <f t="shared" si="897"/>
        <v>24668</v>
      </c>
      <c r="AM1041" s="4">
        <f t="shared" si="898"/>
        <v>18781</v>
      </c>
      <c r="AN1041" s="4">
        <f t="shared" si="899"/>
        <v>20170.331999999999</v>
      </c>
      <c r="AO1041" s="4">
        <f t="shared" si="900"/>
        <v>21029.833999999999</v>
      </c>
      <c r="AP1041" s="4">
        <f t="shared" si="901"/>
        <v>21724.5</v>
      </c>
      <c r="AQ1041" s="4">
        <f t="shared" si="902"/>
        <v>22419.166000000001</v>
      </c>
      <c r="AR1041" s="4">
        <f t="shared" si="903"/>
        <v>23408.182000000001</v>
      </c>
      <c r="AS1041" s="4">
        <f t="shared" si="904"/>
        <v>29440.41</v>
      </c>
      <c r="AT1041" s="4">
        <f t="shared" si="905"/>
        <v>17622</v>
      </c>
      <c r="AU1041" s="4">
        <f t="shared" si="906"/>
        <v>20411.144759999999</v>
      </c>
      <c r="AV1041" s="4">
        <f t="shared" si="907"/>
        <v>22136.63262</v>
      </c>
      <c r="AW1041" s="4">
        <f t="shared" si="908"/>
        <v>23531.205000000002</v>
      </c>
      <c r="AX1041" s="4">
        <f t="shared" si="909"/>
        <v>24925.77738</v>
      </c>
      <c r="AY1041" s="4">
        <f t="shared" si="910"/>
        <v>26911.270260000001</v>
      </c>
      <c r="AZ1041" s="1">
        <f t="shared" si="911"/>
        <v>30298.119500000004</v>
      </c>
      <c r="BA1041" s="1">
        <f t="shared" si="912"/>
        <v>29032.187660737956</v>
      </c>
      <c r="BB1041" s="1">
        <f t="shared" si="913"/>
        <v>0</v>
      </c>
      <c r="BC1041" s="1"/>
      <c r="BD1041" s="6">
        <f t="shared" si="914"/>
        <v>0</v>
      </c>
      <c r="BE1041" s="6"/>
      <c r="BF1041">
        <f t="shared" si="915"/>
        <v>710458.2849239955</v>
      </c>
      <c r="BG1041">
        <f t="shared" si="916"/>
        <v>22973.713379907829</v>
      </c>
      <c r="BH1041">
        <f t="shared" si="917"/>
        <v>1068.25</v>
      </c>
      <c r="BI1041">
        <f t="shared" si="918"/>
        <v>944.09704632637204</v>
      </c>
      <c r="BJ1041">
        <f t="shared" si="919"/>
        <v>58.128187517756345</v>
      </c>
      <c r="BK1041">
        <f t="shared" si="920"/>
        <v>66.25552735509207</v>
      </c>
    </row>
    <row r="1042" spans="1:63" x14ac:dyDescent="0.35">
      <c r="A1042" s="2">
        <v>1659916800000</v>
      </c>
      <c r="B1042" s="3">
        <v>44781</v>
      </c>
      <c r="C1042" s="2" t="s">
        <v>9</v>
      </c>
      <c r="D1042" s="2">
        <v>23174.39</v>
      </c>
      <c r="E1042" s="2">
        <v>24245</v>
      </c>
      <c r="F1042" s="2">
        <v>23154.25</v>
      </c>
      <c r="G1042" s="2">
        <v>23810</v>
      </c>
      <c r="H1042" s="2">
        <v>170958.44151999999</v>
      </c>
      <c r="I1042" s="2">
        <v>4078052110.5431199</v>
      </c>
      <c r="J1042" s="2">
        <f t="shared" si="869"/>
        <v>2.7427259142527616</v>
      </c>
      <c r="K1042" s="2">
        <f t="shared" si="870"/>
        <v>3.5767248613285534</v>
      </c>
      <c r="L1042" s="2">
        <f t="shared" si="871"/>
        <v>14.128384606424833</v>
      </c>
      <c r="M1042" s="1">
        <f t="shared" si="872"/>
        <v>-2.8511940630541286</v>
      </c>
      <c r="N1042" s="1">
        <f t="shared" si="873"/>
        <v>1.1962200755984869</v>
      </c>
      <c r="O1042" s="1">
        <f t="shared" si="874"/>
        <v>-18.971692566148675</v>
      </c>
      <c r="P1042" s="2">
        <f t="shared" si="875"/>
        <v>635.61000000000058</v>
      </c>
      <c r="Q1042" s="2">
        <f t="shared" si="876"/>
        <v>0</v>
      </c>
      <c r="R1042" s="2">
        <f t="shared" si="877"/>
        <v>295.2492857142858</v>
      </c>
      <c r="S1042" s="2">
        <f t="shared" si="878"/>
        <v>116.74214285714308</v>
      </c>
      <c r="T1042" s="1">
        <f t="shared" si="879"/>
        <v>71.663938916898374</v>
      </c>
      <c r="U1042" s="1">
        <f t="shared" si="880"/>
        <v>23196.89698174884</v>
      </c>
      <c r="V1042" s="1">
        <f t="shared" si="881"/>
        <v>22955.538500000002</v>
      </c>
      <c r="W1042" s="1">
        <f t="shared" si="882"/>
        <v>683.9224593495594</v>
      </c>
      <c r="X1042" s="1">
        <f t="shared" si="883"/>
        <v>24323.383418699123</v>
      </c>
      <c r="Y1042" s="1">
        <f t="shared" si="884"/>
        <v>21587.693581300882</v>
      </c>
      <c r="Z1042" s="1">
        <f t="shared" si="885"/>
        <v>22718.1217101039</v>
      </c>
      <c r="AA1042" s="1">
        <f t="shared" si="886"/>
        <v>23090.71407663733</v>
      </c>
      <c r="AB1042" s="1">
        <f t="shared" si="887"/>
        <v>372.59236653343032</v>
      </c>
      <c r="AC1042" s="1">
        <f t="shared" si="888"/>
        <v>343.56124893672825</v>
      </c>
      <c r="AD1042" s="1">
        <f t="shared" si="889"/>
        <v>-29.031117596702074</v>
      </c>
      <c r="AE1042" s="4">
        <f t="shared" si="890"/>
        <v>24668</v>
      </c>
      <c r="AF1042" s="4">
        <f t="shared" si="891"/>
        <v>20706.5</v>
      </c>
      <c r="AG1042" s="4">
        <f t="shared" si="892"/>
        <v>21641.414000000001</v>
      </c>
      <c r="AH1042" s="4">
        <f t="shared" si="893"/>
        <v>22219.793000000001</v>
      </c>
      <c r="AI1042" s="4">
        <f t="shared" si="894"/>
        <v>22687.25</v>
      </c>
      <c r="AJ1042" s="4">
        <f t="shared" si="895"/>
        <v>23154.706999999999</v>
      </c>
      <c r="AK1042" s="4">
        <f t="shared" si="896"/>
        <v>23820.239000000001</v>
      </c>
      <c r="AL1042" s="4">
        <f t="shared" si="897"/>
        <v>24668</v>
      </c>
      <c r="AM1042" s="4">
        <f t="shared" si="898"/>
        <v>18626</v>
      </c>
      <c r="AN1042" s="4">
        <f t="shared" si="899"/>
        <v>20051.912</v>
      </c>
      <c r="AO1042" s="4">
        <f t="shared" si="900"/>
        <v>20934.044000000002</v>
      </c>
      <c r="AP1042" s="4">
        <f t="shared" si="901"/>
        <v>21647</v>
      </c>
      <c r="AQ1042" s="4">
        <f t="shared" si="902"/>
        <v>22359.955999999998</v>
      </c>
      <c r="AR1042" s="4">
        <f t="shared" si="903"/>
        <v>23375.012000000002</v>
      </c>
      <c r="AS1042" s="4">
        <f t="shared" si="904"/>
        <v>30382.799999999999</v>
      </c>
      <c r="AT1042" s="4">
        <f t="shared" si="905"/>
        <v>17622</v>
      </c>
      <c r="AU1042" s="4">
        <f t="shared" si="906"/>
        <v>20633.5488</v>
      </c>
      <c r="AV1042" s="4">
        <f t="shared" si="907"/>
        <v>22496.625599999999</v>
      </c>
      <c r="AW1042" s="4">
        <f t="shared" si="908"/>
        <v>24002.400000000001</v>
      </c>
      <c r="AX1042" s="4">
        <f t="shared" si="909"/>
        <v>25508.1744</v>
      </c>
      <c r="AY1042" s="4">
        <f t="shared" si="910"/>
        <v>27651.988799999999</v>
      </c>
      <c r="AZ1042" s="1">
        <f t="shared" si="911"/>
        <v>30435.363642857144</v>
      </c>
      <c r="BA1042" s="1">
        <f t="shared" si="912"/>
        <v>29112.766258830256</v>
      </c>
      <c r="BB1042" s="1">
        <f t="shared" si="913"/>
        <v>0</v>
      </c>
      <c r="BC1042" s="1"/>
      <c r="BD1042" s="6">
        <f t="shared" si="914"/>
        <v>0</v>
      </c>
      <c r="BE1042" s="6"/>
      <c r="BF1042">
        <f t="shared" si="915"/>
        <v>853640.79350399552</v>
      </c>
      <c r="BG1042">
        <f t="shared" si="916"/>
        <v>22995.084472450435</v>
      </c>
      <c r="BH1042">
        <f t="shared" si="917"/>
        <v>1090.75</v>
      </c>
      <c r="BI1042">
        <f t="shared" si="918"/>
        <v>924.99659191504475</v>
      </c>
      <c r="BJ1042">
        <f t="shared" si="919"/>
        <v>78.341537296478606</v>
      </c>
      <c r="BK1042">
        <f t="shared" si="920"/>
        <v>65.792418696621624</v>
      </c>
    </row>
    <row r="1043" spans="1:63" x14ac:dyDescent="0.35">
      <c r="A1043" s="2">
        <v>1659830400000</v>
      </c>
      <c r="B1043" s="3">
        <v>44780</v>
      </c>
      <c r="C1043" s="2" t="s">
        <v>9</v>
      </c>
      <c r="D1043" s="2">
        <v>22954.21</v>
      </c>
      <c r="E1043" s="2">
        <v>23402</v>
      </c>
      <c r="F1043" s="2">
        <v>22844.62</v>
      </c>
      <c r="G1043" s="2">
        <v>23174.39</v>
      </c>
      <c r="H1043" s="2">
        <v>88890.00877</v>
      </c>
      <c r="I1043" s="2">
        <v>2051763044.5523601</v>
      </c>
      <c r="J1043" s="2">
        <f t="shared" si="869"/>
        <v>0.95921401782069737</v>
      </c>
      <c r="K1043" s="2">
        <f t="shared" si="870"/>
        <v>-0.40235499297103189</v>
      </c>
      <c r="L1043" s="2">
        <f t="shared" si="871"/>
        <v>7.3294389590877547</v>
      </c>
      <c r="M1043" s="1">
        <f t="shared" si="872"/>
        <v>2.669508609827806</v>
      </c>
      <c r="N1043" s="1">
        <f t="shared" si="873"/>
        <v>4.8797400924037362</v>
      </c>
      <c r="O1043" s="1">
        <f t="shared" si="874"/>
        <v>-18.916484964652788</v>
      </c>
      <c r="P1043" s="2">
        <f t="shared" si="875"/>
        <v>220.18000000000029</v>
      </c>
      <c r="Q1043" s="2">
        <f t="shared" si="876"/>
        <v>0</v>
      </c>
      <c r="R1043" s="2">
        <f t="shared" si="877"/>
        <v>249.84857142857149</v>
      </c>
      <c r="S1043" s="2">
        <f t="shared" si="878"/>
        <v>207.36928571428584</v>
      </c>
      <c r="T1043" s="1">
        <f t="shared" si="879"/>
        <v>54.645409737464945</v>
      </c>
      <c r="U1043" s="1">
        <f t="shared" si="880"/>
        <v>23171.872368758999</v>
      </c>
      <c r="V1043" s="1">
        <f t="shared" si="881"/>
        <v>22934.869500000001</v>
      </c>
      <c r="W1043" s="1">
        <f t="shared" si="882"/>
        <v>663.73574905586463</v>
      </c>
      <c r="X1043" s="1">
        <f t="shared" si="883"/>
        <v>24262.340998111729</v>
      </c>
      <c r="Y1043" s="1">
        <f t="shared" si="884"/>
        <v>21607.398001888272</v>
      </c>
      <c r="Z1043" s="1">
        <f t="shared" si="885"/>
        <v>22630.771446912211</v>
      </c>
      <c r="AA1043" s="1">
        <f t="shared" si="886"/>
        <v>22959.934817844121</v>
      </c>
      <c r="AB1043" s="1">
        <f t="shared" si="887"/>
        <v>329.16337093191032</v>
      </c>
      <c r="AC1043" s="1">
        <f t="shared" si="888"/>
        <v>336.3034695375527</v>
      </c>
      <c r="AD1043" s="1">
        <f t="shared" si="889"/>
        <v>7.140098605642379</v>
      </c>
      <c r="AE1043" s="4">
        <f t="shared" si="890"/>
        <v>24668</v>
      </c>
      <c r="AF1043" s="4">
        <f t="shared" si="891"/>
        <v>20706.5</v>
      </c>
      <c r="AG1043" s="4">
        <f t="shared" si="892"/>
        <v>21641.414000000001</v>
      </c>
      <c r="AH1043" s="4">
        <f t="shared" si="893"/>
        <v>22219.793000000001</v>
      </c>
      <c r="AI1043" s="4">
        <f t="shared" si="894"/>
        <v>22687.25</v>
      </c>
      <c r="AJ1043" s="4">
        <f t="shared" si="895"/>
        <v>23154.706999999999</v>
      </c>
      <c r="AK1043" s="4">
        <f t="shared" si="896"/>
        <v>23820.239000000001</v>
      </c>
      <c r="AL1043" s="4">
        <f t="shared" si="897"/>
        <v>24668</v>
      </c>
      <c r="AM1043" s="4">
        <f t="shared" si="898"/>
        <v>18626</v>
      </c>
      <c r="AN1043" s="4">
        <f t="shared" si="899"/>
        <v>20051.912</v>
      </c>
      <c r="AO1043" s="4">
        <f t="shared" si="900"/>
        <v>20934.044000000002</v>
      </c>
      <c r="AP1043" s="4">
        <f t="shared" si="901"/>
        <v>21647</v>
      </c>
      <c r="AQ1043" s="4">
        <f t="shared" si="902"/>
        <v>22359.955999999998</v>
      </c>
      <c r="AR1043" s="4">
        <f t="shared" si="903"/>
        <v>23375.012000000002</v>
      </c>
      <c r="AS1043" s="4">
        <f t="shared" si="904"/>
        <v>30700</v>
      </c>
      <c r="AT1043" s="4">
        <f t="shared" si="905"/>
        <v>17622</v>
      </c>
      <c r="AU1043" s="4">
        <f t="shared" si="906"/>
        <v>20708.407999999999</v>
      </c>
      <c r="AV1043" s="4">
        <f t="shared" si="907"/>
        <v>22617.796000000002</v>
      </c>
      <c r="AW1043" s="4">
        <f t="shared" si="908"/>
        <v>24161</v>
      </c>
      <c r="AX1043" s="4">
        <f t="shared" si="909"/>
        <v>25704.203999999998</v>
      </c>
      <c r="AY1043" s="4">
        <f t="shared" si="910"/>
        <v>27901.308000000001</v>
      </c>
      <c r="AZ1043" s="1">
        <f t="shared" si="911"/>
        <v>30558.165428571428</v>
      </c>
      <c r="BA1043" s="1">
        <f t="shared" si="912"/>
        <v>29185.406892512859</v>
      </c>
      <c r="BB1043" s="1">
        <f t="shared" si="913"/>
        <v>0</v>
      </c>
      <c r="BC1043" s="1"/>
      <c r="BD1043" s="6">
        <f t="shared" si="914"/>
        <v>0</v>
      </c>
      <c r="BE1043" s="6"/>
      <c r="BF1043">
        <f t="shared" si="915"/>
        <v>682682.35198399553</v>
      </c>
      <c r="BG1043">
        <f t="shared" si="916"/>
        <v>22951.500347673002</v>
      </c>
      <c r="BH1043">
        <f t="shared" si="917"/>
        <v>557.38000000000102</v>
      </c>
      <c r="BI1043">
        <f t="shared" si="918"/>
        <v>899.49606759428229</v>
      </c>
      <c r="BJ1043">
        <f t="shared" si="919"/>
        <v>62.29685725104126</v>
      </c>
      <c r="BK1043">
        <f t="shared" si="920"/>
        <v>61.605620766544632</v>
      </c>
    </row>
    <row r="1044" spans="1:63" x14ac:dyDescent="0.35">
      <c r="A1044" s="2">
        <v>1659744000000</v>
      </c>
      <c r="B1044" s="3">
        <v>44779</v>
      </c>
      <c r="C1044" s="2" t="s">
        <v>9</v>
      </c>
      <c r="D1044" s="2">
        <v>23313.56</v>
      </c>
      <c r="E1044" s="2">
        <v>23354.36</v>
      </c>
      <c r="F1044" s="2">
        <v>22909.52</v>
      </c>
      <c r="G1044" s="2">
        <v>22954.21</v>
      </c>
      <c r="H1044" s="2">
        <v>83911.803069999994</v>
      </c>
      <c r="I1044" s="2">
        <v>1944693656.7065599</v>
      </c>
      <c r="J1044" s="2">
        <f t="shared" si="869"/>
        <v>-1.5365629136743382</v>
      </c>
      <c r="K1044" s="2">
        <f t="shared" si="870"/>
        <v>-1.4558251035060721</v>
      </c>
      <c r="L1044" s="2">
        <f t="shared" si="871"/>
        <v>6.295326410354364</v>
      </c>
      <c r="M1044" s="1">
        <f t="shared" si="872"/>
        <v>0.95010052044519966</v>
      </c>
      <c r="N1044" s="1">
        <f t="shared" si="873"/>
        <v>6.4788550771296496</v>
      </c>
      <c r="O1044" s="1">
        <f t="shared" si="874"/>
        <v>-13.755080222756519</v>
      </c>
      <c r="P1044" s="2">
        <f t="shared" si="875"/>
        <v>0</v>
      </c>
      <c r="Q1044" s="2">
        <f t="shared" si="876"/>
        <v>358.20999999999913</v>
      </c>
      <c r="R1044" s="2">
        <f t="shared" si="877"/>
        <v>243.30785714285724</v>
      </c>
      <c r="S1044" s="2">
        <f t="shared" si="878"/>
        <v>207.36928571428584</v>
      </c>
      <c r="T1044" s="1">
        <f t="shared" si="879"/>
        <v>53.987174854346151</v>
      </c>
      <c r="U1044" s="1">
        <f t="shared" si="880"/>
        <v>23171.769608300179</v>
      </c>
      <c r="V1044" s="1">
        <f t="shared" si="881"/>
        <v>22897.779000000002</v>
      </c>
      <c r="W1044" s="1">
        <f t="shared" si="882"/>
        <v>670.0116961508952</v>
      </c>
      <c r="X1044" s="1">
        <f t="shared" si="883"/>
        <v>24237.802392301794</v>
      </c>
      <c r="Y1044" s="1">
        <f t="shared" si="884"/>
        <v>21557.755607698211</v>
      </c>
      <c r="Z1044" s="1">
        <f t="shared" si="885"/>
        <v>22587.281962665187</v>
      </c>
      <c r="AA1044" s="1">
        <f t="shared" si="886"/>
        <v>22920.942966543051</v>
      </c>
      <c r="AB1044" s="1">
        <f t="shared" si="887"/>
        <v>333.66100387786355</v>
      </c>
      <c r="AC1044" s="1">
        <f t="shared" si="888"/>
        <v>338.0884941889633</v>
      </c>
      <c r="AD1044" s="1">
        <f t="shared" si="889"/>
        <v>4.4274903110997457</v>
      </c>
      <c r="AE1044" s="4">
        <f t="shared" si="890"/>
        <v>24668</v>
      </c>
      <c r="AF1044" s="4">
        <f t="shared" si="891"/>
        <v>20706.5</v>
      </c>
      <c r="AG1044" s="4">
        <f t="shared" si="892"/>
        <v>21641.414000000001</v>
      </c>
      <c r="AH1044" s="4">
        <f t="shared" si="893"/>
        <v>22219.793000000001</v>
      </c>
      <c r="AI1044" s="4">
        <f t="shared" si="894"/>
        <v>22687.25</v>
      </c>
      <c r="AJ1044" s="4">
        <f t="shared" si="895"/>
        <v>23154.706999999999</v>
      </c>
      <c r="AK1044" s="4">
        <f t="shared" si="896"/>
        <v>23820.239000000001</v>
      </c>
      <c r="AL1044" s="4">
        <f t="shared" si="897"/>
        <v>24668</v>
      </c>
      <c r="AM1044" s="4">
        <f t="shared" si="898"/>
        <v>18626</v>
      </c>
      <c r="AN1044" s="4">
        <f t="shared" si="899"/>
        <v>20051.912</v>
      </c>
      <c r="AO1044" s="4">
        <f t="shared" si="900"/>
        <v>20934.044000000002</v>
      </c>
      <c r="AP1044" s="4">
        <f t="shared" si="901"/>
        <v>21647</v>
      </c>
      <c r="AQ1044" s="4">
        <f t="shared" si="902"/>
        <v>22359.955999999998</v>
      </c>
      <c r="AR1044" s="4">
        <f t="shared" si="903"/>
        <v>23375.012000000002</v>
      </c>
      <c r="AS1044" s="4">
        <f t="shared" si="904"/>
        <v>31327.22</v>
      </c>
      <c r="AT1044" s="4">
        <f t="shared" si="905"/>
        <v>17622</v>
      </c>
      <c r="AU1044" s="4">
        <f t="shared" si="906"/>
        <v>20856.431919999999</v>
      </c>
      <c r="AV1044" s="4">
        <f t="shared" si="907"/>
        <v>22857.394039999999</v>
      </c>
      <c r="AW1044" s="4">
        <f t="shared" si="908"/>
        <v>24474.61</v>
      </c>
      <c r="AX1044" s="4">
        <f t="shared" si="909"/>
        <v>26091.825960000002</v>
      </c>
      <c r="AY1044" s="4">
        <f t="shared" si="910"/>
        <v>28394.302920000002</v>
      </c>
      <c r="AZ1044" s="1">
        <f t="shared" si="911"/>
        <v>30687.363428571436</v>
      </c>
      <c r="BA1044" s="1">
        <f t="shared" si="912"/>
        <v>29267.749589670566</v>
      </c>
      <c r="BB1044" s="1">
        <f t="shared" si="913"/>
        <v>0</v>
      </c>
      <c r="BC1044" s="1"/>
      <c r="BD1044" s="6">
        <f t="shared" si="914"/>
        <v>0</v>
      </c>
      <c r="BE1044" s="6"/>
      <c r="BF1044">
        <f t="shared" si="915"/>
        <v>593792.34321399557</v>
      </c>
      <c r="BG1044">
        <f t="shared" si="916"/>
        <v>22880.458452749441</v>
      </c>
      <c r="BH1044">
        <f t="shared" si="917"/>
        <v>444.84000000000015</v>
      </c>
      <c r="BI1044">
        <f t="shared" si="918"/>
        <v>952.12930876263317</v>
      </c>
      <c r="BJ1044">
        <f t="shared" si="919"/>
        <v>56.738861542345049</v>
      </c>
      <c r="BK1044">
        <f t="shared" si="920"/>
        <v>56.965879927636813</v>
      </c>
    </row>
    <row r="1045" spans="1:63" x14ac:dyDescent="0.35">
      <c r="A1045" s="2">
        <v>1659657600000</v>
      </c>
      <c r="B1045" s="3">
        <v>44778</v>
      </c>
      <c r="C1045" s="2" t="s">
        <v>9</v>
      </c>
      <c r="D1045" s="2">
        <v>22622.41</v>
      </c>
      <c r="E1045" s="2">
        <v>23472.86</v>
      </c>
      <c r="F1045" s="2">
        <v>22586.95</v>
      </c>
      <c r="G1045" s="2">
        <v>23312.42</v>
      </c>
      <c r="H1045" s="2">
        <v>175251.69748999999</v>
      </c>
      <c r="I1045" s="2">
        <v>4046435951.3544998</v>
      </c>
      <c r="J1045" s="2">
        <f t="shared" si="869"/>
        <v>3.0475207068211114</v>
      </c>
      <c r="K1045" s="2">
        <f t="shared" si="870"/>
        <v>-1.4003419965986446</v>
      </c>
      <c r="L1045" s="2">
        <f t="shared" si="871"/>
        <v>7.8031979682755717</v>
      </c>
      <c r="M1045" s="1">
        <f t="shared" si="872"/>
        <v>-1.5605416174200686</v>
      </c>
      <c r="N1045" s="1">
        <f t="shared" si="873"/>
        <v>4.6810241064634308</v>
      </c>
      <c r="O1045" s="1">
        <f t="shared" si="874"/>
        <v>-14.20753400976818</v>
      </c>
      <c r="P1045" s="2">
        <f t="shared" si="875"/>
        <v>689.43999999999869</v>
      </c>
      <c r="Q1045" s="2">
        <f t="shared" si="876"/>
        <v>0</v>
      </c>
      <c r="R1045" s="2">
        <f t="shared" si="877"/>
        <v>243.30785714285724</v>
      </c>
      <c r="S1045" s="2">
        <f t="shared" si="878"/>
        <v>198.48000000000033</v>
      </c>
      <c r="T1045" s="1">
        <f t="shared" si="879"/>
        <v>55.073459627519966</v>
      </c>
      <c r="U1045" s="1">
        <f t="shared" si="880"/>
        <v>23180.649592312431</v>
      </c>
      <c r="V1045" s="1">
        <f t="shared" si="881"/>
        <v>22789.976500000001</v>
      </c>
      <c r="W1045" s="1">
        <f t="shared" si="882"/>
        <v>810.89769289519484</v>
      </c>
      <c r="X1045" s="1">
        <f t="shared" si="883"/>
        <v>24411.771885790389</v>
      </c>
      <c r="Y1045" s="1">
        <f t="shared" si="884"/>
        <v>21168.181114209612</v>
      </c>
      <c r="Z1045" s="1">
        <f t="shared" si="885"/>
        <v>22557.927719678402</v>
      </c>
      <c r="AA1045" s="1">
        <f t="shared" si="886"/>
        <v>22914.894415005427</v>
      </c>
      <c r="AB1045" s="1">
        <f t="shared" si="887"/>
        <v>356.96669532702435</v>
      </c>
      <c r="AC1045" s="1">
        <f t="shared" si="888"/>
        <v>339.19536676673818</v>
      </c>
      <c r="AD1045" s="1">
        <f t="shared" si="889"/>
        <v>-17.771328560286179</v>
      </c>
      <c r="AE1045" s="4">
        <f t="shared" si="890"/>
        <v>24668</v>
      </c>
      <c r="AF1045" s="4">
        <f t="shared" si="891"/>
        <v>20706.5</v>
      </c>
      <c r="AG1045" s="4">
        <f t="shared" si="892"/>
        <v>21641.414000000001</v>
      </c>
      <c r="AH1045" s="4">
        <f t="shared" si="893"/>
        <v>22219.793000000001</v>
      </c>
      <c r="AI1045" s="4">
        <f t="shared" si="894"/>
        <v>22687.25</v>
      </c>
      <c r="AJ1045" s="4">
        <f t="shared" si="895"/>
        <v>23154.706999999999</v>
      </c>
      <c r="AK1045" s="4">
        <f t="shared" si="896"/>
        <v>23820.239000000001</v>
      </c>
      <c r="AL1045" s="4">
        <f t="shared" si="897"/>
        <v>24668</v>
      </c>
      <c r="AM1045" s="4">
        <f t="shared" si="898"/>
        <v>18626</v>
      </c>
      <c r="AN1045" s="4">
        <f t="shared" si="899"/>
        <v>20051.912</v>
      </c>
      <c r="AO1045" s="4">
        <f t="shared" si="900"/>
        <v>20934.044000000002</v>
      </c>
      <c r="AP1045" s="4">
        <f t="shared" si="901"/>
        <v>21647</v>
      </c>
      <c r="AQ1045" s="4">
        <f t="shared" si="902"/>
        <v>22359.955999999998</v>
      </c>
      <c r="AR1045" s="4">
        <f t="shared" si="903"/>
        <v>23375.012000000002</v>
      </c>
      <c r="AS1045" s="4">
        <f t="shared" si="904"/>
        <v>31589.599999999999</v>
      </c>
      <c r="AT1045" s="4">
        <f t="shared" si="905"/>
        <v>17622</v>
      </c>
      <c r="AU1045" s="4">
        <f t="shared" si="906"/>
        <v>20918.353599999999</v>
      </c>
      <c r="AV1045" s="4">
        <f t="shared" si="907"/>
        <v>22957.623199999998</v>
      </c>
      <c r="AW1045" s="4">
        <f t="shared" si="908"/>
        <v>24605.8</v>
      </c>
      <c r="AX1045" s="4">
        <f t="shared" si="909"/>
        <v>26253.976799999997</v>
      </c>
      <c r="AY1045" s="4">
        <f t="shared" si="910"/>
        <v>28600.533599999999</v>
      </c>
      <c r="AZ1045" s="1">
        <f t="shared" si="911"/>
        <v>30824.841428571435</v>
      </c>
      <c r="BA1045" s="1">
        <f t="shared" si="912"/>
        <v>29354.23643336468</v>
      </c>
      <c r="BB1045" s="1">
        <f t="shared" si="913"/>
        <v>0</v>
      </c>
      <c r="BC1045" s="1"/>
      <c r="BD1045" s="6">
        <f t="shared" si="914"/>
        <v>0</v>
      </c>
      <c r="BE1045" s="6"/>
      <c r="BF1045">
        <f t="shared" si="915"/>
        <v>677704.14628399559</v>
      </c>
      <c r="BG1045">
        <f t="shared" si="916"/>
        <v>22815.228806409301</v>
      </c>
      <c r="BH1045">
        <f t="shared" si="917"/>
        <v>885.90999999999985</v>
      </c>
      <c r="BI1045">
        <f t="shared" si="918"/>
        <v>1030.1738178030382</v>
      </c>
      <c r="BJ1045">
        <f t="shared" si="919"/>
        <v>65.781143506247588</v>
      </c>
      <c r="BK1045">
        <f t="shared" si="920"/>
        <v>55.822878539273809</v>
      </c>
    </row>
    <row r="1046" spans="1:63" x14ac:dyDescent="0.35">
      <c r="A1046" s="2">
        <v>1659571200000</v>
      </c>
      <c r="B1046" s="3">
        <v>44777</v>
      </c>
      <c r="C1046" s="2" t="s">
        <v>9</v>
      </c>
      <c r="D1046" s="2">
        <v>22816.91</v>
      </c>
      <c r="E1046" s="2">
        <v>23223.32</v>
      </c>
      <c r="F1046" s="2">
        <v>22400</v>
      </c>
      <c r="G1046" s="2">
        <v>22622.98</v>
      </c>
      <c r="H1046" s="2">
        <v>154854.67016000001</v>
      </c>
      <c r="I1046" s="2">
        <v>3537434334.4346399</v>
      </c>
      <c r="J1046" s="2">
        <f t="shared" si="869"/>
        <v>-0.85628377487085816</v>
      </c>
      <c r="K1046" s="2">
        <f t="shared" si="870"/>
        <v>-4.8405068615594953</v>
      </c>
      <c r="L1046" s="2">
        <f t="shared" si="871"/>
        <v>10.009817885279062</v>
      </c>
      <c r="M1046" s="1">
        <f t="shared" si="872"/>
        <v>2.957393526712365</v>
      </c>
      <c r="N1046" s="1">
        <f t="shared" si="873"/>
        <v>5.7968048418024507</v>
      </c>
      <c r="O1046" s="1">
        <f t="shared" si="874"/>
        <v>-12.337366695280632</v>
      </c>
      <c r="P1046" s="2">
        <f t="shared" si="875"/>
        <v>0</v>
      </c>
      <c r="Q1046" s="2">
        <f t="shared" si="876"/>
        <v>195.38999999999942</v>
      </c>
      <c r="R1046" s="2">
        <f t="shared" si="877"/>
        <v>194.06214285714304</v>
      </c>
      <c r="S1046" s="2">
        <f t="shared" si="878"/>
        <v>231.86285714285728</v>
      </c>
      <c r="T1046" s="1">
        <f t="shared" si="879"/>
        <v>45.562515198014417</v>
      </c>
      <c r="U1046" s="1">
        <f t="shared" si="880"/>
        <v>23175.271208325183</v>
      </c>
      <c r="V1046" s="1">
        <f t="shared" si="881"/>
        <v>22684.1355</v>
      </c>
      <c r="W1046" s="1">
        <f t="shared" si="882"/>
        <v>871.66921003024413</v>
      </c>
      <c r="X1046" s="1">
        <f t="shared" si="883"/>
        <v>24427.473920060489</v>
      </c>
      <c r="Y1046" s="1">
        <f t="shared" si="884"/>
        <v>20940.797079939512</v>
      </c>
      <c r="Z1046" s="1">
        <f t="shared" si="885"/>
        <v>22497.568337252676</v>
      </c>
      <c r="AA1046" s="1">
        <f t="shared" si="886"/>
        <v>22842.617035915508</v>
      </c>
      <c r="AB1046" s="1">
        <f t="shared" si="887"/>
        <v>345.04869866283116</v>
      </c>
      <c r="AC1046" s="1">
        <f t="shared" si="888"/>
        <v>334.75253462666666</v>
      </c>
      <c r="AD1046" s="1">
        <f t="shared" si="889"/>
        <v>-10.296164036164498</v>
      </c>
      <c r="AE1046" s="4">
        <f t="shared" si="890"/>
        <v>24668</v>
      </c>
      <c r="AF1046" s="4">
        <f t="shared" si="891"/>
        <v>20478.61</v>
      </c>
      <c r="AG1046" s="4">
        <f t="shared" si="892"/>
        <v>21467.306039999999</v>
      </c>
      <c r="AH1046" s="4">
        <f t="shared" si="893"/>
        <v>22078.956979999999</v>
      </c>
      <c r="AI1046" s="4">
        <f t="shared" si="894"/>
        <v>22573.305</v>
      </c>
      <c r="AJ1046" s="4">
        <f t="shared" si="895"/>
        <v>23067.653020000002</v>
      </c>
      <c r="AK1046" s="4">
        <f t="shared" si="896"/>
        <v>23771.470540000002</v>
      </c>
      <c r="AL1046" s="4">
        <f t="shared" si="897"/>
        <v>24668</v>
      </c>
      <c r="AM1046" s="4">
        <f t="shared" si="898"/>
        <v>18626</v>
      </c>
      <c r="AN1046" s="4">
        <f t="shared" si="899"/>
        <v>20051.912</v>
      </c>
      <c r="AO1046" s="4">
        <f t="shared" si="900"/>
        <v>20934.044000000002</v>
      </c>
      <c r="AP1046" s="4">
        <f t="shared" si="901"/>
        <v>21647</v>
      </c>
      <c r="AQ1046" s="4">
        <f t="shared" si="902"/>
        <v>22359.955999999998</v>
      </c>
      <c r="AR1046" s="4">
        <f t="shared" si="903"/>
        <v>23375.012000000002</v>
      </c>
      <c r="AS1046" s="4">
        <f t="shared" si="904"/>
        <v>31765.64</v>
      </c>
      <c r="AT1046" s="4">
        <f t="shared" si="905"/>
        <v>17622</v>
      </c>
      <c r="AU1046" s="4">
        <f t="shared" si="906"/>
        <v>20959.89904</v>
      </c>
      <c r="AV1046" s="4">
        <f t="shared" si="907"/>
        <v>23024.870479999998</v>
      </c>
      <c r="AW1046" s="4">
        <f t="shared" si="908"/>
        <v>24693.82</v>
      </c>
      <c r="AX1046" s="4">
        <f t="shared" si="909"/>
        <v>26362.769520000002</v>
      </c>
      <c r="AY1046" s="4">
        <f t="shared" si="910"/>
        <v>28738.901040000001</v>
      </c>
      <c r="AZ1046" s="1">
        <f t="shared" si="911"/>
        <v>30956.592071428575</v>
      </c>
      <c r="BA1046" s="1">
        <f t="shared" si="912"/>
        <v>29437.001042040909</v>
      </c>
      <c r="BB1046" s="1">
        <f t="shared" si="913"/>
        <v>0</v>
      </c>
      <c r="BC1046" s="1"/>
      <c r="BD1046" s="6">
        <f t="shared" si="914"/>
        <v>0</v>
      </c>
      <c r="BE1046" s="6"/>
      <c r="BF1046">
        <f t="shared" si="915"/>
        <v>502452.44879399554</v>
      </c>
      <c r="BG1046">
        <f t="shared" si="916"/>
        <v>22739.184432103379</v>
      </c>
      <c r="BH1046">
        <f t="shared" si="917"/>
        <v>823.31999999999971</v>
      </c>
      <c r="BI1046">
        <f t="shared" si="918"/>
        <v>1052.368251311198</v>
      </c>
      <c r="BJ1046">
        <f t="shared" si="919"/>
        <v>48.377634734317795</v>
      </c>
      <c r="BK1046">
        <f t="shared" si="920"/>
        <v>53.091337456350693</v>
      </c>
    </row>
    <row r="1047" spans="1:63" x14ac:dyDescent="0.35">
      <c r="A1047" s="2">
        <v>1659484800000</v>
      </c>
      <c r="B1047" s="3">
        <v>44776</v>
      </c>
      <c r="C1047" s="2" t="s">
        <v>9</v>
      </c>
      <c r="D1047" s="2">
        <v>22985.93</v>
      </c>
      <c r="E1047" s="2">
        <v>23647.68</v>
      </c>
      <c r="F1047" s="2">
        <v>22681.22</v>
      </c>
      <c r="G1047" s="2">
        <v>22818.37</v>
      </c>
      <c r="H1047" s="2">
        <v>145948.80995</v>
      </c>
      <c r="I1047" s="2">
        <v>3385430753.8050098</v>
      </c>
      <c r="J1047" s="2">
        <f t="shared" si="869"/>
        <v>-0.73699994649334233</v>
      </c>
      <c r="K1047" s="2">
        <f t="shared" si="870"/>
        <v>-4.2971228787737132</v>
      </c>
      <c r="L1047" s="2">
        <f t="shared" si="871"/>
        <v>13.097552863996162</v>
      </c>
      <c r="M1047" s="1">
        <f t="shared" si="872"/>
        <v>-0.86367932076145326</v>
      </c>
      <c r="N1047" s="1">
        <f t="shared" si="873"/>
        <v>4.9770426196086763</v>
      </c>
      <c r="O1047" s="1">
        <f t="shared" si="874"/>
        <v>-12.562290820948203</v>
      </c>
      <c r="P1047" s="2">
        <f t="shared" si="875"/>
        <v>0</v>
      </c>
      <c r="Q1047" s="2">
        <f t="shared" si="876"/>
        <v>169.42000000000189</v>
      </c>
      <c r="R1047" s="2">
        <f t="shared" si="877"/>
        <v>194.06214285714304</v>
      </c>
      <c r="S1047" s="2">
        <f t="shared" si="878"/>
        <v>222.98571428571449</v>
      </c>
      <c r="T1047" s="1">
        <f t="shared" si="879"/>
        <v>46.532343838579685</v>
      </c>
      <c r="U1047" s="1">
        <f t="shared" si="880"/>
        <v>23197.813706624169</v>
      </c>
      <c r="V1047" s="1">
        <f t="shared" si="881"/>
        <v>22594.488499999996</v>
      </c>
      <c r="W1047" s="1">
        <f t="shared" si="882"/>
        <v>960.97197331803045</v>
      </c>
      <c r="X1047" s="1">
        <f t="shared" si="883"/>
        <v>24516.432446636056</v>
      </c>
      <c r="Y1047" s="1">
        <f t="shared" si="884"/>
        <v>20672.544553363936</v>
      </c>
      <c r="Z1047" s="1">
        <f t="shared" si="885"/>
        <v>22487.535404232891</v>
      </c>
      <c r="AA1047" s="1">
        <f t="shared" si="886"/>
        <v>22882.551042445597</v>
      </c>
      <c r="AB1047" s="1">
        <f t="shared" si="887"/>
        <v>395.01563821270611</v>
      </c>
      <c r="AC1047" s="1">
        <f t="shared" si="888"/>
        <v>332.17849361762552</v>
      </c>
      <c r="AD1047" s="1">
        <f t="shared" si="889"/>
        <v>-62.837144595080588</v>
      </c>
      <c r="AE1047" s="4">
        <f t="shared" si="890"/>
        <v>24668</v>
      </c>
      <c r="AF1047" s="4">
        <f t="shared" si="891"/>
        <v>20382.29</v>
      </c>
      <c r="AG1047" s="4">
        <f t="shared" si="892"/>
        <v>21393.717560000001</v>
      </c>
      <c r="AH1047" s="4">
        <f t="shared" si="893"/>
        <v>22019.431220000002</v>
      </c>
      <c r="AI1047" s="4">
        <f t="shared" si="894"/>
        <v>22525.145</v>
      </c>
      <c r="AJ1047" s="4">
        <f t="shared" si="895"/>
        <v>23030.858780000002</v>
      </c>
      <c r="AK1047" s="4">
        <f t="shared" si="896"/>
        <v>23750.858059999999</v>
      </c>
      <c r="AL1047" s="4">
        <f t="shared" si="897"/>
        <v>24668</v>
      </c>
      <c r="AM1047" s="4">
        <f t="shared" si="898"/>
        <v>18626</v>
      </c>
      <c r="AN1047" s="4">
        <f t="shared" si="899"/>
        <v>20051.912</v>
      </c>
      <c r="AO1047" s="4">
        <f t="shared" si="900"/>
        <v>20934.044000000002</v>
      </c>
      <c r="AP1047" s="4">
        <f t="shared" si="901"/>
        <v>21647</v>
      </c>
      <c r="AQ1047" s="4">
        <f t="shared" si="902"/>
        <v>22359.955999999998</v>
      </c>
      <c r="AR1047" s="4">
        <f t="shared" si="903"/>
        <v>23375.012000000002</v>
      </c>
      <c r="AS1047" s="4">
        <f t="shared" si="904"/>
        <v>31765.64</v>
      </c>
      <c r="AT1047" s="4">
        <f t="shared" si="905"/>
        <v>17622</v>
      </c>
      <c r="AU1047" s="4">
        <f t="shared" si="906"/>
        <v>20959.89904</v>
      </c>
      <c r="AV1047" s="4">
        <f t="shared" si="907"/>
        <v>23024.870479999998</v>
      </c>
      <c r="AW1047" s="4">
        <f t="shared" si="908"/>
        <v>24693.82</v>
      </c>
      <c r="AX1047" s="4">
        <f t="shared" si="909"/>
        <v>26362.769520000002</v>
      </c>
      <c r="AY1047" s="4">
        <f t="shared" si="910"/>
        <v>28738.901040000001</v>
      </c>
      <c r="AZ1047" s="1">
        <f t="shared" si="911"/>
        <v>31087.270071428575</v>
      </c>
      <c r="BA1047" s="1">
        <f t="shared" si="912"/>
        <v>29530.343796041467</v>
      </c>
      <c r="BB1047" s="1">
        <f t="shared" si="913"/>
        <v>0</v>
      </c>
      <c r="BC1047" s="1"/>
      <c r="BD1047" s="6">
        <f t="shared" si="914"/>
        <v>0</v>
      </c>
      <c r="BE1047" s="6"/>
      <c r="BF1047">
        <f t="shared" si="915"/>
        <v>657307.11895399552</v>
      </c>
      <c r="BG1047">
        <f t="shared" si="916"/>
        <v>22658.337940172165</v>
      </c>
      <c r="BH1047">
        <f t="shared" si="917"/>
        <v>966.45999999999913</v>
      </c>
      <c r="BI1047">
        <f t="shared" si="918"/>
        <v>1087.6064438206131</v>
      </c>
      <c r="BJ1047">
        <f t="shared" si="919"/>
        <v>53.309857377256058</v>
      </c>
      <c r="BK1047">
        <f t="shared" si="920"/>
        <v>58.518827043628242</v>
      </c>
    </row>
    <row r="1048" spans="1:63" x14ac:dyDescent="0.35">
      <c r="A1048" s="2">
        <v>1659398400000</v>
      </c>
      <c r="B1048" s="3">
        <v>44775</v>
      </c>
      <c r="C1048" s="2" t="s">
        <v>9</v>
      </c>
      <c r="D1048" s="2">
        <v>23266.9</v>
      </c>
      <c r="E1048" s="2">
        <v>23459.89</v>
      </c>
      <c r="F1048" s="2">
        <v>22654.37</v>
      </c>
      <c r="G1048" s="2">
        <v>22987.79</v>
      </c>
      <c r="H1048" s="2">
        <v>158073.28224999999</v>
      </c>
      <c r="I1048" s="2">
        <v>3631020649.2263799</v>
      </c>
      <c r="J1048" s="2">
        <f t="shared" si="869"/>
        <v>-1.2043144213879811</v>
      </c>
      <c r="K1048" s="2">
        <f t="shared" si="870"/>
        <v>0.15397049116761019</v>
      </c>
      <c r="L1048" s="2">
        <f t="shared" si="871"/>
        <v>13.594502268402334</v>
      </c>
      <c r="M1048" s="1">
        <f t="shared" si="872"/>
        <v>-0.74247196447424557</v>
      </c>
      <c r="N1048" s="1">
        <f t="shared" si="873"/>
        <v>0.7054179631882832</v>
      </c>
      <c r="O1048" s="1">
        <f t="shared" si="874"/>
        <v>-12.425422365525359</v>
      </c>
      <c r="P1048" s="2">
        <f t="shared" si="875"/>
        <v>0</v>
      </c>
      <c r="Q1048" s="2">
        <f t="shared" si="876"/>
        <v>280.21999999999753</v>
      </c>
      <c r="R1048" s="2">
        <f t="shared" si="877"/>
        <v>194.06214285714304</v>
      </c>
      <c r="S1048" s="2">
        <f t="shared" si="878"/>
        <v>223.26428571428576</v>
      </c>
      <c r="T1048" s="1">
        <f t="shared" si="879"/>
        <v>46.501282825879727</v>
      </c>
      <c r="U1048" s="1">
        <f t="shared" si="880"/>
        <v>23213.301204853724</v>
      </c>
      <c r="V1048" s="1">
        <f t="shared" si="881"/>
        <v>22483.011999999995</v>
      </c>
      <c r="W1048" s="1">
        <f t="shared" si="882"/>
        <v>1053.4065086309272</v>
      </c>
      <c r="X1048" s="1">
        <f t="shared" si="883"/>
        <v>24589.82501726185</v>
      </c>
      <c r="Y1048" s="1">
        <f t="shared" si="884"/>
        <v>20376.19898273814</v>
      </c>
      <c r="Z1048" s="1">
        <f t="shared" si="885"/>
        <v>22461.068636571523</v>
      </c>
      <c r="AA1048" s="1">
        <f t="shared" si="886"/>
        <v>22894.220322890251</v>
      </c>
      <c r="AB1048" s="1">
        <f t="shared" si="887"/>
        <v>433.15168631872803</v>
      </c>
      <c r="AC1048" s="1">
        <f t="shared" si="888"/>
        <v>316.46920746885536</v>
      </c>
      <c r="AD1048" s="1">
        <f t="shared" si="889"/>
        <v>-116.68247884987267</v>
      </c>
      <c r="AE1048" s="4">
        <f t="shared" si="890"/>
        <v>24668</v>
      </c>
      <c r="AF1048" s="4">
        <f t="shared" si="891"/>
        <v>19616.07</v>
      </c>
      <c r="AG1048" s="4">
        <f t="shared" si="892"/>
        <v>20808.32548</v>
      </c>
      <c r="AH1048" s="4">
        <f t="shared" si="893"/>
        <v>21545.90726</v>
      </c>
      <c r="AI1048" s="4">
        <f t="shared" si="894"/>
        <v>22142.035</v>
      </c>
      <c r="AJ1048" s="4">
        <f t="shared" si="895"/>
        <v>22738.16274</v>
      </c>
      <c r="AK1048" s="4">
        <f t="shared" si="896"/>
        <v>23586.886979999999</v>
      </c>
      <c r="AL1048" s="4">
        <f t="shared" si="897"/>
        <v>24668</v>
      </c>
      <c r="AM1048" s="4">
        <f t="shared" si="898"/>
        <v>18626</v>
      </c>
      <c r="AN1048" s="4">
        <f t="shared" si="899"/>
        <v>20051.912</v>
      </c>
      <c r="AO1048" s="4">
        <f t="shared" si="900"/>
        <v>20934.044000000002</v>
      </c>
      <c r="AP1048" s="4">
        <f t="shared" si="901"/>
        <v>21647</v>
      </c>
      <c r="AQ1048" s="4">
        <f t="shared" si="902"/>
        <v>22359.955999999998</v>
      </c>
      <c r="AR1048" s="4">
        <f t="shared" si="903"/>
        <v>23375.012000000002</v>
      </c>
      <c r="AS1048" s="4">
        <f t="shared" si="904"/>
        <v>31765.64</v>
      </c>
      <c r="AT1048" s="4">
        <f t="shared" si="905"/>
        <v>17622</v>
      </c>
      <c r="AU1048" s="4">
        <f t="shared" si="906"/>
        <v>20959.89904</v>
      </c>
      <c r="AV1048" s="4">
        <f t="shared" si="907"/>
        <v>23024.870479999998</v>
      </c>
      <c r="AW1048" s="4">
        <f t="shared" si="908"/>
        <v>24693.82</v>
      </c>
      <c r="AX1048" s="4">
        <f t="shared" si="909"/>
        <v>26362.769520000002</v>
      </c>
      <c r="AY1048" s="4">
        <f t="shared" si="910"/>
        <v>28738.901040000001</v>
      </c>
      <c r="AZ1048" s="1">
        <f t="shared" si="911"/>
        <v>31217.953142857146</v>
      </c>
      <c r="BA1048" s="1">
        <f t="shared" si="912"/>
        <v>29622.288642562584</v>
      </c>
      <c r="BB1048" s="1">
        <f t="shared" si="913"/>
        <v>0</v>
      </c>
      <c r="BC1048" s="1"/>
      <c r="BD1048" s="6">
        <f t="shared" si="914"/>
        <v>0</v>
      </c>
      <c r="BE1048" s="6"/>
      <c r="BF1048">
        <f t="shared" si="915"/>
        <v>803255.92890399555</v>
      </c>
      <c r="BG1048">
        <f t="shared" si="916"/>
        <v>22526.8463241717</v>
      </c>
      <c r="BH1048">
        <f t="shared" si="917"/>
        <v>805.52000000000044</v>
      </c>
      <c r="BI1048">
        <f t="shared" si="918"/>
        <v>1106.2443582545536</v>
      </c>
      <c r="BJ1048">
        <f t="shared" si="919"/>
        <v>57.586520257478249</v>
      </c>
      <c r="BK1048">
        <f t="shared" si="920"/>
        <v>62.515208885523151</v>
      </c>
    </row>
    <row r="1049" spans="1:63" x14ac:dyDescent="0.35">
      <c r="A1049" s="2">
        <v>1659312000000</v>
      </c>
      <c r="B1049" s="3">
        <v>44774</v>
      </c>
      <c r="C1049" s="2" t="s">
        <v>9</v>
      </c>
      <c r="D1049" s="2">
        <v>23296.36</v>
      </c>
      <c r="E1049" s="2">
        <v>23509.68</v>
      </c>
      <c r="F1049" s="2">
        <v>22850</v>
      </c>
      <c r="G1049" s="2">
        <v>23268.01</v>
      </c>
      <c r="H1049" s="2">
        <v>144210.16219</v>
      </c>
      <c r="I1049" s="2">
        <v>3346371889.6521201</v>
      </c>
      <c r="J1049" s="2">
        <f t="shared" si="869"/>
        <v>-0.10865776110919917</v>
      </c>
      <c r="K1049" s="2">
        <f t="shared" si="870"/>
        <v>9.4724594642024567</v>
      </c>
      <c r="L1049" s="2">
        <f t="shared" si="871"/>
        <v>20.460834455469925</v>
      </c>
      <c r="M1049" s="1">
        <f t="shared" si="872"/>
        <v>-1.2189949534078635</v>
      </c>
      <c r="N1049" s="1">
        <f t="shared" si="873"/>
        <v>2.3293354266222237</v>
      </c>
      <c r="O1049" s="1">
        <f t="shared" si="874"/>
        <v>-13.830104078518094</v>
      </c>
      <c r="P1049" s="2">
        <f t="shared" si="875"/>
        <v>0</v>
      </c>
      <c r="Q1049" s="2">
        <f t="shared" si="876"/>
        <v>25.31000000000131</v>
      </c>
      <c r="R1049" s="2">
        <f t="shared" si="877"/>
        <v>262.92214285714283</v>
      </c>
      <c r="S1049" s="2">
        <f t="shared" si="878"/>
        <v>203.24857142857167</v>
      </c>
      <c r="T1049" s="1">
        <f t="shared" si="879"/>
        <v>56.400398995463</v>
      </c>
      <c r="U1049" s="1">
        <f t="shared" si="880"/>
        <v>23222.505743827347</v>
      </c>
      <c r="V1049" s="1">
        <f t="shared" si="881"/>
        <v>22345.365999999998</v>
      </c>
      <c r="W1049" s="1">
        <f t="shared" si="882"/>
        <v>1153.5536104811081</v>
      </c>
      <c r="X1049" s="1">
        <f t="shared" si="883"/>
        <v>24652.473220962216</v>
      </c>
      <c r="Y1049" s="1">
        <f t="shared" si="884"/>
        <v>20038.25877903778</v>
      </c>
      <c r="Z1049" s="1">
        <f t="shared" si="885"/>
        <v>22418.930927497244</v>
      </c>
      <c r="AA1049" s="1">
        <f t="shared" si="886"/>
        <v>22877.20765432484</v>
      </c>
      <c r="AB1049" s="1">
        <f t="shared" si="887"/>
        <v>458.27672682759658</v>
      </c>
      <c r="AC1049" s="1">
        <f t="shared" si="888"/>
        <v>287.29858775638718</v>
      </c>
      <c r="AD1049" s="1">
        <f t="shared" si="889"/>
        <v>-170.9781390712094</v>
      </c>
      <c r="AE1049" s="4">
        <f t="shared" si="890"/>
        <v>24668</v>
      </c>
      <c r="AF1049" s="4">
        <f t="shared" si="891"/>
        <v>18910.939999999999</v>
      </c>
      <c r="AG1049" s="4">
        <f t="shared" si="892"/>
        <v>20269.606159999999</v>
      </c>
      <c r="AH1049" s="4">
        <f t="shared" si="893"/>
        <v>21110.136919999997</v>
      </c>
      <c r="AI1049" s="4">
        <f t="shared" si="894"/>
        <v>21789.47</v>
      </c>
      <c r="AJ1049" s="4">
        <f t="shared" si="895"/>
        <v>22468.803079999998</v>
      </c>
      <c r="AK1049" s="4">
        <f t="shared" si="896"/>
        <v>23435.989160000001</v>
      </c>
      <c r="AL1049" s="4">
        <f t="shared" si="897"/>
        <v>24668</v>
      </c>
      <c r="AM1049" s="4">
        <f t="shared" si="898"/>
        <v>18626</v>
      </c>
      <c r="AN1049" s="4">
        <f t="shared" si="899"/>
        <v>20051.912</v>
      </c>
      <c r="AO1049" s="4">
        <f t="shared" si="900"/>
        <v>20934.044000000002</v>
      </c>
      <c r="AP1049" s="4">
        <f t="shared" si="901"/>
        <v>21647</v>
      </c>
      <c r="AQ1049" s="4">
        <f t="shared" si="902"/>
        <v>22359.955999999998</v>
      </c>
      <c r="AR1049" s="4">
        <f t="shared" si="903"/>
        <v>23375.012000000002</v>
      </c>
      <c r="AS1049" s="4">
        <f t="shared" si="904"/>
        <v>31765.64</v>
      </c>
      <c r="AT1049" s="4">
        <f t="shared" si="905"/>
        <v>17622</v>
      </c>
      <c r="AU1049" s="4">
        <f t="shared" si="906"/>
        <v>20959.89904</v>
      </c>
      <c r="AV1049" s="4">
        <f t="shared" si="907"/>
        <v>23024.870479999998</v>
      </c>
      <c r="AW1049" s="4">
        <f t="shared" si="908"/>
        <v>24693.82</v>
      </c>
      <c r="AX1049" s="4">
        <f t="shared" si="909"/>
        <v>26362.769520000002</v>
      </c>
      <c r="AY1049" s="4">
        <f t="shared" si="910"/>
        <v>28738.901040000001</v>
      </c>
      <c r="AZ1049" s="1">
        <f t="shared" si="911"/>
        <v>31334.328428571433</v>
      </c>
      <c r="BA1049" s="1">
        <f t="shared" si="912"/>
        <v>29713.172185611387</v>
      </c>
      <c r="BB1049" s="1">
        <f t="shared" si="913"/>
        <v>0</v>
      </c>
      <c r="BC1049" s="1"/>
      <c r="BD1049" s="6">
        <f t="shared" si="914"/>
        <v>0</v>
      </c>
      <c r="BE1049" s="6"/>
      <c r="BF1049">
        <f t="shared" si="915"/>
        <v>961329.21115399548</v>
      </c>
      <c r="BG1049">
        <f t="shared" si="916"/>
        <v>22344.681246162549</v>
      </c>
      <c r="BH1049">
        <f t="shared" si="917"/>
        <v>659.68000000000029</v>
      </c>
      <c r="BI1049">
        <f t="shared" si="918"/>
        <v>1152.5096441398696</v>
      </c>
      <c r="BJ1049">
        <f t="shared" si="919"/>
        <v>64.660103496150398</v>
      </c>
      <c r="BK1049">
        <f t="shared" si="920"/>
        <v>68.032647566157564</v>
      </c>
    </row>
    <row r="1050" spans="1:63" x14ac:dyDescent="0.35">
      <c r="A1050" s="2">
        <v>1659225600000</v>
      </c>
      <c r="B1050" s="3">
        <v>44773</v>
      </c>
      <c r="C1050" s="2" t="s">
        <v>9</v>
      </c>
      <c r="D1050" s="2">
        <v>23644.639999999999</v>
      </c>
      <c r="E1050" s="2">
        <v>24194.82</v>
      </c>
      <c r="F1050" s="2">
        <v>23227.31</v>
      </c>
      <c r="G1050" s="2">
        <v>23293.32</v>
      </c>
      <c r="H1050" s="2">
        <v>127743.32483</v>
      </c>
      <c r="I1050" s="2">
        <v>3028386330.6448302</v>
      </c>
      <c r="J1050" s="2">
        <f t="shared" si="869"/>
        <v>-1.4811252643960171</v>
      </c>
      <c r="K1050" s="2">
        <f t="shared" si="870"/>
        <v>9.3023757795306548</v>
      </c>
      <c r="L1050" s="2">
        <f t="shared" si="871"/>
        <v>20.986598839338246</v>
      </c>
      <c r="M1050" s="1">
        <f t="shared" si="872"/>
        <v>-0.10877595462612107</v>
      </c>
      <c r="N1050" s="1">
        <f t="shared" si="873"/>
        <v>-0.51057556415315763</v>
      </c>
      <c r="O1050" s="1">
        <f t="shared" si="874"/>
        <v>-14.947032024631955</v>
      </c>
      <c r="P1050" s="2">
        <f t="shared" si="875"/>
        <v>0</v>
      </c>
      <c r="Q1050" s="2">
        <f t="shared" si="876"/>
        <v>350.18999999999869</v>
      </c>
      <c r="R1050" s="2">
        <f t="shared" si="877"/>
        <v>379.6664285714287</v>
      </c>
      <c r="S1050" s="2">
        <f t="shared" si="878"/>
        <v>201.44071428571442</v>
      </c>
      <c r="T1050" s="1">
        <f t="shared" si="879"/>
        <v>65.33501321369306</v>
      </c>
      <c r="U1050" s="1">
        <f t="shared" si="880"/>
        <v>23220.648427248871</v>
      </c>
      <c r="V1050" s="1">
        <f t="shared" si="881"/>
        <v>22148.402999999998</v>
      </c>
      <c r="W1050" s="1">
        <f t="shared" si="882"/>
        <v>1305.4985698655512</v>
      </c>
      <c r="X1050" s="1">
        <f t="shared" si="883"/>
        <v>24759.4001397311</v>
      </c>
      <c r="Y1050" s="1">
        <f t="shared" si="884"/>
        <v>19537.405860268897</v>
      </c>
      <c r="Z1050" s="1">
        <f t="shared" si="885"/>
        <v>22351.004601697023</v>
      </c>
      <c r="AA1050" s="1">
        <f t="shared" si="886"/>
        <v>22806.152682383905</v>
      </c>
      <c r="AB1050" s="1">
        <f t="shared" si="887"/>
        <v>455.14808068688217</v>
      </c>
      <c r="AC1050" s="1">
        <f t="shared" si="888"/>
        <v>244.55405298858483</v>
      </c>
      <c r="AD1050" s="1">
        <f t="shared" si="889"/>
        <v>-210.59402769829734</v>
      </c>
      <c r="AE1050" s="4">
        <f t="shared" si="890"/>
        <v>24668</v>
      </c>
      <c r="AF1050" s="4">
        <f t="shared" si="891"/>
        <v>18910.939999999999</v>
      </c>
      <c r="AG1050" s="4">
        <f t="shared" si="892"/>
        <v>20269.606159999999</v>
      </c>
      <c r="AH1050" s="4">
        <f t="shared" si="893"/>
        <v>21110.136919999997</v>
      </c>
      <c r="AI1050" s="4">
        <f t="shared" si="894"/>
        <v>21789.47</v>
      </c>
      <c r="AJ1050" s="4">
        <f t="shared" si="895"/>
        <v>22468.803079999998</v>
      </c>
      <c r="AK1050" s="4">
        <f t="shared" si="896"/>
        <v>23435.989160000001</v>
      </c>
      <c r="AL1050" s="4">
        <f t="shared" si="897"/>
        <v>24668</v>
      </c>
      <c r="AM1050" s="4">
        <f t="shared" si="898"/>
        <v>18626</v>
      </c>
      <c r="AN1050" s="4">
        <f t="shared" si="899"/>
        <v>20051.912</v>
      </c>
      <c r="AO1050" s="4">
        <f t="shared" si="900"/>
        <v>20934.044000000002</v>
      </c>
      <c r="AP1050" s="4">
        <f t="shared" si="901"/>
        <v>21647</v>
      </c>
      <c r="AQ1050" s="4">
        <f t="shared" si="902"/>
        <v>22359.955999999998</v>
      </c>
      <c r="AR1050" s="4">
        <f t="shared" si="903"/>
        <v>23375.012000000002</v>
      </c>
      <c r="AS1050" s="4">
        <f t="shared" si="904"/>
        <v>31765.64</v>
      </c>
      <c r="AT1050" s="4">
        <f t="shared" si="905"/>
        <v>17622</v>
      </c>
      <c r="AU1050" s="4">
        <f t="shared" si="906"/>
        <v>20959.89904</v>
      </c>
      <c r="AV1050" s="4">
        <f t="shared" si="907"/>
        <v>23024.870479999998</v>
      </c>
      <c r="AW1050" s="4">
        <f t="shared" si="908"/>
        <v>24693.82</v>
      </c>
      <c r="AX1050" s="4">
        <f t="shared" si="909"/>
        <v>26362.769520000002</v>
      </c>
      <c r="AY1050" s="4">
        <f t="shared" si="910"/>
        <v>28738.901040000001</v>
      </c>
      <c r="AZ1050" s="1">
        <f t="shared" si="911"/>
        <v>31451.495285714293</v>
      </c>
      <c r="BA1050" s="1">
        <f t="shared" si="912"/>
        <v>29801.462078564968</v>
      </c>
      <c r="BB1050" s="1">
        <f t="shared" si="913"/>
        <v>0</v>
      </c>
      <c r="BC1050" s="1"/>
      <c r="BD1050" s="6">
        <f t="shared" si="914"/>
        <v>0</v>
      </c>
      <c r="BE1050" s="6"/>
      <c r="BF1050">
        <f t="shared" si="915"/>
        <v>1105539.3733439955</v>
      </c>
      <c r="BG1050">
        <f t="shared" si="916"/>
        <v>22198.405642651564</v>
      </c>
      <c r="BH1050">
        <f t="shared" si="917"/>
        <v>967.5099999999984</v>
      </c>
      <c r="BI1050">
        <f t="shared" si="918"/>
        <v>1228.3295893921572</v>
      </c>
      <c r="BJ1050">
        <f t="shared" si="919"/>
        <v>65.299002902940799</v>
      </c>
      <c r="BK1050">
        <f t="shared" si="920"/>
        <v>74.187810151231346</v>
      </c>
    </row>
    <row r="1051" spans="1:63" x14ac:dyDescent="0.35">
      <c r="A1051" s="2">
        <v>1659139200000</v>
      </c>
      <c r="B1051" s="3">
        <v>44772</v>
      </c>
      <c r="C1051" s="2" t="s">
        <v>9</v>
      </c>
      <c r="D1051" s="2">
        <v>23777.279999999999</v>
      </c>
      <c r="E1051" s="2">
        <v>24668</v>
      </c>
      <c r="F1051" s="2">
        <v>23502.25</v>
      </c>
      <c r="G1051" s="2">
        <v>23643.51</v>
      </c>
      <c r="H1051" s="2">
        <v>151060.13211000001</v>
      </c>
      <c r="I1051" s="2">
        <v>3634601094.9654198</v>
      </c>
      <c r="J1051" s="2">
        <f t="shared" si="869"/>
        <v>-0.54783111625217562</v>
      </c>
      <c r="K1051" s="2">
        <f t="shared" si="870"/>
        <v>4.7114485236283157</v>
      </c>
      <c r="L1051" s="2">
        <f t="shared" si="871"/>
        <v>22.633585410637036</v>
      </c>
      <c r="M1051" s="1">
        <f t="shared" si="872"/>
        <v>-1.5033923888908867</v>
      </c>
      <c r="N1051" s="1">
        <f t="shared" si="873"/>
        <v>-2.9153877744886412</v>
      </c>
      <c r="O1051" s="1">
        <f t="shared" si="874"/>
        <v>-14.201698478779162</v>
      </c>
      <c r="P1051" s="2">
        <f t="shared" si="875"/>
        <v>0</v>
      </c>
      <c r="Q1051" s="2">
        <f t="shared" si="876"/>
        <v>130.2400000000016</v>
      </c>
      <c r="R1051" s="2">
        <f t="shared" si="877"/>
        <v>379.6664285714287</v>
      </c>
      <c r="S1051" s="2">
        <f t="shared" si="878"/>
        <v>204.81571428571442</v>
      </c>
      <c r="T1051" s="1">
        <f t="shared" si="879"/>
        <v>64.957746478873233</v>
      </c>
      <c r="U1051" s="1">
        <f t="shared" si="880"/>
        <v>23217.682240605965</v>
      </c>
      <c r="V1051" s="1">
        <f t="shared" si="881"/>
        <v>21981.917499999996</v>
      </c>
      <c r="W1051" s="1">
        <f t="shared" si="882"/>
        <v>1360.0490322075709</v>
      </c>
      <c r="X1051" s="1">
        <f t="shared" si="883"/>
        <v>24702.015564415138</v>
      </c>
      <c r="Y1051" s="1">
        <f t="shared" si="884"/>
        <v>19261.819435584854</v>
      </c>
      <c r="Z1051" s="1">
        <f t="shared" si="885"/>
        <v>22275.619369832784</v>
      </c>
      <c r="AA1051" s="1">
        <f t="shared" si="886"/>
        <v>22717.576806453704</v>
      </c>
      <c r="AB1051" s="1">
        <f t="shared" si="887"/>
        <v>441.95743662091991</v>
      </c>
      <c r="AC1051" s="1">
        <f t="shared" si="888"/>
        <v>191.90554606401048</v>
      </c>
      <c r="AD1051" s="1">
        <f t="shared" si="889"/>
        <v>-250.05189055690943</v>
      </c>
      <c r="AE1051" s="4">
        <f t="shared" si="890"/>
        <v>24668</v>
      </c>
      <c r="AF1051" s="4">
        <f t="shared" si="891"/>
        <v>18910.939999999999</v>
      </c>
      <c r="AG1051" s="4">
        <f t="shared" si="892"/>
        <v>20269.606159999999</v>
      </c>
      <c r="AH1051" s="4">
        <f t="shared" si="893"/>
        <v>21110.136919999997</v>
      </c>
      <c r="AI1051" s="4">
        <f t="shared" si="894"/>
        <v>21789.47</v>
      </c>
      <c r="AJ1051" s="4">
        <f t="shared" si="895"/>
        <v>22468.803079999998</v>
      </c>
      <c r="AK1051" s="4">
        <f t="shared" si="896"/>
        <v>23435.989160000001</v>
      </c>
      <c r="AL1051" s="4">
        <f t="shared" si="897"/>
        <v>24668</v>
      </c>
      <c r="AM1051" s="4">
        <f t="shared" si="898"/>
        <v>18626</v>
      </c>
      <c r="AN1051" s="4">
        <f t="shared" si="899"/>
        <v>20051.912</v>
      </c>
      <c r="AO1051" s="4">
        <f t="shared" si="900"/>
        <v>20934.044000000002</v>
      </c>
      <c r="AP1051" s="4">
        <f t="shared" si="901"/>
        <v>21647</v>
      </c>
      <c r="AQ1051" s="4">
        <f t="shared" si="902"/>
        <v>22359.955999999998</v>
      </c>
      <c r="AR1051" s="4">
        <f t="shared" si="903"/>
        <v>23375.012000000002</v>
      </c>
      <c r="AS1051" s="4">
        <f t="shared" si="904"/>
        <v>31982.97</v>
      </c>
      <c r="AT1051" s="4">
        <f t="shared" si="905"/>
        <v>17622</v>
      </c>
      <c r="AU1051" s="4">
        <f t="shared" si="906"/>
        <v>21011.188920000001</v>
      </c>
      <c r="AV1051" s="4">
        <f t="shared" si="907"/>
        <v>23107.89054</v>
      </c>
      <c r="AW1051" s="4">
        <f t="shared" si="908"/>
        <v>24802.485000000001</v>
      </c>
      <c r="AX1051" s="4">
        <f t="shared" si="909"/>
        <v>26497.079460000001</v>
      </c>
      <c r="AY1051" s="4">
        <f t="shared" si="910"/>
        <v>28909.722420000002</v>
      </c>
      <c r="AZ1051" s="1">
        <f t="shared" si="911"/>
        <v>31554.952571428574</v>
      </c>
      <c r="BA1051" s="1">
        <f t="shared" si="912"/>
        <v>29890.614709778187</v>
      </c>
      <c r="BB1051" s="1">
        <f t="shared" si="913"/>
        <v>0</v>
      </c>
      <c r="BC1051" s="1"/>
      <c r="BD1051" s="6">
        <f t="shared" si="914"/>
        <v>0</v>
      </c>
      <c r="BE1051" s="6"/>
      <c r="BF1051">
        <f t="shared" si="915"/>
        <v>1233282.6981739956</v>
      </c>
      <c r="BG1051">
        <f t="shared" si="916"/>
        <v>22072.394931245886</v>
      </c>
      <c r="BH1051">
        <f t="shared" si="917"/>
        <v>1165.75</v>
      </c>
      <c r="BI1051">
        <f t="shared" si="918"/>
        <v>1268.4556800678738</v>
      </c>
      <c r="BJ1051">
        <f t="shared" si="919"/>
        <v>74.138836299381509</v>
      </c>
      <c r="BK1051">
        <f t="shared" si="920"/>
        <v>82.041747433315848</v>
      </c>
    </row>
    <row r="1052" spans="1:63" x14ac:dyDescent="0.35">
      <c r="A1052" s="2">
        <v>1659052800000</v>
      </c>
      <c r="B1052" s="3">
        <v>44771</v>
      </c>
      <c r="C1052" s="2" t="s">
        <v>9</v>
      </c>
      <c r="D1052" s="2">
        <v>23845.25</v>
      </c>
      <c r="E1052" s="2">
        <v>24442.66</v>
      </c>
      <c r="F1052" s="2">
        <v>23414.03</v>
      </c>
      <c r="G1052" s="2">
        <v>23773.75</v>
      </c>
      <c r="H1052" s="2">
        <v>198298.50623</v>
      </c>
      <c r="I1052" s="2">
        <v>4733780641.3050299</v>
      </c>
      <c r="J1052" s="2">
        <f t="shared" si="869"/>
        <v>-0.29014890367920509</v>
      </c>
      <c r="K1052" s="2">
        <f t="shared" si="870"/>
        <v>5.8913895863315213</v>
      </c>
      <c r="L1052" s="2">
        <f t="shared" si="871"/>
        <v>19.213216589334888</v>
      </c>
      <c r="M1052" s="1">
        <f t="shared" si="872"/>
        <v>-0.55084883758799608</v>
      </c>
      <c r="N1052" s="1">
        <f t="shared" si="873"/>
        <v>-1.9405016036595057</v>
      </c>
      <c r="O1052" s="1">
        <f t="shared" si="874"/>
        <v>-17.742846627057151</v>
      </c>
      <c r="P1052" s="2">
        <f t="shared" si="875"/>
        <v>0</v>
      </c>
      <c r="Q1052" s="2">
        <f t="shared" si="876"/>
        <v>69.180000000000291</v>
      </c>
      <c r="R1052" s="2">
        <f t="shared" si="877"/>
        <v>405.7778571428571</v>
      </c>
      <c r="S1052" s="2">
        <f t="shared" si="878"/>
        <v>195.51285714285717</v>
      </c>
      <c r="T1052" s="1">
        <f t="shared" si="879"/>
        <v>67.484470906039036</v>
      </c>
      <c r="U1052" s="1">
        <f t="shared" si="880"/>
        <v>23200.301515732739</v>
      </c>
      <c r="V1052" s="1">
        <f t="shared" si="881"/>
        <v>21842.865499999996</v>
      </c>
      <c r="W1052" s="1">
        <f t="shared" si="882"/>
        <v>1324.7684947811636</v>
      </c>
      <c r="X1052" s="1">
        <f t="shared" si="883"/>
        <v>24492.402489562322</v>
      </c>
      <c r="Y1052" s="1">
        <f t="shared" si="884"/>
        <v>19193.32851043767</v>
      </c>
      <c r="Z1052" s="1">
        <f t="shared" si="885"/>
        <v>22166.188119419407</v>
      </c>
      <c r="AA1052" s="1">
        <f t="shared" si="886"/>
        <v>22549.225316718013</v>
      </c>
      <c r="AB1052" s="1">
        <f t="shared" si="887"/>
        <v>383.03719729860677</v>
      </c>
      <c r="AC1052" s="1">
        <f t="shared" si="888"/>
        <v>129.39257342478311</v>
      </c>
      <c r="AD1052" s="1">
        <f t="shared" si="889"/>
        <v>-253.64462387382366</v>
      </c>
      <c r="AE1052" s="4">
        <f t="shared" si="890"/>
        <v>24442.66</v>
      </c>
      <c r="AF1052" s="4">
        <f t="shared" si="891"/>
        <v>18910.939999999999</v>
      </c>
      <c r="AG1052" s="4">
        <f t="shared" si="892"/>
        <v>20216.425919999998</v>
      </c>
      <c r="AH1052" s="4">
        <f t="shared" si="893"/>
        <v>21024.05704</v>
      </c>
      <c r="AI1052" s="4">
        <f t="shared" si="894"/>
        <v>21676.799999999999</v>
      </c>
      <c r="AJ1052" s="4">
        <f t="shared" si="895"/>
        <v>22329.542959999999</v>
      </c>
      <c r="AK1052" s="4">
        <f t="shared" si="896"/>
        <v>23258.871919999998</v>
      </c>
      <c r="AL1052" s="4">
        <f t="shared" si="897"/>
        <v>24442.66</v>
      </c>
      <c r="AM1052" s="4">
        <f t="shared" si="898"/>
        <v>18626</v>
      </c>
      <c r="AN1052" s="4">
        <f t="shared" si="899"/>
        <v>19998.731759999999</v>
      </c>
      <c r="AO1052" s="4">
        <f t="shared" si="900"/>
        <v>20847.964120000001</v>
      </c>
      <c r="AP1052" s="4">
        <f t="shared" si="901"/>
        <v>21534.33</v>
      </c>
      <c r="AQ1052" s="4">
        <f t="shared" si="902"/>
        <v>22220.695879999999</v>
      </c>
      <c r="AR1052" s="4">
        <f t="shared" si="903"/>
        <v>23197.894759999999</v>
      </c>
      <c r="AS1052" s="4">
        <f t="shared" si="904"/>
        <v>32399</v>
      </c>
      <c r="AT1052" s="4">
        <f t="shared" si="905"/>
        <v>17622</v>
      </c>
      <c r="AU1052" s="4">
        <f t="shared" si="906"/>
        <v>21109.371999999999</v>
      </c>
      <c r="AV1052" s="4">
        <f t="shared" si="907"/>
        <v>23266.813999999998</v>
      </c>
      <c r="AW1052" s="4">
        <f t="shared" si="908"/>
        <v>25010.5</v>
      </c>
      <c r="AX1052" s="4">
        <f t="shared" si="909"/>
        <v>26754.186000000002</v>
      </c>
      <c r="AY1052" s="4">
        <f t="shared" si="910"/>
        <v>29236.722000000002</v>
      </c>
      <c r="AZ1052" s="1">
        <f t="shared" si="911"/>
        <v>31663.265785714291</v>
      </c>
      <c r="BA1052" s="1">
        <f t="shared" si="912"/>
        <v>29976.191486624462</v>
      </c>
      <c r="BB1052" s="1">
        <f t="shared" si="913"/>
        <v>0</v>
      </c>
      <c r="BC1052" s="1"/>
      <c r="BD1052" s="6">
        <f t="shared" si="914"/>
        <v>0</v>
      </c>
      <c r="BE1052" s="6"/>
      <c r="BF1052">
        <f t="shared" si="915"/>
        <v>1384342.8302839957</v>
      </c>
      <c r="BG1052">
        <f t="shared" si="916"/>
        <v>21938.180037175873</v>
      </c>
      <c r="BH1052">
        <f t="shared" si="917"/>
        <v>1028.630000000001</v>
      </c>
      <c r="BI1052">
        <f t="shared" si="918"/>
        <v>1284.2565539244697</v>
      </c>
      <c r="BJ1052">
        <f t="shared" si="919"/>
        <v>83.125591251371702</v>
      </c>
      <c r="BK1052">
        <f t="shared" si="920"/>
        <v>81.190750318062854</v>
      </c>
    </row>
    <row r="1053" spans="1:63" x14ac:dyDescent="0.35">
      <c r="A1053" s="2">
        <v>1658966400000</v>
      </c>
      <c r="B1053" s="3">
        <v>44770</v>
      </c>
      <c r="C1053" s="2" t="s">
        <v>9</v>
      </c>
      <c r="D1053" s="2">
        <v>22954.31</v>
      </c>
      <c r="E1053" s="2">
        <v>24199.72</v>
      </c>
      <c r="F1053" s="2">
        <v>22582.13</v>
      </c>
      <c r="G1053" s="2">
        <v>23842.93</v>
      </c>
      <c r="H1053" s="2">
        <v>236029.0741</v>
      </c>
      <c r="I1053" s="2">
        <v>5511388547.6153803</v>
      </c>
      <c r="J1053" s="2">
        <f t="shared" si="869"/>
        <v>3.8796729760875177</v>
      </c>
      <c r="K1053" s="2">
        <f t="shared" si="870"/>
        <v>5.1051738099866668</v>
      </c>
      <c r="L1053" s="2">
        <f t="shared" si="871"/>
        <v>18.485902456938611</v>
      </c>
      <c r="M1053" s="1">
        <f t="shared" si="872"/>
        <v>-0.29099321730900801</v>
      </c>
      <c r="N1053" s="1">
        <f t="shared" si="873"/>
        <v>-5.1166110876473683</v>
      </c>
      <c r="O1053" s="1">
        <f t="shared" si="874"/>
        <v>-15.959993171980129</v>
      </c>
      <c r="P1053" s="2">
        <f t="shared" si="875"/>
        <v>890.47999999999956</v>
      </c>
      <c r="Q1053" s="2">
        <f t="shared" si="876"/>
        <v>0</v>
      </c>
      <c r="R1053" s="2">
        <f t="shared" si="877"/>
        <v>423.00642857142856</v>
      </c>
      <c r="S1053" s="2">
        <f t="shared" si="878"/>
        <v>190.57142857142858</v>
      </c>
      <c r="T1053" s="1">
        <f t="shared" si="879"/>
        <v>68.940954052867895</v>
      </c>
      <c r="U1053" s="1">
        <f t="shared" si="880"/>
        <v>23176.895455150403</v>
      </c>
      <c r="V1053" s="1">
        <f t="shared" si="881"/>
        <v>21733.769499999999</v>
      </c>
      <c r="W1053" s="1">
        <f t="shared" si="882"/>
        <v>1248.93747683571</v>
      </c>
      <c r="X1053" s="1">
        <f t="shared" si="883"/>
        <v>24231.644453671419</v>
      </c>
      <c r="Y1053" s="1">
        <f t="shared" si="884"/>
        <v>19235.894546328578</v>
      </c>
      <c r="Z1053" s="1">
        <f t="shared" si="885"/>
        <v>22037.58316897296</v>
      </c>
      <c r="AA1053" s="1">
        <f t="shared" si="886"/>
        <v>22326.584465212196</v>
      </c>
      <c r="AB1053" s="1">
        <f t="shared" si="887"/>
        <v>289.00129623923567</v>
      </c>
      <c r="AC1053" s="1">
        <f t="shared" si="888"/>
        <v>65.981417456327193</v>
      </c>
      <c r="AD1053" s="1">
        <f t="shared" si="889"/>
        <v>-223.01987878290848</v>
      </c>
      <c r="AE1053" s="4">
        <f t="shared" si="890"/>
        <v>24276.74</v>
      </c>
      <c r="AF1053" s="4">
        <f t="shared" si="891"/>
        <v>18910.939999999999</v>
      </c>
      <c r="AG1053" s="4">
        <f t="shared" si="892"/>
        <v>20177.268799999998</v>
      </c>
      <c r="AH1053" s="4">
        <f t="shared" si="893"/>
        <v>20960.675599999999</v>
      </c>
      <c r="AI1053" s="4">
        <f t="shared" si="894"/>
        <v>21593.84</v>
      </c>
      <c r="AJ1053" s="4">
        <f t="shared" si="895"/>
        <v>22227.004400000002</v>
      </c>
      <c r="AK1053" s="4">
        <f t="shared" si="896"/>
        <v>23128.4588</v>
      </c>
      <c r="AL1053" s="4">
        <f t="shared" si="897"/>
        <v>24276.74</v>
      </c>
      <c r="AM1053" s="4">
        <f t="shared" si="898"/>
        <v>17960.41</v>
      </c>
      <c r="AN1053" s="4">
        <f t="shared" si="899"/>
        <v>19451.063880000002</v>
      </c>
      <c r="AO1053" s="4">
        <f t="shared" si="900"/>
        <v>20373.248060000002</v>
      </c>
      <c r="AP1053" s="4">
        <f t="shared" si="901"/>
        <v>21118.575000000001</v>
      </c>
      <c r="AQ1053" s="4">
        <f t="shared" si="902"/>
        <v>21863.90194</v>
      </c>
      <c r="AR1053" s="4">
        <f t="shared" si="903"/>
        <v>22925.045380000003</v>
      </c>
      <c r="AS1053" s="4">
        <f t="shared" si="904"/>
        <v>32399</v>
      </c>
      <c r="AT1053" s="4">
        <f t="shared" si="905"/>
        <v>17622</v>
      </c>
      <c r="AU1053" s="4">
        <f t="shared" si="906"/>
        <v>21109.371999999999</v>
      </c>
      <c r="AV1053" s="4">
        <f t="shared" si="907"/>
        <v>23266.813999999998</v>
      </c>
      <c r="AW1053" s="4">
        <f t="shared" si="908"/>
        <v>25010.5</v>
      </c>
      <c r="AX1053" s="4">
        <f t="shared" si="909"/>
        <v>26754.186000000002</v>
      </c>
      <c r="AY1053" s="4">
        <f t="shared" si="910"/>
        <v>29236.722000000002</v>
      </c>
      <c r="AZ1053" s="1">
        <f t="shared" si="911"/>
        <v>31770.093071428575</v>
      </c>
      <c r="BA1053" s="1">
        <f t="shared" si="912"/>
        <v>30061.156438496029</v>
      </c>
      <c r="BB1053" s="1">
        <f t="shared" si="913"/>
        <v>0</v>
      </c>
      <c r="BC1053" s="1"/>
      <c r="BD1053" s="6">
        <f t="shared" si="914"/>
        <v>0</v>
      </c>
      <c r="BE1053" s="6"/>
      <c r="BF1053">
        <f t="shared" si="915"/>
        <v>1582641.3365139957</v>
      </c>
      <c r="BG1053">
        <f t="shared" si="916"/>
        <v>21814.665319764808</v>
      </c>
      <c r="BH1053">
        <f t="shared" si="917"/>
        <v>1617.5900000000001</v>
      </c>
      <c r="BI1053">
        <f t="shared" si="918"/>
        <v>1323.5837160666954</v>
      </c>
      <c r="BJ1053">
        <f t="shared" si="919"/>
        <v>88.860814749194333</v>
      </c>
      <c r="BK1053">
        <f t="shared" si="920"/>
        <v>68.041900346228246</v>
      </c>
    </row>
    <row r="1054" spans="1:63" x14ac:dyDescent="0.35">
      <c r="A1054" s="2">
        <v>1658880000000</v>
      </c>
      <c r="B1054" s="3">
        <v>44769</v>
      </c>
      <c r="C1054" s="2" t="s">
        <v>9</v>
      </c>
      <c r="D1054" s="2">
        <v>21254.67</v>
      </c>
      <c r="E1054" s="2">
        <v>23112.63</v>
      </c>
      <c r="F1054" s="2">
        <v>21042.53</v>
      </c>
      <c r="G1054" s="2">
        <v>22952.45</v>
      </c>
      <c r="H1054" s="2">
        <v>210971.19795999999</v>
      </c>
      <c r="I1054" s="2">
        <v>4614909656.6957798</v>
      </c>
      <c r="J1054" s="2">
        <f t="shared" si="869"/>
        <v>7.9877975052071033</v>
      </c>
      <c r="K1054" s="2">
        <f t="shared" si="870"/>
        <v>-0.86272616111045197</v>
      </c>
      <c r="L1054" s="2">
        <f t="shared" si="871"/>
        <v>13.170562622002841</v>
      </c>
      <c r="M1054" s="1">
        <f t="shared" si="872"/>
        <v>3.7347758853463042</v>
      </c>
      <c r="N1054" s="1">
        <f t="shared" si="873"/>
        <v>-0.58416421776325289</v>
      </c>
      <c r="O1054" s="1">
        <f t="shared" si="874"/>
        <v>-11.813117989582816</v>
      </c>
      <c r="P1054" s="2">
        <f t="shared" si="875"/>
        <v>1697.7800000000025</v>
      </c>
      <c r="Q1054" s="2">
        <f t="shared" si="876"/>
        <v>0</v>
      </c>
      <c r="R1054" s="2">
        <f t="shared" si="877"/>
        <v>384.68428571428586</v>
      </c>
      <c r="S1054" s="2">
        <f t="shared" si="878"/>
        <v>190.57142857142858</v>
      </c>
      <c r="T1054" s="1">
        <f t="shared" si="879"/>
        <v>66.871875613081386</v>
      </c>
      <c r="U1054" s="1">
        <f t="shared" si="880"/>
        <v>23149.710371687153</v>
      </c>
      <c r="V1054" s="1">
        <f t="shared" si="881"/>
        <v>21621.360500000003</v>
      </c>
      <c r="W1054" s="1">
        <f t="shared" si="882"/>
        <v>1151.4110725951657</v>
      </c>
      <c r="X1054" s="1">
        <f t="shared" si="883"/>
        <v>23924.182645190333</v>
      </c>
      <c r="Y1054" s="1">
        <f t="shared" si="884"/>
        <v>19318.538354809672</v>
      </c>
      <c r="Z1054" s="1">
        <f t="shared" si="885"/>
        <v>21893.155422490796</v>
      </c>
      <c r="AA1054" s="1">
        <f t="shared" si="886"/>
        <v>22050.885277068963</v>
      </c>
      <c r="AB1054" s="1">
        <f t="shared" si="887"/>
        <v>157.72985457816685</v>
      </c>
      <c r="AC1054" s="1">
        <f t="shared" si="888"/>
        <v>10.22644776060007</v>
      </c>
      <c r="AD1054" s="1">
        <f t="shared" si="889"/>
        <v>-147.50340681756677</v>
      </c>
      <c r="AE1054" s="4">
        <f t="shared" si="890"/>
        <v>24276.74</v>
      </c>
      <c r="AF1054" s="4">
        <f t="shared" si="891"/>
        <v>18910.939999999999</v>
      </c>
      <c r="AG1054" s="4">
        <f t="shared" si="892"/>
        <v>20177.268799999998</v>
      </c>
      <c r="AH1054" s="4">
        <f t="shared" si="893"/>
        <v>20960.675599999999</v>
      </c>
      <c r="AI1054" s="4">
        <f t="shared" si="894"/>
        <v>21593.84</v>
      </c>
      <c r="AJ1054" s="4">
        <f t="shared" si="895"/>
        <v>22227.004400000002</v>
      </c>
      <c r="AK1054" s="4">
        <f t="shared" si="896"/>
        <v>23128.4588</v>
      </c>
      <c r="AL1054" s="4">
        <f t="shared" si="897"/>
        <v>24276.74</v>
      </c>
      <c r="AM1054" s="4">
        <f t="shared" si="898"/>
        <v>17622</v>
      </c>
      <c r="AN1054" s="4">
        <f t="shared" si="899"/>
        <v>19192.518640000002</v>
      </c>
      <c r="AO1054" s="4">
        <f t="shared" si="900"/>
        <v>20164.110680000002</v>
      </c>
      <c r="AP1054" s="4">
        <f t="shared" si="901"/>
        <v>20949.370000000003</v>
      </c>
      <c r="AQ1054" s="4">
        <f t="shared" si="902"/>
        <v>21734.62932</v>
      </c>
      <c r="AR1054" s="4">
        <f t="shared" si="903"/>
        <v>22852.625640000002</v>
      </c>
      <c r="AS1054" s="4">
        <f t="shared" si="904"/>
        <v>32399</v>
      </c>
      <c r="AT1054" s="4">
        <f t="shared" si="905"/>
        <v>17622</v>
      </c>
      <c r="AU1054" s="4">
        <f t="shared" si="906"/>
        <v>21109.371999999999</v>
      </c>
      <c r="AV1054" s="4">
        <f t="shared" si="907"/>
        <v>23266.813999999998</v>
      </c>
      <c r="AW1054" s="4">
        <f t="shared" si="908"/>
        <v>25010.5</v>
      </c>
      <c r="AX1054" s="4">
        <f t="shared" si="909"/>
        <v>26754.186000000002</v>
      </c>
      <c r="AY1054" s="4">
        <f t="shared" si="910"/>
        <v>29236.722000000002</v>
      </c>
      <c r="AZ1054" s="1">
        <f t="shared" si="911"/>
        <v>31881.372142857148</v>
      </c>
      <c r="BA1054" s="1">
        <f t="shared" si="912"/>
        <v>30146.337622585015</v>
      </c>
      <c r="BB1054" s="1">
        <f t="shared" si="913"/>
        <v>1</v>
      </c>
      <c r="BC1054" s="1" t="str">
        <f t="shared" ref="BC1026:BC1089" si="922">IF(BB1054=1, TEXT(E1055, "$#,##0") &amp; "–" &amp; TEXT(F1053, "$#,##0"), "NA")</f>
        <v>$21,348–$22,582</v>
      </c>
      <c r="BD1054" s="6">
        <f t="shared" si="914"/>
        <v>0</v>
      </c>
      <c r="BE1054" s="6"/>
      <c r="BF1054">
        <f t="shared" si="915"/>
        <v>1346612.2624139956</v>
      </c>
      <c r="BG1054">
        <f t="shared" si="916"/>
        <v>21700.387882168106</v>
      </c>
      <c r="BH1054">
        <f t="shared" si="917"/>
        <v>2070.1000000000022</v>
      </c>
      <c r="BI1054">
        <f t="shared" si="918"/>
        <v>1278.3519800769561</v>
      </c>
      <c r="BJ1054">
        <f t="shared" si="919"/>
        <v>71.585844953622541</v>
      </c>
      <c r="BK1054">
        <f t="shared" si="920"/>
        <v>53.330620277321053</v>
      </c>
    </row>
    <row r="1055" spans="1:63" x14ac:dyDescent="0.35">
      <c r="A1055" s="2">
        <v>1658793600000</v>
      </c>
      <c r="B1055" s="3">
        <v>44768</v>
      </c>
      <c r="C1055" s="2" t="s">
        <v>9</v>
      </c>
      <c r="D1055" s="2">
        <v>21310.9</v>
      </c>
      <c r="E1055" s="2">
        <v>21347.82</v>
      </c>
      <c r="F1055" s="2">
        <v>20706.5</v>
      </c>
      <c r="G1055" s="2">
        <v>21254.67</v>
      </c>
      <c r="H1055" s="2">
        <v>177817.24325999999</v>
      </c>
      <c r="I1055" s="2">
        <v>3738774849.3577099</v>
      </c>
      <c r="J1055" s="2">
        <f t="shared" si="869"/>
        <v>-0.26385558563928879</v>
      </c>
      <c r="K1055" s="2">
        <f t="shared" si="870"/>
        <v>-8.4769606386689276</v>
      </c>
      <c r="L1055" s="2">
        <f t="shared" si="871"/>
        <v>2.4688852292098802</v>
      </c>
      <c r="M1055" s="1">
        <f t="shared" si="872"/>
        <v>7.3969445527601732</v>
      </c>
      <c r="N1055" s="1">
        <f t="shared" si="873"/>
        <v>8.1540668474269555</v>
      </c>
      <c r="O1055" s="1">
        <f t="shared" si="874"/>
        <v>1.4320147054741506</v>
      </c>
      <c r="P1055" s="2">
        <f t="shared" si="875"/>
        <v>0</v>
      </c>
      <c r="Q1055" s="2">
        <f t="shared" si="876"/>
        <v>56.230000000003201</v>
      </c>
      <c r="R1055" s="2">
        <f t="shared" si="877"/>
        <v>328.13714285714275</v>
      </c>
      <c r="S1055" s="2">
        <f t="shared" si="878"/>
        <v>190.57142857142858</v>
      </c>
      <c r="T1055" s="1">
        <f t="shared" si="879"/>
        <v>63.260404961773183</v>
      </c>
      <c r="U1055" s="1">
        <f t="shared" si="880"/>
        <v>23157.761815429487</v>
      </c>
      <c r="V1055" s="1">
        <f t="shared" si="881"/>
        <v>21554.986999999997</v>
      </c>
      <c r="W1055" s="1">
        <f t="shared" si="882"/>
        <v>1110.2939740361558</v>
      </c>
      <c r="X1055" s="1">
        <f t="shared" si="883"/>
        <v>23775.57494807231</v>
      </c>
      <c r="Y1055" s="1">
        <f t="shared" si="884"/>
        <v>19334.399051927685</v>
      </c>
      <c r="Z1055" s="1">
        <f t="shared" si="885"/>
        <v>21808.411856290058</v>
      </c>
      <c r="AA1055" s="1">
        <f t="shared" si="886"/>
        <v>21886.964418354226</v>
      </c>
      <c r="AB1055" s="1">
        <f t="shared" si="887"/>
        <v>78.552562064167432</v>
      </c>
      <c r="AC1055" s="1">
        <f t="shared" si="888"/>
        <v>-26.649403943791626</v>
      </c>
      <c r="AD1055" s="1">
        <f t="shared" si="889"/>
        <v>-105.20196600795906</v>
      </c>
      <c r="AE1055" s="4">
        <f t="shared" si="890"/>
        <v>24276.74</v>
      </c>
      <c r="AF1055" s="4">
        <f t="shared" si="891"/>
        <v>18910.939999999999</v>
      </c>
      <c r="AG1055" s="4">
        <f t="shared" si="892"/>
        <v>20177.268799999998</v>
      </c>
      <c r="AH1055" s="4">
        <f t="shared" si="893"/>
        <v>20960.675599999999</v>
      </c>
      <c r="AI1055" s="4">
        <f t="shared" si="894"/>
        <v>21593.84</v>
      </c>
      <c r="AJ1055" s="4">
        <f t="shared" si="895"/>
        <v>22227.004400000002</v>
      </c>
      <c r="AK1055" s="4">
        <f t="shared" si="896"/>
        <v>23128.4588</v>
      </c>
      <c r="AL1055" s="4">
        <f t="shared" si="897"/>
        <v>24276.74</v>
      </c>
      <c r="AM1055" s="4">
        <f t="shared" si="898"/>
        <v>17622</v>
      </c>
      <c r="AN1055" s="4">
        <f t="shared" si="899"/>
        <v>19192.518640000002</v>
      </c>
      <c r="AO1055" s="4">
        <f t="shared" si="900"/>
        <v>20164.110680000002</v>
      </c>
      <c r="AP1055" s="4">
        <f t="shared" si="901"/>
        <v>20949.370000000003</v>
      </c>
      <c r="AQ1055" s="4">
        <f t="shared" si="902"/>
        <v>21734.62932</v>
      </c>
      <c r="AR1055" s="4">
        <f t="shared" si="903"/>
        <v>22852.625640000002</v>
      </c>
      <c r="AS1055" s="4">
        <f t="shared" si="904"/>
        <v>32399</v>
      </c>
      <c r="AT1055" s="4">
        <f t="shared" si="905"/>
        <v>17622</v>
      </c>
      <c r="AU1055" s="4">
        <f t="shared" si="906"/>
        <v>21109.371999999999</v>
      </c>
      <c r="AV1055" s="4">
        <f t="shared" si="907"/>
        <v>23266.813999999998</v>
      </c>
      <c r="AW1055" s="4">
        <f t="shared" si="908"/>
        <v>25010.5</v>
      </c>
      <c r="AX1055" s="4">
        <f t="shared" si="909"/>
        <v>26754.186000000002</v>
      </c>
      <c r="AY1055" s="4">
        <f t="shared" si="910"/>
        <v>29236.722000000002</v>
      </c>
      <c r="AZ1055" s="1">
        <f t="shared" si="911"/>
        <v>32017.009714285716</v>
      </c>
      <c r="BA1055" s="1">
        <f t="shared" si="912"/>
        <v>30244.88402837385</v>
      </c>
      <c r="BB1055" s="1">
        <f t="shared" si="913"/>
        <v>0</v>
      </c>
      <c r="BC1055" s="1"/>
      <c r="BD1055" s="6">
        <f t="shared" si="914"/>
        <v>0</v>
      </c>
      <c r="BE1055" s="6"/>
      <c r="BF1055">
        <f t="shared" si="915"/>
        <v>1135641.0644539956</v>
      </c>
      <c r="BG1055">
        <f t="shared" si="916"/>
        <v>21650.234824956653</v>
      </c>
      <c r="BH1055">
        <f t="shared" si="917"/>
        <v>641.31999999999971</v>
      </c>
      <c r="BI1055">
        <f t="shared" si="918"/>
        <v>1156.5445923964874</v>
      </c>
      <c r="BJ1055">
        <f t="shared" si="919"/>
        <v>43.679041335867872</v>
      </c>
      <c r="BK1055">
        <f t="shared" si="920"/>
        <v>52.259557444059283</v>
      </c>
    </row>
    <row r="1056" spans="1:63" x14ac:dyDescent="0.35">
      <c r="A1056" s="2">
        <v>1658707200000</v>
      </c>
      <c r="B1056" s="3">
        <v>44767</v>
      </c>
      <c r="C1056" s="2" t="s">
        <v>9</v>
      </c>
      <c r="D1056" s="2">
        <v>22577.13</v>
      </c>
      <c r="E1056" s="2">
        <v>22666</v>
      </c>
      <c r="F1056" s="2">
        <v>21250</v>
      </c>
      <c r="G1056" s="2">
        <v>21310.9</v>
      </c>
      <c r="H1056" s="2">
        <v>180344.76642999999</v>
      </c>
      <c r="I1056" s="2">
        <v>3954002948.5472498</v>
      </c>
      <c r="J1056" s="2">
        <f t="shared" si="869"/>
        <v>-5.6191230345159848</v>
      </c>
      <c r="K1056" s="2">
        <f t="shared" si="870"/>
        <v>-8.9146210008112181</v>
      </c>
      <c r="L1056" s="2">
        <f t="shared" si="871"/>
        <v>1.2968394914552606</v>
      </c>
      <c r="M1056" s="1">
        <f t="shared" si="872"/>
        <v>-0.26455362515627484</v>
      </c>
      <c r="N1056" s="1">
        <f t="shared" si="873"/>
        <v>9.1836102651694524</v>
      </c>
      <c r="O1056" s="1">
        <f t="shared" si="874"/>
        <v>0.26831339830790951</v>
      </c>
      <c r="P1056" s="2">
        <f t="shared" si="875"/>
        <v>0</v>
      </c>
      <c r="Q1056" s="2">
        <f t="shared" si="876"/>
        <v>1268.7799999999988</v>
      </c>
      <c r="R1056" s="2">
        <f t="shared" si="877"/>
        <v>328.13714285714275</v>
      </c>
      <c r="S1056" s="2">
        <f t="shared" si="878"/>
        <v>231.90214285714268</v>
      </c>
      <c r="T1056" s="1">
        <f t="shared" si="879"/>
        <v>58.591807972654991</v>
      </c>
      <c r="U1056" s="1">
        <f t="shared" si="880"/>
        <v>23235.439032385792</v>
      </c>
      <c r="V1056" s="1">
        <f t="shared" si="881"/>
        <v>21520.478999999999</v>
      </c>
      <c r="W1056" s="1">
        <f t="shared" si="882"/>
        <v>1129.6480098105783</v>
      </c>
      <c r="X1056" s="1">
        <f t="shared" si="883"/>
        <v>23779.775019621156</v>
      </c>
      <c r="Y1056" s="1">
        <f t="shared" si="884"/>
        <v>19261.182980378842</v>
      </c>
      <c r="Z1056" s="1">
        <f t="shared" si="885"/>
        <v>21852.711204793264</v>
      </c>
      <c r="AA1056" s="1">
        <f t="shared" si="886"/>
        <v>22001.927039873175</v>
      </c>
      <c r="AB1056" s="1">
        <f t="shared" si="887"/>
        <v>149.2158350799109</v>
      </c>
      <c r="AC1056" s="1">
        <f t="shared" si="888"/>
        <v>-52.949895445781387</v>
      </c>
      <c r="AD1056" s="1">
        <f t="shared" si="889"/>
        <v>-202.16573052569228</v>
      </c>
      <c r="AE1056" s="4">
        <f t="shared" si="890"/>
        <v>24276.74</v>
      </c>
      <c r="AF1056" s="4">
        <f t="shared" si="891"/>
        <v>18910.939999999999</v>
      </c>
      <c r="AG1056" s="4">
        <f t="shared" si="892"/>
        <v>20177.268799999998</v>
      </c>
      <c r="AH1056" s="4">
        <f t="shared" si="893"/>
        <v>20960.675599999999</v>
      </c>
      <c r="AI1056" s="4">
        <f t="shared" si="894"/>
        <v>21593.84</v>
      </c>
      <c r="AJ1056" s="4">
        <f t="shared" si="895"/>
        <v>22227.004400000002</v>
      </c>
      <c r="AK1056" s="4">
        <f t="shared" si="896"/>
        <v>23128.4588</v>
      </c>
      <c r="AL1056" s="4">
        <f t="shared" si="897"/>
        <v>24276.74</v>
      </c>
      <c r="AM1056" s="4">
        <f t="shared" si="898"/>
        <v>17622</v>
      </c>
      <c r="AN1056" s="4">
        <f t="shared" si="899"/>
        <v>19192.518640000002</v>
      </c>
      <c r="AO1056" s="4">
        <f t="shared" si="900"/>
        <v>20164.110680000002</v>
      </c>
      <c r="AP1056" s="4">
        <f t="shared" si="901"/>
        <v>20949.370000000003</v>
      </c>
      <c r="AQ1056" s="4">
        <f t="shared" si="902"/>
        <v>21734.62932</v>
      </c>
      <c r="AR1056" s="4">
        <f t="shared" si="903"/>
        <v>22852.625640000002</v>
      </c>
      <c r="AS1056" s="4">
        <f t="shared" si="904"/>
        <v>32399</v>
      </c>
      <c r="AT1056" s="4">
        <f t="shared" si="905"/>
        <v>17622</v>
      </c>
      <c r="AU1056" s="4">
        <f t="shared" si="906"/>
        <v>21109.371999999999</v>
      </c>
      <c r="AV1056" s="4">
        <f t="shared" si="907"/>
        <v>23266.813999999998</v>
      </c>
      <c r="AW1056" s="4">
        <f t="shared" si="908"/>
        <v>25010.5</v>
      </c>
      <c r="AX1056" s="4">
        <f t="shared" si="909"/>
        <v>26754.186000000002</v>
      </c>
      <c r="AY1056" s="4">
        <f t="shared" si="910"/>
        <v>29236.722000000002</v>
      </c>
      <c r="AZ1056" s="1">
        <f t="shared" si="911"/>
        <v>32141.837999999996</v>
      </c>
      <c r="BA1056" s="1">
        <f t="shared" si="912"/>
        <v>30368.037645200886</v>
      </c>
      <c r="BB1056" s="1">
        <f t="shared" si="913"/>
        <v>0</v>
      </c>
      <c r="BC1056" s="1"/>
      <c r="BD1056" s="6">
        <f t="shared" si="914"/>
        <v>1</v>
      </c>
      <c r="BE1056" s="6" t="str">
        <f t="shared" si="921"/>
        <v>$22,257–$21,348</v>
      </c>
      <c r="BF1056">
        <f t="shared" si="915"/>
        <v>1313458.3077139955</v>
      </c>
      <c r="BG1056">
        <f t="shared" si="916"/>
        <v>21647.027672672655</v>
      </c>
      <c r="BH1056">
        <f t="shared" si="917"/>
        <v>1416</v>
      </c>
      <c r="BI1056">
        <f t="shared" si="918"/>
        <v>1235.8099143036395</v>
      </c>
      <c r="BJ1056">
        <f t="shared" si="919"/>
        <v>44.726974542472725</v>
      </c>
      <c r="BK1056">
        <f t="shared" si="920"/>
        <v>59.691813584802524</v>
      </c>
    </row>
    <row r="1057" spans="1:63" x14ac:dyDescent="0.35">
      <c r="A1057" s="2">
        <v>1658620800000</v>
      </c>
      <c r="B1057" s="3">
        <v>44766</v>
      </c>
      <c r="C1057" s="2" t="s">
        <v>9</v>
      </c>
      <c r="D1057" s="2">
        <v>22448.58</v>
      </c>
      <c r="E1057" s="2">
        <v>23014.639999999999</v>
      </c>
      <c r="F1057" s="2">
        <v>22257.15</v>
      </c>
      <c r="G1057" s="2">
        <v>22579.68</v>
      </c>
      <c r="H1057" s="2">
        <v>115189.67277</v>
      </c>
      <c r="I1057" s="2">
        <v>2610817967.1639299</v>
      </c>
      <c r="J1057" s="2">
        <f t="shared" si="869"/>
        <v>0.57284574855452586</v>
      </c>
      <c r="K1057" s="2">
        <f t="shared" si="870"/>
        <v>0.65574267427107602</v>
      </c>
      <c r="L1057" s="2">
        <f t="shared" si="871"/>
        <v>5.0648195842110262</v>
      </c>
      <c r="M1057" s="1">
        <f t="shared" si="872"/>
        <v>-5.9536669028525253</v>
      </c>
      <c r="N1057" s="1">
        <f t="shared" si="873"/>
        <v>3.1605408048298265</v>
      </c>
      <c r="O1057" s="1">
        <f t="shared" si="874"/>
        <v>-4.6526788687882261</v>
      </c>
      <c r="P1057" s="2">
        <f t="shared" si="875"/>
        <v>128.61000000000058</v>
      </c>
      <c r="Q1057" s="2">
        <f t="shared" si="876"/>
        <v>0</v>
      </c>
      <c r="R1057" s="2">
        <f t="shared" si="877"/>
        <v>328.13714285714275</v>
      </c>
      <c r="S1057" s="2">
        <f t="shared" si="878"/>
        <v>205.47928571428565</v>
      </c>
      <c r="T1057" s="1">
        <f t="shared" si="879"/>
        <v>61.493073542659722</v>
      </c>
      <c r="U1057" s="1">
        <f t="shared" si="880"/>
        <v>23313.991645952559</v>
      </c>
      <c r="V1057" s="1">
        <f t="shared" si="881"/>
        <v>21463.7255</v>
      </c>
      <c r="W1057" s="1">
        <f t="shared" si="882"/>
        <v>1166.6582812052336</v>
      </c>
      <c r="X1057" s="1">
        <f t="shared" si="883"/>
        <v>23797.042062410466</v>
      </c>
      <c r="Y1057" s="1">
        <f t="shared" si="884"/>
        <v>19130.408937589535</v>
      </c>
      <c r="Z1057" s="1">
        <f t="shared" si="885"/>
        <v>21896.056101176728</v>
      </c>
      <c r="AA1057" s="1">
        <f t="shared" si="886"/>
        <v>22127.568319850114</v>
      </c>
      <c r="AB1057" s="1">
        <f t="shared" si="887"/>
        <v>231.51221867338609</v>
      </c>
      <c r="AC1057" s="1">
        <f t="shared" si="888"/>
        <v>-103.49132807720446</v>
      </c>
      <c r="AD1057" s="1">
        <f t="shared" si="889"/>
        <v>-335.00354675059054</v>
      </c>
      <c r="AE1057" s="4">
        <f t="shared" si="890"/>
        <v>24276.74</v>
      </c>
      <c r="AF1057" s="4">
        <f t="shared" si="891"/>
        <v>18910.939999999999</v>
      </c>
      <c r="AG1057" s="4">
        <f t="shared" si="892"/>
        <v>20177.268799999998</v>
      </c>
      <c r="AH1057" s="4">
        <f t="shared" si="893"/>
        <v>20960.675599999999</v>
      </c>
      <c r="AI1057" s="4">
        <f t="shared" si="894"/>
        <v>21593.84</v>
      </c>
      <c r="AJ1057" s="4">
        <f t="shared" si="895"/>
        <v>22227.004400000002</v>
      </c>
      <c r="AK1057" s="4">
        <f t="shared" si="896"/>
        <v>23128.4588</v>
      </c>
      <c r="AL1057" s="4">
        <f t="shared" si="897"/>
        <v>24276.74</v>
      </c>
      <c r="AM1057" s="4">
        <f t="shared" si="898"/>
        <v>17622</v>
      </c>
      <c r="AN1057" s="4">
        <f t="shared" si="899"/>
        <v>19192.518640000002</v>
      </c>
      <c r="AO1057" s="4">
        <f t="shared" si="900"/>
        <v>20164.110680000002</v>
      </c>
      <c r="AP1057" s="4">
        <f t="shared" si="901"/>
        <v>20949.370000000003</v>
      </c>
      <c r="AQ1057" s="4">
        <f t="shared" si="902"/>
        <v>21734.62932</v>
      </c>
      <c r="AR1057" s="4">
        <f t="shared" si="903"/>
        <v>22852.625640000002</v>
      </c>
      <c r="AS1057" s="4">
        <f t="shared" si="904"/>
        <v>32399</v>
      </c>
      <c r="AT1057" s="4">
        <f t="shared" si="905"/>
        <v>17622</v>
      </c>
      <c r="AU1057" s="4">
        <f t="shared" si="906"/>
        <v>21109.371999999999</v>
      </c>
      <c r="AV1057" s="4">
        <f t="shared" si="907"/>
        <v>23266.813999999998</v>
      </c>
      <c r="AW1057" s="4">
        <f t="shared" si="908"/>
        <v>25010.5</v>
      </c>
      <c r="AX1057" s="4">
        <f t="shared" si="909"/>
        <v>26754.186000000002</v>
      </c>
      <c r="AY1057" s="4">
        <f t="shared" si="910"/>
        <v>29236.722000000002</v>
      </c>
      <c r="AZ1057" s="1">
        <f t="shared" si="911"/>
        <v>32260.960142857144</v>
      </c>
      <c r="BA1057" s="1">
        <f t="shared" si="912"/>
        <v>30492.108023902267</v>
      </c>
      <c r="BB1057" s="1">
        <f t="shared" si="913"/>
        <v>0</v>
      </c>
      <c r="BC1057" s="1"/>
      <c r="BD1057" s="6">
        <f t="shared" si="914"/>
        <v>0</v>
      </c>
      <c r="BE1057" s="6"/>
      <c r="BF1057">
        <f t="shared" si="915"/>
        <v>1493803.0741439955</v>
      </c>
      <c r="BG1057">
        <f t="shared" si="916"/>
        <v>21597.864829012939</v>
      </c>
      <c r="BH1057">
        <f t="shared" si="917"/>
        <v>757.48999999999796</v>
      </c>
      <c r="BI1057">
        <f t="shared" si="918"/>
        <v>1208.0883626580455</v>
      </c>
      <c r="BJ1057">
        <f t="shared" si="919"/>
        <v>68.372656453837266</v>
      </c>
      <c r="BK1057">
        <f t="shared" si="920"/>
        <v>68.226918632822688</v>
      </c>
    </row>
    <row r="1058" spans="1:63" x14ac:dyDescent="0.35">
      <c r="A1058" s="2">
        <v>1658534400000</v>
      </c>
      <c r="B1058" s="3">
        <v>44765</v>
      </c>
      <c r="C1058" s="2" t="s">
        <v>9</v>
      </c>
      <c r="D1058" s="2">
        <v>22684.83</v>
      </c>
      <c r="E1058" s="2">
        <v>23000.77</v>
      </c>
      <c r="F1058" s="2">
        <v>21934.57</v>
      </c>
      <c r="G1058" s="2">
        <v>22451.07</v>
      </c>
      <c r="H1058" s="2">
        <v>122137.77374999999</v>
      </c>
      <c r="I1058" s="2">
        <v>2745262660.6777802</v>
      </c>
      <c r="J1058" s="2">
        <f t="shared" si="869"/>
        <v>-1.0304683790885891</v>
      </c>
      <c r="K1058" s="2">
        <f t="shared" si="870"/>
        <v>7.9473857302761397</v>
      </c>
      <c r="L1058" s="2">
        <f t="shared" si="871"/>
        <v>5.7133332297439177</v>
      </c>
      <c r="M1058" s="1">
        <f t="shared" si="872"/>
        <v>0.56958291702982766</v>
      </c>
      <c r="N1058" s="1">
        <f t="shared" si="873"/>
        <v>5.311283604745781</v>
      </c>
      <c r="O1058" s="1">
        <f t="shared" si="874"/>
        <v>-4.6823603507538749</v>
      </c>
      <c r="P1058" s="2">
        <f t="shared" si="875"/>
        <v>0</v>
      </c>
      <c r="Q1058" s="2">
        <f t="shared" si="876"/>
        <v>233.76000000000204</v>
      </c>
      <c r="R1058" s="2">
        <f t="shared" si="877"/>
        <v>318.95071428571413</v>
      </c>
      <c r="S1058" s="2">
        <f t="shared" si="878"/>
        <v>257.57642857142855</v>
      </c>
      <c r="T1058" s="1">
        <f t="shared" si="879"/>
        <v>55.322757694471072</v>
      </c>
      <c r="U1058" s="1">
        <f t="shared" si="880"/>
        <v>23343.96354986899</v>
      </c>
      <c r="V1058" s="1">
        <f t="shared" si="881"/>
        <v>21346.577000000005</v>
      </c>
      <c r="W1058" s="1">
        <f t="shared" si="882"/>
        <v>1166.3526068951019</v>
      </c>
      <c r="X1058" s="1">
        <f t="shared" si="883"/>
        <v>23679.282213790208</v>
      </c>
      <c r="Y1058" s="1">
        <f t="shared" si="884"/>
        <v>19013.871786209802</v>
      </c>
      <c r="Z1058" s="1">
        <f t="shared" si="885"/>
        <v>21841.366189270866</v>
      </c>
      <c r="AA1058" s="1">
        <f t="shared" si="886"/>
        <v>22045.366196186496</v>
      </c>
      <c r="AB1058" s="1">
        <f t="shared" si="887"/>
        <v>204.00000691563037</v>
      </c>
      <c r="AC1058" s="1">
        <f t="shared" si="888"/>
        <v>-187.24221476485209</v>
      </c>
      <c r="AD1058" s="1">
        <f t="shared" si="889"/>
        <v>-391.24222168048243</v>
      </c>
      <c r="AE1058" s="4">
        <f t="shared" si="890"/>
        <v>24276.74</v>
      </c>
      <c r="AF1058" s="4">
        <f t="shared" si="891"/>
        <v>18910.939999999999</v>
      </c>
      <c r="AG1058" s="4">
        <f t="shared" si="892"/>
        <v>20177.268799999998</v>
      </c>
      <c r="AH1058" s="4">
        <f t="shared" si="893"/>
        <v>20960.675599999999</v>
      </c>
      <c r="AI1058" s="4">
        <f t="shared" si="894"/>
        <v>21593.84</v>
      </c>
      <c r="AJ1058" s="4">
        <f t="shared" si="895"/>
        <v>22227.004400000002</v>
      </c>
      <c r="AK1058" s="4">
        <f t="shared" si="896"/>
        <v>23128.4588</v>
      </c>
      <c r="AL1058" s="4">
        <f t="shared" si="897"/>
        <v>24276.74</v>
      </c>
      <c r="AM1058" s="4">
        <f t="shared" si="898"/>
        <v>17622</v>
      </c>
      <c r="AN1058" s="4">
        <f t="shared" si="899"/>
        <v>19192.518640000002</v>
      </c>
      <c r="AO1058" s="4">
        <f t="shared" si="900"/>
        <v>20164.110680000002</v>
      </c>
      <c r="AP1058" s="4">
        <f t="shared" si="901"/>
        <v>20949.370000000003</v>
      </c>
      <c r="AQ1058" s="4">
        <f t="shared" si="902"/>
        <v>21734.62932</v>
      </c>
      <c r="AR1058" s="4">
        <f t="shared" si="903"/>
        <v>22852.625640000002</v>
      </c>
      <c r="AS1058" s="4">
        <f t="shared" si="904"/>
        <v>32399</v>
      </c>
      <c r="AT1058" s="4">
        <f t="shared" si="905"/>
        <v>17622</v>
      </c>
      <c r="AU1058" s="4">
        <f t="shared" si="906"/>
        <v>21109.371999999999</v>
      </c>
      <c r="AV1058" s="4">
        <f t="shared" si="907"/>
        <v>23266.813999999998</v>
      </c>
      <c r="AW1058" s="4">
        <f t="shared" si="908"/>
        <v>25010.5</v>
      </c>
      <c r="AX1058" s="4">
        <f t="shared" si="909"/>
        <v>26754.186000000002</v>
      </c>
      <c r="AY1058" s="4">
        <f t="shared" si="910"/>
        <v>29236.722000000002</v>
      </c>
      <c r="AZ1058" s="1">
        <f t="shared" si="911"/>
        <v>32374.111071428564</v>
      </c>
      <c r="BA1058" s="1">
        <f t="shared" si="912"/>
        <v>30600.497448887229</v>
      </c>
      <c r="BB1058" s="1">
        <f t="shared" si="913"/>
        <v>0</v>
      </c>
      <c r="BC1058" s="1"/>
      <c r="BD1058" s="6">
        <f t="shared" si="914"/>
        <v>0</v>
      </c>
      <c r="BE1058" s="6"/>
      <c r="BF1058">
        <f t="shared" si="915"/>
        <v>1378613.4013739955</v>
      </c>
      <c r="BG1058">
        <f t="shared" si="916"/>
        <v>21525.077480547734</v>
      </c>
      <c r="BH1058">
        <f t="shared" si="917"/>
        <v>1066.2000000000007</v>
      </c>
      <c r="BI1058">
        <f t="shared" si="918"/>
        <v>1277.4111876823604</v>
      </c>
      <c r="BJ1058">
        <f t="shared" si="919"/>
        <v>65.975809758097569</v>
      </c>
      <c r="BK1058">
        <f t="shared" si="920"/>
        <v>71.783455713344992</v>
      </c>
    </row>
    <row r="1059" spans="1:63" x14ac:dyDescent="0.35">
      <c r="A1059" s="2">
        <v>1658448000000</v>
      </c>
      <c r="B1059" s="3">
        <v>44764</v>
      </c>
      <c r="C1059" s="2" t="s">
        <v>9</v>
      </c>
      <c r="D1059" s="2">
        <v>23152.19</v>
      </c>
      <c r="E1059" s="2">
        <v>23756.49</v>
      </c>
      <c r="F1059" s="2">
        <v>22500</v>
      </c>
      <c r="G1059" s="2">
        <v>22684.83</v>
      </c>
      <c r="H1059" s="2">
        <v>171598.43966</v>
      </c>
      <c r="I1059" s="2">
        <v>3981394766.2280502</v>
      </c>
      <c r="J1059" s="2">
        <f t="shared" si="869"/>
        <v>-2.018642728830391</v>
      </c>
      <c r="K1059" s="2">
        <f t="shared" si="870"/>
        <v>7.0261280643152517</v>
      </c>
      <c r="L1059" s="2">
        <f t="shared" si="871"/>
        <v>7.4594519313713397</v>
      </c>
      <c r="M1059" s="1">
        <f t="shared" si="872"/>
        <v>-1.0411975910279645</v>
      </c>
      <c r="N1059" s="1">
        <f t="shared" si="873"/>
        <v>4.8002123004668675</v>
      </c>
      <c r="O1059" s="1">
        <f t="shared" si="874"/>
        <v>-5.1541933530028707</v>
      </c>
      <c r="P1059" s="2">
        <f t="shared" si="875"/>
        <v>0</v>
      </c>
      <c r="Q1059" s="2">
        <f t="shared" si="876"/>
        <v>467.35999999999694</v>
      </c>
      <c r="R1059" s="2">
        <f t="shared" si="877"/>
        <v>318.95071428571413</v>
      </c>
      <c r="S1059" s="2">
        <f t="shared" si="878"/>
        <v>241.08785714285685</v>
      </c>
      <c r="T1059" s="1">
        <f t="shared" si="879"/>
        <v>56.951562009759556</v>
      </c>
      <c r="U1059" s="1">
        <f t="shared" si="880"/>
        <v>23380.40818455752</v>
      </c>
      <c r="V1059" s="1">
        <f t="shared" si="881"/>
        <v>21189.815000000002</v>
      </c>
      <c r="W1059" s="1">
        <f t="shared" si="882"/>
        <v>1216.9656973452454</v>
      </c>
      <c r="X1059" s="1">
        <f t="shared" si="883"/>
        <v>23623.746394690494</v>
      </c>
      <c r="Y1059" s="1">
        <f t="shared" si="884"/>
        <v>18755.883605309511</v>
      </c>
      <c r="Z1059" s="1">
        <f t="shared" si="885"/>
        <v>21792.589884412533</v>
      </c>
      <c r="AA1059" s="1">
        <f t="shared" si="886"/>
        <v>21971.601868220405</v>
      </c>
      <c r="AB1059" s="1">
        <f t="shared" si="887"/>
        <v>179.01198380787173</v>
      </c>
      <c r="AC1059" s="1">
        <f t="shared" si="888"/>
        <v>-285.0527701849727</v>
      </c>
      <c r="AD1059" s="1">
        <f t="shared" si="889"/>
        <v>-464.06475399284443</v>
      </c>
      <c r="AE1059" s="4">
        <f t="shared" si="890"/>
        <v>24276.74</v>
      </c>
      <c r="AF1059" s="4">
        <f t="shared" si="891"/>
        <v>18781</v>
      </c>
      <c r="AG1059" s="4">
        <f t="shared" si="892"/>
        <v>20077.994640000001</v>
      </c>
      <c r="AH1059" s="4">
        <f t="shared" si="893"/>
        <v>20880.37268</v>
      </c>
      <c r="AI1059" s="4">
        <f t="shared" si="894"/>
        <v>21528.870000000003</v>
      </c>
      <c r="AJ1059" s="4">
        <f t="shared" si="895"/>
        <v>22177.367320000001</v>
      </c>
      <c r="AK1059" s="4">
        <f t="shared" si="896"/>
        <v>23100.651640000004</v>
      </c>
      <c r="AL1059" s="4">
        <f t="shared" si="897"/>
        <v>26895.84</v>
      </c>
      <c r="AM1059" s="4">
        <f t="shared" si="898"/>
        <v>17622</v>
      </c>
      <c r="AN1059" s="4">
        <f t="shared" si="899"/>
        <v>19810.626240000001</v>
      </c>
      <c r="AO1059" s="4">
        <f t="shared" si="900"/>
        <v>21164.606879999999</v>
      </c>
      <c r="AP1059" s="4">
        <f t="shared" si="901"/>
        <v>22258.92</v>
      </c>
      <c r="AQ1059" s="4">
        <f t="shared" si="902"/>
        <v>23353.233120000001</v>
      </c>
      <c r="AR1059" s="4">
        <f t="shared" si="903"/>
        <v>24911.238239999999</v>
      </c>
      <c r="AS1059" s="4">
        <f t="shared" si="904"/>
        <v>32399</v>
      </c>
      <c r="AT1059" s="4">
        <f t="shared" si="905"/>
        <v>17622</v>
      </c>
      <c r="AU1059" s="4">
        <f t="shared" si="906"/>
        <v>21109.371999999999</v>
      </c>
      <c r="AV1059" s="4">
        <f t="shared" si="907"/>
        <v>23266.813999999998</v>
      </c>
      <c r="AW1059" s="4">
        <f t="shared" si="908"/>
        <v>25010.5</v>
      </c>
      <c r="AX1059" s="4">
        <f t="shared" si="909"/>
        <v>26754.186000000002</v>
      </c>
      <c r="AY1059" s="4">
        <f t="shared" si="910"/>
        <v>29236.722000000002</v>
      </c>
      <c r="AZ1059" s="1">
        <f t="shared" si="911"/>
        <v>32495.160285714283</v>
      </c>
      <c r="BA1059" s="1">
        <f t="shared" si="912"/>
        <v>30712.133441337737</v>
      </c>
      <c r="BB1059" s="1">
        <f t="shared" si="913"/>
        <v>0</v>
      </c>
      <c r="BC1059" s="1"/>
      <c r="BD1059" s="6">
        <f t="shared" si="914"/>
        <v>0</v>
      </c>
      <c r="BE1059" s="6"/>
      <c r="BF1059">
        <f t="shared" si="915"/>
        <v>1500751.1751239954</v>
      </c>
      <c r="BG1059">
        <f t="shared" si="916"/>
        <v>21455.266166338257</v>
      </c>
      <c r="BH1059">
        <f t="shared" si="917"/>
        <v>1256.4900000000016</v>
      </c>
      <c r="BI1059">
        <f t="shared" si="918"/>
        <v>1309.9052165565695</v>
      </c>
      <c r="BJ1059">
        <f t="shared" si="919"/>
        <v>70.332289686533244</v>
      </c>
      <c r="BK1059">
        <f t="shared" si="920"/>
        <v>76.580690049324716</v>
      </c>
    </row>
    <row r="1060" spans="1:63" x14ac:dyDescent="0.35">
      <c r="A1060" s="2">
        <v>1658361600000</v>
      </c>
      <c r="B1060" s="3">
        <v>44763</v>
      </c>
      <c r="C1060" s="2" t="s">
        <v>9</v>
      </c>
      <c r="D1060" s="2">
        <v>23223.3</v>
      </c>
      <c r="E1060" s="2">
        <v>23442.77</v>
      </c>
      <c r="F1060" s="2">
        <v>22341.46</v>
      </c>
      <c r="G1060" s="2">
        <v>23152.19</v>
      </c>
      <c r="H1060" s="2">
        <v>184817.68191000001</v>
      </c>
      <c r="I1060" s="2">
        <v>4232411759.39502</v>
      </c>
      <c r="J1060" s="2">
        <f t="shared" si="869"/>
        <v>-0.30620109975757354</v>
      </c>
      <c r="K1060" s="2">
        <f t="shared" si="870"/>
        <v>11.14808228884821</v>
      </c>
      <c r="L1060" s="2">
        <f t="shared" si="871"/>
        <v>15.830506218984484</v>
      </c>
      <c r="M1060" s="1">
        <f t="shared" si="872"/>
        <v>-2.0602314410114464</v>
      </c>
      <c r="N1060" s="1">
        <f t="shared" si="873"/>
        <v>2.9834758612468266</v>
      </c>
      <c r="O1060" s="1">
        <f t="shared" si="874"/>
        <v>-8.6908409096504435</v>
      </c>
      <c r="P1060" s="2">
        <f t="shared" si="875"/>
        <v>0</v>
      </c>
      <c r="Q1060" s="2">
        <f t="shared" si="876"/>
        <v>71.110000000000582</v>
      </c>
      <c r="R1060" s="2">
        <f t="shared" si="877"/>
        <v>318.95071428571413</v>
      </c>
      <c r="S1060" s="2">
        <f t="shared" si="878"/>
        <v>209.86428571428561</v>
      </c>
      <c r="T1060" s="1">
        <f t="shared" si="879"/>
        <v>60.31423357614937</v>
      </c>
      <c r="U1060" s="1">
        <f t="shared" si="880"/>
        <v>23408.799130865991</v>
      </c>
      <c r="V1060" s="1">
        <f t="shared" si="881"/>
        <v>21018.214</v>
      </c>
      <c r="W1060" s="1">
        <f t="shared" si="882"/>
        <v>1235.8820863270087</v>
      </c>
      <c r="X1060" s="1">
        <f t="shared" si="883"/>
        <v>23489.978172654017</v>
      </c>
      <c r="Y1060" s="1">
        <f t="shared" si="884"/>
        <v>18546.449827345983</v>
      </c>
      <c r="Z1060" s="1">
        <f t="shared" si="885"/>
        <v>21721.210675165534</v>
      </c>
      <c r="AA1060" s="1">
        <f t="shared" si="886"/>
        <v>21841.924026078657</v>
      </c>
      <c r="AB1060" s="1">
        <f t="shared" si="887"/>
        <v>120.71335091312358</v>
      </c>
      <c r="AC1060" s="1">
        <f t="shared" si="888"/>
        <v>-401.06895868318378</v>
      </c>
      <c r="AD1060" s="1">
        <f t="shared" si="889"/>
        <v>-521.78230959630741</v>
      </c>
      <c r="AE1060" s="4">
        <f t="shared" si="890"/>
        <v>24276.74</v>
      </c>
      <c r="AF1060" s="4">
        <f t="shared" si="891"/>
        <v>18781</v>
      </c>
      <c r="AG1060" s="4">
        <f t="shared" si="892"/>
        <v>20077.994640000001</v>
      </c>
      <c r="AH1060" s="4">
        <f t="shared" si="893"/>
        <v>20880.37268</v>
      </c>
      <c r="AI1060" s="4">
        <f t="shared" si="894"/>
        <v>21528.870000000003</v>
      </c>
      <c r="AJ1060" s="4">
        <f t="shared" si="895"/>
        <v>22177.367320000001</v>
      </c>
      <c r="AK1060" s="4">
        <f t="shared" si="896"/>
        <v>23100.651640000004</v>
      </c>
      <c r="AL1060" s="4">
        <f t="shared" si="897"/>
        <v>28544.959999999999</v>
      </c>
      <c r="AM1060" s="4">
        <f t="shared" si="898"/>
        <v>17622</v>
      </c>
      <c r="AN1060" s="4">
        <f t="shared" si="899"/>
        <v>20199.81856</v>
      </c>
      <c r="AO1060" s="4">
        <f t="shared" si="900"/>
        <v>21794.57072</v>
      </c>
      <c r="AP1060" s="4">
        <f t="shared" si="901"/>
        <v>23083.48</v>
      </c>
      <c r="AQ1060" s="4">
        <f t="shared" si="902"/>
        <v>24372.389279999999</v>
      </c>
      <c r="AR1060" s="4">
        <f t="shared" si="903"/>
        <v>26207.44656</v>
      </c>
      <c r="AS1060" s="4">
        <f t="shared" si="904"/>
        <v>32399</v>
      </c>
      <c r="AT1060" s="4">
        <f t="shared" si="905"/>
        <v>17622</v>
      </c>
      <c r="AU1060" s="4">
        <f t="shared" si="906"/>
        <v>21109.371999999999</v>
      </c>
      <c r="AV1060" s="4">
        <f t="shared" si="907"/>
        <v>23266.813999999998</v>
      </c>
      <c r="AW1060" s="4">
        <f t="shared" si="908"/>
        <v>25010.5</v>
      </c>
      <c r="AX1060" s="4">
        <f t="shared" si="909"/>
        <v>26754.186000000002</v>
      </c>
      <c r="AY1060" s="4">
        <f t="shared" si="910"/>
        <v>29236.722000000002</v>
      </c>
      <c r="AZ1060" s="1">
        <f t="shared" si="911"/>
        <v>32612.759071428569</v>
      </c>
      <c r="BA1060" s="1">
        <f t="shared" si="912"/>
        <v>30822.096502177978</v>
      </c>
      <c r="BB1060" s="1">
        <f t="shared" si="913"/>
        <v>0</v>
      </c>
      <c r="BC1060" s="1"/>
      <c r="BD1060" s="6">
        <f t="shared" si="914"/>
        <v>0</v>
      </c>
      <c r="BE1060" s="6"/>
      <c r="BF1060">
        <f t="shared" si="915"/>
        <v>1672349.6147839953</v>
      </c>
      <c r="BG1060">
        <f t="shared" si="916"/>
        <v>21340.693214380535</v>
      </c>
      <c r="BH1060">
        <f t="shared" si="917"/>
        <v>1101.3100000000013</v>
      </c>
      <c r="BI1060">
        <f t="shared" si="918"/>
        <v>1318.1229421806568</v>
      </c>
      <c r="BJ1060">
        <f t="shared" si="919"/>
        <v>79.042267695404178</v>
      </c>
      <c r="BK1060">
        <f t="shared" si="920"/>
        <v>83.719704896429448</v>
      </c>
    </row>
    <row r="1061" spans="1:63" x14ac:dyDescent="0.35">
      <c r="A1061" s="2">
        <v>1658275200000</v>
      </c>
      <c r="B1061" s="3">
        <v>44762</v>
      </c>
      <c r="C1061" s="2" t="s">
        <v>9</v>
      </c>
      <c r="D1061" s="2">
        <v>23398.48</v>
      </c>
      <c r="E1061" s="2">
        <v>24276.74</v>
      </c>
      <c r="F1061" s="2">
        <v>22906.19</v>
      </c>
      <c r="G1061" s="2">
        <v>23223.3</v>
      </c>
      <c r="H1061" s="2">
        <v>238762.17094000001</v>
      </c>
      <c r="I1061" s="2">
        <v>5631801151.2203703</v>
      </c>
      <c r="J1061" s="2">
        <f t="shared" si="869"/>
        <v>-0.74079076379408526</v>
      </c>
      <c r="K1061" s="2">
        <f t="shared" si="870"/>
        <v>12.795572747177591</v>
      </c>
      <c r="L1061" s="2">
        <f t="shared" si="871"/>
        <v>12.062526057349325</v>
      </c>
      <c r="M1061" s="1">
        <f t="shared" si="872"/>
        <v>-0.30714157062463893</v>
      </c>
      <c r="N1061" s="1">
        <f t="shared" si="873"/>
        <v>-1.1662855838748092</v>
      </c>
      <c r="O1061" s="1">
        <f t="shared" si="874"/>
        <v>-10.286694828039082</v>
      </c>
      <c r="P1061" s="2">
        <f t="shared" si="875"/>
        <v>0</v>
      </c>
      <c r="Q1061" s="2">
        <f t="shared" si="876"/>
        <v>173.31999999999971</v>
      </c>
      <c r="R1061" s="2">
        <f t="shared" si="877"/>
        <v>394.69857142857137</v>
      </c>
      <c r="S1061" s="2">
        <f t="shared" si="878"/>
        <v>204.78499999999985</v>
      </c>
      <c r="T1061" s="1">
        <f t="shared" si="879"/>
        <v>65.839764463937428</v>
      </c>
      <c r="U1061" s="1">
        <f t="shared" si="880"/>
        <v>23419.272972942152</v>
      </c>
      <c r="V1061" s="1">
        <f t="shared" si="881"/>
        <v>20824.594499999999</v>
      </c>
      <c r="W1061" s="1">
        <f t="shared" si="882"/>
        <v>1188.8345149198647</v>
      </c>
      <c r="X1061" s="1">
        <f t="shared" si="883"/>
        <v>23202.263529839729</v>
      </c>
      <c r="Y1061" s="1">
        <f t="shared" si="884"/>
        <v>18446.925470160269</v>
      </c>
      <c r="Z1061" s="1">
        <f t="shared" si="885"/>
        <v>21606.73232917878</v>
      </c>
      <c r="AA1061" s="1">
        <f t="shared" si="886"/>
        <v>21603.693849002048</v>
      </c>
      <c r="AB1061" s="1">
        <f t="shared" si="887"/>
        <v>-3.0384801767322642</v>
      </c>
      <c r="AC1061" s="1">
        <f t="shared" si="888"/>
        <v>-531.51453608226063</v>
      </c>
      <c r="AD1061" s="1">
        <f t="shared" si="889"/>
        <v>-528.47605590552837</v>
      </c>
      <c r="AE1061" s="4">
        <f t="shared" si="890"/>
        <v>24276.74</v>
      </c>
      <c r="AF1061" s="4">
        <f t="shared" si="891"/>
        <v>18781</v>
      </c>
      <c r="AG1061" s="4">
        <f t="shared" si="892"/>
        <v>20077.994640000001</v>
      </c>
      <c r="AH1061" s="4">
        <f t="shared" si="893"/>
        <v>20880.37268</v>
      </c>
      <c r="AI1061" s="4">
        <f t="shared" si="894"/>
        <v>21528.870000000003</v>
      </c>
      <c r="AJ1061" s="4">
        <f t="shared" si="895"/>
        <v>22177.367320000001</v>
      </c>
      <c r="AK1061" s="4">
        <f t="shared" si="896"/>
        <v>23100.651640000004</v>
      </c>
      <c r="AL1061" s="4">
        <f t="shared" si="897"/>
        <v>29440.41</v>
      </c>
      <c r="AM1061" s="4">
        <f t="shared" si="898"/>
        <v>17622</v>
      </c>
      <c r="AN1061" s="4">
        <f t="shared" si="899"/>
        <v>20411.144759999999</v>
      </c>
      <c r="AO1061" s="4">
        <f t="shared" si="900"/>
        <v>22136.63262</v>
      </c>
      <c r="AP1061" s="4">
        <f t="shared" si="901"/>
        <v>23531.205000000002</v>
      </c>
      <c r="AQ1061" s="4">
        <f t="shared" si="902"/>
        <v>24925.77738</v>
      </c>
      <c r="AR1061" s="4">
        <f t="shared" si="903"/>
        <v>26911.270260000001</v>
      </c>
      <c r="AS1061" s="4">
        <f t="shared" si="904"/>
        <v>32399</v>
      </c>
      <c r="AT1061" s="4">
        <f t="shared" si="905"/>
        <v>17622</v>
      </c>
      <c r="AU1061" s="4">
        <f t="shared" si="906"/>
        <v>21109.371999999999</v>
      </c>
      <c r="AV1061" s="4">
        <f t="shared" si="907"/>
        <v>23266.813999999998</v>
      </c>
      <c r="AW1061" s="4">
        <f t="shared" si="908"/>
        <v>25010.5</v>
      </c>
      <c r="AX1061" s="4">
        <f t="shared" si="909"/>
        <v>26754.186000000002</v>
      </c>
      <c r="AY1061" s="4">
        <f t="shared" si="910"/>
        <v>29236.722000000002</v>
      </c>
      <c r="AZ1061" s="1">
        <f t="shared" si="911"/>
        <v>32750.629142857139</v>
      </c>
      <c r="BA1061" s="1">
        <f t="shared" si="912"/>
        <v>30927.163714536582</v>
      </c>
      <c r="BB1061" s="1">
        <f t="shared" si="913"/>
        <v>0</v>
      </c>
      <c r="BC1061" s="1"/>
      <c r="BD1061" s="6">
        <f t="shared" si="914"/>
        <v>0</v>
      </c>
      <c r="BE1061" s="6"/>
      <c r="BF1061">
        <f t="shared" si="915"/>
        <v>1857167.2966939954</v>
      </c>
      <c r="BG1061">
        <f t="shared" si="916"/>
        <v>21185.081460562153</v>
      </c>
      <c r="BH1061">
        <f t="shared" si="917"/>
        <v>1370.5500000000029</v>
      </c>
      <c r="BI1061">
        <f t="shared" si="918"/>
        <v>1351.4787794392191</v>
      </c>
      <c r="BJ1061">
        <f t="shared" si="919"/>
        <v>80.367512766036725</v>
      </c>
      <c r="BK1061">
        <f t="shared" si="920"/>
        <v>87.73106464898764</v>
      </c>
    </row>
    <row r="1062" spans="1:63" x14ac:dyDescent="0.35">
      <c r="A1062" s="2">
        <v>1658188800000</v>
      </c>
      <c r="B1062" s="3">
        <v>44761</v>
      </c>
      <c r="C1062" s="2" t="s">
        <v>9</v>
      </c>
      <c r="D1062" s="2">
        <v>22432.58</v>
      </c>
      <c r="E1062" s="2">
        <v>23800</v>
      </c>
      <c r="F1062" s="2">
        <v>21579.54</v>
      </c>
      <c r="G1062" s="2">
        <v>23396.62</v>
      </c>
      <c r="H1062" s="2">
        <v>263770.76574</v>
      </c>
      <c r="I1062" s="2">
        <v>5954419902.22192</v>
      </c>
      <c r="J1062" s="2">
        <f t="shared" si="869"/>
        <v>4.2974994405458364</v>
      </c>
      <c r="K1062" s="2">
        <f t="shared" si="870"/>
        <v>15.625254820021084</v>
      </c>
      <c r="L1062" s="2">
        <f t="shared" si="871"/>
        <v>13.719962535038341</v>
      </c>
      <c r="M1062" s="1">
        <f t="shared" si="872"/>
        <v>-0.74631942919395489</v>
      </c>
      <c r="N1062" s="1">
        <f t="shared" si="873"/>
        <v>-9.1549548610012934</v>
      </c>
      <c r="O1062" s="1">
        <f t="shared" si="874"/>
        <v>-0.87799006865093443</v>
      </c>
      <c r="P1062" s="2">
        <f t="shared" si="875"/>
        <v>964.03999999999724</v>
      </c>
      <c r="Q1062" s="2">
        <f t="shared" si="876"/>
        <v>0</v>
      </c>
      <c r="R1062" s="2">
        <f t="shared" si="877"/>
        <v>422.46142857142826</v>
      </c>
      <c r="S1062" s="2">
        <f t="shared" si="878"/>
        <v>192.40499999999989</v>
      </c>
      <c r="T1062" s="1">
        <f t="shared" si="879"/>
        <v>68.707837823081206</v>
      </c>
      <c r="U1062" s="1">
        <f t="shared" si="880"/>
        <v>23427.271869796932</v>
      </c>
      <c r="V1062" s="1">
        <f t="shared" si="881"/>
        <v>20660.54</v>
      </c>
      <c r="W1062" s="1">
        <f t="shared" si="882"/>
        <v>1066.6088042951828</v>
      </c>
      <c r="X1062" s="1">
        <f t="shared" si="883"/>
        <v>22793.757608590367</v>
      </c>
      <c r="Y1062" s="1">
        <f t="shared" si="884"/>
        <v>18527.322391409634</v>
      </c>
      <c r="Z1062" s="1">
        <f t="shared" si="885"/>
        <v>21477.406915513082</v>
      </c>
      <c r="AA1062" s="1">
        <f t="shared" si="886"/>
        <v>21309.220003366059</v>
      </c>
      <c r="AB1062" s="1">
        <f t="shared" si="887"/>
        <v>-168.18691214702267</v>
      </c>
      <c r="AC1062" s="1">
        <f t="shared" si="888"/>
        <v>-663.63355005864275</v>
      </c>
      <c r="AD1062" s="1">
        <f t="shared" si="889"/>
        <v>-495.44663791162009</v>
      </c>
      <c r="AE1062" s="4">
        <f t="shared" si="890"/>
        <v>23800</v>
      </c>
      <c r="AF1062" s="4">
        <f t="shared" si="891"/>
        <v>18626</v>
      </c>
      <c r="AG1062" s="4">
        <f t="shared" si="892"/>
        <v>19847.063999999998</v>
      </c>
      <c r="AH1062" s="4">
        <f t="shared" si="893"/>
        <v>20602.468000000001</v>
      </c>
      <c r="AI1062" s="4">
        <f t="shared" si="894"/>
        <v>21213</v>
      </c>
      <c r="AJ1062" s="4">
        <f t="shared" si="895"/>
        <v>21823.531999999999</v>
      </c>
      <c r="AK1062" s="4">
        <f t="shared" si="896"/>
        <v>22692.763999999999</v>
      </c>
      <c r="AL1062" s="4">
        <f t="shared" si="897"/>
        <v>30382.799999999999</v>
      </c>
      <c r="AM1062" s="4">
        <f t="shared" si="898"/>
        <v>17622</v>
      </c>
      <c r="AN1062" s="4">
        <f t="shared" si="899"/>
        <v>20633.5488</v>
      </c>
      <c r="AO1062" s="4">
        <f t="shared" si="900"/>
        <v>22496.625599999999</v>
      </c>
      <c r="AP1062" s="4">
        <f t="shared" si="901"/>
        <v>24002.400000000001</v>
      </c>
      <c r="AQ1062" s="4">
        <f t="shared" si="902"/>
        <v>25508.1744</v>
      </c>
      <c r="AR1062" s="4">
        <f t="shared" si="903"/>
        <v>27651.988799999999</v>
      </c>
      <c r="AS1062" s="4">
        <f t="shared" si="904"/>
        <v>32399</v>
      </c>
      <c r="AT1062" s="4">
        <f t="shared" si="905"/>
        <v>17622</v>
      </c>
      <c r="AU1062" s="4">
        <f t="shared" si="906"/>
        <v>21109.371999999999</v>
      </c>
      <c r="AV1062" s="4">
        <f t="shared" si="907"/>
        <v>23266.813999999998</v>
      </c>
      <c r="AW1062" s="4">
        <f t="shared" si="908"/>
        <v>25010.5</v>
      </c>
      <c r="AX1062" s="4">
        <f t="shared" si="909"/>
        <v>26754.186000000002</v>
      </c>
      <c r="AY1062" s="4">
        <f t="shared" si="910"/>
        <v>29236.722000000002</v>
      </c>
      <c r="AZ1062" s="1">
        <f t="shared" si="911"/>
        <v>32898.269714285714</v>
      </c>
      <c r="BA1062" s="1">
        <f t="shared" si="912"/>
        <v>31032.69609418777</v>
      </c>
      <c r="BB1062" s="1">
        <f t="shared" si="913"/>
        <v>0</v>
      </c>
      <c r="BC1062" s="1"/>
      <c r="BD1062" s="6">
        <f t="shared" si="914"/>
        <v>0</v>
      </c>
      <c r="BE1062" s="6"/>
      <c r="BF1062">
        <f t="shared" si="915"/>
        <v>2095929.4676339955</v>
      </c>
      <c r="BG1062">
        <f t="shared" si="916"/>
        <v>20950.249553248203</v>
      </c>
      <c r="BH1062">
        <f t="shared" si="917"/>
        <v>2220.4599999999991</v>
      </c>
      <c r="BI1062">
        <f t="shared" si="918"/>
        <v>1348.5447455067906</v>
      </c>
      <c r="BJ1062">
        <f t="shared" si="919"/>
        <v>91.749334227847456</v>
      </c>
      <c r="BK1062">
        <f t="shared" si="920"/>
        <v>78.336764727750577</v>
      </c>
    </row>
    <row r="1063" spans="1:63" x14ac:dyDescent="0.35">
      <c r="A1063" s="2">
        <v>1658102400000</v>
      </c>
      <c r="B1063" s="3">
        <v>44760</v>
      </c>
      <c r="C1063" s="2" t="s">
        <v>9</v>
      </c>
      <c r="D1063" s="2">
        <v>20799.580000000002</v>
      </c>
      <c r="E1063" s="2">
        <v>22777.63</v>
      </c>
      <c r="F1063" s="2">
        <v>20762.45</v>
      </c>
      <c r="G1063" s="2">
        <v>22432.58</v>
      </c>
      <c r="H1063" s="2">
        <v>239942.73131999999</v>
      </c>
      <c r="I1063" s="2">
        <v>5263396811.5392504</v>
      </c>
      <c r="J1063" s="2">
        <f t="shared" si="869"/>
        <v>7.8584836350908054</v>
      </c>
      <c r="K1063" s="2">
        <f t="shared" si="870"/>
        <v>16.058099980598858</v>
      </c>
      <c r="L1063" s="2">
        <f t="shared" si="871"/>
        <v>9.0336346845533289</v>
      </c>
      <c r="M1063" s="1">
        <f t="shared" si="872"/>
        <v>4.1204242322181468</v>
      </c>
      <c r="N1063" s="1">
        <f t="shared" si="873"/>
        <v>-5.0002273479020252</v>
      </c>
      <c r="O1063" s="1">
        <f t="shared" si="874"/>
        <v>4.0569564445997655</v>
      </c>
      <c r="P1063" s="2">
        <f t="shared" si="875"/>
        <v>1634.4200000000019</v>
      </c>
      <c r="Q1063" s="2">
        <f t="shared" si="876"/>
        <v>0</v>
      </c>
      <c r="R1063" s="2">
        <f t="shared" si="877"/>
        <v>353.60142857142847</v>
      </c>
      <c r="S1063" s="2">
        <f t="shared" si="878"/>
        <v>196.75357142857112</v>
      </c>
      <c r="T1063" s="1">
        <f t="shared" si="879"/>
        <v>64.249698571181995</v>
      </c>
      <c r="U1063" s="1">
        <f t="shared" si="880"/>
        <v>23428.522966523338</v>
      </c>
      <c r="V1063" s="1">
        <f t="shared" si="881"/>
        <v>20496.859500000002</v>
      </c>
      <c r="W1063" s="1">
        <f t="shared" si="882"/>
        <v>866.60444958744029</v>
      </c>
      <c r="X1063" s="1">
        <f t="shared" si="883"/>
        <v>22230.068399174881</v>
      </c>
      <c r="Y1063" s="1">
        <f t="shared" si="884"/>
        <v>18763.650600825124</v>
      </c>
      <c r="Z1063" s="1">
        <f t="shared" si="885"/>
        <v>21323.869868754129</v>
      </c>
      <c r="AA1063" s="1">
        <f t="shared" si="886"/>
        <v>20929.692731250798</v>
      </c>
      <c r="AB1063" s="1">
        <f t="shared" si="887"/>
        <v>-394.17713750333132</v>
      </c>
      <c r="AC1063" s="1">
        <f t="shared" si="888"/>
        <v>-787.4952095365478</v>
      </c>
      <c r="AD1063" s="1">
        <f t="shared" si="889"/>
        <v>-393.31807203321648</v>
      </c>
      <c r="AE1063" s="4">
        <f t="shared" si="890"/>
        <v>22777.63</v>
      </c>
      <c r="AF1063" s="4">
        <f t="shared" si="891"/>
        <v>18626</v>
      </c>
      <c r="AG1063" s="4">
        <f t="shared" si="892"/>
        <v>19605.784680000001</v>
      </c>
      <c r="AH1063" s="4">
        <f t="shared" si="893"/>
        <v>20211.92266</v>
      </c>
      <c r="AI1063" s="4">
        <f t="shared" si="894"/>
        <v>20701.815000000002</v>
      </c>
      <c r="AJ1063" s="4">
        <f t="shared" si="895"/>
        <v>21191.707340000001</v>
      </c>
      <c r="AK1063" s="4">
        <f t="shared" si="896"/>
        <v>21889.18118</v>
      </c>
      <c r="AL1063" s="4">
        <f t="shared" si="897"/>
        <v>30700</v>
      </c>
      <c r="AM1063" s="4">
        <f t="shared" si="898"/>
        <v>17622</v>
      </c>
      <c r="AN1063" s="4">
        <f t="shared" si="899"/>
        <v>20708.407999999999</v>
      </c>
      <c r="AO1063" s="4">
        <f t="shared" si="900"/>
        <v>22617.796000000002</v>
      </c>
      <c r="AP1063" s="4">
        <f t="shared" si="901"/>
        <v>24161</v>
      </c>
      <c r="AQ1063" s="4">
        <f t="shared" si="902"/>
        <v>25704.203999999998</v>
      </c>
      <c r="AR1063" s="4">
        <f t="shared" si="903"/>
        <v>27901.308000000001</v>
      </c>
      <c r="AS1063" s="4">
        <f t="shared" si="904"/>
        <v>32399</v>
      </c>
      <c r="AT1063" s="4">
        <f t="shared" si="905"/>
        <v>17622</v>
      </c>
      <c r="AU1063" s="4">
        <f t="shared" si="906"/>
        <v>21109.371999999999</v>
      </c>
      <c r="AV1063" s="4">
        <f t="shared" si="907"/>
        <v>23266.813999999998</v>
      </c>
      <c r="AW1063" s="4">
        <f t="shared" si="908"/>
        <v>25010.5</v>
      </c>
      <c r="AX1063" s="4">
        <f t="shared" si="909"/>
        <v>26754.186000000002</v>
      </c>
      <c r="AY1063" s="4">
        <f t="shared" si="910"/>
        <v>29236.722000000002</v>
      </c>
      <c r="AZ1063" s="1">
        <f t="shared" si="911"/>
        <v>33048.445285714275</v>
      </c>
      <c r="BA1063" s="1">
        <f t="shared" si="912"/>
        <v>31137.29987629993</v>
      </c>
      <c r="BB1063" s="1">
        <f t="shared" si="913"/>
        <v>0</v>
      </c>
      <c r="BC1063" s="1"/>
      <c r="BD1063" s="6">
        <f t="shared" si="914"/>
        <v>0</v>
      </c>
      <c r="BE1063" s="6"/>
      <c r="BF1063">
        <f t="shared" si="915"/>
        <v>1832158.7018939955</v>
      </c>
      <c r="BG1063">
        <f t="shared" si="916"/>
        <v>20739.912033899891</v>
      </c>
      <c r="BH1063">
        <f t="shared" si="917"/>
        <v>2015.1800000000003</v>
      </c>
      <c r="BI1063">
        <f t="shared" si="918"/>
        <v>1214.4039371232202</v>
      </c>
      <c r="BJ1063">
        <f t="shared" si="919"/>
        <v>91.076346953078755</v>
      </c>
      <c r="BK1063">
        <f t="shared" si="920"/>
        <v>69.237560852071724</v>
      </c>
    </row>
    <row r="1064" spans="1:63" x14ac:dyDescent="0.35">
      <c r="A1064" s="2">
        <v>1658016000000</v>
      </c>
      <c r="B1064" s="3">
        <v>44759</v>
      </c>
      <c r="C1064" s="2" t="s">
        <v>9</v>
      </c>
      <c r="D1064" s="2">
        <v>21195.599999999999</v>
      </c>
      <c r="E1064" s="2">
        <v>21684.54</v>
      </c>
      <c r="F1064" s="2">
        <v>20750.009999999998</v>
      </c>
      <c r="G1064" s="2">
        <v>20798.16</v>
      </c>
      <c r="H1064" s="2">
        <v>118229.4525</v>
      </c>
      <c r="I1064" s="2">
        <v>2511251392.57652</v>
      </c>
      <c r="J1064" s="2">
        <f t="shared" si="869"/>
        <v>-1.8751061541074501</v>
      </c>
      <c r="K1064" s="2">
        <f t="shared" si="870"/>
        <v>4.1803561580295305</v>
      </c>
      <c r="L1064" s="2">
        <f t="shared" si="871"/>
        <v>9.6325456135458722</v>
      </c>
      <c r="M1064" s="1">
        <f t="shared" si="872"/>
        <v>7.2859207456298014</v>
      </c>
      <c r="N1064" s="1">
        <f t="shared" si="873"/>
        <v>8.5657577401077809</v>
      </c>
      <c r="O1064" s="1">
        <f t="shared" si="874"/>
        <v>14.696396219665594</v>
      </c>
      <c r="P1064" s="2">
        <f t="shared" si="875"/>
        <v>0</v>
      </c>
      <c r="Q1064" s="2">
        <f t="shared" si="876"/>
        <v>397.43999999999869</v>
      </c>
      <c r="R1064" s="2">
        <f t="shared" si="877"/>
        <v>302.63428571428528</v>
      </c>
      <c r="S1064" s="2">
        <f t="shared" si="878"/>
        <v>196.75357142857112</v>
      </c>
      <c r="T1064" s="1">
        <f t="shared" si="879"/>
        <v>60.601050142817712</v>
      </c>
      <c r="U1064" s="1">
        <f t="shared" si="880"/>
        <v>23469.17369985082</v>
      </c>
      <c r="V1064" s="1">
        <f t="shared" si="881"/>
        <v>20389.295000000002</v>
      </c>
      <c r="W1064" s="1">
        <f t="shared" si="882"/>
        <v>744.58442647224354</v>
      </c>
      <c r="X1064" s="1">
        <f t="shared" si="883"/>
        <v>21878.463852944489</v>
      </c>
      <c r="Y1064" s="1">
        <f t="shared" si="884"/>
        <v>18900.126147055515</v>
      </c>
      <c r="Z1064" s="1">
        <f t="shared" si="885"/>
        <v>21235.173058254459</v>
      </c>
      <c r="AA1064" s="1">
        <f t="shared" si="886"/>
        <v>20656.440500569122</v>
      </c>
      <c r="AB1064" s="1">
        <f t="shared" si="887"/>
        <v>-578.73255768533636</v>
      </c>
      <c r="AC1064" s="1">
        <f t="shared" si="888"/>
        <v>-885.82472754485195</v>
      </c>
      <c r="AD1064" s="1">
        <f t="shared" si="889"/>
        <v>-307.09216985951559</v>
      </c>
      <c r="AE1064" s="4">
        <f t="shared" si="890"/>
        <v>22527.37</v>
      </c>
      <c r="AF1064" s="4">
        <f t="shared" si="891"/>
        <v>18626</v>
      </c>
      <c r="AG1064" s="4">
        <f t="shared" si="892"/>
        <v>19546.723320000001</v>
      </c>
      <c r="AH1064" s="4">
        <f t="shared" si="893"/>
        <v>20116.323339999999</v>
      </c>
      <c r="AI1064" s="4">
        <f t="shared" si="894"/>
        <v>20576.684999999998</v>
      </c>
      <c r="AJ1064" s="4">
        <f t="shared" si="895"/>
        <v>21037.04666</v>
      </c>
      <c r="AK1064" s="4">
        <f t="shared" si="896"/>
        <v>21692.47682</v>
      </c>
      <c r="AL1064" s="4">
        <f t="shared" si="897"/>
        <v>31327.22</v>
      </c>
      <c r="AM1064" s="4">
        <f t="shared" si="898"/>
        <v>17622</v>
      </c>
      <c r="AN1064" s="4">
        <f t="shared" si="899"/>
        <v>20856.431919999999</v>
      </c>
      <c r="AO1064" s="4">
        <f t="shared" si="900"/>
        <v>22857.394039999999</v>
      </c>
      <c r="AP1064" s="4">
        <f t="shared" si="901"/>
        <v>24474.61</v>
      </c>
      <c r="AQ1064" s="4">
        <f t="shared" si="902"/>
        <v>26091.825960000002</v>
      </c>
      <c r="AR1064" s="4">
        <f t="shared" si="903"/>
        <v>28394.302920000002</v>
      </c>
      <c r="AS1064" s="4">
        <f t="shared" si="904"/>
        <v>32399</v>
      </c>
      <c r="AT1064" s="4">
        <f t="shared" si="905"/>
        <v>17622</v>
      </c>
      <c r="AU1064" s="4">
        <f t="shared" si="906"/>
        <v>21109.371999999999</v>
      </c>
      <c r="AV1064" s="4">
        <f t="shared" si="907"/>
        <v>23266.813999999998</v>
      </c>
      <c r="AW1064" s="4">
        <f t="shared" si="908"/>
        <v>25010.5</v>
      </c>
      <c r="AX1064" s="4">
        <f t="shared" si="909"/>
        <v>26754.186000000002</v>
      </c>
      <c r="AY1064" s="4">
        <f t="shared" si="910"/>
        <v>29236.722000000002</v>
      </c>
      <c r="AZ1064" s="1">
        <f t="shared" si="911"/>
        <v>33196.498285714275</v>
      </c>
      <c r="BA1064" s="1">
        <f t="shared" si="912"/>
        <v>31256.542614331436</v>
      </c>
      <c r="BB1064" s="1">
        <f t="shared" si="913"/>
        <v>0</v>
      </c>
      <c r="BC1064" s="1"/>
      <c r="BD1064" s="6">
        <f t="shared" si="914"/>
        <v>0</v>
      </c>
      <c r="BE1064" s="6"/>
      <c r="BF1064">
        <f t="shared" si="915"/>
        <v>1592215.9705739955</v>
      </c>
      <c r="BG1064">
        <f t="shared" si="916"/>
        <v>20620.164706182502</v>
      </c>
      <c r="BH1064">
        <f t="shared" si="917"/>
        <v>934.53000000000247</v>
      </c>
      <c r="BI1064">
        <f t="shared" si="918"/>
        <v>1091.2076197575618</v>
      </c>
      <c r="BJ1064">
        <f t="shared" si="919"/>
        <v>52.184613002325527</v>
      </c>
      <c r="BK1064">
        <f t="shared" si="920"/>
        <v>57.11011535731231</v>
      </c>
    </row>
    <row r="1065" spans="1:63" x14ac:dyDescent="0.35">
      <c r="A1065" s="2">
        <v>1657929600000</v>
      </c>
      <c r="B1065" s="3">
        <v>44758</v>
      </c>
      <c r="C1065" s="2" t="s">
        <v>9</v>
      </c>
      <c r="D1065" s="2">
        <v>20830.04</v>
      </c>
      <c r="E1065" s="2">
        <v>21588.94</v>
      </c>
      <c r="F1065" s="2">
        <v>20478.61</v>
      </c>
      <c r="G1065" s="2">
        <v>21195.599999999999</v>
      </c>
      <c r="H1065" s="2">
        <v>121011.67393</v>
      </c>
      <c r="I1065" s="2">
        <v>2539616922.7986002</v>
      </c>
      <c r="J1065" s="2">
        <f t="shared" si="869"/>
        <v>1.7549654249343623</v>
      </c>
      <c r="K1065" s="2">
        <f t="shared" si="870"/>
        <v>1.5967907922695508</v>
      </c>
      <c r="L1065" s="2">
        <f t="shared" si="871"/>
        <v>3.5507193627768165</v>
      </c>
      <c r="M1065" s="1">
        <f t="shared" si="872"/>
        <v>-1.9109382753089634</v>
      </c>
      <c r="N1065" s="1">
        <f t="shared" si="873"/>
        <v>5.9232576572496241</v>
      </c>
      <c r="O1065" s="1">
        <f t="shared" si="874"/>
        <v>13.678404951971171</v>
      </c>
      <c r="P1065" s="2">
        <f t="shared" si="875"/>
        <v>365.55999999999767</v>
      </c>
      <c r="Q1065" s="2">
        <f t="shared" si="876"/>
        <v>0</v>
      </c>
      <c r="R1065" s="2">
        <f t="shared" si="877"/>
        <v>307.13571428571385</v>
      </c>
      <c r="S1065" s="2">
        <f t="shared" si="878"/>
        <v>168.36499999999978</v>
      </c>
      <c r="T1065" s="1">
        <f t="shared" si="879"/>
        <v>64.592061601229375</v>
      </c>
      <c r="U1065" s="1">
        <f t="shared" si="880"/>
        <v>23578.19466719167</v>
      </c>
      <c r="V1065" s="1">
        <f t="shared" si="881"/>
        <v>20386.515000000003</v>
      </c>
      <c r="W1065" s="1">
        <f t="shared" si="882"/>
        <v>743.1551105556631</v>
      </c>
      <c r="X1065" s="1">
        <f t="shared" si="883"/>
        <v>21872.825221111329</v>
      </c>
      <c r="Y1065" s="1">
        <f t="shared" si="884"/>
        <v>18900.204778888678</v>
      </c>
      <c r="Z1065" s="1">
        <f t="shared" si="885"/>
        <v>21270.134102914813</v>
      </c>
      <c r="AA1065" s="1">
        <f t="shared" si="886"/>
        <v>20630.673318854417</v>
      </c>
      <c r="AB1065" s="1">
        <f t="shared" si="887"/>
        <v>-639.46078406039669</v>
      </c>
      <c r="AC1065" s="1">
        <f t="shared" si="888"/>
        <v>-962.59777000973077</v>
      </c>
      <c r="AD1065" s="1">
        <f t="shared" si="889"/>
        <v>-323.13698594933408</v>
      </c>
      <c r="AE1065" s="4">
        <f t="shared" si="890"/>
        <v>22527.37</v>
      </c>
      <c r="AF1065" s="4">
        <f t="shared" si="891"/>
        <v>18626</v>
      </c>
      <c r="AG1065" s="4">
        <f t="shared" si="892"/>
        <v>19546.723320000001</v>
      </c>
      <c r="AH1065" s="4">
        <f t="shared" si="893"/>
        <v>20116.323339999999</v>
      </c>
      <c r="AI1065" s="4">
        <f t="shared" si="894"/>
        <v>20576.684999999998</v>
      </c>
      <c r="AJ1065" s="4">
        <f t="shared" si="895"/>
        <v>21037.04666</v>
      </c>
      <c r="AK1065" s="4">
        <f t="shared" si="896"/>
        <v>21692.47682</v>
      </c>
      <c r="AL1065" s="4">
        <f t="shared" si="897"/>
        <v>31589.599999999999</v>
      </c>
      <c r="AM1065" s="4">
        <f t="shared" si="898"/>
        <v>17622</v>
      </c>
      <c r="AN1065" s="4">
        <f t="shared" si="899"/>
        <v>20918.353599999999</v>
      </c>
      <c r="AO1065" s="4">
        <f t="shared" si="900"/>
        <v>22957.623199999998</v>
      </c>
      <c r="AP1065" s="4">
        <f t="shared" si="901"/>
        <v>24605.8</v>
      </c>
      <c r="AQ1065" s="4">
        <f t="shared" si="902"/>
        <v>26253.976799999997</v>
      </c>
      <c r="AR1065" s="4">
        <f t="shared" si="903"/>
        <v>28600.533599999999</v>
      </c>
      <c r="AS1065" s="4">
        <f t="shared" si="904"/>
        <v>32399</v>
      </c>
      <c r="AT1065" s="4">
        <f t="shared" si="905"/>
        <v>17622</v>
      </c>
      <c r="AU1065" s="4">
        <f t="shared" si="906"/>
        <v>21109.371999999999</v>
      </c>
      <c r="AV1065" s="4">
        <f t="shared" si="907"/>
        <v>23266.813999999998</v>
      </c>
      <c r="AW1065" s="4">
        <f t="shared" si="908"/>
        <v>25010.5</v>
      </c>
      <c r="AX1065" s="4">
        <f t="shared" si="909"/>
        <v>26754.186000000002</v>
      </c>
      <c r="AY1065" s="4">
        <f t="shared" si="910"/>
        <v>29236.722000000002</v>
      </c>
      <c r="AZ1065" s="1">
        <f t="shared" si="911"/>
        <v>33317.219071428561</v>
      </c>
      <c r="BA1065" s="1">
        <f t="shared" si="912"/>
        <v>31399.808129596247</v>
      </c>
      <c r="BB1065" s="1">
        <f t="shared" si="913"/>
        <v>0</v>
      </c>
      <c r="BC1065" s="1"/>
      <c r="BD1065" s="6">
        <f t="shared" si="914"/>
        <v>0</v>
      </c>
      <c r="BE1065" s="6"/>
      <c r="BF1065">
        <f t="shared" si="915"/>
        <v>1710445.4230739954</v>
      </c>
      <c r="BG1065">
        <f t="shared" si="916"/>
        <v>20606.790634726072</v>
      </c>
      <c r="BH1065">
        <f t="shared" si="917"/>
        <v>1110.3299999999981</v>
      </c>
      <c r="BI1065">
        <f t="shared" si="918"/>
        <v>1115.3118689510325</v>
      </c>
      <c r="BJ1065">
        <f t="shared" si="919"/>
        <v>64.451722600810896</v>
      </c>
      <c r="BK1065">
        <f t="shared" si="920"/>
        <v>55.800503776544588</v>
      </c>
    </row>
    <row r="1066" spans="1:63" x14ac:dyDescent="0.35">
      <c r="A1066" s="2">
        <v>1657843200000</v>
      </c>
      <c r="B1066" s="3">
        <v>44757</v>
      </c>
      <c r="C1066" s="2" t="s">
        <v>9</v>
      </c>
      <c r="D1066" s="2">
        <v>20588.84</v>
      </c>
      <c r="E1066" s="2">
        <v>21200</v>
      </c>
      <c r="F1066" s="2">
        <v>20382.29</v>
      </c>
      <c r="G1066" s="2">
        <v>20830.04</v>
      </c>
      <c r="H1066" s="2">
        <v>143343.30489999999</v>
      </c>
      <c r="I1066" s="2">
        <v>2984339734.3532701</v>
      </c>
      <c r="J1066" s="2">
        <f t="shared" si="869"/>
        <v>1.1715084482661515</v>
      </c>
      <c r="K1066" s="2">
        <f t="shared" si="870"/>
        <v>-3.5281400418584288</v>
      </c>
      <c r="L1066" s="2">
        <f t="shared" si="871"/>
        <v>2.1014826989051172</v>
      </c>
      <c r="M1066" s="1">
        <f t="shared" si="872"/>
        <v>1.724697578742747</v>
      </c>
      <c r="N1066" s="1">
        <f t="shared" si="873"/>
        <v>8.904399607489955</v>
      </c>
      <c r="O1066" s="1">
        <f t="shared" si="874"/>
        <v>16.683597343067994</v>
      </c>
      <c r="P1066" s="2">
        <f t="shared" si="875"/>
        <v>241.20000000000073</v>
      </c>
      <c r="Q1066" s="2">
        <f t="shared" si="876"/>
        <v>0</v>
      </c>
      <c r="R1066" s="2">
        <f t="shared" si="877"/>
        <v>281.02428571428544</v>
      </c>
      <c r="S1066" s="2">
        <f t="shared" si="878"/>
        <v>170.29285714285677</v>
      </c>
      <c r="T1066" s="1">
        <f t="shared" si="879"/>
        <v>62.267585036812918</v>
      </c>
      <c r="U1066" s="1">
        <f t="shared" si="880"/>
        <v>23675.443429117859</v>
      </c>
      <c r="V1066" s="1">
        <f t="shared" si="881"/>
        <v>20378.638500000001</v>
      </c>
      <c r="W1066" s="1">
        <f t="shared" si="882"/>
        <v>735.33172659198522</v>
      </c>
      <c r="X1066" s="1">
        <f t="shared" si="883"/>
        <v>21849.301953183971</v>
      </c>
      <c r="Y1066" s="1">
        <f t="shared" si="884"/>
        <v>18907.975046816031</v>
      </c>
      <c r="Z1066" s="1">
        <f t="shared" si="885"/>
        <v>21276.096831147999</v>
      </c>
      <c r="AA1066" s="1">
        <f t="shared" si="886"/>
        <v>20527.959376827948</v>
      </c>
      <c r="AB1066" s="1">
        <f t="shared" si="887"/>
        <v>-748.13745432005089</v>
      </c>
      <c r="AC1066" s="1">
        <f t="shared" si="888"/>
        <v>-1043.3820164970643</v>
      </c>
      <c r="AD1066" s="1">
        <f t="shared" si="889"/>
        <v>-295.24456217701345</v>
      </c>
      <c r="AE1066" s="4">
        <f t="shared" si="890"/>
        <v>22527.37</v>
      </c>
      <c r="AF1066" s="4">
        <f t="shared" si="891"/>
        <v>18626</v>
      </c>
      <c r="AG1066" s="4">
        <f t="shared" si="892"/>
        <v>19546.723320000001</v>
      </c>
      <c r="AH1066" s="4">
        <f t="shared" si="893"/>
        <v>20116.323339999999</v>
      </c>
      <c r="AI1066" s="4">
        <f t="shared" si="894"/>
        <v>20576.684999999998</v>
      </c>
      <c r="AJ1066" s="4">
        <f t="shared" si="895"/>
        <v>21037.04666</v>
      </c>
      <c r="AK1066" s="4">
        <f t="shared" si="896"/>
        <v>21692.47682</v>
      </c>
      <c r="AL1066" s="4">
        <f t="shared" si="897"/>
        <v>31765.64</v>
      </c>
      <c r="AM1066" s="4">
        <f t="shared" si="898"/>
        <v>17622</v>
      </c>
      <c r="AN1066" s="4">
        <f t="shared" si="899"/>
        <v>20959.89904</v>
      </c>
      <c r="AO1066" s="4">
        <f t="shared" si="900"/>
        <v>23024.870479999998</v>
      </c>
      <c r="AP1066" s="4">
        <f t="shared" si="901"/>
        <v>24693.82</v>
      </c>
      <c r="AQ1066" s="4">
        <f t="shared" si="902"/>
        <v>26362.769520000002</v>
      </c>
      <c r="AR1066" s="4">
        <f t="shared" si="903"/>
        <v>28738.901040000001</v>
      </c>
      <c r="AS1066" s="4">
        <f t="shared" si="904"/>
        <v>32399</v>
      </c>
      <c r="AT1066" s="4">
        <f t="shared" si="905"/>
        <v>17622</v>
      </c>
      <c r="AU1066" s="4">
        <f t="shared" si="906"/>
        <v>21109.371999999999</v>
      </c>
      <c r="AV1066" s="4">
        <f t="shared" si="907"/>
        <v>23266.813999999998</v>
      </c>
      <c r="AW1066" s="4">
        <f t="shared" si="908"/>
        <v>25010.5</v>
      </c>
      <c r="AX1066" s="4">
        <f t="shared" si="909"/>
        <v>26754.186000000002</v>
      </c>
      <c r="AY1066" s="4">
        <f t="shared" si="910"/>
        <v>29236.722000000002</v>
      </c>
      <c r="AZ1066" s="1">
        <f t="shared" si="911"/>
        <v>33445.227071428562</v>
      </c>
      <c r="BA1066" s="1">
        <f t="shared" si="912"/>
        <v>31539.591802604413</v>
      </c>
      <c r="BB1066" s="1">
        <f t="shared" si="913"/>
        <v>0</v>
      </c>
      <c r="BC1066" s="1"/>
      <c r="BD1066" s="6">
        <f t="shared" si="914"/>
        <v>0</v>
      </c>
      <c r="BE1066" s="6"/>
      <c r="BF1066">
        <f t="shared" si="915"/>
        <v>1589433.7491439953</v>
      </c>
      <c r="BG1066">
        <f t="shared" si="916"/>
        <v>20598.144190906954</v>
      </c>
      <c r="BH1066">
        <f t="shared" si="917"/>
        <v>817.70999999999913</v>
      </c>
      <c r="BI1066">
        <f t="shared" si="918"/>
        <v>1116.0783103281146</v>
      </c>
      <c r="BJ1066">
        <f t="shared" si="919"/>
        <v>54.694010468800506</v>
      </c>
      <c r="BK1066">
        <f t="shared" si="920"/>
        <v>48.062793091740218</v>
      </c>
    </row>
    <row r="1067" spans="1:63" x14ac:dyDescent="0.35">
      <c r="A1067" s="2">
        <v>1657756800000</v>
      </c>
      <c r="B1067" s="3">
        <v>44756</v>
      </c>
      <c r="C1067" s="2" t="s">
        <v>9</v>
      </c>
      <c r="D1067" s="2">
        <v>20234.87</v>
      </c>
      <c r="E1067" s="2">
        <v>20900</v>
      </c>
      <c r="F1067" s="2">
        <v>19616.07</v>
      </c>
      <c r="G1067" s="2">
        <v>20588.84</v>
      </c>
      <c r="H1067" s="2">
        <v>174809.21695999999</v>
      </c>
      <c r="I1067" s="2">
        <v>3526210098.2850399</v>
      </c>
      <c r="J1067" s="2">
        <f t="shared" si="869"/>
        <v>1.7493070130917627</v>
      </c>
      <c r="K1067" s="2">
        <f t="shared" si="870"/>
        <v>-4.658122923395732</v>
      </c>
      <c r="L1067" s="2">
        <f t="shared" si="871"/>
        <v>-8.833265733014759</v>
      </c>
      <c r="M1067" s="1">
        <f t="shared" si="872"/>
        <v>1.1579430476369739</v>
      </c>
      <c r="N1067" s="1">
        <f t="shared" si="873"/>
        <v>12.450191462947881</v>
      </c>
      <c r="O1067" s="1">
        <f t="shared" si="874"/>
        <v>18.711787550925653</v>
      </c>
      <c r="P1067" s="2">
        <f t="shared" si="875"/>
        <v>353.97000000000116</v>
      </c>
      <c r="Q1067" s="2">
        <f t="shared" si="876"/>
        <v>0</v>
      </c>
      <c r="R1067" s="2">
        <f t="shared" si="877"/>
        <v>263.79571428571398</v>
      </c>
      <c r="S1067" s="2">
        <f t="shared" si="878"/>
        <v>217.60785714285677</v>
      </c>
      <c r="T1067" s="1">
        <f t="shared" si="879"/>
        <v>54.797207570126062</v>
      </c>
      <c r="U1067" s="1">
        <f t="shared" si="880"/>
        <v>23791.582344592054</v>
      </c>
      <c r="V1067" s="1">
        <f t="shared" si="881"/>
        <v>20411.696</v>
      </c>
      <c r="W1067" s="1">
        <f t="shared" si="882"/>
        <v>768.97355359205937</v>
      </c>
      <c r="X1067" s="1">
        <f t="shared" si="883"/>
        <v>21949.643107184118</v>
      </c>
      <c r="Y1067" s="1">
        <f t="shared" si="884"/>
        <v>18873.748892815882</v>
      </c>
      <c r="Z1067" s="1">
        <f t="shared" si="885"/>
        <v>21311.78137763984</v>
      </c>
      <c r="AA1067" s="1">
        <f t="shared" si="886"/>
        <v>20473.035627160301</v>
      </c>
      <c r="AB1067" s="1">
        <f t="shared" si="887"/>
        <v>-838.7457504795384</v>
      </c>
      <c r="AC1067" s="1">
        <f t="shared" si="888"/>
        <v>-1117.1931570413176</v>
      </c>
      <c r="AD1067" s="1">
        <f t="shared" si="889"/>
        <v>-278.44740656177919</v>
      </c>
      <c r="AE1067" s="4">
        <f t="shared" si="890"/>
        <v>22527.37</v>
      </c>
      <c r="AF1067" s="4">
        <f t="shared" si="891"/>
        <v>18626</v>
      </c>
      <c r="AG1067" s="4">
        <f t="shared" si="892"/>
        <v>19546.723320000001</v>
      </c>
      <c r="AH1067" s="4">
        <f t="shared" si="893"/>
        <v>20116.323339999999</v>
      </c>
      <c r="AI1067" s="4">
        <f t="shared" si="894"/>
        <v>20576.684999999998</v>
      </c>
      <c r="AJ1067" s="4">
        <f t="shared" si="895"/>
        <v>21037.04666</v>
      </c>
      <c r="AK1067" s="4">
        <f t="shared" si="896"/>
        <v>21692.47682</v>
      </c>
      <c r="AL1067" s="4">
        <f t="shared" si="897"/>
        <v>31765.64</v>
      </c>
      <c r="AM1067" s="4">
        <f t="shared" si="898"/>
        <v>17622</v>
      </c>
      <c r="AN1067" s="4">
        <f t="shared" si="899"/>
        <v>20959.89904</v>
      </c>
      <c r="AO1067" s="4">
        <f t="shared" si="900"/>
        <v>23024.870479999998</v>
      </c>
      <c r="AP1067" s="4">
        <f t="shared" si="901"/>
        <v>24693.82</v>
      </c>
      <c r="AQ1067" s="4">
        <f t="shared" si="902"/>
        <v>26362.769520000002</v>
      </c>
      <c r="AR1067" s="4">
        <f t="shared" si="903"/>
        <v>28738.901040000001</v>
      </c>
      <c r="AS1067" s="4">
        <f t="shared" si="904"/>
        <v>32399</v>
      </c>
      <c r="AT1067" s="4">
        <f t="shared" si="905"/>
        <v>17622</v>
      </c>
      <c r="AU1067" s="4">
        <f t="shared" si="906"/>
        <v>21109.371999999999</v>
      </c>
      <c r="AV1067" s="4">
        <f t="shared" si="907"/>
        <v>23266.813999999998</v>
      </c>
      <c r="AW1067" s="4">
        <f t="shared" si="908"/>
        <v>25010.5</v>
      </c>
      <c r="AX1067" s="4">
        <f t="shared" si="909"/>
        <v>26754.186000000002</v>
      </c>
      <c r="AY1067" s="4">
        <f t="shared" si="910"/>
        <v>29236.722000000002</v>
      </c>
      <c r="AZ1067" s="1">
        <f t="shared" si="911"/>
        <v>33576.578000000001</v>
      </c>
      <c r="BA1067" s="1">
        <f t="shared" si="912"/>
        <v>31686.297991681186</v>
      </c>
      <c r="BB1067" s="1">
        <f t="shared" si="913"/>
        <v>0</v>
      </c>
      <c r="BC1067" s="1"/>
      <c r="BD1067" s="6">
        <f t="shared" si="914"/>
        <v>0</v>
      </c>
      <c r="BE1067" s="6"/>
      <c r="BF1067">
        <f t="shared" si="915"/>
        <v>1446090.4442439955</v>
      </c>
      <c r="BG1067">
        <f t="shared" si="916"/>
        <v>20601.705791169228</v>
      </c>
      <c r="BH1067">
        <f t="shared" si="917"/>
        <v>1283.9300000000003</v>
      </c>
      <c r="BI1067">
        <f t="shared" si="918"/>
        <v>1161.981127301671</v>
      </c>
      <c r="BJ1067">
        <f t="shared" si="919"/>
        <v>48.255778260022382</v>
      </c>
      <c r="BK1067">
        <f t="shared" si="920"/>
        <v>35.835757322026488</v>
      </c>
    </row>
    <row r="1068" spans="1:63" x14ac:dyDescent="0.35">
      <c r="A1068" s="2">
        <v>1657670400000</v>
      </c>
      <c r="B1068" s="3">
        <v>44755</v>
      </c>
      <c r="C1068" s="2" t="s">
        <v>9</v>
      </c>
      <c r="D1068" s="2">
        <v>19331.28</v>
      </c>
      <c r="E1068" s="2">
        <v>20366.61</v>
      </c>
      <c r="F1068" s="2">
        <v>18910.939999999999</v>
      </c>
      <c r="G1068" s="2">
        <v>20234.87</v>
      </c>
      <c r="H1068" s="2">
        <v>209250.24888</v>
      </c>
      <c r="I1068" s="2">
        <v>4096306063.80193</v>
      </c>
      <c r="J1068" s="2">
        <f t="shared" si="869"/>
        <v>4.6879389510444236</v>
      </c>
      <c r="K1068" s="2">
        <f t="shared" si="870"/>
        <v>-6.428260280471938</v>
      </c>
      <c r="L1068" s="2">
        <f t="shared" si="871"/>
        <v>-8.5901011049217146</v>
      </c>
      <c r="M1068" s="1">
        <f t="shared" si="872"/>
        <v>1.719232360832379</v>
      </c>
      <c r="N1068" s="1">
        <f t="shared" si="873"/>
        <v>14.76871361170099</v>
      </c>
      <c r="O1068" s="1">
        <f t="shared" si="874"/>
        <v>20.602109131415233</v>
      </c>
      <c r="P1068" s="2">
        <f t="shared" si="875"/>
        <v>906.11999999999898</v>
      </c>
      <c r="Q1068" s="2">
        <f t="shared" si="876"/>
        <v>0</v>
      </c>
      <c r="R1068" s="2">
        <f t="shared" si="877"/>
        <v>238.51214285714246</v>
      </c>
      <c r="S1068" s="2">
        <f t="shared" si="878"/>
        <v>230.52214285714243</v>
      </c>
      <c r="T1068" s="1">
        <f t="shared" si="879"/>
        <v>50.851750100510472</v>
      </c>
      <c r="U1068" s="1">
        <f t="shared" si="880"/>
        <v>23922.306521922343</v>
      </c>
      <c r="V1068" s="1">
        <f t="shared" si="881"/>
        <v>20444.138500000001</v>
      </c>
      <c r="W1068" s="1">
        <f t="shared" si="882"/>
        <v>789.18446188628786</v>
      </c>
      <c r="X1068" s="1">
        <f t="shared" si="883"/>
        <v>22022.507423772578</v>
      </c>
      <c r="Y1068" s="1">
        <f t="shared" si="884"/>
        <v>18865.769576227423</v>
      </c>
      <c r="Z1068" s="1">
        <f t="shared" si="885"/>
        <v>21369.616687851027</v>
      </c>
      <c r="AA1068" s="1">
        <f t="shared" si="886"/>
        <v>20451.98028664399</v>
      </c>
      <c r="AB1068" s="1">
        <f t="shared" si="887"/>
        <v>-917.63640120703712</v>
      </c>
      <c r="AC1068" s="1">
        <f t="shared" si="888"/>
        <v>-1186.8050086817625</v>
      </c>
      <c r="AD1068" s="1">
        <f t="shared" si="889"/>
        <v>-269.16860747472538</v>
      </c>
      <c r="AE1068" s="4">
        <f t="shared" si="890"/>
        <v>22527.37</v>
      </c>
      <c r="AF1068" s="4">
        <f t="shared" si="891"/>
        <v>18626</v>
      </c>
      <c r="AG1068" s="4">
        <f t="shared" si="892"/>
        <v>19546.723320000001</v>
      </c>
      <c r="AH1068" s="4">
        <f t="shared" si="893"/>
        <v>20116.323339999999</v>
      </c>
      <c r="AI1068" s="4">
        <f t="shared" si="894"/>
        <v>20576.684999999998</v>
      </c>
      <c r="AJ1068" s="4">
        <f t="shared" si="895"/>
        <v>21037.04666</v>
      </c>
      <c r="AK1068" s="4">
        <f t="shared" si="896"/>
        <v>21692.47682</v>
      </c>
      <c r="AL1068" s="4">
        <f t="shared" si="897"/>
        <v>31765.64</v>
      </c>
      <c r="AM1068" s="4">
        <f t="shared" si="898"/>
        <v>17622</v>
      </c>
      <c r="AN1068" s="4">
        <f t="shared" si="899"/>
        <v>20959.89904</v>
      </c>
      <c r="AO1068" s="4">
        <f t="shared" si="900"/>
        <v>23024.870479999998</v>
      </c>
      <c r="AP1068" s="4">
        <f t="shared" si="901"/>
        <v>24693.82</v>
      </c>
      <c r="AQ1068" s="4">
        <f t="shared" si="902"/>
        <v>26362.769520000002</v>
      </c>
      <c r="AR1068" s="4">
        <f t="shared" si="903"/>
        <v>28738.901040000001</v>
      </c>
      <c r="AS1068" s="4">
        <f t="shared" si="904"/>
        <v>32399</v>
      </c>
      <c r="AT1068" s="4">
        <f t="shared" si="905"/>
        <v>17622</v>
      </c>
      <c r="AU1068" s="4">
        <f t="shared" si="906"/>
        <v>21109.371999999999</v>
      </c>
      <c r="AV1068" s="4">
        <f t="shared" si="907"/>
        <v>23266.813999999998</v>
      </c>
      <c r="AW1068" s="4">
        <f t="shared" si="908"/>
        <v>25010.5</v>
      </c>
      <c r="AX1068" s="4">
        <f t="shared" si="909"/>
        <v>26754.186000000002</v>
      </c>
      <c r="AY1068" s="4">
        <f t="shared" si="910"/>
        <v>29236.722000000002</v>
      </c>
      <c r="AZ1068" s="1">
        <f t="shared" si="911"/>
        <v>33703.280642857135</v>
      </c>
      <c r="BA1068" s="1">
        <f t="shared" si="912"/>
        <v>31838.317964169968</v>
      </c>
      <c r="BB1068" s="1">
        <f t="shared" si="913"/>
        <v>0</v>
      </c>
      <c r="BC1068" s="1"/>
      <c r="BD1068" s="6">
        <f t="shared" si="914"/>
        <v>0</v>
      </c>
      <c r="BE1068" s="6"/>
      <c r="BF1068">
        <f t="shared" si="915"/>
        <v>1271281.2272839956</v>
      </c>
      <c r="BG1068">
        <f t="shared" si="916"/>
        <v>20639.012086290779</v>
      </c>
      <c r="BH1068">
        <f t="shared" si="917"/>
        <v>1455.6700000000019</v>
      </c>
      <c r="BI1068">
        <f t="shared" si="918"/>
        <v>1143.2197622711587</v>
      </c>
      <c r="BJ1068">
        <f t="shared" si="919"/>
        <v>41.238590546397788</v>
      </c>
      <c r="BK1068">
        <f t="shared" si="920"/>
        <v>31.179047360286262</v>
      </c>
    </row>
    <row r="1069" spans="1:63" x14ac:dyDescent="0.35">
      <c r="A1069" s="2">
        <v>1657584000000</v>
      </c>
      <c r="B1069" s="3">
        <v>44754</v>
      </c>
      <c r="C1069" s="2" t="s">
        <v>9</v>
      </c>
      <c r="D1069" s="2">
        <v>19963.61</v>
      </c>
      <c r="E1069" s="2">
        <v>20059.419999999998</v>
      </c>
      <c r="F1069" s="2">
        <v>19240</v>
      </c>
      <c r="G1069" s="2">
        <v>19328.75</v>
      </c>
      <c r="H1069" s="2">
        <v>139506.45861999999</v>
      </c>
      <c r="I1069" s="2">
        <v>2754215439.3324699</v>
      </c>
      <c r="J1069" s="2">
        <f t="shared" si="869"/>
        <v>-3.1800861667804594</v>
      </c>
      <c r="K1069" s="2">
        <f t="shared" si="870"/>
        <v>-6.0091876733265153</v>
      </c>
      <c r="L1069" s="2">
        <f t="shared" si="871"/>
        <v>-14.046348601284006</v>
      </c>
      <c r="M1069" s="1">
        <f t="shared" si="872"/>
        <v>4.4780124606681388</v>
      </c>
      <c r="N1069" s="1">
        <f t="shared" si="873"/>
        <v>21.04569617797322</v>
      </c>
      <c r="O1069" s="1">
        <f t="shared" si="874"/>
        <v>23.827924723533592</v>
      </c>
      <c r="P1069" s="2">
        <f t="shared" si="875"/>
        <v>0</v>
      </c>
      <c r="Q1069" s="2">
        <f t="shared" si="876"/>
        <v>634.86000000000058</v>
      </c>
      <c r="R1069" s="2">
        <f t="shared" si="877"/>
        <v>173.7892857142854</v>
      </c>
      <c r="S1069" s="2">
        <f t="shared" si="878"/>
        <v>241.82785714285689</v>
      </c>
      <c r="T1069" s="1">
        <f t="shared" si="879"/>
        <v>41.814753963125384</v>
      </c>
      <c r="U1069" s="1">
        <f t="shared" si="880"/>
        <v>24072.814135062028</v>
      </c>
      <c r="V1069" s="1">
        <f t="shared" si="881"/>
        <v>20487.9015</v>
      </c>
      <c r="W1069" s="1">
        <f t="shared" si="882"/>
        <v>800.5526112397298</v>
      </c>
      <c r="X1069" s="1">
        <f t="shared" si="883"/>
        <v>22089.006722479458</v>
      </c>
      <c r="Y1069" s="1">
        <f t="shared" si="884"/>
        <v>18886.796277520541</v>
      </c>
      <c r="Z1069" s="1">
        <f t="shared" si="885"/>
        <v>21460.396422879108</v>
      </c>
      <c r="AA1069" s="1">
        <f t="shared" si="886"/>
        <v>20491.454884215625</v>
      </c>
      <c r="AB1069" s="1">
        <f t="shared" si="887"/>
        <v>-968.94153866348279</v>
      </c>
      <c r="AC1069" s="1">
        <f t="shared" si="888"/>
        <v>-1254.0971605504437</v>
      </c>
      <c r="AD1069" s="1">
        <f t="shared" si="889"/>
        <v>-285.15562188696094</v>
      </c>
      <c r="AE1069" s="4">
        <f t="shared" si="890"/>
        <v>22527.37</v>
      </c>
      <c r="AF1069" s="4">
        <f t="shared" si="891"/>
        <v>18626</v>
      </c>
      <c r="AG1069" s="4">
        <f t="shared" si="892"/>
        <v>19546.723320000001</v>
      </c>
      <c r="AH1069" s="4">
        <f t="shared" si="893"/>
        <v>20116.323339999999</v>
      </c>
      <c r="AI1069" s="4">
        <f t="shared" si="894"/>
        <v>20576.684999999998</v>
      </c>
      <c r="AJ1069" s="4">
        <f t="shared" si="895"/>
        <v>21037.04666</v>
      </c>
      <c r="AK1069" s="4">
        <f t="shared" si="896"/>
        <v>21692.47682</v>
      </c>
      <c r="AL1069" s="4">
        <f t="shared" si="897"/>
        <v>31765.64</v>
      </c>
      <c r="AM1069" s="4">
        <f t="shared" si="898"/>
        <v>17622</v>
      </c>
      <c r="AN1069" s="4">
        <f t="shared" si="899"/>
        <v>20959.89904</v>
      </c>
      <c r="AO1069" s="4">
        <f t="shared" si="900"/>
        <v>23024.870479999998</v>
      </c>
      <c r="AP1069" s="4">
        <f t="shared" si="901"/>
        <v>24693.82</v>
      </c>
      <c r="AQ1069" s="4">
        <f t="shared" si="902"/>
        <v>26362.769520000002</v>
      </c>
      <c r="AR1069" s="4">
        <f t="shared" si="903"/>
        <v>28738.901040000001</v>
      </c>
      <c r="AS1069" s="4">
        <f t="shared" si="904"/>
        <v>32399</v>
      </c>
      <c r="AT1069" s="4">
        <f t="shared" si="905"/>
        <v>17622</v>
      </c>
      <c r="AU1069" s="4">
        <f t="shared" si="906"/>
        <v>21109.371999999999</v>
      </c>
      <c r="AV1069" s="4">
        <f t="shared" si="907"/>
        <v>23266.813999999998</v>
      </c>
      <c r="AW1069" s="4">
        <f t="shared" si="908"/>
        <v>25010.5</v>
      </c>
      <c r="AX1069" s="4">
        <f t="shared" si="909"/>
        <v>26754.186000000002</v>
      </c>
      <c r="AY1069" s="4">
        <f t="shared" si="910"/>
        <v>29236.722000000002</v>
      </c>
      <c r="AZ1069" s="1">
        <f t="shared" si="911"/>
        <v>33824.817357142849</v>
      </c>
      <c r="BA1069" s="1">
        <f t="shared" si="912"/>
        <v>31997.269306144899</v>
      </c>
      <c r="BB1069" s="1">
        <f t="shared" si="913"/>
        <v>0</v>
      </c>
      <c r="BC1069" s="1"/>
      <c r="BD1069" s="6">
        <f t="shared" si="914"/>
        <v>0</v>
      </c>
      <c r="BE1069" s="6"/>
      <c r="BF1069">
        <f t="shared" si="915"/>
        <v>1062030.9784039955</v>
      </c>
      <c r="BG1069">
        <f t="shared" si="916"/>
        <v>20720.609402655045</v>
      </c>
      <c r="BH1069">
        <f t="shared" si="917"/>
        <v>819.41999999999825</v>
      </c>
      <c r="BI1069">
        <f t="shared" si="918"/>
        <v>1095.1504949282596</v>
      </c>
      <c r="BJ1069">
        <f t="shared" si="919"/>
        <v>18.012903159659302</v>
      </c>
      <c r="BK1069">
        <f t="shared" si="920"/>
        <v>36.541266273129715</v>
      </c>
    </row>
    <row r="1070" spans="1:63" x14ac:dyDescent="0.35">
      <c r="A1070" s="2">
        <v>1657497600000</v>
      </c>
      <c r="B1070" s="3">
        <v>44753</v>
      </c>
      <c r="C1070" s="2" t="s">
        <v>9</v>
      </c>
      <c r="D1070" s="2">
        <v>20861.11</v>
      </c>
      <c r="E1070" s="2">
        <v>20868.48</v>
      </c>
      <c r="F1070" s="2">
        <v>19875.23</v>
      </c>
      <c r="G1070" s="2">
        <v>19963.61</v>
      </c>
      <c r="H1070" s="2">
        <v>137535.40724</v>
      </c>
      <c r="I1070" s="2">
        <v>2813718031.1093402</v>
      </c>
      <c r="J1070" s="2">
        <f t="shared" si="869"/>
        <v>-4.3085023010218855</v>
      </c>
      <c r="K1070" s="2">
        <f t="shared" si="870"/>
        <v>-1.0518526375370982</v>
      </c>
      <c r="L1070" s="2">
        <f t="shared" si="871"/>
        <v>-24.876902808817309</v>
      </c>
      <c r="M1070" s="1">
        <f t="shared" si="872"/>
        <v>-3.284537282545434</v>
      </c>
      <c r="N1070" s="1">
        <f t="shared" si="873"/>
        <v>12.367352397687599</v>
      </c>
      <c r="O1070" s="1">
        <f t="shared" si="874"/>
        <v>19.988569201662418</v>
      </c>
      <c r="P1070" s="2">
        <f t="shared" si="875"/>
        <v>0</v>
      </c>
      <c r="Q1070" s="2">
        <f t="shared" si="876"/>
        <v>898.86000000000058</v>
      </c>
      <c r="R1070" s="2">
        <f t="shared" si="877"/>
        <v>173.7892857142854</v>
      </c>
      <c r="S1070" s="2">
        <f t="shared" si="878"/>
        <v>229.42857142857116</v>
      </c>
      <c r="T1070" s="1">
        <f t="shared" si="879"/>
        <v>43.100592554538913</v>
      </c>
      <c r="U1070" s="1">
        <f t="shared" si="880"/>
        <v>24266.449405880889</v>
      </c>
      <c r="V1070" s="1">
        <f t="shared" si="881"/>
        <v>20520.863499999996</v>
      </c>
      <c r="W1070" s="1">
        <f t="shared" si="882"/>
        <v>764.92611101514217</v>
      </c>
      <c r="X1070" s="1">
        <f t="shared" si="883"/>
        <v>22050.71572203028</v>
      </c>
      <c r="Y1070" s="1">
        <f t="shared" si="884"/>
        <v>18991.011277969712</v>
      </c>
      <c r="Z1070" s="1">
        <f t="shared" si="885"/>
        <v>21630.928136709437</v>
      </c>
      <c r="AA1070" s="1">
        <f t="shared" si="886"/>
        <v>20702.855772254828</v>
      </c>
      <c r="AB1070" s="1">
        <f t="shared" si="887"/>
        <v>-928.07236445460876</v>
      </c>
      <c r="AC1070" s="1">
        <f t="shared" si="888"/>
        <v>-1325.386066022184</v>
      </c>
      <c r="AD1070" s="1">
        <f t="shared" si="889"/>
        <v>-397.31370156757521</v>
      </c>
      <c r="AE1070" s="4">
        <f t="shared" si="890"/>
        <v>22527.37</v>
      </c>
      <c r="AF1070" s="4">
        <f t="shared" si="891"/>
        <v>18626</v>
      </c>
      <c r="AG1070" s="4">
        <f t="shared" si="892"/>
        <v>19546.723320000001</v>
      </c>
      <c r="AH1070" s="4">
        <f t="shared" si="893"/>
        <v>20116.323339999999</v>
      </c>
      <c r="AI1070" s="4">
        <f t="shared" si="894"/>
        <v>20576.684999999998</v>
      </c>
      <c r="AJ1070" s="4">
        <f t="shared" si="895"/>
        <v>21037.04666</v>
      </c>
      <c r="AK1070" s="4">
        <f t="shared" si="896"/>
        <v>21692.47682</v>
      </c>
      <c r="AL1070" s="4">
        <f t="shared" si="897"/>
        <v>31765.64</v>
      </c>
      <c r="AM1070" s="4">
        <f t="shared" si="898"/>
        <v>17622</v>
      </c>
      <c r="AN1070" s="4">
        <f t="shared" si="899"/>
        <v>20959.89904</v>
      </c>
      <c r="AO1070" s="4">
        <f t="shared" si="900"/>
        <v>23024.870479999998</v>
      </c>
      <c r="AP1070" s="4">
        <f t="shared" si="901"/>
        <v>24693.82</v>
      </c>
      <c r="AQ1070" s="4">
        <f t="shared" si="902"/>
        <v>26362.769520000002</v>
      </c>
      <c r="AR1070" s="4">
        <f t="shared" si="903"/>
        <v>28738.901040000001</v>
      </c>
      <c r="AS1070" s="4">
        <f t="shared" si="904"/>
        <v>32399</v>
      </c>
      <c r="AT1070" s="4">
        <f t="shared" si="905"/>
        <v>17622</v>
      </c>
      <c r="AU1070" s="4">
        <f t="shared" si="906"/>
        <v>21109.371999999999</v>
      </c>
      <c r="AV1070" s="4">
        <f t="shared" si="907"/>
        <v>23266.813999999998</v>
      </c>
      <c r="AW1070" s="4">
        <f t="shared" si="908"/>
        <v>25010.5</v>
      </c>
      <c r="AX1070" s="4">
        <f t="shared" si="909"/>
        <v>26754.186000000002</v>
      </c>
      <c r="AY1070" s="4">
        <f t="shared" si="910"/>
        <v>29236.722000000002</v>
      </c>
      <c r="AZ1070" s="1">
        <f t="shared" si="911"/>
        <v>33959.828642857137</v>
      </c>
      <c r="BA1070" s="1">
        <f t="shared" si="912"/>
        <v>32170.81066650305</v>
      </c>
      <c r="BB1070" s="1">
        <f t="shared" si="913"/>
        <v>0</v>
      </c>
      <c r="BC1070" s="1"/>
      <c r="BD1070" s="6">
        <f t="shared" si="914"/>
        <v>1</v>
      </c>
      <c r="BE1070" s="6" t="str">
        <f t="shared" si="921"/>
        <v>$20,655–$20,059</v>
      </c>
      <c r="BF1070">
        <f t="shared" si="915"/>
        <v>1201537.4370239954</v>
      </c>
      <c r="BG1070">
        <f t="shared" si="916"/>
        <v>20776.461330763999</v>
      </c>
      <c r="BH1070">
        <f t="shared" si="917"/>
        <v>993.25</v>
      </c>
      <c r="BI1070">
        <f t="shared" si="918"/>
        <v>1137.570571071069</v>
      </c>
      <c r="BJ1070">
        <f t="shared" si="919"/>
        <v>34.285648374801696</v>
      </c>
      <c r="BK1070">
        <f t="shared" si="920"/>
        <v>55.87703806611529</v>
      </c>
    </row>
    <row r="1071" spans="1:63" x14ac:dyDescent="0.35">
      <c r="A1071" s="2">
        <v>1657411200000</v>
      </c>
      <c r="B1071" s="3">
        <v>44752</v>
      </c>
      <c r="C1071" s="2" t="s">
        <v>9</v>
      </c>
      <c r="D1071" s="2">
        <v>21592.15</v>
      </c>
      <c r="E1071" s="2">
        <v>21607.65</v>
      </c>
      <c r="F1071" s="2">
        <v>20655</v>
      </c>
      <c r="G1071" s="2">
        <v>20862.47</v>
      </c>
      <c r="H1071" s="2">
        <v>192188.21556000001</v>
      </c>
      <c r="I1071" s="2">
        <v>4062794310.2720299</v>
      </c>
      <c r="J1071" s="2">
        <f t="shared" si="869"/>
        <v>-3.3779443428370843</v>
      </c>
      <c r="K1071" s="2">
        <f t="shared" si="870"/>
        <v>3.0922022403839464</v>
      </c>
      <c r="L1071" s="2">
        <f t="shared" si="871"/>
        <v>-26.604432060848488</v>
      </c>
      <c r="M1071" s="1">
        <f t="shared" si="872"/>
        <v>-4.5024922847120363</v>
      </c>
      <c r="N1071" s="1">
        <f t="shared" si="873"/>
        <v>-0.30825688425196685</v>
      </c>
      <c r="O1071" s="1">
        <f t="shared" si="874"/>
        <v>10.964569391831358</v>
      </c>
      <c r="P1071" s="2">
        <f t="shared" si="875"/>
        <v>0</v>
      </c>
      <c r="Q1071" s="2">
        <f t="shared" si="876"/>
        <v>729.36000000000058</v>
      </c>
      <c r="R1071" s="2">
        <f t="shared" si="877"/>
        <v>173.7892857142854</v>
      </c>
      <c r="S1071" s="2">
        <f t="shared" si="878"/>
        <v>186.33214285714243</v>
      </c>
      <c r="T1071" s="1">
        <f t="shared" si="879"/>
        <v>48.25852391058573</v>
      </c>
      <c r="U1071" s="1">
        <f t="shared" si="880"/>
        <v>24442.075504080109</v>
      </c>
      <c r="V1071" s="1">
        <f t="shared" si="881"/>
        <v>20558.859</v>
      </c>
      <c r="W1071" s="1">
        <f t="shared" si="882"/>
        <v>755.11271144048408</v>
      </c>
      <c r="X1071" s="1">
        <f t="shared" si="883"/>
        <v>22069.084422880969</v>
      </c>
      <c r="Y1071" s="1">
        <f t="shared" si="884"/>
        <v>19048.633577119032</v>
      </c>
      <c r="Z1071" s="1">
        <f t="shared" si="885"/>
        <v>21764.313587646189</v>
      </c>
      <c r="AA1071" s="1">
        <f t="shared" si="886"/>
        <v>20837.26409448298</v>
      </c>
      <c r="AB1071" s="1">
        <f t="shared" si="887"/>
        <v>-927.04949316320926</v>
      </c>
      <c r="AC1071" s="1">
        <f t="shared" si="888"/>
        <v>-1424.7144914140779</v>
      </c>
      <c r="AD1071" s="1">
        <f t="shared" si="889"/>
        <v>-497.66499825086862</v>
      </c>
      <c r="AE1071" s="4">
        <f t="shared" si="890"/>
        <v>22527.37</v>
      </c>
      <c r="AF1071" s="4">
        <f t="shared" si="891"/>
        <v>18626</v>
      </c>
      <c r="AG1071" s="4">
        <f t="shared" si="892"/>
        <v>19546.723320000001</v>
      </c>
      <c r="AH1071" s="4">
        <f t="shared" si="893"/>
        <v>20116.323339999999</v>
      </c>
      <c r="AI1071" s="4">
        <f t="shared" si="894"/>
        <v>20576.684999999998</v>
      </c>
      <c r="AJ1071" s="4">
        <f t="shared" si="895"/>
        <v>21037.04666</v>
      </c>
      <c r="AK1071" s="4">
        <f t="shared" si="896"/>
        <v>21692.47682</v>
      </c>
      <c r="AL1071" s="4">
        <f t="shared" si="897"/>
        <v>31982.97</v>
      </c>
      <c r="AM1071" s="4">
        <f t="shared" si="898"/>
        <v>17622</v>
      </c>
      <c r="AN1071" s="4">
        <f t="shared" si="899"/>
        <v>21011.188920000001</v>
      </c>
      <c r="AO1071" s="4">
        <f t="shared" si="900"/>
        <v>23107.89054</v>
      </c>
      <c r="AP1071" s="4">
        <f t="shared" si="901"/>
        <v>24802.485000000001</v>
      </c>
      <c r="AQ1071" s="4">
        <f t="shared" si="902"/>
        <v>26497.079460000001</v>
      </c>
      <c r="AR1071" s="4">
        <f t="shared" si="903"/>
        <v>28909.722420000002</v>
      </c>
      <c r="AS1071" s="4">
        <f t="shared" si="904"/>
        <v>32399</v>
      </c>
      <c r="AT1071" s="4">
        <f t="shared" si="905"/>
        <v>17622</v>
      </c>
      <c r="AU1071" s="4">
        <f t="shared" si="906"/>
        <v>21109.371999999999</v>
      </c>
      <c r="AV1071" s="4">
        <f t="shared" si="907"/>
        <v>23266.813999999998</v>
      </c>
      <c r="AW1071" s="4">
        <f t="shared" si="908"/>
        <v>25010.5</v>
      </c>
      <c r="AX1071" s="4">
        <f t="shared" si="909"/>
        <v>26754.186000000002</v>
      </c>
      <c r="AY1071" s="4">
        <f t="shared" si="910"/>
        <v>29236.722000000002</v>
      </c>
      <c r="AZ1071" s="1">
        <f t="shared" si="911"/>
        <v>34081.575428571421</v>
      </c>
      <c r="BA1071" s="1">
        <f t="shared" si="912"/>
        <v>32338.032593441447</v>
      </c>
      <c r="BB1071" s="1">
        <f t="shared" si="913"/>
        <v>0</v>
      </c>
      <c r="BC1071" s="1"/>
      <c r="BD1071" s="6">
        <f t="shared" si="914"/>
        <v>1</v>
      </c>
      <c r="BE1071" s="6" t="str">
        <f t="shared" si="921"/>
        <v>$21,322–$20,868</v>
      </c>
      <c r="BF1071">
        <f t="shared" si="915"/>
        <v>1339072.8442639955</v>
      </c>
      <c r="BG1071">
        <f t="shared" si="916"/>
        <v>20819.951377921621</v>
      </c>
      <c r="BH1071">
        <f t="shared" si="917"/>
        <v>952.65000000000146</v>
      </c>
      <c r="BI1071">
        <f t="shared" si="918"/>
        <v>1159.7737358512334</v>
      </c>
      <c r="BJ1071">
        <f t="shared" si="919"/>
        <v>57.32524728492816</v>
      </c>
      <c r="BK1071">
        <f t="shared" si="920"/>
        <v>69.813509955050023</v>
      </c>
    </row>
    <row r="1072" spans="1:63" x14ac:dyDescent="0.35">
      <c r="A1072" s="2">
        <v>1657324800000</v>
      </c>
      <c r="B1072" s="3">
        <v>44751</v>
      </c>
      <c r="C1072" s="2" t="s">
        <v>9</v>
      </c>
      <c r="D1072" s="2">
        <v>21594.75</v>
      </c>
      <c r="E1072" s="2">
        <v>21980</v>
      </c>
      <c r="F1072" s="2">
        <v>21322.12</v>
      </c>
      <c r="G1072" s="2">
        <v>21591.83</v>
      </c>
      <c r="H1072" s="2">
        <v>178417.84468000001</v>
      </c>
      <c r="I1072" s="2">
        <v>3857190523.4942698</v>
      </c>
      <c r="J1072" s="2">
        <f t="shared" si="869"/>
        <v>-1.3521805068353437E-2</v>
      </c>
      <c r="K1072" s="2">
        <f t="shared" si="870"/>
        <v>11.783081545033269</v>
      </c>
      <c r="L1072" s="2">
        <f t="shared" si="871"/>
        <v>-25.780561448761645</v>
      </c>
      <c r="M1072" s="1">
        <f t="shared" si="872"/>
        <v>-3.4960385802831619</v>
      </c>
      <c r="N1072" s="1">
        <f t="shared" si="873"/>
        <v>-1.8350922548019466</v>
      </c>
      <c r="O1072" s="1">
        <f t="shared" si="874"/>
        <v>10.273191295040753</v>
      </c>
      <c r="P1072" s="2">
        <f t="shared" si="875"/>
        <v>0</v>
      </c>
      <c r="Q1072" s="2">
        <f t="shared" si="876"/>
        <v>2.9199999999982538</v>
      </c>
      <c r="R1072" s="2">
        <f t="shared" si="877"/>
        <v>173.7892857142854</v>
      </c>
      <c r="S1072" s="2">
        <f t="shared" si="878"/>
        <v>166.60071428571376</v>
      </c>
      <c r="T1072" s="1">
        <f t="shared" si="879"/>
        <v>51.055931641436537</v>
      </c>
      <c r="U1072" s="1">
        <f t="shared" si="880"/>
        <v>24588.181851185418</v>
      </c>
      <c r="V1072" s="1">
        <f t="shared" si="881"/>
        <v>20544.43</v>
      </c>
      <c r="W1072" s="1">
        <f t="shared" si="882"/>
        <v>751.92374980445959</v>
      </c>
      <c r="X1072" s="1">
        <f t="shared" si="883"/>
        <v>22048.277499608921</v>
      </c>
      <c r="Y1072" s="1">
        <f t="shared" si="884"/>
        <v>19040.58250039108</v>
      </c>
      <c r="Z1072" s="1">
        <f t="shared" si="885"/>
        <v>21836.461074657884</v>
      </c>
      <c r="AA1072" s="1">
        <f t="shared" si="886"/>
        <v>20832.681202570791</v>
      </c>
      <c r="AB1072" s="1">
        <f t="shared" si="887"/>
        <v>-1003.7798720870924</v>
      </c>
      <c r="AC1072" s="1">
        <f t="shared" si="888"/>
        <v>-1549.1307409767949</v>
      </c>
      <c r="AD1072" s="1">
        <f t="shared" si="889"/>
        <v>-545.3508688897025</v>
      </c>
      <c r="AE1072" s="4">
        <f t="shared" si="890"/>
        <v>22527.37</v>
      </c>
      <c r="AF1072" s="4">
        <f t="shared" si="891"/>
        <v>18626</v>
      </c>
      <c r="AG1072" s="4">
        <f t="shared" si="892"/>
        <v>19546.723320000001</v>
      </c>
      <c r="AH1072" s="4">
        <f t="shared" si="893"/>
        <v>20116.323339999999</v>
      </c>
      <c r="AI1072" s="4">
        <f t="shared" si="894"/>
        <v>20576.684999999998</v>
      </c>
      <c r="AJ1072" s="4">
        <f t="shared" si="895"/>
        <v>21037.04666</v>
      </c>
      <c r="AK1072" s="4">
        <f t="shared" si="896"/>
        <v>21692.47682</v>
      </c>
      <c r="AL1072" s="4">
        <f t="shared" si="897"/>
        <v>32399</v>
      </c>
      <c r="AM1072" s="4">
        <f t="shared" si="898"/>
        <v>17622</v>
      </c>
      <c r="AN1072" s="4">
        <f t="shared" si="899"/>
        <v>21109.371999999999</v>
      </c>
      <c r="AO1072" s="4">
        <f t="shared" si="900"/>
        <v>23266.813999999998</v>
      </c>
      <c r="AP1072" s="4">
        <f t="shared" si="901"/>
        <v>25010.5</v>
      </c>
      <c r="AQ1072" s="4">
        <f t="shared" si="902"/>
        <v>26754.186000000002</v>
      </c>
      <c r="AR1072" s="4">
        <f t="shared" si="903"/>
        <v>29236.722000000002</v>
      </c>
      <c r="AS1072" s="4">
        <f t="shared" si="904"/>
        <v>32399</v>
      </c>
      <c r="AT1072" s="4">
        <f t="shared" si="905"/>
        <v>17622</v>
      </c>
      <c r="AU1072" s="4">
        <f t="shared" si="906"/>
        <v>21109.371999999999</v>
      </c>
      <c r="AV1072" s="4">
        <f t="shared" si="907"/>
        <v>23266.813999999998</v>
      </c>
      <c r="AW1072" s="4">
        <f t="shared" si="908"/>
        <v>25010.5</v>
      </c>
      <c r="AX1072" s="4">
        <f t="shared" si="909"/>
        <v>26754.186000000002</v>
      </c>
      <c r="AY1072" s="4">
        <f t="shared" si="910"/>
        <v>29236.722000000002</v>
      </c>
      <c r="AZ1072" s="1">
        <f t="shared" si="911"/>
        <v>34206.749857142844</v>
      </c>
      <c r="BA1072" s="1">
        <f t="shared" si="912"/>
        <v>32495.232081022838</v>
      </c>
      <c r="BB1072" s="1">
        <f t="shared" si="913"/>
        <v>0</v>
      </c>
      <c r="BC1072" s="1"/>
      <c r="BD1072" s="6">
        <f t="shared" si="914"/>
        <v>0</v>
      </c>
      <c r="BE1072" s="6"/>
      <c r="BF1072">
        <f t="shared" si="915"/>
        <v>1531261.0598239955</v>
      </c>
      <c r="BG1072">
        <f t="shared" si="916"/>
        <v>20777.564514236663</v>
      </c>
      <c r="BH1072">
        <f t="shared" si="917"/>
        <v>657.88000000000102</v>
      </c>
      <c r="BI1072">
        <f t="shared" si="918"/>
        <v>1191.6389259821919</v>
      </c>
      <c r="BJ1072">
        <f t="shared" si="919"/>
        <v>76.020218538615993</v>
      </c>
      <c r="BK1072">
        <f t="shared" si="920"/>
        <v>81.350710379796013</v>
      </c>
    </row>
    <row r="1073" spans="1:63" x14ac:dyDescent="0.35">
      <c r="A1073" s="2">
        <v>1657238400000</v>
      </c>
      <c r="B1073" s="3">
        <v>44750</v>
      </c>
      <c r="C1073" s="2" t="s">
        <v>9</v>
      </c>
      <c r="D1073" s="2">
        <v>21624.99</v>
      </c>
      <c r="E1073" s="2">
        <v>22527.37</v>
      </c>
      <c r="F1073" s="2">
        <v>21189.26</v>
      </c>
      <c r="G1073" s="2">
        <v>21594.75</v>
      </c>
      <c r="H1073" s="2">
        <v>403081.57348999998</v>
      </c>
      <c r="I1073" s="2">
        <v>8781330156.6124306</v>
      </c>
      <c r="J1073" s="2">
        <f t="shared" si="869"/>
        <v>-0.13979203680188174</v>
      </c>
      <c r="K1073" s="2">
        <f t="shared" si="870"/>
        <v>12.164146428495364</v>
      </c>
      <c r="L1073" s="2">
        <f t="shared" si="871"/>
        <v>-28.280304869523111</v>
      </c>
      <c r="M1073" s="1">
        <f t="shared" si="872"/>
        <v>-1.3523633707741555E-2</v>
      </c>
      <c r="N1073" s="1">
        <f t="shared" si="873"/>
        <v>-3.5411847787077839</v>
      </c>
      <c r="O1073" s="1">
        <f t="shared" si="874"/>
        <v>7.3149260815707491</v>
      </c>
      <c r="P1073" s="2">
        <f t="shared" si="875"/>
        <v>0</v>
      </c>
      <c r="Q1073" s="2">
        <f t="shared" si="876"/>
        <v>30.229999999999563</v>
      </c>
      <c r="R1073" s="2">
        <f t="shared" si="877"/>
        <v>191.89642857142826</v>
      </c>
      <c r="S1073" s="2">
        <f t="shared" si="878"/>
        <v>166.39214285714246</v>
      </c>
      <c r="T1073" s="1">
        <f t="shared" si="879"/>
        <v>53.559182143683081</v>
      </c>
      <c r="U1073" s="1">
        <f t="shared" si="880"/>
        <v>24710.481926744007</v>
      </c>
      <c r="V1073" s="1">
        <f t="shared" si="881"/>
        <v>20493.538500000002</v>
      </c>
      <c r="W1073" s="1">
        <f t="shared" si="882"/>
        <v>712.73470660039391</v>
      </c>
      <c r="X1073" s="1">
        <f t="shared" si="883"/>
        <v>21919.007913200789</v>
      </c>
      <c r="Y1073" s="1">
        <f t="shared" si="884"/>
        <v>19068.069086799216</v>
      </c>
      <c r="Z1073" s="1">
        <f t="shared" si="885"/>
        <v>21856.031560630512</v>
      </c>
      <c r="AA1073" s="1">
        <f t="shared" si="886"/>
        <v>20694.654148492755</v>
      </c>
      <c r="AB1073" s="1">
        <f t="shared" si="887"/>
        <v>-1161.3774121377573</v>
      </c>
      <c r="AC1073" s="1">
        <f t="shared" si="888"/>
        <v>-1685.4684581992205</v>
      </c>
      <c r="AD1073" s="1">
        <f t="shared" si="889"/>
        <v>-524.0910460614632</v>
      </c>
      <c r="AE1073" s="4">
        <f t="shared" si="890"/>
        <v>22527.37</v>
      </c>
      <c r="AF1073" s="4">
        <f t="shared" si="891"/>
        <v>17960.41</v>
      </c>
      <c r="AG1073" s="4">
        <f t="shared" si="892"/>
        <v>19038.21256</v>
      </c>
      <c r="AH1073" s="4">
        <f t="shared" si="893"/>
        <v>19704.988720000001</v>
      </c>
      <c r="AI1073" s="4">
        <f t="shared" si="894"/>
        <v>20243.89</v>
      </c>
      <c r="AJ1073" s="4">
        <f t="shared" si="895"/>
        <v>20782.791279999998</v>
      </c>
      <c r="AK1073" s="4">
        <f t="shared" si="896"/>
        <v>21550.040560000001</v>
      </c>
      <c r="AL1073" s="4">
        <f t="shared" si="897"/>
        <v>32399</v>
      </c>
      <c r="AM1073" s="4">
        <f t="shared" si="898"/>
        <v>17622</v>
      </c>
      <c r="AN1073" s="4">
        <f t="shared" si="899"/>
        <v>21109.371999999999</v>
      </c>
      <c r="AO1073" s="4">
        <f t="shared" si="900"/>
        <v>23266.813999999998</v>
      </c>
      <c r="AP1073" s="4">
        <f t="shared" si="901"/>
        <v>25010.5</v>
      </c>
      <c r="AQ1073" s="4">
        <f t="shared" si="902"/>
        <v>26754.186000000002</v>
      </c>
      <c r="AR1073" s="4">
        <f t="shared" si="903"/>
        <v>29236.722000000002</v>
      </c>
      <c r="AS1073" s="4">
        <f t="shared" si="904"/>
        <v>32658.99</v>
      </c>
      <c r="AT1073" s="4">
        <f t="shared" si="905"/>
        <v>17622</v>
      </c>
      <c r="AU1073" s="4">
        <f t="shared" si="906"/>
        <v>21170.729640000001</v>
      </c>
      <c r="AV1073" s="4">
        <f t="shared" si="907"/>
        <v>23366.13018</v>
      </c>
      <c r="AW1073" s="4">
        <f t="shared" si="908"/>
        <v>25140.495000000003</v>
      </c>
      <c r="AX1073" s="4">
        <f t="shared" si="909"/>
        <v>26914.859820000001</v>
      </c>
      <c r="AY1073" s="4">
        <f t="shared" si="910"/>
        <v>29441.074140000004</v>
      </c>
      <c r="AZ1073" s="1">
        <f t="shared" si="911"/>
        <v>34338.802285714271</v>
      </c>
      <c r="BA1073" s="1">
        <f t="shared" si="912"/>
        <v>32644.593753365618</v>
      </c>
      <c r="BB1073" s="1">
        <f t="shared" si="913"/>
        <v>0</v>
      </c>
      <c r="BC1073" s="1"/>
      <c r="BD1073" s="6">
        <f t="shared" si="914"/>
        <v>0</v>
      </c>
      <c r="BE1073" s="6"/>
      <c r="BF1073">
        <f t="shared" si="915"/>
        <v>1709678.9045039956</v>
      </c>
      <c r="BG1073">
        <f t="shared" si="916"/>
        <v>20633.961832354198</v>
      </c>
      <c r="BH1073">
        <f t="shared" si="917"/>
        <v>1338.1100000000006</v>
      </c>
      <c r="BI1073">
        <f t="shared" si="918"/>
        <v>1273.755683825606</v>
      </c>
      <c r="BJ1073">
        <f t="shared" si="919"/>
        <v>76.095064041605923</v>
      </c>
      <c r="BK1073">
        <f t="shared" si="920"/>
        <v>75.819650409127135</v>
      </c>
    </row>
    <row r="1074" spans="1:63" x14ac:dyDescent="0.35">
      <c r="A1074" s="2">
        <v>1657152000000</v>
      </c>
      <c r="B1074" s="3">
        <v>44749</v>
      </c>
      <c r="C1074" s="2" t="s">
        <v>9</v>
      </c>
      <c r="D1074" s="2">
        <v>20564.509999999998</v>
      </c>
      <c r="E1074" s="2">
        <v>21838.1</v>
      </c>
      <c r="F1074" s="2">
        <v>20251.68</v>
      </c>
      <c r="G1074" s="2">
        <v>21624.98</v>
      </c>
      <c r="H1074" s="2">
        <v>85014.582609999998</v>
      </c>
      <c r="I1074" s="2">
        <v>1783224085.72368</v>
      </c>
      <c r="J1074" s="2">
        <f t="shared" si="869"/>
        <v>5.1567968310453365</v>
      </c>
      <c r="K1074" s="2">
        <f t="shared" si="870"/>
        <v>12.163922862270358</v>
      </c>
      <c r="L1074" s="2">
        <f t="shared" si="871"/>
        <v>-28.405414111744605</v>
      </c>
      <c r="M1074" s="1">
        <f t="shared" si="872"/>
        <v>-0.13998772849882293</v>
      </c>
      <c r="N1074" s="1">
        <f t="shared" si="873"/>
        <v>-4.7914032752862639</v>
      </c>
      <c r="O1074" s="1">
        <f t="shared" si="874"/>
        <v>6.146734008540121</v>
      </c>
      <c r="P1074" s="2">
        <f t="shared" si="875"/>
        <v>1060.4700000000012</v>
      </c>
      <c r="Q1074" s="2">
        <f t="shared" si="876"/>
        <v>0</v>
      </c>
      <c r="R1074" s="2">
        <f t="shared" si="877"/>
        <v>201.00785714285666</v>
      </c>
      <c r="S1074" s="2">
        <f t="shared" si="878"/>
        <v>164.23285714285677</v>
      </c>
      <c r="T1074" s="1">
        <f t="shared" si="879"/>
        <v>55.034351122645134</v>
      </c>
      <c r="U1074" s="1">
        <f t="shared" si="880"/>
        <v>24837.654658447842</v>
      </c>
      <c r="V1074" s="1">
        <f t="shared" si="881"/>
        <v>20362.340499999998</v>
      </c>
      <c r="W1074" s="1">
        <f t="shared" si="882"/>
        <v>738.97405780903387</v>
      </c>
      <c r="X1074" s="1">
        <f t="shared" si="883"/>
        <v>21840.288615618065</v>
      </c>
      <c r="Y1074" s="1">
        <f t="shared" si="884"/>
        <v>18884.392384381932</v>
      </c>
      <c r="Z1074" s="1">
        <f t="shared" si="885"/>
        <v>21876.934085480956</v>
      </c>
      <c r="AA1074" s="1">
        <f t="shared" si="886"/>
        <v>20531.000357309618</v>
      </c>
      <c r="AB1074" s="1">
        <f t="shared" si="887"/>
        <v>-1345.9337281713379</v>
      </c>
      <c r="AC1074" s="1">
        <f t="shared" si="888"/>
        <v>-1816.4912197145864</v>
      </c>
      <c r="AD1074" s="1">
        <f t="shared" si="889"/>
        <v>-470.55749154324849</v>
      </c>
      <c r="AE1074" s="4">
        <f t="shared" si="890"/>
        <v>21888</v>
      </c>
      <c r="AF1074" s="4">
        <f t="shared" si="891"/>
        <v>17622</v>
      </c>
      <c r="AG1074" s="4">
        <f t="shared" si="892"/>
        <v>18628.776000000002</v>
      </c>
      <c r="AH1074" s="4">
        <f t="shared" si="893"/>
        <v>19251.612000000001</v>
      </c>
      <c r="AI1074" s="4">
        <f t="shared" si="894"/>
        <v>19755</v>
      </c>
      <c r="AJ1074" s="4">
        <f t="shared" si="895"/>
        <v>20258.387999999999</v>
      </c>
      <c r="AK1074" s="4">
        <f t="shared" si="896"/>
        <v>20975.076000000001</v>
      </c>
      <c r="AL1074" s="4">
        <f t="shared" si="897"/>
        <v>32399</v>
      </c>
      <c r="AM1074" s="4">
        <f t="shared" si="898"/>
        <v>17622</v>
      </c>
      <c r="AN1074" s="4">
        <f t="shared" si="899"/>
        <v>21109.371999999999</v>
      </c>
      <c r="AO1074" s="4">
        <f t="shared" si="900"/>
        <v>23266.813999999998</v>
      </c>
      <c r="AP1074" s="4">
        <f t="shared" si="901"/>
        <v>25010.5</v>
      </c>
      <c r="AQ1074" s="4">
        <f t="shared" si="902"/>
        <v>26754.186000000002</v>
      </c>
      <c r="AR1074" s="4">
        <f t="shared" si="903"/>
        <v>29236.722000000002</v>
      </c>
      <c r="AS1074" s="4">
        <f t="shared" si="904"/>
        <v>34243.15</v>
      </c>
      <c r="AT1074" s="4">
        <f t="shared" si="905"/>
        <v>17622</v>
      </c>
      <c r="AU1074" s="4">
        <f t="shared" si="906"/>
        <v>21544.591400000001</v>
      </c>
      <c r="AV1074" s="4">
        <f t="shared" si="907"/>
        <v>23971.279300000002</v>
      </c>
      <c r="AW1074" s="4">
        <f t="shared" si="908"/>
        <v>25932.575000000001</v>
      </c>
      <c r="AX1074" s="4">
        <f t="shared" si="909"/>
        <v>27893.870699999999</v>
      </c>
      <c r="AY1074" s="4">
        <f t="shared" si="910"/>
        <v>30686.223900000001</v>
      </c>
      <c r="AZ1074" s="1">
        <f t="shared" si="911"/>
        <v>34470.085785714284</v>
      </c>
      <c r="BA1074" s="1">
        <f t="shared" si="912"/>
        <v>32795.961476014461</v>
      </c>
      <c r="BB1074" s="1">
        <f t="shared" si="913"/>
        <v>0</v>
      </c>
      <c r="BC1074" s="1"/>
      <c r="BD1074" s="6">
        <f t="shared" si="914"/>
        <v>0</v>
      </c>
      <c r="BE1074" s="6"/>
      <c r="BF1074">
        <f t="shared" si="915"/>
        <v>2112760.4779939954</v>
      </c>
      <c r="BG1074">
        <f t="shared" si="916"/>
        <v>20201.298848360977</v>
      </c>
      <c r="BH1074">
        <f t="shared" si="917"/>
        <v>1586.4199999999983</v>
      </c>
      <c r="BI1074">
        <f t="shared" si="918"/>
        <v>1263.8550197987759</v>
      </c>
      <c r="BJ1074">
        <f t="shared" si="919"/>
        <v>91.936848559166137</v>
      </c>
      <c r="BK1074">
        <f t="shared" si="920"/>
        <v>66.291845493562221</v>
      </c>
    </row>
    <row r="1075" spans="1:63" x14ac:dyDescent="0.35">
      <c r="A1075" s="2">
        <v>1657065600000</v>
      </c>
      <c r="B1075" s="3">
        <v>44748</v>
      </c>
      <c r="C1075" s="2" t="s">
        <v>9</v>
      </c>
      <c r="D1075" s="2">
        <v>20175.84</v>
      </c>
      <c r="E1075" s="2">
        <v>20675.22</v>
      </c>
      <c r="F1075" s="2">
        <v>19761.25</v>
      </c>
      <c r="G1075" s="2">
        <v>20564.509999999998</v>
      </c>
      <c r="H1075" s="2">
        <v>82439.580799999996</v>
      </c>
      <c r="I1075" s="2">
        <v>1665481948.00963</v>
      </c>
      <c r="J1075" s="2">
        <f t="shared" si="869"/>
        <v>1.9264634961733746</v>
      </c>
      <c r="K1075" s="2">
        <f t="shared" si="870"/>
        <v>3.1205167331002897</v>
      </c>
      <c r="L1075" s="2">
        <f t="shared" si="871"/>
        <v>-33.929985641919309</v>
      </c>
      <c r="M1075" s="1">
        <f t="shared" si="872"/>
        <v>4.9039120498608613</v>
      </c>
      <c r="N1075" s="1">
        <f t="shared" si="873"/>
        <v>-1.6029557718613254</v>
      </c>
      <c r="O1075" s="1">
        <f t="shared" si="874"/>
        <v>13.362389864869137</v>
      </c>
      <c r="P1075" s="2">
        <f t="shared" si="875"/>
        <v>388.67999999999665</v>
      </c>
      <c r="Q1075" s="2">
        <f t="shared" si="876"/>
        <v>0</v>
      </c>
      <c r="R1075" s="2">
        <f t="shared" si="877"/>
        <v>205.41285714285655</v>
      </c>
      <c r="S1075" s="2">
        <f t="shared" si="878"/>
        <v>164.23285714285677</v>
      </c>
      <c r="T1075" s="1">
        <f t="shared" si="879"/>
        <v>55.570198491219379</v>
      </c>
      <c r="U1075" s="1">
        <f t="shared" si="880"/>
        <v>24968.784236343672</v>
      </c>
      <c r="V1075" s="1">
        <f t="shared" si="881"/>
        <v>20304.531999999999</v>
      </c>
      <c r="W1075" s="1">
        <f t="shared" si="882"/>
        <v>680.87788759512489</v>
      </c>
      <c r="X1075" s="1">
        <f t="shared" si="883"/>
        <v>21666.287775190249</v>
      </c>
      <c r="Y1075" s="1">
        <f t="shared" si="884"/>
        <v>18942.77622480975</v>
      </c>
      <c r="Z1075" s="1">
        <f t="shared" si="885"/>
        <v>21897.09041231943</v>
      </c>
      <c r="AA1075" s="1">
        <f t="shared" si="886"/>
        <v>20332.09496772955</v>
      </c>
      <c r="AB1075" s="1">
        <f t="shared" si="887"/>
        <v>-1564.9954445898802</v>
      </c>
      <c r="AC1075" s="1">
        <f t="shared" si="888"/>
        <v>-1934.1305926003986</v>
      </c>
      <c r="AD1075" s="1">
        <f t="shared" si="889"/>
        <v>-369.13514801051838</v>
      </c>
      <c r="AE1075" s="4">
        <f t="shared" si="890"/>
        <v>21888</v>
      </c>
      <c r="AF1075" s="4">
        <f t="shared" si="891"/>
        <v>17622</v>
      </c>
      <c r="AG1075" s="4">
        <f t="shared" si="892"/>
        <v>18628.776000000002</v>
      </c>
      <c r="AH1075" s="4">
        <f t="shared" si="893"/>
        <v>19251.612000000001</v>
      </c>
      <c r="AI1075" s="4">
        <f t="shared" si="894"/>
        <v>19755</v>
      </c>
      <c r="AJ1075" s="4">
        <f t="shared" si="895"/>
        <v>20258.387999999999</v>
      </c>
      <c r="AK1075" s="4">
        <f t="shared" si="896"/>
        <v>20975.076000000001</v>
      </c>
      <c r="AL1075" s="4">
        <f t="shared" si="897"/>
        <v>32399</v>
      </c>
      <c r="AM1075" s="4">
        <f t="shared" si="898"/>
        <v>17622</v>
      </c>
      <c r="AN1075" s="4">
        <f t="shared" si="899"/>
        <v>21109.371999999999</v>
      </c>
      <c r="AO1075" s="4">
        <f t="shared" si="900"/>
        <v>23266.813999999998</v>
      </c>
      <c r="AP1075" s="4">
        <f t="shared" si="901"/>
        <v>25010.5</v>
      </c>
      <c r="AQ1075" s="4">
        <f t="shared" si="902"/>
        <v>26754.186000000002</v>
      </c>
      <c r="AR1075" s="4">
        <f t="shared" si="903"/>
        <v>29236.722000000002</v>
      </c>
      <c r="AS1075" s="4">
        <f t="shared" si="904"/>
        <v>35514.22</v>
      </c>
      <c r="AT1075" s="4">
        <f t="shared" si="905"/>
        <v>17622</v>
      </c>
      <c r="AU1075" s="4">
        <f t="shared" si="906"/>
        <v>21844.563920000001</v>
      </c>
      <c r="AV1075" s="4">
        <f t="shared" si="907"/>
        <v>24456.82804</v>
      </c>
      <c r="AW1075" s="4">
        <f t="shared" si="908"/>
        <v>26568.11</v>
      </c>
      <c r="AX1075" s="4">
        <f t="shared" si="909"/>
        <v>28679.391960000001</v>
      </c>
      <c r="AY1075" s="4">
        <f t="shared" si="910"/>
        <v>31685.284920000002</v>
      </c>
      <c r="AZ1075" s="1">
        <f t="shared" si="911"/>
        <v>34605.019499999995</v>
      </c>
      <c r="BA1075" s="1">
        <f t="shared" si="912"/>
        <v>32948.988619521508</v>
      </c>
      <c r="BB1075" s="1">
        <f t="shared" si="913"/>
        <v>0</v>
      </c>
      <c r="BC1075" s="1"/>
      <c r="BD1075" s="6">
        <f t="shared" si="914"/>
        <v>0</v>
      </c>
      <c r="BE1075" s="6"/>
      <c r="BF1075">
        <f t="shared" si="915"/>
        <v>2027745.8953839955</v>
      </c>
      <c r="BG1075">
        <f t="shared" si="916"/>
        <v>20175.225963052617</v>
      </c>
      <c r="BH1075">
        <f t="shared" si="917"/>
        <v>913.97000000000116</v>
      </c>
      <c r="BI1075">
        <f t="shared" si="918"/>
        <v>1214.2296382293569</v>
      </c>
      <c r="BJ1075">
        <f t="shared" si="919"/>
        <v>59.427038626609388</v>
      </c>
      <c r="BK1075">
        <f t="shared" si="920"/>
        <v>52.10555896178213</v>
      </c>
    </row>
    <row r="1076" spans="1:63" x14ac:dyDescent="0.35">
      <c r="A1076" s="2">
        <v>1656979200000</v>
      </c>
      <c r="B1076" s="3">
        <v>44747</v>
      </c>
      <c r="C1076" s="2" t="s">
        <v>9</v>
      </c>
      <c r="D1076" s="2">
        <v>20236.71</v>
      </c>
      <c r="E1076" s="2">
        <v>20750</v>
      </c>
      <c r="F1076" s="2">
        <v>19304.400000000001</v>
      </c>
      <c r="G1076" s="2">
        <v>20175.830000000002</v>
      </c>
      <c r="H1076" s="2">
        <v>96041.137560000003</v>
      </c>
      <c r="I1076" s="2">
        <v>1919950110.1674299</v>
      </c>
      <c r="J1076" s="2">
        <f t="shared" si="869"/>
        <v>-0.30083941510254081</v>
      </c>
      <c r="K1076" s="2">
        <f t="shared" si="870"/>
        <v>0.26248558242530984</v>
      </c>
      <c r="L1076" s="2">
        <f t="shared" si="871"/>
        <v>-35.690671307585156</v>
      </c>
      <c r="M1076" s="1">
        <f t="shared" si="872"/>
        <v>1.8900523280155797</v>
      </c>
      <c r="N1076" s="1">
        <f t="shared" si="873"/>
        <v>-4.1984889840963255</v>
      </c>
      <c r="O1076" s="1">
        <f t="shared" si="874"/>
        <v>12.129116869045772</v>
      </c>
      <c r="P1076" s="2">
        <f t="shared" si="875"/>
        <v>0</v>
      </c>
      <c r="Q1076" s="2">
        <f t="shared" si="876"/>
        <v>60.879999999997381</v>
      </c>
      <c r="R1076" s="2">
        <f t="shared" si="877"/>
        <v>177.64999999999964</v>
      </c>
      <c r="S1076" s="2">
        <f t="shared" si="878"/>
        <v>216.77071428571384</v>
      </c>
      <c r="T1076" s="1">
        <f t="shared" si="879"/>
        <v>45.040737863304045</v>
      </c>
      <c r="U1076" s="1">
        <f t="shared" si="880"/>
        <v>25148.550531704641</v>
      </c>
      <c r="V1076" s="1">
        <f t="shared" si="881"/>
        <v>20296.371999999999</v>
      </c>
      <c r="W1076" s="1">
        <f t="shared" si="882"/>
        <v>678.68769198800089</v>
      </c>
      <c r="X1076" s="1">
        <f t="shared" si="883"/>
        <v>21653.747383976002</v>
      </c>
      <c r="Y1076" s="1">
        <f t="shared" si="884"/>
        <v>18938.996616023996</v>
      </c>
      <c r="Z1076" s="1">
        <f t="shared" si="885"/>
        <v>22003.696845304981</v>
      </c>
      <c r="AA1076" s="1">
        <f t="shared" si="886"/>
        <v>20289.837689134922</v>
      </c>
      <c r="AB1076" s="1">
        <f t="shared" si="887"/>
        <v>-1713.8591561700596</v>
      </c>
      <c r="AC1076" s="1">
        <f t="shared" si="888"/>
        <v>-2026.414379603028</v>
      </c>
      <c r="AD1076" s="1">
        <f t="shared" si="889"/>
        <v>-312.55522343296843</v>
      </c>
      <c r="AE1076" s="4">
        <f t="shared" si="890"/>
        <v>22995.73</v>
      </c>
      <c r="AF1076" s="4">
        <f t="shared" si="891"/>
        <v>17622</v>
      </c>
      <c r="AG1076" s="4">
        <f t="shared" si="892"/>
        <v>18890.200280000001</v>
      </c>
      <c r="AH1076" s="4">
        <f t="shared" si="893"/>
        <v>19674.764859999999</v>
      </c>
      <c r="AI1076" s="4">
        <f t="shared" si="894"/>
        <v>20308.864999999998</v>
      </c>
      <c r="AJ1076" s="4">
        <f t="shared" si="895"/>
        <v>20942.96514</v>
      </c>
      <c r="AK1076" s="4">
        <f t="shared" si="896"/>
        <v>21845.751779999999</v>
      </c>
      <c r="AL1076" s="4">
        <f t="shared" si="897"/>
        <v>32399</v>
      </c>
      <c r="AM1076" s="4">
        <f t="shared" si="898"/>
        <v>17622</v>
      </c>
      <c r="AN1076" s="4">
        <f t="shared" si="899"/>
        <v>21109.371999999999</v>
      </c>
      <c r="AO1076" s="4">
        <f t="shared" si="900"/>
        <v>23266.813999999998</v>
      </c>
      <c r="AP1076" s="4">
        <f t="shared" si="901"/>
        <v>25010.5</v>
      </c>
      <c r="AQ1076" s="4">
        <f t="shared" si="902"/>
        <v>26754.186000000002</v>
      </c>
      <c r="AR1076" s="4">
        <f t="shared" si="903"/>
        <v>29236.722000000002</v>
      </c>
      <c r="AS1076" s="4">
        <f t="shared" si="904"/>
        <v>36146.300000000003</v>
      </c>
      <c r="AT1076" s="4">
        <f t="shared" si="905"/>
        <v>17622</v>
      </c>
      <c r="AU1076" s="4">
        <f t="shared" si="906"/>
        <v>21993.734799999998</v>
      </c>
      <c r="AV1076" s="4">
        <f t="shared" si="907"/>
        <v>24698.282600000002</v>
      </c>
      <c r="AW1076" s="4">
        <f t="shared" si="908"/>
        <v>26884.15</v>
      </c>
      <c r="AX1076" s="4">
        <f t="shared" si="909"/>
        <v>29070.017400000004</v>
      </c>
      <c r="AY1076" s="4">
        <f t="shared" si="910"/>
        <v>32182.099800000004</v>
      </c>
      <c r="AZ1076" s="1">
        <f t="shared" si="911"/>
        <v>34771.512714285702</v>
      </c>
      <c r="BA1076" s="1">
        <f t="shared" si="912"/>
        <v>33118.63901156975</v>
      </c>
      <c r="BB1076" s="1">
        <f t="shared" si="913"/>
        <v>0</v>
      </c>
      <c r="BC1076" s="1"/>
      <c r="BD1076" s="6">
        <f t="shared" si="914"/>
        <v>0</v>
      </c>
      <c r="BE1076" s="6"/>
      <c r="BF1076">
        <f t="shared" si="915"/>
        <v>1945306.3145839956</v>
      </c>
      <c r="BG1076">
        <f t="shared" si="916"/>
        <v>20226.35009333145</v>
      </c>
      <c r="BH1076">
        <f t="shared" si="917"/>
        <v>1445.5999999999985</v>
      </c>
      <c r="BI1076">
        <f t="shared" si="918"/>
        <v>1260.4234287261806</v>
      </c>
      <c r="BJ1076">
        <f t="shared" si="919"/>
        <v>47.511649294911152</v>
      </c>
      <c r="BK1076">
        <f t="shared" si="920"/>
        <v>39.345697935826713</v>
      </c>
    </row>
    <row r="1077" spans="1:63" x14ac:dyDescent="0.35">
      <c r="A1077" s="2">
        <v>1656892800000</v>
      </c>
      <c r="B1077" s="3">
        <v>44746</v>
      </c>
      <c r="C1077" s="2" t="s">
        <v>9</v>
      </c>
      <c r="D1077" s="2">
        <v>19315.830000000002</v>
      </c>
      <c r="E1077" s="2">
        <v>20354.009999999998</v>
      </c>
      <c r="F1077" s="2">
        <v>19055.310000000001</v>
      </c>
      <c r="G1077" s="2">
        <v>20236.71</v>
      </c>
      <c r="H1077" s="2">
        <v>74814.046010000005</v>
      </c>
      <c r="I1077" s="2">
        <v>1470987695.52158</v>
      </c>
      <c r="J1077" s="2">
        <f t="shared" si="869"/>
        <v>4.7674886349693351</v>
      </c>
      <c r="K1077" s="2">
        <f t="shared" si="870"/>
        <v>-0.21980850330527174</v>
      </c>
      <c r="L1077" s="2">
        <f t="shared" si="871"/>
        <v>-32.362151273379212</v>
      </c>
      <c r="M1077" s="1">
        <f t="shared" si="872"/>
        <v>-0.30174718958276997</v>
      </c>
      <c r="N1077" s="1">
        <f t="shared" si="873"/>
        <v>-1.349527665317132</v>
      </c>
      <c r="O1077" s="1">
        <f t="shared" si="874"/>
        <v>12.757310847464831</v>
      </c>
      <c r="P1077" s="2">
        <f t="shared" si="875"/>
        <v>920.87999999999738</v>
      </c>
      <c r="Q1077" s="2">
        <f t="shared" si="876"/>
        <v>0</v>
      </c>
      <c r="R1077" s="2">
        <f t="shared" si="877"/>
        <v>188.33785714285685</v>
      </c>
      <c r="S1077" s="2">
        <f t="shared" si="878"/>
        <v>212.42214285714257</v>
      </c>
      <c r="T1077" s="1">
        <f t="shared" si="879"/>
        <v>46.995173456147597</v>
      </c>
      <c r="U1077" s="1">
        <f t="shared" si="880"/>
        <v>25351.518716672177</v>
      </c>
      <c r="V1077" s="1">
        <f t="shared" si="881"/>
        <v>20416.766500000005</v>
      </c>
      <c r="W1077" s="1">
        <f t="shared" si="882"/>
        <v>840.82915779172993</v>
      </c>
      <c r="X1077" s="1">
        <f t="shared" si="883"/>
        <v>22098.424815583465</v>
      </c>
      <c r="Y1077" s="1">
        <f t="shared" si="884"/>
        <v>18735.108184416546</v>
      </c>
      <c r="Z1077" s="1">
        <f t="shared" si="885"/>
        <v>22149.926192929379</v>
      </c>
      <c r="AA1077" s="1">
        <f t="shared" si="886"/>
        <v>20310.566359886725</v>
      </c>
      <c r="AB1077" s="1">
        <f t="shared" si="887"/>
        <v>-1839.3598330426539</v>
      </c>
      <c r="AC1077" s="1">
        <f t="shared" si="888"/>
        <v>-2104.55318546127</v>
      </c>
      <c r="AD1077" s="1">
        <f t="shared" si="889"/>
        <v>-265.19335241861609</v>
      </c>
      <c r="AE1077" s="4">
        <f t="shared" si="890"/>
        <v>22995.73</v>
      </c>
      <c r="AF1077" s="4">
        <f t="shared" si="891"/>
        <v>17622</v>
      </c>
      <c r="AG1077" s="4">
        <f t="shared" si="892"/>
        <v>18890.200280000001</v>
      </c>
      <c r="AH1077" s="4">
        <f t="shared" si="893"/>
        <v>19674.764859999999</v>
      </c>
      <c r="AI1077" s="4">
        <f t="shared" si="894"/>
        <v>20308.864999999998</v>
      </c>
      <c r="AJ1077" s="4">
        <f t="shared" si="895"/>
        <v>20942.96514</v>
      </c>
      <c r="AK1077" s="4">
        <f t="shared" si="896"/>
        <v>21845.751779999999</v>
      </c>
      <c r="AL1077" s="4">
        <f t="shared" si="897"/>
        <v>32399</v>
      </c>
      <c r="AM1077" s="4">
        <f t="shared" si="898"/>
        <v>17622</v>
      </c>
      <c r="AN1077" s="4">
        <f t="shared" si="899"/>
        <v>21109.371999999999</v>
      </c>
      <c r="AO1077" s="4">
        <f t="shared" si="900"/>
        <v>23266.813999999998</v>
      </c>
      <c r="AP1077" s="4">
        <f t="shared" si="901"/>
        <v>25010.5</v>
      </c>
      <c r="AQ1077" s="4">
        <f t="shared" si="902"/>
        <v>26754.186000000002</v>
      </c>
      <c r="AR1077" s="4">
        <f t="shared" si="903"/>
        <v>29236.722000000002</v>
      </c>
      <c r="AS1077" s="4">
        <f t="shared" si="904"/>
        <v>36675.629999999997</v>
      </c>
      <c r="AT1077" s="4">
        <f t="shared" si="905"/>
        <v>17622</v>
      </c>
      <c r="AU1077" s="4">
        <f t="shared" si="906"/>
        <v>22118.65668</v>
      </c>
      <c r="AV1077" s="4">
        <f t="shared" si="907"/>
        <v>24900.486659999999</v>
      </c>
      <c r="AW1077" s="4">
        <f t="shared" si="908"/>
        <v>27148.814999999999</v>
      </c>
      <c r="AX1077" s="4">
        <f t="shared" si="909"/>
        <v>29397.143339999999</v>
      </c>
      <c r="AY1077" s="4">
        <f t="shared" si="910"/>
        <v>32598.153180000001</v>
      </c>
      <c r="AZ1077" s="1">
        <f t="shared" si="911"/>
        <v>34945.577214285702</v>
      </c>
      <c r="BA1077" s="1">
        <f t="shared" si="912"/>
        <v>33295.937765152899</v>
      </c>
      <c r="BB1077" s="1">
        <f t="shared" si="913"/>
        <v>0</v>
      </c>
      <c r="BC1077" s="1"/>
      <c r="BD1077" s="6">
        <f t="shared" si="914"/>
        <v>0</v>
      </c>
      <c r="BE1077" s="6"/>
      <c r="BF1077">
        <f t="shared" si="915"/>
        <v>2041347.4521439956</v>
      </c>
      <c r="BG1077">
        <f t="shared" si="916"/>
        <v>20406.782121579439</v>
      </c>
      <c r="BH1077">
        <f t="shared" si="917"/>
        <v>1298.6999999999971</v>
      </c>
      <c r="BI1077">
        <f t="shared" si="918"/>
        <v>1231.9347254532856</v>
      </c>
      <c r="BJ1077">
        <f t="shared" si="919"/>
        <v>49.37798896382585</v>
      </c>
      <c r="BK1077">
        <f t="shared" si="920"/>
        <v>34.477039831306314</v>
      </c>
    </row>
    <row r="1078" spans="1:63" x14ac:dyDescent="0.35">
      <c r="A1078" s="2">
        <v>1656806400000</v>
      </c>
      <c r="B1078" s="3">
        <v>44745</v>
      </c>
      <c r="C1078" s="2" t="s">
        <v>9</v>
      </c>
      <c r="D1078" s="2">
        <v>19252.82</v>
      </c>
      <c r="E1078" s="2">
        <v>19647.63</v>
      </c>
      <c r="F1078" s="2">
        <v>18781</v>
      </c>
      <c r="G1078" s="2">
        <v>19315.830000000002</v>
      </c>
      <c r="H1078" s="2">
        <v>51087.466310000003</v>
      </c>
      <c r="I1078" s="2">
        <v>980255891.39525497</v>
      </c>
      <c r="J1078" s="2">
        <f t="shared" si="869"/>
        <v>0.32732884186776079</v>
      </c>
      <c r="K1078" s="2">
        <f t="shared" si="870"/>
        <v>-6.8782734628705402</v>
      </c>
      <c r="L1078" s="2">
        <f t="shared" si="871"/>
        <v>-35.320773746619679</v>
      </c>
      <c r="M1078" s="1">
        <f t="shared" si="872"/>
        <v>4.5505420594553039</v>
      </c>
      <c r="N1078" s="1">
        <f t="shared" si="873"/>
        <v>8.0071112657338528</v>
      </c>
      <c r="O1078" s="1">
        <f t="shared" si="874"/>
        <v>19.010107253998395</v>
      </c>
      <c r="P1078" s="2">
        <f t="shared" si="875"/>
        <v>63.020000000000437</v>
      </c>
      <c r="Q1078" s="2">
        <f t="shared" si="876"/>
        <v>0</v>
      </c>
      <c r="R1078" s="2">
        <f t="shared" si="877"/>
        <v>122.56071428571418</v>
      </c>
      <c r="S1078" s="2">
        <f t="shared" si="878"/>
        <v>212.42999999999978</v>
      </c>
      <c r="T1078" s="1">
        <f t="shared" si="879"/>
        <v>36.586301965726136</v>
      </c>
      <c r="U1078" s="1">
        <f t="shared" si="880"/>
        <v>25560.286419393487</v>
      </c>
      <c r="V1078" s="1">
        <f t="shared" si="881"/>
        <v>20511.751499999998</v>
      </c>
      <c r="W1078" s="1">
        <f t="shared" si="882"/>
        <v>918.80857286093578</v>
      </c>
      <c r="X1078" s="1">
        <f t="shared" si="883"/>
        <v>22349.368645721872</v>
      </c>
      <c r="Y1078" s="1">
        <f t="shared" si="884"/>
        <v>18674.134354278125</v>
      </c>
      <c r="Z1078" s="1">
        <f t="shared" si="885"/>
        <v>22302.98348836373</v>
      </c>
      <c r="AA1078" s="1">
        <f t="shared" si="886"/>
        <v>20323.994788957039</v>
      </c>
      <c r="AB1078" s="1">
        <f t="shared" si="887"/>
        <v>-1978.988699406691</v>
      </c>
      <c r="AC1078" s="1">
        <f t="shared" si="888"/>
        <v>-2170.8515235659243</v>
      </c>
      <c r="AD1078" s="1">
        <f t="shared" si="889"/>
        <v>-191.86282415923324</v>
      </c>
      <c r="AE1078" s="4">
        <f t="shared" si="890"/>
        <v>23362.880000000001</v>
      </c>
      <c r="AF1078" s="4">
        <f t="shared" si="891"/>
        <v>17622</v>
      </c>
      <c r="AG1078" s="4">
        <f t="shared" si="892"/>
        <v>18976.847679999999</v>
      </c>
      <c r="AH1078" s="4">
        <f t="shared" si="893"/>
        <v>19815.016159999999</v>
      </c>
      <c r="AI1078" s="4">
        <f t="shared" si="894"/>
        <v>20492.440000000002</v>
      </c>
      <c r="AJ1078" s="4">
        <f t="shared" si="895"/>
        <v>21169.863840000002</v>
      </c>
      <c r="AK1078" s="4">
        <f t="shared" si="896"/>
        <v>22134.331680000003</v>
      </c>
      <c r="AL1078" s="4">
        <f t="shared" si="897"/>
        <v>32399</v>
      </c>
      <c r="AM1078" s="4">
        <f t="shared" si="898"/>
        <v>17622</v>
      </c>
      <c r="AN1078" s="4">
        <f t="shared" si="899"/>
        <v>21109.371999999999</v>
      </c>
      <c r="AO1078" s="4">
        <f t="shared" si="900"/>
        <v>23266.813999999998</v>
      </c>
      <c r="AP1078" s="4">
        <f t="shared" si="901"/>
        <v>25010.5</v>
      </c>
      <c r="AQ1078" s="4">
        <f t="shared" si="902"/>
        <v>26754.186000000002</v>
      </c>
      <c r="AR1078" s="4">
        <f t="shared" si="903"/>
        <v>29236.722000000002</v>
      </c>
      <c r="AS1078" s="4">
        <f t="shared" si="904"/>
        <v>39845.51</v>
      </c>
      <c r="AT1078" s="4">
        <f t="shared" si="905"/>
        <v>17622</v>
      </c>
      <c r="AU1078" s="4">
        <f t="shared" si="906"/>
        <v>22866.748360000001</v>
      </c>
      <c r="AV1078" s="4">
        <f t="shared" si="907"/>
        <v>26111.380819999998</v>
      </c>
      <c r="AW1078" s="4">
        <f t="shared" si="908"/>
        <v>28733.755000000001</v>
      </c>
      <c r="AX1078" s="4">
        <f t="shared" si="909"/>
        <v>31356.129180000004</v>
      </c>
      <c r="AY1078" s="4">
        <f t="shared" si="910"/>
        <v>35089.67886</v>
      </c>
      <c r="AZ1078" s="1">
        <f t="shared" si="911"/>
        <v>35104.857428571428</v>
      </c>
      <c r="BA1078" s="1">
        <f t="shared" si="912"/>
        <v>33474.83129618239</v>
      </c>
      <c r="BB1078" s="1">
        <f t="shared" si="913"/>
        <v>0</v>
      </c>
      <c r="BC1078" s="1"/>
      <c r="BD1078" s="6">
        <f t="shared" si="914"/>
        <v>0</v>
      </c>
      <c r="BE1078" s="6"/>
      <c r="BF1078">
        <f t="shared" si="915"/>
        <v>1966533.4061339956</v>
      </c>
      <c r="BG1078">
        <f t="shared" si="916"/>
        <v>20588.26725556143</v>
      </c>
      <c r="BH1078">
        <f t="shared" si="917"/>
        <v>866.63000000000102</v>
      </c>
      <c r="BI1078">
        <f t="shared" si="918"/>
        <v>1221.6631447537916</v>
      </c>
      <c r="BJ1078">
        <f t="shared" si="919"/>
        <v>21.147455548743157</v>
      </c>
      <c r="BK1078">
        <f t="shared" si="920"/>
        <v>30.971296674587986</v>
      </c>
    </row>
    <row r="1079" spans="1:63" x14ac:dyDescent="0.35">
      <c r="A1079" s="2">
        <v>1656720000000</v>
      </c>
      <c r="B1079" s="3">
        <v>44744</v>
      </c>
      <c r="C1079" s="2" t="s">
        <v>9</v>
      </c>
      <c r="D1079" s="2">
        <v>19279.8</v>
      </c>
      <c r="E1079" s="2">
        <v>19467.39</v>
      </c>
      <c r="F1079" s="2">
        <v>18977.009999999998</v>
      </c>
      <c r="G1079" s="2">
        <v>19252.810000000001</v>
      </c>
      <c r="H1079" s="2">
        <v>46180.302100000001</v>
      </c>
      <c r="I1079" s="2">
        <v>888415536.87306595</v>
      </c>
      <c r="J1079" s="2">
        <f t="shared" si="869"/>
        <v>-0.13999107874561958</v>
      </c>
      <c r="K1079" s="2">
        <f t="shared" si="870"/>
        <v>-8.4858544533790337</v>
      </c>
      <c r="L1079" s="2">
        <f t="shared" si="871"/>
        <v>-35.176182255950373</v>
      </c>
      <c r="M1079" s="1">
        <f t="shared" si="872"/>
        <v>0.3262608958558883</v>
      </c>
      <c r="N1079" s="1">
        <f t="shared" si="873"/>
        <v>12.148979811258723</v>
      </c>
      <c r="O1079" s="1">
        <f t="shared" si="874"/>
        <v>20.855137509797256</v>
      </c>
      <c r="P1079" s="2">
        <f t="shared" si="875"/>
        <v>0</v>
      </c>
      <c r="Q1079" s="2">
        <f t="shared" si="876"/>
        <v>26.989999999997963</v>
      </c>
      <c r="R1079" s="2">
        <f t="shared" si="877"/>
        <v>232.57428571428551</v>
      </c>
      <c r="S1079" s="2">
        <f t="shared" si="878"/>
        <v>212.42999999999978</v>
      </c>
      <c r="T1079" s="1">
        <f t="shared" si="879"/>
        <v>52.263381091032834</v>
      </c>
      <c r="U1079" s="1">
        <f t="shared" si="880"/>
        <v>25815.162191613628</v>
      </c>
      <c r="V1079" s="1">
        <f t="shared" si="881"/>
        <v>20670.330499999993</v>
      </c>
      <c r="W1079" s="1">
        <f t="shared" si="882"/>
        <v>970.9334725122776</v>
      </c>
      <c r="X1079" s="1">
        <f t="shared" si="883"/>
        <v>22612.197445024547</v>
      </c>
      <c r="Y1079" s="1">
        <f t="shared" si="884"/>
        <v>18728.463554975438</v>
      </c>
      <c r="Z1079" s="1">
        <f t="shared" si="885"/>
        <v>22541.955767432832</v>
      </c>
      <c r="AA1079" s="1">
        <f t="shared" si="886"/>
        <v>20507.297477858319</v>
      </c>
      <c r="AB1079" s="1">
        <f t="shared" si="887"/>
        <v>-2034.6582895745123</v>
      </c>
      <c r="AC1079" s="1">
        <f t="shared" si="888"/>
        <v>-2218.8172296057328</v>
      </c>
      <c r="AD1079" s="1">
        <f t="shared" si="889"/>
        <v>-184.15894003122048</v>
      </c>
      <c r="AE1079" s="4">
        <f t="shared" si="890"/>
        <v>26895.84</v>
      </c>
      <c r="AF1079" s="4">
        <f t="shared" si="891"/>
        <v>17622</v>
      </c>
      <c r="AG1079" s="4">
        <f t="shared" si="892"/>
        <v>19810.626240000001</v>
      </c>
      <c r="AH1079" s="4">
        <f t="shared" si="893"/>
        <v>21164.606879999999</v>
      </c>
      <c r="AI1079" s="4">
        <f t="shared" si="894"/>
        <v>22258.92</v>
      </c>
      <c r="AJ1079" s="4">
        <f t="shared" si="895"/>
        <v>23353.233120000001</v>
      </c>
      <c r="AK1079" s="4">
        <f t="shared" si="896"/>
        <v>24911.238239999999</v>
      </c>
      <c r="AL1079" s="4">
        <f t="shared" si="897"/>
        <v>32399</v>
      </c>
      <c r="AM1079" s="4">
        <f t="shared" si="898"/>
        <v>17622</v>
      </c>
      <c r="AN1079" s="4">
        <f t="shared" si="899"/>
        <v>21109.371999999999</v>
      </c>
      <c r="AO1079" s="4">
        <f t="shared" si="900"/>
        <v>23266.813999999998</v>
      </c>
      <c r="AP1079" s="4">
        <f t="shared" si="901"/>
        <v>25010.5</v>
      </c>
      <c r="AQ1079" s="4">
        <f t="shared" si="902"/>
        <v>26754.186000000002</v>
      </c>
      <c r="AR1079" s="4">
        <f t="shared" si="903"/>
        <v>29236.722000000002</v>
      </c>
      <c r="AS1079" s="4">
        <f t="shared" si="904"/>
        <v>40023.769999999997</v>
      </c>
      <c r="AT1079" s="4">
        <f t="shared" si="905"/>
        <v>17622</v>
      </c>
      <c r="AU1079" s="4">
        <f t="shared" si="906"/>
        <v>22908.817719999999</v>
      </c>
      <c r="AV1079" s="4">
        <f t="shared" si="907"/>
        <v>26179.476139999999</v>
      </c>
      <c r="AW1079" s="4">
        <f t="shared" si="908"/>
        <v>28822.884999999998</v>
      </c>
      <c r="AX1079" s="4">
        <f t="shared" si="909"/>
        <v>31466.293859999998</v>
      </c>
      <c r="AY1079" s="4">
        <f t="shared" si="910"/>
        <v>35229.791219999999</v>
      </c>
      <c r="AZ1079" s="1">
        <f t="shared" si="911"/>
        <v>35267.270499999999</v>
      </c>
      <c r="BA1079" s="1">
        <f t="shared" si="912"/>
        <v>33668.7902180479</v>
      </c>
      <c r="BB1079" s="1">
        <f t="shared" si="913"/>
        <v>0</v>
      </c>
      <c r="BC1079" s="1"/>
      <c r="BD1079" s="6">
        <f t="shared" si="914"/>
        <v>0</v>
      </c>
      <c r="BE1079" s="6"/>
      <c r="BF1079">
        <f t="shared" si="915"/>
        <v>1915445.9398239956</v>
      </c>
      <c r="BG1079">
        <f t="shared" si="916"/>
        <v>20990.876772381296</v>
      </c>
      <c r="BH1079">
        <f t="shared" si="917"/>
        <v>490.38000000000102</v>
      </c>
      <c r="BI1079">
        <f t="shared" si="918"/>
        <v>1276.283628562067</v>
      </c>
      <c r="BJ1079">
        <f t="shared" si="919"/>
        <v>32.905674981349925</v>
      </c>
      <c r="BK1079">
        <f t="shared" si="920"/>
        <v>42.051618180218675</v>
      </c>
    </row>
    <row r="1080" spans="1:63" x14ac:dyDescent="0.35">
      <c r="A1080" s="2">
        <v>1656633600000</v>
      </c>
      <c r="B1080" s="3">
        <v>44743</v>
      </c>
      <c r="C1080" s="2" t="s">
        <v>9</v>
      </c>
      <c r="D1080" s="2">
        <v>19942.21</v>
      </c>
      <c r="E1080" s="2">
        <v>20918.349999999999</v>
      </c>
      <c r="F1080" s="2">
        <v>18975</v>
      </c>
      <c r="G1080" s="2">
        <v>19279.8</v>
      </c>
      <c r="H1080" s="2">
        <v>111844.59494</v>
      </c>
      <c r="I1080" s="2">
        <v>2197016369.9695201</v>
      </c>
      <c r="J1080" s="2">
        <f t="shared" si="869"/>
        <v>-3.3216479016117066</v>
      </c>
      <c r="K1080" s="2">
        <f t="shared" si="870"/>
        <v>-10.289751288783913</v>
      </c>
      <c r="L1080" s="2">
        <f t="shared" si="871"/>
        <v>-36.689191274839402</v>
      </c>
      <c r="M1080" s="1">
        <f t="shared" si="872"/>
        <v>-0.14018732849905008</v>
      </c>
      <c r="N1080" s="1">
        <f t="shared" si="873"/>
        <v>12.007126629944297</v>
      </c>
      <c r="O1080" s="1">
        <f t="shared" si="874"/>
        <v>20.817228394485422</v>
      </c>
      <c r="P1080" s="2">
        <f t="shared" si="875"/>
        <v>0</v>
      </c>
      <c r="Q1080" s="2">
        <f t="shared" si="876"/>
        <v>662.40999999999985</v>
      </c>
      <c r="R1080" s="2">
        <f t="shared" si="877"/>
        <v>232.57428571428551</v>
      </c>
      <c r="S1080" s="2">
        <f t="shared" si="878"/>
        <v>317.50357142857138</v>
      </c>
      <c r="T1080" s="1">
        <f t="shared" si="879"/>
        <v>42.280248640127546</v>
      </c>
      <c r="U1080" s="1">
        <f t="shared" si="880"/>
        <v>26083.01330147541</v>
      </c>
      <c r="V1080" s="1">
        <f t="shared" si="881"/>
        <v>21036.416499999999</v>
      </c>
      <c r="W1080" s="1">
        <f t="shared" si="882"/>
        <v>1565.6318906571714</v>
      </c>
      <c r="X1080" s="1">
        <f t="shared" si="883"/>
        <v>24167.680281314344</v>
      </c>
      <c r="Y1080" s="1">
        <f t="shared" si="884"/>
        <v>17905.152718685655</v>
      </c>
      <c r="Z1080" s="1">
        <f t="shared" si="885"/>
        <v>22805.087428827457</v>
      </c>
      <c r="AA1080" s="1">
        <f t="shared" si="886"/>
        <v>20735.386110196196</v>
      </c>
      <c r="AB1080" s="1">
        <f t="shared" si="887"/>
        <v>-2069.7013186312615</v>
      </c>
      <c r="AC1080" s="1">
        <f t="shared" si="888"/>
        <v>-2264.8569646135375</v>
      </c>
      <c r="AD1080" s="1">
        <f t="shared" si="889"/>
        <v>-195.15564598227593</v>
      </c>
      <c r="AE1080" s="4">
        <f t="shared" si="890"/>
        <v>28544.959999999999</v>
      </c>
      <c r="AF1080" s="4">
        <f t="shared" si="891"/>
        <v>17622</v>
      </c>
      <c r="AG1080" s="4">
        <f t="shared" si="892"/>
        <v>20199.81856</v>
      </c>
      <c r="AH1080" s="4">
        <f t="shared" si="893"/>
        <v>21794.57072</v>
      </c>
      <c r="AI1080" s="4">
        <f t="shared" si="894"/>
        <v>23083.48</v>
      </c>
      <c r="AJ1080" s="4">
        <f t="shared" si="895"/>
        <v>24372.389279999999</v>
      </c>
      <c r="AK1080" s="4">
        <f t="shared" si="896"/>
        <v>26207.44656</v>
      </c>
      <c r="AL1080" s="4">
        <f t="shared" si="897"/>
        <v>32399</v>
      </c>
      <c r="AM1080" s="4">
        <f t="shared" si="898"/>
        <v>17622</v>
      </c>
      <c r="AN1080" s="4">
        <f t="shared" si="899"/>
        <v>21109.371999999999</v>
      </c>
      <c r="AO1080" s="4">
        <f t="shared" si="900"/>
        <v>23266.813999999998</v>
      </c>
      <c r="AP1080" s="4">
        <f t="shared" si="901"/>
        <v>25010.5</v>
      </c>
      <c r="AQ1080" s="4">
        <f t="shared" si="902"/>
        <v>26754.186000000002</v>
      </c>
      <c r="AR1080" s="4">
        <f t="shared" si="903"/>
        <v>29236.722000000002</v>
      </c>
      <c r="AS1080" s="4">
        <f t="shared" si="904"/>
        <v>40023.769999999997</v>
      </c>
      <c r="AT1080" s="4">
        <f t="shared" si="905"/>
        <v>17622</v>
      </c>
      <c r="AU1080" s="4">
        <f t="shared" si="906"/>
        <v>22908.817719999999</v>
      </c>
      <c r="AV1080" s="4">
        <f t="shared" si="907"/>
        <v>26179.476139999999</v>
      </c>
      <c r="AW1080" s="4">
        <f t="shared" si="908"/>
        <v>28822.884999999998</v>
      </c>
      <c r="AX1080" s="4">
        <f t="shared" si="909"/>
        <v>31466.293859999998</v>
      </c>
      <c r="AY1080" s="4">
        <f t="shared" si="910"/>
        <v>35229.791219999999</v>
      </c>
      <c r="AZ1080" s="1">
        <f t="shared" si="911"/>
        <v>35431.30664285714</v>
      </c>
      <c r="BA1080" s="1">
        <f t="shared" si="912"/>
        <v>33866.269399117045</v>
      </c>
      <c r="BB1080" s="1">
        <f t="shared" si="913"/>
        <v>0</v>
      </c>
      <c r="BC1080" s="1"/>
      <c r="BD1080" s="6">
        <f t="shared" si="914"/>
        <v>0</v>
      </c>
      <c r="BE1080" s="6"/>
      <c r="BF1080">
        <f t="shared" si="915"/>
        <v>1961626.2419239955</v>
      </c>
      <c r="BG1080">
        <f t="shared" si="916"/>
        <v>21286.102813259688</v>
      </c>
      <c r="BH1080">
        <f t="shared" si="917"/>
        <v>1943.3499999999985</v>
      </c>
      <c r="BI1080">
        <f t="shared" si="918"/>
        <v>1397.191879110077</v>
      </c>
      <c r="BJ1080">
        <f t="shared" si="919"/>
        <v>38.860759493670869</v>
      </c>
      <c r="BK1080">
        <f t="shared" si="920"/>
        <v>46.596864975428595</v>
      </c>
    </row>
    <row r="1081" spans="1:63" x14ac:dyDescent="0.35">
      <c r="A1081" s="2">
        <v>1656547200000</v>
      </c>
      <c r="B1081" s="3">
        <v>44742</v>
      </c>
      <c r="C1081" s="2" t="s">
        <v>9</v>
      </c>
      <c r="D1081" s="2">
        <v>20123</v>
      </c>
      <c r="E1081" s="2">
        <v>20179.080000000002</v>
      </c>
      <c r="F1081" s="2">
        <v>18626</v>
      </c>
      <c r="G1081" s="2">
        <v>19942.21</v>
      </c>
      <c r="H1081" s="2">
        <v>93846.648060000007</v>
      </c>
      <c r="I1081" s="2">
        <v>1808994369.03144</v>
      </c>
      <c r="J1081" s="2">
        <f t="shared" si="869"/>
        <v>-0.89847393605628234</v>
      </c>
      <c r="K1081" s="2">
        <f t="shared" si="870"/>
        <v>-6.0999101126346584</v>
      </c>
      <c r="L1081" s="2">
        <f t="shared" si="871"/>
        <v>-33.092921753898494</v>
      </c>
      <c r="M1081" s="1">
        <f t="shared" si="872"/>
        <v>-3.4357721553128138</v>
      </c>
      <c r="N1081" s="1">
        <f t="shared" si="873"/>
        <v>8.4382322721503815</v>
      </c>
      <c r="O1081" s="1">
        <f t="shared" si="874"/>
        <v>18.560129494173413</v>
      </c>
      <c r="P1081" s="2">
        <f t="shared" si="875"/>
        <v>0</v>
      </c>
      <c r="Q1081" s="2">
        <f t="shared" si="876"/>
        <v>180.79999999999927</v>
      </c>
      <c r="R1081" s="2">
        <f t="shared" si="877"/>
        <v>237.39571428571409</v>
      </c>
      <c r="S1081" s="2">
        <f t="shared" si="878"/>
        <v>270.18857142857138</v>
      </c>
      <c r="T1081" s="1">
        <f t="shared" si="879"/>
        <v>46.769713122943671</v>
      </c>
      <c r="U1081" s="1">
        <f t="shared" si="880"/>
        <v>26360.695477045836</v>
      </c>
      <c r="V1081" s="1">
        <f t="shared" si="881"/>
        <v>21493.661499999995</v>
      </c>
      <c r="W1081" s="1">
        <f t="shared" si="882"/>
        <v>2194.8079197125271</v>
      </c>
      <c r="X1081" s="1">
        <f t="shared" si="883"/>
        <v>25883.277339425047</v>
      </c>
      <c r="Y1081" s="1">
        <f t="shared" si="884"/>
        <v>17104.045660574942</v>
      </c>
      <c r="Z1081" s="1">
        <f t="shared" si="885"/>
        <v>23087.11042313365</v>
      </c>
      <c r="AA1081" s="1">
        <f t="shared" si="886"/>
        <v>21000.038130231871</v>
      </c>
      <c r="AB1081" s="1">
        <f t="shared" si="887"/>
        <v>-2087.0722929017793</v>
      </c>
      <c r="AC1081" s="1">
        <f t="shared" si="888"/>
        <v>-2313.6458761091062</v>
      </c>
      <c r="AD1081" s="1">
        <f t="shared" si="889"/>
        <v>-226.57358320732692</v>
      </c>
      <c r="AE1081" s="4">
        <f t="shared" si="890"/>
        <v>29440.41</v>
      </c>
      <c r="AF1081" s="4">
        <f t="shared" si="891"/>
        <v>17622</v>
      </c>
      <c r="AG1081" s="4">
        <f t="shared" si="892"/>
        <v>20411.144759999999</v>
      </c>
      <c r="AH1081" s="4">
        <f t="shared" si="893"/>
        <v>22136.63262</v>
      </c>
      <c r="AI1081" s="4">
        <f t="shared" si="894"/>
        <v>23531.205000000002</v>
      </c>
      <c r="AJ1081" s="4">
        <f t="shared" si="895"/>
        <v>24925.77738</v>
      </c>
      <c r="AK1081" s="4">
        <f t="shared" si="896"/>
        <v>26911.270260000001</v>
      </c>
      <c r="AL1081" s="4">
        <f t="shared" si="897"/>
        <v>32399</v>
      </c>
      <c r="AM1081" s="4">
        <f t="shared" si="898"/>
        <v>17622</v>
      </c>
      <c r="AN1081" s="4">
        <f t="shared" si="899"/>
        <v>21109.371999999999</v>
      </c>
      <c r="AO1081" s="4">
        <f t="shared" si="900"/>
        <v>23266.813999999998</v>
      </c>
      <c r="AP1081" s="4">
        <f t="shared" si="901"/>
        <v>25010.5</v>
      </c>
      <c r="AQ1081" s="4">
        <f t="shared" si="902"/>
        <v>26754.186000000002</v>
      </c>
      <c r="AR1081" s="4">
        <f t="shared" si="903"/>
        <v>29236.722000000002</v>
      </c>
      <c r="AS1081" s="4">
        <f t="shared" si="904"/>
        <v>40023.769999999997</v>
      </c>
      <c r="AT1081" s="4">
        <f t="shared" si="905"/>
        <v>17622</v>
      </c>
      <c r="AU1081" s="4">
        <f t="shared" si="906"/>
        <v>22908.817719999999</v>
      </c>
      <c r="AV1081" s="4">
        <f t="shared" si="907"/>
        <v>26179.476139999999</v>
      </c>
      <c r="AW1081" s="4">
        <f t="shared" si="908"/>
        <v>28822.884999999998</v>
      </c>
      <c r="AX1081" s="4">
        <f t="shared" si="909"/>
        <v>31466.293859999998</v>
      </c>
      <c r="AY1081" s="4">
        <f t="shared" si="910"/>
        <v>35229.791219999999</v>
      </c>
      <c r="AZ1081" s="1">
        <f t="shared" si="911"/>
        <v>35596.263285714282</v>
      </c>
      <c r="BA1081" s="1">
        <f t="shared" si="912"/>
        <v>34066.084048420016</v>
      </c>
      <c r="BB1081" s="1">
        <f t="shared" si="913"/>
        <v>0</v>
      </c>
      <c r="BC1081" s="1"/>
      <c r="BD1081" s="6">
        <f t="shared" si="914"/>
        <v>0</v>
      </c>
      <c r="BE1081" s="6"/>
      <c r="BF1081">
        <f t="shared" si="915"/>
        <v>2073470.8368639955</v>
      </c>
      <c r="BG1081">
        <f t="shared" si="916"/>
        <v>21588.666462321813</v>
      </c>
      <c r="BH1081">
        <f t="shared" si="917"/>
        <v>1553.0800000000017</v>
      </c>
      <c r="BI1081">
        <f t="shared" si="918"/>
        <v>1313.16755281932</v>
      </c>
      <c r="BJ1081">
        <f t="shared" si="919"/>
        <v>54.388420065635238</v>
      </c>
      <c r="BK1081">
        <f t="shared" si="920"/>
        <v>50.13889697716521</v>
      </c>
    </row>
    <row r="1082" spans="1:63" x14ac:dyDescent="0.35">
      <c r="A1082" s="2">
        <v>1656460800000</v>
      </c>
      <c r="B1082" s="3">
        <v>44741</v>
      </c>
      <c r="C1082" s="2" t="s">
        <v>9</v>
      </c>
      <c r="D1082" s="2">
        <v>20281.28</v>
      </c>
      <c r="E1082" s="2">
        <v>20432.310000000001</v>
      </c>
      <c r="F1082" s="2">
        <v>19854.919999999998</v>
      </c>
      <c r="G1082" s="2">
        <v>20123.009999999998</v>
      </c>
      <c r="H1082" s="2">
        <v>77309.043789999996</v>
      </c>
      <c r="I1082" s="2">
        <v>1556549790.00892</v>
      </c>
      <c r="J1082" s="2">
        <f t="shared" si="869"/>
        <v>-0.78042373044319402</v>
      </c>
      <c r="K1082" s="2">
        <f t="shared" si="870"/>
        <v>-4.6760488921669481</v>
      </c>
      <c r="L1082" s="2">
        <f t="shared" si="871"/>
        <v>-36.722163803447941</v>
      </c>
      <c r="M1082" s="1">
        <f t="shared" si="872"/>
        <v>-0.90661967755830108</v>
      </c>
      <c r="N1082" s="1">
        <f t="shared" si="873"/>
        <v>2.1940057675268263</v>
      </c>
      <c r="O1082" s="1">
        <f t="shared" si="874"/>
        <v>18.14211690994539</v>
      </c>
      <c r="P1082" s="2">
        <f t="shared" si="875"/>
        <v>0</v>
      </c>
      <c r="Q1082" s="2">
        <f t="shared" si="876"/>
        <v>158.28000000000247</v>
      </c>
      <c r="R1082" s="2">
        <f t="shared" si="877"/>
        <v>237.39571428571409</v>
      </c>
      <c r="S1082" s="2">
        <f t="shared" si="878"/>
        <v>413.16071428571428</v>
      </c>
      <c r="T1082" s="1">
        <f t="shared" si="879"/>
        <v>36.491179528733078</v>
      </c>
      <c r="U1082" s="1">
        <f t="shared" si="880"/>
        <v>26622.674476108929</v>
      </c>
      <c r="V1082" s="1">
        <f t="shared" si="881"/>
        <v>21951.144999999997</v>
      </c>
      <c r="W1082" s="1">
        <f t="shared" si="882"/>
        <v>2715.5453931954366</v>
      </c>
      <c r="X1082" s="1">
        <f t="shared" si="883"/>
        <v>27382.235786390869</v>
      </c>
      <c r="Y1082" s="1">
        <f t="shared" si="884"/>
        <v>16520.054213609124</v>
      </c>
      <c r="Z1082" s="1">
        <f t="shared" si="885"/>
        <v>23338.702456984342</v>
      </c>
      <c r="AA1082" s="1">
        <f t="shared" si="886"/>
        <v>21192.370517546755</v>
      </c>
      <c r="AB1082" s="1">
        <f t="shared" si="887"/>
        <v>-2146.3319394375867</v>
      </c>
      <c r="AC1082" s="1">
        <f t="shared" si="888"/>
        <v>-2370.2892719109377</v>
      </c>
      <c r="AD1082" s="1">
        <f t="shared" si="889"/>
        <v>-223.95733247335102</v>
      </c>
      <c r="AE1082" s="4">
        <f t="shared" si="890"/>
        <v>30382.799999999999</v>
      </c>
      <c r="AF1082" s="4">
        <f t="shared" si="891"/>
        <v>17622</v>
      </c>
      <c r="AG1082" s="4">
        <f t="shared" si="892"/>
        <v>20633.5488</v>
      </c>
      <c r="AH1082" s="4">
        <f t="shared" si="893"/>
        <v>22496.625599999999</v>
      </c>
      <c r="AI1082" s="4">
        <f t="shared" si="894"/>
        <v>24002.400000000001</v>
      </c>
      <c r="AJ1082" s="4">
        <f t="shared" si="895"/>
        <v>25508.1744</v>
      </c>
      <c r="AK1082" s="4">
        <f t="shared" si="896"/>
        <v>27651.988799999999</v>
      </c>
      <c r="AL1082" s="4">
        <f t="shared" si="897"/>
        <v>32399</v>
      </c>
      <c r="AM1082" s="4">
        <f t="shared" si="898"/>
        <v>17622</v>
      </c>
      <c r="AN1082" s="4">
        <f t="shared" si="899"/>
        <v>21109.371999999999</v>
      </c>
      <c r="AO1082" s="4">
        <f t="shared" si="900"/>
        <v>23266.813999999998</v>
      </c>
      <c r="AP1082" s="4">
        <f t="shared" si="901"/>
        <v>25010.5</v>
      </c>
      <c r="AQ1082" s="4">
        <f t="shared" si="902"/>
        <v>26754.186000000002</v>
      </c>
      <c r="AR1082" s="4">
        <f t="shared" si="903"/>
        <v>29236.722000000002</v>
      </c>
      <c r="AS1082" s="4">
        <f t="shared" si="904"/>
        <v>40023.769999999997</v>
      </c>
      <c r="AT1082" s="4">
        <f t="shared" si="905"/>
        <v>17622</v>
      </c>
      <c r="AU1082" s="4">
        <f t="shared" si="906"/>
        <v>22908.817719999999</v>
      </c>
      <c r="AV1082" s="4">
        <f t="shared" si="907"/>
        <v>26179.476139999999</v>
      </c>
      <c r="AW1082" s="4">
        <f t="shared" si="908"/>
        <v>28822.884999999998</v>
      </c>
      <c r="AX1082" s="4">
        <f t="shared" si="909"/>
        <v>31466.293859999998</v>
      </c>
      <c r="AY1082" s="4">
        <f t="shared" si="910"/>
        <v>35229.791219999999</v>
      </c>
      <c r="AZ1082" s="1">
        <f t="shared" si="911"/>
        <v>35764.500642857143</v>
      </c>
      <c r="BA1082" s="1">
        <f t="shared" si="912"/>
        <v>34259.561775110698</v>
      </c>
      <c r="BB1082" s="1">
        <f t="shared" si="913"/>
        <v>0</v>
      </c>
      <c r="BC1082" s="1"/>
      <c r="BD1082" s="6">
        <f t="shared" si="914"/>
        <v>0</v>
      </c>
      <c r="BE1082" s="6"/>
      <c r="BF1082">
        <f t="shared" si="915"/>
        <v>2167317.4849239956</v>
      </c>
      <c r="BG1082">
        <f t="shared" si="916"/>
        <v>21952.092412207803</v>
      </c>
      <c r="BH1082">
        <f t="shared" si="917"/>
        <v>577.39000000000306</v>
      </c>
      <c r="BI1082">
        <f t="shared" si="918"/>
        <v>1276.2579455607536</v>
      </c>
      <c r="BJ1082">
        <f t="shared" si="919"/>
        <v>46.541415366979706</v>
      </c>
      <c r="BK1082">
        <f t="shared" si="920"/>
        <v>50.128364736672239</v>
      </c>
    </row>
    <row r="1083" spans="1:63" x14ac:dyDescent="0.35">
      <c r="A1083" s="2">
        <v>1656374400000</v>
      </c>
      <c r="B1083" s="3">
        <v>44740</v>
      </c>
      <c r="C1083" s="2" t="s">
        <v>9</v>
      </c>
      <c r="D1083" s="2">
        <v>20742.57</v>
      </c>
      <c r="E1083" s="2">
        <v>21212.1</v>
      </c>
      <c r="F1083" s="2">
        <v>20202.009999999998</v>
      </c>
      <c r="G1083" s="2">
        <v>20281.29</v>
      </c>
      <c r="H1083" s="2">
        <v>63801.083200000001</v>
      </c>
      <c r="I1083" s="2">
        <v>1321862977.93154</v>
      </c>
      <c r="J1083" s="2">
        <f t="shared" si="869"/>
        <v>-2.2237852994037399</v>
      </c>
      <c r="K1083" s="2">
        <f t="shared" si="870"/>
        <v>1.4673811623880102</v>
      </c>
      <c r="L1083" s="2">
        <f t="shared" si="871"/>
        <v>-36.090157564925178</v>
      </c>
      <c r="M1083" s="1">
        <f t="shared" si="872"/>
        <v>-0.78656224888822546</v>
      </c>
      <c r="N1083" s="1">
        <f t="shared" si="873"/>
        <v>-0.51998664779212334</v>
      </c>
      <c r="O1083" s="1">
        <f t="shared" si="874"/>
        <v>17.561210356934886</v>
      </c>
      <c r="P1083" s="2">
        <f t="shared" si="875"/>
        <v>0</v>
      </c>
      <c r="Q1083" s="2">
        <f t="shared" si="876"/>
        <v>461.27000000000044</v>
      </c>
      <c r="R1083" s="2">
        <f t="shared" si="877"/>
        <v>269.34642857142848</v>
      </c>
      <c r="S1083" s="2">
        <f t="shared" si="878"/>
        <v>401.85499999999985</v>
      </c>
      <c r="T1083" s="1">
        <f t="shared" si="879"/>
        <v>40.129001087601978</v>
      </c>
      <c r="U1083" s="1">
        <f t="shared" si="880"/>
        <v>26887.966903705212</v>
      </c>
      <c r="V1083" s="1">
        <f t="shared" si="881"/>
        <v>22450.491000000002</v>
      </c>
      <c r="W1083" s="1">
        <f t="shared" si="882"/>
        <v>3207.1833607838394</v>
      </c>
      <c r="X1083" s="1">
        <f t="shared" si="883"/>
        <v>28864.857721567681</v>
      </c>
      <c r="Y1083" s="1">
        <f t="shared" si="884"/>
        <v>16036.124278432322</v>
      </c>
      <c r="Z1083" s="1">
        <f t="shared" si="885"/>
        <v>23595.957853543088</v>
      </c>
      <c r="AA1083" s="1">
        <f t="shared" si="886"/>
        <v>21386.799702555254</v>
      </c>
      <c r="AB1083" s="1">
        <f t="shared" si="887"/>
        <v>-2209.1581509878342</v>
      </c>
      <c r="AC1083" s="1">
        <f t="shared" si="888"/>
        <v>-2426.2786050292752</v>
      </c>
      <c r="AD1083" s="1">
        <f t="shared" si="889"/>
        <v>-217.12045404144101</v>
      </c>
      <c r="AE1083" s="4">
        <f t="shared" si="890"/>
        <v>30700</v>
      </c>
      <c r="AF1083" s="4">
        <f t="shared" si="891"/>
        <v>17622</v>
      </c>
      <c r="AG1083" s="4">
        <f t="shared" si="892"/>
        <v>20708.407999999999</v>
      </c>
      <c r="AH1083" s="4">
        <f t="shared" si="893"/>
        <v>22617.796000000002</v>
      </c>
      <c r="AI1083" s="4">
        <f t="shared" si="894"/>
        <v>24161</v>
      </c>
      <c r="AJ1083" s="4">
        <f t="shared" si="895"/>
        <v>25704.203999999998</v>
      </c>
      <c r="AK1083" s="4">
        <f t="shared" si="896"/>
        <v>27901.308000000001</v>
      </c>
      <c r="AL1083" s="4">
        <f t="shared" si="897"/>
        <v>32399</v>
      </c>
      <c r="AM1083" s="4">
        <f t="shared" si="898"/>
        <v>17622</v>
      </c>
      <c r="AN1083" s="4">
        <f t="shared" si="899"/>
        <v>21109.371999999999</v>
      </c>
      <c r="AO1083" s="4">
        <f t="shared" si="900"/>
        <v>23266.813999999998</v>
      </c>
      <c r="AP1083" s="4">
        <f t="shared" si="901"/>
        <v>25010.5</v>
      </c>
      <c r="AQ1083" s="4">
        <f t="shared" si="902"/>
        <v>26754.186000000002</v>
      </c>
      <c r="AR1083" s="4">
        <f t="shared" si="903"/>
        <v>29236.722000000002</v>
      </c>
      <c r="AS1083" s="4">
        <f t="shared" si="904"/>
        <v>40023.769999999997</v>
      </c>
      <c r="AT1083" s="4">
        <f t="shared" si="905"/>
        <v>17622</v>
      </c>
      <c r="AU1083" s="4">
        <f t="shared" si="906"/>
        <v>22908.817719999999</v>
      </c>
      <c r="AV1083" s="4">
        <f t="shared" si="907"/>
        <v>26179.476139999999</v>
      </c>
      <c r="AW1083" s="4">
        <f t="shared" si="908"/>
        <v>28822.884999999998</v>
      </c>
      <c r="AX1083" s="4">
        <f t="shared" si="909"/>
        <v>31466.293859999998</v>
      </c>
      <c r="AY1083" s="4">
        <f t="shared" si="910"/>
        <v>35229.791219999999</v>
      </c>
      <c r="AZ1083" s="1">
        <f t="shared" si="911"/>
        <v>35937.712857142855</v>
      </c>
      <c r="BA1083" s="1">
        <f t="shared" si="912"/>
        <v>34453.213169290299</v>
      </c>
      <c r="BB1083" s="1">
        <f t="shared" si="913"/>
        <v>0</v>
      </c>
      <c r="BC1083" s="1"/>
      <c r="BD1083" s="6">
        <f t="shared" si="914"/>
        <v>0</v>
      </c>
      <c r="BE1083" s="6"/>
      <c r="BF1083">
        <f t="shared" si="915"/>
        <v>2244626.5287139956</v>
      </c>
      <c r="BG1083">
        <f t="shared" si="916"/>
        <v>22197.925040455884</v>
      </c>
      <c r="BH1083">
        <f t="shared" si="917"/>
        <v>1010.0900000000001</v>
      </c>
      <c r="BI1083">
        <f t="shared" si="918"/>
        <v>1383.7760910316381</v>
      </c>
      <c r="BJ1083">
        <f t="shared" si="919"/>
        <v>49.486855498880693</v>
      </c>
      <c r="BK1083">
        <f t="shared" si="920"/>
        <v>46.89307638841121</v>
      </c>
    </row>
    <row r="1084" spans="1:63" x14ac:dyDescent="0.35">
      <c r="A1084" s="2">
        <v>1656288000000</v>
      </c>
      <c r="B1084" s="3">
        <v>44739</v>
      </c>
      <c r="C1084" s="2" t="s">
        <v>9</v>
      </c>
      <c r="D1084" s="2">
        <v>21038.080000000002</v>
      </c>
      <c r="E1084" s="2">
        <v>21539.85</v>
      </c>
      <c r="F1084" s="2">
        <v>20510</v>
      </c>
      <c r="G1084" s="2">
        <v>20742.560000000001</v>
      </c>
      <c r="H1084" s="2">
        <v>64475.001300000004</v>
      </c>
      <c r="I1084" s="2">
        <v>1354369225.8404601</v>
      </c>
      <c r="J1084" s="2">
        <f t="shared" si="869"/>
        <v>-1.4046440571782413</v>
      </c>
      <c r="K1084" s="2">
        <f t="shared" si="870"/>
        <v>9.1876283565730507E-2</v>
      </c>
      <c r="L1084" s="2">
        <f t="shared" si="871"/>
        <v>-29.610120774668193</v>
      </c>
      <c r="M1084" s="1">
        <f t="shared" si="872"/>
        <v>-2.2743622323826562</v>
      </c>
      <c r="N1084" s="1">
        <f t="shared" si="873"/>
        <v>-2.4387057335256697</v>
      </c>
      <c r="O1084" s="1">
        <f t="shared" si="874"/>
        <v>10.653892287162236</v>
      </c>
      <c r="P1084" s="2">
        <f t="shared" si="875"/>
        <v>0</v>
      </c>
      <c r="Q1084" s="2">
        <f t="shared" si="876"/>
        <v>295.5099999999984</v>
      </c>
      <c r="R1084" s="2">
        <f t="shared" si="877"/>
        <v>269.34642857142848</v>
      </c>
      <c r="S1084" s="2">
        <f t="shared" si="878"/>
        <v>393.97857142857123</v>
      </c>
      <c r="T1084" s="1">
        <f t="shared" si="879"/>
        <v>40.605499351212238</v>
      </c>
      <c r="U1084" s="1">
        <f t="shared" si="880"/>
        <v>27157.627185489098</v>
      </c>
      <c r="V1084" s="1">
        <f t="shared" si="881"/>
        <v>22946.665000000001</v>
      </c>
      <c r="W1084" s="1">
        <f t="shared" si="882"/>
        <v>3579.2467032861605</v>
      </c>
      <c r="X1084" s="1">
        <f t="shared" si="883"/>
        <v>30105.158406572322</v>
      </c>
      <c r="Y1084" s="1">
        <f t="shared" si="884"/>
        <v>15788.17159342768</v>
      </c>
      <c r="Z1084" s="1">
        <f t="shared" si="885"/>
        <v>23861.131281826536</v>
      </c>
      <c r="AA1084" s="1">
        <f t="shared" si="886"/>
        <v>21587.801466656212</v>
      </c>
      <c r="AB1084" s="1">
        <f t="shared" si="887"/>
        <v>-2273.3298151703239</v>
      </c>
      <c r="AC1084" s="1">
        <f t="shared" si="888"/>
        <v>-2480.5587185396353</v>
      </c>
      <c r="AD1084" s="1">
        <f t="shared" si="889"/>
        <v>-207.22890336931141</v>
      </c>
      <c r="AE1084" s="4">
        <f t="shared" si="890"/>
        <v>31327.22</v>
      </c>
      <c r="AF1084" s="4">
        <f t="shared" si="891"/>
        <v>17622</v>
      </c>
      <c r="AG1084" s="4">
        <f t="shared" si="892"/>
        <v>20856.431919999999</v>
      </c>
      <c r="AH1084" s="4">
        <f t="shared" si="893"/>
        <v>22857.394039999999</v>
      </c>
      <c r="AI1084" s="4">
        <f t="shared" si="894"/>
        <v>24474.61</v>
      </c>
      <c r="AJ1084" s="4">
        <f t="shared" si="895"/>
        <v>26091.825960000002</v>
      </c>
      <c r="AK1084" s="4">
        <f t="shared" si="896"/>
        <v>28394.302920000002</v>
      </c>
      <c r="AL1084" s="4">
        <f t="shared" si="897"/>
        <v>32399</v>
      </c>
      <c r="AM1084" s="4">
        <f t="shared" si="898"/>
        <v>17622</v>
      </c>
      <c r="AN1084" s="4">
        <f t="shared" si="899"/>
        <v>21109.371999999999</v>
      </c>
      <c r="AO1084" s="4">
        <f t="shared" si="900"/>
        <v>23266.813999999998</v>
      </c>
      <c r="AP1084" s="4">
        <f t="shared" si="901"/>
        <v>25010.5</v>
      </c>
      <c r="AQ1084" s="4">
        <f t="shared" si="902"/>
        <v>26754.186000000002</v>
      </c>
      <c r="AR1084" s="4">
        <f t="shared" si="903"/>
        <v>29236.722000000002</v>
      </c>
      <c r="AS1084" s="4">
        <f t="shared" si="904"/>
        <v>40023.769999999997</v>
      </c>
      <c r="AT1084" s="4">
        <f t="shared" si="905"/>
        <v>17622</v>
      </c>
      <c r="AU1084" s="4">
        <f t="shared" si="906"/>
        <v>22908.817719999999</v>
      </c>
      <c r="AV1084" s="4">
        <f t="shared" si="907"/>
        <v>26179.476139999999</v>
      </c>
      <c r="AW1084" s="4">
        <f t="shared" si="908"/>
        <v>28822.884999999998</v>
      </c>
      <c r="AX1084" s="4">
        <f t="shared" si="909"/>
        <v>31466.293859999998</v>
      </c>
      <c r="AY1084" s="4">
        <f t="shared" si="910"/>
        <v>35229.791219999999</v>
      </c>
      <c r="AZ1084" s="1">
        <f t="shared" si="911"/>
        <v>36107.439285714288</v>
      </c>
      <c r="BA1084" s="1">
        <f t="shared" si="912"/>
        <v>34647.34910311619</v>
      </c>
      <c r="BB1084" s="1">
        <f t="shared" si="913"/>
        <v>0</v>
      </c>
      <c r="BC1084" s="1"/>
      <c r="BD1084" s="6">
        <f t="shared" si="914"/>
        <v>0</v>
      </c>
      <c r="BE1084" s="6"/>
      <c r="BF1084">
        <f t="shared" si="915"/>
        <v>2308427.6119139958</v>
      </c>
      <c r="BG1084">
        <f t="shared" si="916"/>
        <v>22511.421692944008</v>
      </c>
      <c r="BH1084">
        <f t="shared" si="917"/>
        <v>1029.8499999999985</v>
      </c>
      <c r="BI1084">
        <f t="shared" si="918"/>
        <v>1441.2662588826593</v>
      </c>
      <c r="BJ1084">
        <f t="shared" si="919"/>
        <v>54.356823344156304</v>
      </c>
      <c r="BK1084">
        <f t="shared" si="920"/>
        <v>42.204971603015615</v>
      </c>
    </row>
    <row r="1085" spans="1:63" x14ac:dyDescent="0.35">
      <c r="A1085" s="2">
        <v>1656201600000</v>
      </c>
      <c r="B1085" s="3">
        <v>44738</v>
      </c>
      <c r="C1085" s="2" t="s">
        <v>9</v>
      </c>
      <c r="D1085" s="2">
        <v>21491.18</v>
      </c>
      <c r="E1085" s="2">
        <v>21888</v>
      </c>
      <c r="F1085" s="2">
        <v>20964.73</v>
      </c>
      <c r="G1085" s="2">
        <v>21038.07</v>
      </c>
      <c r="H1085" s="2">
        <v>53278.104639999998</v>
      </c>
      <c r="I1085" s="2">
        <v>1139258367.16291</v>
      </c>
      <c r="J1085" s="2">
        <f t="shared" si="869"/>
        <v>-2.1083988369187514</v>
      </c>
      <c r="K1085" s="2">
        <f t="shared" si="870"/>
        <v>2.2561605996726937</v>
      </c>
      <c r="L1085" s="2">
        <f t="shared" si="871"/>
        <v>-27.533220145270647</v>
      </c>
      <c r="M1085" s="1">
        <f t="shared" si="872"/>
        <v>-1.4246553945125306</v>
      </c>
      <c r="N1085" s="1">
        <f t="shared" si="873"/>
        <v>-8.1863022606161024</v>
      </c>
      <c r="O1085" s="1">
        <f t="shared" si="874"/>
        <v>1.029562122380991</v>
      </c>
      <c r="P1085" s="2">
        <f t="shared" si="875"/>
        <v>0</v>
      </c>
      <c r="Q1085" s="2">
        <f t="shared" si="876"/>
        <v>453.11999999999898</v>
      </c>
      <c r="R1085" s="2">
        <f t="shared" si="877"/>
        <v>269.34642857142848</v>
      </c>
      <c r="S1085" s="2">
        <f t="shared" si="878"/>
        <v>664.80785714285696</v>
      </c>
      <c r="T1085" s="1">
        <f t="shared" si="879"/>
        <v>28.833184484667569</v>
      </c>
      <c r="U1085" s="1">
        <f t="shared" si="880"/>
        <v>27419.466662447838</v>
      </c>
      <c r="V1085" s="1">
        <f t="shared" si="881"/>
        <v>23465.803500000002</v>
      </c>
      <c r="W1085" s="1">
        <f t="shared" si="882"/>
        <v>3955.1392260403104</v>
      </c>
      <c r="X1085" s="1">
        <f t="shared" si="883"/>
        <v>31376.081952080622</v>
      </c>
      <c r="Y1085" s="1">
        <f t="shared" si="884"/>
        <v>15555.525047919382</v>
      </c>
      <c r="Z1085" s="1">
        <f t="shared" si="885"/>
        <v>24110.61698437266</v>
      </c>
      <c r="AA1085" s="1">
        <f t="shared" si="886"/>
        <v>21741.481733320979</v>
      </c>
      <c r="AB1085" s="1">
        <f t="shared" si="887"/>
        <v>-2369.1352510516808</v>
      </c>
      <c r="AC1085" s="1">
        <f t="shared" si="888"/>
        <v>-2532.3659443819633</v>
      </c>
      <c r="AD1085" s="1">
        <f t="shared" si="889"/>
        <v>-163.23069333028252</v>
      </c>
      <c r="AE1085" s="4">
        <f t="shared" si="890"/>
        <v>31589.599999999999</v>
      </c>
      <c r="AF1085" s="4">
        <f t="shared" si="891"/>
        <v>17622</v>
      </c>
      <c r="AG1085" s="4">
        <f t="shared" si="892"/>
        <v>20918.353599999999</v>
      </c>
      <c r="AH1085" s="4">
        <f t="shared" si="893"/>
        <v>22957.623199999998</v>
      </c>
      <c r="AI1085" s="4">
        <f t="shared" si="894"/>
        <v>24605.8</v>
      </c>
      <c r="AJ1085" s="4">
        <f t="shared" si="895"/>
        <v>26253.976799999997</v>
      </c>
      <c r="AK1085" s="4">
        <f t="shared" si="896"/>
        <v>28600.533599999999</v>
      </c>
      <c r="AL1085" s="4">
        <f t="shared" si="897"/>
        <v>32399</v>
      </c>
      <c r="AM1085" s="4">
        <f t="shared" si="898"/>
        <v>17622</v>
      </c>
      <c r="AN1085" s="4">
        <f t="shared" si="899"/>
        <v>21109.371999999999</v>
      </c>
      <c r="AO1085" s="4">
        <f t="shared" si="900"/>
        <v>23266.813999999998</v>
      </c>
      <c r="AP1085" s="4">
        <f t="shared" si="901"/>
        <v>25010.5</v>
      </c>
      <c r="AQ1085" s="4">
        <f t="shared" si="902"/>
        <v>26754.186000000002</v>
      </c>
      <c r="AR1085" s="4">
        <f t="shared" si="903"/>
        <v>29236.722000000002</v>
      </c>
      <c r="AS1085" s="4">
        <f t="shared" si="904"/>
        <v>40372.629999999997</v>
      </c>
      <c r="AT1085" s="4">
        <f t="shared" si="905"/>
        <v>17622</v>
      </c>
      <c r="AU1085" s="4">
        <f t="shared" si="906"/>
        <v>22991.148679999998</v>
      </c>
      <c r="AV1085" s="4">
        <f t="shared" si="907"/>
        <v>26312.740659999999</v>
      </c>
      <c r="AW1085" s="4">
        <f t="shared" si="908"/>
        <v>28997.314999999999</v>
      </c>
      <c r="AX1085" s="4">
        <f t="shared" si="909"/>
        <v>31681.889339999998</v>
      </c>
      <c r="AY1085" s="4">
        <f t="shared" si="910"/>
        <v>35503.995179999998</v>
      </c>
      <c r="AZ1085" s="1">
        <f t="shared" si="911"/>
        <v>36272.420928571431</v>
      </c>
      <c r="BA1085" s="1">
        <f t="shared" si="912"/>
        <v>34837.825666172575</v>
      </c>
      <c r="BB1085" s="1">
        <f t="shared" si="913"/>
        <v>0</v>
      </c>
      <c r="BC1085" s="1"/>
      <c r="BD1085" s="6">
        <f t="shared" si="914"/>
        <v>0</v>
      </c>
      <c r="BE1085" s="6"/>
      <c r="BF1085">
        <f t="shared" si="915"/>
        <v>2372902.6132139959</v>
      </c>
      <c r="BG1085">
        <f t="shared" si="916"/>
        <v>22970.107886816731</v>
      </c>
      <c r="BH1085">
        <f t="shared" si="917"/>
        <v>923.27000000000044</v>
      </c>
      <c r="BI1085">
        <f t="shared" si="918"/>
        <v>1504.5610679415302</v>
      </c>
      <c r="BJ1085">
        <f t="shared" si="919"/>
        <v>36.835550322196632</v>
      </c>
      <c r="BK1085">
        <f t="shared" si="920"/>
        <v>34.283933590321574</v>
      </c>
    </row>
    <row r="1086" spans="1:63" x14ac:dyDescent="0.35">
      <c r="A1086" s="2">
        <v>1656115200000</v>
      </c>
      <c r="B1086" s="3">
        <v>44737</v>
      </c>
      <c r="C1086" s="2" t="s">
        <v>9</v>
      </c>
      <c r="D1086" s="2">
        <v>21237.68</v>
      </c>
      <c r="E1086" s="2">
        <v>21614.5</v>
      </c>
      <c r="F1086" s="2">
        <v>20906.62</v>
      </c>
      <c r="G1086" s="2">
        <v>21491.19</v>
      </c>
      <c r="H1086" s="2">
        <v>51431.677940000001</v>
      </c>
      <c r="I1086" s="2">
        <v>1093873137.97475</v>
      </c>
      <c r="J1086" s="2">
        <f t="shared" si="869"/>
        <v>1.1936326408380573</v>
      </c>
      <c r="K1086" s="2">
        <f t="shared" si="870"/>
        <v>4.4580052493438256</v>
      </c>
      <c r="L1086" s="2">
        <f t="shared" si="871"/>
        <v>-24.934194440757533</v>
      </c>
      <c r="M1086" s="1">
        <f t="shared" si="872"/>
        <v>-2.1538097363493844</v>
      </c>
      <c r="N1086" s="1">
        <f t="shared" si="873"/>
        <v>-10.415337633700123</v>
      </c>
      <c r="O1086" s="1">
        <f t="shared" si="874"/>
        <v>-0.83890189421803651</v>
      </c>
      <c r="P1086" s="2">
        <f t="shared" si="875"/>
        <v>253.5</v>
      </c>
      <c r="Q1086" s="2">
        <f t="shared" si="876"/>
        <v>0</v>
      </c>
      <c r="R1086" s="2">
        <f t="shared" si="877"/>
        <v>269.34642857142848</v>
      </c>
      <c r="S1086" s="2">
        <f t="shared" si="878"/>
        <v>764.5971428571429</v>
      </c>
      <c r="T1086" s="1">
        <f t="shared" si="879"/>
        <v>26.050399268818893</v>
      </c>
      <c r="U1086" s="1">
        <f t="shared" si="880"/>
        <v>27679.931832343667</v>
      </c>
      <c r="V1086" s="1">
        <f t="shared" si="881"/>
        <v>23982.555</v>
      </c>
      <c r="W1086" s="1">
        <f t="shared" si="882"/>
        <v>4267.0442444630153</v>
      </c>
      <c r="X1086" s="1">
        <f t="shared" si="883"/>
        <v>32516.643488926031</v>
      </c>
      <c r="Y1086" s="1">
        <f t="shared" si="884"/>
        <v>15448.46651107397</v>
      </c>
      <c r="Z1086" s="1">
        <f t="shared" si="885"/>
        <v>24356.420743122475</v>
      </c>
      <c r="AA1086" s="1">
        <f t="shared" si="886"/>
        <v>21869.374775742974</v>
      </c>
      <c r="AB1086" s="1">
        <f t="shared" si="887"/>
        <v>-2487.0459673795012</v>
      </c>
      <c r="AC1086" s="1">
        <f t="shared" si="888"/>
        <v>-2573.173617714534</v>
      </c>
      <c r="AD1086" s="1">
        <f t="shared" si="889"/>
        <v>-86.12765033503274</v>
      </c>
      <c r="AE1086" s="4">
        <f t="shared" si="890"/>
        <v>31765.64</v>
      </c>
      <c r="AF1086" s="4">
        <f t="shared" si="891"/>
        <v>17622</v>
      </c>
      <c r="AG1086" s="4">
        <f t="shared" si="892"/>
        <v>20959.89904</v>
      </c>
      <c r="AH1086" s="4">
        <f t="shared" si="893"/>
        <v>23024.870479999998</v>
      </c>
      <c r="AI1086" s="4">
        <f t="shared" si="894"/>
        <v>24693.82</v>
      </c>
      <c r="AJ1086" s="4">
        <f t="shared" si="895"/>
        <v>26362.769520000002</v>
      </c>
      <c r="AK1086" s="4">
        <f t="shared" si="896"/>
        <v>28738.901040000001</v>
      </c>
      <c r="AL1086" s="4">
        <f t="shared" si="897"/>
        <v>32399</v>
      </c>
      <c r="AM1086" s="4">
        <f t="shared" si="898"/>
        <v>17622</v>
      </c>
      <c r="AN1086" s="4">
        <f t="shared" si="899"/>
        <v>21109.371999999999</v>
      </c>
      <c r="AO1086" s="4">
        <f t="shared" si="900"/>
        <v>23266.813999999998</v>
      </c>
      <c r="AP1086" s="4">
        <f t="shared" si="901"/>
        <v>25010.5</v>
      </c>
      <c r="AQ1086" s="4">
        <f t="shared" si="902"/>
        <v>26754.186000000002</v>
      </c>
      <c r="AR1086" s="4">
        <f t="shared" si="903"/>
        <v>29236.722000000002</v>
      </c>
      <c r="AS1086" s="4">
        <f t="shared" si="904"/>
        <v>40372.629999999997</v>
      </c>
      <c r="AT1086" s="4">
        <f t="shared" si="905"/>
        <v>17622</v>
      </c>
      <c r="AU1086" s="4">
        <f t="shared" si="906"/>
        <v>22991.148679999998</v>
      </c>
      <c r="AV1086" s="4">
        <f t="shared" si="907"/>
        <v>26312.740659999999</v>
      </c>
      <c r="AW1086" s="4">
        <f t="shared" si="908"/>
        <v>28997.314999999999</v>
      </c>
      <c r="AX1086" s="4">
        <f t="shared" si="909"/>
        <v>31681.889339999998</v>
      </c>
      <c r="AY1086" s="4">
        <f t="shared" si="910"/>
        <v>35503.995179999998</v>
      </c>
      <c r="AZ1086" s="1">
        <f t="shared" si="911"/>
        <v>36424.869500000001</v>
      </c>
      <c r="BA1086" s="1">
        <f t="shared" si="912"/>
        <v>35026.863415024258</v>
      </c>
      <c r="BB1086" s="1">
        <f t="shared" si="913"/>
        <v>0</v>
      </c>
      <c r="BC1086" s="1"/>
      <c r="BD1086" s="6">
        <f t="shared" si="914"/>
        <v>0</v>
      </c>
      <c r="BE1086" s="6"/>
      <c r="BF1086">
        <f t="shared" si="915"/>
        <v>2426180.717853996</v>
      </c>
      <c r="BG1086">
        <f t="shared" si="916"/>
        <v>23262.159172044197</v>
      </c>
      <c r="BH1086">
        <f t="shared" si="917"/>
        <v>707.88000000000102</v>
      </c>
      <c r="BI1086">
        <f t="shared" si="918"/>
        <v>1593.9904630094579</v>
      </c>
      <c r="BJ1086">
        <f t="shared" si="919"/>
        <v>35.422541142693916</v>
      </c>
      <c r="BK1086">
        <f t="shared" si="920"/>
        <v>31.116992892991032</v>
      </c>
    </row>
    <row r="1087" spans="1:63" x14ac:dyDescent="0.35">
      <c r="A1087" s="2">
        <v>1656028800000</v>
      </c>
      <c r="B1087" s="3">
        <v>44736</v>
      </c>
      <c r="C1087" s="2" t="s">
        <v>9</v>
      </c>
      <c r="D1087" s="2">
        <v>21110.12</v>
      </c>
      <c r="E1087" s="2">
        <v>21558.41</v>
      </c>
      <c r="F1087" s="2">
        <v>20736.72</v>
      </c>
      <c r="G1087" s="2">
        <v>21237.69</v>
      </c>
      <c r="H1087" s="2">
        <v>77430.366219999996</v>
      </c>
      <c r="I1087" s="2">
        <v>1635129191.1702499</v>
      </c>
      <c r="J1087" s="2">
        <f t="shared" si="869"/>
        <v>0.60425966112002938</v>
      </c>
      <c r="K1087" s="2">
        <f t="shared" si="870"/>
        <v>11.949423297606467</v>
      </c>
      <c r="L1087" s="2">
        <f t="shared" si="871"/>
        <v>-27.271547377090442</v>
      </c>
      <c r="M1087" s="1">
        <f t="shared" si="872"/>
        <v>1.1795531099022438</v>
      </c>
      <c r="N1087" s="1">
        <f t="shared" si="873"/>
        <v>-9.2189404779898361</v>
      </c>
      <c r="O1087" s="1">
        <f t="shared" si="874"/>
        <v>6.3189075648057855</v>
      </c>
      <c r="P1087" s="2">
        <f t="shared" si="875"/>
        <v>127.55999999999767</v>
      </c>
      <c r="Q1087" s="2">
        <f t="shared" si="876"/>
        <v>0</v>
      </c>
      <c r="R1087" s="2">
        <f t="shared" si="877"/>
        <v>251.23928571428561</v>
      </c>
      <c r="S1087" s="2">
        <f t="shared" si="878"/>
        <v>812.25285714285724</v>
      </c>
      <c r="T1087" s="1">
        <f t="shared" si="879"/>
        <v>23.623990774329044</v>
      </c>
      <c r="U1087" s="1">
        <f t="shared" si="880"/>
        <v>27932.533539786265</v>
      </c>
      <c r="V1087" s="1">
        <f t="shared" si="881"/>
        <v>24403.956000000002</v>
      </c>
      <c r="W1087" s="1">
        <f t="shared" si="882"/>
        <v>4413.8346630445803</v>
      </c>
      <c r="X1087" s="1">
        <f t="shared" si="883"/>
        <v>33231.625326089161</v>
      </c>
      <c r="Y1087" s="1">
        <f t="shared" si="884"/>
        <v>15576.286673910841</v>
      </c>
      <c r="Z1087" s="1">
        <f t="shared" si="885"/>
        <v>24585.639202572274</v>
      </c>
      <c r="AA1087" s="1">
        <f t="shared" si="886"/>
        <v>21938.135644059879</v>
      </c>
      <c r="AB1087" s="1">
        <f t="shared" si="887"/>
        <v>-2647.5035585123951</v>
      </c>
      <c r="AC1087" s="1">
        <f t="shared" si="888"/>
        <v>-2594.7055302982917</v>
      </c>
      <c r="AD1087" s="1">
        <f t="shared" si="889"/>
        <v>52.798028214103397</v>
      </c>
      <c r="AE1087" s="4">
        <f t="shared" si="890"/>
        <v>31765.64</v>
      </c>
      <c r="AF1087" s="4">
        <f t="shared" si="891"/>
        <v>17622</v>
      </c>
      <c r="AG1087" s="4">
        <f t="shared" si="892"/>
        <v>20959.89904</v>
      </c>
      <c r="AH1087" s="4">
        <f t="shared" si="893"/>
        <v>23024.870479999998</v>
      </c>
      <c r="AI1087" s="4">
        <f t="shared" si="894"/>
        <v>24693.82</v>
      </c>
      <c r="AJ1087" s="4">
        <f t="shared" si="895"/>
        <v>26362.769520000002</v>
      </c>
      <c r="AK1087" s="4">
        <f t="shared" si="896"/>
        <v>28738.901040000001</v>
      </c>
      <c r="AL1087" s="4">
        <f t="shared" si="897"/>
        <v>32399</v>
      </c>
      <c r="AM1087" s="4">
        <f t="shared" si="898"/>
        <v>17622</v>
      </c>
      <c r="AN1087" s="4">
        <f t="shared" si="899"/>
        <v>21109.371999999999</v>
      </c>
      <c r="AO1087" s="4">
        <f t="shared" si="900"/>
        <v>23266.813999999998</v>
      </c>
      <c r="AP1087" s="4">
        <f t="shared" si="901"/>
        <v>25010.5</v>
      </c>
      <c r="AQ1087" s="4">
        <f t="shared" si="902"/>
        <v>26754.186000000002</v>
      </c>
      <c r="AR1087" s="4">
        <f t="shared" si="903"/>
        <v>29236.722000000002</v>
      </c>
      <c r="AS1087" s="4">
        <f t="shared" si="904"/>
        <v>40797.31</v>
      </c>
      <c r="AT1087" s="4">
        <f t="shared" si="905"/>
        <v>17622</v>
      </c>
      <c r="AU1087" s="4">
        <f t="shared" si="906"/>
        <v>23091.373159999999</v>
      </c>
      <c r="AV1087" s="4">
        <f t="shared" si="907"/>
        <v>26474.968419999997</v>
      </c>
      <c r="AW1087" s="4">
        <f t="shared" si="908"/>
        <v>29209.654999999999</v>
      </c>
      <c r="AX1087" s="4">
        <f t="shared" si="909"/>
        <v>31944.34158</v>
      </c>
      <c r="AY1087" s="4">
        <f t="shared" si="910"/>
        <v>35837.793659999996</v>
      </c>
      <c r="AZ1087" s="1">
        <f t="shared" si="911"/>
        <v>36566.95092857143</v>
      </c>
      <c r="BA1087" s="1">
        <f t="shared" si="912"/>
        <v>35212.283598791713</v>
      </c>
      <c r="BB1087" s="1">
        <f t="shared" si="913"/>
        <v>0</v>
      </c>
      <c r="BC1087" s="1"/>
      <c r="BD1087" s="6">
        <f t="shared" si="914"/>
        <v>0</v>
      </c>
      <c r="BE1087" s="6"/>
      <c r="BF1087">
        <f t="shared" si="915"/>
        <v>2374749.0399139961</v>
      </c>
      <c r="BG1087">
        <f t="shared" si="916"/>
        <v>23378.245628562538</v>
      </c>
      <c r="BH1087">
        <f t="shared" si="917"/>
        <v>821.68999999999869</v>
      </c>
      <c r="BI1087">
        <f t="shared" si="918"/>
        <v>1730.3151496262972</v>
      </c>
      <c r="BJ1087">
        <f t="shared" si="919"/>
        <v>30.593709306074157</v>
      </c>
      <c r="BK1087">
        <f t="shared" si="920"/>
        <v>25.339937454744842</v>
      </c>
    </row>
    <row r="1088" spans="1:63" x14ac:dyDescent="0.35">
      <c r="A1088" s="2">
        <v>1655942400000</v>
      </c>
      <c r="B1088" s="3">
        <v>44735</v>
      </c>
      <c r="C1088" s="2" t="s">
        <v>9</v>
      </c>
      <c r="D1088" s="2">
        <v>19988</v>
      </c>
      <c r="E1088" s="2">
        <v>21233</v>
      </c>
      <c r="F1088" s="2">
        <v>19890.07</v>
      </c>
      <c r="G1088" s="2">
        <v>21110.13</v>
      </c>
      <c r="H1088" s="2">
        <v>83127.087159999995</v>
      </c>
      <c r="I1088" s="2">
        <v>1710694866.4572401</v>
      </c>
      <c r="J1088" s="2">
        <f t="shared" si="869"/>
        <v>5.6140712497854928</v>
      </c>
      <c r="K1088" s="2">
        <f t="shared" si="870"/>
        <v>3.133157227997132</v>
      </c>
      <c r="L1088" s="2">
        <f t="shared" si="871"/>
        <v>-28.542336965996046</v>
      </c>
      <c r="M1088" s="1">
        <f t="shared" si="872"/>
        <v>0.6006302945376718</v>
      </c>
      <c r="N1088" s="1">
        <f t="shared" si="873"/>
        <v>-5.5325097476898621</v>
      </c>
      <c r="O1088" s="1">
        <f t="shared" si="874"/>
        <v>6.3521162588766567</v>
      </c>
      <c r="P1088" s="2">
        <f t="shared" si="875"/>
        <v>1122.1399999999994</v>
      </c>
      <c r="Q1088" s="2">
        <f t="shared" si="876"/>
        <v>0</v>
      </c>
      <c r="R1088" s="2">
        <f t="shared" si="877"/>
        <v>242.12785714285721</v>
      </c>
      <c r="S1088" s="2">
        <f t="shared" si="878"/>
        <v>884.97071428571428</v>
      </c>
      <c r="T1088" s="1">
        <f t="shared" si="879"/>
        <v>21.482402984147669</v>
      </c>
      <c r="U1088" s="1">
        <f t="shared" si="880"/>
        <v>28205.792459777542</v>
      </c>
      <c r="V1088" s="1">
        <f t="shared" si="881"/>
        <v>24835.273500000003</v>
      </c>
      <c r="W1088" s="1">
        <f t="shared" si="882"/>
        <v>4503.9166835214201</v>
      </c>
      <c r="X1088" s="1">
        <f t="shared" si="883"/>
        <v>33843.106867042843</v>
      </c>
      <c r="Y1088" s="1">
        <f t="shared" si="884"/>
        <v>15827.440132957163</v>
      </c>
      <c r="Z1088" s="1">
        <f t="shared" si="885"/>
        <v>24853.475138778056</v>
      </c>
      <c r="AA1088" s="1">
        <f t="shared" si="886"/>
        <v>22065.489397525311</v>
      </c>
      <c r="AB1088" s="1">
        <f t="shared" si="887"/>
        <v>-2787.9857412527454</v>
      </c>
      <c r="AC1088" s="1">
        <f t="shared" si="888"/>
        <v>-2581.5060232447659</v>
      </c>
      <c r="AD1088" s="1">
        <f t="shared" si="889"/>
        <v>206.4797180079795</v>
      </c>
      <c r="AE1088" s="4">
        <f t="shared" si="890"/>
        <v>31765.64</v>
      </c>
      <c r="AF1088" s="4">
        <f t="shared" si="891"/>
        <v>17622</v>
      </c>
      <c r="AG1088" s="4">
        <f t="shared" si="892"/>
        <v>20959.89904</v>
      </c>
      <c r="AH1088" s="4">
        <f t="shared" si="893"/>
        <v>23024.870479999998</v>
      </c>
      <c r="AI1088" s="4">
        <f t="shared" si="894"/>
        <v>24693.82</v>
      </c>
      <c r="AJ1088" s="4">
        <f t="shared" si="895"/>
        <v>26362.769520000002</v>
      </c>
      <c r="AK1088" s="4">
        <f t="shared" si="896"/>
        <v>28738.901040000001</v>
      </c>
      <c r="AL1088" s="4">
        <f t="shared" si="897"/>
        <v>32399</v>
      </c>
      <c r="AM1088" s="4">
        <f t="shared" si="898"/>
        <v>17622</v>
      </c>
      <c r="AN1088" s="4">
        <f t="shared" si="899"/>
        <v>21109.371999999999</v>
      </c>
      <c r="AO1088" s="4">
        <f t="shared" si="900"/>
        <v>23266.813999999998</v>
      </c>
      <c r="AP1088" s="4">
        <f t="shared" si="901"/>
        <v>25010.5</v>
      </c>
      <c r="AQ1088" s="4">
        <f t="shared" si="902"/>
        <v>26754.186000000002</v>
      </c>
      <c r="AR1088" s="4">
        <f t="shared" si="903"/>
        <v>29236.722000000002</v>
      </c>
      <c r="AS1088" s="4">
        <f t="shared" si="904"/>
        <v>40797.31</v>
      </c>
      <c r="AT1088" s="4">
        <f t="shared" si="905"/>
        <v>17622</v>
      </c>
      <c r="AU1088" s="4">
        <f t="shared" si="906"/>
        <v>23091.373159999999</v>
      </c>
      <c r="AV1088" s="4">
        <f t="shared" si="907"/>
        <v>26474.968419999997</v>
      </c>
      <c r="AW1088" s="4">
        <f t="shared" si="908"/>
        <v>29209.654999999999</v>
      </c>
      <c r="AX1088" s="4">
        <f t="shared" si="909"/>
        <v>31944.34158</v>
      </c>
      <c r="AY1088" s="4">
        <f t="shared" si="910"/>
        <v>35837.793659999996</v>
      </c>
      <c r="AZ1088" s="1">
        <f t="shared" si="911"/>
        <v>36712.21207142857</v>
      </c>
      <c r="BA1088" s="1">
        <f t="shared" si="912"/>
        <v>35403.716387816254</v>
      </c>
      <c r="BB1088" s="1">
        <f t="shared" si="913"/>
        <v>0</v>
      </c>
      <c r="BC1088" s="1"/>
      <c r="BD1088" s="6">
        <f t="shared" si="914"/>
        <v>0</v>
      </c>
      <c r="BE1088" s="6"/>
      <c r="BF1088">
        <f t="shared" si="915"/>
        <v>2297318.6736939959</v>
      </c>
      <c r="BG1088">
        <f t="shared" si="916"/>
        <v>23535.966498797381</v>
      </c>
      <c r="BH1088">
        <f t="shared" si="917"/>
        <v>1342.9300000000003</v>
      </c>
      <c r="BI1088">
        <f t="shared" si="918"/>
        <v>1870.1036341841891</v>
      </c>
      <c r="BJ1088">
        <f t="shared" si="919"/>
        <v>27.334728230205013</v>
      </c>
      <c r="BK1088">
        <f t="shared" si="920"/>
        <v>22.685437523190938</v>
      </c>
    </row>
    <row r="1089" spans="1:63" x14ac:dyDescent="0.35">
      <c r="A1089" s="2">
        <v>1655856000000</v>
      </c>
      <c r="B1089" s="3">
        <v>44734</v>
      </c>
      <c r="C1089" s="2" t="s">
        <v>9</v>
      </c>
      <c r="D1089" s="2">
        <v>20723.509999999998</v>
      </c>
      <c r="E1089" s="2">
        <v>20900</v>
      </c>
      <c r="F1089" s="2">
        <v>19770.509999999998</v>
      </c>
      <c r="G1089" s="2">
        <v>19987.990000000002</v>
      </c>
      <c r="H1089" s="2">
        <v>92133.979380000004</v>
      </c>
      <c r="I1089" s="2">
        <v>1872204589.2375801</v>
      </c>
      <c r="J1089" s="2">
        <f t="shared" si="869"/>
        <v>-3.5492522505829074</v>
      </c>
      <c r="K1089" s="2">
        <f t="shared" si="870"/>
        <v>-2.0259483337099415</v>
      </c>
      <c r="L1089" s="2">
        <f t="shared" si="871"/>
        <v>-32.597291885435567</v>
      </c>
      <c r="M1089" s="1">
        <f t="shared" si="872"/>
        <v>5.3156470377018019</v>
      </c>
      <c r="N1089" s="1">
        <f t="shared" si="873"/>
        <v>0.67550564113748701</v>
      </c>
      <c r="O1089" s="1">
        <f t="shared" si="874"/>
        <v>13.49230212742752</v>
      </c>
      <c r="P1089" s="2">
        <f t="shared" si="875"/>
        <v>0</v>
      </c>
      <c r="Q1089" s="2">
        <f t="shared" si="876"/>
        <v>735.52999999999884</v>
      </c>
      <c r="R1089" s="2">
        <f t="shared" si="877"/>
        <v>161.97500000000011</v>
      </c>
      <c r="S1089" s="2">
        <f t="shared" si="878"/>
        <v>891.745</v>
      </c>
      <c r="T1089" s="1">
        <f t="shared" si="879"/>
        <v>15.371730630528035</v>
      </c>
      <c r="U1089" s="1">
        <f t="shared" si="880"/>
        <v>28495.411335686829</v>
      </c>
      <c r="V1089" s="1">
        <f t="shared" si="881"/>
        <v>25264.777500000004</v>
      </c>
      <c r="W1089" s="1">
        <f t="shared" si="882"/>
        <v>4537.6577062134847</v>
      </c>
      <c r="X1089" s="1">
        <f t="shared" si="883"/>
        <v>34340.092912426975</v>
      </c>
      <c r="Y1089" s="1">
        <f t="shared" si="884"/>
        <v>16189.462087573034</v>
      </c>
      <c r="Z1089" s="1">
        <f t="shared" si="885"/>
        <v>25152.942749880302</v>
      </c>
      <c r="AA1089" s="1">
        <f t="shared" si="886"/>
        <v>22239.191106166276</v>
      </c>
      <c r="AB1089" s="1">
        <f t="shared" si="887"/>
        <v>-2913.7516437140257</v>
      </c>
      <c r="AC1089" s="1">
        <f t="shared" si="888"/>
        <v>-2529.8860937427708</v>
      </c>
      <c r="AD1089" s="1">
        <f t="shared" si="889"/>
        <v>383.86554997125495</v>
      </c>
      <c r="AE1089" s="4">
        <f t="shared" si="890"/>
        <v>31765.64</v>
      </c>
      <c r="AF1089" s="4">
        <f t="shared" si="891"/>
        <v>17622</v>
      </c>
      <c r="AG1089" s="4">
        <f t="shared" si="892"/>
        <v>20959.89904</v>
      </c>
      <c r="AH1089" s="4">
        <f t="shared" si="893"/>
        <v>23024.870479999998</v>
      </c>
      <c r="AI1089" s="4">
        <f t="shared" si="894"/>
        <v>24693.82</v>
      </c>
      <c r="AJ1089" s="4">
        <f t="shared" si="895"/>
        <v>26362.769520000002</v>
      </c>
      <c r="AK1089" s="4">
        <f t="shared" si="896"/>
        <v>28738.901040000001</v>
      </c>
      <c r="AL1089" s="4">
        <f t="shared" si="897"/>
        <v>32399</v>
      </c>
      <c r="AM1089" s="4">
        <f t="shared" si="898"/>
        <v>17622</v>
      </c>
      <c r="AN1089" s="4">
        <f t="shared" si="899"/>
        <v>21109.371999999999</v>
      </c>
      <c r="AO1089" s="4">
        <f t="shared" si="900"/>
        <v>23266.813999999998</v>
      </c>
      <c r="AP1089" s="4">
        <f t="shared" si="901"/>
        <v>25010.5</v>
      </c>
      <c r="AQ1089" s="4">
        <f t="shared" si="902"/>
        <v>26754.186000000002</v>
      </c>
      <c r="AR1089" s="4">
        <f t="shared" si="903"/>
        <v>29236.722000000002</v>
      </c>
      <c r="AS1089" s="4">
        <f t="shared" si="904"/>
        <v>40797.31</v>
      </c>
      <c r="AT1089" s="4">
        <f t="shared" si="905"/>
        <v>17622</v>
      </c>
      <c r="AU1089" s="4">
        <f t="shared" si="906"/>
        <v>23091.373159999999</v>
      </c>
      <c r="AV1089" s="4">
        <f t="shared" si="907"/>
        <v>26474.968419999997</v>
      </c>
      <c r="AW1089" s="4">
        <f t="shared" si="908"/>
        <v>29209.654999999999</v>
      </c>
      <c r="AX1089" s="4">
        <f t="shared" si="909"/>
        <v>31944.34158</v>
      </c>
      <c r="AY1089" s="4">
        <f t="shared" si="910"/>
        <v>35837.793659999996</v>
      </c>
      <c r="AZ1089" s="1">
        <f t="shared" si="911"/>
        <v>36827.936928571427</v>
      </c>
      <c r="BA1089" s="1">
        <f t="shared" si="912"/>
        <v>35599.518941074006</v>
      </c>
      <c r="BB1089" s="1">
        <f t="shared" si="913"/>
        <v>0</v>
      </c>
      <c r="BC1089" s="1"/>
      <c r="BD1089" s="6">
        <f t="shared" si="914"/>
        <v>0</v>
      </c>
      <c r="BE1089" s="6"/>
      <c r="BF1089">
        <f t="shared" si="915"/>
        <v>2214191.5865339958</v>
      </c>
      <c r="BG1089">
        <f t="shared" si="916"/>
        <v>23811.341449901989</v>
      </c>
      <c r="BH1089">
        <f t="shared" si="917"/>
        <v>1129.4900000000016</v>
      </c>
      <c r="BI1089">
        <f t="shared" si="918"/>
        <v>1951.2072702125256</v>
      </c>
      <c r="BJ1089">
        <f t="shared" si="919"/>
        <v>18.091374827955359</v>
      </c>
      <c r="BK1089">
        <f t="shared" si="920"/>
        <v>20.618474216962916</v>
      </c>
    </row>
    <row r="1090" spans="1:63" x14ac:dyDescent="0.35">
      <c r="A1090" s="2">
        <v>1655769600000</v>
      </c>
      <c r="B1090" s="3">
        <v>44733</v>
      </c>
      <c r="C1090" s="2" t="s">
        <v>9</v>
      </c>
      <c r="D1090" s="2">
        <v>20573.900000000001</v>
      </c>
      <c r="E1090" s="2">
        <v>21723</v>
      </c>
      <c r="F1090" s="2">
        <v>20348.400000000001</v>
      </c>
      <c r="G1090" s="2">
        <v>20723.52</v>
      </c>
      <c r="H1090" s="2">
        <v>104371.07490000001</v>
      </c>
      <c r="I1090" s="2">
        <v>2198596137.3432798</v>
      </c>
      <c r="J1090" s="2">
        <f t="shared" ref="J1090:J1153" si="923" xml:space="preserve"> (G1090 - G1091) / G1091* 100</f>
        <v>0.72728103435957436</v>
      </c>
      <c r="K1090" s="2">
        <f t="shared" ref="K1090:K1153" si="924" xml:space="preserve"> (G1090 - G1096) / G1096* 100</f>
        <v>-8.2369069400435375</v>
      </c>
      <c r="L1090" s="2">
        <f t="shared" ref="L1090:L1153" si="925" xml:space="preserve"> (G1090 - G1119) / G1119 * 100</f>
        <v>-28.807539897248809</v>
      </c>
      <c r="M1090" s="1">
        <f t="shared" ref="M1090:M1153" si="926">(G1089-G1090)*100/G1089</f>
        <v>-3.6798597557833417</v>
      </c>
      <c r="N1090" s="1">
        <f t="shared" ref="N1090:N1153" si="927">(G1083-G1090)*100/G1090</f>
        <v>-2.1339521471255827</v>
      </c>
      <c r="O1090" s="1">
        <f t="shared" ref="O1090:O1153" si="928">(G1060-G1090)*100/G1090</f>
        <v>11.719389370145604</v>
      </c>
      <c r="P1090" s="2">
        <f t="shared" ref="P1090:P1153" si="929">IF(G1090-G1091&gt;0,G1090-G1091,0)</f>
        <v>149.63000000000102</v>
      </c>
      <c r="Q1090" s="2">
        <f t="shared" ref="Q1090:Q1153" si="930">IF(G1090-G1091&lt;0,G1091-G1090,0)</f>
        <v>0</v>
      </c>
      <c r="R1090" s="2">
        <f t="shared" ref="R1090:R1153" si="931">SUM(P1090:P1103)/14</f>
        <v>161.97500000000011</v>
      </c>
      <c r="S1090" s="2">
        <f t="shared" ref="S1090:S1153" si="932">SUM(Q1090:Q1103)/14</f>
        <v>904.96142857142877</v>
      </c>
      <c r="T1090" s="1">
        <f t="shared" ref="T1090:T1153" si="933">100-(100/(1+R1090/S1090))</f>
        <v>15.181316867854633</v>
      </c>
      <c r="U1090" s="1">
        <f t="shared" ref="U1090:U1153" si="934">G1090*(2/51)+U1091*(1-2/51)</f>
        <v>28842.653022857721</v>
      </c>
      <c r="V1090" s="1">
        <f t="shared" ref="V1090:V1153" si="935">AVERAGE(G1090:G1109)</f>
        <v>25788.009000000002</v>
      </c>
      <c r="W1090" s="1">
        <f t="shared" ref="W1090:W1153" si="936">_xlfn.STDEV.P(G1090:G1109)</f>
        <v>4502.2247201132541</v>
      </c>
      <c r="X1090" s="1">
        <f t="shared" ref="X1090:X1153" si="937">V1090+2*W1090</f>
        <v>34792.45844022651</v>
      </c>
      <c r="Y1090" s="1">
        <f t="shared" ref="Y1090:Y1153" si="938">V1090-2*W1090</f>
        <v>16783.559559773494</v>
      </c>
      <c r="Z1090" s="1">
        <f t="shared" ref="Z1090:Z1153" si="939">G1090*(2/27)+Z1091*(1-2/27)</f>
        <v>25566.138969870724</v>
      </c>
      <c r="AA1090" s="1">
        <f t="shared" ref="AA1090:AA1153" si="940">G1090*(2/13)+AA1091*(1-2/13)</f>
        <v>22648.500398196506</v>
      </c>
      <c r="AB1090" s="1">
        <f t="shared" ref="AB1090:AB1153" si="941">AA1090-Z1090</f>
        <v>-2917.6385716742188</v>
      </c>
      <c r="AC1090" s="1">
        <f t="shared" ref="AC1090:AC1153" si="942">AB1090*0.2+AC1091*0.8</f>
        <v>-2433.919706249957</v>
      </c>
      <c r="AD1090" s="1">
        <f t="shared" ref="AD1090:AD1153" si="943">AC1090-AB1090</f>
        <v>483.71886542426182</v>
      </c>
      <c r="AE1090" s="4">
        <f t="shared" ref="AE1090:AE1153" si="944">MAX(E1090:E1109)</f>
        <v>31765.64</v>
      </c>
      <c r="AF1090" s="4">
        <f t="shared" ref="AF1090:AF1153" si="945">MIN(F1090:F1109)</f>
        <v>17622</v>
      </c>
      <c r="AG1090" s="4">
        <f t="shared" ref="AG1090:AG1153" si="946">AF1090+(AE1090-AF1090)*0.236</f>
        <v>20959.89904</v>
      </c>
      <c r="AH1090" s="4">
        <f t="shared" ref="AH1090:AH1153" si="947">AF1090+(AE1090-AF1090)*0.382</f>
        <v>23024.870479999998</v>
      </c>
      <c r="AI1090" s="4">
        <f t="shared" ref="AI1090:AI1153" si="948">AF1090+(AE1090-AF1090)*0.5</f>
        <v>24693.82</v>
      </c>
      <c r="AJ1090" s="4">
        <f t="shared" ref="AJ1090:AJ1153" si="949">AF1090+(AE1090-AF1090)*0.618</f>
        <v>26362.769520000002</v>
      </c>
      <c r="AK1090" s="4">
        <f t="shared" ref="AK1090:AK1153" si="950">AF1090+(AE1090-AF1090)*0.786</f>
        <v>28738.901040000001</v>
      </c>
      <c r="AL1090" s="4">
        <f t="shared" ref="AL1090:AL1153" si="951">MAX(E1090:E1129)</f>
        <v>32399</v>
      </c>
      <c r="AM1090" s="4">
        <f t="shared" ref="AM1090:AM1153" si="952">MIN(F1090:F1129)</f>
        <v>17622</v>
      </c>
      <c r="AN1090" s="4">
        <f t="shared" ref="AN1090:AN1153" si="953">AM1090+(AL1090-AM1090)*0.236</f>
        <v>21109.371999999999</v>
      </c>
      <c r="AO1090" s="4">
        <f t="shared" ref="AO1090:AO1153" si="954">AM1090+(AL1090-AM1090)*0.382</f>
        <v>23266.813999999998</v>
      </c>
      <c r="AP1090" s="4">
        <f t="shared" ref="AP1090:AP1153" si="955">AM1090+(AL1090-AM1090)*0.5</f>
        <v>25010.5</v>
      </c>
      <c r="AQ1090" s="4">
        <f t="shared" ref="AQ1090:AQ1153" si="956">AM1090+(AL1090-AM1090)*0.618</f>
        <v>26754.186000000002</v>
      </c>
      <c r="AR1090" s="4">
        <f t="shared" ref="AR1090:AR1153" si="957">AM1090+(AL1090-AM1090)*0.786</f>
        <v>29236.722000000002</v>
      </c>
      <c r="AS1090" s="4">
        <f t="shared" ref="AS1090:AS1153" si="958">MAX(E1090:E1149)</f>
        <v>40797.31</v>
      </c>
      <c r="AT1090" s="4">
        <f t="shared" ref="AT1090:AT1153" si="959">MIN(F1090:F1149)</f>
        <v>17622</v>
      </c>
      <c r="AU1090" s="4">
        <f t="shared" ref="AU1090:AU1153" si="960">AT1090+(AS1090-AT1090)*0.236</f>
        <v>23091.373159999999</v>
      </c>
      <c r="AV1090" s="4">
        <f t="shared" ref="AV1090:AV1153" si="961">AT1090+(AS1090-AT1090)*0.382</f>
        <v>26474.968419999997</v>
      </c>
      <c r="AW1090" s="4">
        <f t="shared" ref="AW1090:AW1153" si="962">AT1090+(AS1090-AT1090)*0.5</f>
        <v>29209.654999999999</v>
      </c>
      <c r="AX1090" s="4">
        <f t="shared" ref="AX1090:AX1153" si="963">AT1090+(AS1090-AT1090)*0.618</f>
        <v>31944.34158</v>
      </c>
      <c r="AY1090" s="4">
        <f t="shared" ref="AY1090:AY1153" si="964">AT1090+(AS1090-AT1090)*0.786</f>
        <v>35837.793659999996</v>
      </c>
      <c r="AZ1090" s="1">
        <f t="shared" ref="AZ1090:AZ1153" si="965" xml:space="preserve"> AVERAGE(G1090:G1229)</f>
        <v>36948.71100000001</v>
      </c>
      <c r="BA1090" s="1">
        <f t="shared" ref="BA1090:BA1153" si="966" xml:space="preserve"> G1090 * (2/148) + BA1091 * (1 - 2/148)</f>
        <v>35813.375501910632</v>
      </c>
      <c r="BB1090" s="1">
        <f t="shared" ref="BB1090:BB1153" si="967" xml:space="preserve"> IF(AND(G1090&gt;D1090, F1089&gt;E1091, (G1090-D1090)/(E1090-F1090)&gt;0.7), 1, 0)</f>
        <v>0</v>
      </c>
      <c r="BC1090" s="1"/>
      <c r="BD1090" s="6">
        <f t="shared" ref="BD1090:BD1153" si="968">IF(AND(G1090&lt;D1090, E1089&lt;F1091, (D1090-G1090)/(E1090-F1090)&gt;0.7), 1, 0)</f>
        <v>0</v>
      </c>
      <c r="BE1090" s="6"/>
      <c r="BF1090">
        <f t="shared" ref="BF1090:BF1153" si="969">BF1091 + IF(G1090&gt;G1091, H1090, IF(G1090&lt;G1091, -H1090, 0))</f>
        <v>2306325.5659139957</v>
      </c>
      <c r="BG1090">
        <f t="shared" ref="BG1090:BG1153" si="970">SUMPRODUCT((E1090:E1109+F1090:F1109+G1090:G1109)/3, H1090:H1109) / SUM(H1090:H1109)</f>
        <v>24150.583166976394</v>
      </c>
      <c r="BH1090">
        <f t="shared" ref="BH1090:BH1153" si="971" xml:space="preserve"> MAX(E1090-F1090, ABS(E1090-G1091), ABS(F1090-G1091))</f>
        <v>1374.5999999999985</v>
      </c>
      <c r="BI1090">
        <f t="shared" ref="BI1090:BI1153" si="972" xml:space="preserve"> BH1090 * (2/15) + BI1091 * (1 - 2/15)</f>
        <v>2077.6253117836832</v>
      </c>
      <c r="BJ1090">
        <f t="shared" ref="BJ1090:BJ1153" si="973" xml:space="preserve"> 100 * (G1090 - MIN(F1090:F1103)) / (MAX(E1090:E1103) - MIN(F1090:F1103))</f>
        <v>22.630209511412442</v>
      </c>
      <c r="BK1090">
        <f t="shared" ref="BK1090:BK1153" si="974" xml:space="preserve"> AVERAGE(BJ1090:BJ1092)</f>
        <v>21.545206593454811</v>
      </c>
    </row>
    <row r="1091" spans="1:63" x14ac:dyDescent="0.35">
      <c r="A1091" s="2">
        <v>1655683200000</v>
      </c>
      <c r="B1091" s="3">
        <v>44732</v>
      </c>
      <c r="C1091" s="2" t="s">
        <v>9</v>
      </c>
      <c r="D1091" s="2">
        <v>20574</v>
      </c>
      <c r="E1091" s="2">
        <v>21090</v>
      </c>
      <c r="F1091" s="2">
        <v>19637.03</v>
      </c>
      <c r="G1091" s="2">
        <v>20573.89</v>
      </c>
      <c r="H1091" s="2">
        <v>109028.94154</v>
      </c>
      <c r="I1091" s="2">
        <v>2220396381.74265</v>
      </c>
      <c r="J1091" s="2">
        <f t="shared" si="923"/>
        <v>-5.3465539030126406E-4</v>
      </c>
      <c r="K1091" s="2">
        <f t="shared" si="924"/>
        <v>-7.0585971257308682</v>
      </c>
      <c r="L1091" s="2">
        <f t="shared" si="925"/>
        <v>-32.085790095312788</v>
      </c>
      <c r="M1091" s="1">
        <f t="shared" si="926"/>
        <v>0.7220298482111196</v>
      </c>
      <c r="N1091" s="1">
        <f t="shared" si="927"/>
        <v>0.81982551671075277</v>
      </c>
      <c r="O1091" s="1">
        <f t="shared" si="928"/>
        <v>12.877535555988683</v>
      </c>
      <c r="P1091" s="2">
        <f t="shared" si="929"/>
        <v>0</v>
      </c>
      <c r="Q1091" s="2">
        <f t="shared" si="930"/>
        <v>0.11000000000058208</v>
      </c>
      <c r="R1091" s="2">
        <f t="shared" si="931"/>
        <v>151.2871428571429</v>
      </c>
      <c r="S1091" s="2">
        <f t="shared" si="932"/>
        <v>922.65928571428572</v>
      </c>
      <c r="T1091" s="1">
        <f t="shared" si="933"/>
        <v>14.087028815616634</v>
      </c>
      <c r="U1091" s="1">
        <f t="shared" si="934"/>
        <v>29174.046207464158</v>
      </c>
      <c r="V1091" s="1">
        <f t="shared" si="935"/>
        <v>26242.124499999998</v>
      </c>
      <c r="W1091" s="1">
        <f t="shared" si="936"/>
        <v>4425.8895581458928</v>
      </c>
      <c r="X1091" s="1">
        <f t="shared" si="937"/>
        <v>35093.903616291784</v>
      </c>
      <c r="Y1091" s="1">
        <f t="shared" si="938"/>
        <v>17390.345383708212</v>
      </c>
      <c r="Z1091" s="1">
        <f t="shared" si="939"/>
        <v>25953.548487460383</v>
      </c>
      <c r="AA1091" s="1">
        <f t="shared" si="940"/>
        <v>22998.496834232235</v>
      </c>
      <c r="AB1091" s="1">
        <f t="shared" si="941"/>
        <v>-2955.0516532281472</v>
      </c>
      <c r="AC1091" s="1">
        <f t="shared" si="942"/>
        <v>-2312.9899898938916</v>
      </c>
      <c r="AD1091" s="1">
        <f t="shared" si="943"/>
        <v>642.06166333425563</v>
      </c>
      <c r="AE1091" s="4">
        <f t="shared" si="944"/>
        <v>31982.97</v>
      </c>
      <c r="AF1091" s="4">
        <f t="shared" si="945"/>
        <v>17622</v>
      </c>
      <c r="AG1091" s="4">
        <f t="shared" si="946"/>
        <v>21011.188920000001</v>
      </c>
      <c r="AH1091" s="4">
        <f t="shared" si="947"/>
        <v>23107.89054</v>
      </c>
      <c r="AI1091" s="4">
        <f t="shared" si="948"/>
        <v>24802.485000000001</v>
      </c>
      <c r="AJ1091" s="4">
        <f t="shared" si="949"/>
        <v>26497.079460000001</v>
      </c>
      <c r="AK1091" s="4">
        <f t="shared" si="950"/>
        <v>28909.722420000002</v>
      </c>
      <c r="AL1091" s="4">
        <f t="shared" si="951"/>
        <v>32399</v>
      </c>
      <c r="AM1091" s="4">
        <f t="shared" si="952"/>
        <v>17622</v>
      </c>
      <c r="AN1091" s="4">
        <f t="shared" si="953"/>
        <v>21109.371999999999</v>
      </c>
      <c r="AO1091" s="4">
        <f t="shared" si="954"/>
        <v>23266.813999999998</v>
      </c>
      <c r="AP1091" s="4">
        <f t="shared" si="955"/>
        <v>25010.5</v>
      </c>
      <c r="AQ1091" s="4">
        <f t="shared" si="956"/>
        <v>26754.186000000002</v>
      </c>
      <c r="AR1091" s="4">
        <f t="shared" si="957"/>
        <v>29236.722000000002</v>
      </c>
      <c r="AS1091" s="4">
        <f t="shared" si="958"/>
        <v>40797.31</v>
      </c>
      <c r="AT1091" s="4">
        <f t="shared" si="959"/>
        <v>17622</v>
      </c>
      <c r="AU1091" s="4">
        <f t="shared" si="960"/>
        <v>23091.373159999999</v>
      </c>
      <c r="AV1091" s="4">
        <f t="shared" si="961"/>
        <v>26474.968419999997</v>
      </c>
      <c r="AW1091" s="4">
        <f t="shared" si="962"/>
        <v>29209.654999999999</v>
      </c>
      <c r="AX1091" s="4">
        <f t="shared" si="963"/>
        <v>31944.34158</v>
      </c>
      <c r="AY1091" s="4">
        <f t="shared" si="964"/>
        <v>35837.793659999996</v>
      </c>
      <c r="AZ1091" s="1">
        <f t="shared" si="965"/>
        <v>37077.075785714296</v>
      </c>
      <c r="BA1091" s="1">
        <f t="shared" si="966"/>
        <v>36020.085851251868</v>
      </c>
      <c r="BB1091" s="1">
        <f t="shared" si="967"/>
        <v>0</v>
      </c>
      <c r="BC1091" s="1"/>
      <c r="BD1091" s="6">
        <f t="shared" si="968"/>
        <v>0</v>
      </c>
      <c r="BE1091" s="6"/>
      <c r="BF1091">
        <f t="shared" si="969"/>
        <v>2201954.4910139958</v>
      </c>
      <c r="BG1091">
        <f t="shared" si="970"/>
        <v>24626.689358925287</v>
      </c>
      <c r="BH1091">
        <f t="shared" si="971"/>
        <v>1452.9700000000012</v>
      </c>
      <c r="BI1091">
        <f t="shared" si="972"/>
        <v>2185.783052058096</v>
      </c>
      <c r="BJ1091">
        <f t="shared" si="973"/>
        <v>21.133838311520947</v>
      </c>
      <c r="BK1091">
        <f t="shared" si="974"/>
        <v>17.180593795665054</v>
      </c>
    </row>
    <row r="1092" spans="1:63" x14ac:dyDescent="0.35">
      <c r="A1092" s="2">
        <v>1655596800000</v>
      </c>
      <c r="B1092" s="3">
        <v>44731</v>
      </c>
      <c r="C1092" s="2" t="s">
        <v>9</v>
      </c>
      <c r="D1092" s="2">
        <v>18970.79</v>
      </c>
      <c r="E1092" s="2">
        <v>20815.95</v>
      </c>
      <c r="F1092" s="2">
        <v>17960.41</v>
      </c>
      <c r="G1092" s="2">
        <v>20574</v>
      </c>
      <c r="H1092" s="2">
        <v>128320.87595</v>
      </c>
      <c r="I1092" s="2">
        <v>2487561781.5359802</v>
      </c>
      <c r="J1092" s="2">
        <f t="shared" si="923"/>
        <v>8.4509395760534964</v>
      </c>
      <c r="K1092" s="2">
        <f t="shared" si="924"/>
        <v>-8.5088055938856453</v>
      </c>
      <c r="L1092" s="2">
        <f t="shared" si="925"/>
        <v>-30.127498466635831</v>
      </c>
      <c r="M1092" s="1">
        <f t="shared" si="926"/>
        <v>-5.3465824888041143E-4</v>
      </c>
      <c r="N1092" s="1">
        <f t="shared" si="927"/>
        <v>2.2556138815981321</v>
      </c>
      <c r="O1092" s="1">
        <f t="shared" si="928"/>
        <v>13.719354525128798</v>
      </c>
      <c r="P1092" s="2">
        <f t="shared" si="929"/>
        <v>1603.2099999999991</v>
      </c>
      <c r="Q1092" s="2">
        <f t="shared" si="930"/>
        <v>0</v>
      </c>
      <c r="R1092" s="2">
        <f t="shared" si="931"/>
        <v>255.13642857142855</v>
      </c>
      <c r="S1092" s="2">
        <f t="shared" si="932"/>
        <v>922.65142857142848</v>
      </c>
      <c r="T1092" s="1">
        <f t="shared" si="933"/>
        <v>21.662341568909767</v>
      </c>
      <c r="U1092" s="1">
        <f t="shared" si="934"/>
        <v>29525.072991442285</v>
      </c>
      <c r="V1092" s="1">
        <f t="shared" si="935"/>
        <v>26803.482</v>
      </c>
      <c r="W1092" s="1">
        <f t="shared" si="936"/>
        <v>4383.1505903352036</v>
      </c>
      <c r="X1092" s="1">
        <f t="shared" si="937"/>
        <v>35569.783180670405</v>
      </c>
      <c r="Y1092" s="1">
        <f t="shared" si="938"/>
        <v>18037.180819329595</v>
      </c>
      <c r="Z1092" s="1">
        <f t="shared" si="939"/>
        <v>26383.92116645721</v>
      </c>
      <c r="AA1092" s="1">
        <f t="shared" si="940"/>
        <v>23439.334440456278</v>
      </c>
      <c r="AB1092" s="1">
        <f t="shared" si="941"/>
        <v>-2944.5867260009327</v>
      </c>
      <c r="AC1092" s="1">
        <f t="shared" si="942"/>
        <v>-2152.4745740603275</v>
      </c>
      <c r="AD1092" s="1">
        <f t="shared" si="943"/>
        <v>792.11215194060514</v>
      </c>
      <c r="AE1092" s="4">
        <f t="shared" si="944"/>
        <v>32399</v>
      </c>
      <c r="AF1092" s="4">
        <f t="shared" si="945"/>
        <v>17622</v>
      </c>
      <c r="AG1092" s="4">
        <f t="shared" si="946"/>
        <v>21109.371999999999</v>
      </c>
      <c r="AH1092" s="4">
        <f t="shared" si="947"/>
        <v>23266.813999999998</v>
      </c>
      <c r="AI1092" s="4">
        <f t="shared" si="948"/>
        <v>25010.5</v>
      </c>
      <c r="AJ1092" s="4">
        <f t="shared" si="949"/>
        <v>26754.186000000002</v>
      </c>
      <c r="AK1092" s="4">
        <f t="shared" si="950"/>
        <v>29236.722000000002</v>
      </c>
      <c r="AL1092" s="4">
        <f t="shared" si="951"/>
        <v>32399</v>
      </c>
      <c r="AM1092" s="4">
        <f t="shared" si="952"/>
        <v>17622</v>
      </c>
      <c r="AN1092" s="4">
        <f t="shared" si="953"/>
        <v>21109.371999999999</v>
      </c>
      <c r="AO1092" s="4">
        <f t="shared" si="954"/>
        <v>23266.813999999998</v>
      </c>
      <c r="AP1092" s="4">
        <f t="shared" si="955"/>
        <v>25010.5</v>
      </c>
      <c r="AQ1092" s="4">
        <f t="shared" si="956"/>
        <v>26754.186000000002</v>
      </c>
      <c r="AR1092" s="4">
        <f t="shared" si="957"/>
        <v>29236.722000000002</v>
      </c>
      <c r="AS1092" s="4">
        <f t="shared" si="958"/>
        <v>42976</v>
      </c>
      <c r="AT1092" s="4">
        <f t="shared" si="959"/>
        <v>17622</v>
      </c>
      <c r="AU1092" s="4">
        <f t="shared" si="960"/>
        <v>23605.544000000002</v>
      </c>
      <c r="AV1092" s="4">
        <f t="shared" si="961"/>
        <v>27307.228000000003</v>
      </c>
      <c r="AW1092" s="4">
        <f t="shared" si="962"/>
        <v>30299</v>
      </c>
      <c r="AX1092" s="4">
        <f t="shared" si="963"/>
        <v>33290.771999999997</v>
      </c>
      <c r="AY1092" s="4">
        <f t="shared" si="964"/>
        <v>37550.244000000006</v>
      </c>
      <c r="AZ1092" s="1">
        <f t="shared" si="965"/>
        <v>37204.883000000016</v>
      </c>
      <c r="BA1092" s="1">
        <f t="shared" si="966"/>
        <v>36231.677575241622</v>
      </c>
      <c r="BB1092" s="1">
        <f t="shared" si="967"/>
        <v>0</v>
      </c>
      <c r="BC1092" s="1"/>
      <c r="BD1092" s="6">
        <f t="shared" si="968"/>
        <v>0</v>
      </c>
      <c r="BE1092" s="6"/>
      <c r="BF1092">
        <f t="shared" si="969"/>
        <v>2310983.4325539959</v>
      </c>
      <c r="BG1092">
        <f t="shared" si="970"/>
        <v>25077.33695979157</v>
      </c>
      <c r="BH1092">
        <f t="shared" si="971"/>
        <v>2855.5400000000009</v>
      </c>
      <c r="BI1092">
        <f t="shared" si="972"/>
        <v>2298.5235216054953</v>
      </c>
      <c r="BJ1092">
        <f t="shared" si="973"/>
        <v>20.871571957431044</v>
      </c>
      <c r="BK1092">
        <f t="shared" si="974"/>
        <v>11.157631351254423</v>
      </c>
    </row>
    <row r="1093" spans="1:63" x14ac:dyDescent="0.35">
      <c r="A1093" s="2">
        <v>1655510400000</v>
      </c>
      <c r="B1093" s="3">
        <v>44730</v>
      </c>
      <c r="C1093" s="2" t="s">
        <v>9</v>
      </c>
      <c r="D1093" s="2">
        <v>20468.810000000001</v>
      </c>
      <c r="E1093" s="2">
        <v>20792.060000000001</v>
      </c>
      <c r="F1093" s="2">
        <v>17622</v>
      </c>
      <c r="G1093" s="2">
        <v>18970.79</v>
      </c>
      <c r="H1093" s="2">
        <v>196441.655524</v>
      </c>
      <c r="I1093" s="2">
        <v>3726639821.6961498</v>
      </c>
      <c r="J1093" s="2">
        <f t="shared" si="923"/>
        <v>-7.3185495395189095</v>
      </c>
      <c r="K1093" s="2">
        <f t="shared" si="924"/>
        <v>-28.61288609807962</v>
      </c>
      <c r="L1093" s="2">
        <f t="shared" si="925"/>
        <v>-35.033788214859683</v>
      </c>
      <c r="M1093" s="1">
        <f t="shared" si="926"/>
        <v>7.7924078934577583</v>
      </c>
      <c r="N1093" s="1">
        <f t="shared" si="927"/>
        <v>13.285688155316661</v>
      </c>
      <c r="O1093" s="1">
        <f t="shared" si="928"/>
        <v>18.24800126931984</v>
      </c>
      <c r="P1093" s="2">
        <f t="shared" si="929"/>
        <v>0</v>
      </c>
      <c r="Q1093" s="2">
        <f t="shared" si="930"/>
        <v>1498.0200000000004</v>
      </c>
      <c r="R1093" s="2">
        <f t="shared" si="931"/>
        <v>144.56214285714279</v>
      </c>
      <c r="S1093" s="2">
        <f t="shared" si="932"/>
        <v>922.65142857142848</v>
      </c>
      <c r="T1093" s="1">
        <f t="shared" si="933"/>
        <v>13.545755669470353</v>
      </c>
      <c r="U1093" s="1">
        <f t="shared" si="934"/>
        <v>29890.422909460336</v>
      </c>
      <c r="V1093" s="1">
        <f t="shared" si="935"/>
        <v>27361.492999999999</v>
      </c>
      <c r="W1093" s="1">
        <f t="shared" si="936"/>
        <v>4263.3225755566555</v>
      </c>
      <c r="X1093" s="1">
        <f t="shared" si="937"/>
        <v>35888.138151113308</v>
      </c>
      <c r="Y1093" s="1">
        <f t="shared" si="938"/>
        <v>18834.847848886689</v>
      </c>
      <c r="Z1093" s="1">
        <f t="shared" si="939"/>
        <v>26848.714859773787</v>
      </c>
      <c r="AA1093" s="1">
        <f t="shared" si="940"/>
        <v>23960.304338721056</v>
      </c>
      <c r="AB1093" s="1">
        <f t="shared" si="941"/>
        <v>-2888.4105210527305</v>
      </c>
      <c r="AC1093" s="1">
        <f t="shared" si="942"/>
        <v>-1954.446536075176</v>
      </c>
      <c r="AD1093" s="1">
        <f t="shared" si="943"/>
        <v>933.96398497755445</v>
      </c>
      <c r="AE1093" s="4">
        <f t="shared" si="944"/>
        <v>32399</v>
      </c>
      <c r="AF1093" s="4">
        <f t="shared" si="945"/>
        <v>17622</v>
      </c>
      <c r="AG1093" s="4">
        <f t="shared" si="946"/>
        <v>21109.371999999999</v>
      </c>
      <c r="AH1093" s="4">
        <f t="shared" si="947"/>
        <v>23266.813999999998</v>
      </c>
      <c r="AI1093" s="4">
        <f t="shared" si="948"/>
        <v>25010.5</v>
      </c>
      <c r="AJ1093" s="4">
        <f t="shared" si="949"/>
        <v>26754.186000000002</v>
      </c>
      <c r="AK1093" s="4">
        <f t="shared" si="950"/>
        <v>29236.722000000002</v>
      </c>
      <c r="AL1093" s="4">
        <f t="shared" si="951"/>
        <v>32658.99</v>
      </c>
      <c r="AM1093" s="4">
        <f t="shared" si="952"/>
        <v>17622</v>
      </c>
      <c r="AN1093" s="4">
        <f t="shared" si="953"/>
        <v>21170.729640000001</v>
      </c>
      <c r="AO1093" s="4">
        <f t="shared" si="954"/>
        <v>23366.13018</v>
      </c>
      <c r="AP1093" s="4">
        <f t="shared" si="955"/>
        <v>25140.495000000003</v>
      </c>
      <c r="AQ1093" s="4">
        <f t="shared" si="956"/>
        <v>26914.859820000001</v>
      </c>
      <c r="AR1093" s="4">
        <f t="shared" si="957"/>
        <v>29441.074140000004</v>
      </c>
      <c r="AS1093" s="4">
        <f t="shared" si="958"/>
        <v>42976</v>
      </c>
      <c r="AT1093" s="4">
        <f t="shared" si="959"/>
        <v>17622</v>
      </c>
      <c r="AU1093" s="4">
        <f t="shared" si="960"/>
        <v>23605.544000000002</v>
      </c>
      <c r="AV1093" s="4">
        <f t="shared" si="961"/>
        <v>27307.228000000003</v>
      </c>
      <c r="AW1093" s="4">
        <f t="shared" si="962"/>
        <v>30299</v>
      </c>
      <c r="AX1093" s="4">
        <f t="shared" si="963"/>
        <v>33290.771999999997</v>
      </c>
      <c r="AY1093" s="4">
        <f t="shared" si="964"/>
        <v>37550.244000000006</v>
      </c>
      <c r="AZ1093" s="1">
        <f t="shared" si="965"/>
        <v>37328.509857142868</v>
      </c>
      <c r="BA1093" s="1">
        <f t="shared" si="966"/>
        <v>36446.166309149041</v>
      </c>
      <c r="BB1093" s="1">
        <f t="shared" si="967"/>
        <v>0</v>
      </c>
      <c r="BC1093" s="1"/>
      <c r="BD1093" s="6">
        <f t="shared" si="968"/>
        <v>0</v>
      </c>
      <c r="BE1093" s="6"/>
      <c r="BF1093">
        <f t="shared" si="969"/>
        <v>2182662.5566039961</v>
      </c>
      <c r="BG1093">
        <f t="shared" si="970"/>
        <v>25715.160179259965</v>
      </c>
      <c r="BH1093">
        <f t="shared" si="971"/>
        <v>3170.0600000000013</v>
      </c>
      <c r="BI1093">
        <f t="shared" si="972"/>
        <v>2212.8286787755715</v>
      </c>
      <c r="BJ1093">
        <f t="shared" si="973"/>
        <v>9.5363711180431689</v>
      </c>
      <c r="BK1093">
        <f t="shared" si="974"/>
        <v>5.0290245980098973</v>
      </c>
    </row>
    <row r="1094" spans="1:63" x14ac:dyDescent="0.35">
      <c r="A1094" s="2">
        <v>1655424000000</v>
      </c>
      <c r="B1094" s="3">
        <v>44729</v>
      </c>
      <c r="C1094" s="2" t="s">
        <v>9</v>
      </c>
      <c r="D1094" s="2">
        <v>20400.599999999999</v>
      </c>
      <c r="E1094" s="2">
        <v>21365.43</v>
      </c>
      <c r="F1094" s="2">
        <v>20246.66</v>
      </c>
      <c r="G1094" s="2">
        <v>20468.810000000001</v>
      </c>
      <c r="H1094" s="2">
        <v>86694.336630000005</v>
      </c>
      <c r="I1094" s="2">
        <v>1796575392.55072</v>
      </c>
      <c r="J1094" s="2">
        <f t="shared" si="923"/>
        <v>0.33086110646816308</v>
      </c>
      <c r="K1094" s="2">
        <f t="shared" si="924"/>
        <v>-27.989354329157383</v>
      </c>
      <c r="L1094" s="2">
        <f t="shared" si="925"/>
        <v>-32.489017696029876</v>
      </c>
      <c r="M1094" s="1">
        <f t="shared" si="926"/>
        <v>-7.8964555508758494</v>
      </c>
      <c r="N1094" s="1">
        <f t="shared" si="927"/>
        <v>3.756349294365414</v>
      </c>
      <c r="O1094" s="1">
        <f t="shared" si="928"/>
        <v>1.6090334513828528</v>
      </c>
      <c r="P1094" s="2">
        <f t="shared" si="929"/>
        <v>67.5</v>
      </c>
      <c r="Q1094" s="2">
        <f t="shared" si="930"/>
        <v>0</v>
      </c>
      <c r="R1094" s="2">
        <f t="shared" si="931"/>
        <v>156.26428571428576</v>
      </c>
      <c r="S1094" s="2">
        <f t="shared" si="932"/>
        <v>815.64999999999986</v>
      </c>
      <c r="T1094" s="1">
        <f t="shared" si="933"/>
        <v>16.077990416556432</v>
      </c>
      <c r="U1094" s="1">
        <f t="shared" si="934"/>
        <v>30336.12221188729</v>
      </c>
      <c r="V1094" s="1">
        <f t="shared" si="935"/>
        <v>27886.358499999995</v>
      </c>
      <c r="W1094" s="1">
        <f t="shared" si="936"/>
        <v>3821.2734004612707</v>
      </c>
      <c r="X1094" s="1">
        <f t="shared" si="937"/>
        <v>35528.905300922539</v>
      </c>
      <c r="Y1094" s="1">
        <f t="shared" si="938"/>
        <v>20243.811699077454</v>
      </c>
      <c r="Z1094" s="1">
        <f t="shared" si="939"/>
        <v>27478.948848555687</v>
      </c>
      <c r="AA1094" s="1">
        <f t="shared" si="940"/>
        <v>24867.488763943067</v>
      </c>
      <c r="AB1094" s="1">
        <f t="shared" si="941"/>
        <v>-2611.4600846126195</v>
      </c>
      <c r="AC1094" s="1">
        <f t="shared" si="942"/>
        <v>-1720.9555398307871</v>
      </c>
      <c r="AD1094" s="1">
        <f t="shared" si="943"/>
        <v>890.50454478183246</v>
      </c>
      <c r="AE1094" s="4">
        <f t="shared" si="944"/>
        <v>32399</v>
      </c>
      <c r="AF1094" s="4">
        <f t="shared" si="945"/>
        <v>20111.62</v>
      </c>
      <c r="AG1094" s="4">
        <f t="shared" si="946"/>
        <v>23011.44168</v>
      </c>
      <c r="AH1094" s="4">
        <f t="shared" si="947"/>
        <v>24805.399160000001</v>
      </c>
      <c r="AI1094" s="4">
        <f t="shared" si="948"/>
        <v>26255.309999999998</v>
      </c>
      <c r="AJ1094" s="4">
        <f t="shared" si="949"/>
        <v>27705.220840000002</v>
      </c>
      <c r="AK1094" s="4">
        <f t="shared" si="950"/>
        <v>29769.500680000001</v>
      </c>
      <c r="AL1094" s="4">
        <f t="shared" si="951"/>
        <v>34243.15</v>
      </c>
      <c r="AM1094" s="4">
        <f t="shared" si="952"/>
        <v>20111.62</v>
      </c>
      <c r="AN1094" s="4">
        <f t="shared" si="953"/>
        <v>23446.661079999998</v>
      </c>
      <c r="AO1094" s="4">
        <f t="shared" si="954"/>
        <v>25509.864460000001</v>
      </c>
      <c r="AP1094" s="4">
        <f t="shared" si="955"/>
        <v>27177.385000000002</v>
      </c>
      <c r="AQ1094" s="4">
        <f t="shared" si="956"/>
        <v>28844.90554</v>
      </c>
      <c r="AR1094" s="4">
        <f t="shared" si="957"/>
        <v>31219.00258</v>
      </c>
      <c r="AS1094" s="4">
        <f t="shared" si="958"/>
        <v>42976</v>
      </c>
      <c r="AT1094" s="4">
        <f t="shared" si="959"/>
        <v>20111.62</v>
      </c>
      <c r="AU1094" s="4">
        <f t="shared" si="960"/>
        <v>25507.613679999999</v>
      </c>
      <c r="AV1094" s="4">
        <f t="shared" si="961"/>
        <v>28845.813159999998</v>
      </c>
      <c r="AW1094" s="4">
        <f t="shared" si="962"/>
        <v>31543.809999999998</v>
      </c>
      <c r="AX1094" s="4">
        <f t="shared" si="963"/>
        <v>34241.806839999997</v>
      </c>
      <c r="AY1094" s="4">
        <f t="shared" si="964"/>
        <v>38083.022680000002</v>
      </c>
      <c r="AZ1094" s="1">
        <f t="shared" si="965"/>
        <v>37465.624500000013</v>
      </c>
      <c r="BA1094" s="1">
        <f t="shared" si="966"/>
        <v>36685.555025712725</v>
      </c>
      <c r="BB1094" s="1">
        <f t="shared" si="967"/>
        <v>0</v>
      </c>
      <c r="BC1094" s="1"/>
      <c r="BD1094" s="6">
        <f t="shared" si="968"/>
        <v>0</v>
      </c>
      <c r="BE1094" s="6"/>
      <c r="BF1094">
        <f t="shared" si="969"/>
        <v>2379104.2121279961</v>
      </c>
      <c r="BG1094">
        <f t="shared" si="970"/>
        <v>26485.532114881295</v>
      </c>
      <c r="BH1094">
        <f t="shared" si="971"/>
        <v>1118.7700000000004</v>
      </c>
      <c r="BI1094">
        <f t="shared" si="972"/>
        <v>2065.5623216641206</v>
      </c>
      <c r="BJ1094">
        <f t="shared" si="973"/>
        <v>3.0649509782890565</v>
      </c>
      <c r="BK1094">
        <f t="shared" si="974"/>
        <v>8.9210418379237577</v>
      </c>
    </row>
    <row r="1095" spans="1:63" x14ac:dyDescent="0.35">
      <c r="A1095" s="2">
        <v>1655337600000</v>
      </c>
      <c r="B1095" s="3">
        <v>44728</v>
      </c>
      <c r="C1095" s="2" t="s">
        <v>9</v>
      </c>
      <c r="D1095" s="2">
        <v>22583.72</v>
      </c>
      <c r="E1095" s="2">
        <v>22995.73</v>
      </c>
      <c r="F1095" s="2">
        <v>20232</v>
      </c>
      <c r="G1095" s="2">
        <v>20401.310000000001</v>
      </c>
      <c r="H1095" s="2">
        <v>99673.594289999994</v>
      </c>
      <c r="I1095" s="2">
        <v>2130037160.0626099</v>
      </c>
      <c r="J1095" s="2">
        <f t="shared" si="923"/>
        <v>-9.6636426594024361</v>
      </c>
      <c r="K1095" s="2">
        <f t="shared" si="924"/>
        <v>-29.872837369052807</v>
      </c>
      <c r="L1095" s="2">
        <f t="shared" si="925"/>
        <v>-28.953220789460115</v>
      </c>
      <c r="M1095" s="1">
        <f t="shared" si="926"/>
        <v>0.32977002571229103</v>
      </c>
      <c r="N1095" s="1">
        <f t="shared" si="927"/>
        <v>3.4743847331372333</v>
      </c>
      <c r="O1095" s="1">
        <f t="shared" si="928"/>
        <v>3.8933284186162416</v>
      </c>
      <c r="P1095" s="2">
        <f t="shared" si="929"/>
        <v>0</v>
      </c>
      <c r="Q1095" s="2">
        <f t="shared" si="930"/>
        <v>2182.41</v>
      </c>
      <c r="R1095" s="2">
        <f t="shared" si="931"/>
        <v>151.44285714285721</v>
      </c>
      <c r="S1095" s="2">
        <f t="shared" si="932"/>
        <v>869.39357142857136</v>
      </c>
      <c r="T1095" s="1">
        <f t="shared" si="933"/>
        <v>14.835173677607514</v>
      </c>
      <c r="U1095" s="1">
        <f t="shared" si="934"/>
        <v>30738.869649107179</v>
      </c>
      <c r="V1095" s="1">
        <f t="shared" si="935"/>
        <v>28314.484499999999</v>
      </c>
      <c r="W1095" s="1">
        <f t="shared" si="936"/>
        <v>3425.4029293639346</v>
      </c>
      <c r="X1095" s="1">
        <f t="shared" si="937"/>
        <v>35165.290358727871</v>
      </c>
      <c r="Y1095" s="1">
        <f t="shared" si="938"/>
        <v>21463.67864127213</v>
      </c>
      <c r="Z1095" s="1">
        <f t="shared" si="939"/>
        <v>28039.759956440143</v>
      </c>
      <c r="AA1095" s="1">
        <f t="shared" si="940"/>
        <v>25667.24853920544</v>
      </c>
      <c r="AB1095" s="1">
        <f t="shared" si="941"/>
        <v>-2372.5114172347021</v>
      </c>
      <c r="AC1095" s="1">
        <f t="shared" si="942"/>
        <v>-1498.3294036353288</v>
      </c>
      <c r="AD1095" s="1">
        <f t="shared" si="943"/>
        <v>874.18201359937325</v>
      </c>
      <c r="AE1095" s="4">
        <f t="shared" si="944"/>
        <v>32399</v>
      </c>
      <c r="AF1095" s="4">
        <f t="shared" si="945"/>
        <v>20111.62</v>
      </c>
      <c r="AG1095" s="4">
        <f t="shared" si="946"/>
        <v>23011.44168</v>
      </c>
      <c r="AH1095" s="4">
        <f t="shared" si="947"/>
        <v>24805.399160000001</v>
      </c>
      <c r="AI1095" s="4">
        <f t="shared" si="948"/>
        <v>26255.309999999998</v>
      </c>
      <c r="AJ1095" s="4">
        <f t="shared" si="949"/>
        <v>27705.220840000002</v>
      </c>
      <c r="AK1095" s="4">
        <f t="shared" si="950"/>
        <v>29769.500680000001</v>
      </c>
      <c r="AL1095" s="4">
        <f t="shared" si="951"/>
        <v>35514.22</v>
      </c>
      <c r="AM1095" s="4">
        <f t="shared" si="952"/>
        <v>20111.62</v>
      </c>
      <c r="AN1095" s="4">
        <f t="shared" si="953"/>
        <v>23746.633600000001</v>
      </c>
      <c r="AO1095" s="4">
        <f t="shared" si="954"/>
        <v>25995.413199999999</v>
      </c>
      <c r="AP1095" s="4">
        <f t="shared" si="955"/>
        <v>27812.92</v>
      </c>
      <c r="AQ1095" s="4">
        <f t="shared" si="956"/>
        <v>29630.426800000001</v>
      </c>
      <c r="AR1095" s="4">
        <f t="shared" si="957"/>
        <v>32218.063600000001</v>
      </c>
      <c r="AS1095" s="4">
        <f t="shared" si="958"/>
        <v>42976</v>
      </c>
      <c r="AT1095" s="4">
        <f t="shared" si="959"/>
        <v>20111.62</v>
      </c>
      <c r="AU1095" s="4">
        <f t="shared" si="960"/>
        <v>25507.613679999999</v>
      </c>
      <c r="AV1095" s="4">
        <f t="shared" si="961"/>
        <v>28845.813159999998</v>
      </c>
      <c r="AW1095" s="4">
        <f t="shared" si="962"/>
        <v>31543.809999999998</v>
      </c>
      <c r="AX1095" s="4">
        <f t="shared" si="963"/>
        <v>34241.806839999997</v>
      </c>
      <c r="AY1095" s="4">
        <f t="shared" si="964"/>
        <v>38083.022680000002</v>
      </c>
      <c r="AZ1095" s="1">
        <f t="shared" si="965"/>
        <v>37588.822714285721</v>
      </c>
      <c r="BA1095" s="1">
        <f t="shared" si="966"/>
        <v>36907.70221784577</v>
      </c>
      <c r="BB1095" s="1">
        <f t="shared" si="967"/>
        <v>0</v>
      </c>
      <c r="BC1095" s="1"/>
      <c r="BD1095" s="6">
        <f t="shared" si="968"/>
        <v>0</v>
      </c>
      <c r="BE1095" s="6"/>
      <c r="BF1095">
        <f t="shared" si="969"/>
        <v>2292409.8754979963</v>
      </c>
      <c r="BG1095">
        <f t="shared" si="970"/>
        <v>26819.267938055109</v>
      </c>
      <c r="BH1095">
        <f t="shared" si="971"/>
        <v>2763.7299999999996</v>
      </c>
      <c r="BI1095">
        <f t="shared" si="972"/>
        <v>2211.2226788432158</v>
      </c>
      <c r="BJ1095">
        <f t="shared" si="973"/>
        <v>2.485751697697467</v>
      </c>
      <c r="BK1095">
        <f t="shared" si="974"/>
        <v>11.761632917404206</v>
      </c>
    </row>
    <row r="1096" spans="1:63" x14ac:dyDescent="0.35">
      <c r="A1096" s="2">
        <v>1655251200000</v>
      </c>
      <c r="B1096" s="3">
        <v>44727</v>
      </c>
      <c r="C1096" s="2" t="s">
        <v>9</v>
      </c>
      <c r="D1096" s="2">
        <v>22136.42</v>
      </c>
      <c r="E1096" s="2">
        <v>22800</v>
      </c>
      <c r="F1096" s="2">
        <v>20111.62</v>
      </c>
      <c r="G1096" s="2">
        <v>22583.72</v>
      </c>
      <c r="H1096" s="2">
        <v>200774.49346699999</v>
      </c>
      <c r="I1096" s="2">
        <v>4249276481.25669</v>
      </c>
      <c r="J1096" s="2">
        <f t="shared" si="923"/>
        <v>2.0206980264640984</v>
      </c>
      <c r="K1096" s="2">
        <f t="shared" si="924"/>
        <v>-24.99577381946753</v>
      </c>
      <c r="L1096" s="2">
        <f t="shared" si="925"/>
        <v>-25.821080882761098</v>
      </c>
      <c r="M1096" s="1">
        <f t="shared" si="926"/>
        <v>-10.697401294328648</v>
      </c>
      <c r="N1096" s="1">
        <f t="shared" si="927"/>
        <v>-11.49381058567853</v>
      </c>
      <c r="O1096" s="1">
        <f t="shared" si="928"/>
        <v>-7.7652397390686749</v>
      </c>
      <c r="P1096" s="2">
        <f t="shared" si="929"/>
        <v>447.31000000000131</v>
      </c>
      <c r="Q1096" s="2">
        <f t="shared" si="930"/>
        <v>0</v>
      </c>
      <c r="R1096" s="2">
        <f t="shared" si="931"/>
        <v>197.64214285714272</v>
      </c>
      <c r="S1096" s="2">
        <f t="shared" si="932"/>
        <v>713.50714285714275</v>
      </c>
      <c r="T1096" s="1">
        <f t="shared" si="933"/>
        <v>21.691521461513673</v>
      </c>
      <c r="U1096" s="1">
        <f t="shared" si="934"/>
        <v>31160.810859274818</v>
      </c>
      <c r="V1096" s="1">
        <f t="shared" si="935"/>
        <v>28725.908999999996</v>
      </c>
      <c r="W1096" s="1">
        <f t="shared" si="936"/>
        <v>2904.8527964682344</v>
      </c>
      <c r="X1096" s="1">
        <f t="shared" si="937"/>
        <v>34535.614592936465</v>
      </c>
      <c r="Y1096" s="1">
        <f t="shared" si="938"/>
        <v>22916.203407063527</v>
      </c>
      <c r="Z1096" s="1">
        <f t="shared" si="939"/>
        <v>28650.835952955356</v>
      </c>
      <c r="AA1096" s="1">
        <f t="shared" si="940"/>
        <v>26624.691909970068</v>
      </c>
      <c r="AB1096" s="1">
        <f t="shared" si="941"/>
        <v>-2026.1440429852883</v>
      </c>
      <c r="AC1096" s="1">
        <f t="shared" si="942"/>
        <v>-1279.7839002354854</v>
      </c>
      <c r="AD1096" s="1">
        <f t="shared" si="943"/>
        <v>746.36014274980289</v>
      </c>
      <c r="AE1096" s="4">
        <f t="shared" si="944"/>
        <v>32399</v>
      </c>
      <c r="AF1096" s="4">
        <f t="shared" si="945"/>
        <v>20111.62</v>
      </c>
      <c r="AG1096" s="4">
        <f t="shared" si="946"/>
        <v>23011.44168</v>
      </c>
      <c r="AH1096" s="4">
        <f t="shared" si="947"/>
        <v>24805.399160000001</v>
      </c>
      <c r="AI1096" s="4">
        <f t="shared" si="948"/>
        <v>26255.309999999998</v>
      </c>
      <c r="AJ1096" s="4">
        <f t="shared" si="949"/>
        <v>27705.220840000002</v>
      </c>
      <c r="AK1096" s="4">
        <f t="shared" si="950"/>
        <v>29769.500680000001</v>
      </c>
      <c r="AL1096" s="4">
        <f t="shared" si="951"/>
        <v>36146.300000000003</v>
      </c>
      <c r="AM1096" s="4">
        <f t="shared" si="952"/>
        <v>20111.62</v>
      </c>
      <c r="AN1096" s="4">
        <f t="shared" si="953"/>
        <v>23895.804479999999</v>
      </c>
      <c r="AO1096" s="4">
        <f t="shared" si="954"/>
        <v>26236.867760000001</v>
      </c>
      <c r="AP1096" s="4">
        <f t="shared" si="955"/>
        <v>28128.959999999999</v>
      </c>
      <c r="AQ1096" s="4">
        <f t="shared" si="956"/>
        <v>30021.052240000001</v>
      </c>
      <c r="AR1096" s="4">
        <f t="shared" si="957"/>
        <v>32714.878480000003</v>
      </c>
      <c r="AS1096" s="4">
        <f t="shared" si="958"/>
        <v>42976</v>
      </c>
      <c r="AT1096" s="4">
        <f t="shared" si="959"/>
        <v>20111.62</v>
      </c>
      <c r="AU1096" s="4">
        <f t="shared" si="960"/>
        <v>25507.613679999999</v>
      </c>
      <c r="AV1096" s="4">
        <f t="shared" si="961"/>
        <v>28845.813159999998</v>
      </c>
      <c r="AW1096" s="4">
        <f t="shared" si="962"/>
        <v>31543.809999999998</v>
      </c>
      <c r="AX1096" s="4">
        <f t="shared" si="963"/>
        <v>34241.806839999997</v>
      </c>
      <c r="AY1096" s="4">
        <f t="shared" si="964"/>
        <v>38083.022680000002</v>
      </c>
      <c r="AZ1096" s="1">
        <f t="shared" si="965"/>
        <v>37708.528357142852</v>
      </c>
      <c r="BA1096" s="1">
        <f t="shared" si="966"/>
        <v>37133.817179734069</v>
      </c>
      <c r="BB1096" s="1">
        <f t="shared" si="967"/>
        <v>0</v>
      </c>
      <c r="BC1096" s="1"/>
      <c r="BD1096" s="6">
        <f t="shared" si="968"/>
        <v>0</v>
      </c>
      <c r="BE1096" s="6"/>
      <c r="BF1096">
        <f t="shared" si="969"/>
        <v>2392083.4697879963</v>
      </c>
      <c r="BG1096">
        <f t="shared" si="970"/>
        <v>27240.944876322334</v>
      </c>
      <c r="BH1096">
        <f t="shared" si="971"/>
        <v>2688.380000000001</v>
      </c>
      <c r="BI1096">
        <f t="shared" si="972"/>
        <v>2126.2215525114029</v>
      </c>
      <c r="BJ1096">
        <f t="shared" si="973"/>
        <v>21.21242283778475</v>
      </c>
      <c r="BK1096">
        <f t="shared" si="974"/>
        <v>12.720590524787474</v>
      </c>
    </row>
    <row r="1097" spans="1:63" x14ac:dyDescent="0.35">
      <c r="A1097" s="2">
        <v>1655164800000</v>
      </c>
      <c r="B1097" s="3">
        <v>44726</v>
      </c>
      <c r="C1097" s="2" t="s">
        <v>9</v>
      </c>
      <c r="D1097" s="2">
        <v>22485.27</v>
      </c>
      <c r="E1097" s="2">
        <v>23362.880000000001</v>
      </c>
      <c r="F1097" s="2">
        <v>20846</v>
      </c>
      <c r="G1097" s="2">
        <v>22136.41</v>
      </c>
      <c r="H1097" s="2">
        <v>187201.64671</v>
      </c>
      <c r="I1097" s="2">
        <v>4136108699.0254202</v>
      </c>
      <c r="J1097" s="2">
        <f t="shared" si="923"/>
        <v>-1.5608733953799037</v>
      </c>
      <c r="K1097" s="2">
        <f t="shared" si="924"/>
        <v>-26.712204727928736</v>
      </c>
      <c r="L1097" s="2">
        <f t="shared" si="925"/>
        <v>-25.900774619811667</v>
      </c>
      <c r="M1097" s="1">
        <f t="shared" si="926"/>
        <v>1.9806745744279564</v>
      </c>
      <c r="N1097" s="1">
        <f t="shared" si="927"/>
        <v>-6.382651929558584</v>
      </c>
      <c r="O1097" s="1">
        <f t="shared" si="928"/>
        <v>-6.9910613328900206</v>
      </c>
      <c r="P1097" s="2">
        <f t="shared" si="929"/>
        <v>0</v>
      </c>
      <c r="Q1097" s="2">
        <f t="shared" si="930"/>
        <v>351</v>
      </c>
      <c r="R1097" s="2">
        <f t="shared" si="931"/>
        <v>165.69142857142833</v>
      </c>
      <c r="S1097" s="2">
        <f t="shared" si="932"/>
        <v>856.02214285714274</v>
      </c>
      <c r="T1097" s="1">
        <f t="shared" si="933"/>
        <v>16.217013574534079</v>
      </c>
      <c r="U1097" s="1">
        <f t="shared" si="934"/>
        <v>31510.896200469706</v>
      </c>
      <c r="V1097" s="1">
        <f t="shared" si="935"/>
        <v>29056.790499999996</v>
      </c>
      <c r="W1097" s="1">
        <f t="shared" si="936"/>
        <v>2540.4064878961303</v>
      </c>
      <c r="X1097" s="1">
        <f t="shared" si="937"/>
        <v>34137.603475792253</v>
      </c>
      <c r="Y1097" s="1">
        <f t="shared" si="938"/>
        <v>23975.977524207734</v>
      </c>
      <c r="Z1097" s="1">
        <f t="shared" si="939"/>
        <v>29136.205229191786</v>
      </c>
      <c r="AA1097" s="1">
        <f t="shared" si="940"/>
        <v>27359.414075419172</v>
      </c>
      <c r="AB1097" s="1">
        <f t="shared" si="941"/>
        <v>-1776.7911537726141</v>
      </c>
      <c r="AC1097" s="1">
        <f t="shared" si="942"/>
        <v>-1093.1938645480345</v>
      </c>
      <c r="AD1097" s="1">
        <f t="shared" si="943"/>
        <v>683.59728922457953</v>
      </c>
      <c r="AE1097" s="4">
        <f t="shared" si="944"/>
        <v>32399</v>
      </c>
      <c r="AF1097" s="4">
        <f t="shared" si="945"/>
        <v>20846</v>
      </c>
      <c r="AG1097" s="4">
        <f t="shared" si="946"/>
        <v>23572.508000000002</v>
      </c>
      <c r="AH1097" s="4">
        <f t="shared" si="947"/>
        <v>25259.245999999999</v>
      </c>
      <c r="AI1097" s="4">
        <f t="shared" si="948"/>
        <v>26622.5</v>
      </c>
      <c r="AJ1097" s="4">
        <f t="shared" si="949"/>
        <v>27985.754000000001</v>
      </c>
      <c r="AK1097" s="4">
        <f t="shared" si="950"/>
        <v>29926.658000000003</v>
      </c>
      <c r="AL1097" s="4">
        <f t="shared" si="951"/>
        <v>36675.629999999997</v>
      </c>
      <c r="AM1097" s="4">
        <f t="shared" si="952"/>
        <v>20846</v>
      </c>
      <c r="AN1097" s="4">
        <f t="shared" si="953"/>
        <v>24581.792679999999</v>
      </c>
      <c r="AO1097" s="4">
        <f t="shared" si="954"/>
        <v>26892.918659999999</v>
      </c>
      <c r="AP1097" s="4">
        <f t="shared" si="955"/>
        <v>28760.814999999999</v>
      </c>
      <c r="AQ1097" s="4">
        <f t="shared" si="956"/>
        <v>30628.711339999998</v>
      </c>
      <c r="AR1097" s="4">
        <f t="shared" si="957"/>
        <v>33288.089179999995</v>
      </c>
      <c r="AS1097" s="4">
        <f t="shared" si="958"/>
        <v>42976</v>
      </c>
      <c r="AT1097" s="4">
        <f t="shared" si="959"/>
        <v>20846</v>
      </c>
      <c r="AU1097" s="4">
        <f t="shared" si="960"/>
        <v>26068.68</v>
      </c>
      <c r="AV1097" s="4">
        <f t="shared" si="961"/>
        <v>29299.66</v>
      </c>
      <c r="AW1097" s="4">
        <f t="shared" si="962"/>
        <v>31911</v>
      </c>
      <c r="AX1097" s="4">
        <f t="shared" si="963"/>
        <v>34522.339999999997</v>
      </c>
      <c r="AY1097" s="4">
        <f t="shared" si="964"/>
        <v>38240.18</v>
      </c>
      <c r="AZ1097" s="1">
        <f t="shared" si="965"/>
        <v>37810.139928571429</v>
      </c>
      <c r="BA1097" s="1">
        <f t="shared" si="966"/>
        <v>37333.133579456451</v>
      </c>
      <c r="BB1097" s="1">
        <f t="shared" si="967"/>
        <v>0</v>
      </c>
      <c r="BC1097" s="1"/>
      <c r="BD1097" s="6">
        <f t="shared" si="968"/>
        <v>0</v>
      </c>
      <c r="BE1097" s="6"/>
      <c r="BF1097">
        <f t="shared" si="969"/>
        <v>2191308.9763209964</v>
      </c>
      <c r="BG1097">
        <f t="shared" si="970"/>
        <v>28006.311231221523</v>
      </c>
      <c r="BH1097">
        <f t="shared" si="971"/>
        <v>2516.880000000001</v>
      </c>
      <c r="BI1097">
        <f t="shared" si="972"/>
        <v>2039.7356375131571</v>
      </c>
      <c r="BJ1097">
        <f t="shared" si="973"/>
        <v>11.586724216730401</v>
      </c>
      <c r="BK1097">
        <f t="shared" si="974"/>
        <v>5.732730905570409</v>
      </c>
    </row>
    <row r="1098" spans="1:63" x14ac:dyDescent="0.35">
      <c r="A1098" s="2">
        <v>1655078400000</v>
      </c>
      <c r="B1098" s="3">
        <v>44725</v>
      </c>
      <c r="C1098" s="2" t="s">
        <v>9</v>
      </c>
      <c r="D1098" s="2">
        <v>26574.53</v>
      </c>
      <c r="E1098" s="2">
        <v>26895.84</v>
      </c>
      <c r="F1098" s="2">
        <v>21925.77</v>
      </c>
      <c r="G1098" s="2">
        <v>22487.41</v>
      </c>
      <c r="H1098" s="2">
        <v>254611.03496600001</v>
      </c>
      <c r="I1098" s="2">
        <v>6192246037.40487</v>
      </c>
      <c r="J1098" s="2">
        <f t="shared" si="923"/>
        <v>-15.379839267147903</v>
      </c>
      <c r="K1098" s="2">
        <f t="shared" si="924"/>
        <v>-27.752059174954937</v>
      </c>
      <c r="L1098" s="2">
        <f t="shared" si="925"/>
        <v>-28.221491409366884</v>
      </c>
      <c r="M1098" s="1">
        <f t="shared" si="926"/>
        <v>-1.5856229623502636</v>
      </c>
      <c r="N1098" s="1">
        <f t="shared" si="927"/>
        <v>-8.5092947564881882</v>
      </c>
      <c r="O1098" s="1">
        <f t="shared" si="928"/>
        <v>-10.01689389751866</v>
      </c>
      <c r="P1098" s="2">
        <f t="shared" si="929"/>
        <v>0</v>
      </c>
      <c r="Q1098" s="2">
        <f t="shared" si="930"/>
        <v>4087.119999999999</v>
      </c>
      <c r="R1098" s="2">
        <f t="shared" si="931"/>
        <v>170.46428571428547</v>
      </c>
      <c r="S1098" s="2">
        <f t="shared" si="932"/>
        <v>830.95071428571407</v>
      </c>
      <c r="T1098" s="1">
        <f t="shared" si="933"/>
        <v>17.022341957558609</v>
      </c>
      <c r="U1098" s="1">
        <f t="shared" si="934"/>
        <v>31893.528290284794</v>
      </c>
      <c r="V1098" s="1">
        <f t="shared" si="935"/>
        <v>29427.077499999996</v>
      </c>
      <c r="W1098" s="1">
        <f t="shared" si="936"/>
        <v>1983.3678530088034</v>
      </c>
      <c r="X1098" s="1">
        <f t="shared" si="937"/>
        <v>33393.813206017599</v>
      </c>
      <c r="Y1098" s="1">
        <f t="shared" si="938"/>
        <v>25460.341793982388</v>
      </c>
      <c r="Z1098" s="1">
        <f t="shared" si="939"/>
        <v>29696.18884752713</v>
      </c>
      <c r="AA1098" s="1">
        <f t="shared" si="940"/>
        <v>28309.051180040842</v>
      </c>
      <c r="AB1098" s="1">
        <f t="shared" si="941"/>
        <v>-1387.1376674862877</v>
      </c>
      <c r="AC1098" s="1">
        <f t="shared" si="942"/>
        <v>-922.29454224188953</v>
      </c>
      <c r="AD1098" s="1">
        <f t="shared" si="943"/>
        <v>464.84312524439815</v>
      </c>
      <c r="AE1098" s="4">
        <f t="shared" si="944"/>
        <v>32399</v>
      </c>
      <c r="AF1098" s="4">
        <f t="shared" si="945"/>
        <v>21925.77</v>
      </c>
      <c r="AG1098" s="4">
        <f t="shared" si="946"/>
        <v>24397.452280000001</v>
      </c>
      <c r="AH1098" s="4">
        <f t="shared" si="947"/>
        <v>25926.543860000002</v>
      </c>
      <c r="AI1098" s="4">
        <f t="shared" si="948"/>
        <v>27162.385000000002</v>
      </c>
      <c r="AJ1098" s="4">
        <f t="shared" si="949"/>
        <v>28398.226139999999</v>
      </c>
      <c r="AK1098" s="4">
        <f t="shared" si="950"/>
        <v>30157.728780000001</v>
      </c>
      <c r="AL1098" s="4">
        <f t="shared" si="951"/>
        <v>39845.51</v>
      </c>
      <c r="AM1098" s="4">
        <f t="shared" si="952"/>
        <v>21925.77</v>
      </c>
      <c r="AN1098" s="4">
        <f t="shared" si="953"/>
        <v>26154.82864</v>
      </c>
      <c r="AO1098" s="4">
        <f t="shared" si="954"/>
        <v>28771.110680000002</v>
      </c>
      <c r="AP1098" s="4">
        <f t="shared" si="955"/>
        <v>30885.64</v>
      </c>
      <c r="AQ1098" s="4">
        <f t="shared" si="956"/>
        <v>33000.169320000001</v>
      </c>
      <c r="AR1098" s="4">
        <f t="shared" si="957"/>
        <v>36010.685640000003</v>
      </c>
      <c r="AS1098" s="4">
        <f t="shared" si="958"/>
        <v>42976</v>
      </c>
      <c r="AT1098" s="4">
        <f t="shared" si="959"/>
        <v>21925.77</v>
      </c>
      <c r="AU1098" s="4">
        <f t="shared" si="960"/>
        <v>26893.62428</v>
      </c>
      <c r="AV1098" s="4">
        <f t="shared" si="961"/>
        <v>29966.957860000002</v>
      </c>
      <c r="AW1098" s="4">
        <f t="shared" si="962"/>
        <v>32450.885000000002</v>
      </c>
      <c r="AX1098" s="4">
        <f t="shared" si="963"/>
        <v>34934.812140000002</v>
      </c>
      <c r="AY1098" s="4">
        <f t="shared" si="964"/>
        <v>38471.250780000002</v>
      </c>
      <c r="AZ1098" s="1">
        <f t="shared" si="965"/>
        <v>37916.010714285716</v>
      </c>
      <c r="BA1098" s="1">
        <f t="shared" si="966"/>
        <v>37541.307875065439</v>
      </c>
      <c r="BB1098" s="1">
        <f t="shared" si="967"/>
        <v>0</v>
      </c>
      <c r="BC1098" s="1"/>
      <c r="BD1098" s="6">
        <f t="shared" si="968"/>
        <v>1</v>
      </c>
      <c r="BE1098" s="6" t="str">
        <f t="shared" ref="BE1090:BE1153" si="975">IF(BD1098=1, TEXT(F1099, "$#,##0") &amp; "–" &amp; TEXT(E1097, "$#,##0"), "NA")</f>
        <v>$26,560–$23,363</v>
      </c>
      <c r="BF1098">
        <f t="shared" si="969"/>
        <v>2378510.6230309964</v>
      </c>
      <c r="BG1098">
        <f t="shared" si="970"/>
        <v>28801.294566747718</v>
      </c>
      <c r="BH1098">
        <f t="shared" si="971"/>
        <v>4970.07</v>
      </c>
      <c r="BI1098">
        <f t="shared" si="972"/>
        <v>1966.3288125151812</v>
      </c>
      <c r="BJ1098">
        <f t="shared" si="973"/>
        <v>5.3626245198472624</v>
      </c>
      <c r="BK1098">
        <f t="shared" si="974"/>
        <v>4.3882009420853096</v>
      </c>
    </row>
    <row r="1099" spans="1:63" x14ac:dyDescent="0.35">
      <c r="A1099" s="2">
        <v>1654992000000</v>
      </c>
      <c r="B1099" s="3">
        <v>44724</v>
      </c>
      <c r="C1099" s="2" t="s">
        <v>9</v>
      </c>
      <c r="D1099" s="2">
        <v>28424.71</v>
      </c>
      <c r="E1099" s="2">
        <v>28544.959999999999</v>
      </c>
      <c r="F1099" s="2">
        <v>26560</v>
      </c>
      <c r="G1099" s="2">
        <v>26574.53</v>
      </c>
      <c r="H1099" s="2">
        <v>92474.598809000003</v>
      </c>
      <c r="I1099" s="2">
        <v>2551767136.3295798</v>
      </c>
      <c r="J1099" s="2">
        <f t="shared" si="923"/>
        <v>-6.5090220829067738</v>
      </c>
      <c r="K1099" s="2">
        <f t="shared" si="924"/>
        <v>-15.295173253519733</v>
      </c>
      <c r="L1099" s="2">
        <f t="shared" si="925"/>
        <v>-11.67361435635766</v>
      </c>
      <c r="M1099" s="1">
        <f t="shared" si="926"/>
        <v>-18.175147782692623</v>
      </c>
      <c r="N1099" s="1">
        <f t="shared" si="927"/>
        <v>-22.580004237139846</v>
      </c>
      <c r="O1099" s="1">
        <f t="shared" si="928"/>
        <v>-27.265882030651149</v>
      </c>
      <c r="P1099" s="2">
        <f t="shared" si="929"/>
        <v>0</v>
      </c>
      <c r="Q1099" s="2">
        <f t="shared" si="930"/>
        <v>1850.1700000000019</v>
      </c>
      <c r="R1099" s="2">
        <f t="shared" si="931"/>
        <v>332.32999999999993</v>
      </c>
      <c r="S1099" s="2">
        <f t="shared" si="932"/>
        <v>539.01357142857137</v>
      </c>
      <c r="T1099" s="1">
        <f t="shared" si="933"/>
        <v>38.139949716406761</v>
      </c>
      <c r="U1099" s="1">
        <f t="shared" si="934"/>
        <v>32277.451485806621</v>
      </c>
      <c r="V1099" s="1">
        <f t="shared" si="935"/>
        <v>29785.435999999998</v>
      </c>
      <c r="W1099" s="1">
        <f t="shared" si="936"/>
        <v>1183.2015232723463</v>
      </c>
      <c r="X1099" s="1">
        <f t="shared" si="937"/>
        <v>32151.83904654469</v>
      </c>
      <c r="Y1099" s="1">
        <f t="shared" si="938"/>
        <v>27419.032953455306</v>
      </c>
      <c r="Z1099" s="1">
        <f t="shared" si="939"/>
        <v>30272.8911553293</v>
      </c>
      <c r="AA1099" s="1">
        <f t="shared" si="940"/>
        <v>29367.531394593723</v>
      </c>
      <c r="AB1099" s="1">
        <f t="shared" si="941"/>
        <v>-905.35976073557686</v>
      </c>
      <c r="AC1099" s="1">
        <f t="shared" si="942"/>
        <v>-806.08376093078982</v>
      </c>
      <c r="AD1099" s="1">
        <f t="shared" si="943"/>
        <v>99.275999804787034</v>
      </c>
      <c r="AE1099" s="4">
        <f t="shared" si="944"/>
        <v>32399</v>
      </c>
      <c r="AF1099" s="4">
        <f t="shared" si="945"/>
        <v>26560</v>
      </c>
      <c r="AG1099" s="4">
        <f t="shared" si="946"/>
        <v>27938.004000000001</v>
      </c>
      <c r="AH1099" s="4">
        <f t="shared" si="947"/>
        <v>28790.498</v>
      </c>
      <c r="AI1099" s="4">
        <f t="shared" si="948"/>
        <v>29479.5</v>
      </c>
      <c r="AJ1099" s="4">
        <f t="shared" si="949"/>
        <v>30168.502</v>
      </c>
      <c r="AK1099" s="4">
        <f t="shared" si="950"/>
        <v>31149.454000000002</v>
      </c>
      <c r="AL1099" s="4">
        <f t="shared" si="951"/>
        <v>40023.769999999997</v>
      </c>
      <c r="AM1099" s="4">
        <f t="shared" si="952"/>
        <v>26560</v>
      </c>
      <c r="AN1099" s="4">
        <f t="shared" si="953"/>
        <v>29737.449720000001</v>
      </c>
      <c r="AO1099" s="4">
        <f t="shared" si="954"/>
        <v>31703.16014</v>
      </c>
      <c r="AP1099" s="4">
        <f t="shared" si="955"/>
        <v>33291.884999999995</v>
      </c>
      <c r="AQ1099" s="4">
        <f t="shared" si="956"/>
        <v>34880.609859999997</v>
      </c>
      <c r="AR1099" s="4">
        <f t="shared" si="957"/>
        <v>37142.523219999995</v>
      </c>
      <c r="AS1099" s="4">
        <f t="shared" si="958"/>
        <v>42976</v>
      </c>
      <c r="AT1099" s="4">
        <f t="shared" si="959"/>
        <v>26560</v>
      </c>
      <c r="AU1099" s="4">
        <f t="shared" si="960"/>
        <v>30434.175999999999</v>
      </c>
      <c r="AV1099" s="4">
        <f t="shared" si="961"/>
        <v>32830.911999999997</v>
      </c>
      <c r="AW1099" s="4">
        <f t="shared" si="962"/>
        <v>34768</v>
      </c>
      <c r="AX1099" s="4">
        <f t="shared" si="963"/>
        <v>36705.088000000003</v>
      </c>
      <c r="AY1099" s="4">
        <f t="shared" si="964"/>
        <v>39462.976000000002</v>
      </c>
      <c r="AZ1099" s="1">
        <f t="shared" si="965"/>
        <v>38017.246000000006</v>
      </c>
      <c r="BA1099" s="1">
        <f t="shared" si="966"/>
        <v>37747.525654175923</v>
      </c>
      <c r="BB1099" s="1">
        <f t="shared" si="967"/>
        <v>0</v>
      </c>
      <c r="BC1099" s="1"/>
      <c r="BD1099" s="6">
        <f t="shared" si="968"/>
        <v>1</v>
      </c>
      <c r="BE1099" s="6" t="str">
        <f t="shared" si="975"/>
        <v>$28,100–$26,896</v>
      </c>
      <c r="BF1099">
        <f t="shared" si="969"/>
        <v>2633121.6579969963</v>
      </c>
      <c r="BG1099">
        <f t="shared" si="970"/>
        <v>29799.895009256717</v>
      </c>
      <c r="BH1099">
        <f t="shared" si="971"/>
        <v>1984.9599999999991</v>
      </c>
      <c r="BI1099">
        <f t="shared" si="972"/>
        <v>1504.214783671363</v>
      </c>
      <c r="BJ1099">
        <f t="shared" si="973"/>
        <v>0.24884398013356457</v>
      </c>
      <c r="BK1099">
        <f t="shared" si="974"/>
        <v>8.0187399621851885</v>
      </c>
    </row>
    <row r="1100" spans="1:63" x14ac:dyDescent="0.35">
      <c r="A1100" s="2">
        <v>1654905600000</v>
      </c>
      <c r="B1100" s="3">
        <v>44723</v>
      </c>
      <c r="C1100" s="2" t="s">
        <v>9</v>
      </c>
      <c r="D1100" s="2">
        <v>29091.87</v>
      </c>
      <c r="E1100" s="2">
        <v>29440.41</v>
      </c>
      <c r="F1100" s="2">
        <v>28099.99</v>
      </c>
      <c r="G1100" s="2">
        <v>28424.7</v>
      </c>
      <c r="H1100" s="2">
        <v>65901.398950000003</v>
      </c>
      <c r="I1100" s="2">
        <v>1892007188.0755999</v>
      </c>
      <c r="J1100" s="2">
        <f t="shared" si="923"/>
        <v>-2.2933547092865783</v>
      </c>
      <c r="K1100" s="2">
        <f t="shared" si="924"/>
        <v>-4.9951519441856869</v>
      </c>
      <c r="L1100" s="2">
        <f t="shared" si="925"/>
        <v>-2.9444754592900226</v>
      </c>
      <c r="M1100" s="1">
        <f t="shared" si="926"/>
        <v>-6.9621927462122635</v>
      </c>
      <c r="N1100" s="1">
        <f t="shared" si="927"/>
        <v>-33.259489106305431</v>
      </c>
      <c r="O1100" s="1">
        <f t="shared" si="928"/>
        <v>-29.766681794354909</v>
      </c>
      <c r="P1100" s="2">
        <f t="shared" si="929"/>
        <v>0</v>
      </c>
      <c r="Q1100" s="2">
        <f t="shared" si="930"/>
        <v>667.18000000000029</v>
      </c>
      <c r="R1100" s="2">
        <f t="shared" si="931"/>
        <v>363.52785714285682</v>
      </c>
      <c r="S1100" s="2">
        <f t="shared" si="932"/>
        <v>406.85857142857122</v>
      </c>
      <c r="T1100" s="1">
        <f t="shared" si="933"/>
        <v>47.187728607442821</v>
      </c>
      <c r="U1100" s="1">
        <f t="shared" si="934"/>
        <v>32510.223791349748</v>
      </c>
      <c r="V1100" s="1">
        <f t="shared" si="935"/>
        <v>29912.166999999998</v>
      </c>
      <c r="W1100" s="1">
        <f t="shared" si="936"/>
        <v>944.07487465825511</v>
      </c>
      <c r="X1100" s="1">
        <f t="shared" si="937"/>
        <v>31800.316749316509</v>
      </c>
      <c r="Y1100" s="1">
        <f t="shared" si="938"/>
        <v>28024.017250683486</v>
      </c>
      <c r="Z1100" s="1">
        <f t="shared" si="939"/>
        <v>30568.760047755644</v>
      </c>
      <c r="AA1100" s="1">
        <f t="shared" si="940"/>
        <v>29875.349829974402</v>
      </c>
      <c r="AB1100" s="1">
        <f t="shared" si="941"/>
        <v>-693.41021778124195</v>
      </c>
      <c r="AC1100" s="1">
        <f t="shared" si="942"/>
        <v>-781.26476097959289</v>
      </c>
      <c r="AD1100" s="1">
        <f t="shared" si="943"/>
        <v>-87.854543198350939</v>
      </c>
      <c r="AE1100" s="4">
        <f t="shared" si="944"/>
        <v>32399</v>
      </c>
      <c r="AF1100" s="4">
        <f t="shared" si="945"/>
        <v>28019.56</v>
      </c>
      <c r="AG1100" s="4">
        <f t="shared" si="946"/>
        <v>29053.107840000001</v>
      </c>
      <c r="AH1100" s="4">
        <f t="shared" si="947"/>
        <v>29692.506079999999</v>
      </c>
      <c r="AI1100" s="4">
        <f t="shared" si="948"/>
        <v>30209.279999999999</v>
      </c>
      <c r="AJ1100" s="4">
        <f t="shared" si="949"/>
        <v>30726.053919999998</v>
      </c>
      <c r="AK1100" s="4">
        <f t="shared" si="950"/>
        <v>31461.79984</v>
      </c>
      <c r="AL1100" s="4">
        <f t="shared" si="951"/>
        <v>40023.769999999997</v>
      </c>
      <c r="AM1100" s="4">
        <f t="shared" si="952"/>
        <v>26700</v>
      </c>
      <c r="AN1100" s="4">
        <f t="shared" si="953"/>
        <v>29844.40972</v>
      </c>
      <c r="AO1100" s="4">
        <f t="shared" si="954"/>
        <v>31789.680139999997</v>
      </c>
      <c r="AP1100" s="4">
        <f t="shared" si="955"/>
        <v>33361.884999999995</v>
      </c>
      <c r="AQ1100" s="4">
        <f t="shared" si="956"/>
        <v>34934.08986</v>
      </c>
      <c r="AR1100" s="4">
        <f t="shared" si="957"/>
        <v>37172.483219999995</v>
      </c>
      <c r="AS1100" s="4">
        <f t="shared" si="958"/>
        <v>42976</v>
      </c>
      <c r="AT1100" s="4">
        <f t="shared" si="959"/>
        <v>26700</v>
      </c>
      <c r="AU1100" s="4">
        <f t="shared" si="960"/>
        <v>30541.135999999999</v>
      </c>
      <c r="AV1100" s="4">
        <f t="shared" si="961"/>
        <v>32917.432000000001</v>
      </c>
      <c r="AW1100" s="4">
        <f t="shared" si="962"/>
        <v>34838</v>
      </c>
      <c r="AX1100" s="4">
        <f t="shared" si="963"/>
        <v>36758.567999999999</v>
      </c>
      <c r="AY1100" s="4">
        <f t="shared" si="964"/>
        <v>39492.936000000002</v>
      </c>
      <c r="AZ1100" s="1">
        <f t="shared" si="965"/>
        <v>38086.317571428568</v>
      </c>
      <c r="BA1100" s="1">
        <f t="shared" si="966"/>
        <v>37900.580389164636</v>
      </c>
      <c r="BB1100" s="1">
        <f t="shared" si="967"/>
        <v>0</v>
      </c>
      <c r="BC1100" s="1"/>
      <c r="BD1100" s="6">
        <f t="shared" si="968"/>
        <v>0</v>
      </c>
      <c r="BE1100" s="6"/>
      <c r="BF1100">
        <f t="shared" si="969"/>
        <v>2725596.2568059964</v>
      </c>
      <c r="BG1100">
        <f t="shared" si="970"/>
        <v>29972.011524633992</v>
      </c>
      <c r="BH1100">
        <f t="shared" si="971"/>
        <v>1340.4199999999983</v>
      </c>
      <c r="BI1100">
        <f t="shared" si="972"/>
        <v>1430.2539811592651</v>
      </c>
      <c r="BJ1100">
        <f t="shared" si="973"/>
        <v>7.5531343262751021</v>
      </c>
      <c r="BK1100">
        <f t="shared" si="974"/>
        <v>22.731593820074306</v>
      </c>
    </row>
    <row r="1101" spans="1:63" x14ac:dyDescent="0.35">
      <c r="A1101" s="2">
        <v>1654819200000</v>
      </c>
      <c r="B1101" s="3">
        <v>44722</v>
      </c>
      <c r="C1101" s="2" t="s">
        <v>9</v>
      </c>
      <c r="D1101" s="2">
        <v>30109.93</v>
      </c>
      <c r="E1101" s="2">
        <v>30382.799999999999</v>
      </c>
      <c r="F1101" s="2">
        <v>28850</v>
      </c>
      <c r="G1101" s="2">
        <v>29091.88</v>
      </c>
      <c r="H1101" s="2">
        <v>76204.249800000005</v>
      </c>
      <c r="I1101" s="2">
        <v>2255866294.4948802</v>
      </c>
      <c r="J1101" s="2">
        <f t="shared" si="923"/>
        <v>-3.3811104841492465</v>
      </c>
      <c r="K1101" s="2">
        <f t="shared" si="924"/>
        <v>-2.585584535782834</v>
      </c>
      <c r="L1101" s="2">
        <f t="shared" si="925"/>
        <v>0.21402182244077547</v>
      </c>
      <c r="M1101" s="1">
        <f t="shared" si="926"/>
        <v>-2.3471839632432365</v>
      </c>
      <c r="N1101" s="1">
        <f t="shared" si="927"/>
        <v>-29.640813862837327</v>
      </c>
      <c r="O1101" s="1">
        <f t="shared" si="928"/>
        <v>-28.287652774588647</v>
      </c>
      <c r="P1101" s="2">
        <f t="shared" si="929"/>
        <v>0</v>
      </c>
      <c r="Q1101" s="2">
        <f t="shared" si="930"/>
        <v>1018.0499999999993</v>
      </c>
      <c r="R1101" s="2">
        <f t="shared" si="931"/>
        <v>392.2085714285713</v>
      </c>
      <c r="S1101" s="2">
        <f t="shared" si="932"/>
        <v>359.20285714285689</v>
      </c>
      <c r="T1101" s="1">
        <f t="shared" si="933"/>
        <v>52.196247823144255</v>
      </c>
      <c r="U1101" s="1">
        <f t="shared" si="934"/>
        <v>32676.979864466066</v>
      </c>
      <c r="V1101" s="1">
        <f t="shared" si="935"/>
        <v>30005.628999999997</v>
      </c>
      <c r="W1101" s="1">
        <f t="shared" si="936"/>
        <v>882.72410802526508</v>
      </c>
      <c r="X1101" s="1">
        <f t="shared" si="937"/>
        <v>31771.077216050526</v>
      </c>
      <c r="Y1101" s="1">
        <f t="shared" si="938"/>
        <v>28240.180783949469</v>
      </c>
      <c r="Z1101" s="1">
        <f t="shared" si="939"/>
        <v>30740.284851576096</v>
      </c>
      <c r="AA1101" s="1">
        <f t="shared" si="940"/>
        <v>30139.104344515203</v>
      </c>
      <c r="AB1101" s="1">
        <f t="shared" si="941"/>
        <v>-601.18050706089343</v>
      </c>
      <c r="AC1101" s="1">
        <f t="shared" si="942"/>
        <v>-803.22839677918068</v>
      </c>
      <c r="AD1101" s="1">
        <f t="shared" si="943"/>
        <v>-202.04788971828725</v>
      </c>
      <c r="AE1101" s="4">
        <f t="shared" si="944"/>
        <v>32399</v>
      </c>
      <c r="AF1101" s="4">
        <f t="shared" si="945"/>
        <v>28019.56</v>
      </c>
      <c r="AG1101" s="4">
        <f t="shared" si="946"/>
        <v>29053.107840000001</v>
      </c>
      <c r="AH1101" s="4">
        <f t="shared" si="947"/>
        <v>29692.506079999999</v>
      </c>
      <c r="AI1101" s="4">
        <f t="shared" si="948"/>
        <v>30209.279999999999</v>
      </c>
      <c r="AJ1101" s="4">
        <f t="shared" si="949"/>
        <v>30726.053919999998</v>
      </c>
      <c r="AK1101" s="4">
        <f t="shared" si="950"/>
        <v>31461.79984</v>
      </c>
      <c r="AL1101" s="4">
        <f t="shared" si="951"/>
        <v>40023.769999999997</v>
      </c>
      <c r="AM1101" s="4">
        <f t="shared" si="952"/>
        <v>26700</v>
      </c>
      <c r="AN1101" s="4">
        <f t="shared" si="953"/>
        <v>29844.40972</v>
      </c>
      <c r="AO1101" s="4">
        <f t="shared" si="954"/>
        <v>31789.680139999997</v>
      </c>
      <c r="AP1101" s="4">
        <f t="shared" si="955"/>
        <v>33361.884999999995</v>
      </c>
      <c r="AQ1101" s="4">
        <f t="shared" si="956"/>
        <v>34934.08986</v>
      </c>
      <c r="AR1101" s="4">
        <f t="shared" si="957"/>
        <v>37172.483219999995</v>
      </c>
      <c r="AS1101" s="4">
        <f t="shared" si="958"/>
        <v>42976</v>
      </c>
      <c r="AT1101" s="4">
        <f t="shared" si="959"/>
        <v>26700</v>
      </c>
      <c r="AU1101" s="4">
        <f t="shared" si="960"/>
        <v>30541.135999999999</v>
      </c>
      <c r="AV1101" s="4">
        <f t="shared" si="961"/>
        <v>32917.432000000001</v>
      </c>
      <c r="AW1101" s="4">
        <f t="shared" si="962"/>
        <v>34838</v>
      </c>
      <c r="AX1101" s="4">
        <f t="shared" si="963"/>
        <v>36758.567999999999</v>
      </c>
      <c r="AY1101" s="4">
        <f t="shared" si="964"/>
        <v>39492.936000000002</v>
      </c>
      <c r="AZ1101" s="1">
        <f t="shared" si="965"/>
        <v>38133.794142857143</v>
      </c>
      <c r="BA1101" s="1">
        <f t="shared" si="966"/>
        <v>38030.386969838124</v>
      </c>
      <c r="BB1101" s="1">
        <f t="shared" si="967"/>
        <v>0</v>
      </c>
      <c r="BC1101" s="1"/>
      <c r="BD1101" s="6">
        <f t="shared" si="968"/>
        <v>0</v>
      </c>
      <c r="BE1101" s="6"/>
      <c r="BF1101">
        <f t="shared" si="969"/>
        <v>2791497.6557559962</v>
      </c>
      <c r="BG1101">
        <f t="shared" si="970"/>
        <v>30042.071765893808</v>
      </c>
      <c r="BH1101">
        <f t="shared" si="971"/>
        <v>1532.7999999999993</v>
      </c>
      <c r="BI1101">
        <f t="shared" si="972"/>
        <v>1444.0745936453059</v>
      </c>
      <c r="BJ1101">
        <f t="shared" si="973"/>
        <v>16.2542415801469</v>
      </c>
      <c r="BK1101">
        <f t="shared" si="974"/>
        <v>36.846221976957203</v>
      </c>
    </row>
    <row r="1102" spans="1:63" x14ac:dyDescent="0.35">
      <c r="A1102" s="2">
        <v>1654732800000</v>
      </c>
      <c r="B1102" s="3">
        <v>44721</v>
      </c>
      <c r="C1102" s="2" t="s">
        <v>9</v>
      </c>
      <c r="D1102" s="2">
        <v>30204.77</v>
      </c>
      <c r="E1102" s="2">
        <v>30700</v>
      </c>
      <c r="F1102" s="2">
        <v>29944.1</v>
      </c>
      <c r="G1102" s="2">
        <v>30109.93</v>
      </c>
      <c r="H1102" s="2">
        <v>46291.186500000003</v>
      </c>
      <c r="I1102" s="2">
        <v>1399839073.7744999</v>
      </c>
      <c r="J1102" s="2">
        <f t="shared" si="923"/>
        <v>-0.31399014129225328</v>
      </c>
      <c r="K1102" s="2">
        <f t="shared" si="924"/>
        <v>1.379518865354828</v>
      </c>
      <c r="L1102" s="2">
        <f t="shared" si="925"/>
        <v>3.4565423100789845</v>
      </c>
      <c r="M1102" s="1">
        <f t="shared" si="926"/>
        <v>-3.4994300815210266</v>
      </c>
      <c r="N1102" s="1">
        <f t="shared" si="927"/>
        <v>-32.243914217004153</v>
      </c>
      <c r="O1102" s="1">
        <f t="shared" si="928"/>
        <v>-28.290002666894274</v>
      </c>
      <c r="P1102" s="2">
        <f t="shared" si="929"/>
        <v>0</v>
      </c>
      <c r="Q1102" s="2">
        <f t="shared" si="930"/>
        <v>94.840000000000146</v>
      </c>
      <c r="R1102" s="2">
        <f t="shared" si="931"/>
        <v>392.2085714285713</v>
      </c>
      <c r="S1102" s="2">
        <f t="shared" si="932"/>
        <v>327.30999999999977</v>
      </c>
      <c r="T1102" s="1">
        <f t="shared" si="933"/>
        <v>54.509860760071724</v>
      </c>
      <c r="U1102" s="1">
        <f t="shared" si="934"/>
        <v>32823.310471178964</v>
      </c>
      <c r="V1102" s="1">
        <f t="shared" si="935"/>
        <v>30023.287999999993</v>
      </c>
      <c r="W1102" s="1">
        <f t="shared" si="936"/>
        <v>867.67218985397938</v>
      </c>
      <c r="X1102" s="1">
        <f t="shared" si="937"/>
        <v>31758.632379707953</v>
      </c>
      <c r="Y1102" s="1">
        <f t="shared" si="938"/>
        <v>28287.943620292033</v>
      </c>
      <c r="Z1102" s="1">
        <f t="shared" si="939"/>
        <v>30872.157239702185</v>
      </c>
      <c r="AA1102" s="1">
        <f t="shared" si="940"/>
        <v>30329.508770790697</v>
      </c>
      <c r="AB1102" s="1">
        <f t="shared" si="941"/>
        <v>-542.64846891148773</v>
      </c>
      <c r="AC1102" s="1">
        <f t="shared" si="942"/>
        <v>-853.74036920875233</v>
      </c>
      <c r="AD1102" s="1">
        <f t="shared" si="943"/>
        <v>-311.0919002972646</v>
      </c>
      <c r="AE1102" s="4">
        <f t="shared" si="944"/>
        <v>32399</v>
      </c>
      <c r="AF1102" s="4">
        <f t="shared" si="945"/>
        <v>28019.56</v>
      </c>
      <c r="AG1102" s="4">
        <f t="shared" si="946"/>
        <v>29053.107840000001</v>
      </c>
      <c r="AH1102" s="4">
        <f t="shared" si="947"/>
        <v>29692.506079999999</v>
      </c>
      <c r="AI1102" s="4">
        <f t="shared" si="948"/>
        <v>30209.279999999999</v>
      </c>
      <c r="AJ1102" s="4">
        <f t="shared" si="949"/>
        <v>30726.053919999998</v>
      </c>
      <c r="AK1102" s="4">
        <f t="shared" si="950"/>
        <v>31461.79984</v>
      </c>
      <c r="AL1102" s="4">
        <f t="shared" si="951"/>
        <v>40023.769999999997</v>
      </c>
      <c r="AM1102" s="4">
        <f t="shared" si="952"/>
        <v>26700</v>
      </c>
      <c r="AN1102" s="4">
        <f t="shared" si="953"/>
        <v>29844.40972</v>
      </c>
      <c r="AO1102" s="4">
        <f t="shared" si="954"/>
        <v>31789.680139999997</v>
      </c>
      <c r="AP1102" s="4">
        <f t="shared" si="955"/>
        <v>33361.884999999995</v>
      </c>
      <c r="AQ1102" s="4">
        <f t="shared" si="956"/>
        <v>34934.08986</v>
      </c>
      <c r="AR1102" s="4">
        <f t="shared" si="957"/>
        <v>37172.483219999995</v>
      </c>
      <c r="AS1102" s="4">
        <f t="shared" si="958"/>
        <v>42976</v>
      </c>
      <c r="AT1102" s="4">
        <f t="shared" si="959"/>
        <v>26700</v>
      </c>
      <c r="AU1102" s="4">
        <f t="shared" si="960"/>
        <v>30541.135999999999</v>
      </c>
      <c r="AV1102" s="4">
        <f t="shared" si="961"/>
        <v>32917.432000000001</v>
      </c>
      <c r="AW1102" s="4">
        <f t="shared" si="962"/>
        <v>34838</v>
      </c>
      <c r="AX1102" s="4">
        <f t="shared" si="963"/>
        <v>36758.567999999999</v>
      </c>
      <c r="AY1102" s="4">
        <f t="shared" si="964"/>
        <v>39492.936000000002</v>
      </c>
      <c r="AZ1102" s="1">
        <f t="shared" si="965"/>
        <v>38186.318642857135</v>
      </c>
      <c r="BA1102" s="1">
        <f t="shared" si="966"/>
        <v>38152.83227079481</v>
      </c>
      <c r="BB1102" s="1">
        <f t="shared" si="967"/>
        <v>0</v>
      </c>
      <c r="BC1102" s="1"/>
      <c r="BD1102" s="6">
        <f t="shared" si="968"/>
        <v>0</v>
      </c>
      <c r="BE1102" s="6"/>
      <c r="BF1102">
        <f t="shared" si="969"/>
        <v>2867701.9055559961</v>
      </c>
      <c r="BG1102">
        <f t="shared" si="970"/>
        <v>30067.998829616925</v>
      </c>
      <c r="BH1102">
        <f t="shared" si="971"/>
        <v>755.90000000000146</v>
      </c>
      <c r="BI1102">
        <f t="shared" si="972"/>
        <v>1430.4245311291991</v>
      </c>
      <c r="BJ1102">
        <f t="shared" si="973"/>
        <v>44.387405553800917</v>
      </c>
      <c r="BK1102">
        <f t="shared" si="974"/>
        <v>55.067160746468197</v>
      </c>
    </row>
    <row r="1103" spans="1:63" x14ac:dyDescent="0.35">
      <c r="A1103" s="2">
        <v>1654646400000</v>
      </c>
      <c r="B1103" s="3">
        <v>44720</v>
      </c>
      <c r="C1103" s="2" t="s">
        <v>9</v>
      </c>
      <c r="D1103" s="2">
        <v>31125.32</v>
      </c>
      <c r="E1103" s="2">
        <v>31327.22</v>
      </c>
      <c r="F1103" s="2">
        <v>29843.88</v>
      </c>
      <c r="G1103" s="2">
        <v>30204.77</v>
      </c>
      <c r="H1103" s="2">
        <v>68542.612760000004</v>
      </c>
      <c r="I1103" s="2">
        <v>2087270428.3470299</v>
      </c>
      <c r="J1103" s="2">
        <f t="shared" si="923"/>
        <v>-2.9575911323671145</v>
      </c>
      <c r="K1103" s="2">
        <f t="shared" si="924"/>
        <v>-0.81388727800760174</v>
      </c>
      <c r="L1103" s="2">
        <f t="shared" si="925"/>
        <v>-2.6189746946039381</v>
      </c>
      <c r="M1103" s="1">
        <f t="shared" si="926"/>
        <v>-0.31497914475390726</v>
      </c>
      <c r="N1103" s="1">
        <f t="shared" si="927"/>
        <v>-25.231279695226942</v>
      </c>
      <c r="O1103" s="1">
        <f t="shared" si="928"/>
        <v>-28.505497641597668</v>
      </c>
      <c r="P1103" s="2">
        <f t="shared" si="929"/>
        <v>0</v>
      </c>
      <c r="Q1103" s="2">
        <f t="shared" si="930"/>
        <v>920.56000000000131</v>
      </c>
      <c r="R1103" s="2">
        <f t="shared" si="931"/>
        <v>392.2085714285713</v>
      </c>
      <c r="S1103" s="2">
        <f t="shared" si="932"/>
        <v>344.87857142857138</v>
      </c>
      <c r="T1103" s="1">
        <f t="shared" si="933"/>
        <v>53.210610879504451</v>
      </c>
      <c r="U1103" s="1">
        <f t="shared" si="934"/>
        <v>32934.060694492393</v>
      </c>
      <c r="V1103" s="1">
        <f t="shared" si="935"/>
        <v>29977.842000000004</v>
      </c>
      <c r="W1103" s="1">
        <f t="shared" si="936"/>
        <v>885.56276106552741</v>
      </c>
      <c r="X1103" s="1">
        <f t="shared" si="937"/>
        <v>31748.967522131061</v>
      </c>
      <c r="Y1103" s="1">
        <f t="shared" si="938"/>
        <v>28206.716477868948</v>
      </c>
      <c r="Z1103" s="1">
        <f t="shared" si="939"/>
        <v>30933.135418878359</v>
      </c>
      <c r="AA1103" s="1">
        <f t="shared" si="940"/>
        <v>30369.432183661731</v>
      </c>
      <c r="AB1103" s="1">
        <f t="shared" si="941"/>
        <v>-563.70323521662795</v>
      </c>
      <c r="AC1103" s="1">
        <f t="shared" si="942"/>
        <v>-931.51334428306848</v>
      </c>
      <c r="AD1103" s="1">
        <f t="shared" si="943"/>
        <v>-367.81010906644053</v>
      </c>
      <c r="AE1103" s="4">
        <f t="shared" si="944"/>
        <v>32399</v>
      </c>
      <c r="AF1103" s="4">
        <f t="shared" si="945"/>
        <v>28019.56</v>
      </c>
      <c r="AG1103" s="4">
        <f t="shared" si="946"/>
        <v>29053.107840000001</v>
      </c>
      <c r="AH1103" s="4">
        <f t="shared" si="947"/>
        <v>29692.506079999999</v>
      </c>
      <c r="AI1103" s="4">
        <f t="shared" si="948"/>
        <v>30209.279999999999</v>
      </c>
      <c r="AJ1103" s="4">
        <f t="shared" si="949"/>
        <v>30726.053919999998</v>
      </c>
      <c r="AK1103" s="4">
        <f t="shared" si="950"/>
        <v>31461.79984</v>
      </c>
      <c r="AL1103" s="4">
        <f t="shared" si="951"/>
        <v>40023.769999999997</v>
      </c>
      <c r="AM1103" s="4">
        <f t="shared" si="952"/>
        <v>26700</v>
      </c>
      <c r="AN1103" s="4">
        <f t="shared" si="953"/>
        <v>29844.40972</v>
      </c>
      <c r="AO1103" s="4">
        <f t="shared" si="954"/>
        <v>31789.680139999997</v>
      </c>
      <c r="AP1103" s="4">
        <f t="shared" si="955"/>
        <v>33361.884999999995</v>
      </c>
      <c r="AQ1103" s="4">
        <f t="shared" si="956"/>
        <v>34934.08986</v>
      </c>
      <c r="AR1103" s="4">
        <f t="shared" si="957"/>
        <v>37172.483219999995</v>
      </c>
      <c r="AS1103" s="4">
        <f t="shared" si="958"/>
        <v>43410.3</v>
      </c>
      <c r="AT1103" s="4">
        <f t="shared" si="959"/>
        <v>26700</v>
      </c>
      <c r="AU1103" s="4">
        <f t="shared" si="960"/>
        <v>30643.630799999999</v>
      </c>
      <c r="AV1103" s="4">
        <f t="shared" si="961"/>
        <v>33083.334600000002</v>
      </c>
      <c r="AW1103" s="4">
        <f t="shared" si="962"/>
        <v>35055.15</v>
      </c>
      <c r="AX1103" s="4">
        <f t="shared" si="963"/>
        <v>37026.965400000001</v>
      </c>
      <c r="AY1103" s="4">
        <f t="shared" si="964"/>
        <v>39834.295800000007</v>
      </c>
      <c r="AZ1103" s="1">
        <f t="shared" si="965"/>
        <v>38261.82564285714</v>
      </c>
      <c r="BA1103" s="1">
        <f t="shared" si="966"/>
        <v>38263.009014230352</v>
      </c>
      <c r="BB1103" s="1">
        <f t="shared" si="967"/>
        <v>0</v>
      </c>
      <c r="BC1103" s="1"/>
      <c r="BD1103" s="6">
        <f t="shared" si="968"/>
        <v>0</v>
      </c>
      <c r="BE1103" s="6"/>
      <c r="BF1103">
        <f t="shared" si="969"/>
        <v>2913993.0920559959</v>
      </c>
      <c r="BG1103">
        <f t="shared" si="970"/>
        <v>30036.276059077976</v>
      </c>
      <c r="BH1103">
        <f t="shared" si="971"/>
        <v>1483.3400000000001</v>
      </c>
      <c r="BI1103">
        <f t="shared" si="972"/>
        <v>1534.1975359183064</v>
      </c>
      <c r="BJ1103">
        <f t="shared" si="973"/>
        <v>49.897018796923803</v>
      </c>
      <c r="BK1103">
        <f t="shared" si="974"/>
        <v>65.796235743991616</v>
      </c>
    </row>
    <row r="1104" spans="1:63" x14ac:dyDescent="0.35">
      <c r="A1104" s="2">
        <v>1654560000000</v>
      </c>
      <c r="B1104" s="3">
        <v>44719</v>
      </c>
      <c r="C1104" s="2" t="s">
        <v>9</v>
      </c>
      <c r="D1104" s="2">
        <v>31373.1</v>
      </c>
      <c r="E1104" s="2">
        <v>31589.599999999999</v>
      </c>
      <c r="F1104" s="2">
        <v>29218.959999999999</v>
      </c>
      <c r="G1104" s="2">
        <v>31125.33</v>
      </c>
      <c r="H1104" s="2">
        <v>110674.51658</v>
      </c>
      <c r="I1104" s="2">
        <v>3347397952.7305899</v>
      </c>
      <c r="J1104" s="2">
        <f t="shared" si="923"/>
        <v>-0.78975300496284018</v>
      </c>
      <c r="K1104" s="2">
        <f t="shared" si="924"/>
        <v>4.4269862640966542</v>
      </c>
      <c r="L1104" s="2">
        <f t="shared" si="925"/>
        <v>3.4878613766116935</v>
      </c>
      <c r="M1104" s="1">
        <f t="shared" si="926"/>
        <v>-3.0477305405735629</v>
      </c>
      <c r="N1104" s="1">
        <f t="shared" si="927"/>
        <v>-28.879758062002882</v>
      </c>
      <c r="O1104" s="1">
        <f t="shared" si="928"/>
        <v>-30.522889235230604</v>
      </c>
      <c r="P1104" s="2">
        <f t="shared" si="929"/>
        <v>0</v>
      </c>
      <c r="Q1104" s="2">
        <f t="shared" si="930"/>
        <v>247.7699999999968</v>
      </c>
      <c r="R1104" s="2">
        <f t="shared" si="931"/>
        <v>392.2085714285713</v>
      </c>
      <c r="S1104" s="2">
        <f t="shared" si="932"/>
        <v>287.15499999999986</v>
      </c>
      <c r="T1104" s="1">
        <f t="shared" si="933"/>
        <v>57.73176365695204</v>
      </c>
      <c r="U1104" s="1">
        <f t="shared" si="934"/>
        <v>33045.460314675751</v>
      </c>
      <c r="V1104" s="1">
        <f t="shared" si="935"/>
        <v>29983.565000000002</v>
      </c>
      <c r="W1104" s="1">
        <f t="shared" si="936"/>
        <v>887.37879370931569</v>
      </c>
      <c r="X1104" s="1">
        <f t="shared" si="937"/>
        <v>31758.322587418632</v>
      </c>
      <c r="Y1104" s="1">
        <f t="shared" si="938"/>
        <v>28208.807412581373</v>
      </c>
      <c r="Z1104" s="1">
        <f t="shared" si="939"/>
        <v>30991.404652388628</v>
      </c>
      <c r="AA1104" s="1">
        <f t="shared" si="940"/>
        <v>30399.370762509316</v>
      </c>
      <c r="AB1104" s="1">
        <f t="shared" si="941"/>
        <v>-592.03388987931248</v>
      </c>
      <c r="AC1104" s="1">
        <f t="shared" si="942"/>
        <v>-1023.4658715496786</v>
      </c>
      <c r="AD1104" s="1">
        <f t="shared" si="943"/>
        <v>-431.4319816703661</v>
      </c>
      <c r="AE1104" s="4">
        <f t="shared" si="944"/>
        <v>32399</v>
      </c>
      <c r="AF1104" s="4">
        <f t="shared" si="945"/>
        <v>28019.56</v>
      </c>
      <c r="AG1104" s="4">
        <f t="shared" si="946"/>
        <v>29053.107840000001</v>
      </c>
      <c r="AH1104" s="4">
        <f t="shared" si="947"/>
        <v>29692.506079999999</v>
      </c>
      <c r="AI1104" s="4">
        <f t="shared" si="948"/>
        <v>30209.279999999999</v>
      </c>
      <c r="AJ1104" s="4">
        <f t="shared" si="949"/>
        <v>30726.053919999998</v>
      </c>
      <c r="AK1104" s="4">
        <f t="shared" si="950"/>
        <v>31461.79984</v>
      </c>
      <c r="AL1104" s="4">
        <f t="shared" si="951"/>
        <v>40023.769999999997</v>
      </c>
      <c r="AM1104" s="4">
        <f t="shared" si="952"/>
        <v>26700</v>
      </c>
      <c r="AN1104" s="4">
        <f t="shared" si="953"/>
        <v>29844.40972</v>
      </c>
      <c r="AO1104" s="4">
        <f t="shared" si="954"/>
        <v>31789.680139999997</v>
      </c>
      <c r="AP1104" s="4">
        <f t="shared" si="955"/>
        <v>33361.884999999995</v>
      </c>
      <c r="AQ1104" s="4">
        <f t="shared" si="956"/>
        <v>34934.08986</v>
      </c>
      <c r="AR1104" s="4">
        <f t="shared" si="957"/>
        <v>37172.483219999995</v>
      </c>
      <c r="AS1104" s="4">
        <f t="shared" si="958"/>
        <v>43410.3</v>
      </c>
      <c r="AT1104" s="4">
        <f t="shared" si="959"/>
        <v>26700</v>
      </c>
      <c r="AU1104" s="4">
        <f t="shared" si="960"/>
        <v>30643.630799999999</v>
      </c>
      <c r="AV1104" s="4">
        <f t="shared" si="961"/>
        <v>33083.334600000002</v>
      </c>
      <c r="AW1104" s="4">
        <f t="shared" si="962"/>
        <v>35055.15</v>
      </c>
      <c r="AX1104" s="4">
        <f t="shared" si="963"/>
        <v>37026.965400000001</v>
      </c>
      <c r="AY1104" s="4">
        <f t="shared" si="964"/>
        <v>39834.295800000007</v>
      </c>
      <c r="AZ1104" s="1">
        <f t="shared" si="965"/>
        <v>38343.648785714278</v>
      </c>
      <c r="BA1104" s="1">
        <f t="shared" si="966"/>
        <v>38373.395850041721</v>
      </c>
      <c r="BB1104" s="1">
        <f t="shared" si="967"/>
        <v>0</v>
      </c>
      <c r="BC1104" s="1"/>
      <c r="BD1104" s="6">
        <f t="shared" si="968"/>
        <v>0</v>
      </c>
      <c r="BE1104" s="6"/>
      <c r="BF1104">
        <f t="shared" si="969"/>
        <v>2982535.7048159959</v>
      </c>
      <c r="BG1104">
        <f t="shared" si="970"/>
        <v>30002.234192406322</v>
      </c>
      <c r="BH1104">
        <f t="shared" si="971"/>
        <v>2370.6399999999994</v>
      </c>
      <c r="BI1104">
        <f t="shared" si="972"/>
        <v>1542.0217722134305</v>
      </c>
      <c r="BJ1104">
        <f t="shared" si="973"/>
        <v>70.917057888679864</v>
      </c>
      <c r="BK1104">
        <f t="shared" si="974"/>
        <v>63.622746287196527</v>
      </c>
    </row>
    <row r="1105" spans="1:63" x14ac:dyDescent="0.35">
      <c r="A1105" s="2">
        <v>1654473600000</v>
      </c>
      <c r="B1105" s="3">
        <v>44718</v>
      </c>
      <c r="C1105" s="2" t="s">
        <v>9</v>
      </c>
      <c r="D1105" s="2">
        <v>29919.200000000001</v>
      </c>
      <c r="E1105" s="2">
        <v>31765.64</v>
      </c>
      <c r="F1105" s="2">
        <v>29890.23</v>
      </c>
      <c r="G1105" s="2">
        <v>31373.1</v>
      </c>
      <c r="H1105" s="2">
        <v>68836.924559999999</v>
      </c>
      <c r="I1105" s="2">
        <v>2149499896.9349298</v>
      </c>
      <c r="J1105" s="2">
        <f t="shared" si="923"/>
        <v>4.8593863273796316</v>
      </c>
      <c r="K1105" s="2">
        <f t="shared" si="924"/>
        <v>-1.3456792608040564</v>
      </c>
      <c r="L1105" s="2">
        <f t="shared" si="925"/>
        <v>-7.8302740434333069</v>
      </c>
      <c r="M1105" s="1">
        <f t="shared" si="926"/>
        <v>-0.79603975283152595</v>
      </c>
      <c r="N1105" s="1">
        <f t="shared" si="927"/>
        <v>-28.322639458644506</v>
      </c>
      <c r="O1105" s="1">
        <f t="shared" si="928"/>
        <v>-34.451775565691626</v>
      </c>
      <c r="P1105" s="2">
        <f t="shared" si="929"/>
        <v>1453.8899999999994</v>
      </c>
      <c r="Q1105" s="2">
        <f t="shared" si="930"/>
        <v>0</v>
      </c>
      <c r="R1105" s="2">
        <f t="shared" si="931"/>
        <v>431.16785714285703</v>
      </c>
      <c r="S1105" s="2">
        <f t="shared" si="932"/>
        <v>269.45714285714297</v>
      </c>
      <c r="T1105" s="1">
        <f t="shared" si="933"/>
        <v>61.540461322798507</v>
      </c>
      <c r="U1105" s="1">
        <f t="shared" si="934"/>
        <v>33123.832980580883</v>
      </c>
      <c r="V1105" s="1">
        <f t="shared" si="935"/>
        <v>29863.064499999997</v>
      </c>
      <c r="W1105" s="1">
        <f t="shared" si="936"/>
        <v>887.78469026265032</v>
      </c>
      <c r="X1105" s="1">
        <f t="shared" si="937"/>
        <v>31638.633880525296</v>
      </c>
      <c r="Y1105" s="1">
        <f t="shared" si="938"/>
        <v>28087.495119474697</v>
      </c>
      <c r="Z1105" s="1">
        <f t="shared" si="939"/>
        <v>30980.690624579722</v>
      </c>
      <c r="AA1105" s="1">
        <f t="shared" si="940"/>
        <v>30267.378173874647</v>
      </c>
      <c r="AB1105" s="1">
        <f t="shared" si="941"/>
        <v>-713.3124507050743</v>
      </c>
      <c r="AC1105" s="1">
        <f t="shared" si="942"/>
        <v>-1131.3238669672701</v>
      </c>
      <c r="AD1105" s="1">
        <f t="shared" si="943"/>
        <v>-418.01141626219578</v>
      </c>
      <c r="AE1105" s="4">
        <f t="shared" si="944"/>
        <v>32399</v>
      </c>
      <c r="AF1105" s="4">
        <f t="shared" si="945"/>
        <v>28019.56</v>
      </c>
      <c r="AG1105" s="4">
        <f t="shared" si="946"/>
        <v>29053.107840000001</v>
      </c>
      <c r="AH1105" s="4">
        <f t="shared" si="947"/>
        <v>29692.506079999999</v>
      </c>
      <c r="AI1105" s="4">
        <f t="shared" si="948"/>
        <v>30209.279999999999</v>
      </c>
      <c r="AJ1105" s="4">
        <f t="shared" si="949"/>
        <v>30726.053919999998</v>
      </c>
      <c r="AK1105" s="4">
        <f t="shared" si="950"/>
        <v>31461.79984</v>
      </c>
      <c r="AL1105" s="4">
        <f t="shared" si="951"/>
        <v>40372.629999999997</v>
      </c>
      <c r="AM1105" s="4">
        <f t="shared" si="952"/>
        <v>26700</v>
      </c>
      <c r="AN1105" s="4">
        <f t="shared" si="953"/>
        <v>29926.740679999999</v>
      </c>
      <c r="AO1105" s="4">
        <f t="shared" si="954"/>
        <v>31922.944660000001</v>
      </c>
      <c r="AP1105" s="4">
        <f t="shared" si="955"/>
        <v>33536.315000000002</v>
      </c>
      <c r="AQ1105" s="4">
        <f t="shared" si="956"/>
        <v>35149.685339999996</v>
      </c>
      <c r="AR1105" s="4">
        <f t="shared" si="957"/>
        <v>37446.687180000001</v>
      </c>
      <c r="AS1105" s="4">
        <f t="shared" si="958"/>
        <v>43970.62</v>
      </c>
      <c r="AT1105" s="4">
        <f t="shared" si="959"/>
        <v>26700</v>
      </c>
      <c r="AU1105" s="4">
        <f t="shared" si="960"/>
        <v>30775.866320000001</v>
      </c>
      <c r="AV1105" s="4">
        <f t="shared" si="961"/>
        <v>33297.376839999997</v>
      </c>
      <c r="AW1105" s="4">
        <f t="shared" si="962"/>
        <v>35335.31</v>
      </c>
      <c r="AX1105" s="4">
        <f t="shared" si="963"/>
        <v>37373.243159999998</v>
      </c>
      <c r="AY1105" s="4">
        <f t="shared" si="964"/>
        <v>40274.707320000001</v>
      </c>
      <c r="AZ1105" s="1">
        <f t="shared" si="965"/>
        <v>38423.840142857138</v>
      </c>
      <c r="BA1105" s="1">
        <f t="shared" si="966"/>
        <v>38472.684423329963</v>
      </c>
      <c r="BB1105" s="1">
        <f t="shared" si="967"/>
        <v>0</v>
      </c>
      <c r="BC1105" s="1"/>
      <c r="BD1105" s="6">
        <f t="shared" si="968"/>
        <v>0</v>
      </c>
      <c r="BE1105" s="6"/>
      <c r="BF1105">
        <f t="shared" si="969"/>
        <v>3093210.2213959959</v>
      </c>
      <c r="BG1105">
        <f t="shared" si="970"/>
        <v>29908.428953392176</v>
      </c>
      <c r="BH1105">
        <f t="shared" si="971"/>
        <v>1875.4099999999999</v>
      </c>
      <c r="BI1105">
        <f t="shared" si="972"/>
        <v>1414.5420448616508</v>
      </c>
      <c r="BJ1105">
        <f t="shared" si="973"/>
        <v>76.574630546371182</v>
      </c>
      <c r="BK1105">
        <f t="shared" si="974"/>
        <v>54.022660431470662</v>
      </c>
    </row>
    <row r="1106" spans="1:63" x14ac:dyDescent="0.35">
      <c r="A1106" s="2">
        <v>1654387200000</v>
      </c>
      <c r="B1106" s="3">
        <v>44717</v>
      </c>
      <c r="C1106" s="2" t="s">
        <v>9</v>
      </c>
      <c r="D1106" s="2">
        <v>29864.03</v>
      </c>
      <c r="E1106" s="2">
        <v>30189</v>
      </c>
      <c r="F1106" s="2">
        <v>29531.42</v>
      </c>
      <c r="G1106" s="2">
        <v>29919.21</v>
      </c>
      <c r="H1106" s="2">
        <v>23139.928100000001</v>
      </c>
      <c r="I1106" s="2">
        <v>691201528.160025</v>
      </c>
      <c r="J1106" s="2">
        <f t="shared" si="923"/>
        <v>0.18473722912237678</v>
      </c>
      <c r="K1106" s="2">
        <f t="shared" si="924"/>
        <v>-5.7194095207003732</v>
      </c>
      <c r="L1106" s="2">
        <f t="shared" si="925"/>
        <v>-15.654936134836136</v>
      </c>
      <c r="M1106" s="1">
        <f t="shared" si="926"/>
        <v>4.6341929869856644</v>
      </c>
      <c r="N1106" s="1">
        <f t="shared" si="927"/>
        <v>-11.179038483970666</v>
      </c>
      <c r="O1106" s="1">
        <f t="shared" si="928"/>
        <v>-32.565632581876322</v>
      </c>
      <c r="P1106" s="2">
        <f t="shared" si="929"/>
        <v>55.169999999998254</v>
      </c>
      <c r="Q1106" s="2">
        <f t="shared" si="930"/>
        <v>0</v>
      </c>
      <c r="R1106" s="2">
        <f t="shared" si="931"/>
        <v>327.31857142857137</v>
      </c>
      <c r="S1106" s="2">
        <f t="shared" si="932"/>
        <v>354.08499999999992</v>
      </c>
      <c r="T1106" s="1">
        <f t="shared" si="933"/>
        <v>48.035934232387987</v>
      </c>
      <c r="U1106" s="1">
        <f t="shared" si="934"/>
        <v>33195.291469584183</v>
      </c>
      <c r="V1106" s="1">
        <f t="shared" si="935"/>
        <v>29816.655999999999</v>
      </c>
      <c r="W1106" s="1">
        <f t="shared" si="936"/>
        <v>830.01561421096199</v>
      </c>
      <c r="X1106" s="1">
        <f t="shared" si="937"/>
        <v>31476.687228421924</v>
      </c>
      <c r="Y1106" s="1">
        <f t="shared" si="938"/>
        <v>28156.624771578074</v>
      </c>
      <c r="Z1106" s="1">
        <f t="shared" si="939"/>
        <v>30949.297874546097</v>
      </c>
      <c r="AA1106" s="1">
        <f t="shared" si="940"/>
        <v>30066.337841851855</v>
      </c>
      <c r="AB1106" s="1">
        <f t="shared" si="941"/>
        <v>-882.96003269424182</v>
      </c>
      <c r="AC1106" s="1">
        <f t="shared" si="942"/>
        <v>-1235.826721032819</v>
      </c>
      <c r="AD1106" s="1">
        <f t="shared" si="943"/>
        <v>-352.86668833857721</v>
      </c>
      <c r="AE1106" s="4">
        <f t="shared" si="944"/>
        <v>32399</v>
      </c>
      <c r="AF1106" s="4">
        <f t="shared" si="945"/>
        <v>28019.56</v>
      </c>
      <c r="AG1106" s="4">
        <f t="shared" si="946"/>
        <v>29053.107840000001</v>
      </c>
      <c r="AH1106" s="4">
        <f t="shared" si="947"/>
        <v>29692.506079999999</v>
      </c>
      <c r="AI1106" s="4">
        <f t="shared" si="948"/>
        <v>30209.279999999999</v>
      </c>
      <c r="AJ1106" s="4">
        <f t="shared" si="949"/>
        <v>30726.053919999998</v>
      </c>
      <c r="AK1106" s="4">
        <f t="shared" si="950"/>
        <v>31461.79984</v>
      </c>
      <c r="AL1106" s="4">
        <f t="shared" si="951"/>
        <v>40372.629999999997</v>
      </c>
      <c r="AM1106" s="4">
        <f t="shared" si="952"/>
        <v>26700</v>
      </c>
      <c r="AN1106" s="4">
        <f t="shared" si="953"/>
        <v>29926.740679999999</v>
      </c>
      <c r="AO1106" s="4">
        <f t="shared" si="954"/>
        <v>31922.944660000001</v>
      </c>
      <c r="AP1106" s="4">
        <f t="shared" si="955"/>
        <v>33536.315000000002</v>
      </c>
      <c r="AQ1106" s="4">
        <f t="shared" si="956"/>
        <v>35149.685339999996</v>
      </c>
      <c r="AR1106" s="4">
        <f t="shared" si="957"/>
        <v>37446.687180000001</v>
      </c>
      <c r="AS1106" s="4">
        <f t="shared" si="958"/>
        <v>43970.62</v>
      </c>
      <c r="AT1106" s="4">
        <f t="shared" si="959"/>
        <v>26700</v>
      </c>
      <c r="AU1106" s="4">
        <f t="shared" si="960"/>
        <v>30775.866320000001</v>
      </c>
      <c r="AV1106" s="4">
        <f t="shared" si="961"/>
        <v>33297.376839999997</v>
      </c>
      <c r="AW1106" s="4">
        <f t="shared" si="962"/>
        <v>35335.31</v>
      </c>
      <c r="AX1106" s="4">
        <f t="shared" si="963"/>
        <v>37373.243159999998</v>
      </c>
      <c r="AY1106" s="4">
        <f t="shared" si="964"/>
        <v>40274.707320000001</v>
      </c>
      <c r="AZ1106" s="1">
        <f t="shared" si="965"/>
        <v>38501.186714285715</v>
      </c>
      <c r="BA1106" s="1">
        <f t="shared" si="966"/>
        <v>38569.939004471475</v>
      </c>
      <c r="BB1106" s="1">
        <f t="shared" si="967"/>
        <v>0</v>
      </c>
      <c r="BC1106" s="1"/>
      <c r="BD1106" s="6">
        <f t="shared" si="968"/>
        <v>0</v>
      </c>
      <c r="BE1106" s="6"/>
      <c r="BF1106">
        <f t="shared" si="969"/>
        <v>3024373.2968359957</v>
      </c>
      <c r="BG1106">
        <f t="shared" si="970"/>
        <v>29858.482998939082</v>
      </c>
      <c r="BH1106">
        <f t="shared" si="971"/>
        <v>657.58000000000175</v>
      </c>
      <c r="BI1106">
        <f t="shared" si="972"/>
        <v>1343.6392825326739</v>
      </c>
      <c r="BJ1106">
        <f t="shared" si="973"/>
        <v>43.376550426538515</v>
      </c>
      <c r="BK1106">
        <f t="shared" si="974"/>
        <v>41.289753941143125</v>
      </c>
    </row>
    <row r="1107" spans="1:63" x14ac:dyDescent="0.35">
      <c r="A1107" s="2">
        <v>1654300800000</v>
      </c>
      <c r="B1107" s="3">
        <v>44716</v>
      </c>
      <c r="C1107" s="2" t="s">
        <v>9</v>
      </c>
      <c r="D1107" s="2">
        <v>29700.21</v>
      </c>
      <c r="E1107" s="2">
        <v>29988.880000000001</v>
      </c>
      <c r="F1107" s="2">
        <v>29485</v>
      </c>
      <c r="G1107" s="2">
        <v>29864.04</v>
      </c>
      <c r="H1107" s="2">
        <v>25617.901129999998</v>
      </c>
      <c r="I1107" s="2">
        <v>760874329.46631503</v>
      </c>
      <c r="J1107" s="2">
        <f t="shared" si="923"/>
        <v>0.551612261327451</v>
      </c>
      <c r="K1107" s="2">
        <f t="shared" si="924"/>
        <v>1.3436224256060023</v>
      </c>
      <c r="L1107" s="2">
        <f t="shared" si="925"/>
        <v>-17.076051743541417</v>
      </c>
      <c r="M1107" s="1">
        <f t="shared" si="926"/>
        <v>0.18439657998990699</v>
      </c>
      <c r="N1107" s="1">
        <f t="shared" si="927"/>
        <v>-4.8196426203554505</v>
      </c>
      <c r="O1107" s="1">
        <f t="shared" si="928"/>
        <v>-32.237198985803666</v>
      </c>
      <c r="P1107" s="2">
        <f t="shared" si="929"/>
        <v>163.83000000000175</v>
      </c>
      <c r="Q1107" s="2">
        <f t="shared" si="930"/>
        <v>0</v>
      </c>
      <c r="R1107" s="2">
        <f t="shared" si="931"/>
        <v>384.01214285714275</v>
      </c>
      <c r="S1107" s="2">
        <f t="shared" si="932"/>
        <v>354.08499999999992</v>
      </c>
      <c r="T1107" s="1">
        <f t="shared" si="933"/>
        <v>52.027317348858453</v>
      </c>
      <c r="U1107" s="1">
        <f t="shared" si="934"/>
        <v>33329.009080587617</v>
      </c>
      <c r="V1107" s="1">
        <f t="shared" si="935"/>
        <v>29814.396000000001</v>
      </c>
      <c r="W1107" s="1">
        <f t="shared" si="936"/>
        <v>829.79480605388233</v>
      </c>
      <c r="X1107" s="1">
        <f t="shared" si="937"/>
        <v>31473.985612107765</v>
      </c>
      <c r="Y1107" s="1">
        <f t="shared" si="938"/>
        <v>28154.806387892237</v>
      </c>
      <c r="Z1107" s="1">
        <f t="shared" si="939"/>
        <v>31031.704904509785</v>
      </c>
      <c r="AA1107" s="1">
        <f t="shared" si="940"/>
        <v>30093.088358552195</v>
      </c>
      <c r="AB1107" s="1">
        <f t="shared" si="941"/>
        <v>-938.61654595758955</v>
      </c>
      <c r="AC1107" s="1">
        <f t="shared" si="942"/>
        <v>-1324.0433931174632</v>
      </c>
      <c r="AD1107" s="1">
        <f t="shared" si="943"/>
        <v>-385.42684715987366</v>
      </c>
      <c r="AE1107" s="4">
        <f t="shared" si="944"/>
        <v>32399</v>
      </c>
      <c r="AF1107" s="4">
        <f t="shared" si="945"/>
        <v>28019.56</v>
      </c>
      <c r="AG1107" s="4">
        <f t="shared" si="946"/>
        <v>29053.107840000001</v>
      </c>
      <c r="AH1107" s="4">
        <f t="shared" si="947"/>
        <v>29692.506079999999</v>
      </c>
      <c r="AI1107" s="4">
        <f t="shared" si="948"/>
        <v>30209.279999999999</v>
      </c>
      <c r="AJ1107" s="4">
        <f t="shared" si="949"/>
        <v>30726.053919999998</v>
      </c>
      <c r="AK1107" s="4">
        <f t="shared" si="950"/>
        <v>31461.79984</v>
      </c>
      <c r="AL1107" s="4">
        <f t="shared" si="951"/>
        <v>40797.31</v>
      </c>
      <c r="AM1107" s="4">
        <f t="shared" si="952"/>
        <v>26700</v>
      </c>
      <c r="AN1107" s="4">
        <f t="shared" si="953"/>
        <v>30026.96516</v>
      </c>
      <c r="AO1107" s="4">
        <f t="shared" si="954"/>
        <v>32085.172419999999</v>
      </c>
      <c r="AP1107" s="4">
        <f t="shared" si="955"/>
        <v>33748.654999999999</v>
      </c>
      <c r="AQ1107" s="4">
        <f t="shared" si="956"/>
        <v>35412.137579999995</v>
      </c>
      <c r="AR1107" s="4">
        <f t="shared" si="957"/>
        <v>37780.485659999998</v>
      </c>
      <c r="AS1107" s="4">
        <f t="shared" si="958"/>
        <v>45507.14</v>
      </c>
      <c r="AT1107" s="4">
        <f t="shared" si="959"/>
        <v>26700</v>
      </c>
      <c r="AU1107" s="4">
        <f t="shared" si="960"/>
        <v>31138.48504</v>
      </c>
      <c r="AV1107" s="4">
        <f t="shared" si="961"/>
        <v>33884.32748</v>
      </c>
      <c r="AW1107" s="4">
        <f t="shared" si="962"/>
        <v>36103.57</v>
      </c>
      <c r="AX1107" s="4">
        <f t="shared" si="963"/>
        <v>38322.812519999999</v>
      </c>
      <c r="AY1107" s="4">
        <f t="shared" si="964"/>
        <v>41482.412039999996</v>
      </c>
      <c r="AZ1107" s="1">
        <f t="shared" si="965"/>
        <v>38595.132785714282</v>
      </c>
      <c r="BA1107" s="1">
        <f t="shared" si="966"/>
        <v>38688.44214151903</v>
      </c>
      <c r="BB1107" s="1">
        <f t="shared" si="967"/>
        <v>0</v>
      </c>
      <c r="BC1107" s="1"/>
      <c r="BD1107" s="6">
        <f t="shared" si="968"/>
        <v>0</v>
      </c>
      <c r="BE1107" s="6"/>
      <c r="BF1107">
        <f t="shared" si="969"/>
        <v>3001233.3687359956</v>
      </c>
      <c r="BG1107">
        <f t="shared" si="970"/>
        <v>29872.518347081786</v>
      </c>
      <c r="BH1107">
        <f t="shared" si="971"/>
        <v>503.88000000000102</v>
      </c>
      <c r="BI1107">
        <f t="shared" si="972"/>
        <v>1449.1868644607773</v>
      </c>
      <c r="BJ1107">
        <f t="shared" si="973"/>
        <v>42.116800321502289</v>
      </c>
      <c r="BK1107">
        <f t="shared" si="974"/>
        <v>45.349709856359084</v>
      </c>
    </row>
    <row r="1108" spans="1:63" x14ac:dyDescent="0.35">
      <c r="A1108" s="2">
        <v>1654214400000</v>
      </c>
      <c r="B1108" s="3">
        <v>44715</v>
      </c>
      <c r="C1108" s="2" t="s">
        <v>9</v>
      </c>
      <c r="D1108" s="2">
        <v>30452.63</v>
      </c>
      <c r="E1108" s="2">
        <v>30699</v>
      </c>
      <c r="F1108" s="2">
        <v>29282.36</v>
      </c>
      <c r="G1108" s="2">
        <v>29700.21</v>
      </c>
      <c r="H1108" s="2">
        <v>54067.447269999997</v>
      </c>
      <c r="I1108" s="2">
        <v>1615616950.71438</v>
      </c>
      <c r="J1108" s="2">
        <f t="shared" si="923"/>
        <v>-2.4707562107956553</v>
      </c>
      <c r="K1108" s="2">
        <f t="shared" si="924"/>
        <v>2.3039936509970342</v>
      </c>
      <c r="L1108" s="2">
        <f t="shared" si="925"/>
        <v>-18.747477975113931</v>
      </c>
      <c r="M1108" s="1">
        <f t="shared" si="926"/>
        <v>0.54858619262498221</v>
      </c>
      <c r="N1108" s="1">
        <f t="shared" si="927"/>
        <v>-2.0482346757817473</v>
      </c>
      <c r="O1108" s="1">
        <f t="shared" si="928"/>
        <v>-34.963995204074308</v>
      </c>
      <c r="P1108" s="2">
        <f t="shared" si="929"/>
        <v>0</v>
      </c>
      <c r="Q1108" s="2">
        <f t="shared" si="930"/>
        <v>752.40999999999985</v>
      </c>
      <c r="R1108" s="2">
        <f t="shared" si="931"/>
        <v>389.74214285714282</v>
      </c>
      <c r="S1108" s="2">
        <f t="shared" si="932"/>
        <v>354.08499999999992</v>
      </c>
      <c r="T1108" s="1">
        <f t="shared" si="933"/>
        <v>52.396870240589692</v>
      </c>
      <c r="U1108" s="1">
        <f t="shared" si="934"/>
        <v>33470.436389999355</v>
      </c>
      <c r="V1108" s="1">
        <f t="shared" si="935"/>
        <v>29887.638500000008</v>
      </c>
      <c r="W1108" s="1">
        <f t="shared" si="936"/>
        <v>893.17206282594293</v>
      </c>
      <c r="X1108" s="1">
        <f t="shared" si="937"/>
        <v>31673.982625651894</v>
      </c>
      <c r="Y1108" s="1">
        <f t="shared" si="938"/>
        <v>28101.294374348123</v>
      </c>
      <c r="Z1108" s="1">
        <f t="shared" si="939"/>
        <v>31125.118096870567</v>
      </c>
      <c r="AA1108" s="1">
        <f t="shared" si="940"/>
        <v>30134.733514652595</v>
      </c>
      <c r="AB1108" s="1">
        <f t="shared" si="941"/>
        <v>-990.38458221797191</v>
      </c>
      <c r="AC1108" s="1">
        <f t="shared" si="942"/>
        <v>-1420.4001049074316</v>
      </c>
      <c r="AD1108" s="1">
        <f t="shared" si="943"/>
        <v>-430.01552268945966</v>
      </c>
      <c r="AE1108" s="4">
        <f t="shared" si="944"/>
        <v>32399</v>
      </c>
      <c r="AF1108" s="4">
        <f t="shared" si="945"/>
        <v>28019.56</v>
      </c>
      <c r="AG1108" s="4">
        <f t="shared" si="946"/>
        <v>29053.107840000001</v>
      </c>
      <c r="AH1108" s="4">
        <f t="shared" si="947"/>
        <v>29692.506079999999</v>
      </c>
      <c r="AI1108" s="4">
        <f t="shared" si="948"/>
        <v>30209.279999999999</v>
      </c>
      <c r="AJ1108" s="4">
        <f t="shared" si="949"/>
        <v>30726.053919999998</v>
      </c>
      <c r="AK1108" s="4">
        <f t="shared" si="950"/>
        <v>31461.79984</v>
      </c>
      <c r="AL1108" s="4">
        <f t="shared" si="951"/>
        <v>40797.31</v>
      </c>
      <c r="AM1108" s="4">
        <f t="shared" si="952"/>
        <v>26700</v>
      </c>
      <c r="AN1108" s="4">
        <f t="shared" si="953"/>
        <v>30026.96516</v>
      </c>
      <c r="AO1108" s="4">
        <f t="shared" si="954"/>
        <v>32085.172419999999</v>
      </c>
      <c r="AP1108" s="4">
        <f t="shared" si="955"/>
        <v>33748.654999999999</v>
      </c>
      <c r="AQ1108" s="4">
        <f t="shared" si="956"/>
        <v>35412.137579999995</v>
      </c>
      <c r="AR1108" s="4">
        <f t="shared" si="957"/>
        <v>37780.485659999998</v>
      </c>
      <c r="AS1108" s="4">
        <f t="shared" si="958"/>
        <v>47200</v>
      </c>
      <c r="AT1108" s="4">
        <f t="shared" si="959"/>
        <v>26700</v>
      </c>
      <c r="AU1108" s="4">
        <f t="shared" si="960"/>
        <v>31538</v>
      </c>
      <c r="AV1108" s="4">
        <f t="shared" si="961"/>
        <v>34531</v>
      </c>
      <c r="AW1108" s="4">
        <f t="shared" si="962"/>
        <v>36950</v>
      </c>
      <c r="AX1108" s="4">
        <f t="shared" si="963"/>
        <v>39369</v>
      </c>
      <c r="AY1108" s="4">
        <f t="shared" si="964"/>
        <v>42813</v>
      </c>
      <c r="AZ1108" s="1">
        <f t="shared" si="965"/>
        <v>38689.563142857136</v>
      </c>
      <c r="BA1108" s="1">
        <f t="shared" si="966"/>
        <v>38809.324362635729</v>
      </c>
      <c r="BB1108" s="1">
        <f t="shared" si="967"/>
        <v>0</v>
      </c>
      <c r="BC1108" s="1"/>
      <c r="BD1108" s="6">
        <f t="shared" si="968"/>
        <v>0</v>
      </c>
      <c r="BE1108" s="6"/>
      <c r="BF1108">
        <f t="shared" si="969"/>
        <v>2975615.4676059955</v>
      </c>
      <c r="BG1108">
        <f t="shared" si="970"/>
        <v>29907.838189123191</v>
      </c>
      <c r="BH1108">
        <f t="shared" si="971"/>
        <v>1416.6399999999994</v>
      </c>
      <c r="BI1108">
        <f t="shared" si="972"/>
        <v>1594.618689762435</v>
      </c>
      <c r="BJ1108">
        <f t="shared" si="973"/>
        <v>38.375911075388593</v>
      </c>
      <c r="BK1108">
        <f t="shared" si="974"/>
        <v>44.906654732111853</v>
      </c>
    </row>
    <row r="1109" spans="1:63" x14ac:dyDescent="0.35">
      <c r="A1109" s="2">
        <v>1654128000000</v>
      </c>
      <c r="B1109" s="3">
        <v>44714</v>
      </c>
      <c r="C1109" s="2" t="s">
        <v>9</v>
      </c>
      <c r="D1109" s="2">
        <v>29805.84</v>
      </c>
      <c r="E1109" s="2">
        <v>30689</v>
      </c>
      <c r="F1109" s="2">
        <v>29594.55</v>
      </c>
      <c r="G1109" s="2">
        <v>30452.62</v>
      </c>
      <c r="H1109" s="2">
        <v>56961.429279999997</v>
      </c>
      <c r="I1109" s="2">
        <v>1711652906.19189</v>
      </c>
      <c r="J1109" s="2">
        <f t="shared" si="923"/>
        <v>2.1700117057635948</v>
      </c>
      <c r="K1109" s="2">
        <f t="shared" si="924"/>
        <v>6.3668624999126777</v>
      </c>
      <c r="L1109" s="2">
        <f t="shared" si="925"/>
        <v>-23.273822121441171</v>
      </c>
      <c r="M1109" s="1">
        <f t="shared" si="926"/>
        <v>-2.5333490907976741</v>
      </c>
      <c r="N1109" s="1">
        <f t="shared" si="927"/>
        <v>-1.1253218934856795</v>
      </c>
      <c r="O1109" s="1">
        <f t="shared" si="928"/>
        <v>-36.777820758936336</v>
      </c>
      <c r="P1109" s="2">
        <f t="shared" si="929"/>
        <v>646.78999999999724</v>
      </c>
      <c r="Q1109" s="2">
        <f t="shared" si="930"/>
        <v>0</v>
      </c>
      <c r="R1109" s="2">
        <f t="shared" si="931"/>
        <v>389.74214285714282</v>
      </c>
      <c r="S1109" s="2">
        <f t="shared" si="932"/>
        <v>380.21428571428572</v>
      </c>
      <c r="T1109" s="1">
        <f t="shared" si="933"/>
        <v>50.618727033718976</v>
      </c>
      <c r="U1109" s="1">
        <f t="shared" si="934"/>
        <v>33624.323181427899</v>
      </c>
      <c r="V1109" s="1">
        <f t="shared" si="935"/>
        <v>29906.965000000004</v>
      </c>
      <c r="W1109" s="1">
        <f t="shared" si="936"/>
        <v>893.08925558703265</v>
      </c>
      <c r="X1109" s="1">
        <f t="shared" si="937"/>
        <v>31693.143511174068</v>
      </c>
      <c r="Y1109" s="1">
        <f t="shared" si="938"/>
        <v>28120.786488825939</v>
      </c>
      <c r="Z1109" s="1">
        <f t="shared" si="939"/>
        <v>31239.110744620215</v>
      </c>
      <c r="AA1109" s="1">
        <f t="shared" si="940"/>
        <v>30213.737790043975</v>
      </c>
      <c r="AB1109" s="1">
        <f t="shared" si="941"/>
        <v>-1025.3729545762399</v>
      </c>
      <c r="AC1109" s="1">
        <f t="shared" si="942"/>
        <v>-1527.9039855797964</v>
      </c>
      <c r="AD1109" s="1">
        <f t="shared" si="943"/>
        <v>-502.53103100355656</v>
      </c>
      <c r="AE1109" s="4">
        <f t="shared" si="944"/>
        <v>32399</v>
      </c>
      <c r="AF1109" s="4">
        <f t="shared" si="945"/>
        <v>28019.56</v>
      </c>
      <c r="AG1109" s="4">
        <f t="shared" si="946"/>
        <v>29053.107840000001</v>
      </c>
      <c r="AH1109" s="4">
        <f t="shared" si="947"/>
        <v>29692.506079999999</v>
      </c>
      <c r="AI1109" s="4">
        <f t="shared" si="948"/>
        <v>30209.279999999999</v>
      </c>
      <c r="AJ1109" s="4">
        <f t="shared" si="949"/>
        <v>30726.053919999998</v>
      </c>
      <c r="AK1109" s="4">
        <f t="shared" si="950"/>
        <v>31461.79984</v>
      </c>
      <c r="AL1109" s="4">
        <f t="shared" si="951"/>
        <v>40797.31</v>
      </c>
      <c r="AM1109" s="4">
        <f t="shared" si="952"/>
        <v>26700</v>
      </c>
      <c r="AN1109" s="4">
        <f t="shared" si="953"/>
        <v>30026.96516</v>
      </c>
      <c r="AO1109" s="4">
        <f t="shared" si="954"/>
        <v>32085.172419999999</v>
      </c>
      <c r="AP1109" s="4">
        <f t="shared" si="955"/>
        <v>33748.654999999999</v>
      </c>
      <c r="AQ1109" s="4">
        <f t="shared" si="956"/>
        <v>35412.137579999995</v>
      </c>
      <c r="AR1109" s="4">
        <f t="shared" si="957"/>
        <v>37780.485659999998</v>
      </c>
      <c r="AS1109" s="4">
        <f t="shared" si="958"/>
        <v>47200</v>
      </c>
      <c r="AT1109" s="4">
        <f t="shared" si="959"/>
        <v>26700</v>
      </c>
      <c r="AU1109" s="4">
        <f t="shared" si="960"/>
        <v>31538</v>
      </c>
      <c r="AV1109" s="4">
        <f t="shared" si="961"/>
        <v>34531</v>
      </c>
      <c r="AW1109" s="4">
        <f t="shared" si="962"/>
        <v>36950</v>
      </c>
      <c r="AX1109" s="4">
        <f t="shared" si="963"/>
        <v>39369</v>
      </c>
      <c r="AY1109" s="4">
        <f t="shared" si="964"/>
        <v>42813</v>
      </c>
      <c r="AZ1109" s="1">
        <f t="shared" si="965"/>
        <v>38784.98992857142</v>
      </c>
      <c r="BA1109" s="1">
        <f t="shared" si="966"/>
        <v>38934.106751164989</v>
      </c>
      <c r="BB1109" s="1">
        <f t="shared" si="967"/>
        <v>0</v>
      </c>
      <c r="BC1109" s="1"/>
      <c r="BD1109" s="6">
        <f t="shared" si="968"/>
        <v>0</v>
      </c>
      <c r="BE1109" s="6"/>
      <c r="BF1109">
        <f t="shared" si="969"/>
        <v>3029682.9148759954</v>
      </c>
      <c r="BG1109">
        <f t="shared" si="970"/>
        <v>29899.212926242039</v>
      </c>
      <c r="BH1109">
        <f t="shared" si="971"/>
        <v>1094.4500000000007</v>
      </c>
      <c r="BI1109">
        <f t="shared" si="972"/>
        <v>1622.0000266489635</v>
      </c>
      <c r="BJ1109">
        <f t="shared" si="973"/>
        <v>55.556418172186362</v>
      </c>
      <c r="BK1109">
        <f t="shared" si="974"/>
        <v>60.896750878346701</v>
      </c>
    </row>
    <row r="1110" spans="1:63" x14ac:dyDescent="0.35">
      <c r="A1110" s="2">
        <v>1654041600000</v>
      </c>
      <c r="B1110" s="3">
        <v>44713</v>
      </c>
      <c r="C1110" s="2" t="s">
        <v>9</v>
      </c>
      <c r="D1110" s="2">
        <v>31801.05</v>
      </c>
      <c r="E1110" s="2">
        <v>31982.97</v>
      </c>
      <c r="F1110" s="2">
        <v>29301</v>
      </c>
      <c r="G1110" s="2">
        <v>29805.83</v>
      </c>
      <c r="H1110" s="2">
        <v>103395.63382</v>
      </c>
      <c r="I1110" s="2">
        <v>3171191028.2497301</v>
      </c>
      <c r="J1110" s="2">
        <f t="shared" si="923"/>
        <v>-6.2740400942862218</v>
      </c>
      <c r="K1110" s="2">
        <f t="shared" si="924"/>
        <v>2.0700412823379852</v>
      </c>
      <c r="L1110" s="2">
        <f t="shared" si="925"/>
        <v>-21.00010734462527</v>
      </c>
      <c r="M1110" s="1">
        <f t="shared" si="926"/>
        <v>2.1239223423140512</v>
      </c>
      <c r="N1110" s="1">
        <f t="shared" si="927"/>
        <v>1.3384629785515072</v>
      </c>
      <c r="O1110" s="1">
        <f t="shared" si="928"/>
        <v>-35.315339314489819</v>
      </c>
      <c r="P1110" s="2">
        <f t="shared" si="929"/>
        <v>0</v>
      </c>
      <c r="Q1110" s="2">
        <f t="shared" si="930"/>
        <v>1995.2099999999991</v>
      </c>
      <c r="R1110" s="2">
        <f t="shared" si="931"/>
        <v>458.10785714285731</v>
      </c>
      <c r="S1110" s="2">
        <f t="shared" si="932"/>
        <v>380.21428571428572</v>
      </c>
      <c r="T1110" s="1">
        <f t="shared" si="933"/>
        <v>54.645801861030243</v>
      </c>
      <c r="U1110" s="1">
        <f t="shared" si="934"/>
        <v>33753.78045413924</v>
      </c>
      <c r="V1110" s="1">
        <f t="shared" si="935"/>
        <v>29848.686500000003</v>
      </c>
      <c r="W1110" s="1">
        <f t="shared" si="936"/>
        <v>893.61053949287668</v>
      </c>
      <c r="X1110" s="1">
        <f t="shared" si="937"/>
        <v>31635.907578985756</v>
      </c>
      <c r="Y1110" s="1">
        <f t="shared" si="938"/>
        <v>28061.465421014251</v>
      </c>
      <c r="Z1110" s="1">
        <f t="shared" si="939"/>
        <v>31302.03000418983</v>
      </c>
      <c r="AA1110" s="1">
        <f t="shared" si="940"/>
        <v>30170.304660961061</v>
      </c>
      <c r="AB1110" s="1">
        <f t="shared" si="941"/>
        <v>-1131.7253432287689</v>
      </c>
      <c r="AC1110" s="1">
        <f t="shared" si="942"/>
        <v>-1653.5367433306853</v>
      </c>
      <c r="AD1110" s="1">
        <f t="shared" si="943"/>
        <v>-521.81140010191643</v>
      </c>
      <c r="AE1110" s="4">
        <f t="shared" si="944"/>
        <v>32399</v>
      </c>
      <c r="AF1110" s="4">
        <f t="shared" si="945"/>
        <v>28019.56</v>
      </c>
      <c r="AG1110" s="4">
        <f t="shared" si="946"/>
        <v>29053.107840000001</v>
      </c>
      <c r="AH1110" s="4">
        <f t="shared" si="947"/>
        <v>29692.506079999999</v>
      </c>
      <c r="AI1110" s="4">
        <f t="shared" si="948"/>
        <v>30209.279999999999</v>
      </c>
      <c r="AJ1110" s="4">
        <f t="shared" si="949"/>
        <v>30726.053919999998</v>
      </c>
      <c r="AK1110" s="4">
        <f t="shared" si="950"/>
        <v>31461.79984</v>
      </c>
      <c r="AL1110" s="4">
        <f t="shared" si="951"/>
        <v>40797.31</v>
      </c>
      <c r="AM1110" s="4">
        <f t="shared" si="952"/>
        <v>26700</v>
      </c>
      <c r="AN1110" s="4">
        <f t="shared" si="953"/>
        <v>30026.96516</v>
      </c>
      <c r="AO1110" s="4">
        <f t="shared" si="954"/>
        <v>32085.172419999999</v>
      </c>
      <c r="AP1110" s="4">
        <f t="shared" si="955"/>
        <v>33748.654999999999</v>
      </c>
      <c r="AQ1110" s="4">
        <f t="shared" si="956"/>
        <v>35412.137579999995</v>
      </c>
      <c r="AR1110" s="4">
        <f t="shared" si="957"/>
        <v>37780.485659999998</v>
      </c>
      <c r="AS1110" s="4">
        <f t="shared" si="958"/>
        <v>47444.11</v>
      </c>
      <c r="AT1110" s="4">
        <f t="shared" si="959"/>
        <v>26700</v>
      </c>
      <c r="AU1110" s="4">
        <f t="shared" si="960"/>
        <v>31595.609960000002</v>
      </c>
      <c r="AV1110" s="4">
        <f t="shared" si="961"/>
        <v>34624.250019999999</v>
      </c>
      <c r="AW1110" s="4">
        <f t="shared" si="962"/>
        <v>37072.055</v>
      </c>
      <c r="AX1110" s="4">
        <f t="shared" si="963"/>
        <v>39519.859980000001</v>
      </c>
      <c r="AY1110" s="4">
        <f t="shared" si="964"/>
        <v>43004.870460000006</v>
      </c>
      <c r="AZ1110" s="1">
        <f t="shared" si="965"/>
        <v>38871.471999999994</v>
      </c>
      <c r="BA1110" s="1">
        <f t="shared" si="966"/>
        <v>39050.291501180945</v>
      </c>
      <c r="BB1110" s="1">
        <f t="shared" si="967"/>
        <v>0</v>
      </c>
      <c r="BC1110" s="1"/>
      <c r="BD1110" s="6">
        <f t="shared" si="968"/>
        <v>1</v>
      </c>
      <c r="BE1110" s="6" t="str">
        <f t="shared" si="975"/>
        <v>$31,200–$30,689</v>
      </c>
      <c r="BF1110">
        <f t="shared" si="969"/>
        <v>2972721.4855959956</v>
      </c>
      <c r="BG1110">
        <f t="shared" si="970"/>
        <v>29868.744682897581</v>
      </c>
      <c r="BH1110">
        <f t="shared" si="971"/>
        <v>2681.9700000000012</v>
      </c>
      <c r="BI1110">
        <f t="shared" si="972"/>
        <v>1703.1615692103423</v>
      </c>
      <c r="BJ1110">
        <f t="shared" si="973"/>
        <v>40.787634948760598</v>
      </c>
      <c r="BK1110">
        <f t="shared" si="974"/>
        <v>71.842256030629443</v>
      </c>
    </row>
    <row r="1111" spans="1:63" x14ac:dyDescent="0.35">
      <c r="A1111" s="2">
        <v>1653955200000</v>
      </c>
      <c r="B1111" s="3">
        <v>44712</v>
      </c>
      <c r="C1111" s="2" t="s">
        <v>9</v>
      </c>
      <c r="D1111" s="2">
        <v>31734.23</v>
      </c>
      <c r="E1111" s="2">
        <v>32399</v>
      </c>
      <c r="F1111" s="2">
        <v>31200.01</v>
      </c>
      <c r="G1111" s="2">
        <v>31801.040000000001</v>
      </c>
      <c r="H1111" s="2">
        <v>62433.116320000001</v>
      </c>
      <c r="I1111" s="2">
        <v>1981259117.0115399</v>
      </c>
      <c r="J1111" s="2">
        <f t="shared" si="923"/>
        <v>0.21056134355909709</v>
      </c>
      <c r="K1111" s="2">
        <f t="shared" si="924"/>
        <v>7.646329058650096</v>
      </c>
      <c r="L1111" s="2">
        <f t="shared" si="925"/>
        <v>-17.453840555107369</v>
      </c>
      <c r="M1111" s="1">
        <f t="shared" si="926"/>
        <v>-6.694025967403018</v>
      </c>
      <c r="N1111" s="1">
        <f t="shared" si="927"/>
        <v>-2.1248047233675349</v>
      </c>
      <c r="O1111" s="1">
        <f t="shared" si="928"/>
        <v>-37.290698668974358</v>
      </c>
      <c r="P1111" s="2">
        <f t="shared" si="929"/>
        <v>66.819999999999709</v>
      </c>
      <c r="Q1111" s="2">
        <f t="shared" si="930"/>
        <v>0</v>
      </c>
      <c r="R1111" s="2">
        <f t="shared" si="931"/>
        <v>458.10785714285731</v>
      </c>
      <c r="S1111" s="2">
        <f t="shared" si="932"/>
        <v>361.24285714285725</v>
      </c>
      <c r="T1111" s="1">
        <f t="shared" si="933"/>
        <v>55.91108290449494</v>
      </c>
      <c r="U1111" s="1">
        <f t="shared" si="934"/>
        <v>33914.921289002064</v>
      </c>
      <c r="V1111" s="1">
        <f t="shared" si="935"/>
        <v>29809.882500000007</v>
      </c>
      <c r="W1111" s="1">
        <f t="shared" si="936"/>
        <v>911.30404445977865</v>
      </c>
      <c r="X1111" s="1">
        <f t="shared" si="937"/>
        <v>31632.490588919565</v>
      </c>
      <c r="Y1111" s="1">
        <f t="shared" si="938"/>
        <v>27987.274411080449</v>
      </c>
      <c r="Z1111" s="1">
        <f t="shared" si="939"/>
        <v>31421.726004525015</v>
      </c>
      <c r="AA1111" s="1">
        <f t="shared" si="940"/>
        <v>30236.572781135801</v>
      </c>
      <c r="AB1111" s="1">
        <f t="shared" si="941"/>
        <v>-1185.153223389214</v>
      </c>
      <c r="AC1111" s="1">
        <f t="shared" si="942"/>
        <v>-1783.9895933561643</v>
      </c>
      <c r="AD1111" s="1">
        <f t="shared" si="943"/>
        <v>-598.83636996695031</v>
      </c>
      <c r="AE1111" s="4">
        <f t="shared" si="944"/>
        <v>32399</v>
      </c>
      <c r="AF1111" s="4">
        <f t="shared" si="945"/>
        <v>26700</v>
      </c>
      <c r="AG1111" s="4">
        <f t="shared" si="946"/>
        <v>28044.964</v>
      </c>
      <c r="AH1111" s="4">
        <f t="shared" si="947"/>
        <v>28877.018</v>
      </c>
      <c r="AI1111" s="4">
        <f t="shared" si="948"/>
        <v>29549.5</v>
      </c>
      <c r="AJ1111" s="4">
        <f t="shared" si="949"/>
        <v>30221.982</v>
      </c>
      <c r="AK1111" s="4">
        <f t="shared" si="950"/>
        <v>31179.414000000001</v>
      </c>
      <c r="AL1111" s="4">
        <f t="shared" si="951"/>
        <v>40797.31</v>
      </c>
      <c r="AM1111" s="4">
        <f t="shared" si="952"/>
        <v>26700</v>
      </c>
      <c r="AN1111" s="4">
        <f t="shared" si="953"/>
        <v>30026.96516</v>
      </c>
      <c r="AO1111" s="4">
        <f t="shared" si="954"/>
        <v>32085.172419999999</v>
      </c>
      <c r="AP1111" s="4">
        <f t="shared" si="955"/>
        <v>33748.654999999999</v>
      </c>
      <c r="AQ1111" s="4">
        <f t="shared" si="956"/>
        <v>35412.137579999995</v>
      </c>
      <c r="AR1111" s="4">
        <f t="shared" si="957"/>
        <v>37780.485659999998</v>
      </c>
      <c r="AS1111" s="4">
        <f t="shared" si="958"/>
        <v>47444.11</v>
      </c>
      <c r="AT1111" s="4">
        <f t="shared" si="959"/>
        <v>26700</v>
      </c>
      <c r="AU1111" s="4">
        <f t="shared" si="960"/>
        <v>31595.609960000002</v>
      </c>
      <c r="AV1111" s="4">
        <f t="shared" si="961"/>
        <v>34624.250019999999</v>
      </c>
      <c r="AW1111" s="4">
        <f t="shared" si="962"/>
        <v>37072.055</v>
      </c>
      <c r="AX1111" s="4">
        <f t="shared" si="963"/>
        <v>39519.859980000001</v>
      </c>
      <c r="AY1111" s="4">
        <f t="shared" si="964"/>
        <v>43004.870460000006</v>
      </c>
      <c r="AZ1111" s="1">
        <f t="shared" si="965"/>
        <v>38972.163642857136</v>
      </c>
      <c r="BA1111" s="1">
        <f t="shared" si="966"/>
        <v>39176.927960101231</v>
      </c>
      <c r="BB1111" s="1">
        <f t="shared" si="967"/>
        <v>0</v>
      </c>
      <c r="BC1111" s="1"/>
      <c r="BD1111" s="6">
        <f t="shared" si="968"/>
        <v>0</v>
      </c>
      <c r="BE1111" s="6"/>
      <c r="BF1111">
        <f t="shared" si="969"/>
        <v>3076117.1194159957</v>
      </c>
      <c r="BG1111">
        <f t="shared" si="970"/>
        <v>29649.758796751503</v>
      </c>
      <c r="BH1111">
        <f t="shared" si="971"/>
        <v>1198.9900000000016</v>
      </c>
      <c r="BI1111">
        <f t="shared" si="972"/>
        <v>1552.5756567811638</v>
      </c>
      <c r="BJ1111">
        <f t="shared" si="973"/>
        <v>86.346199514093144</v>
      </c>
      <c r="BK1111">
        <f t="shared" si="974"/>
        <v>72.836799570899132</v>
      </c>
    </row>
    <row r="1112" spans="1:63" x14ac:dyDescent="0.35">
      <c r="A1112" s="2">
        <v>1653868800000</v>
      </c>
      <c r="B1112" s="3">
        <v>44711</v>
      </c>
      <c r="C1112" s="2" t="s">
        <v>9</v>
      </c>
      <c r="D1112" s="2">
        <v>29468.1</v>
      </c>
      <c r="E1112" s="2">
        <v>32222</v>
      </c>
      <c r="F1112" s="2">
        <v>29299.62</v>
      </c>
      <c r="G1112" s="2">
        <v>31734.22</v>
      </c>
      <c r="H1112" s="2">
        <v>96785.9476</v>
      </c>
      <c r="I1112" s="2">
        <v>2980527582.4674902</v>
      </c>
      <c r="J1112" s="2">
        <f t="shared" si="923"/>
        <v>7.6900784237870878</v>
      </c>
      <c r="K1112" s="2">
        <f t="shared" si="924"/>
        <v>7.0128796293860818</v>
      </c>
      <c r="L1112" s="2">
        <f t="shared" si="925"/>
        <v>-17.505637751554193</v>
      </c>
      <c r="M1112" s="1">
        <f t="shared" si="926"/>
        <v>0.21011891434997002</v>
      </c>
      <c r="N1112" s="1">
        <f t="shared" si="927"/>
        <v>-1.1379513975765045</v>
      </c>
      <c r="O1112" s="1">
        <f t="shared" si="928"/>
        <v>-36.588925141377359</v>
      </c>
      <c r="P1112" s="2">
        <f t="shared" si="929"/>
        <v>2266.1200000000026</v>
      </c>
      <c r="Q1112" s="2">
        <f t="shared" si="930"/>
        <v>0</v>
      </c>
      <c r="R1112" s="2">
        <f t="shared" si="931"/>
        <v>494.11500000000029</v>
      </c>
      <c r="S1112" s="2">
        <f t="shared" si="932"/>
        <v>361.24285714285725</v>
      </c>
      <c r="T1112" s="1">
        <f t="shared" si="933"/>
        <v>57.767049881377972</v>
      </c>
      <c r="U1112" s="1">
        <f t="shared" si="934"/>
        <v>34001.202157940927</v>
      </c>
      <c r="V1112" s="1">
        <f t="shared" si="935"/>
        <v>29675.027499999997</v>
      </c>
      <c r="W1112" s="1">
        <f t="shared" si="936"/>
        <v>799.35694254741429</v>
      </c>
      <c r="X1112" s="1">
        <f t="shared" si="937"/>
        <v>31273.741385094825</v>
      </c>
      <c r="Y1112" s="1">
        <f t="shared" si="938"/>
        <v>28076.313614905168</v>
      </c>
      <c r="Z1112" s="1">
        <f t="shared" si="939"/>
        <v>31391.380884887018</v>
      </c>
      <c r="AA1112" s="1">
        <f t="shared" si="940"/>
        <v>29952.124195887765</v>
      </c>
      <c r="AB1112" s="1">
        <f t="shared" si="941"/>
        <v>-1439.2566889992522</v>
      </c>
      <c r="AC1112" s="1">
        <f t="shared" si="942"/>
        <v>-1933.6986858479017</v>
      </c>
      <c r="AD1112" s="1">
        <f t="shared" si="943"/>
        <v>-494.44199684864952</v>
      </c>
      <c r="AE1112" s="4">
        <f t="shared" si="944"/>
        <v>32222</v>
      </c>
      <c r="AF1112" s="4">
        <f t="shared" si="945"/>
        <v>26700</v>
      </c>
      <c r="AG1112" s="4">
        <f t="shared" si="946"/>
        <v>28003.191999999999</v>
      </c>
      <c r="AH1112" s="4">
        <f t="shared" si="947"/>
        <v>28809.403999999999</v>
      </c>
      <c r="AI1112" s="4">
        <f t="shared" si="948"/>
        <v>29461</v>
      </c>
      <c r="AJ1112" s="4">
        <f t="shared" si="949"/>
        <v>30112.596000000001</v>
      </c>
      <c r="AK1112" s="4">
        <f t="shared" si="950"/>
        <v>31040.292000000001</v>
      </c>
      <c r="AL1112" s="4">
        <f t="shared" si="951"/>
        <v>42976</v>
      </c>
      <c r="AM1112" s="4">
        <f t="shared" si="952"/>
        <v>26700</v>
      </c>
      <c r="AN1112" s="4">
        <f t="shared" si="953"/>
        <v>30541.135999999999</v>
      </c>
      <c r="AO1112" s="4">
        <f t="shared" si="954"/>
        <v>32917.432000000001</v>
      </c>
      <c r="AP1112" s="4">
        <f t="shared" si="955"/>
        <v>34838</v>
      </c>
      <c r="AQ1112" s="4">
        <f t="shared" si="956"/>
        <v>36758.567999999999</v>
      </c>
      <c r="AR1112" s="4">
        <f t="shared" si="957"/>
        <v>39492.936000000002</v>
      </c>
      <c r="AS1112" s="4">
        <f t="shared" si="958"/>
        <v>47444.11</v>
      </c>
      <c r="AT1112" s="4">
        <f t="shared" si="959"/>
        <v>26700</v>
      </c>
      <c r="AU1112" s="4">
        <f t="shared" si="960"/>
        <v>31595.609960000002</v>
      </c>
      <c r="AV1112" s="4">
        <f t="shared" si="961"/>
        <v>34624.250019999999</v>
      </c>
      <c r="AW1112" s="4">
        <f t="shared" si="962"/>
        <v>37072.055</v>
      </c>
      <c r="AX1112" s="4">
        <f t="shared" si="963"/>
        <v>39519.859980000001</v>
      </c>
      <c r="AY1112" s="4">
        <f t="shared" si="964"/>
        <v>43004.870460000006</v>
      </c>
      <c r="AZ1112" s="1">
        <f t="shared" si="965"/>
        <v>39050.222571428567</v>
      </c>
      <c r="BA1112" s="1">
        <f t="shared" si="966"/>
        <v>39277.967521198509</v>
      </c>
      <c r="BB1112" s="1">
        <f t="shared" si="967"/>
        <v>1</v>
      </c>
      <c r="BC1112" s="1" t="str">
        <f t="shared" ref="BC1090:BC1153" si="976">IF(BB1112=1, TEXT(E1113, "$#,##0") &amp; "–" &amp; TEXT(F1111, "$#,##0"), "NA")</f>
        <v>$29,588–$31,200</v>
      </c>
      <c r="BD1112" s="6">
        <f t="shared" si="968"/>
        <v>0</v>
      </c>
      <c r="BE1112" s="6"/>
      <c r="BF1112">
        <f t="shared" si="969"/>
        <v>3013684.0030959956</v>
      </c>
      <c r="BG1112">
        <f t="shared" si="970"/>
        <v>29565.482929810976</v>
      </c>
      <c r="BH1112">
        <f t="shared" si="971"/>
        <v>2922.380000000001</v>
      </c>
      <c r="BI1112">
        <f t="shared" si="972"/>
        <v>1606.9734501321118</v>
      </c>
      <c r="BJ1112">
        <f t="shared" si="973"/>
        <v>88.392933629034587</v>
      </c>
      <c r="BK1112">
        <f t="shared" si="974"/>
        <v>53.857452098263217</v>
      </c>
    </row>
    <row r="1113" spans="1:63" x14ac:dyDescent="0.35">
      <c r="A1113" s="2">
        <v>1653782400000</v>
      </c>
      <c r="B1113" s="3">
        <v>44710</v>
      </c>
      <c r="C1113" s="2" t="s">
        <v>9</v>
      </c>
      <c r="D1113" s="2">
        <v>29031.33</v>
      </c>
      <c r="E1113" s="2">
        <v>29587.78</v>
      </c>
      <c r="F1113" s="2">
        <v>28839.21</v>
      </c>
      <c r="G1113" s="2">
        <v>29468.1</v>
      </c>
      <c r="H1113" s="2">
        <v>27567.34764</v>
      </c>
      <c r="I1113" s="2">
        <v>804777532.64976001</v>
      </c>
      <c r="J1113" s="2">
        <f t="shared" si="923"/>
        <v>1.5044780931496997</v>
      </c>
      <c r="K1113" s="2">
        <f t="shared" si="924"/>
        <v>1.2331174218415759</v>
      </c>
      <c r="L1113" s="2">
        <f t="shared" si="925"/>
        <v>-21.69153990879812</v>
      </c>
      <c r="M1113" s="1">
        <f t="shared" si="926"/>
        <v>7.1409349276585417</v>
      </c>
      <c r="N1113" s="1">
        <f t="shared" si="927"/>
        <v>1.5308418255673104</v>
      </c>
      <c r="O1113" s="1">
        <f t="shared" si="928"/>
        <v>-31.17544056114917</v>
      </c>
      <c r="P1113" s="2">
        <f t="shared" si="929"/>
        <v>436.7699999999968</v>
      </c>
      <c r="Q1113" s="2">
        <f t="shared" si="930"/>
        <v>0</v>
      </c>
      <c r="R1113" s="2">
        <f t="shared" si="931"/>
        <v>332.2492857142858</v>
      </c>
      <c r="S1113" s="2">
        <f t="shared" si="932"/>
        <v>465.16285714285732</v>
      </c>
      <c r="T1113" s="1">
        <f t="shared" si="933"/>
        <v>41.665942598244143</v>
      </c>
      <c r="U1113" s="1">
        <f t="shared" si="934"/>
        <v>34093.732041938514</v>
      </c>
      <c r="V1113" s="1">
        <f t="shared" si="935"/>
        <v>29639.171499999997</v>
      </c>
      <c r="W1113" s="1">
        <f t="shared" si="936"/>
        <v>718.14351700948316</v>
      </c>
      <c r="X1113" s="1">
        <f t="shared" si="937"/>
        <v>31075.458534018962</v>
      </c>
      <c r="Y1113" s="1">
        <f t="shared" si="938"/>
        <v>28202.884465981031</v>
      </c>
      <c r="Z1113" s="1">
        <f t="shared" si="939"/>
        <v>31363.95375567798</v>
      </c>
      <c r="AA1113" s="1">
        <f t="shared" si="940"/>
        <v>29628.10677695827</v>
      </c>
      <c r="AB1113" s="1">
        <f t="shared" si="941"/>
        <v>-1735.84697871971</v>
      </c>
      <c r="AC1113" s="1">
        <f t="shared" si="942"/>
        <v>-2057.309185060064</v>
      </c>
      <c r="AD1113" s="1">
        <f t="shared" si="943"/>
        <v>-321.46220634035399</v>
      </c>
      <c r="AE1113" s="4">
        <f t="shared" si="944"/>
        <v>32658.99</v>
      </c>
      <c r="AF1113" s="4">
        <f t="shared" si="945"/>
        <v>26700</v>
      </c>
      <c r="AG1113" s="4">
        <f t="shared" si="946"/>
        <v>28106.321640000002</v>
      </c>
      <c r="AH1113" s="4">
        <f t="shared" si="947"/>
        <v>28976.334180000002</v>
      </c>
      <c r="AI1113" s="4">
        <f t="shared" si="948"/>
        <v>29679.495000000003</v>
      </c>
      <c r="AJ1113" s="4">
        <f t="shared" si="949"/>
        <v>30382.65582</v>
      </c>
      <c r="AK1113" s="4">
        <f t="shared" si="950"/>
        <v>31383.76614</v>
      </c>
      <c r="AL1113" s="4">
        <f t="shared" si="951"/>
        <v>42976</v>
      </c>
      <c r="AM1113" s="4">
        <f t="shared" si="952"/>
        <v>26700</v>
      </c>
      <c r="AN1113" s="4">
        <f t="shared" si="953"/>
        <v>30541.135999999999</v>
      </c>
      <c r="AO1113" s="4">
        <f t="shared" si="954"/>
        <v>32917.432000000001</v>
      </c>
      <c r="AP1113" s="4">
        <f t="shared" si="955"/>
        <v>34838</v>
      </c>
      <c r="AQ1113" s="4">
        <f t="shared" si="956"/>
        <v>36758.567999999999</v>
      </c>
      <c r="AR1113" s="4">
        <f t="shared" si="957"/>
        <v>39492.936000000002</v>
      </c>
      <c r="AS1113" s="4">
        <f t="shared" si="958"/>
        <v>47600</v>
      </c>
      <c r="AT1113" s="4">
        <f t="shared" si="959"/>
        <v>26700</v>
      </c>
      <c r="AU1113" s="4">
        <f t="shared" si="960"/>
        <v>31632.400000000001</v>
      </c>
      <c r="AV1113" s="4">
        <f t="shared" si="961"/>
        <v>34683.800000000003</v>
      </c>
      <c r="AW1113" s="4">
        <f t="shared" si="962"/>
        <v>37150</v>
      </c>
      <c r="AX1113" s="4">
        <f t="shared" si="963"/>
        <v>39616.199999999997</v>
      </c>
      <c r="AY1113" s="4">
        <f t="shared" si="964"/>
        <v>43127.4</v>
      </c>
      <c r="AZ1113" s="1">
        <f t="shared" si="965"/>
        <v>39122.281642857131</v>
      </c>
      <c r="BA1113" s="1">
        <f t="shared" si="966"/>
        <v>39381.306528338209</v>
      </c>
      <c r="BB1113" s="1">
        <f t="shared" si="967"/>
        <v>0</v>
      </c>
      <c r="BC1113" s="1"/>
      <c r="BD1113" s="6">
        <f t="shared" si="968"/>
        <v>0</v>
      </c>
      <c r="BE1113" s="6"/>
      <c r="BF1113">
        <f t="shared" si="969"/>
        <v>2916898.0554959956</v>
      </c>
      <c r="BG1113">
        <f t="shared" si="970"/>
        <v>29636.963259197084</v>
      </c>
      <c r="BH1113">
        <f t="shared" si="971"/>
        <v>748.56999999999971</v>
      </c>
      <c r="BI1113">
        <f t="shared" si="972"/>
        <v>1404.603211690898</v>
      </c>
      <c r="BJ1113">
        <f t="shared" si="973"/>
        <v>43.771265569569671</v>
      </c>
      <c r="BK1113">
        <f t="shared" si="974"/>
        <v>30.305562943128418</v>
      </c>
    </row>
    <row r="1114" spans="1:63" x14ac:dyDescent="0.35">
      <c r="A1114" s="2">
        <v>1653696000000</v>
      </c>
      <c r="B1114" s="3">
        <v>44709</v>
      </c>
      <c r="C1114" s="2" t="s">
        <v>9</v>
      </c>
      <c r="D1114" s="2">
        <v>28629.81</v>
      </c>
      <c r="E1114" s="2">
        <v>29266</v>
      </c>
      <c r="F1114" s="2">
        <v>28450</v>
      </c>
      <c r="G1114" s="2">
        <v>29031.33</v>
      </c>
      <c r="H1114" s="2">
        <v>34479.351269999999</v>
      </c>
      <c r="I1114" s="2">
        <v>994674257.56792295</v>
      </c>
      <c r="J1114" s="2">
        <f t="shared" si="923"/>
        <v>1.4024897135152969</v>
      </c>
      <c r="K1114" s="2">
        <f t="shared" si="924"/>
        <v>-4.1678632756254119</v>
      </c>
      <c r="L1114" s="2">
        <f t="shared" si="925"/>
        <v>-24.781720230354818</v>
      </c>
      <c r="M1114" s="1">
        <f t="shared" si="926"/>
        <v>1.4821790342777337</v>
      </c>
      <c r="N1114" s="1">
        <f t="shared" si="927"/>
        <v>2.868315023803591</v>
      </c>
      <c r="O1114" s="1">
        <f t="shared" si="928"/>
        <v>-28.551120461928541</v>
      </c>
      <c r="P1114" s="2">
        <f t="shared" si="929"/>
        <v>401.53000000000247</v>
      </c>
      <c r="Q1114" s="2">
        <f t="shared" si="930"/>
        <v>0</v>
      </c>
      <c r="R1114" s="2">
        <f t="shared" si="931"/>
        <v>389.77642857142877</v>
      </c>
      <c r="S1114" s="2">
        <f t="shared" si="932"/>
        <v>465.16285714285732</v>
      </c>
      <c r="T1114" s="1">
        <f t="shared" si="933"/>
        <v>45.591123847558102</v>
      </c>
      <c r="U1114" s="1">
        <f t="shared" si="934"/>
        <v>34282.533349772733</v>
      </c>
      <c r="V1114" s="1">
        <f t="shared" si="935"/>
        <v>29669.582000000002</v>
      </c>
      <c r="W1114" s="1">
        <f t="shared" si="936"/>
        <v>723.11585725663622</v>
      </c>
      <c r="X1114" s="1">
        <f t="shared" si="937"/>
        <v>31115.813714513275</v>
      </c>
      <c r="Y1114" s="1">
        <f t="shared" si="938"/>
        <v>28223.350285486729</v>
      </c>
      <c r="Z1114" s="1">
        <f t="shared" si="939"/>
        <v>31515.622056132219</v>
      </c>
      <c r="AA1114" s="1">
        <f t="shared" si="940"/>
        <v>29657.19891822341</v>
      </c>
      <c r="AB1114" s="1">
        <f t="shared" si="941"/>
        <v>-1858.4231379088087</v>
      </c>
      <c r="AC1114" s="1">
        <f t="shared" si="942"/>
        <v>-2137.6747366451527</v>
      </c>
      <c r="AD1114" s="1">
        <f t="shared" si="943"/>
        <v>-279.25159873634402</v>
      </c>
      <c r="AE1114" s="4">
        <f t="shared" si="944"/>
        <v>34243.15</v>
      </c>
      <c r="AF1114" s="4">
        <f t="shared" si="945"/>
        <v>26700</v>
      </c>
      <c r="AG1114" s="4">
        <f t="shared" si="946"/>
        <v>28480.183400000002</v>
      </c>
      <c r="AH1114" s="4">
        <f t="shared" si="947"/>
        <v>29581.4833</v>
      </c>
      <c r="AI1114" s="4">
        <f t="shared" si="948"/>
        <v>30471.575000000001</v>
      </c>
      <c r="AJ1114" s="4">
        <f t="shared" si="949"/>
        <v>31361.666700000002</v>
      </c>
      <c r="AK1114" s="4">
        <f t="shared" si="950"/>
        <v>32628.9159</v>
      </c>
      <c r="AL1114" s="4">
        <f t="shared" si="951"/>
        <v>42976</v>
      </c>
      <c r="AM1114" s="4">
        <f t="shared" si="952"/>
        <v>26700</v>
      </c>
      <c r="AN1114" s="4">
        <f t="shared" si="953"/>
        <v>30541.135999999999</v>
      </c>
      <c r="AO1114" s="4">
        <f t="shared" si="954"/>
        <v>32917.432000000001</v>
      </c>
      <c r="AP1114" s="4">
        <f t="shared" si="955"/>
        <v>34838</v>
      </c>
      <c r="AQ1114" s="4">
        <f t="shared" si="956"/>
        <v>36758.567999999999</v>
      </c>
      <c r="AR1114" s="4">
        <f t="shared" si="957"/>
        <v>39492.936000000002</v>
      </c>
      <c r="AS1114" s="4">
        <f t="shared" si="958"/>
        <v>47700.22</v>
      </c>
      <c r="AT1114" s="4">
        <f t="shared" si="959"/>
        <v>26700</v>
      </c>
      <c r="AU1114" s="4">
        <f t="shared" si="960"/>
        <v>31656.051919999998</v>
      </c>
      <c r="AV1114" s="4">
        <f t="shared" si="961"/>
        <v>34722.084040000002</v>
      </c>
      <c r="AW1114" s="4">
        <f t="shared" si="962"/>
        <v>37200.11</v>
      </c>
      <c r="AX1114" s="4">
        <f t="shared" si="963"/>
        <v>39678.13596</v>
      </c>
      <c r="AY1114" s="4">
        <f t="shared" si="964"/>
        <v>43206.172919999997</v>
      </c>
      <c r="AZ1114" s="1">
        <f t="shared" si="965"/>
        <v>39210.828214285706</v>
      </c>
      <c r="BA1114" s="1">
        <f t="shared" si="966"/>
        <v>39517.103878041467</v>
      </c>
      <c r="BB1114" s="1">
        <f t="shared" si="967"/>
        <v>0</v>
      </c>
      <c r="BC1114" s="1"/>
      <c r="BD1114" s="6">
        <f t="shared" si="968"/>
        <v>0</v>
      </c>
      <c r="BE1114" s="6"/>
      <c r="BF1114">
        <f t="shared" si="969"/>
        <v>2889330.7078559957</v>
      </c>
      <c r="BG1114">
        <f t="shared" si="970"/>
        <v>29842.094736851224</v>
      </c>
      <c r="BH1114">
        <f t="shared" si="971"/>
        <v>816</v>
      </c>
      <c r="BI1114">
        <f t="shared" si="972"/>
        <v>1505.5313981048821</v>
      </c>
      <c r="BJ1114">
        <f t="shared" si="973"/>
        <v>29.408157096185395</v>
      </c>
      <c r="BK1114">
        <f t="shared" si="974"/>
        <v>27.165130041506284</v>
      </c>
    </row>
    <row r="1115" spans="1:63" x14ac:dyDescent="0.35">
      <c r="A1115" s="2">
        <v>1653609600000</v>
      </c>
      <c r="B1115" s="3">
        <v>44708</v>
      </c>
      <c r="C1115" s="2" t="s">
        <v>9</v>
      </c>
      <c r="D1115" s="2">
        <v>29201.35</v>
      </c>
      <c r="E1115" s="2">
        <v>29397.66</v>
      </c>
      <c r="F1115" s="2">
        <v>28282.9</v>
      </c>
      <c r="G1115" s="2">
        <v>28629.8</v>
      </c>
      <c r="H1115" s="2">
        <v>90998.520099999994</v>
      </c>
      <c r="I1115" s="2">
        <v>2626515958.50348</v>
      </c>
      <c r="J1115" s="2">
        <f t="shared" si="923"/>
        <v>-1.9572725233593631</v>
      </c>
      <c r="K1115" s="2">
        <f t="shared" si="924"/>
        <v>-2.7687496646296594</v>
      </c>
      <c r="L1115" s="2">
        <f t="shared" si="925"/>
        <v>-27.960974352870899</v>
      </c>
      <c r="M1115" s="1">
        <f t="shared" si="926"/>
        <v>1.3830919906184196</v>
      </c>
      <c r="N1115" s="1">
        <f t="shared" si="927"/>
        <v>3.7387966384676101</v>
      </c>
      <c r="O1115" s="1">
        <f t="shared" si="928"/>
        <v>-26.516881012092295</v>
      </c>
      <c r="P1115" s="2">
        <f t="shared" si="929"/>
        <v>0</v>
      </c>
      <c r="Q1115" s="2">
        <f t="shared" si="930"/>
        <v>571.54999999999927</v>
      </c>
      <c r="R1115" s="2">
        <f t="shared" si="931"/>
        <v>418.21642857142876</v>
      </c>
      <c r="S1115" s="2">
        <f t="shared" si="932"/>
        <v>465.16285714285732</v>
      </c>
      <c r="T1115" s="1">
        <f t="shared" si="933"/>
        <v>47.342793218573803</v>
      </c>
      <c r="U1115" s="1">
        <f t="shared" si="934"/>
        <v>34496.868180375699</v>
      </c>
      <c r="V1115" s="1">
        <f t="shared" si="935"/>
        <v>29919.935500000003</v>
      </c>
      <c r="W1115" s="1">
        <f t="shared" si="936"/>
        <v>1180.7539638446065</v>
      </c>
      <c r="X1115" s="1">
        <f t="shared" si="937"/>
        <v>32281.443427689217</v>
      </c>
      <c r="Y1115" s="1">
        <f t="shared" si="938"/>
        <v>27558.427572310789</v>
      </c>
      <c r="Z1115" s="1">
        <f t="shared" si="939"/>
        <v>31714.365420622798</v>
      </c>
      <c r="AA1115" s="1">
        <f t="shared" si="940"/>
        <v>29770.9932669913</v>
      </c>
      <c r="AB1115" s="1">
        <f t="shared" si="941"/>
        <v>-1943.3721536314988</v>
      </c>
      <c r="AC1115" s="1">
        <f t="shared" si="942"/>
        <v>-2207.4876363292387</v>
      </c>
      <c r="AD1115" s="1">
        <f t="shared" si="943"/>
        <v>-264.11548269773994</v>
      </c>
      <c r="AE1115" s="4">
        <f t="shared" si="944"/>
        <v>35514.22</v>
      </c>
      <c r="AF1115" s="4">
        <f t="shared" si="945"/>
        <v>26700</v>
      </c>
      <c r="AG1115" s="4">
        <f t="shared" si="946"/>
        <v>28780.155920000001</v>
      </c>
      <c r="AH1115" s="4">
        <f t="shared" si="947"/>
        <v>30067.032040000002</v>
      </c>
      <c r="AI1115" s="4">
        <f t="shared" si="948"/>
        <v>31107.11</v>
      </c>
      <c r="AJ1115" s="4">
        <f t="shared" si="949"/>
        <v>32147.187960000003</v>
      </c>
      <c r="AK1115" s="4">
        <f t="shared" si="950"/>
        <v>33627.976920000001</v>
      </c>
      <c r="AL1115" s="4">
        <f t="shared" si="951"/>
        <v>42976</v>
      </c>
      <c r="AM1115" s="4">
        <f t="shared" si="952"/>
        <v>26700</v>
      </c>
      <c r="AN1115" s="4">
        <f t="shared" si="953"/>
        <v>30541.135999999999</v>
      </c>
      <c r="AO1115" s="4">
        <f t="shared" si="954"/>
        <v>32917.432000000001</v>
      </c>
      <c r="AP1115" s="4">
        <f t="shared" si="955"/>
        <v>34838</v>
      </c>
      <c r="AQ1115" s="4">
        <f t="shared" si="956"/>
        <v>36758.567999999999</v>
      </c>
      <c r="AR1115" s="4">
        <f t="shared" si="957"/>
        <v>39492.936000000002</v>
      </c>
      <c r="AS1115" s="4">
        <f t="shared" si="958"/>
        <v>48096.47</v>
      </c>
      <c r="AT1115" s="4">
        <f t="shared" si="959"/>
        <v>26700</v>
      </c>
      <c r="AU1115" s="4">
        <f t="shared" si="960"/>
        <v>31749.566920000001</v>
      </c>
      <c r="AV1115" s="4">
        <f t="shared" si="961"/>
        <v>34873.451540000002</v>
      </c>
      <c r="AW1115" s="4">
        <f t="shared" si="962"/>
        <v>37398.235000000001</v>
      </c>
      <c r="AX1115" s="4">
        <f t="shared" si="963"/>
        <v>39923.018459999999</v>
      </c>
      <c r="AY1115" s="4">
        <f t="shared" si="964"/>
        <v>43517.625419999997</v>
      </c>
      <c r="AZ1115" s="1">
        <f t="shared" si="965"/>
        <v>39301.173999999999</v>
      </c>
      <c r="BA1115" s="1">
        <f t="shared" si="966"/>
        <v>39660.744616096825</v>
      </c>
      <c r="BB1115" s="1">
        <f t="shared" si="967"/>
        <v>0</v>
      </c>
      <c r="BC1115" s="1"/>
      <c r="BD1115" s="6">
        <f t="shared" si="968"/>
        <v>0</v>
      </c>
      <c r="BE1115" s="6"/>
      <c r="BF1115">
        <f t="shared" si="969"/>
        <v>2854851.3565859958</v>
      </c>
      <c r="BG1115">
        <f t="shared" si="970"/>
        <v>30046.420726626595</v>
      </c>
      <c r="BH1115">
        <f t="shared" si="971"/>
        <v>1114.7599999999984</v>
      </c>
      <c r="BI1115">
        <f t="shared" si="972"/>
        <v>1611.6131516594794</v>
      </c>
      <c r="BJ1115">
        <f t="shared" si="973"/>
        <v>17.737266163630181</v>
      </c>
      <c r="BK1115">
        <f t="shared" si="974"/>
        <v>37.265422213926286</v>
      </c>
    </row>
    <row r="1116" spans="1:63" x14ac:dyDescent="0.35">
      <c r="A1116" s="2">
        <v>1653523200000</v>
      </c>
      <c r="B1116" s="3">
        <v>44707</v>
      </c>
      <c r="C1116" s="2" t="s">
        <v>9</v>
      </c>
      <c r="D1116" s="2">
        <v>29542.14</v>
      </c>
      <c r="E1116" s="2">
        <v>29886.639999999999</v>
      </c>
      <c r="F1116" s="2">
        <v>28019.56</v>
      </c>
      <c r="G1116" s="2">
        <v>29201.35</v>
      </c>
      <c r="H1116" s="2">
        <v>94581.654630000005</v>
      </c>
      <c r="I1116" s="2">
        <v>2759055410.3977499</v>
      </c>
      <c r="J1116" s="2">
        <f t="shared" si="923"/>
        <v>-1.1536059494654347</v>
      </c>
      <c r="K1116" s="2">
        <f t="shared" si="924"/>
        <v>1.1643432881264914E-3</v>
      </c>
      <c r="L1116" s="2">
        <f t="shared" si="925"/>
        <v>-25.57457847084239</v>
      </c>
      <c r="M1116" s="1">
        <f t="shared" si="926"/>
        <v>-1.9963464641736905</v>
      </c>
      <c r="N1116" s="1">
        <f t="shared" si="927"/>
        <v>4.2849731262424529</v>
      </c>
      <c r="O1116" s="1">
        <f t="shared" si="928"/>
        <v>-26.403436827406953</v>
      </c>
      <c r="P1116" s="2">
        <f t="shared" si="929"/>
        <v>0</v>
      </c>
      <c r="Q1116" s="2">
        <f t="shared" si="930"/>
        <v>340.80000000000291</v>
      </c>
      <c r="R1116" s="2">
        <f t="shared" si="931"/>
        <v>436.59500000000014</v>
      </c>
      <c r="S1116" s="2">
        <f t="shared" si="932"/>
        <v>424.33785714285739</v>
      </c>
      <c r="T1116" s="1">
        <f t="shared" si="933"/>
        <v>50.711852425857003</v>
      </c>
      <c r="U1116" s="1">
        <f t="shared" si="934"/>
        <v>34736.340351003273</v>
      </c>
      <c r="V1116" s="1">
        <f t="shared" si="935"/>
        <v>30262.065000000002</v>
      </c>
      <c r="W1116" s="1">
        <f t="shared" si="936"/>
        <v>1653.9021726435335</v>
      </c>
      <c r="X1116" s="1">
        <f t="shared" si="937"/>
        <v>33569.869345287072</v>
      </c>
      <c r="Y1116" s="1">
        <f t="shared" si="938"/>
        <v>26954.260654712936</v>
      </c>
      <c r="Z1116" s="1">
        <f t="shared" si="939"/>
        <v>31961.130654272623</v>
      </c>
      <c r="AA1116" s="1">
        <f t="shared" si="940"/>
        <v>29978.482951898812</v>
      </c>
      <c r="AB1116" s="1">
        <f t="shared" si="941"/>
        <v>-1982.6477023738116</v>
      </c>
      <c r="AC1116" s="1">
        <f t="shared" si="942"/>
        <v>-2273.5165070036737</v>
      </c>
      <c r="AD1116" s="1">
        <f t="shared" si="943"/>
        <v>-290.8688046298621</v>
      </c>
      <c r="AE1116" s="4">
        <f t="shared" si="944"/>
        <v>36146.300000000003</v>
      </c>
      <c r="AF1116" s="4">
        <f t="shared" si="945"/>
        <v>26700</v>
      </c>
      <c r="AG1116" s="4">
        <f t="shared" si="946"/>
        <v>28929.326800000003</v>
      </c>
      <c r="AH1116" s="4">
        <f t="shared" si="947"/>
        <v>30308.4866</v>
      </c>
      <c r="AI1116" s="4">
        <f t="shared" si="948"/>
        <v>31423.15</v>
      </c>
      <c r="AJ1116" s="4">
        <f t="shared" si="949"/>
        <v>32537.813400000003</v>
      </c>
      <c r="AK1116" s="4">
        <f t="shared" si="950"/>
        <v>34124.791800000006</v>
      </c>
      <c r="AL1116" s="4">
        <f t="shared" si="951"/>
        <v>42976</v>
      </c>
      <c r="AM1116" s="4">
        <f t="shared" si="952"/>
        <v>26700</v>
      </c>
      <c r="AN1116" s="4">
        <f t="shared" si="953"/>
        <v>30541.135999999999</v>
      </c>
      <c r="AO1116" s="4">
        <f t="shared" si="954"/>
        <v>32917.432000000001</v>
      </c>
      <c r="AP1116" s="4">
        <f t="shared" si="955"/>
        <v>34838</v>
      </c>
      <c r="AQ1116" s="4">
        <f t="shared" si="956"/>
        <v>36758.567999999999</v>
      </c>
      <c r="AR1116" s="4">
        <f t="shared" si="957"/>
        <v>39492.936000000002</v>
      </c>
      <c r="AS1116" s="4">
        <f t="shared" si="958"/>
        <v>48189.84</v>
      </c>
      <c r="AT1116" s="4">
        <f t="shared" si="959"/>
        <v>26700</v>
      </c>
      <c r="AU1116" s="4">
        <f t="shared" si="960"/>
        <v>31771.60224</v>
      </c>
      <c r="AV1116" s="4">
        <f t="shared" si="961"/>
        <v>34909.118879999995</v>
      </c>
      <c r="AW1116" s="4">
        <f t="shared" si="962"/>
        <v>37444.92</v>
      </c>
      <c r="AX1116" s="4">
        <f t="shared" si="963"/>
        <v>39980.721120000002</v>
      </c>
      <c r="AY1116" s="4">
        <f t="shared" si="964"/>
        <v>43591.014239999997</v>
      </c>
      <c r="AZ1116" s="1">
        <f t="shared" si="965"/>
        <v>39393.578857142857</v>
      </c>
      <c r="BA1116" s="1">
        <f t="shared" si="966"/>
        <v>39811.853446454312</v>
      </c>
      <c r="BB1116" s="1">
        <f t="shared" si="967"/>
        <v>0</v>
      </c>
      <c r="BC1116" s="1"/>
      <c r="BD1116" s="6">
        <f t="shared" si="968"/>
        <v>0</v>
      </c>
      <c r="BE1116" s="6"/>
      <c r="BF1116">
        <f t="shared" si="969"/>
        <v>2945849.8766859956</v>
      </c>
      <c r="BG1116">
        <f t="shared" si="970"/>
        <v>30221.643826053682</v>
      </c>
      <c r="BH1116">
        <f t="shared" si="971"/>
        <v>1867.0799999999981</v>
      </c>
      <c r="BI1116">
        <f t="shared" si="972"/>
        <v>1688.0520980686304</v>
      </c>
      <c r="BJ1116">
        <f t="shared" si="973"/>
        <v>34.349966864703283</v>
      </c>
      <c r="BK1116">
        <f t="shared" si="974"/>
        <v>49.382176795374257</v>
      </c>
    </row>
    <row r="1117" spans="1:63" x14ac:dyDescent="0.35">
      <c r="A1117" s="2">
        <v>1653436800000</v>
      </c>
      <c r="B1117" s="3">
        <v>44706</v>
      </c>
      <c r="C1117" s="2" t="s">
        <v>9</v>
      </c>
      <c r="D1117" s="2">
        <v>29654.58</v>
      </c>
      <c r="E1117" s="2">
        <v>30223.74</v>
      </c>
      <c r="F1117" s="2">
        <v>29294.21</v>
      </c>
      <c r="G1117" s="2">
        <v>29542.15</v>
      </c>
      <c r="H1117" s="2">
        <v>59537.386590000002</v>
      </c>
      <c r="I1117" s="2">
        <v>1771708175.0718901</v>
      </c>
      <c r="J1117" s="2">
        <f t="shared" si="923"/>
        <v>-0.37913199242747764</v>
      </c>
      <c r="K1117" s="2">
        <f t="shared" si="924"/>
        <v>-2.5629938491181936</v>
      </c>
      <c r="L1117" s="2">
        <f t="shared" si="925"/>
        <v>-22.48728440557138</v>
      </c>
      <c r="M1117" s="1">
        <f t="shared" si="926"/>
        <v>-1.1670693306987621</v>
      </c>
      <c r="N1117" s="1">
        <f t="shared" si="927"/>
        <v>0.89255521348310896</v>
      </c>
      <c r="O1117" s="1">
        <f t="shared" si="928"/>
        <v>-28.110547133502475</v>
      </c>
      <c r="P1117" s="2">
        <f t="shared" si="929"/>
        <v>0</v>
      </c>
      <c r="Q1117" s="2">
        <f t="shared" si="930"/>
        <v>112.43000000000029</v>
      </c>
      <c r="R1117" s="2">
        <f t="shared" si="931"/>
        <v>436.59500000000014</v>
      </c>
      <c r="S1117" s="2">
        <f t="shared" si="932"/>
        <v>405.29428571428565</v>
      </c>
      <c r="T1117" s="1">
        <f t="shared" si="933"/>
        <v>51.858956683310083</v>
      </c>
      <c r="U1117" s="1">
        <f t="shared" si="934"/>
        <v>34962.258324513605</v>
      </c>
      <c r="V1117" s="1">
        <f t="shared" si="935"/>
        <v>30602.686000000005</v>
      </c>
      <c r="W1117" s="1">
        <f t="shared" si="936"/>
        <v>2053.5869681666754</v>
      </c>
      <c r="X1117" s="1">
        <f t="shared" si="937"/>
        <v>34709.859936333356</v>
      </c>
      <c r="Y1117" s="1">
        <f t="shared" si="938"/>
        <v>26495.512063666654</v>
      </c>
      <c r="Z1117" s="1">
        <f t="shared" si="939"/>
        <v>32181.913106614433</v>
      </c>
      <c r="AA1117" s="1">
        <f t="shared" si="940"/>
        <v>30119.77985224405</v>
      </c>
      <c r="AB1117" s="1">
        <f t="shared" si="941"/>
        <v>-2062.1332543703829</v>
      </c>
      <c r="AC1117" s="1">
        <f t="shared" si="942"/>
        <v>-2346.2337081611395</v>
      </c>
      <c r="AD1117" s="1">
        <f t="shared" si="943"/>
        <v>-284.10045379075655</v>
      </c>
      <c r="AE1117" s="4">
        <f t="shared" si="944"/>
        <v>36675.629999999997</v>
      </c>
      <c r="AF1117" s="4">
        <f t="shared" si="945"/>
        <v>26700</v>
      </c>
      <c r="AG1117" s="4">
        <f t="shared" si="946"/>
        <v>29054.248680000001</v>
      </c>
      <c r="AH1117" s="4">
        <f t="shared" si="947"/>
        <v>30510.69066</v>
      </c>
      <c r="AI1117" s="4">
        <f t="shared" si="948"/>
        <v>31687.814999999999</v>
      </c>
      <c r="AJ1117" s="4">
        <f t="shared" si="949"/>
        <v>32864.939339999997</v>
      </c>
      <c r="AK1117" s="4">
        <f t="shared" si="950"/>
        <v>34540.845179999997</v>
      </c>
      <c r="AL1117" s="4">
        <f t="shared" si="951"/>
        <v>42976</v>
      </c>
      <c r="AM1117" s="4">
        <f t="shared" si="952"/>
        <v>26700</v>
      </c>
      <c r="AN1117" s="4">
        <f t="shared" si="953"/>
        <v>30541.135999999999</v>
      </c>
      <c r="AO1117" s="4">
        <f t="shared" si="954"/>
        <v>32917.432000000001</v>
      </c>
      <c r="AP1117" s="4">
        <f t="shared" si="955"/>
        <v>34838</v>
      </c>
      <c r="AQ1117" s="4">
        <f t="shared" si="956"/>
        <v>36758.567999999999</v>
      </c>
      <c r="AR1117" s="4">
        <f t="shared" si="957"/>
        <v>39492.936000000002</v>
      </c>
      <c r="AS1117" s="4">
        <f t="shared" si="958"/>
        <v>48189.84</v>
      </c>
      <c r="AT1117" s="4">
        <f t="shared" si="959"/>
        <v>26700</v>
      </c>
      <c r="AU1117" s="4">
        <f t="shared" si="960"/>
        <v>31771.60224</v>
      </c>
      <c r="AV1117" s="4">
        <f t="shared" si="961"/>
        <v>34909.118879999995</v>
      </c>
      <c r="AW1117" s="4">
        <f t="shared" si="962"/>
        <v>37444.92</v>
      </c>
      <c r="AX1117" s="4">
        <f t="shared" si="963"/>
        <v>39980.721120000002</v>
      </c>
      <c r="AY1117" s="4">
        <f t="shared" si="964"/>
        <v>43591.014239999997</v>
      </c>
      <c r="AZ1117" s="1">
        <f t="shared" si="965"/>
        <v>39492.728571428568</v>
      </c>
      <c r="BA1117" s="1">
        <f t="shared" si="966"/>
        <v>39957.20280873451</v>
      </c>
      <c r="BB1117" s="1">
        <f t="shared" si="967"/>
        <v>0</v>
      </c>
      <c r="BC1117" s="1"/>
      <c r="BD1117" s="6">
        <f t="shared" si="968"/>
        <v>0</v>
      </c>
      <c r="BE1117" s="6"/>
      <c r="BF1117">
        <f t="shared" si="969"/>
        <v>3040431.5313159958</v>
      </c>
      <c r="BG1117">
        <f t="shared" si="970"/>
        <v>30519.995551390501</v>
      </c>
      <c r="BH1117">
        <f t="shared" si="971"/>
        <v>929.53000000000247</v>
      </c>
      <c r="BI1117">
        <f t="shared" si="972"/>
        <v>1660.509343925343</v>
      </c>
      <c r="BJ1117">
        <f t="shared" si="973"/>
        <v>59.709033613445399</v>
      </c>
      <c r="BK1117">
        <f t="shared" si="974"/>
        <v>51.408464860572202</v>
      </c>
    </row>
    <row r="1118" spans="1:63" x14ac:dyDescent="0.35">
      <c r="A1118" s="2">
        <v>1653350400000</v>
      </c>
      <c r="B1118" s="3">
        <v>44705</v>
      </c>
      <c r="C1118" s="2" t="s">
        <v>9</v>
      </c>
      <c r="D1118" s="2">
        <v>29109.14</v>
      </c>
      <c r="E1118" s="2">
        <v>29845.86</v>
      </c>
      <c r="F1118" s="2">
        <v>28669</v>
      </c>
      <c r="G1118" s="2">
        <v>29654.58</v>
      </c>
      <c r="H1118" s="2">
        <v>59442.960359999997</v>
      </c>
      <c r="I1118" s="2">
        <v>1740257602.3067601</v>
      </c>
      <c r="J1118" s="2">
        <f t="shared" si="923"/>
        <v>1.8737407310072614</v>
      </c>
      <c r="K1118" s="2">
        <f t="shared" si="924"/>
        <v>3.2709369075462229</v>
      </c>
      <c r="L1118" s="2">
        <f t="shared" si="925"/>
        <v>-26.644928224552071</v>
      </c>
      <c r="M1118" s="1">
        <f t="shared" si="926"/>
        <v>-0.38057487352816327</v>
      </c>
      <c r="N1118" s="1">
        <f t="shared" si="927"/>
        <v>7.238207386514997</v>
      </c>
      <c r="O1118" s="1">
        <f t="shared" si="928"/>
        <v>-28.813255827598976</v>
      </c>
      <c r="P1118" s="2">
        <f t="shared" si="929"/>
        <v>545.43000000000029</v>
      </c>
      <c r="Q1118" s="2">
        <f t="shared" si="930"/>
        <v>0</v>
      </c>
      <c r="R1118" s="2">
        <f t="shared" si="931"/>
        <v>436.59500000000014</v>
      </c>
      <c r="S1118" s="2">
        <f t="shared" si="932"/>
        <v>533.91785714285709</v>
      </c>
      <c r="T1118" s="1">
        <f t="shared" si="933"/>
        <v>44.986008870126113</v>
      </c>
      <c r="U1118" s="1">
        <f t="shared" si="934"/>
        <v>35183.487235718239</v>
      </c>
      <c r="V1118" s="1">
        <f t="shared" si="935"/>
        <v>30953.226999999995</v>
      </c>
      <c r="W1118" s="1">
        <f t="shared" si="936"/>
        <v>2410.061741286102</v>
      </c>
      <c r="X1118" s="1">
        <f t="shared" si="937"/>
        <v>35773.350482572198</v>
      </c>
      <c r="Y1118" s="1">
        <f t="shared" si="938"/>
        <v>26133.103517427793</v>
      </c>
      <c r="Z1118" s="1">
        <f t="shared" si="939"/>
        <v>32393.094155143586</v>
      </c>
      <c r="AA1118" s="1">
        <f t="shared" si="940"/>
        <v>30224.803461742966</v>
      </c>
      <c r="AB1118" s="1">
        <f t="shared" si="941"/>
        <v>-2168.2906934006205</v>
      </c>
      <c r="AC1118" s="1">
        <f t="shared" si="942"/>
        <v>-2417.2588216088288</v>
      </c>
      <c r="AD1118" s="1">
        <f t="shared" si="943"/>
        <v>-248.96812820820833</v>
      </c>
      <c r="AE1118" s="4">
        <f t="shared" si="944"/>
        <v>39845.51</v>
      </c>
      <c r="AF1118" s="4">
        <f t="shared" si="945"/>
        <v>26700</v>
      </c>
      <c r="AG1118" s="4">
        <f t="shared" si="946"/>
        <v>29802.340360000002</v>
      </c>
      <c r="AH1118" s="4">
        <f t="shared" si="947"/>
        <v>31721.58482</v>
      </c>
      <c r="AI1118" s="4">
        <f t="shared" si="948"/>
        <v>33272.755000000005</v>
      </c>
      <c r="AJ1118" s="4">
        <f t="shared" si="949"/>
        <v>34823.925179999998</v>
      </c>
      <c r="AK1118" s="4">
        <f t="shared" si="950"/>
        <v>37032.370860000003</v>
      </c>
      <c r="AL1118" s="4">
        <f t="shared" si="951"/>
        <v>42976</v>
      </c>
      <c r="AM1118" s="4">
        <f t="shared" si="952"/>
        <v>26700</v>
      </c>
      <c r="AN1118" s="4">
        <f t="shared" si="953"/>
        <v>30541.135999999999</v>
      </c>
      <c r="AO1118" s="4">
        <f t="shared" si="954"/>
        <v>32917.432000000001</v>
      </c>
      <c r="AP1118" s="4">
        <f t="shared" si="955"/>
        <v>34838</v>
      </c>
      <c r="AQ1118" s="4">
        <f t="shared" si="956"/>
        <v>36758.567999999999</v>
      </c>
      <c r="AR1118" s="4">
        <f t="shared" si="957"/>
        <v>39492.936000000002</v>
      </c>
      <c r="AS1118" s="4">
        <f t="shared" si="958"/>
        <v>48189.84</v>
      </c>
      <c r="AT1118" s="4">
        <f t="shared" si="959"/>
        <v>26700</v>
      </c>
      <c r="AU1118" s="4">
        <f t="shared" si="960"/>
        <v>31771.60224</v>
      </c>
      <c r="AV1118" s="4">
        <f t="shared" si="961"/>
        <v>34909.118879999995</v>
      </c>
      <c r="AW1118" s="4">
        <f t="shared" si="962"/>
        <v>37444.92</v>
      </c>
      <c r="AX1118" s="4">
        <f t="shared" si="963"/>
        <v>39980.721120000002</v>
      </c>
      <c r="AY1118" s="4">
        <f t="shared" si="964"/>
        <v>43591.014239999997</v>
      </c>
      <c r="AZ1118" s="1">
        <f t="shared" si="965"/>
        <v>39592.078428571425</v>
      </c>
      <c r="BA1118" s="1">
        <f t="shared" si="966"/>
        <v>40099.87476501854</v>
      </c>
      <c r="BB1118" s="1">
        <f t="shared" si="967"/>
        <v>0</v>
      </c>
      <c r="BC1118" s="1"/>
      <c r="BD1118" s="6">
        <f t="shared" si="968"/>
        <v>0</v>
      </c>
      <c r="BE1118" s="6"/>
      <c r="BF1118">
        <f t="shared" si="969"/>
        <v>3099968.9179059956</v>
      </c>
      <c r="BG1118">
        <f t="shared" si="970"/>
        <v>30898.340435902901</v>
      </c>
      <c r="BH1118">
        <f t="shared" si="971"/>
        <v>1176.8600000000006</v>
      </c>
      <c r="BI1118">
        <f t="shared" si="972"/>
        <v>1772.9677045292415</v>
      </c>
      <c r="BJ1118">
        <f t="shared" si="973"/>
        <v>54.087529907974087</v>
      </c>
      <c r="BK1118">
        <f t="shared" si="974"/>
        <v>47.387147643350367</v>
      </c>
    </row>
    <row r="1119" spans="1:63" x14ac:dyDescent="0.35">
      <c r="A1119" s="2">
        <v>1653264000000</v>
      </c>
      <c r="B1119" s="3">
        <v>44704</v>
      </c>
      <c r="C1119" s="2" t="s">
        <v>9</v>
      </c>
      <c r="D1119" s="2">
        <v>30293.93</v>
      </c>
      <c r="E1119" s="2">
        <v>30670.51</v>
      </c>
      <c r="F1119" s="2">
        <v>28866.35</v>
      </c>
      <c r="G1119" s="2">
        <v>29109.15</v>
      </c>
      <c r="H1119" s="2">
        <v>63901.499320000003</v>
      </c>
      <c r="I1119" s="2">
        <v>1914305818.0745101</v>
      </c>
      <c r="J1119" s="2">
        <f t="shared" si="923"/>
        <v>-3.9109802158451403</v>
      </c>
      <c r="K1119" s="2">
        <f t="shared" si="924"/>
        <v>-4.3875285638692514</v>
      </c>
      <c r="L1119" s="2">
        <f t="shared" si="925"/>
        <v>-26.212790680284186</v>
      </c>
      <c r="M1119" s="1">
        <f t="shared" si="926"/>
        <v>1.8392774404493346</v>
      </c>
      <c r="N1119" s="1">
        <f t="shared" si="927"/>
        <v>9.018023542425663</v>
      </c>
      <c r="O1119" s="1">
        <f t="shared" si="928"/>
        <v>-31.334339889691041</v>
      </c>
      <c r="P1119" s="2">
        <f t="shared" si="929"/>
        <v>0</v>
      </c>
      <c r="Q1119" s="2">
        <f t="shared" si="930"/>
        <v>1184.7899999999972</v>
      </c>
      <c r="R1119" s="2">
        <f t="shared" si="931"/>
        <v>464.83499999999992</v>
      </c>
      <c r="S1119" s="2">
        <f t="shared" si="932"/>
        <v>533.91785714285709</v>
      </c>
      <c r="T1119" s="1">
        <f t="shared" si="933"/>
        <v>46.541543954102757</v>
      </c>
      <c r="U1119" s="1">
        <f t="shared" si="934"/>
        <v>35409.156918808781</v>
      </c>
      <c r="V1119" s="1">
        <f t="shared" si="935"/>
        <v>31454.998</v>
      </c>
      <c r="W1119" s="1">
        <f t="shared" si="936"/>
        <v>3047.7630126891427</v>
      </c>
      <c r="X1119" s="1">
        <f t="shared" si="937"/>
        <v>37550.524025378283</v>
      </c>
      <c r="Y1119" s="1">
        <f t="shared" si="938"/>
        <v>25359.471974621716</v>
      </c>
      <c r="Z1119" s="1">
        <f t="shared" si="939"/>
        <v>32612.17528755507</v>
      </c>
      <c r="AA1119" s="1">
        <f t="shared" si="940"/>
        <v>30328.480454787139</v>
      </c>
      <c r="AB1119" s="1">
        <f t="shared" si="941"/>
        <v>-2283.6948327679311</v>
      </c>
      <c r="AC1119" s="1">
        <f t="shared" si="942"/>
        <v>-2479.5008536608807</v>
      </c>
      <c r="AD1119" s="1">
        <f t="shared" si="943"/>
        <v>-195.80602089294962</v>
      </c>
      <c r="AE1119" s="4">
        <f t="shared" si="944"/>
        <v>40023.769999999997</v>
      </c>
      <c r="AF1119" s="4">
        <f t="shared" si="945"/>
        <v>26700</v>
      </c>
      <c r="AG1119" s="4">
        <f t="shared" si="946"/>
        <v>29844.40972</v>
      </c>
      <c r="AH1119" s="4">
        <f t="shared" si="947"/>
        <v>31789.680139999997</v>
      </c>
      <c r="AI1119" s="4">
        <f t="shared" si="948"/>
        <v>33361.884999999995</v>
      </c>
      <c r="AJ1119" s="4">
        <f t="shared" si="949"/>
        <v>34934.08986</v>
      </c>
      <c r="AK1119" s="4">
        <f t="shared" si="950"/>
        <v>37172.483219999995</v>
      </c>
      <c r="AL1119" s="4">
        <f t="shared" si="951"/>
        <v>42976</v>
      </c>
      <c r="AM1119" s="4">
        <f t="shared" si="952"/>
        <v>26700</v>
      </c>
      <c r="AN1119" s="4">
        <f t="shared" si="953"/>
        <v>30541.135999999999</v>
      </c>
      <c r="AO1119" s="4">
        <f t="shared" si="954"/>
        <v>32917.432000000001</v>
      </c>
      <c r="AP1119" s="4">
        <f t="shared" si="955"/>
        <v>34838</v>
      </c>
      <c r="AQ1119" s="4">
        <f t="shared" si="956"/>
        <v>36758.567999999999</v>
      </c>
      <c r="AR1119" s="4">
        <f t="shared" si="957"/>
        <v>39492.936000000002</v>
      </c>
      <c r="AS1119" s="4">
        <f t="shared" si="958"/>
        <v>48189.84</v>
      </c>
      <c r="AT1119" s="4">
        <f t="shared" si="959"/>
        <v>26700</v>
      </c>
      <c r="AU1119" s="4">
        <f t="shared" si="960"/>
        <v>31771.60224</v>
      </c>
      <c r="AV1119" s="4">
        <f t="shared" si="961"/>
        <v>34909.118879999995</v>
      </c>
      <c r="AW1119" s="4">
        <f t="shared" si="962"/>
        <v>37444.92</v>
      </c>
      <c r="AX1119" s="4">
        <f t="shared" si="963"/>
        <v>39980.721120000002</v>
      </c>
      <c r="AY1119" s="4">
        <f t="shared" si="964"/>
        <v>43591.014239999997</v>
      </c>
      <c r="AZ1119" s="1">
        <f t="shared" si="965"/>
        <v>39707.631499999996</v>
      </c>
      <c r="BA1119" s="1">
        <f t="shared" si="966"/>
        <v>40242.96099467633</v>
      </c>
      <c r="BB1119" s="1">
        <f t="shared" si="967"/>
        <v>0</v>
      </c>
      <c r="BC1119" s="1"/>
      <c r="BD1119" s="6">
        <f t="shared" si="968"/>
        <v>0</v>
      </c>
      <c r="BE1119" s="6"/>
      <c r="BF1119">
        <f t="shared" si="969"/>
        <v>3040525.9575459957</v>
      </c>
      <c r="BG1119">
        <f t="shared" si="970"/>
        <v>31247.903937740924</v>
      </c>
      <c r="BH1119">
        <f t="shared" si="971"/>
        <v>1804.1599999999999</v>
      </c>
      <c r="BI1119">
        <f t="shared" si="972"/>
        <v>1864.6765821491244</v>
      </c>
      <c r="BJ1119">
        <f t="shared" si="973"/>
        <v>40.428831060297142</v>
      </c>
      <c r="BK1119">
        <f t="shared" si="974"/>
        <v>39.739150510480101</v>
      </c>
    </row>
    <row r="1120" spans="1:63" x14ac:dyDescent="0.35">
      <c r="A1120" s="2">
        <v>1653177600000</v>
      </c>
      <c r="B1120" s="3">
        <v>44703</v>
      </c>
      <c r="C1120" s="2" t="s">
        <v>9</v>
      </c>
      <c r="D1120" s="2">
        <v>29445.07</v>
      </c>
      <c r="E1120" s="2">
        <v>30487.99</v>
      </c>
      <c r="F1120" s="2">
        <v>29255.11</v>
      </c>
      <c r="G1120" s="2">
        <v>30293.94</v>
      </c>
      <c r="H1120" s="2">
        <v>36158.987480000003</v>
      </c>
      <c r="I1120" s="2">
        <v>1082530816.0162399</v>
      </c>
      <c r="J1120" s="2">
        <f t="shared" si="923"/>
        <v>2.8829284097230481</v>
      </c>
      <c r="K1120" s="2">
        <f t="shared" si="924"/>
        <v>1.4056700121610735</v>
      </c>
      <c r="L1120" s="2">
        <f t="shared" si="925"/>
        <v>-23.192923207983448</v>
      </c>
      <c r="M1120" s="1">
        <f t="shared" si="926"/>
        <v>-4.0701635052895639</v>
      </c>
      <c r="N1120" s="1">
        <f t="shared" si="927"/>
        <v>-2.726089772409928</v>
      </c>
      <c r="O1120" s="1">
        <f t="shared" si="928"/>
        <v>-31.591862927040847</v>
      </c>
      <c r="P1120" s="2">
        <f t="shared" si="929"/>
        <v>848.87999999999738</v>
      </c>
      <c r="Q1120" s="2">
        <f t="shared" si="930"/>
        <v>0</v>
      </c>
      <c r="R1120" s="2">
        <f t="shared" si="931"/>
        <v>464.83499999999992</v>
      </c>
      <c r="S1120" s="2">
        <f t="shared" si="932"/>
        <v>732.29642857142869</v>
      </c>
      <c r="T1120" s="1">
        <f t="shared" si="933"/>
        <v>38.829069967255052</v>
      </c>
      <c r="U1120" s="1">
        <f t="shared" si="934"/>
        <v>35666.300058351997</v>
      </c>
      <c r="V1120" s="1">
        <f t="shared" si="935"/>
        <v>31885.988000000001</v>
      </c>
      <c r="W1120" s="1">
        <f t="shared" si="936"/>
        <v>3285.7389647347086</v>
      </c>
      <c r="X1120" s="1">
        <f t="shared" si="937"/>
        <v>38457.465929469421</v>
      </c>
      <c r="Y1120" s="1">
        <f t="shared" si="938"/>
        <v>25314.510070530585</v>
      </c>
      <c r="Z1120" s="1">
        <f t="shared" si="939"/>
        <v>32892.417310559475</v>
      </c>
      <c r="AA1120" s="1">
        <f t="shared" si="940"/>
        <v>30550.17690111207</v>
      </c>
      <c r="AB1120" s="1">
        <f t="shared" si="941"/>
        <v>-2342.2404094474041</v>
      </c>
      <c r="AC1120" s="1">
        <f t="shared" si="942"/>
        <v>-2528.452358884118</v>
      </c>
      <c r="AD1120" s="1">
        <f t="shared" si="943"/>
        <v>-186.21194943671389</v>
      </c>
      <c r="AE1120" s="4">
        <f t="shared" si="944"/>
        <v>40023.769999999997</v>
      </c>
      <c r="AF1120" s="4">
        <f t="shared" si="945"/>
        <v>26700</v>
      </c>
      <c r="AG1120" s="4">
        <f t="shared" si="946"/>
        <v>29844.40972</v>
      </c>
      <c r="AH1120" s="4">
        <f t="shared" si="947"/>
        <v>31789.680139999997</v>
      </c>
      <c r="AI1120" s="4">
        <f t="shared" si="948"/>
        <v>33361.884999999995</v>
      </c>
      <c r="AJ1120" s="4">
        <f t="shared" si="949"/>
        <v>34934.08986</v>
      </c>
      <c r="AK1120" s="4">
        <f t="shared" si="950"/>
        <v>37172.483219999995</v>
      </c>
      <c r="AL1120" s="4">
        <f t="shared" si="951"/>
        <v>42976</v>
      </c>
      <c r="AM1120" s="4">
        <f t="shared" si="952"/>
        <v>26700</v>
      </c>
      <c r="AN1120" s="4">
        <f t="shared" si="953"/>
        <v>30541.135999999999</v>
      </c>
      <c r="AO1120" s="4">
        <f t="shared" si="954"/>
        <v>32917.432000000001</v>
      </c>
      <c r="AP1120" s="4">
        <f t="shared" si="955"/>
        <v>34838</v>
      </c>
      <c r="AQ1120" s="4">
        <f t="shared" si="956"/>
        <v>36758.567999999999</v>
      </c>
      <c r="AR1120" s="4">
        <f t="shared" si="957"/>
        <v>39492.936000000002</v>
      </c>
      <c r="AS1120" s="4">
        <f t="shared" si="958"/>
        <v>48189.84</v>
      </c>
      <c r="AT1120" s="4">
        <f t="shared" si="959"/>
        <v>26700</v>
      </c>
      <c r="AU1120" s="4">
        <f t="shared" si="960"/>
        <v>31771.60224</v>
      </c>
      <c r="AV1120" s="4">
        <f t="shared" si="961"/>
        <v>34909.118879999995</v>
      </c>
      <c r="AW1120" s="4">
        <f t="shared" si="962"/>
        <v>37444.92</v>
      </c>
      <c r="AX1120" s="4">
        <f t="shared" si="963"/>
        <v>39980.721120000002</v>
      </c>
      <c r="AY1120" s="4">
        <f t="shared" si="964"/>
        <v>43591.014239999997</v>
      </c>
      <c r="AZ1120" s="1">
        <f t="shared" si="965"/>
        <v>39831.466857142848</v>
      </c>
      <c r="BA1120" s="1">
        <f t="shared" si="966"/>
        <v>40395.478953507511</v>
      </c>
      <c r="BB1120" s="1">
        <f t="shared" si="967"/>
        <v>0</v>
      </c>
      <c r="BC1120" s="1"/>
      <c r="BD1120" s="6">
        <f t="shared" si="968"/>
        <v>0</v>
      </c>
      <c r="BE1120" s="6"/>
      <c r="BF1120">
        <f t="shared" si="969"/>
        <v>3104427.4568659957</v>
      </c>
      <c r="BG1120">
        <f t="shared" si="970"/>
        <v>31470.304254823812</v>
      </c>
      <c r="BH1120">
        <f t="shared" si="971"/>
        <v>1232.880000000001</v>
      </c>
      <c r="BI1120">
        <f t="shared" si="972"/>
        <v>1873.9868255566821</v>
      </c>
      <c r="BJ1120">
        <f t="shared" si="973"/>
        <v>47.645081961779866</v>
      </c>
      <c r="BK1120">
        <f t="shared" si="974"/>
        <v>35.088233684319412</v>
      </c>
    </row>
    <row r="1121" spans="1:63" x14ac:dyDescent="0.35">
      <c r="A1121" s="2">
        <v>1653091200000</v>
      </c>
      <c r="B1121" s="3">
        <v>44702</v>
      </c>
      <c r="C1121" s="2" t="s">
        <v>9</v>
      </c>
      <c r="D1121" s="2">
        <v>29201.01</v>
      </c>
      <c r="E1121" s="2">
        <v>29656.18</v>
      </c>
      <c r="F1121" s="2">
        <v>28947.279999999999</v>
      </c>
      <c r="G1121" s="2">
        <v>29445.06</v>
      </c>
      <c r="H1121" s="2">
        <v>20987.131239999999</v>
      </c>
      <c r="I1121" s="2">
        <v>616194663.97921097</v>
      </c>
      <c r="J1121" s="2">
        <f t="shared" si="923"/>
        <v>0.83575876313868225</v>
      </c>
      <c r="K1121" s="2">
        <f t="shared" si="924"/>
        <v>-6.0130761096227738</v>
      </c>
      <c r="L1121" s="2">
        <f t="shared" si="925"/>
        <v>-25.848229552964831</v>
      </c>
      <c r="M1121" s="1">
        <f t="shared" si="926"/>
        <v>2.8021445873332995</v>
      </c>
      <c r="N1121" s="1">
        <f t="shared" si="927"/>
        <v>-1.4050913803537828</v>
      </c>
      <c r="O1121" s="1">
        <f t="shared" si="928"/>
        <v>-30.127872043731621</v>
      </c>
      <c r="P1121" s="2">
        <f t="shared" si="929"/>
        <v>244.05000000000291</v>
      </c>
      <c r="Q1121" s="2">
        <f t="shared" si="930"/>
        <v>0</v>
      </c>
      <c r="R1121" s="2">
        <f t="shared" si="931"/>
        <v>404.20071428571435</v>
      </c>
      <c r="S1121" s="2">
        <f t="shared" si="932"/>
        <v>834.72428571428566</v>
      </c>
      <c r="T1121" s="1">
        <f t="shared" si="933"/>
        <v>32.625115667672731</v>
      </c>
      <c r="U1121" s="1">
        <f t="shared" si="934"/>
        <v>35885.580060733708</v>
      </c>
      <c r="V1121" s="1">
        <f t="shared" si="935"/>
        <v>32297.548999999999</v>
      </c>
      <c r="W1121" s="1">
        <f t="shared" si="936"/>
        <v>3564.2527250770459</v>
      </c>
      <c r="X1121" s="1">
        <f t="shared" si="937"/>
        <v>39426.054450154094</v>
      </c>
      <c r="Y1121" s="1">
        <f t="shared" si="938"/>
        <v>25169.043549845908</v>
      </c>
      <c r="Z1121" s="1">
        <f t="shared" si="939"/>
        <v>33100.295495404236</v>
      </c>
      <c r="AA1121" s="1">
        <f t="shared" si="940"/>
        <v>30596.76542858699</v>
      </c>
      <c r="AB1121" s="1">
        <f t="shared" si="941"/>
        <v>-2503.5300668172458</v>
      </c>
      <c r="AC1121" s="1">
        <f t="shared" si="942"/>
        <v>-2575.0053462432961</v>
      </c>
      <c r="AD1121" s="1">
        <f t="shared" si="943"/>
        <v>-71.475279426050292</v>
      </c>
      <c r="AE1121" s="4">
        <f t="shared" si="944"/>
        <v>40023.769999999997</v>
      </c>
      <c r="AF1121" s="4">
        <f t="shared" si="945"/>
        <v>26700</v>
      </c>
      <c r="AG1121" s="4">
        <f t="shared" si="946"/>
        <v>29844.40972</v>
      </c>
      <c r="AH1121" s="4">
        <f t="shared" si="947"/>
        <v>31789.680139999997</v>
      </c>
      <c r="AI1121" s="4">
        <f t="shared" si="948"/>
        <v>33361.884999999995</v>
      </c>
      <c r="AJ1121" s="4">
        <f t="shared" si="949"/>
        <v>34934.08986</v>
      </c>
      <c r="AK1121" s="4">
        <f t="shared" si="950"/>
        <v>37172.483219999995</v>
      </c>
      <c r="AL1121" s="4">
        <f t="shared" si="951"/>
        <v>42976</v>
      </c>
      <c r="AM1121" s="4">
        <f t="shared" si="952"/>
        <v>26700</v>
      </c>
      <c r="AN1121" s="4">
        <f t="shared" si="953"/>
        <v>30541.135999999999</v>
      </c>
      <c r="AO1121" s="4">
        <f t="shared" si="954"/>
        <v>32917.432000000001</v>
      </c>
      <c r="AP1121" s="4">
        <f t="shared" si="955"/>
        <v>34838</v>
      </c>
      <c r="AQ1121" s="4">
        <f t="shared" si="956"/>
        <v>36758.567999999999</v>
      </c>
      <c r="AR1121" s="4">
        <f t="shared" si="957"/>
        <v>39492.936000000002</v>
      </c>
      <c r="AS1121" s="4">
        <f t="shared" si="958"/>
        <v>48189.84</v>
      </c>
      <c r="AT1121" s="4">
        <f t="shared" si="959"/>
        <v>26700</v>
      </c>
      <c r="AU1121" s="4">
        <f t="shared" si="960"/>
        <v>31771.60224</v>
      </c>
      <c r="AV1121" s="4">
        <f t="shared" si="961"/>
        <v>34909.118879999995</v>
      </c>
      <c r="AW1121" s="4">
        <f t="shared" si="962"/>
        <v>37444.92</v>
      </c>
      <c r="AX1121" s="4">
        <f t="shared" si="963"/>
        <v>39980.721120000002</v>
      </c>
      <c r="AY1121" s="4">
        <f t="shared" si="964"/>
        <v>43591.014239999997</v>
      </c>
      <c r="AZ1121" s="1">
        <f t="shared" si="965"/>
        <v>39952.839999999989</v>
      </c>
      <c r="BA1121" s="1">
        <f t="shared" si="966"/>
        <v>40533.856199445974</v>
      </c>
      <c r="BB1121" s="1">
        <f t="shared" si="967"/>
        <v>0</v>
      </c>
      <c r="BC1121" s="1"/>
      <c r="BD1121" s="6">
        <f t="shared" si="968"/>
        <v>0</v>
      </c>
      <c r="BE1121" s="6"/>
      <c r="BF1121">
        <f t="shared" si="969"/>
        <v>3068268.4693859955</v>
      </c>
      <c r="BG1121">
        <f t="shared" si="970"/>
        <v>31720.452416648019</v>
      </c>
      <c r="BH1121">
        <f t="shared" si="971"/>
        <v>708.90000000000146</v>
      </c>
      <c r="BI1121">
        <f t="shared" si="972"/>
        <v>1972.6186448730944</v>
      </c>
      <c r="BJ1121">
        <f t="shared" si="973"/>
        <v>31.143538509363289</v>
      </c>
      <c r="BK1121">
        <f t="shared" si="974"/>
        <v>31.300111732108871</v>
      </c>
    </row>
    <row r="1122" spans="1:63" x14ac:dyDescent="0.35">
      <c r="A1122" s="2">
        <v>1653004800000</v>
      </c>
      <c r="B1122" s="3">
        <v>44701</v>
      </c>
      <c r="C1122" s="2" t="s">
        <v>9</v>
      </c>
      <c r="D1122" s="2">
        <v>30319.22</v>
      </c>
      <c r="E1122" s="2">
        <v>30777.33</v>
      </c>
      <c r="F1122" s="2">
        <v>28730</v>
      </c>
      <c r="G1122" s="2">
        <v>29201.01</v>
      </c>
      <c r="H1122" s="2">
        <v>60517.253250000002</v>
      </c>
      <c r="I1122" s="2">
        <v>1800589029.27087</v>
      </c>
      <c r="J1122" s="2">
        <f t="shared" si="923"/>
        <v>-3.6881543495662692</v>
      </c>
      <c r="K1122" s="2">
        <f t="shared" si="924"/>
        <v>-2.9439214750418397</v>
      </c>
      <c r="L1122" s="2">
        <f t="shared" si="925"/>
        <v>-27.863135409304501</v>
      </c>
      <c r="M1122" s="1">
        <f t="shared" si="926"/>
        <v>0.82883172932914007</v>
      </c>
      <c r="N1122" s="1">
        <f t="shared" si="927"/>
        <v>-1.9561309694424924</v>
      </c>
      <c r="O1122" s="1">
        <f t="shared" si="928"/>
        <v>-29.543532912046533</v>
      </c>
      <c r="P1122" s="2">
        <f t="shared" si="929"/>
        <v>0</v>
      </c>
      <c r="Q1122" s="2">
        <f t="shared" si="930"/>
        <v>1118.2200000000012</v>
      </c>
      <c r="R1122" s="2">
        <f t="shared" si="931"/>
        <v>386.76857142857131</v>
      </c>
      <c r="S1122" s="2">
        <f t="shared" si="932"/>
        <v>873.3942857142855</v>
      </c>
      <c r="T1122" s="1">
        <f t="shared" si="933"/>
        <v>30.691951380433821</v>
      </c>
      <c r="U1122" s="1">
        <f t="shared" si="934"/>
        <v>36148.458430559578</v>
      </c>
      <c r="V1122" s="1">
        <f t="shared" si="935"/>
        <v>32748.713500000002</v>
      </c>
      <c r="W1122" s="1">
        <f t="shared" si="936"/>
        <v>3741.3169681921763</v>
      </c>
      <c r="X1122" s="1">
        <f t="shared" si="937"/>
        <v>40231.347436384356</v>
      </c>
      <c r="Y1122" s="1">
        <f t="shared" si="938"/>
        <v>25266.079563615647</v>
      </c>
      <c r="Z1122" s="1">
        <f t="shared" si="939"/>
        <v>33392.714335036573</v>
      </c>
      <c r="AA1122" s="1">
        <f t="shared" si="940"/>
        <v>30806.166415602806</v>
      </c>
      <c r="AB1122" s="1">
        <f t="shared" si="941"/>
        <v>-2586.5479194337677</v>
      </c>
      <c r="AC1122" s="1">
        <f t="shared" si="942"/>
        <v>-2592.8741660998089</v>
      </c>
      <c r="AD1122" s="1">
        <f t="shared" si="943"/>
        <v>-6.3262466660412429</v>
      </c>
      <c r="AE1122" s="4">
        <f t="shared" si="944"/>
        <v>40023.769999999997</v>
      </c>
      <c r="AF1122" s="4">
        <f t="shared" si="945"/>
        <v>26700</v>
      </c>
      <c r="AG1122" s="4">
        <f t="shared" si="946"/>
        <v>29844.40972</v>
      </c>
      <c r="AH1122" s="4">
        <f t="shared" si="947"/>
        <v>31789.680139999997</v>
      </c>
      <c r="AI1122" s="4">
        <f t="shared" si="948"/>
        <v>33361.884999999995</v>
      </c>
      <c r="AJ1122" s="4">
        <f t="shared" si="949"/>
        <v>34934.08986</v>
      </c>
      <c r="AK1122" s="4">
        <f t="shared" si="950"/>
        <v>37172.483219999995</v>
      </c>
      <c r="AL1122" s="4">
        <f t="shared" si="951"/>
        <v>42976</v>
      </c>
      <c r="AM1122" s="4">
        <f t="shared" si="952"/>
        <v>26700</v>
      </c>
      <c r="AN1122" s="4">
        <f t="shared" si="953"/>
        <v>30541.135999999999</v>
      </c>
      <c r="AO1122" s="4">
        <f t="shared" si="954"/>
        <v>32917.432000000001</v>
      </c>
      <c r="AP1122" s="4">
        <f t="shared" si="955"/>
        <v>34838</v>
      </c>
      <c r="AQ1122" s="4">
        <f t="shared" si="956"/>
        <v>36758.567999999999</v>
      </c>
      <c r="AR1122" s="4">
        <f t="shared" si="957"/>
        <v>39492.936000000002</v>
      </c>
      <c r="AS1122" s="4">
        <f t="shared" si="958"/>
        <v>48189.84</v>
      </c>
      <c r="AT1122" s="4">
        <f t="shared" si="959"/>
        <v>26700</v>
      </c>
      <c r="AU1122" s="4">
        <f t="shared" si="960"/>
        <v>31771.60224</v>
      </c>
      <c r="AV1122" s="4">
        <f t="shared" si="961"/>
        <v>34909.118879999995</v>
      </c>
      <c r="AW1122" s="4">
        <f t="shared" si="962"/>
        <v>37444.92</v>
      </c>
      <c r="AX1122" s="4">
        <f t="shared" si="963"/>
        <v>39980.721120000002</v>
      </c>
      <c r="AY1122" s="4">
        <f t="shared" si="964"/>
        <v>43591.014239999997</v>
      </c>
      <c r="AZ1122" s="1">
        <f t="shared" si="965"/>
        <v>40083.394214285712</v>
      </c>
      <c r="BA1122" s="1">
        <f t="shared" si="966"/>
        <v>40685.757517246602</v>
      </c>
      <c r="BB1122" s="1">
        <f t="shared" si="967"/>
        <v>0</v>
      </c>
      <c r="BC1122" s="1"/>
      <c r="BD1122" s="6">
        <f t="shared" si="968"/>
        <v>0</v>
      </c>
      <c r="BE1122" s="6"/>
      <c r="BF1122">
        <f t="shared" si="969"/>
        <v>3047281.3381459955</v>
      </c>
      <c r="BG1122">
        <f t="shared" si="970"/>
        <v>31892.963561867022</v>
      </c>
      <c r="BH1122">
        <f t="shared" si="971"/>
        <v>2047.3300000000017</v>
      </c>
      <c r="BI1122">
        <f t="shared" si="972"/>
        <v>2167.0368979304931</v>
      </c>
      <c r="BJ1122">
        <f t="shared" si="973"/>
        <v>26.476080581815076</v>
      </c>
      <c r="BK1122">
        <f t="shared" si="974"/>
        <v>26.029219569177187</v>
      </c>
    </row>
    <row r="1123" spans="1:63" x14ac:dyDescent="0.35">
      <c r="A1123" s="2">
        <v>1652918400000</v>
      </c>
      <c r="B1123" s="3">
        <v>44700</v>
      </c>
      <c r="C1123" s="2" t="s">
        <v>9</v>
      </c>
      <c r="D1123" s="2">
        <v>28715.33</v>
      </c>
      <c r="E1123" s="2">
        <v>30545.18</v>
      </c>
      <c r="F1123" s="2">
        <v>28691.38</v>
      </c>
      <c r="G1123" s="2">
        <v>30319.23</v>
      </c>
      <c r="H1123" s="2">
        <v>67877.364149999994</v>
      </c>
      <c r="I1123" s="2">
        <v>2014360135.78527</v>
      </c>
      <c r="J1123" s="2">
        <f t="shared" si="923"/>
        <v>5.5855550277691481</v>
      </c>
      <c r="K1123" s="2">
        <f t="shared" si="924"/>
        <v>3.5243563281382055</v>
      </c>
      <c r="L1123" s="2">
        <f t="shared" si="925"/>
        <v>-26.691110031652741</v>
      </c>
      <c r="M1123" s="1">
        <f t="shared" si="926"/>
        <v>-3.8293880930830859</v>
      </c>
      <c r="N1123" s="1">
        <f t="shared" si="927"/>
        <v>-3.6870329490557676</v>
      </c>
      <c r="O1123" s="1">
        <f t="shared" si="928"/>
        <v>-37.429842380561766</v>
      </c>
      <c r="P1123" s="2">
        <f t="shared" si="929"/>
        <v>1603.9099999999999</v>
      </c>
      <c r="Q1123" s="2">
        <f t="shared" si="930"/>
        <v>0</v>
      </c>
      <c r="R1123" s="2">
        <f t="shared" si="931"/>
        <v>386.76857142857131</v>
      </c>
      <c r="S1123" s="2">
        <f t="shared" si="932"/>
        <v>832.03571428571433</v>
      </c>
      <c r="T1123" s="1">
        <f t="shared" si="933"/>
        <v>31.733443667857131</v>
      </c>
      <c r="U1123" s="1">
        <f t="shared" si="934"/>
        <v>36432.027754255891</v>
      </c>
      <c r="V1123" s="1">
        <f t="shared" si="935"/>
        <v>33170.203000000001</v>
      </c>
      <c r="W1123" s="1">
        <f t="shared" si="936"/>
        <v>3792.3907606351308</v>
      </c>
      <c r="X1123" s="1">
        <f t="shared" si="937"/>
        <v>40754.984521270264</v>
      </c>
      <c r="Y1123" s="1">
        <f t="shared" si="938"/>
        <v>25585.421478729739</v>
      </c>
      <c r="Z1123" s="1">
        <f t="shared" si="939"/>
        <v>33728.050681839501</v>
      </c>
      <c r="AA1123" s="1">
        <f t="shared" si="940"/>
        <v>31098.013036621498</v>
      </c>
      <c r="AB1123" s="1">
        <f t="shared" si="941"/>
        <v>-2630.0376452180026</v>
      </c>
      <c r="AC1123" s="1">
        <f t="shared" si="942"/>
        <v>-2594.4557277663193</v>
      </c>
      <c r="AD1123" s="1">
        <f t="shared" si="943"/>
        <v>35.581917451683239</v>
      </c>
      <c r="AE1123" s="4">
        <f t="shared" si="944"/>
        <v>40023.769999999997</v>
      </c>
      <c r="AF1123" s="4">
        <f t="shared" si="945"/>
        <v>26700</v>
      </c>
      <c r="AG1123" s="4">
        <f t="shared" si="946"/>
        <v>29844.40972</v>
      </c>
      <c r="AH1123" s="4">
        <f t="shared" si="947"/>
        <v>31789.680139999997</v>
      </c>
      <c r="AI1123" s="4">
        <f t="shared" si="948"/>
        <v>33361.884999999995</v>
      </c>
      <c r="AJ1123" s="4">
        <f t="shared" si="949"/>
        <v>34934.08986</v>
      </c>
      <c r="AK1123" s="4">
        <f t="shared" si="950"/>
        <v>37172.483219999995</v>
      </c>
      <c r="AL1123" s="4">
        <f t="shared" si="951"/>
        <v>43410.3</v>
      </c>
      <c r="AM1123" s="4">
        <f t="shared" si="952"/>
        <v>26700</v>
      </c>
      <c r="AN1123" s="4">
        <f t="shared" si="953"/>
        <v>30643.630799999999</v>
      </c>
      <c r="AO1123" s="4">
        <f t="shared" si="954"/>
        <v>33083.334600000002</v>
      </c>
      <c r="AP1123" s="4">
        <f t="shared" si="955"/>
        <v>35055.15</v>
      </c>
      <c r="AQ1123" s="4">
        <f t="shared" si="956"/>
        <v>37026.965400000001</v>
      </c>
      <c r="AR1123" s="4">
        <f t="shared" si="957"/>
        <v>39834.295800000007</v>
      </c>
      <c r="AS1123" s="4">
        <f t="shared" si="958"/>
        <v>48189.84</v>
      </c>
      <c r="AT1123" s="4">
        <f t="shared" si="959"/>
        <v>26700</v>
      </c>
      <c r="AU1123" s="4">
        <f t="shared" si="960"/>
        <v>31771.60224</v>
      </c>
      <c r="AV1123" s="4">
        <f t="shared" si="961"/>
        <v>34909.118879999995</v>
      </c>
      <c r="AW1123" s="4">
        <f t="shared" si="962"/>
        <v>37444.92</v>
      </c>
      <c r="AX1123" s="4">
        <f t="shared" si="963"/>
        <v>39980.721120000002</v>
      </c>
      <c r="AY1123" s="4">
        <f t="shared" si="964"/>
        <v>43591.014239999997</v>
      </c>
      <c r="AZ1123" s="1">
        <f t="shared" si="965"/>
        <v>40204.936499999996</v>
      </c>
      <c r="BA1123" s="1">
        <f t="shared" si="966"/>
        <v>40843.082825702033</v>
      </c>
      <c r="BB1123" s="1">
        <f t="shared" si="967"/>
        <v>0</v>
      </c>
      <c r="BC1123" s="1"/>
      <c r="BD1123" s="6">
        <f t="shared" si="968"/>
        <v>0</v>
      </c>
      <c r="BE1123" s="6"/>
      <c r="BF1123">
        <f t="shared" si="969"/>
        <v>3107798.5913959956</v>
      </c>
      <c r="BG1123">
        <f t="shared" si="970"/>
        <v>32100.667556125485</v>
      </c>
      <c r="BH1123">
        <f t="shared" si="971"/>
        <v>1853.7999999999993</v>
      </c>
      <c r="BI1123">
        <f t="shared" si="972"/>
        <v>2185.4533437659534</v>
      </c>
      <c r="BJ1123">
        <f t="shared" si="973"/>
        <v>36.280716105148251</v>
      </c>
      <c r="BK1123">
        <f t="shared" si="974"/>
        <v>26.572904322727414</v>
      </c>
    </row>
    <row r="1124" spans="1:63" x14ac:dyDescent="0.35">
      <c r="A1124" s="2">
        <v>1652832000000</v>
      </c>
      <c r="B1124" s="3">
        <v>44699</v>
      </c>
      <c r="C1124" s="2" t="s">
        <v>9</v>
      </c>
      <c r="D1124" s="2">
        <v>30444.93</v>
      </c>
      <c r="E1124" s="2">
        <v>30709.99</v>
      </c>
      <c r="F1124" s="2">
        <v>28654.47</v>
      </c>
      <c r="G1124" s="2">
        <v>28715.32</v>
      </c>
      <c r="H1124" s="2">
        <v>59749.15799</v>
      </c>
      <c r="I1124" s="2">
        <v>1762843836.12693</v>
      </c>
      <c r="J1124" s="2">
        <f t="shared" si="923"/>
        <v>-5.6811101224407494</v>
      </c>
      <c r="K1124" s="2">
        <f t="shared" si="924"/>
        <v>-1.0831302370843712</v>
      </c>
      <c r="L1124" s="2">
        <f t="shared" si="925"/>
        <v>-30.795084879009032</v>
      </c>
      <c r="M1124" s="1">
        <f t="shared" si="926"/>
        <v>5.2900749788170742</v>
      </c>
      <c r="N1124" s="1">
        <f t="shared" si="927"/>
        <v>2.8794037468501195</v>
      </c>
      <c r="O1124" s="1">
        <f t="shared" si="928"/>
        <v>-28.718154629654133</v>
      </c>
      <c r="P1124" s="2">
        <f t="shared" si="929"/>
        <v>0</v>
      </c>
      <c r="Q1124" s="2">
        <f t="shared" si="930"/>
        <v>1729.6100000000006</v>
      </c>
      <c r="R1124" s="2">
        <f t="shared" si="931"/>
        <v>272.20357142857131</v>
      </c>
      <c r="S1124" s="2">
        <f t="shared" si="932"/>
        <v>1056.1092857142855</v>
      </c>
      <c r="T1124" s="1">
        <f t="shared" si="933"/>
        <v>20.492429171699001</v>
      </c>
      <c r="U1124" s="1">
        <f t="shared" si="934"/>
        <v>36681.529703409193</v>
      </c>
      <c r="V1124" s="1">
        <f t="shared" si="935"/>
        <v>33584.047000000006</v>
      </c>
      <c r="W1124" s="1">
        <f t="shared" si="936"/>
        <v>3908.5268083141732</v>
      </c>
      <c r="X1124" s="1">
        <f t="shared" si="937"/>
        <v>41401.100616628355</v>
      </c>
      <c r="Y1124" s="1">
        <f t="shared" si="938"/>
        <v>25766.99338337166</v>
      </c>
      <c r="Z1124" s="1">
        <f t="shared" si="939"/>
        <v>34000.756336386657</v>
      </c>
      <c r="AA1124" s="1">
        <f t="shared" si="940"/>
        <v>31239.609952370862</v>
      </c>
      <c r="AB1124" s="1">
        <f t="shared" si="941"/>
        <v>-2761.1463840157958</v>
      </c>
      <c r="AC1124" s="1">
        <f t="shared" si="942"/>
        <v>-2585.560248403398</v>
      </c>
      <c r="AD1124" s="1">
        <f t="shared" si="943"/>
        <v>175.58613561239781</v>
      </c>
      <c r="AE1124" s="4">
        <f t="shared" si="944"/>
        <v>40023.769999999997</v>
      </c>
      <c r="AF1124" s="4">
        <f t="shared" si="945"/>
        <v>26700</v>
      </c>
      <c r="AG1124" s="4">
        <f t="shared" si="946"/>
        <v>29844.40972</v>
      </c>
      <c r="AH1124" s="4">
        <f t="shared" si="947"/>
        <v>31789.680139999997</v>
      </c>
      <c r="AI1124" s="4">
        <f t="shared" si="948"/>
        <v>33361.884999999995</v>
      </c>
      <c r="AJ1124" s="4">
        <f t="shared" si="949"/>
        <v>34934.08986</v>
      </c>
      <c r="AK1124" s="4">
        <f t="shared" si="950"/>
        <v>37172.483219999995</v>
      </c>
      <c r="AL1124" s="4">
        <f t="shared" si="951"/>
        <v>43410.3</v>
      </c>
      <c r="AM1124" s="4">
        <f t="shared" si="952"/>
        <v>26700</v>
      </c>
      <c r="AN1124" s="4">
        <f t="shared" si="953"/>
        <v>30643.630799999999</v>
      </c>
      <c r="AO1124" s="4">
        <f t="shared" si="954"/>
        <v>33083.334600000002</v>
      </c>
      <c r="AP1124" s="4">
        <f t="shared" si="955"/>
        <v>35055.15</v>
      </c>
      <c r="AQ1124" s="4">
        <f t="shared" si="956"/>
        <v>37026.965400000001</v>
      </c>
      <c r="AR1124" s="4">
        <f t="shared" si="957"/>
        <v>39834.295800000007</v>
      </c>
      <c r="AS1124" s="4">
        <f t="shared" si="958"/>
        <v>48189.84</v>
      </c>
      <c r="AT1124" s="4">
        <f t="shared" si="959"/>
        <v>26700</v>
      </c>
      <c r="AU1124" s="4">
        <f t="shared" si="960"/>
        <v>31771.60224</v>
      </c>
      <c r="AV1124" s="4">
        <f t="shared" si="961"/>
        <v>34909.118879999995</v>
      </c>
      <c r="AW1124" s="4">
        <f t="shared" si="962"/>
        <v>37444.92</v>
      </c>
      <c r="AX1124" s="4">
        <f t="shared" si="963"/>
        <v>39980.721120000002</v>
      </c>
      <c r="AY1124" s="4">
        <f t="shared" si="964"/>
        <v>43591.014239999997</v>
      </c>
      <c r="AZ1124" s="1">
        <f t="shared" si="965"/>
        <v>40324.948214285709</v>
      </c>
      <c r="BA1124" s="1">
        <f t="shared" si="966"/>
        <v>40987.245193177405</v>
      </c>
      <c r="BB1124" s="1">
        <f t="shared" si="967"/>
        <v>0</v>
      </c>
      <c r="BC1124" s="1"/>
      <c r="BD1124" s="6">
        <f t="shared" si="968"/>
        <v>0</v>
      </c>
      <c r="BE1124" s="6"/>
      <c r="BF1124">
        <f t="shared" si="969"/>
        <v>3039921.2272459958</v>
      </c>
      <c r="BG1124">
        <f t="shared" si="970"/>
        <v>32396.326277551037</v>
      </c>
      <c r="BH1124">
        <f t="shared" si="971"/>
        <v>2055.5200000000004</v>
      </c>
      <c r="BI1124">
        <f t="shared" si="972"/>
        <v>2236.4769351145615</v>
      </c>
      <c r="BJ1124">
        <f t="shared" si="973"/>
        <v>15.330862020568235</v>
      </c>
      <c r="BK1124">
        <f t="shared" si="974"/>
        <v>22.420052769443544</v>
      </c>
    </row>
    <row r="1125" spans="1:63" x14ac:dyDescent="0.35">
      <c r="A1125" s="2">
        <v>1652745600000</v>
      </c>
      <c r="B1125" s="3">
        <v>44698</v>
      </c>
      <c r="C1125" s="2" t="s">
        <v>9</v>
      </c>
      <c r="D1125" s="2">
        <v>29874.01</v>
      </c>
      <c r="E1125" s="2">
        <v>30788.37</v>
      </c>
      <c r="F1125" s="2">
        <v>29450.38</v>
      </c>
      <c r="G1125" s="2">
        <v>30444.93</v>
      </c>
      <c r="H1125" s="2">
        <v>56724.133070000003</v>
      </c>
      <c r="I1125" s="2">
        <v>1715109131.0802</v>
      </c>
      <c r="J1125" s="2">
        <f t="shared" si="923"/>
        <v>1.9110926186340633</v>
      </c>
      <c r="K1125" s="2">
        <f t="shared" si="924"/>
        <v>4.6075892130069045</v>
      </c>
      <c r="L1125" s="2">
        <f t="shared" si="925"/>
        <v>-25.382140151510502</v>
      </c>
      <c r="M1125" s="1">
        <f t="shared" si="926"/>
        <v>-6.023300454252297</v>
      </c>
      <c r="N1125" s="1">
        <f t="shared" si="927"/>
        <v>-2.5959987426477857</v>
      </c>
      <c r="O1125" s="1">
        <f t="shared" si="928"/>
        <v>-32.989466554858225</v>
      </c>
      <c r="P1125" s="2">
        <f t="shared" si="929"/>
        <v>570.92000000000189</v>
      </c>
      <c r="Q1125" s="2">
        <f t="shared" si="930"/>
        <v>0</v>
      </c>
      <c r="R1125" s="2">
        <f t="shared" si="931"/>
        <v>412.27857142857152</v>
      </c>
      <c r="S1125" s="2">
        <f t="shared" si="932"/>
        <v>932.56571428571419</v>
      </c>
      <c r="T1125" s="1">
        <f t="shared" si="933"/>
        <v>30.656231045336114</v>
      </c>
      <c r="U1125" s="1">
        <f t="shared" si="934"/>
        <v>37006.681119874876</v>
      </c>
      <c r="V1125" s="1">
        <f t="shared" si="935"/>
        <v>34135.3845</v>
      </c>
      <c r="W1125" s="1">
        <f t="shared" si="936"/>
        <v>3960.2330746818793</v>
      </c>
      <c r="X1125" s="1">
        <f t="shared" si="937"/>
        <v>42055.850649363761</v>
      </c>
      <c r="Y1125" s="1">
        <f t="shared" si="938"/>
        <v>26214.918350636242</v>
      </c>
      <c r="Z1125" s="1">
        <f t="shared" si="939"/>
        <v>34423.591243297589</v>
      </c>
      <c r="AA1125" s="1">
        <f t="shared" si="940"/>
        <v>31698.571761892839</v>
      </c>
      <c r="AB1125" s="1">
        <f t="shared" si="941"/>
        <v>-2725.01948140475</v>
      </c>
      <c r="AC1125" s="1">
        <f t="shared" si="942"/>
        <v>-2541.6637145002983</v>
      </c>
      <c r="AD1125" s="1">
        <f t="shared" si="943"/>
        <v>183.35576690445168</v>
      </c>
      <c r="AE1125" s="4">
        <f t="shared" si="944"/>
        <v>40372.629999999997</v>
      </c>
      <c r="AF1125" s="4">
        <f t="shared" si="945"/>
        <v>26700</v>
      </c>
      <c r="AG1125" s="4">
        <f t="shared" si="946"/>
        <v>29926.740679999999</v>
      </c>
      <c r="AH1125" s="4">
        <f t="shared" si="947"/>
        <v>31922.944660000001</v>
      </c>
      <c r="AI1125" s="4">
        <f t="shared" si="948"/>
        <v>33536.315000000002</v>
      </c>
      <c r="AJ1125" s="4">
        <f t="shared" si="949"/>
        <v>35149.685339999996</v>
      </c>
      <c r="AK1125" s="4">
        <f t="shared" si="950"/>
        <v>37446.687180000001</v>
      </c>
      <c r="AL1125" s="4">
        <f t="shared" si="951"/>
        <v>43970.62</v>
      </c>
      <c r="AM1125" s="4">
        <f t="shared" si="952"/>
        <v>26700</v>
      </c>
      <c r="AN1125" s="4">
        <f t="shared" si="953"/>
        <v>30775.866320000001</v>
      </c>
      <c r="AO1125" s="4">
        <f t="shared" si="954"/>
        <v>33297.376839999997</v>
      </c>
      <c r="AP1125" s="4">
        <f t="shared" si="955"/>
        <v>35335.31</v>
      </c>
      <c r="AQ1125" s="4">
        <f t="shared" si="956"/>
        <v>37373.243159999998</v>
      </c>
      <c r="AR1125" s="4">
        <f t="shared" si="957"/>
        <v>40274.707320000001</v>
      </c>
      <c r="AS1125" s="4">
        <f t="shared" si="958"/>
        <v>48189.84</v>
      </c>
      <c r="AT1125" s="4">
        <f t="shared" si="959"/>
        <v>26700</v>
      </c>
      <c r="AU1125" s="4">
        <f t="shared" si="960"/>
        <v>31771.60224</v>
      </c>
      <c r="AV1125" s="4">
        <f t="shared" si="961"/>
        <v>34909.118879999995</v>
      </c>
      <c r="AW1125" s="4">
        <f t="shared" si="962"/>
        <v>37444.92</v>
      </c>
      <c r="AX1125" s="4">
        <f t="shared" si="963"/>
        <v>39980.721120000002</v>
      </c>
      <c r="AY1125" s="4">
        <f t="shared" si="964"/>
        <v>43591.014239999997</v>
      </c>
      <c r="AZ1125" s="1">
        <f t="shared" si="965"/>
        <v>40451.729214285704</v>
      </c>
      <c r="BA1125" s="1">
        <f t="shared" si="966"/>
        <v>41155.353757467507</v>
      </c>
      <c r="BB1125" s="1">
        <f t="shared" si="967"/>
        <v>0</v>
      </c>
      <c r="BC1125" s="1"/>
      <c r="BD1125" s="6">
        <f t="shared" si="968"/>
        <v>0</v>
      </c>
      <c r="BE1125" s="6"/>
      <c r="BF1125">
        <f t="shared" si="969"/>
        <v>3099670.385235996</v>
      </c>
      <c r="BG1125">
        <f t="shared" si="970"/>
        <v>32743.74910376038</v>
      </c>
      <c r="BH1125">
        <f t="shared" si="971"/>
        <v>1337.989999999998</v>
      </c>
      <c r="BI1125">
        <f t="shared" si="972"/>
        <v>2264.3164635937246</v>
      </c>
      <c r="BJ1125">
        <f t="shared" si="973"/>
        <v>28.107134842465765</v>
      </c>
      <c r="BK1125">
        <f t="shared" si="974"/>
        <v>28.890296565211401</v>
      </c>
    </row>
    <row r="1126" spans="1:63" x14ac:dyDescent="0.35">
      <c r="A1126" s="2">
        <v>1652659200000</v>
      </c>
      <c r="B1126" s="3">
        <v>44697</v>
      </c>
      <c r="C1126" s="2" t="s">
        <v>9</v>
      </c>
      <c r="D1126" s="2">
        <v>31328.89</v>
      </c>
      <c r="E1126" s="2">
        <v>31328.9</v>
      </c>
      <c r="F1126" s="2">
        <v>29087.040000000001</v>
      </c>
      <c r="G1126" s="2">
        <v>29874.01</v>
      </c>
      <c r="H1126" s="2">
        <v>73082.196580000003</v>
      </c>
      <c r="I1126" s="2">
        <v>2185567735.6820598</v>
      </c>
      <c r="J1126" s="2">
        <f t="shared" si="923"/>
        <v>-4.6438925860443865</v>
      </c>
      <c r="K1126" s="2">
        <f t="shared" si="924"/>
        <v>-3.685354207840192</v>
      </c>
      <c r="L1126" s="2">
        <f t="shared" si="925"/>
        <v>-24.709109201746461</v>
      </c>
      <c r="M1126" s="1">
        <f t="shared" si="926"/>
        <v>1.8752547632725773</v>
      </c>
      <c r="N1126" s="1">
        <f t="shared" si="927"/>
        <v>-2.5602856797597542</v>
      </c>
      <c r="O1126" s="1">
        <f t="shared" si="928"/>
        <v>-24.403453034929019</v>
      </c>
      <c r="P1126" s="2">
        <f t="shared" si="929"/>
        <v>0</v>
      </c>
      <c r="Q1126" s="2">
        <f t="shared" si="930"/>
        <v>1454.880000000001</v>
      </c>
      <c r="R1126" s="2">
        <f t="shared" si="931"/>
        <v>371.49857142857138</v>
      </c>
      <c r="S1126" s="2">
        <f t="shared" si="932"/>
        <v>989.43785714285752</v>
      </c>
      <c r="T1126" s="1">
        <f t="shared" si="933"/>
        <v>27.297275877796324</v>
      </c>
      <c r="U1126" s="1">
        <f t="shared" si="934"/>
        <v>37274.507696196299</v>
      </c>
      <c r="V1126" s="1">
        <f t="shared" si="935"/>
        <v>34574.923999999999</v>
      </c>
      <c r="W1126" s="1">
        <f t="shared" si="936"/>
        <v>4013.7201476365854</v>
      </c>
      <c r="X1126" s="1">
        <f t="shared" si="937"/>
        <v>42602.364295273168</v>
      </c>
      <c r="Y1126" s="1">
        <f t="shared" si="938"/>
        <v>26547.48370472683</v>
      </c>
      <c r="Z1126" s="1">
        <f t="shared" si="939"/>
        <v>34741.884142761395</v>
      </c>
      <c r="AA1126" s="1">
        <f t="shared" si="940"/>
        <v>31926.506627691539</v>
      </c>
      <c r="AB1126" s="1">
        <f t="shared" si="941"/>
        <v>-2815.3775150698566</v>
      </c>
      <c r="AC1126" s="1">
        <f t="shared" si="942"/>
        <v>-2495.8247727741855</v>
      </c>
      <c r="AD1126" s="1">
        <f t="shared" si="943"/>
        <v>319.55274229567112</v>
      </c>
      <c r="AE1126" s="4">
        <f t="shared" si="944"/>
        <v>40372.629999999997</v>
      </c>
      <c r="AF1126" s="4">
        <f t="shared" si="945"/>
        <v>26700</v>
      </c>
      <c r="AG1126" s="4">
        <f t="shared" si="946"/>
        <v>29926.740679999999</v>
      </c>
      <c r="AH1126" s="4">
        <f t="shared" si="947"/>
        <v>31922.944660000001</v>
      </c>
      <c r="AI1126" s="4">
        <f t="shared" si="948"/>
        <v>33536.315000000002</v>
      </c>
      <c r="AJ1126" s="4">
        <f t="shared" si="949"/>
        <v>35149.685339999996</v>
      </c>
      <c r="AK1126" s="4">
        <f t="shared" si="950"/>
        <v>37446.687180000001</v>
      </c>
      <c r="AL1126" s="4">
        <f t="shared" si="951"/>
        <v>43970.62</v>
      </c>
      <c r="AM1126" s="4">
        <f t="shared" si="952"/>
        <v>26700</v>
      </c>
      <c r="AN1126" s="4">
        <f t="shared" si="953"/>
        <v>30775.866320000001</v>
      </c>
      <c r="AO1126" s="4">
        <f t="shared" si="954"/>
        <v>33297.376839999997</v>
      </c>
      <c r="AP1126" s="4">
        <f t="shared" si="955"/>
        <v>35335.31</v>
      </c>
      <c r="AQ1126" s="4">
        <f t="shared" si="956"/>
        <v>37373.243159999998</v>
      </c>
      <c r="AR1126" s="4">
        <f t="shared" si="957"/>
        <v>40274.707320000001</v>
      </c>
      <c r="AS1126" s="4">
        <f t="shared" si="958"/>
        <v>48189.84</v>
      </c>
      <c r="AT1126" s="4">
        <f t="shared" si="959"/>
        <v>26700</v>
      </c>
      <c r="AU1126" s="4">
        <f t="shared" si="960"/>
        <v>31771.60224</v>
      </c>
      <c r="AV1126" s="4">
        <f t="shared" si="961"/>
        <v>34909.118879999995</v>
      </c>
      <c r="AW1126" s="4">
        <f t="shared" si="962"/>
        <v>37444.92</v>
      </c>
      <c r="AX1126" s="4">
        <f t="shared" si="963"/>
        <v>39980.721120000002</v>
      </c>
      <c r="AY1126" s="4">
        <f t="shared" si="964"/>
        <v>43591.014239999997</v>
      </c>
      <c r="AZ1126" s="1">
        <f t="shared" si="965"/>
        <v>40573.86357142857</v>
      </c>
      <c r="BA1126" s="1">
        <f t="shared" si="966"/>
        <v>41302.071891131447</v>
      </c>
      <c r="BB1126" s="1">
        <f t="shared" si="967"/>
        <v>0</v>
      </c>
      <c r="BC1126" s="1"/>
      <c r="BD1126" s="6">
        <f t="shared" si="968"/>
        <v>0</v>
      </c>
      <c r="BE1126" s="6"/>
      <c r="BF1126">
        <f t="shared" si="969"/>
        <v>3042946.252165996</v>
      </c>
      <c r="BG1126">
        <f t="shared" si="970"/>
        <v>33033.876273545276</v>
      </c>
      <c r="BH1126">
        <f t="shared" si="971"/>
        <v>2241.8600000000006</v>
      </c>
      <c r="BI1126">
        <f t="shared" si="972"/>
        <v>2406.8282272235288</v>
      </c>
      <c r="BJ1126">
        <f t="shared" si="973"/>
        <v>23.822161445296633</v>
      </c>
      <c r="BK1126">
        <f t="shared" si="974"/>
        <v>27.99417882476207</v>
      </c>
    </row>
    <row r="1127" spans="1:63" x14ac:dyDescent="0.35">
      <c r="A1127" s="2">
        <v>1652572800000</v>
      </c>
      <c r="B1127" s="3">
        <v>44696</v>
      </c>
      <c r="C1127" s="2" t="s">
        <v>9</v>
      </c>
      <c r="D1127" s="2">
        <v>30086.74</v>
      </c>
      <c r="E1127" s="2">
        <v>31460</v>
      </c>
      <c r="F1127" s="2">
        <v>29480</v>
      </c>
      <c r="G1127" s="2">
        <v>31328.89</v>
      </c>
      <c r="H1127" s="2">
        <v>46275.669119999999</v>
      </c>
      <c r="I1127" s="2">
        <v>1401499926.2304101</v>
      </c>
      <c r="J1127" s="2">
        <f t="shared" si="923"/>
        <v>4.1285629483287245</v>
      </c>
      <c r="K1127" s="2">
        <f t="shared" si="924"/>
        <v>4.1646731264573278</v>
      </c>
      <c r="L1127" s="2">
        <f t="shared" si="925"/>
        <v>-22.412355421953798</v>
      </c>
      <c r="M1127" s="1">
        <f t="shared" si="926"/>
        <v>-4.8700525975588853</v>
      </c>
      <c r="N1127" s="1">
        <f t="shared" si="927"/>
        <v>-3.3035003793623097</v>
      </c>
      <c r="O1127" s="1">
        <f t="shared" si="928"/>
        <v>-29.341863053558551</v>
      </c>
      <c r="P1127" s="2">
        <f t="shared" si="929"/>
        <v>1242.1499999999978</v>
      </c>
      <c r="Q1127" s="2">
        <f t="shared" si="930"/>
        <v>0</v>
      </c>
      <c r="R1127" s="2">
        <f t="shared" si="931"/>
        <v>375.55642857142891</v>
      </c>
      <c r="S1127" s="2">
        <f t="shared" si="932"/>
        <v>885.51785714285745</v>
      </c>
      <c r="T1127" s="1">
        <f t="shared" si="933"/>
        <v>29.780674526933964</v>
      </c>
      <c r="U1127" s="1">
        <f t="shared" si="934"/>
        <v>37576.568826653289</v>
      </c>
      <c r="V1127" s="1">
        <f t="shared" si="935"/>
        <v>34986.856</v>
      </c>
      <c r="W1127" s="1">
        <f t="shared" si="936"/>
        <v>3932.0614303064744</v>
      </c>
      <c r="X1127" s="1">
        <f t="shared" si="937"/>
        <v>42850.978860612951</v>
      </c>
      <c r="Y1127" s="1">
        <f t="shared" si="938"/>
        <v>27122.733139387052</v>
      </c>
      <c r="Z1127" s="1">
        <f t="shared" si="939"/>
        <v>35131.314074182308</v>
      </c>
      <c r="AA1127" s="1">
        <f t="shared" si="940"/>
        <v>32299.687832726362</v>
      </c>
      <c r="AB1127" s="1">
        <f t="shared" si="941"/>
        <v>-2831.626241455946</v>
      </c>
      <c r="AC1127" s="1">
        <f t="shared" si="942"/>
        <v>-2415.9365872002677</v>
      </c>
      <c r="AD1127" s="1">
        <f t="shared" si="943"/>
        <v>415.68965425567831</v>
      </c>
      <c r="AE1127" s="4">
        <f t="shared" si="944"/>
        <v>40797.31</v>
      </c>
      <c r="AF1127" s="4">
        <f t="shared" si="945"/>
        <v>26700</v>
      </c>
      <c r="AG1127" s="4">
        <f t="shared" si="946"/>
        <v>30026.96516</v>
      </c>
      <c r="AH1127" s="4">
        <f t="shared" si="947"/>
        <v>32085.172419999999</v>
      </c>
      <c r="AI1127" s="4">
        <f t="shared" si="948"/>
        <v>33748.654999999999</v>
      </c>
      <c r="AJ1127" s="4">
        <f t="shared" si="949"/>
        <v>35412.137579999995</v>
      </c>
      <c r="AK1127" s="4">
        <f t="shared" si="950"/>
        <v>37780.485659999998</v>
      </c>
      <c r="AL1127" s="4">
        <f t="shared" si="951"/>
        <v>45507.14</v>
      </c>
      <c r="AM1127" s="4">
        <f t="shared" si="952"/>
        <v>26700</v>
      </c>
      <c r="AN1127" s="4">
        <f t="shared" si="953"/>
        <v>31138.48504</v>
      </c>
      <c r="AO1127" s="4">
        <f t="shared" si="954"/>
        <v>33884.32748</v>
      </c>
      <c r="AP1127" s="4">
        <f t="shared" si="955"/>
        <v>36103.57</v>
      </c>
      <c r="AQ1127" s="4">
        <f t="shared" si="956"/>
        <v>38322.812519999999</v>
      </c>
      <c r="AR1127" s="4">
        <f t="shared" si="957"/>
        <v>41482.412039999996</v>
      </c>
      <c r="AS1127" s="4">
        <f t="shared" si="958"/>
        <v>48189.84</v>
      </c>
      <c r="AT1127" s="4">
        <f t="shared" si="959"/>
        <v>26700</v>
      </c>
      <c r="AU1127" s="4">
        <f t="shared" si="960"/>
        <v>31771.60224</v>
      </c>
      <c r="AV1127" s="4">
        <f t="shared" si="961"/>
        <v>34909.118879999995</v>
      </c>
      <c r="AW1127" s="4">
        <f t="shared" si="962"/>
        <v>37444.92</v>
      </c>
      <c r="AX1127" s="4">
        <f t="shared" si="963"/>
        <v>39980.721120000002</v>
      </c>
      <c r="AY1127" s="4">
        <f t="shared" si="964"/>
        <v>43591.014239999997</v>
      </c>
      <c r="AZ1127" s="1">
        <f t="shared" si="965"/>
        <v>40722.630928571423</v>
      </c>
      <c r="BA1127" s="1">
        <f t="shared" si="966"/>
        <v>41458.62068416064</v>
      </c>
      <c r="BB1127" s="1">
        <f t="shared" si="967"/>
        <v>0</v>
      </c>
      <c r="BC1127" s="1"/>
      <c r="BD1127" s="6">
        <f t="shared" si="968"/>
        <v>0</v>
      </c>
      <c r="BE1127" s="6"/>
      <c r="BF1127">
        <f t="shared" si="969"/>
        <v>3116028.4487459962</v>
      </c>
      <c r="BG1127">
        <f t="shared" si="970"/>
        <v>33391.170096771224</v>
      </c>
      <c r="BH1127">
        <f t="shared" si="971"/>
        <v>1980</v>
      </c>
      <c r="BI1127">
        <f t="shared" si="972"/>
        <v>2432.2079544886869</v>
      </c>
      <c r="BJ1127">
        <f t="shared" si="973"/>
        <v>34.741593407871797</v>
      </c>
      <c r="BK1127">
        <f t="shared" si="974"/>
        <v>26.525725576669874</v>
      </c>
    </row>
    <row r="1128" spans="1:63" x14ac:dyDescent="0.35">
      <c r="A1128" s="2">
        <v>1652486400000</v>
      </c>
      <c r="B1128" s="3">
        <v>44695</v>
      </c>
      <c r="C1128" s="2" t="s">
        <v>9</v>
      </c>
      <c r="D1128" s="2">
        <v>29287.05</v>
      </c>
      <c r="E1128" s="2">
        <v>30343.27</v>
      </c>
      <c r="F1128" s="2">
        <v>28630</v>
      </c>
      <c r="G1128" s="2">
        <v>30086.74</v>
      </c>
      <c r="H1128" s="2">
        <v>51095.878629999999</v>
      </c>
      <c r="I1128" s="2">
        <v>1501483453.50089</v>
      </c>
      <c r="J1128" s="2">
        <f t="shared" si="923"/>
        <v>2.7305242419431197</v>
      </c>
      <c r="K1128" s="2">
        <f t="shared" si="924"/>
        <v>-11.60941759894707</v>
      </c>
      <c r="L1128" s="2">
        <f t="shared" si="925"/>
        <v>-25.806830259494625</v>
      </c>
      <c r="M1128" s="1">
        <f t="shared" si="926"/>
        <v>3.9648707630560733</v>
      </c>
      <c r="N1128" s="1">
        <f t="shared" si="927"/>
        <v>-2.1327667936107408</v>
      </c>
      <c r="O1128" s="1">
        <f t="shared" si="928"/>
        <v>-25.258070498831053</v>
      </c>
      <c r="P1128" s="2">
        <f t="shared" si="929"/>
        <v>799.69000000000233</v>
      </c>
      <c r="Q1128" s="2">
        <f t="shared" si="930"/>
        <v>0</v>
      </c>
      <c r="R1128" s="2">
        <f t="shared" si="931"/>
        <v>346.65642857142876</v>
      </c>
      <c r="S1128" s="2">
        <f t="shared" si="932"/>
        <v>885.51785714285745</v>
      </c>
      <c r="T1128" s="1">
        <f t="shared" si="933"/>
        <v>28.133717168953368</v>
      </c>
      <c r="U1128" s="1">
        <f t="shared" si="934"/>
        <v>37831.576125700361</v>
      </c>
      <c r="V1128" s="1">
        <f t="shared" si="935"/>
        <v>35441.715499999998</v>
      </c>
      <c r="W1128" s="1">
        <f t="shared" si="936"/>
        <v>4008.0459141849715</v>
      </c>
      <c r="X1128" s="1">
        <f t="shared" si="937"/>
        <v>43457.807328369941</v>
      </c>
      <c r="Y1128" s="1">
        <f t="shared" si="938"/>
        <v>27425.623671630055</v>
      </c>
      <c r="Z1128" s="1">
        <f t="shared" si="939"/>
        <v>35435.50800011689</v>
      </c>
      <c r="AA1128" s="1">
        <f t="shared" si="940"/>
        <v>32476.196529585701</v>
      </c>
      <c r="AB1128" s="1">
        <f t="shared" si="941"/>
        <v>-2959.3114705311891</v>
      </c>
      <c r="AC1128" s="1">
        <f t="shared" si="942"/>
        <v>-2312.014173636348</v>
      </c>
      <c r="AD1128" s="1">
        <f t="shared" si="943"/>
        <v>647.29729689484111</v>
      </c>
      <c r="AE1128" s="4">
        <f t="shared" si="944"/>
        <v>40797.31</v>
      </c>
      <c r="AF1128" s="4">
        <f t="shared" si="945"/>
        <v>26700</v>
      </c>
      <c r="AG1128" s="4">
        <f t="shared" si="946"/>
        <v>30026.96516</v>
      </c>
      <c r="AH1128" s="4">
        <f t="shared" si="947"/>
        <v>32085.172419999999</v>
      </c>
      <c r="AI1128" s="4">
        <f t="shared" si="948"/>
        <v>33748.654999999999</v>
      </c>
      <c r="AJ1128" s="4">
        <f t="shared" si="949"/>
        <v>35412.137579999995</v>
      </c>
      <c r="AK1128" s="4">
        <f t="shared" si="950"/>
        <v>37780.485659999998</v>
      </c>
      <c r="AL1128" s="4">
        <f t="shared" si="951"/>
        <v>47200</v>
      </c>
      <c r="AM1128" s="4">
        <f t="shared" si="952"/>
        <v>26700</v>
      </c>
      <c r="AN1128" s="4">
        <f t="shared" si="953"/>
        <v>31538</v>
      </c>
      <c r="AO1128" s="4">
        <f t="shared" si="954"/>
        <v>34531</v>
      </c>
      <c r="AP1128" s="4">
        <f t="shared" si="955"/>
        <v>36950</v>
      </c>
      <c r="AQ1128" s="4">
        <f t="shared" si="956"/>
        <v>39369</v>
      </c>
      <c r="AR1128" s="4">
        <f t="shared" si="957"/>
        <v>42813</v>
      </c>
      <c r="AS1128" s="4">
        <f t="shared" si="958"/>
        <v>48189.84</v>
      </c>
      <c r="AT1128" s="4">
        <f t="shared" si="959"/>
        <v>26700</v>
      </c>
      <c r="AU1128" s="4">
        <f t="shared" si="960"/>
        <v>31771.60224</v>
      </c>
      <c r="AV1128" s="4">
        <f t="shared" si="961"/>
        <v>34909.118879999995</v>
      </c>
      <c r="AW1128" s="4">
        <f t="shared" si="962"/>
        <v>37444.92</v>
      </c>
      <c r="AX1128" s="4">
        <f t="shared" si="963"/>
        <v>39980.721120000002</v>
      </c>
      <c r="AY1128" s="4">
        <f t="shared" si="964"/>
        <v>43591.014239999997</v>
      </c>
      <c r="AZ1128" s="1">
        <f t="shared" si="965"/>
        <v>40861.535214285708</v>
      </c>
      <c r="BA1128" s="1">
        <f t="shared" si="966"/>
        <v>41597.384118190232</v>
      </c>
      <c r="BB1128" s="1">
        <f t="shared" si="967"/>
        <v>0</v>
      </c>
      <c r="BC1128" s="1"/>
      <c r="BD1128" s="6">
        <f t="shared" si="968"/>
        <v>0</v>
      </c>
      <c r="BE1128" s="6"/>
      <c r="BF1128">
        <f t="shared" si="969"/>
        <v>3069752.779625996</v>
      </c>
      <c r="BG1128">
        <f t="shared" si="970"/>
        <v>33697.437708391692</v>
      </c>
      <c r="BH1128">
        <f t="shared" si="971"/>
        <v>1713.2700000000004</v>
      </c>
      <c r="BI1128">
        <f t="shared" si="972"/>
        <v>2501.7784090254081</v>
      </c>
      <c r="BJ1128">
        <f t="shared" si="973"/>
        <v>25.418781621117766</v>
      </c>
      <c r="BK1128">
        <f t="shared" si="974"/>
        <v>20.773749972167547</v>
      </c>
    </row>
    <row r="1129" spans="1:63" x14ac:dyDescent="0.35">
      <c r="A1129" s="2">
        <v>1652400000000</v>
      </c>
      <c r="B1129" s="3">
        <v>44694</v>
      </c>
      <c r="C1129" s="2" t="s">
        <v>9</v>
      </c>
      <c r="D1129" s="2">
        <v>29029.74</v>
      </c>
      <c r="E1129" s="2">
        <v>31083.37</v>
      </c>
      <c r="F1129" s="2">
        <v>28751.67</v>
      </c>
      <c r="G1129" s="2">
        <v>29287.05</v>
      </c>
      <c r="H1129" s="2">
        <v>97872.369569999995</v>
      </c>
      <c r="I1129" s="2">
        <v>2956855804.8561101</v>
      </c>
      <c r="J1129" s="2">
        <f t="shared" si="923"/>
        <v>0.88633212480300139</v>
      </c>
      <c r="K1129" s="2">
        <f t="shared" si="924"/>
        <v>-17.437054565536748</v>
      </c>
      <c r="L1129" s="2">
        <f t="shared" si="925"/>
        <v>-26.676752862498425</v>
      </c>
      <c r="M1129" s="1">
        <f t="shared" si="926"/>
        <v>2.6579483187610298</v>
      </c>
      <c r="N1129" s="1">
        <f t="shared" si="927"/>
        <v>-0.29378172263850705</v>
      </c>
      <c r="O1129" s="1">
        <f t="shared" si="928"/>
        <v>-9.2618409843258398</v>
      </c>
      <c r="P1129" s="2">
        <f t="shared" si="929"/>
        <v>257.29999999999927</v>
      </c>
      <c r="Q1129" s="2">
        <f t="shared" si="930"/>
        <v>0</v>
      </c>
      <c r="R1129" s="2">
        <f t="shared" si="931"/>
        <v>289.53571428571428</v>
      </c>
      <c r="S1129" s="2">
        <f t="shared" si="932"/>
        <v>954.46857142857152</v>
      </c>
      <c r="T1129" s="1">
        <f t="shared" si="933"/>
        <v>23.274494920205839</v>
      </c>
      <c r="U1129" s="1">
        <f t="shared" si="934"/>
        <v>38147.691885933025</v>
      </c>
      <c r="V1129" s="1">
        <f t="shared" si="935"/>
        <v>35909.884999999995</v>
      </c>
      <c r="W1129" s="1">
        <f t="shared" si="936"/>
        <v>3900.619255886832</v>
      </c>
      <c r="X1129" s="1">
        <f t="shared" si="937"/>
        <v>43711.123511773658</v>
      </c>
      <c r="Y1129" s="1">
        <f t="shared" si="938"/>
        <v>28108.646488226332</v>
      </c>
      <c r="Z1129" s="1">
        <f t="shared" si="939"/>
        <v>35863.409440126241</v>
      </c>
      <c r="AA1129" s="1">
        <f t="shared" si="940"/>
        <v>32910.643171328556</v>
      </c>
      <c r="AB1129" s="1">
        <f t="shared" si="941"/>
        <v>-2952.7662687976845</v>
      </c>
      <c r="AC1129" s="1">
        <f t="shared" si="942"/>
        <v>-2150.1898494126376</v>
      </c>
      <c r="AD1129" s="1">
        <f t="shared" si="943"/>
        <v>802.57641938504685</v>
      </c>
      <c r="AE1129" s="4">
        <f t="shared" si="944"/>
        <v>40797.31</v>
      </c>
      <c r="AF1129" s="4">
        <f t="shared" si="945"/>
        <v>26700</v>
      </c>
      <c r="AG1129" s="4">
        <f t="shared" si="946"/>
        <v>30026.96516</v>
      </c>
      <c r="AH1129" s="4">
        <f t="shared" si="947"/>
        <v>32085.172419999999</v>
      </c>
      <c r="AI1129" s="4">
        <f t="shared" si="948"/>
        <v>33748.654999999999</v>
      </c>
      <c r="AJ1129" s="4">
        <f t="shared" si="949"/>
        <v>35412.137579999995</v>
      </c>
      <c r="AK1129" s="4">
        <f t="shared" si="950"/>
        <v>37780.485659999998</v>
      </c>
      <c r="AL1129" s="4">
        <f t="shared" si="951"/>
        <v>47200</v>
      </c>
      <c r="AM1129" s="4">
        <f t="shared" si="952"/>
        <v>26700</v>
      </c>
      <c r="AN1129" s="4">
        <f t="shared" si="953"/>
        <v>31538</v>
      </c>
      <c r="AO1129" s="4">
        <f t="shared" si="954"/>
        <v>34531</v>
      </c>
      <c r="AP1129" s="4">
        <f t="shared" si="955"/>
        <v>36950</v>
      </c>
      <c r="AQ1129" s="4">
        <f t="shared" si="956"/>
        <v>39369</v>
      </c>
      <c r="AR1129" s="4">
        <f t="shared" si="957"/>
        <v>42813</v>
      </c>
      <c r="AS1129" s="4">
        <f t="shared" si="958"/>
        <v>48189.84</v>
      </c>
      <c r="AT1129" s="4">
        <f t="shared" si="959"/>
        <v>26700</v>
      </c>
      <c r="AU1129" s="4">
        <f t="shared" si="960"/>
        <v>31771.60224</v>
      </c>
      <c r="AV1129" s="4">
        <f t="shared" si="961"/>
        <v>34909.118879999995</v>
      </c>
      <c r="AW1129" s="4">
        <f t="shared" si="962"/>
        <v>37444.92</v>
      </c>
      <c r="AX1129" s="4">
        <f t="shared" si="963"/>
        <v>39980.721120000002</v>
      </c>
      <c r="AY1129" s="4">
        <f t="shared" si="964"/>
        <v>43591.014239999997</v>
      </c>
      <c r="AZ1129" s="1">
        <f t="shared" si="965"/>
        <v>41006.627499999995</v>
      </c>
      <c r="BA1129" s="1">
        <f t="shared" si="966"/>
        <v>41755.064174603795</v>
      </c>
      <c r="BB1129" s="1">
        <f t="shared" si="967"/>
        <v>0</v>
      </c>
      <c r="BC1129" s="1"/>
      <c r="BD1129" s="6">
        <f t="shared" si="968"/>
        <v>0</v>
      </c>
      <c r="BE1129" s="6"/>
      <c r="BF1129">
        <f t="shared" si="969"/>
        <v>3018656.9009959958</v>
      </c>
      <c r="BG1129">
        <f t="shared" si="970"/>
        <v>33910.447779520458</v>
      </c>
      <c r="BH1129">
        <f t="shared" si="971"/>
        <v>2331.7000000000007</v>
      </c>
      <c r="BI1129">
        <f t="shared" si="972"/>
        <v>2623.0873950293167</v>
      </c>
      <c r="BJ1129">
        <f t="shared" si="973"/>
        <v>19.416801701020056</v>
      </c>
      <c r="BK1129">
        <f t="shared" si="974"/>
        <v>15.793510957160199</v>
      </c>
    </row>
    <row r="1130" spans="1:63" x14ac:dyDescent="0.35">
      <c r="A1130" s="2">
        <v>1652313600000</v>
      </c>
      <c r="B1130" s="3">
        <v>44693</v>
      </c>
      <c r="C1130" s="2" t="s">
        <v>9</v>
      </c>
      <c r="D1130" s="2">
        <v>29103.94</v>
      </c>
      <c r="E1130" s="2">
        <v>30243</v>
      </c>
      <c r="F1130" s="2">
        <v>26700</v>
      </c>
      <c r="G1130" s="2">
        <v>29029.75</v>
      </c>
      <c r="H1130" s="2">
        <v>204507.26313800001</v>
      </c>
      <c r="I1130" s="2">
        <v>5795451310.94557</v>
      </c>
      <c r="J1130" s="2">
        <f t="shared" si="923"/>
        <v>-0.25491393948722646</v>
      </c>
      <c r="K1130" s="2">
        <f t="shared" si="924"/>
        <v>-19.392637871569672</v>
      </c>
      <c r="L1130" s="2">
        <f t="shared" si="925"/>
        <v>-29.450038507535886</v>
      </c>
      <c r="M1130" s="1">
        <f t="shared" si="926"/>
        <v>0.87854529561700234</v>
      </c>
      <c r="N1130" s="1">
        <f t="shared" si="927"/>
        <v>4.4419259552700234</v>
      </c>
      <c r="O1130" s="1">
        <f t="shared" si="928"/>
        <v>-2.0842411663896496</v>
      </c>
      <c r="P1130" s="2">
        <f t="shared" si="929"/>
        <v>0</v>
      </c>
      <c r="Q1130" s="2">
        <f t="shared" si="930"/>
        <v>74.18999999999869</v>
      </c>
      <c r="R1130" s="2">
        <f t="shared" si="931"/>
        <v>271.1571428571429</v>
      </c>
      <c r="S1130" s="2">
        <f t="shared" si="932"/>
        <v>1036.3228571428572</v>
      </c>
      <c r="T1130" s="1">
        <f t="shared" si="933"/>
        <v>20.738913242049037</v>
      </c>
      <c r="U1130" s="1">
        <f t="shared" si="934"/>
        <v>38509.350738420093</v>
      </c>
      <c r="V1130" s="1">
        <f t="shared" si="935"/>
        <v>36417.612499999996</v>
      </c>
      <c r="W1130" s="1">
        <f t="shared" si="936"/>
        <v>3658.9064944787469</v>
      </c>
      <c r="X1130" s="1">
        <f t="shared" si="937"/>
        <v>43735.425488957488</v>
      </c>
      <c r="Y1130" s="1">
        <f t="shared" si="938"/>
        <v>29099.799511042504</v>
      </c>
      <c r="Z1130" s="1">
        <f t="shared" si="939"/>
        <v>36389.518195336335</v>
      </c>
      <c r="AA1130" s="1">
        <f t="shared" si="940"/>
        <v>33569.478293388296</v>
      </c>
      <c r="AB1130" s="1">
        <f t="shared" si="941"/>
        <v>-2820.0399019480392</v>
      </c>
      <c r="AC1130" s="1">
        <f t="shared" si="942"/>
        <v>-1949.545744566376</v>
      </c>
      <c r="AD1130" s="1">
        <f t="shared" si="943"/>
        <v>870.49415738166317</v>
      </c>
      <c r="AE1130" s="4">
        <f t="shared" si="944"/>
        <v>40797.31</v>
      </c>
      <c r="AF1130" s="4">
        <f t="shared" si="945"/>
        <v>26700</v>
      </c>
      <c r="AG1130" s="4">
        <f t="shared" si="946"/>
        <v>30026.96516</v>
      </c>
      <c r="AH1130" s="4">
        <f t="shared" si="947"/>
        <v>32085.172419999999</v>
      </c>
      <c r="AI1130" s="4">
        <f t="shared" si="948"/>
        <v>33748.654999999999</v>
      </c>
      <c r="AJ1130" s="4">
        <f t="shared" si="949"/>
        <v>35412.137579999995</v>
      </c>
      <c r="AK1130" s="4">
        <f t="shared" si="950"/>
        <v>37780.485659999998</v>
      </c>
      <c r="AL1130" s="4">
        <f t="shared" si="951"/>
        <v>47444.11</v>
      </c>
      <c r="AM1130" s="4">
        <f t="shared" si="952"/>
        <v>26700</v>
      </c>
      <c r="AN1130" s="4">
        <f t="shared" si="953"/>
        <v>31595.609960000002</v>
      </c>
      <c r="AO1130" s="4">
        <f t="shared" si="954"/>
        <v>34624.250019999999</v>
      </c>
      <c r="AP1130" s="4">
        <f t="shared" si="955"/>
        <v>37072.055</v>
      </c>
      <c r="AQ1130" s="4">
        <f t="shared" si="956"/>
        <v>39519.859980000001</v>
      </c>
      <c r="AR1130" s="4">
        <f t="shared" si="957"/>
        <v>43004.870460000006</v>
      </c>
      <c r="AS1130" s="4">
        <f t="shared" si="958"/>
        <v>48189.84</v>
      </c>
      <c r="AT1130" s="4">
        <f t="shared" si="959"/>
        <v>26700</v>
      </c>
      <c r="AU1130" s="4">
        <f t="shared" si="960"/>
        <v>31771.60224</v>
      </c>
      <c r="AV1130" s="4">
        <f t="shared" si="961"/>
        <v>34909.118879999995</v>
      </c>
      <c r="AW1130" s="4">
        <f t="shared" si="962"/>
        <v>37444.92</v>
      </c>
      <c r="AX1130" s="4">
        <f t="shared" si="963"/>
        <v>39980.721120000002</v>
      </c>
      <c r="AY1130" s="4">
        <f t="shared" si="964"/>
        <v>43591.014239999997</v>
      </c>
      <c r="AZ1130" s="1">
        <f t="shared" si="965"/>
        <v>41160.434285714284</v>
      </c>
      <c r="BA1130" s="1">
        <f t="shared" si="966"/>
        <v>41925.858889324394</v>
      </c>
      <c r="BB1130" s="1">
        <f t="shared" si="967"/>
        <v>0</v>
      </c>
      <c r="BC1130" s="1"/>
      <c r="BD1130" s="6">
        <f t="shared" si="968"/>
        <v>0</v>
      </c>
      <c r="BE1130" s="6"/>
      <c r="BF1130">
        <f t="shared" si="969"/>
        <v>2920784.5314259958</v>
      </c>
      <c r="BG1130">
        <f t="shared" si="970"/>
        <v>34238.410629869017</v>
      </c>
      <c r="BH1130">
        <f t="shared" si="971"/>
        <v>3543</v>
      </c>
      <c r="BI1130">
        <f t="shared" si="972"/>
        <v>2667.9162250338268</v>
      </c>
      <c r="BJ1130">
        <f t="shared" si="973"/>
        <v>17.485666594364812</v>
      </c>
      <c r="BK1130">
        <f t="shared" si="974"/>
        <v>13.35141409191526</v>
      </c>
    </row>
    <row r="1131" spans="1:63" x14ac:dyDescent="0.35">
      <c r="A1131" s="2">
        <v>1652227200000</v>
      </c>
      <c r="B1131" s="3">
        <v>44692</v>
      </c>
      <c r="C1131" s="2" t="s">
        <v>9</v>
      </c>
      <c r="D1131" s="2">
        <v>31017.11</v>
      </c>
      <c r="E1131" s="2">
        <v>32162.59</v>
      </c>
      <c r="F1131" s="2">
        <v>27785</v>
      </c>
      <c r="G1131" s="2">
        <v>29103.94</v>
      </c>
      <c r="H1131" s="2">
        <v>207063.73927799999</v>
      </c>
      <c r="I1131" s="2">
        <v>6300295994.5531301</v>
      </c>
      <c r="J1131" s="2">
        <f t="shared" si="923"/>
        <v>-6.1680814776365294</v>
      </c>
      <c r="K1131" s="2">
        <f t="shared" si="924"/>
        <v>-20.378727091122833</v>
      </c>
      <c r="L1131" s="2">
        <f t="shared" si="925"/>
        <v>-27.376210669311053</v>
      </c>
      <c r="M1131" s="1">
        <f t="shared" si="926"/>
        <v>-0.25556541134525335</v>
      </c>
      <c r="N1131" s="1">
        <f t="shared" si="927"/>
        <v>-1.3352831266144687</v>
      </c>
      <c r="O1131" s="1">
        <f t="shared" si="928"/>
        <v>-4.1437688505397113E-2</v>
      </c>
      <c r="P1131" s="2">
        <f t="shared" si="929"/>
        <v>0</v>
      </c>
      <c r="Q1131" s="2">
        <f t="shared" si="930"/>
        <v>1913.1599999999999</v>
      </c>
      <c r="R1131" s="2">
        <f t="shared" si="931"/>
        <v>307.32499999999993</v>
      </c>
      <c r="S1131" s="2">
        <f t="shared" si="932"/>
        <v>1031.0235714285716</v>
      </c>
      <c r="T1131" s="1">
        <f t="shared" si="933"/>
        <v>22.963001310783866</v>
      </c>
      <c r="U1131" s="1">
        <f t="shared" si="934"/>
        <v>38896.273217539281</v>
      </c>
      <c r="V1131" s="1">
        <f t="shared" si="935"/>
        <v>36951.583999999995</v>
      </c>
      <c r="W1131" s="1">
        <f t="shared" si="936"/>
        <v>3303.8108884943772</v>
      </c>
      <c r="X1131" s="1">
        <f t="shared" si="937"/>
        <v>43559.205776988747</v>
      </c>
      <c r="Y1131" s="1">
        <f t="shared" si="938"/>
        <v>30343.96222301124</v>
      </c>
      <c r="Z1131" s="1">
        <f t="shared" si="939"/>
        <v>36978.299650963243</v>
      </c>
      <c r="AA1131" s="1">
        <f t="shared" si="940"/>
        <v>34394.883437640718</v>
      </c>
      <c r="AB1131" s="1">
        <f t="shared" si="941"/>
        <v>-2583.4162133225254</v>
      </c>
      <c r="AC1131" s="1">
        <f t="shared" si="942"/>
        <v>-1731.9222052209602</v>
      </c>
      <c r="AD1131" s="1">
        <f t="shared" si="943"/>
        <v>851.49400810156521</v>
      </c>
      <c r="AE1131" s="4">
        <f t="shared" si="944"/>
        <v>40797.31</v>
      </c>
      <c r="AF1131" s="4">
        <f t="shared" si="945"/>
        <v>27785</v>
      </c>
      <c r="AG1131" s="4">
        <f t="shared" si="946"/>
        <v>30855.905159999998</v>
      </c>
      <c r="AH1131" s="4">
        <f t="shared" si="947"/>
        <v>32755.702420000001</v>
      </c>
      <c r="AI1131" s="4">
        <f t="shared" si="948"/>
        <v>34291.154999999999</v>
      </c>
      <c r="AJ1131" s="4">
        <f t="shared" si="949"/>
        <v>35826.607579999996</v>
      </c>
      <c r="AK1131" s="4">
        <f t="shared" si="950"/>
        <v>38012.675660000001</v>
      </c>
      <c r="AL1131" s="4">
        <f t="shared" si="951"/>
        <v>47444.11</v>
      </c>
      <c r="AM1131" s="4">
        <f t="shared" si="952"/>
        <v>27785</v>
      </c>
      <c r="AN1131" s="4">
        <f t="shared" si="953"/>
        <v>32424.54996</v>
      </c>
      <c r="AO1131" s="4">
        <f t="shared" si="954"/>
        <v>35294.780019999998</v>
      </c>
      <c r="AP1131" s="4">
        <f t="shared" si="955"/>
        <v>37614.555</v>
      </c>
      <c r="AQ1131" s="4">
        <f t="shared" si="956"/>
        <v>39934.329980000002</v>
      </c>
      <c r="AR1131" s="4">
        <f t="shared" si="957"/>
        <v>43237.060460000001</v>
      </c>
      <c r="AS1131" s="4">
        <f t="shared" si="958"/>
        <v>48189.84</v>
      </c>
      <c r="AT1131" s="4">
        <f t="shared" si="959"/>
        <v>27785</v>
      </c>
      <c r="AU1131" s="4">
        <f t="shared" si="960"/>
        <v>32600.542239999999</v>
      </c>
      <c r="AV1131" s="4">
        <f t="shared" si="961"/>
        <v>35579.648880000001</v>
      </c>
      <c r="AW1131" s="4">
        <f t="shared" si="962"/>
        <v>37987.42</v>
      </c>
      <c r="AX1131" s="4">
        <f t="shared" si="963"/>
        <v>40395.191119999996</v>
      </c>
      <c r="AY1131" s="4">
        <f t="shared" si="964"/>
        <v>43823.204239999999</v>
      </c>
      <c r="AZ1131" s="1">
        <f t="shared" si="965"/>
        <v>41316.213285714279</v>
      </c>
      <c r="BA1131" s="1">
        <f t="shared" si="966"/>
        <v>42102.51791520555</v>
      </c>
      <c r="BB1131" s="1">
        <f t="shared" si="967"/>
        <v>0</v>
      </c>
      <c r="BC1131" s="1"/>
      <c r="BD1131" s="6">
        <f t="shared" si="968"/>
        <v>0</v>
      </c>
      <c r="BE1131" s="6"/>
      <c r="BF1131">
        <f t="shared" si="969"/>
        <v>3125291.7945639957</v>
      </c>
      <c r="BG1131">
        <f t="shared" si="970"/>
        <v>35209.835753346866</v>
      </c>
      <c r="BH1131">
        <f t="shared" si="971"/>
        <v>4377.59</v>
      </c>
      <c r="BI1131">
        <f t="shared" si="972"/>
        <v>2533.2879519621074</v>
      </c>
      <c r="BJ1131">
        <f t="shared" si="973"/>
        <v>10.478064576095731</v>
      </c>
      <c r="BK1131">
        <f t="shared" si="974"/>
        <v>7.6559567886869324</v>
      </c>
    </row>
    <row r="1132" spans="1:63" x14ac:dyDescent="0.35">
      <c r="A1132" s="2">
        <v>1652140800000</v>
      </c>
      <c r="B1132" s="3">
        <v>44691</v>
      </c>
      <c r="C1132" s="2" t="s">
        <v>9</v>
      </c>
      <c r="D1132" s="2">
        <v>30074.23</v>
      </c>
      <c r="E1132" s="2">
        <v>32658.99</v>
      </c>
      <c r="F1132" s="2">
        <v>29730.400000000001</v>
      </c>
      <c r="G1132" s="2">
        <v>31017.1</v>
      </c>
      <c r="H1132" s="2">
        <v>165532.00310999999</v>
      </c>
      <c r="I1132" s="2">
        <v>5179856929.4799299</v>
      </c>
      <c r="J1132" s="2">
        <f t="shared" si="923"/>
        <v>3.1280100517649845</v>
      </c>
      <c r="K1132" s="2">
        <f t="shared" si="924"/>
        <v>-21.85159989921895</v>
      </c>
      <c r="L1132" s="2">
        <f t="shared" si="925"/>
        <v>-21.536182866625602</v>
      </c>
      <c r="M1132" s="1">
        <f t="shared" si="926"/>
        <v>-6.5735429635987437</v>
      </c>
      <c r="N1132" s="1">
        <f t="shared" si="927"/>
        <v>-1.8446921214426826</v>
      </c>
      <c r="O1132" s="1">
        <f t="shared" si="928"/>
        <v>-2.9247415135521964</v>
      </c>
      <c r="P1132" s="2">
        <f t="shared" si="929"/>
        <v>940.78999999999724</v>
      </c>
      <c r="Q1132" s="2">
        <f t="shared" si="930"/>
        <v>0</v>
      </c>
      <c r="R1132" s="2">
        <f t="shared" si="931"/>
        <v>387.54428571428565</v>
      </c>
      <c r="S1132" s="2">
        <f t="shared" si="932"/>
        <v>894.36928571428587</v>
      </c>
      <c r="T1132" s="1">
        <f t="shared" si="933"/>
        <v>30.231701602347826</v>
      </c>
      <c r="U1132" s="1">
        <f t="shared" si="934"/>
        <v>39295.96028764292</v>
      </c>
      <c r="V1132" s="1">
        <f t="shared" si="935"/>
        <v>37520.387499999997</v>
      </c>
      <c r="W1132" s="1">
        <f t="shared" si="936"/>
        <v>2852.1645551508336</v>
      </c>
      <c r="X1132" s="1">
        <f t="shared" si="937"/>
        <v>43224.716610301664</v>
      </c>
      <c r="Y1132" s="1">
        <f t="shared" si="938"/>
        <v>31816.05838969833</v>
      </c>
      <c r="Z1132" s="1">
        <f t="shared" si="939"/>
        <v>37608.248423040306</v>
      </c>
      <c r="AA1132" s="1">
        <f t="shared" si="940"/>
        <v>35356.87315357539</v>
      </c>
      <c r="AB1132" s="1">
        <f t="shared" si="941"/>
        <v>-2251.3752694649156</v>
      </c>
      <c r="AC1132" s="1">
        <f t="shared" si="942"/>
        <v>-1519.0487031955688</v>
      </c>
      <c r="AD1132" s="1">
        <f t="shared" si="943"/>
        <v>732.32656626934681</v>
      </c>
      <c r="AE1132" s="4">
        <f t="shared" si="944"/>
        <v>42976</v>
      </c>
      <c r="AF1132" s="4">
        <f t="shared" si="945"/>
        <v>29730.400000000001</v>
      </c>
      <c r="AG1132" s="4">
        <f t="shared" si="946"/>
        <v>32856.361600000004</v>
      </c>
      <c r="AH1132" s="4">
        <f t="shared" si="947"/>
        <v>34790.2192</v>
      </c>
      <c r="AI1132" s="4">
        <f t="shared" si="948"/>
        <v>36353.199999999997</v>
      </c>
      <c r="AJ1132" s="4">
        <f t="shared" si="949"/>
        <v>37916.180800000002</v>
      </c>
      <c r="AK1132" s="4">
        <f t="shared" si="950"/>
        <v>40141.441599999998</v>
      </c>
      <c r="AL1132" s="4">
        <f t="shared" si="951"/>
        <v>47444.11</v>
      </c>
      <c r="AM1132" s="4">
        <f t="shared" si="952"/>
        <v>29730.400000000001</v>
      </c>
      <c r="AN1132" s="4">
        <f t="shared" si="953"/>
        <v>33910.83556</v>
      </c>
      <c r="AO1132" s="4">
        <f t="shared" si="954"/>
        <v>36497.037219999998</v>
      </c>
      <c r="AP1132" s="4">
        <f t="shared" si="955"/>
        <v>38587.255000000005</v>
      </c>
      <c r="AQ1132" s="4">
        <f t="shared" si="956"/>
        <v>40677.472779999996</v>
      </c>
      <c r="AR1132" s="4">
        <f t="shared" si="957"/>
        <v>43653.376060000002</v>
      </c>
      <c r="AS1132" s="4">
        <f t="shared" si="958"/>
        <v>48189.84</v>
      </c>
      <c r="AT1132" s="4">
        <f t="shared" si="959"/>
        <v>29730.400000000001</v>
      </c>
      <c r="AU1132" s="4">
        <f t="shared" si="960"/>
        <v>34086.827839999998</v>
      </c>
      <c r="AV1132" s="4">
        <f t="shared" si="961"/>
        <v>36781.906080000001</v>
      </c>
      <c r="AW1132" s="4">
        <f t="shared" si="962"/>
        <v>38960.119999999995</v>
      </c>
      <c r="AX1132" s="4">
        <f t="shared" si="963"/>
        <v>41138.333919999997</v>
      </c>
      <c r="AY1132" s="4">
        <f t="shared" si="964"/>
        <v>44239.519840000001</v>
      </c>
      <c r="AZ1132" s="1">
        <f t="shared" si="965"/>
        <v>41455.386285714289</v>
      </c>
      <c r="BA1132" s="1">
        <f t="shared" si="966"/>
        <v>42280.58062637275</v>
      </c>
      <c r="BB1132" s="1">
        <f t="shared" si="967"/>
        <v>0</v>
      </c>
      <c r="BC1132" s="1"/>
      <c r="BD1132" s="6">
        <f t="shared" si="968"/>
        <v>0</v>
      </c>
      <c r="BE1132" s="6"/>
      <c r="BF1132">
        <f t="shared" si="969"/>
        <v>3332355.5338419955</v>
      </c>
      <c r="BG1132">
        <f t="shared" si="970"/>
        <v>36358.409314106357</v>
      </c>
      <c r="BH1132">
        <f t="shared" si="971"/>
        <v>2928.59</v>
      </c>
      <c r="BI1132">
        <f t="shared" si="972"/>
        <v>2249.5491753408928</v>
      </c>
      <c r="BJ1132">
        <f t="shared" si="973"/>
        <v>12.090511105285241</v>
      </c>
      <c r="BK1132">
        <f t="shared" si="974"/>
        <v>5.6900863780469253</v>
      </c>
    </row>
    <row r="1133" spans="1:63" x14ac:dyDescent="0.35">
      <c r="A1133" s="2">
        <v>1652054400000</v>
      </c>
      <c r="B1133" s="3">
        <v>44690</v>
      </c>
      <c r="C1133" s="2" t="s">
        <v>9</v>
      </c>
      <c r="D1133" s="2">
        <v>34038.39</v>
      </c>
      <c r="E1133" s="2">
        <v>34243.15</v>
      </c>
      <c r="F1133" s="2">
        <v>30033.33</v>
      </c>
      <c r="G1133" s="2">
        <v>30076.31</v>
      </c>
      <c r="H1133" s="2">
        <v>191876.92642800001</v>
      </c>
      <c r="I1133" s="2">
        <v>6166367111.2757196</v>
      </c>
      <c r="J1133" s="2">
        <f t="shared" si="923"/>
        <v>-11.640059462254394</v>
      </c>
      <c r="K1133" s="2">
        <f t="shared" si="924"/>
        <v>-20.283204276821902</v>
      </c>
      <c r="L1133" s="2">
        <f t="shared" si="925"/>
        <v>-28.659557838982796</v>
      </c>
      <c r="M1133" s="1">
        <f t="shared" si="926"/>
        <v>3.0331333361274821</v>
      </c>
      <c r="N1133" s="1">
        <f t="shared" si="927"/>
        <v>-0.67262240613959257</v>
      </c>
      <c r="O1133" s="1">
        <f t="shared" si="928"/>
        <v>0.42711356546065365</v>
      </c>
      <c r="P1133" s="2">
        <f t="shared" si="929"/>
        <v>0</v>
      </c>
      <c r="Q1133" s="2">
        <f t="shared" si="930"/>
        <v>3962.09</v>
      </c>
      <c r="R1133" s="2">
        <f t="shared" si="931"/>
        <v>320.34500000000014</v>
      </c>
      <c r="S1133" s="2">
        <f t="shared" si="932"/>
        <v>1059.6142857142859</v>
      </c>
      <c r="T1133" s="1">
        <f t="shared" si="933"/>
        <v>23.214090684870101</v>
      </c>
      <c r="U1133" s="1">
        <f t="shared" si="934"/>
        <v>39633.872952444675</v>
      </c>
      <c r="V1133" s="1">
        <f t="shared" si="935"/>
        <v>38037.441999999995</v>
      </c>
      <c r="W1133" s="1">
        <f t="shared" si="936"/>
        <v>2547.4097196477837</v>
      </c>
      <c r="X1133" s="1">
        <f t="shared" si="937"/>
        <v>43132.261439295566</v>
      </c>
      <c r="Y1133" s="1">
        <f t="shared" si="938"/>
        <v>32942.622560704425</v>
      </c>
      <c r="Z1133" s="1">
        <f t="shared" si="939"/>
        <v>38135.540296883533</v>
      </c>
      <c r="AA1133" s="1">
        <f t="shared" si="940"/>
        <v>36145.922817861821</v>
      </c>
      <c r="AB1133" s="1">
        <f t="shared" si="941"/>
        <v>-1989.6174790217119</v>
      </c>
      <c r="AC1133" s="1">
        <f t="shared" si="942"/>
        <v>-1335.9670616282322</v>
      </c>
      <c r="AD1133" s="1">
        <f t="shared" si="943"/>
        <v>653.65041739347976</v>
      </c>
      <c r="AE1133" s="4">
        <f t="shared" si="944"/>
        <v>42976</v>
      </c>
      <c r="AF1133" s="4">
        <f t="shared" si="945"/>
        <v>30033.33</v>
      </c>
      <c r="AG1133" s="4">
        <f t="shared" si="946"/>
        <v>33087.80012</v>
      </c>
      <c r="AH1133" s="4">
        <f t="shared" si="947"/>
        <v>34977.429940000002</v>
      </c>
      <c r="AI1133" s="4">
        <f t="shared" si="948"/>
        <v>36504.665000000001</v>
      </c>
      <c r="AJ1133" s="4">
        <f t="shared" si="949"/>
        <v>38031.90006</v>
      </c>
      <c r="AK1133" s="4">
        <f t="shared" si="950"/>
        <v>40206.268620000003</v>
      </c>
      <c r="AL1133" s="4">
        <f t="shared" si="951"/>
        <v>47600</v>
      </c>
      <c r="AM1133" s="4">
        <f t="shared" si="952"/>
        <v>30033.33</v>
      </c>
      <c r="AN1133" s="4">
        <f t="shared" si="953"/>
        <v>34179.064120000003</v>
      </c>
      <c r="AO1133" s="4">
        <f t="shared" si="954"/>
        <v>36743.797940000004</v>
      </c>
      <c r="AP1133" s="4">
        <f t="shared" si="955"/>
        <v>38816.665000000001</v>
      </c>
      <c r="AQ1133" s="4">
        <f t="shared" si="956"/>
        <v>40889.532059999998</v>
      </c>
      <c r="AR1133" s="4">
        <f t="shared" si="957"/>
        <v>43840.732620000002</v>
      </c>
      <c r="AS1133" s="4">
        <f t="shared" si="958"/>
        <v>48189.84</v>
      </c>
      <c r="AT1133" s="4">
        <f t="shared" si="959"/>
        <v>30033.33</v>
      </c>
      <c r="AU1133" s="4">
        <f t="shared" si="960"/>
        <v>34318.266360000001</v>
      </c>
      <c r="AV1133" s="4">
        <f t="shared" si="961"/>
        <v>36969.116820000003</v>
      </c>
      <c r="AW1133" s="4">
        <f t="shared" si="962"/>
        <v>39111.584999999999</v>
      </c>
      <c r="AX1133" s="4">
        <f t="shared" si="963"/>
        <v>41254.053180000003</v>
      </c>
      <c r="AY1133" s="4">
        <f t="shared" si="964"/>
        <v>44304.346859999998</v>
      </c>
      <c r="AZ1133" s="1">
        <f t="shared" si="965"/>
        <v>41583.048999999999</v>
      </c>
      <c r="BA1133" s="1">
        <f t="shared" si="966"/>
        <v>42434.874881528536</v>
      </c>
      <c r="BB1133" s="1">
        <f t="shared" si="967"/>
        <v>0</v>
      </c>
      <c r="BC1133" s="1"/>
      <c r="BD1133" s="6">
        <f t="shared" si="968"/>
        <v>1</v>
      </c>
      <c r="BE1133" s="6" t="str">
        <f t="shared" si="975"/>
        <v>$33,714–$32,659</v>
      </c>
      <c r="BF1133">
        <f t="shared" si="969"/>
        <v>3166823.5307319956</v>
      </c>
      <c r="BG1133">
        <f t="shared" si="970"/>
        <v>37272.310649095343</v>
      </c>
      <c r="BH1133">
        <f t="shared" si="971"/>
        <v>4209.82</v>
      </c>
      <c r="BI1133">
        <f t="shared" si="972"/>
        <v>2145.0813561625687</v>
      </c>
      <c r="BJ1133">
        <f t="shared" si="973"/>
        <v>0.39929468467982643</v>
      </c>
      <c r="BK1133">
        <f t="shared" si="974"/>
        <v>5.4709304117368305</v>
      </c>
    </row>
    <row r="1134" spans="1:63" x14ac:dyDescent="0.35">
      <c r="A1134" s="2">
        <v>1651968000000</v>
      </c>
      <c r="B1134" s="3">
        <v>44689</v>
      </c>
      <c r="C1134" s="2" t="s">
        <v>9</v>
      </c>
      <c r="D1134" s="2">
        <v>35472.400000000001</v>
      </c>
      <c r="E1134" s="2">
        <v>35514.22</v>
      </c>
      <c r="F1134" s="2">
        <v>33713.949999999997</v>
      </c>
      <c r="G1134" s="2">
        <v>34038.400000000001</v>
      </c>
      <c r="H1134" s="2">
        <v>72445.64344</v>
      </c>
      <c r="I1134" s="2">
        <v>2498365159.9945798</v>
      </c>
      <c r="J1134" s="2">
        <f t="shared" si="923"/>
        <v>-4.0425525317014106</v>
      </c>
      <c r="K1134" s="2">
        <f t="shared" si="924"/>
        <v>-11.646311137968022</v>
      </c>
      <c r="L1134" s="2">
        <f t="shared" si="925"/>
        <v>-20.385405144832163</v>
      </c>
      <c r="M1134" s="1">
        <f t="shared" si="926"/>
        <v>-13.173457781223826</v>
      </c>
      <c r="N1134" s="1">
        <f t="shared" si="927"/>
        <v>-7.9601567641252302</v>
      </c>
      <c r="O1134" s="1">
        <f t="shared" si="928"/>
        <v>-8.5581872238413084</v>
      </c>
      <c r="P1134" s="2">
        <f t="shared" si="929"/>
        <v>0</v>
      </c>
      <c r="Q1134" s="2">
        <f t="shared" si="930"/>
        <v>1433.989999999998</v>
      </c>
      <c r="R1134" s="2">
        <f t="shared" si="931"/>
        <v>390.05571428571471</v>
      </c>
      <c r="S1134" s="2">
        <f t="shared" si="932"/>
        <v>776.60785714285726</v>
      </c>
      <c r="T1134" s="1">
        <f t="shared" si="933"/>
        <v>33.433435639727236</v>
      </c>
      <c r="U1134" s="1">
        <f t="shared" si="934"/>
        <v>40023.977562748536</v>
      </c>
      <c r="V1134" s="1">
        <f t="shared" si="935"/>
        <v>38608.285500000005</v>
      </c>
      <c r="W1134" s="1">
        <f t="shared" si="936"/>
        <v>1895.1409178276824</v>
      </c>
      <c r="X1134" s="1">
        <f t="shared" si="937"/>
        <v>42398.567335655367</v>
      </c>
      <c r="Y1134" s="1">
        <f t="shared" si="938"/>
        <v>34818.003664344644</v>
      </c>
      <c r="Z1134" s="1">
        <f t="shared" si="939"/>
        <v>38780.278720634218</v>
      </c>
      <c r="AA1134" s="1">
        <f t="shared" si="940"/>
        <v>37249.488784745787</v>
      </c>
      <c r="AB1134" s="1">
        <f t="shared" si="941"/>
        <v>-1530.7899358884315</v>
      </c>
      <c r="AC1134" s="1">
        <f t="shared" si="942"/>
        <v>-1172.5544572798622</v>
      </c>
      <c r="AD1134" s="1">
        <f t="shared" si="943"/>
        <v>358.23547860856934</v>
      </c>
      <c r="AE1134" s="4">
        <f t="shared" si="944"/>
        <v>42976</v>
      </c>
      <c r="AF1134" s="4">
        <f t="shared" si="945"/>
        <v>33713.949999999997</v>
      </c>
      <c r="AG1134" s="4">
        <f t="shared" si="946"/>
        <v>35899.793799999999</v>
      </c>
      <c r="AH1134" s="4">
        <f t="shared" si="947"/>
        <v>37252.053099999997</v>
      </c>
      <c r="AI1134" s="4">
        <f t="shared" si="948"/>
        <v>38344.974999999999</v>
      </c>
      <c r="AJ1134" s="4">
        <f t="shared" si="949"/>
        <v>39437.8969</v>
      </c>
      <c r="AK1134" s="4">
        <f t="shared" si="950"/>
        <v>40993.921300000002</v>
      </c>
      <c r="AL1134" s="4">
        <f t="shared" si="951"/>
        <v>47700.22</v>
      </c>
      <c r="AM1134" s="4">
        <f t="shared" si="952"/>
        <v>33713.949999999997</v>
      </c>
      <c r="AN1134" s="4">
        <f t="shared" si="953"/>
        <v>37014.709719999999</v>
      </c>
      <c r="AO1134" s="4">
        <f t="shared" si="954"/>
        <v>39056.705139999998</v>
      </c>
      <c r="AP1134" s="4">
        <f t="shared" si="955"/>
        <v>40707.084999999999</v>
      </c>
      <c r="AQ1134" s="4">
        <f t="shared" si="956"/>
        <v>42357.46486</v>
      </c>
      <c r="AR1134" s="4">
        <f t="shared" si="957"/>
        <v>44707.158219999998</v>
      </c>
      <c r="AS1134" s="4">
        <f t="shared" si="958"/>
        <v>48189.84</v>
      </c>
      <c r="AT1134" s="4">
        <f t="shared" si="959"/>
        <v>33713.949999999997</v>
      </c>
      <c r="AU1134" s="4">
        <f t="shared" si="960"/>
        <v>37130.260039999994</v>
      </c>
      <c r="AV1134" s="4">
        <f t="shared" si="961"/>
        <v>39243.739979999998</v>
      </c>
      <c r="AW1134" s="4">
        <f t="shared" si="962"/>
        <v>40951.894999999997</v>
      </c>
      <c r="AX1134" s="4">
        <f t="shared" si="963"/>
        <v>42660.050019999995</v>
      </c>
      <c r="AY1134" s="4">
        <f t="shared" si="964"/>
        <v>45091.999539999997</v>
      </c>
      <c r="AZ1134" s="1">
        <f t="shared" si="965"/>
        <v>41703.319357142864</v>
      </c>
      <c r="BA1134" s="1">
        <f t="shared" si="966"/>
        <v>42604.170290864538</v>
      </c>
      <c r="BB1134" s="1">
        <f t="shared" si="967"/>
        <v>0</v>
      </c>
      <c r="BC1134" s="1"/>
      <c r="BD1134" s="6">
        <f t="shared" si="968"/>
        <v>1</v>
      </c>
      <c r="BE1134" s="6" t="str">
        <f t="shared" si="975"/>
        <v>$34,785–$34,243</v>
      </c>
      <c r="BF1134">
        <f t="shared" si="969"/>
        <v>3358700.4571599956</v>
      </c>
      <c r="BG1134">
        <f t="shared" si="970"/>
        <v>38510.178606370471</v>
      </c>
      <c r="BH1134">
        <f t="shared" si="971"/>
        <v>1800.2700000000041</v>
      </c>
      <c r="BI1134">
        <f t="shared" si="972"/>
        <v>1827.4292571106562</v>
      </c>
      <c r="BJ1134">
        <f t="shared" si="973"/>
        <v>4.5804533441757069</v>
      </c>
      <c r="BK1134">
        <f t="shared" si="974"/>
        <v>9.88575120832256</v>
      </c>
    </row>
    <row r="1135" spans="1:63" x14ac:dyDescent="0.35">
      <c r="A1135" s="2">
        <v>1651881600000</v>
      </c>
      <c r="B1135" s="3">
        <v>44688</v>
      </c>
      <c r="C1135" s="2" t="s">
        <v>9</v>
      </c>
      <c r="D1135" s="2">
        <v>36013.769999999997</v>
      </c>
      <c r="E1135" s="2">
        <v>36146.300000000003</v>
      </c>
      <c r="F1135" s="2">
        <v>34785</v>
      </c>
      <c r="G1135" s="2">
        <v>35472.39</v>
      </c>
      <c r="H1135" s="2">
        <v>34281.706819999999</v>
      </c>
      <c r="I1135" s="2">
        <v>1222539413.64009</v>
      </c>
      <c r="J1135" s="2">
        <f t="shared" si="923"/>
        <v>-1.5032583370194161</v>
      </c>
      <c r="K1135" s="2">
        <f t="shared" si="924"/>
        <v>-7.7881167245280842</v>
      </c>
      <c r="L1135" s="2">
        <f t="shared" si="925"/>
        <v>-16.045674513472854</v>
      </c>
      <c r="M1135" s="1">
        <f t="shared" si="926"/>
        <v>-4.2128595938704461</v>
      </c>
      <c r="N1135" s="1">
        <f t="shared" si="927"/>
        <v>-15.182653325586458</v>
      </c>
      <c r="O1135" s="1">
        <f t="shared" si="928"/>
        <v>-11.556283633552747</v>
      </c>
      <c r="P1135" s="2">
        <f t="shared" si="929"/>
        <v>0</v>
      </c>
      <c r="Q1135" s="2">
        <f t="shared" si="930"/>
        <v>541.37999999999738</v>
      </c>
      <c r="R1135" s="2">
        <f t="shared" si="931"/>
        <v>390.66500000000036</v>
      </c>
      <c r="S1135" s="2">
        <f t="shared" si="932"/>
        <v>674.18000000000029</v>
      </c>
      <c r="T1135" s="1">
        <f t="shared" si="933"/>
        <v>36.687499119590193</v>
      </c>
      <c r="U1135" s="1">
        <f t="shared" si="934"/>
        <v>40268.286851023986</v>
      </c>
      <c r="V1135" s="1">
        <f t="shared" si="935"/>
        <v>38946.422000000006</v>
      </c>
      <c r="W1135" s="1">
        <f t="shared" si="936"/>
        <v>1635.0713995712852</v>
      </c>
      <c r="X1135" s="1">
        <f t="shared" si="937"/>
        <v>42216.564799142579</v>
      </c>
      <c r="Y1135" s="1">
        <f t="shared" si="938"/>
        <v>35676.279200857432</v>
      </c>
      <c r="Z1135" s="1">
        <f t="shared" si="939"/>
        <v>39159.629018284955</v>
      </c>
      <c r="AA1135" s="1">
        <f t="shared" si="940"/>
        <v>37833.323109245022</v>
      </c>
      <c r="AB1135" s="1">
        <f t="shared" si="941"/>
        <v>-1326.3059090399329</v>
      </c>
      <c r="AC1135" s="1">
        <f t="shared" si="942"/>
        <v>-1082.9955876277197</v>
      </c>
      <c r="AD1135" s="1">
        <f t="shared" si="943"/>
        <v>243.31032141221317</v>
      </c>
      <c r="AE1135" s="4">
        <f t="shared" si="944"/>
        <v>42976</v>
      </c>
      <c r="AF1135" s="4">
        <f t="shared" si="945"/>
        <v>34785</v>
      </c>
      <c r="AG1135" s="4">
        <f t="shared" si="946"/>
        <v>36718.076000000001</v>
      </c>
      <c r="AH1135" s="4">
        <f t="shared" si="947"/>
        <v>37913.962</v>
      </c>
      <c r="AI1135" s="4">
        <f t="shared" si="948"/>
        <v>38880.5</v>
      </c>
      <c r="AJ1135" s="4">
        <f t="shared" si="949"/>
        <v>39847.038</v>
      </c>
      <c r="AK1135" s="4">
        <f t="shared" si="950"/>
        <v>41223.126000000004</v>
      </c>
      <c r="AL1135" s="4">
        <f t="shared" si="951"/>
        <v>48096.47</v>
      </c>
      <c r="AM1135" s="4">
        <f t="shared" si="952"/>
        <v>34785</v>
      </c>
      <c r="AN1135" s="4">
        <f t="shared" si="953"/>
        <v>37926.50692</v>
      </c>
      <c r="AO1135" s="4">
        <f t="shared" si="954"/>
        <v>39869.981540000001</v>
      </c>
      <c r="AP1135" s="4">
        <f t="shared" si="955"/>
        <v>41440.735000000001</v>
      </c>
      <c r="AQ1135" s="4">
        <f t="shared" si="956"/>
        <v>43011.48846</v>
      </c>
      <c r="AR1135" s="4">
        <f t="shared" si="957"/>
        <v>45247.815419999999</v>
      </c>
      <c r="AS1135" s="4">
        <f t="shared" si="958"/>
        <v>48189.84</v>
      </c>
      <c r="AT1135" s="4">
        <f t="shared" si="959"/>
        <v>34785</v>
      </c>
      <c r="AU1135" s="4">
        <f t="shared" si="960"/>
        <v>37948.542239999995</v>
      </c>
      <c r="AV1135" s="4">
        <f t="shared" si="961"/>
        <v>39905.648880000001</v>
      </c>
      <c r="AW1135" s="4">
        <f t="shared" si="962"/>
        <v>41487.42</v>
      </c>
      <c r="AX1135" s="4">
        <f t="shared" si="963"/>
        <v>43069.191119999996</v>
      </c>
      <c r="AY1135" s="4">
        <f t="shared" si="964"/>
        <v>45321.204239999999</v>
      </c>
      <c r="AZ1135" s="1">
        <f t="shared" si="965"/>
        <v>41793.62528571429</v>
      </c>
      <c r="BA1135" s="1">
        <f t="shared" si="966"/>
        <v>42721.509609917477</v>
      </c>
      <c r="BB1135" s="1">
        <f t="shared" si="967"/>
        <v>0</v>
      </c>
      <c r="BC1135" s="1"/>
      <c r="BD1135" s="6">
        <f t="shared" si="968"/>
        <v>0</v>
      </c>
      <c r="BE1135" s="6"/>
      <c r="BF1135">
        <f t="shared" si="969"/>
        <v>3431146.1005999953</v>
      </c>
      <c r="BG1135">
        <f t="shared" si="970"/>
        <v>38895.416914484238</v>
      </c>
      <c r="BH1135">
        <f t="shared" si="971"/>
        <v>1361.3000000000029</v>
      </c>
      <c r="BI1135">
        <f t="shared" si="972"/>
        <v>1831.6076043584487</v>
      </c>
      <c r="BJ1135">
        <f t="shared" si="973"/>
        <v>11.433043206354956</v>
      </c>
      <c r="BK1135">
        <f t="shared" si="974"/>
        <v>14.617262119479825</v>
      </c>
    </row>
    <row r="1136" spans="1:63" x14ac:dyDescent="0.35">
      <c r="A1136" s="2">
        <v>1651795200000</v>
      </c>
      <c r="B1136" s="3">
        <v>44687</v>
      </c>
      <c r="C1136" s="2" t="s">
        <v>9</v>
      </c>
      <c r="D1136" s="2">
        <v>36552.97</v>
      </c>
      <c r="E1136" s="2">
        <v>36675.629999999997</v>
      </c>
      <c r="F1136" s="2">
        <v>35258</v>
      </c>
      <c r="G1136" s="2">
        <v>36013.769999999997</v>
      </c>
      <c r="H1136" s="2">
        <v>68437.801869999996</v>
      </c>
      <c r="I1136" s="2">
        <v>2466507512.1820202</v>
      </c>
      <c r="J1136" s="2">
        <f t="shared" si="923"/>
        <v>-1.4751195320106802</v>
      </c>
      <c r="K1136" s="2">
        <f t="shared" si="924"/>
        <v>-4.2970917439969547</v>
      </c>
      <c r="L1136" s="2">
        <f t="shared" si="925"/>
        <v>-17.103368712824444</v>
      </c>
      <c r="M1136" s="1">
        <f t="shared" si="926"/>
        <v>-1.5262010820246321</v>
      </c>
      <c r="N1136" s="1">
        <f t="shared" si="927"/>
        <v>-18.678188926069108</v>
      </c>
      <c r="O1136" s="1">
        <f t="shared" si="928"/>
        <v>-16.922860339253564</v>
      </c>
      <c r="P1136" s="2">
        <f t="shared" si="929"/>
        <v>0</v>
      </c>
      <c r="Q1136" s="2">
        <f t="shared" si="930"/>
        <v>539.20000000000437</v>
      </c>
      <c r="R1136" s="2">
        <f t="shared" si="931"/>
        <v>390.66500000000036</v>
      </c>
      <c r="S1136" s="2">
        <f t="shared" si="932"/>
        <v>654.6228571428577</v>
      </c>
      <c r="T1136" s="1">
        <f t="shared" si="933"/>
        <v>37.37391545596121</v>
      </c>
      <c r="U1136" s="1">
        <f t="shared" si="934"/>
        <v>40464.03774290251</v>
      </c>
      <c r="V1136" s="1">
        <f t="shared" si="935"/>
        <v>39156.708500000015</v>
      </c>
      <c r="W1136" s="1">
        <f t="shared" si="936"/>
        <v>1432.6766037465507</v>
      </c>
      <c r="X1136" s="1">
        <f t="shared" si="937"/>
        <v>42022.061707493114</v>
      </c>
      <c r="Y1136" s="1">
        <f t="shared" si="938"/>
        <v>36291.355292506916</v>
      </c>
      <c r="Z1136" s="1">
        <f t="shared" si="939"/>
        <v>39454.608139747754</v>
      </c>
      <c r="AA1136" s="1">
        <f t="shared" si="940"/>
        <v>38262.583674562302</v>
      </c>
      <c r="AB1136" s="1">
        <f t="shared" si="941"/>
        <v>-1192.0244651854518</v>
      </c>
      <c r="AC1136" s="1">
        <f t="shared" si="942"/>
        <v>-1022.1680072746663</v>
      </c>
      <c r="AD1136" s="1">
        <f t="shared" si="943"/>
        <v>169.85645791078559</v>
      </c>
      <c r="AE1136" s="4">
        <f t="shared" si="944"/>
        <v>42976</v>
      </c>
      <c r="AF1136" s="4">
        <f t="shared" si="945"/>
        <v>35258</v>
      </c>
      <c r="AG1136" s="4">
        <f t="shared" si="946"/>
        <v>37079.447999999997</v>
      </c>
      <c r="AH1136" s="4">
        <f t="shared" si="947"/>
        <v>38206.275999999998</v>
      </c>
      <c r="AI1136" s="4">
        <f t="shared" si="948"/>
        <v>39117</v>
      </c>
      <c r="AJ1136" s="4">
        <f t="shared" si="949"/>
        <v>40027.724000000002</v>
      </c>
      <c r="AK1136" s="4">
        <f t="shared" si="950"/>
        <v>41324.347999999998</v>
      </c>
      <c r="AL1136" s="4">
        <f t="shared" si="951"/>
        <v>48189.84</v>
      </c>
      <c r="AM1136" s="4">
        <f t="shared" si="952"/>
        <v>35258</v>
      </c>
      <c r="AN1136" s="4">
        <f t="shared" si="953"/>
        <v>38309.914239999998</v>
      </c>
      <c r="AO1136" s="4">
        <f t="shared" si="954"/>
        <v>40197.962879999999</v>
      </c>
      <c r="AP1136" s="4">
        <f t="shared" si="955"/>
        <v>41723.919999999998</v>
      </c>
      <c r="AQ1136" s="4">
        <f t="shared" si="956"/>
        <v>43249.877119999997</v>
      </c>
      <c r="AR1136" s="4">
        <f t="shared" si="957"/>
        <v>45422.426240000001</v>
      </c>
      <c r="AS1136" s="4">
        <f t="shared" si="958"/>
        <v>48189.84</v>
      </c>
      <c r="AT1136" s="4">
        <f t="shared" si="959"/>
        <v>35258</v>
      </c>
      <c r="AU1136" s="4">
        <f t="shared" si="960"/>
        <v>38309.914239999998</v>
      </c>
      <c r="AV1136" s="4">
        <f t="shared" si="961"/>
        <v>40197.962879999999</v>
      </c>
      <c r="AW1136" s="4">
        <f t="shared" si="962"/>
        <v>41723.919999999998</v>
      </c>
      <c r="AX1136" s="4">
        <f t="shared" si="963"/>
        <v>43249.877119999997</v>
      </c>
      <c r="AY1136" s="4">
        <f t="shared" si="964"/>
        <v>45422.426240000001</v>
      </c>
      <c r="AZ1136" s="1">
        <f t="shared" si="965"/>
        <v>41874.783071428581</v>
      </c>
      <c r="BA1136" s="1">
        <f t="shared" si="966"/>
        <v>42820.81261827251</v>
      </c>
      <c r="BB1136" s="1">
        <f t="shared" si="967"/>
        <v>0</v>
      </c>
      <c r="BC1136" s="1"/>
      <c r="BD1136" s="6">
        <f t="shared" si="968"/>
        <v>0</v>
      </c>
      <c r="BE1136" s="6"/>
      <c r="BF1136">
        <f t="shared" si="969"/>
        <v>3465427.8074199953</v>
      </c>
      <c r="BG1136">
        <f t="shared" si="970"/>
        <v>39035.823597754672</v>
      </c>
      <c r="BH1136">
        <f t="shared" si="971"/>
        <v>1417.6299999999974</v>
      </c>
      <c r="BI1136">
        <f t="shared" si="972"/>
        <v>1903.9626204135941</v>
      </c>
      <c r="BJ1136">
        <f t="shared" si="973"/>
        <v>13.643757074437017</v>
      </c>
      <c r="BK1136">
        <f t="shared" si="974"/>
        <v>24.543734940702876</v>
      </c>
    </row>
    <row r="1137" spans="1:63" x14ac:dyDescent="0.35">
      <c r="A1137" s="2">
        <v>1651708800000</v>
      </c>
      <c r="B1137" s="3">
        <v>44686</v>
      </c>
      <c r="C1137" s="2" t="s">
        <v>9</v>
      </c>
      <c r="D1137" s="2">
        <v>39690</v>
      </c>
      <c r="E1137" s="2">
        <v>39845.51</v>
      </c>
      <c r="F1137" s="2">
        <v>35571.9</v>
      </c>
      <c r="G1137" s="2">
        <v>36552.97</v>
      </c>
      <c r="H1137" s="2">
        <v>88722.433550000002</v>
      </c>
      <c r="I1137" s="2">
        <v>3329684235.9639502</v>
      </c>
      <c r="J1137" s="2">
        <f t="shared" si="923"/>
        <v>-7.903829680020154</v>
      </c>
      <c r="K1137" s="2">
        <f t="shared" si="924"/>
        <v>-5.2936422867485851</v>
      </c>
      <c r="L1137" s="2">
        <f t="shared" si="925"/>
        <v>-15.328765241610759</v>
      </c>
      <c r="M1137" s="1">
        <f t="shared" si="926"/>
        <v>-1.4972050968282533</v>
      </c>
      <c r="N1137" s="1">
        <f t="shared" si="927"/>
        <v>-20.581692814564729</v>
      </c>
      <c r="O1137" s="1">
        <f t="shared" si="928"/>
        <v>-18.299279100986869</v>
      </c>
      <c r="P1137" s="2">
        <f t="shared" si="929"/>
        <v>0</v>
      </c>
      <c r="Q1137" s="2">
        <f t="shared" si="930"/>
        <v>3137.0299999999988</v>
      </c>
      <c r="R1137" s="2">
        <f t="shared" si="931"/>
        <v>390.66500000000036</v>
      </c>
      <c r="S1137" s="2">
        <f t="shared" si="932"/>
        <v>671.16785714285754</v>
      </c>
      <c r="T1137" s="1">
        <f t="shared" si="933"/>
        <v>36.791571985367625</v>
      </c>
      <c r="U1137" s="1">
        <f t="shared" si="934"/>
        <v>40645.681324245474</v>
      </c>
      <c r="V1137" s="1">
        <f t="shared" si="935"/>
        <v>39374.955499999996</v>
      </c>
      <c r="W1137" s="1">
        <f t="shared" si="936"/>
        <v>1259.2425344129501</v>
      </c>
      <c r="X1137" s="1">
        <f t="shared" si="937"/>
        <v>41893.440568825899</v>
      </c>
      <c r="Y1137" s="1">
        <f t="shared" si="938"/>
        <v>36856.470431174093</v>
      </c>
      <c r="Z1137" s="1">
        <f t="shared" si="939"/>
        <v>39729.875190927574</v>
      </c>
      <c r="AA1137" s="1">
        <f t="shared" si="940"/>
        <v>38671.458888119087</v>
      </c>
      <c r="AB1137" s="1">
        <f t="shared" si="941"/>
        <v>-1058.4163028084877</v>
      </c>
      <c r="AC1137" s="1">
        <f t="shared" si="942"/>
        <v>-979.70389279696985</v>
      </c>
      <c r="AD1137" s="1">
        <f t="shared" si="943"/>
        <v>78.712410011517818</v>
      </c>
      <c r="AE1137" s="4">
        <f t="shared" si="944"/>
        <v>42976</v>
      </c>
      <c r="AF1137" s="4">
        <f t="shared" si="945"/>
        <v>35571.9</v>
      </c>
      <c r="AG1137" s="4">
        <f t="shared" si="946"/>
        <v>37319.267599999999</v>
      </c>
      <c r="AH1137" s="4">
        <f t="shared" si="947"/>
        <v>38400.266199999998</v>
      </c>
      <c r="AI1137" s="4">
        <f t="shared" si="948"/>
        <v>39273.949999999997</v>
      </c>
      <c r="AJ1137" s="4">
        <f t="shared" si="949"/>
        <v>40147.633800000003</v>
      </c>
      <c r="AK1137" s="4">
        <f t="shared" si="950"/>
        <v>41391.522599999997</v>
      </c>
      <c r="AL1137" s="4">
        <f t="shared" si="951"/>
        <v>48189.84</v>
      </c>
      <c r="AM1137" s="4">
        <f t="shared" si="952"/>
        <v>35571.9</v>
      </c>
      <c r="AN1137" s="4">
        <f t="shared" si="953"/>
        <v>38549.733840000001</v>
      </c>
      <c r="AO1137" s="4">
        <f t="shared" si="954"/>
        <v>40391.953079999999</v>
      </c>
      <c r="AP1137" s="4">
        <f t="shared" si="955"/>
        <v>41880.869999999995</v>
      </c>
      <c r="AQ1137" s="4">
        <f t="shared" si="956"/>
        <v>43369.786919999999</v>
      </c>
      <c r="AR1137" s="4">
        <f t="shared" si="957"/>
        <v>45489.600839999999</v>
      </c>
      <c r="AS1137" s="4">
        <f t="shared" si="958"/>
        <v>48189.84</v>
      </c>
      <c r="AT1137" s="4">
        <f t="shared" si="959"/>
        <v>35571.9</v>
      </c>
      <c r="AU1137" s="4">
        <f t="shared" si="960"/>
        <v>38549.733840000001</v>
      </c>
      <c r="AV1137" s="4">
        <f t="shared" si="961"/>
        <v>40391.953079999999</v>
      </c>
      <c r="AW1137" s="4">
        <f t="shared" si="962"/>
        <v>41880.869999999995</v>
      </c>
      <c r="AX1137" s="4">
        <f t="shared" si="963"/>
        <v>43369.786919999999</v>
      </c>
      <c r="AY1137" s="4">
        <f t="shared" si="964"/>
        <v>45489.600839999999</v>
      </c>
      <c r="AZ1137" s="1">
        <f t="shared" si="965"/>
        <v>41947.050428571449</v>
      </c>
      <c r="BA1137" s="1">
        <f t="shared" si="966"/>
        <v>42914.059777426926</v>
      </c>
      <c r="BB1137" s="1">
        <f t="shared" si="967"/>
        <v>0</v>
      </c>
      <c r="BC1137" s="1"/>
      <c r="BD1137" s="6">
        <f t="shared" si="968"/>
        <v>1</v>
      </c>
      <c r="BE1137" s="6" t="str">
        <f t="shared" si="975"/>
        <v>$37,670–$36,676</v>
      </c>
      <c r="BF1137">
        <f t="shared" si="969"/>
        <v>3533865.6092899954</v>
      </c>
      <c r="BG1137">
        <f t="shared" si="970"/>
        <v>39282.24111128303</v>
      </c>
      <c r="BH1137">
        <f t="shared" si="971"/>
        <v>4273.6100000000006</v>
      </c>
      <c r="BI1137">
        <f t="shared" si="972"/>
        <v>1978.7830235541473</v>
      </c>
      <c r="BJ1137">
        <f t="shared" si="973"/>
        <v>18.774986077647505</v>
      </c>
      <c r="BK1137">
        <f t="shared" si="974"/>
        <v>22.038709708312918</v>
      </c>
    </row>
    <row r="1138" spans="1:63" x14ac:dyDescent="0.35">
      <c r="A1138" s="2">
        <v>1651622400000</v>
      </c>
      <c r="B1138" s="3">
        <v>44685</v>
      </c>
      <c r="C1138" s="2" t="s">
        <v>9</v>
      </c>
      <c r="D1138" s="2">
        <v>37728.949999999997</v>
      </c>
      <c r="E1138" s="2">
        <v>40023.769999999997</v>
      </c>
      <c r="F1138" s="2">
        <v>37670</v>
      </c>
      <c r="G1138" s="2">
        <v>39690</v>
      </c>
      <c r="H1138" s="2">
        <v>62574.617359999997</v>
      </c>
      <c r="I1138" s="2">
        <v>2438553987.4535398</v>
      </c>
      <c r="J1138" s="2">
        <f t="shared" si="923"/>
        <v>5.1977327754946883</v>
      </c>
      <c r="K1138" s="2">
        <f t="shared" si="924"/>
        <v>-0.13101984873963463</v>
      </c>
      <c r="L1138" s="2">
        <f t="shared" si="925"/>
        <v>-12.764533474879421</v>
      </c>
      <c r="M1138" s="1">
        <f t="shared" si="926"/>
        <v>-8.5821480443312783</v>
      </c>
      <c r="N1138" s="1">
        <f t="shared" si="927"/>
        <v>-26.671856890904515</v>
      </c>
      <c r="O1138" s="1">
        <f t="shared" si="928"/>
        <v>-25.169538926681788</v>
      </c>
      <c r="P1138" s="2">
        <f t="shared" si="929"/>
        <v>1961.0500000000029</v>
      </c>
      <c r="Q1138" s="2">
        <f t="shared" si="930"/>
        <v>0</v>
      </c>
      <c r="R1138" s="2">
        <f t="shared" si="931"/>
        <v>390.66500000000036</v>
      </c>
      <c r="S1138" s="2">
        <f t="shared" si="932"/>
        <v>509.82142857142907</v>
      </c>
      <c r="T1138" s="1">
        <f t="shared" si="933"/>
        <v>43.38377432514649</v>
      </c>
      <c r="U1138" s="1">
        <f t="shared" si="934"/>
        <v>40812.730766051413</v>
      </c>
      <c r="V1138" s="1">
        <f t="shared" si="935"/>
        <v>39574.902000000002</v>
      </c>
      <c r="W1138" s="1">
        <f t="shared" si="936"/>
        <v>1103.0833909120379</v>
      </c>
      <c r="X1138" s="1">
        <f t="shared" si="937"/>
        <v>41781.068781824077</v>
      </c>
      <c r="Y1138" s="1">
        <f t="shared" si="938"/>
        <v>37368.735218175927</v>
      </c>
      <c r="Z1138" s="1">
        <f t="shared" si="939"/>
        <v>39984.02760620178</v>
      </c>
      <c r="AA1138" s="1">
        <f t="shared" si="940"/>
        <v>39056.638685958918</v>
      </c>
      <c r="AB1138" s="1">
        <f t="shared" si="941"/>
        <v>-927.38892024286179</v>
      </c>
      <c r="AC1138" s="1">
        <f t="shared" si="942"/>
        <v>-960.02579029409026</v>
      </c>
      <c r="AD1138" s="1">
        <f t="shared" si="943"/>
        <v>-32.63687005122847</v>
      </c>
      <c r="AE1138" s="4">
        <f t="shared" si="944"/>
        <v>42976</v>
      </c>
      <c r="AF1138" s="4">
        <f t="shared" si="945"/>
        <v>37386.379999999997</v>
      </c>
      <c r="AG1138" s="4">
        <f t="shared" si="946"/>
        <v>38705.530319999998</v>
      </c>
      <c r="AH1138" s="4">
        <f t="shared" si="947"/>
        <v>39521.614839999995</v>
      </c>
      <c r="AI1138" s="4">
        <f t="shared" si="948"/>
        <v>40181.19</v>
      </c>
      <c r="AJ1138" s="4">
        <f t="shared" si="949"/>
        <v>40840.765159999995</v>
      </c>
      <c r="AK1138" s="4">
        <f t="shared" si="950"/>
        <v>41779.821320000003</v>
      </c>
      <c r="AL1138" s="4">
        <f t="shared" si="951"/>
        <v>48189.84</v>
      </c>
      <c r="AM1138" s="4">
        <f t="shared" si="952"/>
        <v>37386.379999999997</v>
      </c>
      <c r="AN1138" s="4">
        <f t="shared" si="953"/>
        <v>39935.99656</v>
      </c>
      <c r="AO1138" s="4">
        <f t="shared" si="954"/>
        <v>41513.301719999996</v>
      </c>
      <c r="AP1138" s="4">
        <f t="shared" si="955"/>
        <v>42788.11</v>
      </c>
      <c r="AQ1138" s="4">
        <f t="shared" si="956"/>
        <v>44062.918279999998</v>
      </c>
      <c r="AR1138" s="4">
        <f t="shared" si="957"/>
        <v>45877.899559999998</v>
      </c>
      <c r="AS1138" s="4">
        <f t="shared" si="958"/>
        <v>48189.84</v>
      </c>
      <c r="AT1138" s="4">
        <f t="shared" si="959"/>
        <v>37155</v>
      </c>
      <c r="AU1138" s="4">
        <f t="shared" si="960"/>
        <v>39759.222240000003</v>
      </c>
      <c r="AV1138" s="4">
        <f t="shared" si="961"/>
        <v>41370.308879999997</v>
      </c>
      <c r="AW1138" s="4">
        <f t="shared" si="962"/>
        <v>42672.42</v>
      </c>
      <c r="AX1138" s="4">
        <f t="shared" si="963"/>
        <v>43974.53112</v>
      </c>
      <c r="AY1138" s="4">
        <f t="shared" si="964"/>
        <v>45828.384239999999</v>
      </c>
      <c r="AZ1138" s="1">
        <f t="shared" si="965"/>
        <v>42026.189071428584</v>
      </c>
      <c r="BA1138" s="1">
        <f t="shared" si="966"/>
        <v>43001.197993556067</v>
      </c>
      <c r="BB1138" s="1">
        <f t="shared" si="967"/>
        <v>0</v>
      </c>
      <c r="BC1138" s="1"/>
      <c r="BD1138" s="6">
        <f t="shared" si="968"/>
        <v>0</v>
      </c>
      <c r="BE1138" s="6"/>
      <c r="BF1138">
        <f t="shared" si="969"/>
        <v>3622588.0428399956</v>
      </c>
      <c r="BG1138">
        <f t="shared" si="970"/>
        <v>39513.228295203284</v>
      </c>
      <c r="BH1138">
        <f t="shared" si="971"/>
        <v>2353.7699999999968</v>
      </c>
      <c r="BI1138">
        <f t="shared" si="972"/>
        <v>1625.7327194855543</v>
      </c>
      <c r="BJ1138">
        <f t="shared" si="973"/>
        <v>41.212461670024105</v>
      </c>
      <c r="BK1138">
        <f t="shared" si="974"/>
        <v>22.571421074539398</v>
      </c>
    </row>
    <row r="1139" spans="1:63" x14ac:dyDescent="0.35">
      <c r="A1139" s="2">
        <v>1651536000000</v>
      </c>
      <c r="B1139" s="3">
        <v>44684</v>
      </c>
      <c r="C1139" s="2" t="s">
        <v>9</v>
      </c>
      <c r="D1139" s="2">
        <v>38525.160000000003</v>
      </c>
      <c r="E1139" s="2">
        <v>38651.51</v>
      </c>
      <c r="F1139" s="2">
        <v>37517.800000000003</v>
      </c>
      <c r="G1139" s="2">
        <v>37728.949999999997</v>
      </c>
      <c r="H1139" s="2">
        <v>40316.453580000001</v>
      </c>
      <c r="I1139" s="2">
        <v>1539320434.26472</v>
      </c>
      <c r="J1139" s="2">
        <f t="shared" si="923"/>
        <v>-2.0667273023655355</v>
      </c>
      <c r="K1139" s="2">
        <f t="shared" si="924"/>
        <v>-3.8403016435024107</v>
      </c>
      <c r="L1139" s="2">
        <f t="shared" si="925"/>
        <v>-19.002711649142537</v>
      </c>
      <c r="M1139" s="1">
        <f t="shared" si="926"/>
        <v>4.9409171075837817</v>
      </c>
      <c r="N1139" s="1">
        <f t="shared" si="927"/>
        <v>-17.789654893655932</v>
      </c>
      <c r="O1139" s="1">
        <f t="shared" si="928"/>
        <v>-19.285800426462963</v>
      </c>
      <c r="P1139" s="2">
        <f t="shared" si="929"/>
        <v>0</v>
      </c>
      <c r="Q1139" s="2">
        <f t="shared" si="930"/>
        <v>796.2100000000064</v>
      </c>
      <c r="R1139" s="2">
        <f t="shared" si="931"/>
        <v>250.59000000000015</v>
      </c>
      <c r="S1139" s="2">
        <f t="shared" si="932"/>
        <v>519.46357142857175</v>
      </c>
      <c r="T1139" s="1">
        <f t="shared" si="933"/>
        <v>32.541891797880481</v>
      </c>
      <c r="U1139" s="1">
        <f t="shared" si="934"/>
        <v>40858.556511604533</v>
      </c>
      <c r="V1139" s="1">
        <f t="shared" si="935"/>
        <v>39587.521000000001</v>
      </c>
      <c r="W1139" s="1">
        <f t="shared" si="936"/>
        <v>1105.7682192435266</v>
      </c>
      <c r="X1139" s="1">
        <f t="shared" si="937"/>
        <v>41799.057438487056</v>
      </c>
      <c r="Y1139" s="1">
        <f t="shared" si="938"/>
        <v>37375.984561512945</v>
      </c>
      <c r="Z1139" s="1">
        <f t="shared" si="939"/>
        <v>40007.549814697923</v>
      </c>
      <c r="AA1139" s="1">
        <f t="shared" si="940"/>
        <v>38941.482083405994</v>
      </c>
      <c r="AB1139" s="1">
        <f t="shared" si="941"/>
        <v>-1066.0677312919288</v>
      </c>
      <c r="AC1139" s="1">
        <f t="shared" si="942"/>
        <v>-968.18500780689726</v>
      </c>
      <c r="AD1139" s="1">
        <f t="shared" si="943"/>
        <v>97.882723485031534</v>
      </c>
      <c r="AE1139" s="4">
        <f t="shared" si="944"/>
        <v>42976</v>
      </c>
      <c r="AF1139" s="4">
        <f t="shared" si="945"/>
        <v>37386.379999999997</v>
      </c>
      <c r="AG1139" s="4">
        <f t="shared" si="946"/>
        <v>38705.530319999998</v>
      </c>
      <c r="AH1139" s="4">
        <f t="shared" si="947"/>
        <v>39521.614839999995</v>
      </c>
      <c r="AI1139" s="4">
        <f t="shared" si="948"/>
        <v>40181.19</v>
      </c>
      <c r="AJ1139" s="4">
        <f t="shared" si="949"/>
        <v>40840.765159999995</v>
      </c>
      <c r="AK1139" s="4">
        <f t="shared" si="950"/>
        <v>41779.821320000003</v>
      </c>
      <c r="AL1139" s="4">
        <f t="shared" si="951"/>
        <v>48189.84</v>
      </c>
      <c r="AM1139" s="4">
        <f t="shared" si="952"/>
        <v>37386.379999999997</v>
      </c>
      <c r="AN1139" s="4">
        <f t="shared" si="953"/>
        <v>39935.99656</v>
      </c>
      <c r="AO1139" s="4">
        <f t="shared" si="954"/>
        <v>41513.301719999996</v>
      </c>
      <c r="AP1139" s="4">
        <f t="shared" si="955"/>
        <v>42788.11</v>
      </c>
      <c r="AQ1139" s="4">
        <f t="shared" si="956"/>
        <v>44062.918279999998</v>
      </c>
      <c r="AR1139" s="4">
        <f t="shared" si="957"/>
        <v>45877.899559999998</v>
      </c>
      <c r="AS1139" s="4">
        <f t="shared" si="958"/>
        <v>48189.84</v>
      </c>
      <c r="AT1139" s="4">
        <f t="shared" si="959"/>
        <v>37155</v>
      </c>
      <c r="AU1139" s="4">
        <f t="shared" si="960"/>
        <v>39759.222240000003</v>
      </c>
      <c r="AV1139" s="4">
        <f t="shared" si="961"/>
        <v>41370.308879999997</v>
      </c>
      <c r="AW1139" s="4">
        <f t="shared" si="962"/>
        <v>42672.42</v>
      </c>
      <c r="AX1139" s="4">
        <f t="shared" si="963"/>
        <v>43974.53112</v>
      </c>
      <c r="AY1139" s="4">
        <f t="shared" si="964"/>
        <v>45828.384239999999</v>
      </c>
      <c r="AZ1139" s="1">
        <f t="shared" si="965"/>
        <v>42091.72464285716</v>
      </c>
      <c r="BA1139" s="1">
        <f t="shared" si="966"/>
        <v>43046.556870180117</v>
      </c>
      <c r="BB1139" s="1">
        <f t="shared" si="967"/>
        <v>0</v>
      </c>
      <c r="BC1139" s="1"/>
      <c r="BD1139" s="6">
        <f t="shared" si="968"/>
        <v>0</v>
      </c>
      <c r="BE1139" s="6"/>
      <c r="BF1139">
        <f t="shared" si="969"/>
        <v>3560013.4254799956</v>
      </c>
      <c r="BG1139">
        <f t="shared" si="970"/>
        <v>39577.593771793167</v>
      </c>
      <c r="BH1139">
        <f t="shared" si="971"/>
        <v>1133.7099999999991</v>
      </c>
      <c r="BI1139">
        <f t="shared" si="972"/>
        <v>1513.7269840217939</v>
      </c>
      <c r="BJ1139">
        <f t="shared" si="973"/>
        <v>6.1286813772671405</v>
      </c>
      <c r="BK1139">
        <f t="shared" si="974"/>
        <v>15.286191190098826</v>
      </c>
    </row>
    <row r="1140" spans="1:63" x14ac:dyDescent="0.35">
      <c r="A1140" s="2">
        <v>1651449600000</v>
      </c>
      <c r="B1140" s="3">
        <v>44683</v>
      </c>
      <c r="C1140" s="2" t="s">
        <v>9</v>
      </c>
      <c r="D1140" s="2">
        <v>38468.35</v>
      </c>
      <c r="E1140" s="2">
        <v>39167.339999999997</v>
      </c>
      <c r="F1140" s="2">
        <v>38052</v>
      </c>
      <c r="G1140" s="2">
        <v>38525.160000000003</v>
      </c>
      <c r="H1140" s="2">
        <v>53200.92628</v>
      </c>
      <c r="I1140" s="2">
        <v>2058450718.29632</v>
      </c>
      <c r="J1140" s="2">
        <f t="shared" si="923"/>
        <v>0.14767984589930408</v>
      </c>
      <c r="K1140" s="2">
        <f t="shared" si="924"/>
        <v>1.0823440511221394</v>
      </c>
      <c r="L1140" s="2">
        <f t="shared" si="925"/>
        <v>-16.984787970009052</v>
      </c>
      <c r="M1140" s="1">
        <f t="shared" si="926"/>
        <v>-2.1103423233352809</v>
      </c>
      <c r="N1140" s="1">
        <f t="shared" si="927"/>
        <v>-21.930733058603785</v>
      </c>
      <c r="O1140" s="1">
        <f t="shared" si="928"/>
        <v>-22.632819694973367</v>
      </c>
      <c r="P1140" s="2">
        <f t="shared" si="929"/>
        <v>56.810000000004948</v>
      </c>
      <c r="Q1140" s="2">
        <f t="shared" si="930"/>
        <v>0</v>
      </c>
      <c r="R1140" s="2">
        <f t="shared" si="931"/>
        <v>300.02214285714319</v>
      </c>
      <c r="S1140" s="2">
        <f t="shared" si="932"/>
        <v>462.59142857142848</v>
      </c>
      <c r="T1140" s="1">
        <f t="shared" si="933"/>
        <v>39.341306540758829</v>
      </c>
      <c r="U1140" s="1">
        <f t="shared" si="934"/>
        <v>40986.295552894517</v>
      </c>
      <c r="V1140" s="1">
        <f t="shared" si="935"/>
        <v>39758.463000000003</v>
      </c>
      <c r="W1140" s="1">
        <f t="shared" si="936"/>
        <v>1068.8825224696113</v>
      </c>
      <c r="X1140" s="1">
        <f t="shared" si="937"/>
        <v>41896.228044939227</v>
      </c>
      <c r="Y1140" s="1">
        <f t="shared" si="938"/>
        <v>37620.697955060779</v>
      </c>
      <c r="Z1140" s="1">
        <f t="shared" si="939"/>
        <v>40189.837799873756</v>
      </c>
      <c r="AA1140" s="1">
        <f t="shared" si="940"/>
        <v>39161.942462207087</v>
      </c>
      <c r="AB1140" s="1">
        <f t="shared" si="941"/>
        <v>-1027.8953376666686</v>
      </c>
      <c r="AC1140" s="1">
        <f t="shared" si="942"/>
        <v>-943.71432693563929</v>
      </c>
      <c r="AD1140" s="1">
        <f t="shared" si="943"/>
        <v>84.181010731029346</v>
      </c>
      <c r="AE1140" s="4">
        <f t="shared" si="944"/>
        <v>42976</v>
      </c>
      <c r="AF1140" s="4">
        <f t="shared" si="945"/>
        <v>37386.379999999997</v>
      </c>
      <c r="AG1140" s="4">
        <f t="shared" si="946"/>
        <v>38705.530319999998</v>
      </c>
      <c r="AH1140" s="4">
        <f t="shared" si="947"/>
        <v>39521.614839999995</v>
      </c>
      <c r="AI1140" s="4">
        <f t="shared" si="948"/>
        <v>40181.19</v>
      </c>
      <c r="AJ1140" s="4">
        <f t="shared" si="949"/>
        <v>40840.765159999995</v>
      </c>
      <c r="AK1140" s="4">
        <f t="shared" si="950"/>
        <v>41779.821320000003</v>
      </c>
      <c r="AL1140" s="4">
        <f t="shared" si="951"/>
        <v>48189.84</v>
      </c>
      <c r="AM1140" s="4">
        <f t="shared" si="952"/>
        <v>37386.379999999997</v>
      </c>
      <c r="AN1140" s="4">
        <f t="shared" si="953"/>
        <v>39935.99656</v>
      </c>
      <c r="AO1140" s="4">
        <f t="shared" si="954"/>
        <v>41513.301719999996</v>
      </c>
      <c r="AP1140" s="4">
        <f t="shared" si="955"/>
        <v>42788.11</v>
      </c>
      <c r="AQ1140" s="4">
        <f t="shared" si="956"/>
        <v>44062.918279999998</v>
      </c>
      <c r="AR1140" s="4">
        <f t="shared" si="957"/>
        <v>45877.899559999998</v>
      </c>
      <c r="AS1140" s="4">
        <f t="shared" si="958"/>
        <v>48189.84</v>
      </c>
      <c r="AT1140" s="4">
        <f t="shared" si="959"/>
        <v>37155</v>
      </c>
      <c r="AU1140" s="4">
        <f t="shared" si="960"/>
        <v>39759.222240000003</v>
      </c>
      <c r="AV1140" s="4">
        <f t="shared" si="961"/>
        <v>41370.308879999997</v>
      </c>
      <c r="AW1140" s="4">
        <f t="shared" si="962"/>
        <v>42672.42</v>
      </c>
      <c r="AX1140" s="4">
        <f t="shared" si="963"/>
        <v>43974.53112</v>
      </c>
      <c r="AY1140" s="4">
        <f t="shared" si="964"/>
        <v>45828.384239999999</v>
      </c>
      <c r="AZ1140" s="1">
        <f t="shared" si="965"/>
        <v>42167.541285714302</v>
      </c>
      <c r="BA1140" s="1">
        <f t="shared" si="966"/>
        <v>43119.40079990861</v>
      </c>
      <c r="BB1140" s="1">
        <f t="shared" si="967"/>
        <v>0</v>
      </c>
      <c r="BC1140" s="1"/>
      <c r="BD1140" s="6">
        <f t="shared" si="968"/>
        <v>0</v>
      </c>
      <c r="BE1140" s="6"/>
      <c r="BF1140">
        <f t="shared" si="969"/>
        <v>3600329.8790599955</v>
      </c>
      <c r="BG1140">
        <f t="shared" si="970"/>
        <v>39712.859604148282</v>
      </c>
      <c r="BH1140">
        <f t="shared" si="971"/>
        <v>1115.3399999999965</v>
      </c>
      <c r="BI1140">
        <f t="shared" si="972"/>
        <v>1572.1911354097622</v>
      </c>
      <c r="BJ1140">
        <f t="shared" si="973"/>
        <v>20.373120176326935</v>
      </c>
      <c r="BK1140">
        <f t="shared" si="974"/>
        <v>13.568121091280048</v>
      </c>
    </row>
    <row r="1141" spans="1:63" x14ac:dyDescent="0.35">
      <c r="A1141" s="2">
        <v>1651363200000</v>
      </c>
      <c r="B1141" s="3">
        <v>44682</v>
      </c>
      <c r="C1141" s="2" t="s">
        <v>9</v>
      </c>
      <c r="D1141" s="2">
        <v>37630.800000000003</v>
      </c>
      <c r="E1141" s="2">
        <v>38675</v>
      </c>
      <c r="F1141" s="2">
        <v>37386.379999999997</v>
      </c>
      <c r="G1141" s="2">
        <v>38468.35</v>
      </c>
      <c r="H1141" s="2">
        <v>38812.241040000001</v>
      </c>
      <c r="I1141" s="2">
        <v>1478259271.9138701</v>
      </c>
      <c r="J1141" s="2">
        <f t="shared" si="923"/>
        <v>2.2257034131615474</v>
      </c>
      <c r="K1141" s="2">
        <f t="shared" si="924"/>
        <v>-4.8427401321127421</v>
      </c>
      <c r="L1141" s="2">
        <f t="shared" si="925"/>
        <v>-16.028137346925416</v>
      </c>
      <c r="M1141" s="1">
        <f t="shared" si="926"/>
        <v>0.14746207413546095</v>
      </c>
      <c r="N1141" s="1">
        <f t="shared" si="927"/>
        <v>-11.515830546410223</v>
      </c>
      <c r="O1141" s="1">
        <f t="shared" si="928"/>
        <v>-17.331936514043356</v>
      </c>
      <c r="P1141" s="2">
        <f t="shared" si="929"/>
        <v>837.54999999999563</v>
      </c>
      <c r="Q1141" s="2">
        <f t="shared" si="930"/>
        <v>0</v>
      </c>
      <c r="R1141" s="2">
        <f t="shared" si="931"/>
        <v>376.17928571428536</v>
      </c>
      <c r="S1141" s="2">
        <f t="shared" si="932"/>
        <v>462.59142857142848</v>
      </c>
      <c r="T1141" s="1">
        <f t="shared" si="933"/>
        <v>44.84888173934813</v>
      </c>
      <c r="U1141" s="1">
        <f t="shared" si="934"/>
        <v>41086.750065257555</v>
      </c>
      <c r="V1141" s="1">
        <f t="shared" si="935"/>
        <v>39835.952000000005</v>
      </c>
      <c r="W1141" s="1">
        <f t="shared" si="936"/>
        <v>1032.211883193562</v>
      </c>
      <c r="X1141" s="1">
        <f t="shared" si="937"/>
        <v>41900.375766387129</v>
      </c>
      <c r="Y1141" s="1">
        <f t="shared" si="938"/>
        <v>37771.52823361288</v>
      </c>
      <c r="Z1141" s="1">
        <f t="shared" si="939"/>
        <v>40323.012023863652</v>
      </c>
      <c r="AA1141" s="1">
        <f t="shared" si="940"/>
        <v>39277.721091699284</v>
      </c>
      <c r="AB1141" s="1">
        <f t="shared" si="941"/>
        <v>-1045.2909321643674</v>
      </c>
      <c r="AC1141" s="1">
        <f t="shared" si="942"/>
        <v>-922.66907425288196</v>
      </c>
      <c r="AD1141" s="1">
        <f t="shared" si="943"/>
        <v>122.62185791148545</v>
      </c>
      <c r="AE1141" s="4">
        <f t="shared" si="944"/>
        <v>42976</v>
      </c>
      <c r="AF1141" s="4">
        <f t="shared" si="945"/>
        <v>37386.379999999997</v>
      </c>
      <c r="AG1141" s="4">
        <f t="shared" si="946"/>
        <v>38705.530319999998</v>
      </c>
      <c r="AH1141" s="4">
        <f t="shared" si="947"/>
        <v>39521.614839999995</v>
      </c>
      <c r="AI1141" s="4">
        <f t="shared" si="948"/>
        <v>40181.19</v>
      </c>
      <c r="AJ1141" s="4">
        <f t="shared" si="949"/>
        <v>40840.765159999995</v>
      </c>
      <c r="AK1141" s="4">
        <f t="shared" si="950"/>
        <v>41779.821320000003</v>
      </c>
      <c r="AL1141" s="4">
        <f t="shared" si="951"/>
        <v>48189.84</v>
      </c>
      <c r="AM1141" s="4">
        <f t="shared" si="952"/>
        <v>37386.379999999997</v>
      </c>
      <c r="AN1141" s="4">
        <f t="shared" si="953"/>
        <v>39935.99656</v>
      </c>
      <c r="AO1141" s="4">
        <f t="shared" si="954"/>
        <v>41513.301719999996</v>
      </c>
      <c r="AP1141" s="4">
        <f t="shared" si="955"/>
        <v>42788.11</v>
      </c>
      <c r="AQ1141" s="4">
        <f t="shared" si="956"/>
        <v>44062.918279999998</v>
      </c>
      <c r="AR1141" s="4">
        <f t="shared" si="957"/>
        <v>45877.899559999998</v>
      </c>
      <c r="AS1141" s="4">
        <f t="shared" si="958"/>
        <v>48189.84</v>
      </c>
      <c r="AT1141" s="4">
        <f t="shared" si="959"/>
        <v>37155</v>
      </c>
      <c r="AU1141" s="4">
        <f t="shared" si="960"/>
        <v>39759.222240000003</v>
      </c>
      <c r="AV1141" s="4">
        <f t="shared" si="961"/>
        <v>41370.308879999997</v>
      </c>
      <c r="AW1141" s="4">
        <f t="shared" si="962"/>
        <v>42672.42</v>
      </c>
      <c r="AX1141" s="4">
        <f t="shared" si="963"/>
        <v>43974.53112</v>
      </c>
      <c r="AY1141" s="4">
        <f t="shared" si="964"/>
        <v>45828.384239999999</v>
      </c>
      <c r="AZ1141" s="1">
        <f t="shared" si="965"/>
        <v>42225.952642857163</v>
      </c>
      <c r="BA1141" s="1">
        <f t="shared" si="966"/>
        <v>43182.335605386812</v>
      </c>
      <c r="BB1141" s="1">
        <f t="shared" si="967"/>
        <v>0</v>
      </c>
      <c r="BC1141" s="1"/>
      <c r="BD1141" s="6">
        <f t="shared" si="968"/>
        <v>0</v>
      </c>
      <c r="BE1141" s="6"/>
      <c r="BF1141">
        <f t="shared" si="969"/>
        <v>3547128.9527799957</v>
      </c>
      <c r="BG1141">
        <f t="shared" si="970"/>
        <v>39804.035855272472</v>
      </c>
      <c r="BH1141">
        <f t="shared" si="971"/>
        <v>1288.6200000000026</v>
      </c>
      <c r="BI1141">
        <f t="shared" si="972"/>
        <v>1642.4759254728031</v>
      </c>
      <c r="BJ1141">
        <f t="shared" si="973"/>
        <v>19.356772016702401</v>
      </c>
      <c r="BK1141">
        <f t="shared" si="974"/>
        <v>12.426771764319009</v>
      </c>
    </row>
    <row r="1142" spans="1:63" x14ac:dyDescent="0.35">
      <c r="A1142" s="2">
        <v>1651276800000</v>
      </c>
      <c r="B1142" s="3">
        <v>44681</v>
      </c>
      <c r="C1142" s="2" t="s">
        <v>9</v>
      </c>
      <c r="D1142" s="2">
        <v>38596.11</v>
      </c>
      <c r="E1142" s="2">
        <v>38795.379999999997</v>
      </c>
      <c r="F1142" s="2">
        <v>37578.199999999997</v>
      </c>
      <c r="G1142" s="2">
        <v>37630.800000000003</v>
      </c>
      <c r="H1142" s="2">
        <v>35321.189890000001</v>
      </c>
      <c r="I1142" s="2">
        <v>1354900532.1335101</v>
      </c>
      <c r="J1142" s="2">
        <f t="shared" si="923"/>
        <v>-2.5010551581493514</v>
      </c>
      <c r="K1142" s="2">
        <f t="shared" si="924"/>
        <v>-4.6117211781051024</v>
      </c>
      <c r="L1142" s="2">
        <f t="shared" si="925"/>
        <v>-18.694981731066509</v>
      </c>
      <c r="M1142" s="1">
        <f t="shared" si="926"/>
        <v>2.1772444100149753</v>
      </c>
      <c r="N1142" s="1">
        <f t="shared" si="927"/>
        <v>-5.7357536911253639</v>
      </c>
      <c r="O1142" s="1">
        <f t="shared" si="928"/>
        <v>-15.669557915324686</v>
      </c>
      <c r="P1142" s="2">
        <f t="shared" si="929"/>
        <v>0</v>
      </c>
      <c r="Q1142" s="2">
        <f t="shared" si="930"/>
        <v>965.30999999999767</v>
      </c>
      <c r="R1142" s="2">
        <f t="shared" si="931"/>
        <v>316.35428571428565</v>
      </c>
      <c r="S1142" s="2">
        <f t="shared" si="932"/>
        <v>512.63357142857114</v>
      </c>
      <c r="T1142" s="1">
        <f t="shared" si="933"/>
        <v>38.161510206508282</v>
      </c>
      <c r="U1142" s="1">
        <f t="shared" si="934"/>
        <v>41193.623537308886</v>
      </c>
      <c r="V1142" s="1">
        <f t="shared" si="935"/>
        <v>39889.056999999993</v>
      </c>
      <c r="W1142" s="1">
        <f t="shared" si="936"/>
        <v>986.80851377610225</v>
      </c>
      <c r="X1142" s="1">
        <f t="shared" si="937"/>
        <v>41862.674027552195</v>
      </c>
      <c r="Y1142" s="1">
        <f t="shared" si="938"/>
        <v>37915.439972447792</v>
      </c>
      <c r="Z1142" s="1">
        <f t="shared" si="939"/>
        <v>40471.384985772747</v>
      </c>
      <c r="AA1142" s="1">
        <f t="shared" si="940"/>
        <v>39424.879472008251</v>
      </c>
      <c r="AB1142" s="1">
        <f t="shared" si="941"/>
        <v>-1046.5055137644958</v>
      </c>
      <c r="AC1142" s="1">
        <f t="shared" si="942"/>
        <v>-892.01360977501042</v>
      </c>
      <c r="AD1142" s="1">
        <f t="shared" si="943"/>
        <v>154.49190398948542</v>
      </c>
      <c r="AE1142" s="4">
        <f t="shared" si="944"/>
        <v>42976</v>
      </c>
      <c r="AF1142" s="4">
        <f t="shared" si="945"/>
        <v>37578.199999999997</v>
      </c>
      <c r="AG1142" s="4">
        <f t="shared" si="946"/>
        <v>38852.080799999996</v>
      </c>
      <c r="AH1142" s="4">
        <f t="shared" si="947"/>
        <v>39640.159599999999</v>
      </c>
      <c r="AI1142" s="4">
        <f t="shared" si="948"/>
        <v>40277.1</v>
      </c>
      <c r="AJ1142" s="4">
        <f t="shared" si="949"/>
        <v>40914.040399999998</v>
      </c>
      <c r="AK1142" s="4">
        <f t="shared" si="950"/>
        <v>41820.870799999997</v>
      </c>
      <c r="AL1142" s="4">
        <f t="shared" si="951"/>
        <v>48189.84</v>
      </c>
      <c r="AM1142" s="4">
        <f t="shared" si="952"/>
        <v>37578.199999999997</v>
      </c>
      <c r="AN1142" s="4">
        <f t="shared" si="953"/>
        <v>40082.547039999998</v>
      </c>
      <c r="AO1142" s="4">
        <f t="shared" si="954"/>
        <v>41631.84648</v>
      </c>
      <c r="AP1142" s="4">
        <f t="shared" si="955"/>
        <v>42884.02</v>
      </c>
      <c r="AQ1142" s="4">
        <f t="shared" si="956"/>
        <v>44136.193520000001</v>
      </c>
      <c r="AR1142" s="4">
        <f t="shared" si="957"/>
        <v>45918.94904</v>
      </c>
      <c r="AS1142" s="4">
        <f t="shared" si="958"/>
        <v>48189.84</v>
      </c>
      <c r="AT1142" s="4">
        <f t="shared" si="959"/>
        <v>37155</v>
      </c>
      <c r="AU1142" s="4">
        <f t="shared" si="960"/>
        <v>39759.222240000003</v>
      </c>
      <c r="AV1142" s="4">
        <f t="shared" si="961"/>
        <v>41370.308879999997</v>
      </c>
      <c r="AW1142" s="4">
        <f t="shared" si="962"/>
        <v>42672.42</v>
      </c>
      <c r="AX1142" s="4">
        <f t="shared" si="963"/>
        <v>43974.53112</v>
      </c>
      <c r="AY1142" s="4">
        <f t="shared" si="964"/>
        <v>45828.384239999999</v>
      </c>
      <c r="AZ1142" s="1">
        <f t="shared" si="965"/>
        <v>42308.706571428593</v>
      </c>
      <c r="BA1142" s="1">
        <f t="shared" si="966"/>
        <v>43246.91075066608</v>
      </c>
      <c r="BB1142" s="1">
        <f t="shared" si="967"/>
        <v>0</v>
      </c>
      <c r="BC1142" s="1"/>
      <c r="BD1142" s="6">
        <f t="shared" si="968"/>
        <v>0</v>
      </c>
      <c r="BE1142" s="6"/>
      <c r="BF1142">
        <f t="shared" si="969"/>
        <v>3508316.7117399955</v>
      </c>
      <c r="BG1142">
        <f t="shared" si="970"/>
        <v>39918.476067164775</v>
      </c>
      <c r="BH1142">
        <f t="shared" si="971"/>
        <v>1217.1800000000003</v>
      </c>
      <c r="BI1142">
        <f t="shared" si="972"/>
        <v>1696.9152986224647</v>
      </c>
      <c r="BJ1142">
        <f t="shared" si="973"/>
        <v>0.97447108081080802</v>
      </c>
      <c r="BK1142">
        <f t="shared" si="974"/>
        <v>18.867388679110395</v>
      </c>
    </row>
    <row r="1143" spans="1:63" x14ac:dyDescent="0.35">
      <c r="A1143" s="2">
        <v>1651190400000</v>
      </c>
      <c r="B1143" s="3">
        <v>44680</v>
      </c>
      <c r="C1143" s="2" t="s">
        <v>9</v>
      </c>
      <c r="D1143" s="2">
        <v>39742.06</v>
      </c>
      <c r="E1143" s="2">
        <v>39925.25</v>
      </c>
      <c r="F1143" s="2">
        <v>38175</v>
      </c>
      <c r="G1143" s="2">
        <v>38596.11</v>
      </c>
      <c r="H1143" s="2">
        <v>51453.657149999999</v>
      </c>
      <c r="I1143" s="2">
        <v>2006135662.8559899</v>
      </c>
      <c r="J1143" s="2">
        <f t="shared" si="923"/>
        <v>-2.883493486876751</v>
      </c>
      <c r="K1143" s="2">
        <f t="shared" si="924"/>
        <v>-2.1436503590117999</v>
      </c>
      <c r="L1143" s="2">
        <f t="shared" si="925"/>
        <v>-15.192657316996524</v>
      </c>
      <c r="M1143" s="1">
        <f t="shared" si="926"/>
        <v>-2.5652125386651297</v>
      </c>
      <c r="N1143" s="1">
        <f t="shared" si="927"/>
        <v>-6.6906742674326605</v>
      </c>
      <c r="O1143" s="1">
        <f t="shared" si="928"/>
        <v>-23.650077689176452</v>
      </c>
      <c r="P1143" s="2">
        <f t="shared" si="929"/>
        <v>0</v>
      </c>
      <c r="Q1143" s="2">
        <f t="shared" si="930"/>
        <v>1145.9599999999991</v>
      </c>
      <c r="R1143" s="2">
        <f t="shared" si="931"/>
        <v>316.35428571428565</v>
      </c>
      <c r="S1143" s="2">
        <f t="shared" si="932"/>
        <v>456.05357142857144</v>
      </c>
      <c r="T1143" s="1">
        <f t="shared" si="933"/>
        <v>40.956896384312131</v>
      </c>
      <c r="U1143" s="1">
        <f t="shared" si="934"/>
        <v>41339.044906178635</v>
      </c>
      <c r="V1143" s="1">
        <f t="shared" si="935"/>
        <v>40115.459500000004</v>
      </c>
      <c r="W1143" s="1">
        <f t="shared" si="936"/>
        <v>961.84444173408315</v>
      </c>
      <c r="X1143" s="1">
        <f t="shared" si="937"/>
        <v>42039.148383468171</v>
      </c>
      <c r="Y1143" s="1">
        <f t="shared" si="938"/>
        <v>38191.770616531838</v>
      </c>
      <c r="Z1143" s="1">
        <f t="shared" si="939"/>
        <v>40698.631784634563</v>
      </c>
      <c r="AA1143" s="1">
        <f t="shared" si="940"/>
        <v>39751.075739646112</v>
      </c>
      <c r="AB1143" s="1">
        <f t="shared" si="941"/>
        <v>-947.55604498845059</v>
      </c>
      <c r="AC1143" s="1">
        <f t="shared" si="942"/>
        <v>-853.39063377763898</v>
      </c>
      <c r="AD1143" s="1">
        <f t="shared" si="943"/>
        <v>94.165411210811612</v>
      </c>
      <c r="AE1143" s="4">
        <f t="shared" si="944"/>
        <v>43410.3</v>
      </c>
      <c r="AF1143" s="4">
        <f t="shared" si="945"/>
        <v>37702.26</v>
      </c>
      <c r="AG1143" s="4">
        <f t="shared" si="946"/>
        <v>39049.35744</v>
      </c>
      <c r="AH1143" s="4">
        <f t="shared" si="947"/>
        <v>39882.73128</v>
      </c>
      <c r="AI1143" s="4">
        <f t="shared" si="948"/>
        <v>40556.28</v>
      </c>
      <c r="AJ1143" s="4">
        <f t="shared" si="949"/>
        <v>41229.828720000005</v>
      </c>
      <c r="AK1143" s="4">
        <f t="shared" si="950"/>
        <v>42188.779440000006</v>
      </c>
      <c r="AL1143" s="4">
        <f t="shared" si="951"/>
        <v>48189.84</v>
      </c>
      <c r="AM1143" s="4">
        <f t="shared" si="952"/>
        <v>37702.26</v>
      </c>
      <c r="AN1143" s="4">
        <f t="shared" si="953"/>
        <v>40177.328880000001</v>
      </c>
      <c r="AO1143" s="4">
        <f t="shared" si="954"/>
        <v>41708.51556</v>
      </c>
      <c r="AP1143" s="4">
        <f t="shared" si="955"/>
        <v>42946.05</v>
      </c>
      <c r="AQ1143" s="4">
        <f t="shared" si="956"/>
        <v>44183.584439999999</v>
      </c>
      <c r="AR1143" s="4">
        <f t="shared" si="957"/>
        <v>45945.497879999995</v>
      </c>
      <c r="AS1143" s="4">
        <f t="shared" si="958"/>
        <v>48189.84</v>
      </c>
      <c r="AT1143" s="4">
        <f t="shared" si="959"/>
        <v>37155</v>
      </c>
      <c r="AU1143" s="4">
        <f t="shared" si="960"/>
        <v>39759.222240000003</v>
      </c>
      <c r="AV1143" s="4">
        <f t="shared" si="961"/>
        <v>41370.308879999997</v>
      </c>
      <c r="AW1143" s="4">
        <f t="shared" si="962"/>
        <v>42672.42</v>
      </c>
      <c r="AX1143" s="4">
        <f t="shared" si="963"/>
        <v>43974.53112</v>
      </c>
      <c r="AY1143" s="4">
        <f t="shared" si="964"/>
        <v>45828.384239999999</v>
      </c>
      <c r="AZ1143" s="1">
        <f t="shared" si="965"/>
        <v>42392.700785714318</v>
      </c>
      <c r="BA1143" s="1">
        <f t="shared" si="966"/>
        <v>43323.843774647808</v>
      </c>
      <c r="BB1143" s="1">
        <f t="shared" si="967"/>
        <v>0</v>
      </c>
      <c r="BC1143" s="1"/>
      <c r="BD1143" s="6">
        <f t="shared" si="968"/>
        <v>0</v>
      </c>
      <c r="BE1143" s="6"/>
      <c r="BF1143">
        <f t="shared" si="969"/>
        <v>3543637.9016299956</v>
      </c>
      <c r="BG1143">
        <f t="shared" si="970"/>
        <v>40064.966795346176</v>
      </c>
      <c r="BH1143">
        <f t="shared" si="971"/>
        <v>1750.25</v>
      </c>
      <c r="BI1143">
        <f t="shared" si="972"/>
        <v>1770.7207291797667</v>
      </c>
      <c r="BJ1143">
        <f t="shared" si="973"/>
        <v>16.949072195443819</v>
      </c>
      <c r="BK1143">
        <f t="shared" si="974"/>
        <v>28.23499072764298</v>
      </c>
    </row>
    <row r="1144" spans="1:63" x14ac:dyDescent="0.35">
      <c r="A1144" s="2">
        <v>1651104000000</v>
      </c>
      <c r="B1144" s="3">
        <v>44679</v>
      </c>
      <c r="C1144" s="2" t="s">
        <v>9</v>
      </c>
      <c r="D1144" s="2">
        <v>39235.72</v>
      </c>
      <c r="E1144" s="2">
        <v>40372.629999999997</v>
      </c>
      <c r="F1144" s="2">
        <v>38881.43</v>
      </c>
      <c r="G1144" s="2">
        <v>39742.07</v>
      </c>
      <c r="H1144" s="2">
        <v>56086.671499999997</v>
      </c>
      <c r="I1144" s="2">
        <v>2223808385.8063698</v>
      </c>
      <c r="J1144" s="2">
        <f t="shared" si="923"/>
        <v>1.2905332182001465</v>
      </c>
      <c r="K1144" s="2">
        <f t="shared" si="924"/>
        <v>8.2827195122134017E-2</v>
      </c>
      <c r="L1144" s="2">
        <f t="shared" si="925"/>
        <v>-15.564548220563484</v>
      </c>
      <c r="M1144" s="1">
        <f t="shared" si="926"/>
        <v>-2.9691075085027974</v>
      </c>
      <c r="N1144" s="1">
        <f t="shared" si="927"/>
        <v>-8.0244939430683875</v>
      </c>
      <c r="O1144" s="1">
        <f t="shared" si="928"/>
        <v>-26.950634428453267</v>
      </c>
      <c r="P1144" s="2">
        <f t="shared" si="929"/>
        <v>506.34999999999854</v>
      </c>
      <c r="Q1144" s="2">
        <f t="shared" si="930"/>
        <v>0</v>
      </c>
      <c r="R1144" s="2">
        <f t="shared" si="931"/>
        <v>359.89142857142878</v>
      </c>
      <c r="S1144" s="2">
        <f t="shared" si="932"/>
        <v>374.19928571428579</v>
      </c>
      <c r="T1144" s="1">
        <f t="shared" si="933"/>
        <v>49.025470771907329</v>
      </c>
      <c r="U1144" s="1">
        <f t="shared" si="934"/>
        <v>41451.001432961435</v>
      </c>
      <c r="V1144" s="1">
        <f t="shared" si="935"/>
        <v>40323.352499999994</v>
      </c>
      <c r="W1144" s="1">
        <f t="shared" si="936"/>
        <v>1055.7419042638928</v>
      </c>
      <c r="X1144" s="1">
        <f t="shared" si="937"/>
        <v>42434.836308527782</v>
      </c>
      <c r="Y1144" s="1">
        <f t="shared" si="938"/>
        <v>38211.868691472206</v>
      </c>
      <c r="Z1144" s="1">
        <f t="shared" si="939"/>
        <v>40866.833527405332</v>
      </c>
      <c r="AA1144" s="1">
        <f t="shared" si="940"/>
        <v>39961.069510490859</v>
      </c>
      <c r="AB1144" s="1">
        <f t="shared" si="941"/>
        <v>-905.76401691447245</v>
      </c>
      <c r="AC1144" s="1">
        <f t="shared" si="942"/>
        <v>-829.84928097493605</v>
      </c>
      <c r="AD1144" s="1">
        <f t="shared" si="943"/>
        <v>75.914735939536399</v>
      </c>
      <c r="AE1144" s="4">
        <f t="shared" si="944"/>
        <v>43410.3</v>
      </c>
      <c r="AF1144" s="4">
        <f t="shared" si="945"/>
        <v>37702.26</v>
      </c>
      <c r="AG1144" s="4">
        <f t="shared" si="946"/>
        <v>39049.35744</v>
      </c>
      <c r="AH1144" s="4">
        <f t="shared" si="947"/>
        <v>39882.73128</v>
      </c>
      <c r="AI1144" s="4">
        <f t="shared" si="948"/>
        <v>40556.28</v>
      </c>
      <c r="AJ1144" s="4">
        <f t="shared" si="949"/>
        <v>41229.828720000005</v>
      </c>
      <c r="AK1144" s="4">
        <f t="shared" si="950"/>
        <v>42188.779440000006</v>
      </c>
      <c r="AL1144" s="4">
        <f t="shared" si="951"/>
        <v>48189.84</v>
      </c>
      <c r="AM1144" s="4">
        <f t="shared" si="952"/>
        <v>37702.26</v>
      </c>
      <c r="AN1144" s="4">
        <f t="shared" si="953"/>
        <v>40177.328880000001</v>
      </c>
      <c r="AO1144" s="4">
        <f t="shared" si="954"/>
        <v>41708.51556</v>
      </c>
      <c r="AP1144" s="4">
        <f t="shared" si="955"/>
        <v>42946.05</v>
      </c>
      <c r="AQ1144" s="4">
        <f t="shared" si="956"/>
        <v>44183.584439999999</v>
      </c>
      <c r="AR1144" s="4">
        <f t="shared" si="957"/>
        <v>45945.497879999995</v>
      </c>
      <c r="AS1144" s="4">
        <f t="shared" si="958"/>
        <v>48189.84</v>
      </c>
      <c r="AT1144" s="4">
        <f t="shared" si="959"/>
        <v>37155</v>
      </c>
      <c r="AU1144" s="4">
        <f t="shared" si="960"/>
        <v>39759.222240000003</v>
      </c>
      <c r="AV1144" s="4">
        <f t="shared" si="961"/>
        <v>41370.308879999997</v>
      </c>
      <c r="AW1144" s="4">
        <f t="shared" si="962"/>
        <v>42672.42</v>
      </c>
      <c r="AX1144" s="4">
        <f t="shared" si="963"/>
        <v>43974.53112</v>
      </c>
      <c r="AY1144" s="4">
        <f t="shared" si="964"/>
        <v>45828.384239999999</v>
      </c>
      <c r="AZ1144" s="1">
        <f t="shared" si="965"/>
        <v>42453.732428571457</v>
      </c>
      <c r="BA1144" s="1">
        <f t="shared" si="966"/>
        <v>43388.607251012851</v>
      </c>
      <c r="BB1144" s="1">
        <f t="shared" si="967"/>
        <v>0</v>
      </c>
      <c r="BC1144" s="1"/>
      <c r="BD1144" s="6">
        <f t="shared" si="968"/>
        <v>0</v>
      </c>
      <c r="BE1144" s="6"/>
      <c r="BF1144">
        <f t="shared" si="969"/>
        <v>3595091.5587799954</v>
      </c>
      <c r="BG1144">
        <f t="shared" si="970"/>
        <v>40191.545976380774</v>
      </c>
      <c r="BH1144">
        <f t="shared" si="971"/>
        <v>1491.1999999999971</v>
      </c>
      <c r="BI1144">
        <f t="shared" si="972"/>
        <v>1773.8700721305001</v>
      </c>
      <c r="BJ1144">
        <f t="shared" si="973"/>
        <v>38.678622761076554</v>
      </c>
      <c r="BK1144">
        <f t="shared" si="974"/>
        <v>25.179221324272067</v>
      </c>
    </row>
    <row r="1145" spans="1:63" x14ac:dyDescent="0.35">
      <c r="A1145" s="2">
        <v>1651017600000</v>
      </c>
      <c r="B1145" s="3">
        <v>44678</v>
      </c>
      <c r="C1145" s="2" t="s">
        <v>9</v>
      </c>
      <c r="D1145" s="2">
        <v>38112.639999999999</v>
      </c>
      <c r="E1145" s="2">
        <v>39474.720000000001</v>
      </c>
      <c r="F1145" s="2">
        <v>37881.31</v>
      </c>
      <c r="G1145" s="2">
        <v>39235.72</v>
      </c>
      <c r="H1145" s="2">
        <v>57083.122719999999</v>
      </c>
      <c r="I1145" s="2">
        <v>2218523642.4263802</v>
      </c>
      <c r="J1145" s="2">
        <f t="shared" si="923"/>
        <v>2.9467119184837571</v>
      </c>
      <c r="K1145" s="2">
        <f t="shared" si="924"/>
        <v>-3.0738381734589515</v>
      </c>
      <c r="L1145" s="2">
        <f t="shared" si="925"/>
        <v>-17.284946916609751</v>
      </c>
      <c r="M1145" s="1">
        <f t="shared" si="926"/>
        <v>1.2740906550665292</v>
      </c>
      <c r="N1145" s="1">
        <f t="shared" si="927"/>
        <v>1.1578225147900914</v>
      </c>
      <c r="O1145" s="1">
        <f t="shared" si="928"/>
        <v>-27.031286796826979</v>
      </c>
      <c r="P1145" s="2">
        <f t="shared" si="929"/>
        <v>1123.0699999999997</v>
      </c>
      <c r="Q1145" s="2">
        <f t="shared" si="930"/>
        <v>0</v>
      </c>
      <c r="R1145" s="2">
        <f t="shared" si="931"/>
        <v>323.72357142857174</v>
      </c>
      <c r="S1145" s="2">
        <f t="shared" si="932"/>
        <v>460.3000000000003</v>
      </c>
      <c r="T1145" s="1">
        <f t="shared" si="933"/>
        <v>41.290030456445834</v>
      </c>
      <c r="U1145" s="1">
        <f t="shared" si="934"/>
        <v>41520.753736347615</v>
      </c>
      <c r="V1145" s="1">
        <f t="shared" si="935"/>
        <v>40448.849499999997</v>
      </c>
      <c r="W1145" s="1">
        <f t="shared" si="936"/>
        <v>1126.0253069024473</v>
      </c>
      <c r="X1145" s="1">
        <f t="shared" si="937"/>
        <v>42700.900113804892</v>
      </c>
      <c r="Y1145" s="1">
        <f t="shared" si="938"/>
        <v>38196.798886195102</v>
      </c>
      <c r="Z1145" s="1">
        <f t="shared" si="939"/>
        <v>40956.814609597757</v>
      </c>
      <c r="AA1145" s="1">
        <f t="shared" si="940"/>
        <v>40000.887603307383</v>
      </c>
      <c r="AB1145" s="1">
        <f t="shared" si="941"/>
        <v>-955.92700629037427</v>
      </c>
      <c r="AC1145" s="1">
        <f t="shared" si="942"/>
        <v>-810.87059699005192</v>
      </c>
      <c r="AD1145" s="1">
        <f t="shared" si="943"/>
        <v>145.05640930032234</v>
      </c>
      <c r="AE1145" s="4">
        <f t="shared" si="944"/>
        <v>43970.62</v>
      </c>
      <c r="AF1145" s="4">
        <f t="shared" si="945"/>
        <v>37702.26</v>
      </c>
      <c r="AG1145" s="4">
        <f t="shared" si="946"/>
        <v>39181.592960000002</v>
      </c>
      <c r="AH1145" s="4">
        <f t="shared" si="947"/>
        <v>40096.773520000002</v>
      </c>
      <c r="AI1145" s="4">
        <f t="shared" si="948"/>
        <v>40836.44</v>
      </c>
      <c r="AJ1145" s="4">
        <f t="shared" si="949"/>
        <v>41576.106480000002</v>
      </c>
      <c r="AK1145" s="4">
        <f t="shared" si="950"/>
        <v>42629.19096</v>
      </c>
      <c r="AL1145" s="4">
        <f t="shared" si="951"/>
        <v>48189.84</v>
      </c>
      <c r="AM1145" s="4">
        <f t="shared" si="952"/>
        <v>37702.26</v>
      </c>
      <c r="AN1145" s="4">
        <f t="shared" si="953"/>
        <v>40177.328880000001</v>
      </c>
      <c r="AO1145" s="4">
        <f t="shared" si="954"/>
        <v>41708.51556</v>
      </c>
      <c r="AP1145" s="4">
        <f t="shared" si="955"/>
        <v>42946.05</v>
      </c>
      <c r="AQ1145" s="4">
        <f t="shared" si="956"/>
        <v>44183.584439999999</v>
      </c>
      <c r="AR1145" s="4">
        <f t="shared" si="957"/>
        <v>45945.497879999995</v>
      </c>
      <c r="AS1145" s="4">
        <f t="shared" si="958"/>
        <v>48189.84</v>
      </c>
      <c r="AT1145" s="4">
        <f t="shared" si="959"/>
        <v>37000</v>
      </c>
      <c r="AU1145" s="4">
        <f t="shared" si="960"/>
        <v>39640.802239999997</v>
      </c>
      <c r="AV1145" s="4">
        <f t="shared" si="961"/>
        <v>41274.518879999996</v>
      </c>
      <c r="AW1145" s="4">
        <f t="shared" si="962"/>
        <v>42594.92</v>
      </c>
      <c r="AX1145" s="4">
        <f t="shared" si="963"/>
        <v>43915.321120000001</v>
      </c>
      <c r="AY1145" s="4">
        <f t="shared" si="964"/>
        <v>45795.214240000001</v>
      </c>
      <c r="AZ1145" s="1">
        <f t="shared" si="965"/>
        <v>42509.471857142882</v>
      </c>
      <c r="BA1145" s="1">
        <f t="shared" si="966"/>
        <v>43438.559816095214</v>
      </c>
      <c r="BB1145" s="1">
        <f t="shared" si="967"/>
        <v>0</v>
      </c>
      <c r="BC1145" s="1"/>
      <c r="BD1145" s="6">
        <f t="shared" si="968"/>
        <v>0</v>
      </c>
      <c r="BE1145" s="6"/>
      <c r="BF1145">
        <f t="shared" si="969"/>
        <v>3539004.8872799953</v>
      </c>
      <c r="BG1145">
        <f t="shared" si="970"/>
        <v>40362.587568908944</v>
      </c>
      <c r="BH1145">
        <f t="shared" si="971"/>
        <v>1593.4100000000035</v>
      </c>
      <c r="BI1145">
        <f t="shared" si="972"/>
        <v>1817.3577755351928</v>
      </c>
      <c r="BJ1145">
        <f t="shared" si="973"/>
        <v>29.077277226408576</v>
      </c>
      <c r="BK1145">
        <f t="shared" si="974"/>
        <v>27.822918818206926</v>
      </c>
    </row>
    <row r="1146" spans="1:63" x14ac:dyDescent="0.35">
      <c r="A1146" s="2">
        <v>1650931200000</v>
      </c>
      <c r="B1146" s="3">
        <v>44677</v>
      </c>
      <c r="C1146" s="2" t="s">
        <v>9</v>
      </c>
      <c r="D1146" s="2">
        <v>40426.080000000002</v>
      </c>
      <c r="E1146" s="2">
        <v>40797.31</v>
      </c>
      <c r="F1146" s="2">
        <v>37702.26</v>
      </c>
      <c r="G1146" s="2">
        <v>38112.65</v>
      </c>
      <c r="H1146" s="2">
        <v>66650.258000000002</v>
      </c>
      <c r="I1146" s="2">
        <v>2615206861.8349099</v>
      </c>
      <c r="J1146" s="2">
        <f t="shared" si="923"/>
        <v>-5.7226176765098176</v>
      </c>
      <c r="K1146" s="2">
        <f t="shared" si="924"/>
        <v>-7.8473937084770888</v>
      </c>
      <c r="L1146" s="2">
        <f t="shared" si="925"/>
        <v>-19.119561667417546</v>
      </c>
      <c r="M1146" s="1">
        <f t="shared" si="926"/>
        <v>2.8623662315869307</v>
      </c>
      <c r="N1146" s="1">
        <f t="shared" si="927"/>
        <v>-1.0067523512534666</v>
      </c>
      <c r="O1146" s="1">
        <f t="shared" si="928"/>
        <v>-23.381475704260925</v>
      </c>
      <c r="P1146" s="2">
        <f t="shared" si="929"/>
        <v>0</v>
      </c>
      <c r="Q1146" s="2">
        <f t="shared" si="930"/>
        <v>2313.4300000000003</v>
      </c>
      <c r="R1146" s="2">
        <f t="shared" si="931"/>
        <v>320.13642857142884</v>
      </c>
      <c r="S1146" s="2">
        <f t="shared" si="932"/>
        <v>460.3000000000003</v>
      </c>
      <c r="T1146" s="1">
        <f t="shared" si="933"/>
        <v>41.020180100694581</v>
      </c>
      <c r="U1146" s="1">
        <f t="shared" si="934"/>
        <v>41614.020419463843</v>
      </c>
      <c r="V1146" s="1">
        <f t="shared" si="935"/>
        <v>40659.273000000001</v>
      </c>
      <c r="W1146" s="1">
        <f t="shared" si="936"/>
        <v>1264.3868153342162</v>
      </c>
      <c r="X1146" s="1">
        <f t="shared" si="937"/>
        <v>43188.046630668432</v>
      </c>
      <c r="Y1146" s="1">
        <f t="shared" si="938"/>
        <v>38130.49936933157</v>
      </c>
      <c r="Z1146" s="1">
        <f t="shared" si="939"/>
        <v>41094.502178365576</v>
      </c>
      <c r="AA1146" s="1">
        <f t="shared" si="940"/>
        <v>40140.008985726905</v>
      </c>
      <c r="AB1146" s="1">
        <f t="shared" si="941"/>
        <v>-954.49319263867073</v>
      </c>
      <c r="AC1146" s="1">
        <f t="shared" si="942"/>
        <v>-774.60649466497125</v>
      </c>
      <c r="AD1146" s="1">
        <f t="shared" si="943"/>
        <v>179.88669797369948</v>
      </c>
      <c r="AE1146" s="4">
        <f t="shared" si="944"/>
        <v>43970.62</v>
      </c>
      <c r="AF1146" s="4">
        <f t="shared" si="945"/>
        <v>37702.26</v>
      </c>
      <c r="AG1146" s="4">
        <f t="shared" si="946"/>
        <v>39181.592960000002</v>
      </c>
      <c r="AH1146" s="4">
        <f t="shared" si="947"/>
        <v>40096.773520000002</v>
      </c>
      <c r="AI1146" s="4">
        <f t="shared" si="948"/>
        <v>40836.44</v>
      </c>
      <c r="AJ1146" s="4">
        <f t="shared" si="949"/>
        <v>41576.106480000002</v>
      </c>
      <c r="AK1146" s="4">
        <f t="shared" si="950"/>
        <v>42629.19096</v>
      </c>
      <c r="AL1146" s="4">
        <f t="shared" si="951"/>
        <v>48189.84</v>
      </c>
      <c r="AM1146" s="4">
        <f t="shared" si="952"/>
        <v>37702.26</v>
      </c>
      <c r="AN1146" s="4">
        <f t="shared" si="953"/>
        <v>40177.328880000001</v>
      </c>
      <c r="AO1146" s="4">
        <f t="shared" si="954"/>
        <v>41708.51556</v>
      </c>
      <c r="AP1146" s="4">
        <f t="shared" si="955"/>
        <v>42946.05</v>
      </c>
      <c r="AQ1146" s="4">
        <f t="shared" si="956"/>
        <v>44183.584439999999</v>
      </c>
      <c r="AR1146" s="4">
        <f t="shared" si="957"/>
        <v>45945.497879999995</v>
      </c>
      <c r="AS1146" s="4">
        <f t="shared" si="958"/>
        <v>48189.84</v>
      </c>
      <c r="AT1146" s="4">
        <f t="shared" si="959"/>
        <v>37000</v>
      </c>
      <c r="AU1146" s="4">
        <f t="shared" si="960"/>
        <v>39640.802239999997</v>
      </c>
      <c r="AV1146" s="4">
        <f t="shared" si="961"/>
        <v>41274.518879999996</v>
      </c>
      <c r="AW1146" s="4">
        <f t="shared" si="962"/>
        <v>42594.92</v>
      </c>
      <c r="AX1146" s="4">
        <f t="shared" si="963"/>
        <v>43915.321120000001</v>
      </c>
      <c r="AY1146" s="4">
        <f t="shared" si="964"/>
        <v>45795.214240000001</v>
      </c>
      <c r="AZ1146" s="1">
        <f t="shared" si="965"/>
        <v>42589.725214285747</v>
      </c>
      <c r="BA1146" s="1">
        <f t="shared" si="966"/>
        <v>43496.132964260898</v>
      </c>
      <c r="BB1146" s="1">
        <f t="shared" si="967"/>
        <v>0</v>
      </c>
      <c r="BC1146" s="1"/>
      <c r="BD1146" s="6">
        <f t="shared" si="968"/>
        <v>0</v>
      </c>
      <c r="BE1146" s="6"/>
      <c r="BF1146">
        <f t="shared" si="969"/>
        <v>3481921.7645599954</v>
      </c>
      <c r="BG1146">
        <f t="shared" si="970"/>
        <v>40611.612643984641</v>
      </c>
      <c r="BH1146">
        <f t="shared" si="971"/>
        <v>3095.0499999999956</v>
      </c>
      <c r="BI1146">
        <f t="shared" si="972"/>
        <v>1851.8112794636834</v>
      </c>
      <c r="BJ1146">
        <f t="shared" si="973"/>
        <v>7.7817639853310849</v>
      </c>
      <c r="BK1146">
        <f t="shared" si="974"/>
        <v>24.990290034730364</v>
      </c>
    </row>
    <row r="1147" spans="1:63" x14ac:dyDescent="0.35">
      <c r="A1147" s="2">
        <v>1650844800000</v>
      </c>
      <c r="B1147" s="3">
        <v>44676</v>
      </c>
      <c r="C1147" s="2" t="s">
        <v>9</v>
      </c>
      <c r="D1147" s="2">
        <v>39450.120000000003</v>
      </c>
      <c r="E1147" s="2">
        <v>40616</v>
      </c>
      <c r="F1147" s="2">
        <v>38200</v>
      </c>
      <c r="G1147" s="2">
        <v>40426.080000000002</v>
      </c>
      <c r="H1147" s="2">
        <v>63037.127840000001</v>
      </c>
      <c r="I1147" s="2">
        <v>2470071005.24014</v>
      </c>
      <c r="J1147" s="2">
        <f t="shared" si="923"/>
        <v>2.4738828490552613</v>
      </c>
      <c r="K1147" s="2">
        <f t="shared" si="924"/>
        <v>-2.5717479354438453</v>
      </c>
      <c r="L1147" s="2">
        <f t="shared" si="925"/>
        <v>-13.670694476951278</v>
      </c>
      <c r="M1147" s="1">
        <f t="shared" si="926"/>
        <v>-6.0699793900450381</v>
      </c>
      <c r="N1147" s="1">
        <f t="shared" si="927"/>
        <v>-4.7022120373778469</v>
      </c>
      <c r="O1147" s="1">
        <f t="shared" si="928"/>
        <v>-26.923040769720931</v>
      </c>
      <c r="P1147" s="2">
        <f t="shared" si="929"/>
        <v>975.95000000000437</v>
      </c>
      <c r="Q1147" s="2">
        <f t="shared" si="930"/>
        <v>0</v>
      </c>
      <c r="R1147" s="2">
        <f t="shared" si="931"/>
        <v>359.02857142857204</v>
      </c>
      <c r="S1147" s="2">
        <f t="shared" si="932"/>
        <v>295.05500000000029</v>
      </c>
      <c r="T1147" s="1">
        <f t="shared" si="933"/>
        <v>54.890320917925536</v>
      </c>
      <c r="U1147" s="1">
        <f t="shared" si="934"/>
        <v>41756.933497809303</v>
      </c>
      <c r="V1147" s="1">
        <f t="shared" si="935"/>
        <v>40912.164000000004</v>
      </c>
      <c r="W1147" s="1">
        <f t="shared" si="936"/>
        <v>1235.2170838941638</v>
      </c>
      <c r="X1147" s="1">
        <f t="shared" si="937"/>
        <v>43382.598167788332</v>
      </c>
      <c r="Y1147" s="1">
        <f t="shared" si="938"/>
        <v>38441.729832211677</v>
      </c>
      <c r="Z1147" s="1">
        <f t="shared" si="939"/>
        <v>41333.050352634826</v>
      </c>
      <c r="AA1147" s="1">
        <f t="shared" si="940"/>
        <v>40508.61971040452</v>
      </c>
      <c r="AB1147" s="1">
        <f t="shared" si="941"/>
        <v>-824.43064223030524</v>
      </c>
      <c r="AC1147" s="1">
        <f t="shared" si="942"/>
        <v>-729.63482017154627</v>
      </c>
      <c r="AD1147" s="1">
        <f t="shared" si="943"/>
        <v>94.795822058758972</v>
      </c>
      <c r="AE1147" s="4">
        <f t="shared" si="944"/>
        <v>45507.14</v>
      </c>
      <c r="AF1147" s="4">
        <f t="shared" si="945"/>
        <v>38200</v>
      </c>
      <c r="AG1147" s="4">
        <f t="shared" si="946"/>
        <v>39924.48504</v>
      </c>
      <c r="AH1147" s="4">
        <f t="shared" si="947"/>
        <v>40991.32748</v>
      </c>
      <c r="AI1147" s="4">
        <f t="shared" si="948"/>
        <v>41853.57</v>
      </c>
      <c r="AJ1147" s="4">
        <f t="shared" si="949"/>
        <v>42715.812519999999</v>
      </c>
      <c r="AK1147" s="4">
        <f t="shared" si="950"/>
        <v>43943.412040000003</v>
      </c>
      <c r="AL1147" s="4">
        <f t="shared" si="951"/>
        <v>48189.84</v>
      </c>
      <c r="AM1147" s="4">
        <f t="shared" si="952"/>
        <v>38200</v>
      </c>
      <c r="AN1147" s="4">
        <f t="shared" si="953"/>
        <v>40557.60224</v>
      </c>
      <c r="AO1147" s="4">
        <f t="shared" si="954"/>
        <v>42016.118880000002</v>
      </c>
      <c r="AP1147" s="4">
        <f t="shared" si="955"/>
        <v>43194.92</v>
      </c>
      <c r="AQ1147" s="4">
        <f t="shared" si="956"/>
        <v>44373.721119999995</v>
      </c>
      <c r="AR1147" s="4">
        <f t="shared" si="957"/>
        <v>46052.014239999997</v>
      </c>
      <c r="AS1147" s="4">
        <f t="shared" si="958"/>
        <v>48189.84</v>
      </c>
      <c r="AT1147" s="4">
        <f t="shared" si="959"/>
        <v>37000</v>
      </c>
      <c r="AU1147" s="4">
        <f t="shared" si="960"/>
        <v>39640.802239999997</v>
      </c>
      <c r="AV1147" s="4">
        <f t="shared" si="961"/>
        <v>41274.518879999996</v>
      </c>
      <c r="AW1147" s="4">
        <f t="shared" si="962"/>
        <v>42594.92</v>
      </c>
      <c r="AX1147" s="4">
        <f t="shared" si="963"/>
        <v>43915.321120000001</v>
      </c>
      <c r="AY1147" s="4">
        <f t="shared" si="964"/>
        <v>45795.214240000001</v>
      </c>
      <c r="AZ1147" s="1">
        <f t="shared" si="965"/>
        <v>42678.84164285718</v>
      </c>
      <c r="BA1147" s="1">
        <f t="shared" si="966"/>
        <v>43569.879306237075</v>
      </c>
      <c r="BB1147" s="1">
        <f t="shared" si="967"/>
        <v>0</v>
      </c>
      <c r="BC1147" s="1"/>
      <c r="BD1147" s="6">
        <f t="shared" si="968"/>
        <v>0</v>
      </c>
      <c r="BE1147" s="6"/>
      <c r="BF1147">
        <f t="shared" si="969"/>
        <v>3548572.0225599953</v>
      </c>
      <c r="BG1147">
        <f t="shared" si="970"/>
        <v>41015.588762884297</v>
      </c>
      <c r="BH1147">
        <f t="shared" si="971"/>
        <v>2416</v>
      </c>
      <c r="BI1147">
        <f t="shared" si="972"/>
        <v>1660.5437839965584</v>
      </c>
      <c r="BJ1147">
        <f t="shared" si="973"/>
        <v>46.609715242881109</v>
      </c>
      <c r="BK1147">
        <f t="shared" si="974"/>
        <v>28.586554714848088</v>
      </c>
    </row>
    <row r="1148" spans="1:63" x14ac:dyDescent="0.35">
      <c r="A1148" s="2">
        <v>1650758400000</v>
      </c>
      <c r="B1148" s="3">
        <v>44675</v>
      </c>
      <c r="C1148" s="2" t="s">
        <v>9</v>
      </c>
      <c r="D1148" s="2">
        <v>39441.61</v>
      </c>
      <c r="E1148" s="2">
        <v>39940</v>
      </c>
      <c r="F1148" s="2">
        <v>38929.620000000003</v>
      </c>
      <c r="G1148" s="2">
        <v>39450.129999999997</v>
      </c>
      <c r="H1148" s="2">
        <v>26703.611860000001</v>
      </c>
      <c r="I1148" s="2">
        <v>1056336243.01986</v>
      </c>
      <c r="J1148" s="2">
        <f t="shared" si="923"/>
        <v>2.16269116871497E-2</v>
      </c>
      <c r="K1148" s="2">
        <f t="shared" si="924"/>
        <v>-3.311182803025309</v>
      </c>
      <c r="L1148" s="2">
        <f t="shared" si="925"/>
        <v>-11.370468647603179</v>
      </c>
      <c r="M1148" s="1">
        <f t="shared" si="926"/>
        <v>2.4141593743444933</v>
      </c>
      <c r="N1148" s="1">
        <f t="shared" si="927"/>
        <v>-2.4886610006101346</v>
      </c>
      <c r="O1148" s="1">
        <f t="shared" si="928"/>
        <v>-24.830209684987086</v>
      </c>
      <c r="P1148" s="2">
        <f t="shared" si="929"/>
        <v>8.5299999999988358</v>
      </c>
      <c r="Q1148" s="2">
        <f t="shared" si="930"/>
        <v>0</v>
      </c>
      <c r="R1148" s="2">
        <f t="shared" si="931"/>
        <v>289.31785714285746</v>
      </c>
      <c r="S1148" s="2">
        <f t="shared" si="932"/>
        <v>482.79785714285754</v>
      </c>
      <c r="T1148" s="1">
        <f t="shared" si="933"/>
        <v>37.470789907508319</v>
      </c>
      <c r="U1148" s="1">
        <f t="shared" si="934"/>
        <v>41811.254048740295</v>
      </c>
      <c r="V1148" s="1">
        <f t="shared" si="935"/>
        <v>41165.737500000003</v>
      </c>
      <c r="W1148" s="1">
        <f t="shared" si="936"/>
        <v>1581.4348169111345</v>
      </c>
      <c r="X1148" s="1">
        <f t="shared" si="937"/>
        <v>44328.607133822268</v>
      </c>
      <c r="Y1148" s="1">
        <f t="shared" si="938"/>
        <v>38002.867866177738</v>
      </c>
      <c r="Z1148" s="1">
        <f t="shared" si="939"/>
        <v>41405.607980845605</v>
      </c>
      <c r="AA1148" s="1">
        <f t="shared" si="940"/>
        <v>40523.626930478073</v>
      </c>
      <c r="AB1148" s="1">
        <f t="shared" si="941"/>
        <v>-881.98105036753259</v>
      </c>
      <c r="AC1148" s="1">
        <f t="shared" si="942"/>
        <v>-705.93586465685644</v>
      </c>
      <c r="AD1148" s="1">
        <f t="shared" si="943"/>
        <v>176.04518571067615</v>
      </c>
      <c r="AE1148" s="4">
        <f t="shared" si="944"/>
        <v>47200</v>
      </c>
      <c r="AF1148" s="4">
        <f t="shared" si="945"/>
        <v>38536.51</v>
      </c>
      <c r="AG1148" s="4">
        <f t="shared" si="946"/>
        <v>40581.093639999999</v>
      </c>
      <c r="AH1148" s="4">
        <f t="shared" si="947"/>
        <v>41845.963179999999</v>
      </c>
      <c r="AI1148" s="4">
        <f t="shared" si="948"/>
        <v>42868.255000000005</v>
      </c>
      <c r="AJ1148" s="4">
        <f t="shared" si="949"/>
        <v>43890.546820000003</v>
      </c>
      <c r="AK1148" s="4">
        <f t="shared" si="950"/>
        <v>45346.013140000003</v>
      </c>
      <c r="AL1148" s="4">
        <f t="shared" si="951"/>
        <v>48189.84</v>
      </c>
      <c r="AM1148" s="4">
        <f t="shared" si="952"/>
        <v>38536.51</v>
      </c>
      <c r="AN1148" s="4">
        <f t="shared" si="953"/>
        <v>40814.695879999999</v>
      </c>
      <c r="AO1148" s="4">
        <f t="shared" si="954"/>
        <v>42224.082060000001</v>
      </c>
      <c r="AP1148" s="4">
        <f t="shared" si="955"/>
        <v>43363.175000000003</v>
      </c>
      <c r="AQ1148" s="4">
        <f t="shared" si="956"/>
        <v>44502.267939999998</v>
      </c>
      <c r="AR1148" s="4">
        <f t="shared" si="957"/>
        <v>46124.02738</v>
      </c>
      <c r="AS1148" s="4">
        <f t="shared" si="958"/>
        <v>48189.84</v>
      </c>
      <c r="AT1148" s="4">
        <f t="shared" si="959"/>
        <v>34322.28</v>
      </c>
      <c r="AU1148" s="4">
        <f t="shared" si="960"/>
        <v>37595.024160000001</v>
      </c>
      <c r="AV1148" s="4">
        <f t="shared" si="961"/>
        <v>39619.687919999997</v>
      </c>
      <c r="AW1148" s="4">
        <f t="shared" si="962"/>
        <v>41256.06</v>
      </c>
      <c r="AX1148" s="4">
        <f t="shared" si="963"/>
        <v>42892.432079999999</v>
      </c>
      <c r="AY1148" s="4">
        <f t="shared" si="964"/>
        <v>45222.182159999997</v>
      </c>
      <c r="AZ1148" s="1">
        <f t="shared" si="965"/>
        <v>42750.383357142884</v>
      </c>
      <c r="BA1148" s="1">
        <f t="shared" si="966"/>
        <v>43612.94505015813</v>
      </c>
      <c r="BB1148" s="1">
        <f t="shared" si="967"/>
        <v>0</v>
      </c>
      <c r="BC1148" s="1"/>
      <c r="BD1148" s="6">
        <f t="shared" si="968"/>
        <v>0</v>
      </c>
      <c r="BE1148" s="6"/>
      <c r="BF1148">
        <f t="shared" si="969"/>
        <v>3485534.8947199951</v>
      </c>
      <c r="BG1148">
        <f t="shared" si="970"/>
        <v>41395.131832782106</v>
      </c>
      <c r="BH1148">
        <f t="shared" si="971"/>
        <v>1010.3799999999974</v>
      </c>
      <c r="BI1148">
        <f t="shared" si="972"/>
        <v>1544.3197507652596</v>
      </c>
      <c r="BJ1148">
        <f t="shared" si="973"/>
        <v>20.579390875978902</v>
      </c>
      <c r="BK1148">
        <f t="shared" si="974"/>
        <v>21.07023004393136</v>
      </c>
    </row>
    <row r="1149" spans="1:63" x14ac:dyDescent="0.35">
      <c r="A1149" s="2">
        <v>1650672000000</v>
      </c>
      <c r="B1149" s="3">
        <v>44674</v>
      </c>
      <c r="C1149" s="2" t="s">
        <v>9</v>
      </c>
      <c r="D1149" s="2">
        <v>39709.19</v>
      </c>
      <c r="E1149" s="2">
        <v>39980</v>
      </c>
      <c r="F1149" s="2">
        <v>39285</v>
      </c>
      <c r="G1149" s="2">
        <v>39441.599999999999</v>
      </c>
      <c r="H1149" s="2">
        <v>20291.423750000002</v>
      </c>
      <c r="I1149" s="2">
        <v>804677022.907897</v>
      </c>
      <c r="J1149" s="2">
        <f t="shared" si="923"/>
        <v>-0.67384922075953657</v>
      </c>
      <c r="K1149" s="2">
        <f t="shared" si="924"/>
        <v>-0.59609679087619083</v>
      </c>
      <c r="L1149" s="2">
        <f t="shared" si="925"/>
        <v>-10.993483651357757</v>
      </c>
      <c r="M1149" s="1">
        <f t="shared" si="926"/>
        <v>2.1622235465380814E-2</v>
      </c>
      <c r="N1149" s="1">
        <f t="shared" si="927"/>
        <v>-4.5910916392843992</v>
      </c>
      <c r="O1149" s="1">
        <f t="shared" si="928"/>
        <v>-26.196832785688201</v>
      </c>
      <c r="P1149" s="2">
        <f t="shared" si="929"/>
        <v>0</v>
      </c>
      <c r="Q1149" s="2">
        <f t="shared" si="930"/>
        <v>267.58000000000175</v>
      </c>
      <c r="R1149" s="2">
        <f t="shared" si="931"/>
        <v>288.70857142857182</v>
      </c>
      <c r="S1149" s="2">
        <f t="shared" si="932"/>
        <v>525.30642857142914</v>
      </c>
      <c r="T1149" s="1">
        <f t="shared" si="933"/>
        <v>35.467229894851016</v>
      </c>
      <c r="U1149" s="1">
        <f t="shared" si="934"/>
        <v>41907.626458892963</v>
      </c>
      <c r="V1149" s="1">
        <f t="shared" si="935"/>
        <v>41522.256500000003</v>
      </c>
      <c r="W1149" s="1">
        <f t="shared" si="936"/>
        <v>1921.6276666963226</v>
      </c>
      <c r="X1149" s="1">
        <f t="shared" si="937"/>
        <v>45365.511833392651</v>
      </c>
      <c r="Y1149" s="1">
        <f t="shared" si="938"/>
        <v>37679.001166607355</v>
      </c>
      <c r="Z1149" s="1">
        <f t="shared" si="939"/>
        <v>41562.046219313255</v>
      </c>
      <c r="AA1149" s="1">
        <f t="shared" si="940"/>
        <v>40718.808190564996</v>
      </c>
      <c r="AB1149" s="1">
        <f t="shared" si="941"/>
        <v>-843.23802874825924</v>
      </c>
      <c r="AC1149" s="1">
        <f t="shared" si="942"/>
        <v>-661.92456822918734</v>
      </c>
      <c r="AD1149" s="1">
        <f t="shared" si="943"/>
        <v>181.3134605190719</v>
      </c>
      <c r="AE1149" s="4">
        <f t="shared" si="944"/>
        <v>47200</v>
      </c>
      <c r="AF1149" s="4">
        <f t="shared" si="945"/>
        <v>38536.51</v>
      </c>
      <c r="AG1149" s="4">
        <f t="shared" si="946"/>
        <v>40581.093639999999</v>
      </c>
      <c r="AH1149" s="4">
        <f t="shared" si="947"/>
        <v>41845.963179999999</v>
      </c>
      <c r="AI1149" s="4">
        <f t="shared" si="948"/>
        <v>42868.255000000005</v>
      </c>
      <c r="AJ1149" s="4">
        <f t="shared" si="949"/>
        <v>43890.546820000003</v>
      </c>
      <c r="AK1149" s="4">
        <f t="shared" si="950"/>
        <v>45346.013140000003</v>
      </c>
      <c r="AL1149" s="4">
        <f t="shared" si="951"/>
        <v>48189.84</v>
      </c>
      <c r="AM1149" s="4">
        <f t="shared" si="952"/>
        <v>38098.33</v>
      </c>
      <c r="AN1149" s="4">
        <f t="shared" si="953"/>
        <v>40479.926359999998</v>
      </c>
      <c r="AO1149" s="4">
        <f t="shared" si="954"/>
        <v>41953.286820000001</v>
      </c>
      <c r="AP1149" s="4">
        <f t="shared" si="955"/>
        <v>43144.084999999999</v>
      </c>
      <c r="AQ1149" s="4">
        <f t="shared" si="956"/>
        <v>44334.883179999997</v>
      </c>
      <c r="AR1149" s="4">
        <f t="shared" si="957"/>
        <v>46030.256859999994</v>
      </c>
      <c r="AS1149" s="4">
        <f t="shared" si="958"/>
        <v>48189.84</v>
      </c>
      <c r="AT1149" s="4">
        <f t="shared" si="959"/>
        <v>34322.28</v>
      </c>
      <c r="AU1149" s="4">
        <f t="shared" si="960"/>
        <v>37595.024160000001</v>
      </c>
      <c r="AV1149" s="4">
        <f t="shared" si="961"/>
        <v>39619.687919999997</v>
      </c>
      <c r="AW1149" s="4">
        <f t="shared" si="962"/>
        <v>41256.06</v>
      </c>
      <c r="AX1149" s="4">
        <f t="shared" si="963"/>
        <v>42892.432079999999</v>
      </c>
      <c r="AY1149" s="4">
        <f t="shared" si="964"/>
        <v>45222.182159999997</v>
      </c>
      <c r="AZ1149" s="1">
        <f t="shared" si="965"/>
        <v>42821.427642857168</v>
      </c>
      <c r="BA1149" s="1">
        <f t="shared" si="966"/>
        <v>43669.969913858928</v>
      </c>
      <c r="BB1149" s="1">
        <f t="shared" si="967"/>
        <v>0</v>
      </c>
      <c r="BC1149" s="1"/>
      <c r="BD1149" s="6">
        <f t="shared" si="968"/>
        <v>0</v>
      </c>
      <c r="BE1149" s="6"/>
      <c r="BF1149">
        <f t="shared" si="969"/>
        <v>3458831.282859995</v>
      </c>
      <c r="BG1149">
        <f t="shared" si="970"/>
        <v>41734.866415463148</v>
      </c>
      <c r="BH1149">
        <f t="shared" si="971"/>
        <v>695</v>
      </c>
      <c r="BI1149">
        <f t="shared" si="972"/>
        <v>1626.4643278060692</v>
      </c>
      <c r="BJ1149">
        <f t="shared" si="973"/>
        <v>18.57055802568425</v>
      </c>
      <c r="BK1149">
        <f t="shared" si="974"/>
        <v>26.132041836904161</v>
      </c>
    </row>
    <row r="1150" spans="1:63" x14ac:dyDescent="0.35">
      <c r="A1150" s="2">
        <v>1650585600000</v>
      </c>
      <c r="B1150" s="3">
        <v>44673</v>
      </c>
      <c r="C1150" s="2" t="s">
        <v>9</v>
      </c>
      <c r="D1150" s="2">
        <v>40480.01</v>
      </c>
      <c r="E1150" s="2">
        <v>40795.06</v>
      </c>
      <c r="F1150" s="2">
        <v>39177</v>
      </c>
      <c r="G1150" s="2">
        <v>39709.18</v>
      </c>
      <c r="H1150" s="2">
        <v>46664.0196</v>
      </c>
      <c r="I1150" s="2">
        <v>1870172362.40224</v>
      </c>
      <c r="J1150" s="2">
        <f t="shared" si="923"/>
        <v>-1.9042238378893726</v>
      </c>
      <c r="K1150" s="2">
        <f t="shared" si="924"/>
        <v>-1.6581262749602421</v>
      </c>
      <c r="L1150" s="2">
        <f t="shared" si="925"/>
        <v>-9.7343438931101609</v>
      </c>
      <c r="M1150" s="1">
        <f t="shared" si="926"/>
        <v>-0.67842075372196298</v>
      </c>
      <c r="N1150" s="1">
        <f t="shared" si="927"/>
        <v>-2.8030546085313262</v>
      </c>
      <c r="O1150" s="1">
        <f t="shared" si="928"/>
        <v>-23.71048709643463</v>
      </c>
      <c r="P1150" s="2">
        <f t="shared" si="929"/>
        <v>0</v>
      </c>
      <c r="Q1150" s="2">
        <f t="shared" si="930"/>
        <v>770.83000000000175</v>
      </c>
      <c r="R1150" s="2">
        <f t="shared" si="931"/>
        <v>324.56285714285747</v>
      </c>
      <c r="S1150" s="2">
        <f t="shared" si="932"/>
        <v>506.19357142857189</v>
      </c>
      <c r="T1150" s="1">
        <f t="shared" si="933"/>
        <v>39.068353368143839</v>
      </c>
      <c r="U1150" s="1">
        <f t="shared" si="934"/>
        <v>42008.28060007227</v>
      </c>
      <c r="V1150" s="1">
        <f t="shared" si="935"/>
        <v>41870.544000000002</v>
      </c>
      <c r="W1150" s="1">
        <f t="shared" si="936"/>
        <v>2132.627266634749</v>
      </c>
      <c r="X1150" s="1">
        <f t="shared" si="937"/>
        <v>46135.798533269503</v>
      </c>
      <c r="Y1150" s="1">
        <f t="shared" si="938"/>
        <v>37605.289466730501</v>
      </c>
      <c r="Z1150" s="1">
        <f t="shared" si="939"/>
        <v>41731.681916858317</v>
      </c>
      <c r="AA1150" s="1">
        <f t="shared" si="940"/>
        <v>40951.027861576811</v>
      </c>
      <c r="AB1150" s="1">
        <f t="shared" si="941"/>
        <v>-780.65405528150586</v>
      </c>
      <c r="AC1150" s="1">
        <f t="shared" si="942"/>
        <v>-616.59620309941931</v>
      </c>
      <c r="AD1150" s="1">
        <f t="shared" si="943"/>
        <v>164.05785218208655</v>
      </c>
      <c r="AE1150" s="4">
        <f t="shared" si="944"/>
        <v>47444.11</v>
      </c>
      <c r="AF1150" s="4">
        <f t="shared" si="945"/>
        <v>38536.51</v>
      </c>
      <c r="AG1150" s="4">
        <f t="shared" si="946"/>
        <v>40638.703600000001</v>
      </c>
      <c r="AH1150" s="4">
        <f t="shared" si="947"/>
        <v>41939.213199999998</v>
      </c>
      <c r="AI1150" s="4">
        <f t="shared" si="948"/>
        <v>42990.31</v>
      </c>
      <c r="AJ1150" s="4">
        <f t="shared" si="949"/>
        <v>44041.406799999997</v>
      </c>
      <c r="AK1150" s="4">
        <f t="shared" si="950"/>
        <v>45537.883600000001</v>
      </c>
      <c r="AL1150" s="4">
        <f t="shared" si="951"/>
        <v>48189.84</v>
      </c>
      <c r="AM1150" s="4">
        <f t="shared" si="952"/>
        <v>37555</v>
      </c>
      <c r="AN1150" s="4">
        <f t="shared" si="953"/>
        <v>40064.822240000001</v>
      </c>
      <c r="AO1150" s="4">
        <f t="shared" si="954"/>
        <v>41617.508880000001</v>
      </c>
      <c r="AP1150" s="4">
        <f t="shared" si="955"/>
        <v>42872.42</v>
      </c>
      <c r="AQ1150" s="4">
        <f t="shared" si="956"/>
        <v>44127.331119999995</v>
      </c>
      <c r="AR1150" s="4">
        <f t="shared" si="957"/>
        <v>45913.984239999998</v>
      </c>
      <c r="AS1150" s="4">
        <f t="shared" si="958"/>
        <v>48189.84</v>
      </c>
      <c r="AT1150" s="4">
        <f t="shared" si="959"/>
        <v>34322.28</v>
      </c>
      <c r="AU1150" s="4">
        <f t="shared" si="960"/>
        <v>37595.024160000001</v>
      </c>
      <c r="AV1150" s="4">
        <f t="shared" si="961"/>
        <v>39619.687919999997</v>
      </c>
      <c r="AW1150" s="4">
        <f t="shared" si="962"/>
        <v>41256.06</v>
      </c>
      <c r="AX1150" s="4">
        <f t="shared" si="963"/>
        <v>42892.432079999999</v>
      </c>
      <c r="AY1150" s="4">
        <f t="shared" si="964"/>
        <v>45222.182159999997</v>
      </c>
      <c r="AZ1150" s="1">
        <f t="shared" si="965"/>
        <v>42890.791000000019</v>
      </c>
      <c r="BA1150" s="1">
        <f t="shared" si="966"/>
        <v>43727.892789391241</v>
      </c>
      <c r="BB1150" s="1">
        <f t="shared" si="967"/>
        <v>0</v>
      </c>
      <c r="BC1150" s="1"/>
      <c r="BD1150" s="6">
        <f t="shared" si="968"/>
        <v>0</v>
      </c>
      <c r="BE1150" s="6"/>
      <c r="BF1150">
        <f t="shared" si="969"/>
        <v>3479122.7066099951</v>
      </c>
      <c r="BG1150">
        <f t="shared" si="970"/>
        <v>41987.813724740285</v>
      </c>
      <c r="BH1150">
        <f t="shared" si="971"/>
        <v>1618.0599999999977</v>
      </c>
      <c r="BI1150">
        <f t="shared" si="972"/>
        <v>1769.7665320839258</v>
      </c>
      <c r="BJ1150">
        <f t="shared" si="973"/>
        <v>24.060741230130926</v>
      </c>
      <c r="BK1150">
        <f t="shared" si="974"/>
        <v>37.250301921631248</v>
      </c>
    </row>
    <row r="1151" spans="1:63" x14ac:dyDescent="0.35">
      <c r="A1151" s="2">
        <v>1650499200000</v>
      </c>
      <c r="B1151" s="3">
        <v>44672</v>
      </c>
      <c r="C1151" s="2" t="s">
        <v>9</v>
      </c>
      <c r="D1151" s="2">
        <v>41358.19</v>
      </c>
      <c r="E1151" s="2">
        <v>42976</v>
      </c>
      <c r="F1151" s="2">
        <v>39751</v>
      </c>
      <c r="G1151" s="2">
        <v>40480.01</v>
      </c>
      <c r="H1151" s="2">
        <v>59316.276570000002</v>
      </c>
      <c r="I1151" s="2">
        <v>2476061417.8872499</v>
      </c>
      <c r="J1151" s="2">
        <f t="shared" si="923"/>
        <v>-2.1233521099448507</v>
      </c>
      <c r="K1151" s="2">
        <f t="shared" si="924"/>
        <v>-0.17727899309280062</v>
      </c>
      <c r="L1151" s="2">
        <f t="shared" si="925"/>
        <v>-5.6030675264371972</v>
      </c>
      <c r="M1151" s="1">
        <f t="shared" si="926"/>
        <v>-1.9411884103373622</v>
      </c>
      <c r="N1151" s="1">
        <f t="shared" si="927"/>
        <v>-1.8229738579610091</v>
      </c>
      <c r="O1151" s="1">
        <f t="shared" si="928"/>
        <v>-27.260245242034276</v>
      </c>
      <c r="P1151" s="2">
        <f t="shared" si="929"/>
        <v>0</v>
      </c>
      <c r="Q1151" s="2">
        <f t="shared" si="930"/>
        <v>878.18000000000029</v>
      </c>
      <c r="R1151" s="2">
        <f t="shared" si="931"/>
        <v>324.56285714285747</v>
      </c>
      <c r="S1151" s="2">
        <f t="shared" si="932"/>
        <v>536.2900000000003</v>
      </c>
      <c r="T1151" s="1">
        <f t="shared" si="933"/>
        <v>37.702477775362311</v>
      </c>
      <c r="U1151" s="1">
        <f t="shared" si="934"/>
        <v>42102.12144089154</v>
      </c>
      <c r="V1151" s="1">
        <f t="shared" si="935"/>
        <v>42175.635000000002</v>
      </c>
      <c r="W1151" s="1">
        <f t="shared" si="936"/>
        <v>2235.5767706533816</v>
      </c>
      <c r="X1151" s="1">
        <f t="shared" si="937"/>
        <v>46646.788541306763</v>
      </c>
      <c r="Y1151" s="1">
        <f t="shared" si="938"/>
        <v>37704.481458693241</v>
      </c>
      <c r="Z1151" s="1">
        <f t="shared" si="939"/>
        <v>41893.482070206985</v>
      </c>
      <c r="AA1151" s="1">
        <f t="shared" si="940"/>
        <v>41176.818381863501</v>
      </c>
      <c r="AB1151" s="1">
        <f t="shared" si="941"/>
        <v>-716.66368834348395</v>
      </c>
      <c r="AC1151" s="1">
        <f t="shared" si="942"/>
        <v>-575.58174005389765</v>
      </c>
      <c r="AD1151" s="1">
        <f t="shared" si="943"/>
        <v>141.08194828958631</v>
      </c>
      <c r="AE1151" s="4">
        <f t="shared" si="944"/>
        <v>47444.11</v>
      </c>
      <c r="AF1151" s="4">
        <f t="shared" si="945"/>
        <v>38536.51</v>
      </c>
      <c r="AG1151" s="4">
        <f t="shared" si="946"/>
        <v>40638.703600000001</v>
      </c>
      <c r="AH1151" s="4">
        <f t="shared" si="947"/>
        <v>41939.213199999998</v>
      </c>
      <c r="AI1151" s="4">
        <f t="shared" si="948"/>
        <v>42990.31</v>
      </c>
      <c r="AJ1151" s="4">
        <f t="shared" si="949"/>
        <v>44041.406799999997</v>
      </c>
      <c r="AK1151" s="4">
        <f t="shared" si="950"/>
        <v>45537.883600000001</v>
      </c>
      <c r="AL1151" s="4">
        <f t="shared" si="951"/>
        <v>48189.84</v>
      </c>
      <c r="AM1151" s="4">
        <f t="shared" si="952"/>
        <v>37555</v>
      </c>
      <c r="AN1151" s="4">
        <f t="shared" si="953"/>
        <v>40064.822240000001</v>
      </c>
      <c r="AO1151" s="4">
        <f t="shared" si="954"/>
        <v>41617.508880000001</v>
      </c>
      <c r="AP1151" s="4">
        <f t="shared" si="955"/>
        <v>42872.42</v>
      </c>
      <c r="AQ1151" s="4">
        <f t="shared" si="956"/>
        <v>44127.331119999995</v>
      </c>
      <c r="AR1151" s="4">
        <f t="shared" si="957"/>
        <v>45913.984239999998</v>
      </c>
      <c r="AS1151" s="4">
        <f t="shared" si="958"/>
        <v>48189.84</v>
      </c>
      <c r="AT1151" s="4">
        <f t="shared" si="959"/>
        <v>34322.28</v>
      </c>
      <c r="AU1151" s="4">
        <f t="shared" si="960"/>
        <v>37595.024160000001</v>
      </c>
      <c r="AV1151" s="4">
        <f t="shared" si="961"/>
        <v>39619.687919999997</v>
      </c>
      <c r="AW1151" s="4">
        <f t="shared" si="962"/>
        <v>41256.06</v>
      </c>
      <c r="AX1151" s="4">
        <f t="shared" si="963"/>
        <v>42892.432079999999</v>
      </c>
      <c r="AY1151" s="4">
        <f t="shared" si="964"/>
        <v>45222.182159999997</v>
      </c>
      <c r="AZ1151" s="1">
        <f t="shared" si="965"/>
        <v>42990.018642857169</v>
      </c>
      <c r="BA1151" s="1">
        <f t="shared" si="966"/>
        <v>43782.94364951989</v>
      </c>
      <c r="BB1151" s="1">
        <f t="shared" si="967"/>
        <v>0</v>
      </c>
      <c r="BC1151" s="1"/>
      <c r="BD1151" s="6">
        <f t="shared" si="968"/>
        <v>0</v>
      </c>
      <c r="BE1151" s="6"/>
      <c r="BF1151">
        <f t="shared" si="969"/>
        <v>3525786.7262099953</v>
      </c>
      <c r="BG1151">
        <f t="shared" si="970"/>
        <v>42310.645925460223</v>
      </c>
      <c r="BH1151">
        <f t="shared" si="971"/>
        <v>3225</v>
      </c>
      <c r="BI1151">
        <f t="shared" si="972"/>
        <v>1793.1059985583763</v>
      </c>
      <c r="BJ1151">
        <f t="shared" si="973"/>
        <v>35.764826254897301</v>
      </c>
      <c r="BK1151">
        <f t="shared" si="974"/>
        <v>43.368757755083529</v>
      </c>
    </row>
    <row r="1152" spans="1:63" x14ac:dyDescent="0.35">
      <c r="A1152" s="2">
        <v>1650412800000</v>
      </c>
      <c r="B1152" s="3">
        <v>44671</v>
      </c>
      <c r="C1152" s="2" t="s">
        <v>9</v>
      </c>
      <c r="D1152" s="2">
        <v>41493.19</v>
      </c>
      <c r="E1152" s="2">
        <v>42199</v>
      </c>
      <c r="F1152" s="2">
        <v>40820</v>
      </c>
      <c r="G1152" s="2">
        <v>41358.19</v>
      </c>
      <c r="H1152" s="2">
        <v>40877.350409999999</v>
      </c>
      <c r="I1152" s="2">
        <v>1697039284.0853</v>
      </c>
      <c r="J1152" s="2">
        <f t="shared" si="923"/>
        <v>-0.32533057239767582</v>
      </c>
      <c r="K1152" s="2">
        <f t="shared" si="924"/>
        <v>3.5446310410145938</v>
      </c>
      <c r="L1152" s="2">
        <f t="shared" si="925"/>
        <v>-2.3745088120539597</v>
      </c>
      <c r="M1152" s="1">
        <f t="shared" si="926"/>
        <v>-2.1694164601243928</v>
      </c>
      <c r="N1152" s="1">
        <f t="shared" si="927"/>
        <v>-5.1319218756913711</v>
      </c>
      <c r="O1152" s="1">
        <f t="shared" si="928"/>
        <v>-29.394855045639098</v>
      </c>
      <c r="P1152" s="2">
        <f t="shared" si="929"/>
        <v>0</v>
      </c>
      <c r="Q1152" s="2">
        <f t="shared" si="930"/>
        <v>134.98999999999796</v>
      </c>
      <c r="R1152" s="2">
        <f t="shared" si="931"/>
        <v>344.11428571428615</v>
      </c>
      <c r="S1152" s="2">
        <f t="shared" si="932"/>
        <v>473.56285714285747</v>
      </c>
      <c r="T1152" s="1">
        <f t="shared" si="933"/>
        <v>42.084371407506296</v>
      </c>
      <c r="U1152" s="1">
        <f t="shared" si="934"/>
        <v>42168.330071132012</v>
      </c>
      <c r="V1152" s="1">
        <f t="shared" si="935"/>
        <v>42465.809000000001</v>
      </c>
      <c r="W1152" s="1">
        <f t="shared" si="936"/>
        <v>2369.2971479383923</v>
      </c>
      <c r="X1152" s="1">
        <f t="shared" si="937"/>
        <v>47204.403295876786</v>
      </c>
      <c r="Y1152" s="1">
        <f t="shared" si="938"/>
        <v>37727.214704123217</v>
      </c>
      <c r="Z1152" s="1">
        <f t="shared" si="939"/>
        <v>42006.559835823544</v>
      </c>
      <c r="AA1152" s="1">
        <f t="shared" si="940"/>
        <v>41303.510814929592</v>
      </c>
      <c r="AB1152" s="1">
        <f t="shared" si="941"/>
        <v>-703.04902089395182</v>
      </c>
      <c r="AC1152" s="1">
        <f t="shared" si="942"/>
        <v>-540.31125298150096</v>
      </c>
      <c r="AD1152" s="1">
        <f t="shared" si="943"/>
        <v>162.73776791245086</v>
      </c>
      <c r="AE1152" s="4">
        <f t="shared" si="944"/>
        <v>47444.11</v>
      </c>
      <c r="AF1152" s="4">
        <f t="shared" si="945"/>
        <v>38536.51</v>
      </c>
      <c r="AG1152" s="4">
        <f t="shared" si="946"/>
        <v>40638.703600000001</v>
      </c>
      <c r="AH1152" s="4">
        <f t="shared" si="947"/>
        <v>41939.213199999998</v>
      </c>
      <c r="AI1152" s="4">
        <f t="shared" si="948"/>
        <v>42990.31</v>
      </c>
      <c r="AJ1152" s="4">
        <f t="shared" si="949"/>
        <v>44041.406799999997</v>
      </c>
      <c r="AK1152" s="4">
        <f t="shared" si="950"/>
        <v>45537.883600000001</v>
      </c>
      <c r="AL1152" s="4">
        <f t="shared" si="951"/>
        <v>48189.84</v>
      </c>
      <c r="AM1152" s="4">
        <f t="shared" si="952"/>
        <v>37555</v>
      </c>
      <c r="AN1152" s="4">
        <f t="shared" si="953"/>
        <v>40064.822240000001</v>
      </c>
      <c r="AO1152" s="4">
        <f t="shared" si="954"/>
        <v>41617.508880000001</v>
      </c>
      <c r="AP1152" s="4">
        <f t="shared" si="955"/>
        <v>42872.42</v>
      </c>
      <c r="AQ1152" s="4">
        <f t="shared" si="956"/>
        <v>44127.331119999995</v>
      </c>
      <c r="AR1152" s="4">
        <f t="shared" si="957"/>
        <v>45913.984239999998</v>
      </c>
      <c r="AS1152" s="4">
        <f t="shared" si="958"/>
        <v>48189.84</v>
      </c>
      <c r="AT1152" s="4">
        <f t="shared" si="959"/>
        <v>34322.28</v>
      </c>
      <c r="AU1152" s="4">
        <f t="shared" si="960"/>
        <v>37595.024160000001</v>
      </c>
      <c r="AV1152" s="4">
        <f t="shared" si="961"/>
        <v>39619.687919999997</v>
      </c>
      <c r="AW1152" s="4">
        <f t="shared" si="962"/>
        <v>41256.06</v>
      </c>
      <c r="AX1152" s="4">
        <f t="shared" si="963"/>
        <v>42892.432079999999</v>
      </c>
      <c r="AY1152" s="4">
        <f t="shared" si="964"/>
        <v>45222.182159999997</v>
      </c>
      <c r="AZ1152" s="1">
        <f t="shared" si="965"/>
        <v>43104.30671428574</v>
      </c>
      <c r="BA1152" s="1">
        <f t="shared" si="966"/>
        <v>43828.189315951662</v>
      </c>
      <c r="BB1152" s="1">
        <f t="shared" si="967"/>
        <v>0</v>
      </c>
      <c r="BC1152" s="1"/>
      <c r="BD1152" s="6">
        <f t="shared" si="968"/>
        <v>0</v>
      </c>
      <c r="BE1152" s="6"/>
      <c r="BF1152">
        <f t="shared" si="969"/>
        <v>3585103.0027799956</v>
      </c>
      <c r="BG1152">
        <f t="shared" si="970"/>
        <v>42649.879858554144</v>
      </c>
      <c r="BH1152">
        <f t="shared" si="971"/>
        <v>1379</v>
      </c>
      <c r="BI1152">
        <f t="shared" si="972"/>
        <v>1572.8146137212034</v>
      </c>
      <c r="BJ1152">
        <f t="shared" si="973"/>
        <v>51.925338279865514</v>
      </c>
      <c r="BK1152">
        <f t="shared" si="974"/>
        <v>40.160419675355051</v>
      </c>
    </row>
    <row r="1153" spans="1:63" x14ac:dyDescent="0.35">
      <c r="A1153" s="2">
        <v>1650326400000</v>
      </c>
      <c r="B1153" s="3">
        <v>44670</v>
      </c>
      <c r="C1153" s="2" t="s">
        <v>9</v>
      </c>
      <c r="D1153" s="2">
        <v>40801.129999999997</v>
      </c>
      <c r="E1153" s="2">
        <v>41760</v>
      </c>
      <c r="F1153" s="2">
        <v>40571</v>
      </c>
      <c r="G1153" s="2">
        <v>41493.18</v>
      </c>
      <c r="H1153" s="2">
        <v>35788.85843</v>
      </c>
      <c r="I1153" s="2">
        <v>1472363265.36218</v>
      </c>
      <c r="J1153" s="2">
        <f t="shared" si="923"/>
        <v>1.6961540035778493</v>
      </c>
      <c r="K1153" s="2">
        <f t="shared" si="924"/>
        <v>0.83938894409638865</v>
      </c>
      <c r="L1153" s="2">
        <f t="shared" si="925"/>
        <v>1.1973245370680885</v>
      </c>
      <c r="M1153" s="1">
        <f t="shared" si="926"/>
        <v>-0.32639242674787738</v>
      </c>
      <c r="N1153" s="1">
        <f t="shared" si="927"/>
        <v>-8.1471943100046769</v>
      </c>
      <c r="O1153" s="1">
        <f t="shared" si="928"/>
        <v>-26.929606263005148</v>
      </c>
      <c r="P1153" s="2">
        <f t="shared" si="929"/>
        <v>692.05000000000291</v>
      </c>
      <c r="Q1153" s="2">
        <f t="shared" si="930"/>
        <v>0</v>
      </c>
      <c r="R1153" s="2">
        <f t="shared" si="931"/>
        <v>344.11428571428615</v>
      </c>
      <c r="S1153" s="2">
        <f t="shared" si="932"/>
        <v>630.14071428571492</v>
      </c>
      <c r="T1153" s="1">
        <f t="shared" si="933"/>
        <v>35.3207615782609</v>
      </c>
      <c r="U1153" s="1">
        <f t="shared" si="934"/>
        <v>42201.397012810863</v>
      </c>
      <c r="V1153" s="1">
        <f t="shared" si="935"/>
        <v>42673.416499999992</v>
      </c>
      <c r="W1153" s="1">
        <f t="shared" si="936"/>
        <v>2443.8873867698467</v>
      </c>
      <c r="X1153" s="1">
        <f t="shared" si="937"/>
        <v>47561.191273539684</v>
      </c>
      <c r="Y1153" s="1">
        <f t="shared" si="938"/>
        <v>37785.641726460301</v>
      </c>
      <c r="Z1153" s="1">
        <f t="shared" si="939"/>
        <v>42058.429422689427</v>
      </c>
      <c r="AA1153" s="1">
        <f t="shared" si="940"/>
        <v>41293.569144916786</v>
      </c>
      <c r="AB1153" s="1">
        <f t="shared" si="941"/>
        <v>-764.86027777264098</v>
      </c>
      <c r="AC1153" s="1">
        <f t="shared" si="942"/>
        <v>-499.62681100338824</v>
      </c>
      <c r="AD1153" s="1">
        <f t="shared" si="943"/>
        <v>265.23346676925274</v>
      </c>
      <c r="AE1153" s="4">
        <f t="shared" si="944"/>
        <v>47600</v>
      </c>
      <c r="AF1153" s="4">
        <f t="shared" si="945"/>
        <v>38536.51</v>
      </c>
      <c r="AG1153" s="4">
        <f t="shared" si="946"/>
        <v>40675.493640000001</v>
      </c>
      <c r="AH1153" s="4">
        <f t="shared" si="947"/>
        <v>41998.763180000002</v>
      </c>
      <c r="AI1153" s="4">
        <f t="shared" si="948"/>
        <v>43068.255000000005</v>
      </c>
      <c r="AJ1153" s="4">
        <f t="shared" si="949"/>
        <v>44137.74682</v>
      </c>
      <c r="AK1153" s="4">
        <f t="shared" si="950"/>
        <v>45660.413140000004</v>
      </c>
      <c r="AL1153" s="4">
        <f t="shared" si="951"/>
        <v>48189.84</v>
      </c>
      <c r="AM1153" s="4">
        <f t="shared" si="952"/>
        <v>37555</v>
      </c>
      <c r="AN1153" s="4">
        <f t="shared" si="953"/>
        <v>40064.822240000001</v>
      </c>
      <c r="AO1153" s="4">
        <f t="shared" si="954"/>
        <v>41617.508880000001</v>
      </c>
      <c r="AP1153" s="4">
        <f t="shared" si="955"/>
        <v>42872.42</v>
      </c>
      <c r="AQ1153" s="4">
        <f t="shared" si="956"/>
        <v>44127.331119999995</v>
      </c>
      <c r="AR1153" s="4">
        <f t="shared" si="957"/>
        <v>45913.984239999998</v>
      </c>
      <c r="AS1153" s="4">
        <f t="shared" si="958"/>
        <v>48189.84</v>
      </c>
      <c r="AT1153" s="4">
        <f t="shared" si="959"/>
        <v>34322.28</v>
      </c>
      <c r="AU1153" s="4">
        <f t="shared" si="960"/>
        <v>37595.024160000001</v>
      </c>
      <c r="AV1153" s="4">
        <f t="shared" si="961"/>
        <v>39619.687919999997</v>
      </c>
      <c r="AW1153" s="4">
        <f t="shared" si="962"/>
        <v>41256.06</v>
      </c>
      <c r="AX1153" s="4">
        <f t="shared" si="963"/>
        <v>42892.432079999999</v>
      </c>
      <c r="AY1153" s="4">
        <f t="shared" si="964"/>
        <v>45222.182159999997</v>
      </c>
      <c r="AZ1153" s="1">
        <f t="shared" si="965"/>
        <v>43217.348714285734</v>
      </c>
      <c r="BA1153" s="1">
        <f t="shared" si="966"/>
        <v>43862.024923019497</v>
      </c>
      <c r="BB1153" s="1">
        <f t="shared" si="967"/>
        <v>0</v>
      </c>
      <c r="BC1153" s="1"/>
      <c r="BD1153" s="6">
        <f t="shared" si="968"/>
        <v>0</v>
      </c>
      <c r="BE1153" s="6"/>
      <c r="BF1153">
        <f t="shared" si="969"/>
        <v>3625980.3531899955</v>
      </c>
      <c r="BG1153">
        <f t="shared" si="970"/>
        <v>42923.179832468632</v>
      </c>
      <c r="BH1153">
        <f t="shared" si="971"/>
        <v>1189</v>
      </c>
      <c r="BI1153">
        <f t="shared" si="972"/>
        <v>1602.6322466013885</v>
      </c>
      <c r="BJ1153">
        <f t="shared" si="973"/>
        <v>42.416108730487764</v>
      </c>
      <c r="BK1153">
        <f t="shared" si="974"/>
        <v>24.844140248733222</v>
      </c>
    </row>
    <row r="1154" spans="1:63" x14ac:dyDescent="0.35">
      <c r="A1154" s="2">
        <v>1650240000000</v>
      </c>
      <c r="B1154" s="3">
        <v>44669</v>
      </c>
      <c r="C1154" s="2" t="s">
        <v>9</v>
      </c>
      <c r="D1154" s="2">
        <v>39678.11</v>
      </c>
      <c r="E1154" s="2">
        <v>41116.730000000003</v>
      </c>
      <c r="F1154" s="2">
        <v>38536.51</v>
      </c>
      <c r="G1154" s="2">
        <v>40801.129999999997</v>
      </c>
      <c r="H1154" s="2">
        <v>54243.495750000002</v>
      </c>
      <c r="I1154" s="2">
        <v>2153574975.9131298</v>
      </c>
      <c r="J1154" s="2">
        <f t="shared" ref="J1154:J1217" si="977" xml:space="preserve"> (G1154 - G1155) / G1155* 100</f>
        <v>2.8303004275404042</v>
      </c>
      <c r="K1154" s="2">
        <f t="shared" ref="K1154:K1217" si="978" xml:space="preserve"> (G1154 - G1160) / G1160* 100</f>
        <v>1.8120800679926035</v>
      </c>
      <c r="L1154" s="2">
        <f t="shared" ref="L1154:L1217" si="979" xml:space="preserve"> (G1154 - G1183) / G1183 * 100</f>
        <v>-1.1171992900993264</v>
      </c>
      <c r="M1154" s="1">
        <f t="shared" ref="M1154:M1217" si="980">(G1153-G1154)*100/G1153</f>
        <v>1.6678644538692935</v>
      </c>
      <c r="N1154" s="1">
        <f t="shared" ref="N1154:N1217" si="981">(G1147-G1154)*100/G1154</f>
        <v>-0.91921473743495741</v>
      </c>
      <c r="O1154" s="1">
        <f t="shared" ref="O1154:O1217" si="982">(G1124-G1154)*100/G1154</f>
        <v>-29.621262940511691</v>
      </c>
      <c r="P1154" s="2">
        <f t="shared" ref="P1154:P1217" si="983">IF(G1154-G1155&gt;0,G1154-G1155,0)</f>
        <v>1123.0099999999948</v>
      </c>
      <c r="Q1154" s="2">
        <f t="shared" ref="Q1154:Q1217" si="984">IF(G1154-G1155&lt;0,G1155-G1154,0)</f>
        <v>0</v>
      </c>
      <c r="R1154" s="2">
        <f t="shared" ref="R1154:R1217" si="985">SUM(P1154:P1167)/14</f>
        <v>294.68214285714305</v>
      </c>
      <c r="S1154" s="2">
        <f t="shared" ref="S1154:S1217" si="986">SUM(Q1154:Q1167)/14</f>
        <v>707.49500000000057</v>
      </c>
      <c r="T1154" s="1">
        <f t="shared" ref="T1154:T1217" si="987">100-(100/(1+R1154/S1154))</f>
        <v>29.404197147923654</v>
      </c>
      <c r="U1154" s="1">
        <f t="shared" ref="U1154:U1217" si="988">G1154*(2/51)+U1155*(1-2/51)</f>
        <v>42230.30382966029</v>
      </c>
      <c r="V1154" s="1">
        <f t="shared" ref="V1154:V1217" si="989">AVERAGE(G1154:G1173)</f>
        <v>42952.156999999999</v>
      </c>
      <c r="W1154" s="1">
        <f t="shared" ref="W1154:W1217" si="990">_xlfn.STDEV.P(G1154:G1173)</f>
        <v>2605.9269359329701</v>
      </c>
      <c r="X1154" s="1">
        <f t="shared" ref="X1154:X1217" si="991">V1154+2*W1154</f>
        <v>48164.010871865939</v>
      </c>
      <c r="Y1154" s="1">
        <f t="shared" ref="Y1154:Y1217" si="992">V1154-2*W1154</f>
        <v>37740.303128134059</v>
      </c>
      <c r="Z1154" s="1">
        <f t="shared" ref="Z1154:Z1217" si="993">G1154*(2/27)+Z1155*(1-2/27)</f>
        <v>42103.649376504582</v>
      </c>
      <c r="AA1154" s="1">
        <f t="shared" ref="AA1154:AA1217" si="994">G1154*(2/13)+AA1155*(1-2/13)</f>
        <v>41257.276262174382</v>
      </c>
      <c r="AB1154" s="1">
        <f t="shared" ref="AB1154:AB1217" si="995">AA1154-Z1154</f>
        <v>-846.37311433019931</v>
      </c>
      <c r="AC1154" s="1">
        <f t="shared" ref="AC1154:AC1217" si="996">AB1154*0.2+AC1155*0.8</f>
        <v>-433.31844431107504</v>
      </c>
      <c r="AD1154" s="1">
        <f t="shared" ref="AD1154:AD1217" si="997">AC1154-AB1154</f>
        <v>413.05467001912427</v>
      </c>
      <c r="AE1154" s="4">
        <f t="shared" ref="AE1154:AE1217" si="998">MAX(E1154:E1173)</f>
        <v>47700.22</v>
      </c>
      <c r="AF1154" s="4">
        <f t="shared" ref="AF1154:AF1217" si="999">MIN(F1154:F1173)</f>
        <v>38536.51</v>
      </c>
      <c r="AG1154" s="4">
        <f t="shared" ref="AG1154:AG1217" si="1000">AF1154+(AE1154-AF1154)*0.236</f>
        <v>40699.145560000004</v>
      </c>
      <c r="AH1154" s="4">
        <f t="shared" ref="AH1154:AH1217" si="1001">AF1154+(AE1154-AF1154)*0.382</f>
        <v>42037.04722</v>
      </c>
      <c r="AI1154" s="4">
        <f t="shared" ref="AI1154:AI1217" si="1002">AF1154+(AE1154-AF1154)*0.5</f>
        <v>43118.365000000005</v>
      </c>
      <c r="AJ1154" s="4">
        <f t="shared" ref="AJ1154:AJ1217" si="1003">AF1154+(AE1154-AF1154)*0.618</f>
        <v>44199.682780000003</v>
      </c>
      <c r="AK1154" s="4">
        <f t="shared" ref="AK1154:AK1217" si="1004">AF1154+(AE1154-AF1154)*0.786</f>
        <v>45739.18606</v>
      </c>
      <c r="AL1154" s="4">
        <f t="shared" ref="AL1154:AL1217" si="1005">MAX(E1154:E1193)</f>
        <v>48189.84</v>
      </c>
      <c r="AM1154" s="4">
        <f t="shared" ref="AM1154:AM1217" si="1006">MIN(F1154:F1193)</f>
        <v>37555</v>
      </c>
      <c r="AN1154" s="4">
        <f t="shared" ref="AN1154:AN1217" si="1007">AM1154+(AL1154-AM1154)*0.236</f>
        <v>40064.822240000001</v>
      </c>
      <c r="AO1154" s="4">
        <f t="shared" ref="AO1154:AO1217" si="1008">AM1154+(AL1154-AM1154)*0.382</f>
        <v>41617.508880000001</v>
      </c>
      <c r="AP1154" s="4">
        <f t="shared" ref="AP1154:AP1217" si="1009">AM1154+(AL1154-AM1154)*0.5</f>
        <v>42872.42</v>
      </c>
      <c r="AQ1154" s="4">
        <f t="shared" ref="AQ1154:AQ1217" si="1010">AM1154+(AL1154-AM1154)*0.618</f>
        <v>44127.331119999995</v>
      </c>
      <c r="AR1154" s="4">
        <f t="shared" ref="AR1154:AR1217" si="1011">AM1154+(AL1154-AM1154)*0.786</f>
        <v>45913.984239999998</v>
      </c>
      <c r="AS1154" s="4">
        <f t="shared" ref="AS1154:AS1217" si="1012">MAX(E1154:E1213)</f>
        <v>48189.84</v>
      </c>
      <c r="AT1154" s="4">
        <f t="shared" ref="AT1154:AT1217" si="1013">MIN(F1154:F1213)</f>
        <v>34322.28</v>
      </c>
      <c r="AU1154" s="4">
        <f t="shared" ref="AU1154:AU1217" si="1014">AT1154+(AS1154-AT1154)*0.236</f>
        <v>37595.024160000001</v>
      </c>
      <c r="AV1154" s="4">
        <f t="shared" ref="AV1154:AV1217" si="1015">AT1154+(AS1154-AT1154)*0.382</f>
        <v>39619.687919999997</v>
      </c>
      <c r="AW1154" s="4">
        <f t="shared" ref="AW1154:AW1217" si="1016">AT1154+(AS1154-AT1154)*0.5</f>
        <v>41256.06</v>
      </c>
      <c r="AX1154" s="4">
        <f t="shared" ref="AX1154:AX1217" si="1017">AT1154+(AS1154-AT1154)*0.618</f>
        <v>42892.432079999999</v>
      </c>
      <c r="AY1154" s="4">
        <f t="shared" ref="AY1154:AY1217" si="1018">AT1154+(AS1154-AT1154)*0.786</f>
        <v>45222.182159999997</v>
      </c>
      <c r="AZ1154" s="1">
        <f t="shared" ref="AZ1154:AZ1217" si="1019" xml:space="preserve"> AVERAGE(G1154:G1293)</f>
        <v>43327.758571428589</v>
      </c>
      <c r="BA1154" s="1">
        <f t="shared" ref="BA1154:BA1217" si="1020" xml:space="preserve"> G1154 * (2/148) + BA1155 * (1 - 2/148)</f>
        <v>43894.474853471816</v>
      </c>
      <c r="BB1154" s="1">
        <f t="shared" ref="BB1154:BB1217" si="1021" xml:space="preserve"> IF(AND(G1154&gt;D1154, F1153&gt;E1155, (G1154-D1154)/(E1154-F1154)&gt;0.7), 1, 0)</f>
        <v>0</v>
      </c>
      <c r="BC1154" s="1"/>
      <c r="BD1154" s="6">
        <f t="shared" ref="BD1154:BD1217" si="1022">IF(AND(G1154&lt;D1154, E1153&lt;F1155, (D1154-G1154)/(E1154-F1154)&gt;0.7), 1, 0)</f>
        <v>0</v>
      </c>
      <c r="BE1154" s="6"/>
      <c r="BF1154">
        <f t="shared" ref="BF1154:BF1217" si="1023">BF1155 + IF(G1154&gt;G1155, H1154, IF(G1154&lt;G1155, -H1154, 0))</f>
        <v>3590191.4947599955</v>
      </c>
      <c r="BG1154">
        <f t="shared" ref="BG1154:BG1217" si="1024">SUMPRODUCT((E1154:E1173+F1154:F1173+G1154:G1173)/3, H1154:H1173) / SUM(H1154:H1173)</f>
        <v>43209.964093962706</v>
      </c>
      <c r="BH1154">
        <f t="shared" ref="BH1154:BH1217" si="1025" xml:space="preserve"> MAX(E1154-F1154, ABS(E1154-G1155), ABS(F1154-G1155))</f>
        <v>2580.2200000000012</v>
      </c>
      <c r="BI1154">
        <f t="shared" ref="BI1154:BI1217" si="1026" xml:space="preserve"> BH1154 * (2/15) + BI1155 * (1 - 2/15)</f>
        <v>1666.267976847756</v>
      </c>
      <c r="BJ1154">
        <f t="shared" ref="BJ1154:BJ1217" si="1027" xml:space="preserve"> 100 * (G1154 - MIN(F1154:F1167)) / (MAX(E1154:E1167) - MIN(F1154:F1167))</f>
        <v>26.139812015711865</v>
      </c>
      <c r="BK1154">
        <f t="shared" ref="BK1154:BK1217" si="1028" xml:space="preserve"> AVERAGE(BJ1154:BJ1156)</f>
        <v>15.471304525366213</v>
      </c>
    </row>
    <row r="1155" spans="1:63" x14ac:dyDescent="0.35">
      <c r="A1155" s="2">
        <v>1650153600000</v>
      </c>
      <c r="B1155" s="3">
        <v>44668</v>
      </c>
      <c r="C1155" s="2" t="s">
        <v>9</v>
      </c>
      <c r="D1155" s="2">
        <v>40378.699999999997</v>
      </c>
      <c r="E1155" s="2">
        <v>40595.67</v>
      </c>
      <c r="F1155" s="2">
        <v>39546.17</v>
      </c>
      <c r="G1155" s="2">
        <v>39678.120000000003</v>
      </c>
      <c r="H1155" s="2">
        <v>19988.492590000002</v>
      </c>
      <c r="I1155" s="2">
        <v>803414248.98369801</v>
      </c>
      <c r="J1155" s="2">
        <f t="shared" si="977"/>
        <v>-1.7350479993045755</v>
      </c>
      <c r="K1155" s="2">
        <f t="shared" si="978"/>
        <v>0.37356012896388868</v>
      </c>
      <c r="L1155" s="2">
        <f t="shared" si="979"/>
        <v>-5.9785365936883554</v>
      </c>
      <c r="M1155" s="1">
        <f t="shared" si="980"/>
        <v>2.7523992595302995</v>
      </c>
      <c r="N1155" s="1">
        <f t="shared" si="981"/>
        <v>-0.57459879651557388</v>
      </c>
      <c r="O1155" s="1">
        <f t="shared" si="982"/>
        <v>-23.270230545197204</v>
      </c>
      <c r="P1155" s="2">
        <f t="shared" si="983"/>
        <v>0</v>
      </c>
      <c r="Q1155" s="2">
        <f t="shared" si="984"/>
        <v>700.58999999999651</v>
      </c>
      <c r="R1155" s="2">
        <f t="shared" si="985"/>
        <v>226.83571428571511</v>
      </c>
      <c r="S1155" s="2">
        <f t="shared" si="986"/>
        <v>707.49500000000057</v>
      </c>
      <c r="T1155" s="1">
        <f t="shared" si="987"/>
        <v>24.27788264020927</v>
      </c>
      <c r="U1155" s="1">
        <f t="shared" si="988"/>
        <v>42288.637455360709</v>
      </c>
      <c r="V1155" s="1">
        <f t="shared" si="989"/>
        <v>43283.840500000006</v>
      </c>
      <c r="W1155" s="1">
        <f t="shared" si="990"/>
        <v>2730.2380494720142</v>
      </c>
      <c r="X1155" s="1">
        <f t="shared" si="991"/>
        <v>48744.316598944031</v>
      </c>
      <c r="Y1155" s="1">
        <f t="shared" si="992"/>
        <v>37823.36440105598</v>
      </c>
      <c r="Z1155" s="1">
        <f t="shared" si="993"/>
        <v>42207.850926624953</v>
      </c>
      <c r="AA1155" s="1">
        <f t="shared" si="994"/>
        <v>41340.211946206087</v>
      </c>
      <c r="AB1155" s="1">
        <f t="shared" si="995"/>
        <v>-867.63898041886569</v>
      </c>
      <c r="AC1155" s="1">
        <f t="shared" si="996"/>
        <v>-330.05477680629394</v>
      </c>
      <c r="AD1155" s="1">
        <f t="shared" si="997"/>
        <v>537.58420361257174</v>
      </c>
      <c r="AE1155" s="4">
        <f t="shared" si="998"/>
        <v>48096.47</v>
      </c>
      <c r="AF1155" s="4">
        <f t="shared" si="999"/>
        <v>39200</v>
      </c>
      <c r="AG1155" s="4">
        <f t="shared" si="1000"/>
        <v>41299.566919999997</v>
      </c>
      <c r="AH1155" s="4">
        <f t="shared" si="1001"/>
        <v>42598.451540000002</v>
      </c>
      <c r="AI1155" s="4">
        <f t="shared" si="1002"/>
        <v>43648.235000000001</v>
      </c>
      <c r="AJ1155" s="4">
        <f t="shared" si="1003"/>
        <v>44698.018459999999</v>
      </c>
      <c r="AK1155" s="4">
        <f t="shared" si="1004"/>
        <v>46192.625420000004</v>
      </c>
      <c r="AL1155" s="4">
        <f t="shared" si="1005"/>
        <v>48189.84</v>
      </c>
      <c r="AM1155" s="4">
        <f t="shared" si="1006"/>
        <v>37555</v>
      </c>
      <c r="AN1155" s="4">
        <f t="shared" si="1007"/>
        <v>40064.822240000001</v>
      </c>
      <c r="AO1155" s="4">
        <f t="shared" si="1008"/>
        <v>41617.508880000001</v>
      </c>
      <c r="AP1155" s="4">
        <f t="shared" si="1009"/>
        <v>42872.42</v>
      </c>
      <c r="AQ1155" s="4">
        <f t="shared" si="1010"/>
        <v>44127.331119999995</v>
      </c>
      <c r="AR1155" s="4">
        <f t="shared" si="1011"/>
        <v>45913.984239999998</v>
      </c>
      <c r="AS1155" s="4">
        <f t="shared" si="1012"/>
        <v>48189.84</v>
      </c>
      <c r="AT1155" s="4">
        <f t="shared" si="1013"/>
        <v>34322.28</v>
      </c>
      <c r="AU1155" s="4">
        <f t="shared" si="1014"/>
        <v>37595.024160000001</v>
      </c>
      <c r="AV1155" s="4">
        <f t="shared" si="1015"/>
        <v>39619.687919999997</v>
      </c>
      <c r="AW1155" s="4">
        <f t="shared" si="1016"/>
        <v>41256.06</v>
      </c>
      <c r="AX1155" s="4">
        <f t="shared" si="1017"/>
        <v>42892.432079999999</v>
      </c>
      <c r="AY1155" s="4">
        <f t="shared" si="1018"/>
        <v>45222.182159999997</v>
      </c>
      <c r="AZ1155" s="1">
        <f t="shared" si="1019"/>
        <v>43449.009428571451</v>
      </c>
      <c r="BA1155" s="1">
        <f t="shared" si="1020"/>
        <v>43936.849440505677</v>
      </c>
      <c r="BB1155" s="1">
        <f t="shared" si="1021"/>
        <v>0</v>
      </c>
      <c r="BC1155" s="1"/>
      <c r="BD1155" s="6">
        <f t="shared" si="1022"/>
        <v>0</v>
      </c>
      <c r="BE1155" s="6"/>
      <c r="BF1155">
        <f t="shared" si="1023"/>
        <v>3535947.9990099953</v>
      </c>
      <c r="BG1155">
        <f t="shared" si="1024"/>
        <v>43624.362621992193</v>
      </c>
      <c r="BH1155">
        <f t="shared" si="1025"/>
        <v>1049.5</v>
      </c>
      <c r="BI1155">
        <f t="shared" si="1026"/>
        <v>1525.6599732858722</v>
      </c>
      <c r="BJ1155">
        <f t="shared" si="1027"/>
        <v>5.9765000000000326</v>
      </c>
      <c r="BK1155">
        <f t="shared" si="1028"/>
        <v>12.224158557442843</v>
      </c>
    </row>
    <row r="1156" spans="1:63" x14ac:dyDescent="0.35">
      <c r="A1156" s="2">
        <v>1650067200000</v>
      </c>
      <c r="B1156" s="3">
        <v>44667</v>
      </c>
      <c r="C1156" s="2" t="s">
        <v>9</v>
      </c>
      <c r="D1156" s="2">
        <v>40551.9</v>
      </c>
      <c r="E1156" s="2">
        <v>40709.35</v>
      </c>
      <c r="F1156" s="2">
        <v>39991.550000000003</v>
      </c>
      <c r="G1156" s="2">
        <v>40378.71</v>
      </c>
      <c r="H1156" s="2">
        <v>15805.447179999999</v>
      </c>
      <c r="I1156" s="2">
        <v>638275503.91410804</v>
      </c>
      <c r="J1156" s="2">
        <f t="shared" si="977"/>
        <v>-0.42708233153071085</v>
      </c>
      <c r="K1156" s="2">
        <f t="shared" si="978"/>
        <v>-4.222458629682734</v>
      </c>
      <c r="L1156" s="2">
        <f t="shared" si="979"/>
        <v>-3.301921019715981</v>
      </c>
      <c r="M1156" s="1">
        <f t="shared" si="980"/>
        <v>-1.7656834547604485</v>
      </c>
      <c r="N1156" s="1">
        <f t="shared" si="981"/>
        <v>-2.3208022247367501</v>
      </c>
      <c r="O1156" s="1">
        <f t="shared" si="982"/>
        <v>-26.015442296200153</v>
      </c>
      <c r="P1156" s="2">
        <f t="shared" si="983"/>
        <v>0</v>
      </c>
      <c r="Q1156" s="2">
        <f t="shared" si="984"/>
        <v>173.19000000000233</v>
      </c>
      <c r="R1156" s="2">
        <f t="shared" si="985"/>
        <v>269.43214285714356</v>
      </c>
      <c r="S1156" s="2">
        <f t="shared" si="986"/>
        <v>657.45285714285797</v>
      </c>
      <c r="T1156" s="1">
        <f t="shared" si="987"/>
        <v>29.068562211832443</v>
      </c>
      <c r="U1156" s="1">
        <f t="shared" si="988"/>
        <v>42395.189188232573</v>
      </c>
      <c r="V1156" s="1">
        <f t="shared" si="989"/>
        <v>43656.044999999998</v>
      </c>
      <c r="W1156" s="1">
        <f t="shared" si="990"/>
        <v>2720.7088454454292</v>
      </c>
      <c r="X1156" s="1">
        <f t="shared" si="991"/>
        <v>49097.462690890854</v>
      </c>
      <c r="Y1156" s="1">
        <f t="shared" si="992"/>
        <v>38214.627309109143</v>
      </c>
      <c r="Z1156" s="1">
        <f t="shared" si="993"/>
        <v>42410.22940075495</v>
      </c>
      <c r="AA1156" s="1">
        <f t="shared" si="994"/>
        <v>41642.410481879924</v>
      </c>
      <c r="AB1156" s="1">
        <f t="shared" si="995"/>
        <v>-767.8189188750257</v>
      </c>
      <c r="AC1156" s="1">
        <f t="shared" si="996"/>
        <v>-195.65872590315101</v>
      </c>
      <c r="AD1156" s="1">
        <f t="shared" si="997"/>
        <v>572.16019297187472</v>
      </c>
      <c r="AE1156" s="4">
        <f t="shared" si="998"/>
        <v>48189.84</v>
      </c>
      <c r="AF1156" s="4">
        <f t="shared" si="999"/>
        <v>39200</v>
      </c>
      <c r="AG1156" s="4">
        <f t="shared" si="1000"/>
        <v>41321.60224</v>
      </c>
      <c r="AH1156" s="4">
        <f t="shared" si="1001"/>
        <v>42634.118880000002</v>
      </c>
      <c r="AI1156" s="4">
        <f t="shared" si="1002"/>
        <v>43694.92</v>
      </c>
      <c r="AJ1156" s="4">
        <f t="shared" si="1003"/>
        <v>44755.721119999995</v>
      </c>
      <c r="AK1156" s="4">
        <f t="shared" si="1004"/>
        <v>46266.014239999997</v>
      </c>
      <c r="AL1156" s="4">
        <f t="shared" si="1005"/>
        <v>48189.84</v>
      </c>
      <c r="AM1156" s="4">
        <f t="shared" si="1006"/>
        <v>37555</v>
      </c>
      <c r="AN1156" s="4">
        <f t="shared" si="1007"/>
        <v>40064.822240000001</v>
      </c>
      <c r="AO1156" s="4">
        <f t="shared" si="1008"/>
        <v>41617.508880000001</v>
      </c>
      <c r="AP1156" s="4">
        <f t="shared" si="1009"/>
        <v>42872.42</v>
      </c>
      <c r="AQ1156" s="4">
        <f t="shared" si="1010"/>
        <v>44127.331119999995</v>
      </c>
      <c r="AR1156" s="4">
        <f t="shared" si="1011"/>
        <v>45913.984239999998</v>
      </c>
      <c r="AS1156" s="4">
        <f t="shared" si="1012"/>
        <v>48189.84</v>
      </c>
      <c r="AT1156" s="4">
        <f t="shared" si="1013"/>
        <v>34322.28</v>
      </c>
      <c r="AU1156" s="4">
        <f t="shared" si="1014"/>
        <v>37595.024160000001</v>
      </c>
      <c r="AV1156" s="4">
        <f t="shared" si="1015"/>
        <v>39619.687919999997</v>
      </c>
      <c r="AW1156" s="4">
        <f t="shared" si="1016"/>
        <v>41256.06</v>
      </c>
      <c r="AX1156" s="4">
        <f t="shared" si="1017"/>
        <v>42892.432079999999</v>
      </c>
      <c r="AY1156" s="4">
        <f t="shared" si="1018"/>
        <v>45222.182159999997</v>
      </c>
      <c r="AZ1156" s="1">
        <f t="shared" si="1019"/>
        <v>43574.700571428592</v>
      </c>
      <c r="BA1156" s="1">
        <f t="shared" si="1020"/>
        <v>43995.188199964658</v>
      </c>
      <c r="BB1156" s="1">
        <f t="shared" si="1021"/>
        <v>0</v>
      </c>
      <c r="BC1156" s="1"/>
      <c r="BD1156" s="6">
        <f t="shared" si="1022"/>
        <v>0</v>
      </c>
      <c r="BE1156" s="6"/>
      <c r="BF1156">
        <f t="shared" si="1023"/>
        <v>3555936.4915999952</v>
      </c>
      <c r="BG1156">
        <f t="shared" si="1024"/>
        <v>43980.45751515602</v>
      </c>
      <c r="BH1156">
        <f t="shared" si="1025"/>
        <v>717.79999999999563</v>
      </c>
      <c r="BI1156">
        <f t="shared" si="1026"/>
        <v>1598.9153537913908</v>
      </c>
      <c r="BJ1156">
        <f t="shared" si="1027"/>
        <v>14.297601560386738</v>
      </c>
      <c r="BK1156">
        <f t="shared" si="1028"/>
        <v>13.233650044294242</v>
      </c>
    </row>
    <row r="1157" spans="1:63" x14ac:dyDescent="0.35">
      <c r="A1157" s="2">
        <v>1649980800000</v>
      </c>
      <c r="B1157" s="3">
        <v>44666</v>
      </c>
      <c r="C1157" s="2" t="s">
        <v>9</v>
      </c>
      <c r="D1157" s="2">
        <v>39942.370000000003</v>
      </c>
      <c r="E1157" s="2">
        <v>40870.36</v>
      </c>
      <c r="F1157" s="2">
        <v>39766.400000000001</v>
      </c>
      <c r="G1157" s="2">
        <v>40551.9</v>
      </c>
      <c r="H1157" s="2">
        <v>24026.357390000001</v>
      </c>
      <c r="I1157" s="2">
        <v>966888436.81624997</v>
      </c>
      <c r="J1157" s="2">
        <f t="shared" si="977"/>
        <v>1.5259982004076975</v>
      </c>
      <c r="K1157" s="2">
        <f t="shared" si="978"/>
        <v>-5.1505626261140183</v>
      </c>
      <c r="L1157" s="2">
        <f t="shared" si="979"/>
        <v>-0.8944740565864816</v>
      </c>
      <c r="M1157" s="1">
        <f t="shared" si="980"/>
        <v>-0.42891414807457279</v>
      </c>
      <c r="N1157" s="1">
        <f t="shared" si="981"/>
        <v>-2.0781270421361295</v>
      </c>
      <c r="O1157" s="1">
        <f t="shared" si="982"/>
        <v>-22.743718543397478</v>
      </c>
      <c r="P1157" s="2">
        <f t="shared" si="983"/>
        <v>609.52000000000407</v>
      </c>
      <c r="Q1157" s="2">
        <f t="shared" si="984"/>
        <v>0</v>
      </c>
      <c r="R1157" s="2">
        <f t="shared" si="985"/>
        <v>269.43214285714356</v>
      </c>
      <c r="S1157" s="2">
        <f t="shared" si="986"/>
        <v>678.831428571429</v>
      </c>
      <c r="T1157" s="1">
        <f t="shared" si="987"/>
        <v>28.413212420597389</v>
      </c>
      <c r="U1157" s="1">
        <f t="shared" si="988"/>
        <v>42477.494461221657</v>
      </c>
      <c r="V1157" s="1">
        <f t="shared" si="989"/>
        <v>43978.497500000005</v>
      </c>
      <c r="W1157" s="1">
        <f t="shared" si="990"/>
        <v>2695.2223607485066</v>
      </c>
      <c r="X1157" s="1">
        <f t="shared" si="991"/>
        <v>49368.942221497018</v>
      </c>
      <c r="Y1157" s="1">
        <f t="shared" si="992"/>
        <v>38588.052778502992</v>
      </c>
      <c r="Z1157" s="1">
        <f t="shared" si="993"/>
        <v>42572.750952815346</v>
      </c>
      <c r="AA1157" s="1">
        <f t="shared" si="994"/>
        <v>41872.174205858093</v>
      </c>
      <c r="AB1157" s="1">
        <f t="shared" si="995"/>
        <v>-700.57674695725291</v>
      </c>
      <c r="AC1157" s="1">
        <f t="shared" si="996"/>
        <v>-52.6186776601823</v>
      </c>
      <c r="AD1157" s="1">
        <f t="shared" si="997"/>
        <v>647.95806929707055</v>
      </c>
      <c r="AE1157" s="4">
        <f t="shared" si="998"/>
        <v>48189.84</v>
      </c>
      <c r="AF1157" s="4">
        <f t="shared" si="999"/>
        <v>39200</v>
      </c>
      <c r="AG1157" s="4">
        <f t="shared" si="1000"/>
        <v>41321.60224</v>
      </c>
      <c r="AH1157" s="4">
        <f t="shared" si="1001"/>
        <v>42634.118880000002</v>
      </c>
      <c r="AI1157" s="4">
        <f t="shared" si="1002"/>
        <v>43694.92</v>
      </c>
      <c r="AJ1157" s="4">
        <f t="shared" si="1003"/>
        <v>44755.721119999995</v>
      </c>
      <c r="AK1157" s="4">
        <f t="shared" si="1004"/>
        <v>46266.014239999997</v>
      </c>
      <c r="AL1157" s="4">
        <f t="shared" si="1005"/>
        <v>48189.84</v>
      </c>
      <c r="AM1157" s="4">
        <f t="shared" si="1006"/>
        <v>37155</v>
      </c>
      <c r="AN1157" s="4">
        <f t="shared" si="1007"/>
        <v>39759.222240000003</v>
      </c>
      <c r="AO1157" s="4">
        <f t="shared" si="1008"/>
        <v>41370.308879999997</v>
      </c>
      <c r="AP1157" s="4">
        <f t="shared" si="1009"/>
        <v>42672.42</v>
      </c>
      <c r="AQ1157" s="4">
        <f t="shared" si="1010"/>
        <v>43974.53112</v>
      </c>
      <c r="AR1157" s="4">
        <f t="shared" si="1011"/>
        <v>45828.384239999999</v>
      </c>
      <c r="AS1157" s="4">
        <f t="shared" si="1012"/>
        <v>48189.84</v>
      </c>
      <c r="AT1157" s="4">
        <f t="shared" si="1013"/>
        <v>34322.28</v>
      </c>
      <c r="AU1157" s="4">
        <f t="shared" si="1014"/>
        <v>37595.024160000001</v>
      </c>
      <c r="AV1157" s="4">
        <f t="shared" si="1015"/>
        <v>39619.687919999997</v>
      </c>
      <c r="AW1157" s="4">
        <f t="shared" si="1016"/>
        <v>41256.06</v>
      </c>
      <c r="AX1157" s="4">
        <f t="shared" si="1017"/>
        <v>42892.432079999999</v>
      </c>
      <c r="AY1157" s="4">
        <f t="shared" si="1018"/>
        <v>45222.182159999997</v>
      </c>
      <c r="AZ1157" s="1">
        <f t="shared" si="1019"/>
        <v>43677.14571428574</v>
      </c>
      <c r="BA1157" s="1">
        <f t="shared" si="1020"/>
        <v>44044.728997224447</v>
      </c>
      <c r="BB1157" s="1">
        <f t="shared" si="1021"/>
        <v>0</v>
      </c>
      <c r="BC1157" s="1"/>
      <c r="BD1157" s="6">
        <f t="shared" si="1022"/>
        <v>0</v>
      </c>
      <c r="BE1157" s="6"/>
      <c r="BF1157">
        <f t="shared" si="1023"/>
        <v>3571741.9387799953</v>
      </c>
      <c r="BG1157">
        <f t="shared" si="1024"/>
        <v>44152.251892502682</v>
      </c>
      <c r="BH1157">
        <f t="shared" si="1025"/>
        <v>1103.9599999999991</v>
      </c>
      <c r="BI1157">
        <f t="shared" si="1026"/>
        <v>1734.4715620669901</v>
      </c>
      <c r="BJ1157">
        <f t="shared" si="1027"/>
        <v>16.398374111941756</v>
      </c>
      <c r="BK1157">
        <f t="shared" si="1028"/>
        <v>16.197108254324061</v>
      </c>
    </row>
    <row r="1158" spans="1:63" x14ac:dyDescent="0.35">
      <c r="A1158" s="2">
        <v>1649894400000</v>
      </c>
      <c r="B1158" s="3">
        <v>44665</v>
      </c>
      <c r="C1158" s="2" t="s">
        <v>9</v>
      </c>
      <c r="D1158" s="2">
        <v>41147.78</v>
      </c>
      <c r="E1158" s="2">
        <v>41500</v>
      </c>
      <c r="F1158" s="2">
        <v>39551.94</v>
      </c>
      <c r="G1158" s="2">
        <v>39942.379999999997</v>
      </c>
      <c r="H1158" s="2">
        <v>36807.014009999999</v>
      </c>
      <c r="I1158" s="2">
        <v>1494726286.0180099</v>
      </c>
      <c r="J1158" s="2">
        <f t="shared" si="977"/>
        <v>-2.9294647416058153</v>
      </c>
      <c r="K1158" s="2">
        <f t="shared" si="978"/>
        <v>-5.4663198271514295</v>
      </c>
      <c r="L1158" s="2">
        <f t="shared" si="979"/>
        <v>-2.8496862382643444</v>
      </c>
      <c r="M1158" s="1">
        <f t="shared" si="980"/>
        <v>1.5030615088319019</v>
      </c>
      <c r="N1158" s="1">
        <f t="shared" si="981"/>
        <v>1.3460139330706</v>
      </c>
      <c r="O1158" s="1">
        <f t="shared" si="982"/>
        <v>-24.674643824429079</v>
      </c>
      <c r="P1158" s="2">
        <f t="shared" si="983"/>
        <v>0</v>
      </c>
      <c r="Q1158" s="2">
        <f t="shared" si="984"/>
        <v>1205.4100000000035</v>
      </c>
      <c r="R1158" s="2">
        <f t="shared" si="985"/>
        <v>281.12000000000052</v>
      </c>
      <c r="S1158" s="2">
        <f t="shared" si="986"/>
        <v>678.831428571429</v>
      </c>
      <c r="T1158" s="1">
        <f t="shared" si="987"/>
        <v>29.284815005521139</v>
      </c>
      <c r="U1158" s="1">
        <f t="shared" si="988"/>
        <v>42556.090153516416</v>
      </c>
      <c r="V1158" s="1">
        <f t="shared" si="989"/>
        <v>44176.466</v>
      </c>
      <c r="W1158" s="1">
        <f t="shared" si="990"/>
        <v>2579.1754210161821</v>
      </c>
      <c r="X1158" s="1">
        <f t="shared" si="991"/>
        <v>49334.816842032364</v>
      </c>
      <c r="Y1158" s="1">
        <f t="shared" si="992"/>
        <v>39018.115157967637</v>
      </c>
      <c r="Z1158" s="1">
        <f t="shared" si="993"/>
        <v>42734.419029040568</v>
      </c>
      <c r="AA1158" s="1">
        <f t="shared" si="994"/>
        <v>42112.224061468653</v>
      </c>
      <c r="AB1158" s="1">
        <f t="shared" si="995"/>
        <v>-622.19496757191519</v>
      </c>
      <c r="AC1158" s="1">
        <f t="shared" si="996"/>
        <v>109.37083966408537</v>
      </c>
      <c r="AD1158" s="1">
        <f t="shared" si="997"/>
        <v>731.56580723600052</v>
      </c>
      <c r="AE1158" s="4">
        <f t="shared" si="998"/>
        <v>48189.84</v>
      </c>
      <c r="AF1158" s="4">
        <f t="shared" si="999"/>
        <v>39200</v>
      </c>
      <c r="AG1158" s="4">
        <f t="shared" si="1000"/>
        <v>41321.60224</v>
      </c>
      <c r="AH1158" s="4">
        <f t="shared" si="1001"/>
        <v>42634.118880000002</v>
      </c>
      <c r="AI1158" s="4">
        <f t="shared" si="1002"/>
        <v>43694.92</v>
      </c>
      <c r="AJ1158" s="4">
        <f t="shared" si="1003"/>
        <v>44755.721119999995</v>
      </c>
      <c r="AK1158" s="4">
        <f t="shared" si="1004"/>
        <v>46266.014239999997</v>
      </c>
      <c r="AL1158" s="4">
        <f t="shared" si="1005"/>
        <v>48189.84</v>
      </c>
      <c r="AM1158" s="4">
        <f t="shared" si="1006"/>
        <v>37155</v>
      </c>
      <c r="AN1158" s="4">
        <f t="shared" si="1007"/>
        <v>39759.222240000003</v>
      </c>
      <c r="AO1158" s="4">
        <f t="shared" si="1008"/>
        <v>41370.308879999997</v>
      </c>
      <c r="AP1158" s="4">
        <f t="shared" si="1009"/>
        <v>42672.42</v>
      </c>
      <c r="AQ1158" s="4">
        <f t="shared" si="1010"/>
        <v>43974.53112</v>
      </c>
      <c r="AR1158" s="4">
        <f t="shared" si="1011"/>
        <v>45828.384239999999</v>
      </c>
      <c r="AS1158" s="4">
        <f t="shared" si="1012"/>
        <v>48189.84</v>
      </c>
      <c r="AT1158" s="4">
        <f t="shared" si="1013"/>
        <v>34322.28</v>
      </c>
      <c r="AU1158" s="4">
        <f t="shared" si="1014"/>
        <v>37595.024160000001</v>
      </c>
      <c r="AV1158" s="4">
        <f t="shared" si="1015"/>
        <v>39619.687919999997</v>
      </c>
      <c r="AW1158" s="4">
        <f t="shared" si="1016"/>
        <v>41256.06</v>
      </c>
      <c r="AX1158" s="4">
        <f t="shared" si="1017"/>
        <v>42892.432079999999</v>
      </c>
      <c r="AY1158" s="4">
        <f t="shared" si="1018"/>
        <v>45222.182159999997</v>
      </c>
      <c r="AZ1158" s="1">
        <f t="shared" si="1019"/>
        <v>43771.250214285734</v>
      </c>
      <c r="BA1158" s="1">
        <f t="shared" si="1020"/>
        <v>44092.575969789163</v>
      </c>
      <c r="BB1158" s="1">
        <f t="shared" si="1021"/>
        <v>0</v>
      </c>
      <c r="BC1158" s="1"/>
      <c r="BD1158" s="6">
        <f t="shared" si="1022"/>
        <v>0</v>
      </c>
      <c r="BE1158" s="6"/>
      <c r="BF1158">
        <f t="shared" si="1023"/>
        <v>3547715.5813899953</v>
      </c>
      <c r="BG1158">
        <f t="shared" si="1024"/>
        <v>44267.468243712305</v>
      </c>
      <c r="BH1158">
        <f t="shared" si="1025"/>
        <v>1948.0599999999977</v>
      </c>
      <c r="BI1158">
        <f t="shared" si="1026"/>
        <v>1831.4733408465272</v>
      </c>
      <c r="BJ1158">
        <f t="shared" si="1027"/>
        <v>9.0049744605542301</v>
      </c>
      <c r="BK1158">
        <f t="shared" si="1028"/>
        <v>14.162032001638471</v>
      </c>
    </row>
    <row r="1159" spans="1:63" x14ac:dyDescent="0.35">
      <c r="A1159" s="2">
        <v>1649808000000</v>
      </c>
      <c r="B1159" s="3">
        <v>44664</v>
      </c>
      <c r="C1159" s="2" t="s">
        <v>9</v>
      </c>
      <c r="D1159" s="2">
        <v>40074.949999999997</v>
      </c>
      <c r="E1159" s="2">
        <v>41561.31</v>
      </c>
      <c r="F1159" s="2">
        <v>39588.54</v>
      </c>
      <c r="G1159" s="2">
        <v>41147.79</v>
      </c>
      <c r="H1159" s="2">
        <v>41342.272539999998</v>
      </c>
      <c r="I1159" s="2">
        <v>1677171454.0910699</v>
      </c>
      <c r="J1159" s="2">
        <f t="shared" si="977"/>
        <v>2.6771094354726381</v>
      </c>
      <c r="K1159" s="2">
        <f t="shared" si="978"/>
        <v>-5.285862160164573</v>
      </c>
      <c r="L1159" s="2">
        <f t="shared" si="979"/>
        <v>4.7541861282733597</v>
      </c>
      <c r="M1159" s="1">
        <f t="shared" si="980"/>
        <v>-3.0178722449688866</v>
      </c>
      <c r="N1159" s="1">
        <f t="shared" si="981"/>
        <v>0.51132758284224122</v>
      </c>
      <c r="O1159" s="1">
        <f t="shared" si="982"/>
        <v>-28.824731534792033</v>
      </c>
      <c r="P1159" s="2">
        <f t="shared" si="983"/>
        <v>1072.8499999999985</v>
      </c>
      <c r="Q1159" s="2">
        <f t="shared" si="984"/>
        <v>0</v>
      </c>
      <c r="R1159" s="2">
        <f t="shared" si="985"/>
        <v>281.12000000000052</v>
      </c>
      <c r="S1159" s="2">
        <f t="shared" si="986"/>
        <v>703.99142857142886</v>
      </c>
      <c r="T1159" s="1">
        <f t="shared" si="987"/>
        <v>28.536873276119636</v>
      </c>
      <c r="U1159" s="1">
        <f t="shared" si="988"/>
        <v>42662.772200598716</v>
      </c>
      <c r="V1159" s="1">
        <f t="shared" si="989"/>
        <v>44395.005000000005</v>
      </c>
      <c r="W1159" s="1">
        <f t="shared" si="990"/>
        <v>2389.3402033961179</v>
      </c>
      <c r="X1159" s="1">
        <f t="shared" si="991"/>
        <v>49173.68540679224</v>
      </c>
      <c r="Y1159" s="1">
        <f t="shared" si="992"/>
        <v>39616.32459320777</v>
      </c>
      <c r="Z1159" s="1">
        <f t="shared" si="993"/>
        <v>42957.782151363812</v>
      </c>
      <c r="AA1159" s="1">
        <f t="shared" si="994"/>
        <v>42506.741163553866</v>
      </c>
      <c r="AB1159" s="1">
        <f t="shared" si="995"/>
        <v>-451.04098780994536</v>
      </c>
      <c r="AC1159" s="1">
        <f t="shared" si="996"/>
        <v>292.2622914730855</v>
      </c>
      <c r="AD1159" s="1">
        <f t="shared" si="997"/>
        <v>743.30327928303086</v>
      </c>
      <c r="AE1159" s="4">
        <f t="shared" si="998"/>
        <v>48189.84</v>
      </c>
      <c r="AF1159" s="4">
        <f t="shared" si="999"/>
        <v>39200</v>
      </c>
      <c r="AG1159" s="4">
        <f t="shared" si="1000"/>
        <v>41321.60224</v>
      </c>
      <c r="AH1159" s="4">
        <f t="shared" si="1001"/>
        <v>42634.118880000002</v>
      </c>
      <c r="AI1159" s="4">
        <f t="shared" si="1002"/>
        <v>43694.92</v>
      </c>
      <c r="AJ1159" s="4">
        <f t="shared" si="1003"/>
        <v>44755.721119999995</v>
      </c>
      <c r="AK1159" s="4">
        <f t="shared" si="1004"/>
        <v>46266.014239999997</v>
      </c>
      <c r="AL1159" s="4">
        <f t="shared" si="1005"/>
        <v>48189.84</v>
      </c>
      <c r="AM1159" s="4">
        <f t="shared" si="1006"/>
        <v>37155</v>
      </c>
      <c r="AN1159" s="4">
        <f t="shared" si="1007"/>
        <v>39759.222240000003</v>
      </c>
      <c r="AO1159" s="4">
        <f t="shared" si="1008"/>
        <v>41370.308879999997</v>
      </c>
      <c r="AP1159" s="4">
        <f t="shared" si="1009"/>
        <v>42672.42</v>
      </c>
      <c r="AQ1159" s="4">
        <f t="shared" si="1010"/>
        <v>43974.53112</v>
      </c>
      <c r="AR1159" s="4">
        <f t="shared" si="1011"/>
        <v>45828.384239999999</v>
      </c>
      <c r="AS1159" s="4">
        <f t="shared" si="1012"/>
        <v>48189.84</v>
      </c>
      <c r="AT1159" s="4">
        <f t="shared" si="1013"/>
        <v>34322.28</v>
      </c>
      <c r="AU1159" s="4">
        <f t="shared" si="1014"/>
        <v>37595.024160000001</v>
      </c>
      <c r="AV1159" s="4">
        <f t="shared" si="1015"/>
        <v>39619.687919999997</v>
      </c>
      <c r="AW1159" s="4">
        <f t="shared" si="1016"/>
        <v>41256.06</v>
      </c>
      <c r="AX1159" s="4">
        <f t="shared" si="1017"/>
        <v>42892.432079999999</v>
      </c>
      <c r="AY1159" s="4">
        <f t="shared" si="1018"/>
        <v>45222.182159999997</v>
      </c>
      <c r="AZ1159" s="1">
        <f t="shared" si="1019"/>
        <v>43907.092928571459</v>
      </c>
      <c r="BA1159" s="1">
        <f t="shared" si="1020"/>
        <v>44149.42796937532</v>
      </c>
      <c r="BB1159" s="1">
        <f t="shared" si="1021"/>
        <v>0</v>
      </c>
      <c r="BC1159" s="1"/>
      <c r="BD1159" s="6">
        <f t="shared" si="1022"/>
        <v>0</v>
      </c>
      <c r="BE1159" s="6"/>
      <c r="BF1159">
        <f t="shared" si="1023"/>
        <v>3584522.5953999953</v>
      </c>
      <c r="BG1159">
        <f t="shared" si="1024"/>
        <v>44439.347605901377</v>
      </c>
      <c r="BH1159">
        <f t="shared" si="1025"/>
        <v>1972.7699999999968</v>
      </c>
      <c r="BI1159">
        <f t="shared" si="1026"/>
        <v>1813.5369317459933</v>
      </c>
      <c r="BJ1159">
        <f t="shared" si="1027"/>
        <v>23.187976190476199</v>
      </c>
      <c r="BK1159">
        <f t="shared" si="1028"/>
        <v>12.398505376692952</v>
      </c>
    </row>
    <row r="1160" spans="1:63" x14ac:dyDescent="0.35">
      <c r="A1160" s="2">
        <v>1649721600000</v>
      </c>
      <c r="B1160" s="3">
        <v>44663</v>
      </c>
      <c r="C1160" s="2" t="s">
        <v>9</v>
      </c>
      <c r="D1160" s="2">
        <v>39530.449999999997</v>
      </c>
      <c r="E1160" s="2">
        <v>40699</v>
      </c>
      <c r="F1160" s="2">
        <v>39254.629999999997</v>
      </c>
      <c r="G1160" s="2">
        <v>40074.94</v>
      </c>
      <c r="H1160" s="2">
        <v>57751.017780000002</v>
      </c>
      <c r="I1160" s="2">
        <v>2309514071.5938702</v>
      </c>
      <c r="J1160" s="2">
        <f t="shared" si="977"/>
        <v>1.3773938824374761</v>
      </c>
      <c r="K1160" s="2">
        <f t="shared" si="978"/>
        <v>-7.1704801916680525</v>
      </c>
      <c r="L1160" s="2">
        <f t="shared" si="979"/>
        <v>1.017282740676714</v>
      </c>
      <c r="M1160" s="1">
        <f t="shared" si="980"/>
        <v>2.6073089223017774</v>
      </c>
      <c r="N1160" s="1">
        <f t="shared" si="981"/>
        <v>3.5389697401917455</v>
      </c>
      <c r="O1160" s="1">
        <f t="shared" si="982"/>
        <v>-27.561338831698816</v>
      </c>
      <c r="P1160" s="2">
        <f t="shared" si="983"/>
        <v>544.49000000000524</v>
      </c>
      <c r="Q1160" s="2">
        <f t="shared" si="984"/>
        <v>0</v>
      </c>
      <c r="R1160" s="2">
        <f t="shared" si="985"/>
        <v>204.48785714285779</v>
      </c>
      <c r="S1160" s="2">
        <f t="shared" si="986"/>
        <v>730.19214285714349</v>
      </c>
      <c r="T1160" s="1">
        <f t="shared" si="987"/>
        <v>21.877846657985359</v>
      </c>
      <c r="U1160" s="1">
        <f t="shared" si="988"/>
        <v>42724.608208786412</v>
      </c>
      <c r="V1160" s="1">
        <f t="shared" si="989"/>
        <v>44537.188500000004</v>
      </c>
      <c r="W1160" s="1">
        <f t="shared" si="990"/>
        <v>2273.6870113172458</v>
      </c>
      <c r="X1160" s="1">
        <f t="shared" si="991"/>
        <v>49084.562522634493</v>
      </c>
      <c r="Y1160" s="1">
        <f t="shared" si="992"/>
        <v>39989.814477365515</v>
      </c>
      <c r="Z1160" s="1">
        <f t="shared" si="993"/>
        <v>43102.581523472916</v>
      </c>
      <c r="AA1160" s="1">
        <f t="shared" si="994"/>
        <v>42753.823193290933</v>
      </c>
      <c r="AB1160" s="1">
        <f t="shared" si="995"/>
        <v>-348.75833018198318</v>
      </c>
      <c r="AC1160" s="1">
        <f t="shared" si="996"/>
        <v>478.08811129384321</v>
      </c>
      <c r="AD1160" s="1">
        <f t="shared" si="997"/>
        <v>826.8464414758264</v>
      </c>
      <c r="AE1160" s="4">
        <f t="shared" si="998"/>
        <v>48189.84</v>
      </c>
      <c r="AF1160" s="4">
        <f t="shared" si="999"/>
        <v>39200</v>
      </c>
      <c r="AG1160" s="4">
        <f t="shared" si="1000"/>
        <v>41321.60224</v>
      </c>
      <c r="AH1160" s="4">
        <f t="shared" si="1001"/>
        <v>42634.118880000002</v>
      </c>
      <c r="AI1160" s="4">
        <f t="shared" si="1002"/>
        <v>43694.92</v>
      </c>
      <c r="AJ1160" s="4">
        <f t="shared" si="1003"/>
        <v>44755.721119999995</v>
      </c>
      <c r="AK1160" s="4">
        <f t="shared" si="1004"/>
        <v>46266.014239999997</v>
      </c>
      <c r="AL1160" s="4">
        <f t="shared" si="1005"/>
        <v>48189.84</v>
      </c>
      <c r="AM1160" s="4">
        <f t="shared" si="1006"/>
        <v>37155</v>
      </c>
      <c r="AN1160" s="4">
        <f t="shared" si="1007"/>
        <v>39759.222240000003</v>
      </c>
      <c r="AO1160" s="4">
        <f t="shared" si="1008"/>
        <v>41370.308879999997</v>
      </c>
      <c r="AP1160" s="4">
        <f t="shared" si="1009"/>
        <v>42672.42</v>
      </c>
      <c r="AQ1160" s="4">
        <f t="shared" si="1010"/>
        <v>43974.53112</v>
      </c>
      <c r="AR1160" s="4">
        <f t="shared" si="1011"/>
        <v>45828.384239999999</v>
      </c>
      <c r="AS1160" s="4">
        <f t="shared" si="1012"/>
        <v>48189.84</v>
      </c>
      <c r="AT1160" s="4">
        <f t="shared" si="1013"/>
        <v>34322.28</v>
      </c>
      <c r="AU1160" s="4">
        <f t="shared" si="1014"/>
        <v>37595.024160000001</v>
      </c>
      <c r="AV1160" s="4">
        <f t="shared" si="1015"/>
        <v>39619.687919999997</v>
      </c>
      <c r="AW1160" s="4">
        <f t="shared" si="1016"/>
        <v>41256.06</v>
      </c>
      <c r="AX1160" s="4">
        <f t="shared" si="1017"/>
        <v>42892.432079999999</v>
      </c>
      <c r="AY1160" s="4">
        <f t="shared" si="1018"/>
        <v>45222.182159999997</v>
      </c>
      <c r="AZ1160" s="1">
        <f t="shared" si="1019"/>
        <v>44021.310785714319</v>
      </c>
      <c r="BA1160" s="1">
        <f t="shared" si="1020"/>
        <v>44190.546297722925</v>
      </c>
      <c r="BB1160" s="1">
        <f t="shared" si="1021"/>
        <v>0</v>
      </c>
      <c r="BC1160" s="1"/>
      <c r="BD1160" s="6">
        <f t="shared" si="1022"/>
        <v>0</v>
      </c>
      <c r="BE1160" s="6"/>
      <c r="BF1160">
        <f t="shared" si="1023"/>
        <v>3543180.3228599955</v>
      </c>
      <c r="BG1160">
        <f t="shared" si="1024"/>
        <v>44558.125389454384</v>
      </c>
      <c r="BH1160">
        <f t="shared" si="1025"/>
        <v>1444.3700000000026</v>
      </c>
      <c r="BI1160">
        <f t="shared" si="1026"/>
        <v>1789.0395366299927</v>
      </c>
      <c r="BJ1160">
        <f t="shared" si="1027"/>
        <v>10.293145353884984</v>
      </c>
      <c r="BK1160">
        <f t="shared" si="1028"/>
        <v>6.2027524840751811</v>
      </c>
    </row>
    <row r="1161" spans="1:63" x14ac:dyDescent="0.35">
      <c r="A1161" s="2">
        <v>1649635200000</v>
      </c>
      <c r="B1161" s="3">
        <v>44662</v>
      </c>
      <c r="C1161" s="2" t="s">
        <v>9</v>
      </c>
      <c r="D1161" s="2">
        <v>42158.85</v>
      </c>
      <c r="E1161" s="2">
        <v>42414.71</v>
      </c>
      <c r="F1161" s="2">
        <v>39200</v>
      </c>
      <c r="G1161" s="2">
        <v>39530.449999999997</v>
      </c>
      <c r="H1161" s="2">
        <v>63560.447209999998</v>
      </c>
      <c r="I1161" s="2">
        <v>2602039073.0150399</v>
      </c>
      <c r="J1161" s="2">
        <f t="shared" si="977"/>
        <v>-6.2345154101689237</v>
      </c>
      <c r="K1161" s="2">
        <f t="shared" si="978"/>
        <v>-13.115211698212335</v>
      </c>
      <c r="L1161" s="2">
        <f t="shared" si="979"/>
        <v>4.6406390709351184</v>
      </c>
      <c r="M1161" s="1">
        <f t="shared" si="980"/>
        <v>1.358679513930664</v>
      </c>
      <c r="N1161" s="1">
        <f t="shared" si="981"/>
        <v>3.2144334304314786</v>
      </c>
      <c r="O1161" s="1">
        <f t="shared" si="982"/>
        <v>-26.375895037875864</v>
      </c>
      <c r="P1161" s="2">
        <f t="shared" si="983"/>
        <v>0</v>
      </c>
      <c r="Q1161" s="2">
        <f t="shared" si="984"/>
        <v>2628.4000000000015</v>
      </c>
      <c r="R1161" s="2">
        <f t="shared" si="985"/>
        <v>187.92357142857196</v>
      </c>
      <c r="S1161" s="2">
        <f t="shared" si="986"/>
        <v>730.19214285714349</v>
      </c>
      <c r="T1161" s="1">
        <f t="shared" si="987"/>
        <v>20.468397229729874</v>
      </c>
      <c r="U1161" s="1">
        <f t="shared" si="988"/>
        <v>42832.757931594024</v>
      </c>
      <c r="V1161" s="1">
        <f t="shared" si="989"/>
        <v>44677.5795</v>
      </c>
      <c r="W1161" s="1">
        <f t="shared" si="990"/>
        <v>2071.5251849409774</v>
      </c>
      <c r="X1161" s="1">
        <f t="shared" si="991"/>
        <v>48820.629869881952</v>
      </c>
      <c r="Y1161" s="1">
        <f t="shared" si="992"/>
        <v>40534.529130118048</v>
      </c>
      <c r="Z1161" s="1">
        <f t="shared" si="993"/>
        <v>43344.792845350748</v>
      </c>
      <c r="AA1161" s="1">
        <f t="shared" si="994"/>
        <v>43240.892864798378</v>
      </c>
      <c r="AB1161" s="1">
        <f t="shared" si="995"/>
        <v>-103.89998055237083</v>
      </c>
      <c r="AC1161" s="1">
        <f t="shared" si="996"/>
        <v>684.7997216627997</v>
      </c>
      <c r="AD1161" s="1">
        <f t="shared" si="997"/>
        <v>788.69970221517053</v>
      </c>
      <c r="AE1161" s="4">
        <f t="shared" si="998"/>
        <v>48189.84</v>
      </c>
      <c r="AF1161" s="4">
        <f t="shared" si="999"/>
        <v>39200</v>
      </c>
      <c r="AG1161" s="4">
        <f t="shared" si="1000"/>
        <v>41321.60224</v>
      </c>
      <c r="AH1161" s="4">
        <f t="shared" si="1001"/>
        <v>42634.118880000002</v>
      </c>
      <c r="AI1161" s="4">
        <f t="shared" si="1002"/>
        <v>43694.92</v>
      </c>
      <c r="AJ1161" s="4">
        <f t="shared" si="1003"/>
        <v>44755.721119999995</v>
      </c>
      <c r="AK1161" s="4">
        <f t="shared" si="1004"/>
        <v>46266.014239999997</v>
      </c>
      <c r="AL1161" s="4">
        <f t="shared" si="1005"/>
        <v>48189.84</v>
      </c>
      <c r="AM1161" s="4">
        <f t="shared" si="1006"/>
        <v>37155</v>
      </c>
      <c r="AN1161" s="4">
        <f t="shared" si="1007"/>
        <v>39759.222240000003</v>
      </c>
      <c r="AO1161" s="4">
        <f t="shared" si="1008"/>
        <v>41370.308879999997</v>
      </c>
      <c r="AP1161" s="4">
        <f t="shared" si="1009"/>
        <v>42672.42</v>
      </c>
      <c r="AQ1161" s="4">
        <f t="shared" si="1010"/>
        <v>43974.53112</v>
      </c>
      <c r="AR1161" s="4">
        <f t="shared" si="1011"/>
        <v>45828.384239999999</v>
      </c>
      <c r="AS1161" s="4">
        <f t="shared" si="1012"/>
        <v>48189.84</v>
      </c>
      <c r="AT1161" s="4">
        <f t="shared" si="1013"/>
        <v>34322.28</v>
      </c>
      <c r="AU1161" s="4">
        <f t="shared" si="1014"/>
        <v>37595.024160000001</v>
      </c>
      <c r="AV1161" s="4">
        <f t="shared" si="1015"/>
        <v>39619.687919999997</v>
      </c>
      <c r="AW1161" s="4">
        <f t="shared" si="1016"/>
        <v>41256.06</v>
      </c>
      <c r="AX1161" s="4">
        <f t="shared" si="1017"/>
        <v>42892.432079999999</v>
      </c>
      <c r="AY1161" s="4">
        <f t="shared" si="1018"/>
        <v>45222.182159999997</v>
      </c>
      <c r="AZ1161" s="1">
        <f t="shared" si="1019"/>
        <v>44146.070285714311</v>
      </c>
      <c r="BA1161" s="1">
        <f t="shared" si="1020"/>
        <v>44246.924466184879</v>
      </c>
      <c r="BB1161" s="1">
        <f t="shared" si="1021"/>
        <v>0</v>
      </c>
      <c r="BC1161" s="1"/>
      <c r="BD1161" s="6">
        <f t="shared" si="1022"/>
        <v>1</v>
      </c>
      <c r="BE1161" s="6" t="str">
        <f t="shared" ref="BE1154:BE1217" si="1029">IF(BD1161=1, TEXT(F1162, "$#,##0") &amp; "–" &amp; TEXT(E1160, "$#,##0"), "NA")</f>
        <v>$41,868–$40,699</v>
      </c>
      <c r="BF1161">
        <f t="shared" si="1023"/>
        <v>3485429.3050799957</v>
      </c>
      <c r="BG1161">
        <f t="shared" si="1024"/>
        <v>44768.329215795711</v>
      </c>
      <c r="BH1161">
        <f t="shared" si="1025"/>
        <v>3214.7099999999991</v>
      </c>
      <c r="BI1161">
        <f t="shared" si="1026"/>
        <v>1842.0656191884527</v>
      </c>
      <c r="BJ1161">
        <f t="shared" si="1027"/>
        <v>3.714394585717673</v>
      </c>
      <c r="BK1161">
        <f t="shared" si="1028"/>
        <v>6.3163470367093737</v>
      </c>
    </row>
    <row r="1162" spans="1:63" x14ac:dyDescent="0.35">
      <c r="A1162" s="2">
        <v>1649548800000</v>
      </c>
      <c r="B1162" s="3">
        <v>44661</v>
      </c>
      <c r="C1162" s="2" t="s">
        <v>9</v>
      </c>
      <c r="D1162" s="2">
        <v>42753.96</v>
      </c>
      <c r="E1162" s="2">
        <v>43410.3</v>
      </c>
      <c r="F1162" s="2">
        <v>41868</v>
      </c>
      <c r="G1162" s="2">
        <v>42158.85</v>
      </c>
      <c r="H1162" s="2">
        <v>22771.09403</v>
      </c>
      <c r="I1162" s="2">
        <v>971459737.50093997</v>
      </c>
      <c r="J1162" s="2">
        <f t="shared" si="977"/>
        <v>-1.3919643017946699</v>
      </c>
      <c r="K1162" s="2">
        <f t="shared" si="978"/>
        <v>-9.4925109235600971</v>
      </c>
      <c r="L1162" s="2">
        <f t="shared" si="979"/>
        <v>8.6362226134423938</v>
      </c>
      <c r="M1162" s="1">
        <f t="shared" si="980"/>
        <v>-6.6490515539286834</v>
      </c>
      <c r="N1162" s="1">
        <f t="shared" si="981"/>
        <v>-5.8842449450115364</v>
      </c>
      <c r="O1162" s="1">
        <f t="shared" si="982"/>
        <v>-26.428021637212591</v>
      </c>
      <c r="P1162" s="2">
        <f t="shared" si="983"/>
        <v>0</v>
      </c>
      <c r="Q1162" s="2">
        <f t="shared" si="984"/>
        <v>595.12000000000262</v>
      </c>
      <c r="R1162" s="2">
        <f t="shared" si="985"/>
        <v>208.95571428571461</v>
      </c>
      <c r="S1162" s="2">
        <f t="shared" si="986"/>
        <v>542.44928571428625</v>
      </c>
      <c r="T1162" s="1">
        <f t="shared" si="987"/>
        <v>27.808667001911672</v>
      </c>
      <c r="U1162" s="1">
        <f t="shared" si="988"/>
        <v>42967.546010434591</v>
      </c>
      <c r="V1162" s="1">
        <f t="shared" si="989"/>
        <v>44819.263500000001</v>
      </c>
      <c r="W1162" s="1">
        <f t="shared" si="990"/>
        <v>1792.7904397761467</v>
      </c>
      <c r="X1162" s="1">
        <f t="shared" si="991"/>
        <v>48404.844379552291</v>
      </c>
      <c r="Y1162" s="1">
        <f t="shared" si="992"/>
        <v>41233.682620447711</v>
      </c>
      <c r="Z1162" s="1">
        <f t="shared" si="993"/>
        <v>43649.940272978813</v>
      </c>
      <c r="AA1162" s="1">
        <f t="shared" si="994"/>
        <v>43915.518840216268</v>
      </c>
      <c r="AB1162" s="1">
        <f t="shared" si="995"/>
        <v>265.57856723745499</v>
      </c>
      <c r="AC1162" s="1">
        <f t="shared" si="996"/>
        <v>881.97464721659219</v>
      </c>
      <c r="AD1162" s="1">
        <f t="shared" si="997"/>
        <v>616.3960799791372</v>
      </c>
      <c r="AE1162" s="4">
        <f t="shared" si="998"/>
        <v>48189.84</v>
      </c>
      <c r="AF1162" s="4">
        <f t="shared" si="999"/>
        <v>40875.51</v>
      </c>
      <c r="AG1162" s="4">
        <f t="shared" si="1000"/>
        <v>42601.691879999998</v>
      </c>
      <c r="AH1162" s="4">
        <f t="shared" si="1001"/>
        <v>43669.584060000001</v>
      </c>
      <c r="AI1162" s="4">
        <f t="shared" si="1002"/>
        <v>44532.675000000003</v>
      </c>
      <c r="AJ1162" s="4">
        <f t="shared" si="1003"/>
        <v>45395.765939999997</v>
      </c>
      <c r="AK1162" s="4">
        <f t="shared" si="1004"/>
        <v>46624.573380000002</v>
      </c>
      <c r="AL1162" s="4">
        <f t="shared" si="1005"/>
        <v>48189.84</v>
      </c>
      <c r="AM1162" s="4">
        <f t="shared" si="1006"/>
        <v>37155</v>
      </c>
      <c r="AN1162" s="4">
        <f t="shared" si="1007"/>
        <v>39759.222240000003</v>
      </c>
      <c r="AO1162" s="4">
        <f t="shared" si="1008"/>
        <v>41370.308879999997</v>
      </c>
      <c r="AP1162" s="4">
        <f t="shared" si="1009"/>
        <v>42672.42</v>
      </c>
      <c r="AQ1162" s="4">
        <f t="shared" si="1010"/>
        <v>43974.53112</v>
      </c>
      <c r="AR1162" s="4">
        <f t="shared" si="1011"/>
        <v>45828.384239999999</v>
      </c>
      <c r="AS1162" s="4">
        <f t="shared" si="1012"/>
        <v>48189.84</v>
      </c>
      <c r="AT1162" s="4">
        <f t="shared" si="1013"/>
        <v>34322.28</v>
      </c>
      <c r="AU1162" s="4">
        <f t="shared" si="1014"/>
        <v>37595.024160000001</v>
      </c>
      <c r="AV1162" s="4">
        <f t="shared" si="1015"/>
        <v>39619.687919999997</v>
      </c>
      <c r="AW1162" s="4">
        <f t="shared" si="1016"/>
        <v>41256.06</v>
      </c>
      <c r="AX1162" s="4">
        <f t="shared" si="1017"/>
        <v>42892.432079999999</v>
      </c>
      <c r="AY1162" s="4">
        <f t="shared" si="1018"/>
        <v>45222.182159999997</v>
      </c>
      <c r="AZ1162" s="1">
        <f t="shared" si="1019"/>
        <v>44265.475500000022</v>
      </c>
      <c r="BA1162" s="1">
        <f t="shared" si="1020"/>
        <v>44311.533705447684</v>
      </c>
      <c r="BB1162" s="1">
        <f t="shared" si="1021"/>
        <v>0</v>
      </c>
      <c r="BC1162" s="1"/>
      <c r="BD1162" s="6">
        <f t="shared" si="1022"/>
        <v>0</v>
      </c>
      <c r="BE1162" s="6"/>
      <c r="BF1162">
        <f t="shared" si="1023"/>
        <v>3548989.7522899956</v>
      </c>
      <c r="BG1162">
        <f t="shared" si="1024"/>
        <v>44915.643403239606</v>
      </c>
      <c r="BH1162">
        <f t="shared" si="1025"/>
        <v>1542.3000000000029</v>
      </c>
      <c r="BI1162">
        <f t="shared" si="1026"/>
        <v>1630.8895606020608</v>
      </c>
      <c r="BJ1162">
        <f t="shared" si="1027"/>
        <v>4.6007175126228868</v>
      </c>
      <c r="BK1162">
        <f t="shared" si="1028"/>
        <v>5.8721063789672199</v>
      </c>
    </row>
    <row r="1163" spans="1:63" x14ac:dyDescent="0.35">
      <c r="A1163" s="2">
        <v>1649462400000</v>
      </c>
      <c r="B1163" s="3">
        <v>44660</v>
      </c>
      <c r="C1163" s="2" t="s">
        <v>9</v>
      </c>
      <c r="D1163" s="2">
        <v>42252.02</v>
      </c>
      <c r="E1163" s="2">
        <v>42800</v>
      </c>
      <c r="F1163" s="2">
        <v>42125.48</v>
      </c>
      <c r="G1163" s="2">
        <v>42753.97</v>
      </c>
      <c r="H1163" s="2">
        <v>17891.660469999999</v>
      </c>
      <c r="I1163" s="2">
        <v>759274586.61377704</v>
      </c>
      <c r="J1163" s="2">
        <f t="shared" si="977"/>
        <v>1.188014487358114</v>
      </c>
      <c r="K1163" s="2">
        <f t="shared" si="978"/>
        <v>-7.8724167615690135</v>
      </c>
      <c r="L1163" s="2">
        <f t="shared" si="979"/>
        <v>10.391026804583685</v>
      </c>
      <c r="M1163" s="1">
        <f t="shared" si="980"/>
        <v>-1.4116134571981984</v>
      </c>
      <c r="N1163" s="1">
        <f t="shared" si="981"/>
        <v>-5.5556478146941721</v>
      </c>
      <c r="O1163" s="1">
        <f t="shared" si="982"/>
        <v>-29.652591326606629</v>
      </c>
      <c r="P1163" s="2">
        <f t="shared" si="983"/>
        <v>501.95999999999913</v>
      </c>
      <c r="Q1163" s="2">
        <f t="shared" si="984"/>
        <v>0</v>
      </c>
      <c r="R1163" s="2">
        <f t="shared" si="985"/>
        <v>374.41928571428645</v>
      </c>
      <c r="S1163" s="2">
        <f t="shared" si="986"/>
        <v>499.94071428571471</v>
      </c>
      <c r="T1163" s="1">
        <f t="shared" si="987"/>
        <v>42.822096815303304</v>
      </c>
      <c r="U1163" s="1">
        <f t="shared" si="988"/>
        <v>43000.554010860491</v>
      </c>
      <c r="V1163" s="1">
        <f t="shared" si="989"/>
        <v>44761.433499999999</v>
      </c>
      <c r="W1163" s="1">
        <f t="shared" si="990"/>
        <v>1893.5001598792512</v>
      </c>
      <c r="X1163" s="1">
        <f t="shared" si="991"/>
        <v>48548.433819758502</v>
      </c>
      <c r="Y1163" s="1">
        <f t="shared" si="992"/>
        <v>40974.433180241496</v>
      </c>
      <c r="Z1163" s="1">
        <f t="shared" si="993"/>
        <v>43769.227494817118</v>
      </c>
      <c r="AA1163" s="1">
        <f t="shared" si="994"/>
        <v>44234.91317480104</v>
      </c>
      <c r="AB1163" s="1">
        <f t="shared" si="995"/>
        <v>465.68567998392245</v>
      </c>
      <c r="AC1163" s="1">
        <f t="shared" si="996"/>
        <v>1036.0736672113765</v>
      </c>
      <c r="AD1163" s="1">
        <f t="shared" si="997"/>
        <v>570.387987227454</v>
      </c>
      <c r="AE1163" s="4">
        <f t="shared" si="998"/>
        <v>48189.84</v>
      </c>
      <c r="AF1163" s="4">
        <f t="shared" si="999"/>
        <v>40467.94</v>
      </c>
      <c r="AG1163" s="4">
        <f t="shared" si="1000"/>
        <v>42290.308400000002</v>
      </c>
      <c r="AH1163" s="4">
        <f t="shared" si="1001"/>
        <v>43417.705800000003</v>
      </c>
      <c r="AI1163" s="4">
        <f t="shared" si="1002"/>
        <v>44328.89</v>
      </c>
      <c r="AJ1163" s="4">
        <f t="shared" si="1003"/>
        <v>45240.074200000003</v>
      </c>
      <c r="AK1163" s="4">
        <f t="shared" si="1004"/>
        <v>46537.3534</v>
      </c>
      <c r="AL1163" s="4">
        <f t="shared" si="1005"/>
        <v>48189.84</v>
      </c>
      <c r="AM1163" s="4">
        <f t="shared" si="1006"/>
        <v>37155</v>
      </c>
      <c r="AN1163" s="4">
        <f t="shared" si="1007"/>
        <v>39759.222240000003</v>
      </c>
      <c r="AO1163" s="4">
        <f t="shared" si="1008"/>
        <v>41370.308879999997</v>
      </c>
      <c r="AP1163" s="4">
        <f t="shared" si="1009"/>
        <v>42672.42</v>
      </c>
      <c r="AQ1163" s="4">
        <f t="shared" si="1010"/>
        <v>43974.53112</v>
      </c>
      <c r="AR1163" s="4">
        <f t="shared" si="1011"/>
        <v>45828.384239999999</v>
      </c>
      <c r="AS1163" s="4">
        <f t="shared" si="1012"/>
        <v>48189.84</v>
      </c>
      <c r="AT1163" s="4">
        <f t="shared" si="1013"/>
        <v>34322.28</v>
      </c>
      <c r="AU1163" s="4">
        <f t="shared" si="1014"/>
        <v>37595.024160000001</v>
      </c>
      <c r="AV1163" s="4">
        <f t="shared" si="1015"/>
        <v>39619.687919999997</v>
      </c>
      <c r="AW1163" s="4">
        <f t="shared" si="1016"/>
        <v>41256.06</v>
      </c>
      <c r="AX1163" s="4">
        <f t="shared" si="1017"/>
        <v>42892.432079999999</v>
      </c>
      <c r="AY1163" s="4">
        <f t="shared" si="1018"/>
        <v>45222.182159999997</v>
      </c>
      <c r="AZ1163" s="1">
        <f t="shared" si="1019"/>
        <v>44383.06957142859</v>
      </c>
      <c r="BA1163" s="1">
        <f t="shared" si="1020"/>
        <v>44341.022523330532</v>
      </c>
      <c r="BB1163" s="1">
        <f t="shared" si="1021"/>
        <v>0</v>
      </c>
      <c r="BC1163" s="1"/>
      <c r="BD1163" s="6">
        <f t="shared" si="1022"/>
        <v>0</v>
      </c>
      <c r="BE1163" s="6"/>
      <c r="BF1163">
        <f t="shared" si="1023"/>
        <v>3571760.8463199954</v>
      </c>
      <c r="BG1163">
        <f t="shared" si="1024"/>
        <v>44802.55709762789</v>
      </c>
      <c r="BH1163">
        <f t="shared" si="1025"/>
        <v>674.5199999999968</v>
      </c>
      <c r="BI1163">
        <f t="shared" si="1026"/>
        <v>1644.5187237716082</v>
      </c>
      <c r="BJ1163">
        <f t="shared" si="1027"/>
        <v>10.633929011787563</v>
      </c>
      <c r="BK1163">
        <f t="shared" si="1028"/>
        <v>8.7128515699254958</v>
      </c>
    </row>
    <row r="1164" spans="1:63" x14ac:dyDescent="0.35">
      <c r="A1164" s="2">
        <v>1649376000000</v>
      </c>
      <c r="B1164" s="3">
        <v>44659</v>
      </c>
      <c r="C1164" s="2" t="s">
        <v>9</v>
      </c>
      <c r="D1164" s="2">
        <v>43444.2</v>
      </c>
      <c r="E1164" s="2">
        <v>43970.62</v>
      </c>
      <c r="F1164" s="2">
        <v>42107.14</v>
      </c>
      <c r="G1164" s="2">
        <v>42252.01</v>
      </c>
      <c r="H1164" s="2">
        <v>42375.042029999997</v>
      </c>
      <c r="I1164" s="2">
        <v>1830699971.61131</v>
      </c>
      <c r="J1164" s="2">
        <f t="shared" si="977"/>
        <v>-2.744164409556261</v>
      </c>
      <c r="K1164" s="2">
        <f t="shared" si="978"/>
        <v>-7.7688546418982289</v>
      </c>
      <c r="L1164" s="2">
        <f t="shared" si="979"/>
        <v>7.1787580538785507</v>
      </c>
      <c r="M1164" s="1">
        <f t="shared" si="980"/>
        <v>1.1740664083358787</v>
      </c>
      <c r="N1164" s="1">
        <f t="shared" si="981"/>
        <v>-4.0237375689345916</v>
      </c>
      <c r="O1164" s="1">
        <f t="shared" si="982"/>
        <v>-19.439572223901301</v>
      </c>
      <c r="P1164" s="2">
        <f t="shared" si="983"/>
        <v>0</v>
      </c>
      <c r="Q1164" s="2">
        <f t="shared" si="984"/>
        <v>1192.1800000000003</v>
      </c>
      <c r="R1164" s="2">
        <f t="shared" si="985"/>
        <v>352.71571428571457</v>
      </c>
      <c r="S1164" s="2">
        <f t="shared" si="986"/>
        <v>499.94071428571471</v>
      </c>
      <c r="T1164" s="1">
        <f t="shared" si="987"/>
        <v>41.366686799824748</v>
      </c>
      <c r="U1164" s="1">
        <f t="shared" si="988"/>
        <v>43010.618664365</v>
      </c>
      <c r="V1164" s="1">
        <f t="shared" si="989"/>
        <v>44686.840500000006</v>
      </c>
      <c r="W1164" s="1">
        <f t="shared" si="990"/>
        <v>1997.6352275890483</v>
      </c>
      <c r="X1164" s="1">
        <f t="shared" si="991"/>
        <v>48682.110955178105</v>
      </c>
      <c r="Y1164" s="1">
        <f t="shared" si="992"/>
        <v>40691.570044821907</v>
      </c>
      <c r="Z1164" s="1">
        <f t="shared" si="993"/>
        <v>43850.448094402491</v>
      </c>
      <c r="AA1164" s="1">
        <f t="shared" si="994"/>
        <v>44504.175570219406</v>
      </c>
      <c r="AB1164" s="1">
        <f t="shared" si="995"/>
        <v>653.7274758169151</v>
      </c>
      <c r="AC1164" s="1">
        <f t="shared" si="996"/>
        <v>1178.6706640182399</v>
      </c>
      <c r="AD1164" s="1">
        <f t="shared" si="997"/>
        <v>524.9431882013248</v>
      </c>
      <c r="AE1164" s="4">
        <f t="shared" si="998"/>
        <v>48189.84</v>
      </c>
      <c r="AF1164" s="4">
        <f t="shared" si="999"/>
        <v>40467.94</v>
      </c>
      <c r="AG1164" s="4">
        <f t="shared" si="1000"/>
        <v>42290.308400000002</v>
      </c>
      <c r="AH1164" s="4">
        <f t="shared" si="1001"/>
        <v>43417.705800000003</v>
      </c>
      <c r="AI1164" s="4">
        <f t="shared" si="1002"/>
        <v>44328.89</v>
      </c>
      <c r="AJ1164" s="4">
        <f t="shared" si="1003"/>
        <v>45240.074200000003</v>
      </c>
      <c r="AK1164" s="4">
        <f t="shared" si="1004"/>
        <v>46537.3534</v>
      </c>
      <c r="AL1164" s="4">
        <f t="shared" si="1005"/>
        <v>48189.84</v>
      </c>
      <c r="AM1164" s="4">
        <f t="shared" si="1006"/>
        <v>37155</v>
      </c>
      <c r="AN1164" s="4">
        <f t="shared" si="1007"/>
        <v>39759.222240000003</v>
      </c>
      <c r="AO1164" s="4">
        <f t="shared" si="1008"/>
        <v>41370.308879999997</v>
      </c>
      <c r="AP1164" s="4">
        <f t="shared" si="1009"/>
        <v>42672.42</v>
      </c>
      <c r="AQ1164" s="4">
        <f t="shared" si="1010"/>
        <v>43974.53112</v>
      </c>
      <c r="AR1164" s="4">
        <f t="shared" si="1011"/>
        <v>45828.384239999999</v>
      </c>
      <c r="AS1164" s="4">
        <f t="shared" si="1012"/>
        <v>48189.84</v>
      </c>
      <c r="AT1164" s="4">
        <f t="shared" si="1013"/>
        <v>34322.28</v>
      </c>
      <c r="AU1164" s="4">
        <f t="shared" si="1014"/>
        <v>37595.024160000001</v>
      </c>
      <c r="AV1164" s="4">
        <f t="shared" si="1015"/>
        <v>39619.687919999997</v>
      </c>
      <c r="AW1164" s="4">
        <f t="shared" si="1016"/>
        <v>41256.06</v>
      </c>
      <c r="AX1164" s="4">
        <f t="shared" si="1017"/>
        <v>42892.432079999999</v>
      </c>
      <c r="AY1164" s="4">
        <f t="shared" si="1018"/>
        <v>45222.182159999997</v>
      </c>
      <c r="AZ1164" s="1">
        <f t="shared" si="1019"/>
        <v>44504.166285714309</v>
      </c>
      <c r="BA1164" s="1">
        <f t="shared" si="1020"/>
        <v>44362.762968855604</v>
      </c>
      <c r="BB1164" s="1">
        <f t="shared" si="1021"/>
        <v>0</v>
      </c>
      <c r="BC1164" s="1"/>
      <c r="BD1164" s="6">
        <f t="shared" si="1022"/>
        <v>0</v>
      </c>
      <c r="BE1164" s="6"/>
      <c r="BF1164">
        <f t="shared" si="1023"/>
        <v>3553869.1858499954</v>
      </c>
      <c r="BG1164">
        <f t="shared" si="1024"/>
        <v>44733.201706504165</v>
      </c>
      <c r="BH1164">
        <f t="shared" si="1025"/>
        <v>1863.4800000000032</v>
      </c>
      <c r="BI1164">
        <f t="shared" si="1026"/>
        <v>1793.7492966595485</v>
      </c>
      <c r="BJ1164">
        <f t="shared" si="1027"/>
        <v>2.3816726124912075</v>
      </c>
      <c r="BK1164">
        <f t="shared" si="1028"/>
        <v>8.7802700481962557</v>
      </c>
    </row>
    <row r="1165" spans="1:63" x14ac:dyDescent="0.35">
      <c r="A1165" s="2">
        <v>1649289600000</v>
      </c>
      <c r="B1165" s="3">
        <v>44658</v>
      </c>
      <c r="C1165" s="2" t="s">
        <v>9</v>
      </c>
      <c r="D1165" s="2">
        <v>43170.47</v>
      </c>
      <c r="E1165" s="2">
        <v>43900.99</v>
      </c>
      <c r="F1165" s="2">
        <v>42727.35</v>
      </c>
      <c r="G1165" s="2">
        <v>43444.19</v>
      </c>
      <c r="H1165" s="2">
        <v>37396.541559999998</v>
      </c>
      <c r="I1165" s="2">
        <v>1623879486.6600299</v>
      </c>
      <c r="J1165" s="2">
        <f t="shared" si="977"/>
        <v>0.63404452163713099</v>
      </c>
      <c r="K1165" s="2">
        <f t="shared" si="978"/>
        <v>-6.1345849243434234</v>
      </c>
      <c r="L1165" s="2">
        <f t="shared" si="979"/>
        <v>3.5823050610001435</v>
      </c>
      <c r="M1165" s="1">
        <f t="shared" si="980"/>
        <v>-2.821593576258266</v>
      </c>
      <c r="N1165" s="1">
        <f t="shared" si="981"/>
        <v>-8.0604794334984824</v>
      </c>
      <c r="O1165" s="1">
        <f t="shared" si="982"/>
        <v>-18.349519233757153</v>
      </c>
      <c r="P1165" s="2">
        <f t="shared" si="983"/>
        <v>273.72000000000116</v>
      </c>
      <c r="Q1165" s="2">
        <f t="shared" si="984"/>
        <v>0</v>
      </c>
      <c r="R1165" s="2">
        <f t="shared" si="985"/>
        <v>375.69428571428631</v>
      </c>
      <c r="S1165" s="2">
        <f t="shared" si="986"/>
        <v>414.78500000000037</v>
      </c>
      <c r="T1165" s="1">
        <f t="shared" si="987"/>
        <v>47.527404260164062</v>
      </c>
      <c r="U1165" s="1">
        <f t="shared" si="988"/>
        <v>43041.582283318668</v>
      </c>
      <c r="V1165" s="1">
        <f t="shared" si="989"/>
        <v>44684.296500000004</v>
      </c>
      <c r="W1165" s="1">
        <f t="shared" si="990"/>
        <v>2000.7643256697554</v>
      </c>
      <c r="X1165" s="1">
        <f t="shared" si="991"/>
        <v>48685.825151339515</v>
      </c>
      <c r="Y1165" s="1">
        <f t="shared" si="992"/>
        <v>40682.767848660493</v>
      </c>
      <c r="Z1165" s="1">
        <f t="shared" si="993"/>
        <v>43978.323141954686</v>
      </c>
      <c r="AA1165" s="1">
        <f t="shared" si="994"/>
        <v>44913.660219350204</v>
      </c>
      <c r="AB1165" s="1">
        <f t="shared" si="995"/>
        <v>935.33707739551755</v>
      </c>
      <c r="AC1165" s="1">
        <f t="shared" si="996"/>
        <v>1309.9064610685709</v>
      </c>
      <c r="AD1165" s="1">
        <f t="shared" si="997"/>
        <v>374.56938367305338</v>
      </c>
      <c r="AE1165" s="4">
        <f t="shared" si="998"/>
        <v>48189.84</v>
      </c>
      <c r="AF1165" s="4">
        <f t="shared" si="999"/>
        <v>40467.94</v>
      </c>
      <c r="AG1165" s="4">
        <f t="shared" si="1000"/>
        <v>42290.308400000002</v>
      </c>
      <c r="AH1165" s="4">
        <f t="shared" si="1001"/>
        <v>43417.705800000003</v>
      </c>
      <c r="AI1165" s="4">
        <f t="shared" si="1002"/>
        <v>44328.89</v>
      </c>
      <c r="AJ1165" s="4">
        <f t="shared" si="1003"/>
        <v>45240.074200000003</v>
      </c>
      <c r="AK1165" s="4">
        <f t="shared" si="1004"/>
        <v>46537.3534</v>
      </c>
      <c r="AL1165" s="4">
        <f t="shared" si="1005"/>
        <v>48189.84</v>
      </c>
      <c r="AM1165" s="4">
        <f t="shared" si="1006"/>
        <v>37000</v>
      </c>
      <c r="AN1165" s="4">
        <f t="shared" si="1007"/>
        <v>39640.802239999997</v>
      </c>
      <c r="AO1165" s="4">
        <f t="shared" si="1008"/>
        <v>41274.518879999996</v>
      </c>
      <c r="AP1165" s="4">
        <f t="shared" si="1009"/>
        <v>42594.92</v>
      </c>
      <c r="AQ1165" s="4">
        <f t="shared" si="1010"/>
        <v>43915.321120000001</v>
      </c>
      <c r="AR1165" s="4">
        <f t="shared" si="1011"/>
        <v>45795.214240000001</v>
      </c>
      <c r="AS1165" s="4">
        <f t="shared" si="1012"/>
        <v>48189.84</v>
      </c>
      <c r="AT1165" s="4">
        <f t="shared" si="1013"/>
        <v>34322.28</v>
      </c>
      <c r="AU1165" s="4">
        <f t="shared" si="1014"/>
        <v>37595.024160000001</v>
      </c>
      <c r="AV1165" s="4">
        <f t="shared" si="1015"/>
        <v>39619.687919999997</v>
      </c>
      <c r="AW1165" s="4">
        <f t="shared" si="1016"/>
        <v>41256.06</v>
      </c>
      <c r="AX1165" s="4">
        <f t="shared" si="1017"/>
        <v>42892.432079999999</v>
      </c>
      <c r="AY1165" s="4">
        <f t="shared" si="1018"/>
        <v>45222.182159999997</v>
      </c>
      <c r="AZ1165" s="1">
        <f t="shared" si="1019"/>
        <v>44617.025071428587</v>
      </c>
      <c r="BA1165" s="1">
        <f t="shared" si="1020"/>
        <v>44391.677393086495</v>
      </c>
      <c r="BB1165" s="1">
        <f t="shared" si="1021"/>
        <v>0</v>
      </c>
      <c r="BC1165" s="1"/>
      <c r="BD1165" s="6">
        <f t="shared" si="1022"/>
        <v>0</v>
      </c>
      <c r="BE1165" s="6"/>
      <c r="BF1165">
        <f t="shared" si="1023"/>
        <v>3596244.2278799955</v>
      </c>
      <c r="BG1165">
        <f t="shared" si="1024"/>
        <v>44738.289473393052</v>
      </c>
      <c r="BH1165">
        <f t="shared" si="1025"/>
        <v>1173.6399999999994</v>
      </c>
      <c r="BI1165">
        <f t="shared" si="1026"/>
        <v>1783.0214961456325</v>
      </c>
      <c r="BJ1165">
        <f t="shared" si="1027"/>
        <v>13.122953085497713</v>
      </c>
      <c r="BK1165">
        <f t="shared" si="1028"/>
        <v>27.380936081261325</v>
      </c>
    </row>
    <row r="1166" spans="1:63" x14ac:dyDescent="0.35">
      <c r="A1166" s="2">
        <v>1649203200000</v>
      </c>
      <c r="B1166" s="3">
        <v>44657</v>
      </c>
      <c r="C1166" s="2" t="s">
        <v>9</v>
      </c>
      <c r="D1166" s="2">
        <v>45497.54</v>
      </c>
      <c r="E1166" s="2">
        <v>45507.14</v>
      </c>
      <c r="F1166" s="2">
        <v>43121</v>
      </c>
      <c r="G1166" s="2">
        <v>43170.47</v>
      </c>
      <c r="H1166" s="2">
        <v>60849.329360000003</v>
      </c>
      <c r="I1166" s="2">
        <v>2700644700.8903899</v>
      </c>
      <c r="J1166" s="2">
        <f t="shared" si="977"/>
        <v>-5.1147369473740927</v>
      </c>
      <c r="K1166" s="2">
        <f t="shared" si="978"/>
        <v>-5.1414030306079797</v>
      </c>
      <c r="L1166" s="2">
        <f t="shared" si="979"/>
        <v>11.463381824669529</v>
      </c>
      <c r="M1166" s="1">
        <f t="shared" si="980"/>
        <v>0.63004972586668351</v>
      </c>
      <c r="N1166" s="1">
        <f t="shared" si="981"/>
        <v>-4.6853323579752555</v>
      </c>
      <c r="O1166" s="1">
        <f t="shared" si="982"/>
        <v>-16.577767163526374</v>
      </c>
      <c r="P1166" s="2">
        <f t="shared" si="983"/>
        <v>0</v>
      </c>
      <c r="Q1166" s="2">
        <f t="shared" si="984"/>
        <v>2327.0800000000017</v>
      </c>
      <c r="R1166" s="2">
        <f t="shared" si="985"/>
        <v>435.33571428571457</v>
      </c>
      <c r="S1166" s="2">
        <f t="shared" si="986"/>
        <v>414.78500000000037</v>
      </c>
      <c r="T1166" s="1">
        <f t="shared" si="987"/>
        <v>51.20869389137173</v>
      </c>
      <c r="U1166" s="1">
        <f t="shared" si="988"/>
        <v>43025.149315290859</v>
      </c>
      <c r="V1166" s="1">
        <f t="shared" si="989"/>
        <v>44599.962500000001</v>
      </c>
      <c r="W1166" s="1">
        <f t="shared" si="990"/>
        <v>2085.031514768722</v>
      </c>
      <c r="X1166" s="1">
        <f t="shared" si="991"/>
        <v>48770.025529537445</v>
      </c>
      <c r="Y1166" s="1">
        <f t="shared" si="992"/>
        <v>40429.899470462558</v>
      </c>
      <c r="Z1166" s="1">
        <f t="shared" si="993"/>
        <v>44021.053793311061</v>
      </c>
      <c r="AA1166" s="1">
        <f t="shared" si="994"/>
        <v>45180.836622868417</v>
      </c>
      <c r="AB1166" s="1">
        <f t="shared" si="995"/>
        <v>1159.7828295573563</v>
      </c>
      <c r="AC1166" s="1">
        <f t="shared" si="996"/>
        <v>1403.5488069868341</v>
      </c>
      <c r="AD1166" s="1">
        <f t="shared" si="997"/>
        <v>243.76597742947774</v>
      </c>
      <c r="AE1166" s="4">
        <f t="shared" si="998"/>
        <v>48189.84</v>
      </c>
      <c r="AF1166" s="4">
        <f t="shared" si="999"/>
        <v>40135.040000000001</v>
      </c>
      <c r="AG1166" s="4">
        <f t="shared" si="1000"/>
        <v>42035.972800000003</v>
      </c>
      <c r="AH1166" s="4">
        <f t="shared" si="1001"/>
        <v>43211.973599999998</v>
      </c>
      <c r="AI1166" s="4">
        <f t="shared" si="1002"/>
        <v>44162.44</v>
      </c>
      <c r="AJ1166" s="4">
        <f t="shared" si="1003"/>
        <v>45112.9064</v>
      </c>
      <c r="AK1166" s="4">
        <f t="shared" si="1004"/>
        <v>46466.112799999995</v>
      </c>
      <c r="AL1166" s="4">
        <f t="shared" si="1005"/>
        <v>48189.84</v>
      </c>
      <c r="AM1166" s="4">
        <f t="shared" si="1006"/>
        <v>37000</v>
      </c>
      <c r="AN1166" s="4">
        <f t="shared" si="1007"/>
        <v>39640.802239999997</v>
      </c>
      <c r="AO1166" s="4">
        <f t="shared" si="1008"/>
        <v>41274.518879999996</v>
      </c>
      <c r="AP1166" s="4">
        <f t="shared" si="1009"/>
        <v>42594.92</v>
      </c>
      <c r="AQ1166" s="4">
        <f t="shared" si="1010"/>
        <v>43915.321120000001</v>
      </c>
      <c r="AR1166" s="4">
        <f t="shared" si="1011"/>
        <v>45795.214240000001</v>
      </c>
      <c r="AS1166" s="4">
        <f t="shared" si="1012"/>
        <v>48189.84</v>
      </c>
      <c r="AT1166" s="4">
        <f t="shared" si="1013"/>
        <v>34322.28</v>
      </c>
      <c r="AU1166" s="4">
        <f t="shared" si="1014"/>
        <v>37595.024160000001</v>
      </c>
      <c r="AV1166" s="4">
        <f t="shared" si="1015"/>
        <v>39619.687919999997</v>
      </c>
      <c r="AW1166" s="4">
        <f t="shared" si="1016"/>
        <v>41256.06</v>
      </c>
      <c r="AX1166" s="4">
        <f t="shared" si="1017"/>
        <v>42892.432079999999</v>
      </c>
      <c r="AY1166" s="4">
        <f t="shared" si="1018"/>
        <v>45222.182159999997</v>
      </c>
      <c r="AZ1166" s="1">
        <f t="shared" si="1019"/>
        <v>44713.078142857164</v>
      </c>
      <c r="BA1166" s="1">
        <f t="shared" si="1020"/>
        <v>44404.656672443838</v>
      </c>
      <c r="BB1166" s="1">
        <f t="shared" si="1021"/>
        <v>0</v>
      </c>
      <c r="BC1166" s="1"/>
      <c r="BD1166" s="6">
        <f t="shared" si="1022"/>
        <v>1</v>
      </c>
      <c r="BE1166" s="6" t="str">
        <f t="shared" si="1029"/>
        <v>$45,354–$43,901</v>
      </c>
      <c r="BF1166">
        <f t="shared" si="1023"/>
        <v>3558847.6863199957</v>
      </c>
      <c r="BG1166">
        <f t="shared" si="1024"/>
        <v>44625.052438646875</v>
      </c>
      <c r="BH1166">
        <f t="shared" si="1025"/>
        <v>2386.1399999999994</v>
      </c>
      <c r="BI1166">
        <f t="shared" si="1026"/>
        <v>1876.7724955526528</v>
      </c>
      <c r="BJ1166">
        <f t="shared" si="1027"/>
        <v>10.836184446599844</v>
      </c>
      <c r="BK1166">
        <f t="shared" si="1028"/>
        <v>49.00580992744873</v>
      </c>
    </row>
    <row r="1167" spans="1:63" x14ac:dyDescent="0.35">
      <c r="A1167" s="2">
        <v>1649116800000</v>
      </c>
      <c r="B1167" s="3">
        <v>44656</v>
      </c>
      <c r="C1167" s="2" t="s">
        <v>9</v>
      </c>
      <c r="D1167" s="2">
        <v>46580.5</v>
      </c>
      <c r="E1167" s="2">
        <v>47200</v>
      </c>
      <c r="F1167" s="2">
        <v>45353.81</v>
      </c>
      <c r="G1167" s="2">
        <v>45497.55</v>
      </c>
      <c r="H1167" s="2">
        <v>42192.748520000001</v>
      </c>
      <c r="I1167" s="2">
        <v>1951668192.9295001</v>
      </c>
      <c r="J1167" s="2">
        <f t="shared" si="977"/>
        <v>-2.3249208735584883</v>
      </c>
      <c r="K1167" s="2">
        <f t="shared" si="978"/>
        <v>-3.336535084672184</v>
      </c>
      <c r="L1167" s="2">
        <f t="shared" si="979"/>
        <v>19.768216278824898</v>
      </c>
      <c r="M1167" s="1">
        <f t="shared" si="980"/>
        <v>-5.3904439770982382</v>
      </c>
      <c r="N1167" s="1">
        <f t="shared" si="981"/>
        <v>-11.918465939374757</v>
      </c>
      <c r="O1167" s="1">
        <f t="shared" si="982"/>
        <v>-19.659476169595948</v>
      </c>
      <c r="P1167" s="2">
        <f t="shared" si="983"/>
        <v>0</v>
      </c>
      <c r="Q1167" s="2">
        <f t="shared" si="984"/>
        <v>1082.9599999999991</v>
      </c>
      <c r="R1167" s="2">
        <f t="shared" si="985"/>
        <v>472.38071428571493</v>
      </c>
      <c r="S1167" s="2">
        <f t="shared" si="986"/>
        <v>248.56500000000025</v>
      </c>
      <c r="T1167" s="1">
        <f t="shared" si="987"/>
        <v>65.522369427458386</v>
      </c>
      <c r="U1167" s="1">
        <f t="shared" si="988"/>
        <v>43019.217858772121</v>
      </c>
      <c r="V1167" s="1">
        <f t="shared" si="989"/>
        <v>44487.334000000003</v>
      </c>
      <c r="W1167" s="1">
        <f t="shared" si="990"/>
        <v>2215.9372759363023</v>
      </c>
      <c r="X1167" s="1">
        <f t="shared" si="991"/>
        <v>48919.208551872609</v>
      </c>
      <c r="Y1167" s="1">
        <f t="shared" si="992"/>
        <v>40055.459448127396</v>
      </c>
      <c r="Z1167" s="1">
        <f t="shared" si="993"/>
        <v>44089.100496775944</v>
      </c>
      <c r="AA1167" s="1">
        <f t="shared" si="994"/>
        <v>45546.35782702631</v>
      </c>
      <c r="AB1167" s="1">
        <f t="shared" si="995"/>
        <v>1457.2573302503661</v>
      </c>
      <c r="AC1167" s="1">
        <f t="shared" si="996"/>
        <v>1464.4903013442035</v>
      </c>
      <c r="AD1167" s="1">
        <f t="shared" si="997"/>
        <v>7.2329710938374774</v>
      </c>
      <c r="AE1167" s="4">
        <f t="shared" si="998"/>
        <v>48189.84</v>
      </c>
      <c r="AF1167" s="4">
        <f t="shared" si="999"/>
        <v>40135.040000000001</v>
      </c>
      <c r="AG1167" s="4">
        <f t="shared" si="1000"/>
        <v>42035.972800000003</v>
      </c>
      <c r="AH1167" s="4">
        <f t="shared" si="1001"/>
        <v>43211.973599999998</v>
      </c>
      <c r="AI1167" s="4">
        <f t="shared" si="1002"/>
        <v>44162.44</v>
      </c>
      <c r="AJ1167" s="4">
        <f t="shared" si="1003"/>
        <v>45112.9064</v>
      </c>
      <c r="AK1167" s="4">
        <f t="shared" si="1004"/>
        <v>46466.112799999995</v>
      </c>
      <c r="AL1167" s="4">
        <f t="shared" si="1005"/>
        <v>48189.84</v>
      </c>
      <c r="AM1167" s="4">
        <f t="shared" si="1006"/>
        <v>37000</v>
      </c>
      <c r="AN1167" s="4">
        <f t="shared" si="1007"/>
        <v>39640.802239999997</v>
      </c>
      <c r="AO1167" s="4">
        <f t="shared" si="1008"/>
        <v>41274.518879999996</v>
      </c>
      <c r="AP1167" s="4">
        <f t="shared" si="1009"/>
        <v>42594.92</v>
      </c>
      <c r="AQ1167" s="4">
        <f t="shared" si="1010"/>
        <v>43915.321120000001</v>
      </c>
      <c r="AR1167" s="4">
        <f t="shared" si="1011"/>
        <v>45795.214240000001</v>
      </c>
      <c r="AS1167" s="4">
        <f t="shared" si="1012"/>
        <v>48189.84</v>
      </c>
      <c r="AT1167" s="4">
        <f t="shared" si="1013"/>
        <v>34322.28</v>
      </c>
      <c r="AU1167" s="4">
        <f t="shared" si="1014"/>
        <v>37595.024160000001</v>
      </c>
      <c r="AV1167" s="4">
        <f t="shared" si="1015"/>
        <v>39619.687919999997</v>
      </c>
      <c r="AW1167" s="4">
        <f t="shared" si="1016"/>
        <v>41256.06</v>
      </c>
      <c r="AX1167" s="4">
        <f t="shared" si="1017"/>
        <v>42892.432079999999</v>
      </c>
      <c r="AY1167" s="4">
        <f t="shared" si="1018"/>
        <v>45222.182159999997</v>
      </c>
      <c r="AZ1167" s="1">
        <f t="shared" si="1019"/>
        <v>44835.752428571446</v>
      </c>
      <c r="BA1167" s="1">
        <f t="shared" si="1020"/>
        <v>44421.563339189641</v>
      </c>
      <c r="BB1167" s="1">
        <f t="shared" si="1021"/>
        <v>0</v>
      </c>
      <c r="BC1167" s="1"/>
      <c r="BD1167" s="6">
        <f t="shared" si="1022"/>
        <v>0</v>
      </c>
      <c r="BE1167" s="6"/>
      <c r="BF1167">
        <f t="shared" si="1023"/>
        <v>3619697.0156799955</v>
      </c>
      <c r="BG1167">
        <f t="shared" si="1024"/>
        <v>44515.350903358449</v>
      </c>
      <c r="BH1167">
        <f t="shared" si="1025"/>
        <v>1846.1900000000023</v>
      </c>
      <c r="BI1167">
        <f t="shared" si="1026"/>
        <v>1798.4082640992149</v>
      </c>
      <c r="BJ1167">
        <f t="shared" si="1027"/>
        <v>58.18367071168641</v>
      </c>
      <c r="BK1167">
        <f t="shared" si="1028"/>
        <v>71.032559273326513</v>
      </c>
    </row>
    <row r="1168" spans="1:63" x14ac:dyDescent="0.35">
      <c r="A1168" s="2">
        <v>1649030400000</v>
      </c>
      <c r="B1168" s="3">
        <v>44655</v>
      </c>
      <c r="C1168" s="2" t="s">
        <v>9</v>
      </c>
      <c r="D1168" s="2">
        <v>46407.360000000001</v>
      </c>
      <c r="E1168" s="2">
        <v>46890.71</v>
      </c>
      <c r="F1168" s="2">
        <v>45118</v>
      </c>
      <c r="G1168" s="2">
        <v>46580.51</v>
      </c>
      <c r="H1168" s="2">
        <v>44641.875139999996</v>
      </c>
      <c r="I1168" s="2">
        <v>2053434523.86853</v>
      </c>
      <c r="J1168" s="2">
        <f t="shared" si="977"/>
        <v>0.37313054936341655</v>
      </c>
      <c r="K1168" s="2">
        <f t="shared" si="978"/>
        <v>-1.8009773415298489</v>
      </c>
      <c r="L1168" s="2">
        <f t="shared" si="979"/>
        <v>21.237709460055644</v>
      </c>
      <c r="M1168" s="1">
        <f t="shared" si="980"/>
        <v>-2.3802600359799575</v>
      </c>
      <c r="N1168" s="1">
        <f t="shared" si="981"/>
        <v>-15.135214277387698</v>
      </c>
      <c r="O1168" s="1">
        <f t="shared" si="982"/>
        <v>-14.792689045268078</v>
      </c>
      <c r="P1168" s="2">
        <f t="shared" si="983"/>
        <v>173.16000000000349</v>
      </c>
      <c r="Q1168" s="2">
        <f t="shared" si="984"/>
        <v>0</v>
      </c>
      <c r="R1168" s="2">
        <f t="shared" si="985"/>
        <v>569.65785714285755</v>
      </c>
      <c r="S1168" s="2">
        <f t="shared" si="986"/>
        <v>171.2107142857146</v>
      </c>
      <c r="T1168" s="1">
        <f t="shared" si="987"/>
        <v>76.890541603677519</v>
      </c>
      <c r="U1168" s="1">
        <f t="shared" si="988"/>
        <v>42918.061444844454</v>
      </c>
      <c r="V1168" s="1">
        <f t="shared" si="989"/>
        <v>44268.156499999997</v>
      </c>
      <c r="W1168" s="1">
        <f t="shared" si="990"/>
        <v>2319.5433882173338</v>
      </c>
      <c r="X1168" s="1">
        <f t="shared" si="991"/>
        <v>48907.243276434667</v>
      </c>
      <c r="Y1168" s="1">
        <f t="shared" si="992"/>
        <v>39629.069723565328</v>
      </c>
      <c r="Z1168" s="1">
        <f t="shared" si="993"/>
        <v>43976.424536518025</v>
      </c>
      <c r="AA1168" s="1">
        <f t="shared" si="994"/>
        <v>45555.231977394731</v>
      </c>
      <c r="AB1168" s="1">
        <f t="shared" si="995"/>
        <v>1578.8074408767061</v>
      </c>
      <c r="AC1168" s="1">
        <f t="shared" si="996"/>
        <v>1466.2985441176629</v>
      </c>
      <c r="AD1168" s="1">
        <f t="shared" si="997"/>
        <v>-112.50889675904318</v>
      </c>
      <c r="AE1168" s="4">
        <f t="shared" si="998"/>
        <v>48189.84</v>
      </c>
      <c r="AF1168" s="4">
        <f t="shared" si="999"/>
        <v>38828.480000000003</v>
      </c>
      <c r="AG1168" s="4">
        <f t="shared" si="1000"/>
        <v>41037.76096</v>
      </c>
      <c r="AH1168" s="4">
        <f t="shared" si="1001"/>
        <v>42404.519520000002</v>
      </c>
      <c r="AI1168" s="4">
        <f t="shared" si="1002"/>
        <v>43509.16</v>
      </c>
      <c r="AJ1168" s="4">
        <f t="shared" si="1003"/>
        <v>44613.800479999998</v>
      </c>
      <c r="AK1168" s="4">
        <f t="shared" si="1004"/>
        <v>46186.508959999999</v>
      </c>
      <c r="AL1168" s="4">
        <f t="shared" si="1005"/>
        <v>48189.84</v>
      </c>
      <c r="AM1168" s="4">
        <f t="shared" si="1006"/>
        <v>34322.28</v>
      </c>
      <c r="AN1168" s="4">
        <f t="shared" si="1007"/>
        <v>37595.024160000001</v>
      </c>
      <c r="AO1168" s="4">
        <f t="shared" si="1008"/>
        <v>39619.687919999997</v>
      </c>
      <c r="AP1168" s="4">
        <f t="shared" si="1009"/>
        <v>41256.06</v>
      </c>
      <c r="AQ1168" s="4">
        <f t="shared" si="1010"/>
        <v>42892.432079999999</v>
      </c>
      <c r="AR1168" s="4">
        <f t="shared" si="1011"/>
        <v>45222.182159999997</v>
      </c>
      <c r="AS1168" s="4">
        <f t="shared" si="1012"/>
        <v>48189.84</v>
      </c>
      <c r="AT1168" s="4">
        <f t="shared" si="1013"/>
        <v>34322.28</v>
      </c>
      <c r="AU1168" s="4">
        <f t="shared" si="1014"/>
        <v>37595.024160000001</v>
      </c>
      <c r="AV1168" s="4">
        <f t="shared" si="1015"/>
        <v>39619.687919999997</v>
      </c>
      <c r="AW1168" s="4">
        <f t="shared" si="1016"/>
        <v>41256.06</v>
      </c>
      <c r="AX1168" s="4">
        <f t="shared" si="1017"/>
        <v>42892.432079999999</v>
      </c>
      <c r="AY1168" s="4">
        <f t="shared" si="1018"/>
        <v>45222.182159999997</v>
      </c>
      <c r="AZ1168" s="1">
        <f t="shared" si="1019"/>
        <v>44939.761857142868</v>
      </c>
      <c r="BA1168" s="1">
        <f t="shared" si="1020"/>
        <v>44406.823795890865</v>
      </c>
      <c r="BB1168" s="1">
        <f t="shared" si="1021"/>
        <v>0</v>
      </c>
      <c r="BC1168" s="1"/>
      <c r="BD1168" s="6">
        <f t="shared" si="1022"/>
        <v>0</v>
      </c>
      <c r="BE1168" s="6"/>
      <c r="BF1168">
        <f t="shared" si="1023"/>
        <v>3661889.7641999954</v>
      </c>
      <c r="BG1168">
        <f t="shared" si="1024"/>
        <v>44058.338439379761</v>
      </c>
      <c r="BH1168">
        <f t="shared" si="1025"/>
        <v>1772.7099999999991</v>
      </c>
      <c r="BI1168">
        <f t="shared" si="1026"/>
        <v>1791.0572278067859</v>
      </c>
      <c r="BJ1168">
        <f t="shared" si="1027"/>
        <v>77.997574624059951</v>
      </c>
      <c r="BK1168">
        <f t="shared" si="1028"/>
        <v>74.702533119635007</v>
      </c>
    </row>
    <row r="1169" spans="1:63" x14ac:dyDescent="0.35">
      <c r="A1169" s="2">
        <v>1648944000000</v>
      </c>
      <c r="B1169" s="3">
        <v>44654</v>
      </c>
      <c r="C1169" s="2" t="s">
        <v>9</v>
      </c>
      <c r="D1169" s="2">
        <v>45810.99</v>
      </c>
      <c r="E1169" s="2">
        <v>47444.11</v>
      </c>
      <c r="F1169" s="2">
        <v>45530.92</v>
      </c>
      <c r="G1169" s="2">
        <v>46407.35</v>
      </c>
      <c r="H1169" s="2">
        <v>33394.677940000001</v>
      </c>
      <c r="I1169" s="2">
        <v>1550999693.0508001</v>
      </c>
      <c r="J1169" s="2">
        <f t="shared" si="977"/>
        <v>1.3017615856453657</v>
      </c>
      <c r="K1169" s="2">
        <f t="shared" si="978"/>
        <v>-1.5170341119399973</v>
      </c>
      <c r="L1169" s="2">
        <f t="shared" si="979"/>
        <v>17.791251120616398</v>
      </c>
      <c r="M1169" s="1">
        <f t="shared" si="980"/>
        <v>0.37174346094536853</v>
      </c>
      <c r="N1169" s="1">
        <f t="shared" si="981"/>
        <v>-9.1547998323541417</v>
      </c>
      <c r="O1169" s="1">
        <f t="shared" si="982"/>
        <v>-18.700486022149512</v>
      </c>
      <c r="P1169" s="2">
        <f t="shared" si="983"/>
        <v>596.34999999999854</v>
      </c>
      <c r="Q1169" s="2">
        <f t="shared" si="984"/>
        <v>0</v>
      </c>
      <c r="R1169" s="2">
        <f t="shared" si="985"/>
        <v>557.28928571428594</v>
      </c>
      <c r="S1169" s="2">
        <f t="shared" si="986"/>
        <v>189.77214285714322</v>
      </c>
      <c r="T1169" s="1">
        <f t="shared" si="987"/>
        <v>74.597518276370437</v>
      </c>
      <c r="U1169" s="1">
        <f t="shared" si="988"/>
        <v>42768.573748715651</v>
      </c>
      <c r="V1169" s="1">
        <f t="shared" si="989"/>
        <v>43903.147499999999</v>
      </c>
      <c r="W1169" s="1">
        <f t="shared" si="990"/>
        <v>2494.7187584973876</v>
      </c>
      <c r="X1169" s="1">
        <f t="shared" si="991"/>
        <v>48892.585016994773</v>
      </c>
      <c r="Y1169" s="1">
        <f t="shared" si="992"/>
        <v>38913.709983005225</v>
      </c>
      <c r="Z1169" s="1">
        <f t="shared" si="993"/>
        <v>43768.097699439466</v>
      </c>
      <c r="AA1169" s="1">
        <f t="shared" si="994"/>
        <v>45368.817791466499</v>
      </c>
      <c r="AB1169" s="1">
        <f t="shared" si="995"/>
        <v>1600.7200920270334</v>
      </c>
      <c r="AC1169" s="1">
        <f t="shared" si="996"/>
        <v>1438.1713199279022</v>
      </c>
      <c r="AD1169" s="1">
        <f t="shared" si="997"/>
        <v>-162.54877209913116</v>
      </c>
      <c r="AE1169" s="4">
        <f t="shared" si="998"/>
        <v>48189.84</v>
      </c>
      <c r="AF1169" s="4">
        <f t="shared" si="999"/>
        <v>38098.33</v>
      </c>
      <c r="AG1169" s="4">
        <f t="shared" si="1000"/>
        <v>40479.926359999998</v>
      </c>
      <c r="AH1169" s="4">
        <f t="shared" si="1001"/>
        <v>41953.286820000001</v>
      </c>
      <c r="AI1169" s="4">
        <f t="shared" si="1002"/>
        <v>43144.084999999999</v>
      </c>
      <c r="AJ1169" s="4">
        <f t="shared" si="1003"/>
        <v>44334.883179999997</v>
      </c>
      <c r="AK1169" s="4">
        <f t="shared" si="1004"/>
        <v>46030.256859999994</v>
      </c>
      <c r="AL1169" s="4">
        <f t="shared" si="1005"/>
        <v>48189.84</v>
      </c>
      <c r="AM1169" s="4">
        <f t="shared" si="1006"/>
        <v>34322.28</v>
      </c>
      <c r="AN1169" s="4">
        <f t="shared" si="1007"/>
        <v>37595.024160000001</v>
      </c>
      <c r="AO1169" s="4">
        <f t="shared" si="1008"/>
        <v>39619.687919999997</v>
      </c>
      <c r="AP1169" s="4">
        <f t="shared" si="1009"/>
        <v>41256.06</v>
      </c>
      <c r="AQ1169" s="4">
        <f t="shared" si="1010"/>
        <v>42892.432079999999</v>
      </c>
      <c r="AR1169" s="4">
        <f t="shared" si="1011"/>
        <v>45222.182159999997</v>
      </c>
      <c r="AS1169" s="4">
        <f t="shared" si="1012"/>
        <v>48189.84</v>
      </c>
      <c r="AT1169" s="4">
        <f t="shared" si="1013"/>
        <v>34322.28</v>
      </c>
      <c r="AU1169" s="4">
        <f t="shared" si="1014"/>
        <v>37595.024160000001</v>
      </c>
      <c r="AV1169" s="4">
        <f t="shared" si="1015"/>
        <v>39619.687919999997</v>
      </c>
      <c r="AW1169" s="4">
        <f t="shared" si="1016"/>
        <v>41256.06</v>
      </c>
      <c r="AX1169" s="4">
        <f t="shared" si="1017"/>
        <v>42892.432079999999</v>
      </c>
      <c r="AY1169" s="4">
        <f t="shared" si="1018"/>
        <v>45222.182159999997</v>
      </c>
      <c r="AZ1169" s="1">
        <f t="shared" si="1019"/>
        <v>45061.377785714307</v>
      </c>
      <c r="BA1169" s="1">
        <f t="shared" si="1020"/>
        <v>44377.047272546901</v>
      </c>
      <c r="BB1169" s="1">
        <f t="shared" si="1021"/>
        <v>0</v>
      </c>
      <c r="BC1169" s="1"/>
      <c r="BD1169" s="6">
        <f t="shared" si="1022"/>
        <v>0</v>
      </c>
      <c r="BE1169" s="6"/>
      <c r="BF1169">
        <f t="shared" si="1023"/>
        <v>3617247.8890599953</v>
      </c>
      <c r="BG1169">
        <f t="shared" si="1024"/>
        <v>43699.770232508919</v>
      </c>
      <c r="BH1169">
        <f t="shared" si="1025"/>
        <v>1913.1900000000023</v>
      </c>
      <c r="BI1169">
        <f t="shared" si="1026"/>
        <v>1793.8798782385991</v>
      </c>
      <c r="BJ1169">
        <f t="shared" si="1027"/>
        <v>76.916432484233169</v>
      </c>
      <c r="BK1169">
        <f t="shared" si="1028"/>
        <v>73.807482614382479</v>
      </c>
    </row>
    <row r="1170" spans="1:63" x14ac:dyDescent="0.35">
      <c r="A1170" s="2">
        <v>1648857600000</v>
      </c>
      <c r="B1170" s="3">
        <v>44653</v>
      </c>
      <c r="C1170" s="2" t="s">
        <v>9</v>
      </c>
      <c r="D1170" s="2">
        <v>46283.49</v>
      </c>
      <c r="E1170" s="2">
        <v>47213</v>
      </c>
      <c r="F1170" s="2">
        <v>45620</v>
      </c>
      <c r="G1170" s="2">
        <v>45811</v>
      </c>
      <c r="H1170" s="2">
        <v>37073.535819999997</v>
      </c>
      <c r="I1170" s="2">
        <v>1721690754.4393899</v>
      </c>
      <c r="J1170" s="2">
        <f t="shared" si="977"/>
        <v>-1.0208607864272938</v>
      </c>
      <c r="K1170" s="2">
        <f t="shared" si="978"/>
        <v>-2.1712761831870711</v>
      </c>
      <c r="L1170" s="2">
        <f t="shared" si="979"/>
        <v>17.018053746922618</v>
      </c>
      <c r="M1170" s="1">
        <f t="shared" si="980"/>
        <v>1.2850335130103283</v>
      </c>
      <c r="N1170" s="1">
        <f t="shared" si="981"/>
        <v>-6.6731352731876594</v>
      </c>
      <c r="O1170" s="1">
        <f t="shared" si="982"/>
        <v>-15.904127829560577</v>
      </c>
      <c r="P1170" s="2">
        <f t="shared" si="983"/>
        <v>0</v>
      </c>
      <c r="Q1170" s="2">
        <f t="shared" si="984"/>
        <v>472.48999999999796</v>
      </c>
      <c r="R1170" s="2">
        <f t="shared" si="985"/>
        <v>514.69285714285741</v>
      </c>
      <c r="S1170" s="2">
        <f t="shared" si="986"/>
        <v>256.84500000000014</v>
      </c>
      <c r="T1170" s="1">
        <f t="shared" si="987"/>
        <v>66.709993861980664</v>
      </c>
      <c r="U1170" s="1">
        <f t="shared" si="988"/>
        <v>42620.052269071391</v>
      </c>
      <c r="V1170" s="1">
        <f t="shared" si="989"/>
        <v>43566.3485</v>
      </c>
      <c r="W1170" s="1">
        <f t="shared" si="990"/>
        <v>2586.896528665719</v>
      </c>
      <c r="X1170" s="1">
        <f t="shared" si="991"/>
        <v>48740.141557331437</v>
      </c>
      <c r="Y1170" s="1">
        <f t="shared" si="992"/>
        <v>38392.555442668563</v>
      </c>
      <c r="Z1170" s="1">
        <f t="shared" si="993"/>
        <v>43556.957515394628</v>
      </c>
      <c r="AA1170" s="1">
        <f t="shared" si="994"/>
        <v>45179.993753551316</v>
      </c>
      <c r="AB1170" s="1">
        <f t="shared" si="995"/>
        <v>1623.0362381566883</v>
      </c>
      <c r="AC1170" s="1">
        <f t="shared" si="996"/>
        <v>1397.5341269031194</v>
      </c>
      <c r="AD1170" s="1">
        <f t="shared" si="997"/>
        <v>-225.50211125356896</v>
      </c>
      <c r="AE1170" s="4">
        <f t="shared" si="998"/>
        <v>48189.84</v>
      </c>
      <c r="AF1170" s="4">
        <f t="shared" si="999"/>
        <v>37555</v>
      </c>
      <c r="AG1170" s="4">
        <f t="shared" si="1000"/>
        <v>40064.822240000001</v>
      </c>
      <c r="AH1170" s="4">
        <f t="shared" si="1001"/>
        <v>41617.508880000001</v>
      </c>
      <c r="AI1170" s="4">
        <f t="shared" si="1002"/>
        <v>42872.42</v>
      </c>
      <c r="AJ1170" s="4">
        <f t="shared" si="1003"/>
        <v>44127.331119999995</v>
      </c>
      <c r="AK1170" s="4">
        <f t="shared" si="1004"/>
        <v>45913.984239999998</v>
      </c>
      <c r="AL1170" s="4">
        <f t="shared" si="1005"/>
        <v>48189.84</v>
      </c>
      <c r="AM1170" s="4">
        <f t="shared" si="1006"/>
        <v>34322.28</v>
      </c>
      <c r="AN1170" s="4">
        <f t="shared" si="1007"/>
        <v>37595.024160000001</v>
      </c>
      <c r="AO1170" s="4">
        <f t="shared" si="1008"/>
        <v>39619.687919999997</v>
      </c>
      <c r="AP1170" s="4">
        <f t="shared" si="1009"/>
        <v>41256.06</v>
      </c>
      <c r="AQ1170" s="4">
        <f t="shared" si="1010"/>
        <v>42892.432079999999</v>
      </c>
      <c r="AR1170" s="4">
        <f t="shared" si="1011"/>
        <v>45222.182159999997</v>
      </c>
      <c r="AS1170" s="4">
        <f t="shared" si="1012"/>
        <v>48189.84</v>
      </c>
      <c r="AT1170" s="4">
        <f t="shared" si="1013"/>
        <v>34322.28</v>
      </c>
      <c r="AU1170" s="4">
        <f t="shared" si="1014"/>
        <v>37595.024160000001</v>
      </c>
      <c r="AV1170" s="4">
        <f t="shared" si="1015"/>
        <v>39619.687919999997</v>
      </c>
      <c r="AW1170" s="4">
        <f t="shared" si="1016"/>
        <v>41256.06</v>
      </c>
      <c r="AX1170" s="4">
        <f t="shared" si="1017"/>
        <v>42892.432079999999</v>
      </c>
      <c r="AY1170" s="4">
        <f t="shared" si="1018"/>
        <v>45222.182159999997</v>
      </c>
      <c r="AZ1170" s="1">
        <f t="shared" si="1019"/>
        <v>45197.890285714304</v>
      </c>
      <c r="BA1170" s="1">
        <f t="shared" si="1020"/>
        <v>44349.234906417398</v>
      </c>
      <c r="BB1170" s="1">
        <f t="shared" si="1021"/>
        <v>0</v>
      </c>
      <c r="BC1170" s="1"/>
      <c r="BD1170" s="6">
        <f t="shared" si="1022"/>
        <v>0</v>
      </c>
      <c r="BE1170" s="6"/>
      <c r="BF1170">
        <f t="shared" si="1023"/>
        <v>3583853.2111199955</v>
      </c>
      <c r="BG1170">
        <f t="shared" si="1024"/>
        <v>43361.761084472695</v>
      </c>
      <c r="BH1170">
        <f t="shared" si="1025"/>
        <v>1593</v>
      </c>
      <c r="BI1170">
        <f t="shared" si="1026"/>
        <v>1775.5244748906907</v>
      </c>
      <c r="BJ1170">
        <f t="shared" si="1027"/>
        <v>69.193592250611914</v>
      </c>
      <c r="BK1170">
        <f t="shared" si="1028"/>
        <v>70.413378876073168</v>
      </c>
    </row>
    <row r="1171" spans="1:63" x14ac:dyDescent="0.35">
      <c r="A1171" s="2">
        <v>1648771200000</v>
      </c>
      <c r="B1171" s="3">
        <v>44652</v>
      </c>
      <c r="C1171" s="2" t="s">
        <v>9</v>
      </c>
      <c r="D1171" s="2">
        <v>45510.35</v>
      </c>
      <c r="E1171" s="2">
        <v>46720.09</v>
      </c>
      <c r="F1171" s="2">
        <v>44200</v>
      </c>
      <c r="G1171" s="2">
        <v>46283.49</v>
      </c>
      <c r="H1171" s="2">
        <v>56271.064740000002</v>
      </c>
      <c r="I1171" s="2">
        <v>2556532890.8703098</v>
      </c>
      <c r="J1171" s="2">
        <f t="shared" si="977"/>
        <v>1.6988447021050634</v>
      </c>
      <c r="K1171" s="2">
        <f t="shared" si="978"/>
        <v>3.9815085033520754</v>
      </c>
      <c r="L1171" s="2">
        <f t="shared" si="979"/>
        <v>9.020327884298295</v>
      </c>
      <c r="M1171" s="1">
        <f t="shared" si="980"/>
        <v>-1.0313898408679094</v>
      </c>
      <c r="N1171" s="1">
        <f t="shared" si="981"/>
        <v>-8.7104062377318474</v>
      </c>
      <c r="O1171" s="1">
        <f t="shared" si="982"/>
        <v>-16.885373164383239</v>
      </c>
      <c r="P1171" s="2">
        <f t="shared" si="983"/>
        <v>773.15000000000146</v>
      </c>
      <c r="Q1171" s="2">
        <f t="shared" si="984"/>
        <v>0</v>
      </c>
      <c r="R1171" s="2">
        <f t="shared" si="985"/>
        <v>546.38</v>
      </c>
      <c r="S1171" s="2">
        <f t="shared" si="986"/>
        <v>223.09571428571456</v>
      </c>
      <c r="T1171" s="1">
        <f t="shared" si="987"/>
        <v>71.006789409486586</v>
      </c>
      <c r="U1171" s="1">
        <f t="shared" si="988"/>
        <v>42489.809504543693</v>
      </c>
      <c r="V1171" s="1">
        <f t="shared" si="989"/>
        <v>43164.665500000003</v>
      </c>
      <c r="W1171" s="1">
        <f t="shared" si="990"/>
        <v>2820.3532350336454</v>
      </c>
      <c r="X1171" s="1">
        <f t="shared" si="991"/>
        <v>48805.371970067295</v>
      </c>
      <c r="Y1171" s="1">
        <f t="shared" si="992"/>
        <v>37523.95902993271</v>
      </c>
      <c r="Z1171" s="1">
        <f t="shared" si="993"/>
        <v>43376.634116626199</v>
      </c>
      <c r="AA1171" s="1">
        <f t="shared" si="994"/>
        <v>45065.265345106098</v>
      </c>
      <c r="AB1171" s="1">
        <f t="shared" si="995"/>
        <v>1688.6312284798987</v>
      </c>
      <c r="AC1171" s="1">
        <f t="shared" si="996"/>
        <v>1341.158599089727</v>
      </c>
      <c r="AD1171" s="1">
        <f t="shared" si="997"/>
        <v>-347.47262939017173</v>
      </c>
      <c r="AE1171" s="4">
        <f t="shared" si="998"/>
        <v>48189.84</v>
      </c>
      <c r="AF1171" s="4">
        <f t="shared" si="999"/>
        <v>37555</v>
      </c>
      <c r="AG1171" s="4">
        <f t="shared" si="1000"/>
        <v>40064.822240000001</v>
      </c>
      <c r="AH1171" s="4">
        <f t="shared" si="1001"/>
        <v>41617.508880000001</v>
      </c>
      <c r="AI1171" s="4">
        <f t="shared" si="1002"/>
        <v>42872.42</v>
      </c>
      <c r="AJ1171" s="4">
        <f t="shared" si="1003"/>
        <v>44127.331119999995</v>
      </c>
      <c r="AK1171" s="4">
        <f t="shared" si="1004"/>
        <v>45913.984239999998</v>
      </c>
      <c r="AL1171" s="4">
        <f t="shared" si="1005"/>
        <v>48189.84</v>
      </c>
      <c r="AM1171" s="4">
        <f t="shared" si="1006"/>
        <v>34322.28</v>
      </c>
      <c r="AN1171" s="4">
        <f t="shared" si="1007"/>
        <v>37595.024160000001</v>
      </c>
      <c r="AO1171" s="4">
        <f t="shared" si="1008"/>
        <v>39619.687919999997</v>
      </c>
      <c r="AP1171" s="4">
        <f t="shared" si="1009"/>
        <v>41256.06</v>
      </c>
      <c r="AQ1171" s="4">
        <f t="shared" si="1010"/>
        <v>42892.432079999999</v>
      </c>
      <c r="AR1171" s="4">
        <f t="shared" si="1011"/>
        <v>45222.182159999997</v>
      </c>
      <c r="AS1171" s="4">
        <f t="shared" si="1012"/>
        <v>48189.84</v>
      </c>
      <c r="AT1171" s="4">
        <f t="shared" si="1013"/>
        <v>34322.28</v>
      </c>
      <c r="AU1171" s="4">
        <f t="shared" si="1014"/>
        <v>37595.024160000001</v>
      </c>
      <c r="AV1171" s="4">
        <f t="shared" si="1015"/>
        <v>39619.687919999997</v>
      </c>
      <c r="AW1171" s="4">
        <f t="shared" si="1016"/>
        <v>41256.06</v>
      </c>
      <c r="AX1171" s="4">
        <f t="shared" si="1017"/>
        <v>42892.432079999999</v>
      </c>
      <c r="AY1171" s="4">
        <f t="shared" si="1018"/>
        <v>45222.182159999997</v>
      </c>
      <c r="AZ1171" s="1">
        <f t="shared" si="1019"/>
        <v>45330.52600000002</v>
      </c>
      <c r="BA1171" s="1">
        <f t="shared" si="1020"/>
        <v>44329.210727053251</v>
      </c>
      <c r="BB1171" s="1">
        <f t="shared" si="1021"/>
        <v>0</v>
      </c>
      <c r="BC1171" s="1"/>
      <c r="BD1171" s="6">
        <f t="shared" si="1022"/>
        <v>0</v>
      </c>
      <c r="BE1171" s="6"/>
      <c r="BF1171">
        <f t="shared" si="1023"/>
        <v>3620926.7469399953</v>
      </c>
      <c r="BG1171">
        <f t="shared" si="1024"/>
        <v>43061.380780487663</v>
      </c>
      <c r="BH1171">
        <f t="shared" si="1025"/>
        <v>2520.0899999999965</v>
      </c>
      <c r="BI1171">
        <f t="shared" si="1026"/>
        <v>1803.6051633354123</v>
      </c>
      <c r="BJ1171">
        <f t="shared" si="1027"/>
        <v>75.312423108302355</v>
      </c>
      <c r="BK1171">
        <f t="shared" si="1028"/>
        <v>76.039608086803469</v>
      </c>
    </row>
    <row r="1172" spans="1:63" x14ac:dyDescent="0.35">
      <c r="A1172" s="2">
        <v>1648684800000</v>
      </c>
      <c r="B1172" s="3">
        <v>44651</v>
      </c>
      <c r="C1172" s="2" t="s">
        <v>9</v>
      </c>
      <c r="D1172" s="2">
        <v>47067.99</v>
      </c>
      <c r="E1172" s="2">
        <v>47600</v>
      </c>
      <c r="F1172" s="2">
        <v>45200</v>
      </c>
      <c r="G1172" s="2">
        <v>45510.34</v>
      </c>
      <c r="H1172" s="2">
        <v>48645.126669999998</v>
      </c>
      <c r="I1172" s="2">
        <v>2262485160.5685802</v>
      </c>
      <c r="J1172" s="2">
        <f t="shared" si="977"/>
        <v>-3.3093616277219433</v>
      </c>
      <c r="K1172" s="2">
        <f t="shared" si="978"/>
        <v>2.7016353606919319</v>
      </c>
      <c r="L1172" s="2">
        <f t="shared" si="979"/>
        <v>3.6847805731121315</v>
      </c>
      <c r="M1172" s="1">
        <f t="shared" si="980"/>
        <v>1.670466077644537</v>
      </c>
      <c r="N1172" s="1">
        <f t="shared" si="981"/>
        <v>-4.539957293221704</v>
      </c>
      <c r="O1172" s="1">
        <f t="shared" si="982"/>
        <v>-17.313735735659179</v>
      </c>
      <c r="P1172" s="2">
        <f t="shared" si="983"/>
        <v>0</v>
      </c>
      <c r="Q1172" s="2">
        <f t="shared" si="984"/>
        <v>1557.6500000000015</v>
      </c>
      <c r="R1172" s="2">
        <f t="shared" si="985"/>
        <v>551.12714285714276</v>
      </c>
      <c r="S1172" s="2">
        <f t="shared" si="986"/>
        <v>223.09571428571456</v>
      </c>
      <c r="T1172" s="1">
        <f t="shared" si="987"/>
        <v>71.184561108281827</v>
      </c>
      <c r="U1172" s="1">
        <f t="shared" si="988"/>
        <v>42334.965402688336</v>
      </c>
      <c r="V1172" s="1">
        <f t="shared" si="989"/>
        <v>42790.859000000004</v>
      </c>
      <c r="W1172" s="1">
        <f t="shared" si="990"/>
        <v>2877.0841695802019</v>
      </c>
      <c r="X1172" s="1">
        <f t="shared" si="991"/>
        <v>48545.027339160406</v>
      </c>
      <c r="Y1172" s="1">
        <f t="shared" si="992"/>
        <v>37036.690660839602</v>
      </c>
      <c r="Z1172" s="1">
        <f t="shared" si="993"/>
        <v>43144.085645956293</v>
      </c>
      <c r="AA1172" s="1">
        <f t="shared" si="994"/>
        <v>44843.769953307208</v>
      </c>
      <c r="AB1172" s="1">
        <f t="shared" si="995"/>
        <v>1699.6843073509153</v>
      </c>
      <c r="AC1172" s="1">
        <f t="shared" si="996"/>
        <v>1254.2904417421842</v>
      </c>
      <c r="AD1172" s="1">
        <f t="shared" si="997"/>
        <v>-445.39386560873118</v>
      </c>
      <c r="AE1172" s="4">
        <f t="shared" si="998"/>
        <v>48189.84</v>
      </c>
      <c r="AF1172" s="4">
        <f t="shared" si="999"/>
        <v>37555</v>
      </c>
      <c r="AG1172" s="4">
        <f t="shared" si="1000"/>
        <v>40064.822240000001</v>
      </c>
      <c r="AH1172" s="4">
        <f t="shared" si="1001"/>
        <v>41617.508880000001</v>
      </c>
      <c r="AI1172" s="4">
        <f t="shared" si="1002"/>
        <v>42872.42</v>
      </c>
      <c r="AJ1172" s="4">
        <f t="shared" si="1003"/>
        <v>44127.331119999995</v>
      </c>
      <c r="AK1172" s="4">
        <f t="shared" si="1004"/>
        <v>45913.984239999998</v>
      </c>
      <c r="AL1172" s="4">
        <f t="shared" si="1005"/>
        <v>48189.84</v>
      </c>
      <c r="AM1172" s="4">
        <f t="shared" si="1006"/>
        <v>34322.28</v>
      </c>
      <c r="AN1172" s="4">
        <f t="shared" si="1007"/>
        <v>37595.024160000001</v>
      </c>
      <c r="AO1172" s="4">
        <f t="shared" si="1008"/>
        <v>39619.687919999997</v>
      </c>
      <c r="AP1172" s="4">
        <f t="shared" si="1009"/>
        <v>41256.06</v>
      </c>
      <c r="AQ1172" s="4">
        <f t="shared" si="1010"/>
        <v>42892.432079999999</v>
      </c>
      <c r="AR1172" s="4">
        <f t="shared" si="1011"/>
        <v>45222.182159999997</v>
      </c>
      <c r="AS1172" s="4">
        <f t="shared" si="1012"/>
        <v>48189.84</v>
      </c>
      <c r="AT1172" s="4">
        <f t="shared" si="1013"/>
        <v>34322.28</v>
      </c>
      <c r="AU1172" s="4">
        <f t="shared" si="1014"/>
        <v>37595.024160000001</v>
      </c>
      <c r="AV1172" s="4">
        <f t="shared" si="1015"/>
        <v>39619.687919999997</v>
      </c>
      <c r="AW1172" s="4">
        <f t="shared" si="1016"/>
        <v>41256.06</v>
      </c>
      <c r="AX1172" s="4">
        <f t="shared" si="1017"/>
        <v>42892.432079999999</v>
      </c>
      <c r="AY1172" s="4">
        <f t="shared" si="1018"/>
        <v>45222.182159999997</v>
      </c>
      <c r="AZ1172" s="1">
        <f t="shared" si="1019"/>
        <v>45457.945571428594</v>
      </c>
      <c r="BA1172" s="1">
        <f t="shared" si="1020"/>
        <v>44302.439778108775</v>
      </c>
      <c r="BB1172" s="1">
        <f t="shared" si="1021"/>
        <v>0</v>
      </c>
      <c r="BC1172" s="1"/>
      <c r="BD1172" s="6">
        <f t="shared" si="1022"/>
        <v>0</v>
      </c>
      <c r="BE1172" s="6"/>
      <c r="BF1172">
        <f t="shared" si="1023"/>
        <v>3564655.6821999955</v>
      </c>
      <c r="BG1172">
        <f t="shared" si="1024"/>
        <v>42779.423835486319</v>
      </c>
      <c r="BH1172">
        <f t="shared" si="1025"/>
        <v>2400</v>
      </c>
      <c r="BI1172">
        <f t="shared" si="1026"/>
        <v>1693.3767269254763</v>
      </c>
      <c r="BJ1172">
        <f t="shared" si="1027"/>
        <v>66.734121269305234</v>
      </c>
      <c r="BK1172">
        <f t="shared" si="1028"/>
        <v>81.580302131645354</v>
      </c>
    </row>
    <row r="1173" spans="1:63" x14ac:dyDescent="0.35">
      <c r="A1173" s="2">
        <v>1648598400000</v>
      </c>
      <c r="B1173" s="3">
        <v>44650</v>
      </c>
      <c r="C1173" s="2" t="s">
        <v>9</v>
      </c>
      <c r="D1173" s="2">
        <v>47434.79</v>
      </c>
      <c r="E1173" s="2">
        <v>47700.22</v>
      </c>
      <c r="F1173" s="2">
        <v>46445.42</v>
      </c>
      <c r="G1173" s="2">
        <v>47067.99</v>
      </c>
      <c r="H1173" s="2">
        <v>40947.208500000001</v>
      </c>
      <c r="I1173" s="2">
        <v>1932152559.88311</v>
      </c>
      <c r="J1173" s="2">
        <f t="shared" si="977"/>
        <v>-0.77329302537378652</v>
      </c>
      <c r="K1173" s="2">
        <f t="shared" si="978"/>
        <v>6.9934710055087947</v>
      </c>
      <c r="L1173" s="2">
        <f t="shared" si="979"/>
        <v>5.9583937399259836</v>
      </c>
      <c r="M1173" s="1">
        <f t="shared" si="980"/>
        <v>-3.4226287916108769</v>
      </c>
      <c r="N1173" s="1">
        <f t="shared" si="981"/>
        <v>-8.2806170393084493</v>
      </c>
      <c r="O1173" s="1">
        <f t="shared" si="982"/>
        <v>-17.999238973238498</v>
      </c>
      <c r="P1173" s="2">
        <f t="shared" si="983"/>
        <v>0</v>
      </c>
      <c r="Q1173" s="2">
        <f t="shared" si="984"/>
        <v>366.81000000000495</v>
      </c>
      <c r="R1173" s="2">
        <f t="shared" si="985"/>
        <v>551.12714285714276</v>
      </c>
      <c r="S1173" s="2">
        <f t="shared" si="986"/>
        <v>125.84214285714292</v>
      </c>
      <c r="T1173" s="1">
        <f t="shared" si="987"/>
        <v>81.410952385474332</v>
      </c>
      <c r="U1173" s="1">
        <f t="shared" si="988"/>
        <v>42205.358276267456</v>
      </c>
      <c r="V1173" s="1">
        <f t="shared" si="989"/>
        <v>42451.820499999994</v>
      </c>
      <c r="W1173" s="1">
        <f t="shared" si="990"/>
        <v>2935.5733317317677</v>
      </c>
      <c r="X1173" s="1">
        <f t="shared" si="991"/>
        <v>48322.967163463531</v>
      </c>
      <c r="Y1173" s="1">
        <f t="shared" si="992"/>
        <v>36580.673836536458</v>
      </c>
      <c r="Z1173" s="1">
        <f t="shared" si="993"/>
        <v>42954.785297632799</v>
      </c>
      <c r="AA1173" s="1">
        <f t="shared" si="994"/>
        <v>44722.575399363071</v>
      </c>
      <c r="AB1173" s="1">
        <f t="shared" si="995"/>
        <v>1767.790101730272</v>
      </c>
      <c r="AC1173" s="1">
        <f t="shared" si="996"/>
        <v>1142.9419753400014</v>
      </c>
      <c r="AD1173" s="1">
        <f t="shared" si="997"/>
        <v>-624.84812639027064</v>
      </c>
      <c r="AE1173" s="4">
        <f t="shared" si="998"/>
        <v>48189.84</v>
      </c>
      <c r="AF1173" s="4">
        <f t="shared" si="999"/>
        <v>37555</v>
      </c>
      <c r="AG1173" s="4">
        <f t="shared" si="1000"/>
        <v>40064.822240000001</v>
      </c>
      <c r="AH1173" s="4">
        <f t="shared" si="1001"/>
        <v>41617.508880000001</v>
      </c>
      <c r="AI1173" s="4">
        <f t="shared" si="1002"/>
        <v>42872.42</v>
      </c>
      <c r="AJ1173" s="4">
        <f t="shared" si="1003"/>
        <v>44127.331119999995</v>
      </c>
      <c r="AK1173" s="4">
        <f t="shared" si="1004"/>
        <v>45913.984239999998</v>
      </c>
      <c r="AL1173" s="4">
        <f t="shared" si="1005"/>
        <v>48189.84</v>
      </c>
      <c r="AM1173" s="4">
        <f t="shared" si="1006"/>
        <v>34322.28</v>
      </c>
      <c r="AN1173" s="4">
        <f t="shared" si="1007"/>
        <v>37595.024160000001</v>
      </c>
      <c r="AO1173" s="4">
        <f t="shared" si="1008"/>
        <v>39619.687919999997</v>
      </c>
      <c r="AP1173" s="4">
        <f t="shared" si="1009"/>
        <v>41256.06</v>
      </c>
      <c r="AQ1173" s="4">
        <f t="shared" si="1010"/>
        <v>42892.432079999999</v>
      </c>
      <c r="AR1173" s="4">
        <f t="shared" si="1011"/>
        <v>45222.182159999997</v>
      </c>
      <c r="AS1173" s="4">
        <f t="shared" si="1012"/>
        <v>48189.84</v>
      </c>
      <c r="AT1173" s="4">
        <f t="shared" si="1013"/>
        <v>34322.28</v>
      </c>
      <c r="AU1173" s="4">
        <f t="shared" si="1014"/>
        <v>37595.024160000001</v>
      </c>
      <c r="AV1173" s="4">
        <f t="shared" si="1015"/>
        <v>39619.687919999997</v>
      </c>
      <c r="AW1173" s="4">
        <f t="shared" si="1016"/>
        <v>41256.06</v>
      </c>
      <c r="AX1173" s="4">
        <f t="shared" si="1017"/>
        <v>42892.432079999999</v>
      </c>
      <c r="AY1173" s="4">
        <f t="shared" si="1018"/>
        <v>45222.182159999997</v>
      </c>
      <c r="AZ1173" s="1">
        <f t="shared" si="1019"/>
        <v>45595.54500000002</v>
      </c>
      <c r="BA1173" s="1">
        <f t="shared" si="1020"/>
        <v>44285.893199726699</v>
      </c>
      <c r="BB1173" s="1">
        <f t="shared" si="1021"/>
        <v>0</v>
      </c>
      <c r="BC1173" s="1"/>
      <c r="BD1173" s="6">
        <f t="shared" si="1022"/>
        <v>0</v>
      </c>
      <c r="BE1173" s="6"/>
      <c r="BF1173">
        <f t="shared" si="1023"/>
        <v>3613300.8088699956</v>
      </c>
      <c r="BG1173">
        <f t="shared" si="1024"/>
        <v>42351.950905556398</v>
      </c>
      <c r="BH1173">
        <f t="shared" si="1025"/>
        <v>1254.8000000000029</v>
      </c>
      <c r="BI1173">
        <f t="shared" si="1026"/>
        <v>1584.6654541447804</v>
      </c>
      <c r="BJ1173">
        <f t="shared" si="1027"/>
        <v>86.072279882802817</v>
      </c>
      <c r="BK1173">
        <f t="shared" si="1028"/>
        <v>89.142432670735275</v>
      </c>
    </row>
    <row r="1174" spans="1:63" x14ac:dyDescent="0.35">
      <c r="A1174" s="2">
        <v>1648512000000</v>
      </c>
      <c r="B1174" s="3">
        <v>44649</v>
      </c>
      <c r="C1174" s="2" t="s">
        <v>9</v>
      </c>
      <c r="D1174" s="2">
        <v>47122.21</v>
      </c>
      <c r="E1174" s="2">
        <v>48096.47</v>
      </c>
      <c r="F1174" s="2">
        <v>46950.85</v>
      </c>
      <c r="G1174" s="2">
        <v>47434.8</v>
      </c>
      <c r="H1174" s="2">
        <v>36772.284570000003</v>
      </c>
      <c r="I1174" s="2">
        <v>1748600385.4502299</v>
      </c>
      <c r="J1174" s="2">
        <f t="shared" si="977"/>
        <v>0.66336022864802779</v>
      </c>
      <c r="K1174" s="2">
        <f t="shared" si="978"/>
        <v>10.615081678511366</v>
      </c>
      <c r="L1174" s="2">
        <f t="shared" si="979"/>
        <v>9.9045412418906462</v>
      </c>
      <c r="M1174" s="1">
        <f t="shared" si="980"/>
        <v>-0.77931944831297228</v>
      </c>
      <c r="N1174" s="1">
        <f t="shared" si="981"/>
        <v>-4.0840269169470513</v>
      </c>
      <c r="O1174" s="1">
        <f t="shared" si="982"/>
        <v>-16.217481680116713</v>
      </c>
      <c r="P1174" s="2">
        <f t="shared" si="983"/>
        <v>312.59000000000378</v>
      </c>
      <c r="Q1174" s="2">
        <f t="shared" si="984"/>
        <v>0</v>
      </c>
      <c r="R1174" s="2">
        <f t="shared" si="985"/>
        <v>682.10357142857117</v>
      </c>
      <c r="S1174" s="2">
        <f t="shared" si="986"/>
        <v>99.641428571428278</v>
      </c>
      <c r="T1174" s="1">
        <f t="shared" si="987"/>
        <v>87.253973025548191</v>
      </c>
      <c r="U1174" s="1">
        <f t="shared" si="988"/>
        <v>42006.88351203347</v>
      </c>
      <c r="V1174" s="1">
        <f t="shared" si="989"/>
        <v>42069.520999999993</v>
      </c>
      <c r="W1174" s="1">
        <f t="shared" si="990"/>
        <v>2804.4567118693421</v>
      </c>
      <c r="X1174" s="1">
        <f t="shared" si="991"/>
        <v>47678.434423738676</v>
      </c>
      <c r="Y1174" s="1">
        <f t="shared" si="992"/>
        <v>36460.607576261311</v>
      </c>
      <c r="Z1174" s="1">
        <f t="shared" si="993"/>
        <v>42625.72892144342</v>
      </c>
      <c r="AA1174" s="1">
        <f t="shared" si="994"/>
        <v>44296.136381065444</v>
      </c>
      <c r="AB1174" s="1">
        <f t="shared" si="995"/>
        <v>1670.4074596220235</v>
      </c>
      <c r="AC1174" s="1">
        <f t="shared" si="996"/>
        <v>986.72994374243353</v>
      </c>
      <c r="AD1174" s="1">
        <f t="shared" si="997"/>
        <v>-683.67751587958992</v>
      </c>
      <c r="AE1174" s="4">
        <f t="shared" si="998"/>
        <v>48189.84</v>
      </c>
      <c r="AF1174" s="4">
        <f t="shared" si="999"/>
        <v>37555</v>
      </c>
      <c r="AG1174" s="4">
        <f t="shared" si="1000"/>
        <v>40064.822240000001</v>
      </c>
      <c r="AH1174" s="4">
        <f t="shared" si="1001"/>
        <v>41617.508880000001</v>
      </c>
      <c r="AI1174" s="4">
        <f t="shared" si="1002"/>
        <v>42872.42</v>
      </c>
      <c r="AJ1174" s="4">
        <f t="shared" si="1003"/>
        <v>44127.331119999995</v>
      </c>
      <c r="AK1174" s="4">
        <f t="shared" si="1004"/>
        <v>45913.984239999998</v>
      </c>
      <c r="AL1174" s="4">
        <f t="shared" si="1005"/>
        <v>48189.84</v>
      </c>
      <c r="AM1174" s="4">
        <f t="shared" si="1006"/>
        <v>34322.28</v>
      </c>
      <c r="AN1174" s="4">
        <f t="shared" si="1007"/>
        <v>37595.024160000001</v>
      </c>
      <c r="AO1174" s="4">
        <f t="shared" si="1008"/>
        <v>39619.687919999997</v>
      </c>
      <c r="AP1174" s="4">
        <f t="shared" si="1009"/>
        <v>41256.06</v>
      </c>
      <c r="AQ1174" s="4">
        <f t="shared" si="1010"/>
        <v>42892.432079999999</v>
      </c>
      <c r="AR1174" s="4">
        <f t="shared" si="1011"/>
        <v>45222.182159999997</v>
      </c>
      <c r="AS1174" s="4">
        <f t="shared" si="1012"/>
        <v>48189.84</v>
      </c>
      <c r="AT1174" s="4">
        <f t="shared" si="1013"/>
        <v>34322.28</v>
      </c>
      <c r="AU1174" s="4">
        <f t="shared" si="1014"/>
        <v>37595.024160000001</v>
      </c>
      <c r="AV1174" s="4">
        <f t="shared" si="1015"/>
        <v>39619.687919999997</v>
      </c>
      <c r="AW1174" s="4">
        <f t="shared" si="1016"/>
        <v>41256.06</v>
      </c>
      <c r="AX1174" s="4">
        <f t="shared" si="1017"/>
        <v>42892.432079999999</v>
      </c>
      <c r="AY1174" s="4">
        <f t="shared" si="1018"/>
        <v>45222.182159999997</v>
      </c>
      <c r="AZ1174" s="1">
        <f t="shared" si="1019"/>
        <v>45722.791000000012</v>
      </c>
      <c r="BA1174" s="1">
        <f t="shared" si="1020"/>
        <v>44247.782284654459</v>
      </c>
      <c r="BB1174" s="1">
        <f t="shared" si="1021"/>
        <v>0</v>
      </c>
      <c r="BC1174" s="1"/>
      <c r="BD1174" s="6">
        <f t="shared" si="1022"/>
        <v>0</v>
      </c>
      <c r="BE1174" s="6"/>
      <c r="BF1174">
        <f t="shared" si="1023"/>
        <v>3654248.0173699958</v>
      </c>
      <c r="BG1174">
        <f t="shared" si="1024"/>
        <v>41958.981694611481</v>
      </c>
      <c r="BH1174">
        <f t="shared" si="1025"/>
        <v>1145.6200000000026</v>
      </c>
      <c r="BI1174">
        <f t="shared" si="1026"/>
        <v>1635.4139855516692</v>
      </c>
      <c r="BJ1174">
        <f t="shared" si="1027"/>
        <v>91.934505242828024</v>
      </c>
      <c r="BK1174">
        <f t="shared" si="1028"/>
        <v>93.180601129961943</v>
      </c>
    </row>
    <row r="1175" spans="1:63" x14ac:dyDescent="0.35">
      <c r="A1175" s="2">
        <v>1648425600000</v>
      </c>
      <c r="B1175" s="3">
        <v>44648</v>
      </c>
      <c r="C1175" s="2" t="s">
        <v>9</v>
      </c>
      <c r="D1175" s="2">
        <v>46827.76</v>
      </c>
      <c r="E1175" s="2">
        <v>48189.84</v>
      </c>
      <c r="F1175" s="2">
        <v>46663.56</v>
      </c>
      <c r="G1175" s="2">
        <v>47122.21</v>
      </c>
      <c r="H1175" s="2">
        <v>58949.261400000003</v>
      </c>
      <c r="I1175" s="2">
        <v>2789898402.61657</v>
      </c>
      <c r="J1175" s="2">
        <f t="shared" si="977"/>
        <v>0.62879368989675588</v>
      </c>
      <c r="K1175" s="2">
        <f t="shared" si="978"/>
        <v>11.231388441117526</v>
      </c>
      <c r="L1175" s="2">
        <f t="shared" si="979"/>
        <v>24.995682917377003</v>
      </c>
      <c r="M1175" s="1">
        <f t="shared" si="980"/>
        <v>0.65898875930752054</v>
      </c>
      <c r="N1175" s="1">
        <f t="shared" si="981"/>
        <v>-1.1495640802924929</v>
      </c>
      <c r="O1175" s="1">
        <f t="shared" si="982"/>
        <v>-16.736248151349432</v>
      </c>
      <c r="P1175" s="2">
        <f t="shared" si="983"/>
        <v>294.44999999999709</v>
      </c>
      <c r="Q1175" s="2">
        <f t="shared" si="984"/>
        <v>0</v>
      </c>
      <c r="R1175" s="2">
        <f t="shared" si="985"/>
        <v>659.77571428571378</v>
      </c>
      <c r="S1175" s="2">
        <f t="shared" si="986"/>
        <v>127.57285714285692</v>
      </c>
      <c r="T1175" s="1">
        <f t="shared" si="987"/>
        <v>83.797156460017717</v>
      </c>
      <c r="U1175" s="1">
        <f t="shared" si="988"/>
        <v>41785.33590027973</v>
      </c>
      <c r="V1175" s="1">
        <f t="shared" si="989"/>
        <v>41794.866499999989</v>
      </c>
      <c r="W1175" s="1">
        <f t="shared" si="990"/>
        <v>2520.128607744603</v>
      </c>
      <c r="X1175" s="1">
        <f t="shared" si="991"/>
        <v>46835.123715489193</v>
      </c>
      <c r="Y1175" s="1">
        <f t="shared" si="992"/>
        <v>36754.609284510785</v>
      </c>
      <c r="Z1175" s="1">
        <f t="shared" si="993"/>
        <v>42241.003235158896</v>
      </c>
      <c r="AA1175" s="1">
        <f t="shared" si="994"/>
        <v>43725.470268531892</v>
      </c>
      <c r="AB1175" s="1">
        <f t="shared" si="995"/>
        <v>1484.4670333729955</v>
      </c>
      <c r="AC1175" s="1">
        <f t="shared" si="996"/>
        <v>815.81056477253605</v>
      </c>
      <c r="AD1175" s="1">
        <f t="shared" si="997"/>
        <v>-668.65646860045945</v>
      </c>
      <c r="AE1175" s="4">
        <f t="shared" si="998"/>
        <v>48189.84</v>
      </c>
      <c r="AF1175" s="4">
        <f t="shared" si="999"/>
        <v>37555</v>
      </c>
      <c r="AG1175" s="4">
        <f t="shared" si="1000"/>
        <v>40064.822240000001</v>
      </c>
      <c r="AH1175" s="4">
        <f t="shared" si="1001"/>
        <v>41617.508880000001</v>
      </c>
      <c r="AI1175" s="4">
        <f t="shared" si="1002"/>
        <v>42872.42</v>
      </c>
      <c r="AJ1175" s="4">
        <f t="shared" si="1003"/>
        <v>44127.331119999995</v>
      </c>
      <c r="AK1175" s="4">
        <f t="shared" si="1004"/>
        <v>45913.984239999998</v>
      </c>
      <c r="AL1175" s="4">
        <f t="shared" si="1005"/>
        <v>48189.84</v>
      </c>
      <c r="AM1175" s="4">
        <f t="shared" si="1006"/>
        <v>34322.28</v>
      </c>
      <c r="AN1175" s="4">
        <f t="shared" si="1007"/>
        <v>37595.024160000001</v>
      </c>
      <c r="AO1175" s="4">
        <f t="shared" si="1008"/>
        <v>39619.687919999997</v>
      </c>
      <c r="AP1175" s="4">
        <f t="shared" si="1009"/>
        <v>41256.06</v>
      </c>
      <c r="AQ1175" s="4">
        <f t="shared" si="1010"/>
        <v>42892.432079999999</v>
      </c>
      <c r="AR1175" s="4">
        <f t="shared" si="1011"/>
        <v>45222.182159999997</v>
      </c>
      <c r="AS1175" s="4">
        <f t="shared" si="1012"/>
        <v>48189.84</v>
      </c>
      <c r="AT1175" s="4">
        <f t="shared" si="1013"/>
        <v>34322.28</v>
      </c>
      <c r="AU1175" s="4">
        <f t="shared" si="1014"/>
        <v>37595.024160000001</v>
      </c>
      <c r="AV1175" s="4">
        <f t="shared" si="1015"/>
        <v>39619.687919999997</v>
      </c>
      <c r="AW1175" s="4">
        <f t="shared" si="1016"/>
        <v>41256.06</v>
      </c>
      <c r="AX1175" s="4">
        <f t="shared" si="1017"/>
        <v>42892.432079999999</v>
      </c>
      <c r="AY1175" s="4">
        <f t="shared" si="1018"/>
        <v>45222.182159999997</v>
      </c>
      <c r="AZ1175" s="1">
        <f t="shared" si="1019"/>
        <v>45862.168571428585</v>
      </c>
      <c r="BA1175" s="1">
        <f t="shared" si="1020"/>
        <v>44204.124507731918</v>
      </c>
      <c r="BB1175" s="1">
        <f t="shared" si="1021"/>
        <v>0</v>
      </c>
      <c r="BC1175" s="1"/>
      <c r="BD1175" s="6">
        <f t="shared" si="1022"/>
        <v>0</v>
      </c>
      <c r="BE1175" s="6"/>
      <c r="BF1175">
        <f t="shared" si="1023"/>
        <v>3617475.7327999957</v>
      </c>
      <c r="BG1175">
        <f t="shared" si="1024"/>
        <v>41682.118180408812</v>
      </c>
      <c r="BH1175">
        <f t="shared" si="1025"/>
        <v>1526.2799999999988</v>
      </c>
      <c r="BI1175">
        <f t="shared" si="1026"/>
        <v>1710.7669064057718</v>
      </c>
      <c r="BJ1175">
        <f t="shared" si="1027"/>
        <v>89.420512886574983</v>
      </c>
      <c r="BK1175">
        <f t="shared" si="1028"/>
        <v>93.292014993416998</v>
      </c>
    </row>
    <row r="1176" spans="1:63" x14ac:dyDescent="0.35">
      <c r="A1176" s="2">
        <v>1648339200000</v>
      </c>
      <c r="B1176" s="3">
        <v>44647</v>
      </c>
      <c r="C1176" s="2" t="s">
        <v>9</v>
      </c>
      <c r="D1176" s="2">
        <v>44511.27</v>
      </c>
      <c r="E1176" s="2">
        <v>46999</v>
      </c>
      <c r="F1176" s="2">
        <v>44421.46</v>
      </c>
      <c r="G1176" s="2">
        <v>46827.76</v>
      </c>
      <c r="H1176" s="2">
        <v>41874.910709999996</v>
      </c>
      <c r="I1176" s="2">
        <v>1907019662.3441401</v>
      </c>
      <c r="J1176" s="2">
        <f t="shared" si="977"/>
        <v>5.2042774784902912</v>
      </c>
      <c r="K1176" s="2">
        <f t="shared" si="978"/>
        <v>14.207781280295597</v>
      </c>
      <c r="L1176" s="2">
        <f t="shared" si="979"/>
        <v>19.712900263621286</v>
      </c>
      <c r="M1176" s="1">
        <f t="shared" si="980"/>
        <v>0.62486458084202146</v>
      </c>
      <c r="N1176" s="1">
        <f t="shared" si="981"/>
        <v>-0.89777943681270145</v>
      </c>
      <c r="O1176" s="1">
        <f t="shared" si="982"/>
        <v>-18.610990574821429</v>
      </c>
      <c r="P1176" s="2">
        <f t="shared" si="983"/>
        <v>2316.4900000000052</v>
      </c>
      <c r="Q1176" s="2">
        <f t="shared" si="984"/>
        <v>0</v>
      </c>
      <c r="R1176" s="2">
        <f t="shared" si="985"/>
        <v>774.03142857142871</v>
      </c>
      <c r="S1176" s="2">
        <f t="shared" si="986"/>
        <v>127.57285714285692</v>
      </c>
      <c r="T1176" s="1">
        <f t="shared" si="987"/>
        <v>85.850460211400971</v>
      </c>
      <c r="U1176" s="1">
        <f t="shared" si="988"/>
        <v>41567.504304372778</v>
      </c>
      <c r="V1176" s="1">
        <f t="shared" si="989"/>
        <v>41375.287499999991</v>
      </c>
      <c r="W1176" s="1">
        <f t="shared" si="990"/>
        <v>2285.9242092376448</v>
      </c>
      <c r="X1176" s="1">
        <f t="shared" si="991"/>
        <v>45947.13591847528</v>
      </c>
      <c r="Y1176" s="1">
        <f t="shared" si="992"/>
        <v>36803.439081524702</v>
      </c>
      <c r="Z1176" s="1">
        <f t="shared" si="993"/>
        <v>41850.506693971613</v>
      </c>
      <c r="AA1176" s="1">
        <f t="shared" si="994"/>
        <v>43107.881226446785</v>
      </c>
      <c r="AB1176" s="1">
        <f t="shared" si="995"/>
        <v>1257.3745324751726</v>
      </c>
      <c r="AC1176" s="1">
        <f t="shared" si="996"/>
        <v>648.64644762242108</v>
      </c>
      <c r="AD1176" s="1">
        <f t="shared" si="997"/>
        <v>-608.72808485275152</v>
      </c>
      <c r="AE1176" s="4">
        <f t="shared" si="998"/>
        <v>46999</v>
      </c>
      <c r="AF1176" s="4">
        <f t="shared" si="999"/>
        <v>37555</v>
      </c>
      <c r="AG1176" s="4">
        <f t="shared" si="1000"/>
        <v>39783.784</v>
      </c>
      <c r="AH1176" s="4">
        <f t="shared" si="1001"/>
        <v>41162.608</v>
      </c>
      <c r="AI1176" s="4">
        <f t="shared" si="1002"/>
        <v>42277</v>
      </c>
      <c r="AJ1176" s="4">
        <f t="shared" si="1003"/>
        <v>43391.392</v>
      </c>
      <c r="AK1176" s="4">
        <f t="shared" si="1004"/>
        <v>44977.983999999997</v>
      </c>
      <c r="AL1176" s="4">
        <f t="shared" si="1005"/>
        <v>46999</v>
      </c>
      <c r="AM1176" s="4">
        <f t="shared" si="1006"/>
        <v>34322.28</v>
      </c>
      <c r="AN1176" s="4">
        <f t="shared" si="1007"/>
        <v>37313.985919999999</v>
      </c>
      <c r="AO1176" s="4">
        <f t="shared" si="1008"/>
        <v>39164.787039999996</v>
      </c>
      <c r="AP1176" s="4">
        <f t="shared" si="1009"/>
        <v>40660.639999999999</v>
      </c>
      <c r="AQ1176" s="4">
        <f t="shared" si="1010"/>
        <v>42156.492960000003</v>
      </c>
      <c r="AR1176" s="4">
        <f t="shared" si="1011"/>
        <v>44286.181920000003</v>
      </c>
      <c r="AS1176" s="4">
        <f t="shared" si="1012"/>
        <v>46999</v>
      </c>
      <c r="AT1176" s="4">
        <f t="shared" si="1013"/>
        <v>34322.28</v>
      </c>
      <c r="AU1176" s="4">
        <f t="shared" si="1014"/>
        <v>37313.985919999999</v>
      </c>
      <c r="AV1176" s="4">
        <f t="shared" si="1015"/>
        <v>39164.787039999996</v>
      </c>
      <c r="AW1176" s="4">
        <f t="shared" si="1016"/>
        <v>40660.639999999999</v>
      </c>
      <c r="AX1176" s="4">
        <f t="shared" si="1017"/>
        <v>42156.492960000003</v>
      </c>
      <c r="AY1176" s="4">
        <f t="shared" si="1018"/>
        <v>44286.181920000003</v>
      </c>
      <c r="AZ1176" s="1">
        <f t="shared" si="1019"/>
        <v>46007.908714285724</v>
      </c>
      <c r="BA1176" s="1">
        <f t="shared" si="1020"/>
        <v>44164.15073386523</v>
      </c>
      <c r="BB1176" s="1">
        <f t="shared" si="1021"/>
        <v>1</v>
      </c>
      <c r="BC1176" s="1" t="str">
        <f t="shared" ref="BC1154:BC1217" si="1030">IF(BB1176=1, TEXT(E1177, "$#,##0") &amp; "–" &amp; TEXT(F1175, "$#,##0"), "NA")</f>
        <v>$44,793–$46,664</v>
      </c>
      <c r="BD1176" s="6">
        <f t="shared" si="1022"/>
        <v>0</v>
      </c>
      <c r="BE1176" s="6"/>
      <c r="BF1176">
        <f t="shared" si="1023"/>
        <v>3558526.4713999955</v>
      </c>
      <c r="BG1176">
        <f t="shared" si="1024"/>
        <v>41154.54028719393</v>
      </c>
      <c r="BH1176">
        <f t="shared" si="1025"/>
        <v>2577.5400000000009</v>
      </c>
      <c r="BI1176">
        <f t="shared" si="1026"/>
        <v>1739.1495073912752</v>
      </c>
      <c r="BJ1176">
        <f t="shared" si="1027"/>
        <v>98.186785260482864</v>
      </c>
      <c r="BK1176">
        <f t="shared" si="1028"/>
        <v>93.365508542915904</v>
      </c>
    </row>
    <row r="1177" spans="1:63" x14ac:dyDescent="0.35">
      <c r="A1177" s="2">
        <v>1648252800000</v>
      </c>
      <c r="B1177" s="3">
        <v>44646</v>
      </c>
      <c r="C1177" s="2" t="s">
        <v>9</v>
      </c>
      <c r="D1177" s="2">
        <v>44313.16</v>
      </c>
      <c r="E1177" s="2">
        <v>44792.99</v>
      </c>
      <c r="F1177" s="2">
        <v>44071.97</v>
      </c>
      <c r="G1177" s="2">
        <v>44511.27</v>
      </c>
      <c r="H1177" s="2">
        <v>23041.617409999999</v>
      </c>
      <c r="I1177" s="2">
        <v>1022802857.6094</v>
      </c>
      <c r="J1177" s="2">
        <f t="shared" si="977"/>
        <v>0.44706809444416357</v>
      </c>
      <c r="K1177" s="2">
        <f t="shared" si="978"/>
        <v>7.8744397705303877</v>
      </c>
      <c r="L1177" s="2">
        <f t="shared" si="979"/>
        <v>13.493656291043383</v>
      </c>
      <c r="M1177" s="1">
        <f t="shared" si="980"/>
        <v>4.9468306833382698</v>
      </c>
      <c r="N1177" s="1">
        <f t="shared" si="981"/>
        <v>2.9200020579057919</v>
      </c>
      <c r="O1177" s="1">
        <f t="shared" si="982"/>
        <v>-9.1778778722781791</v>
      </c>
      <c r="P1177" s="2">
        <f t="shared" si="983"/>
        <v>198.10999999999331</v>
      </c>
      <c r="Q1177" s="2">
        <f t="shared" si="984"/>
        <v>0</v>
      </c>
      <c r="R1177" s="2">
        <f t="shared" si="985"/>
        <v>608.56785714285695</v>
      </c>
      <c r="S1177" s="2">
        <f t="shared" si="986"/>
        <v>201.14571428571435</v>
      </c>
      <c r="T1177" s="1">
        <f t="shared" si="987"/>
        <v>75.158411395916886</v>
      </c>
      <c r="U1177" s="1">
        <f t="shared" si="988"/>
        <v>41352.799990265543</v>
      </c>
      <c r="V1177" s="1">
        <f t="shared" si="989"/>
        <v>40933.299500000001</v>
      </c>
      <c r="W1177" s="1">
        <f t="shared" si="990"/>
        <v>2029.115351687713</v>
      </c>
      <c r="X1177" s="1">
        <f t="shared" si="991"/>
        <v>44991.530203375427</v>
      </c>
      <c r="Y1177" s="1">
        <f t="shared" si="992"/>
        <v>36875.068796624575</v>
      </c>
      <c r="Z1177" s="1">
        <f t="shared" si="993"/>
        <v>41452.326429489338</v>
      </c>
      <c r="AA1177" s="1">
        <f t="shared" si="994"/>
        <v>42431.539631255291</v>
      </c>
      <c r="AB1177" s="1">
        <f t="shared" si="995"/>
        <v>979.21320176595327</v>
      </c>
      <c r="AC1177" s="1">
        <f t="shared" si="996"/>
        <v>496.46442640923317</v>
      </c>
      <c r="AD1177" s="1">
        <f t="shared" si="997"/>
        <v>-482.7487753567201</v>
      </c>
      <c r="AE1177" s="4">
        <f t="shared" si="998"/>
        <v>45094.14</v>
      </c>
      <c r="AF1177" s="4">
        <f t="shared" si="999"/>
        <v>37155</v>
      </c>
      <c r="AG1177" s="4">
        <f t="shared" si="1000"/>
        <v>39028.637040000001</v>
      </c>
      <c r="AH1177" s="4">
        <f t="shared" si="1001"/>
        <v>40187.751479999999</v>
      </c>
      <c r="AI1177" s="4">
        <f t="shared" si="1002"/>
        <v>41124.57</v>
      </c>
      <c r="AJ1177" s="4">
        <f t="shared" si="1003"/>
        <v>42061.38852</v>
      </c>
      <c r="AK1177" s="4">
        <f t="shared" si="1004"/>
        <v>43395.164040000003</v>
      </c>
      <c r="AL1177" s="4">
        <f t="shared" si="1005"/>
        <v>45400</v>
      </c>
      <c r="AM1177" s="4">
        <f t="shared" si="1006"/>
        <v>34322.28</v>
      </c>
      <c r="AN1177" s="4">
        <f t="shared" si="1007"/>
        <v>36936.621919999998</v>
      </c>
      <c r="AO1177" s="4">
        <f t="shared" si="1008"/>
        <v>38553.969039999996</v>
      </c>
      <c r="AP1177" s="4">
        <f t="shared" si="1009"/>
        <v>39861.14</v>
      </c>
      <c r="AQ1177" s="4">
        <f t="shared" si="1010"/>
        <v>41168.310960000003</v>
      </c>
      <c r="AR1177" s="4">
        <f t="shared" si="1011"/>
        <v>43029.367920000004</v>
      </c>
      <c r="AS1177" s="4">
        <f t="shared" si="1012"/>
        <v>45821</v>
      </c>
      <c r="AT1177" s="4">
        <f t="shared" si="1013"/>
        <v>34322.28</v>
      </c>
      <c r="AU1177" s="4">
        <f t="shared" si="1014"/>
        <v>37035.977919999998</v>
      </c>
      <c r="AV1177" s="4">
        <f t="shared" si="1015"/>
        <v>38714.791039999996</v>
      </c>
      <c r="AW1177" s="4">
        <f t="shared" si="1016"/>
        <v>40071.64</v>
      </c>
      <c r="AX1177" s="4">
        <f t="shared" si="1017"/>
        <v>41428.488960000002</v>
      </c>
      <c r="AY1177" s="4">
        <f t="shared" si="1018"/>
        <v>43360.27392</v>
      </c>
      <c r="AZ1177" s="1">
        <f t="shared" si="1019"/>
        <v>46125.378928571437</v>
      </c>
      <c r="BA1177" s="1">
        <f t="shared" si="1020"/>
        <v>44127.662935699002</v>
      </c>
      <c r="BB1177" s="1">
        <f t="shared" si="1021"/>
        <v>0</v>
      </c>
      <c r="BC1177" s="1"/>
      <c r="BD1177" s="6">
        <f t="shared" si="1022"/>
        <v>0</v>
      </c>
      <c r="BE1177" s="6"/>
      <c r="BF1177">
        <f t="shared" si="1023"/>
        <v>3516651.5606899955</v>
      </c>
      <c r="BG1177">
        <f t="shared" si="1024"/>
        <v>40749.586580837313</v>
      </c>
      <c r="BH1177">
        <f t="shared" si="1025"/>
        <v>721.0199999999968</v>
      </c>
      <c r="BI1177">
        <f t="shared" si="1026"/>
        <v>1610.1663546822401</v>
      </c>
      <c r="BJ1177">
        <f t="shared" si="1027"/>
        <v>92.268746833193134</v>
      </c>
      <c r="BK1177">
        <f t="shared" si="1028"/>
        <v>92.822629797542049</v>
      </c>
    </row>
    <row r="1178" spans="1:63" x14ac:dyDescent="0.35">
      <c r="A1178" s="2">
        <v>1648166400000</v>
      </c>
      <c r="B1178" s="3">
        <v>44645</v>
      </c>
      <c r="C1178" s="2" t="s">
        <v>9</v>
      </c>
      <c r="D1178" s="2">
        <v>43991.46</v>
      </c>
      <c r="E1178" s="2">
        <v>45094.14</v>
      </c>
      <c r="F1178" s="2">
        <v>43579</v>
      </c>
      <c r="G1178" s="2">
        <v>44313.16</v>
      </c>
      <c r="H1178" s="2">
        <v>54614.436479999997</v>
      </c>
      <c r="I1178" s="2">
        <v>2421153187.6604099</v>
      </c>
      <c r="J1178" s="2">
        <f t="shared" si="977"/>
        <v>0.73127829810605149</v>
      </c>
      <c r="K1178" s="2">
        <f t="shared" si="978"/>
        <v>5.0046764150628347</v>
      </c>
      <c r="L1178" s="2">
        <f t="shared" si="979"/>
        <v>15.618016547512861</v>
      </c>
      <c r="M1178" s="1">
        <f t="shared" si="980"/>
        <v>0.44507829140798122</v>
      </c>
      <c r="N1178" s="1">
        <f t="shared" si="981"/>
        <v>4.4463766519923071</v>
      </c>
      <c r="O1178" s="1">
        <f t="shared" si="982"/>
        <v>-10.974234290671227</v>
      </c>
      <c r="P1178" s="2">
        <f t="shared" si="983"/>
        <v>321.70000000000437</v>
      </c>
      <c r="Q1178" s="2">
        <f t="shared" si="984"/>
        <v>0</v>
      </c>
      <c r="R1178" s="2">
        <f t="shared" si="985"/>
        <v>599.97357142857174</v>
      </c>
      <c r="S1178" s="2">
        <f t="shared" si="986"/>
        <v>201.14571428571435</v>
      </c>
      <c r="T1178" s="1">
        <f t="shared" si="987"/>
        <v>74.891914615890101</v>
      </c>
      <c r="U1178" s="1">
        <f t="shared" si="988"/>
        <v>41223.882847011075</v>
      </c>
      <c r="V1178" s="1">
        <f t="shared" si="989"/>
        <v>40628.7765</v>
      </c>
      <c r="W1178" s="1">
        <f t="shared" si="990"/>
        <v>1923.5673584158035</v>
      </c>
      <c r="X1178" s="1">
        <f t="shared" si="991"/>
        <v>44475.911216831606</v>
      </c>
      <c r="Y1178" s="1">
        <f t="shared" si="992"/>
        <v>36781.641783168394</v>
      </c>
      <c r="Z1178" s="1">
        <f t="shared" si="993"/>
        <v>41207.610943848485</v>
      </c>
      <c r="AA1178" s="1">
        <f t="shared" si="994"/>
        <v>42053.406836938077</v>
      </c>
      <c r="AB1178" s="1">
        <f t="shared" si="995"/>
        <v>845.79589308959112</v>
      </c>
      <c r="AC1178" s="1">
        <f t="shared" si="996"/>
        <v>375.77723257005312</v>
      </c>
      <c r="AD1178" s="1">
        <f t="shared" si="997"/>
        <v>-470.018660519538</v>
      </c>
      <c r="AE1178" s="4">
        <f t="shared" si="998"/>
        <v>45094.14</v>
      </c>
      <c r="AF1178" s="4">
        <f t="shared" si="999"/>
        <v>37155</v>
      </c>
      <c r="AG1178" s="4">
        <f t="shared" si="1000"/>
        <v>39028.637040000001</v>
      </c>
      <c r="AH1178" s="4">
        <f t="shared" si="1001"/>
        <v>40187.751479999999</v>
      </c>
      <c r="AI1178" s="4">
        <f t="shared" si="1002"/>
        <v>41124.57</v>
      </c>
      <c r="AJ1178" s="4">
        <f t="shared" si="1003"/>
        <v>42061.38852</v>
      </c>
      <c r="AK1178" s="4">
        <f t="shared" si="1004"/>
        <v>43395.164040000003</v>
      </c>
      <c r="AL1178" s="4">
        <f t="shared" si="1005"/>
        <v>45400</v>
      </c>
      <c r="AM1178" s="4">
        <f t="shared" si="1006"/>
        <v>34322.28</v>
      </c>
      <c r="AN1178" s="4">
        <f t="shared" si="1007"/>
        <v>36936.621919999998</v>
      </c>
      <c r="AO1178" s="4">
        <f t="shared" si="1008"/>
        <v>38553.969039999996</v>
      </c>
      <c r="AP1178" s="4">
        <f t="shared" si="1009"/>
        <v>39861.14</v>
      </c>
      <c r="AQ1178" s="4">
        <f t="shared" si="1010"/>
        <v>41168.310960000003</v>
      </c>
      <c r="AR1178" s="4">
        <f t="shared" si="1011"/>
        <v>43029.367920000004</v>
      </c>
      <c r="AS1178" s="4">
        <f t="shared" si="1012"/>
        <v>45821</v>
      </c>
      <c r="AT1178" s="4">
        <f t="shared" si="1013"/>
        <v>34322.28</v>
      </c>
      <c r="AU1178" s="4">
        <f t="shared" si="1014"/>
        <v>37035.977919999998</v>
      </c>
      <c r="AV1178" s="4">
        <f t="shared" si="1015"/>
        <v>38714.791039999996</v>
      </c>
      <c r="AW1178" s="4">
        <f t="shared" si="1016"/>
        <v>40071.64</v>
      </c>
      <c r="AX1178" s="4">
        <f t="shared" si="1017"/>
        <v>41428.488960000002</v>
      </c>
      <c r="AY1178" s="4">
        <f t="shared" si="1018"/>
        <v>43360.27392</v>
      </c>
      <c r="AZ1178" s="1">
        <f t="shared" si="1019"/>
        <v>46246.517071428592</v>
      </c>
      <c r="BA1178" s="1">
        <f t="shared" si="1020"/>
        <v>44122.408044407202</v>
      </c>
      <c r="BB1178" s="1">
        <f t="shared" si="1021"/>
        <v>0</v>
      </c>
      <c r="BC1178" s="1"/>
      <c r="BD1178" s="6">
        <f t="shared" si="1022"/>
        <v>0</v>
      </c>
      <c r="BE1178" s="6"/>
      <c r="BF1178">
        <f t="shared" si="1023"/>
        <v>3493609.9432799956</v>
      </c>
      <c r="BG1178">
        <f t="shared" si="1024"/>
        <v>40582.219410394042</v>
      </c>
      <c r="BH1178">
        <f t="shared" si="1025"/>
        <v>1515.1399999999994</v>
      </c>
      <c r="BI1178">
        <f t="shared" si="1026"/>
        <v>1746.9581015564313</v>
      </c>
      <c r="BJ1178">
        <f t="shared" si="1027"/>
        <v>89.640993535071686</v>
      </c>
      <c r="BK1178">
        <f t="shared" si="1028"/>
        <v>92.654048782872223</v>
      </c>
    </row>
    <row r="1179" spans="1:63" x14ac:dyDescent="0.35">
      <c r="A1179" s="2">
        <v>1648080000000</v>
      </c>
      <c r="B1179" s="3">
        <v>44644</v>
      </c>
      <c r="C1179" s="2" t="s">
        <v>9</v>
      </c>
      <c r="D1179" s="2">
        <v>42882.76</v>
      </c>
      <c r="E1179" s="2">
        <v>44220.89</v>
      </c>
      <c r="F1179" s="2">
        <v>42560.46</v>
      </c>
      <c r="G1179" s="2">
        <v>43991.46</v>
      </c>
      <c r="H1179" s="2">
        <v>56195.123740000003</v>
      </c>
      <c r="I1179" s="2">
        <v>2436258223.6223302</v>
      </c>
      <c r="J1179" s="2">
        <f t="shared" si="977"/>
        <v>2.585421274190367</v>
      </c>
      <c r="K1179" s="2">
        <f t="shared" si="978"/>
        <v>5.3498161169092624</v>
      </c>
      <c r="L1179" s="2">
        <f t="shared" si="979"/>
        <v>18.09784749051073</v>
      </c>
      <c r="M1179" s="1">
        <f t="shared" si="980"/>
        <v>0.7259694411321701</v>
      </c>
      <c r="N1179" s="1">
        <f t="shared" si="981"/>
        <v>3.4526701318846826</v>
      </c>
      <c r="O1179" s="1">
        <f t="shared" si="982"/>
        <v>-10.34259831339992</v>
      </c>
      <c r="P1179" s="2">
        <f t="shared" si="983"/>
        <v>1108.6999999999971</v>
      </c>
      <c r="Q1179" s="2">
        <f t="shared" si="984"/>
        <v>0</v>
      </c>
      <c r="R1179" s="2">
        <f t="shared" si="985"/>
        <v>576.995</v>
      </c>
      <c r="S1179" s="2">
        <f t="shared" si="986"/>
        <v>250.60500000000008</v>
      </c>
      <c r="T1179" s="1">
        <f t="shared" si="987"/>
        <v>69.719067182213621</v>
      </c>
      <c r="U1179" s="1">
        <f t="shared" si="988"/>
        <v>41097.78990199112</v>
      </c>
      <c r="V1179" s="1">
        <f t="shared" si="989"/>
        <v>40383.016499999991</v>
      </c>
      <c r="W1179" s="1">
        <f t="shared" si="990"/>
        <v>1742.6200902212593</v>
      </c>
      <c r="X1179" s="1">
        <f t="shared" si="991"/>
        <v>43868.256680442508</v>
      </c>
      <c r="Y1179" s="1">
        <f t="shared" si="992"/>
        <v>36897.776319557473</v>
      </c>
      <c r="Z1179" s="1">
        <f t="shared" si="993"/>
        <v>40959.167019356362</v>
      </c>
      <c r="AA1179" s="1">
        <f t="shared" si="994"/>
        <v>41642.54262547227</v>
      </c>
      <c r="AB1179" s="1">
        <f t="shared" si="995"/>
        <v>683.37560611590743</v>
      </c>
      <c r="AC1179" s="1">
        <f t="shared" si="996"/>
        <v>258.27256744016864</v>
      </c>
      <c r="AD1179" s="1">
        <f t="shared" si="997"/>
        <v>-425.10303867573879</v>
      </c>
      <c r="AE1179" s="4">
        <f t="shared" si="998"/>
        <v>44220.89</v>
      </c>
      <c r="AF1179" s="4">
        <f t="shared" si="999"/>
        <v>37155</v>
      </c>
      <c r="AG1179" s="4">
        <f t="shared" si="1000"/>
        <v>38822.550040000002</v>
      </c>
      <c r="AH1179" s="4">
        <f t="shared" si="1001"/>
        <v>39854.169979999999</v>
      </c>
      <c r="AI1179" s="4">
        <f t="shared" si="1002"/>
        <v>40687.945</v>
      </c>
      <c r="AJ1179" s="4">
        <f t="shared" si="1003"/>
        <v>41521.720020000001</v>
      </c>
      <c r="AK1179" s="4">
        <f t="shared" si="1004"/>
        <v>42708.789539999998</v>
      </c>
      <c r="AL1179" s="4">
        <f t="shared" si="1005"/>
        <v>45400</v>
      </c>
      <c r="AM1179" s="4">
        <f t="shared" si="1006"/>
        <v>34322.28</v>
      </c>
      <c r="AN1179" s="4">
        <f t="shared" si="1007"/>
        <v>36936.621919999998</v>
      </c>
      <c r="AO1179" s="4">
        <f t="shared" si="1008"/>
        <v>38553.969039999996</v>
      </c>
      <c r="AP1179" s="4">
        <f t="shared" si="1009"/>
        <v>39861.14</v>
      </c>
      <c r="AQ1179" s="4">
        <f t="shared" si="1010"/>
        <v>41168.310960000003</v>
      </c>
      <c r="AR1179" s="4">
        <f t="shared" si="1011"/>
        <v>43029.367920000004</v>
      </c>
      <c r="AS1179" s="4">
        <f t="shared" si="1012"/>
        <v>45821</v>
      </c>
      <c r="AT1179" s="4">
        <f t="shared" si="1013"/>
        <v>32917.17</v>
      </c>
      <c r="AU1179" s="4">
        <f t="shared" si="1014"/>
        <v>35962.473879999998</v>
      </c>
      <c r="AV1179" s="4">
        <f t="shared" si="1015"/>
        <v>37846.433059999996</v>
      </c>
      <c r="AW1179" s="4">
        <f t="shared" si="1016"/>
        <v>39369.084999999999</v>
      </c>
      <c r="AX1179" s="4">
        <f t="shared" si="1017"/>
        <v>40891.736940000003</v>
      </c>
      <c r="AY1179" s="4">
        <f t="shared" si="1018"/>
        <v>43059.580379999999</v>
      </c>
      <c r="AZ1179" s="1">
        <f t="shared" si="1019"/>
        <v>46365.259642857163</v>
      </c>
      <c r="BA1179" s="1">
        <f t="shared" si="1020"/>
        <v>44119.795003919629</v>
      </c>
      <c r="BB1179" s="1">
        <f t="shared" si="1021"/>
        <v>0</v>
      </c>
      <c r="BC1179" s="1"/>
      <c r="BD1179" s="6">
        <f t="shared" si="1022"/>
        <v>0</v>
      </c>
      <c r="BE1179" s="6"/>
      <c r="BF1179">
        <f t="shared" si="1023"/>
        <v>3438995.5067999954</v>
      </c>
      <c r="BG1179">
        <f t="shared" si="1024"/>
        <v>40324.557122138642</v>
      </c>
      <c r="BH1179">
        <f t="shared" si="1025"/>
        <v>1660.4300000000003</v>
      </c>
      <c r="BI1179">
        <f t="shared" si="1026"/>
        <v>1782.6224248728054</v>
      </c>
      <c r="BJ1179">
        <f t="shared" si="1027"/>
        <v>96.558149024361327</v>
      </c>
      <c r="BK1179">
        <f t="shared" si="1028"/>
        <v>90.383833576497977</v>
      </c>
    </row>
    <row r="1180" spans="1:63" x14ac:dyDescent="0.35">
      <c r="A1180" s="2">
        <v>1647993600000</v>
      </c>
      <c r="B1180" s="3">
        <v>44643</v>
      </c>
      <c r="C1180" s="2" t="s">
        <v>9</v>
      </c>
      <c r="D1180" s="2">
        <v>42364.13</v>
      </c>
      <c r="E1180" s="2">
        <v>43025.96</v>
      </c>
      <c r="F1180" s="2">
        <v>41751.47</v>
      </c>
      <c r="G1180" s="2">
        <v>42882.76</v>
      </c>
      <c r="H1180" s="2">
        <v>40828.870389999996</v>
      </c>
      <c r="I1180" s="2">
        <v>1725787170.5823901</v>
      </c>
      <c r="J1180" s="2">
        <f t="shared" si="977"/>
        <v>1.2242196405308092</v>
      </c>
      <c r="K1180" s="2">
        <f t="shared" si="978"/>
        <v>4.8019570896844677</v>
      </c>
      <c r="L1180" s="2">
        <f t="shared" si="979"/>
        <v>12.16947381830081</v>
      </c>
      <c r="M1180" s="1">
        <f t="shared" si="980"/>
        <v>2.5202618871935534</v>
      </c>
      <c r="N1180" s="1">
        <f t="shared" si="981"/>
        <v>9.7597029668799209</v>
      </c>
      <c r="O1180" s="1">
        <f t="shared" si="982"/>
        <v>-7.4005964168351142</v>
      </c>
      <c r="P1180" s="2">
        <f t="shared" si="983"/>
        <v>518.63000000000466</v>
      </c>
      <c r="Q1180" s="2">
        <f t="shared" si="984"/>
        <v>0</v>
      </c>
      <c r="R1180" s="2">
        <f t="shared" si="985"/>
        <v>497.80214285714311</v>
      </c>
      <c r="S1180" s="2">
        <f t="shared" si="986"/>
        <v>430.58428571428573</v>
      </c>
      <c r="T1180" s="1">
        <f t="shared" si="987"/>
        <v>53.620144321060906</v>
      </c>
      <c r="U1180" s="1">
        <f t="shared" si="988"/>
        <v>40979.680918398917</v>
      </c>
      <c r="V1180" s="1">
        <f t="shared" si="989"/>
        <v>40140.876499999998</v>
      </c>
      <c r="W1180" s="1">
        <f t="shared" si="990"/>
        <v>1550.2359733481708</v>
      </c>
      <c r="X1180" s="1">
        <f t="shared" si="991"/>
        <v>43241.348446696342</v>
      </c>
      <c r="Y1180" s="1">
        <f t="shared" si="992"/>
        <v>37040.404553303655</v>
      </c>
      <c r="Z1180" s="1">
        <f t="shared" si="993"/>
        <v>40716.583580904873</v>
      </c>
      <c r="AA1180" s="1">
        <f t="shared" si="994"/>
        <v>41215.466739194497</v>
      </c>
      <c r="AB1180" s="1">
        <f t="shared" si="995"/>
        <v>498.88315828962368</v>
      </c>
      <c r="AC1180" s="1">
        <f t="shared" si="996"/>
        <v>151.99680777123393</v>
      </c>
      <c r="AD1180" s="1">
        <f t="shared" si="997"/>
        <v>-346.88635051838975</v>
      </c>
      <c r="AE1180" s="4">
        <f t="shared" si="998"/>
        <v>43361</v>
      </c>
      <c r="AF1180" s="4">
        <f t="shared" si="999"/>
        <v>37155</v>
      </c>
      <c r="AG1180" s="4">
        <f t="shared" si="1000"/>
        <v>38619.616000000002</v>
      </c>
      <c r="AH1180" s="4">
        <f t="shared" si="1001"/>
        <v>39525.692000000003</v>
      </c>
      <c r="AI1180" s="4">
        <f t="shared" si="1002"/>
        <v>40258</v>
      </c>
      <c r="AJ1180" s="4">
        <f t="shared" si="1003"/>
        <v>40990.307999999997</v>
      </c>
      <c r="AK1180" s="4">
        <f t="shared" si="1004"/>
        <v>42032.915999999997</v>
      </c>
      <c r="AL1180" s="4">
        <f t="shared" si="1005"/>
        <v>45400</v>
      </c>
      <c r="AM1180" s="4">
        <f t="shared" si="1006"/>
        <v>34322.28</v>
      </c>
      <c r="AN1180" s="4">
        <f t="shared" si="1007"/>
        <v>36936.621919999998</v>
      </c>
      <c r="AO1180" s="4">
        <f t="shared" si="1008"/>
        <v>38553.969039999996</v>
      </c>
      <c r="AP1180" s="4">
        <f t="shared" si="1009"/>
        <v>39861.14</v>
      </c>
      <c r="AQ1180" s="4">
        <f t="shared" si="1010"/>
        <v>41168.310960000003</v>
      </c>
      <c r="AR1180" s="4">
        <f t="shared" si="1011"/>
        <v>43029.367920000004</v>
      </c>
      <c r="AS1180" s="4">
        <f t="shared" si="1012"/>
        <v>45821</v>
      </c>
      <c r="AT1180" s="4">
        <f t="shared" si="1013"/>
        <v>32917.17</v>
      </c>
      <c r="AU1180" s="4">
        <f t="shared" si="1014"/>
        <v>35962.473879999998</v>
      </c>
      <c r="AV1180" s="4">
        <f t="shared" si="1015"/>
        <v>37846.433059999996</v>
      </c>
      <c r="AW1180" s="4">
        <f t="shared" si="1016"/>
        <v>39369.084999999999</v>
      </c>
      <c r="AX1180" s="4">
        <f t="shared" si="1017"/>
        <v>40891.736940000003</v>
      </c>
      <c r="AY1180" s="4">
        <f t="shared" si="1018"/>
        <v>43059.580379999999</v>
      </c>
      <c r="AZ1180" s="1">
        <f t="shared" si="1019"/>
        <v>46489.570714285721</v>
      </c>
      <c r="BA1180" s="1">
        <f t="shared" si="1020"/>
        <v>44121.553017671955</v>
      </c>
      <c r="BB1180" s="1">
        <f t="shared" si="1021"/>
        <v>0</v>
      </c>
      <c r="BC1180" s="1"/>
      <c r="BD1180" s="6">
        <f t="shared" si="1022"/>
        <v>0</v>
      </c>
      <c r="BE1180" s="6"/>
      <c r="BF1180">
        <f t="shared" si="1023"/>
        <v>3382800.3830599952</v>
      </c>
      <c r="BG1180">
        <f t="shared" si="1024"/>
        <v>40119.381281226728</v>
      </c>
      <c r="BH1180">
        <f t="shared" si="1025"/>
        <v>1274.489999999998</v>
      </c>
      <c r="BI1180">
        <f t="shared" si="1026"/>
        <v>1801.4212594686214</v>
      </c>
      <c r="BJ1180">
        <f t="shared" si="1027"/>
        <v>91.763003789183642</v>
      </c>
      <c r="BK1180">
        <f t="shared" si="1028"/>
        <v>81.001309426974203</v>
      </c>
    </row>
    <row r="1181" spans="1:63" x14ac:dyDescent="0.35">
      <c r="A1181" s="2">
        <v>1647907200000</v>
      </c>
      <c r="B1181" s="3">
        <v>44642</v>
      </c>
      <c r="C1181" s="2" t="s">
        <v>9</v>
      </c>
      <c r="D1181" s="2">
        <v>41002.26</v>
      </c>
      <c r="E1181" s="2">
        <v>43361</v>
      </c>
      <c r="F1181" s="2">
        <v>40875.51</v>
      </c>
      <c r="G1181" s="2">
        <v>42364.13</v>
      </c>
      <c r="H1181" s="2">
        <v>59454.942940000001</v>
      </c>
      <c r="I1181" s="2">
        <v>2525975507.8011999</v>
      </c>
      <c r="J1181" s="2">
        <f t="shared" si="977"/>
        <v>3.3214762604491153</v>
      </c>
      <c r="K1181" s="2">
        <f t="shared" si="978"/>
        <v>3.0406430899450245</v>
      </c>
      <c r="L1181" s="2">
        <f t="shared" si="979"/>
        <v>14.472402843048652</v>
      </c>
      <c r="M1181" s="1">
        <f t="shared" si="980"/>
        <v>1.2094137597486836</v>
      </c>
      <c r="N1181" s="1">
        <f t="shared" si="981"/>
        <v>11.969253233808899</v>
      </c>
      <c r="O1181" s="1">
        <f t="shared" si="982"/>
        <v>-4.4474417390372363</v>
      </c>
      <c r="P1181" s="2">
        <f t="shared" si="983"/>
        <v>1361.8799999999974</v>
      </c>
      <c r="Q1181" s="2">
        <f t="shared" si="984"/>
        <v>0</v>
      </c>
      <c r="R1181" s="2">
        <f t="shared" si="985"/>
        <v>690.12</v>
      </c>
      <c r="S1181" s="2">
        <f t="shared" si="986"/>
        <v>430.58428571428573</v>
      </c>
      <c r="T1181" s="1">
        <f t="shared" si="987"/>
        <v>61.579134549320386</v>
      </c>
      <c r="U1181" s="1">
        <f t="shared" si="988"/>
        <v>40902.004221190713</v>
      </c>
      <c r="V1181" s="1">
        <f t="shared" si="989"/>
        <v>40119.438499999997</v>
      </c>
      <c r="W1181" s="1">
        <f t="shared" si="990"/>
        <v>1514.728604454524</v>
      </c>
      <c r="X1181" s="1">
        <f t="shared" si="991"/>
        <v>43148.895708909047</v>
      </c>
      <c r="Y1181" s="1">
        <f t="shared" si="992"/>
        <v>37089.981291090946</v>
      </c>
      <c r="Z1181" s="1">
        <f t="shared" si="993"/>
        <v>40543.289467377268</v>
      </c>
      <c r="AA1181" s="1">
        <f t="shared" si="994"/>
        <v>40912.322509957128</v>
      </c>
      <c r="AB1181" s="1">
        <f t="shared" si="995"/>
        <v>369.03304257986019</v>
      </c>
      <c r="AC1181" s="1">
        <f t="shared" si="996"/>
        <v>65.275220141636481</v>
      </c>
      <c r="AD1181" s="1">
        <f t="shared" si="997"/>
        <v>-303.75782243822368</v>
      </c>
      <c r="AE1181" s="4">
        <f t="shared" si="998"/>
        <v>44101.120000000003</v>
      </c>
      <c r="AF1181" s="4">
        <f t="shared" si="999"/>
        <v>37155</v>
      </c>
      <c r="AG1181" s="4">
        <f t="shared" si="1000"/>
        <v>38794.284319999999</v>
      </c>
      <c r="AH1181" s="4">
        <f t="shared" si="1001"/>
        <v>39808.417840000002</v>
      </c>
      <c r="AI1181" s="4">
        <f t="shared" si="1002"/>
        <v>40628.06</v>
      </c>
      <c r="AJ1181" s="4">
        <f t="shared" si="1003"/>
        <v>41447.702160000001</v>
      </c>
      <c r="AK1181" s="4">
        <f t="shared" si="1004"/>
        <v>42614.650320000001</v>
      </c>
      <c r="AL1181" s="4">
        <f t="shared" si="1005"/>
        <v>45400</v>
      </c>
      <c r="AM1181" s="4">
        <f t="shared" si="1006"/>
        <v>34322.28</v>
      </c>
      <c r="AN1181" s="4">
        <f t="shared" si="1007"/>
        <v>36936.621919999998</v>
      </c>
      <c r="AO1181" s="4">
        <f t="shared" si="1008"/>
        <v>38553.969039999996</v>
      </c>
      <c r="AP1181" s="4">
        <f t="shared" si="1009"/>
        <v>39861.14</v>
      </c>
      <c r="AQ1181" s="4">
        <f t="shared" si="1010"/>
        <v>41168.310960000003</v>
      </c>
      <c r="AR1181" s="4">
        <f t="shared" si="1011"/>
        <v>43029.367920000004</v>
      </c>
      <c r="AS1181" s="4">
        <f t="shared" si="1012"/>
        <v>45821</v>
      </c>
      <c r="AT1181" s="4">
        <f t="shared" si="1013"/>
        <v>32917.17</v>
      </c>
      <c r="AU1181" s="4">
        <f t="shared" si="1014"/>
        <v>35962.473879999998</v>
      </c>
      <c r="AV1181" s="4">
        <f t="shared" si="1015"/>
        <v>37846.433059999996</v>
      </c>
      <c r="AW1181" s="4">
        <f t="shared" si="1016"/>
        <v>39369.084999999999</v>
      </c>
      <c r="AX1181" s="4">
        <f t="shared" si="1017"/>
        <v>40891.736940000003</v>
      </c>
      <c r="AY1181" s="4">
        <f t="shared" si="1018"/>
        <v>43059.580379999999</v>
      </c>
      <c r="AZ1181" s="1">
        <f t="shared" si="1019"/>
        <v>46632.525857142871</v>
      </c>
      <c r="BA1181" s="1">
        <f t="shared" si="1020"/>
        <v>44138.522785037319</v>
      </c>
      <c r="BB1181" s="1">
        <f t="shared" si="1021"/>
        <v>0</v>
      </c>
      <c r="BC1181" s="1"/>
      <c r="BD1181" s="6">
        <f t="shared" si="1022"/>
        <v>0</v>
      </c>
      <c r="BE1181" s="6"/>
      <c r="BF1181">
        <f t="shared" si="1023"/>
        <v>3341971.5126699954</v>
      </c>
      <c r="BG1181">
        <f t="shared" si="1024"/>
        <v>40157.095715274299</v>
      </c>
      <c r="BH1181">
        <f t="shared" si="1025"/>
        <v>2485.489999999998</v>
      </c>
      <c r="BI1181">
        <f t="shared" si="1026"/>
        <v>1882.4876070791788</v>
      </c>
      <c r="BJ1181">
        <f t="shared" si="1027"/>
        <v>82.830347915948977</v>
      </c>
      <c r="BK1181">
        <f t="shared" si="1028"/>
        <v>75.584106001529548</v>
      </c>
    </row>
    <row r="1182" spans="1:63" x14ac:dyDescent="0.35">
      <c r="A1182" s="2">
        <v>1647820800000</v>
      </c>
      <c r="B1182" s="3">
        <v>44641</v>
      </c>
      <c r="C1182" s="2" t="s">
        <v>9</v>
      </c>
      <c r="D1182" s="2">
        <v>41262.11</v>
      </c>
      <c r="E1182" s="2">
        <v>41544.22</v>
      </c>
      <c r="F1182" s="2">
        <v>40467.94</v>
      </c>
      <c r="G1182" s="2">
        <v>41002.25</v>
      </c>
      <c r="H1182" s="2">
        <v>39426.248769999998</v>
      </c>
      <c r="I1182" s="2">
        <v>1618789548.0684199</v>
      </c>
      <c r="J1182" s="2">
        <f t="shared" si="977"/>
        <v>-0.62977874859041516</v>
      </c>
      <c r="K1182" s="2">
        <f t="shared" si="978"/>
        <v>4.3836698927936659</v>
      </c>
      <c r="L1182" s="2">
        <f t="shared" si="979"/>
        <v>6.8131593885308259</v>
      </c>
      <c r="M1182" s="1">
        <f t="shared" si="980"/>
        <v>3.2147007385729331</v>
      </c>
      <c r="N1182" s="1">
        <f t="shared" si="981"/>
        <v>14.925912602357185</v>
      </c>
      <c r="O1182" s="1">
        <f t="shared" si="982"/>
        <v>0.86809870190051119</v>
      </c>
      <c r="P1182" s="2">
        <f t="shared" si="983"/>
        <v>0</v>
      </c>
      <c r="Q1182" s="2">
        <f t="shared" si="984"/>
        <v>259.86000000000058</v>
      </c>
      <c r="R1182" s="2">
        <f t="shared" si="985"/>
        <v>645.88785714285711</v>
      </c>
      <c r="S1182" s="2">
        <f t="shared" si="986"/>
        <v>430.58428571428573</v>
      </c>
      <c r="T1182" s="1">
        <f t="shared" si="987"/>
        <v>60.000424667614645</v>
      </c>
      <c r="U1182" s="1">
        <f t="shared" si="988"/>
        <v>40842.325617974006</v>
      </c>
      <c r="V1182" s="1">
        <f t="shared" si="989"/>
        <v>40195.881000000001</v>
      </c>
      <c r="W1182" s="1">
        <f t="shared" si="990"/>
        <v>1657.8926579996071</v>
      </c>
      <c r="X1182" s="1">
        <f t="shared" si="991"/>
        <v>43511.666315999217</v>
      </c>
      <c r="Y1182" s="1">
        <f t="shared" si="992"/>
        <v>36880.095684000786</v>
      </c>
      <c r="Z1182" s="1">
        <f t="shared" si="993"/>
        <v>40397.622224767445</v>
      </c>
      <c r="AA1182" s="1">
        <f t="shared" si="994"/>
        <v>40648.357511767514</v>
      </c>
      <c r="AB1182" s="1">
        <f t="shared" si="995"/>
        <v>250.73528700006864</v>
      </c>
      <c r="AC1182" s="1">
        <f t="shared" si="996"/>
        <v>-10.664235467919461</v>
      </c>
      <c r="AD1182" s="1">
        <f t="shared" si="997"/>
        <v>-261.39952246798811</v>
      </c>
      <c r="AE1182" s="4">
        <f t="shared" si="998"/>
        <v>45400</v>
      </c>
      <c r="AF1182" s="4">
        <f t="shared" si="999"/>
        <v>37155</v>
      </c>
      <c r="AG1182" s="4">
        <f t="shared" si="1000"/>
        <v>39100.82</v>
      </c>
      <c r="AH1182" s="4">
        <f t="shared" si="1001"/>
        <v>40304.589999999997</v>
      </c>
      <c r="AI1182" s="4">
        <f t="shared" si="1002"/>
        <v>41277.5</v>
      </c>
      <c r="AJ1182" s="4">
        <f t="shared" si="1003"/>
        <v>42250.41</v>
      </c>
      <c r="AK1182" s="4">
        <f t="shared" si="1004"/>
        <v>43635.57</v>
      </c>
      <c r="AL1182" s="4">
        <f t="shared" si="1005"/>
        <v>45821</v>
      </c>
      <c r="AM1182" s="4">
        <f t="shared" si="1006"/>
        <v>34322.28</v>
      </c>
      <c r="AN1182" s="4">
        <f t="shared" si="1007"/>
        <v>37035.977919999998</v>
      </c>
      <c r="AO1182" s="4">
        <f t="shared" si="1008"/>
        <v>38714.791039999996</v>
      </c>
      <c r="AP1182" s="4">
        <f t="shared" si="1009"/>
        <v>40071.64</v>
      </c>
      <c r="AQ1182" s="4">
        <f t="shared" si="1010"/>
        <v>41428.488960000002</v>
      </c>
      <c r="AR1182" s="4">
        <f t="shared" si="1011"/>
        <v>43360.27392</v>
      </c>
      <c r="AS1182" s="4">
        <f t="shared" si="1012"/>
        <v>45821</v>
      </c>
      <c r="AT1182" s="4">
        <f t="shared" si="1013"/>
        <v>32917.17</v>
      </c>
      <c r="AU1182" s="4">
        <f t="shared" si="1014"/>
        <v>35962.473879999998</v>
      </c>
      <c r="AV1182" s="4">
        <f t="shared" si="1015"/>
        <v>37846.433059999996</v>
      </c>
      <c r="AW1182" s="4">
        <f t="shared" si="1016"/>
        <v>39369.084999999999</v>
      </c>
      <c r="AX1182" s="4">
        <f t="shared" si="1017"/>
        <v>40891.736940000003</v>
      </c>
      <c r="AY1182" s="4">
        <f t="shared" si="1018"/>
        <v>43059.580379999999</v>
      </c>
      <c r="AZ1182" s="1">
        <f t="shared" si="1019"/>
        <v>46781.496285714304</v>
      </c>
      <c r="BA1182" s="1">
        <f t="shared" si="1020"/>
        <v>44162.829535517281</v>
      </c>
      <c r="BB1182" s="1">
        <f t="shared" si="1021"/>
        <v>0</v>
      </c>
      <c r="BC1182" s="1"/>
      <c r="BD1182" s="6">
        <f t="shared" si="1022"/>
        <v>0</v>
      </c>
      <c r="BE1182" s="6"/>
      <c r="BF1182">
        <f t="shared" si="1023"/>
        <v>3282516.5697299954</v>
      </c>
      <c r="BG1182">
        <f t="shared" si="1024"/>
        <v>40272.248533663987</v>
      </c>
      <c r="BH1182">
        <f t="shared" si="1025"/>
        <v>1076.2799999999988</v>
      </c>
      <c r="BI1182">
        <f t="shared" si="1026"/>
        <v>1789.7180081682834</v>
      </c>
      <c r="BJ1182">
        <f t="shared" si="1027"/>
        <v>68.41057657578996</v>
      </c>
      <c r="BK1182">
        <f t="shared" si="1028"/>
        <v>78.899247947887829</v>
      </c>
    </row>
    <row r="1183" spans="1:63" x14ac:dyDescent="0.35">
      <c r="A1183" s="2">
        <v>1647734400000</v>
      </c>
      <c r="B1183" s="3">
        <v>44640</v>
      </c>
      <c r="C1183" s="2" t="s">
        <v>9</v>
      </c>
      <c r="D1183" s="2">
        <v>42201.13</v>
      </c>
      <c r="E1183" s="2">
        <v>42296.26</v>
      </c>
      <c r="F1183" s="2">
        <v>40911</v>
      </c>
      <c r="G1183" s="2">
        <v>41262.11</v>
      </c>
      <c r="H1183" s="2">
        <v>30653.33468</v>
      </c>
      <c r="I1183" s="2">
        <v>1273880705.2502401</v>
      </c>
      <c r="J1183" s="2">
        <f t="shared" si="977"/>
        <v>-2.2251062945470816</v>
      </c>
      <c r="K1183" s="2">
        <f t="shared" si="978"/>
        <v>4.0097934606241168</v>
      </c>
      <c r="L1183" s="2">
        <f t="shared" si="979"/>
        <v>2.9515082273410411</v>
      </c>
      <c r="M1183" s="1">
        <f t="shared" si="980"/>
        <v>-0.63377009798242923</v>
      </c>
      <c r="N1183" s="1">
        <f t="shared" si="981"/>
        <v>13.488524944555675</v>
      </c>
      <c r="O1183" s="1">
        <f t="shared" si="982"/>
        <v>0.56000529299155988</v>
      </c>
      <c r="P1183" s="2">
        <f t="shared" si="983"/>
        <v>0</v>
      </c>
      <c r="Q1183" s="2">
        <f t="shared" si="984"/>
        <v>939.0199999999968</v>
      </c>
      <c r="R1183" s="2">
        <f t="shared" si="985"/>
        <v>645.88785714285711</v>
      </c>
      <c r="S1183" s="2">
        <f t="shared" si="986"/>
        <v>442.93785714285696</v>
      </c>
      <c r="T1183" s="1">
        <f t="shared" si="987"/>
        <v>59.3196733571423</v>
      </c>
      <c r="U1183" s="1">
        <f t="shared" si="988"/>
        <v>40835.798092177021</v>
      </c>
      <c r="V1183" s="1">
        <f t="shared" si="989"/>
        <v>40366.828499999996</v>
      </c>
      <c r="W1183" s="1">
        <f t="shared" si="990"/>
        <v>1891.967098570361</v>
      </c>
      <c r="X1183" s="1">
        <f t="shared" si="991"/>
        <v>44150.762697140715</v>
      </c>
      <c r="Y1183" s="1">
        <f t="shared" si="992"/>
        <v>36582.894302859277</v>
      </c>
      <c r="Z1183" s="1">
        <f t="shared" si="993"/>
        <v>40349.252002748843</v>
      </c>
      <c r="AA1183" s="1">
        <f t="shared" si="994"/>
        <v>40584.013422997974</v>
      </c>
      <c r="AB1183" s="1">
        <f t="shared" si="995"/>
        <v>234.76142024913133</v>
      </c>
      <c r="AC1183" s="1">
        <f t="shared" si="996"/>
        <v>-76.014116084916481</v>
      </c>
      <c r="AD1183" s="1">
        <f t="shared" si="997"/>
        <v>-310.77553633404784</v>
      </c>
      <c r="AE1183" s="4">
        <f t="shared" si="998"/>
        <v>45400</v>
      </c>
      <c r="AF1183" s="4">
        <f t="shared" si="999"/>
        <v>37155</v>
      </c>
      <c r="AG1183" s="4">
        <f t="shared" si="1000"/>
        <v>39100.82</v>
      </c>
      <c r="AH1183" s="4">
        <f t="shared" si="1001"/>
        <v>40304.589999999997</v>
      </c>
      <c r="AI1183" s="4">
        <f t="shared" si="1002"/>
        <v>41277.5</v>
      </c>
      <c r="AJ1183" s="4">
        <f t="shared" si="1003"/>
        <v>42250.41</v>
      </c>
      <c r="AK1183" s="4">
        <f t="shared" si="1004"/>
        <v>43635.57</v>
      </c>
      <c r="AL1183" s="4">
        <f t="shared" si="1005"/>
        <v>45821</v>
      </c>
      <c r="AM1183" s="4">
        <f t="shared" si="1006"/>
        <v>34322.28</v>
      </c>
      <c r="AN1183" s="4">
        <f t="shared" si="1007"/>
        <v>37035.977919999998</v>
      </c>
      <c r="AO1183" s="4">
        <f t="shared" si="1008"/>
        <v>38714.791039999996</v>
      </c>
      <c r="AP1183" s="4">
        <f t="shared" si="1009"/>
        <v>40071.64</v>
      </c>
      <c r="AQ1183" s="4">
        <f t="shared" si="1010"/>
        <v>41428.488960000002</v>
      </c>
      <c r="AR1183" s="4">
        <f t="shared" si="1011"/>
        <v>43360.27392</v>
      </c>
      <c r="AS1183" s="4">
        <f t="shared" si="1012"/>
        <v>45821</v>
      </c>
      <c r="AT1183" s="4">
        <f t="shared" si="1013"/>
        <v>32917.17</v>
      </c>
      <c r="AU1183" s="4">
        <f t="shared" si="1014"/>
        <v>35962.473879999998</v>
      </c>
      <c r="AV1183" s="4">
        <f t="shared" si="1015"/>
        <v>37846.433059999996</v>
      </c>
      <c r="AW1183" s="4">
        <f t="shared" si="1016"/>
        <v>39369.084999999999</v>
      </c>
      <c r="AX1183" s="4">
        <f t="shared" si="1017"/>
        <v>40891.736940000003</v>
      </c>
      <c r="AY1183" s="4">
        <f t="shared" si="1018"/>
        <v>43059.580379999999</v>
      </c>
      <c r="AZ1183" s="1">
        <f t="shared" si="1019"/>
        <v>46923.702428571443</v>
      </c>
      <c r="BA1183" s="1">
        <f t="shared" si="1020"/>
        <v>44206.125145592858</v>
      </c>
      <c r="BB1183" s="1">
        <f t="shared" si="1021"/>
        <v>0</v>
      </c>
      <c r="BC1183" s="1"/>
      <c r="BD1183" s="6">
        <f t="shared" si="1022"/>
        <v>0</v>
      </c>
      <c r="BE1183" s="6"/>
      <c r="BF1183">
        <f t="shared" si="1023"/>
        <v>3321942.8184999954</v>
      </c>
      <c r="BG1183">
        <f t="shared" si="1024"/>
        <v>40477.104959689197</v>
      </c>
      <c r="BH1183">
        <f t="shared" si="1025"/>
        <v>1385.260000000002</v>
      </c>
      <c r="BI1183">
        <f t="shared" si="1026"/>
        <v>1899.4777017326346</v>
      </c>
      <c r="BJ1183">
        <f t="shared" si="1027"/>
        <v>75.511393512849693</v>
      </c>
      <c r="BK1183">
        <f t="shared" si="1028"/>
        <v>84.30225075656459</v>
      </c>
    </row>
    <row r="1184" spans="1:63" x14ac:dyDescent="0.35">
      <c r="A1184" s="2">
        <v>1647648000000</v>
      </c>
      <c r="B1184" s="3">
        <v>44639</v>
      </c>
      <c r="C1184" s="2" t="s">
        <v>9</v>
      </c>
      <c r="D1184" s="2">
        <v>41757.51</v>
      </c>
      <c r="E1184" s="2">
        <v>42400</v>
      </c>
      <c r="F1184" s="2">
        <v>41499.29</v>
      </c>
      <c r="G1184" s="2">
        <v>42201.13</v>
      </c>
      <c r="H1184" s="2">
        <v>29067.181079999998</v>
      </c>
      <c r="I1184" s="2">
        <v>1216709156.4428</v>
      </c>
      <c r="J1184" s="2">
        <f t="shared" si="977"/>
        <v>1.0623717745622172</v>
      </c>
      <c r="K1184" s="2">
        <f t="shared" si="978"/>
        <v>11.710168053123914</v>
      </c>
      <c r="L1184" s="2">
        <f t="shared" si="979"/>
        <v>5.5702844117390882</v>
      </c>
      <c r="M1184" s="1">
        <f t="shared" si="980"/>
        <v>-2.2757440179379986</v>
      </c>
      <c r="N1184" s="1">
        <f t="shared" si="981"/>
        <v>5.4741188209889158</v>
      </c>
      <c r="O1184" s="1">
        <f t="shared" si="982"/>
        <v>-3.3174467129197729</v>
      </c>
      <c r="P1184" s="2">
        <f t="shared" si="983"/>
        <v>443.61999999999534</v>
      </c>
      <c r="Q1184" s="2">
        <f t="shared" si="984"/>
        <v>0</v>
      </c>
      <c r="R1184" s="2">
        <f t="shared" si="985"/>
        <v>645.88785714285711</v>
      </c>
      <c r="S1184" s="2">
        <f t="shared" si="986"/>
        <v>445.6614285714287</v>
      </c>
      <c r="T1184" s="1">
        <f t="shared" si="987"/>
        <v>59.171662296513006</v>
      </c>
      <c r="U1184" s="1">
        <f t="shared" si="988"/>
        <v>40818.39760614343</v>
      </c>
      <c r="V1184" s="1">
        <f t="shared" si="989"/>
        <v>40461.722999999991</v>
      </c>
      <c r="W1184" s="1">
        <f t="shared" si="990"/>
        <v>1980.0374842792753</v>
      </c>
      <c r="X1184" s="1">
        <f t="shared" si="991"/>
        <v>44421.797968558545</v>
      </c>
      <c r="Y1184" s="1">
        <f t="shared" si="992"/>
        <v>36501.648031441437</v>
      </c>
      <c r="Z1184" s="1">
        <f t="shared" si="993"/>
        <v>40276.223362968747</v>
      </c>
      <c r="AA1184" s="1">
        <f t="shared" si="994"/>
        <v>40460.723136270331</v>
      </c>
      <c r="AB1184" s="1">
        <f t="shared" si="995"/>
        <v>184.49977330158436</v>
      </c>
      <c r="AC1184" s="1">
        <f t="shared" si="996"/>
        <v>-153.70800016842844</v>
      </c>
      <c r="AD1184" s="1">
        <f t="shared" si="997"/>
        <v>-338.2077734700128</v>
      </c>
      <c r="AE1184" s="4">
        <f t="shared" si="998"/>
        <v>45400</v>
      </c>
      <c r="AF1184" s="4">
        <f t="shared" si="999"/>
        <v>37155</v>
      </c>
      <c r="AG1184" s="4">
        <f t="shared" si="1000"/>
        <v>39100.82</v>
      </c>
      <c r="AH1184" s="4">
        <f t="shared" si="1001"/>
        <v>40304.589999999997</v>
      </c>
      <c r="AI1184" s="4">
        <f t="shared" si="1002"/>
        <v>41277.5</v>
      </c>
      <c r="AJ1184" s="4">
        <f t="shared" si="1003"/>
        <v>42250.41</v>
      </c>
      <c r="AK1184" s="4">
        <f t="shared" si="1004"/>
        <v>43635.57</v>
      </c>
      <c r="AL1184" s="4">
        <f t="shared" si="1005"/>
        <v>45821</v>
      </c>
      <c r="AM1184" s="4">
        <f t="shared" si="1006"/>
        <v>34322.28</v>
      </c>
      <c r="AN1184" s="4">
        <f t="shared" si="1007"/>
        <v>37035.977919999998</v>
      </c>
      <c r="AO1184" s="4">
        <f t="shared" si="1008"/>
        <v>38714.791039999996</v>
      </c>
      <c r="AP1184" s="4">
        <f t="shared" si="1009"/>
        <v>40071.64</v>
      </c>
      <c r="AQ1184" s="4">
        <f t="shared" si="1010"/>
        <v>41428.488960000002</v>
      </c>
      <c r="AR1184" s="4">
        <f t="shared" si="1011"/>
        <v>43360.27392</v>
      </c>
      <c r="AS1184" s="4">
        <f t="shared" si="1012"/>
        <v>45821</v>
      </c>
      <c r="AT1184" s="4">
        <f t="shared" si="1013"/>
        <v>32917.17</v>
      </c>
      <c r="AU1184" s="4">
        <f t="shared" si="1014"/>
        <v>35962.473879999998</v>
      </c>
      <c r="AV1184" s="4">
        <f t="shared" si="1015"/>
        <v>37846.433059999996</v>
      </c>
      <c r="AW1184" s="4">
        <f t="shared" si="1016"/>
        <v>39369.084999999999</v>
      </c>
      <c r="AX1184" s="4">
        <f t="shared" si="1017"/>
        <v>40891.736940000003</v>
      </c>
      <c r="AY1184" s="4">
        <f t="shared" si="1018"/>
        <v>43059.580379999999</v>
      </c>
      <c r="AZ1184" s="1">
        <f t="shared" si="1019"/>
        <v>47066.8287857143</v>
      </c>
      <c r="BA1184" s="1">
        <f t="shared" si="1020"/>
        <v>44246.454120190021</v>
      </c>
      <c r="BB1184" s="1">
        <f t="shared" si="1021"/>
        <v>0</v>
      </c>
      <c r="BC1184" s="1"/>
      <c r="BD1184" s="6">
        <f t="shared" si="1022"/>
        <v>0</v>
      </c>
      <c r="BE1184" s="6"/>
      <c r="BF1184">
        <f t="shared" si="1023"/>
        <v>3352596.1531799952</v>
      </c>
      <c r="BG1184">
        <f t="shared" si="1024"/>
        <v>40527.757829957154</v>
      </c>
      <c r="BH1184">
        <f t="shared" si="1025"/>
        <v>900.70999999999913</v>
      </c>
      <c r="BI1184">
        <f t="shared" si="1026"/>
        <v>1978.5881173838088</v>
      </c>
      <c r="BJ1184">
        <f t="shared" si="1027"/>
        <v>92.775773755023849</v>
      </c>
      <c r="BK1184">
        <f t="shared" si="1028"/>
        <v>82.192756346378516</v>
      </c>
    </row>
    <row r="1185" spans="1:63" x14ac:dyDescent="0.35">
      <c r="A1185" s="2">
        <v>1647561600000</v>
      </c>
      <c r="B1185" s="3">
        <v>44638</v>
      </c>
      <c r="C1185" s="2" t="s">
        <v>9</v>
      </c>
      <c r="D1185" s="2">
        <v>40917.89</v>
      </c>
      <c r="E1185" s="2">
        <v>42325.02</v>
      </c>
      <c r="F1185" s="2">
        <v>40135.040000000001</v>
      </c>
      <c r="G1185" s="2">
        <v>41757.51</v>
      </c>
      <c r="H1185" s="2">
        <v>45408.009689999999</v>
      </c>
      <c r="I1185" s="2">
        <v>1862337033.48472</v>
      </c>
      <c r="J1185" s="2">
        <f t="shared" si="977"/>
        <v>2.0519381493185147</v>
      </c>
      <c r="K1185" s="2">
        <f t="shared" si="978"/>
        <v>7.6020373454932306</v>
      </c>
      <c r="L1185" s="2">
        <f t="shared" si="979"/>
        <v>3.0650093667393259</v>
      </c>
      <c r="M1185" s="1">
        <f t="shared" si="980"/>
        <v>1.0512040791324673</v>
      </c>
      <c r="N1185" s="1">
        <f t="shared" si="981"/>
        <v>6.1202164592668513</v>
      </c>
      <c r="O1185" s="1">
        <f t="shared" si="982"/>
        <v>-4.9796791044293576</v>
      </c>
      <c r="P1185" s="2">
        <f t="shared" si="983"/>
        <v>839.61000000000058</v>
      </c>
      <c r="Q1185" s="2">
        <f t="shared" si="984"/>
        <v>0</v>
      </c>
      <c r="R1185" s="2">
        <f t="shared" si="985"/>
        <v>632.00785714285723</v>
      </c>
      <c r="S1185" s="2">
        <f t="shared" si="986"/>
        <v>445.6614285714287</v>
      </c>
      <c r="T1185" s="1">
        <f t="shared" si="987"/>
        <v>58.645807718641478</v>
      </c>
      <c r="U1185" s="1">
        <f t="shared" si="988"/>
        <v>40761.959549251318</v>
      </c>
      <c r="V1185" s="1">
        <f t="shared" si="989"/>
        <v>40236.619999999995</v>
      </c>
      <c r="W1185" s="1">
        <f t="shared" si="990"/>
        <v>2024.8982253140532</v>
      </c>
      <c r="X1185" s="1">
        <f t="shared" si="991"/>
        <v>44286.416450628101</v>
      </c>
      <c r="Y1185" s="1">
        <f t="shared" si="992"/>
        <v>36186.823549371889</v>
      </c>
      <c r="Z1185" s="1">
        <f t="shared" si="993"/>
        <v>40122.230832006244</v>
      </c>
      <c r="AA1185" s="1">
        <f t="shared" si="994"/>
        <v>40144.285524683124</v>
      </c>
      <c r="AB1185" s="1">
        <f t="shared" si="995"/>
        <v>22.054692676880222</v>
      </c>
      <c r="AC1185" s="1">
        <f t="shared" si="996"/>
        <v>-238.25994353593163</v>
      </c>
      <c r="AD1185" s="1">
        <f t="shared" si="997"/>
        <v>-260.31463621281182</v>
      </c>
      <c r="AE1185" s="4">
        <f t="shared" si="998"/>
        <v>45400</v>
      </c>
      <c r="AF1185" s="4">
        <f t="shared" si="999"/>
        <v>37000</v>
      </c>
      <c r="AG1185" s="4">
        <f t="shared" si="1000"/>
        <v>38982.400000000001</v>
      </c>
      <c r="AH1185" s="4">
        <f t="shared" si="1001"/>
        <v>40208.800000000003</v>
      </c>
      <c r="AI1185" s="4">
        <f t="shared" si="1002"/>
        <v>41200</v>
      </c>
      <c r="AJ1185" s="4">
        <f t="shared" si="1003"/>
        <v>42191.199999999997</v>
      </c>
      <c r="AK1185" s="4">
        <f t="shared" si="1004"/>
        <v>43602.400000000001</v>
      </c>
      <c r="AL1185" s="4">
        <f t="shared" si="1005"/>
        <v>45821</v>
      </c>
      <c r="AM1185" s="4">
        <f t="shared" si="1006"/>
        <v>34322.28</v>
      </c>
      <c r="AN1185" s="4">
        <f t="shared" si="1007"/>
        <v>37035.977919999998</v>
      </c>
      <c r="AO1185" s="4">
        <f t="shared" si="1008"/>
        <v>38714.791039999996</v>
      </c>
      <c r="AP1185" s="4">
        <f t="shared" si="1009"/>
        <v>40071.64</v>
      </c>
      <c r="AQ1185" s="4">
        <f t="shared" si="1010"/>
        <v>41428.488960000002</v>
      </c>
      <c r="AR1185" s="4">
        <f t="shared" si="1011"/>
        <v>43360.27392</v>
      </c>
      <c r="AS1185" s="4">
        <f t="shared" si="1012"/>
        <v>45821</v>
      </c>
      <c r="AT1185" s="4">
        <f t="shared" si="1013"/>
        <v>32917.17</v>
      </c>
      <c r="AU1185" s="4">
        <f t="shared" si="1014"/>
        <v>35962.473879999998</v>
      </c>
      <c r="AV1185" s="4">
        <f t="shared" si="1015"/>
        <v>37846.433059999996</v>
      </c>
      <c r="AW1185" s="4">
        <f t="shared" si="1016"/>
        <v>39369.084999999999</v>
      </c>
      <c r="AX1185" s="4">
        <f t="shared" si="1017"/>
        <v>40891.736940000003</v>
      </c>
      <c r="AY1185" s="4">
        <f t="shared" si="1018"/>
        <v>43059.580379999999</v>
      </c>
      <c r="AZ1185" s="1">
        <f t="shared" si="1019"/>
        <v>47207.243500000019</v>
      </c>
      <c r="BA1185" s="1">
        <f t="shared" si="1020"/>
        <v>44274.47225882276</v>
      </c>
      <c r="BB1185" s="1">
        <f t="shared" si="1021"/>
        <v>0</v>
      </c>
      <c r="BC1185" s="1"/>
      <c r="BD1185" s="6">
        <f t="shared" si="1022"/>
        <v>0</v>
      </c>
      <c r="BE1185" s="6"/>
      <c r="BF1185">
        <f t="shared" si="1023"/>
        <v>3323528.9720999952</v>
      </c>
      <c r="BG1185">
        <f t="shared" si="1024"/>
        <v>40384.440168136054</v>
      </c>
      <c r="BH1185">
        <f t="shared" si="1025"/>
        <v>2189.9799999999959</v>
      </c>
      <c r="BI1185">
        <f t="shared" si="1026"/>
        <v>2144.4155200582409</v>
      </c>
      <c r="BJ1185">
        <f t="shared" si="1027"/>
        <v>84.619585001820241</v>
      </c>
      <c r="BK1185">
        <f t="shared" si="1028"/>
        <v>70.266114441965399</v>
      </c>
    </row>
    <row r="1186" spans="1:63" x14ac:dyDescent="0.35">
      <c r="A1186" s="2">
        <v>1647475200000</v>
      </c>
      <c r="B1186" s="3">
        <v>44637</v>
      </c>
      <c r="C1186" s="2" t="s">
        <v>9</v>
      </c>
      <c r="D1186" s="2">
        <v>41114.01</v>
      </c>
      <c r="E1186" s="2">
        <v>41478.82</v>
      </c>
      <c r="F1186" s="2">
        <v>40500</v>
      </c>
      <c r="G1186" s="2">
        <v>40917.9</v>
      </c>
      <c r="H1186" s="2">
        <v>37189.380870000001</v>
      </c>
      <c r="I1186" s="2">
        <v>1521083189.71086</v>
      </c>
      <c r="J1186" s="2">
        <f t="shared" si="977"/>
        <v>-0.47696648343629555</v>
      </c>
      <c r="K1186" s="2">
        <f t="shared" si="978"/>
        <v>5.650282200396239</v>
      </c>
      <c r="L1186" s="2">
        <f t="shared" si="979"/>
        <v>-6.7367681127312133</v>
      </c>
      <c r="M1186" s="1">
        <f t="shared" si="980"/>
        <v>2.0106802345254793</v>
      </c>
      <c r="N1186" s="1">
        <f t="shared" si="981"/>
        <v>7.5115291840490288</v>
      </c>
      <c r="O1186" s="1">
        <f t="shared" si="982"/>
        <v>-1.3177362474613856</v>
      </c>
      <c r="P1186" s="2">
        <f t="shared" si="983"/>
        <v>0</v>
      </c>
      <c r="Q1186" s="2">
        <f t="shared" si="984"/>
        <v>196.09999999999854</v>
      </c>
      <c r="R1186" s="2">
        <f t="shared" si="985"/>
        <v>572.03571428571433</v>
      </c>
      <c r="S1186" s="2">
        <f t="shared" si="986"/>
        <v>681.75714285714275</v>
      </c>
      <c r="T1186" s="1">
        <f t="shared" si="987"/>
        <v>45.624419618187105</v>
      </c>
      <c r="U1186" s="1">
        <f t="shared" si="988"/>
        <v>40721.324836975866</v>
      </c>
      <c r="V1186" s="1">
        <f t="shared" si="989"/>
        <v>40104.580499999996</v>
      </c>
      <c r="W1186" s="1">
        <f t="shared" si="990"/>
        <v>2007.4441148422416</v>
      </c>
      <c r="X1186" s="1">
        <f t="shared" si="991"/>
        <v>44119.468729684479</v>
      </c>
      <c r="Y1186" s="1">
        <f t="shared" si="992"/>
        <v>36089.692270315514</v>
      </c>
      <c r="Z1186" s="1">
        <f t="shared" si="993"/>
        <v>39991.40849856675</v>
      </c>
      <c r="AA1186" s="1">
        <f t="shared" si="994"/>
        <v>39850.971983716423</v>
      </c>
      <c r="AB1186" s="1">
        <f t="shared" si="995"/>
        <v>-140.43651485032751</v>
      </c>
      <c r="AC1186" s="1">
        <f t="shared" si="996"/>
        <v>-303.33860258913455</v>
      </c>
      <c r="AD1186" s="1">
        <f t="shared" si="997"/>
        <v>-162.90208773880704</v>
      </c>
      <c r="AE1186" s="4">
        <f t="shared" si="998"/>
        <v>45400</v>
      </c>
      <c r="AF1186" s="4">
        <f t="shared" si="999"/>
        <v>37000</v>
      </c>
      <c r="AG1186" s="4">
        <f t="shared" si="1000"/>
        <v>38982.400000000001</v>
      </c>
      <c r="AH1186" s="4">
        <f t="shared" si="1001"/>
        <v>40208.800000000003</v>
      </c>
      <c r="AI1186" s="4">
        <f t="shared" si="1002"/>
        <v>41200</v>
      </c>
      <c r="AJ1186" s="4">
        <f t="shared" si="1003"/>
        <v>42191.199999999997</v>
      </c>
      <c r="AK1186" s="4">
        <f t="shared" si="1004"/>
        <v>43602.400000000001</v>
      </c>
      <c r="AL1186" s="4">
        <f t="shared" si="1005"/>
        <v>45821</v>
      </c>
      <c r="AM1186" s="4">
        <f t="shared" si="1006"/>
        <v>34322.28</v>
      </c>
      <c r="AN1186" s="4">
        <f t="shared" si="1007"/>
        <v>37035.977919999998</v>
      </c>
      <c r="AO1186" s="4">
        <f t="shared" si="1008"/>
        <v>38714.791039999996</v>
      </c>
      <c r="AP1186" s="4">
        <f t="shared" si="1009"/>
        <v>40071.64</v>
      </c>
      <c r="AQ1186" s="4">
        <f t="shared" si="1010"/>
        <v>41428.488960000002</v>
      </c>
      <c r="AR1186" s="4">
        <f t="shared" si="1011"/>
        <v>43360.27392</v>
      </c>
      <c r="AS1186" s="4">
        <f t="shared" si="1012"/>
        <v>45821</v>
      </c>
      <c r="AT1186" s="4">
        <f t="shared" si="1013"/>
        <v>32917.17</v>
      </c>
      <c r="AU1186" s="4">
        <f t="shared" si="1014"/>
        <v>35962.473879999998</v>
      </c>
      <c r="AV1186" s="4">
        <f t="shared" si="1015"/>
        <v>37846.433059999996</v>
      </c>
      <c r="AW1186" s="4">
        <f t="shared" si="1016"/>
        <v>39369.084999999999</v>
      </c>
      <c r="AX1186" s="4">
        <f t="shared" si="1017"/>
        <v>40891.736940000003</v>
      </c>
      <c r="AY1186" s="4">
        <f t="shared" si="1018"/>
        <v>43059.580379999999</v>
      </c>
      <c r="AZ1186" s="1">
        <f t="shared" si="1019"/>
        <v>47353.644928571455</v>
      </c>
      <c r="BA1186" s="1">
        <f t="shared" si="1020"/>
        <v>44308.951193875124</v>
      </c>
      <c r="BB1186" s="1">
        <f t="shared" si="1021"/>
        <v>0</v>
      </c>
      <c r="BC1186" s="1"/>
      <c r="BD1186" s="6">
        <f t="shared" si="1022"/>
        <v>0</v>
      </c>
      <c r="BE1186" s="6"/>
      <c r="BF1186">
        <f t="shared" si="1023"/>
        <v>3278120.962409995</v>
      </c>
      <c r="BG1186">
        <f t="shared" si="1024"/>
        <v>40310.887238471456</v>
      </c>
      <c r="BH1186">
        <f t="shared" si="1025"/>
        <v>978.81999999999971</v>
      </c>
      <c r="BI1186">
        <f t="shared" si="1026"/>
        <v>2137.4056000672012</v>
      </c>
      <c r="BJ1186">
        <f t="shared" si="1027"/>
        <v>69.182910282291473</v>
      </c>
      <c r="BK1186">
        <f t="shared" si="1028"/>
        <v>50.65198554202572</v>
      </c>
    </row>
    <row r="1187" spans="1:63" x14ac:dyDescent="0.35">
      <c r="A1187" s="2">
        <v>1647388800000</v>
      </c>
      <c r="B1187" s="3">
        <v>44636</v>
      </c>
      <c r="C1187" s="2" t="s">
        <v>9</v>
      </c>
      <c r="D1187" s="2">
        <v>39280.33</v>
      </c>
      <c r="E1187" s="2">
        <v>41718</v>
      </c>
      <c r="F1187" s="2">
        <v>38828.480000000003</v>
      </c>
      <c r="G1187" s="2">
        <v>41114</v>
      </c>
      <c r="H1187" s="2">
        <v>88120.761670000007</v>
      </c>
      <c r="I1187" s="2">
        <v>3552563766.36553</v>
      </c>
      <c r="J1187" s="2">
        <f t="shared" si="977"/>
        <v>4.6681634293805532</v>
      </c>
      <c r="K1187" s="2">
        <f t="shared" si="978"/>
        <v>4.2920196844401604</v>
      </c>
      <c r="L1187" s="2">
        <f t="shared" si="979"/>
        <v>-7.7020334108132804</v>
      </c>
      <c r="M1187" s="1">
        <f t="shared" si="980"/>
        <v>-0.4792523565481086</v>
      </c>
      <c r="N1187" s="1">
        <f t="shared" si="981"/>
        <v>4.3020868803813839</v>
      </c>
      <c r="O1187" s="1">
        <f t="shared" si="982"/>
        <v>-1.3671741985698267</v>
      </c>
      <c r="P1187" s="2">
        <f t="shared" si="983"/>
        <v>1833.6699999999983</v>
      </c>
      <c r="Q1187" s="2">
        <f t="shared" si="984"/>
        <v>0</v>
      </c>
      <c r="R1187" s="2">
        <f t="shared" si="985"/>
        <v>572.03571428571433</v>
      </c>
      <c r="S1187" s="2">
        <f t="shared" si="986"/>
        <v>770.53428571428594</v>
      </c>
      <c r="T1187" s="1">
        <f t="shared" si="987"/>
        <v>42.607515011188561</v>
      </c>
      <c r="U1187" s="1">
        <f t="shared" si="988"/>
        <v>40713.301360934063</v>
      </c>
      <c r="V1187" s="1">
        <f t="shared" si="989"/>
        <v>40019.644</v>
      </c>
      <c r="W1187" s="1">
        <f t="shared" si="990"/>
        <v>2007.1723449679155</v>
      </c>
      <c r="X1187" s="1">
        <f t="shared" si="991"/>
        <v>44033.988689935832</v>
      </c>
      <c r="Y1187" s="1">
        <f t="shared" si="992"/>
        <v>36005.299310064169</v>
      </c>
      <c r="Z1187" s="1">
        <f t="shared" si="993"/>
        <v>39917.289178452091</v>
      </c>
      <c r="AA1187" s="1">
        <f t="shared" si="994"/>
        <v>39656.985071664865</v>
      </c>
      <c r="AB1187" s="1">
        <f t="shared" si="995"/>
        <v>-260.30410678722546</v>
      </c>
      <c r="AC1187" s="1">
        <f t="shared" si="996"/>
        <v>-344.06412452383631</v>
      </c>
      <c r="AD1187" s="1">
        <f t="shared" si="997"/>
        <v>-83.760017736610848</v>
      </c>
      <c r="AE1187" s="4">
        <f t="shared" si="998"/>
        <v>45400</v>
      </c>
      <c r="AF1187" s="4">
        <f t="shared" si="999"/>
        <v>37000</v>
      </c>
      <c r="AG1187" s="4">
        <f t="shared" si="1000"/>
        <v>38982.400000000001</v>
      </c>
      <c r="AH1187" s="4">
        <f t="shared" si="1001"/>
        <v>40208.800000000003</v>
      </c>
      <c r="AI1187" s="4">
        <f t="shared" si="1002"/>
        <v>41200</v>
      </c>
      <c r="AJ1187" s="4">
        <f t="shared" si="1003"/>
        <v>42191.199999999997</v>
      </c>
      <c r="AK1187" s="4">
        <f t="shared" si="1004"/>
        <v>43602.400000000001</v>
      </c>
      <c r="AL1187" s="4">
        <f t="shared" si="1005"/>
        <v>45821</v>
      </c>
      <c r="AM1187" s="4">
        <f t="shared" si="1006"/>
        <v>34322.28</v>
      </c>
      <c r="AN1187" s="4">
        <f t="shared" si="1007"/>
        <v>37035.977919999998</v>
      </c>
      <c r="AO1187" s="4">
        <f t="shared" si="1008"/>
        <v>38714.791039999996</v>
      </c>
      <c r="AP1187" s="4">
        <f t="shared" si="1009"/>
        <v>40071.64</v>
      </c>
      <c r="AQ1187" s="4">
        <f t="shared" si="1010"/>
        <v>41428.488960000002</v>
      </c>
      <c r="AR1187" s="4">
        <f t="shared" si="1011"/>
        <v>43360.27392</v>
      </c>
      <c r="AS1187" s="4">
        <f t="shared" si="1012"/>
        <v>45821</v>
      </c>
      <c r="AT1187" s="4">
        <f t="shared" si="1013"/>
        <v>32917.17</v>
      </c>
      <c r="AU1187" s="4">
        <f t="shared" si="1014"/>
        <v>35962.473879999998</v>
      </c>
      <c r="AV1187" s="4">
        <f t="shared" si="1015"/>
        <v>37846.433059999996</v>
      </c>
      <c r="AW1187" s="4">
        <f t="shared" si="1016"/>
        <v>39369.084999999999</v>
      </c>
      <c r="AX1187" s="4">
        <f t="shared" si="1017"/>
        <v>40891.736940000003</v>
      </c>
      <c r="AY1187" s="4">
        <f t="shared" si="1018"/>
        <v>43059.580379999999</v>
      </c>
      <c r="AZ1187" s="1">
        <f t="shared" si="1019"/>
        <v>47494.059142857164</v>
      </c>
      <c r="BA1187" s="1">
        <f t="shared" si="1020"/>
        <v>44355.403949955609</v>
      </c>
      <c r="BB1187" s="1">
        <f t="shared" si="1021"/>
        <v>0</v>
      </c>
      <c r="BC1187" s="1"/>
      <c r="BD1187" s="6">
        <f t="shared" si="1022"/>
        <v>0</v>
      </c>
      <c r="BE1187" s="6"/>
      <c r="BF1187">
        <f t="shared" si="1023"/>
        <v>3315310.343279995</v>
      </c>
      <c r="BG1187">
        <f t="shared" si="1024"/>
        <v>40216.871608508976</v>
      </c>
      <c r="BH1187">
        <f t="shared" si="1025"/>
        <v>2889.5199999999968</v>
      </c>
      <c r="BI1187">
        <f t="shared" si="1026"/>
        <v>2315.6495385390781</v>
      </c>
      <c r="BJ1187">
        <f t="shared" si="1027"/>
        <v>56.995848041784456</v>
      </c>
      <c r="BK1187">
        <f t="shared" si="1028"/>
        <v>37.764332609844892</v>
      </c>
    </row>
    <row r="1188" spans="1:63" x14ac:dyDescent="0.35">
      <c r="A1188" s="2">
        <v>1647302400000</v>
      </c>
      <c r="B1188" s="3">
        <v>44635</v>
      </c>
      <c r="C1188" s="2" t="s">
        <v>9</v>
      </c>
      <c r="D1188" s="2">
        <v>39671.370000000003</v>
      </c>
      <c r="E1188" s="2">
        <v>39887.61</v>
      </c>
      <c r="F1188" s="2">
        <v>38098.33</v>
      </c>
      <c r="G1188" s="2">
        <v>39280.33</v>
      </c>
      <c r="H1188" s="2">
        <v>46015.54926</v>
      </c>
      <c r="I1188" s="2">
        <v>1796571984.4584899</v>
      </c>
      <c r="J1188" s="2">
        <f t="shared" si="977"/>
        <v>-0.98569825040073189</v>
      </c>
      <c r="K1188" s="2">
        <f t="shared" si="978"/>
        <v>-6.3454255918511597</v>
      </c>
      <c r="L1188" s="2">
        <f t="shared" si="979"/>
        <v>-7.6537864215531632</v>
      </c>
      <c r="M1188" s="1">
        <f t="shared" si="980"/>
        <v>4.4599649754341542</v>
      </c>
      <c r="N1188" s="1">
        <f t="shared" si="981"/>
        <v>7.8507487080683775</v>
      </c>
      <c r="O1188" s="1">
        <f t="shared" si="982"/>
        <v>1.685449180289462</v>
      </c>
      <c r="P1188" s="2">
        <f t="shared" si="983"/>
        <v>0</v>
      </c>
      <c r="Q1188" s="2">
        <f t="shared" si="984"/>
        <v>391.04000000000087</v>
      </c>
      <c r="R1188" s="2">
        <f t="shared" si="985"/>
        <v>441.05928571428586</v>
      </c>
      <c r="S1188" s="2">
        <f t="shared" si="986"/>
        <v>808.26428571428551</v>
      </c>
      <c r="T1188" s="1">
        <f t="shared" si="987"/>
        <v>35.303847281929151</v>
      </c>
      <c r="U1188" s="1">
        <f t="shared" si="988"/>
        <v>40696.946314441579</v>
      </c>
      <c r="V1188" s="1">
        <f t="shared" si="989"/>
        <v>39880.304499999998</v>
      </c>
      <c r="W1188" s="1">
        <f t="shared" si="990"/>
        <v>2023.032677844021</v>
      </c>
      <c r="X1188" s="1">
        <f t="shared" si="991"/>
        <v>43926.369855688041</v>
      </c>
      <c r="Y1188" s="1">
        <f t="shared" si="992"/>
        <v>35834.239144311956</v>
      </c>
      <c r="Z1188" s="1">
        <f t="shared" si="993"/>
        <v>39821.552312728258</v>
      </c>
      <c r="AA1188" s="1">
        <f t="shared" si="994"/>
        <v>39392.07326651302</v>
      </c>
      <c r="AB1188" s="1">
        <f t="shared" si="995"/>
        <v>-429.47904621523776</v>
      </c>
      <c r="AC1188" s="1">
        <f t="shared" si="996"/>
        <v>-365.004128957989</v>
      </c>
      <c r="AD1188" s="1">
        <f t="shared" si="997"/>
        <v>64.474917257248762</v>
      </c>
      <c r="AE1188" s="4">
        <f t="shared" si="998"/>
        <v>45400</v>
      </c>
      <c r="AF1188" s="4">
        <f t="shared" si="999"/>
        <v>34322.28</v>
      </c>
      <c r="AG1188" s="4">
        <f t="shared" si="1000"/>
        <v>36936.621919999998</v>
      </c>
      <c r="AH1188" s="4">
        <f t="shared" si="1001"/>
        <v>38553.969039999996</v>
      </c>
      <c r="AI1188" s="4">
        <f t="shared" si="1002"/>
        <v>39861.14</v>
      </c>
      <c r="AJ1188" s="4">
        <f t="shared" si="1003"/>
        <v>41168.310960000003</v>
      </c>
      <c r="AK1188" s="4">
        <f t="shared" si="1004"/>
        <v>43029.367920000004</v>
      </c>
      <c r="AL1188" s="4">
        <f t="shared" si="1005"/>
        <v>45821</v>
      </c>
      <c r="AM1188" s="4">
        <f t="shared" si="1006"/>
        <v>34322.28</v>
      </c>
      <c r="AN1188" s="4">
        <f t="shared" si="1007"/>
        <v>37035.977919999998</v>
      </c>
      <c r="AO1188" s="4">
        <f t="shared" si="1008"/>
        <v>38714.791039999996</v>
      </c>
      <c r="AP1188" s="4">
        <f t="shared" si="1009"/>
        <v>40071.64</v>
      </c>
      <c r="AQ1188" s="4">
        <f t="shared" si="1010"/>
        <v>41428.488960000002</v>
      </c>
      <c r="AR1188" s="4">
        <f t="shared" si="1011"/>
        <v>43360.27392</v>
      </c>
      <c r="AS1188" s="4">
        <f t="shared" si="1012"/>
        <v>45821</v>
      </c>
      <c r="AT1188" s="4">
        <f t="shared" si="1013"/>
        <v>32917.17</v>
      </c>
      <c r="AU1188" s="4">
        <f t="shared" si="1014"/>
        <v>35962.473879999998</v>
      </c>
      <c r="AV1188" s="4">
        <f t="shared" si="1015"/>
        <v>37846.433059999996</v>
      </c>
      <c r="AW1188" s="4">
        <f t="shared" si="1016"/>
        <v>39369.084999999999</v>
      </c>
      <c r="AX1188" s="4">
        <f t="shared" si="1017"/>
        <v>40891.736940000003</v>
      </c>
      <c r="AY1188" s="4">
        <f t="shared" si="1018"/>
        <v>43059.580379999999</v>
      </c>
      <c r="AZ1188" s="1">
        <f t="shared" si="1019"/>
        <v>47617.626571428598</v>
      </c>
      <c r="BA1188" s="1">
        <f t="shared" si="1020"/>
        <v>44399.806743790621</v>
      </c>
      <c r="BB1188" s="1">
        <f t="shared" si="1021"/>
        <v>0</v>
      </c>
      <c r="BC1188" s="1"/>
      <c r="BD1188" s="6">
        <f t="shared" si="1022"/>
        <v>0</v>
      </c>
      <c r="BE1188" s="6"/>
      <c r="BF1188">
        <f t="shared" si="1023"/>
        <v>3227189.5816099951</v>
      </c>
      <c r="BG1188">
        <f t="shared" si="1024"/>
        <v>39891.119915093062</v>
      </c>
      <c r="BH1188">
        <f t="shared" si="1025"/>
        <v>1789.2799999999988</v>
      </c>
      <c r="BI1188">
        <f t="shared" si="1026"/>
        <v>2227.3617752373984</v>
      </c>
      <c r="BJ1188">
        <f t="shared" si="1027"/>
        <v>25.777198302001235</v>
      </c>
      <c r="BK1188">
        <f t="shared" si="1028"/>
        <v>21.281746513038208</v>
      </c>
    </row>
    <row r="1189" spans="1:63" x14ac:dyDescent="0.35">
      <c r="A1189" s="2">
        <v>1647216000000</v>
      </c>
      <c r="B1189" s="3">
        <v>44634</v>
      </c>
      <c r="C1189" s="2" t="s">
        <v>9</v>
      </c>
      <c r="D1189" s="2">
        <v>37777.35</v>
      </c>
      <c r="E1189" s="2">
        <v>39947.120000000003</v>
      </c>
      <c r="F1189" s="2">
        <v>37555</v>
      </c>
      <c r="G1189" s="2">
        <v>39671.370000000003</v>
      </c>
      <c r="H1189" s="2">
        <v>46945.453750000001</v>
      </c>
      <c r="I1189" s="2">
        <v>1821922588.4472001</v>
      </c>
      <c r="J1189" s="2">
        <f t="shared" si="977"/>
        <v>5.0136669230814199</v>
      </c>
      <c r="K1189" s="2">
        <f t="shared" si="978"/>
        <v>2.4289302807622941</v>
      </c>
      <c r="L1189" s="2">
        <f t="shared" si="979"/>
        <v>-5.6648814871285893</v>
      </c>
      <c r="M1189" s="1">
        <f t="shared" si="980"/>
        <v>-0.99551098476005895</v>
      </c>
      <c r="N1189" s="1">
        <f t="shared" si="981"/>
        <v>3.3547618849563232</v>
      </c>
      <c r="O1189" s="1">
        <f t="shared" si="982"/>
        <v>3.721625948385443</v>
      </c>
      <c r="P1189" s="2">
        <f t="shared" si="983"/>
        <v>1894.0300000000061</v>
      </c>
      <c r="Q1189" s="2">
        <f t="shared" si="984"/>
        <v>0</v>
      </c>
      <c r="R1189" s="2">
        <f t="shared" si="985"/>
        <v>531.14499999999987</v>
      </c>
      <c r="S1189" s="2">
        <f t="shared" si="986"/>
        <v>780.33285714285682</v>
      </c>
      <c r="T1189" s="1">
        <f t="shared" si="987"/>
        <v>40.499730674609729</v>
      </c>
      <c r="U1189" s="1">
        <f t="shared" si="988"/>
        <v>40754.767388500419</v>
      </c>
      <c r="V1189" s="1">
        <f t="shared" si="989"/>
        <v>39778.788499999995</v>
      </c>
      <c r="W1189" s="1">
        <f t="shared" si="990"/>
        <v>2100.0665954137626</v>
      </c>
      <c r="X1189" s="1">
        <f t="shared" si="991"/>
        <v>43978.921690827519</v>
      </c>
      <c r="Y1189" s="1">
        <f t="shared" si="992"/>
        <v>35578.655309172471</v>
      </c>
      <c r="Z1189" s="1">
        <f t="shared" si="993"/>
        <v>39864.850097746516</v>
      </c>
      <c r="AA1189" s="1">
        <f t="shared" si="994"/>
        <v>39412.390224060837</v>
      </c>
      <c r="AB1189" s="1">
        <f t="shared" si="995"/>
        <v>-452.45987368567876</v>
      </c>
      <c r="AC1189" s="1">
        <f t="shared" si="996"/>
        <v>-348.88539964367681</v>
      </c>
      <c r="AD1189" s="1">
        <f t="shared" si="997"/>
        <v>103.57447404200195</v>
      </c>
      <c r="AE1189" s="4">
        <f t="shared" si="998"/>
        <v>45400</v>
      </c>
      <c r="AF1189" s="4">
        <f t="shared" si="999"/>
        <v>34322.28</v>
      </c>
      <c r="AG1189" s="4">
        <f t="shared" si="1000"/>
        <v>36936.621919999998</v>
      </c>
      <c r="AH1189" s="4">
        <f t="shared" si="1001"/>
        <v>38553.969039999996</v>
      </c>
      <c r="AI1189" s="4">
        <f t="shared" si="1002"/>
        <v>39861.14</v>
      </c>
      <c r="AJ1189" s="4">
        <f t="shared" si="1003"/>
        <v>41168.310960000003</v>
      </c>
      <c r="AK1189" s="4">
        <f t="shared" si="1004"/>
        <v>43029.367920000004</v>
      </c>
      <c r="AL1189" s="4">
        <f t="shared" si="1005"/>
        <v>45821</v>
      </c>
      <c r="AM1189" s="4">
        <f t="shared" si="1006"/>
        <v>34322.28</v>
      </c>
      <c r="AN1189" s="4">
        <f t="shared" si="1007"/>
        <v>37035.977919999998</v>
      </c>
      <c r="AO1189" s="4">
        <f t="shared" si="1008"/>
        <v>38714.791039999996</v>
      </c>
      <c r="AP1189" s="4">
        <f t="shared" si="1009"/>
        <v>40071.64</v>
      </c>
      <c r="AQ1189" s="4">
        <f t="shared" si="1010"/>
        <v>41428.488960000002</v>
      </c>
      <c r="AR1189" s="4">
        <f t="shared" si="1011"/>
        <v>43360.27392</v>
      </c>
      <c r="AS1189" s="4">
        <f t="shared" si="1012"/>
        <v>45821</v>
      </c>
      <c r="AT1189" s="4">
        <f t="shared" si="1013"/>
        <v>32917.17</v>
      </c>
      <c r="AU1189" s="4">
        <f t="shared" si="1014"/>
        <v>35962.473879999998</v>
      </c>
      <c r="AV1189" s="4">
        <f t="shared" si="1015"/>
        <v>37846.433059999996</v>
      </c>
      <c r="AW1189" s="4">
        <f t="shared" si="1016"/>
        <v>39369.084999999999</v>
      </c>
      <c r="AX1189" s="4">
        <f t="shared" si="1017"/>
        <v>40891.736940000003</v>
      </c>
      <c r="AY1189" s="4">
        <f t="shared" si="1018"/>
        <v>43059.580379999999</v>
      </c>
      <c r="AZ1189" s="1">
        <f t="shared" si="1019"/>
        <v>47767.972857142879</v>
      </c>
      <c r="BA1189" s="1">
        <f t="shared" si="1020"/>
        <v>44469.936562198709</v>
      </c>
      <c r="BB1189" s="1">
        <f t="shared" si="1021"/>
        <v>0</v>
      </c>
      <c r="BC1189" s="1"/>
      <c r="BD1189" s="6">
        <f t="shared" si="1022"/>
        <v>0</v>
      </c>
      <c r="BE1189" s="6"/>
      <c r="BF1189">
        <f t="shared" si="1023"/>
        <v>3273205.1308699953</v>
      </c>
      <c r="BG1189">
        <f t="shared" si="1024"/>
        <v>39843.434500103001</v>
      </c>
      <c r="BH1189">
        <f t="shared" si="1025"/>
        <v>2392.1200000000026</v>
      </c>
      <c r="BI1189">
        <f t="shared" si="1026"/>
        <v>2294.7589714277674</v>
      </c>
      <c r="BJ1189">
        <f t="shared" si="1027"/>
        <v>30.519951485748969</v>
      </c>
      <c r="BK1189">
        <f t="shared" si="1028"/>
        <v>19.861410571101292</v>
      </c>
    </row>
    <row r="1190" spans="1:63" x14ac:dyDescent="0.35">
      <c r="A1190" s="2">
        <v>1647129600000</v>
      </c>
      <c r="B1190" s="3">
        <v>44633</v>
      </c>
      <c r="C1190" s="2" t="s">
        <v>9</v>
      </c>
      <c r="D1190" s="2">
        <v>38807.35</v>
      </c>
      <c r="E1190" s="2">
        <v>39310</v>
      </c>
      <c r="F1190" s="2">
        <v>37578.51</v>
      </c>
      <c r="G1190" s="2">
        <v>37777.339999999997</v>
      </c>
      <c r="H1190" s="2">
        <v>32791.82359</v>
      </c>
      <c r="I1190" s="2">
        <v>1268441605.1866801</v>
      </c>
      <c r="J1190" s="2">
        <f t="shared" si="977"/>
        <v>-2.6541872469552272</v>
      </c>
      <c r="K1190" s="2">
        <f t="shared" si="978"/>
        <v>-0.55454354006529294</v>
      </c>
      <c r="L1190" s="2">
        <f t="shared" si="979"/>
        <v>-10.518128934500973</v>
      </c>
      <c r="M1190" s="1">
        <f t="shared" si="980"/>
        <v>4.7742994507122036</v>
      </c>
      <c r="N1190" s="1">
        <f t="shared" si="981"/>
        <v>9.2244980721247298</v>
      </c>
      <c r="O1190" s="1">
        <f t="shared" si="982"/>
        <v>6.081952832041658</v>
      </c>
      <c r="P1190" s="2">
        <f t="shared" si="983"/>
        <v>0</v>
      </c>
      <c r="Q1190" s="2">
        <f t="shared" si="984"/>
        <v>1030.0200000000041</v>
      </c>
      <c r="R1190" s="2">
        <f t="shared" si="985"/>
        <v>785.92357142857088</v>
      </c>
      <c r="S1190" s="2">
        <f t="shared" si="986"/>
        <v>780.33285714285682</v>
      </c>
      <c r="T1190" s="1">
        <f t="shared" si="987"/>
        <v>50.178473785764872</v>
      </c>
      <c r="U1190" s="1">
        <f t="shared" si="988"/>
        <v>40798.987690071866</v>
      </c>
      <c r="V1190" s="1">
        <f t="shared" si="989"/>
        <v>39706.736499999992</v>
      </c>
      <c r="W1190" s="1">
        <f t="shared" si="990"/>
        <v>2127.0631076845721</v>
      </c>
      <c r="X1190" s="1">
        <f t="shared" si="991"/>
        <v>43960.862715369134</v>
      </c>
      <c r="Y1190" s="1">
        <f t="shared" si="992"/>
        <v>35452.610284630849</v>
      </c>
      <c r="Z1190" s="1">
        <f t="shared" si="993"/>
        <v>39880.328505566235</v>
      </c>
      <c r="AA1190" s="1">
        <f t="shared" si="994"/>
        <v>39365.302992071898</v>
      </c>
      <c r="AB1190" s="1">
        <f t="shared" si="995"/>
        <v>-515.02551349433634</v>
      </c>
      <c r="AC1190" s="1">
        <f t="shared" si="996"/>
        <v>-322.99178113317629</v>
      </c>
      <c r="AD1190" s="1">
        <f t="shared" si="997"/>
        <v>192.03373236116005</v>
      </c>
      <c r="AE1190" s="4">
        <f t="shared" si="998"/>
        <v>45400</v>
      </c>
      <c r="AF1190" s="4">
        <f t="shared" si="999"/>
        <v>34322.28</v>
      </c>
      <c r="AG1190" s="4">
        <f t="shared" si="1000"/>
        <v>36936.621919999998</v>
      </c>
      <c r="AH1190" s="4">
        <f t="shared" si="1001"/>
        <v>38553.969039999996</v>
      </c>
      <c r="AI1190" s="4">
        <f t="shared" si="1002"/>
        <v>39861.14</v>
      </c>
      <c r="AJ1190" s="4">
        <f t="shared" si="1003"/>
        <v>41168.310960000003</v>
      </c>
      <c r="AK1190" s="4">
        <f t="shared" si="1004"/>
        <v>43029.367920000004</v>
      </c>
      <c r="AL1190" s="4">
        <f t="shared" si="1005"/>
        <v>45821</v>
      </c>
      <c r="AM1190" s="4">
        <f t="shared" si="1006"/>
        <v>34322.28</v>
      </c>
      <c r="AN1190" s="4">
        <f t="shared" si="1007"/>
        <v>37035.977919999998</v>
      </c>
      <c r="AO1190" s="4">
        <f t="shared" si="1008"/>
        <v>38714.791039999996</v>
      </c>
      <c r="AP1190" s="4">
        <f t="shared" si="1009"/>
        <v>40071.64</v>
      </c>
      <c r="AQ1190" s="4">
        <f t="shared" si="1010"/>
        <v>41428.488960000002</v>
      </c>
      <c r="AR1190" s="4">
        <f t="shared" si="1011"/>
        <v>43360.27392</v>
      </c>
      <c r="AS1190" s="4">
        <f t="shared" si="1012"/>
        <v>45821</v>
      </c>
      <c r="AT1190" s="4">
        <f t="shared" si="1013"/>
        <v>32917.17</v>
      </c>
      <c r="AU1190" s="4">
        <f t="shared" si="1014"/>
        <v>35962.473879999998</v>
      </c>
      <c r="AV1190" s="4">
        <f t="shared" si="1015"/>
        <v>37846.433059999996</v>
      </c>
      <c r="AW1190" s="4">
        <f t="shared" si="1016"/>
        <v>39369.084999999999</v>
      </c>
      <c r="AX1190" s="4">
        <f t="shared" si="1017"/>
        <v>40891.736940000003</v>
      </c>
      <c r="AY1190" s="4">
        <f t="shared" si="1018"/>
        <v>43059.580379999999</v>
      </c>
      <c r="AZ1190" s="1">
        <f t="shared" si="1019"/>
        <v>47935.168642857163</v>
      </c>
      <c r="BA1190" s="1">
        <f t="shared" si="1020"/>
        <v>44535.670350721972</v>
      </c>
      <c r="BB1190" s="1">
        <f t="shared" si="1021"/>
        <v>0</v>
      </c>
      <c r="BC1190" s="1"/>
      <c r="BD1190" s="6">
        <f t="shared" si="1022"/>
        <v>0</v>
      </c>
      <c r="BE1190" s="6"/>
      <c r="BF1190">
        <f t="shared" si="1023"/>
        <v>3226259.6771199955</v>
      </c>
      <c r="BG1190">
        <f t="shared" si="1024"/>
        <v>39770.756585198425</v>
      </c>
      <c r="BH1190">
        <f t="shared" si="1025"/>
        <v>1731.489999999998</v>
      </c>
      <c r="BI1190">
        <f t="shared" si="1026"/>
        <v>2279.7803516474237</v>
      </c>
      <c r="BJ1190">
        <f t="shared" si="1027"/>
        <v>7.5480897513644214</v>
      </c>
      <c r="BK1190">
        <f t="shared" si="1028"/>
        <v>16.551466425057985</v>
      </c>
    </row>
    <row r="1191" spans="1:63" x14ac:dyDescent="0.35">
      <c r="A1191" s="2">
        <v>1647043200000</v>
      </c>
      <c r="B1191" s="3">
        <v>44632</v>
      </c>
      <c r="C1191" s="2" t="s">
        <v>9</v>
      </c>
      <c r="D1191" s="2">
        <v>38729.57</v>
      </c>
      <c r="E1191" s="2">
        <v>39486.71</v>
      </c>
      <c r="F1191" s="2">
        <v>38660.519999999997</v>
      </c>
      <c r="G1191" s="2">
        <v>38807.360000000001</v>
      </c>
      <c r="H1191" s="2">
        <v>24034.364320000001</v>
      </c>
      <c r="I1191" s="2">
        <v>939663387.31498897</v>
      </c>
      <c r="J1191" s="2">
        <f t="shared" si="977"/>
        <v>0.20085428265793007</v>
      </c>
      <c r="K1191" s="2">
        <f t="shared" si="978"/>
        <v>1.006095394657226</v>
      </c>
      <c r="L1191" s="2">
        <f t="shared" si="979"/>
        <v>-8.4164646350462942</v>
      </c>
      <c r="M1191" s="1">
        <f t="shared" si="980"/>
        <v>-2.7265551253741109</v>
      </c>
      <c r="N1191" s="1">
        <f t="shared" si="981"/>
        <v>8.7451710191056442</v>
      </c>
      <c r="O1191" s="1">
        <f t="shared" si="982"/>
        <v>1.8632805735819093</v>
      </c>
      <c r="P1191" s="2">
        <f t="shared" si="983"/>
        <v>77.790000000000873</v>
      </c>
      <c r="Q1191" s="2">
        <f t="shared" si="984"/>
        <v>0</v>
      </c>
      <c r="R1191" s="2">
        <f t="shared" si="985"/>
        <v>785.92357142857088</v>
      </c>
      <c r="S1191" s="2">
        <f t="shared" si="986"/>
        <v>808.02071428571378</v>
      </c>
      <c r="T1191" s="1">
        <f t="shared" si="987"/>
        <v>49.306840801928011</v>
      </c>
      <c r="U1191" s="1">
        <f t="shared" si="988"/>
        <v>40922.320248850308</v>
      </c>
      <c r="V1191" s="1">
        <f t="shared" si="989"/>
        <v>39668.277499999989</v>
      </c>
      <c r="W1191" s="1">
        <f t="shared" si="990"/>
        <v>2168.1571859527962</v>
      </c>
      <c r="X1191" s="1">
        <f t="shared" si="991"/>
        <v>44004.591871905584</v>
      </c>
      <c r="Y1191" s="1">
        <f t="shared" si="992"/>
        <v>35331.963128094394</v>
      </c>
      <c r="Z1191" s="1">
        <f t="shared" si="993"/>
        <v>40048.567586011537</v>
      </c>
      <c r="AA1191" s="1">
        <f t="shared" si="994"/>
        <v>39654.023536084969</v>
      </c>
      <c r="AB1191" s="1">
        <f t="shared" si="995"/>
        <v>-394.54404992656782</v>
      </c>
      <c r="AC1191" s="1">
        <f t="shared" si="996"/>
        <v>-274.98334804288623</v>
      </c>
      <c r="AD1191" s="1">
        <f t="shared" si="997"/>
        <v>119.56070188368159</v>
      </c>
      <c r="AE1191" s="4">
        <f t="shared" si="998"/>
        <v>45400</v>
      </c>
      <c r="AF1191" s="4">
        <f t="shared" si="999"/>
        <v>34322.28</v>
      </c>
      <c r="AG1191" s="4">
        <f t="shared" si="1000"/>
        <v>36936.621919999998</v>
      </c>
      <c r="AH1191" s="4">
        <f t="shared" si="1001"/>
        <v>38553.969039999996</v>
      </c>
      <c r="AI1191" s="4">
        <f t="shared" si="1002"/>
        <v>39861.14</v>
      </c>
      <c r="AJ1191" s="4">
        <f t="shared" si="1003"/>
        <v>41168.310960000003</v>
      </c>
      <c r="AK1191" s="4">
        <f t="shared" si="1004"/>
        <v>43029.367920000004</v>
      </c>
      <c r="AL1191" s="4">
        <f t="shared" si="1005"/>
        <v>45821</v>
      </c>
      <c r="AM1191" s="4">
        <f t="shared" si="1006"/>
        <v>34322.28</v>
      </c>
      <c r="AN1191" s="4">
        <f t="shared" si="1007"/>
        <v>37035.977919999998</v>
      </c>
      <c r="AO1191" s="4">
        <f t="shared" si="1008"/>
        <v>38714.791039999996</v>
      </c>
      <c r="AP1191" s="4">
        <f t="shared" si="1009"/>
        <v>40071.64</v>
      </c>
      <c r="AQ1191" s="4">
        <f t="shared" si="1010"/>
        <v>41428.488960000002</v>
      </c>
      <c r="AR1191" s="4">
        <f t="shared" si="1011"/>
        <v>43360.27392</v>
      </c>
      <c r="AS1191" s="4">
        <f t="shared" si="1012"/>
        <v>45821</v>
      </c>
      <c r="AT1191" s="4">
        <f t="shared" si="1013"/>
        <v>32917.17</v>
      </c>
      <c r="AU1191" s="4">
        <f t="shared" si="1014"/>
        <v>35962.473879999998</v>
      </c>
      <c r="AV1191" s="4">
        <f t="shared" si="1015"/>
        <v>37846.433059999996</v>
      </c>
      <c r="AW1191" s="4">
        <f t="shared" si="1016"/>
        <v>39369.084999999999</v>
      </c>
      <c r="AX1191" s="4">
        <f t="shared" si="1017"/>
        <v>40891.736940000003</v>
      </c>
      <c r="AY1191" s="4">
        <f t="shared" si="1018"/>
        <v>43059.580379999999</v>
      </c>
      <c r="AZ1191" s="1">
        <f t="shared" si="1019"/>
        <v>48099.989214285728</v>
      </c>
      <c r="BA1191" s="1">
        <f t="shared" si="1020"/>
        <v>44628.250218540081</v>
      </c>
      <c r="BB1191" s="1">
        <f t="shared" si="1021"/>
        <v>0</v>
      </c>
      <c r="BC1191" s="1"/>
      <c r="BD1191" s="6">
        <f t="shared" si="1022"/>
        <v>0</v>
      </c>
      <c r="BE1191" s="6"/>
      <c r="BF1191">
        <f t="shared" si="1023"/>
        <v>3259051.5007099956</v>
      </c>
      <c r="BG1191">
        <f t="shared" si="1024"/>
        <v>39705.215358843583</v>
      </c>
      <c r="BH1191">
        <f t="shared" si="1025"/>
        <v>826.19000000000233</v>
      </c>
      <c r="BI1191">
        <f t="shared" si="1026"/>
        <v>2364.132713439335</v>
      </c>
      <c r="BJ1191">
        <f t="shared" si="1027"/>
        <v>21.516190476190484</v>
      </c>
      <c r="BK1191">
        <f t="shared" si="1028"/>
        <v>23.64654761904762</v>
      </c>
    </row>
    <row r="1192" spans="1:63" x14ac:dyDescent="0.35">
      <c r="A1192" s="2">
        <v>1646956800000</v>
      </c>
      <c r="B1192" s="3">
        <v>44631</v>
      </c>
      <c r="C1192" s="2" t="s">
        <v>9</v>
      </c>
      <c r="D1192" s="2">
        <v>39422.01</v>
      </c>
      <c r="E1192" s="2">
        <v>40236.26</v>
      </c>
      <c r="F1192" s="2">
        <v>38223.599999999999</v>
      </c>
      <c r="G1192" s="2">
        <v>38729.57</v>
      </c>
      <c r="H1192" s="2">
        <v>59018.764199999998</v>
      </c>
      <c r="I1192" s="2">
        <v>2305825015.6010799</v>
      </c>
      <c r="J1192" s="2">
        <f t="shared" si="977"/>
        <v>-1.75645578610928</v>
      </c>
      <c r="K1192" s="2">
        <f t="shared" si="978"/>
        <v>-1.6965091593574881</v>
      </c>
      <c r="L1192" s="2">
        <f t="shared" si="979"/>
        <v>-10.957171602356484</v>
      </c>
      <c r="M1192" s="1">
        <f t="shared" si="980"/>
        <v>0.20045166690030158</v>
      </c>
      <c r="N1192" s="1">
        <f t="shared" si="981"/>
        <v>7.8181606457288382</v>
      </c>
      <c r="O1192" s="1">
        <f t="shared" si="982"/>
        <v>8.8544231190792946</v>
      </c>
      <c r="P1192" s="2">
        <f t="shared" si="983"/>
        <v>0</v>
      </c>
      <c r="Q1192" s="2">
        <f t="shared" si="984"/>
        <v>692.43000000000029</v>
      </c>
      <c r="R1192" s="2">
        <f t="shared" si="985"/>
        <v>780.36714285714231</v>
      </c>
      <c r="S1192" s="2">
        <f t="shared" si="986"/>
        <v>815.33857142857073</v>
      </c>
      <c r="T1192" s="1">
        <f t="shared" si="987"/>
        <v>48.904201813080469</v>
      </c>
      <c r="U1192" s="1">
        <f t="shared" si="988"/>
        <v>41008.645156966646</v>
      </c>
      <c r="V1192" s="1">
        <f t="shared" si="989"/>
        <v>39647.254000000001</v>
      </c>
      <c r="W1192" s="1">
        <f t="shared" si="990"/>
        <v>2178.4173944894028</v>
      </c>
      <c r="X1192" s="1">
        <f t="shared" si="991"/>
        <v>44004.088788978806</v>
      </c>
      <c r="Y1192" s="1">
        <f t="shared" si="992"/>
        <v>35290.419211021195</v>
      </c>
      <c r="Z1192" s="1">
        <f t="shared" si="993"/>
        <v>40147.864192892463</v>
      </c>
      <c r="AA1192" s="1">
        <f t="shared" si="994"/>
        <v>39807.962360827689</v>
      </c>
      <c r="AB1192" s="1">
        <f t="shared" si="995"/>
        <v>-339.90183206477377</v>
      </c>
      <c r="AC1192" s="1">
        <f t="shared" si="996"/>
        <v>-245.09317257196579</v>
      </c>
      <c r="AD1192" s="1">
        <f t="shared" si="997"/>
        <v>94.808659492807976</v>
      </c>
      <c r="AE1192" s="4">
        <f t="shared" si="998"/>
        <v>45400</v>
      </c>
      <c r="AF1192" s="4">
        <f t="shared" si="999"/>
        <v>34322.28</v>
      </c>
      <c r="AG1192" s="4">
        <f t="shared" si="1000"/>
        <v>36936.621919999998</v>
      </c>
      <c r="AH1192" s="4">
        <f t="shared" si="1001"/>
        <v>38553.969039999996</v>
      </c>
      <c r="AI1192" s="4">
        <f t="shared" si="1002"/>
        <v>39861.14</v>
      </c>
      <c r="AJ1192" s="4">
        <f t="shared" si="1003"/>
        <v>41168.310960000003</v>
      </c>
      <c r="AK1192" s="4">
        <f t="shared" si="1004"/>
        <v>43029.367920000004</v>
      </c>
      <c r="AL1192" s="4">
        <f t="shared" si="1005"/>
        <v>45821</v>
      </c>
      <c r="AM1192" s="4">
        <f t="shared" si="1006"/>
        <v>34322.28</v>
      </c>
      <c r="AN1192" s="4">
        <f t="shared" si="1007"/>
        <v>37035.977919999998</v>
      </c>
      <c r="AO1192" s="4">
        <f t="shared" si="1008"/>
        <v>38714.791039999996</v>
      </c>
      <c r="AP1192" s="4">
        <f t="shared" si="1009"/>
        <v>40071.64</v>
      </c>
      <c r="AQ1192" s="4">
        <f t="shared" si="1010"/>
        <v>41428.488960000002</v>
      </c>
      <c r="AR1192" s="4">
        <f t="shared" si="1011"/>
        <v>43360.27392</v>
      </c>
      <c r="AS1192" s="4">
        <f t="shared" si="1012"/>
        <v>45821</v>
      </c>
      <c r="AT1192" s="4">
        <f t="shared" si="1013"/>
        <v>32917.17</v>
      </c>
      <c r="AU1192" s="4">
        <f t="shared" si="1014"/>
        <v>35962.473879999998</v>
      </c>
      <c r="AV1192" s="4">
        <f t="shared" si="1015"/>
        <v>37846.433059999996</v>
      </c>
      <c r="AW1192" s="4">
        <f t="shared" si="1016"/>
        <v>39369.084999999999</v>
      </c>
      <c r="AX1192" s="4">
        <f t="shared" si="1017"/>
        <v>40891.736940000003</v>
      </c>
      <c r="AY1192" s="4">
        <f t="shared" si="1018"/>
        <v>43059.580379999999</v>
      </c>
      <c r="AZ1192" s="1">
        <f t="shared" si="1019"/>
        <v>48260.556285714301</v>
      </c>
      <c r="BA1192" s="1">
        <f t="shared" si="1020"/>
        <v>44707.988440711859</v>
      </c>
      <c r="BB1192" s="1">
        <f t="shared" si="1021"/>
        <v>0</v>
      </c>
      <c r="BC1192" s="1"/>
      <c r="BD1192" s="6">
        <f t="shared" si="1022"/>
        <v>0</v>
      </c>
      <c r="BE1192" s="6"/>
      <c r="BF1192">
        <f t="shared" si="1023"/>
        <v>3235017.1363899955</v>
      </c>
      <c r="BG1192">
        <f t="shared" si="1024"/>
        <v>39694.949567956821</v>
      </c>
      <c r="BH1192">
        <f t="shared" si="1025"/>
        <v>2012.6600000000035</v>
      </c>
      <c r="BI1192">
        <f t="shared" si="1026"/>
        <v>2600.7392847376937</v>
      </c>
      <c r="BJ1192">
        <f t="shared" si="1027"/>
        <v>20.590119047619044</v>
      </c>
      <c r="BK1192">
        <f t="shared" si="1028"/>
        <v>39.401674920757564</v>
      </c>
    </row>
    <row r="1193" spans="1:63" x14ac:dyDescent="0.35">
      <c r="A1193" s="2">
        <v>1646870400000</v>
      </c>
      <c r="B1193" s="3">
        <v>44630</v>
      </c>
      <c r="C1193" s="2" t="s">
        <v>9</v>
      </c>
      <c r="D1193" s="2">
        <v>41941.699999999997</v>
      </c>
      <c r="E1193" s="2">
        <v>42039.63</v>
      </c>
      <c r="F1193" s="2">
        <v>38539.730000000003</v>
      </c>
      <c r="G1193" s="2">
        <v>39422</v>
      </c>
      <c r="H1193" s="2">
        <v>71962.931540000005</v>
      </c>
      <c r="I1193" s="2">
        <v>2854310740.8076701</v>
      </c>
      <c r="J1193" s="2">
        <f t="shared" si="977"/>
        <v>-6.0076472799988343</v>
      </c>
      <c r="K1193" s="2">
        <f t="shared" si="978"/>
        <v>0.69821036020133631</v>
      </c>
      <c r="L1193" s="2">
        <f t="shared" si="979"/>
        <v>-11.157125368920367</v>
      </c>
      <c r="M1193" s="1">
        <f t="shared" si="980"/>
        <v>-1.7878587342952692</v>
      </c>
      <c r="N1193" s="1">
        <f t="shared" si="981"/>
        <v>3.7945817056465971</v>
      </c>
      <c r="O1193" s="1">
        <f t="shared" si="982"/>
        <v>8.4520572269291296</v>
      </c>
      <c r="P1193" s="2">
        <f t="shared" si="983"/>
        <v>0</v>
      </c>
      <c r="Q1193" s="2">
        <f t="shared" si="984"/>
        <v>2519.7099999999991</v>
      </c>
      <c r="R1193" s="2">
        <f t="shared" si="985"/>
        <v>844.07857142857085</v>
      </c>
      <c r="S1193" s="2">
        <f t="shared" si="986"/>
        <v>765.87928571428506</v>
      </c>
      <c r="T1193" s="1">
        <f t="shared" si="987"/>
        <v>52.428612816395827</v>
      </c>
      <c r="U1193" s="1">
        <f t="shared" si="988"/>
        <v>41101.668632761204</v>
      </c>
      <c r="V1193" s="1">
        <f t="shared" si="989"/>
        <v>39714.734000000004</v>
      </c>
      <c r="W1193" s="1">
        <f t="shared" si="990"/>
        <v>2169.8315993583465</v>
      </c>
      <c r="X1193" s="1">
        <f t="shared" si="991"/>
        <v>44054.397198716695</v>
      </c>
      <c r="Y1193" s="1">
        <f t="shared" si="992"/>
        <v>35375.070801283313</v>
      </c>
      <c r="Z1193" s="1">
        <f t="shared" si="993"/>
        <v>40261.327728323857</v>
      </c>
      <c r="AA1193" s="1">
        <f t="shared" si="994"/>
        <v>40004.033699159998</v>
      </c>
      <c r="AB1193" s="1">
        <f t="shared" si="995"/>
        <v>-257.2940291638588</v>
      </c>
      <c r="AC1193" s="1">
        <f t="shared" si="996"/>
        <v>-221.39100769876381</v>
      </c>
      <c r="AD1193" s="1">
        <f t="shared" si="997"/>
        <v>35.90302146509498</v>
      </c>
      <c r="AE1193" s="4">
        <f t="shared" si="998"/>
        <v>45400</v>
      </c>
      <c r="AF1193" s="4">
        <f t="shared" si="999"/>
        <v>34322.28</v>
      </c>
      <c r="AG1193" s="4">
        <f t="shared" si="1000"/>
        <v>36936.621919999998</v>
      </c>
      <c r="AH1193" s="4">
        <f t="shared" si="1001"/>
        <v>38553.969039999996</v>
      </c>
      <c r="AI1193" s="4">
        <f t="shared" si="1002"/>
        <v>39861.14</v>
      </c>
      <c r="AJ1193" s="4">
        <f t="shared" si="1003"/>
        <v>41168.310960000003</v>
      </c>
      <c r="AK1193" s="4">
        <f t="shared" si="1004"/>
        <v>43029.367920000004</v>
      </c>
      <c r="AL1193" s="4">
        <f t="shared" si="1005"/>
        <v>45821</v>
      </c>
      <c r="AM1193" s="4">
        <f t="shared" si="1006"/>
        <v>34322.28</v>
      </c>
      <c r="AN1193" s="4">
        <f t="shared" si="1007"/>
        <v>37035.977919999998</v>
      </c>
      <c r="AO1193" s="4">
        <f t="shared" si="1008"/>
        <v>38714.791039999996</v>
      </c>
      <c r="AP1193" s="4">
        <f t="shared" si="1009"/>
        <v>40071.64</v>
      </c>
      <c r="AQ1193" s="4">
        <f t="shared" si="1010"/>
        <v>41428.488960000002</v>
      </c>
      <c r="AR1193" s="4">
        <f t="shared" si="1011"/>
        <v>43360.27392</v>
      </c>
      <c r="AS1193" s="4">
        <f t="shared" si="1012"/>
        <v>45821</v>
      </c>
      <c r="AT1193" s="4">
        <f t="shared" si="1013"/>
        <v>32917.17</v>
      </c>
      <c r="AU1193" s="4">
        <f t="shared" si="1014"/>
        <v>35962.473879999998</v>
      </c>
      <c r="AV1193" s="4">
        <f t="shared" si="1015"/>
        <v>37846.433059999996</v>
      </c>
      <c r="AW1193" s="4">
        <f t="shared" si="1016"/>
        <v>39369.084999999999</v>
      </c>
      <c r="AX1193" s="4">
        <f t="shared" si="1017"/>
        <v>40891.736940000003</v>
      </c>
      <c r="AY1193" s="4">
        <f t="shared" si="1018"/>
        <v>43059.580379999999</v>
      </c>
      <c r="AZ1193" s="1">
        <f t="shared" si="1019"/>
        <v>48417.403785714305</v>
      </c>
      <c r="BA1193" s="1">
        <f t="shared" si="1020"/>
        <v>44789.884583735307</v>
      </c>
      <c r="BB1193" s="1">
        <f t="shared" si="1021"/>
        <v>0</v>
      </c>
      <c r="BC1193" s="1"/>
      <c r="BD1193" s="6">
        <f t="shared" si="1022"/>
        <v>0</v>
      </c>
      <c r="BE1193" s="6"/>
      <c r="BF1193">
        <f t="shared" si="1023"/>
        <v>3294035.9005899956</v>
      </c>
      <c r="BG1193">
        <f t="shared" si="1024"/>
        <v>39734.770228377507</v>
      </c>
      <c r="BH1193">
        <f t="shared" si="1025"/>
        <v>3499.8999999999942</v>
      </c>
      <c r="BI1193">
        <f t="shared" si="1026"/>
        <v>2691.2130208511844</v>
      </c>
      <c r="BJ1193">
        <f t="shared" si="1027"/>
        <v>28.833333333333332</v>
      </c>
      <c r="BK1193">
        <f t="shared" si="1028"/>
        <v>45.803215623592003</v>
      </c>
    </row>
    <row r="1194" spans="1:63" x14ac:dyDescent="0.35">
      <c r="A1194" s="2">
        <v>1646784000000</v>
      </c>
      <c r="B1194" s="3">
        <v>44629</v>
      </c>
      <c r="C1194" s="2" t="s">
        <v>9</v>
      </c>
      <c r="D1194" s="2">
        <v>38730.629999999997</v>
      </c>
      <c r="E1194" s="2">
        <v>42594.06</v>
      </c>
      <c r="F1194" s="2">
        <v>38656.449999999997</v>
      </c>
      <c r="G1194" s="2">
        <v>41941.71</v>
      </c>
      <c r="H1194" s="2">
        <v>67392.58799</v>
      </c>
      <c r="I1194" s="2">
        <v>2797240840.9607401</v>
      </c>
      <c r="J1194" s="2">
        <f t="shared" si="977"/>
        <v>8.2908023959331452</v>
      </c>
      <c r="K1194" s="2">
        <f t="shared" si="978"/>
        <v>-1.2066943044236136</v>
      </c>
      <c r="L1194" s="2">
        <f t="shared" si="979"/>
        <v>-4.7709749042923715</v>
      </c>
      <c r="M1194" s="1">
        <f t="shared" si="980"/>
        <v>-6.3916341129318637</v>
      </c>
      <c r="N1194" s="1">
        <f t="shared" si="981"/>
        <v>-1.973476999387958</v>
      </c>
      <c r="O1194" s="1">
        <f t="shared" si="982"/>
        <v>0.73983631091818358</v>
      </c>
      <c r="P1194" s="2">
        <f t="shared" si="983"/>
        <v>3211.0800000000017</v>
      </c>
      <c r="Q1194" s="2">
        <f t="shared" si="984"/>
        <v>0</v>
      </c>
      <c r="R1194" s="2">
        <f t="shared" si="985"/>
        <v>921.02142857142769</v>
      </c>
      <c r="S1194" s="2">
        <f t="shared" si="986"/>
        <v>585.89999999999941</v>
      </c>
      <c r="T1194" s="1">
        <f t="shared" si="987"/>
        <v>61.119406168678815</v>
      </c>
      <c r="U1194" s="1">
        <f t="shared" si="988"/>
        <v>41170.226536139213</v>
      </c>
      <c r="V1194" s="1">
        <f t="shared" si="989"/>
        <v>39742.356000000007</v>
      </c>
      <c r="W1194" s="1">
        <f t="shared" si="990"/>
        <v>2169.4455271506586</v>
      </c>
      <c r="X1194" s="1">
        <f t="shared" si="991"/>
        <v>44081.247054301326</v>
      </c>
      <c r="Y1194" s="1">
        <f t="shared" si="992"/>
        <v>35403.464945698688</v>
      </c>
      <c r="Z1194" s="1">
        <f t="shared" si="993"/>
        <v>40328.473946589766</v>
      </c>
      <c r="AA1194" s="1">
        <f t="shared" si="994"/>
        <v>40109.858008098177</v>
      </c>
      <c r="AB1194" s="1">
        <f t="shared" si="995"/>
        <v>-218.61593849158817</v>
      </c>
      <c r="AC1194" s="1">
        <f t="shared" si="996"/>
        <v>-212.41525233249007</v>
      </c>
      <c r="AD1194" s="1">
        <f t="shared" si="997"/>
        <v>6.2006861590980975</v>
      </c>
      <c r="AE1194" s="4">
        <f t="shared" si="998"/>
        <v>45400</v>
      </c>
      <c r="AF1194" s="4">
        <f t="shared" si="999"/>
        <v>34322.28</v>
      </c>
      <c r="AG1194" s="4">
        <f t="shared" si="1000"/>
        <v>36936.621919999998</v>
      </c>
      <c r="AH1194" s="4">
        <f t="shared" si="1001"/>
        <v>38553.969039999996</v>
      </c>
      <c r="AI1194" s="4">
        <f t="shared" si="1002"/>
        <v>39861.14</v>
      </c>
      <c r="AJ1194" s="4">
        <f t="shared" si="1003"/>
        <v>41168.310960000003</v>
      </c>
      <c r="AK1194" s="4">
        <f t="shared" si="1004"/>
        <v>43029.367920000004</v>
      </c>
      <c r="AL1194" s="4">
        <f t="shared" si="1005"/>
        <v>45821</v>
      </c>
      <c r="AM1194" s="4">
        <f t="shared" si="1006"/>
        <v>34322.28</v>
      </c>
      <c r="AN1194" s="4">
        <f t="shared" si="1007"/>
        <v>37035.977919999998</v>
      </c>
      <c r="AO1194" s="4">
        <f t="shared" si="1008"/>
        <v>38714.791039999996</v>
      </c>
      <c r="AP1194" s="4">
        <f t="shared" si="1009"/>
        <v>40071.64</v>
      </c>
      <c r="AQ1194" s="4">
        <f t="shared" si="1010"/>
        <v>41428.488960000002</v>
      </c>
      <c r="AR1194" s="4">
        <f t="shared" si="1011"/>
        <v>43360.27392</v>
      </c>
      <c r="AS1194" s="4">
        <f t="shared" si="1012"/>
        <v>45821</v>
      </c>
      <c r="AT1194" s="4">
        <f t="shared" si="1013"/>
        <v>32917.17</v>
      </c>
      <c r="AU1194" s="4">
        <f t="shared" si="1014"/>
        <v>35962.473879999998</v>
      </c>
      <c r="AV1194" s="4">
        <f t="shared" si="1015"/>
        <v>37846.433059999996</v>
      </c>
      <c r="AW1194" s="4">
        <f t="shared" si="1016"/>
        <v>39369.084999999999</v>
      </c>
      <c r="AX1194" s="4">
        <f t="shared" si="1017"/>
        <v>40891.736940000003</v>
      </c>
      <c r="AY1194" s="4">
        <f t="shared" si="1018"/>
        <v>43059.580379999999</v>
      </c>
      <c r="AZ1194" s="1">
        <f t="shared" si="1019"/>
        <v>48580.054857142881</v>
      </c>
      <c r="BA1194" s="1">
        <f t="shared" si="1020"/>
        <v>44863.417249265927</v>
      </c>
      <c r="BB1194" s="1">
        <f t="shared" si="1021"/>
        <v>0</v>
      </c>
      <c r="BC1194" s="1"/>
      <c r="BD1194" s="6">
        <f t="shared" si="1022"/>
        <v>0</v>
      </c>
      <c r="BE1194" s="6"/>
      <c r="BF1194">
        <f t="shared" si="1023"/>
        <v>3365998.8321299953</v>
      </c>
      <c r="BG1194">
        <f t="shared" si="1024"/>
        <v>39733.021350123359</v>
      </c>
      <c r="BH1194">
        <f t="shared" si="1025"/>
        <v>3937.6100000000006</v>
      </c>
      <c r="BI1194">
        <f t="shared" si="1026"/>
        <v>2566.799639443675</v>
      </c>
      <c r="BJ1194">
        <f t="shared" si="1027"/>
        <v>68.781572381320331</v>
      </c>
      <c r="BK1194">
        <f t="shared" si="1028"/>
        <v>47.222412794931323</v>
      </c>
    </row>
    <row r="1195" spans="1:63" x14ac:dyDescent="0.35">
      <c r="A1195" s="2">
        <v>1646697600000</v>
      </c>
      <c r="B1195" s="3">
        <v>44628</v>
      </c>
      <c r="C1195" s="2" t="s">
        <v>9</v>
      </c>
      <c r="D1195" s="2">
        <v>37988.01</v>
      </c>
      <c r="E1195" s="2">
        <v>39362.080000000002</v>
      </c>
      <c r="F1195" s="2">
        <v>37867.65</v>
      </c>
      <c r="G1195" s="2">
        <v>38730.629999999997</v>
      </c>
      <c r="H1195" s="2">
        <v>55583.066379999997</v>
      </c>
      <c r="I1195" s="2">
        <v>2149652714.8043399</v>
      </c>
      <c r="J1195" s="2">
        <f t="shared" si="977"/>
        <v>1.9549068126776807</v>
      </c>
      <c r="K1195" s="2">
        <f t="shared" si="978"/>
        <v>-11.76122013132853</v>
      </c>
      <c r="L1195" s="2">
        <f t="shared" si="979"/>
        <v>-11.654564702227352</v>
      </c>
      <c r="M1195" s="1">
        <f t="shared" si="980"/>
        <v>7.6560540807706738</v>
      </c>
      <c r="N1195" s="1">
        <f t="shared" si="981"/>
        <v>1.4192901070806347</v>
      </c>
      <c r="O1195" s="1">
        <f t="shared" si="982"/>
        <v>12.170109290760323</v>
      </c>
      <c r="P1195" s="2">
        <f t="shared" si="983"/>
        <v>742.62999999999738</v>
      </c>
      <c r="Q1195" s="2">
        <f t="shared" si="984"/>
        <v>0</v>
      </c>
      <c r="R1195" s="2">
        <f t="shared" si="985"/>
        <v>691.65857142857044</v>
      </c>
      <c r="S1195" s="2">
        <f t="shared" si="986"/>
        <v>655.92285714285651</v>
      </c>
      <c r="T1195" s="1">
        <f t="shared" si="987"/>
        <v>51.32592040555194</v>
      </c>
      <c r="U1195" s="1">
        <f t="shared" si="988"/>
        <v>41138.737415165298</v>
      </c>
      <c r="V1195" s="1">
        <f t="shared" si="989"/>
        <v>39671.055500000002</v>
      </c>
      <c r="W1195" s="1">
        <f t="shared" si="990"/>
        <v>2118.8334715651317</v>
      </c>
      <c r="X1195" s="1">
        <f t="shared" si="991"/>
        <v>43908.722443130267</v>
      </c>
      <c r="Y1195" s="1">
        <f t="shared" si="992"/>
        <v>35433.388556869737</v>
      </c>
      <c r="Z1195" s="1">
        <f t="shared" si="993"/>
        <v>40199.415062316948</v>
      </c>
      <c r="AA1195" s="1">
        <f t="shared" si="994"/>
        <v>39776.794009570571</v>
      </c>
      <c r="AB1195" s="1">
        <f t="shared" si="995"/>
        <v>-422.62105274637725</v>
      </c>
      <c r="AC1195" s="1">
        <f t="shared" si="996"/>
        <v>-210.8650807927155</v>
      </c>
      <c r="AD1195" s="1">
        <f t="shared" si="997"/>
        <v>211.75597195366174</v>
      </c>
      <c r="AE1195" s="4">
        <f t="shared" si="998"/>
        <v>45400</v>
      </c>
      <c r="AF1195" s="4">
        <f t="shared" si="999"/>
        <v>34322.28</v>
      </c>
      <c r="AG1195" s="4">
        <f t="shared" si="1000"/>
        <v>36936.621919999998</v>
      </c>
      <c r="AH1195" s="4">
        <f t="shared" si="1001"/>
        <v>38553.969039999996</v>
      </c>
      <c r="AI1195" s="4">
        <f t="shared" si="1002"/>
        <v>39861.14</v>
      </c>
      <c r="AJ1195" s="4">
        <f t="shared" si="1003"/>
        <v>41168.310960000003</v>
      </c>
      <c r="AK1195" s="4">
        <f t="shared" si="1004"/>
        <v>43029.367920000004</v>
      </c>
      <c r="AL1195" s="4">
        <f t="shared" si="1005"/>
        <v>45821</v>
      </c>
      <c r="AM1195" s="4">
        <f t="shared" si="1006"/>
        <v>34322.28</v>
      </c>
      <c r="AN1195" s="4">
        <f t="shared" si="1007"/>
        <v>37035.977919999998</v>
      </c>
      <c r="AO1195" s="4">
        <f t="shared" si="1008"/>
        <v>38714.791039999996</v>
      </c>
      <c r="AP1195" s="4">
        <f t="shared" si="1009"/>
        <v>40071.64</v>
      </c>
      <c r="AQ1195" s="4">
        <f t="shared" si="1010"/>
        <v>41428.488960000002</v>
      </c>
      <c r="AR1195" s="4">
        <f t="shared" si="1011"/>
        <v>43360.27392</v>
      </c>
      <c r="AS1195" s="4">
        <f t="shared" si="1012"/>
        <v>45821</v>
      </c>
      <c r="AT1195" s="4">
        <f t="shared" si="1013"/>
        <v>32917.17</v>
      </c>
      <c r="AU1195" s="4">
        <f t="shared" si="1014"/>
        <v>35962.473879999998</v>
      </c>
      <c r="AV1195" s="4">
        <f t="shared" si="1015"/>
        <v>37846.433059999996</v>
      </c>
      <c r="AW1195" s="4">
        <f t="shared" si="1016"/>
        <v>39369.084999999999</v>
      </c>
      <c r="AX1195" s="4">
        <f t="shared" si="1017"/>
        <v>40891.736940000003</v>
      </c>
      <c r="AY1195" s="4">
        <f t="shared" si="1018"/>
        <v>43059.580379999999</v>
      </c>
      <c r="AZ1195" s="1">
        <f t="shared" si="1019"/>
        <v>48751.909857142884</v>
      </c>
      <c r="BA1195" s="1">
        <f t="shared" si="1020"/>
        <v>44903.440636242172</v>
      </c>
      <c r="BB1195" s="1">
        <f t="shared" si="1021"/>
        <v>0</v>
      </c>
      <c r="BC1195" s="1"/>
      <c r="BD1195" s="6">
        <f t="shared" si="1022"/>
        <v>0</v>
      </c>
      <c r="BE1195" s="6"/>
      <c r="BF1195">
        <f t="shared" si="1023"/>
        <v>3298606.2441399954</v>
      </c>
      <c r="BG1195">
        <f t="shared" si="1024"/>
        <v>39730.902985089248</v>
      </c>
      <c r="BH1195">
        <f t="shared" si="1025"/>
        <v>1494.4300000000003</v>
      </c>
      <c r="BI1195">
        <f t="shared" si="1026"/>
        <v>2355.9057378196248</v>
      </c>
      <c r="BJ1195">
        <f t="shared" si="1027"/>
        <v>39.794741156122363</v>
      </c>
      <c r="BK1195">
        <f t="shared" si="1028"/>
        <v>36.62787408720687</v>
      </c>
    </row>
    <row r="1196" spans="1:63" x14ac:dyDescent="0.35">
      <c r="A1196" s="2">
        <v>1646611200000</v>
      </c>
      <c r="B1196" s="3">
        <v>44627</v>
      </c>
      <c r="C1196" s="2" t="s">
        <v>9</v>
      </c>
      <c r="D1196" s="2">
        <v>38420.800000000003</v>
      </c>
      <c r="E1196" s="2">
        <v>39547.57</v>
      </c>
      <c r="F1196" s="2">
        <v>37155</v>
      </c>
      <c r="G1196" s="2">
        <v>37988</v>
      </c>
      <c r="H1196" s="2">
        <v>63994.115590000001</v>
      </c>
      <c r="I1196" s="2">
        <v>2449362161.70153</v>
      </c>
      <c r="J1196" s="2">
        <f t="shared" si="977"/>
        <v>-1.1264988947395895</v>
      </c>
      <c r="K1196" s="2">
        <f t="shared" si="978"/>
        <v>-14.482274229421982</v>
      </c>
      <c r="L1196" s="2">
        <f t="shared" si="979"/>
        <v>-10.365219024526874</v>
      </c>
      <c r="M1196" s="1">
        <f t="shared" si="980"/>
        <v>1.9174229802097136</v>
      </c>
      <c r="N1196" s="1">
        <f t="shared" si="981"/>
        <v>4.4313204169737883</v>
      </c>
      <c r="O1196" s="1">
        <f t="shared" si="982"/>
        <v>13.642387069600929</v>
      </c>
      <c r="P1196" s="2">
        <f t="shared" si="983"/>
        <v>0</v>
      </c>
      <c r="Q1196" s="2">
        <f t="shared" si="984"/>
        <v>432.80999999999767</v>
      </c>
      <c r="R1196" s="2">
        <f t="shared" si="985"/>
        <v>725.91142857142768</v>
      </c>
      <c r="S1196" s="2">
        <f t="shared" si="986"/>
        <v>655.92285714285651</v>
      </c>
      <c r="T1196" s="1">
        <f t="shared" si="987"/>
        <v>52.532451689472794</v>
      </c>
      <c r="U1196" s="1">
        <f t="shared" si="988"/>
        <v>41237.027513743473</v>
      </c>
      <c r="V1196" s="1">
        <f t="shared" si="989"/>
        <v>39928.202000000005</v>
      </c>
      <c r="W1196" s="1">
        <f t="shared" si="990"/>
        <v>2293.9405300347257</v>
      </c>
      <c r="X1196" s="1">
        <f t="shared" si="991"/>
        <v>44516.083060069453</v>
      </c>
      <c r="Y1196" s="1">
        <f t="shared" si="992"/>
        <v>35340.320939930556</v>
      </c>
      <c r="Z1196" s="1">
        <f t="shared" si="993"/>
        <v>40316.917867302305</v>
      </c>
      <c r="AA1196" s="1">
        <f t="shared" si="994"/>
        <v>39967.005647674312</v>
      </c>
      <c r="AB1196" s="1">
        <f t="shared" si="995"/>
        <v>-349.91221962799318</v>
      </c>
      <c r="AC1196" s="1">
        <f t="shared" si="996"/>
        <v>-157.92608780430004</v>
      </c>
      <c r="AD1196" s="1">
        <f t="shared" si="997"/>
        <v>191.98613182369314</v>
      </c>
      <c r="AE1196" s="4">
        <f t="shared" si="998"/>
        <v>45400</v>
      </c>
      <c r="AF1196" s="4">
        <f t="shared" si="999"/>
        <v>34322.28</v>
      </c>
      <c r="AG1196" s="4">
        <f t="shared" si="1000"/>
        <v>36936.621919999998</v>
      </c>
      <c r="AH1196" s="4">
        <f t="shared" si="1001"/>
        <v>38553.969039999996</v>
      </c>
      <c r="AI1196" s="4">
        <f t="shared" si="1002"/>
        <v>39861.14</v>
      </c>
      <c r="AJ1196" s="4">
        <f t="shared" si="1003"/>
        <v>41168.310960000003</v>
      </c>
      <c r="AK1196" s="4">
        <f t="shared" si="1004"/>
        <v>43029.367920000004</v>
      </c>
      <c r="AL1196" s="4">
        <f t="shared" si="1005"/>
        <v>45821</v>
      </c>
      <c r="AM1196" s="4">
        <f t="shared" si="1006"/>
        <v>34322.28</v>
      </c>
      <c r="AN1196" s="4">
        <f t="shared" si="1007"/>
        <v>37035.977919999998</v>
      </c>
      <c r="AO1196" s="4">
        <f t="shared" si="1008"/>
        <v>38714.791039999996</v>
      </c>
      <c r="AP1196" s="4">
        <f t="shared" si="1009"/>
        <v>40071.64</v>
      </c>
      <c r="AQ1196" s="4">
        <f t="shared" si="1010"/>
        <v>41428.488960000002</v>
      </c>
      <c r="AR1196" s="4">
        <f t="shared" si="1011"/>
        <v>43360.27392</v>
      </c>
      <c r="AS1196" s="4">
        <f t="shared" si="1012"/>
        <v>45821</v>
      </c>
      <c r="AT1196" s="4">
        <f t="shared" si="1013"/>
        <v>32917.17</v>
      </c>
      <c r="AU1196" s="4">
        <f t="shared" si="1014"/>
        <v>35962.473879999998</v>
      </c>
      <c r="AV1196" s="4">
        <f t="shared" si="1015"/>
        <v>37846.433059999996</v>
      </c>
      <c r="AW1196" s="4">
        <f t="shared" si="1016"/>
        <v>39369.084999999999</v>
      </c>
      <c r="AX1196" s="4">
        <f t="shared" si="1017"/>
        <v>40891.736940000003</v>
      </c>
      <c r="AY1196" s="4">
        <f t="shared" si="1018"/>
        <v>43059.580379999999</v>
      </c>
      <c r="AZ1196" s="1">
        <f t="shared" si="1019"/>
        <v>48934.409571428594</v>
      </c>
      <c r="BA1196" s="1">
        <f t="shared" si="1020"/>
        <v>44987.999686053714</v>
      </c>
      <c r="BB1196" s="1">
        <f t="shared" si="1021"/>
        <v>0</v>
      </c>
      <c r="BC1196" s="1"/>
      <c r="BD1196" s="6">
        <f t="shared" si="1022"/>
        <v>0</v>
      </c>
      <c r="BE1196" s="6"/>
      <c r="BF1196">
        <f t="shared" si="1023"/>
        <v>3243023.1777599952</v>
      </c>
      <c r="BG1196">
        <f t="shared" si="1024"/>
        <v>39905.62564165338</v>
      </c>
      <c r="BH1196">
        <f t="shared" si="1025"/>
        <v>2392.5699999999997</v>
      </c>
      <c r="BI1196">
        <f t="shared" si="1026"/>
        <v>2488.4404667149515</v>
      </c>
      <c r="BJ1196">
        <f t="shared" si="1027"/>
        <v>33.090924847351268</v>
      </c>
      <c r="BK1196">
        <f t="shared" si="1028"/>
        <v>38.635898602480175</v>
      </c>
    </row>
    <row r="1197" spans="1:63" x14ac:dyDescent="0.35">
      <c r="A1197" s="2">
        <v>1646524800000</v>
      </c>
      <c r="B1197" s="3">
        <v>44626</v>
      </c>
      <c r="C1197" s="2" t="s">
        <v>9</v>
      </c>
      <c r="D1197" s="2">
        <v>39397.97</v>
      </c>
      <c r="E1197" s="2">
        <v>39693.870000000003</v>
      </c>
      <c r="F1197" s="2">
        <v>38088.57</v>
      </c>
      <c r="G1197" s="2">
        <v>38420.81</v>
      </c>
      <c r="H1197" s="2">
        <v>39677.261579999999</v>
      </c>
      <c r="I1197" s="2">
        <v>1542258009.62921</v>
      </c>
      <c r="J1197" s="2">
        <f t="shared" si="977"/>
        <v>-2.4802045588147239</v>
      </c>
      <c r="K1197" s="2">
        <f t="shared" si="978"/>
        <v>-10.980514365152924</v>
      </c>
      <c r="L1197" s="2">
        <f t="shared" si="979"/>
        <v>-7.1570677427391551</v>
      </c>
      <c r="M1197" s="1">
        <f t="shared" si="980"/>
        <v>-1.1393334737285397</v>
      </c>
      <c r="N1197" s="1">
        <f t="shared" si="981"/>
        <v>-1.6747955079551973</v>
      </c>
      <c r="O1197" s="1">
        <f t="shared" si="982"/>
        <v>18.419028646194615</v>
      </c>
      <c r="P1197" s="2">
        <f t="shared" si="983"/>
        <v>0</v>
      </c>
      <c r="Q1197" s="2">
        <f t="shared" si="984"/>
        <v>977.15000000000146</v>
      </c>
      <c r="R1197" s="2">
        <f t="shared" si="985"/>
        <v>725.91142857142768</v>
      </c>
      <c r="S1197" s="2">
        <f t="shared" si="986"/>
        <v>723.48857142857071</v>
      </c>
      <c r="T1197" s="1">
        <f t="shared" si="987"/>
        <v>50.083581383429589</v>
      </c>
      <c r="U1197" s="1">
        <f t="shared" si="988"/>
        <v>41369.640881651372</v>
      </c>
      <c r="V1197" s="1">
        <f t="shared" si="989"/>
        <v>40256.044999999998</v>
      </c>
      <c r="W1197" s="1">
        <f t="shared" si="990"/>
        <v>2456.0414261764799</v>
      </c>
      <c r="X1197" s="1">
        <f t="shared" si="991"/>
        <v>45168.127852352962</v>
      </c>
      <c r="Y1197" s="1">
        <f t="shared" si="992"/>
        <v>35343.962147647035</v>
      </c>
      <c r="Z1197" s="1">
        <f t="shared" si="993"/>
        <v>40503.231296686485</v>
      </c>
      <c r="AA1197" s="1">
        <f t="shared" si="994"/>
        <v>40326.824856342362</v>
      </c>
      <c r="AB1197" s="1">
        <f t="shared" si="995"/>
        <v>-176.40644034412253</v>
      </c>
      <c r="AC1197" s="1">
        <f t="shared" si="996"/>
        <v>-109.92955484837672</v>
      </c>
      <c r="AD1197" s="1">
        <f t="shared" si="997"/>
        <v>66.476885495745805</v>
      </c>
      <c r="AE1197" s="4">
        <f t="shared" si="998"/>
        <v>45400</v>
      </c>
      <c r="AF1197" s="4">
        <f t="shared" si="999"/>
        <v>34322.28</v>
      </c>
      <c r="AG1197" s="4">
        <f t="shared" si="1000"/>
        <v>36936.621919999998</v>
      </c>
      <c r="AH1197" s="4">
        <f t="shared" si="1001"/>
        <v>38553.969039999996</v>
      </c>
      <c r="AI1197" s="4">
        <f t="shared" si="1002"/>
        <v>39861.14</v>
      </c>
      <c r="AJ1197" s="4">
        <f t="shared" si="1003"/>
        <v>41168.310960000003</v>
      </c>
      <c r="AK1197" s="4">
        <f t="shared" si="1004"/>
        <v>43029.367920000004</v>
      </c>
      <c r="AL1197" s="4">
        <f t="shared" si="1005"/>
        <v>45821</v>
      </c>
      <c r="AM1197" s="4">
        <f t="shared" si="1006"/>
        <v>34322.28</v>
      </c>
      <c r="AN1197" s="4">
        <f t="shared" si="1007"/>
        <v>37035.977919999998</v>
      </c>
      <c r="AO1197" s="4">
        <f t="shared" si="1008"/>
        <v>38714.791039999996</v>
      </c>
      <c r="AP1197" s="4">
        <f t="shared" si="1009"/>
        <v>40071.64</v>
      </c>
      <c r="AQ1197" s="4">
        <f t="shared" si="1010"/>
        <v>41428.488960000002</v>
      </c>
      <c r="AR1197" s="4">
        <f t="shared" si="1011"/>
        <v>43360.27392</v>
      </c>
      <c r="AS1197" s="4">
        <f t="shared" si="1012"/>
        <v>45821</v>
      </c>
      <c r="AT1197" s="4">
        <f t="shared" si="1013"/>
        <v>32917.17</v>
      </c>
      <c r="AU1197" s="4">
        <f t="shared" si="1014"/>
        <v>35962.473879999998</v>
      </c>
      <c r="AV1197" s="4">
        <f t="shared" si="1015"/>
        <v>37846.433059999996</v>
      </c>
      <c r="AW1197" s="4">
        <f t="shared" si="1016"/>
        <v>39369.084999999999</v>
      </c>
      <c r="AX1197" s="4">
        <f t="shared" si="1017"/>
        <v>40891.736940000003</v>
      </c>
      <c r="AY1197" s="4">
        <f t="shared" si="1018"/>
        <v>43059.580379999999</v>
      </c>
      <c r="AZ1197" s="1">
        <f t="shared" si="1019"/>
        <v>49105.994142857169</v>
      </c>
      <c r="BA1197" s="1">
        <f t="shared" si="1020"/>
        <v>45083.890092711983</v>
      </c>
      <c r="BB1197" s="1">
        <f t="shared" si="1021"/>
        <v>0</v>
      </c>
      <c r="BC1197" s="1"/>
      <c r="BD1197" s="6">
        <f t="shared" si="1022"/>
        <v>0</v>
      </c>
      <c r="BE1197" s="6"/>
      <c r="BF1197">
        <f t="shared" si="1023"/>
        <v>3307017.2933499953</v>
      </c>
      <c r="BG1197">
        <f t="shared" si="1024"/>
        <v>40165.854094947535</v>
      </c>
      <c r="BH1197">
        <f t="shared" si="1025"/>
        <v>1605.3000000000029</v>
      </c>
      <c r="BI1197">
        <f t="shared" si="1026"/>
        <v>2503.1897692864823</v>
      </c>
      <c r="BJ1197">
        <f t="shared" si="1027"/>
        <v>36.997956258146971</v>
      </c>
      <c r="BK1197">
        <f t="shared" si="1028"/>
        <v>42.128374190116141</v>
      </c>
    </row>
    <row r="1198" spans="1:63" x14ac:dyDescent="0.35">
      <c r="A1198" s="2">
        <v>1646438400000</v>
      </c>
      <c r="B1198" s="3">
        <v>44625</v>
      </c>
      <c r="C1198" s="2" t="s">
        <v>9</v>
      </c>
      <c r="D1198" s="2">
        <v>39148.65</v>
      </c>
      <c r="E1198" s="2">
        <v>39613.24</v>
      </c>
      <c r="F1198" s="2">
        <v>38407.589999999997</v>
      </c>
      <c r="G1198" s="2">
        <v>39397.96</v>
      </c>
      <c r="H1198" s="2">
        <v>30363.133409999999</v>
      </c>
      <c r="I1198" s="2">
        <v>1187689935.08799</v>
      </c>
      <c r="J1198" s="2">
        <f t="shared" si="977"/>
        <v>0.63680340527618473</v>
      </c>
      <c r="K1198" s="2">
        <f t="shared" si="978"/>
        <v>4.5064506896323948</v>
      </c>
      <c r="L1198" s="2">
        <f t="shared" si="979"/>
        <v>-5.2347065791926513</v>
      </c>
      <c r="M1198" s="1">
        <f t="shared" si="980"/>
        <v>-2.5432831842951815</v>
      </c>
      <c r="N1198" s="1">
        <f t="shared" si="981"/>
        <v>-1.4990623880018117</v>
      </c>
      <c r="O1198" s="1">
        <f t="shared" si="982"/>
        <v>18.230766263024794</v>
      </c>
      <c r="P1198" s="2">
        <f t="shared" si="983"/>
        <v>249.29999999999563</v>
      </c>
      <c r="Q1198" s="2">
        <f t="shared" si="984"/>
        <v>0</v>
      </c>
      <c r="R1198" s="2">
        <f t="shared" si="985"/>
        <v>725.91142857142768</v>
      </c>
      <c r="S1198" s="2">
        <f t="shared" si="986"/>
        <v>774.56928571428477</v>
      </c>
      <c r="T1198" s="1">
        <f t="shared" si="987"/>
        <v>48.378591051534443</v>
      </c>
      <c r="U1198" s="1">
        <f t="shared" si="988"/>
        <v>41490.001325800411</v>
      </c>
      <c r="V1198" s="1">
        <f t="shared" si="989"/>
        <v>40461.801500000001</v>
      </c>
      <c r="W1198" s="1">
        <f t="shared" si="990"/>
        <v>2466.0282713490428</v>
      </c>
      <c r="X1198" s="1">
        <f t="shared" si="991"/>
        <v>45393.858042698084</v>
      </c>
      <c r="Y1198" s="1">
        <f t="shared" si="992"/>
        <v>35529.744957301918</v>
      </c>
      <c r="Z1198" s="1">
        <f t="shared" si="993"/>
        <v>40669.825000421406</v>
      </c>
      <c r="AA1198" s="1">
        <f t="shared" si="994"/>
        <v>40673.373012040967</v>
      </c>
      <c r="AB1198" s="1">
        <f t="shared" si="995"/>
        <v>3.5480116195612936</v>
      </c>
      <c r="AC1198" s="1">
        <f t="shared" si="996"/>
        <v>-93.31033347444027</v>
      </c>
      <c r="AD1198" s="1">
        <f t="shared" si="997"/>
        <v>-96.858345094001564</v>
      </c>
      <c r="AE1198" s="4">
        <f t="shared" si="998"/>
        <v>45400</v>
      </c>
      <c r="AF1198" s="4">
        <f t="shared" si="999"/>
        <v>34322.28</v>
      </c>
      <c r="AG1198" s="4">
        <f t="shared" si="1000"/>
        <v>36936.621919999998</v>
      </c>
      <c r="AH1198" s="4">
        <f t="shared" si="1001"/>
        <v>38553.969039999996</v>
      </c>
      <c r="AI1198" s="4">
        <f t="shared" si="1002"/>
        <v>39861.14</v>
      </c>
      <c r="AJ1198" s="4">
        <f t="shared" si="1003"/>
        <v>41168.310960000003</v>
      </c>
      <c r="AK1198" s="4">
        <f t="shared" si="1004"/>
        <v>43029.367920000004</v>
      </c>
      <c r="AL1198" s="4">
        <f t="shared" si="1005"/>
        <v>45821</v>
      </c>
      <c r="AM1198" s="4">
        <f t="shared" si="1006"/>
        <v>34322.28</v>
      </c>
      <c r="AN1198" s="4">
        <f t="shared" si="1007"/>
        <v>37035.977919999998</v>
      </c>
      <c r="AO1198" s="4">
        <f t="shared" si="1008"/>
        <v>38714.791039999996</v>
      </c>
      <c r="AP1198" s="4">
        <f t="shared" si="1009"/>
        <v>40071.64</v>
      </c>
      <c r="AQ1198" s="4">
        <f t="shared" si="1010"/>
        <v>41428.488960000002</v>
      </c>
      <c r="AR1198" s="4">
        <f t="shared" si="1011"/>
        <v>43360.27392</v>
      </c>
      <c r="AS1198" s="4">
        <f t="shared" si="1012"/>
        <v>47070</v>
      </c>
      <c r="AT1198" s="4">
        <f t="shared" si="1013"/>
        <v>32917.17</v>
      </c>
      <c r="AU1198" s="4">
        <f t="shared" si="1014"/>
        <v>36257.237880000001</v>
      </c>
      <c r="AV1198" s="4">
        <f t="shared" si="1015"/>
        <v>38323.551059999998</v>
      </c>
      <c r="AW1198" s="4">
        <f t="shared" si="1016"/>
        <v>39993.584999999999</v>
      </c>
      <c r="AX1198" s="4">
        <f t="shared" si="1017"/>
        <v>41663.61894</v>
      </c>
      <c r="AY1198" s="4">
        <f t="shared" si="1018"/>
        <v>44041.294379999999</v>
      </c>
      <c r="AZ1198" s="1">
        <f t="shared" si="1019"/>
        <v>49271.047857142876</v>
      </c>
      <c r="BA1198" s="1">
        <f t="shared" si="1020"/>
        <v>45175.165162475161</v>
      </c>
      <c r="BB1198" s="1">
        <f t="shared" si="1021"/>
        <v>0</v>
      </c>
      <c r="BC1198" s="1"/>
      <c r="BD1198" s="6">
        <f t="shared" si="1022"/>
        <v>0</v>
      </c>
      <c r="BE1198" s="6"/>
      <c r="BF1198">
        <f t="shared" si="1023"/>
        <v>3346694.5549299954</v>
      </c>
      <c r="BG1198">
        <f t="shared" si="1024"/>
        <v>40296.576028830277</v>
      </c>
      <c r="BH1198">
        <f t="shared" si="1025"/>
        <v>1205.6500000000015</v>
      </c>
      <c r="BI1198">
        <f t="shared" si="1026"/>
        <v>2641.3266568690174</v>
      </c>
      <c r="BJ1198">
        <f t="shared" si="1027"/>
        <v>45.818814701942273</v>
      </c>
      <c r="BK1198">
        <f t="shared" si="1028"/>
        <v>54.264415421223873</v>
      </c>
    </row>
    <row r="1199" spans="1:63" x14ac:dyDescent="0.35">
      <c r="A1199" s="2">
        <v>1646352000000</v>
      </c>
      <c r="B1199" s="3">
        <v>44624</v>
      </c>
      <c r="C1199" s="2" t="s">
        <v>9</v>
      </c>
      <c r="D1199" s="2">
        <v>42454</v>
      </c>
      <c r="E1199" s="2">
        <v>42527.3</v>
      </c>
      <c r="F1199" s="2">
        <v>38550</v>
      </c>
      <c r="G1199" s="2">
        <v>39148.660000000003</v>
      </c>
      <c r="H1199" s="2">
        <v>61964.684979999998</v>
      </c>
      <c r="I1199" s="2">
        <v>2527001270.71946</v>
      </c>
      <c r="J1199" s="2">
        <f t="shared" si="977"/>
        <v>-7.7856974607810727</v>
      </c>
      <c r="K1199" s="2">
        <f t="shared" si="978"/>
        <v>8.1653062935753112E-2</v>
      </c>
      <c r="L1199" s="2">
        <f t="shared" si="979"/>
        <v>4.9235345245085993</v>
      </c>
      <c r="M1199" s="1">
        <f t="shared" si="980"/>
        <v>0.63277387966279386</v>
      </c>
      <c r="N1199" s="1">
        <f t="shared" si="981"/>
        <v>-1.0705091821789143</v>
      </c>
      <c r="O1199" s="1">
        <f t="shared" si="982"/>
        <v>18.541349818869904</v>
      </c>
      <c r="P1199" s="2">
        <f t="shared" si="983"/>
        <v>0</v>
      </c>
      <c r="Q1199" s="2">
        <f t="shared" si="984"/>
        <v>3305.3399999999965</v>
      </c>
      <c r="R1199" s="2">
        <f t="shared" si="985"/>
        <v>715.58499999999913</v>
      </c>
      <c r="S1199" s="2">
        <f t="shared" si="986"/>
        <v>774.56928571428477</v>
      </c>
      <c r="T1199" s="1">
        <f t="shared" si="987"/>
        <v>48.020866487458633</v>
      </c>
      <c r="U1199" s="1">
        <f t="shared" si="988"/>
        <v>41575.390767669815</v>
      </c>
      <c r="V1199" s="1">
        <f t="shared" si="989"/>
        <v>40594.586500000005</v>
      </c>
      <c r="W1199" s="1">
        <f t="shared" si="990"/>
        <v>2476.6461830896937</v>
      </c>
      <c r="X1199" s="1">
        <f t="shared" si="991"/>
        <v>45547.878866179395</v>
      </c>
      <c r="Y1199" s="1">
        <f t="shared" si="992"/>
        <v>35641.294133820615</v>
      </c>
      <c r="Z1199" s="1">
        <f t="shared" si="993"/>
        <v>40771.574200455121</v>
      </c>
      <c r="AA1199" s="1">
        <f t="shared" si="994"/>
        <v>40905.266286957507</v>
      </c>
      <c r="AB1199" s="1">
        <f t="shared" si="995"/>
        <v>133.69208650238579</v>
      </c>
      <c r="AC1199" s="1">
        <f t="shared" si="996"/>
        <v>-117.52491974794066</v>
      </c>
      <c r="AD1199" s="1">
        <f t="shared" si="997"/>
        <v>-251.21700625032645</v>
      </c>
      <c r="AE1199" s="4">
        <f t="shared" si="998"/>
        <v>45400</v>
      </c>
      <c r="AF1199" s="4">
        <f t="shared" si="999"/>
        <v>34322.28</v>
      </c>
      <c r="AG1199" s="4">
        <f t="shared" si="1000"/>
        <v>36936.621919999998</v>
      </c>
      <c r="AH1199" s="4">
        <f t="shared" si="1001"/>
        <v>38553.969039999996</v>
      </c>
      <c r="AI1199" s="4">
        <f t="shared" si="1002"/>
        <v>39861.14</v>
      </c>
      <c r="AJ1199" s="4">
        <f t="shared" si="1003"/>
        <v>41168.310960000003</v>
      </c>
      <c r="AK1199" s="4">
        <f t="shared" si="1004"/>
        <v>43029.367920000004</v>
      </c>
      <c r="AL1199" s="4">
        <f t="shared" si="1005"/>
        <v>45821</v>
      </c>
      <c r="AM1199" s="4">
        <f t="shared" si="1006"/>
        <v>32917.17</v>
      </c>
      <c r="AN1199" s="4">
        <f t="shared" si="1007"/>
        <v>35962.473879999998</v>
      </c>
      <c r="AO1199" s="4">
        <f t="shared" si="1008"/>
        <v>37846.433059999996</v>
      </c>
      <c r="AP1199" s="4">
        <f t="shared" si="1009"/>
        <v>39369.084999999999</v>
      </c>
      <c r="AQ1199" s="4">
        <f t="shared" si="1010"/>
        <v>40891.736940000003</v>
      </c>
      <c r="AR1199" s="4">
        <f t="shared" si="1011"/>
        <v>43059.580379999999</v>
      </c>
      <c r="AS1199" s="4">
        <f t="shared" si="1012"/>
        <v>47557.54</v>
      </c>
      <c r="AT1199" s="4">
        <f t="shared" si="1013"/>
        <v>32917.17</v>
      </c>
      <c r="AU1199" s="4">
        <f t="shared" si="1014"/>
        <v>36372.297319999998</v>
      </c>
      <c r="AV1199" s="4">
        <f t="shared" si="1015"/>
        <v>38509.791339999996</v>
      </c>
      <c r="AW1199" s="4">
        <f t="shared" si="1016"/>
        <v>40237.354999999996</v>
      </c>
      <c r="AX1199" s="4">
        <f t="shared" si="1017"/>
        <v>41964.918659999996</v>
      </c>
      <c r="AY1199" s="4">
        <f t="shared" si="1018"/>
        <v>44424.500820000001</v>
      </c>
      <c r="AZ1199" s="1">
        <f t="shared" si="1019"/>
        <v>49424.459357142885</v>
      </c>
      <c r="BA1199" s="1">
        <f t="shared" si="1020"/>
        <v>45254.304959221394</v>
      </c>
      <c r="BB1199" s="1">
        <f t="shared" si="1021"/>
        <v>0</v>
      </c>
      <c r="BC1199" s="1"/>
      <c r="BD1199" s="6">
        <f t="shared" si="1022"/>
        <v>1</v>
      </c>
      <c r="BE1199" s="6" t="str">
        <f t="shared" si="1029"/>
        <v>$41,832–$39,613</v>
      </c>
      <c r="BF1199">
        <f t="shared" si="1023"/>
        <v>3316331.4215199957</v>
      </c>
      <c r="BG1199">
        <f t="shared" si="1024"/>
        <v>40367.396790881903</v>
      </c>
      <c r="BH1199">
        <f t="shared" si="1025"/>
        <v>3977.3000000000029</v>
      </c>
      <c r="BI1199">
        <f t="shared" si="1026"/>
        <v>2862.1999886950198</v>
      </c>
      <c r="BJ1199">
        <f t="shared" si="1027"/>
        <v>43.568351610259185</v>
      </c>
      <c r="BK1199">
        <f t="shared" si="1028"/>
        <v>67.790122877270804</v>
      </c>
    </row>
    <row r="1200" spans="1:63" x14ac:dyDescent="0.35">
      <c r="A1200" s="2">
        <v>1646265600000</v>
      </c>
      <c r="B1200" s="3">
        <v>44623</v>
      </c>
      <c r="C1200" s="2" t="s">
        <v>9</v>
      </c>
      <c r="D1200" s="2">
        <v>43892.99</v>
      </c>
      <c r="E1200" s="2">
        <v>44101.120000000003</v>
      </c>
      <c r="F1200" s="2">
        <v>41832.28</v>
      </c>
      <c r="G1200" s="2">
        <v>42454</v>
      </c>
      <c r="H1200" s="2">
        <v>50940.610209999999</v>
      </c>
      <c r="I1200" s="2">
        <v>2192152097.92518</v>
      </c>
      <c r="J1200" s="2">
        <f t="shared" si="977"/>
        <v>-3.278383012499956</v>
      </c>
      <c r="K1200" s="2">
        <f t="shared" si="978"/>
        <v>8.2480837814772769</v>
      </c>
      <c r="L1200" s="2">
        <f t="shared" si="979"/>
        <v>15.062840887285356</v>
      </c>
      <c r="M1200" s="1">
        <f t="shared" si="980"/>
        <v>-8.4430476036727597</v>
      </c>
      <c r="N1200" s="1">
        <f t="shared" si="981"/>
        <v>-7.141847646864842</v>
      </c>
      <c r="O1200" s="1">
        <f t="shared" si="982"/>
        <v>7.9073821076930324</v>
      </c>
      <c r="P1200" s="2">
        <f t="shared" si="983"/>
        <v>0</v>
      </c>
      <c r="Q1200" s="2">
        <f t="shared" si="984"/>
        <v>1438.9800000000032</v>
      </c>
      <c r="R1200" s="2">
        <f t="shared" si="985"/>
        <v>715.58499999999913</v>
      </c>
      <c r="S1200" s="2">
        <f t="shared" si="986"/>
        <v>577.13499999999897</v>
      </c>
      <c r="T1200" s="1">
        <f t="shared" si="987"/>
        <v>55.354987932421572</v>
      </c>
      <c r="U1200" s="1">
        <f t="shared" si="988"/>
        <v>41674.441003084903</v>
      </c>
      <c r="V1200" s="1">
        <f t="shared" si="989"/>
        <v>40748.047000000006</v>
      </c>
      <c r="W1200" s="1">
        <f t="shared" si="990"/>
        <v>2477.3864222302905</v>
      </c>
      <c r="X1200" s="1">
        <f t="shared" si="991"/>
        <v>45702.819844460588</v>
      </c>
      <c r="Y1200" s="1">
        <f t="shared" si="992"/>
        <v>35793.274155539424</v>
      </c>
      <c r="Z1200" s="1">
        <f t="shared" si="993"/>
        <v>40901.407336491531</v>
      </c>
      <c r="AA1200" s="1">
        <f t="shared" si="994"/>
        <v>41224.649248222508</v>
      </c>
      <c r="AB1200" s="1">
        <f t="shared" si="995"/>
        <v>323.24191173097643</v>
      </c>
      <c r="AC1200" s="1">
        <f t="shared" si="996"/>
        <v>-180.32917131052227</v>
      </c>
      <c r="AD1200" s="1">
        <f t="shared" si="997"/>
        <v>-503.5710830414987</v>
      </c>
      <c r="AE1200" s="4">
        <f t="shared" si="998"/>
        <v>45400</v>
      </c>
      <c r="AF1200" s="4">
        <f t="shared" si="999"/>
        <v>34322.28</v>
      </c>
      <c r="AG1200" s="4">
        <f t="shared" si="1000"/>
        <v>36936.621919999998</v>
      </c>
      <c r="AH1200" s="4">
        <f t="shared" si="1001"/>
        <v>38553.969039999996</v>
      </c>
      <c r="AI1200" s="4">
        <f t="shared" si="1002"/>
        <v>39861.14</v>
      </c>
      <c r="AJ1200" s="4">
        <f t="shared" si="1003"/>
        <v>41168.310960000003</v>
      </c>
      <c r="AK1200" s="4">
        <f t="shared" si="1004"/>
        <v>43029.367920000004</v>
      </c>
      <c r="AL1200" s="4">
        <f t="shared" si="1005"/>
        <v>45821</v>
      </c>
      <c r="AM1200" s="4">
        <f t="shared" si="1006"/>
        <v>32917.17</v>
      </c>
      <c r="AN1200" s="4">
        <f t="shared" si="1007"/>
        <v>35962.473879999998</v>
      </c>
      <c r="AO1200" s="4">
        <f t="shared" si="1008"/>
        <v>37846.433059999996</v>
      </c>
      <c r="AP1200" s="4">
        <f t="shared" si="1009"/>
        <v>39369.084999999999</v>
      </c>
      <c r="AQ1200" s="4">
        <f t="shared" si="1010"/>
        <v>40891.736940000003</v>
      </c>
      <c r="AR1200" s="4">
        <f t="shared" si="1011"/>
        <v>43059.580379999999</v>
      </c>
      <c r="AS1200" s="4">
        <f t="shared" si="1012"/>
        <v>47570</v>
      </c>
      <c r="AT1200" s="4">
        <f t="shared" si="1013"/>
        <v>32917.17</v>
      </c>
      <c r="AU1200" s="4">
        <f t="shared" si="1014"/>
        <v>36375.237880000001</v>
      </c>
      <c r="AV1200" s="4">
        <f t="shared" si="1015"/>
        <v>38514.551059999998</v>
      </c>
      <c r="AW1200" s="4">
        <f t="shared" si="1016"/>
        <v>40243.584999999999</v>
      </c>
      <c r="AX1200" s="4">
        <f t="shared" si="1017"/>
        <v>41972.61894</v>
      </c>
      <c r="AY1200" s="4">
        <f t="shared" si="1018"/>
        <v>44434.294379999999</v>
      </c>
      <c r="AZ1200" s="1">
        <f t="shared" si="1019"/>
        <v>49585.343357142883</v>
      </c>
      <c r="BA1200" s="1">
        <f t="shared" si="1020"/>
        <v>45337.943931265523</v>
      </c>
      <c r="BB1200" s="1">
        <f t="shared" si="1021"/>
        <v>0</v>
      </c>
      <c r="BC1200" s="1"/>
      <c r="BD1200" s="6">
        <f t="shared" si="1022"/>
        <v>0</v>
      </c>
      <c r="BE1200" s="6"/>
      <c r="BF1200">
        <f t="shared" si="1023"/>
        <v>3378296.1064999956</v>
      </c>
      <c r="BG1200">
        <f t="shared" si="1024"/>
        <v>40441.731334325588</v>
      </c>
      <c r="BH1200">
        <f t="shared" si="1025"/>
        <v>2268.8400000000038</v>
      </c>
      <c r="BI1200">
        <f t="shared" si="1026"/>
        <v>2690.6461408019454</v>
      </c>
      <c r="BJ1200">
        <f t="shared" si="1027"/>
        <v>73.406079951470161</v>
      </c>
      <c r="BK1200">
        <f t="shared" si="1028"/>
        <v>84.945097211660155</v>
      </c>
    </row>
    <row r="1201" spans="1:63" x14ac:dyDescent="0.35">
      <c r="A1201" s="2">
        <v>1646179200000</v>
      </c>
      <c r="B1201" s="3">
        <v>44622</v>
      </c>
      <c r="C1201" s="2" t="s">
        <v>9</v>
      </c>
      <c r="D1201" s="2">
        <v>44421.2</v>
      </c>
      <c r="E1201" s="2">
        <v>45400</v>
      </c>
      <c r="F1201" s="2">
        <v>43334.09</v>
      </c>
      <c r="G1201" s="2">
        <v>43892.98</v>
      </c>
      <c r="H1201" s="2">
        <v>57782.650809999999</v>
      </c>
      <c r="I1201" s="2">
        <v>2550792948.28862</v>
      </c>
      <c r="J1201" s="2">
        <f t="shared" si="977"/>
        <v>-1.1891169081429449</v>
      </c>
      <c r="K1201" s="2">
        <f t="shared" si="978"/>
        <v>14.521719686875208</v>
      </c>
      <c r="L1201" s="2">
        <f t="shared" si="979"/>
        <v>13.434410340050141</v>
      </c>
      <c r="M1201" s="1">
        <f t="shared" si="980"/>
        <v>-3.3895039336693911</v>
      </c>
      <c r="N1201" s="1">
        <f t="shared" si="981"/>
        <v>-4.4455172558345408</v>
      </c>
      <c r="O1201" s="1">
        <f t="shared" si="982"/>
        <v>5.4462239747677064</v>
      </c>
      <c r="P1201" s="2">
        <f t="shared" si="983"/>
        <v>0</v>
      </c>
      <c r="Q1201" s="2">
        <f t="shared" si="984"/>
        <v>528.21999999999389</v>
      </c>
      <c r="R1201" s="2">
        <f t="shared" si="985"/>
        <v>715.58499999999913</v>
      </c>
      <c r="S1201" s="2">
        <f t="shared" si="986"/>
        <v>714.19785714285592</v>
      </c>
      <c r="T1201" s="1">
        <f t="shared" si="987"/>
        <v>50.04850886448294</v>
      </c>
      <c r="U1201" s="1">
        <f t="shared" si="988"/>
        <v>41642.622268516934</v>
      </c>
      <c r="V1201" s="1">
        <f t="shared" si="989"/>
        <v>40744.033500000005</v>
      </c>
      <c r="W1201" s="1">
        <f t="shared" si="990"/>
        <v>2474.6829808649732</v>
      </c>
      <c r="X1201" s="1">
        <f t="shared" si="991"/>
        <v>45693.399461729954</v>
      </c>
      <c r="Y1201" s="1">
        <f t="shared" si="992"/>
        <v>35794.667538270056</v>
      </c>
      <c r="Z1201" s="1">
        <f t="shared" si="993"/>
        <v>40777.199923410859</v>
      </c>
      <c r="AA1201" s="1">
        <f t="shared" si="994"/>
        <v>41001.13092971751</v>
      </c>
      <c r="AB1201" s="1">
        <f t="shared" si="995"/>
        <v>223.9310063066514</v>
      </c>
      <c r="AC1201" s="1">
        <f t="shared" si="996"/>
        <v>-306.22194207089694</v>
      </c>
      <c r="AD1201" s="1">
        <f t="shared" si="997"/>
        <v>-530.15294837754834</v>
      </c>
      <c r="AE1201" s="4">
        <f t="shared" si="998"/>
        <v>45400</v>
      </c>
      <c r="AF1201" s="4">
        <f t="shared" si="999"/>
        <v>34322.28</v>
      </c>
      <c r="AG1201" s="4">
        <f t="shared" si="1000"/>
        <v>36936.621919999998</v>
      </c>
      <c r="AH1201" s="4">
        <f t="shared" si="1001"/>
        <v>38553.969039999996</v>
      </c>
      <c r="AI1201" s="4">
        <f t="shared" si="1002"/>
        <v>39861.14</v>
      </c>
      <c r="AJ1201" s="4">
        <f t="shared" si="1003"/>
        <v>41168.310960000003</v>
      </c>
      <c r="AK1201" s="4">
        <f t="shared" si="1004"/>
        <v>43029.367920000004</v>
      </c>
      <c r="AL1201" s="4">
        <f t="shared" si="1005"/>
        <v>45821</v>
      </c>
      <c r="AM1201" s="4">
        <f t="shared" si="1006"/>
        <v>32917.17</v>
      </c>
      <c r="AN1201" s="4">
        <f t="shared" si="1007"/>
        <v>35962.473879999998</v>
      </c>
      <c r="AO1201" s="4">
        <f t="shared" si="1008"/>
        <v>37846.433059999996</v>
      </c>
      <c r="AP1201" s="4">
        <f t="shared" si="1009"/>
        <v>39369.084999999999</v>
      </c>
      <c r="AQ1201" s="4">
        <f t="shared" si="1010"/>
        <v>40891.736940000003</v>
      </c>
      <c r="AR1201" s="4">
        <f t="shared" si="1011"/>
        <v>43059.580379999999</v>
      </c>
      <c r="AS1201" s="4">
        <f t="shared" si="1012"/>
        <v>47990</v>
      </c>
      <c r="AT1201" s="4">
        <f t="shared" si="1013"/>
        <v>32917.17</v>
      </c>
      <c r="AU1201" s="4">
        <f t="shared" si="1014"/>
        <v>36474.357879999996</v>
      </c>
      <c r="AV1201" s="4">
        <f t="shared" si="1015"/>
        <v>38674.99106</v>
      </c>
      <c r="AW1201" s="4">
        <f t="shared" si="1016"/>
        <v>40453.584999999999</v>
      </c>
      <c r="AX1201" s="4">
        <f t="shared" si="1017"/>
        <v>42232.178939999998</v>
      </c>
      <c r="AY1201" s="4">
        <f t="shared" si="1018"/>
        <v>44764.414380000002</v>
      </c>
      <c r="AZ1201" s="1">
        <f t="shared" si="1019"/>
        <v>49691.728642857168</v>
      </c>
      <c r="BA1201" s="1">
        <f t="shared" si="1020"/>
        <v>45377.450012515736</v>
      </c>
      <c r="BB1201" s="1">
        <f t="shared" si="1021"/>
        <v>0</v>
      </c>
      <c r="BC1201" s="1"/>
      <c r="BD1201" s="6">
        <f t="shared" si="1022"/>
        <v>0</v>
      </c>
      <c r="BE1201" s="6"/>
      <c r="BF1201">
        <f t="shared" si="1023"/>
        <v>3429236.7167099956</v>
      </c>
      <c r="BG1201">
        <f t="shared" si="1024"/>
        <v>40424.284315819823</v>
      </c>
      <c r="BH1201">
        <f t="shared" si="1025"/>
        <v>2065.9100000000035</v>
      </c>
      <c r="BI1201">
        <f t="shared" si="1026"/>
        <v>2755.539393233013</v>
      </c>
      <c r="BJ1201">
        <f t="shared" si="1027"/>
        <v>86.39593707008305</v>
      </c>
      <c r="BK1201">
        <f t="shared" si="1028"/>
        <v>88.723338119698511</v>
      </c>
    </row>
    <row r="1202" spans="1:63" x14ac:dyDescent="0.35">
      <c r="A1202" s="2">
        <v>1646092800000</v>
      </c>
      <c r="B1202" s="3">
        <v>44621</v>
      </c>
      <c r="C1202" s="2" t="s">
        <v>9</v>
      </c>
      <c r="D1202" s="2">
        <v>43160</v>
      </c>
      <c r="E1202" s="2">
        <v>44949</v>
      </c>
      <c r="F1202" s="2">
        <v>42809.98</v>
      </c>
      <c r="G1202" s="2">
        <v>44421.2</v>
      </c>
      <c r="H1202" s="2">
        <v>61743.098729999998</v>
      </c>
      <c r="I1202" s="2">
        <v>2701611023.6943202</v>
      </c>
      <c r="J1202" s="2">
        <f t="shared" si="977"/>
        <v>2.9221501390176021</v>
      </c>
      <c r="K1202" s="2">
        <f t="shared" si="978"/>
        <v>19.25151161033244</v>
      </c>
      <c r="L1202" s="2">
        <f t="shared" si="979"/>
        <v>15.47902222430192</v>
      </c>
      <c r="M1202" s="1">
        <f t="shared" si="980"/>
        <v>-1.2034270628241552</v>
      </c>
      <c r="N1202" s="1">
        <f t="shared" si="981"/>
        <v>-12.810482382285937</v>
      </c>
      <c r="O1202" s="1">
        <f t="shared" si="982"/>
        <v>2.4518473161463432</v>
      </c>
      <c r="P1202" s="2">
        <f t="shared" si="983"/>
        <v>1261.1999999999971</v>
      </c>
      <c r="Q1202" s="2">
        <f t="shared" si="984"/>
        <v>0</v>
      </c>
      <c r="R1202" s="2">
        <f t="shared" si="985"/>
        <v>715.58499999999913</v>
      </c>
      <c r="S1202" s="2">
        <f t="shared" si="986"/>
        <v>724.41785714285652</v>
      </c>
      <c r="T1202" s="1">
        <f t="shared" si="987"/>
        <v>49.693304179952015</v>
      </c>
      <c r="U1202" s="1">
        <f t="shared" si="988"/>
        <v>41550.770932538027</v>
      </c>
      <c r="V1202" s="1">
        <f t="shared" si="989"/>
        <v>40724.156499999997</v>
      </c>
      <c r="W1202" s="1">
        <f t="shared" si="990"/>
        <v>2450.7915953978518</v>
      </c>
      <c r="X1202" s="1">
        <f t="shared" si="991"/>
        <v>45625.739690795701</v>
      </c>
      <c r="Y1202" s="1">
        <f t="shared" si="992"/>
        <v>35822.573309204294</v>
      </c>
      <c r="Z1202" s="1">
        <f t="shared" si="993"/>
        <v>40527.937517283732</v>
      </c>
      <c r="AA1202" s="1">
        <f t="shared" si="994"/>
        <v>40475.340189666145</v>
      </c>
      <c r="AB1202" s="1">
        <f t="shared" si="995"/>
        <v>-52.597327617586416</v>
      </c>
      <c r="AC1202" s="1">
        <f t="shared" si="996"/>
        <v>-438.760179165284</v>
      </c>
      <c r="AD1202" s="1">
        <f t="shared" si="997"/>
        <v>-386.16285154769758</v>
      </c>
      <c r="AE1202" s="4">
        <f t="shared" si="998"/>
        <v>45821</v>
      </c>
      <c r="AF1202" s="4">
        <f t="shared" si="999"/>
        <v>34322.28</v>
      </c>
      <c r="AG1202" s="4">
        <f t="shared" si="1000"/>
        <v>37035.977919999998</v>
      </c>
      <c r="AH1202" s="4">
        <f t="shared" si="1001"/>
        <v>38714.791039999996</v>
      </c>
      <c r="AI1202" s="4">
        <f t="shared" si="1002"/>
        <v>40071.64</v>
      </c>
      <c r="AJ1202" s="4">
        <f t="shared" si="1003"/>
        <v>41428.488960000002</v>
      </c>
      <c r="AK1202" s="4">
        <f t="shared" si="1004"/>
        <v>43360.27392</v>
      </c>
      <c r="AL1202" s="4">
        <f t="shared" si="1005"/>
        <v>45821</v>
      </c>
      <c r="AM1202" s="4">
        <f t="shared" si="1006"/>
        <v>32917.17</v>
      </c>
      <c r="AN1202" s="4">
        <f t="shared" si="1007"/>
        <v>35962.473879999998</v>
      </c>
      <c r="AO1202" s="4">
        <f t="shared" si="1008"/>
        <v>37846.433059999996</v>
      </c>
      <c r="AP1202" s="4">
        <f t="shared" si="1009"/>
        <v>39369.084999999999</v>
      </c>
      <c r="AQ1202" s="4">
        <f t="shared" si="1010"/>
        <v>40891.736940000003</v>
      </c>
      <c r="AR1202" s="4">
        <f t="shared" si="1011"/>
        <v>43059.580379999999</v>
      </c>
      <c r="AS1202" s="4">
        <f t="shared" si="1012"/>
        <v>47990</v>
      </c>
      <c r="AT1202" s="4">
        <f t="shared" si="1013"/>
        <v>32917.17</v>
      </c>
      <c r="AU1202" s="4">
        <f t="shared" si="1014"/>
        <v>36474.357879999996</v>
      </c>
      <c r="AV1202" s="4">
        <f t="shared" si="1015"/>
        <v>38674.99106</v>
      </c>
      <c r="AW1202" s="4">
        <f t="shared" si="1016"/>
        <v>40453.584999999999</v>
      </c>
      <c r="AX1202" s="4">
        <f t="shared" si="1017"/>
        <v>42232.178939999998</v>
      </c>
      <c r="AY1202" s="4">
        <f t="shared" si="1018"/>
        <v>44764.414380000002</v>
      </c>
      <c r="AZ1202" s="1">
        <f t="shared" si="1019"/>
        <v>49787.971642857163</v>
      </c>
      <c r="BA1202" s="1">
        <f t="shared" si="1020"/>
        <v>45397.785218166639</v>
      </c>
      <c r="BB1202" s="1">
        <f t="shared" si="1021"/>
        <v>0</v>
      </c>
      <c r="BC1202" s="1"/>
      <c r="BD1202" s="6">
        <f t="shared" si="1022"/>
        <v>0</v>
      </c>
      <c r="BE1202" s="6"/>
      <c r="BF1202">
        <f t="shared" si="1023"/>
        <v>3487019.3675199957</v>
      </c>
      <c r="BG1202">
        <f t="shared" si="1024"/>
        <v>40439.636586858171</v>
      </c>
      <c r="BH1202">
        <f t="shared" si="1025"/>
        <v>2139.0199999999968</v>
      </c>
      <c r="BI1202">
        <f t="shared" si="1026"/>
        <v>2861.6362229611682</v>
      </c>
      <c r="BJ1202">
        <f t="shared" si="1027"/>
        <v>95.033274613427253</v>
      </c>
      <c r="BK1202">
        <f t="shared" si="1028"/>
        <v>70.7175173915724</v>
      </c>
    </row>
    <row r="1203" spans="1:63" x14ac:dyDescent="0.35">
      <c r="A1203" s="2">
        <v>1646006400000</v>
      </c>
      <c r="B1203" s="3">
        <v>44620</v>
      </c>
      <c r="C1203" s="2" t="s">
        <v>9</v>
      </c>
      <c r="D1203" s="2">
        <v>37699.08</v>
      </c>
      <c r="E1203" s="2">
        <v>44225.84</v>
      </c>
      <c r="F1203" s="2">
        <v>37450.17</v>
      </c>
      <c r="G1203" s="2">
        <v>43160</v>
      </c>
      <c r="H1203" s="2">
        <v>73945.638579999999</v>
      </c>
      <c r="I1203" s="2">
        <v>2975160226.1689801</v>
      </c>
      <c r="J1203" s="2">
        <f t="shared" si="977"/>
        <v>14.485582800848935</v>
      </c>
      <c r="K1203" s="2">
        <f t="shared" si="978"/>
        <v>12.894657200186337</v>
      </c>
      <c r="L1203" s="2">
        <f t="shared" si="979"/>
        <v>13.933460324969055</v>
      </c>
      <c r="M1203" s="1">
        <f t="shared" si="980"/>
        <v>2.8391848936993984</v>
      </c>
      <c r="N1203" s="1">
        <f t="shared" si="981"/>
        <v>-11.983317886932344</v>
      </c>
      <c r="O1203" s="1">
        <f t="shared" si="982"/>
        <v>9.0546570898980487</v>
      </c>
      <c r="P1203" s="2">
        <f t="shared" si="983"/>
        <v>5460.93</v>
      </c>
      <c r="Q1203" s="2">
        <f t="shared" si="984"/>
        <v>0</v>
      </c>
      <c r="R1203" s="2">
        <f t="shared" si="985"/>
        <v>768.99357142857059</v>
      </c>
      <c r="S1203" s="2">
        <f t="shared" si="986"/>
        <v>724.41785714285652</v>
      </c>
      <c r="T1203" s="1">
        <f t="shared" si="987"/>
        <v>51.492412386597124</v>
      </c>
      <c r="U1203" s="1">
        <f t="shared" si="988"/>
        <v>41433.610562437541</v>
      </c>
      <c r="V1203" s="1">
        <f t="shared" si="989"/>
        <v>40721.732499999998</v>
      </c>
      <c r="W1203" s="1">
        <f t="shared" si="990"/>
        <v>2447.1550455434472</v>
      </c>
      <c r="X1203" s="1">
        <f t="shared" si="991"/>
        <v>45616.042591086894</v>
      </c>
      <c r="Y1203" s="1">
        <f t="shared" si="992"/>
        <v>35827.422408913102</v>
      </c>
      <c r="Z1203" s="1">
        <f t="shared" si="993"/>
        <v>40216.47651866643</v>
      </c>
      <c r="AA1203" s="1">
        <f t="shared" si="994"/>
        <v>39757.911133241811</v>
      </c>
      <c r="AB1203" s="1">
        <f t="shared" si="995"/>
        <v>-458.56538542461931</v>
      </c>
      <c r="AC1203" s="1">
        <f t="shared" si="996"/>
        <v>-535.30089205220838</v>
      </c>
      <c r="AD1203" s="1">
        <f t="shared" si="997"/>
        <v>-76.735506627589075</v>
      </c>
      <c r="AE1203" s="4">
        <f t="shared" si="998"/>
        <v>45821</v>
      </c>
      <c r="AF1203" s="4">
        <f t="shared" si="999"/>
        <v>34322.28</v>
      </c>
      <c r="AG1203" s="4">
        <f t="shared" si="1000"/>
        <v>37035.977919999998</v>
      </c>
      <c r="AH1203" s="4">
        <f t="shared" si="1001"/>
        <v>38714.791039999996</v>
      </c>
      <c r="AI1203" s="4">
        <f t="shared" si="1002"/>
        <v>40071.64</v>
      </c>
      <c r="AJ1203" s="4">
        <f t="shared" si="1003"/>
        <v>41428.488960000002</v>
      </c>
      <c r="AK1203" s="4">
        <f t="shared" si="1004"/>
        <v>43360.27392</v>
      </c>
      <c r="AL1203" s="4">
        <f t="shared" si="1005"/>
        <v>45821</v>
      </c>
      <c r="AM1203" s="4">
        <f t="shared" si="1006"/>
        <v>32917.17</v>
      </c>
      <c r="AN1203" s="4">
        <f t="shared" si="1007"/>
        <v>35962.473879999998</v>
      </c>
      <c r="AO1203" s="4">
        <f t="shared" si="1008"/>
        <v>37846.433059999996</v>
      </c>
      <c r="AP1203" s="4">
        <f t="shared" si="1009"/>
        <v>39369.084999999999</v>
      </c>
      <c r="AQ1203" s="4">
        <f t="shared" si="1010"/>
        <v>40891.736940000003</v>
      </c>
      <c r="AR1203" s="4">
        <f t="shared" si="1011"/>
        <v>43059.580379999999</v>
      </c>
      <c r="AS1203" s="4">
        <f t="shared" si="1012"/>
        <v>48548.26</v>
      </c>
      <c r="AT1203" s="4">
        <f t="shared" si="1013"/>
        <v>32917.17</v>
      </c>
      <c r="AU1203" s="4">
        <f t="shared" si="1014"/>
        <v>36606.107239999998</v>
      </c>
      <c r="AV1203" s="4">
        <f t="shared" si="1015"/>
        <v>38888.246379999997</v>
      </c>
      <c r="AW1203" s="4">
        <f t="shared" si="1016"/>
        <v>40732.714999999997</v>
      </c>
      <c r="AX1203" s="4">
        <f t="shared" si="1017"/>
        <v>42577.183619999996</v>
      </c>
      <c r="AY1203" s="4">
        <f t="shared" si="1018"/>
        <v>45203.206740000001</v>
      </c>
      <c r="AZ1203" s="1">
        <f t="shared" si="1019"/>
        <v>49870.655428571445</v>
      </c>
      <c r="BA1203" s="1">
        <f t="shared" si="1020"/>
        <v>45411.163097867546</v>
      </c>
      <c r="BB1203" s="1">
        <f t="shared" si="1021"/>
        <v>1</v>
      </c>
      <c r="BC1203" s="1" t="str">
        <f t="shared" si="1030"/>
        <v>$39,856–$42,810</v>
      </c>
      <c r="BD1203" s="6">
        <f t="shared" si="1022"/>
        <v>0</v>
      </c>
      <c r="BE1203" s="6"/>
      <c r="BF1203">
        <f t="shared" si="1023"/>
        <v>3425276.2687899955</v>
      </c>
      <c r="BG1203">
        <f t="shared" si="1024"/>
        <v>40332.987312318815</v>
      </c>
      <c r="BH1203">
        <f t="shared" si="1025"/>
        <v>6775.6699999999983</v>
      </c>
      <c r="BI1203">
        <f t="shared" si="1026"/>
        <v>2972.8079495705792</v>
      </c>
      <c r="BJ1203">
        <f t="shared" si="1027"/>
        <v>84.740802675585272</v>
      </c>
      <c r="BK1203">
        <f t="shared" si="1028"/>
        <v>54.363647172532296</v>
      </c>
    </row>
    <row r="1204" spans="1:63" x14ac:dyDescent="0.35">
      <c r="A1204" s="2">
        <v>1645920000000</v>
      </c>
      <c r="B1204" s="3">
        <v>44619</v>
      </c>
      <c r="C1204" s="2" t="s">
        <v>9</v>
      </c>
      <c r="D1204" s="2">
        <v>39116.730000000003</v>
      </c>
      <c r="E1204" s="2">
        <v>39855.699999999997</v>
      </c>
      <c r="F1204" s="2">
        <v>37000</v>
      </c>
      <c r="G1204" s="2">
        <v>37699.07</v>
      </c>
      <c r="H1204" s="2">
        <v>46229.447189999999</v>
      </c>
      <c r="I1204" s="2">
        <v>1780512702.8864</v>
      </c>
      <c r="J1204" s="2">
        <f t="shared" si="977"/>
        <v>-3.6241535588873539</v>
      </c>
      <c r="K1204" s="2">
        <f t="shared" si="978"/>
        <v>1.8669125944116005</v>
      </c>
      <c r="L1204" s="2">
        <f t="shared" si="979"/>
        <v>-1.2255926872646434</v>
      </c>
      <c r="M1204" s="1">
        <f t="shared" si="980"/>
        <v>12.65275718257646</v>
      </c>
      <c r="N1204" s="1">
        <f t="shared" si="981"/>
        <v>1.9144769353726709</v>
      </c>
      <c r="O1204" s="1">
        <f t="shared" si="982"/>
        <v>25.824854565377883</v>
      </c>
      <c r="P1204" s="2">
        <f t="shared" si="983"/>
        <v>0</v>
      </c>
      <c r="Q1204" s="2">
        <f t="shared" si="984"/>
        <v>1417.6500000000015</v>
      </c>
      <c r="R1204" s="2">
        <f t="shared" si="985"/>
        <v>413.3757142857134</v>
      </c>
      <c r="S1204" s="2">
        <f t="shared" si="986"/>
        <v>724.41785714285652</v>
      </c>
      <c r="T1204" s="1">
        <f t="shared" si="987"/>
        <v>36.331345567956994</v>
      </c>
      <c r="U1204" s="1">
        <f t="shared" si="988"/>
        <v>41363.14568743499</v>
      </c>
      <c r="V1204" s="1">
        <f t="shared" si="989"/>
        <v>40765.881999999998</v>
      </c>
      <c r="W1204" s="1">
        <f t="shared" si="990"/>
        <v>2498.1790943737401</v>
      </c>
      <c r="X1204" s="1">
        <f t="shared" si="991"/>
        <v>45762.240188747477</v>
      </c>
      <c r="Y1204" s="1">
        <f t="shared" si="992"/>
        <v>35769.523811252518</v>
      </c>
      <c r="Z1204" s="1">
        <f t="shared" si="993"/>
        <v>39980.994640159748</v>
      </c>
      <c r="AA1204" s="1">
        <f t="shared" si="994"/>
        <v>39139.349521103963</v>
      </c>
      <c r="AB1204" s="1">
        <f t="shared" si="995"/>
        <v>-841.64511905578547</v>
      </c>
      <c r="AC1204" s="1">
        <f t="shared" si="996"/>
        <v>-554.48476870910565</v>
      </c>
      <c r="AD1204" s="1">
        <f t="shared" si="997"/>
        <v>287.16035034667982</v>
      </c>
      <c r="AE1204" s="4">
        <f t="shared" si="998"/>
        <v>45821</v>
      </c>
      <c r="AF1204" s="4">
        <f t="shared" si="999"/>
        <v>34322.28</v>
      </c>
      <c r="AG1204" s="4">
        <f t="shared" si="1000"/>
        <v>37035.977919999998</v>
      </c>
      <c r="AH1204" s="4">
        <f t="shared" si="1001"/>
        <v>38714.791039999996</v>
      </c>
      <c r="AI1204" s="4">
        <f t="shared" si="1002"/>
        <v>40071.64</v>
      </c>
      <c r="AJ1204" s="4">
        <f t="shared" si="1003"/>
        <v>41428.488960000002</v>
      </c>
      <c r="AK1204" s="4">
        <f t="shared" si="1004"/>
        <v>43360.27392</v>
      </c>
      <c r="AL1204" s="4">
        <f t="shared" si="1005"/>
        <v>45821</v>
      </c>
      <c r="AM1204" s="4">
        <f t="shared" si="1006"/>
        <v>32917.17</v>
      </c>
      <c r="AN1204" s="4">
        <f t="shared" si="1007"/>
        <v>35962.473879999998</v>
      </c>
      <c r="AO1204" s="4">
        <f t="shared" si="1008"/>
        <v>37846.433059999996</v>
      </c>
      <c r="AP1204" s="4">
        <f t="shared" si="1009"/>
        <v>39369.084999999999</v>
      </c>
      <c r="AQ1204" s="4">
        <f t="shared" si="1010"/>
        <v>40891.736940000003</v>
      </c>
      <c r="AR1204" s="4">
        <f t="shared" si="1011"/>
        <v>43059.580379999999</v>
      </c>
      <c r="AS1204" s="4">
        <f t="shared" si="1012"/>
        <v>48548.26</v>
      </c>
      <c r="AT1204" s="4">
        <f t="shared" si="1013"/>
        <v>32917.17</v>
      </c>
      <c r="AU1204" s="4">
        <f t="shared" si="1014"/>
        <v>36606.107239999998</v>
      </c>
      <c r="AV1204" s="4">
        <f t="shared" si="1015"/>
        <v>38888.246379999997</v>
      </c>
      <c r="AW1204" s="4">
        <f t="shared" si="1016"/>
        <v>40732.714999999997</v>
      </c>
      <c r="AX1204" s="4">
        <f t="shared" si="1017"/>
        <v>42577.183619999996</v>
      </c>
      <c r="AY1204" s="4">
        <f t="shared" si="1018"/>
        <v>45203.206740000001</v>
      </c>
      <c r="AZ1204" s="1">
        <f t="shared" si="1019"/>
        <v>49972.879357142869</v>
      </c>
      <c r="BA1204" s="1">
        <f t="shared" si="1020"/>
        <v>45442.000948523266</v>
      </c>
      <c r="BB1204" s="1">
        <f t="shared" si="1021"/>
        <v>0</v>
      </c>
      <c r="BC1204" s="1"/>
      <c r="BD1204" s="6">
        <f t="shared" si="1022"/>
        <v>0</v>
      </c>
      <c r="BE1204" s="6"/>
      <c r="BF1204">
        <f t="shared" si="1023"/>
        <v>3351330.6302099954</v>
      </c>
      <c r="BG1204">
        <f t="shared" si="1024"/>
        <v>40495.921248362713</v>
      </c>
      <c r="BH1204">
        <f t="shared" si="1025"/>
        <v>2855.6999999999971</v>
      </c>
      <c r="BI1204">
        <f t="shared" si="1026"/>
        <v>2387.7522495045146</v>
      </c>
      <c r="BJ1204">
        <f t="shared" si="1027"/>
        <v>32.378474885704648</v>
      </c>
      <c r="BK1204">
        <f t="shared" si="1028"/>
        <v>41.768049461507779</v>
      </c>
    </row>
    <row r="1205" spans="1:63" x14ac:dyDescent="0.35">
      <c r="A1205" s="2">
        <v>1645833600000</v>
      </c>
      <c r="B1205" s="3">
        <v>44618</v>
      </c>
      <c r="C1205" s="2" t="s">
        <v>9</v>
      </c>
      <c r="D1205" s="2">
        <v>39219.160000000003</v>
      </c>
      <c r="E1205" s="2">
        <v>40348.449999999997</v>
      </c>
      <c r="F1205" s="2">
        <v>38573.18</v>
      </c>
      <c r="G1205" s="2">
        <v>39116.720000000001</v>
      </c>
      <c r="H1205" s="2">
        <v>29361.256799999999</v>
      </c>
      <c r="I1205" s="2">
        <v>1152621719.69438</v>
      </c>
      <c r="J1205" s="2">
        <f t="shared" si="977"/>
        <v>-0.26122429413982268</v>
      </c>
      <c r="K1205" s="2">
        <f t="shared" si="978"/>
        <v>1.90124805630256</v>
      </c>
      <c r="L1205" s="2">
        <f t="shared" si="979"/>
        <v>3.7123215903041094</v>
      </c>
      <c r="M1205" s="1">
        <f t="shared" si="980"/>
        <v>-3.7604375916965629</v>
      </c>
      <c r="N1205" s="1">
        <f t="shared" si="981"/>
        <v>0.71897643769722497</v>
      </c>
      <c r="O1205" s="1">
        <f t="shared" si="982"/>
        <v>20.465647426471335</v>
      </c>
      <c r="P1205" s="2">
        <f t="shared" si="983"/>
        <v>0</v>
      </c>
      <c r="Q1205" s="2">
        <f t="shared" si="984"/>
        <v>102.44999999999709</v>
      </c>
      <c r="R1205" s="2">
        <f t="shared" si="985"/>
        <v>413.3757142857134</v>
      </c>
      <c r="S1205" s="2">
        <f t="shared" si="986"/>
        <v>634.88642857142781</v>
      </c>
      <c r="T1205" s="1">
        <f t="shared" si="987"/>
        <v>39.434383574991784</v>
      </c>
      <c r="U1205" s="1">
        <f t="shared" si="988"/>
        <v>41512.699797126217</v>
      </c>
      <c r="V1205" s="1">
        <f t="shared" si="989"/>
        <v>41072.927999999993</v>
      </c>
      <c r="W1205" s="1">
        <f t="shared" si="990"/>
        <v>2479.6898493694725</v>
      </c>
      <c r="X1205" s="1">
        <f t="shared" si="991"/>
        <v>46032.307698738936</v>
      </c>
      <c r="Y1205" s="1">
        <f t="shared" si="992"/>
        <v>36113.548301261049</v>
      </c>
      <c r="Z1205" s="1">
        <f t="shared" si="993"/>
        <v>40163.548611372527</v>
      </c>
      <c r="AA1205" s="1">
        <f t="shared" si="994"/>
        <v>39401.218524941054</v>
      </c>
      <c r="AB1205" s="1">
        <f t="shared" si="995"/>
        <v>-762.33008643147332</v>
      </c>
      <c r="AC1205" s="1">
        <f t="shared" si="996"/>
        <v>-482.69468112243567</v>
      </c>
      <c r="AD1205" s="1">
        <f t="shared" si="997"/>
        <v>279.63540530903765</v>
      </c>
      <c r="AE1205" s="4">
        <f t="shared" si="998"/>
        <v>45821</v>
      </c>
      <c r="AF1205" s="4">
        <f t="shared" si="999"/>
        <v>34322.28</v>
      </c>
      <c r="AG1205" s="4">
        <f t="shared" si="1000"/>
        <v>37035.977919999998</v>
      </c>
      <c r="AH1205" s="4">
        <f t="shared" si="1001"/>
        <v>38714.791039999996</v>
      </c>
      <c r="AI1205" s="4">
        <f t="shared" si="1002"/>
        <v>40071.64</v>
      </c>
      <c r="AJ1205" s="4">
        <f t="shared" si="1003"/>
        <v>41428.488960000002</v>
      </c>
      <c r="AK1205" s="4">
        <f t="shared" si="1004"/>
        <v>43360.27392</v>
      </c>
      <c r="AL1205" s="4">
        <f t="shared" si="1005"/>
        <v>45821</v>
      </c>
      <c r="AM1205" s="4">
        <f t="shared" si="1006"/>
        <v>32917.17</v>
      </c>
      <c r="AN1205" s="4">
        <f t="shared" si="1007"/>
        <v>35962.473879999998</v>
      </c>
      <c r="AO1205" s="4">
        <f t="shared" si="1008"/>
        <v>37846.433059999996</v>
      </c>
      <c r="AP1205" s="4">
        <f t="shared" si="1009"/>
        <v>39369.084999999999</v>
      </c>
      <c r="AQ1205" s="4">
        <f t="shared" si="1010"/>
        <v>40891.736940000003</v>
      </c>
      <c r="AR1205" s="4">
        <f t="shared" si="1011"/>
        <v>43059.580379999999</v>
      </c>
      <c r="AS1205" s="4">
        <f t="shared" si="1012"/>
        <v>48548.26</v>
      </c>
      <c r="AT1205" s="4">
        <f t="shared" si="1013"/>
        <v>32917.17</v>
      </c>
      <c r="AU1205" s="4">
        <f t="shared" si="1014"/>
        <v>36606.107239999998</v>
      </c>
      <c r="AV1205" s="4">
        <f t="shared" si="1015"/>
        <v>38888.246379999997</v>
      </c>
      <c r="AW1205" s="4">
        <f t="shared" si="1016"/>
        <v>40732.714999999997</v>
      </c>
      <c r="AX1205" s="4">
        <f t="shared" si="1017"/>
        <v>42577.183619999996</v>
      </c>
      <c r="AY1205" s="4">
        <f t="shared" si="1018"/>
        <v>45203.206740000001</v>
      </c>
      <c r="AZ1205" s="1">
        <f t="shared" si="1019"/>
        <v>50094.021714285722</v>
      </c>
      <c r="BA1205" s="1">
        <f t="shared" si="1020"/>
        <v>45548.068495763306</v>
      </c>
      <c r="BB1205" s="1">
        <f t="shared" si="1021"/>
        <v>0</v>
      </c>
      <c r="BC1205" s="1"/>
      <c r="BD1205" s="6">
        <f t="shared" si="1022"/>
        <v>0</v>
      </c>
      <c r="BE1205" s="6"/>
      <c r="BF1205">
        <f t="shared" si="1023"/>
        <v>3397560.0773999956</v>
      </c>
      <c r="BG1205">
        <f t="shared" si="1024"/>
        <v>40771.898632035358</v>
      </c>
      <c r="BH1205">
        <f t="shared" si="1025"/>
        <v>1775.2699999999968</v>
      </c>
      <c r="BI1205">
        <f t="shared" si="1026"/>
        <v>2315.7602878898247</v>
      </c>
      <c r="BJ1205">
        <f t="shared" si="1027"/>
        <v>45.971663956306969</v>
      </c>
      <c r="BK1205">
        <f t="shared" si="1028"/>
        <v>43.775697278389735</v>
      </c>
    </row>
    <row r="1206" spans="1:63" x14ac:dyDescent="0.35">
      <c r="A1206" s="2">
        <v>1645747200000</v>
      </c>
      <c r="B1206" s="3">
        <v>44617</v>
      </c>
      <c r="C1206" s="2" t="s">
        <v>9</v>
      </c>
      <c r="D1206" s="2">
        <v>38328.68</v>
      </c>
      <c r="E1206" s="2">
        <v>39683.53</v>
      </c>
      <c r="F1206" s="2">
        <v>38014.370000000003</v>
      </c>
      <c r="G1206" s="2">
        <v>39219.17</v>
      </c>
      <c r="H1206" s="2">
        <v>56574.571250000001</v>
      </c>
      <c r="I1206" s="2">
        <v>2197889580.28266</v>
      </c>
      <c r="J1206" s="2">
        <f t="shared" si="977"/>
        <v>2.3272239226387708</v>
      </c>
      <c r="K1206" s="2">
        <f t="shared" si="978"/>
        <v>-2.1457530183384534</v>
      </c>
      <c r="L1206" s="2">
        <f t="shared" si="979"/>
        <v>5.5410776612549482</v>
      </c>
      <c r="M1206" s="1">
        <f t="shared" si="980"/>
        <v>-0.26190846267273199</v>
      </c>
      <c r="N1206" s="1">
        <f t="shared" si="981"/>
        <v>-0.17978452884136703</v>
      </c>
      <c r="O1206" s="1">
        <f t="shared" si="982"/>
        <v>19.400181084913331</v>
      </c>
      <c r="P1206" s="2">
        <f t="shared" si="983"/>
        <v>891.95999999999913</v>
      </c>
      <c r="Q1206" s="2">
        <f t="shared" si="984"/>
        <v>0</v>
      </c>
      <c r="R1206" s="2">
        <f t="shared" si="985"/>
        <v>413.3757142857134</v>
      </c>
      <c r="S1206" s="2">
        <f t="shared" si="986"/>
        <v>638.70142857142798</v>
      </c>
      <c r="T1206" s="1">
        <f t="shared" si="987"/>
        <v>39.291388192609418</v>
      </c>
      <c r="U1206" s="1">
        <f t="shared" si="988"/>
        <v>41610.494890886475</v>
      </c>
      <c r="V1206" s="1">
        <f t="shared" si="989"/>
        <v>41236.135499999989</v>
      </c>
      <c r="W1206" s="1">
        <f t="shared" si="990"/>
        <v>2452.8398210675618</v>
      </c>
      <c r="X1206" s="1">
        <f t="shared" si="991"/>
        <v>46141.815142135114</v>
      </c>
      <c r="Y1206" s="1">
        <f t="shared" si="992"/>
        <v>36330.455857864865</v>
      </c>
      <c r="Z1206" s="1">
        <f t="shared" si="993"/>
        <v>40247.29490028233</v>
      </c>
      <c r="AA1206" s="1">
        <f t="shared" si="994"/>
        <v>39452.945529475786</v>
      </c>
      <c r="AB1206" s="1">
        <f t="shared" si="995"/>
        <v>-794.34937080654345</v>
      </c>
      <c r="AC1206" s="1">
        <f t="shared" si="996"/>
        <v>-412.7858297951762</v>
      </c>
      <c r="AD1206" s="1">
        <f t="shared" si="997"/>
        <v>381.56354101136725</v>
      </c>
      <c r="AE1206" s="4">
        <f t="shared" si="998"/>
        <v>45821</v>
      </c>
      <c r="AF1206" s="4">
        <f t="shared" si="999"/>
        <v>34322.28</v>
      </c>
      <c r="AG1206" s="4">
        <f t="shared" si="1000"/>
        <v>37035.977919999998</v>
      </c>
      <c r="AH1206" s="4">
        <f t="shared" si="1001"/>
        <v>38714.791039999996</v>
      </c>
      <c r="AI1206" s="4">
        <f t="shared" si="1002"/>
        <v>40071.64</v>
      </c>
      <c r="AJ1206" s="4">
        <f t="shared" si="1003"/>
        <v>41428.488960000002</v>
      </c>
      <c r="AK1206" s="4">
        <f t="shared" si="1004"/>
        <v>43360.27392</v>
      </c>
      <c r="AL1206" s="4">
        <f t="shared" si="1005"/>
        <v>45821</v>
      </c>
      <c r="AM1206" s="4">
        <f t="shared" si="1006"/>
        <v>32917.17</v>
      </c>
      <c r="AN1206" s="4">
        <f t="shared" si="1007"/>
        <v>35962.473879999998</v>
      </c>
      <c r="AO1206" s="4">
        <f t="shared" si="1008"/>
        <v>37846.433059999996</v>
      </c>
      <c r="AP1206" s="4">
        <f t="shared" si="1009"/>
        <v>39369.084999999999</v>
      </c>
      <c r="AQ1206" s="4">
        <f t="shared" si="1010"/>
        <v>40891.736940000003</v>
      </c>
      <c r="AR1206" s="4">
        <f t="shared" si="1011"/>
        <v>43059.580379999999</v>
      </c>
      <c r="AS1206" s="4">
        <f t="shared" si="1012"/>
        <v>50704.05</v>
      </c>
      <c r="AT1206" s="4">
        <f t="shared" si="1013"/>
        <v>32917.17</v>
      </c>
      <c r="AU1206" s="4">
        <f t="shared" si="1014"/>
        <v>37114.873679999997</v>
      </c>
      <c r="AV1206" s="4">
        <f t="shared" si="1015"/>
        <v>39711.758159999998</v>
      </c>
      <c r="AW1206" s="4">
        <f t="shared" si="1016"/>
        <v>41810.61</v>
      </c>
      <c r="AX1206" s="4">
        <f t="shared" si="1017"/>
        <v>43909.461840000004</v>
      </c>
      <c r="AY1206" s="4">
        <f t="shared" si="1018"/>
        <v>46897.657680000004</v>
      </c>
      <c r="AZ1206" s="1">
        <f t="shared" si="1019"/>
        <v>50207.114571428574</v>
      </c>
      <c r="BA1206" s="1">
        <f t="shared" si="1020"/>
        <v>45636.16916008883</v>
      </c>
      <c r="BB1206" s="1">
        <f t="shared" si="1021"/>
        <v>0</v>
      </c>
      <c r="BC1206" s="1"/>
      <c r="BD1206" s="6">
        <f t="shared" si="1022"/>
        <v>0</v>
      </c>
      <c r="BE1206" s="6"/>
      <c r="BF1206">
        <f t="shared" si="1023"/>
        <v>3426921.3341999957</v>
      </c>
      <c r="BG1206">
        <f t="shared" si="1024"/>
        <v>40849.887261172298</v>
      </c>
      <c r="BH1206">
        <f t="shared" si="1025"/>
        <v>1669.1599999999962</v>
      </c>
      <c r="BI1206">
        <f t="shared" si="1026"/>
        <v>2398.9126398728749</v>
      </c>
      <c r="BJ1206">
        <f t="shared" si="1027"/>
        <v>46.95400954251172</v>
      </c>
      <c r="BK1206">
        <f t="shared" si="1028"/>
        <v>31.619408631285129</v>
      </c>
    </row>
    <row r="1207" spans="1:63" x14ac:dyDescent="0.35">
      <c r="A1207" s="2">
        <v>1645660800000</v>
      </c>
      <c r="B1207" s="3">
        <v>44616</v>
      </c>
      <c r="C1207" s="2" t="s">
        <v>9</v>
      </c>
      <c r="D1207" s="2">
        <v>37250.019999999997</v>
      </c>
      <c r="E1207" s="2">
        <v>39843</v>
      </c>
      <c r="F1207" s="2">
        <v>34322.28</v>
      </c>
      <c r="G1207" s="2">
        <v>38327.21</v>
      </c>
      <c r="H1207" s="2">
        <v>120476.29458</v>
      </c>
      <c r="I1207" s="2">
        <v>4335107392.0094805</v>
      </c>
      <c r="J1207" s="2">
        <f t="shared" si="977"/>
        <v>2.8918113042117226</v>
      </c>
      <c r="K1207" s="2">
        <f t="shared" si="978"/>
        <v>-4.1207081324966737</v>
      </c>
      <c r="L1207" s="2">
        <f t="shared" si="979"/>
        <v>4.1236001514832994</v>
      </c>
      <c r="M1207" s="1">
        <f t="shared" si="980"/>
        <v>2.2742959629181319</v>
      </c>
      <c r="N1207" s="1">
        <f t="shared" si="981"/>
        <v>10.767259083037876</v>
      </c>
      <c r="O1207" s="1">
        <f t="shared" si="982"/>
        <v>16.134907810925966</v>
      </c>
      <c r="P1207" s="2">
        <f t="shared" si="983"/>
        <v>1077.1999999999971</v>
      </c>
      <c r="Q1207" s="2">
        <f t="shared" si="984"/>
        <v>0</v>
      </c>
      <c r="R1207" s="2">
        <f t="shared" si="985"/>
        <v>349.66428571428486</v>
      </c>
      <c r="S1207" s="2">
        <f t="shared" si="986"/>
        <v>718.82357142857086</v>
      </c>
      <c r="T1207" s="1">
        <f t="shared" si="987"/>
        <v>32.725152969851209</v>
      </c>
      <c r="U1207" s="1">
        <f t="shared" si="988"/>
        <v>41708.099988473674</v>
      </c>
      <c r="V1207" s="1">
        <f t="shared" si="989"/>
        <v>41344.306499999992</v>
      </c>
      <c r="W1207" s="1">
        <f t="shared" si="990"/>
        <v>2408.8144754614764</v>
      </c>
      <c r="X1207" s="1">
        <f t="shared" si="991"/>
        <v>46161.935450922945</v>
      </c>
      <c r="Y1207" s="1">
        <f t="shared" si="992"/>
        <v>36526.677549077038</v>
      </c>
      <c r="Z1207" s="1">
        <f t="shared" si="993"/>
        <v>40329.544892304912</v>
      </c>
      <c r="AA1207" s="1">
        <f t="shared" si="994"/>
        <v>39495.45017119866</v>
      </c>
      <c r="AB1207" s="1">
        <f t="shared" si="995"/>
        <v>-834.09472110625211</v>
      </c>
      <c r="AC1207" s="1">
        <f t="shared" si="996"/>
        <v>-317.39494454233437</v>
      </c>
      <c r="AD1207" s="1">
        <f t="shared" si="997"/>
        <v>516.69977656391779</v>
      </c>
      <c r="AE1207" s="4">
        <f t="shared" si="998"/>
        <v>45821</v>
      </c>
      <c r="AF1207" s="4">
        <f t="shared" si="999"/>
        <v>34322.28</v>
      </c>
      <c r="AG1207" s="4">
        <f t="shared" si="1000"/>
        <v>37035.977919999998</v>
      </c>
      <c r="AH1207" s="4">
        <f t="shared" si="1001"/>
        <v>38714.791039999996</v>
      </c>
      <c r="AI1207" s="4">
        <f t="shared" si="1002"/>
        <v>40071.64</v>
      </c>
      <c r="AJ1207" s="4">
        <f t="shared" si="1003"/>
        <v>41428.488960000002</v>
      </c>
      <c r="AK1207" s="4">
        <f t="shared" si="1004"/>
        <v>43360.27392</v>
      </c>
      <c r="AL1207" s="4">
        <f t="shared" si="1005"/>
        <v>45821</v>
      </c>
      <c r="AM1207" s="4">
        <f t="shared" si="1006"/>
        <v>32917.17</v>
      </c>
      <c r="AN1207" s="4">
        <f t="shared" si="1007"/>
        <v>35962.473879999998</v>
      </c>
      <c r="AO1207" s="4">
        <f t="shared" si="1008"/>
        <v>37846.433059999996</v>
      </c>
      <c r="AP1207" s="4">
        <f t="shared" si="1009"/>
        <v>39369.084999999999</v>
      </c>
      <c r="AQ1207" s="4">
        <f t="shared" si="1010"/>
        <v>40891.736940000003</v>
      </c>
      <c r="AR1207" s="4">
        <f t="shared" si="1011"/>
        <v>43059.580379999999</v>
      </c>
      <c r="AS1207" s="4">
        <f t="shared" si="1012"/>
        <v>52088</v>
      </c>
      <c r="AT1207" s="4">
        <f t="shared" si="1013"/>
        <v>32917.17</v>
      </c>
      <c r="AU1207" s="4">
        <f t="shared" si="1014"/>
        <v>37441.48588</v>
      </c>
      <c r="AV1207" s="4">
        <f t="shared" si="1015"/>
        <v>40240.427060000002</v>
      </c>
      <c r="AW1207" s="4">
        <f t="shared" si="1016"/>
        <v>42502.584999999999</v>
      </c>
      <c r="AX1207" s="4">
        <f t="shared" si="1017"/>
        <v>44764.742939999996</v>
      </c>
      <c r="AY1207" s="4">
        <f t="shared" si="1018"/>
        <v>47985.44238</v>
      </c>
      <c r="AZ1207" s="1">
        <f t="shared" si="1019"/>
        <v>50312.345000000008</v>
      </c>
      <c r="BA1207" s="1">
        <f t="shared" si="1020"/>
        <v>45724.07325817224</v>
      </c>
      <c r="BB1207" s="1">
        <f t="shared" si="1021"/>
        <v>0</v>
      </c>
      <c r="BC1207" s="1"/>
      <c r="BD1207" s="6">
        <f t="shared" si="1022"/>
        <v>0</v>
      </c>
      <c r="BE1207" s="6"/>
      <c r="BF1207">
        <f t="shared" si="1023"/>
        <v>3370346.7629499957</v>
      </c>
      <c r="BG1207">
        <f t="shared" si="1024"/>
        <v>40990.141420702908</v>
      </c>
      <c r="BH1207">
        <f t="shared" si="1025"/>
        <v>5520.7200000000012</v>
      </c>
      <c r="BI1207">
        <f t="shared" si="1026"/>
        <v>2511.1822767763947</v>
      </c>
      <c r="BJ1207">
        <f t="shared" si="1027"/>
        <v>38.401418336350517</v>
      </c>
      <c r="BK1207">
        <f t="shared" si="1028"/>
        <v>22.585923100819205</v>
      </c>
    </row>
    <row r="1208" spans="1:63" x14ac:dyDescent="0.35">
      <c r="A1208" s="2">
        <v>1645574400000</v>
      </c>
      <c r="B1208" s="3">
        <v>44615</v>
      </c>
      <c r="C1208" s="2" t="s">
        <v>9</v>
      </c>
      <c r="D1208" s="2">
        <v>38230.33</v>
      </c>
      <c r="E1208" s="2">
        <v>39249.93</v>
      </c>
      <c r="F1208" s="2">
        <v>37036.79</v>
      </c>
      <c r="G1208" s="2">
        <v>37250.01</v>
      </c>
      <c r="H1208" s="2">
        <v>43560.732000000004</v>
      </c>
      <c r="I1208" s="2">
        <v>1665486687.2399299</v>
      </c>
      <c r="J1208" s="2">
        <f t="shared" si="977"/>
        <v>-2.5642467642837499</v>
      </c>
      <c r="K1208" s="2">
        <f t="shared" si="978"/>
        <v>-8.0603074857400845</v>
      </c>
      <c r="L1208" s="2">
        <f t="shared" si="979"/>
        <v>0.78924042001909811</v>
      </c>
      <c r="M1208" s="1">
        <f t="shared" si="980"/>
        <v>2.8105359090839044</v>
      </c>
      <c r="N1208" s="1">
        <f t="shared" si="981"/>
        <v>17.833471722557928</v>
      </c>
      <c r="O1208" s="1">
        <f t="shared" si="982"/>
        <v>18.961471419739219</v>
      </c>
      <c r="P1208" s="2">
        <f t="shared" si="983"/>
        <v>0</v>
      </c>
      <c r="Q1208" s="2">
        <f t="shared" si="984"/>
        <v>980.31999999999971</v>
      </c>
      <c r="R1208" s="2">
        <f t="shared" si="985"/>
        <v>272.72142857142796</v>
      </c>
      <c r="S1208" s="2">
        <f t="shared" si="986"/>
        <v>781.48642857142784</v>
      </c>
      <c r="T1208" s="1">
        <f t="shared" si="987"/>
        <v>25.869796617771883</v>
      </c>
      <c r="U1208" s="1">
        <f t="shared" si="988"/>
        <v>41846.095498207287</v>
      </c>
      <c r="V1208" s="1">
        <f t="shared" si="989"/>
        <v>41506.658499999998</v>
      </c>
      <c r="W1208" s="1">
        <f t="shared" si="990"/>
        <v>2307.2774305299199</v>
      </c>
      <c r="X1208" s="1">
        <f t="shared" si="991"/>
        <v>46121.213361059839</v>
      </c>
      <c r="Y1208" s="1">
        <f t="shared" si="992"/>
        <v>36892.103638940156</v>
      </c>
      <c r="Z1208" s="1">
        <f t="shared" si="993"/>
        <v>40489.731683689308</v>
      </c>
      <c r="AA1208" s="1">
        <f t="shared" si="994"/>
        <v>39707.857475052959</v>
      </c>
      <c r="AB1208" s="1">
        <f t="shared" si="995"/>
        <v>-781.87420863634907</v>
      </c>
      <c r="AC1208" s="1">
        <f t="shared" si="996"/>
        <v>-188.22000040135492</v>
      </c>
      <c r="AD1208" s="1">
        <f t="shared" si="997"/>
        <v>593.65420823499414</v>
      </c>
      <c r="AE1208" s="4">
        <f t="shared" si="998"/>
        <v>45821</v>
      </c>
      <c r="AF1208" s="4">
        <f t="shared" si="999"/>
        <v>36350</v>
      </c>
      <c r="AG1208" s="4">
        <f t="shared" si="1000"/>
        <v>38585.156000000003</v>
      </c>
      <c r="AH1208" s="4">
        <f t="shared" si="1001"/>
        <v>39967.921999999999</v>
      </c>
      <c r="AI1208" s="4">
        <f t="shared" si="1002"/>
        <v>41085.5</v>
      </c>
      <c r="AJ1208" s="4">
        <f t="shared" si="1003"/>
        <v>42203.078000000001</v>
      </c>
      <c r="AK1208" s="4">
        <f t="shared" si="1004"/>
        <v>43794.205999999998</v>
      </c>
      <c r="AL1208" s="4">
        <f t="shared" si="1005"/>
        <v>45821</v>
      </c>
      <c r="AM1208" s="4">
        <f t="shared" si="1006"/>
        <v>32917.17</v>
      </c>
      <c r="AN1208" s="4">
        <f t="shared" si="1007"/>
        <v>35962.473879999998</v>
      </c>
      <c r="AO1208" s="4">
        <f t="shared" si="1008"/>
        <v>37846.433059999996</v>
      </c>
      <c r="AP1208" s="4">
        <f t="shared" si="1009"/>
        <v>39369.084999999999</v>
      </c>
      <c r="AQ1208" s="4">
        <f t="shared" si="1010"/>
        <v>40891.736940000003</v>
      </c>
      <c r="AR1208" s="4">
        <f t="shared" si="1011"/>
        <v>43059.580379999999</v>
      </c>
      <c r="AS1208" s="4">
        <f t="shared" si="1012"/>
        <v>52088</v>
      </c>
      <c r="AT1208" s="4">
        <f t="shared" si="1013"/>
        <v>32917.17</v>
      </c>
      <c r="AU1208" s="4">
        <f t="shared" si="1014"/>
        <v>37441.48588</v>
      </c>
      <c r="AV1208" s="4">
        <f t="shared" si="1015"/>
        <v>40240.427060000002</v>
      </c>
      <c r="AW1208" s="4">
        <f t="shared" si="1016"/>
        <v>42502.584999999999</v>
      </c>
      <c r="AX1208" s="4">
        <f t="shared" si="1017"/>
        <v>44764.742939999996</v>
      </c>
      <c r="AY1208" s="4">
        <f t="shared" si="1018"/>
        <v>47985.44238</v>
      </c>
      <c r="AZ1208" s="1">
        <f t="shared" si="1019"/>
        <v>50422.759357142859</v>
      </c>
      <c r="BA1208" s="1">
        <f t="shared" si="1020"/>
        <v>45825.400152119808</v>
      </c>
      <c r="BB1208" s="1">
        <f t="shared" si="1021"/>
        <v>0</v>
      </c>
      <c r="BC1208" s="1"/>
      <c r="BD1208" s="6">
        <f t="shared" si="1022"/>
        <v>0</v>
      </c>
      <c r="BE1208" s="6"/>
      <c r="BF1208">
        <f t="shared" si="1023"/>
        <v>3249870.4683699957</v>
      </c>
      <c r="BG1208">
        <f t="shared" si="1024"/>
        <v>41432.56306995343</v>
      </c>
      <c r="BH1208">
        <f t="shared" si="1025"/>
        <v>2213.1399999999994</v>
      </c>
      <c r="BI1208">
        <f t="shared" si="1026"/>
        <v>2048.1764732035322</v>
      </c>
      <c r="BJ1208">
        <f t="shared" si="1027"/>
        <v>9.502798014993159</v>
      </c>
      <c r="BK1208">
        <f t="shared" si="1028"/>
        <v>10.554618559112164</v>
      </c>
    </row>
    <row r="1209" spans="1:63" x14ac:dyDescent="0.35">
      <c r="A1209" s="2">
        <v>1645488000000</v>
      </c>
      <c r="B1209" s="3">
        <v>44614</v>
      </c>
      <c r="C1209" s="2" t="s">
        <v>9</v>
      </c>
      <c r="D1209" s="2">
        <v>37008.160000000003</v>
      </c>
      <c r="E1209" s="2">
        <v>38429</v>
      </c>
      <c r="F1209" s="2">
        <v>36350</v>
      </c>
      <c r="G1209" s="2">
        <v>38230.33</v>
      </c>
      <c r="H1209" s="2">
        <v>53785.945890000003</v>
      </c>
      <c r="I1209" s="2">
        <v>2010628230.75491</v>
      </c>
      <c r="J1209" s="2">
        <f t="shared" si="977"/>
        <v>3.3024338416176273</v>
      </c>
      <c r="K1209" s="2">
        <f t="shared" si="978"/>
        <v>-12.862484831410983</v>
      </c>
      <c r="L1209" s="2">
        <f t="shared" si="979"/>
        <v>4.2825013945584347</v>
      </c>
      <c r="M1209" s="1">
        <f t="shared" si="980"/>
        <v>-2.6317308371192376</v>
      </c>
      <c r="N1209" s="1">
        <f t="shared" si="981"/>
        <v>16.193608582505028</v>
      </c>
      <c r="O1209" s="1">
        <f t="shared" si="982"/>
        <v>15.069527257546554</v>
      </c>
      <c r="P1209" s="2">
        <f t="shared" si="983"/>
        <v>1222.1699999999983</v>
      </c>
      <c r="Q1209" s="2">
        <f t="shared" si="984"/>
        <v>0</v>
      </c>
      <c r="R1209" s="2">
        <f t="shared" si="985"/>
        <v>296.27357142857102</v>
      </c>
      <c r="S1209" s="2">
        <f t="shared" si="986"/>
        <v>711.46357142857073</v>
      </c>
      <c r="T1209" s="1">
        <f t="shared" si="987"/>
        <v>29.399886024700308</v>
      </c>
      <c r="U1209" s="1">
        <f t="shared" si="988"/>
        <v>42033.690824664729</v>
      </c>
      <c r="V1209" s="1">
        <f t="shared" si="989"/>
        <v>41509.738499999992</v>
      </c>
      <c r="W1209" s="1">
        <f t="shared" si="990"/>
        <v>2301.627343483899</v>
      </c>
      <c r="X1209" s="1">
        <f t="shared" si="991"/>
        <v>46112.993186967789</v>
      </c>
      <c r="Y1209" s="1">
        <f t="shared" si="992"/>
        <v>36906.483813032195</v>
      </c>
      <c r="Z1209" s="1">
        <f t="shared" si="993"/>
        <v>40748.90941838445</v>
      </c>
      <c r="AA1209" s="1">
        <f t="shared" si="994"/>
        <v>40154.738834153504</v>
      </c>
      <c r="AB1209" s="1">
        <f t="shared" si="995"/>
        <v>-594.17058423094568</v>
      </c>
      <c r="AC1209" s="1">
        <f t="shared" si="996"/>
        <v>-39.806448342606387</v>
      </c>
      <c r="AD1209" s="1">
        <f t="shared" si="997"/>
        <v>554.36413588833932</v>
      </c>
      <c r="AE1209" s="4">
        <f t="shared" si="998"/>
        <v>45821</v>
      </c>
      <c r="AF1209" s="4">
        <f t="shared" si="999"/>
        <v>36250</v>
      </c>
      <c r="AG1209" s="4">
        <f t="shared" si="1000"/>
        <v>38508.756000000001</v>
      </c>
      <c r="AH1209" s="4">
        <f t="shared" si="1001"/>
        <v>39906.122000000003</v>
      </c>
      <c r="AI1209" s="4">
        <f t="shared" si="1002"/>
        <v>41035.5</v>
      </c>
      <c r="AJ1209" s="4">
        <f t="shared" si="1003"/>
        <v>42164.877999999997</v>
      </c>
      <c r="AK1209" s="4">
        <f t="shared" si="1004"/>
        <v>43772.805999999997</v>
      </c>
      <c r="AL1209" s="4">
        <f t="shared" si="1005"/>
        <v>45821</v>
      </c>
      <c r="AM1209" s="4">
        <f t="shared" si="1006"/>
        <v>32917.17</v>
      </c>
      <c r="AN1209" s="4">
        <f t="shared" si="1007"/>
        <v>35962.473879999998</v>
      </c>
      <c r="AO1209" s="4">
        <f t="shared" si="1008"/>
        <v>37846.433059999996</v>
      </c>
      <c r="AP1209" s="4">
        <f t="shared" si="1009"/>
        <v>39369.084999999999</v>
      </c>
      <c r="AQ1209" s="4">
        <f t="shared" si="1010"/>
        <v>40891.736940000003</v>
      </c>
      <c r="AR1209" s="4">
        <f t="shared" si="1011"/>
        <v>43059.580379999999</v>
      </c>
      <c r="AS1209" s="4">
        <f t="shared" si="1012"/>
        <v>52088</v>
      </c>
      <c r="AT1209" s="4">
        <f t="shared" si="1013"/>
        <v>32917.17</v>
      </c>
      <c r="AU1209" s="4">
        <f t="shared" si="1014"/>
        <v>37441.48588</v>
      </c>
      <c r="AV1209" s="4">
        <f t="shared" si="1015"/>
        <v>40240.427060000002</v>
      </c>
      <c r="AW1209" s="4">
        <f t="shared" si="1016"/>
        <v>42502.584999999999</v>
      </c>
      <c r="AX1209" s="4">
        <f t="shared" si="1017"/>
        <v>44764.742939999996</v>
      </c>
      <c r="AY1209" s="4">
        <f t="shared" si="1018"/>
        <v>47985.44238</v>
      </c>
      <c r="AZ1209" s="1">
        <f t="shared" si="1019"/>
        <v>50551.795000000006</v>
      </c>
      <c r="BA1209" s="1">
        <f t="shared" si="1020"/>
        <v>45942.871250094053</v>
      </c>
      <c r="BB1209" s="1">
        <f t="shared" si="1021"/>
        <v>0</v>
      </c>
      <c r="BC1209" s="1"/>
      <c r="BD1209" s="6">
        <f t="shared" si="1022"/>
        <v>0</v>
      </c>
      <c r="BE1209" s="6"/>
      <c r="BF1209">
        <f t="shared" si="1023"/>
        <v>3293431.2003699956</v>
      </c>
      <c r="BG1209">
        <f t="shared" si="1024"/>
        <v>41449.16910675219</v>
      </c>
      <c r="BH1209">
        <f t="shared" si="1025"/>
        <v>2079</v>
      </c>
      <c r="BI1209">
        <f t="shared" si="1026"/>
        <v>2022.7974690809986</v>
      </c>
      <c r="BJ1209">
        <f t="shared" si="1027"/>
        <v>19.853552951113944</v>
      </c>
      <c r="BK1209">
        <f t="shared" si="1028"/>
        <v>9.0359558444012773</v>
      </c>
    </row>
    <row r="1210" spans="1:63" x14ac:dyDescent="0.35">
      <c r="A1210" s="2">
        <v>1645401600000</v>
      </c>
      <c r="B1210" s="3">
        <v>44613</v>
      </c>
      <c r="C1210" s="2" t="s">
        <v>9</v>
      </c>
      <c r="D1210" s="2">
        <v>38386.89</v>
      </c>
      <c r="E1210" s="2">
        <v>39494.35</v>
      </c>
      <c r="F1210" s="2">
        <v>36800</v>
      </c>
      <c r="G1210" s="2">
        <v>37008.160000000003</v>
      </c>
      <c r="H1210" s="2">
        <v>62347.684959999999</v>
      </c>
      <c r="I1210" s="2">
        <v>2382027320.8617601</v>
      </c>
      <c r="J1210" s="2">
        <f t="shared" si="977"/>
        <v>-3.5916689265527788</v>
      </c>
      <c r="K1210" s="2">
        <f t="shared" si="978"/>
        <v>-16.919348270485074</v>
      </c>
      <c r="L1210" s="2">
        <f t="shared" si="979"/>
        <v>2.1068270953839972</v>
      </c>
      <c r="M1210" s="1">
        <f t="shared" si="980"/>
        <v>3.1968596661341877</v>
      </c>
      <c r="N1210" s="1">
        <f t="shared" si="981"/>
        <v>16.622928564943503</v>
      </c>
      <c r="O1210" s="1">
        <f t="shared" si="982"/>
        <v>15.873796481640801</v>
      </c>
      <c r="P1210" s="2">
        <f t="shared" si="983"/>
        <v>0</v>
      </c>
      <c r="Q1210" s="2">
        <f t="shared" si="984"/>
        <v>1378.7299999999959</v>
      </c>
      <c r="R1210" s="2">
        <f t="shared" si="985"/>
        <v>223.47571428571402</v>
      </c>
      <c r="S1210" s="2">
        <f t="shared" si="986"/>
        <v>711.46357142857073</v>
      </c>
      <c r="T1210" s="1">
        <f t="shared" si="987"/>
        <v>23.90269803615972</v>
      </c>
      <c r="U1210" s="1">
        <f t="shared" si="988"/>
        <v>42188.930041997977</v>
      </c>
      <c r="V1210" s="1">
        <f t="shared" si="989"/>
        <v>41443.039999999994</v>
      </c>
      <c r="W1210" s="1">
        <f t="shared" si="990"/>
        <v>2412.3591755976136</v>
      </c>
      <c r="X1210" s="1">
        <f t="shared" si="991"/>
        <v>46267.758351195218</v>
      </c>
      <c r="Y1210" s="1">
        <f t="shared" si="992"/>
        <v>36618.321648804769</v>
      </c>
      <c r="Z1210" s="1">
        <f t="shared" si="993"/>
        <v>40950.395771855212</v>
      </c>
      <c r="AA1210" s="1">
        <f t="shared" si="994"/>
        <v>40504.631349454139</v>
      </c>
      <c r="AB1210" s="1">
        <f t="shared" si="995"/>
        <v>-445.76442240107281</v>
      </c>
      <c r="AC1210" s="1">
        <f t="shared" si="996"/>
        <v>98.784585629478443</v>
      </c>
      <c r="AD1210" s="1">
        <f t="shared" si="997"/>
        <v>544.54900803055125</v>
      </c>
      <c r="AE1210" s="4">
        <f t="shared" si="998"/>
        <v>45821</v>
      </c>
      <c r="AF1210" s="4">
        <f t="shared" si="999"/>
        <v>36250</v>
      </c>
      <c r="AG1210" s="4">
        <f t="shared" si="1000"/>
        <v>38508.756000000001</v>
      </c>
      <c r="AH1210" s="4">
        <f t="shared" si="1001"/>
        <v>39906.122000000003</v>
      </c>
      <c r="AI1210" s="4">
        <f t="shared" si="1002"/>
        <v>41035.5</v>
      </c>
      <c r="AJ1210" s="4">
        <f t="shared" si="1003"/>
        <v>42164.877999999997</v>
      </c>
      <c r="AK1210" s="4">
        <f t="shared" si="1004"/>
        <v>43772.805999999997</v>
      </c>
      <c r="AL1210" s="4">
        <f t="shared" si="1005"/>
        <v>45821</v>
      </c>
      <c r="AM1210" s="4">
        <f t="shared" si="1006"/>
        <v>32917.17</v>
      </c>
      <c r="AN1210" s="4">
        <f t="shared" si="1007"/>
        <v>35962.473879999998</v>
      </c>
      <c r="AO1210" s="4">
        <f t="shared" si="1008"/>
        <v>37846.433059999996</v>
      </c>
      <c r="AP1210" s="4">
        <f t="shared" si="1009"/>
        <v>39369.084999999999</v>
      </c>
      <c r="AQ1210" s="4">
        <f t="shared" si="1010"/>
        <v>40891.736940000003</v>
      </c>
      <c r="AR1210" s="4">
        <f t="shared" si="1011"/>
        <v>43059.580379999999</v>
      </c>
      <c r="AS1210" s="4">
        <f t="shared" si="1012"/>
        <v>52088</v>
      </c>
      <c r="AT1210" s="4">
        <f t="shared" si="1013"/>
        <v>32917.17</v>
      </c>
      <c r="AU1210" s="4">
        <f t="shared" si="1014"/>
        <v>37441.48588</v>
      </c>
      <c r="AV1210" s="4">
        <f t="shared" si="1015"/>
        <v>40240.427060000002</v>
      </c>
      <c r="AW1210" s="4">
        <f t="shared" si="1016"/>
        <v>42502.584999999999</v>
      </c>
      <c r="AX1210" s="4">
        <f t="shared" si="1017"/>
        <v>44764.742939999996</v>
      </c>
      <c r="AY1210" s="4">
        <f t="shared" si="1018"/>
        <v>47985.44238</v>
      </c>
      <c r="AZ1210" s="1">
        <f t="shared" si="1019"/>
        <v>50646.378285714301</v>
      </c>
      <c r="BA1210" s="1">
        <f t="shared" si="1020"/>
        <v>46048.522500095343</v>
      </c>
      <c r="BB1210" s="1">
        <f t="shared" si="1021"/>
        <v>0</v>
      </c>
      <c r="BC1210" s="1"/>
      <c r="BD1210" s="6">
        <f t="shared" si="1022"/>
        <v>0</v>
      </c>
      <c r="BE1210" s="6"/>
      <c r="BF1210">
        <f t="shared" si="1023"/>
        <v>3239645.2544799955</v>
      </c>
      <c r="BG1210">
        <f t="shared" si="1024"/>
        <v>41524.641140077583</v>
      </c>
      <c r="BH1210">
        <f t="shared" si="1025"/>
        <v>2694.3499999999985</v>
      </c>
      <c r="BI1210">
        <f t="shared" si="1026"/>
        <v>2014.1509258626904</v>
      </c>
      <c r="BJ1210">
        <f t="shared" si="1027"/>
        <v>2.3075047112293925</v>
      </c>
      <c r="BK1210">
        <f t="shared" si="1028"/>
        <v>5.7099481087476853</v>
      </c>
    </row>
    <row r="1211" spans="1:63" x14ac:dyDescent="0.35">
      <c r="A1211" s="2">
        <v>1645315200000</v>
      </c>
      <c r="B1211" s="3">
        <v>44612</v>
      </c>
      <c r="C1211" s="2" t="s">
        <v>9</v>
      </c>
      <c r="D1211" s="2">
        <v>40079.17</v>
      </c>
      <c r="E1211" s="2">
        <v>40125.440000000002</v>
      </c>
      <c r="F1211" s="2">
        <v>38000</v>
      </c>
      <c r="G1211" s="2">
        <v>38386.89</v>
      </c>
      <c r="H1211" s="2">
        <v>33439.290110000002</v>
      </c>
      <c r="I1211" s="2">
        <v>1293216601.45187</v>
      </c>
      <c r="J1211" s="2">
        <f t="shared" si="977"/>
        <v>-4.222342927760228</v>
      </c>
      <c r="K1211" s="2">
        <f t="shared" si="978"/>
        <v>-9.7542219591244557</v>
      </c>
      <c r="L1211" s="2">
        <f t="shared" si="979"/>
        <v>9.4534809254943237</v>
      </c>
      <c r="M1211" s="1">
        <f t="shared" si="980"/>
        <v>-3.7254756788772956</v>
      </c>
      <c r="N1211" s="1">
        <f t="shared" si="981"/>
        <v>-1.7918096516805599</v>
      </c>
      <c r="O1211" s="1">
        <f t="shared" si="982"/>
        <v>10.360933120656551</v>
      </c>
      <c r="P1211" s="2">
        <f t="shared" si="983"/>
        <v>0</v>
      </c>
      <c r="Q1211" s="2">
        <f t="shared" si="984"/>
        <v>1692.2799999999988</v>
      </c>
      <c r="R1211" s="2">
        <f t="shared" si="985"/>
        <v>327.6985714285708</v>
      </c>
      <c r="S1211" s="2">
        <f t="shared" si="986"/>
        <v>612.9828571428568</v>
      </c>
      <c r="T1211" s="1">
        <f t="shared" si="987"/>
        <v>34.836296484159618</v>
      </c>
      <c r="U1211" s="1">
        <f t="shared" si="988"/>
        <v>42400.390043712185</v>
      </c>
      <c r="V1211" s="1">
        <f t="shared" si="989"/>
        <v>41527.361499999992</v>
      </c>
      <c r="W1211" s="1">
        <f t="shared" si="990"/>
        <v>2281.8101402467191</v>
      </c>
      <c r="X1211" s="1">
        <f t="shared" si="991"/>
        <v>46090.981780493428</v>
      </c>
      <c r="Y1211" s="1">
        <f t="shared" si="992"/>
        <v>36963.741219506555</v>
      </c>
      <c r="Z1211" s="1">
        <f t="shared" si="993"/>
        <v>41265.774633603629</v>
      </c>
      <c r="AA1211" s="1">
        <f t="shared" si="994"/>
        <v>41140.353412991259</v>
      </c>
      <c r="AB1211" s="1">
        <f t="shared" si="995"/>
        <v>-125.42122061237023</v>
      </c>
      <c r="AC1211" s="1">
        <f t="shared" si="996"/>
        <v>234.92183763711625</v>
      </c>
      <c r="AD1211" s="1">
        <f t="shared" si="997"/>
        <v>360.34305824948649</v>
      </c>
      <c r="AE1211" s="4">
        <f t="shared" si="998"/>
        <v>45821</v>
      </c>
      <c r="AF1211" s="4">
        <f t="shared" si="999"/>
        <v>36250</v>
      </c>
      <c r="AG1211" s="4">
        <f t="shared" si="1000"/>
        <v>38508.756000000001</v>
      </c>
      <c r="AH1211" s="4">
        <f t="shared" si="1001"/>
        <v>39906.122000000003</v>
      </c>
      <c r="AI1211" s="4">
        <f t="shared" si="1002"/>
        <v>41035.5</v>
      </c>
      <c r="AJ1211" s="4">
        <f t="shared" si="1003"/>
        <v>42164.877999999997</v>
      </c>
      <c r="AK1211" s="4">
        <f t="shared" si="1004"/>
        <v>43772.805999999997</v>
      </c>
      <c r="AL1211" s="4">
        <f t="shared" si="1005"/>
        <v>45821</v>
      </c>
      <c r="AM1211" s="4">
        <f t="shared" si="1006"/>
        <v>32917.17</v>
      </c>
      <c r="AN1211" s="4">
        <f t="shared" si="1007"/>
        <v>35962.473879999998</v>
      </c>
      <c r="AO1211" s="4">
        <f t="shared" si="1008"/>
        <v>37846.433059999996</v>
      </c>
      <c r="AP1211" s="4">
        <f t="shared" si="1009"/>
        <v>39369.084999999999</v>
      </c>
      <c r="AQ1211" s="4">
        <f t="shared" si="1010"/>
        <v>40891.736940000003</v>
      </c>
      <c r="AR1211" s="4">
        <f t="shared" si="1011"/>
        <v>43059.580379999999</v>
      </c>
      <c r="AS1211" s="4">
        <f t="shared" si="1012"/>
        <v>52088</v>
      </c>
      <c r="AT1211" s="4">
        <f t="shared" si="1013"/>
        <v>32917.17</v>
      </c>
      <c r="AU1211" s="4">
        <f t="shared" si="1014"/>
        <v>37441.48588</v>
      </c>
      <c r="AV1211" s="4">
        <f t="shared" si="1015"/>
        <v>40240.427060000002</v>
      </c>
      <c r="AW1211" s="4">
        <f t="shared" si="1016"/>
        <v>42502.584999999999</v>
      </c>
      <c r="AX1211" s="4">
        <f t="shared" si="1017"/>
        <v>44764.742939999996</v>
      </c>
      <c r="AY1211" s="4">
        <f t="shared" si="1018"/>
        <v>47985.44238</v>
      </c>
      <c r="AZ1211" s="1">
        <f t="shared" si="1019"/>
        <v>50733.641000000011</v>
      </c>
      <c r="BA1211" s="1">
        <f t="shared" si="1020"/>
        <v>46172.36308228843</v>
      </c>
      <c r="BB1211" s="1">
        <f t="shared" si="1021"/>
        <v>0</v>
      </c>
      <c r="BC1211" s="1"/>
      <c r="BD1211" s="6">
        <f t="shared" si="1022"/>
        <v>1</v>
      </c>
      <c r="BE1211" s="6" t="str">
        <f t="shared" si="1029"/>
        <v>$39,639–$39,494</v>
      </c>
      <c r="BF1211">
        <f t="shared" si="1023"/>
        <v>3301992.9394399957</v>
      </c>
      <c r="BG1211">
        <f t="shared" si="1024"/>
        <v>41700.562415035849</v>
      </c>
      <c r="BH1211">
        <f t="shared" si="1025"/>
        <v>2125.4400000000023</v>
      </c>
      <c r="BI1211">
        <f t="shared" si="1026"/>
        <v>1909.5049144569507</v>
      </c>
      <c r="BJ1211">
        <f t="shared" si="1027"/>
        <v>4.9468098708604966</v>
      </c>
      <c r="BK1211">
        <f t="shared" si="1028"/>
        <v>7.6846714637813163</v>
      </c>
    </row>
    <row r="1212" spans="1:63" x14ac:dyDescent="0.35">
      <c r="A1212" s="2">
        <v>1645228800000</v>
      </c>
      <c r="B1212" s="3">
        <v>44611</v>
      </c>
      <c r="C1212" s="2" t="s">
        <v>9</v>
      </c>
      <c r="D1212" s="2">
        <v>39974.449999999997</v>
      </c>
      <c r="E1212" s="2">
        <v>40444.32</v>
      </c>
      <c r="F1212" s="2">
        <v>39639.03</v>
      </c>
      <c r="G1212" s="2">
        <v>40079.17</v>
      </c>
      <c r="H1212" s="2">
        <v>18042.055100000001</v>
      </c>
      <c r="I1212" s="2">
        <v>721960636.06466901</v>
      </c>
      <c r="J1212" s="2">
        <f t="shared" si="977"/>
        <v>0.2619924131519939</v>
      </c>
      <c r="K1212" s="2">
        <f t="shared" si="978"/>
        <v>-4.6951680305590644</v>
      </c>
      <c r="L1212" s="2">
        <f t="shared" si="979"/>
        <v>9.9707205124610017</v>
      </c>
      <c r="M1212" s="1">
        <f t="shared" si="980"/>
        <v>-4.4084842507428936</v>
      </c>
      <c r="N1212" s="1">
        <f t="shared" si="981"/>
        <v>-2.401372084302138</v>
      </c>
      <c r="O1212" s="1">
        <f t="shared" si="982"/>
        <v>2.3031415071719343</v>
      </c>
      <c r="P1212" s="2">
        <f t="shared" si="983"/>
        <v>104.72999999999593</v>
      </c>
      <c r="Q1212" s="2">
        <f t="shared" si="984"/>
        <v>0</v>
      </c>
      <c r="R1212" s="2">
        <f t="shared" si="985"/>
        <v>399.00428571428557</v>
      </c>
      <c r="S1212" s="2">
        <f t="shared" si="986"/>
        <v>492.10571428571399</v>
      </c>
      <c r="T1212" s="1">
        <f t="shared" si="987"/>
        <v>44.776097868308717</v>
      </c>
      <c r="U1212" s="1">
        <f t="shared" si="988"/>
        <v>42564.206372026965</v>
      </c>
      <c r="V1212" s="1">
        <f t="shared" si="989"/>
        <v>41531.361999999994</v>
      </c>
      <c r="W1212" s="1">
        <f t="shared" si="990"/>
        <v>2276.364355648278</v>
      </c>
      <c r="X1212" s="1">
        <f t="shared" si="991"/>
        <v>46084.090711296551</v>
      </c>
      <c r="Y1212" s="1">
        <f t="shared" si="992"/>
        <v>36978.633288703437</v>
      </c>
      <c r="Z1212" s="1">
        <f t="shared" si="993"/>
        <v>41496.085404291916</v>
      </c>
      <c r="AA1212" s="1">
        <f t="shared" si="994"/>
        <v>41640.98312444421</v>
      </c>
      <c r="AB1212" s="1">
        <f t="shared" si="995"/>
        <v>144.89772015229391</v>
      </c>
      <c r="AC1212" s="1">
        <f t="shared" si="996"/>
        <v>325.00760219948785</v>
      </c>
      <c r="AD1212" s="1">
        <f t="shared" si="997"/>
        <v>180.10988204719393</v>
      </c>
      <c r="AE1212" s="4">
        <f t="shared" si="998"/>
        <v>45821</v>
      </c>
      <c r="AF1212" s="4">
        <f t="shared" si="999"/>
        <v>36250</v>
      </c>
      <c r="AG1212" s="4">
        <f t="shared" si="1000"/>
        <v>38508.756000000001</v>
      </c>
      <c r="AH1212" s="4">
        <f t="shared" si="1001"/>
        <v>39906.122000000003</v>
      </c>
      <c r="AI1212" s="4">
        <f t="shared" si="1002"/>
        <v>41035.5</v>
      </c>
      <c r="AJ1212" s="4">
        <f t="shared" si="1003"/>
        <v>42164.877999999997</v>
      </c>
      <c r="AK1212" s="4">
        <f t="shared" si="1004"/>
        <v>43772.805999999997</v>
      </c>
      <c r="AL1212" s="4">
        <f t="shared" si="1005"/>
        <v>45821</v>
      </c>
      <c r="AM1212" s="4">
        <f t="shared" si="1006"/>
        <v>32917.17</v>
      </c>
      <c r="AN1212" s="4">
        <f t="shared" si="1007"/>
        <v>35962.473879999998</v>
      </c>
      <c r="AO1212" s="4">
        <f t="shared" si="1008"/>
        <v>37846.433059999996</v>
      </c>
      <c r="AP1212" s="4">
        <f t="shared" si="1009"/>
        <v>39369.084999999999</v>
      </c>
      <c r="AQ1212" s="4">
        <f t="shared" si="1010"/>
        <v>40891.736940000003</v>
      </c>
      <c r="AR1212" s="4">
        <f t="shared" si="1011"/>
        <v>43059.580379999999</v>
      </c>
      <c r="AS1212" s="4">
        <f t="shared" si="1012"/>
        <v>52088</v>
      </c>
      <c r="AT1212" s="4">
        <f t="shared" si="1013"/>
        <v>32917.17</v>
      </c>
      <c r="AU1212" s="4">
        <f t="shared" si="1014"/>
        <v>37441.48588</v>
      </c>
      <c r="AV1212" s="4">
        <f t="shared" si="1015"/>
        <v>40240.427060000002</v>
      </c>
      <c r="AW1212" s="4">
        <f t="shared" si="1016"/>
        <v>42502.584999999999</v>
      </c>
      <c r="AX1212" s="4">
        <f t="shared" si="1017"/>
        <v>44764.742939999996</v>
      </c>
      <c r="AY1212" s="4">
        <f t="shared" si="1018"/>
        <v>47985.44238</v>
      </c>
      <c r="AZ1212" s="1">
        <f t="shared" si="1019"/>
        <v>50803.734714285725</v>
      </c>
      <c r="BA1212" s="1">
        <f t="shared" si="1020"/>
        <v>46279.013398484167</v>
      </c>
      <c r="BB1212" s="1">
        <f t="shared" si="1021"/>
        <v>0</v>
      </c>
      <c r="BC1212" s="1"/>
      <c r="BD1212" s="6">
        <f t="shared" si="1022"/>
        <v>0</v>
      </c>
      <c r="BE1212" s="6"/>
      <c r="BF1212">
        <f t="shared" si="1023"/>
        <v>3335432.2295499956</v>
      </c>
      <c r="BG1212">
        <f t="shared" si="1024"/>
        <v>41645.327175407452</v>
      </c>
      <c r="BH1212">
        <f t="shared" si="1025"/>
        <v>805.29000000000087</v>
      </c>
      <c r="BI1212">
        <f t="shared" si="1026"/>
        <v>1876.2841320657119</v>
      </c>
      <c r="BJ1212">
        <f t="shared" si="1027"/>
        <v>9.875529744153166</v>
      </c>
      <c r="BK1212">
        <f t="shared" si="1028"/>
        <v>19.260141186566234</v>
      </c>
    </row>
    <row r="1213" spans="1:63" x14ac:dyDescent="0.35">
      <c r="A1213" s="2">
        <v>1645142400000</v>
      </c>
      <c r="B1213" s="3">
        <v>44610</v>
      </c>
      <c r="C1213" s="2" t="s">
        <v>9</v>
      </c>
      <c r="D1213" s="2">
        <v>40515.71</v>
      </c>
      <c r="E1213" s="2">
        <v>40959.879999999997</v>
      </c>
      <c r="F1213" s="2">
        <v>39450</v>
      </c>
      <c r="G1213" s="2">
        <v>39974.44</v>
      </c>
      <c r="H1213" s="2">
        <v>43845.922409999999</v>
      </c>
      <c r="I1213" s="2">
        <v>1765622365.95275</v>
      </c>
      <c r="J1213" s="2">
        <f t="shared" si="977"/>
        <v>-1.3359265667383133</v>
      </c>
      <c r="K1213" s="2">
        <f t="shared" si="978"/>
        <v>-5.3139345968898954</v>
      </c>
      <c r="L1213" s="2">
        <f t="shared" si="979"/>
        <v>-1.7366130698649589</v>
      </c>
      <c r="M1213" s="1">
        <f t="shared" si="980"/>
        <v>0.26130780652392732</v>
      </c>
      <c r="N1213" s="1">
        <f t="shared" si="981"/>
        <v>-1.8893823152994864</v>
      </c>
      <c r="O1213" s="1">
        <f t="shared" si="982"/>
        <v>3.2212333681222254</v>
      </c>
      <c r="P1213" s="2">
        <f t="shared" si="983"/>
        <v>0</v>
      </c>
      <c r="Q1213" s="2">
        <f t="shared" si="984"/>
        <v>541.25999999999476</v>
      </c>
      <c r="R1213" s="2">
        <f t="shared" si="985"/>
        <v>391.52357142857153</v>
      </c>
      <c r="S1213" s="2">
        <f t="shared" si="986"/>
        <v>505.79571428571427</v>
      </c>
      <c r="T1213" s="1">
        <f t="shared" si="987"/>
        <v>43.632581809150601</v>
      </c>
      <c r="U1213" s="1">
        <f t="shared" si="988"/>
        <v>42665.636428028061</v>
      </c>
      <c r="V1213" s="1">
        <f t="shared" si="989"/>
        <v>41421.491499999996</v>
      </c>
      <c r="W1213" s="1">
        <f t="shared" si="990"/>
        <v>2393.8044637298076</v>
      </c>
      <c r="X1213" s="1">
        <f t="shared" si="991"/>
        <v>46209.100427459613</v>
      </c>
      <c r="Y1213" s="1">
        <f t="shared" si="992"/>
        <v>36633.88257254038</v>
      </c>
      <c r="Z1213" s="1">
        <f t="shared" si="993"/>
        <v>41609.43863663527</v>
      </c>
      <c r="AA1213" s="1">
        <f t="shared" si="994"/>
        <v>41924.949147070431</v>
      </c>
      <c r="AB1213" s="1">
        <f t="shared" si="995"/>
        <v>315.51051043516054</v>
      </c>
      <c r="AC1213" s="1">
        <f t="shared" si="996"/>
        <v>370.03507271128632</v>
      </c>
      <c r="AD1213" s="1">
        <f t="shared" si="997"/>
        <v>54.524562276125778</v>
      </c>
      <c r="AE1213" s="4">
        <f t="shared" si="998"/>
        <v>45821</v>
      </c>
      <c r="AF1213" s="4">
        <f t="shared" si="999"/>
        <v>36250</v>
      </c>
      <c r="AG1213" s="4">
        <f t="shared" si="1000"/>
        <v>38508.756000000001</v>
      </c>
      <c r="AH1213" s="4">
        <f t="shared" si="1001"/>
        <v>39906.122000000003</v>
      </c>
      <c r="AI1213" s="4">
        <f t="shared" si="1002"/>
        <v>41035.5</v>
      </c>
      <c r="AJ1213" s="4">
        <f t="shared" si="1003"/>
        <v>42164.877999999997</v>
      </c>
      <c r="AK1213" s="4">
        <f t="shared" si="1004"/>
        <v>43772.805999999997</v>
      </c>
      <c r="AL1213" s="4">
        <f t="shared" si="1005"/>
        <v>45821</v>
      </c>
      <c r="AM1213" s="4">
        <f t="shared" si="1006"/>
        <v>32917.17</v>
      </c>
      <c r="AN1213" s="4">
        <f t="shared" si="1007"/>
        <v>35962.473879999998</v>
      </c>
      <c r="AO1213" s="4">
        <f t="shared" si="1008"/>
        <v>37846.433059999996</v>
      </c>
      <c r="AP1213" s="4">
        <f t="shared" si="1009"/>
        <v>39369.084999999999</v>
      </c>
      <c r="AQ1213" s="4">
        <f t="shared" si="1010"/>
        <v>40891.736940000003</v>
      </c>
      <c r="AR1213" s="4">
        <f t="shared" si="1011"/>
        <v>43059.580379999999</v>
      </c>
      <c r="AS1213" s="4">
        <f t="shared" si="1012"/>
        <v>52088</v>
      </c>
      <c r="AT1213" s="4">
        <f t="shared" si="1013"/>
        <v>32917.17</v>
      </c>
      <c r="AU1213" s="4">
        <f t="shared" si="1014"/>
        <v>37441.48588</v>
      </c>
      <c r="AV1213" s="4">
        <f t="shared" si="1015"/>
        <v>40240.427060000002</v>
      </c>
      <c r="AW1213" s="4">
        <f t="shared" si="1016"/>
        <v>42502.584999999999</v>
      </c>
      <c r="AX1213" s="4">
        <f t="shared" si="1017"/>
        <v>44764.742939999996</v>
      </c>
      <c r="AY1213" s="4">
        <f t="shared" si="1018"/>
        <v>47985.44238</v>
      </c>
      <c r="AZ1213" s="1">
        <f t="shared" si="1019"/>
        <v>50857.704214285717</v>
      </c>
      <c r="BA1213" s="1">
        <f t="shared" si="1020"/>
        <v>46363.942760107231</v>
      </c>
      <c r="BB1213" s="1">
        <f t="shared" si="1021"/>
        <v>0</v>
      </c>
      <c r="BC1213" s="1"/>
      <c r="BD1213" s="6">
        <f t="shared" si="1022"/>
        <v>0</v>
      </c>
      <c r="BE1213" s="6"/>
      <c r="BF1213">
        <f t="shared" si="1023"/>
        <v>3317390.1744499956</v>
      </c>
      <c r="BG1213">
        <f t="shared" si="1024"/>
        <v>41577.72832170075</v>
      </c>
      <c r="BH1213">
        <f t="shared" si="1025"/>
        <v>1509.8799999999974</v>
      </c>
      <c r="BI1213">
        <f t="shared" si="1026"/>
        <v>2041.0524600758213</v>
      </c>
      <c r="BJ1213">
        <f t="shared" si="1027"/>
        <v>8.2316747763302835</v>
      </c>
      <c r="BK1213">
        <f t="shared" si="1028"/>
        <v>42.519198227582841</v>
      </c>
    </row>
    <row r="1214" spans="1:63" x14ac:dyDescent="0.35">
      <c r="A1214" s="2">
        <v>1645056000000</v>
      </c>
      <c r="B1214" s="3">
        <v>44609</v>
      </c>
      <c r="C1214" s="2" t="s">
        <v>9</v>
      </c>
      <c r="D1214" s="2">
        <v>43873.56</v>
      </c>
      <c r="E1214" s="2">
        <v>44164.71</v>
      </c>
      <c r="F1214" s="2">
        <v>40073.21</v>
      </c>
      <c r="G1214" s="2">
        <v>40515.699999999997</v>
      </c>
      <c r="H1214" s="2">
        <v>47245.994939999997</v>
      </c>
      <c r="I1214" s="2">
        <v>1993400162.94806</v>
      </c>
      <c r="J1214" s="2">
        <f t="shared" si="977"/>
        <v>-7.6534933568190064</v>
      </c>
      <c r="K1214" s="2">
        <f t="shared" si="978"/>
        <v>-4.3848629799642511</v>
      </c>
      <c r="L1214" s="2">
        <f t="shared" si="979"/>
        <v>-2.7467828260242975</v>
      </c>
      <c r="M1214" s="1">
        <f t="shared" si="980"/>
        <v>-1.3540152157228338</v>
      </c>
      <c r="N1214" s="1">
        <f t="shared" si="981"/>
        <v>-5.401585064555217</v>
      </c>
      <c r="O1214" s="1">
        <f t="shared" si="982"/>
        <v>4.1599429357014701</v>
      </c>
      <c r="P1214" s="2">
        <f t="shared" si="983"/>
        <v>0</v>
      </c>
      <c r="Q1214" s="2">
        <f t="shared" si="984"/>
        <v>3357.8600000000006</v>
      </c>
      <c r="R1214" s="2">
        <f t="shared" si="985"/>
        <v>695.99785714285724</v>
      </c>
      <c r="S1214" s="2">
        <f t="shared" si="986"/>
        <v>467.13428571428602</v>
      </c>
      <c r="T1214" s="1">
        <f t="shared" si="987"/>
        <v>59.838244641162859</v>
      </c>
      <c r="U1214" s="1">
        <f t="shared" si="988"/>
        <v>42775.481180192473</v>
      </c>
      <c r="V1214" s="1">
        <f t="shared" si="989"/>
        <v>41331.111499999992</v>
      </c>
      <c r="W1214" s="1">
        <f t="shared" si="990"/>
        <v>2479.3287767685738</v>
      </c>
      <c r="X1214" s="1">
        <f t="shared" si="991"/>
        <v>46289.769053537137</v>
      </c>
      <c r="Y1214" s="1">
        <f t="shared" si="992"/>
        <v>36372.453946462847</v>
      </c>
      <c r="Z1214" s="1">
        <f t="shared" si="993"/>
        <v>41740.238527566093</v>
      </c>
      <c r="AA1214" s="1">
        <f t="shared" si="994"/>
        <v>42279.587173810512</v>
      </c>
      <c r="AB1214" s="1">
        <f t="shared" si="995"/>
        <v>539.3486462444198</v>
      </c>
      <c r="AC1214" s="1">
        <f t="shared" si="996"/>
        <v>383.66621328031772</v>
      </c>
      <c r="AD1214" s="1">
        <f t="shared" si="997"/>
        <v>-155.68243296410208</v>
      </c>
      <c r="AE1214" s="4">
        <f t="shared" si="998"/>
        <v>45821</v>
      </c>
      <c r="AF1214" s="4">
        <f t="shared" si="999"/>
        <v>36250</v>
      </c>
      <c r="AG1214" s="4">
        <f t="shared" si="1000"/>
        <v>38508.756000000001</v>
      </c>
      <c r="AH1214" s="4">
        <f t="shared" si="1001"/>
        <v>39906.122000000003</v>
      </c>
      <c r="AI1214" s="4">
        <f t="shared" si="1002"/>
        <v>41035.5</v>
      </c>
      <c r="AJ1214" s="4">
        <f t="shared" si="1003"/>
        <v>42164.877999999997</v>
      </c>
      <c r="AK1214" s="4">
        <f t="shared" si="1004"/>
        <v>43772.805999999997</v>
      </c>
      <c r="AL1214" s="4">
        <f t="shared" si="1005"/>
        <v>45821</v>
      </c>
      <c r="AM1214" s="4">
        <f t="shared" si="1006"/>
        <v>32917.17</v>
      </c>
      <c r="AN1214" s="4">
        <f t="shared" si="1007"/>
        <v>35962.473879999998</v>
      </c>
      <c r="AO1214" s="4">
        <f t="shared" si="1008"/>
        <v>37846.433059999996</v>
      </c>
      <c r="AP1214" s="4">
        <f t="shared" si="1009"/>
        <v>39369.084999999999</v>
      </c>
      <c r="AQ1214" s="4">
        <f t="shared" si="1010"/>
        <v>40891.736940000003</v>
      </c>
      <c r="AR1214" s="4">
        <f t="shared" si="1011"/>
        <v>43059.580379999999</v>
      </c>
      <c r="AS1214" s="4">
        <f t="shared" si="1012"/>
        <v>52088</v>
      </c>
      <c r="AT1214" s="4">
        <f t="shared" si="1013"/>
        <v>32917.17</v>
      </c>
      <c r="AU1214" s="4">
        <f t="shared" si="1014"/>
        <v>37441.48588</v>
      </c>
      <c r="AV1214" s="4">
        <f t="shared" si="1015"/>
        <v>40240.427060000002</v>
      </c>
      <c r="AW1214" s="4">
        <f t="shared" si="1016"/>
        <v>42502.584999999999</v>
      </c>
      <c r="AX1214" s="4">
        <f t="shared" si="1017"/>
        <v>44764.742939999996</v>
      </c>
      <c r="AY1214" s="4">
        <f t="shared" si="1018"/>
        <v>47985.44238</v>
      </c>
      <c r="AZ1214" s="1">
        <f t="shared" si="1019"/>
        <v>50916.041142857153</v>
      </c>
      <c r="BA1214" s="1">
        <f t="shared" si="1020"/>
        <v>46451.470195177186</v>
      </c>
      <c r="BB1214" s="1">
        <f t="shared" si="1021"/>
        <v>0</v>
      </c>
      <c r="BC1214" s="1"/>
      <c r="BD1214" s="6">
        <f t="shared" si="1022"/>
        <v>1</v>
      </c>
      <c r="BE1214" s="6" t="str">
        <f t="shared" si="1029"/>
        <v>$43,307–$40,960</v>
      </c>
      <c r="BF1214">
        <f t="shared" si="1023"/>
        <v>3361236.0968599957</v>
      </c>
      <c r="BG1214">
        <f t="shared" si="1024"/>
        <v>41539.959514320151</v>
      </c>
      <c r="BH1214">
        <f t="shared" si="1025"/>
        <v>4091.5</v>
      </c>
      <c r="BI1214">
        <f t="shared" si="1026"/>
        <v>2122.7713000874865</v>
      </c>
      <c r="BJ1214">
        <f t="shared" si="1027"/>
        <v>39.673219039215255</v>
      </c>
      <c r="BK1214">
        <f t="shared" si="1028"/>
        <v>68.664172306074917</v>
      </c>
    </row>
    <row r="1215" spans="1:63" x14ac:dyDescent="0.35">
      <c r="A1215" s="2">
        <v>1644969600000</v>
      </c>
      <c r="B1215" s="3">
        <v>44608</v>
      </c>
      <c r="C1215" s="2" t="s">
        <v>9</v>
      </c>
      <c r="D1215" s="2">
        <v>44544.85</v>
      </c>
      <c r="E1215" s="2">
        <v>44549.97</v>
      </c>
      <c r="F1215" s="2">
        <v>43307</v>
      </c>
      <c r="G1215" s="2">
        <v>43873.56</v>
      </c>
      <c r="H1215" s="2">
        <v>28471.8727</v>
      </c>
      <c r="I1215" s="2">
        <v>1250973502.3018401</v>
      </c>
      <c r="J1215" s="2">
        <f t="shared" si="977"/>
        <v>-1.5070201141052029</v>
      </c>
      <c r="K1215" s="2">
        <f t="shared" si="978"/>
        <v>0.86933250933889927</v>
      </c>
      <c r="L1215" s="2">
        <f t="shared" si="979"/>
        <v>3.5923585407294718</v>
      </c>
      <c r="M1215" s="1">
        <f t="shared" si="980"/>
        <v>-8.2877995443741579</v>
      </c>
      <c r="N1215" s="1">
        <f t="shared" si="981"/>
        <v>-15.096905744598788</v>
      </c>
      <c r="O1215" s="1">
        <f t="shared" si="982"/>
        <v>-4.823064278348955</v>
      </c>
      <c r="P1215" s="2">
        <f t="shared" si="983"/>
        <v>0</v>
      </c>
      <c r="Q1215" s="2">
        <f t="shared" si="984"/>
        <v>671.30000000000291</v>
      </c>
      <c r="R1215" s="2">
        <f t="shared" si="985"/>
        <v>725.65857142857146</v>
      </c>
      <c r="S1215" s="2">
        <f t="shared" si="986"/>
        <v>227.28714285714315</v>
      </c>
      <c r="T1215" s="1">
        <f t="shared" si="987"/>
        <v>76.148993646767451</v>
      </c>
      <c r="U1215" s="1">
        <f t="shared" si="988"/>
        <v>42867.717146730945</v>
      </c>
      <c r="V1215" s="1">
        <f t="shared" si="989"/>
        <v>41191.15449999999</v>
      </c>
      <c r="W1215" s="1">
        <f t="shared" si="990"/>
        <v>2597.5926457115543</v>
      </c>
      <c r="X1215" s="1">
        <f t="shared" si="991"/>
        <v>46386.339791423095</v>
      </c>
      <c r="Y1215" s="1">
        <f t="shared" si="992"/>
        <v>35995.969208576884</v>
      </c>
      <c r="Z1215" s="1">
        <f t="shared" si="993"/>
        <v>41838.201609771379</v>
      </c>
      <c r="AA1215" s="1">
        <f t="shared" si="994"/>
        <v>42600.293932685156</v>
      </c>
      <c r="AB1215" s="1">
        <f t="shared" si="995"/>
        <v>762.09232291377702</v>
      </c>
      <c r="AC1215" s="1">
        <f t="shared" si="996"/>
        <v>344.74560503929217</v>
      </c>
      <c r="AD1215" s="1">
        <f t="shared" si="997"/>
        <v>-417.34671787448485</v>
      </c>
      <c r="AE1215" s="4">
        <f t="shared" si="998"/>
        <v>45821</v>
      </c>
      <c r="AF1215" s="4">
        <f t="shared" si="999"/>
        <v>36155.01</v>
      </c>
      <c r="AG1215" s="4">
        <f t="shared" si="1000"/>
        <v>38436.183640000003</v>
      </c>
      <c r="AH1215" s="4">
        <f t="shared" si="1001"/>
        <v>39847.418180000001</v>
      </c>
      <c r="AI1215" s="4">
        <f t="shared" si="1002"/>
        <v>40988.005000000005</v>
      </c>
      <c r="AJ1215" s="4">
        <f t="shared" si="1003"/>
        <v>42128.591820000001</v>
      </c>
      <c r="AK1215" s="4">
        <f t="shared" si="1004"/>
        <v>43752.478139999999</v>
      </c>
      <c r="AL1215" s="4">
        <f t="shared" si="1005"/>
        <v>45821</v>
      </c>
      <c r="AM1215" s="4">
        <f t="shared" si="1006"/>
        <v>32917.17</v>
      </c>
      <c r="AN1215" s="4">
        <f t="shared" si="1007"/>
        <v>35962.473879999998</v>
      </c>
      <c r="AO1215" s="4">
        <f t="shared" si="1008"/>
        <v>37846.433059999996</v>
      </c>
      <c r="AP1215" s="4">
        <f t="shared" si="1009"/>
        <v>39369.084999999999</v>
      </c>
      <c r="AQ1215" s="4">
        <f t="shared" si="1010"/>
        <v>40891.736940000003</v>
      </c>
      <c r="AR1215" s="4">
        <f t="shared" si="1011"/>
        <v>43059.580379999999</v>
      </c>
      <c r="AS1215" s="4">
        <f t="shared" si="1012"/>
        <v>52088</v>
      </c>
      <c r="AT1215" s="4">
        <f t="shared" si="1013"/>
        <v>32917.17</v>
      </c>
      <c r="AU1215" s="4">
        <f t="shared" si="1014"/>
        <v>37441.48588</v>
      </c>
      <c r="AV1215" s="4">
        <f t="shared" si="1015"/>
        <v>40240.427060000002</v>
      </c>
      <c r="AW1215" s="4">
        <f t="shared" si="1016"/>
        <v>42502.584999999999</v>
      </c>
      <c r="AX1215" s="4">
        <f t="shared" si="1017"/>
        <v>44764.742939999996</v>
      </c>
      <c r="AY1215" s="4">
        <f t="shared" si="1018"/>
        <v>47985.44238</v>
      </c>
      <c r="AZ1215" s="1">
        <f t="shared" si="1019"/>
        <v>50939.672571428579</v>
      </c>
      <c r="BA1215" s="1">
        <f t="shared" si="1020"/>
        <v>46532.782115659058</v>
      </c>
      <c r="BB1215" s="1">
        <f t="shared" si="1021"/>
        <v>0</v>
      </c>
      <c r="BC1215" s="1"/>
      <c r="BD1215" s="6">
        <f t="shared" si="1022"/>
        <v>0</v>
      </c>
      <c r="BE1215" s="6"/>
      <c r="BF1215">
        <f t="shared" si="1023"/>
        <v>3408482.0917999959</v>
      </c>
      <c r="BG1215">
        <f t="shared" si="1024"/>
        <v>41298.704034931747</v>
      </c>
      <c r="BH1215">
        <f t="shared" si="1025"/>
        <v>1242.9700000000012</v>
      </c>
      <c r="BI1215">
        <f t="shared" si="1026"/>
        <v>1819.8899616394071</v>
      </c>
      <c r="BJ1215">
        <f t="shared" si="1027"/>
        <v>79.652700867202981</v>
      </c>
      <c r="BK1215">
        <f t="shared" si="1028"/>
        <v>77.332079545850306</v>
      </c>
    </row>
    <row r="1216" spans="1:63" x14ac:dyDescent="0.35">
      <c r="A1216" s="2">
        <v>1644883200000</v>
      </c>
      <c r="B1216" s="3">
        <v>44607</v>
      </c>
      <c r="C1216" s="2" t="s">
        <v>9</v>
      </c>
      <c r="D1216" s="2">
        <v>42535.94</v>
      </c>
      <c r="E1216" s="2">
        <v>44751.4</v>
      </c>
      <c r="F1216" s="2">
        <v>42427.03</v>
      </c>
      <c r="G1216" s="2">
        <v>44544.86</v>
      </c>
      <c r="H1216" s="2">
        <v>38095.195760000002</v>
      </c>
      <c r="I1216" s="2">
        <v>1672855933.6256499</v>
      </c>
      <c r="J1216" s="2">
        <f t="shared" si="977"/>
        <v>4.7228767014435276</v>
      </c>
      <c r="K1216" s="2">
        <f t="shared" si="978"/>
        <v>0.3879410592814671</v>
      </c>
      <c r="L1216" s="2">
        <f t="shared" si="979"/>
        <v>5.5524882694076618</v>
      </c>
      <c r="M1216" s="1">
        <f t="shared" si="980"/>
        <v>-1.5300787079963489</v>
      </c>
      <c r="N1216" s="1">
        <f t="shared" si="981"/>
        <v>-14.175664711933091</v>
      </c>
      <c r="O1216" s="1">
        <f t="shared" si="982"/>
        <v>-8.1422637763369305</v>
      </c>
      <c r="P1216" s="2">
        <f t="shared" si="983"/>
        <v>2008.9199999999983</v>
      </c>
      <c r="Q1216" s="2">
        <f t="shared" si="984"/>
        <v>0</v>
      </c>
      <c r="R1216" s="2">
        <f t="shared" si="985"/>
        <v>725.65857142857146</v>
      </c>
      <c r="S1216" s="2">
        <f t="shared" si="986"/>
        <v>307.78214285714267</v>
      </c>
      <c r="T1216" s="1">
        <f t="shared" si="987"/>
        <v>70.21772622245939</v>
      </c>
      <c r="U1216" s="1">
        <f t="shared" si="988"/>
        <v>42826.662336393427</v>
      </c>
      <c r="V1216" s="1">
        <f t="shared" si="989"/>
        <v>40855.481500000002</v>
      </c>
      <c r="W1216" s="1">
        <f t="shared" si="990"/>
        <v>2662.2389535694861</v>
      </c>
      <c r="X1216" s="1">
        <f t="shared" si="991"/>
        <v>46179.959407138973</v>
      </c>
      <c r="Y1216" s="1">
        <f t="shared" si="992"/>
        <v>35531.00359286103</v>
      </c>
      <c r="Z1216" s="1">
        <f t="shared" si="993"/>
        <v>41675.37293855309</v>
      </c>
      <c r="AA1216" s="1">
        <f t="shared" si="994"/>
        <v>42368.791011355192</v>
      </c>
      <c r="AB1216" s="1">
        <f t="shared" si="995"/>
        <v>693.41807280210196</v>
      </c>
      <c r="AC1216" s="1">
        <f t="shared" si="996"/>
        <v>240.40892557067099</v>
      </c>
      <c r="AD1216" s="1">
        <f t="shared" si="997"/>
        <v>-453.00914723143097</v>
      </c>
      <c r="AE1216" s="4">
        <f t="shared" si="998"/>
        <v>45821</v>
      </c>
      <c r="AF1216" s="4">
        <f t="shared" si="999"/>
        <v>35507.01</v>
      </c>
      <c r="AG1216" s="4">
        <f t="shared" si="1000"/>
        <v>37941.111640000003</v>
      </c>
      <c r="AH1216" s="4">
        <f t="shared" si="1001"/>
        <v>39446.954180000001</v>
      </c>
      <c r="AI1216" s="4">
        <f t="shared" si="1002"/>
        <v>40664.005000000005</v>
      </c>
      <c r="AJ1216" s="4">
        <f t="shared" si="1003"/>
        <v>41881.055820000001</v>
      </c>
      <c r="AK1216" s="4">
        <f t="shared" si="1004"/>
        <v>43613.806140000001</v>
      </c>
      <c r="AL1216" s="4">
        <f t="shared" si="1005"/>
        <v>45821</v>
      </c>
      <c r="AM1216" s="4">
        <f t="shared" si="1006"/>
        <v>32917.17</v>
      </c>
      <c r="AN1216" s="4">
        <f t="shared" si="1007"/>
        <v>35962.473879999998</v>
      </c>
      <c r="AO1216" s="4">
        <f t="shared" si="1008"/>
        <v>37846.433059999996</v>
      </c>
      <c r="AP1216" s="4">
        <f t="shared" si="1009"/>
        <v>39369.084999999999</v>
      </c>
      <c r="AQ1216" s="4">
        <f t="shared" si="1010"/>
        <v>40891.736940000003</v>
      </c>
      <c r="AR1216" s="4">
        <f t="shared" si="1011"/>
        <v>43059.580379999999</v>
      </c>
      <c r="AS1216" s="4">
        <f t="shared" si="1012"/>
        <v>52088</v>
      </c>
      <c r="AT1216" s="4">
        <f t="shared" si="1013"/>
        <v>32917.17</v>
      </c>
      <c r="AU1216" s="4">
        <f t="shared" si="1014"/>
        <v>37441.48588</v>
      </c>
      <c r="AV1216" s="4">
        <f t="shared" si="1015"/>
        <v>40240.427060000002</v>
      </c>
      <c r="AW1216" s="4">
        <f t="shared" si="1016"/>
        <v>42502.584999999999</v>
      </c>
      <c r="AX1216" s="4">
        <f t="shared" si="1017"/>
        <v>44764.742939999996</v>
      </c>
      <c r="AY1216" s="4">
        <f t="shared" si="1018"/>
        <v>47985.44238</v>
      </c>
      <c r="AZ1216" s="1">
        <f t="shared" si="1019"/>
        <v>50922.892000000007</v>
      </c>
      <c r="BA1216" s="1">
        <f t="shared" si="1020"/>
        <v>46569.209815873561</v>
      </c>
      <c r="BB1216" s="1">
        <f t="shared" si="1021"/>
        <v>1</v>
      </c>
      <c r="BC1216" s="1" t="str">
        <f t="shared" si="1030"/>
        <v>$42,842–$43,307</v>
      </c>
      <c r="BD1216" s="6">
        <f t="shared" si="1022"/>
        <v>0</v>
      </c>
      <c r="BE1216" s="6"/>
      <c r="BF1216">
        <f t="shared" si="1023"/>
        <v>3436953.964499996</v>
      </c>
      <c r="BG1216">
        <f t="shared" si="1024"/>
        <v>40884.039504236775</v>
      </c>
      <c r="BH1216">
        <f t="shared" si="1025"/>
        <v>2324.3700000000026</v>
      </c>
      <c r="BI1216">
        <f t="shared" si="1026"/>
        <v>1908.6468788147004</v>
      </c>
      <c r="BJ1216">
        <f t="shared" si="1027"/>
        <v>86.666597011806502</v>
      </c>
      <c r="BK1216">
        <f t="shared" si="1028"/>
        <v>70.993835544875154</v>
      </c>
    </row>
    <row r="1217" spans="1:63" x14ac:dyDescent="0.35">
      <c r="A1217" s="2">
        <v>1644796800000</v>
      </c>
      <c r="B1217" s="3">
        <v>44606</v>
      </c>
      <c r="C1217" s="2" t="s">
        <v>9</v>
      </c>
      <c r="D1217" s="2">
        <v>42053.65</v>
      </c>
      <c r="E1217" s="2">
        <v>42842.400000000001</v>
      </c>
      <c r="F1217" s="2">
        <v>41550.559999999998</v>
      </c>
      <c r="G1217" s="2">
        <v>42535.94</v>
      </c>
      <c r="H1217" s="2">
        <v>34010.130599999997</v>
      </c>
      <c r="I1217" s="2">
        <v>1436927831.4445801</v>
      </c>
      <c r="J1217" s="2">
        <f t="shared" si="977"/>
        <v>1.1468205145521193</v>
      </c>
      <c r="K1217" s="2">
        <f t="shared" si="978"/>
        <v>-3.4217704111369271</v>
      </c>
      <c r="L1217" s="2">
        <f t="shared" si="979"/>
        <v>-1.2437876784874351</v>
      </c>
      <c r="M1217" s="1">
        <f t="shared" si="980"/>
        <v>4.5098806012635313</v>
      </c>
      <c r="N1217" s="1">
        <f t="shared" si="981"/>
        <v>-12.995551526544373</v>
      </c>
      <c r="O1217" s="1">
        <f t="shared" si="982"/>
        <v>-3.3429142508664489</v>
      </c>
      <c r="P1217" s="2">
        <f t="shared" si="983"/>
        <v>482.27999999999884</v>
      </c>
      <c r="Q1217" s="2">
        <f t="shared" si="984"/>
        <v>0</v>
      </c>
      <c r="R1217" s="2">
        <f t="shared" si="985"/>
        <v>598.42785714285696</v>
      </c>
      <c r="S1217" s="2">
        <f t="shared" si="986"/>
        <v>307.78214285714267</v>
      </c>
      <c r="T1217" s="1">
        <f t="shared" si="987"/>
        <v>66.036333426342367</v>
      </c>
      <c r="U1217" s="1">
        <f t="shared" si="988"/>
        <v>42756.531819511525</v>
      </c>
      <c r="V1217" s="1">
        <f t="shared" si="989"/>
        <v>40468.705499999996</v>
      </c>
      <c r="W1217" s="1">
        <f t="shared" si="990"/>
        <v>2660.0578824181166</v>
      </c>
      <c r="X1217" s="1">
        <f t="shared" si="991"/>
        <v>45788.821264836231</v>
      </c>
      <c r="Y1217" s="1">
        <f t="shared" si="992"/>
        <v>35148.589735163761</v>
      </c>
      <c r="Z1217" s="1">
        <f t="shared" si="993"/>
        <v>41445.813973637341</v>
      </c>
      <c r="AA1217" s="1">
        <f t="shared" si="994"/>
        <v>41973.142104328865</v>
      </c>
      <c r="AB1217" s="1">
        <f t="shared" si="995"/>
        <v>527.32813069152326</v>
      </c>
      <c r="AC1217" s="1">
        <f t="shared" si="996"/>
        <v>127.1566387628132</v>
      </c>
      <c r="AD1217" s="1">
        <f t="shared" si="997"/>
        <v>-400.17149192871005</v>
      </c>
      <c r="AE1217" s="4">
        <f t="shared" si="998"/>
        <v>45821</v>
      </c>
      <c r="AF1217" s="4">
        <f t="shared" si="999"/>
        <v>35507.01</v>
      </c>
      <c r="AG1217" s="4">
        <f t="shared" si="1000"/>
        <v>37941.111640000003</v>
      </c>
      <c r="AH1217" s="4">
        <f t="shared" si="1001"/>
        <v>39446.954180000001</v>
      </c>
      <c r="AI1217" s="4">
        <f t="shared" si="1002"/>
        <v>40664.005000000005</v>
      </c>
      <c r="AJ1217" s="4">
        <f t="shared" si="1003"/>
        <v>41881.055820000001</v>
      </c>
      <c r="AK1217" s="4">
        <f t="shared" si="1004"/>
        <v>43613.806140000001</v>
      </c>
      <c r="AL1217" s="4">
        <f t="shared" si="1005"/>
        <v>45821</v>
      </c>
      <c r="AM1217" s="4">
        <f t="shared" si="1006"/>
        <v>32917.17</v>
      </c>
      <c r="AN1217" s="4">
        <f t="shared" si="1007"/>
        <v>35962.473879999998</v>
      </c>
      <c r="AO1217" s="4">
        <f t="shared" si="1008"/>
        <v>37846.433059999996</v>
      </c>
      <c r="AP1217" s="4">
        <f t="shared" si="1009"/>
        <v>39369.084999999999</v>
      </c>
      <c r="AQ1217" s="4">
        <f t="shared" si="1010"/>
        <v>40891.736940000003</v>
      </c>
      <c r="AR1217" s="4">
        <f t="shared" si="1011"/>
        <v>43059.580379999999</v>
      </c>
      <c r="AS1217" s="4">
        <f t="shared" si="1012"/>
        <v>52088</v>
      </c>
      <c r="AT1217" s="4">
        <f t="shared" si="1013"/>
        <v>32917.17</v>
      </c>
      <c r="AU1217" s="4">
        <f t="shared" si="1014"/>
        <v>37441.48588</v>
      </c>
      <c r="AV1217" s="4">
        <f t="shared" si="1015"/>
        <v>40240.427060000002</v>
      </c>
      <c r="AW1217" s="4">
        <f t="shared" si="1016"/>
        <v>42502.584999999999</v>
      </c>
      <c r="AX1217" s="4">
        <f t="shared" si="1017"/>
        <v>44764.742939999996</v>
      </c>
      <c r="AY1217" s="4">
        <f t="shared" si="1018"/>
        <v>47985.44238</v>
      </c>
      <c r="AZ1217" s="1">
        <f t="shared" si="1019"/>
        <v>50897.761142857147</v>
      </c>
      <c r="BA1217" s="1">
        <f t="shared" si="1020"/>
        <v>46596.940635269086</v>
      </c>
      <c r="BB1217" s="1">
        <f t="shared" si="1021"/>
        <v>0</v>
      </c>
      <c r="BC1217" s="1"/>
      <c r="BD1217" s="6">
        <f t="shared" si="1022"/>
        <v>0</v>
      </c>
      <c r="BE1217" s="6"/>
      <c r="BF1217">
        <f t="shared" si="1023"/>
        <v>3398858.768739996</v>
      </c>
      <c r="BG1217">
        <f t="shared" si="1024"/>
        <v>40433.303921080354</v>
      </c>
      <c r="BH1217">
        <f t="shared" si="1025"/>
        <v>1291.8400000000038</v>
      </c>
      <c r="BI1217">
        <f t="shared" si="1026"/>
        <v>1844.6894755554231</v>
      </c>
      <c r="BJ1217">
        <f t="shared" si="1027"/>
        <v>65.676940758541448</v>
      </c>
      <c r="BK1217">
        <f t="shared" si="1028"/>
        <v>62.88952739177379</v>
      </c>
    </row>
    <row r="1218" spans="1:63" x14ac:dyDescent="0.35">
      <c r="A1218" s="2">
        <v>1644710400000</v>
      </c>
      <c r="B1218" s="3">
        <v>44605</v>
      </c>
      <c r="C1218" s="2" t="s">
        <v>9</v>
      </c>
      <c r="D1218" s="2">
        <v>42217.87</v>
      </c>
      <c r="E1218" s="2">
        <v>42760</v>
      </c>
      <c r="F1218" s="2">
        <v>41870</v>
      </c>
      <c r="G1218" s="2">
        <v>42053.66</v>
      </c>
      <c r="H1218" s="2">
        <v>17732.081129999999</v>
      </c>
      <c r="I1218" s="2">
        <v>750533311.65295601</v>
      </c>
      <c r="J1218" s="2">
        <f t="shared" ref="J1218:J1281" si="1031" xml:space="preserve"> (G1218 - G1219) / G1219* 100</f>
        <v>-0.3889585144868728</v>
      </c>
      <c r="K1218" s="2">
        <f t="shared" ref="K1218:K1281" si="1032" xml:space="preserve"> (G1218 - G1224) / G1224* 100</f>
        <v>-4.074658776153905</v>
      </c>
      <c r="L1218" s="2">
        <f t="shared" ref="L1218:L1281" si="1033" xml:space="preserve"> (G1218 - G1247) / G1247 * 100</f>
        <v>-2.3921248325085487</v>
      </c>
      <c r="M1218" s="1">
        <f t="shared" ref="M1218:M1281" si="1034">(G1217-G1218)*100/G1217</f>
        <v>1.1338176610179505</v>
      </c>
      <c r="N1218" s="1">
        <f t="shared" ref="N1218:N1281" si="1035">(G1211-G1218)*100/G1218</f>
        <v>-8.7192648630345229</v>
      </c>
      <c r="O1218" s="1">
        <f t="shared" ref="O1218:O1281" si="1036">(G1188-G1218)*100/G1218</f>
        <v>-6.5947410998234197</v>
      </c>
      <c r="P1218" s="2">
        <f t="shared" ref="P1218:P1281" si="1037">IF(G1218-G1219&gt;0,G1218-G1219,0)</f>
        <v>0</v>
      </c>
      <c r="Q1218" s="2">
        <f t="shared" ref="Q1218:Q1281" si="1038">IF(G1218-G1219&lt;0,G1219-G1218,0)</f>
        <v>164.20999999999913</v>
      </c>
      <c r="R1218" s="2">
        <f t="shared" ref="R1218:R1281" si="1039">SUM(P1218:P1231)/14</f>
        <v>605.77499999999986</v>
      </c>
      <c r="S1218" s="2">
        <f t="shared" ref="S1218:S1281" si="1040">SUM(Q1218:Q1231)/14</f>
        <v>307.78214285714267</v>
      </c>
      <c r="T1218" s="1">
        <f t="shared" ref="T1218:T1281" si="1041">100-(100/(1+R1218/S1218))</f>
        <v>66.309480992666039</v>
      </c>
      <c r="U1218" s="1">
        <f t="shared" ref="U1218:U1281" si="1042">G1218*(2/51)+U1219*(1-2/51)</f>
        <v>42765.535567246683</v>
      </c>
      <c r="V1218" s="1">
        <f t="shared" ref="V1218:V1281" si="1043">AVERAGE(G1218:G1237)</f>
        <v>40189.824499999995</v>
      </c>
      <c r="W1218" s="1">
        <f t="shared" ref="W1218:W1281" si="1044">_xlfn.STDEV.P(G1218:G1237)</f>
        <v>2720.4045139803666</v>
      </c>
      <c r="X1218" s="1">
        <f t="shared" ref="X1218:X1281" si="1045">V1218+2*W1218</f>
        <v>45630.63352796073</v>
      </c>
      <c r="Y1218" s="1">
        <f t="shared" ref="Y1218:Y1281" si="1046">V1218-2*W1218</f>
        <v>34749.01547203926</v>
      </c>
      <c r="Z1218" s="1">
        <f t="shared" ref="Z1218:Z1281" si="1047">G1218*(2/27)+Z1219*(1-2/27)</f>
        <v>41358.603891528335</v>
      </c>
      <c r="AA1218" s="1">
        <f t="shared" ref="AA1218:AA1281" si="1048">G1218*(2/13)+AA1219*(1-2/13)</f>
        <v>41870.815214206843</v>
      </c>
      <c r="AB1218" s="1">
        <f t="shared" ref="AB1218:AB1281" si="1049">AA1218-Z1218</f>
        <v>512.21132267850771</v>
      </c>
      <c r="AC1218" s="1">
        <f t="shared" ref="AC1218:AC1281" si="1050">AB1218*0.2+AC1219*0.8</f>
        <v>27.113765780635674</v>
      </c>
      <c r="AD1218" s="1">
        <f t="shared" ref="AD1218:AD1281" si="1051">AC1218-AB1218</f>
        <v>-485.09755689787204</v>
      </c>
      <c r="AE1218" s="4">
        <f t="shared" ref="AE1218:AE1281" si="1052">MAX(E1218:E1237)</f>
        <v>45821</v>
      </c>
      <c r="AF1218" s="4">
        <f t="shared" ref="AF1218:AF1281" si="1053">MIN(F1218:F1237)</f>
        <v>35507.01</v>
      </c>
      <c r="AG1218" s="4">
        <f t="shared" ref="AG1218:AG1281" si="1054">AF1218+(AE1218-AF1218)*0.236</f>
        <v>37941.111640000003</v>
      </c>
      <c r="AH1218" s="4">
        <f t="shared" ref="AH1218:AH1281" si="1055">AF1218+(AE1218-AF1218)*0.382</f>
        <v>39446.954180000001</v>
      </c>
      <c r="AI1218" s="4">
        <f t="shared" ref="AI1218:AI1281" si="1056">AF1218+(AE1218-AF1218)*0.5</f>
        <v>40664.005000000005</v>
      </c>
      <c r="AJ1218" s="4">
        <f t="shared" ref="AJ1218:AJ1281" si="1057">AF1218+(AE1218-AF1218)*0.618</f>
        <v>41881.055820000001</v>
      </c>
      <c r="AK1218" s="4">
        <f t="shared" ref="AK1218:AK1281" si="1058">AF1218+(AE1218-AF1218)*0.786</f>
        <v>43613.806140000001</v>
      </c>
      <c r="AL1218" s="4">
        <f t="shared" ref="AL1218:AL1281" si="1059">MAX(E1218:E1257)</f>
        <v>47070</v>
      </c>
      <c r="AM1218" s="4">
        <f t="shared" ref="AM1218:AM1281" si="1060">MIN(F1218:F1257)</f>
        <v>32917.17</v>
      </c>
      <c r="AN1218" s="4">
        <f t="shared" ref="AN1218:AN1281" si="1061">AM1218+(AL1218-AM1218)*0.236</f>
        <v>36257.237880000001</v>
      </c>
      <c r="AO1218" s="4">
        <f t="shared" ref="AO1218:AO1281" si="1062">AM1218+(AL1218-AM1218)*0.382</f>
        <v>38323.551059999998</v>
      </c>
      <c r="AP1218" s="4">
        <f t="shared" ref="AP1218:AP1281" si="1063">AM1218+(AL1218-AM1218)*0.5</f>
        <v>39993.584999999999</v>
      </c>
      <c r="AQ1218" s="4">
        <f t="shared" ref="AQ1218:AQ1281" si="1064">AM1218+(AL1218-AM1218)*0.618</f>
        <v>41663.61894</v>
      </c>
      <c r="AR1218" s="4">
        <f t="shared" ref="AR1218:AR1281" si="1065">AM1218+(AL1218-AM1218)*0.786</f>
        <v>44041.294379999999</v>
      </c>
      <c r="AS1218" s="4">
        <f t="shared" ref="AS1218:AS1281" si="1066">MAX(E1218:E1277)</f>
        <v>52088</v>
      </c>
      <c r="AT1218" s="4">
        <f t="shared" ref="AT1218:AT1281" si="1067">MIN(F1218:F1277)</f>
        <v>32917.17</v>
      </c>
      <c r="AU1218" s="4">
        <f t="shared" ref="AU1218:AU1281" si="1068">AT1218+(AS1218-AT1218)*0.236</f>
        <v>37441.48588</v>
      </c>
      <c r="AV1218" s="4">
        <f t="shared" ref="AV1218:AV1281" si="1069">AT1218+(AS1218-AT1218)*0.382</f>
        <v>40240.427060000002</v>
      </c>
      <c r="AW1218" s="4">
        <f t="shared" ref="AW1218:AW1281" si="1070">AT1218+(AS1218-AT1218)*0.5</f>
        <v>42502.584999999999</v>
      </c>
      <c r="AX1218" s="4">
        <f t="shared" ref="AX1218:AX1281" si="1071">AT1218+(AS1218-AT1218)*0.618</f>
        <v>44764.742939999996</v>
      </c>
      <c r="AY1218" s="4">
        <f t="shared" ref="AY1218:AY1281" si="1072">AT1218+(AS1218-AT1218)*0.786</f>
        <v>47985.44238</v>
      </c>
      <c r="AZ1218" s="1">
        <f t="shared" ref="AZ1218:AZ1281" si="1073" xml:space="preserve"> AVERAGE(G1218:G1357)</f>
        <v>50894.985500000003</v>
      </c>
      <c r="BA1218" s="1">
        <f t="shared" ref="BA1218:BA1281" si="1074" xml:space="preserve"> G1218 * (2/148) + BA1219 * (1 - 2/148)</f>
        <v>46652.570780957707</v>
      </c>
      <c r="BB1218" s="1">
        <f t="shared" ref="BB1218:BB1281" si="1075" xml:space="preserve"> IF(AND(G1218&gt;D1218, F1217&gt;E1219, (G1218-D1218)/(E1218-F1218)&gt;0.7), 1, 0)</f>
        <v>0</v>
      </c>
      <c r="BC1218" s="1"/>
      <c r="BD1218" s="6">
        <f t="shared" ref="BD1218:BD1281" si="1076">IF(AND(G1218&lt;D1218, E1217&lt;F1219, (D1218-G1218)/(E1218-F1218)&gt;0.7), 1, 0)</f>
        <v>0</v>
      </c>
      <c r="BE1218" s="6"/>
      <c r="BF1218">
        <f t="shared" ref="BF1218:BF1281" si="1077">BF1219 + IF(G1218&gt;G1219, H1218, IF(G1218&lt;G1219, -H1218, 0))</f>
        <v>3364848.6381399962</v>
      </c>
      <c r="BG1218">
        <f t="shared" ref="BG1218:BG1281" si="1078">SUMPRODUCT((E1218:E1237+F1218:F1237+G1218:G1237)/3, H1218:H1237) / SUM(H1218:H1237)</f>
        <v>40134.423523729514</v>
      </c>
      <c r="BH1218">
        <f t="shared" ref="BH1218:BH1281" si="1079" xml:space="preserve"> MAX(E1218-F1218, ABS(E1218-G1219), ABS(F1218-G1219))</f>
        <v>890</v>
      </c>
      <c r="BI1218">
        <f t="shared" ref="BI1218:BI1281" si="1080" xml:space="preserve"> BH1218 * (2/15) + BI1219 * (1 - 2/15)</f>
        <v>1929.7432410254876</v>
      </c>
      <c r="BJ1218">
        <f t="shared" ref="BJ1218:BJ1281" si="1081" xml:space="preserve"> 100 * (G1218 - MIN(F1218:F1231)) / (MAX(E1218:E1231) - MIN(F1218:F1231))</f>
        <v>60.637968864277539</v>
      </c>
      <c r="BK1218">
        <f t="shared" ref="BK1218:BK1281" si="1082" xml:space="preserve"> AVERAGE(BJ1218:BJ1220)</f>
        <v>62.324591648382295</v>
      </c>
    </row>
    <row r="1219" spans="1:63" x14ac:dyDescent="0.35">
      <c r="A1219" s="2">
        <v>1644624000000</v>
      </c>
      <c r="B1219" s="3">
        <v>44604</v>
      </c>
      <c r="C1219" s="2" t="s">
        <v>9</v>
      </c>
      <c r="D1219" s="2">
        <v>42373.73</v>
      </c>
      <c r="E1219" s="2">
        <v>43079.49</v>
      </c>
      <c r="F1219" s="2">
        <v>41688.879999999997</v>
      </c>
      <c r="G1219" s="2">
        <v>42217.87</v>
      </c>
      <c r="H1219" s="2">
        <v>26556.856810000001</v>
      </c>
      <c r="I1219" s="2">
        <v>1123136004.7237201</v>
      </c>
      <c r="J1219" s="2">
        <f t="shared" si="1031"/>
        <v>-0.36782223325631369</v>
      </c>
      <c r="K1219" s="2">
        <f t="shared" si="1032"/>
        <v>-0.38460748918084975</v>
      </c>
      <c r="L1219" s="2">
        <f t="shared" si="1033"/>
        <v>-1.9556218816738253</v>
      </c>
      <c r="M1219" s="1">
        <f t="shared" si="1034"/>
        <v>-0.3904773092282553</v>
      </c>
      <c r="N1219" s="1">
        <f t="shared" si="1035"/>
        <v>-5.0658642892216124</v>
      </c>
      <c r="O1219" s="1">
        <f t="shared" si="1036"/>
        <v>-6.0318059627356844</v>
      </c>
      <c r="P1219" s="2">
        <f t="shared" si="1037"/>
        <v>0</v>
      </c>
      <c r="Q1219" s="2">
        <f t="shared" si="1038"/>
        <v>155.86000000000058</v>
      </c>
      <c r="R1219" s="2">
        <f t="shared" si="1039"/>
        <v>605.77499999999986</v>
      </c>
      <c r="S1219" s="2">
        <f t="shared" si="1040"/>
        <v>316.41571428571376</v>
      </c>
      <c r="T1219" s="1">
        <f t="shared" si="1041"/>
        <v>65.688690052491495</v>
      </c>
      <c r="U1219" s="1">
        <f t="shared" si="1042"/>
        <v>42794.591712848589</v>
      </c>
      <c r="V1219" s="1">
        <f t="shared" si="1043"/>
        <v>39920.158999999985</v>
      </c>
      <c r="W1219" s="1">
        <f t="shared" si="1044"/>
        <v>2788.7356654134514</v>
      </c>
      <c r="X1219" s="1">
        <f t="shared" si="1045"/>
        <v>45497.630330826891</v>
      </c>
      <c r="Y1219" s="1">
        <f t="shared" si="1046"/>
        <v>34342.687669173079</v>
      </c>
      <c r="Z1219" s="1">
        <f t="shared" si="1047"/>
        <v>41302.999402850604</v>
      </c>
      <c r="AA1219" s="1">
        <f t="shared" si="1048"/>
        <v>41837.570707698993</v>
      </c>
      <c r="AB1219" s="1">
        <f t="shared" si="1049"/>
        <v>534.57130484838854</v>
      </c>
      <c r="AC1219" s="1">
        <f t="shared" si="1050"/>
        <v>-94.16062344383235</v>
      </c>
      <c r="AD1219" s="1">
        <f t="shared" si="1051"/>
        <v>-628.73192829222091</v>
      </c>
      <c r="AE1219" s="4">
        <f t="shared" si="1052"/>
        <v>45821</v>
      </c>
      <c r="AF1219" s="4">
        <f t="shared" si="1053"/>
        <v>32917.17</v>
      </c>
      <c r="AG1219" s="4">
        <f t="shared" si="1054"/>
        <v>35962.473879999998</v>
      </c>
      <c r="AH1219" s="4">
        <f t="shared" si="1055"/>
        <v>37846.433059999996</v>
      </c>
      <c r="AI1219" s="4">
        <f t="shared" si="1056"/>
        <v>39369.084999999999</v>
      </c>
      <c r="AJ1219" s="4">
        <f t="shared" si="1057"/>
        <v>40891.736940000003</v>
      </c>
      <c r="AK1219" s="4">
        <f t="shared" si="1058"/>
        <v>43059.580379999999</v>
      </c>
      <c r="AL1219" s="4">
        <f t="shared" si="1059"/>
        <v>47557.54</v>
      </c>
      <c r="AM1219" s="4">
        <f t="shared" si="1060"/>
        <v>32917.17</v>
      </c>
      <c r="AN1219" s="4">
        <f t="shared" si="1061"/>
        <v>36372.297319999998</v>
      </c>
      <c r="AO1219" s="4">
        <f t="shared" si="1062"/>
        <v>38509.791339999996</v>
      </c>
      <c r="AP1219" s="4">
        <f t="shared" si="1063"/>
        <v>40237.354999999996</v>
      </c>
      <c r="AQ1219" s="4">
        <f t="shared" si="1064"/>
        <v>41964.918659999996</v>
      </c>
      <c r="AR1219" s="4">
        <f t="shared" si="1065"/>
        <v>44424.500820000001</v>
      </c>
      <c r="AS1219" s="4">
        <f t="shared" si="1066"/>
        <v>52088</v>
      </c>
      <c r="AT1219" s="4">
        <f t="shared" si="1067"/>
        <v>32917.17</v>
      </c>
      <c r="AU1219" s="4">
        <f t="shared" si="1068"/>
        <v>37441.48588</v>
      </c>
      <c r="AV1219" s="4">
        <f t="shared" si="1069"/>
        <v>40240.427060000002</v>
      </c>
      <c r="AW1219" s="4">
        <f t="shared" si="1070"/>
        <v>42502.584999999999</v>
      </c>
      <c r="AX1219" s="4">
        <f t="shared" si="1071"/>
        <v>44764.742939999996</v>
      </c>
      <c r="AY1219" s="4">
        <f t="shared" si="1072"/>
        <v>47985.44238</v>
      </c>
      <c r="AZ1219" s="1">
        <f t="shared" si="1073"/>
        <v>50902.894357142861</v>
      </c>
      <c r="BA1219" s="1">
        <f t="shared" si="1074"/>
        <v>46715.569558779047</v>
      </c>
      <c r="BB1219" s="1">
        <f t="shared" si="1075"/>
        <v>0</v>
      </c>
      <c r="BC1219" s="1"/>
      <c r="BD1219" s="6">
        <f t="shared" si="1076"/>
        <v>0</v>
      </c>
      <c r="BE1219" s="6"/>
      <c r="BF1219">
        <f t="shared" si="1077"/>
        <v>3382580.719269996</v>
      </c>
      <c r="BG1219">
        <f t="shared" si="1078"/>
        <v>39639.58682231135</v>
      </c>
      <c r="BH1219">
        <f t="shared" si="1079"/>
        <v>1390.6100000000006</v>
      </c>
      <c r="BI1219">
        <f t="shared" si="1080"/>
        <v>2089.7037396447931</v>
      </c>
      <c r="BJ1219">
        <f t="shared" si="1081"/>
        <v>62.353672552502374</v>
      </c>
      <c r="BK1219">
        <f t="shared" si="1082"/>
        <v>67.425534898464363</v>
      </c>
    </row>
    <row r="1220" spans="1:63" x14ac:dyDescent="0.35">
      <c r="A1220" s="2">
        <v>1644537600000</v>
      </c>
      <c r="B1220" s="3">
        <v>44603</v>
      </c>
      <c r="C1220" s="2" t="s">
        <v>9</v>
      </c>
      <c r="D1220" s="2">
        <v>43495.44</v>
      </c>
      <c r="E1220" s="2">
        <v>43920</v>
      </c>
      <c r="F1220" s="2">
        <v>41938.51</v>
      </c>
      <c r="G1220" s="2">
        <v>42373.73</v>
      </c>
      <c r="H1220" s="2">
        <v>44975.168700000002</v>
      </c>
      <c r="I1220" s="2">
        <v>1937866768.50595</v>
      </c>
      <c r="J1220" s="2">
        <f t="shared" si="1031"/>
        <v>-2.5789140194926161</v>
      </c>
      <c r="K1220" s="2">
        <f t="shared" si="1032"/>
        <v>2.395065171126328</v>
      </c>
      <c r="L1220" s="2">
        <f t="shared" si="1033"/>
        <v>-0.43792180048406215</v>
      </c>
      <c r="M1220" s="1">
        <f t="shared" si="1034"/>
        <v>-0.36918015996543779</v>
      </c>
      <c r="N1220" s="1">
        <f t="shared" si="1035"/>
        <v>-5.6622109972381489</v>
      </c>
      <c r="O1220" s="1">
        <f t="shared" si="1036"/>
        <v>-10.847263151013626</v>
      </c>
      <c r="P1220" s="2">
        <f t="shared" si="1037"/>
        <v>0</v>
      </c>
      <c r="Q1220" s="2">
        <f t="shared" si="1038"/>
        <v>1121.7099999999991</v>
      </c>
      <c r="R1220" s="2">
        <f t="shared" si="1039"/>
        <v>637.93785714285696</v>
      </c>
      <c r="S1220" s="2">
        <f t="shared" si="1040"/>
        <v>305.28285714285659</v>
      </c>
      <c r="T1220" s="1">
        <f t="shared" si="1041"/>
        <v>67.633995678938987</v>
      </c>
      <c r="U1220" s="1">
        <f t="shared" si="1042"/>
        <v>42818.131374597506</v>
      </c>
      <c r="V1220" s="1">
        <f t="shared" si="1043"/>
        <v>39621.492999999995</v>
      </c>
      <c r="W1220" s="1">
        <f t="shared" si="1044"/>
        <v>2845.9403570807667</v>
      </c>
      <c r="X1220" s="1">
        <f t="shared" si="1045"/>
        <v>45313.373714161527</v>
      </c>
      <c r="Y1220" s="1">
        <f t="shared" si="1046"/>
        <v>33929.612285838462</v>
      </c>
      <c r="Z1220" s="1">
        <f t="shared" si="1047"/>
        <v>41229.809755078655</v>
      </c>
      <c r="AA1220" s="1">
        <f t="shared" si="1048"/>
        <v>41768.425381826084</v>
      </c>
      <c r="AB1220" s="1">
        <f t="shared" si="1049"/>
        <v>538.61562674742891</v>
      </c>
      <c r="AC1220" s="1">
        <f t="shared" si="1050"/>
        <v>-251.34360551688758</v>
      </c>
      <c r="AD1220" s="1">
        <f t="shared" si="1051"/>
        <v>-789.95923226431648</v>
      </c>
      <c r="AE1220" s="4">
        <f t="shared" si="1052"/>
        <v>45821</v>
      </c>
      <c r="AF1220" s="4">
        <f t="shared" si="1053"/>
        <v>32917.17</v>
      </c>
      <c r="AG1220" s="4">
        <f t="shared" si="1054"/>
        <v>35962.473879999998</v>
      </c>
      <c r="AH1220" s="4">
        <f t="shared" si="1055"/>
        <v>37846.433059999996</v>
      </c>
      <c r="AI1220" s="4">
        <f t="shared" si="1056"/>
        <v>39369.084999999999</v>
      </c>
      <c r="AJ1220" s="4">
        <f t="shared" si="1057"/>
        <v>40891.736940000003</v>
      </c>
      <c r="AK1220" s="4">
        <f t="shared" si="1058"/>
        <v>43059.580379999999</v>
      </c>
      <c r="AL1220" s="4">
        <f t="shared" si="1059"/>
        <v>47570</v>
      </c>
      <c r="AM1220" s="4">
        <f t="shared" si="1060"/>
        <v>32917.17</v>
      </c>
      <c r="AN1220" s="4">
        <f t="shared" si="1061"/>
        <v>36375.237880000001</v>
      </c>
      <c r="AO1220" s="4">
        <f t="shared" si="1062"/>
        <v>38514.551059999998</v>
      </c>
      <c r="AP1220" s="4">
        <f t="shared" si="1063"/>
        <v>40243.584999999999</v>
      </c>
      <c r="AQ1220" s="4">
        <f t="shared" si="1064"/>
        <v>41972.61894</v>
      </c>
      <c r="AR1220" s="4">
        <f t="shared" si="1065"/>
        <v>44434.294379999999</v>
      </c>
      <c r="AS1220" s="4">
        <f t="shared" si="1066"/>
        <v>52088</v>
      </c>
      <c r="AT1220" s="4">
        <f t="shared" si="1067"/>
        <v>32917.17</v>
      </c>
      <c r="AU1220" s="4">
        <f t="shared" si="1068"/>
        <v>37441.48588</v>
      </c>
      <c r="AV1220" s="4">
        <f t="shared" si="1069"/>
        <v>40240.427060000002</v>
      </c>
      <c r="AW1220" s="4">
        <f t="shared" si="1070"/>
        <v>42502.584999999999</v>
      </c>
      <c r="AX1220" s="4">
        <f t="shared" si="1071"/>
        <v>44764.742939999996</v>
      </c>
      <c r="AY1220" s="4">
        <f t="shared" si="1072"/>
        <v>47985.44238</v>
      </c>
      <c r="AZ1220" s="1">
        <f t="shared" si="1073"/>
        <v>50906.128428571428</v>
      </c>
      <c r="BA1220" s="1">
        <f t="shared" si="1074"/>
        <v>46777.181881502045</v>
      </c>
      <c r="BB1220" s="1">
        <f t="shared" si="1075"/>
        <v>0</v>
      </c>
      <c r="BC1220" s="1"/>
      <c r="BD1220" s="6">
        <f t="shared" si="1076"/>
        <v>0</v>
      </c>
      <c r="BE1220" s="6"/>
      <c r="BF1220">
        <f t="shared" si="1077"/>
        <v>3409137.5760799958</v>
      </c>
      <c r="BG1220">
        <f t="shared" si="1078"/>
        <v>39374.726908424404</v>
      </c>
      <c r="BH1220">
        <f t="shared" si="1079"/>
        <v>1981.489999999998</v>
      </c>
      <c r="BI1220">
        <f t="shared" si="1080"/>
        <v>2197.2566226670688</v>
      </c>
      <c r="BJ1220">
        <f t="shared" si="1081"/>
        <v>63.98213352836698</v>
      </c>
      <c r="BK1220">
        <f t="shared" si="1082"/>
        <v>76.237768831597649</v>
      </c>
    </row>
    <row r="1221" spans="1:63" x14ac:dyDescent="0.35">
      <c r="A1221" s="2">
        <v>1644451200000</v>
      </c>
      <c r="B1221" s="3">
        <v>44602</v>
      </c>
      <c r="C1221" s="2" t="s">
        <v>9</v>
      </c>
      <c r="D1221" s="2">
        <v>44372.71</v>
      </c>
      <c r="E1221" s="2">
        <v>45821</v>
      </c>
      <c r="F1221" s="2">
        <v>43174.01</v>
      </c>
      <c r="G1221" s="2">
        <v>43495.44</v>
      </c>
      <c r="H1221" s="2">
        <v>62357.290910000003</v>
      </c>
      <c r="I1221" s="2">
        <v>2772188373.2227802</v>
      </c>
      <c r="J1221" s="2">
        <f t="shared" si="1031"/>
        <v>-1.9770705965286752</v>
      </c>
      <c r="K1221" s="2">
        <f t="shared" si="1032"/>
        <v>4.6211056122479715</v>
      </c>
      <c r="L1221" s="2">
        <f t="shared" si="1033"/>
        <v>-0.92755199798827936</v>
      </c>
      <c r="M1221" s="1">
        <f t="shared" si="1034"/>
        <v>-2.647182582227241</v>
      </c>
      <c r="N1221" s="1">
        <f t="shared" si="1035"/>
        <v>-6.8506951533310279</v>
      </c>
      <c r="O1221" s="1">
        <f t="shared" si="1036"/>
        <v>-10.778325268120064</v>
      </c>
      <c r="P1221" s="2">
        <f t="shared" si="1037"/>
        <v>0</v>
      </c>
      <c r="Q1221" s="2">
        <f t="shared" si="1038"/>
        <v>877.27999999999884</v>
      </c>
      <c r="R1221" s="2">
        <f t="shared" si="1039"/>
        <v>677.68499999999972</v>
      </c>
      <c r="S1221" s="2">
        <f t="shared" si="1040"/>
        <v>225.16071428571377</v>
      </c>
      <c r="T1221" s="1">
        <f t="shared" si="1041"/>
        <v>75.060997607564687</v>
      </c>
      <c r="U1221" s="1">
        <f t="shared" si="1042"/>
        <v>42836.270206213732</v>
      </c>
      <c r="V1221" s="1">
        <f t="shared" si="1043"/>
        <v>39256.377499999995</v>
      </c>
      <c r="W1221" s="1">
        <f t="shared" si="1044"/>
        <v>2936.4068140805612</v>
      </c>
      <c r="X1221" s="1">
        <f t="shared" si="1045"/>
        <v>45129.191128161117</v>
      </c>
      <c r="Y1221" s="1">
        <f t="shared" si="1046"/>
        <v>33383.563871838873</v>
      </c>
      <c r="Z1221" s="1">
        <f t="shared" si="1047"/>
        <v>41138.296135484947</v>
      </c>
      <c r="AA1221" s="1">
        <f t="shared" si="1048"/>
        <v>41658.36999670355</v>
      </c>
      <c r="AB1221" s="1">
        <f t="shared" si="1049"/>
        <v>520.07386121860327</v>
      </c>
      <c r="AC1221" s="1">
        <f t="shared" si="1050"/>
        <v>-448.83341358296667</v>
      </c>
      <c r="AD1221" s="1">
        <f t="shared" si="1051"/>
        <v>-968.90727480156988</v>
      </c>
      <c r="AE1221" s="4">
        <f t="shared" si="1052"/>
        <v>45821</v>
      </c>
      <c r="AF1221" s="4">
        <f t="shared" si="1053"/>
        <v>32917.17</v>
      </c>
      <c r="AG1221" s="4">
        <f t="shared" si="1054"/>
        <v>35962.473879999998</v>
      </c>
      <c r="AH1221" s="4">
        <f t="shared" si="1055"/>
        <v>37846.433059999996</v>
      </c>
      <c r="AI1221" s="4">
        <f t="shared" si="1056"/>
        <v>39369.084999999999</v>
      </c>
      <c r="AJ1221" s="4">
        <f t="shared" si="1057"/>
        <v>40891.736940000003</v>
      </c>
      <c r="AK1221" s="4">
        <f t="shared" si="1058"/>
        <v>43059.580379999999</v>
      </c>
      <c r="AL1221" s="4">
        <f t="shared" si="1059"/>
        <v>47990</v>
      </c>
      <c r="AM1221" s="4">
        <f t="shared" si="1060"/>
        <v>32917.17</v>
      </c>
      <c r="AN1221" s="4">
        <f t="shared" si="1061"/>
        <v>36474.357879999996</v>
      </c>
      <c r="AO1221" s="4">
        <f t="shared" si="1062"/>
        <v>38674.99106</v>
      </c>
      <c r="AP1221" s="4">
        <f t="shared" si="1063"/>
        <v>40453.584999999999</v>
      </c>
      <c r="AQ1221" s="4">
        <f t="shared" si="1064"/>
        <v>42232.178939999998</v>
      </c>
      <c r="AR1221" s="4">
        <f t="shared" si="1065"/>
        <v>44764.414380000002</v>
      </c>
      <c r="AS1221" s="4">
        <f t="shared" si="1066"/>
        <v>52088</v>
      </c>
      <c r="AT1221" s="4">
        <f t="shared" si="1067"/>
        <v>32917.17</v>
      </c>
      <c r="AU1221" s="4">
        <f t="shared" si="1068"/>
        <v>37441.48588</v>
      </c>
      <c r="AV1221" s="4">
        <f t="shared" si="1069"/>
        <v>40240.427060000002</v>
      </c>
      <c r="AW1221" s="4">
        <f t="shared" si="1070"/>
        <v>42502.584999999999</v>
      </c>
      <c r="AX1221" s="4">
        <f t="shared" si="1071"/>
        <v>44764.742939999996</v>
      </c>
      <c r="AY1221" s="4">
        <f t="shared" si="1072"/>
        <v>47985.44238</v>
      </c>
      <c r="AZ1221" s="1">
        <f t="shared" si="1073"/>
        <v>50909.248714285721</v>
      </c>
      <c r="BA1221" s="1">
        <f t="shared" si="1074"/>
        <v>46837.503140152759</v>
      </c>
      <c r="BB1221" s="1">
        <f t="shared" si="1075"/>
        <v>0</v>
      </c>
      <c r="BC1221" s="1"/>
      <c r="BD1221" s="6">
        <f t="shared" si="1076"/>
        <v>0</v>
      </c>
      <c r="BE1221" s="6"/>
      <c r="BF1221">
        <f t="shared" si="1077"/>
        <v>3454112.7447799956</v>
      </c>
      <c r="BG1221">
        <f t="shared" si="1078"/>
        <v>38833.400788618826</v>
      </c>
      <c r="BH1221">
        <f t="shared" si="1079"/>
        <v>2646.989999999998</v>
      </c>
      <c r="BI1221">
        <f t="shared" si="1080"/>
        <v>2230.4514876927719</v>
      </c>
      <c r="BJ1221">
        <f t="shared" si="1081"/>
        <v>75.940798614523729</v>
      </c>
      <c r="BK1221">
        <f t="shared" si="1082"/>
        <v>83.406430210346841</v>
      </c>
    </row>
    <row r="1222" spans="1:63" x14ac:dyDescent="0.35">
      <c r="A1222" s="2">
        <v>1644364800000</v>
      </c>
      <c r="B1222" s="3">
        <v>44601</v>
      </c>
      <c r="C1222" s="2" t="s">
        <v>9</v>
      </c>
      <c r="D1222" s="2">
        <v>44043</v>
      </c>
      <c r="E1222" s="2">
        <v>44799</v>
      </c>
      <c r="F1222" s="2">
        <v>43117.919999999998</v>
      </c>
      <c r="G1222" s="2">
        <v>44372.72</v>
      </c>
      <c r="H1222" s="2">
        <v>34428.167289999998</v>
      </c>
      <c r="I1222" s="2">
        <v>1512500139.14309</v>
      </c>
      <c r="J1222" s="2">
        <f t="shared" si="1031"/>
        <v>0.74865489377538452</v>
      </c>
      <c r="K1222" s="2">
        <f t="shared" si="1032"/>
        <v>18.924699309410663</v>
      </c>
      <c r="L1222" s="2">
        <f t="shared" si="1033"/>
        <v>3.8461439448209886</v>
      </c>
      <c r="M1222" s="1">
        <f t="shared" si="1034"/>
        <v>-2.0169470638761187</v>
      </c>
      <c r="N1222" s="1">
        <f t="shared" si="1035"/>
        <v>-1.1249254046179804</v>
      </c>
      <c r="O1222" s="1">
        <f t="shared" si="1036"/>
        <v>-12.717611180923777</v>
      </c>
      <c r="P1222" s="2">
        <f t="shared" si="1037"/>
        <v>329.7300000000032</v>
      </c>
      <c r="Q1222" s="2">
        <f t="shared" si="1038"/>
        <v>0</v>
      </c>
      <c r="R1222" s="2">
        <f t="shared" si="1039"/>
        <v>702.73928571428564</v>
      </c>
      <c r="S1222" s="2">
        <f t="shared" si="1040"/>
        <v>162.4978571428567</v>
      </c>
      <c r="T1222" s="1">
        <f t="shared" si="1041"/>
        <v>81.219269366284422</v>
      </c>
      <c r="U1222" s="1">
        <f t="shared" si="1042"/>
        <v>42809.365316671436</v>
      </c>
      <c r="V1222" s="1">
        <f t="shared" si="1043"/>
        <v>38903.870999999999</v>
      </c>
      <c r="W1222" s="1">
        <f t="shared" si="1044"/>
        <v>2827.5159815231818</v>
      </c>
      <c r="X1222" s="1">
        <f t="shared" si="1045"/>
        <v>44558.902963046363</v>
      </c>
      <c r="Y1222" s="1">
        <f t="shared" si="1046"/>
        <v>33248.839036953636</v>
      </c>
      <c r="Z1222" s="1">
        <f t="shared" si="1047"/>
        <v>40949.724626323739</v>
      </c>
      <c r="AA1222" s="1">
        <f t="shared" si="1048"/>
        <v>41324.35726883146</v>
      </c>
      <c r="AB1222" s="1">
        <f t="shared" si="1049"/>
        <v>374.63264250772045</v>
      </c>
      <c r="AC1222" s="1">
        <f t="shared" si="1050"/>
        <v>-691.06023228335914</v>
      </c>
      <c r="AD1222" s="1">
        <f t="shared" si="1051"/>
        <v>-1065.6928747910797</v>
      </c>
      <c r="AE1222" s="4">
        <f t="shared" si="1052"/>
        <v>45492</v>
      </c>
      <c r="AF1222" s="4">
        <f t="shared" si="1053"/>
        <v>32917.17</v>
      </c>
      <c r="AG1222" s="4">
        <f t="shared" si="1054"/>
        <v>35884.829879999998</v>
      </c>
      <c r="AH1222" s="4">
        <f t="shared" si="1055"/>
        <v>37720.755059999996</v>
      </c>
      <c r="AI1222" s="4">
        <f t="shared" si="1056"/>
        <v>39204.584999999999</v>
      </c>
      <c r="AJ1222" s="4">
        <f t="shared" si="1057"/>
        <v>40688.414940000002</v>
      </c>
      <c r="AK1222" s="4">
        <f t="shared" si="1058"/>
        <v>42800.986380000002</v>
      </c>
      <c r="AL1222" s="4">
        <f t="shared" si="1059"/>
        <v>47990</v>
      </c>
      <c r="AM1222" s="4">
        <f t="shared" si="1060"/>
        <v>32917.17</v>
      </c>
      <c r="AN1222" s="4">
        <f t="shared" si="1061"/>
        <v>36474.357879999996</v>
      </c>
      <c r="AO1222" s="4">
        <f t="shared" si="1062"/>
        <v>38674.99106</v>
      </c>
      <c r="AP1222" s="4">
        <f t="shared" si="1063"/>
        <v>40453.584999999999</v>
      </c>
      <c r="AQ1222" s="4">
        <f t="shared" si="1064"/>
        <v>42232.178939999998</v>
      </c>
      <c r="AR1222" s="4">
        <f t="shared" si="1065"/>
        <v>44764.414380000002</v>
      </c>
      <c r="AS1222" s="4">
        <f t="shared" si="1066"/>
        <v>52088</v>
      </c>
      <c r="AT1222" s="4">
        <f t="shared" si="1067"/>
        <v>32917.17</v>
      </c>
      <c r="AU1222" s="4">
        <f t="shared" si="1068"/>
        <v>37441.48588</v>
      </c>
      <c r="AV1222" s="4">
        <f t="shared" si="1069"/>
        <v>40240.427060000002</v>
      </c>
      <c r="AW1222" s="4">
        <f t="shared" si="1070"/>
        <v>42502.584999999999</v>
      </c>
      <c r="AX1222" s="4">
        <f t="shared" si="1071"/>
        <v>44764.742939999996</v>
      </c>
      <c r="AY1222" s="4">
        <f t="shared" si="1072"/>
        <v>47985.44238</v>
      </c>
      <c r="AZ1222" s="1">
        <f t="shared" si="1073"/>
        <v>50919.033142857144</v>
      </c>
      <c r="BA1222" s="1">
        <f t="shared" si="1074"/>
        <v>46883.284827004165</v>
      </c>
      <c r="BB1222" s="1">
        <f t="shared" si="1075"/>
        <v>0</v>
      </c>
      <c r="BC1222" s="1"/>
      <c r="BD1222" s="6">
        <f t="shared" si="1076"/>
        <v>0</v>
      </c>
      <c r="BE1222" s="6"/>
      <c r="BF1222">
        <f t="shared" si="1077"/>
        <v>3516470.0356899956</v>
      </c>
      <c r="BG1222">
        <f t="shared" si="1078"/>
        <v>38391.017978531818</v>
      </c>
      <c r="BH1222">
        <f t="shared" si="1079"/>
        <v>1681.0800000000017</v>
      </c>
      <c r="BI1222">
        <f t="shared" si="1080"/>
        <v>2166.3686396455064</v>
      </c>
      <c r="BJ1222">
        <f t="shared" si="1081"/>
        <v>88.790374351902216</v>
      </c>
      <c r="BK1222">
        <f t="shared" si="1082"/>
        <v>88.978059876852527</v>
      </c>
    </row>
    <row r="1223" spans="1:63" x14ac:dyDescent="0.35">
      <c r="A1223" s="2">
        <v>1644278400000</v>
      </c>
      <c r="B1223" s="3">
        <v>44600</v>
      </c>
      <c r="C1223" s="2" t="s">
        <v>9</v>
      </c>
      <c r="D1223" s="2">
        <v>43839.99</v>
      </c>
      <c r="E1223" s="2">
        <v>45492</v>
      </c>
      <c r="F1223" s="2">
        <v>42666</v>
      </c>
      <c r="G1223" s="2">
        <v>44042.99</v>
      </c>
      <c r="H1223" s="2">
        <v>64880.293870000001</v>
      </c>
      <c r="I1223" s="2">
        <v>2847485971.4977298</v>
      </c>
      <c r="J1223" s="2">
        <f t="shared" si="1031"/>
        <v>0.46304755087763477</v>
      </c>
      <c r="K1223" s="2">
        <f t="shared" si="1032"/>
        <v>19.369471676880856</v>
      </c>
      <c r="L1223" s="2">
        <f t="shared" si="1033"/>
        <v>5.3093443264616722</v>
      </c>
      <c r="M1223" s="1">
        <f t="shared" si="1034"/>
        <v>0.74309170138770664</v>
      </c>
      <c r="N1223" s="1">
        <f t="shared" si="1035"/>
        <v>1.1395002927821263</v>
      </c>
      <c r="O1223" s="1">
        <f t="shared" si="1036"/>
        <v>-10.491998840224058</v>
      </c>
      <c r="P1223" s="2">
        <f t="shared" si="1037"/>
        <v>203</v>
      </c>
      <c r="Q1223" s="2">
        <f t="shared" si="1038"/>
        <v>0</v>
      </c>
      <c r="R1223" s="2">
        <f t="shared" si="1039"/>
        <v>679.18714285714248</v>
      </c>
      <c r="S1223" s="2">
        <f t="shared" si="1040"/>
        <v>173.13928571428551</v>
      </c>
      <c r="T1223" s="1">
        <f t="shared" si="1041"/>
        <v>79.686270434617199</v>
      </c>
      <c r="U1223" s="1">
        <f t="shared" si="1042"/>
        <v>42745.554921433533</v>
      </c>
      <c r="V1223" s="1">
        <f t="shared" si="1043"/>
        <v>38719.280500000001</v>
      </c>
      <c r="W1223" s="1">
        <f t="shared" si="1044"/>
        <v>2573.5677345301697</v>
      </c>
      <c r="X1223" s="1">
        <f t="shared" si="1045"/>
        <v>43866.415969060341</v>
      </c>
      <c r="Y1223" s="1">
        <f t="shared" si="1046"/>
        <v>33572.145030939661</v>
      </c>
      <c r="Z1223" s="1">
        <f t="shared" si="1047"/>
        <v>40675.884996429639</v>
      </c>
      <c r="AA1223" s="1">
        <f t="shared" si="1048"/>
        <v>40770.109499528087</v>
      </c>
      <c r="AB1223" s="1">
        <f t="shared" si="1049"/>
        <v>94.224503098448622</v>
      </c>
      <c r="AC1223" s="1">
        <f t="shared" si="1050"/>
        <v>-957.48345098112895</v>
      </c>
      <c r="AD1223" s="1">
        <f t="shared" si="1051"/>
        <v>-1051.7079540795776</v>
      </c>
      <c r="AE1223" s="4">
        <f t="shared" si="1052"/>
        <v>45492</v>
      </c>
      <c r="AF1223" s="4">
        <f t="shared" si="1053"/>
        <v>32917.17</v>
      </c>
      <c r="AG1223" s="4">
        <f t="shared" si="1054"/>
        <v>35884.829879999998</v>
      </c>
      <c r="AH1223" s="4">
        <f t="shared" si="1055"/>
        <v>37720.755059999996</v>
      </c>
      <c r="AI1223" s="4">
        <f t="shared" si="1056"/>
        <v>39204.584999999999</v>
      </c>
      <c r="AJ1223" s="4">
        <f t="shared" si="1057"/>
        <v>40688.414940000002</v>
      </c>
      <c r="AK1223" s="4">
        <f t="shared" si="1058"/>
        <v>42800.986380000002</v>
      </c>
      <c r="AL1223" s="4">
        <f t="shared" si="1059"/>
        <v>48548.26</v>
      </c>
      <c r="AM1223" s="4">
        <f t="shared" si="1060"/>
        <v>32917.17</v>
      </c>
      <c r="AN1223" s="4">
        <f t="shared" si="1061"/>
        <v>36606.107239999998</v>
      </c>
      <c r="AO1223" s="4">
        <f t="shared" si="1062"/>
        <v>38888.246379999997</v>
      </c>
      <c r="AP1223" s="4">
        <f t="shared" si="1063"/>
        <v>40732.714999999997</v>
      </c>
      <c r="AQ1223" s="4">
        <f t="shared" si="1064"/>
        <v>42577.183619999996</v>
      </c>
      <c r="AR1223" s="4">
        <f t="shared" si="1065"/>
        <v>45203.206740000001</v>
      </c>
      <c r="AS1223" s="4">
        <f t="shared" si="1066"/>
        <v>52088</v>
      </c>
      <c r="AT1223" s="4">
        <f t="shared" si="1067"/>
        <v>32917.17</v>
      </c>
      <c r="AU1223" s="4">
        <f t="shared" si="1068"/>
        <v>37441.48588</v>
      </c>
      <c r="AV1223" s="4">
        <f t="shared" si="1069"/>
        <v>40240.427060000002</v>
      </c>
      <c r="AW1223" s="4">
        <f t="shared" si="1070"/>
        <v>42502.584999999999</v>
      </c>
      <c r="AX1223" s="4">
        <f t="shared" si="1071"/>
        <v>44764.742939999996</v>
      </c>
      <c r="AY1223" s="4">
        <f t="shared" si="1072"/>
        <v>47985.44238</v>
      </c>
      <c r="AZ1223" s="1">
        <f t="shared" si="1073"/>
        <v>50913.110928571434</v>
      </c>
      <c r="BA1223" s="1">
        <f t="shared" si="1074"/>
        <v>46917.676126004219</v>
      </c>
      <c r="BB1223" s="1">
        <f t="shared" si="1075"/>
        <v>0</v>
      </c>
      <c r="BC1223" s="1"/>
      <c r="BD1223" s="6">
        <f t="shared" si="1076"/>
        <v>0</v>
      </c>
      <c r="BE1223" s="6"/>
      <c r="BF1223">
        <f t="shared" si="1077"/>
        <v>3482041.8683999958</v>
      </c>
      <c r="BG1223">
        <f t="shared" si="1078"/>
        <v>38329.22894206841</v>
      </c>
      <c r="BH1223">
        <f t="shared" si="1079"/>
        <v>2826</v>
      </c>
      <c r="BI1223">
        <f t="shared" si="1080"/>
        <v>2241.0284303601993</v>
      </c>
      <c r="BJ1223">
        <f t="shared" si="1081"/>
        <v>85.488117664614563</v>
      </c>
      <c r="BK1223">
        <f t="shared" si="1082"/>
        <v>91.772907531395035</v>
      </c>
    </row>
    <row r="1224" spans="1:63" x14ac:dyDescent="0.35">
      <c r="A1224" s="2">
        <v>1644192000000</v>
      </c>
      <c r="B1224" s="3">
        <v>44599</v>
      </c>
      <c r="C1224" s="2" t="s">
        <v>9</v>
      </c>
      <c r="D1224" s="2">
        <v>42380.87</v>
      </c>
      <c r="E1224" s="2">
        <v>44500.5</v>
      </c>
      <c r="F1224" s="2">
        <v>41645.85</v>
      </c>
      <c r="G1224" s="2">
        <v>43839.99</v>
      </c>
      <c r="H1224" s="2">
        <v>51060.620060000001</v>
      </c>
      <c r="I1224" s="2">
        <v>2204523609.9033899</v>
      </c>
      <c r="J1224" s="2">
        <f t="shared" si="1031"/>
        <v>3.442874108058648</v>
      </c>
      <c r="K1224" s="2">
        <f t="shared" si="1032"/>
        <v>13.297466131570335</v>
      </c>
      <c r="L1224" s="2">
        <f t="shared" si="1033"/>
        <v>4.7184711099730396</v>
      </c>
      <c r="M1224" s="1">
        <f t="shared" si="1034"/>
        <v>0.46091330311588746</v>
      </c>
      <c r="N1224" s="1">
        <f t="shared" si="1035"/>
        <v>-2.9745672843447175</v>
      </c>
      <c r="O1224" s="1">
        <f t="shared" si="1036"/>
        <v>-4.33001923586205</v>
      </c>
      <c r="P1224" s="2">
        <f t="shared" si="1037"/>
        <v>1459.1199999999953</v>
      </c>
      <c r="Q1224" s="2">
        <f t="shared" si="1038"/>
        <v>0</v>
      </c>
      <c r="R1224" s="2">
        <f t="shared" si="1039"/>
        <v>685.97071428571405</v>
      </c>
      <c r="S1224" s="2">
        <f t="shared" si="1040"/>
        <v>173.13928571428551</v>
      </c>
      <c r="T1224" s="1">
        <f t="shared" si="1041"/>
        <v>79.846668562316168</v>
      </c>
      <c r="U1224" s="1">
        <f t="shared" si="1042"/>
        <v>42692.598387614489</v>
      </c>
      <c r="V1224" s="1">
        <f t="shared" si="1043"/>
        <v>38600.131500000003</v>
      </c>
      <c r="W1224" s="1">
        <f t="shared" si="1044"/>
        <v>2371.5722121838821</v>
      </c>
      <c r="X1224" s="1">
        <f t="shared" si="1045"/>
        <v>43343.275924367765</v>
      </c>
      <c r="Y1224" s="1">
        <f t="shared" si="1046"/>
        <v>33856.987075632242</v>
      </c>
      <c r="Z1224" s="1">
        <f t="shared" si="1047"/>
        <v>40406.516596144007</v>
      </c>
      <c r="AA1224" s="1">
        <f t="shared" si="1048"/>
        <v>40175.040317624102</v>
      </c>
      <c r="AB1224" s="1">
        <f t="shared" si="1049"/>
        <v>-231.47627851990546</v>
      </c>
      <c r="AC1224" s="1">
        <f t="shared" si="1050"/>
        <v>-1220.4104395010233</v>
      </c>
      <c r="AD1224" s="1">
        <f t="shared" si="1051"/>
        <v>-988.93416098111788</v>
      </c>
      <c r="AE1224" s="4">
        <f t="shared" si="1052"/>
        <v>44500.5</v>
      </c>
      <c r="AF1224" s="4">
        <f t="shared" si="1053"/>
        <v>32917.17</v>
      </c>
      <c r="AG1224" s="4">
        <f t="shared" si="1054"/>
        <v>35650.835879999999</v>
      </c>
      <c r="AH1224" s="4">
        <f t="shared" si="1055"/>
        <v>37342.002059999999</v>
      </c>
      <c r="AI1224" s="4">
        <f t="shared" si="1056"/>
        <v>38708.834999999999</v>
      </c>
      <c r="AJ1224" s="4">
        <f t="shared" si="1057"/>
        <v>40075.667939999999</v>
      </c>
      <c r="AK1224" s="4">
        <f t="shared" si="1058"/>
        <v>42021.667379999999</v>
      </c>
      <c r="AL1224" s="4">
        <f t="shared" si="1059"/>
        <v>48548.26</v>
      </c>
      <c r="AM1224" s="4">
        <f t="shared" si="1060"/>
        <v>32917.17</v>
      </c>
      <c r="AN1224" s="4">
        <f t="shared" si="1061"/>
        <v>36606.107239999998</v>
      </c>
      <c r="AO1224" s="4">
        <f t="shared" si="1062"/>
        <v>38888.246379999997</v>
      </c>
      <c r="AP1224" s="4">
        <f t="shared" si="1063"/>
        <v>40732.714999999997</v>
      </c>
      <c r="AQ1224" s="4">
        <f t="shared" si="1064"/>
        <v>42577.183619999996</v>
      </c>
      <c r="AR1224" s="4">
        <f t="shared" si="1065"/>
        <v>45203.206740000001</v>
      </c>
      <c r="AS1224" s="4">
        <f t="shared" si="1066"/>
        <v>52088</v>
      </c>
      <c r="AT1224" s="4">
        <f t="shared" si="1067"/>
        <v>32917.17</v>
      </c>
      <c r="AU1224" s="4">
        <f t="shared" si="1068"/>
        <v>37441.48588</v>
      </c>
      <c r="AV1224" s="4">
        <f t="shared" si="1069"/>
        <v>40240.427060000002</v>
      </c>
      <c r="AW1224" s="4">
        <f t="shared" si="1070"/>
        <v>42502.584999999999</v>
      </c>
      <c r="AX1224" s="4">
        <f t="shared" si="1071"/>
        <v>44764.742939999996</v>
      </c>
      <c r="AY1224" s="4">
        <f t="shared" si="1072"/>
        <v>47985.44238</v>
      </c>
      <c r="AZ1224" s="1">
        <f t="shared" si="1073"/>
        <v>50889.478000000003</v>
      </c>
      <c r="BA1224" s="1">
        <f t="shared" si="1074"/>
        <v>46957.055388004272</v>
      </c>
      <c r="BB1224" s="1">
        <f t="shared" si="1075"/>
        <v>0</v>
      </c>
      <c r="BC1224" s="1"/>
      <c r="BD1224" s="6">
        <f t="shared" si="1076"/>
        <v>0</v>
      </c>
      <c r="BE1224" s="6"/>
      <c r="BF1224">
        <f t="shared" si="1077"/>
        <v>3417161.5745299957</v>
      </c>
      <c r="BG1224">
        <f t="shared" si="1078"/>
        <v>38055.921390322052</v>
      </c>
      <c r="BH1224">
        <f t="shared" si="1079"/>
        <v>2854.6500000000015</v>
      </c>
      <c r="BI1224">
        <f t="shared" si="1080"/>
        <v>2151.0328042617684</v>
      </c>
      <c r="BJ1224">
        <f t="shared" si="1081"/>
        <v>92.655687614040787</v>
      </c>
      <c r="BK1224">
        <f t="shared" si="1082"/>
        <v>94.642403724291128</v>
      </c>
    </row>
    <row r="1225" spans="1:63" x14ac:dyDescent="0.35">
      <c r="A1225" s="2">
        <v>1644105600000</v>
      </c>
      <c r="B1225" s="3">
        <v>44598</v>
      </c>
      <c r="C1225" s="2" t="s">
        <v>9</v>
      </c>
      <c r="D1225" s="2">
        <v>41382.6</v>
      </c>
      <c r="E1225" s="2">
        <v>42656</v>
      </c>
      <c r="F1225" s="2">
        <v>41116.559999999998</v>
      </c>
      <c r="G1225" s="2">
        <v>42380.87</v>
      </c>
      <c r="H1225" s="2">
        <v>22405.16704</v>
      </c>
      <c r="I1225" s="2">
        <v>934168802.88011503</v>
      </c>
      <c r="J1225" s="2">
        <f t="shared" si="1031"/>
        <v>2.4123188036321701</v>
      </c>
      <c r="K1225" s="2">
        <f t="shared" si="1032"/>
        <v>10.174903618435591</v>
      </c>
      <c r="L1225" s="2">
        <f t="shared" si="1033"/>
        <v>1.6821841978860825</v>
      </c>
      <c r="M1225" s="1">
        <f t="shared" si="1034"/>
        <v>3.3282854307220311</v>
      </c>
      <c r="N1225" s="1">
        <f t="shared" si="1035"/>
        <v>-0.77207004009119939</v>
      </c>
      <c r="O1225" s="1">
        <f t="shared" si="1036"/>
        <v>-8.6129425847086321</v>
      </c>
      <c r="P1225" s="2">
        <f t="shared" si="1037"/>
        <v>998.28000000000611</v>
      </c>
      <c r="Q1225" s="2">
        <f t="shared" si="1038"/>
        <v>0</v>
      </c>
      <c r="R1225" s="2">
        <f t="shared" si="1039"/>
        <v>611.44785714285695</v>
      </c>
      <c r="S1225" s="2">
        <f t="shared" si="1040"/>
        <v>173.13928571428551</v>
      </c>
      <c r="T1225" s="1">
        <f t="shared" si="1041"/>
        <v>77.932433982567744</v>
      </c>
      <c r="U1225" s="1">
        <f t="shared" si="1042"/>
        <v>42645.766076904874</v>
      </c>
      <c r="V1225" s="1">
        <f t="shared" si="1043"/>
        <v>38525.738000000012</v>
      </c>
      <c r="W1225" s="1">
        <f t="shared" si="1044"/>
        <v>2224.8337904135678</v>
      </c>
      <c r="X1225" s="1">
        <f t="shared" si="1045"/>
        <v>42975.405580827151</v>
      </c>
      <c r="Y1225" s="1">
        <f t="shared" si="1046"/>
        <v>34076.070419172873</v>
      </c>
      <c r="Z1225" s="1">
        <f t="shared" si="1047"/>
        <v>40131.838723835528</v>
      </c>
      <c r="AA1225" s="1">
        <f t="shared" si="1048"/>
        <v>39508.685829919399</v>
      </c>
      <c r="AB1225" s="1">
        <f t="shared" si="1049"/>
        <v>-623.15289391612896</v>
      </c>
      <c r="AC1225" s="1">
        <f t="shared" si="1050"/>
        <v>-1467.6439797463026</v>
      </c>
      <c r="AD1225" s="1">
        <f t="shared" si="1051"/>
        <v>-844.49108583017369</v>
      </c>
      <c r="AE1225" s="4">
        <f t="shared" si="1052"/>
        <v>43505</v>
      </c>
      <c r="AF1225" s="4">
        <f t="shared" si="1053"/>
        <v>32917.17</v>
      </c>
      <c r="AG1225" s="4">
        <f t="shared" si="1054"/>
        <v>35415.897879999997</v>
      </c>
      <c r="AH1225" s="4">
        <f t="shared" si="1055"/>
        <v>36961.721059999996</v>
      </c>
      <c r="AI1225" s="4">
        <f t="shared" si="1056"/>
        <v>38211.084999999999</v>
      </c>
      <c r="AJ1225" s="4">
        <f t="shared" si="1057"/>
        <v>39460.448940000002</v>
      </c>
      <c r="AK1225" s="4">
        <f t="shared" si="1058"/>
        <v>41239.204379999996</v>
      </c>
      <c r="AL1225" s="4">
        <f t="shared" si="1059"/>
        <v>48548.26</v>
      </c>
      <c r="AM1225" s="4">
        <f t="shared" si="1060"/>
        <v>32917.17</v>
      </c>
      <c r="AN1225" s="4">
        <f t="shared" si="1061"/>
        <v>36606.107239999998</v>
      </c>
      <c r="AO1225" s="4">
        <f t="shared" si="1062"/>
        <v>38888.246379999997</v>
      </c>
      <c r="AP1225" s="4">
        <f t="shared" si="1063"/>
        <v>40732.714999999997</v>
      </c>
      <c r="AQ1225" s="4">
        <f t="shared" si="1064"/>
        <v>42577.183619999996</v>
      </c>
      <c r="AR1225" s="4">
        <f t="shared" si="1065"/>
        <v>45203.206740000001</v>
      </c>
      <c r="AS1225" s="4">
        <f t="shared" si="1066"/>
        <v>52088</v>
      </c>
      <c r="AT1225" s="4">
        <f t="shared" si="1067"/>
        <v>32917.17</v>
      </c>
      <c r="AU1225" s="4">
        <f t="shared" si="1068"/>
        <v>37441.48588</v>
      </c>
      <c r="AV1225" s="4">
        <f t="shared" si="1069"/>
        <v>40240.427060000002</v>
      </c>
      <c r="AW1225" s="4">
        <f t="shared" si="1070"/>
        <v>42502.584999999999</v>
      </c>
      <c r="AX1225" s="4">
        <f t="shared" si="1071"/>
        <v>44764.742939999996</v>
      </c>
      <c r="AY1225" s="4">
        <f t="shared" si="1072"/>
        <v>47985.44238</v>
      </c>
      <c r="AZ1225" s="1">
        <f t="shared" si="1073"/>
        <v>50883.58964285715</v>
      </c>
      <c r="BA1225" s="1">
        <f t="shared" si="1074"/>
        <v>46999.754913867342</v>
      </c>
      <c r="BB1225" s="1">
        <f t="shared" si="1075"/>
        <v>0</v>
      </c>
      <c r="BC1225" s="1"/>
      <c r="BD1225" s="6">
        <f t="shared" si="1076"/>
        <v>0</v>
      </c>
      <c r="BE1225" s="6"/>
      <c r="BF1225">
        <f t="shared" si="1077"/>
        <v>3366100.9544699956</v>
      </c>
      <c r="BG1225">
        <f t="shared" si="1078"/>
        <v>37895.519572651589</v>
      </c>
      <c r="BH1225">
        <f t="shared" si="1079"/>
        <v>1539.4400000000023</v>
      </c>
      <c r="BI1225">
        <f t="shared" si="1080"/>
        <v>2042.7840049174249</v>
      </c>
      <c r="BJ1225">
        <f t="shared" si="1081"/>
        <v>97.174917315529726</v>
      </c>
      <c r="BK1225">
        <f t="shared" si="1082"/>
        <v>96.344878562602005</v>
      </c>
    </row>
    <row r="1226" spans="1:63" x14ac:dyDescent="0.35">
      <c r="A1226" s="2">
        <v>1644019200000</v>
      </c>
      <c r="B1226" s="3">
        <v>44597</v>
      </c>
      <c r="C1226" s="2" t="s">
        <v>9</v>
      </c>
      <c r="D1226" s="2">
        <v>41571.699999999997</v>
      </c>
      <c r="E1226" s="2">
        <v>41913.69</v>
      </c>
      <c r="F1226" s="2">
        <v>40843.01</v>
      </c>
      <c r="G1226" s="2">
        <v>41382.589999999997</v>
      </c>
      <c r="H1226" s="2">
        <v>32532.343720000001</v>
      </c>
      <c r="I1226" s="2">
        <v>1349805515.9300301</v>
      </c>
      <c r="J1226" s="2">
        <f t="shared" si="1031"/>
        <v>-0.46100651244461055</v>
      </c>
      <c r="K1226" s="2">
        <f t="shared" si="1032"/>
        <v>9.2414660776056721</v>
      </c>
      <c r="L1226" s="2">
        <f t="shared" si="1033"/>
        <v>-0.44239974133004933</v>
      </c>
      <c r="M1226" s="1">
        <f t="shared" si="1034"/>
        <v>2.355496713493626</v>
      </c>
      <c r="N1226" s="1">
        <f t="shared" si="1035"/>
        <v>2.0184333556696337</v>
      </c>
      <c r="O1226" s="1">
        <f t="shared" si="1036"/>
        <v>-8.2029423484610238</v>
      </c>
      <c r="P1226" s="2">
        <f t="shared" si="1037"/>
        <v>0</v>
      </c>
      <c r="Q1226" s="2">
        <f t="shared" si="1038"/>
        <v>191.66000000000349</v>
      </c>
      <c r="R1226" s="2">
        <f t="shared" si="1039"/>
        <v>623.93714285714248</v>
      </c>
      <c r="S1226" s="2">
        <f t="shared" si="1040"/>
        <v>173.13928571428551</v>
      </c>
      <c r="T1226" s="1">
        <f t="shared" si="1041"/>
        <v>78.278207771794612</v>
      </c>
      <c r="U1226" s="1">
        <f t="shared" si="1042"/>
        <v>42656.578161676502</v>
      </c>
      <c r="V1226" s="1">
        <f t="shared" si="1043"/>
        <v>38516.775500000003</v>
      </c>
      <c r="W1226" s="1">
        <f t="shared" si="1044"/>
        <v>2209.5946134041765</v>
      </c>
      <c r="X1226" s="1">
        <f t="shared" si="1045"/>
        <v>42935.964726808357</v>
      </c>
      <c r="Y1226" s="1">
        <f t="shared" si="1046"/>
        <v>34097.58627319165</v>
      </c>
      <c r="Z1226" s="1">
        <f t="shared" si="1047"/>
        <v>39951.916221742373</v>
      </c>
      <c r="AA1226" s="1">
        <f t="shared" si="1048"/>
        <v>38986.470526268378</v>
      </c>
      <c r="AB1226" s="1">
        <f t="shared" si="1049"/>
        <v>-965.44569547399442</v>
      </c>
      <c r="AC1226" s="1">
        <f t="shared" si="1050"/>
        <v>-1678.7667512038461</v>
      </c>
      <c r="AD1226" s="1">
        <f t="shared" si="1051"/>
        <v>-713.32105572985165</v>
      </c>
      <c r="AE1226" s="4">
        <f t="shared" si="1052"/>
        <v>43505</v>
      </c>
      <c r="AF1226" s="4">
        <f t="shared" si="1053"/>
        <v>32917.17</v>
      </c>
      <c r="AG1226" s="4">
        <f t="shared" si="1054"/>
        <v>35415.897879999997</v>
      </c>
      <c r="AH1226" s="4">
        <f t="shared" si="1055"/>
        <v>36961.721059999996</v>
      </c>
      <c r="AI1226" s="4">
        <f t="shared" si="1056"/>
        <v>38211.084999999999</v>
      </c>
      <c r="AJ1226" s="4">
        <f t="shared" si="1057"/>
        <v>39460.448940000002</v>
      </c>
      <c r="AK1226" s="4">
        <f t="shared" si="1058"/>
        <v>41239.204379999996</v>
      </c>
      <c r="AL1226" s="4">
        <f t="shared" si="1059"/>
        <v>50704.05</v>
      </c>
      <c r="AM1226" s="4">
        <f t="shared" si="1060"/>
        <v>32917.17</v>
      </c>
      <c r="AN1226" s="4">
        <f t="shared" si="1061"/>
        <v>37114.873679999997</v>
      </c>
      <c r="AO1226" s="4">
        <f t="shared" si="1062"/>
        <v>39711.758159999998</v>
      </c>
      <c r="AP1226" s="4">
        <f t="shared" si="1063"/>
        <v>41810.61</v>
      </c>
      <c r="AQ1226" s="4">
        <f t="shared" si="1064"/>
        <v>43909.461840000004</v>
      </c>
      <c r="AR1226" s="4">
        <f t="shared" si="1065"/>
        <v>46897.657680000004</v>
      </c>
      <c r="AS1226" s="4">
        <f t="shared" si="1066"/>
        <v>52088</v>
      </c>
      <c r="AT1226" s="4">
        <f t="shared" si="1067"/>
        <v>32917.17</v>
      </c>
      <c r="AU1226" s="4">
        <f t="shared" si="1068"/>
        <v>37441.48588</v>
      </c>
      <c r="AV1226" s="4">
        <f t="shared" si="1069"/>
        <v>40240.427060000002</v>
      </c>
      <c r="AW1226" s="4">
        <f t="shared" si="1070"/>
        <v>42502.584999999999</v>
      </c>
      <c r="AX1226" s="4">
        <f t="shared" si="1071"/>
        <v>44764.742939999996</v>
      </c>
      <c r="AY1226" s="4">
        <f t="shared" si="1072"/>
        <v>47985.44238</v>
      </c>
      <c r="AZ1226" s="1">
        <f t="shared" si="1073"/>
        <v>50918.310214285717</v>
      </c>
      <c r="BA1226" s="1">
        <f t="shared" si="1074"/>
        <v>47063.02730994772</v>
      </c>
      <c r="BB1226" s="1">
        <f t="shared" si="1075"/>
        <v>0</v>
      </c>
      <c r="BC1226" s="1"/>
      <c r="BD1226" s="6">
        <f t="shared" si="1076"/>
        <v>0</v>
      </c>
      <c r="BE1226" s="6"/>
      <c r="BF1226">
        <f t="shared" si="1077"/>
        <v>3343695.7874299954</v>
      </c>
      <c r="BG1226">
        <f t="shared" si="1078"/>
        <v>37925.640096812152</v>
      </c>
      <c r="BH1226">
        <f t="shared" si="1079"/>
        <v>1070.6800000000003</v>
      </c>
      <c r="BI1226">
        <f t="shared" si="1080"/>
        <v>2120.2215441354897</v>
      </c>
      <c r="BJ1226">
        <f t="shared" si="1081"/>
        <v>94.096606243302901</v>
      </c>
      <c r="BK1226">
        <f t="shared" si="1082"/>
        <v>81.854299767041212</v>
      </c>
    </row>
    <row r="1227" spans="1:63" x14ac:dyDescent="0.35">
      <c r="A1227" s="2">
        <v>1643932800000</v>
      </c>
      <c r="B1227" s="3">
        <v>44596</v>
      </c>
      <c r="C1227" s="2" t="s">
        <v>9</v>
      </c>
      <c r="D1227" s="2">
        <v>37311.980000000003</v>
      </c>
      <c r="E1227" s="2">
        <v>41772.33</v>
      </c>
      <c r="F1227" s="2">
        <v>37026.730000000003</v>
      </c>
      <c r="G1227" s="2">
        <v>41574.25</v>
      </c>
      <c r="H1227" s="2">
        <v>64703.958740000002</v>
      </c>
      <c r="I1227" s="2">
        <v>2526572562.05828</v>
      </c>
      <c r="J1227" s="2">
        <f t="shared" si="1031"/>
        <v>11.424433306415883</v>
      </c>
      <c r="K1227" s="2">
        <f t="shared" si="1032"/>
        <v>8.9276712455105098</v>
      </c>
      <c r="L1227" s="2">
        <f t="shared" si="1033"/>
        <v>-3.5004158319272984</v>
      </c>
      <c r="M1227" s="1">
        <f t="shared" si="1034"/>
        <v>-0.46314162550000737</v>
      </c>
      <c r="N1227" s="1">
        <f t="shared" si="1035"/>
        <v>1.9230172522655327</v>
      </c>
      <c r="O1227" s="1">
        <f t="shared" si="1036"/>
        <v>-7.5850797067896654</v>
      </c>
      <c r="P1227" s="2">
        <f t="shared" si="1037"/>
        <v>4262.6399999999994</v>
      </c>
      <c r="Q1227" s="2">
        <f t="shared" si="1038"/>
        <v>0</v>
      </c>
      <c r="R1227" s="2">
        <f t="shared" si="1039"/>
        <v>623.93714285714248</v>
      </c>
      <c r="S1227" s="2">
        <f t="shared" si="1040"/>
        <v>257.58428571428522</v>
      </c>
      <c r="T1227" s="1">
        <f t="shared" si="1041"/>
        <v>70.779577516144997</v>
      </c>
      <c r="U1227" s="1">
        <f t="shared" si="1042"/>
        <v>42708.577678479625</v>
      </c>
      <c r="V1227" s="1">
        <f t="shared" si="1043"/>
        <v>38601.229000000007</v>
      </c>
      <c r="W1227" s="1">
        <f t="shared" si="1044"/>
        <v>2345.6086555346369</v>
      </c>
      <c r="X1227" s="1">
        <f t="shared" si="1045"/>
        <v>43292.446311069281</v>
      </c>
      <c r="Y1227" s="1">
        <f t="shared" si="1046"/>
        <v>33910.011688930732</v>
      </c>
      <c r="Z1227" s="1">
        <f t="shared" si="1047"/>
        <v>39837.462319481769</v>
      </c>
      <c r="AA1227" s="1">
        <f t="shared" si="1048"/>
        <v>38550.812440135356</v>
      </c>
      <c r="AB1227" s="1">
        <f t="shared" si="1049"/>
        <v>-1286.6498793464125</v>
      </c>
      <c r="AC1227" s="1">
        <f t="shared" si="1050"/>
        <v>-1857.097015136309</v>
      </c>
      <c r="AD1227" s="1">
        <f t="shared" si="1051"/>
        <v>-570.44713578989649</v>
      </c>
      <c r="AE1227" s="4">
        <f t="shared" si="1052"/>
        <v>43505</v>
      </c>
      <c r="AF1227" s="4">
        <f t="shared" si="1053"/>
        <v>32917.17</v>
      </c>
      <c r="AG1227" s="4">
        <f t="shared" si="1054"/>
        <v>35415.897879999997</v>
      </c>
      <c r="AH1227" s="4">
        <f t="shared" si="1055"/>
        <v>36961.721059999996</v>
      </c>
      <c r="AI1227" s="4">
        <f t="shared" si="1056"/>
        <v>38211.084999999999</v>
      </c>
      <c r="AJ1227" s="4">
        <f t="shared" si="1057"/>
        <v>39460.448940000002</v>
      </c>
      <c r="AK1227" s="4">
        <f t="shared" si="1058"/>
        <v>41239.204379999996</v>
      </c>
      <c r="AL1227" s="4">
        <f t="shared" si="1059"/>
        <v>52088</v>
      </c>
      <c r="AM1227" s="4">
        <f t="shared" si="1060"/>
        <v>32917.17</v>
      </c>
      <c r="AN1227" s="4">
        <f t="shared" si="1061"/>
        <v>37441.48588</v>
      </c>
      <c r="AO1227" s="4">
        <f t="shared" si="1062"/>
        <v>40240.427060000002</v>
      </c>
      <c r="AP1227" s="4">
        <f t="shared" si="1063"/>
        <v>42502.584999999999</v>
      </c>
      <c r="AQ1227" s="4">
        <f t="shared" si="1064"/>
        <v>44764.742939999996</v>
      </c>
      <c r="AR1227" s="4">
        <f t="shared" si="1065"/>
        <v>47985.44238</v>
      </c>
      <c r="AS1227" s="4">
        <f t="shared" si="1066"/>
        <v>52088</v>
      </c>
      <c r="AT1227" s="4">
        <f t="shared" si="1067"/>
        <v>32917.17</v>
      </c>
      <c r="AU1227" s="4">
        <f t="shared" si="1068"/>
        <v>37441.48588</v>
      </c>
      <c r="AV1227" s="4">
        <f t="shared" si="1069"/>
        <v>40240.427060000002</v>
      </c>
      <c r="AW1227" s="4">
        <f t="shared" si="1070"/>
        <v>42502.584999999999</v>
      </c>
      <c r="AX1227" s="4">
        <f t="shared" si="1071"/>
        <v>44764.742939999996</v>
      </c>
      <c r="AY1227" s="4">
        <f t="shared" si="1072"/>
        <v>47985.44238</v>
      </c>
      <c r="AZ1227" s="1">
        <f t="shared" si="1073"/>
        <v>50967.668428571436</v>
      </c>
      <c r="BA1227" s="1">
        <f t="shared" si="1074"/>
        <v>47140.841519673028</v>
      </c>
      <c r="BB1227" s="1">
        <f t="shared" si="1075"/>
        <v>1</v>
      </c>
      <c r="BC1227" s="1" t="str">
        <f t="shared" ref="BC1218:BC1281" si="1083">IF(BB1227=1, TEXT(E1228, "$#,##0") &amp; "–" &amp; TEXT(F1226, "$#,##0"), "NA")</f>
        <v>$37,387–$40,843</v>
      </c>
      <c r="BD1227" s="6">
        <f t="shared" si="1076"/>
        <v>0</v>
      </c>
      <c r="BE1227" s="6"/>
      <c r="BF1227">
        <f t="shared" si="1077"/>
        <v>3376228.1311499951</v>
      </c>
      <c r="BG1227">
        <f t="shared" si="1078"/>
        <v>37918.195160780539</v>
      </c>
      <c r="BH1227">
        <f t="shared" si="1079"/>
        <v>4745.5999999999985</v>
      </c>
      <c r="BI1227">
        <f t="shared" si="1080"/>
        <v>2281.6894740024882</v>
      </c>
      <c r="BJ1227">
        <f t="shared" si="1081"/>
        <v>97.763112128973376</v>
      </c>
      <c r="BK1227">
        <f t="shared" si="1082"/>
        <v>63.016323509362046</v>
      </c>
    </row>
    <row r="1228" spans="1:63" x14ac:dyDescent="0.35">
      <c r="A1228" s="2">
        <v>1643846400000</v>
      </c>
      <c r="B1228" s="3">
        <v>44595</v>
      </c>
      <c r="C1228" s="2" t="s">
        <v>9</v>
      </c>
      <c r="D1228" s="2">
        <v>36896.370000000003</v>
      </c>
      <c r="E1228" s="2">
        <v>37387</v>
      </c>
      <c r="F1228" s="2">
        <v>36250</v>
      </c>
      <c r="G1228" s="2">
        <v>37311.61</v>
      </c>
      <c r="H1228" s="2">
        <v>32081.109990000001</v>
      </c>
      <c r="I1228" s="2">
        <v>1179502838.65662</v>
      </c>
      <c r="J1228" s="2">
        <f t="shared" si="1031"/>
        <v>1.1254497733651776</v>
      </c>
      <c r="K1228" s="2">
        <f t="shared" si="1032"/>
        <v>-1.0736663152737076</v>
      </c>
      <c r="L1228" s="2">
        <f t="shared" si="1033"/>
        <v>-14.129713082260457</v>
      </c>
      <c r="M1228" s="1">
        <f t="shared" si="1034"/>
        <v>10.253077325507975</v>
      </c>
      <c r="N1228" s="1">
        <f t="shared" si="1035"/>
        <v>16.573474047354168</v>
      </c>
      <c r="O1228" s="1">
        <f t="shared" si="1036"/>
        <v>5.5916911652968029</v>
      </c>
      <c r="P1228" s="2">
        <f t="shared" si="1037"/>
        <v>415.25</v>
      </c>
      <c r="Q1228" s="2">
        <f t="shared" si="1038"/>
        <v>0</v>
      </c>
      <c r="R1228" s="2">
        <f t="shared" si="1039"/>
        <v>319.46285714285688</v>
      </c>
      <c r="S1228" s="2">
        <f t="shared" si="1040"/>
        <v>560.12714285714276</v>
      </c>
      <c r="T1228" s="1">
        <f t="shared" si="1041"/>
        <v>36.319518996675377</v>
      </c>
      <c r="U1228" s="1">
        <f t="shared" si="1042"/>
        <v>42754.87676739716</v>
      </c>
      <c r="V1228" s="1">
        <f t="shared" si="1043"/>
        <v>38676.731</v>
      </c>
      <c r="W1228" s="1">
        <f t="shared" si="1044"/>
        <v>2461.5297105822237</v>
      </c>
      <c r="X1228" s="1">
        <f t="shared" si="1045"/>
        <v>43599.790421164449</v>
      </c>
      <c r="Y1228" s="1">
        <f t="shared" si="1046"/>
        <v>33753.67157883555</v>
      </c>
      <c r="Z1228" s="1">
        <f t="shared" si="1047"/>
        <v>39698.51930504031</v>
      </c>
      <c r="AA1228" s="1">
        <f t="shared" si="1048"/>
        <v>38001.096520159968</v>
      </c>
      <c r="AB1228" s="1">
        <f t="shared" si="1049"/>
        <v>-1697.4227848803421</v>
      </c>
      <c r="AC1228" s="1">
        <f t="shared" si="1050"/>
        <v>-1999.7087990837831</v>
      </c>
      <c r="AD1228" s="1">
        <f t="shared" si="1051"/>
        <v>-302.28601420344103</v>
      </c>
      <c r="AE1228" s="4">
        <f t="shared" si="1052"/>
        <v>43800</v>
      </c>
      <c r="AF1228" s="4">
        <f t="shared" si="1053"/>
        <v>32917.17</v>
      </c>
      <c r="AG1228" s="4">
        <f t="shared" si="1054"/>
        <v>35485.517879999999</v>
      </c>
      <c r="AH1228" s="4">
        <f t="shared" si="1055"/>
        <v>37074.411059999999</v>
      </c>
      <c r="AI1228" s="4">
        <f t="shared" si="1056"/>
        <v>38358.584999999999</v>
      </c>
      <c r="AJ1228" s="4">
        <f t="shared" si="1057"/>
        <v>39642.75894</v>
      </c>
      <c r="AK1228" s="4">
        <f t="shared" si="1058"/>
        <v>41471.074379999998</v>
      </c>
      <c r="AL1228" s="4">
        <f t="shared" si="1059"/>
        <v>52088</v>
      </c>
      <c r="AM1228" s="4">
        <f t="shared" si="1060"/>
        <v>32917.17</v>
      </c>
      <c r="AN1228" s="4">
        <f t="shared" si="1061"/>
        <v>37441.48588</v>
      </c>
      <c r="AO1228" s="4">
        <f t="shared" si="1062"/>
        <v>40240.427060000002</v>
      </c>
      <c r="AP1228" s="4">
        <f t="shared" si="1063"/>
        <v>42502.584999999999</v>
      </c>
      <c r="AQ1228" s="4">
        <f t="shared" si="1064"/>
        <v>44764.742939999996</v>
      </c>
      <c r="AR1228" s="4">
        <f t="shared" si="1065"/>
        <v>47985.44238</v>
      </c>
      <c r="AS1228" s="4">
        <f t="shared" si="1066"/>
        <v>52088</v>
      </c>
      <c r="AT1228" s="4">
        <f t="shared" si="1067"/>
        <v>32917.17</v>
      </c>
      <c r="AU1228" s="4">
        <f t="shared" si="1068"/>
        <v>37441.48588</v>
      </c>
      <c r="AV1228" s="4">
        <f t="shared" si="1069"/>
        <v>40240.427060000002</v>
      </c>
      <c r="AW1228" s="4">
        <f t="shared" si="1070"/>
        <v>42502.584999999999</v>
      </c>
      <c r="AX1228" s="4">
        <f t="shared" si="1071"/>
        <v>44764.742939999996</v>
      </c>
      <c r="AY1228" s="4">
        <f t="shared" si="1072"/>
        <v>47985.44238</v>
      </c>
      <c r="AZ1228" s="1">
        <f t="shared" si="1073"/>
        <v>51008.566500000008</v>
      </c>
      <c r="BA1228" s="1">
        <f t="shared" si="1074"/>
        <v>47217.096198024716</v>
      </c>
      <c r="BB1228" s="1">
        <f t="shared" si="1075"/>
        <v>0</v>
      </c>
      <c r="BC1228" s="1"/>
      <c r="BD1228" s="6">
        <f t="shared" si="1076"/>
        <v>0</v>
      </c>
      <c r="BE1228" s="6"/>
      <c r="BF1228">
        <f t="shared" si="1077"/>
        <v>3311524.172409995</v>
      </c>
      <c r="BG1228">
        <f t="shared" si="1078"/>
        <v>37886.662802909959</v>
      </c>
      <c r="BH1228">
        <f t="shared" si="1079"/>
        <v>1137</v>
      </c>
      <c r="BI1228">
        <f t="shared" si="1080"/>
        <v>1902.6263161567172</v>
      </c>
      <c r="BJ1228">
        <f t="shared" si="1081"/>
        <v>53.703180928847374</v>
      </c>
      <c r="BK1228">
        <f t="shared" si="1082"/>
        <v>48.617489769980502</v>
      </c>
    </row>
    <row r="1229" spans="1:63" x14ac:dyDescent="0.35">
      <c r="A1229" s="2">
        <v>1643760000000</v>
      </c>
      <c r="B1229" s="3">
        <v>44594</v>
      </c>
      <c r="C1229" s="2" t="s">
        <v>9</v>
      </c>
      <c r="D1229" s="2">
        <v>38694.589999999997</v>
      </c>
      <c r="E1229" s="2">
        <v>38855.919999999998</v>
      </c>
      <c r="F1229" s="2">
        <v>36586.949999999997</v>
      </c>
      <c r="G1229" s="2">
        <v>36896.36</v>
      </c>
      <c r="H1229" s="2">
        <v>35794.681299999997</v>
      </c>
      <c r="I1229" s="2">
        <v>1353093948.9776001</v>
      </c>
      <c r="J1229" s="2">
        <f t="shared" si="1031"/>
        <v>-4.6472388000492995</v>
      </c>
      <c r="K1229" s="2">
        <f t="shared" si="1032"/>
        <v>-0.70973974774017823</v>
      </c>
      <c r="L1229" s="2">
        <f t="shared" si="1033"/>
        <v>-19.496526554257606</v>
      </c>
      <c r="M1229" s="1">
        <f t="shared" si="1034"/>
        <v>1.112924368581254</v>
      </c>
      <c r="N1229" s="1">
        <f t="shared" si="1035"/>
        <v>20.263137068263646</v>
      </c>
      <c r="O1229" s="1">
        <f t="shared" si="1036"/>
        <v>6.1043962060214145</v>
      </c>
      <c r="P1229" s="2">
        <f t="shared" si="1037"/>
        <v>0</v>
      </c>
      <c r="Q1229" s="2">
        <f t="shared" si="1038"/>
        <v>1798.2299999999959</v>
      </c>
      <c r="R1229" s="2">
        <f t="shared" si="1039"/>
        <v>289.80214285714254</v>
      </c>
      <c r="S1229" s="2">
        <f t="shared" si="1040"/>
        <v>630.06285714285696</v>
      </c>
      <c r="T1229" s="1">
        <f t="shared" si="1041"/>
        <v>31.504855914415998</v>
      </c>
      <c r="U1229" s="1">
        <f t="shared" si="1042"/>
        <v>42977.050921168469</v>
      </c>
      <c r="V1229" s="1">
        <f t="shared" si="1043"/>
        <v>38964.148499999996</v>
      </c>
      <c r="W1229" s="1">
        <f t="shared" si="1044"/>
        <v>2616.0995303815862</v>
      </c>
      <c r="X1229" s="1">
        <f t="shared" si="1045"/>
        <v>44196.34756076317</v>
      </c>
      <c r="Y1229" s="1">
        <f t="shared" si="1046"/>
        <v>33731.949439236821</v>
      </c>
      <c r="Z1229" s="1">
        <f t="shared" si="1047"/>
        <v>39889.472049443531</v>
      </c>
      <c r="AA1229" s="1">
        <f t="shared" si="1048"/>
        <v>38126.457705643603</v>
      </c>
      <c r="AB1229" s="1">
        <f t="shared" si="1049"/>
        <v>-1763.0143437999286</v>
      </c>
      <c r="AC1229" s="1">
        <f t="shared" si="1050"/>
        <v>-2075.2803026346432</v>
      </c>
      <c r="AD1229" s="1">
        <f t="shared" si="1051"/>
        <v>-312.26595883471464</v>
      </c>
      <c r="AE1229" s="4">
        <f t="shared" si="1052"/>
        <v>43800</v>
      </c>
      <c r="AF1229" s="4">
        <f t="shared" si="1053"/>
        <v>32917.17</v>
      </c>
      <c r="AG1229" s="4">
        <f t="shared" si="1054"/>
        <v>35485.517879999999</v>
      </c>
      <c r="AH1229" s="4">
        <f t="shared" si="1055"/>
        <v>37074.411059999999</v>
      </c>
      <c r="AI1229" s="4">
        <f t="shared" si="1056"/>
        <v>38358.584999999999</v>
      </c>
      <c r="AJ1229" s="4">
        <f t="shared" si="1057"/>
        <v>39642.75894</v>
      </c>
      <c r="AK1229" s="4">
        <f t="shared" si="1058"/>
        <v>41471.074379999998</v>
      </c>
      <c r="AL1229" s="4">
        <f t="shared" si="1059"/>
        <v>52088</v>
      </c>
      <c r="AM1229" s="4">
        <f t="shared" si="1060"/>
        <v>32917.17</v>
      </c>
      <c r="AN1229" s="4">
        <f t="shared" si="1061"/>
        <v>37441.48588</v>
      </c>
      <c r="AO1229" s="4">
        <f t="shared" si="1062"/>
        <v>40240.427060000002</v>
      </c>
      <c r="AP1229" s="4">
        <f t="shared" si="1063"/>
        <v>42502.584999999999</v>
      </c>
      <c r="AQ1229" s="4">
        <f t="shared" si="1064"/>
        <v>44764.742939999996</v>
      </c>
      <c r="AR1229" s="4">
        <f t="shared" si="1065"/>
        <v>47985.44238</v>
      </c>
      <c r="AS1229" s="4">
        <f t="shared" si="1066"/>
        <v>52088</v>
      </c>
      <c r="AT1229" s="4">
        <f t="shared" si="1067"/>
        <v>32917.17</v>
      </c>
      <c r="AU1229" s="4">
        <f t="shared" si="1068"/>
        <v>37441.48588</v>
      </c>
      <c r="AV1229" s="4">
        <f t="shared" si="1069"/>
        <v>40240.427060000002</v>
      </c>
      <c r="AW1229" s="4">
        <f t="shared" si="1070"/>
        <v>42502.584999999999</v>
      </c>
      <c r="AX1229" s="4">
        <f t="shared" si="1071"/>
        <v>44764.742939999996</v>
      </c>
      <c r="AY1229" s="4">
        <f t="shared" si="1072"/>
        <v>47985.44238</v>
      </c>
      <c r="AZ1229" s="1">
        <f t="shared" si="1073"/>
        <v>51083.039428571436</v>
      </c>
      <c r="BA1229" s="1">
        <f t="shared" si="1074"/>
        <v>47352.787789778478</v>
      </c>
      <c r="BB1229" s="1">
        <f t="shared" si="1075"/>
        <v>0</v>
      </c>
      <c r="BC1229" s="1"/>
      <c r="BD1229" s="6">
        <f t="shared" si="1076"/>
        <v>1</v>
      </c>
      <c r="BE1229" s="6" t="str">
        <f t="shared" ref="BE1218:BE1281" si="1084">IF(BD1229=1, TEXT(F1230, "$#,##0") &amp; "–" &amp; TEXT(E1228, "$#,##0"), "NA")</f>
        <v>$38,000–$37,387</v>
      </c>
      <c r="BF1229">
        <f t="shared" si="1077"/>
        <v>3279443.0624199952</v>
      </c>
      <c r="BG1229">
        <f t="shared" si="1078"/>
        <v>38097.270762406428</v>
      </c>
      <c r="BH1229">
        <f t="shared" si="1079"/>
        <v>2268.9700000000012</v>
      </c>
      <c r="BI1229">
        <f t="shared" si="1080"/>
        <v>2020.4149801808276</v>
      </c>
      <c r="BJ1229">
        <f t="shared" si="1081"/>
        <v>37.582677470265402</v>
      </c>
      <c r="BK1229">
        <f t="shared" si="1082"/>
        <v>48.188470473490163</v>
      </c>
    </row>
    <row r="1230" spans="1:63" x14ac:dyDescent="0.35">
      <c r="A1230" s="2">
        <v>1643673600000</v>
      </c>
      <c r="B1230" s="3">
        <v>44593</v>
      </c>
      <c r="C1230" s="2" t="s">
        <v>9</v>
      </c>
      <c r="D1230" s="2">
        <v>38466.9</v>
      </c>
      <c r="E1230" s="2">
        <v>39265.199999999997</v>
      </c>
      <c r="F1230" s="2">
        <v>38000</v>
      </c>
      <c r="G1230" s="2">
        <v>38694.589999999997</v>
      </c>
      <c r="H1230" s="2">
        <v>34574.446629999999</v>
      </c>
      <c r="I1230" s="2">
        <v>1334266166.70999</v>
      </c>
      <c r="J1230" s="2">
        <f t="shared" si="1031"/>
        <v>0.59191148753862421</v>
      </c>
      <c r="K1230" s="2">
        <f t="shared" si="1032"/>
        <v>5.1216620564237232</v>
      </c>
      <c r="L1230" s="2">
        <f t="shared" si="1033"/>
        <v>-16.689259162771474</v>
      </c>
      <c r="M1230" s="1">
        <f t="shared" si="1034"/>
        <v>-4.8737328018265105</v>
      </c>
      <c r="N1230" s="1">
        <f t="shared" si="1035"/>
        <v>13.822087273698989</v>
      </c>
      <c r="O1230" s="1">
        <f t="shared" si="1036"/>
        <v>9.715595901132442</v>
      </c>
      <c r="P1230" s="2">
        <f t="shared" si="1037"/>
        <v>227.68999999999505</v>
      </c>
      <c r="Q1230" s="2">
        <f t="shared" si="1038"/>
        <v>0</v>
      </c>
      <c r="R1230" s="2">
        <f t="shared" si="1039"/>
        <v>289.80214285714254</v>
      </c>
      <c r="S1230" s="2">
        <f t="shared" si="1040"/>
        <v>551.05428571428581</v>
      </c>
      <c r="T1230" s="1">
        <f t="shared" si="1041"/>
        <v>34.465115923475949</v>
      </c>
      <c r="U1230" s="1">
        <f t="shared" si="1042"/>
        <v>43225.242387338614</v>
      </c>
      <c r="V1230" s="1">
        <f t="shared" si="1043"/>
        <v>39247.335999999996</v>
      </c>
      <c r="W1230" s="1">
        <f t="shared" si="1044"/>
        <v>2682.6369646569788</v>
      </c>
      <c r="X1230" s="1">
        <f t="shared" si="1045"/>
        <v>44612.609929313956</v>
      </c>
      <c r="Y1230" s="1">
        <f t="shared" si="1046"/>
        <v>33882.062070686035</v>
      </c>
      <c r="Z1230" s="1">
        <f t="shared" si="1047"/>
        <v>40128.92101339902</v>
      </c>
      <c r="AA1230" s="1">
        <f t="shared" si="1048"/>
        <v>38350.111833942436</v>
      </c>
      <c r="AB1230" s="1">
        <f t="shared" si="1049"/>
        <v>-1778.8091794565844</v>
      </c>
      <c r="AC1230" s="1">
        <f t="shared" si="1050"/>
        <v>-2153.3467923433218</v>
      </c>
      <c r="AD1230" s="1">
        <f t="shared" si="1051"/>
        <v>-374.53761288673741</v>
      </c>
      <c r="AE1230" s="4">
        <f t="shared" si="1052"/>
        <v>44500</v>
      </c>
      <c r="AF1230" s="4">
        <f t="shared" si="1053"/>
        <v>32917.17</v>
      </c>
      <c r="AG1230" s="4">
        <f t="shared" si="1054"/>
        <v>35650.717879999997</v>
      </c>
      <c r="AH1230" s="4">
        <f t="shared" si="1055"/>
        <v>37341.81106</v>
      </c>
      <c r="AI1230" s="4">
        <f t="shared" si="1056"/>
        <v>38708.584999999999</v>
      </c>
      <c r="AJ1230" s="4">
        <f t="shared" si="1057"/>
        <v>40075.358939999998</v>
      </c>
      <c r="AK1230" s="4">
        <f t="shared" si="1058"/>
        <v>42021.274380000003</v>
      </c>
      <c r="AL1230" s="4">
        <f t="shared" si="1059"/>
        <v>52088</v>
      </c>
      <c r="AM1230" s="4">
        <f t="shared" si="1060"/>
        <v>32917.17</v>
      </c>
      <c r="AN1230" s="4">
        <f t="shared" si="1061"/>
        <v>37441.48588</v>
      </c>
      <c r="AO1230" s="4">
        <f t="shared" si="1062"/>
        <v>40240.427060000002</v>
      </c>
      <c r="AP1230" s="4">
        <f t="shared" si="1063"/>
        <v>42502.584999999999</v>
      </c>
      <c r="AQ1230" s="4">
        <f t="shared" si="1064"/>
        <v>44764.742939999996</v>
      </c>
      <c r="AR1230" s="4">
        <f t="shared" si="1065"/>
        <v>47985.44238</v>
      </c>
      <c r="AS1230" s="4">
        <f t="shared" si="1066"/>
        <v>53859.1</v>
      </c>
      <c r="AT1230" s="4">
        <f t="shared" si="1067"/>
        <v>32917.17</v>
      </c>
      <c r="AU1230" s="4">
        <f t="shared" si="1068"/>
        <v>37859.465479999999</v>
      </c>
      <c r="AV1230" s="4">
        <f t="shared" si="1069"/>
        <v>40916.987259999994</v>
      </c>
      <c r="AW1230" s="4">
        <f t="shared" si="1070"/>
        <v>43388.134999999995</v>
      </c>
      <c r="AX1230" s="4">
        <f t="shared" si="1071"/>
        <v>45859.282739999995</v>
      </c>
      <c r="AY1230" s="4">
        <f t="shared" si="1072"/>
        <v>49377.526979999995</v>
      </c>
      <c r="AZ1230" s="1">
        <f t="shared" si="1073"/>
        <v>51163.218357142869</v>
      </c>
      <c r="BA1230" s="1">
        <f t="shared" si="1074"/>
        <v>47496.026526624759</v>
      </c>
      <c r="BB1230" s="1">
        <f t="shared" si="1075"/>
        <v>0</v>
      </c>
      <c r="BC1230" s="1"/>
      <c r="BD1230" s="6">
        <f t="shared" si="1076"/>
        <v>0</v>
      </c>
      <c r="BE1230" s="6"/>
      <c r="BF1230">
        <f t="shared" si="1077"/>
        <v>3315237.743719995</v>
      </c>
      <c r="BG1230">
        <f t="shared" si="1078"/>
        <v>38320.681954566418</v>
      </c>
      <c r="BH1230">
        <f t="shared" si="1079"/>
        <v>1265.1999999999971</v>
      </c>
      <c r="BI1230">
        <f t="shared" si="1080"/>
        <v>1982.1757463624929</v>
      </c>
      <c r="BJ1230">
        <f t="shared" si="1081"/>
        <v>54.566610910828722</v>
      </c>
      <c r="BK1230">
        <f t="shared" si="1082"/>
        <v>51.29077440797596</v>
      </c>
    </row>
    <row r="1231" spans="1:63" x14ac:dyDescent="0.35">
      <c r="A1231" s="2">
        <v>1643587200000</v>
      </c>
      <c r="B1231" s="3">
        <v>44592</v>
      </c>
      <c r="C1231" s="2" t="s">
        <v>9</v>
      </c>
      <c r="D1231" s="2">
        <v>37881.75</v>
      </c>
      <c r="E1231" s="2">
        <v>38744</v>
      </c>
      <c r="F1231" s="2">
        <v>36632.61</v>
      </c>
      <c r="G1231" s="2">
        <v>38466.9</v>
      </c>
      <c r="H1231" s="2">
        <v>36855.245799999997</v>
      </c>
      <c r="I1231" s="2">
        <v>1386754529.0295401</v>
      </c>
      <c r="J1231" s="2">
        <f t="shared" si="1031"/>
        <v>1.5446484007078853</v>
      </c>
      <c r="K1231" s="2">
        <f t="shared" si="1032"/>
        <v>4.081841382400504</v>
      </c>
      <c r="L1231" s="2">
        <f t="shared" si="1033"/>
        <v>-18.650861625954981</v>
      </c>
      <c r="M1231" s="1">
        <f t="shared" si="1034"/>
        <v>0.58842851158261422</v>
      </c>
      <c r="N1231" s="1">
        <f t="shared" si="1035"/>
        <v>13.968086848693282</v>
      </c>
      <c r="O1231" s="1">
        <f t="shared" si="1036"/>
        <v>14.105841645674598</v>
      </c>
      <c r="P1231" s="2">
        <f t="shared" si="1037"/>
        <v>585.13999999999942</v>
      </c>
      <c r="Q1231" s="2">
        <f t="shared" si="1038"/>
        <v>0</v>
      </c>
      <c r="R1231" s="2">
        <f t="shared" si="1039"/>
        <v>284.28857142857152</v>
      </c>
      <c r="S1231" s="2">
        <f t="shared" si="1040"/>
        <v>551.05428571428581</v>
      </c>
      <c r="T1231" s="1">
        <f t="shared" si="1041"/>
        <v>34.032561480316048</v>
      </c>
      <c r="U1231" s="1">
        <f t="shared" si="1042"/>
        <v>43410.166974576925</v>
      </c>
      <c r="V1231" s="1">
        <f t="shared" si="1043"/>
        <v>39507.739500000003</v>
      </c>
      <c r="W1231" s="1">
        <f t="shared" si="1044"/>
        <v>2863.0502565541456</v>
      </c>
      <c r="X1231" s="1">
        <f t="shared" si="1045"/>
        <v>45233.840013108296</v>
      </c>
      <c r="Y1231" s="1">
        <f t="shared" si="1046"/>
        <v>33781.63898689171</v>
      </c>
      <c r="Z1231" s="1">
        <f t="shared" si="1047"/>
        <v>40243.667494470945</v>
      </c>
      <c r="AA1231" s="1">
        <f t="shared" si="1048"/>
        <v>38287.479440113791</v>
      </c>
      <c r="AB1231" s="1">
        <f t="shared" si="1049"/>
        <v>-1956.1880543571533</v>
      </c>
      <c r="AC1231" s="1">
        <f t="shared" si="1050"/>
        <v>-2246.9811955650057</v>
      </c>
      <c r="AD1231" s="1">
        <f t="shared" si="1051"/>
        <v>-290.79314120785239</v>
      </c>
      <c r="AE1231" s="4">
        <f t="shared" si="1052"/>
        <v>44500</v>
      </c>
      <c r="AF1231" s="4">
        <f t="shared" si="1053"/>
        <v>32917.17</v>
      </c>
      <c r="AG1231" s="4">
        <f t="shared" si="1054"/>
        <v>35650.717879999997</v>
      </c>
      <c r="AH1231" s="4">
        <f t="shared" si="1055"/>
        <v>37341.81106</v>
      </c>
      <c r="AI1231" s="4">
        <f t="shared" si="1056"/>
        <v>38708.584999999999</v>
      </c>
      <c r="AJ1231" s="4">
        <f t="shared" si="1057"/>
        <v>40075.358939999998</v>
      </c>
      <c r="AK1231" s="4">
        <f t="shared" si="1058"/>
        <v>42021.274380000003</v>
      </c>
      <c r="AL1231" s="4">
        <f t="shared" si="1059"/>
        <v>52088</v>
      </c>
      <c r="AM1231" s="4">
        <f t="shared" si="1060"/>
        <v>32917.17</v>
      </c>
      <c r="AN1231" s="4">
        <f t="shared" si="1061"/>
        <v>37441.48588</v>
      </c>
      <c r="AO1231" s="4">
        <f t="shared" si="1062"/>
        <v>40240.427060000002</v>
      </c>
      <c r="AP1231" s="4">
        <f t="shared" si="1063"/>
        <v>42502.584999999999</v>
      </c>
      <c r="AQ1231" s="4">
        <f t="shared" si="1064"/>
        <v>44764.742939999996</v>
      </c>
      <c r="AR1231" s="4">
        <f t="shared" si="1065"/>
        <v>47985.44238</v>
      </c>
      <c r="AS1231" s="4">
        <f t="shared" si="1066"/>
        <v>57600</v>
      </c>
      <c r="AT1231" s="4">
        <f t="shared" si="1067"/>
        <v>32917.17</v>
      </c>
      <c r="AU1231" s="4">
        <f t="shared" si="1068"/>
        <v>38742.317880000002</v>
      </c>
      <c r="AV1231" s="4">
        <f t="shared" si="1069"/>
        <v>42346.011059999997</v>
      </c>
      <c r="AW1231" s="4">
        <f t="shared" si="1070"/>
        <v>45258.584999999999</v>
      </c>
      <c r="AX1231" s="4">
        <f t="shared" si="1071"/>
        <v>48171.158940000001</v>
      </c>
      <c r="AY1231" s="4">
        <f t="shared" si="1072"/>
        <v>52317.874380000001</v>
      </c>
      <c r="AZ1231" s="1">
        <f t="shared" si="1073"/>
        <v>51223.339285714297</v>
      </c>
      <c r="BA1231" s="1">
        <f t="shared" si="1074"/>
        <v>47616.594150277153</v>
      </c>
      <c r="BB1231" s="1">
        <f t="shared" si="1075"/>
        <v>0</v>
      </c>
      <c r="BC1231" s="1"/>
      <c r="BD1231" s="6">
        <f t="shared" si="1076"/>
        <v>0</v>
      </c>
      <c r="BE1231" s="6"/>
      <c r="BF1231">
        <f t="shared" si="1077"/>
        <v>3280663.2970899949</v>
      </c>
      <c r="BG1231">
        <f t="shared" si="1078"/>
        <v>38507.701947356676</v>
      </c>
      <c r="BH1231">
        <f t="shared" si="1079"/>
        <v>2111.3899999999994</v>
      </c>
      <c r="BI1231">
        <f t="shared" si="1080"/>
        <v>2092.4797073413383</v>
      </c>
      <c r="BJ1231">
        <f t="shared" si="1081"/>
        <v>52.416123039376366</v>
      </c>
      <c r="BK1231">
        <f t="shared" si="1082"/>
        <v>49.62927562430955</v>
      </c>
    </row>
    <row r="1232" spans="1:63" x14ac:dyDescent="0.35">
      <c r="A1232" s="2">
        <v>1643500800000</v>
      </c>
      <c r="B1232" s="3">
        <v>44591</v>
      </c>
      <c r="C1232" s="2" t="s">
        <v>9</v>
      </c>
      <c r="D1232" s="2">
        <v>38166.83</v>
      </c>
      <c r="E1232" s="2">
        <v>38359.26</v>
      </c>
      <c r="F1232" s="2">
        <v>37351.629999999997</v>
      </c>
      <c r="G1232" s="2">
        <v>37881.760000000002</v>
      </c>
      <c r="H1232" s="2">
        <v>21430.665270000001</v>
      </c>
      <c r="I1232" s="2">
        <v>812750216.60103095</v>
      </c>
      <c r="J1232" s="2">
        <f t="shared" si="1031"/>
        <v>-0.74693110564037912</v>
      </c>
      <c r="K1232" s="2">
        <f t="shared" si="1032"/>
        <v>3.3316921415098428</v>
      </c>
      <c r="L1232" s="2">
        <f t="shared" si="1033"/>
        <v>-20.621004910666109</v>
      </c>
      <c r="M1232" s="1">
        <f t="shared" si="1034"/>
        <v>1.5211519514179708</v>
      </c>
      <c r="N1232" s="1">
        <f t="shared" si="1035"/>
        <v>11.876718505159213</v>
      </c>
      <c r="O1232" s="1">
        <f t="shared" si="1036"/>
        <v>17.262767094242705</v>
      </c>
      <c r="P1232" s="2">
        <f t="shared" si="1037"/>
        <v>0</v>
      </c>
      <c r="Q1232" s="2">
        <f t="shared" si="1038"/>
        <v>285.07999999999447</v>
      </c>
      <c r="R1232" s="2">
        <f t="shared" si="1039"/>
        <v>242.49285714285725</v>
      </c>
      <c r="S1232" s="2">
        <f t="shared" si="1040"/>
        <v>613.20000000000016</v>
      </c>
      <c r="T1232" s="1">
        <f t="shared" si="1041"/>
        <v>28.338773091145853</v>
      </c>
      <c r="U1232" s="1">
        <f t="shared" si="1042"/>
        <v>43611.932973539246</v>
      </c>
      <c r="V1232" s="1">
        <f t="shared" si="1043"/>
        <v>39720.859000000004</v>
      </c>
      <c r="W1232" s="1">
        <f t="shared" si="1044"/>
        <v>2935.3686119870886</v>
      </c>
      <c r="X1232" s="1">
        <f t="shared" si="1045"/>
        <v>45591.596223974178</v>
      </c>
      <c r="Y1232" s="1">
        <f t="shared" si="1046"/>
        <v>33850.12177602583</v>
      </c>
      <c r="Z1232" s="1">
        <f t="shared" si="1047"/>
        <v>40385.808894028618</v>
      </c>
      <c r="AA1232" s="1">
        <f t="shared" si="1048"/>
        <v>38254.857520134479</v>
      </c>
      <c r="AB1232" s="1">
        <f t="shared" si="1049"/>
        <v>-2130.9513738941387</v>
      </c>
      <c r="AC1232" s="1">
        <f t="shared" si="1050"/>
        <v>-2319.6794808669688</v>
      </c>
      <c r="AD1232" s="1">
        <f t="shared" si="1051"/>
        <v>-188.72810697283012</v>
      </c>
      <c r="AE1232" s="4">
        <f t="shared" si="1052"/>
        <v>44500</v>
      </c>
      <c r="AF1232" s="4">
        <f t="shared" si="1053"/>
        <v>32917.17</v>
      </c>
      <c r="AG1232" s="4">
        <f t="shared" si="1054"/>
        <v>35650.717879999997</v>
      </c>
      <c r="AH1232" s="4">
        <f t="shared" si="1055"/>
        <v>37341.81106</v>
      </c>
      <c r="AI1232" s="4">
        <f t="shared" si="1056"/>
        <v>38708.584999999999</v>
      </c>
      <c r="AJ1232" s="4">
        <f t="shared" si="1057"/>
        <v>40075.358939999998</v>
      </c>
      <c r="AK1232" s="4">
        <f t="shared" si="1058"/>
        <v>42021.274380000003</v>
      </c>
      <c r="AL1232" s="4">
        <f t="shared" si="1059"/>
        <v>52088</v>
      </c>
      <c r="AM1232" s="4">
        <f t="shared" si="1060"/>
        <v>32917.17</v>
      </c>
      <c r="AN1232" s="4">
        <f t="shared" si="1061"/>
        <v>37441.48588</v>
      </c>
      <c r="AO1232" s="4">
        <f t="shared" si="1062"/>
        <v>40240.427060000002</v>
      </c>
      <c r="AP1232" s="4">
        <f t="shared" si="1063"/>
        <v>42502.584999999999</v>
      </c>
      <c r="AQ1232" s="4">
        <f t="shared" si="1064"/>
        <v>44764.742939999996</v>
      </c>
      <c r="AR1232" s="4">
        <f t="shared" si="1065"/>
        <v>47985.44238</v>
      </c>
      <c r="AS1232" s="4">
        <f t="shared" si="1066"/>
        <v>57600</v>
      </c>
      <c r="AT1232" s="4">
        <f t="shared" si="1067"/>
        <v>32917.17</v>
      </c>
      <c r="AU1232" s="4">
        <f t="shared" si="1068"/>
        <v>38742.317880000002</v>
      </c>
      <c r="AV1232" s="4">
        <f t="shared" si="1069"/>
        <v>42346.011059999997</v>
      </c>
      <c r="AW1232" s="4">
        <f t="shared" si="1070"/>
        <v>45258.584999999999</v>
      </c>
      <c r="AX1232" s="4">
        <f t="shared" si="1071"/>
        <v>48171.158940000001</v>
      </c>
      <c r="AY1232" s="4">
        <f t="shared" si="1072"/>
        <v>52317.874380000001</v>
      </c>
      <c r="AZ1232" s="1">
        <f t="shared" si="1073"/>
        <v>51269.580928571442</v>
      </c>
      <c r="BA1232" s="1">
        <f t="shared" si="1074"/>
        <v>47741.932426308347</v>
      </c>
      <c r="BB1232" s="1">
        <f t="shared" si="1075"/>
        <v>0</v>
      </c>
      <c r="BC1232" s="1"/>
      <c r="BD1232" s="6">
        <f t="shared" si="1076"/>
        <v>0</v>
      </c>
      <c r="BE1232" s="6"/>
      <c r="BF1232">
        <f t="shared" si="1077"/>
        <v>3243808.0512899947</v>
      </c>
      <c r="BG1232">
        <f t="shared" si="1078"/>
        <v>38692.669767571373</v>
      </c>
      <c r="BH1232">
        <f t="shared" si="1079"/>
        <v>1007.6300000000047</v>
      </c>
      <c r="BI1232">
        <f t="shared" si="1080"/>
        <v>2089.5704315476978</v>
      </c>
      <c r="BJ1232">
        <f t="shared" si="1081"/>
        <v>46.889589273722784</v>
      </c>
      <c r="BK1232">
        <f t="shared" si="1082"/>
        <v>46.857424420881266</v>
      </c>
    </row>
    <row r="1233" spans="1:63" x14ac:dyDescent="0.35">
      <c r="A1233" s="2">
        <v>1643414400000</v>
      </c>
      <c r="B1233" s="3">
        <v>44590</v>
      </c>
      <c r="C1233" s="2" t="s">
        <v>9</v>
      </c>
      <c r="D1233" s="2">
        <v>37716.57</v>
      </c>
      <c r="E1233" s="2">
        <v>38720.74</v>
      </c>
      <c r="F1233" s="2">
        <v>37268.44</v>
      </c>
      <c r="G1233" s="2">
        <v>38166.839999999997</v>
      </c>
      <c r="H1233" s="2">
        <v>26129.49682</v>
      </c>
      <c r="I1233" s="2">
        <v>989652386.99664903</v>
      </c>
      <c r="J1233" s="2">
        <f t="shared" si="1031"/>
        <v>1.1938522495158594</v>
      </c>
      <c r="K1233" s="2">
        <f t="shared" si="1032"/>
        <v>5.3036663443193346</v>
      </c>
      <c r="L1233" s="2">
        <f t="shared" si="1033"/>
        <v>-17.418054379639678</v>
      </c>
      <c r="M1233" s="1">
        <f t="shared" si="1034"/>
        <v>-0.75255215174795065</v>
      </c>
      <c r="N1233" s="1">
        <f t="shared" si="1035"/>
        <v>8.4255075872144527</v>
      </c>
      <c r="O1233" s="1">
        <f t="shared" si="1036"/>
        <v>13.082455870069422</v>
      </c>
      <c r="P1233" s="2">
        <f t="shared" si="1037"/>
        <v>450.27999999999884</v>
      </c>
      <c r="Q1233" s="2">
        <f t="shared" si="1038"/>
        <v>0</v>
      </c>
      <c r="R1233" s="2">
        <f t="shared" si="1039"/>
        <v>242.49285714285725</v>
      </c>
      <c r="S1233" s="2">
        <f t="shared" si="1040"/>
        <v>593.7392857142861</v>
      </c>
      <c r="T1233" s="1">
        <f t="shared" si="1041"/>
        <v>28.998270302590271</v>
      </c>
      <c r="U1233" s="1">
        <f t="shared" si="1042"/>
        <v>43845.817584704106</v>
      </c>
      <c r="V1233" s="1">
        <f t="shared" si="1043"/>
        <v>39917.895499999999</v>
      </c>
      <c r="W1233" s="1">
        <f t="shared" si="1044"/>
        <v>2937.565980931281</v>
      </c>
      <c r="X1233" s="1">
        <f t="shared" si="1045"/>
        <v>45793.027461862563</v>
      </c>
      <c r="Y1233" s="1">
        <f t="shared" si="1046"/>
        <v>34042.763538137435</v>
      </c>
      <c r="Z1233" s="1">
        <f t="shared" si="1047"/>
        <v>40586.132805550908</v>
      </c>
      <c r="AA1233" s="1">
        <f t="shared" si="1048"/>
        <v>38322.693432886204</v>
      </c>
      <c r="AB1233" s="1">
        <f t="shared" si="1049"/>
        <v>-2263.4393726647031</v>
      </c>
      <c r="AC1233" s="1">
        <f t="shared" si="1050"/>
        <v>-2366.861507610176</v>
      </c>
      <c r="AD1233" s="1">
        <f t="shared" si="1051"/>
        <v>-103.42213494547286</v>
      </c>
      <c r="AE1233" s="4">
        <f t="shared" si="1052"/>
        <v>44500</v>
      </c>
      <c r="AF1233" s="4">
        <f t="shared" si="1053"/>
        <v>32917.17</v>
      </c>
      <c r="AG1233" s="4">
        <f t="shared" si="1054"/>
        <v>35650.717879999997</v>
      </c>
      <c r="AH1233" s="4">
        <f t="shared" si="1055"/>
        <v>37341.81106</v>
      </c>
      <c r="AI1233" s="4">
        <f t="shared" si="1056"/>
        <v>38708.584999999999</v>
      </c>
      <c r="AJ1233" s="4">
        <f t="shared" si="1057"/>
        <v>40075.358939999998</v>
      </c>
      <c r="AK1233" s="4">
        <f t="shared" si="1058"/>
        <v>42021.274380000003</v>
      </c>
      <c r="AL1233" s="4">
        <f t="shared" si="1059"/>
        <v>52088</v>
      </c>
      <c r="AM1233" s="4">
        <f t="shared" si="1060"/>
        <v>32917.17</v>
      </c>
      <c r="AN1233" s="4">
        <f t="shared" si="1061"/>
        <v>37441.48588</v>
      </c>
      <c r="AO1233" s="4">
        <f t="shared" si="1062"/>
        <v>40240.427060000002</v>
      </c>
      <c r="AP1233" s="4">
        <f t="shared" si="1063"/>
        <v>42502.584999999999</v>
      </c>
      <c r="AQ1233" s="4">
        <f t="shared" si="1064"/>
        <v>44764.742939999996</v>
      </c>
      <c r="AR1233" s="4">
        <f t="shared" si="1065"/>
        <v>47985.44238</v>
      </c>
      <c r="AS1233" s="4">
        <f t="shared" si="1066"/>
        <v>59053.55</v>
      </c>
      <c r="AT1233" s="4">
        <f t="shared" si="1067"/>
        <v>32917.17</v>
      </c>
      <c r="AU1233" s="4">
        <f t="shared" si="1068"/>
        <v>39085.355680000001</v>
      </c>
      <c r="AV1233" s="4">
        <f t="shared" si="1069"/>
        <v>42901.267160000003</v>
      </c>
      <c r="AW1233" s="4">
        <f t="shared" si="1070"/>
        <v>45985.36</v>
      </c>
      <c r="AX1233" s="4">
        <f t="shared" si="1071"/>
        <v>49069.452839999998</v>
      </c>
      <c r="AY1233" s="4">
        <f t="shared" si="1072"/>
        <v>53460.364679999999</v>
      </c>
      <c r="AZ1233" s="1">
        <f t="shared" si="1073"/>
        <v>51327.748642857157</v>
      </c>
      <c r="BA1233" s="1">
        <f t="shared" si="1074"/>
        <v>47877.00328146325</v>
      </c>
      <c r="BB1233" s="1">
        <f t="shared" si="1075"/>
        <v>0</v>
      </c>
      <c r="BC1233" s="1"/>
      <c r="BD1233" s="6">
        <f t="shared" si="1076"/>
        <v>0</v>
      </c>
      <c r="BE1233" s="6"/>
      <c r="BF1233">
        <f t="shared" si="1077"/>
        <v>3265238.716559995</v>
      </c>
      <c r="BG1233">
        <f t="shared" si="1078"/>
        <v>38852.647770601186</v>
      </c>
      <c r="BH1233">
        <f t="shared" si="1079"/>
        <v>1452.2999999999956</v>
      </c>
      <c r="BI1233">
        <f t="shared" si="1080"/>
        <v>2256.0228056319584</v>
      </c>
      <c r="BJ1233">
        <f t="shared" si="1081"/>
        <v>49.582114559829513</v>
      </c>
      <c r="BK1233">
        <f t="shared" si="1082"/>
        <v>44.223353784360292</v>
      </c>
    </row>
    <row r="1234" spans="1:63" x14ac:dyDescent="0.35">
      <c r="A1234" s="2">
        <v>1643328000000</v>
      </c>
      <c r="B1234" s="3">
        <v>44589</v>
      </c>
      <c r="C1234" s="2" t="s">
        <v>9</v>
      </c>
      <c r="D1234" s="2">
        <v>37160.11</v>
      </c>
      <c r="E1234" s="2">
        <v>38000</v>
      </c>
      <c r="F1234" s="2">
        <v>36155.01</v>
      </c>
      <c r="G1234" s="2">
        <v>37716.559999999998</v>
      </c>
      <c r="H1234" s="2">
        <v>42154.269560000001</v>
      </c>
      <c r="I1234" s="2">
        <v>1560203931.22012</v>
      </c>
      <c r="J1234" s="2">
        <f t="shared" si="1031"/>
        <v>1.4974663684973915</v>
      </c>
      <c r="K1234" s="2">
        <f t="shared" si="1032"/>
        <v>7.5421525561268963</v>
      </c>
      <c r="L1234" s="2">
        <f t="shared" si="1033"/>
        <v>-19.9578445813925</v>
      </c>
      <c r="M1234" s="1">
        <f t="shared" si="1034"/>
        <v>1.179767567867811</v>
      </c>
      <c r="N1234" s="1">
        <f t="shared" si="1035"/>
        <v>10.228106699020278</v>
      </c>
      <c r="O1234" s="1">
        <f t="shared" si="1036"/>
        <v>-4.637220361559475E-2</v>
      </c>
      <c r="P1234" s="2">
        <f t="shared" si="1037"/>
        <v>556.45999999999913</v>
      </c>
      <c r="Q1234" s="2">
        <f t="shared" si="1038"/>
        <v>0</v>
      </c>
      <c r="R1234" s="2">
        <f t="shared" si="1039"/>
        <v>212.06785714285746</v>
      </c>
      <c r="S1234" s="2">
        <f t="shared" si="1040"/>
        <v>593.7392857142861</v>
      </c>
      <c r="T1234" s="1">
        <f t="shared" si="1041"/>
        <v>26.317445684451286</v>
      </c>
      <c r="U1234" s="1">
        <f t="shared" si="1042"/>
        <v>44077.612588161413</v>
      </c>
      <c r="V1234" s="1">
        <f t="shared" si="1043"/>
        <v>40102.784500000002</v>
      </c>
      <c r="W1234" s="1">
        <f t="shared" si="1044"/>
        <v>2937.9052053707851</v>
      </c>
      <c r="X1234" s="1">
        <f t="shared" si="1045"/>
        <v>45978.594910741573</v>
      </c>
      <c r="Y1234" s="1">
        <f t="shared" si="1046"/>
        <v>34226.97408925843</v>
      </c>
      <c r="Z1234" s="1">
        <f t="shared" si="1047"/>
        <v>40779.676229994984</v>
      </c>
      <c r="AA1234" s="1">
        <f t="shared" si="1048"/>
        <v>38351.030420683695</v>
      </c>
      <c r="AB1234" s="1">
        <f t="shared" si="1049"/>
        <v>-2428.6458093112888</v>
      </c>
      <c r="AC1234" s="1">
        <f t="shared" si="1050"/>
        <v>-2392.7170413465437</v>
      </c>
      <c r="AD1234" s="1">
        <f t="shared" si="1051"/>
        <v>35.92876796474502</v>
      </c>
      <c r="AE1234" s="4">
        <f t="shared" si="1052"/>
        <v>44500</v>
      </c>
      <c r="AF1234" s="4">
        <f t="shared" si="1053"/>
        <v>32917.17</v>
      </c>
      <c r="AG1234" s="4">
        <f t="shared" si="1054"/>
        <v>35650.717879999997</v>
      </c>
      <c r="AH1234" s="4">
        <f t="shared" si="1055"/>
        <v>37341.81106</v>
      </c>
      <c r="AI1234" s="4">
        <f t="shared" si="1056"/>
        <v>38708.584999999999</v>
      </c>
      <c r="AJ1234" s="4">
        <f t="shared" si="1057"/>
        <v>40075.358939999998</v>
      </c>
      <c r="AK1234" s="4">
        <f t="shared" si="1058"/>
        <v>42021.274380000003</v>
      </c>
      <c r="AL1234" s="4">
        <f t="shared" si="1059"/>
        <v>52088</v>
      </c>
      <c r="AM1234" s="4">
        <f t="shared" si="1060"/>
        <v>32917.17</v>
      </c>
      <c r="AN1234" s="4">
        <f t="shared" si="1061"/>
        <v>37441.48588</v>
      </c>
      <c r="AO1234" s="4">
        <f t="shared" si="1062"/>
        <v>40240.427060000002</v>
      </c>
      <c r="AP1234" s="4">
        <f t="shared" si="1063"/>
        <v>42502.584999999999</v>
      </c>
      <c r="AQ1234" s="4">
        <f t="shared" si="1064"/>
        <v>44764.742939999996</v>
      </c>
      <c r="AR1234" s="4">
        <f t="shared" si="1065"/>
        <v>47985.44238</v>
      </c>
      <c r="AS1234" s="4">
        <f t="shared" si="1066"/>
        <v>59176.99</v>
      </c>
      <c r="AT1234" s="4">
        <f t="shared" si="1067"/>
        <v>32917.17</v>
      </c>
      <c r="AU1234" s="4">
        <f t="shared" si="1068"/>
        <v>39114.487519999995</v>
      </c>
      <c r="AV1234" s="4">
        <f t="shared" si="1069"/>
        <v>42948.421239999996</v>
      </c>
      <c r="AW1234" s="4">
        <f t="shared" si="1070"/>
        <v>46047.08</v>
      </c>
      <c r="AX1234" s="4">
        <f t="shared" si="1071"/>
        <v>49145.73876</v>
      </c>
      <c r="AY1234" s="4">
        <f t="shared" si="1072"/>
        <v>53557.38852</v>
      </c>
      <c r="AZ1234" s="1">
        <f t="shared" si="1073"/>
        <v>51377.797571428586</v>
      </c>
      <c r="BA1234" s="1">
        <f t="shared" si="1074"/>
        <v>48010.019216825756</v>
      </c>
      <c r="BB1234" s="1">
        <f t="shared" si="1075"/>
        <v>0</v>
      </c>
      <c r="BC1234" s="1"/>
      <c r="BD1234" s="6">
        <f t="shared" si="1076"/>
        <v>0</v>
      </c>
      <c r="BE1234" s="6"/>
      <c r="BF1234">
        <f t="shared" si="1077"/>
        <v>3239109.219739995</v>
      </c>
      <c r="BG1234">
        <f t="shared" si="1078"/>
        <v>38952.398667822985</v>
      </c>
      <c r="BH1234">
        <f t="shared" si="1079"/>
        <v>1844.989999999998</v>
      </c>
      <c r="BI1234">
        <f t="shared" si="1080"/>
        <v>2379.6724680368757</v>
      </c>
      <c r="BJ1234">
        <f t="shared" si="1081"/>
        <v>44.1005694290915</v>
      </c>
      <c r="BK1234">
        <f t="shared" si="1082"/>
        <v>38.896958191716408</v>
      </c>
    </row>
    <row r="1235" spans="1:63" x14ac:dyDescent="0.35">
      <c r="A1235" s="2">
        <v>1643241600000</v>
      </c>
      <c r="B1235" s="3">
        <v>44588</v>
      </c>
      <c r="C1235" s="2" t="s">
        <v>9</v>
      </c>
      <c r="D1235" s="2">
        <v>36807.24</v>
      </c>
      <c r="E1235" s="2">
        <v>37234.47</v>
      </c>
      <c r="F1235" s="2">
        <v>35507.01</v>
      </c>
      <c r="G1235" s="2">
        <v>37160.1</v>
      </c>
      <c r="H1235" s="2">
        <v>53020.87934</v>
      </c>
      <c r="I1235" s="2">
        <v>1925920128.3436601</v>
      </c>
      <c r="J1235" s="2">
        <f t="shared" si="1031"/>
        <v>0.95291032113045782</v>
      </c>
      <c r="K1235" s="2">
        <f t="shared" si="1032"/>
        <v>1.9612674442884444</v>
      </c>
      <c r="L1235" s="2">
        <f t="shared" si="1033"/>
        <v>-20.025025470970849</v>
      </c>
      <c r="M1235" s="1">
        <f t="shared" si="1034"/>
        <v>1.4753731517402413</v>
      </c>
      <c r="N1235" s="1">
        <f t="shared" si="1035"/>
        <v>0.40772226124257482</v>
      </c>
      <c r="O1235" s="1">
        <f t="shared" si="1036"/>
        <v>5.2653787261067722</v>
      </c>
      <c r="P1235" s="2">
        <f t="shared" si="1037"/>
        <v>350.76000000000204</v>
      </c>
      <c r="Q1235" s="2">
        <f t="shared" si="1038"/>
        <v>0</v>
      </c>
      <c r="R1235" s="2">
        <f t="shared" si="1039"/>
        <v>208.02428571428598</v>
      </c>
      <c r="S1235" s="2">
        <f t="shared" si="1040"/>
        <v>593.7392857142861</v>
      </c>
      <c r="T1235" s="1">
        <f t="shared" si="1041"/>
        <v>25.945839038761889</v>
      </c>
      <c r="U1235" s="1">
        <f t="shared" si="1042"/>
        <v>44337.24738767821</v>
      </c>
      <c r="V1235" s="1">
        <f t="shared" si="1043"/>
        <v>40300.943500000008</v>
      </c>
      <c r="W1235" s="1">
        <f t="shared" si="1044"/>
        <v>2903.7314047089062</v>
      </c>
      <c r="X1235" s="1">
        <f t="shared" si="1045"/>
        <v>46108.40630941782</v>
      </c>
      <c r="Y1235" s="1">
        <f t="shared" si="1046"/>
        <v>34493.480690582197</v>
      </c>
      <c r="Z1235" s="1">
        <f t="shared" si="1047"/>
        <v>41024.725528394585</v>
      </c>
      <c r="AA1235" s="1">
        <f t="shared" si="1048"/>
        <v>38466.388678989824</v>
      </c>
      <c r="AB1235" s="1">
        <f t="shared" si="1049"/>
        <v>-2558.3368494047609</v>
      </c>
      <c r="AC1235" s="1">
        <f t="shared" si="1050"/>
        <v>-2383.7348493553577</v>
      </c>
      <c r="AD1235" s="1">
        <f t="shared" si="1051"/>
        <v>174.60200004940316</v>
      </c>
      <c r="AE1235" s="4">
        <f t="shared" si="1052"/>
        <v>44500</v>
      </c>
      <c r="AF1235" s="4">
        <f t="shared" si="1053"/>
        <v>32917.17</v>
      </c>
      <c r="AG1235" s="4">
        <f t="shared" si="1054"/>
        <v>35650.717879999997</v>
      </c>
      <c r="AH1235" s="4">
        <f t="shared" si="1055"/>
        <v>37341.81106</v>
      </c>
      <c r="AI1235" s="4">
        <f t="shared" si="1056"/>
        <v>38708.584999999999</v>
      </c>
      <c r="AJ1235" s="4">
        <f t="shared" si="1057"/>
        <v>40075.358939999998</v>
      </c>
      <c r="AK1235" s="4">
        <f t="shared" si="1058"/>
        <v>42021.274380000003</v>
      </c>
      <c r="AL1235" s="4">
        <f t="shared" si="1059"/>
        <v>52088</v>
      </c>
      <c r="AM1235" s="4">
        <f t="shared" si="1060"/>
        <v>32917.17</v>
      </c>
      <c r="AN1235" s="4">
        <f t="shared" si="1061"/>
        <v>37441.48588</v>
      </c>
      <c r="AO1235" s="4">
        <f t="shared" si="1062"/>
        <v>40240.427060000002</v>
      </c>
      <c r="AP1235" s="4">
        <f t="shared" si="1063"/>
        <v>42502.584999999999</v>
      </c>
      <c r="AQ1235" s="4">
        <f t="shared" si="1064"/>
        <v>44764.742939999996</v>
      </c>
      <c r="AR1235" s="4">
        <f t="shared" si="1065"/>
        <v>47985.44238</v>
      </c>
      <c r="AS1235" s="4">
        <f t="shared" si="1066"/>
        <v>59176.99</v>
      </c>
      <c r="AT1235" s="4">
        <f t="shared" si="1067"/>
        <v>32917.17</v>
      </c>
      <c r="AU1235" s="4">
        <f t="shared" si="1068"/>
        <v>39114.487519999995</v>
      </c>
      <c r="AV1235" s="4">
        <f t="shared" si="1069"/>
        <v>42948.421239999996</v>
      </c>
      <c r="AW1235" s="4">
        <f t="shared" si="1070"/>
        <v>46047.08</v>
      </c>
      <c r="AX1235" s="4">
        <f t="shared" si="1071"/>
        <v>49145.73876</v>
      </c>
      <c r="AY1235" s="4">
        <f t="shared" si="1072"/>
        <v>53557.38852</v>
      </c>
      <c r="AZ1235" s="1">
        <f t="shared" si="1073"/>
        <v>51428.757214285724</v>
      </c>
      <c r="BA1235" s="1">
        <f t="shared" si="1074"/>
        <v>48151.025507467202</v>
      </c>
      <c r="BB1235" s="1">
        <f t="shared" si="1075"/>
        <v>0</v>
      </c>
      <c r="BC1235" s="1"/>
      <c r="BD1235" s="6">
        <f t="shared" si="1076"/>
        <v>0</v>
      </c>
      <c r="BE1235" s="6"/>
      <c r="BF1235">
        <f t="shared" si="1077"/>
        <v>3196954.950179995</v>
      </c>
      <c r="BG1235">
        <f t="shared" si="1078"/>
        <v>39122.104575626043</v>
      </c>
      <c r="BH1235">
        <f t="shared" si="1079"/>
        <v>1727.4599999999991</v>
      </c>
      <c r="BI1235">
        <f t="shared" si="1080"/>
        <v>2461.9313092733182</v>
      </c>
      <c r="BJ1235">
        <f t="shared" si="1081"/>
        <v>38.987377364159869</v>
      </c>
      <c r="BK1235">
        <f t="shared" si="1082"/>
        <v>35.826482363835431</v>
      </c>
    </row>
    <row r="1236" spans="1:63" x14ac:dyDescent="0.35">
      <c r="A1236" s="2">
        <v>1643155200000</v>
      </c>
      <c r="B1236" s="3">
        <v>44587</v>
      </c>
      <c r="C1236" s="2" t="s">
        <v>9</v>
      </c>
      <c r="D1236" s="2">
        <v>36958.32</v>
      </c>
      <c r="E1236" s="2">
        <v>38919.980000000003</v>
      </c>
      <c r="F1236" s="2">
        <v>36234.629999999997</v>
      </c>
      <c r="G1236" s="2">
        <v>36809.339999999997</v>
      </c>
      <c r="H1236" s="2">
        <v>69830.160359999994</v>
      </c>
      <c r="I1236" s="2">
        <v>2627491976.6908498</v>
      </c>
      <c r="J1236" s="2">
        <f t="shared" si="1031"/>
        <v>-0.40310273843617139</v>
      </c>
      <c r="K1236" s="2">
        <f t="shared" si="1032"/>
        <v>-9.5169208358416935</v>
      </c>
      <c r="L1236" s="2">
        <f t="shared" si="1033"/>
        <v>-22.577946118668834</v>
      </c>
      <c r="M1236" s="1">
        <f t="shared" si="1034"/>
        <v>0.94391565146488321</v>
      </c>
      <c r="N1236" s="1">
        <f t="shared" si="1035"/>
        <v>0.23640739008089817</v>
      </c>
      <c r="O1236" s="1">
        <f t="shared" si="1036"/>
        <v>6.5467894833213585</v>
      </c>
      <c r="P1236" s="2">
        <f t="shared" si="1037"/>
        <v>0</v>
      </c>
      <c r="Q1236" s="2">
        <f t="shared" si="1038"/>
        <v>148.9800000000032</v>
      </c>
      <c r="R1236" s="2">
        <f t="shared" si="1039"/>
        <v>182.97000000000011</v>
      </c>
      <c r="S1236" s="2">
        <f t="shared" si="1040"/>
        <v>689.63571428571493</v>
      </c>
      <c r="T1236" s="1">
        <f t="shared" si="1041"/>
        <v>20.968233075321209</v>
      </c>
      <c r="U1236" s="1">
        <f t="shared" si="1042"/>
        <v>44630.192179012018</v>
      </c>
      <c r="V1236" s="1">
        <f t="shared" si="1043"/>
        <v>40521.262499999997</v>
      </c>
      <c r="W1236" s="1">
        <f t="shared" si="1044"/>
        <v>2823.109959955289</v>
      </c>
      <c r="X1236" s="1">
        <f t="shared" si="1045"/>
        <v>46167.482419910579</v>
      </c>
      <c r="Y1236" s="1">
        <f t="shared" si="1046"/>
        <v>34875.042580089415</v>
      </c>
      <c r="Z1236" s="1">
        <f t="shared" si="1047"/>
        <v>41333.895570666151</v>
      </c>
      <c r="AA1236" s="1">
        <f t="shared" si="1048"/>
        <v>38703.895711533434</v>
      </c>
      <c r="AB1236" s="1">
        <f t="shared" si="1049"/>
        <v>-2629.9998591327167</v>
      </c>
      <c r="AC1236" s="1">
        <f t="shared" si="1050"/>
        <v>-2340.0843493430066</v>
      </c>
      <c r="AD1236" s="1">
        <f t="shared" si="1051"/>
        <v>289.91550978971009</v>
      </c>
      <c r="AE1236" s="4">
        <f t="shared" si="1052"/>
        <v>44500</v>
      </c>
      <c r="AF1236" s="4">
        <f t="shared" si="1053"/>
        <v>32917.17</v>
      </c>
      <c r="AG1236" s="4">
        <f t="shared" si="1054"/>
        <v>35650.717879999997</v>
      </c>
      <c r="AH1236" s="4">
        <f t="shared" si="1055"/>
        <v>37341.81106</v>
      </c>
      <c r="AI1236" s="4">
        <f t="shared" si="1056"/>
        <v>38708.584999999999</v>
      </c>
      <c r="AJ1236" s="4">
        <f t="shared" si="1057"/>
        <v>40075.358939999998</v>
      </c>
      <c r="AK1236" s="4">
        <f t="shared" si="1058"/>
        <v>42021.274380000003</v>
      </c>
      <c r="AL1236" s="4">
        <f t="shared" si="1059"/>
        <v>52088</v>
      </c>
      <c r="AM1236" s="4">
        <f t="shared" si="1060"/>
        <v>32917.17</v>
      </c>
      <c r="AN1236" s="4">
        <f t="shared" si="1061"/>
        <v>37441.48588</v>
      </c>
      <c r="AO1236" s="4">
        <f t="shared" si="1062"/>
        <v>40240.427060000002</v>
      </c>
      <c r="AP1236" s="4">
        <f t="shared" si="1063"/>
        <v>42502.584999999999</v>
      </c>
      <c r="AQ1236" s="4">
        <f t="shared" si="1064"/>
        <v>44764.742939999996</v>
      </c>
      <c r="AR1236" s="4">
        <f t="shared" si="1065"/>
        <v>47985.44238</v>
      </c>
      <c r="AS1236" s="4">
        <f t="shared" si="1066"/>
        <v>59176.99</v>
      </c>
      <c r="AT1236" s="4">
        <f t="shared" si="1067"/>
        <v>32917.17</v>
      </c>
      <c r="AU1236" s="4">
        <f t="shared" si="1068"/>
        <v>39114.487519999995</v>
      </c>
      <c r="AV1236" s="4">
        <f t="shared" si="1069"/>
        <v>42948.421239999996</v>
      </c>
      <c r="AW1236" s="4">
        <f t="shared" si="1070"/>
        <v>46047.08</v>
      </c>
      <c r="AX1236" s="4">
        <f t="shared" si="1071"/>
        <v>49145.73876</v>
      </c>
      <c r="AY1236" s="4">
        <f t="shared" si="1072"/>
        <v>53557.38852</v>
      </c>
      <c r="AZ1236" s="1">
        <f t="shared" si="1073"/>
        <v>51494.721785714304</v>
      </c>
      <c r="BA1236" s="1">
        <f t="shared" si="1074"/>
        <v>48301.586130857162</v>
      </c>
      <c r="BB1236" s="1">
        <f t="shared" si="1075"/>
        <v>0</v>
      </c>
      <c r="BC1236" s="1"/>
      <c r="BD1236" s="6">
        <f t="shared" si="1076"/>
        <v>0</v>
      </c>
      <c r="BE1236" s="6"/>
      <c r="BF1236">
        <f t="shared" si="1077"/>
        <v>3143934.0708399951</v>
      </c>
      <c r="BG1236">
        <f t="shared" si="1078"/>
        <v>39427.543752237383</v>
      </c>
      <c r="BH1236">
        <f t="shared" si="1079"/>
        <v>2685.3500000000058</v>
      </c>
      <c r="BI1236">
        <f t="shared" si="1080"/>
        <v>2574.9268953153669</v>
      </c>
      <c r="BJ1236">
        <f t="shared" si="1081"/>
        <v>33.60292778189784</v>
      </c>
      <c r="BK1236">
        <f t="shared" si="1082"/>
        <v>33.602899003668931</v>
      </c>
    </row>
    <row r="1237" spans="1:63" x14ac:dyDescent="0.35">
      <c r="A1237" s="2">
        <v>1643068800000</v>
      </c>
      <c r="B1237" s="3">
        <v>44586</v>
      </c>
      <c r="C1237" s="2" t="s">
        <v>9</v>
      </c>
      <c r="D1237" s="2">
        <v>36660.35</v>
      </c>
      <c r="E1237" s="2">
        <v>37545.14</v>
      </c>
      <c r="F1237" s="2">
        <v>35701</v>
      </c>
      <c r="G1237" s="2">
        <v>36958.32</v>
      </c>
      <c r="H1237" s="2">
        <v>49232.401830000003</v>
      </c>
      <c r="I1237" s="2">
        <v>1799224214.4997301</v>
      </c>
      <c r="J1237" s="2">
        <f t="shared" si="1031"/>
        <v>0.81278547531597811</v>
      </c>
      <c r="K1237" s="2">
        <f t="shared" si="1032"/>
        <v>-11.285859028838452</v>
      </c>
      <c r="L1237" s="2">
        <f t="shared" si="1033"/>
        <v>-27.105975688264479</v>
      </c>
      <c r="M1237" s="1">
        <f t="shared" si="1034"/>
        <v>-0.40473423321364421</v>
      </c>
      <c r="N1237" s="1">
        <f t="shared" si="1035"/>
        <v>4.6979137579846615</v>
      </c>
      <c r="O1237" s="1">
        <f t="shared" si="1036"/>
        <v>3.7038750679143408</v>
      </c>
      <c r="P1237" s="2">
        <f t="shared" si="1037"/>
        <v>297.97000000000116</v>
      </c>
      <c r="Q1237" s="2">
        <f t="shared" si="1038"/>
        <v>0</v>
      </c>
      <c r="R1237" s="2">
        <f t="shared" si="1039"/>
        <v>266.78214285714319</v>
      </c>
      <c r="S1237" s="2">
        <f t="shared" si="1040"/>
        <v>678.99428571428609</v>
      </c>
      <c r="T1237" s="1">
        <f t="shared" si="1041"/>
        <v>28.207738615362899</v>
      </c>
      <c r="U1237" s="1">
        <f t="shared" si="1042"/>
        <v>44949.41063529822</v>
      </c>
      <c r="V1237" s="1">
        <f t="shared" si="1043"/>
        <v>40834.911</v>
      </c>
      <c r="W1237" s="1">
        <f t="shared" si="1044"/>
        <v>2740.548165424028</v>
      </c>
      <c r="X1237" s="1">
        <f t="shared" si="1045"/>
        <v>46316.007330848057</v>
      </c>
      <c r="Y1237" s="1">
        <f t="shared" si="1046"/>
        <v>35353.814669151943</v>
      </c>
      <c r="Z1237" s="1">
        <f t="shared" si="1047"/>
        <v>41695.860016319442</v>
      </c>
      <c r="AA1237" s="1">
        <f t="shared" si="1048"/>
        <v>39048.360386357701</v>
      </c>
      <c r="AB1237" s="1">
        <f t="shared" si="1049"/>
        <v>-2647.4996299617414</v>
      </c>
      <c r="AC1237" s="1">
        <f t="shared" si="1050"/>
        <v>-2267.6054718955788</v>
      </c>
      <c r="AD1237" s="1">
        <f t="shared" si="1051"/>
        <v>379.89415806616262</v>
      </c>
      <c r="AE1237" s="4">
        <f t="shared" si="1052"/>
        <v>44500</v>
      </c>
      <c r="AF1237" s="4">
        <f t="shared" si="1053"/>
        <v>32917.17</v>
      </c>
      <c r="AG1237" s="4">
        <f t="shared" si="1054"/>
        <v>35650.717879999997</v>
      </c>
      <c r="AH1237" s="4">
        <f t="shared" si="1055"/>
        <v>37341.81106</v>
      </c>
      <c r="AI1237" s="4">
        <f t="shared" si="1056"/>
        <v>38708.584999999999</v>
      </c>
      <c r="AJ1237" s="4">
        <f t="shared" si="1057"/>
        <v>40075.358939999998</v>
      </c>
      <c r="AK1237" s="4">
        <f t="shared" si="1058"/>
        <v>42021.274380000003</v>
      </c>
      <c r="AL1237" s="4">
        <f t="shared" si="1059"/>
        <v>52088</v>
      </c>
      <c r="AM1237" s="4">
        <f t="shared" si="1060"/>
        <v>32917.17</v>
      </c>
      <c r="AN1237" s="4">
        <f t="shared" si="1061"/>
        <v>37441.48588</v>
      </c>
      <c r="AO1237" s="4">
        <f t="shared" si="1062"/>
        <v>40240.427060000002</v>
      </c>
      <c r="AP1237" s="4">
        <f t="shared" si="1063"/>
        <v>42502.584999999999</v>
      </c>
      <c r="AQ1237" s="4">
        <f t="shared" si="1064"/>
        <v>44764.742939999996</v>
      </c>
      <c r="AR1237" s="4">
        <f t="shared" si="1065"/>
        <v>47985.44238</v>
      </c>
      <c r="AS1237" s="4">
        <f t="shared" si="1066"/>
        <v>59176.99</v>
      </c>
      <c r="AT1237" s="4">
        <f t="shared" si="1067"/>
        <v>32917.17</v>
      </c>
      <c r="AU1237" s="4">
        <f t="shared" si="1068"/>
        <v>39114.487519999995</v>
      </c>
      <c r="AV1237" s="4">
        <f t="shared" si="1069"/>
        <v>42948.421239999996</v>
      </c>
      <c r="AW1237" s="4">
        <f t="shared" si="1070"/>
        <v>46047.08</v>
      </c>
      <c r="AX1237" s="4">
        <f t="shared" si="1071"/>
        <v>49145.73876</v>
      </c>
      <c r="AY1237" s="4">
        <f t="shared" si="1072"/>
        <v>53557.38852</v>
      </c>
      <c r="AZ1237" s="1">
        <f t="shared" si="1073"/>
        <v>51560.714428571438</v>
      </c>
      <c r="BA1237" s="1">
        <f t="shared" si="1074"/>
        <v>48459.01416004698</v>
      </c>
      <c r="BB1237" s="1">
        <f t="shared" si="1075"/>
        <v>0</v>
      </c>
      <c r="BC1237" s="1"/>
      <c r="BD1237" s="6">
        <f t="shared" si="1076"/>
        <v>0</v>
      </c>
      <c r="BE1237" s="6"/>
      <c r="BF1237">
        <f t="shared" si="1077"/>
        <v>3213764.2311999951</v>
      </c>
      <c r="BG1237">
        <f t="shared" si="1078"/>
        <v>39758.449768736049</v>
      </c>
      <c r="BH1237">
        <f t="shared" si="1079"/>
        <v>1844.1399999999994</v>
      </c>
      <c r="BI1237">
        <f t="shared" si="1080"/>
        <v>2557.9387253638838</v>
      </c>
      <c r="BJ1237">
        <f t="shared" si="1081"/>
        <v>34.889141945448571</v>
      </c>
      <c r="BK1237">
        <f t="shared" si="1082"/>
        <v>29.507495576051955</v>
      </c>
    </row>
    <row r="1238" spans="1:63" x14ac:dyDescent="0.35">
      <c r="A1238" s="2">
        <v>1642982400000</v>
      </c>
      <c r="B1238" s="3">
        <v>44585</v>
      </c>
      <c r="C1238" s="2" t="s">
        <v>9</v>
      </c>
      <c r="D1238" s="2">
        <v>36244.550000000003</v>
      </c>
      <c r="E1238" s="2">
        <v>37550</v>
      </c>
      <c r="F1238" s="2">
        <v>32917.17</v>
      </c>
      <c r="G1238" s="2">
        <v>36660.35</v>
      </c>
      <c r="H1238" s="2">
        <v>91904.753211000003</v>
      </c>
      <c r="I1238" s="2">
        <v>3192041586.1031899</v>
      </c>
      <c r="J1238" s="2">
        <f t="shared" si="1031"/>
        <v>1.1472069593911238</v>
      </c>
      <c r="K1238" s="2">
        <f t="shared" si="1032"/>
        <v>-13.439161959306887</v>
      </c>
      <c r="L1238" s="2">
        <f t="shared" si="1033"/>
        <v>-27.799121190164783</v>
      </c>
      <c r="M1238" s="1">
        <f t="shared" si="1034"/>
        <v>0.80623253437927145</v>
      </c>
      <c r="N1238" s="1">
        <f t="shared" si="1035"/>
        <v>4.9278034715980699</v>
      </c>
      <c r="O1238" s="1">
        <f t="shared" si="1036"/>
        <v>1.6084407268343142</v>
      </c>
      <c r="P1238" s="2">
        <f t="shared" si="1037"/>
        <v>415.79999999999563</v>
      </c>
      <c r="Q1238" s="2">
        <f t="shared" si="1038"/>
        <v>0</v>
      </c>
      <c r="R1238" s="2">
        <f t="shared" si="1039"/>
        <v>310.27000000000044</v>
      </c>
      <c r="S1238" s="2">
        <f t="shared" si="1040"/>
        <v>678.99428571428609</v>
      </c>
      <c r="T1238" s="1">
        <f t="shared" si="1041"/>
        <v>31.363711849354161</v>
      </c>
      <c r="U1238" s="1">
        <f t="shared" si="1042"/>
        <v>45275.577600004268</v>
      </c>
      <c r="V1238" s="1">
        <f t="shared" si="1043"/>
        <v>41159.551500000009</v>
      </c>
      <c r="W1238" s="1">
        <f t="shared" si="1044"/>
        <v>2645.0037800545301</v>
      </c>
      <c r="X1238" s="1">
        <f t="shared" si="1045"/>
        <v>46449.559060109066</v>
      </c>
      <c r="Y1238" s="1">
        <f t="shared" si="1046"/>
        <v>35869.543939890951</v>
      </c>
      <c r="Z1238" s="1">
        <f t="shared" si="1047"/>
        <v>42074.863217624996</v>
      </c>
      <c r="AA1238" s="1">
        <f t="shared" si="1048"/>
        <v>39428.367729331832</v>
      </c>
      <c r="AB1238" s="1">
        <f t="shared" si="1049"/>
        <v>-2646.4954882931634</v>
      </c>
      <c r="AC1238" s="1">
        <f t="shared" si="1050"/>
        <v>-2172.6319323790381</v>
      </c>
      <c r="AD1238" s="1">
        <f t="shared" si="1051"/>
        <v>473.8635559141253</v>
      </c>
      <c r="AE1238" s="4">
        <f t="shared" si="1052"/>
        <v>47070</v>
      </c>
      <c r="AF1238" s="4">
        <f t="shared" si="1053"/>
        <v>32917.17</v>
      </c>
      <c r="AG1238" s="4">
        <f t="shared" si="1054"/>
        <v>36257.237880000001</v>
      </c>
      <c r="AH1238" s="4">
        <f t="shared" si="1055"/>
        <v>38323.551059999998</v>
      </c>
      <c r="AI1238" s="4">
        <f t="shared" si="1056"/>
        <v>39993.584999999999</v>
      </c>
      <c r="AJ1238" s="4">
        <f t="shared" si="1057"/>
        <v>41663.61894</v>
      </c>
      <c r="AK1238" s="4">
        <f t="shared" si="1058"/>
        <v>44041.294379999999</v>
      </c>
      <c r="AL1238" s="4">
        <f t="shared" si="1059"/>
        <v>52088</v>
      </c>
      <c r="AM1238" s="4">
        <f t="shared" si="1060"/>
        <v>32917.17</v>
      </c>
      <c r="AN1238" s="4">
        <f t="shared" si="1061"/>
        <v>37441.48588</v>
      </c>
      <c r="AO1238" s="4">
        <f t="shared" si="1062"/>
        <v>40240.427060000002</v>
      </c>
      <c r="AP1238" s="4">
        <f t="shared" si="1063"/>
        <v>42502.584999999999</v>
      </c>
      <c r="AQ1238" s="4">
        <f t="shared" si="1064"/>
        <v>44764.742939999996</v>
      </c>
      <c r="AR1238" s="4">
        <f t="shared" si="1065"/>
        <v>47985.44238</v>
      </c>
      <c r="AS1238" s="4">
        <f t="shared" si="1066"/>
        <v>59176.99</v>
      </c>
      <c r="AT1238" s="4">
        <f t="shared" si="1067"/>
        <v>32917.17</v>
      </c>
      <c r="AU1238" s="4">
        <f t="shared" si="1068"/>
        <v>39114.487519999995</v>
      </c>
      <c r="AV1238" s="4">
        <f t="shared" si="1069"/>
        <v>42948.421239999996</v>
      </c>
      <c r="AW1238" s="4">
        <f t="shared" si="1070"/>
        <v>46047.08</v>
      </c>
      <c r="AX1238" s="4">
        <f t="shared" si="1071"/>
        <v>49145.73876</v>
      </c>
      <c r="AY1238" s="4">
        <f t="shared" si="1072"/>
        <v>53557.38852</v>
      </c>
      <c r="AZ1238" s="1">
        <f t="shared" si="1073"/>
        <v>51631.467357142865</v>
      </c>
      <c r="BA1238" s="1">
        <f t="shared" si="1074"/>
        <v>48616.557915664067</v>
      </c>
      <c r="BB1238" s="1">
        <f t="shared" si="1075"/>
        <v>0</v>
      </c>
      <c r="BC1238" s="1"/>
      <c r="BD1238" s="6">
        <f t="shared" si="1076"/>
        <v>0</v>
      </c>
      <c r="BE1238" s="6"/>
      <c r="BF1238">
        <f t="shared" si="1077"/>
        <v>3164531.8293699953</v>
      </c>
      <c r="BG1238">
        <f t="shared" si="1078"/>
        <v>40197.407305771601</v>
      </c>
      <c r="BH1238">
        <f t="shared" si="1079"/>
        <v>4632.8300000000017</v>
      </c>
      <c r="BI1238">
        <f t="shared" si="1080"/>
        <v>2667.7539138814045</v>
      </c>
      <c r="BJ1238">
        <f t="shared" si="1081"/>
        <v>32.316627283660381</v>
      </c>
      <c r="BK1238">
        <f t="shared" si="1082"/>
        <v>21.256292205495132</v>
      </c>
    </row>
    <row r="1239" spans="1:63" x14ac:dyDescent="0.35">
      <c r="A1239" s="2">
        <v>1642896000000</v>
      </c>
      <c r="B1239" s="3">
        <v>44584</v>
      </c>
      <c r="C1239" s="2" t="s">
        <v>9</v>
      </c>
      <c r="D1239" s="2">
        <v>35071.42</v>
      </c>
      <c r="E1239" s="2">
        <v>36499</v>
      </c>
      <c r="F1239" s="2">
        <v>34601.01</v>
      </c>
      <c r="G1239" s="2">
        <v>36244.550000000003</v>
      </c>
      <c r="H1239" s="2">
        <v>44279.523540000002</v>
      </c>
      <c r="I1239" s="2">
        <v>1572414639.04287</v>
      </c>
      <c r="J1239" s="2">
        <f t="shared" si="1031"/>
        <v>3.3449743409306056</v>
      </c>
      <c r="K1239" s="2">
        <f t="shared" si="1032"/>
        <v>-14.11573773708213</v>
      </c>
      <c r="L1239" s="2">
        <f t="shared" si="1033"/>
        <v>-28.085725181479397</v>
      </c>
      <c r="M1239" s="1">
        <f t="shared" si="1034"/>
        <v>1.1341953909332443</v>
      </c>
      <c r="N1239" s="1">
        <f t="shared" si="1035"/>
        <v>4.5171205050138541</v>
      </c>
      <c r="O1239" s="1">
        <f t="shared" si="1036"/>
        <v>5.4788375079839557</v>
      </c>
      <c r="P1239" s="2">
        <f t="shared" si="1037"/>
        <v>1173.1300000000047</v>
      </c>
      <c r="Q1239" s="2">
        <f t="shared" si="1038"/>
        <v>0</v>
      </c>
      <c r="R1239" s="2">
        <f t="shared" si="1039"/>
        <v>280.57000000000073</v>
      </c>
      <c r="S1239" s="2">
        <f t="shared" si="1040"/>
        <v>682.00357142857217</v>
      </c>
      <c r="T1239" s="1">
        <f t="shared" si="1041"/>
        <v>29.147901867241345</v>
      </c>
      <c r="U1239" s="1">
        <f t="shared" si="1042"/>
        <v>45627.219542861581</v>
      </c>
      <c r="V1239" s="1">
        <f t="shared" si="1043"/>
        <v>41618.1345</v>
      </c>
      <c r="W1239" s="1">
        <f t="shared" si="1044"/>
        <v>2620.1525420182606</v>
      </c>
      <c r="X1239" s="1">
        <f t="shared" si="1045"/>
        <v>46858.439584036518</v>
      </c>
      <c r="Y1239" s="1">
        <f t="shared" si="1046"/>
        <v>36377.829415963482</v>
      </c>
      <c r="Z1239" s="1">
        <f t="shared" si="1047"/>
        <v>42508.024275034993</v>
      </c>
      <c r="AA1239" s="1">
        <f t="shared" si="1048"/>
        <v>39931.643680119436</v>
      </c>
      <c r="AB1239" s="1">
        <f t="shared" si="1049"/>
        <v>-2576.3805949155576</v>
      </c>
      <c r="AC1239" s="1">
        <f t="shared" si="1050"/>
        <v>-2054.1660434005066</v>
      </c>
      <c r="AD1239" s="1">
        <f t="shared" si="1051"/>
        <v>522.21455151505097</v>
      </c>
      <c r="AE1239" s="4">
        <f t="shared" si="1052"/>
        <v>47557.54</v>
      </c>
      <c r="AF1239" s="4">
        <f t="shared" si="1053"/>
        <v>34008</v>
      </c>
      <c r="AG1239" s="4">
        <f t="shared" si="1054"/>
        <v>37205.691440000002</v>
      </c>
      <c r="AH1239" s="4">
        <f t="shared" si="1055"/>
        <v>39183.924279999999</v>
      </c>
      <c r="AI1239" s="4">
        <f t="shared" si="1056"/>
        <v>40782.770000000004</v>
      </c>
      <c r="AJ1239" s="4">
        <f t="shared" si="1057"/>
        <v>42381.615720000002</v>
      </c>
      <c r="AK1239" s="4">
        <f t="shared" si="1058"/>
        <v>44657.938439999998</v>
      </c>
      <c r="AL1239" s="4">
        <f t="shared" si="1059"/>
        <v>52088</v>
      </c>
      <c r="AM1239" s="4">
        <f t="shared" si="1060"/>
        <v>34008</v>
      </c>
      <c r="AN1239" s="4">
        <f t="shared" si="1061"/>
        <v>38274.879999999997</v>
      </c>
      <c r="AO1239" s="4">
        <f t="shared" si="1062"/>
        <v>40914.559999999998</v>
      </c>
      <c r="AP1239" s="4">
        <f t="shared" si="1063"/>
        <v>43048</v>
      </c>
      <c r="AQ1239" s="4">
        <f t="shared" si="1064"/>
        <v>45181.440000000002</v>
      </c>
      <c r="AR1239" s="4">
        <f t="shared" si="1065"/>
        <v>48218.880000000005</v>
      </c>
      <c r="AS1239" s="4">
        <f t="shared" si="1066"/>
        <v>59398.9</v>
      </c>
      <c r="AT1239" s="4">
        <f t="shared" si="1067"/>
        <v>34008</v>
      </c>
      <c r="AU1239" s="4">
        <f t="shared" si="1068"/>
        <v>40000.252399999998</v>
      </c>
      <c r="AV1239" s="4">
        <f t="shared" si="1069"/>
        <v>43707.323799999998</v>
      </c>
      <c r="AW1239" s="4">
        <f t="shared" si="1070"/>
        <v>46703.45</v>
      </c>
      <c r="AX1239" s="4">
        <f t="shared" si="1071"/>
        <v>49699.576200000003</v>
      </c>
      <c r="AY1239" s="4">
        <f t="shared" si="1072"/>
        <v>53965.2474</v>
      </c>
      <c r="AZ1239" s="1">
        <f t="shared" si="1073"/>
        <v>51745.778428571444</v>
      </c>
      <c r="BA1239" s="1">
        <f t="shared" si="1074"/>
        <v>48780.341585741655</v>
      </c>
      <c r="BB1239" s="1">
        <f t="shared" si="1075"/>
        <v>0</v>
      </c>
      <c r="BC1239" s="1"/>
      <c r="BD1239" s="6">
        <f t="shared" si="1076"/>
        <v>0</v>
      </c>
      <c r="BE1239" s="6"/>
      <c r="BF1239">
        <f t="shared" si="1077"/>
        <v>3072627.0761589953</v>
      </c>
      <c r="BG1239">
        <f t="shared" si="1078"/>
        <v>40961.405735912849</v>
      </c>
      <c r="BH1239">
        <f t="shared" si="1079"/>
        <v>1897.989999999998</v>
      </c>
      <c r="BI1239">
        <f t="shared" si="1080"/>
        <v>2365.4345160170051</v>
      </c>
      <c r="BJ1239">
        <f t="shared" si="1081"/>
        <v>21.31671749904692</v>
      </c>
      <c r="BK1239">
        <f t="shared" si="1082"/>
        <v>14.181323408013087</v>
      </c>
    </row>
    <row r="1240" spans="1:63" x14ac:dyDescent="0.35">
      <c r="A1240" s="2">
        <v>1642809600000</v>
      </c>
      <c r="B1240" s="3">
        <v>44583</v>
      </c>
      <c r="C1240" s="2" t="s">
        <v>9</v>
      </c>
      <c r="D1240" s="2">
        <v>36445.31</v>
      </c>
      <c r="E1240" s="2">
        <v>36835.22</v>
      </c>
      <c r="F1240" s="2">
        <v>34008</v>
      </c>
      <c r="G1240" s="2">
        <v>35071.42</v>
      </c>
      <c r="H1240" s="2">
        <v>90471.338961000001</v>
      </c>
      <c r="I1240" s="2">
        <v>3207531048.0306501</v>
      </c>
      <c r="J1240" s="2">
        <f t="shared" si="1031"/>
        <v>-3.7697305908496856</v>
      </c>
      <c r="K1240" s="2">
        <f t="shared" si="1032"/>
        <v>-18.574255090238001</v>
      </c>
      <c r="L1240" s="2">
        <f t="shared" si="1033"/>
        <v>-30.988941361668637</v>
      </c>
      <c r="M1240" s="1">
        <f t="shared" si="1034"/>
        <v>3.2367073118579333</v>
      </c>
      <c r="N1240" s="1">
        <f t="shared" si="1035"/>
        <v>8.8260469635959939</v>
      </c>
      <c r="O1240" s="1">
        <f t="shared" si="1036"/>
        <v>5.5222742620629717</v>
      </c>
      <c r="P1240" s="2">
        <f t="shared" si="1037"/>
        <v>0</v>
      </c>
      <c r="Q1240" s="2">
        <f t="shared" si="1038"/>
        <v>1373.8899999999994</v>
      </c>
      <c r="R1240" s="2">
        <f t="shared" si="1039"/>
        <v>209.98071428571504</v>
      </c>
      <c r="S1240" s="2">
        <f t="shared" si="1040"/>
        <v>682.00357142857217</v>
      </c>
      <c r="T1240" s="1">
        <f t="shared" si="1041"/>
        <v>23.540853538419199</v>
      </c>
      <c r="U1240" s="1">
        <f t="shared" si="1042"/>
        <v>46010.185646651851</v>
      </c>
      <c r="V1240" s="1">
        <f t="shared" si="1043"/>
        <v>42128.212</v>
      </c>
      <c r="W1240" s="1">
        <f t="shared" si="1044"/>
        <v>2515.2956708836441</v>
      </c>
      <c r="X1240" s="1">
        <f t="shared" si="1045"/>
        <v>47158.803341767285</v>
      </c>
      <c r="Y1240" s="1">
        <f t="shared" si="1046"/>
        <v>37097.620658232714</v>
      </c>
      <c r="Z1240" s="1">
        <f t="shared" si="1047"/>
        <v>43009.102217037791</v>
      </c>
      <c r="AA1240" s="1">
        <f t="shared" si="1048"/>
        <v>40602.024349232059</v>
      </c>
      <c r="AB1240" s="1">
        <f t="shared" si="1049"/>
        <v>-2407.0778678057322</v>
      </c>
      <c r="AC1240" s="1">
        <f t="shared" si="1050"/>
        <v>-1923.6124055217435</v>
      </c>
      <c r="AD1240" s="1">
        <f t="shared" si="1051"/>
        <v>483.4654622839887</v>
      </c>
      <c r="AE1240" s="4">
        <f t="shared" si="1052"/>
        <v>47570</v>
      </c>
      <c r="AF1240" s="4">
        <f t="shared" si="1053"/>
        <v>34008</v>
      </c>
      <c r="AG1240" s="4">
        <f t="shared" si="1054"/>
        <v>37208.631999999998</v>
      </c>
      <c r="AH1240" s="4">
        <f t="shared" si="1055"/>
        <v>39188.684000000001</v>
      </c>
      <c r="AI1240" s="4">
        <f t="shared" si="1056"/>
        <v>40789</v>
      </c>
      <c r="AJ1240" s="4">
        <f t="shared" si="1057"/>
        <v>42389.315999999999</v>
      </c>
      <c r="AK1240" s="4">
        <f t="shared" si="1058"/>
        <v>44667.732000000004</v>
      </c>
      <c r="AL1240" s="4">
        <f t="shared" si="1059"/>
        <v>52088</v>
      </c>
      <c r="AM1240" s="4">
        <f t="shared" si="1060"/>
        <v>34008</v>
      </c>
      <c r="AN1240" s="4">
        <f t="shared" si="1061"/>
        <v>38274.879999999997</v>
      </c>
      <c r="AO1240" s="4">
        <f t="shared" si="1062"/>
        <v>40914.559999999998</v>
      </c>
      <c r="AP1240" s="4">
        <f t="shared" si="1063"/>
        <v>43048</v>
      </c>
      <c r="AQ1240" s="4">
        <f t="shared" si="1064"/>
        <v>45181.440000000002</v>
      </c>
      <c r="AR1240" s="4">
        <f t="shared" si="1065"/>
        <v>48218.880000000005</v>
      </c>
      <c r="AS1240" s="4">
        <f t="shared" si="1066"/>
        <v>59398.9</v>
      </c>
      <c r="AT1240" s="4">
        <f t="shared" si="1067"/>
        <v>34008</v>
      </c>
      <c r="AU1240" s="4">
        <f t="shared" si="1068"/>
        <v>40000.252399999998</v>
      </c>
      <c r="AV1240" s="4">
        <f t="shared" si="1069"/>
        <v>43707.323799999998</v>
      </c>
      <c r="AW1240" s="4">
        <f t="shared" si="1070"/>
        <v>46703.45</v>
      </c>
      <c r="AX1240" s="4">
        <f t="shared" si="1071"/>
        <v>49699.576200000003</v>
      </c>
      <c r="AY1240" s="4">
        <f t="shared" si="1072"/>
        <v>53965.2474</v>
      </c>
      <c r="AZ1240" s="1">
        <f t="shared" si="1073"/>
        <v>51856.580785714294</v>
      </c>
      <c r="BA1240" s="1">
        <f t="shared" si="1074"/>
        <v>48952.06475814907</v>
      </c>
      <c r="BB1240" s="1">
        <f t="shared" si="1075"/>
        <v>0</v>
      </c>
      <c r="BC1240" s="1"/>
      <c r="BD1240" s="6">
        <f t="shared" si="1076"/>
        <v>0</v>
      </c>
      <c r="BE1240" s="6"/>
      <c r="BF1240">
        <f t="shared" si="1077"/>
        <v>3028347.5526189953</v>
      </c>
      <c r="BG1240">
        <f t="shared" si="1078"/>
        <v>41438.117383860343</v>
      </c>
      <c r="BH1240">
        <f t="shared" si="1079"/>
        <v>2827.2200000000012</v>
      </c>
      <c r="BI1240">
        <f t="shared" si="1080"/>
        <v>2437.3490569426986</v>
      </c>
      <c r="BJ1240">
        <f t="shared" si="1081"/>
        <v>10.135531833778099</v>
      </c>
      <c r="BK1240">
        <f t="shared" si="1082"/>
        <v>14.16104300455074</v>
      </c>
    </row>
    <row r="1241" spans="1:63" x14ac:dyDescent="0.35">
      <c r="A1241" s="2">
        <v>1642723200000</v>
      </c>
      <c r="B1241" s="3">
        <v>44582</v>
      </c>
      <c r="C1241" s="2" t="s">
        <v>9</v>
      </c>
      <c r="D1241" s="2">
        <v>40680.92</v>
      </c>
      <c r="E1241" s="2">
        <v>41100</v>
      </c>
      <c r="F1241" s="2">
        <v>35440.449999999997</v>
      </c>
      <c r="G1241" s="2">
        <v>36445.31</v>
      </c>
      <c r="H1241" s="2">
        <v>88860.891998999999</v>
      </c>
      <c r="I1241" s="2">
        <v>3405501703.22193</v>
      </c>
      <c r="J1241" s="2">
        <f t="shared" si="1031"/>
        <v>-10.411763158690416</v>
      </c>
      <c r="K1241" s="2">
        <f t="shared" si="1032"/>
        <v>-15.409282594653417</v>
      </c>
      <c r="L1241" s="2">
        <f t="shared" si="1033"/>
        <v>-28.312031693896849</v>
      </c>
      <c r="M1241" s="1">
        <f t="shared" si="1034"/>
        <v>-3.9174062527265776</v>
      </c>
      <c r="N1241" s="1">
        <f t="shared" si="1035"/>
        <v>3.4881031331603438</v>
      </c>
      <c r="O1241" s="1">
        <f t="shared" si="1036"/>
        <v>5.327379572296139</v>
      </c>
      <c r="P1241" s="2">
        <f t="shared" si="1037"/>
        <v>0</v>
      </c>
      <c r="Q1241" s="2">
        <f t="shared" si="1038"/>
        <v>4235.6000000000058</v>
      </c>
      <c r="R1241" s="2">
        <f t="shared" si="1039"/>
        <v>218.07071428571467</v>
      </c>
      <c r="S1241" s="2">
        <f t="shared" si="1040"/>
        <v>583.86857142857218</v>
      </c>
      <c r="T1241" s="1">
        <f t="shared" si="1041"/>
        <v>27.192920732331899</v>
      </c>
      <c r="U1241" s="1">
        <f t="shared" si="1042"/>
        <v>46456.665877127431</v>
      </c>
      <c r="V1241" s="1">
        <f t="shared" si="1043"/>
        <v>42738.950000000004</v>
      </c>
      <c r="W1241" s="1">
        <f t="shared" si="1044"/>
        <v>2189.5267605603731</v>
      </c>
      <c r="X1241" s="1">
        <f t="shared" si="1045"/>
        <v>47118.003521120751</v>
      </c>
      <c r="Y1241" s="1">
        <f t="shared" si="1046"/>
        <v>38359.896478879258</v>
      </c>
      <c r="Z1241" s="1">
        <f t="shared" si="1047"/>
        <v>43644.116794400812</v>
      </c>
      <c r="AA1241" s="1">
        <f t="shared" si="1048"/>
        <v>41607.588776365163</v>
      </c>
      <c r="AB1241" s="1">
        <f t="shared" si="1049"/>
        <v>-2036.5280180356494</v>
      </c>
      <c r="AC1241" s="1">
        <f t="shared" si="1050"/>
        <v>-1802.7460399507463</v>
      </c>
      <c r="AD1241" s="1">
        <f t="shared" si="1051"/>
        <v>233.78197808490313</v>
      </c>
      <c r="AE1241" s="4">
        <f t="shared" si="1052"/>
        <v>47990</v>
      </c>
      <c r="AF1241" s="4">
        <f t="shared" si="1053"/>
        <v>35440.449999999997</v>
      </c>
      <c r="AG1241" s="4">
        <f t="shared" si="1054"/>
        <v>38402.143799999998</v>
      </c>
      <c r="AH1241" s="4">
        <f t="shared" si="1055"/>
        <v>40234.378100000002</v>
      </c>
      <c r="AI1241" s="4">
        <f t="shared" si="1056"/>
        <v>41715.224999999999</v>
      </c>
      <c r="AJ1241" s="4">
        <f t="shared" si="1057"/>
        <v>43196.071899999995</v>
      </c>
      <c r="AK1241" s="4">
        <f t="shared" si="1058"/>
        <v>45304.3963</v>
      </c>
      <c r="AL1241" s="4">
        <f t="shared" si="1059"/>
        <v>52088</v>
      </c>
      <c r="AM1241" s="4">
        <f t="shared" si="1060"/>
        <v>35440.449999999997</v>
      </c>
      <c r="AN1241" s="4">
        <f t="shared" si="1061"/>
        <v>39369.271799999995</v>
      </c>
      <c r="AO1241" s="4">
        <f t="shared" si="1062"/>
        <v>41799.814099999996</v>
      </c>
      <c r="AP1241" s="4">
        <f t="shared" si="1063"/>
        <v>43764.224999999999</v>
      </c>
      <c r="AQ1241" s="4">
        <f t="shared" si="1064"/>
        <v>45728.635900000001</v>
      </c>
      <c r="AR1241" s="4">
        <f t="shared" si="1065"/>
        <v>48525.424299999999</v>
      </c>
      <c r="AS1241" s="4">
        <f t="shared" si="1066"/>
        <v>59398.9</v>
      </c>
      <c r="AT1241" s="4">
        <f t="shared" si="1067"/>
        <v>35440.449999999997</v>
      </c>
      <c r="AU1241" s="4">
        <f t="shared" si="1068"/>
        <v>41094.644199999995</v>
      </c>
      <c r="AV1241" s="4">
        <f t="shared" si="1069"/>
        <v>44592.577899999997</v>
      </c>
      <c r="AW1241" s="4">
        <f t="shared" si="1070"/>
        <v>47419.675000000003</v>
      </c>
      <c r="AX1241" s="4">
        <f t="shared" si="1071"/>
        <v>50246.772100000002</v>
      </c>
      <c r="AY1241" s="4">
        <f t="shared" si="1072"/>
        <v>54271.791700000002</v>
      </c>
      <c r="AZ1241" s="1">
        <f t="shared" si="1073"/>
        <v>51962.610928571434</v>
      </c>
      <c r="BA1241" s="1">
        <f t="shared" si="1074"/>
        <v>49142.210576753852</v>
      </c>
      <c r="BB1241" s="1">
        <f t="shared" si="1075"/>
        <v>0</v>
      </c>
      <c r="BC1241" s="1"/>
      <c r="BD1241" s="6">
        <f t="shared" si="1076"/>
        <v>1</v>
      </c>
      <c r="BE1241" s="6" t="str">
        <f t="shared" si="1084"/>
        <v>$40,553–$36,835</v>
      </c>
      <c r="BF1241">
        <f t="shared" si="1077"/>
        <v>3118818.8915799954</v>
      </c>
      <c r="BG1241">
        <f t="shared" si="1078"/>
        <v>42340.202476109494</v>
      </c>
      <c r="BH1241">
        <f t="shared" si="1079"/>
        <v>5659.5500000000029</v>
      </c>
      <c r="BI1241">
        <f t="shared" si="1080"/>
        <v>2377.3689118569596</v>
      </c>
      <c r="BJ1241">
        <f t="shared" si="1081"/>
        <v>11.091720891214246</v>
      </c>
      <c r="BK1241">
        <f t="shared" si="1082"/>
        <v>24.597034111504446</v>
      </c>
    </row>
    <row r="1242" spans="1:63" x14ac:dyDescent="0.35">
      <c r="A1242" s="2">
        <v>1642636800000</v>
      </c>
      <c r="B1242" s="3">
        <v>44581</v>
      </c>
      <c r="C1242" s="2" t="s">
        <v>9</v>
      </c>
      <c r="D1242" s="2">
        <v>41660</v>
      </c>
      <c r="E1242" s="2">
        <v>43505</v>
      </c>
      <c r="F1242" s="2">
        <v>40553.31</v>
      </c>
      <c r="G1242" s="2">
        <v>40680.910000000003</v>
      </c>
      <c r="H1242" s="2">
        <v>42330.339529999997</v>
      </c>
      <c r="I1242" s="2">
        <v>1784801200.40448</v>
      </c>
      <c r="J1242" s="2">
        <f t="shared" si="1031"/>
        <v>-2.3502154704235512</v>
      </c>
      <c r="K1242" s="2">
        <f t="shared" si="1032"/>
        <v>-5.5249702972320351</v>
      </c>
      <c r="L1242" s="2">
        <f t="shared" si="1033"/>
        <v>-16.274026429484053</v>
      </c>
      <c r="M1242" s="1">
        <f t="shared" si="1034"/>
        <v>-11.621797153049339</v>
      </c>
      <c r="N1242" s="1">
        <f t="shared" si="1035"/>
        <v>-8.6546982356097839</v>
      </c>
      <c r="O1242" s="1">
        <f t="shared" si="1036"/>
        <v>-1.4791704512018173</v>
      </c>
      <c r="P1242" s="2">
        <f t="shared" si="1037"/>
        <v>0</v>
      </c>
      <c r="Q1242" s="2">
        <f t="shared" si="1038"/>
        <v>979.09999999999854</v>
      </c>
      <c r="R1242" s="2">
        <f t="shared" si="1039"/>
        <v>218.07071428571467</v>
      </c>
      <c r="S1242" s="2">
        <f t="shared" si="1040"/>
        <v>389.59928571428566</v>
      </c>
      <c r="T1242" s="1">
        <f t="shared" si="1041"/>
        <v>35.886371597366107</v>
      </c>
      <c r="U1242" s="1">
        <f t="shared" si="1042"/>
        <v>46865.292647622424</v>
      </c>
      <c r="V1242" s="1">
        <f t="shared" si="1043"/>
        <v>43302.817000000003</v>
      </c>
      <c r="W1242" s="1">
        <f t="shared" si="1044"/>
        <v>1933.2484329596646</v>
      </c>
      <c r="X1242" s="1">
        <f t="shared" si="1045"/>
        <v>47169.313865919336</v>
      </c>
      <c r="Y1242" s="1">
        <f t="shared" si="1046"/>
        <v>39436.32013408067</v>
      </c>
      <c r="Z1242" s="1">
        <f t="shared" si="1047"/>
        <v>44220.02133795288</v>
      </c>
      <c r="AA1242" s="1">
        <f t="shared" si="1048"/>
        <v>42546.184917522463</v>
      </c>
      <c r="AB1242" s="1">
        <f t="shared" si="1049"/>
        <v>-1673.8364204304162</v>
      </c>
      <c r="AC1242" s="1">
        <f t="shared" si="1050"/>
        <v>-1744.3005454295203</v>
      </c>
      <c r="AD1242" s="1">
        <f t="shared" si="1051"/>
        <v>-70.464124999104115</v>
      </c>
      <c r="AE1242" s="4">
        <f t="shared" si="1052"/>
        <v>47990</v>
      </c>
      <c r="AF1242" s="4">
        <f t="shared" si="1053"/>
        <v>39650</v>
      </c>
      <c r="AG1242" s="4">
        <f t="shared" si="1054"/>
        <v>41618.239999999998</v>
      </c>
      <c r="AH1242" s="4">
        <f t="shared" si="1055"/>
        <v>42835.88</v>
      </c>
      <c r="AI1242" s="4">
        <f t="shared" si="1056"/>
        <v>43820</v>
      </c>
      <c r="AJ1242" s="4">
        <f t="shared" si="1057"/>
        <v>44804.12</v>
      </c>
      <c r="AK1242" s="4">
        <f t="shared" si="1058"/>
        <v>46205.24</v>
      </c>
      <c r="AL1242" s="4">
        <f t="shared" si="1059"/>
        <v>52088</v>
      </c>
      <c r="AM1242" s="4">
        <f t="shared" si="1060"/>
        <v>39650</v>
      </c>
      <c r="AN1242" s="4">
        <f t="shared" si="1061"/>
        <v>42585.368000000002</v>
      </c>
      <c r="AO1242" s="4">
        <f t="shared" si="1062"/>
        <v>44401.315999999999</v>
      </c>
      <c r="AP1242" s="4">
        <f t="shared" si="1063"/>
        <v>45869</v>
      </c>
      <c r="AQ1242" s="4">
        <f t="shared" si="1064"/>
        <v>47336.684000000001</v>
      </c>
      <c r="AR1242" s="4">
        <f t="shared" si="1065"/>
        <v>49426.267999999996</v>
      </c>
      <c r="AS1242" s="4">
        <f t="shared" si="1066"/>
        <v>59444</v>
      </c>
      <c r="AT1242" s="4">
        <f t="shared" si="1067"/>
        <v>39650</v>
      </c>
      <c r="AU1242" s="4">
        <f t="shared" si="1068"/>
        <v>44321.383999999998</v>
      </c>
      <c r="AV1242" s="4">
        <f t="shared" si="1069"/>
        <v>47211.307999999997</v>
      </c>
      <c r="AW1242" s="4">
        <f t="shared" si="1070"/>
        <v>49547</v>
      </c>
      <c r="AX1242" s="4">
        <f t="shared" si="1071"/>
        <v>51882.691999999995</v>
      </c>
      <c r="AY1242" s="4">
        <f t="shared" si="1072"/>
        <v>55208.084000000003</v>
      </c>
      <c r="AZ1242" s="1">
        <f t="shared" si="1073"/>
        <v>52059.424000000006</v>
      </c>
      <c r="BA1242" s="1">
        <f t="shared" si="1074"/>
        <v>49316.140721640892</v>
      </c>
      <c r="BB1242" s="1">
        <f t="shared" si="1075"/>
        <v>0</v>
      </c>
      <c r="BC1242" s="1"/>
      <c r="BD1242" s="6">
        <f t="shared" si="1076"/>
        <v>0</v>
      </c>
      <c r="BE1242" s="6"/>
      <c r="BF1242">
        <f t="shared" si="1077"/>
        <v>3207679.7835789956</v>
      </c>
      <c r="BG1242">
        <f t="shared" si="1078"/>
        <v>43111.139902339193</v>
      </c>
      <c r="BH1242">
        <f t="shared" si="1079"/>
        <v>2951.6900000000023</v>
      </c>
      <c r="BI1242">
        <f t="shared" si="1080"/>
        <v>1872.4179752195682</v>
      </c>
      <c r="BJ1242">
        <f t="shared" si="1081"/>
        <v>21.255876288659866</v>
      </c>
      <c r="BK1242">
        <f t="shared" si="1082"/>
        <v>33.038697677865208</v>
      </c>
    </row>
    <row r="1243" spans="1:63" x14ac:dyDescent="0.35">
      <c r="A1243" s="2">
        <v>1642550400000</v>
      </c>
      <c r="B1243" s="3">
        <v>44580</v>
      </c>
      <c r="C1243" s="2" t="s">
        <v>9</v>
      </c>
      <c r="D1243" s="2">
        <v>42352.12</v>
      </c>
      <c r="E1243" s="2">
        <v>42559.13</v>
      </c>
      <c r="F1243" s="2">
        <v>41138.559999999998</v>
      </c>
      <c r="G1243" s="2">
        <v>41660.01</v>
      </c>
      <c r="H1243" s="2">
        <v>31685.721590000001</v>
      </c>
      <c r="I1243" s="2">
        <v>1327478459.1602199</v>
      </c>
      <c r="J1243" s="2">
        <f t="shared" si="1031"/>
        <v>-1.634180296051297</v>
      </c>
      <c r="K1243" s="2">
        <f t="shared" si="1032"/>
        <v>-2.1148911504223054</v>
      </c>
      <c r="L1243" s="2">
        <f t="shared" si="1033"/>
        <v>-14.788070660022065</v>
      </c>
      <c r="M1243" s="1">
        <f t="shared" si="1034"/>
        <v>-2.4067799859934267</v>
      </c>
      <c r="N1243" s="1">
        <f t="shared" si="1035"/>
        <v>-11.643468160473331</v>
      </c>
      <c r="O1243" s="1">
        <f t="shared" si="1036"/>
        <v>-4.0460143912591464</v>
      </c>
      <c r="P1243" s="2">
        <f t="shared" si="1037"/>
        <v>0</v>
      </c>
      <c r="Q1243" s="2">
        <f t="shared" si="1038"/>
        <v>692.11000000000058</v>
      </c>
      <c r="R1243" s="2">
        <f t="shared" si="1039"/>
        <v>218.07071428571467</v>
      </c>
      <c r="S1243" s="2">
        <f t="shared" si="1040"/>
        <v>346.00785714285718</v>
      </c>
      <c r="T1243" s="1">
        <f t="shared" si="1041"/>
        <v>38.65963454939159</v>
      </c>
      <c r="U1243" s="1">
        <f t="shared" si="1042"/>
        <v>47117.716429158034</v>
      </c>
      <c r="V1243" s="1">
        <f t="shared" si="1043"/>
        <v>43579.618000000009</v>
      </c>
      <c r="W1243" s="1">
        <f t="shared" si="1044"/>
        <v>1934.3509565086681</v>
      </c>
      <c r="X1243" s="1">
        <f t="shared" si="1045"/>
        <v>47448.319913017345</v>
      </c>
      <c r="Y1243" s="1">
        <f t="shared" si="1046"/>
        <v>39710.916086982674</v>
      </c>
      <c r="Z1243" s="1">
        <f t="shared" si="1047"/>
        <v>44503.150244989112</v>
      </c>
      <c r="AA1243" s="1">
        <f t="shared" si="1048"/>
        <v>42885.325811617455</v>
      </c>
      <c r="AB1243" s="1">
        <f t="shared" si="1049"/>
        <v>-1617.8244333716575</v>
      </c>
      <c r="AC1243" s="1">
        <f t="shared" si="1050"/>
        <v>-1761.9165766792962</v>
      </c>
      <c r="AD1243" s="1">
        <f t="shared" si="1051"/>
        <v>-144.09214330763871</v>
      </c>
      <c r="AE1243" s="4">
        <f t="shared" si="1052"/>
        <v>48548.26</v>
      </c>
      <c r="AF1243" s="4">
        <f t="shared" si="1053"/>
        <v>39650</v>
      </c>
      <c r="AG1243" s="4">
        <f t="shared" si="1054"/>
        <v>41749.98936</v>
      </c>
      <c r="AH1243" s="4">
        <f t="shared" si="1055"/>
        <v>43049.135320000001</v>
      </c>
      <c r="AI1243" s="4">
        <f t="shared" si="1056"/>
        <v>44099.130000000005</v>
      </c>
      <c r="AJ1243" s="4">
        <f t="shared" si="1057"/>
        <v>45149.124680000001</v>
      </c>
      <c r="AK1243" s="4">
        <f t="shared" si="1058"/>
        <v>46644.032360000005</v>
      </c>
      <c r="AL1243" s="4">
        <f t="shared" si="1059"/>
        <v>52088</v>
      </c>
      <c r="AM1243" s="4">
        <f t="shared" si="1060"/>
        <v>39650</v>
      </c>
      <c r="AN1243" s="4">
        <f t="shared" si="1061"/>
        <v>42585.368000000002</v>
      </c>
      <c r="AO1243" s="4">
        <f t="shared" si="1062"/>
        <v>44401.315999999999</v>
      </c>
      <c r="AP1243" s="4">
        <f t="shared" si="1063"/>
        <v>45869</v>
      </c>
      <c r="AQ1243" s="4">
        <f t="shared" si="1064"/>
        <v>47336.684000000001</v>
      </c>
      <c r="AR1243" s="4">
        <f t="shared" si="1065"/>
        <v>49426.267999999996</v>
      </c>
      <c r="AS1243" s="4">
        <f t="shared" si="1066"/>
        <v>60029.760000000002</v>
      </c>
      <c r="AT1243" s="4">
        <f t="shared" si="1067"/>
        <v>39650</v>
      </c>
      <c r="AU1243" s="4">
        <f t="shared" si="1068"/>
        <v>44459.623359999998</v>
      </c>
      <c r="AV1243" s="4">
        <f t="shared" si="1069"/>
        <v>47435.068319999998</v>
      </c>
      <c r="AW1243" s="4">
        <f t="shared" si="1070"/>
        <v>49839.880000000005</v>
      </c>
      <c r="AX1243" s="4">
        <f t="shared" si="1071"/>
        <v>52244.691680000004</v>
      </c>
      <c r="AY1243" s="4">
        <f t="shared" si="1072"/>
        <v>55668.49136</v>
      </c>
      <c r="AZ1243" s="1">
        <f t="shared" si="1073"/>
        <v>52120.607785714288</v>
      </c>
      <c r="BA1243" s="1">
        <f t="shared" si="1074"/>
        <v>49434.431553444185</v>
      </c>
      <c r="BB1243" s="1">
        <f t="shared" si="1075"/>
        <v>0</v>
      </c>
      <c r="BC1243" s="1"/>
      <c r="BD1243" s="6">
        <f t="shared" si="1076"/>
        <v>0</v>
      </c>
      <c r="BE1243" s="6"/>
      <c r="BF1243">
        <f t="shared" si="1077"/>
        <v>3250010.1231089956</v>
      </c>
      <c r="BG1243">
        <f t="shared" si="1078"/>
        <v>43406.359761484724</v>
      </c>
      <c r="BH1243">
        <f t="shared" si="1079"/>
        <v>1420.5699999999997</v>
      </c>
      <c r="BI1243">
        <f t="shared" si="1080"/>
        <v>1706.3761252533475</v>
      </c>
      <c r="BJ1243">
        <f t="shared" si="1081"/>
        <v>41.443505154639219</v>
      </c>
      <c r="BK1243">
        <f t="shared" si="1082"/>
        <v>36.709468782084336</v>
      </c>
    </row>
    <row r="1244" spans="1:63" x14ac:dyDescent="0.35">
      <c r="A1244" s="2">
        <v>1642464000000</v>
      </c>
      <c r="B1244" s="3">
        <v>44579</v>
      </c>
      <c r="C1244" s="2" t="s">
        <v>9</v>
      </c>
      <c r="D1244" s="2">
        <v>42201.63</v>
      </c>
      <c r="E1244" s="2">
        <v>42691</v>
      </c>
      <c r="F1244" s="2">
        <v>41250</v>
      </c>
      <c r="G1244" s="2">
        <v>42352.12</v>
      </c>
      <c r="H1244" s="2">
        <v>29324.082569999999</v>
      </c>
      <c r="I1244" s="2">
        <v>1228459687.3994401</v>
      </c>
      <c r="J1244" s="2">
        <f t="shared" si="1031"/>
        <v>0.35662138088537831</v>
      </c>
      <c r="K1244" s="2">
        <f t="shared" si="1032"/>
        <v>-3.5317677789910698</v>
      </c>
      <c r="L1244" s="2">
        <f t="shared" si="1033"/>
        <v>-9.724228250063522</v>
      </c>
      <c r="M1244" s="1">
        <f t="shared" si="1034"/>
        <v>-1.6613294139871799</v>
      </c>
      <c r="N1244" s="1">
        <f t="shared" si="1035"/>
        <v>-12.735608040400344</v>
      </c>
      <c r="O1244" s="1">
        <f t="shared" si="1036"/>
        <v>-4.3360757383573842</v>
      </c>
      <c r="P1244" s="2">
        <f t="shared" si="1037"/>
        <v>150.5</v>
      </c>
      <c r="Q1244" s="2">
        <f t="shared" si="1038"/>
        <v>0</v>
      </c>
      <c r="R1244" s="2">
        <f t="shared" si="1039"/>
        <v>218.07071428571467</v>
      </c>
      <c r="S1244" s="2">
        <f t="shared" si="1040"/>
        <v>466.63428571428602</v>
      </c>
      <c r="T1244" s="1">
        <f t="shared" si="1041"/>
        <v>31.848856702625866</v>
      </c>
      <c r="U1244" s="1">
        <f t="shared" si="1042"/>
        <v>47340.479956878771</v>
      </c>
      <c r="V1244" s="1">
        <f t="shared" si="1043"/>
        <v>43852.661000000007</v>
      </c>
      <c r="W1244" s="1">
        <f t="shared" si="1044"/>
        <v>2027.2986178136166</v>
      </c>
      <c r="X1244" s="1">
        <f t="shared" si="1045"/>
        <v>47907.25823562724</v>
      </c>
      <c r="Y1244" s="1">
        <f t="shared" si="1046"/>
        <v>39798.063764372775</v>
      </c>
      <c r="Z1244" s="1">
        <f t="shared" si="1047"/>
        <v>44730.601464588239</v>
      </c>
      <c r="AA1244" s="1">
        <f t="shared" si="1048"/>
        <v>43108.110504638811</v>
      </c>
      <c r="AB1244" s="1">
        <f t="shared" si="1049"/>
        <v>-1622.4909599494276</v>
      </c>
      <c r="AC1244" s="1">
        <f t="shared" si="1050"/>
        <v>-1797.9396125062058</v>
      </c>
      <c r="AD1244" s="1">
        <f t="shared" si="1051"/>
        <v>-175.44865255677814</v>
      </c>
      <c r="AE1244" s="4">
        <f t="shared" si="1052"/>
        <v>48548.26</v>
      </c>
      <c r="AF1244" s="4">
        <f t="shared" si="1053"/>
        <v>39650</v>
      </c>
      <c r="AG1244" s="4">
        <f t="shared" si="1054"/>
        <v>41749.98936</v>
      </c>
      <c r="AH1244" s="4">
        <f t="shared" si="1055"/>
        <v>43049.135320000001</v>
      </c>
      <c r="AI1244" s="4">
        <f t="shared" si="1056"/>
        <v>44099.130000000005</v>
      </c>
      <c r="AJ1244" s="4">
        <f t="shared" si="1057"/>
        <v>45149.124680000001</v>
      </c>
      <c r="AK1244" s="4">
        <f t="shared" si="1058"/>
        <v>46644.032360000005</v>
      </c>
      <c r="AL1244" s="4">
        <f t="shared" si="1059"/>
        <v>52088</v>
      </c>
      <c r="AM1244" s="4">
        <f t="shared" si="1060"/>
        <v>39650</v>
      </c>
      <c r="AN1244" s="4">
        <f t="shared" si="1061"/>
        <v>42585.368000000002</v>
      </c>
      <c r="AO1244" s="4">
        <f t="shared" si="1062"/>
        <v>44401.315999999999</v>
      </c>
      <c r="AP1244" s="4">
        <f t="shared" si="1063"/>
        <v>45869</v>
      </c>
      <c r="AQ1244" s="4">
        <f t="shared" si="1064"/>
        <v>47336.684000000001</v>
      </c>
      <c r="AR1244" s="4">
        <f t="shared" si="1065"/>
        <v>49426.267999999996</v>
      </c>
      <c r="AS1244" s="4">
        <f t="shared" si="1066"/>
        <v>60029.760000000002</v>
      </c>
      <c r="AT1244" s="4">
        <f t="shared" si="1067"/>
        <v>39650</v>
      </c>
      <c r="AU1244" s="4">
        <f t="shared" si="1068"/>
        <v>44459.623359999998</v>
      </c>
      <c r="AV1244" s="4">
        <f t="shared" si="1069"/>
        <v>47435.068319999998</v>
      </c>
      <c r="AW1244" s="4">
        <f t="shared" si="1070"/>
        <v>49839.880000000005</v>
      </c>
      <c r="AX1244" s="4">
        <f t="shared" si="1071"/>
        <v>52244.691680000004</v>
      </c>
      <c r="AY1244" s="4">
        <f t="shared" si="1072"/>
        <v>55668.49136</v>
      </c>
      <c r="AZ1244" s="1">
        <f t="shared" si="1073"/>
        <v>52171.682857142856</v>
      </c>
      <c r="BA1244" s="1">
        <f t="shared" si="1074"/>
        <v>49540.930478833834</v>
      </c>
      <c r="BB1244" s="1">
        <f t="shared" si="1075"/>
        <v>0</v>
      </c>
      <c r="BC1244" s="1"/>
      <c r="BD1244" s="6">
        <f t="shared" si="1076"/>
        <v>0</v>
      </c>
      <c r="BE1244" s="6"/>
      <c r="BF1244">
        <f t="shared" si="1077"/>
        <v>3281695.8446989958</v>
      </c>
      <c r="BG1244">
        <f t="shared" si="1078"/>
        <v>43649.493258189235</v>
      </c>
      <c r="BH1244">
        <f t="shared" si="1079"/>
        <v>1441</v>
      </c>
      <c r="BI1244">
        <f t="shared" si="1080"/>
        <v>1750.3462983692471</v>
      </c>
      <c r="BJ1244">
        <f t="shared" si="1081"/>
        <v>36.416711590296529</v>
      </c>
      <c r="BK1244">
        <f t="shared" si="1082"/>
        <v>37.295892989797203</v>
      </c>
    </row>
    <row r="1245" spans="1:63" x14ac:dyDescent="0.35">
      <c r="A1245" s="2">
        <v>1642377600000</v>
      </c>
      <c r="B1245" s="3">
        <v>44578</v>
      </c>
      <c r="C1245" s="2" t="s">
        <v>9</v>
      </c>
      <c r="D1245" s="2">
        <v>43071.66</v>
      </c>
      <c r="E1245" s="2">
        <v>43176.18</v>
      </c>
      <c r="F1245" s="2">
        <v>41540.42</v>
      </c>
      <c r="G1245" s="2">
        <v>42201.62</v>
      </c>
      <c r="H1245" s="2">
        <v>27562.08613</v>
      </c>
      <c r="I1245" s="2">
        <v>1169381684.46684</v>
      </c>
      <c r="J1245" s="2">
        <f t="shared" si="1031"/>
        <v>-2.0199825128634488</v>
      </c>
      <c r="K1245" s="2">
        <f t="shared" si="1032"/>
        <v>-1.2349140367181346</v>
      </c>
      <c r="L1245" s="2">
        <f t="shared" si="1033"/>
        <v>-9.59616959535985</v>
      </c>
      <c r="M1245" s="1">
        <f t="shared" si="1034"/>
        <v>0.35535411214361878</v>
      </c>
      <c r="N1245" s="1">
        <f t="shared" si="1035"/>
        <v>-13.130467503380212</v>
      </c>
      <c r="O1245" s="1">
        <f t="shared" si="1036"/>
        <v>3.9617910402491536</v>
      </c>
      <c r="P1245" s="2">
        <f t="shared" si="1037"/>
        <v>0</v>
      </c>
      <c r="Q1245" s="2">
        <f t="shared" si="1038"/>
        <v>870.04000000000087</v>
      </c>
      <c r="R1245" s="2">
        <f t="shared" si="1039"/>
        <v>207.32071428571467</v>
      </c>
      <c r="S1245" s="2">
        <f t="shared" si="1040"/>
        <v>510.49785714285724</v>
      </c>
      <c r="T1245" s="1">
        <f t="shared" si="1041"/>
        <v>28.882049383748026</v>
      </c>
      <c r="U1245" s="1">
        <f t="shared" si="1042"/>
        <v>47544.086485730964</v>
      </c>
      <c r="V1245" s="1">
        <f t="shared" si="1043"/>
        <v>44058.288000000008</v>
      </c>
      <c r="W1245" s="1">
        <f t="shared" si="1044"/>
        <v>2072.7283943696052</v>
      </c>
      <c r="X1245" s="1">
        <f t="shared" si="1045"/>
        <v>48203.744788739219</v>
      </c>
      <c r="Y1245" s="1">
        <f t="shared" si="1046"/>
        <v>39912.831211260796</v>
      </c>
      <c r="Z1245" s="1">
        <f t="shared" si="1047"/>
        <v>44920.879981755294</v>
      </c>
      <c r="AA1245" s="1">
        <f t="shared" si="1048"/>
        <v>43245.56332366405</v>
      </c>
      <c r="AB1245" s="1">
        <f t="shared" si="1049"/>
        <v>-1675.3166580912439</v>
      </c>
      <c r="AC1245" s="1">
        <f t="shared" si="1050"/>
        <v>-1841.8017756454001</v>
      </c>
      <c r="AD1245" s="1">
        <f t="shared" si="1051"/>
        <v>-166.4851175541562</v>
      </c>
      <c r="AE1245" s="4">
        <f t="shared" si="1052"/>
        <v>48548.26</v>
      </c>
      <c r="AF1245" s="4">
        <f t="shared" si="1053"/>
        <v>39650</v>
      </c>
      <c r="AG1245" s="4">
        <f t="shared" si="1054"/>
        <v>41749.98936</v>
      </c>
      <c r="AH1245" s="4">
        <f t="shared" si="1055"/>
        <v>43049.135320000001</v>
      </c>
      <c r="AI1245" s="4">
        <f t="shared" si="1056"/>
        <v>44099.130000000005</v>
      </c>
      <c r="AJ1245" s="4">
        <f t="shared" si="1057"/>
        <v>45149.124680000001</v>
      </c>
      <c r="AK1245" s="4">
        <f t="shared" si="1058"/>
        <v>46644.032360000005</v>
      </c>
      <c r="AL1245" s="4">
        <f t="shared" si="1059"/>
        <v>52088</v>
      </c>
      <c r="AM1245" s="4">
        <f t="shared" si="1060"/>
        <v>39650</v>
      </c>
      <c r="AN1245" s="4">
        <f t="shared" si="1061"/>
        <v>42585.368000000002</v>
      </c>
      <c r="AO1245" s="4">
        <f t="shared" si="1062"/>
        <v>44401.315999999999</v>
      </c>
      <c r="AP1245" s="4">
        <f t="shared" si="1063"/>
        <v>45869</v>
      </c>
      <c r="AQ1245" s="4">
        <f t="shared" si="1064"/>
        <v>47336.684000000001</v>
      </c>
      <c r="AR1245" s="4">
        <f t="shared" si="1065"/>
        <v>49426.267999999996</v>
      </c>
      <c r="AS1245" s="4">
        <f t="shared" si="1066"/>
        <v>60029.760000000002</v>
      </c>
      <c r="AT1245" s="4">
        <f t="shared" si="1067"/>
        <v>39650</v>
      </c>
      <c r="AU1245" s="4">
        <f t="shared" si="1068"/>
        <v>44459.623359999998</v>
      </c>
      <c r="AV1245" s="4">
        <f t="shared" si="1069"/>
        <v>47435.068319999998</v>
      </c>
      <c r="AW1245" s="4">
        <f t="shared" si="1070"/>
        <v>49839.880000000005</v>
      </c>
      <c r="AX1245" s="4">
        <f t="shared" si="1071"/>
        <v>52244.691680000004</v>
      </c>
      <c r="AY1245" s="4">
        <f t="shared" si="1072"/>
        <v>55668.49136</v>
      </c>
      <c r="AZ1245" s="1">
        <f t="shared" si="1073"/>
        <v>52205.602642857135</v>
      </c>
      <c r="BA1245" s="1">
        <f t="shared" si="1074"/>
        <v>49639.407334708274</v>
      </c>
      <c r="BB1245" s="1">
        <f t="shared" si="1075"/>
        <v>0</v>
      </c>
      <c r="BC1245" s="1"/>
      <c r="BD1245" s="6">
        <f t="shared" si="1076"/>
        <v>0</v>
      </c>
      <c r="BE1245" s="6"/>
      <c r="BF1245">
        <f t="shared" si="1077"/>
        <v>3252371.7621289957</v>
      </c>
      <c r="BG1245">
        <f t="shared" si="1078"/>
        <v>43910.343866561656</v>
      </c>
      <c r="BH1245">
        <f t="shared" si="1079"/>
        <v>1635.760000000002</v>
      </c>
      <c r="BI1245">
        <f t="shared" si="1080"/>
        <v>1797.9380365799002</v>
      </c>
      <c r="BJ1245">
        <f t="shared" si="1081"/>
        <v>32.268189601317253</v>
      </c>
      <c r="BK1245">
        <f t="shared" si="1082"/>
        <v>38.883168183119629</v>
      </c>
    </row>
    <row r="1246" spans="1:63" x14ac:dyDescent="0.35">
      <c r="A1246" s="2">
        <v>1642291200000</v>
      </c>
      <c r="B1246" s="3">
        <v>44577</v>
      </c>
      <c r="C1246" s="2" t="s">
        <v>9</v>
      </c>
      <c r="D1246" s="2">
        <v>43084.29</v>
      </c>
      <c r="E1246" s="2">
        <v>43475</v>
      </c>
      <c r="F1246" s="2">
        <v>42581.79</v>
      </c>
      <c r="G1246" s="2">
        <v>43071.66</v>
      </c>
      <c r="H1246" s="2">
        <v>20602.352709999999</v>
      </c>
      <c r="I1246" s="2">
        <v>887203134.053146</v>
      </c>
      <c r="J1246" s="2">
        <f t="shared" si="1031"/>
        <v>-2.9314629532011277E-2</v>
      </c>
      <c r="K1246" s="2">
        <f t="shared" si="1032"/>
        <v>2.9868379429345446</v>
      </c>
      <c r="L1246" s="2">
        <f t="shared" si="1033"/>
        <v>-8.0342943916533276</v>
      </c>
      <c r="M1246" s="1">
        <f t="shared" si="1034"/>
        <v>-2.0616270181097334</v>
      </c>
      <c r="N1246" s="1">
        <f t="shared" si="1035"/>
        <v>-15.850584816094852</v>
      </c>
      <c r="O1246" s="1">
        <f t="shared" si="1036"/>
        <v>3.4203464644733845</v>
      </c>
      <c r="P1246" s="2">
        <f t="shared" si="1037"/>
        <v>0</v>
      </c>
      <c r="Q1246" s="2">
        <f t="shared" si="1038"/>
        <v>12.629999999997381</v>
      </c>
      <c r="R1246" s="2">
        <f t="shared" si="1039"/>
        <v>207.32071428571467</v>
      </c>
      <c r="S1246" s="2">
        <f t="shared" si="1040"/>
        <v>508.35785714285731</v>
      </c>
      <c r="T1246" s="1">
        <f t="shared" si="1041"/>
        <v>28.968411597385128</v>
      </c>
      <c r="U1246" s="1">
        <f t="shared" si="1042"/>
        <v>47762.146342291417</v>
      </c>
      <c r="V1246" s="1">
        <f t="shared" si="1043"/>
        <v>44325.394000000008</v>
      </c>
      <c r="W1246" s="1">
        <f t="shared" si="1044"/>
        <v>2158.6837102025856</v>
      </c>
      <c r="X1246" s="1">
        <f t="shared" si="1045"/>
        <v>48642.761420405179</v>
      </c>
      <c r="Y1246" s="1">
        <f t="shared" si="1046"/>
        <v>40008.026579594836</v>
      </c>
      <c r="Z1246" s="1">
        <f t="shared" si="1047"/>
        <v>45138.42078029571</v>
      </c>
      <c r="AA1246" s="1">
        <f t="shared" si="1048"/>
        <v>43435.371200693873</v>
      </c>
      <c r="AB1246" s="1">
        <f t="shared" si="1049"/>
        <v>-1703.0495796018367</v>
      </c>
      <c r="AC1246" s="1">
        <f t="shared" si="1050"/>
        <v>-1883.4230550339389</v>
      </c>
      <c r="AD1246" s="1">
        <f t="shared" si="1051"/>
        <v>-180.37347543210217</v>
      </c>
      <c r="AE1246" s="4">
        <f t="shared" si="1052"/>
        <v>50704.05</v>
      </c>
      <c r="AF1246" s="4">
        <f t="shared" si="1053"/>
        <v>39650</v>
      </c>
      <c r="AG1246" s="4">
        <f t="shared" si="1054"/>
        <v>42258.755799999999</v>
      </c>
      <c r="AH1246" s="4">
        <f t="shared" si="1055"/>
        <v>43872.647100000002</v>
      </c>
      <c r="AI1246" s="4">
        <f t="shared" si="1056"/>
        <v>45177.025000000001</v>
      </c>
      <c r="AJ1246" s="4">
        <f t="shared" si="1057"/>
        <v>46481.402900000001</v>
      </c>
      <c r="AK1246" s="4">
        <f t="shared" si="1058"/>
        <v>48338.483300000007</v>
      </c>
      <c r="AL1246" s="4">
        <f t="shared" si="1059"/>
        <v>52088</v>
      </c>
      <c r="AM1246" s="4">
        <f t="shared" si="1060"/>
        <v>39650</v>
      </c>
      <c r="AN1246" s="4">
        <f t="shared" si="1061"/>
        <v>42585.368000000002</v>
      </c>
      <c r="AO1246" s="4">
        <f t="shared" si="1062"/>
        <v>44401.315999999999</v>
      </c>
      <c r="AP1246" s="4">
        <f t="shared" si="1063"/>
        <v>45869</v>
      </c>
      <c r="AQ1246" s="4">
        <f t="shared" si="1064"/>
        <v>47336.684000000001</v>
      </c>
      <c r="AR1246" s="4">
        <f t="shared" si="1065"/>
        <v>49426.267999999996</v>
      </c>
      <c r="AS1246" s="4">
        <f t="shared" si="1066"/>
        <v>60976</v>
      </c>
      <c r="AT1246" s="4">
        <f t="shared" si="1067"/>
        <v>39650</v>
      </c>
      <c r="AU1246" s="4">
        <f t="shared" si="1068"/>
        <v>44682.936000000002</v>
      </c>
      <c r="AV1246" s="4">
        <f t="shared" si="1069"/>
        <v>47796.531999999999</v>
      </c>
      <c r="AW1246" s="4">
        <f t="shared" si="1070"/>
        <v>50313</v>
      </c>
      <c r="AX1246" s="4">
        <f t="shared" si="1071"/>
        <v>52829.468000000001</v>
      </c>
      <c r="AY1246" s="4">
        <f t="shared" si="1072"/>
        <v>56412.236000000004</v>
      </c>
      <c r="AZ1246" s="1">
        <f t="shared" si="1073"/>
        <v>52239.754714285707</v>
      </c>
      <c r="BA1246" s="1">
        <f t="shared" si="1074"/>
        <v>49741.294832444</v>
      </c>
      <c r="BB1246" s="1">
        <f t="shared" si="1075"/>
        <v>0</v>
      </c>
      <c r="BC1246" s="1"/>
      <c r="BD1246" s="6">
        <f t="shared" si="1076"/>
        <v>0</v>
      </c>
      <c r="BE1246" s="6"/>
      <c r="BF1246">
        <f t="shared" si="1077"/>
        <v>3279933.8482589959</v>
      </c>
      <c r="BG1246">
        <f t="shared" si="1078"/>
        <v>44283.490675373505</v>
      </c>
      <c r="BH1246">
        <f t="shared" si="1079"/>
        <v>893.20999999999913</v>
      </c>
      <c r="BI1246">
        <f t="shared" si="1080"/>
        <v>1822.8885037460384</v>
      </c>
      <c r="BJ1246">
        <f t="shared" si="1081"/>
        <v>43.202777777777818</v>
      </c>
      <c r="BK1246">
        <f t="shared" si="1082"/>
        <v>41.756041833200122</v>
      </c>
    </row>
    <row r="1247" spans="1:63" x14ac:dyDescent="0.35">
      <c r="A1247" s="2">
        <v>1642204800000</v>
      </c>
      <c r="B1247" s="3">
        <v>44576</v>
      </c>
      <c r="C1247" s="2" t="s">
        <v>9</v>
      </c>
      <c r="D1247" s="2">
        <v>43059.96</v>
      </c>
      <c r="E1247" s="2">
        <v>43800</v>
      </c>
      <c r="F1247" s="2">
        <v>42555</v>
      </c>
      <c r="G1247" s="2">
        <v>43084.29</v>
      </c>
      <c r="H1247" s="2">
        <v>21936.05616</v>
      </c>
      <c r="I1247" s="2">
        <v>946488263.54844797</v>
      </c>
      <c r="J1247" s="2">
        <f t="shared" si="1031"/>
        <v>5.6502607062342253E-2</v>
      </c>
      <c r="K1247" s="2">
        <f t="shared" si="1032"/>
        <v>2.9133669432566167</v>
      </c>
      <c r="L1247" s="2">
        <f t="shared" si="1033"/>
        <v>-6.6048791273584833</v>
      </c>
      <c r="M1247" s="1">
        <f t="shared" si="1034"/>
        <v>-2.9323225526941332E-2</v>
      </c>
      <c r="N1247" s="1">
        <f t="shared" si="1035"/>
        <v>-18.598124745701977</v>
      </c>
      <c r="O1247" s="1">
        <f t="shared" si="1036"/>
        <v>-1.2727376962693329</v>
      </c>
      <c r="P1247" s="2">
        <f t="shared" si="1037"/>
        <v>24.330000000001746</v>
      </c>
      <c r="Q1247" s="2">
        <f t="shared" si="1038"/>
        <v>0</v>
      </c>
      <c r="R1247" s="2">
        <f t="shared" si="1039"/>
        <v>207.32071428571467</v>
      </c>
      <c r="S1247" s="2">
        <f t="shared" si="1040"/>
        <v>538.63214285714332</v>
      </c>
      <c r="T1247" s="1">
        <f t="shared" si="1041"/>
        <v>27.792736806424031</v>
      </c>
      <c r="U1247" s="1">
        <f t="shared" si="1042"/>
        <v>47953.594764425754</v>
      </c>
      <c r="V1247" s="1">
        <f t="shared" si="1043"/>
        <v>44706.883000000009</v>
      </c>
      <c r="W1247" s="1">
        <f t="shared" si="1044"/>
        <v>2543.3220767612193</v>
      </c>
      <c r="X1247" s="1">
        <f t="shared" si="1045"/>
        <v>49793.527153522446</v>
      </c>
      <c r="Y1247" s="1">
        <f t="shared" si="1046"/>
        <v>39620.238846477572</v>
      </c>
      <c r="Z1247" s="1">
        <f t="shared" si="1047"/>
        <v>45303.761642719372</v>
      </c>
      <c r="AA1247" s="1">
        <f t="shared" si="1048"/>
        <v>43501.50050991094</v>
      </c>
      <c r="AB1247" s="1">
        <f t="shared" si="1049"/>
        <v>-1802.2611328084313</v>
      </c>
      <c r="AC1247" s="1">
        <f t="shared" si="1050"/>
        <v>-1928.5164238919645</v>
      </c>
      <c r="AD1247" s="1">
        <f t="shared" si="1051"/>
        <v>-126.25529108353317</v>
      </c>
      <c r="AE1247" s="4">
        <f t="shared" si="1052"/>
        <v>52088</v>
      </c>
      <c r="AF1247" s="4">
        <f t="shared" si="1053"/>
        <v>39650</v>
      </c>
      <c r="AG1247" s="4">
        <f t="shared" si="1054"/>
        <v>42585.368000000002</v>
      </c>
      <c r="AH1247" s="4">
        <f t="shared" si="1055"/>
        <v>44401.315999999999</v>
      </c>
      <c r="AI1247" s="4">
        <f t="shared" si="1056"/>
        <v>45869</v>
      </c>
      <c r="AJ1247" s="4">
        <f t="shared" si="1057"/>
        <v>47336.684000000001</v>
      </c>
      <c r="AK1247" s="4">
        <f t="shared" si="1058"/>
        <v>49426.267999999996</v>
      </c>
      <c r="AL1247" s="4">
        <f t="shared" si="1059"/>
        <v>52088</v>
      </c>
      <c r="AM1247" s="4">
        <f t="shared" si="1060"/>
        <v>39650</v>
      </c>
      <c r="AN1247" s="4">
        <f t="shared" si="1061"/>
        <v>42585.368000000002</v>
      </c>
      <c r="AO1247" s="4">
        <f t="shared" si="1062"/>
        <v>44401.315999999999</v>
      </c>
      <c r="AP1247" s="4">
        <f t="shared" si="1063"/>
        <v>45869</v>
      </c>
      <c r="AQ1247" s="4">
        <f t="shared" si="1064"/>
        <v>47336.684000000001</v>
      </c>
      <c r="AR1247" s="4">
        <f t="shared" si="1065"/>
        <v>49426.267999999996</v>
      </c>
      <c r="AS1247" s="4">
        <f t="shared" si="1066"/>
        <v>60976</v>
      </c>
      <c r="AT1247" s="4">
        <f t="shared" si="1067"/>
        <v>39650</v>
      </c>
      <c r="AU1247" s="4">
        <f t="shared" si="1068"/>
        <v>44682.936000000002</v>
      </c>
      <c r="AV1247" s="4">
        <f t="shared" si="1069"/>
        <v>47796.531999999999</v>
      </c>
      <c r="AW1247" s="4">
        <f t="shared" si="1070"/>
        <v>50313</v>
      </c>
      <c r="AX1247" s="4">
        <f t="shared" si="1071"/>
        <v>52829.468000000001</v>
      </c>
      <c r="AY1247" s="4">
        <f t="shared" si="1072"/>
        <v>56412.236000000004</v>
      </c>
      <c r="AZ1247" s="1">
        <f t="shared" si="1073"/>
        <v>52280.441642857142</v>
      </c>
      <c r="BA1247" s="1">
        <f t="shared" si="1074"/>
        <v>49832.659693162415</v>
      </c>
      <c r="BB1247" s="1">
        <f t="shared" si="1075"/>
        <v>0</v>
      </c>
      <c r="BC1247" s="1"/>
      <c r="BD1247" s="6">
        <f t="shared" si="1076"/>
        <v>0</v>
      </c>
      <c r="BE1247" s="6"/>
      <c r="BF1247">
        <f t="shared" si="1077"/>
        <v>3300536.2009689957</v>
      </c>
      <c r="BG1247">
        <f t="shared" si="1078"/>
        <v>44602.533930379635</v>
      </c>
      <c r="BH1247">
        <f t="shared" si="1079"/>
        <v>1245</v>
      </c>
      <c r="BI1247">
        <f t="shared" si="1080"/>
        <v>1965.9159658608135</v>
      </c>
      <c r="BJ1247">
        <f t="shared" si="1081"/>
        <v>41.178537170263802</v>
      </c>
      <c r="BK1247">
        <f t="shared" si="1082"/>
        <v>38.256535585578327</v>
      </c>
    </row>
    <row r="1248" spans="1:63" x14ac:dyDescent="0.35">
      <c r="A1248" s="2">
        <v>1642118400000</v>
      </c>
      <c r="B1248" s="3">
        <v>44575</v>
      </c>
      <c r="C1248" s="2" t="s">
        <v>9</v>
      </c>
      <c r="D1248" s="2">
        <v>42558.35</v>
      </c>
      <c r="E1248" s="2">
        <v>43448.78</v>
      </c>
      <c r="F1248" s="2">
        <v>41725.949999999997</v>
      </c>
      <c r="G1248" s="2">
        <v>43059.96</v>
      </c>
      <c r="H1248" s="2">
        <v>32640.88292</v>
      </c>
      <c r="I1248" s="2">
        <v>1392000443.3501599</v>
      </c>
      <c r="J1248" s="2">
        <f t="shared" si="1031"/>
        <v>1.1744565509816551</v>
      </c>
      <c r="K1248" s="2">
        <f t="shared" si="1032"/>
        <v>3.3114889872153741</v>
      </c>
      <c r="L1248" s="2">
        <f t="shared" si="1033"/>
        <v>-9.5993943615666453</v>
      </c>
      <c r="M1248" s="1">
        <f t="shared" si="1034"/>
        <v>5.6470699644816581E-2</v>
      </c>
      <c r="N1248" s="1">
        <f t="shared" si="1035"/>
        <v>-15.361486633986658</v>
      </c>
      <c r="O1248" s="1">
        <f t="shared" si="1036"/>
        <v>-2.3369738383407594</v>
      </c>
      <c r="P1248" s="2">
        <f t="shared" si="1037"/>
        <v>499.84999999999854</v>
      </c>
      <c r="Q1248" s="2">
        <f t="shared" si="1038"/>
        <v>0</v>
      </c>
      <c r="R1248" s="2">
        <f t="shared" si="1039"/>
        <v>313.13428571428602</v>
      </c>
      <c r="S1248" s="2">
        <f t="shared" si="1040"/>
        <v>538.63214285714332</v>
      </c>
      <c r="T1248" s="1">
        <f t="shared" si="1041"/>
        <v>36.762928804258046</v>
      </c>
      <c r="U1248" s="1">
        <f t="shared" si="1042"/>
        <v>48152.341897667618</v>
      </c>
      <c r="V1248" s="1">
        <f t="shared" si="1043"/>
        <v>45091.443000000007</v>
      </c>
      <c r="W1248" s="1">
        <f t="shared" si="1044"/>
        <v>2833.7889717445441</v>
      </c>
      <c r="X1248" s="1">
        <f t="shared" si="1045"/>
        <v>50759.020943489093</v>
      </c>
      <c r="Y1248" s="1">
        <f t="shared" si="1046"/>
        <v>39423.86505651092</v>
      </c>
      <c r="Z1248" s="1">
        <f t="shared" si="1047"/>
        <v>45481.319374136918</v>
      </c>
      <c r="AA1248" s="1">
        <f t="shared" si="1048"/>
        <v>43577.356966258383</v>
      </c>
      <c r="AB1248" s="1">
        <f t="shared" si="1049"/>
        <v>-1903.9624078785346</v>
      </c>
      <c r="AC1248" s="1">
        <f t="shared" si="1050"/>
        <v>-1960.0802466628477</v>
      </c>
      <c r="AD1248" s="1">
        <f t="shared" si="1051"/>
        <v>-56.117838784313108</v>
      </c>
      <c r="AE1248" s="4">
        <f t="shared" si="1052"/>
        <v>52088</v>
      </c>
      <c r="AF1248" s="4">
        <f t="shared" si="1053"/>
        <v>39650</v>
      </c>
      <c r="AG1248" s="4">
        <f t="shared" si="1054"/>
        <v>42585.368000000002</v>
      </c>
      <c r="AH1248" s="4">
        <f t="shared" si="1055"/>
        <v>44401.315999999999</v>
      </c>
      <c r="AI1248" s="4">
        <f t="shared" si="1056"/>
        <v>45869</v>
      </c>
      <c r="AJ1248" s="4">
        <f t="shared" si="1057"/>
        <v>47336.684000000001</v>
      </c>
      <c r="AK1248" s="4">
        <f t="shared" si="1058"/>
        <v>49426.267999999996</v>
      </c>
      <c r="AL1248" s="4">
        <f t="shared" si="1059"/>
        <v>52088</v>
      </c>
      <c r="AM1248" s="4">
        <f t="shared" si="1060"/>
        <v>39650</v>
      </c>
      <c r="AN1248" s="4">
        <f t="shared" si="1061"/>
        <v>42585.368000000002</v>
      </c>
      <c r="AO1248" s="4">
        <f t="shared" si="1062"/>
        <v>44401.315999999999</v>
      </c>
      <c r="AP1248" s="4">
        <f t="shared" si="1063"/>
        <v>45869</v>
      </c>
      <c r="AQ1248" s="4">
        <f t="shared" si="1064"/>
        <v>47336.684000000001</v>
      </c>
      <c r="AR1248" s="4">
        <f t="shared" si="1065"/>
        <v>49426.267999999996</v>
      </c>
      <c r="AS1248" s="4">
        <f t="shared" si="1066"/>
        <v>63617.31</v>
      </c>
      <c r="AT1248" s="4">
        <f t="shared" si="1067"/>
        <v>39650</v>
      </c>
      <c r="AU1248" s="4">
        <f t="shared" si="1068"/>
        <v>45306.285159999999</v>
      </c>
      <c r="AV1248" s="4">
        <f t="shared" si="1069"/>
        <v>48805.512419999999</v>
      </c>
      <c r="AW1248" s="4">
        <f t="shared" si="1070"/>
        <v>51633.654999999999</v>
      </c>
      <c r="AX1248" s="4">
        <f t="shared" si="1071"/>
        <v>54461.797579999999</v>
      </c>
      <c r="AY1248" s="4">
        <f t="shared" si="1072"/>
        <v>58488.305659999998</v>
      </c>
      <c r="AZ1248" s="1">
        <f t="shared" si="1073"/>
        <v>52321.949214285713</v>
      </c>
      <c r="BA1248" s="1">
        <f t="shared" si="1074"/>
        <v>49925.103113616693</v>
      </c>
      <c r="BB1248" s="1">
        <f t="shared" si="1075"/>
        <v>0</v>
      </c>
      <c r="BC1248" s="1"/>
      <c r="BD1248" s="6">
        <f t="shared" si="1076"/>
        <v>0</v>
      </c>
      <c r="BE1248" s="6"/>
      <c r="BF1248">
        <f t="shared" si="1077"/>
        <v>3278600.1448089955</v>
      </c>
      <c r="BG1248">
        <f t="shared" si="1078"/>
        <v>44840.072590082251</v>
      </c>
      <c r="BH1248">
        <f t="shared" si="1079"/>
        <v>1722.8300000000017</v>
      </c>
      <c r="BI1248">
        <f t="shared" si="1080"/>
        <v>2076.8261144547846</v>
      </c>
      <c r="BJ1248">
        <f t="shared" si="1081"/>
        <v>40.886810551558739</v>
      </c>
      <c r="BK1248">
        <f t="shared" si="1082"/>
        <v>40.461036609348845</v>
      </c>
    </row>
    <row r="1249" spans="1:63" x14ac:dyDescent="0.35">
      <c r="A1249" s="2">
        <v>1642032000000</v>
      </c>
      <c r="B1249" s="3">
        <v>44574</v>
      </c>
      <c r="C1249" s="2" t="s">
        <v>9</v>
      </c>
      <c r="D1249" s="2">
        <v>43902.65</v>
      </c>
      <c r="E1249" s="2">
        <v>44500</v>
      </c>
      <c r="F1249" s="2">
        <v>42311.22</v>
      </c>
      <c r="G1249" s="2">
        <v>42560.11</v>
      </c>
      <c r="H1249" s="2">
        <v>34910.877619999999</v>
      </c>
      <c r="I1249" s="2">
        <v>1515944525.4954901</v>
      </c>
      <c r="J1249" s="2">
        <f t="shared" si="1031"/>
        <v>-3.0580151635459054</v>
      </c>
      <c r="K1249" s="2">
        <f t="shared" si="1032"/>
        <v>2.3904598128107009</v>
      </c>
      <c r="L1249" s="2">
        <f t="shared" si="1033"/>
        <v>-12.90263497498618</v>
      </c>
      <c r="M1249" s="1">
        <f t="shared" si="1034"/>
        <v>1.1608231870164267</v>
      </c>
      <c r="N1249" s="1">
        <f t="shared" si="1035"/>
        <v>-4.4154021218460127</v>
      </c>
      <c r="O1249" s="1">
        <f t="shared" si="1036"/>
        <v>-0.80413325999391905</v>
      </c>
      <c r="P1249" s="2">
        <f t="shared" si="1037"/>
        <v>0</v>
      </c>
      <c r="Q1249" s="2">
        <f t="shared" si="1038"/>
        <v>1342.5500000000029</v>
      </c>
      <c r="R1249" s="2">
        <f t="shared" si="1039"/>
        <v>277.43071428571471</v>
      </c>
      <c r="S1249" s="2">
        <f t="shared" si="1040"/>
        <v>603.19928571428625</v>
      </c>
      <c r="T1249" s="1">
        <f t="shared" si="1041"/>
        <v>31.50366377317539</v>
      </c>
      <c r="U1249" s="1">
        <f t="shared" si="1042"/>
        <v>48360.194220021396</v>
      </c>
      <c r="V1249" s="1">
        <f t="shared" si="1043"/>
        <v>45458.428</v>
      </c>
      <c r="W1249" s="1">
        <f t="shared" si="1044"/>
        <v>3016.3212980625922</v>
      </c>
      <c r="X1249" s="1">
        <f t="shared" si="1045"/>
        <v>51491.070596125181</v>
      </c>
      <c r="Y1249" s="1">
        <f t="shared" si="1046"/>
        <v>39425.785403874819</v>
      </c>
      <c r="Z1249" s="1">
        <f t="shared" si="1047"/>
        <v>45675.028124067874</v>
      </c>
      <c r="AA1249" s="1">
        <f t="shared" si="1048"/>
        <v>43671.429141941728</v>
      </c>
      <c r="AB1249" s="1">
        <f t="shared" si="1049"/>
        <v>-2003.5989821261464</v>
      </c>
      <c r="AC1249" s="1">
        <f t="shared" si="1050"/>
        <v>-1974.1097063589259</v>
      </c>
      <c r="AD1249" s="1">
        <f t="shared" si="1051"/>
        <v>29.489275767220533</v>
      </c>
      <c r="AE1249" s="4">
        <f t="shared" si="1052"/>
        <v>52088</v>
      </c>
      <c r="AF1249" s="4">
        <f t="shared" si="1053"/>
        <v>39650</v>
      </c>
      <c r="AG1249" s="4">
        <f t="shared" si="1054"/>
        <v>42585.368000000002</v>
      </c>
      <c r="AH1249" s="4">
        <f t="shared" si="1055"/>
        <v>44401.315999999999</v>
      </c>
      <c r="AI1249" s="4">
        <f t="shared" si="1056"/>
        <v>45869</v>
      </c>
      <c r="AJ1249" s="4">
        <f t="shared" si="1057"/>
        <v>47336.684000000001</v>
      </c>
      <c r="AK1249" s="4">
        <f t="shared" si="1058"/>
        <v>49426.267999999996</v>
      </c>
      <c r="AL1249" s="4">
        <f t="shared" si="1059"/>
        <v>52088</v>
      </c>
      <c r="AM1249" s="4">
        <f t="shared" si="1060"/>
        <v>39650</v>
      </c>
      <c r="AN1249" s="4">
        <f t="shared" si="1061"/>
        <v>42585.368000000002</v>
      </c>
      <c r="AO1249" s="4">
        <f t="shared" si="1062"/>
        <v>44401.315999999999</v>
      </c>
      <c r="AP1249" s="4">
        <f t="shared" si="1063"/>
        <v>45869</v>
      </c>
      <c r="AQ1249" s="4">
        <f t="shared" si="1064"/>
        <v>47336.684000000001</v>
      </c>
      <c r="AR1249" s="4">
        <f t="shared" si="1065"/>
        <v>49426.267999999996</v>
      </c>
      <c r="AS1249" s="4">
        <f t="shared" si="1066"/>
        <v>66401.820000000007</v>
      </c>
      <c r="AT1249" s="4">
        <f t="shared" si="1067"/>
        <v>39650</v>
      </c>
      <c r="AU1249" s="4">
        <f t="shared" si="1068"/>
        <v>45963.429520000005</v>
      </c>
      <c r="AV1249" s="4">
        <f t="shared" si="1069"/>
        <v>49869.195240000001</v>
      </c>
      <c r="AW1249" s="4">
        <f t="shared" si="1070"/>
        <v>53025.91</v>
      </c>
      <c r="AX1249" s="4">
        <f t="shared" si="1071"/>
        <v>56182.624760000006</v>
      </c>
      <c r="AY1249" s="4">
        <f t="shared" si="1072"/>
        <v>60676.930520000009</v>
      </c>
      <c r="AZ1249" s="1">
        <f t="shared" si="1073"/>
        <v>52364.877357142861</v>
      </c>
      <c r="BA1249" s="1">
        <f t="shared" si="1074"/>
        <v>50019.1461699676</v>
      </c>
      <c r="BB1249" s="1">
        <f t="shared" si="1075"/>
        <v>0</v>
      </c>
      <c r="BC1249" s="1"/>
      <c r="BD1249" s="6">
        <f t="shared" si="1076"/>
        <v>0</v>
      </c>
      <c r="BE1249" s="6"/>
      <c r="BF1249">
        <f t="shared" si="1077"/>
        <v>3245959.2618889958</v>
      </c>
      <c r="BG1249">
        <f t="shared" si="1078"/>
        <v>45101.666803845023</v>
      </c>
      <c r="BH1249">
        <f t="shared" si="1079"/>
        <v>2188.7799999999988</v>
      </c>
      <c r="BI1249">
        <f t="shared" si="1080"/>
        <v>2131.2870551401356</v>
      </c>
      <c r="BJ1249">
        <f t="shared" si="1081"/>
        <v>32.70425903491244</v>
      </c>
      <c r="BK1249">
        <f t="shared" si="1082"/>
        <v>38.367276298961833</v>
      </c>
    </row>
    <row r="1250" spans="1:63" x14ac:dyDescent="0.35">
      <c r="A1250" s="2">
        <v>1641945600000</v>
      </c>
      <c r="B1250" s="3">
        <v>44573</v>
      </c>
      <c r="C1250" s="2" t="s">
        <v>9</v>
      </c>
      <c r="D1250" s="2">
        <v>42729.29</v>
      </c>
      <c r="E1250" s="2">
        <v>44322</v>
      </c>
      <c r="F1250" s="2">
        <v>42450</v>
      </c>
      <c r="G1250" s="2">
        <v>43902.66</v>
      </c>
      <c r="H1250" s="2">
        <v>33943.292800000003</v>
      </c>
      <c r="I1250" s="2">
        <v>1470906437.71207</v>
      </c>
      <c r="J1250" s="2">
        <f t="shared" si="1031"/>
        <v>2.7460554575093634</v>
      </c>
      <c r="K1250" s="2">
        <f t="shared" si="1032"/>
        <v>1.9041458083375886</v>
      </c>
      <c r="L1250" s="2">
        <f t="shared" si="1033"/>
        <v>-9.1855993221808614</v>
      </c>
      <c r="M1250" s="1">
        <f t="shared" si="1034"/>
        <v>-3.1544796289295371</v>
      </c>
      <c r="N1250" s="1">
        <f t="shared" si="1035"/>
        <v>-5.1082326218958061</v>
      </c>
      <c r="O1250" s="1">
        <f t="shared" si="1036"/>
        <v>-3.4825452489666917</v>
      </c>
      <c r="P1250" s="2">
        <f t="shared" si="1037"/>
        <v>1173.3700000000026</v>
      </c>
      <c r="Q1250" s="2">
        <f t="shared" si="1038"/>
        <v>0</v>
      </c>
      <c r="R1250" s="2">
        <f t="shared" si="1039"/>
        <v>324.30285714285753</v>
      </c>
      <c r="S1250" s="2">
        <f t="shared" si="1040"/>
        <v>507.30285714285753</v>
      </c>
      <c r="T1250" s="1">
        <f t="shared" si="1041"/>
        <v>38.99718960221535</v>
      </c>
      <c r="U1250" s="1">
        <f t="shared" si="1042"/>
        <v>48596.932351450836</v>
      </c>
      <c r="V1250" s="1">
        <f t="shared" si="1043"/>
        <v>45871.422500000001</v>
      </c>
      <c r="W1250" s="1">
        <f t="shared" si="1044"/>
        <v>3153.5599043333159</v>
      </c>
      <c r="X1250" s="1">
        <f t="shared" si="1045"/>
        <v>52178.542308666634</v>
      </c>
      <c r="Y1250" s="1">
        <f t="shared" si="1046"/>
        <v>39564.302691333367</v>
      </c>
      <c r="Z1250" s="1">
        <f t="shared" si="1047"/>
        <v>45924.221573993309</v>
      </c>
      <c r="AA1250" s="1">
        <f t="shared" si="1048"/>
        <v>43873.487167749314</v>
      </c>
      <c r="AB1250" s="1">
        <f t="shared" si="1049"/>
        <v>-2050.7344062439952</v>
      </c>
      <c r="AC1250" s="1">
        <f t="shared" si="1050"/>
        <v>-1966.7373874171205</v>
      </c>
      <c r="AD1250" s="1">
        <f t="shared" si="1051"/>
        <v>83.997018826874637</v>
      </c>
      <c r="AE1250" s="4">
        <f t="shared" si="1052"/>
        <v>52088</v>
      </c>
      <c r="AF1250" s="4">
        <f t="shared" si="1053"/>
        <v>39650</v>
      </c>
      <c r="AG1250" s="4">
        <f t="shared" si="1054"/>
        <v>42585.368000000002</v>
      </c>
      <c r="AH1250" s="4">
        <f t="shared" si="1055"/>
        <v>44401.315999999999</v>
      </c>
      <c r="AI1250" s="4">
        <f t="shared" si="1056"/>
        <v>45869</v>
      </c>
      <c r="AJ1250" s="4">
        <f t="shared" si="1057"/>
        <v>47336.684000000001</v>
      </c>
      <c r="AK1250" s="4">
        <f t="shared" si="1058"/>
        <v>49426.267999999996</v>
      </c>
      <c r="AL1250" s="4">
        <f t="shared" si="1059"/>
        <v>53859.1</v>
      </c>
      <c r="AM1250" s="4">
        <f t="shared" si="1060"/>
        <v>39650</v>
      </c>
      <c r="AN1250" s="4">
        <f t="shared" si="1061"/>
        <v>43003.347600000001</v>
      </c>
      <c r="AO1250" s="4">
        <f t="shared" si="1062"/>
        <v>45077.876199999999</v>
      </c>
      <c r="AP1250" s="4">
        <f t="shared" si="1063"/>
        <v>46754.55</v>
      </c>
      <c r="AQ1250" s="4">
        <f t="shared" si="1064"/>
        <v>48431.2238</v>
      </c>
      <c r="AR1250" s="4">
        <f t="shared" si="1065"/>
        <v>50818.352599999998</v>
      </c>
      <c r="AS1250" s="4">
        <f t="shared" si="1066"/>
        <v>66401.820000000007</v>
      </c>
      <c r="AT1250" s="4">
        <f t="shared" si="1067"/>
        <v>39650</v>
      </c>
      <c r="AU1250" s="4">
        <f t="shared" si="1068"/>
        <v>45963.429520000005</v>
      </c>
      <c r="AV1250" s="4">
        <f t="shared" si="1069"/>
        <v>49869.195240000001</v>
      </c>
      <c r="AW1250" s="4">
        <f t="shared" si="1070"/>
        <v>53025.91</v>
      </c>
      <c r="AX1250" s="4">
        <f t="shared" si="1071"/>
        <v>56182.624760000006</v>
      </c>
      <c r="AY1250" s="4">
        <f t="shared" si="1072"/>
        <v>60676.930520000009</v>
      </c>
      <c r="AZ1250" s="1">
        <f t="shared" si="1073"/>
        <v>52395.475642857142</v>
      </c>
      <c r="BA1250" s="1">
        <f t="shared" si="1074"/>
        <v>50121.324747638391</v>
      </c>
      <c r="BB1250" s="1">
        <f t="shared" si="1075"/>
        <v>0</v>
      </c>
      <c r="BC1250" s="1"/>
      <c r="BD1250" s="6">
        <f t="shared" si="1076"/>
        <v>0</v>
      </c>
      <c r="BE1250" s="6"/>
      <c r="BF1250">
        <f t="shared" si="1077"/>
        <v>3280870.1395089957</v>
      </c>
      <c r="BG1250">
        <f t="shared" si="1078"/>
        <v>45479.719559754063</v>
      </c>
      <c r="BH1250">
        <f t="shared" si="1079"/>
        <v>1872</v>
      </c>
      <c r="BI1250">
        <f t="shared" si="1080"/>
        <v>2122.4419867001566</v>
      </c>
      <c r="BJ1250">
        <f t="shared" si="1081"/>
        <v>47.79204024157535</v>
      </c>
      <c r="BK1250">
        <f t="shared" si="1082"/>
        <v>34.016969862712251</v>
      </c>
    </row>
    <row r="1251" spans="1:63" x14ac:dyDescent="0.35">
      <c r="A1251" s="2">
        <v>1641859200000</v>
      </c>
      <c r="B1251" s="3">
        <v>44572</v>
      </c>
      <c r="C1251" s="2" t="s">
        <v>9</v>
      </c>
      <c r="D1251" s="2">
        <v>41822.49</v>
      </c>
      <c r="E1251" s="2">
        <v>43100</v>
      </c>
      <c r="F1251" s="2">
        <v>41268.93</v>
      </c>
      <c r="G1251" s="2">
        <v>42729.29</v>
      </c>
      <c r="H1251" s="2">
        <v>37296.437290000002</v>
      </c>
      <c r="I1251" s="2">
        <v>1574803608.9600699</v>
      </c>
      <c r="J1251" s="2">
        <f t="shared" si="1031"/>
        <v>2.1682114096984733</v>
      </c>
      <c r="K1251" s="2">
        <f t="shared" si="1032"/>
        <v>-1.6612686482491861</v>
      </c>
      <c r="L1251" s="2">
        <f t="shared" si="1033"/>
        <v>-8.5079786522206913</v>
      </c>
      <c r="M1251" s="1">
        <f t="shared" si="1034"/>
        <v>2.6726626587090681</v>
      </c>
      <c r="N1251" s="1">
        <f t="shared" si="1035"/>
        <v>-0.88269662332324794</v>
      </c>
      <c r="O1251" s="1">
        <f t="shared" si="1036"/>
        <v>1.7930323672590895</v>
      </c>
      <c r="P1251" s="2">
        <f t="shared" si="1037"/>
        <v>906.80000000000291</v>
      </c>
      <c r="Q1251" s="2">
        <f t="shared" si="1038"/>
        <v>0</v>
      </c>
      <c r="R1251" s="2">
        <f t="shared" si="1039"/>
        <v>240.49071428571446</v>
      </c>
      <c r="S1251" s="2">
        <f t="shared" si="1040"/>
        <v>584.38</v>
      </c>
      <c r="T1251" s="1">
        <f t="shared" si="1041"/>
        <v>29.154958482671319</v>
      </c>
      <c r="U1251" s="1">
        <f t="shared" si="1042"/>
        <v>48788.535304571276</v>
      </c>
      <c r="V1251" s="1">
        <f t="shared" si="1043"/>
        <v>46218.23</v>
      </c>
      <c r="W1251" s="1">
        <f t="shared" si="1044"/>
        <v>3296.1508260166129</v>
      </c>
      <c r="X1251" s="1">
        <f t="shared" si="1045"/>
        <v>52810.531652033227</v>
      </c>
      <c r="Y1251" s="1">
        <f t="shared" si="1046"/>
        <v>39625.928347966779</v>
      </c>
      <c r="Z1251" s="1">
        <f t="shared" si="1047"/>
        <v>46085.946499912774</v>
      </c>
      <c r="AA1251" s="1">
        <f t="shared" si="1048"/>
        <v>43868.183016431009</v>
      </c>
      <c r="AB1251" s="1">
        <f t="shared" si="1049"/>
        <v>-2217.7634834817654</v>
      </c>
      <c r="AC1251" s="1">
        <f t="shared" si="1050"/>
        <v>-1945.7381327104017</v>
      </c>
      <c r="AD1251" s="1">
        <f t="shared" si="1051"/>
        <v>272.02535077136372</v>
      </c>
      <c r="AE1251" s="4">
        <f t="shared" si="1052"/>
        <v>52088</v>
      </c>
      <c r="AF1251" s="4">
        <f t="shared" si="1053"/>
        <v>39650</v>
      </c>
      <c r="AG1251" s="4">
        <f t="shared" si="1054"/>
        <v>42585.368000000002</v>
      </c>
      <c r="AH1251" s="4">
        <f t="shared" si="1055"/>
        <v>44401.315999999999</v>
      </c>
      <c r="AI1251" s="4">
        <f t="shared" si="1056"/>
        <v>45869</v>
      </c>
      <c r="AJ1251" s="4">
        <f t="shared" si="1057"/>
        <v>47336.684000000001</v>
      </c>
      <c r="AK1251" s="4">
        <f t="shared" si="1058"/>
        <v>49426.267999999996</v>
      </c>
      <c r="AL1251" s="4">
        <f t="shared" si="1059"/>
        <v>57600</v>
      </c>
      <c r="AM1251" s="4">
        <f t="shared" si="1060"/>
        <v>39650</v>
      </c>
      <c r="AN1251" s="4">
        <f t="shared" si="1061"/>
        <v>43886.2</v>
      </c>
      <c r="AO1251" s="4">
        <f t="shared" si="1062"/>
        <v>46506.9</v>
      </c>
      <c r="AP1251" s="4">
        <f t="shared" si="1063"/>
        <v>48625</v>
      </c>
      <c r="AQ1251" s="4">
        <f t="shared" si="1064"/>
        <v>50743.1</v>
      </c>
      <c r="AR1251" s="4">
        <f t="shared" si="1065"/>
        <v>53758.7</v>
      </c>
      <c r="AS1251" s="4">
        <f t="shared" si="1066"/>
        <v>66401.820000000007</v>
      </c>
      <c r="AT1251" s="4">
        <f t="shared" si="1067"/>
        <v>39650</v>
      </c>
      <c r="AU1251" s="4">
        <f t="shared" si="1068"/>
        <v>45963.429520000005</v>
      </c>
      <c r="AV1251" s="4">
        <f t="shared" si="1069"/>
        <v>49869.195240000001</v>
      </c>
      <c r="AW1251" s="4">
        <f t="shared" si="1070"/>
        <v>53025.91</v>
      </c>
      <c r="AX1251" s="4">
        <f t="shared" si="1071"/>
        <v>56182.624760000006</v>
      </c>
      <c r="AY1251" s="4">
        <f t="shared" si="1072"/>
        <v>60676.930520000009</v>
      </c>
      <c r="AZ1251" s="1">
        <f t="shared" si="1073"/>
        <v>52431.694642857146</v>
      </c>
      <c r="BA1251" s="1">
        <f t="shared" si="1074"/>
        <v>50206.511935962204</v>
      </c>
      <c r="BB1251" s="1">
        <f t="shared" si="1075"/>
        <v>0</v>
      </c>
      <c r="BC1251" s="1"/>
      <c r="BD1251" s="6">
        <f t="shared" si="1076"/>
        <v>0</v>
      </c>
      <c r="BE1251" s="6"/>
      <c r="BF1251">
        <f t="shared" si="1077"/>
        <v>3246926.8467089958</v>
      </c>
      <c r="BG1251">
        <f t="shared" si="1078"/>
        <v>45812.731636797325</v>
      </c>
      <c r="BH1251">
        <f t="shared" si="1079"/>
        <v>1831.0699999999997</v>
      </c>
      <c r="BI1251">
        <f t="shared" si="1080"/>
        <v>2160.9715231155651</v>
      </c>
      <c r="BJ1251">
        <f t="shared" si="1081"/>
        <v>34.605529620397704</v>
      </c>
      <c r="BK1251">
        <f t="shared" si="1082"/>
        <v>22.009134349374506</v>
      </c>
    </row>
    <row r="1252" spans="1:63" x14ac:dyDescent="0.35">
      <c r="A1252" s="2">
        <v>1641772800000</v>
      </c>
      <c r="B1252" s="3">
        <v>44571</v>
      </c>
      <c r="C1252" s="2" t="s">
        <v>9</v>
      </c>
      <c r="D1252" s="2">
        <v>41864.620000000003</v>
      </c>
      <c r="E1252" s="2">
        <v>42248.5</v>
      </c>
      <c r="F1252" s="2">
        <v>39650</v>
      </c>
      <c r="G1252" s="2">
        <v>41822.49</v>
      </c>
      <c r="H1252" s="2">
        <v>50729.170189999997</v>
      </c>
      <c r="I1252" s="2">
        <v>2088111339.50559</v>
      </c>
      <c r="J1252" s="2">
        <f t="shared" si="1031"/>
        <v>-0.10063390041520658</v>
      </c>
      <c r="K1252" s="2">
        <f t="shared" si="1032"/>
        <v>-8.7482962235346076</v>
      </c>
      <c r="L1252" s="2">
        <f t="shared" si="1033"/>
        <v>-16.445092190618521</v>
      </c>
      <c r="M1252" s="1">
        <f t="shared" si="1034"/>
        <v>2.1221976775181681</v>
      </c>
      <c r="N1252" s="1">
        <f t="shared" si="1035"/>
        <v>0.90652182593624786</v>
      </c>
      <c r="O1252" s="1">
        <f t="shared" si="1036"/>
        <v>6.0977478863644974</v>
      </c>
      <c r="P1252" s="2">
        <f t="shared" si="1037"/>
        <v>0</v>
      </c>
      <c r="Q1252" s="2">
        <f t="shared" si="1038"/>
        <v>42.130000000004657</v>
      </c>
      <c r="R1252" s="2">
        <f t="shared" si="1039"/>
        <v>175.71928571428569</v>
      </c>
      <c r="S1252" s="2">
        <f t="shared" si="1040"/>
        <v>809.93000000000029</v>
      </c>
      <c r="T1252" s="1">
        <f t="shared" si="1041"/>
        <v>17.827769802211577</v>
      </c>
      <c r="U1252" s="1">
        <f t="shared" si="1042"/>
        <v>49035.851439451741</v>
      </c>
      <c r="V1252" s="1">
        <f t="shared" si="1043"/>
        <v>46511.173500000004</v>
      </c>
      <c r="W1252" s="1">
        <f t="shared" si="1044"/>
        <v>3232.7987360370507</v>
      </c>
      <c r="X1252" s="1">
        <f t="shared" si="1045"/>
        <v>52976.770972074104</v>
      </c>
      <c r="Y1252" s="1">
        <f t="shared" si="1046"/>
        <v>40045.576027925905</v>
      </c>
      <c r="Z1252" s="1">
        <f t="shared" si="1047"/>
        <v>46354.479019905797</v>
      </c>
      <c r="AA1252" s="1">
        <f t="shared" si="1048"/>
        <v>44075.25447396392</v>
      </c>
      <c r="AB1252" s="1">
        <f t="shared" si="1049"/>
        <v>-2279.2245459418773</v>
      </c>
      <c r="AC1252" s="1">
        <f t="shared" si="1050"/>
        <v>-1877.7317950175607</v>
      </c>
      <c r="AD1252" s="1">
        <f t="shared" si="1051"/>
        <v>401.49275092431662</v>
      </c>
      <c r="AE1252" s="4">
        <f t="shared" si="1052"/>
        <v>52088</v>
      </c>
      <c r="AF1252" s="4">
        <f t="shared" si="1053"/>
        <v>39650</v>
      </c>
      <c r="AG1252" s="4">
        <f t="shared" si="1054"/>
        <v>42585.368000000002</v>
      </c>
      <c r="AH1252" s="4">
        <f t="shared" si="1055"/>
        <v>44401.315999999999</v>
      </c>
      <c r="AI1252" s="4">
        <f t="shared" si="1056"/>
        <v>45869</v>
      </c>
      <c r="AJ1252" s="4">
        <f t="shared" si="1057"/>
        <v>47336.684000000001</v>
      </c>
      <c r="AK1252" s="4">
        <f t="shared" si="1058"/>
        <v>49426.267999999996</v>
      </c>
      <c r="AL1252" s="4">
        <f t="shared" si="1059"/>
        <v>57600</v>
      </c>
      <c r="AM1252" s="4">
        <f t="shared" si="1060"/>
        <v>39650</v>
      </c>
      <c r="AN1252" s="4">
        <f t="shared" si="1061"/>
        <v>43886.2</v>
      </c>
      <c r="AO1252" s="4">
        <f t="shared" si="1062"/>
        <v>46506.9</v>
      </c>
      <c r="AP1252" s="4">
        <f t="shared" si="1063"/>
        <v>48625</v>
      </c>
      <c r="AQ1252" s="4">
        <f t="shared" si="1064"/>
        <v>50743.1</v>
      </c>
      <c r="AR1252" s="4">
        <f t="shared" si="1065"/>
        <v>53758.7</v>
      </c>
      <c r="AS1252" s="4">
        <f t="shared" si="1066"/>
        <v>66401.820000000007</v>
      </c>
      <c r="AT1252" s="4">
        <f t="shared" si="1067"/>
        <v>39650</v>
      </c>
      <c r="AU1252" s="4">
        <f t="shared" si="1068"/>
        <v>45963.429520000005</v>
      </c>
      <c r="AV1252" s="4">
        <f t="shared" si="1069"/>
        <v>49869.195240000001</v>
      </c>
      <c r="AW1252" s="4">
        <f t="shared" si="1070"/>
        <v>53025.91</v>
      </c>
      <c r="AX1252" s="4">
        <f t="shared" si="1071"/>
        <v>56182.624760000006</v>
      </c>
      <c r="AY1252" s="4">
        <f t="shared" si="1072"/>
        <v>60676.930520000009</v>
      </c>
      <c r="AZ1252" s="1">
        <f t="shared" si="1073"/>
        <v>52467.014071428574</v>
      </c>
      <c r="BA1252" s="1">
        <f t="shared" si="1074"/>
        <v>50308.939633715105</v>
      </c>
      <c r="BB1252" s="1">
        <f t="shared" si="1075"/>
        <v>0</v>
      </c>
      <c r="BC1252" s="1"/>
      <c r="BD1252" s="6">
        <f t="shared" si="1076"/>
        <v>0</v>
      </c>
      <c r="BE1252" s="6"/>
      <c r="BF1252">
        <f t="shared" si="1077"/>
        <v>3209630.409418996</v>
      </c>
      <c r="BG1252">
        <f t="shared" si="1078"/>
        <v>46128.442916278807</v>
      </c>
      <c r="BH1252">
        <f t="shared" si="1079"/>
        <v>2598.5</v>
      </c>
      <c r="BI1252">
        <f t="shared" si="1080"/>
        <v>2211.7256035948826</v>
      </c>
      <c r="BJ1252">
        <f t="shared" si="1081"/>
        <v>19.65333972616369</v>
      </c>
      <c r="BK1252">
        <f t="shared" si="1082"/>
        <v>13.864941958144435</v>
      </c>
    </row>
    <row r="1253" spans="1:63" x14ac:dyDescent="0.35">
      <c r="A1253" s="2">
        <v>1641686400000</v>
      </c>
      <c r="B1253" s="3">
        <v>44570</v>
      </c>
      <c r="C1253" s="2" t="s">
        <v>9</v>
      </c>
      <c r="D1253" s="2">
        <v>41679.74</v>
      </c>
      <c r="E1253" s="2">
        <v>42786.7</v>
      </c>
      <c r="F1253" s="2">
        <v>41200.019999999997</v>
      </c>
      <c r="G1253" s="2">
        <v>41864.620000000003</v>
      </c>
      <c r="H1253" s="2">
        <v>22724.394260000001</v>
      </c>
      <c r="I1253" s="2">
        <v>952830064.51258397</v>
      </c>
      <c r="J1253" s="2">
        <f t="shared" si="1031"/>
        <v>0.44357282459056768</v>
      </c>
      <c r="K1253" s="2">
        <f t="shared" si="1032"/>
        <v>-9.8640790077100036</v>
      </c>
      <c r="L1253" s="2">
        <f t="shared" si="1033"/>
        <v>-15.236629932502508</v>
      </c>
      <c r="M1253" s="1">
        <f t="shared" si="1034"/>
        <v>-0.10073527425077909</v>
      </c>
      <c r="N1253" s="1">
        <f t="shared" si="1035"/>
        <v>2.8831982709982817</v>
      </c>
      <c r="O1253" s="1">
        <f t="shared" si="1036"/>
        <v>5.2033674257642737</v>
      </c>
      <c r="P1253" s="2">
        <f t="shared" si="1037"/>
        <v>184.88000000000466</v>
      </c>
      <c r="Q1253" s="2">
        <f t="shared" si="1038"/>
        <v>0</v>
      </c>
      <c r="R1253" s="2">
        <f t="shared" si="1039"/>
        <v>175.71928571428569</v>
      </c>
      <c r="S1253" s="2">
        <f t="shared" si="1040"/>
        <v>812.2099999999997</v>
      </c>
      <c r="T1253" s="1">
        <f t="shared" si="1041"/>
        <v>17.786625850172911</v>
      </c>
      <c r="U1253" s="1">
        <f t="shared" si="1042"/>
        <v>49330.274355347734</v>
      </c>
      <c r="V1253" s="1">
        <f t="shared" si="1043"/>
        <v>46864.543000000005</v>
      </c>
      <c r="W1253" s="1">
        <f t="shared" si="1044"/>
        <v>3083.8032114081143</v>
      </c>
      <c r="X1253" s="1">
        <f t="shared" si="1045"/>
        <v>53032.149422816234</v>
      </c>
      <c r="Y1253" s="1">
        <f t="shared" si="1046"/>
        <v>40696.936577183777</v>
      </c>
      <c r="Z1253" s="1">
        <f t="shared" si="1047"/>
        <v>46717.038141498255</v>
      </c>
      <c r="AA1253" s="1">
        <f t="shared" si="1048"/>
        <v>44484.848014684634</v>
      </c>
      <c r="AB1253" s="1">
        <f t="shared" si="1049"/>
        <v>-2232.1901268136207</v>
      </c>
      <c r="AC1253" s="1">
        <f t="shared" si="1050"/>
        <v>-1777.3586072864816</v>
      </c>
      <c r="AD1253" s="1">
        <f t="shared" si="1051"/>
        <v>454.83151952713911</v>
      </c>
      <c r="AE1253" s="4">
        <f t="shared" si="1052"/>
        <v>52088</v>
      </c>
      <c r="AF1253" s="4">
        <f t="shared" si="1053"/>
        <v>40501</v>
      </c>
      <c r="AG1253" s="4">
        <f t="shared" si="1054"/>
        <v>43235.531999999999</v>
      </c>
      <c r="AH1253" s="4">
        <f t="shared" si="1055"/>
        <v>44927.233999999997</v>
      </c>
      <c r="AI1253" s="4">
        <f t="shared" si="1056"/>
        <v>46294.5</v>
      </c>
      <c r="AJ1253" s="4">
        <f t="shared" si="1057"/>
        <v>47661.766000000003</v>
      </c>
      <c r="AK1253" s="4">
        <f t="shared" si="1058"/>
        <v>49608.381999999998</v>
      </c>
      <c r="AL1253" s="4">
        <f t="shared" si="1059"/>
        <v>59053.55</v>
      </c>
      <c r="AM1253" s="4">
        <f t="shared" si="1060"/>
        <v>40501</v>
      </c>
      <c r="AN1253" s="4">
        <f t="shared" si="1061"/>
        <v>44879.4018</v>
      </c>
      <c r="AO1253" s="4">
        <f t="shared" si="1062"/>
        <v>47588.074099999998</v>
      </c>
      <c r="AP1253" s="4">
        <f t="shared" si="1063"/>
        <v>49777.275000000001</v>
      </c>
      <c r="AQ1253" s="4">
        <f t="shared" si="1064"/>
        <v>51966.475900000005</v>
      </c>
      <c r="AR1253" s="4">
        <f t="shared" si="1065"/>
        <v>55083.304300000003</v>
      </c>
      <c r="AS1253" s="4">
        <f t="shared" si="1066"/>
        <v>66401.820000000007</v>
      </c>
      <c r="AT1253" s="4">
        <f t="shared" si="1067"/>
        <v>40501</v>
      </c>
      <c r="AU1253" s="4">
        <f t="shared" si="1068"/>
        <v>46613.593520000002</v>
      </c>
      <c r="AV1253" s="4">
        <f t="shared" si="1069"/>
        <v>50395.113240000006</v>
      </c>
      <c r="AW1253" s="4">
        <f t="shared" si="1070"/>
        <v>53451.41</v>
      </c>
      <c r="AX1253" s="4">
        <f t="shared" si="1071"/>
        <v>56507.706760000001</v>
      </c>
      <c r="AY1253" s="4">
        <f t="shared" si="1072"/>
        <v>60859.04452000001</v>
      </c>
      <c r="AZ1253" s="1">
        <f t="shared" si="1073"/>
        <v>52521.773785714286</v>
      </c>
      <c r="BA1253" s="1">
        <f t="shared" si="1074"/>
        <v>50425.19236842353</v>
      </c>
      <c r="BB1253" s="1">
        <f t="shared" si="1075"/>
        <v>0</v>
      </c>
      <c r="BC1253" s="1"/>
      <c r="BD1253" s="6">
        <f t="shared" si="1076"/>
        <v>0</v>
      </c>
      <c r="BE1253" s="6"/>
      <c r="BF1253">
        <f t="shared" si="1077"/>
        <v>3260359.5796089959</v>
      </c>
      <c r="BG1253">
        <f t="shared" si="1078"/>
        <v>46631.093985510393</v>
      </c>
      <c r="BH1253">
        <f t="shared" si="1079"/>
        <v>1586.6800000000003</v>
      </c>
      <c r="BI1253">
        <f t="shared" si="1080"/>
        <v>2152.2218503017875</v>
      </c>
      <c r="BJ1253">
        <f t="shared" si="1081"/>
        <v>11.768533701562118</v>
      </c>
      <c r="BK1253">
        <f t="shared" si="1082"/>
        <v>10.091548411739531</v>
      </c>
    </row>
    <row r="1254" spans="1:63" x14ac:dyDescent="0.35">
      <c r="A1254" s="2">
        <v>1641600000000</v>
      </c>
      <c r="B1254" s="3">
        <v>44569</v>
      </c>
      <c r="C1254" s="2" t="s">
        <v>9</v>
      </c>
      <c r="D1254" s="2">
        <v>41566.480000000003</v>
      </c>
      <c r="E1254" s="2">
        <v>42300</v>
      </c>
      <c r="F1254" s="2">
        <v>40501</v>
      </c>
      <c r="G1254" s="2">
        <v>41679.74</v>
      </c>
      <c r="H1254" s="2">
        <v>32952.731110000001</v>
      </c>
      <c r="I1254" s="2">
        <v>1367233494.82776</v>
      </c>
      <c r="J1254" s="2">
        <f t="shared" si="1031"/>
        <v>0.27247917071639155</v>
      </c>
      <c r="K1254" s="2">
        <f t="shared" si="1032"/>
        <v>-11.856402864431008</v>
      </c>
      <c r="L1254" s="2">
        <f t="shared" si="1033"/>
        <v>-11.584084526821293</v>
      </c>
      <c r="M1254" s="1">
        <f t="shared" si="1034"/>
        <v>0.44161394514032287</v>
      </c>
      <c r="N1254" s="1">
        <f t="shared" si="1035"/>
        <v>3.3698626718880758</v>
      </c>
      <c r="O1254" s="1">
        <f t="shared" si="1036"/>
        <v>5.1829737901436044</v>
      </c>
      <c r="P1254" s="2">
        <f t="shared" si="1037"/>
        <v>113.25999999999476</v>
      </c>
      <c r="Q1254" s="2">
        <f t="shared" si="1038"/>
        <v>0</v>
      </c>
      <c r="R1254" s="2">
        <f t="shared" si="1039"/>
        <v>189.35857142857068</v>
      </c>
      <c r="S1254" s="2">
        <f t="shared" si="1040"/>
        <v>812.2099999999997</v>
      </c>
      <c r="T1254" s="1">
        <f t="shared" si="1041"/>
        <v>18.906201415493939</v>
      </c>
      <c r="U1254" s="1">
        <f t="shared" si="1042"/>
        <v>49634.994941280289</v>
      </c>
      <c r="V1254" s="1">
        <f t="shared" si="1043"/>
        <v>47117.020000000004</v>
      </c>
      <c r="W1254" s="1">
        <f t="shared" si="1044"/>
        <v>2862.9109666910704</v>
      </c>
      <c r="X1254" s="1">
        <f t="shared" si="1045"/>
        <v>52842.841933382144</v>
      </c>
      <c r="Y1254" s="1">
        <f t="shared" si="1046"/>
        <v>41391.198066617864</v>
      </c>
      <c r="Z1254" s="1">
        <f t="shared" si="1047"/>
        <v>47105.231592818112</v>
      </c>
      <c r="AA1254" s="1">
        <f t="shared" si="1048"/>
        <v>44961.253108263663</v>
      </c>
      <c r="AB1254" s="1">
        <f t="shared" si="1049"/>
        <v>-2143.9784845544491</v>
      </c>
      <c r="AC1254" s="1">
        <f t="shared" si="1050"/>
        <v>-1663.6507274046967</v>
      </c>
      <c r="AD1254" s="1">
        <f t="shared" si="1051"/>
        <v>480.32775714975241</v>
      </c>
      <c r="AE1254" s="4">
        <f t="shared" si="1052"/>
        <v>52088</v>
      </c>
      <c r="AF1254" s="4">
        <f t="shared" si="1053"/>
        <v>40501</v>
      </c>
      <c r="AG1254" s="4">
        <f t="shared" si="1054"/>
        <v>43235.531999999999</v>
      </c>
      <c r="AH1254" s="4">
        <f t="shared" si="1055"/>
        <v>44927.233999999997</v>
      </c>
      <c r="AI1254" s="4">
        <f t="shared" si="1056"/>
        <v>46294.5</v>
      </c>
      <c r="AJ1254" s="4">
        <f t="shared" si="1057"/>
        <v>47661.766000000003</v>
      </c>
      <c r="AK1254" s="4">
        <f t="shared" si="1058"/>
        <v>49608.381999999998</v>
      </c>
      <c r="AL1254" s="4">
        <f t="shared" si="1059"/>
        <v>59176.99</v>
      </c>
      <c r="AM1254" s="4">
        <f t="shared" si="1060"/>
        <v>40501</v>
      </c>
      <c r="AN1254" s="4">
        <f t="shared" si="1061"/>
        <v>44908.533640000001</v>
      </c>
      <c r="AO1254" s="4">
        <f t="shared" si="1062"/>
        <v>47635.228179999998</v>
      </c>
      <c r="AP1254" s="4">
        <f t="shared" si="1063"/>
        <v>49838.994999999995</v>
      </c>
      <c r="AQ1254" s="4">
        <f t="shared" si="1064"/>
        <v>52042.76182</v>
      </c>
      <c r="AR1254" s="4">
        <f t="shared" si="1065"/>
        <v>55180.328139999998</v>
      </c>
      <c r="AS1254" s="4">
        <f t="shared" si="1066"/>
        <v>69000</v>
      </c>
      <c r="AT1254" s="4">
        <f t="shared" si="1067"/>
        <v>40501</v>
      </c>
      <c r="AU1254" s="4">
        <f t="shared" si="1068"/>
        <v>47226.763999999996</v>
      </c>
      <c r="AV1254" s="4">
        <f t="shared" si="1069"/>
        <v>51387.618000000002</v>
      </c>
      <c r="AW1254" s="4">
        <f t="shared" si="1070"/>
        <v>54750.5</v>
      </c>
      <c r="AX1254" s="4">
        <f t="shared" si="1071"/>
        <v>58113.381999999998</v>
      </c>
      <c r="AY1254" s="4">
        <f t="shared" si="1072"/>
        <v>62901.214</v>
      </c>
      <c r="AZ1254" s="1">
        <f t="shared" si="1073"/>
        <v>52574.449499999995</v>
      </c>
      <c r="BA1254" s="1">
        <f t="shared" si="1074"/>
        <v>50542.460483059462</v>
      </c>
      <c r="BB1254" s="1">
        <f t="shared" si="1075"/>
        <v>0</v>
      </c>
      <c r="BC1254" s="1"/>
      <c r="BD1254" s="6">
        <f t="shared" si="1076"/>
        <v>0</v>
      </c>
      <c r="BE1254" s="6"/>
      <c r="BF1254">
        <f t="shared" si="1077"/>
        <v>3237635.185348996</v>
      </c>
      <c r="BG1254">
        <f t="shared" si="1078"/>
        <v>46792.396792278145</v>
      </c>
      <c r="BH1254">
        <f t="shared" si="1079"/>
        <v>1799</v>
      </c>
      <c r="BI1254">
        <f t="shared" si="1080"/>
        <v>2239.2282888097548</v>
      </c>
      <c r="BJ1254">
        <f t="shared" si="1081"/>
        <v>10.1729524467075</v>
      </c>
      <c r="BK1254">
        <f t="shared" si="1082"/>
        <v>8.4182004319774943</v>
      </c>
    </row>
    <row r="1255" spans="1:63" x14ac:dyDescent="0.35">
      <c r="A1255" s="2">
        <v>1641513600000</v>
      </c>
      <c r="B1255" s="3">
        <v>44568</v>
      </c>
      <c r="C1255" s="2" t="s">
        <v>9</v>
      </c>
      <c r="D1255" s="2">
        <v>43082.3</v>
      </c>
      <c r="E1255" s="2">
        <v>43145.83</v>
      </c>
      <c r="F1255" s="2">
        <v>40610</v>
      </c>
      <c r="G1255" s="2">
        <v>41566.480000000003</v>
      </c>
      <c r="H1255" s="2">
        <v>54836.508179999997</v>
      </c>
      <c r="I1255" s="2">
        <v>2293851015.46523</v>
      </c>
      <c r="J1255" s="2">
        <f t="shared" si="1031"/>
        <v>-3.5184510765555386</v>
      </c>
      <c r="K1255" s="2">
        <f t="shared" si="1032"/>
        <v>-12.899891351381362</v>
      </c>
      <c r="L1255" s="2">
        <f t="shared" si="1033"/>
        <v>-12.575530138547011</v>
      </c>
      <c r="M1255" s="1">
        <f t="shared" si="1034"/>
        <v>0.27173873925315939</v>
      </c>
      <c r="N1255" s="1">
        <f t="shared" si="1035"/>
        <v>3.5929912756624951</v>
      </c>
      <c r="O1255" s="1">
        <f t="shared" si="1036"/>
        <v>1.9592469701547963</v>
      </c>
      <c r="P1255" s="2">
        <f t="shared" si="1037"/>
        <v>0</v>
      </c>
      <c r="Q1255" s="2">
        <f t="shared" si="1038"/>
        <v>1515.8299999999945</v>
      </c>
      <c r="R1255" s="2">
        <f t="shared" si="1039"/>
        <v>181.26857142857105</v>
      </c>
      <c r="S1255" s="2">
        <f t="shared" si="1040"/>
        <v>842.23428571428508</v>
      </c>
      <c r="T1255" s="1">
        <f t="shared" si="1041"/>
        <v>17.710607270270714</v>
      </c>
      <c r="U1255" s="1">
        <f t="shared" si="1042"/>
        <v>49959.699224597854</v>
      </c>
      <c r="V1255" s="1">
        <f t="shared" si="1043"/>
        <v>47367.094499999999</v>
      </c>
      <c r="W1255" s="1">
        <f t="shared" si="1044"/>
        <v>2581.6694025251854</v>
      </c>
      <c r="X1255" s="1">
        <f t="shared" si="1045"/>
        <v>52530.43330505037</v>
      </c>
      <c r="Y1255" s="1">
        <f t="shared" si="1046"/>
        <v>42203.755694949628</v>
      </c>
      <c r="Z1255" s="1">
        <f t="shared" si="1047"/>
        <v>47539.270920243558</v>
      </c>
      <c r="AA1255" s="1">
        <f t="shared" si="1048"/>
        <v>45557.891855220689</v>
      </c>
      <c r="AB1255" s="1">
        <f t="shared" si="1049"/>
        <v>-1981.3790650228693</v>
      </c>
      <c r="AC1255" s="1">
        <f t="shared" si="1050"/>
        <v>-1543.5687881172585</v>
      </c>
      <c r="AD1255" s="1">
        <f t="shared" si="1051"/>
        <v>437.81027690561086</v>
      </c>
      <c r="AE1255" s="4">
        <f t="shared" si="1052"/>
        <v>52088</v>
      </c>
      <c r="AF1255" s="4">
        <f t="shared" si="1053"/>
        <v>40610</v>
      </c>
      <c r="AG1255" s="4">
        <f t="shared" si="1054"/>
        <v>43318.807999999997</v>
      </c>
      <c r="AH1255" s="4">
        <f t="shared" si="1055"/>
        <v>44994.595999999998</v>
      </c>
      <c r="AI1255" s="4">
        <f t="shared" si="1056"/>
        <v>46349</v>
      </c>
      <c r="AJ1255" s="4">
        <f t="shared" si="1057"/>
        <v>47703.404000000002</v>
      </c>
      <c r="AK1255" s="4">
        <f t="shared" si="1058"/>
        <v>49631.707999999999</v>
      </c>
      <c r="AL1255" s="4">
        <f t="shared" si="1059"/>
        <v>59176.99</v>
      </c>
      <c r="AM1255" s="4">
        <f t="shared" si="1060"/>
        <v>40610</v>
      </c>
      <c r="AN1255" s="4">
        <f t="shared" si="1061"/>
        <v>44991.809639999999</v>
      </c>
      <c r="AO1255" s="4">
        <f t="shared" si="1062"/>
        <v>47702.590179999999</v>
      </c>
      <c r="AP1255" s="4">
        <f t="shared" si="1063"/>
        <v>49893.494999999995</v>
      </c>
      <c r="AQ1255" s="4">
        <f t="shared" si="1064"/>
        <v>52084.399819999999</v>
      </c>
      <c r="AR1255" s="4">
        <f t="shared" si="1065"/>
        <v>55203.654139999999</v>
      </c>
      <c r="AS1255" s="4">
        <f t="shared" si="1066"/>
        <v>69000</v>
      </c>
      <c r="AT1255" s="4">
        <f t="shared" si="1067"/>
        <v>40610</v>
      </c>
      <c r="AU1255" s="4">
        <f t="shared" si="1068"/>
        <v>47310.04</v>
      </c>
      <c r="AV1255" s="4">
        <f t="shared" si="1069"/>
        <v>51454.979999999996</v>
      </c>
      <c r="AW1255" s="4">
        <f t="shared" si="1070"/>
        <v>54805</v>
      </c>
      <c r="AX1255" s="4">
        <f t="shared" si="1071"/>
        <v>58155.020000000004</v>
      </c>
      <c r="AY1255" s="4">
        <f t="shared" si="1072"/>
        <v>62924.54</v>
      </c>
      <c r="AZ1255" s="1">
        <f t="shared" si="1073"/>
        <v>52625.464714285721</v>
      </c>
      <c r="BA1255" s="1">
        <f t="shared" si="1074"/>
        <v>50663.867612964386</v>
      </c>
      <c r="BB1255" s="1">
        <f t="shared" si="1075"/>
        <v>0</v>
      </c>
      <c r="BC1255" s="1"/>
      <c r="BD1255" s="6">
        <f t="shared" si="1076"/>
        <v>0</v>
      </c>
      <c r="BE1255" s="6"/>
      <c r="BF1255">
        <f t="shared" si="1077"/>
        <v>3204682.4542389959</v>
      </c>
      <c r="BG1255">
        <f t="shared" si="1078"/>
        <v>47070.047594698801</v>
      </c>
      <c r="BH1255">
        <f t="shared" si="1079"/>
        <v>2535.8300000000017</v>
      </c>
      <c r="BI1255">
        <f t="shared" si="1080"/>
        <v>2306.9557178574091</v>
      </c>
      <c r="BJ1255">
        <f t="shared" si="1081"/>
        <v>8.3331590869489744</v>
      </c>
      <c r="BK1255">
        <f t="shared" si="1082"/>
        <v>8.3338843403688259</v>
      </c>
    </row>
    <row r="1256" spans="1:63" x14ac:dyDescent="0.35">
      <c r="A1256" s="2">
        <v>1641427200000</v>
      </c>
      <c r="B1256" s="3">
        <v>44567</v>
      </c>
      <c r="C1256" s="2" t="s">
        <v>9</v>
      </c>
      <c r="D1256" s="2">
        <v>43451.14</v>
      </c>
      <c r="E1256" s="2">
        <v>43816</v>
      </c>
      <c r="F1256" s="2">
        <v>42430.58</v>
      </c>
      <c r="G1256" s="2">
        <v>43082.31</v>
      </c>
      <c r="H1256" s="2">
        <v>38880.373050000002</v>
      </c>
      <c r="I1256" s="2">
        <v>1674466154.4383299</v>
      </c>
      <c r="J1256" s="2">
        <f t="shared" si="1031"/>
        <v>-0.84881566946590281</v>
      </c>
      <c r="K1256" s="2">
        <f t="shared" si="1032"/>
        <v>-6.7824063606128799</v>
      </c>
      <c r="L1256" s="2">
        <f t="shared" si="1033"/>
        <v>-14.639797476540586</v>
      </c>
      <c r="M1256" s="1">
        <f t="shared" si="1034"/>
        <v>-3.6467605628381197</v>
      </c>
      <c r="N1256" s="1">
        <f t="shared" si="1035"/>
        <v>-1.2120984227633038</v>
      </c>
      <c r="O1256" s="1">
        <f t="shared" si="1036"/>
        <v>-3.9452851994240823</v>
      </c>
      <c r="P1256" s="2">
        <f t="shared" si="1037"/>
        <v>0</v>
      </c>
      <c r="Q1256" s="2">
        <f t="shared" si="1038"/>
        <v>368.81999999999971</v>
      </c>
      <c r="R1256" s="2">
        <f t="shared" si="1039"/>
        <v>181.26857142857105</v>
      </c>
      <c r="S1256" s="2">
        <f t="shared" si="1040"/>
        <v>735.30428571428536</v>
      </c>
      <c r="T1256" s="1">
        <f t="shared" si="1041"/>
        <v>19.776777155895928</v>
      </c>
      <c r="U1256" s="1">
        <f t="shared" si="1042"/>
        <v>50302.279601112052</v>
      </c>
      <c r="V1256" s="1">
        <f t="shared" si="1043"/>
        <v>47630.494500000001</v>
      </c>
      <c r="W1256" s="1">
        <f t="shared" si="1044"/>
        <v>2219.7893650828119</v>
      </c>
      <c r="X1256" s="1">
        <f t="shared" si="1045"/>
        <v>52070.073230165624</v>
      </c>
      <c r="Y1256" s="1">
        <f t="shared" si="1046"/>
        <v>43190.915769834377</v>
      </c>
      <c r="Z1256" s="1">
        <f t="shared" si="1047"/>
        <v>48017.094193863042</v>
      </c>
      <c r="AA1256" s="1">
        <f t="shared" si="1048"/>
        <v>46283.603101624452</v>
      </c>
      <c r="AB1256" s="1">
        <f t="shared" si="1049"/>
        <v>-1733.4910922385898</v>
      </c>
      <c r="AC1256" s="1">
        <f t="shared" si="1050"/>
        <v>-1434.1162188908556</v>
      </c>
      <c r="AD1256" s="1">
        <f t="shared" si="1051"/>
        <v>299.37487334773414</v>
      </c>
      <c r="AE1256" s="4">
        <f t="shared" si="1052"/>
        <v>52088</v>
      </c>
      <c r="AF1256" s="4">
        <f t="shared" si="1053"/>
        <v>42430.58</v>
      </c>
      <c r="AG1256" s="4">
        <f t="shared" si="1054"/>
        <v>44709.731120000004</v>
      </c>
      <c r="AH1256" s="4">
        <f t="shared" si="1055"/>
        <v>46119.714440000003</v>
      </c>
      <c r="AI1256" s="4">
        <f t="shared" si="1056"/>
        <v>47259.29</v>
      </c>
      <c r="AJ1256" s="4">
        <f t="shared" si="1057"/>
        <v>48398.865559999998</v>
      </c>
      <c r="AK1256" s="4">
        <f t="shared" si="1058"/>
        <v>50021.312120000002</v>
      </c>
      <c r="AL1256" s="4">
        <f t="shared" si="1059"/>
        <v>59176.99</v>
      </c>
      <c r="AM1256" s="4">
        <f t="shared" si="1060"/>
        <v>42000.3</v>
      </c>
      <c r="AN1256" s="4">
        <f t="shared" si="1061"/>
        <v>46053.99884</v>
      </c>
      <c r="AO1256" s="4">
        <f t="shared" si="1062"/>
        <v>48561.795579999998</v>
      </c>
      <c r="AP1256" s="4">
        <f t="shared" si="1063"/>
        <v>50588.645000000004</v>
      </c>
      <c r="AQ1256" s="4">
        <f t="shared" si="1064"/>
        <v>52615.494420000003</v>
      </c>
      <c r="AR1256" s="4">
        <f t="shared" si="1065"/>
        <v>55501.178339999999</v>
      </c>
      <c r="AS1256" s="4">
        <f t="shared" si="1066"/>
        <v>69000</v>
      </c>
      <c r="AT1256" s="4">
        <f t="shared" si="1067"/>
        <v>42000.3</v>
      </c>
      <c r="AU1256" s="4">
        <f t="shared" si="1068"/>
        <v>48372.229200000002</v>
      </c>
      <c r="AV1256" s="4">
        <f t="shared" si="1069"/>
        <v>52314.185400000002</v>
      </c>
      <c r="AW1256" s="4">
        <f t="shared" si="1070"/>
        <v>55500.15</v>
      </c>
      <c r="AX1256" s="4">
        <f t="shared" si="1071"/>
        <v>58686.114600000001</v>
      </c>
      <c r="AY1256" s="4">
        <f t="shared" si="1072"/>
        <v>63222.064200000001</v>
      </c>
      <c r="AZ1256" s="1">
        <f t="shared" si="1073"/>
        <v>52680.864642857145</v>
      </c>
      <c r="BA1256" s="1">
        <f t="shared" si="1074"/>
        <v>50788.48936108718</v>
      </c>
      <c r="BB1256" s="1">
        <f t="shared" si="1075"/>
        <v>0</v>
      </c>
      <c r="BC1256" s="1"/>
      <c r="BD1256" s="6">
        <f t="shared" si="1076"/>
        <v>0</v>
      </c>
      <c r="BE1256" s="6"/>
      <c r="BF1256">
        <f t="shared" si="1077"/>
        <v>3259518.9624189958</v>
      </c>
      <c r="BG1256">
        <f t="shared" si="1078"/>
        <v>47508.156748305024</v>
      </c>
      <c r="BH1256">
        <f t="shared" si="1079"/>
        <v>1385.4199999999983</v>
      </c>
      <c r="BI1256">
        <f t="shared" si="1080"/>
        <v>2271.7442898354716</v>
      </c>
      <c r="BJ1256">
        <f t="shared" si="1081"/>
        <v>6.7484897622760123</v>
      </c>
      <c r="BK1256">
        <f t="shared" si="1082"/>
        <v>7.2360371401654433</v>
      </c>
    </row>
    <row r="1257" spans="1:63" x14ac:dyDescent="0.35">
      <c r="A1257" s="2">
        <v>1641340800000</v>
      </c>
      <c r="B1257" s="3">
        <v>44566</v>
      </c>
      <c r="C1257" s="2" t="s">
        <v>9</v>
      </c>
      <c r="D1257" s="2">
        <v>45832.01</v>
      </c>
      <c r="E1257" s="2">
        <v>47070</v>
      </c>
      <c r="F1257" s="2">
        <v>42500</v>
      </c>
      <c r="G1257" s="2">
        <v>43451.13</v>
      </c>
      <c r="H1257" s="2">
        <v>51784.118569999999</v>
      </c>
      <c r="I1257" s="2">
        <v>2334288544.6454401</v>
      </c>
      <c r="J1257" s="2">
        <f t="shared" si="1031"/>
        <v>-5.1947972606918276</v>
      </c>
      <c r="K1257" s="2">
        <f t="shared" si="1032"/>
        <v>-7.7879292126822044</v>
      </c>
      <c r="L1257" s="2">
        <f t="shared" si="1033"/>
        <v>-14.109444849122191</v>
      </c>
      <c r="M1257" s="1">
        <f t="shared" si="1034"/>
        <v>-0.85608222957404034</v>
      </c>
      <c r="N1257" s="1">
        <f t="shared" si="1035"/>
        <v>1.0391674508810385</v>
      </c>
      <c r="O1257" s="1">
        <f t="shared" si="1036"/>
        <v>-4.3195194233153371</v>
      </c>
      <c r="P1257" s="2">
        <f t="shared" si="1037"/>
        <v>0</v>
      </c>
      <c r="Q1257" s="2">
        <f t="shared" si="1038"/>
        <v>2380.8800000000047</v>
      </c>
      <c r="R1257" s="2">
        <f t="shared" si="1039"/>
        <v>342.02928571428492</v>
      </c>
      <c r="S1257" s="2">
        <f t="shared" si="1040"/>
        <v>708.9599999999997</v>
      </c>
      <c r="T1257" s="1">
        <f t="shared" si="1041"/>
        <v>32.543555901412574</v>
      </c>
      <c r="U1257" s="1">
        <f t="shared" si="1042"/>
        <v>50596.972237892136</v>
      </c>
      <c r="V1257" s="1">
        <f t="shared" si="1043"/>
        <v>47782.938999999998</v>
      </c>
      <c r="W1257" s="1">
        <f t="shared" si="1044"/>
        <v>1995.5752522365576</v>
      </c>
      <c r="X1257" s="1">
        <f t="shared" si="1045"/>
        <v>51774.089504473115</v>
      </c>
      <c r="Y1257" s="1">
        <f t="shared" si="1046"/>
        <v>43791.788495526882</v>
      </c>
      <c r="Z1257" s="1">
        <f t="shared" si="1047"/>
        <v>48411.876929372083</v>
      </c>
      <c r="AA1257" s="1">
        <f t="shared" si="1048"/>
        <v>46865.656392828896</v>
      </c>
      <c r="AB1257" s="1">
        <f t="shared" si="1049"/>
        <v>-1546.2205365431873</v>
      </c>
      <c r="AC1257" s="1">
        <f t="shared" si="1050"/>
        <v>-1359.2725005539221</v>
      </c>
      <c r="AD1257" s="1">
        <f t="shared" si="1051"/>
        <v>186.94803598926524</v>
      </c>
      <c r="AE1257" s="4">
        <f t="shared" si="1052"/>
        <v>52088</v>
      </c>
      <c r="AF1257" s="4">
        <f t="shared" si="1053"/>
        <v>42500</v>
      </c>
      <c r="AG1257" s="4">
        <f t="shared" si="1054"/>
        <v>44762.767999999996</v>
      </c>
      <c r="AH1257" s="4">
        <f t="shared" si="1055"/>
        <v>46162.616000000002</v>
      </c>
      <c r="AI1257" s="4">
        <f t="shared" si="1056"/>
        <v>47294</v>
      </c>
      <c r="AJ1257" s="4">
        <f t="shared" si="1057"/>
        <v>48425.383999999998</v>
      </c>
      <c r="AK1257" s="4">
        <f t="shared" si="1058"/>
        <v>50036.167999999998</v>
      </c>
      <c r="AL1257" s="4">
        <f t="shared" si="1059"/>
        <v>59176.99</v>
      </c>
      <c r="AM1257" s="4">
        <f t="shared" si="1060"/>
        <v>42000.3</v>
      </c>
      <c r="AN1257" s="4">
        <f t="shared" si="1061"/>
        <v>46053.99884</v>
      </c>
      <c r="AO1257" s="4">
        <f t="shared" si="1062"/>
        <v>48561.795579999998</v>
      </c>
      <c r="AP1257" s="4">
        <f t="shared" si="1063"/>
        <v>50588.645000000004</v>
      </c>
      <c r="AQ1257" s="4">
        <f t="shared" si="1064"/>
        <v>52615.494420000003</v>
      </c>
      <c r="AR1257" s="4">
        <f t="shared" si="1065"/>
        <v>55501.178339999999</v>
      </c>
      <c r="AS1257" s="4">
        <f t="shared" si="1066"/>
        <v>69000</v>
      </c>
      <c r="AT1257" s="4">
        <f t="shared" si="1067"/>
        <v>42000.3</v>
      </c>
      <c r="AU1257" s="4">
        <f t="shared" si="1068"/>
        <v>48372.229200000002</v>
      </c>
      <c r="AV1257" s="4">
        <f t="shared" si="1069"/>
        <v>52314.185400000002</v>
      </c>
      <c r="AW1257" s="4">
        <f t="shared" si="1070"/>
        <v>55500.15</v>
      </c>
      <c r="AX1257" s="4">
        <f t="shared" si="1071"/>
        <v>58686.114600000001</v>
      </c>
      <c r="AY1257" s="4">
        <f t="shared" si="1072"/>
        <v>63222.064200000001</v>
      </c>
      <c r="AZ1257" s="1">
        <f t="shared" si="1073"/>
        <v>52707.138285714296</v>
      </c>
      <c r="BA1257" s="1">
        <f t="shared" si="1074"/>
        <v>50894.053461923992</v>
      </c>
      <c r="BB1257" s="1">
        <f t="shared" si="1075"/>
        <v>0</v>
      </c>
      <c r="BC1257" s="1"/>
      <c r="BD1257" s="6">
        <f t="shared" si="1076"/>
        <v>0</v>
      </c>
      <c r="BE1257" s="6"/>
      <c r="BF1257">
        <f t="shared" si="1077"/>
        <v>3298399.3354689959</v>
      </c>
      <c r="BG1257">
        <f t="shared" si="1078"/>
        <v>47709.695198375906</v>
      </c>
      <c r="BH1257">
        <f t="shared" si="1079"/>
        <v>4570</v>
      </c>
      <c r="BI1257">
        <f t="shared" si="1080"/>
        <v>2408.1018728870827</v>
      </c>
      <c r="BJ1257">
        <f t="shared" si="1081"/>
        <v>9.9200041718814909</v>
      </c>
      <c r="BK1257">
        <f t="shared" si="1082"/>
        <v>8.9808203239309474</v>
      </c>
    </row>
    <row r="1258" spans="1:63" x14ac:dyDescent="0.35">
      <c r="A1258" s="2">
        <v>1641254400000</v>
      </c>
      <c r="B1258" s="3">
        <v>44565</v>
      </c>
      <c r="C1258" s="2" t="s">
        <v>9</v>
      </c>
      <c r="D1258" s="2">
        <v>46446.1</v>
      </c>
      <c r="E1258" s="2">
        <v>47557.54</v>
      </c>
      <c r="F1258" s="2">
        <v>45500</v>
      </c>
      <c r="G1258" s="2">
        <v>45832.01</v>
      </c>
      <c r="H1258" s="2">
        <v>35491.4136</v>
      </c>
      <c r="I1258" s="2">
        <v>1649170424.12761</v>
      </c>
      <c r="J1258" s="2">
        <f t="shared" si="1031"/>
        <v>-1.3221562197902441</v>
      </c>
      <c r="K1258" s="2">
        <f t="shared" si="1032"/>
        <v>-1.3615724294549909</v>
      </c>
      <c r="L1258" s="2">
        <f t="shared" si="1033"/>
        <v>-9.1390454606010163</v>
      </c>
      <c r="M1258" s="1">
        <f t="shared" si="1034"/>
        <v>-5.4794432273683213</v>
      </c>
      <c r="N1258" s="1">
        <f t="shared" si="1035"/>
        <v>-6.769766370709033</v>
      </c>
      <c r="O1258" s="1">
        <f t="shared" si="1036"/>
        <v>-18.5905003948114</v>
      </c>
      <c r="P1258" s="2">
        <f t="shared" si="1037"/>
        <v>0</v>
      </c>
      <c r="Q1258" s="2">
        <f t="shared" si="1038"/>
        <v>614.08999999999651</v>
      </c>
      <c r="R1258" s="2">
        <f t="shared" si="1039"/>
        <v>342.02928571428492</v>
      </c>
      <c r="S1258" s="2">
        <f t="shared" si="1040"/>
        <v>560.44857142857029</v>
      </c>
      <c r="T1258" s="1">
        <f t="shared" si="1041"/>
        <v>37.898911647218881</v>
      </c>
      <c r="U1258" s="1">
        <f t="shared" si="1042"/>
        <v>50888.639268010185</v>
      </c>
      <c r="V1258" s="1">
        <f t="shared" si="1043"/>
        <v>47992.001499999998</v>
      </c>
      <c r="W1258" s="1">
        <f t="shared" si="1044"/>
        <v>1732.4890759923276</v>
      </c>
      <c r="X1258" s="1">
        <f t="shared" si="1045"/>
        <v>51456.979651984657</v>
      </c>
      <c r="Y1258" s="1">
        <f t="shared" si="1046"/>
        <v>44527.02334801534</v>
      </c>
      <c r="Z1258" s="1">
        <f t="shared" si="1047"/>
        <v>48808.736683721851</v>
      </c>
      <c r="AA1258" s="1">
        <f t="shared" si="1048"/>
        <v>47486.479373343245</v>
      </c>
      <c r="AB1258" s="1">
        <f t="shared" si="1049"/>
        <v>-1322.2573103786053</v>
      </c>
      <c r="AC1258" s="1">
        <f t="shared" si="1050"/>
        <v>-1312.5354915566056</v>
      </c>
      <c r="AD1258" s="1">
        <f t="shared" si="1051"/>
        <v>9.7218188219997046</v>
      </c>
      <c r="AE1258" s="4">
        <f t="shared" si="1052"/>
        <v>52088</v>
      </c>
      <c r="AF1258" s="4">
        <f t="shared" si="1053"/>
        <v>45456</v>
      </c>
      <c r="AG1258" s="4">
        <f t="shared" si="1054"/>
        <v>47021.152000000002</v>
      </c>
      <c r="AH1258" s="4">
        <f t="shared" si="1055"/>
        <v>47989.423999999999</v>
      </c>
      <c r="AI1258" s="4">
        <f t="shared" si="1056"/>
        <v>48772</v>
      </c>
      <c r="AJ1258" s="4">
        <f t="shared" si="1057"/>
        <v>49554.576000000001</v>
      </c>
      <c r="AK1258" s="4">
        <f t="shared" si="1058"/>
        <v>50668.752</v>
      </c>
      <c r="AL1258" s="4">
        <f t="shared" si="1059"/>
        <v>59176.99</v>
      </c>
      <c r="AM1258" s="4">
        <f t="shared" si="1060"/>
        <v>42000.3</v>
      </c>
      <c r="AN1258" s="4">
        <f t="shared" si="1061"/>
        <v>46053.99884</v>
      </c>
      <c r="AO1258" s="4">
        <f t="shared" si="1062"/>
        <v>48561.795579999998</v>
      </c>
      <c r="AP1258" s="4">
        <f t="shared" si="1063"/>
        <v>50588.645000000004</v>
      </c>
      <c r="AQ1258" s="4">
        <f t="shared" si="1064"/>
        <v>52615.494420000003</v>
      </c>
      <c r="AR1258" s="4">
        <f t="shared" si="1065"/>
        <v>55501.178339999999</v>
      </c>
      <c r="AS1258" s="4">
        <f t="shared" si="1066"/>
        <v>69000</v>
      </c>
      <c r="AT1258" s="4">
        <f t="shared" si="1067"/>
        <v>42000.3</v>
      </c>
      <c r="AU1258" s="4">
        <f t="shared" si="1068"/>
        <v>48372.229200000002</v>
      </c>
      <c r="AV1258" s="4">
        <f t="shared" si="1069"/>
        <v>52314.185400000002</v>
      </c>
      <c r="AW1258" s="4">
        <f t="shared" si="1070"/>
        <v>55500.15</v>
      </c>
      <c r="AX1258" s="4">
        <f t="shared" si="1071"/>
        <v>58686.114600000001</v>
      </c>
      <c r="AY1258" s="4">
        <f t="shared" si="1072"/>
        <v>63222.064200000001</v>
      </c>
      <c r="AZ1258" s="1">
        <f t="shared" si="1073"/>
        <v>52716.096571428585</v>
      </c>
      <c r="BA1258" s="1">
        <f t="shared" si="1074"/>
        <v>50996.011317566779</v>
      </c>
      <c r="BB1258" s="1">
        <f t="shared" si="1075"/>
        <v>0</v>
      </c>
      <c r="BC1258" s="1"/>
      <c r="BD1258" s="6">
        <f t="shared" si="1076"/>
        <v>0</v>
      </c>
      <c r="BE1258" s="6"/>
      <c r="BF1258">
        <f t="shared" si="1077"/>
        <v>3350183.4540389958</v>
      </c>
      <c r="BG1258">
        <f t="shared" si="1078"/>
        <v>48016.511049488428</v>
      </c>
      <c r="BH1258">
        <f t="shared" si="1079"/>
        <v>2057.5400000000009</v>
      </c>
      <c r="BI1258">
        <f t="shared" si="1080"/>
        <v>2075.5021610235567</v>
      </c>
      <c r="BJ1258">
        <f t="shared" si="1081"/>
        <v>5.0396174863388286</v>
      </c>
      <c r="BK1258">
        <f t="shared" si="1082"/>
        <v>14.49270700449223</v>
      </c>
    </row>
    <row r="1259" spans="1:63" x14ac:dyDescent="0.35">
      <c r="A1259" s="2">
        <v>1641168000000</v>
      </c>
      <c r="B1259" s="3">
        <v>44564</v>
      </c>
      <c r="C1259" s="2" t="s">
        <v>9</v>
      </c>
      <c r="D1259" s="2">
        <v>47286.18</v>
      </c>
      <c r="E1259" s="2">
        <v>47570</v>
      </c>
      <c r="F1259" s="2">
        <v>45696</v>
      </c>
      <c r="G1259" s="2">
        <v>46446.1</v>
      </c>
      <c r="H1259" s="2">
        <v>27662.077099999999</v>
      </c>
      <c r="I1259" s="2">
        <v>1292203508.32565</v>
      </c>
      <c r="J1259" s="2">
        <f t="shared" si="1031"/>
        <v>-1.7765867321065092</v>
      </c>
      <c r="K1259" s="2">
        <f t="shared" si="1032"/>
        <v>-2.3086951089670258</v>
      </c>
      <c r="L1259" s="2">
        <f t="shared" si="1033"/>
        <v>-5.9725692171867895</v>
      </c>
      <c r="M1259" s="1">
        <f t="shared" si="1034"/>
        <v>-1.3398714130146081</v>
      </c>
      <c r="N1259" s="1">
        <f t="shared" si="1035"/>
        <v>-9.9547863006797144</v>
      </c>
      <c r="O1259" s="1">
        <f t="shared" si="1036"/>
        <v>-20.560908235567677</v>
      </c>
      <c r="P1259" s="2">
        <f t="shared" si="1037"/>
        <v>0</v>
      </c>
      <c r="Q1259" s="2">
        <f t="shared" si="1038"/>
        <v>840.08000000000175</v>
      </c>
      <c r="R1259" s="2">
        <f t="shared" si="1039"/>
        <v>483.15214285714165</v>
      </c>
      <c r="S1259" s="2">
        <f t="shared" si="1040"/>
        <v>516.58499999999913</v>
      </c>
      <c r="T1259" s="1">
        <f t="shared" si="1041"/>
        <v>48.327917624061158</v>
      </c>
      <c r="U1259" s="1">
        <f t="shared" si="1042"/>
        <v>51095.032299357532</v>
      </c>
      <c r="V1259" s="1">
        <f t="shared" si="1043"/>
        <v>48143.65</v>
      </c>
      <c r="W1259" s="1">
        <f t="shared" si="1044"/>
        <v>1668.3367585562571</v>
      </c>
      <c r="X1259" s="1">
        <f t="shared" si="1045"/>
        <v>51480.323517112512</v>
      </c>
      <c r="Y1259" s="1">
        <f t="shared" si="1046"/>
        <v>44806.97648288749</v>
      </c>
      <c r="Z1259" s="1">
        <f t="shared" si="1047"/>
        <v>49046.874818419601</v>
      </c>
      <c r="AA1259" s="1">
        <f t="shared" si="1048"/>
        <v>47787.291986678378</v>
      </c>
      <c r="AB1259" s="1">
        <f t="shared" si="1049"/>
        <v>-1259.5828317412233</v>
      </c>
      <c r="AC1259" s="1">
        <f t="shared" si="1050"/>
        <v>-1310.1050368511055</v>
      </c>
      <c r="AD1259" s="1">
        <f t="shared" si="1051"/>
        <v>-50.522205109882179</v>
      </c>
      <c r="AE1259" s="4">
        <f t="shared" si="1052"/>
        <v>52088</v>
      </c>
      <c r="AF1259" s="4">
        <f t="shared" si="1053"/>
        <v>45456</v>
      </c>
      <c r="AG1259" s="4">
        <f t="shared" si="1054"/>
        <v>47021.152000000002</v>
      </c>
      <c r="AH1259" s="4">
        <f t="shared" si="1055"/>
        <v>47989.423999999999</v>
      </c>
      <c r="AI1259" s="4">
        <f t="shared" si="1056"/>
        <v>48772</v>
      </c>
      <c r="AJ1259" s="4">
        <f t="shared" si="1057"/>
        <v>49554.576000000001</v>
      </c>
      <c r="AK1259" s="4">
        <f t="shared" si="1058"/>
        <v>50668.752</v>
      </c>
      <c r="AL1259" s="4">
        <f t="shared" si="1059"/>
        <v>59398.9</v>
      </c>
      <c r="AM1259" s="4">
        <f t="shared" si="1060"/>
        <v>42000.3</v>
      </c>
      <c r="AN1259" s="4">
        <f t="shared" si="1061"/>
        <v>46106.369600000005</v>
      </c>
      <c r="AO1259" s="4">
        <f t="shared" si="1062"/>
        <v>48646.565200000005</v>
      </c>
      <c r="AP1259" s="4">
        <f t="shared" si="1063"/>
        <v>50699.600000000006</v>
      </c>
      <c r="AQ1259" s="4">
        <f t="shared" si="1064"/>
        <v>52752.6348</v>
      </c>
      <c r="AR1259" s="4">
        <f t="shared" si="1065"/>
        <v>55675.599600000001</v>
      </c>
      <c r="AS1259" s="4">
        <f t="shared" si="1066"/>
        <v>69000</v>
      </c>
      <c r="AT1259" s="4">
        <f t="shared" si="1067"/>
        <v>42000.3</v>
      </c>
      <c r="AU1259" s="4">
        <f t="shared" si="1068"/>
        <v>48372.229200000002</v>
      </c>
      <c r="AV1259" s="4">
        <f t="shared" si="1069"/>
        <v>52314.185400000002</v>
      </c>
      <c r="AW1259" s="4">
        <f t="shared" si="1070"/>
        <v>55500.15</v>
      </c>
      <c r="AX1259" s="4">
        <f t="shared" si="1071"/>
        <v>58686.114600000001</v>
      </c>
      <c r="AY1259" s="4">
        <f t="shared" si="1072"/>
        <v>63222.064200000001</v>
      </c>
      <c r="AZ1259" s="1">
        <f t="shared" si="1073"/>
        <v>52707.981857142862</v>
      </c>
      <c r="BA1259" s="1">
        <f t="shared" si="1074"/>
        <v>51066.751061643037</v>
      </c>
      <c r="BB1259" s="1">
        <f t="shared" si="1075"/>
        <v>0</v>
      </c>
      <c r="BC1259" s="1"/>
      <c r="BD1259" s="6">
        <f t="shared" si="1076"/>
        <v>0</v>
      </c>
      <c r="BE1259" s="6"/>
      <c r="BF1259">
        <f t="shared" si="1077"/>
        <v>3385674.8676389959</v>
      </c>
      <c r="BG1259">
        <f t="shared" si="1078"/>
        <v>48135.98790520498</v>
      </c>
      <c r="BH1259">
        <f t="shared" si="1079"/>
        <v>1874</v>
      </c>
      <c r="BI1259">
        <f t="shared" si="1080"/>
        <v>2078.265570411796</v>
      </c>
      <c r="BJ1259">
        <f t="shared" si="1081"/>
        <v>11.982839313572521</v>
      </c>
      <c r="BK1259">
        <f t="shared" si="1082"/>
        <v>23.859703805457698</v>
      </c>
    </row>
    <row r="1260" spans="1:63" x14ac:dyDescent="0.35">
      <c r="A1260" s="2">
        <v>1641081600000</v>
      </c>
      <c r="B1260" s="3">
        <v>44563</v>
      </c>
      <c r="C1260" s="2" t="s">
        <v>9</v>
      </c>
      <c r="D1260" s="2">
        <v>47722.66</v>
      </c>
      <c r="E1260" s="2">
        <v>47990</v>
      </c>
      <c r="F1260" s="2">
        <v>46654</v>
      </c>
      <c r="G1260" s="2">
        <v>47286.18</v>
      </c>
      <c r="H1260" s="2">
        <v>18340.4604</v>
      </c>
      <c r="I1260" s="2">
        <v>866610995.56335795</v>
      </c>
      <c r="J1260" s="2">
        <f t="shared" si="1031"/>
        <v>-0.91459715669603669</v>
      </c>
      <c r="K1260" s="2">
        <f t="shared" si="1032"/>
        <v>-6.7360216987919914</v>
      </c>
      <c r="L1260" s="2">
        <f t="shared" si="1033"/>
        <v>-3.7969404182536519</v>
      </c>
      <c r="M1260" s="1">
        <f t="shared" si="1034"/>
        <v>-1.8087202154755766</v>
      </c>
      <c r="N1260" s="1">
        <f t="shared" si="1035"/>
        <v>-11.465421820921033</v>
      </c>
      <c r="O1260" s="1">
        <f t="shared" si="1036"/>
        <v>-18.169346730905318</v>
      </c>
      <c r="P1260" s="2">
        <f t="shared" si="1037"/>
        <v>0</v>
      </c>
      <c r="Q1260" s="2">
        <f t="shared" si="1038"/>
        <v>436.47000000000116</v>
      </c>
      <c r="R1260" s="2">
        <f t="shared" si="1039"/>
        <v>499.78999999999877</v>
      </c>
      <c r="S1260" s="2">
        <f t="shared" si="1040"/>
        <v>456.57928571428471</v>
      </c>
      <c r="T1260" s="1">
        <f t="shared" si="1041"/>
        <v>52.259101945826359</v>
      </c>
      <c r="U1260" s="1">
        <f t="shared" si="1042"/>
        <v>51284.784638106823</v>
      </c>
      <c r="V1260" s="1">
        <f t="shared" si="1043"/>
        <v>48238.508999999998</v>
      </c>
      <c r="W1260" s="1">
        <f t="shared" si="1044"/>
        <v>1622.4235318772344</v>
      </c>
      <c r="X1260" s="1">
        <f t="shared" si="1045"/>
        <v>51483.356063754465</v>
      </c>
      <c r="Y1260" s="1">
        <f t="shared" si="1046"/>
        <v>44993.661936245531</v>
      </c>
      <c r="Z1260" s="1">
        <f t="shared" si="1047"/>
        <v>49254.936803893164</v>
      </c>
      <c r="AA1260" s="1">
        <f t="shared" si="1048"/>
        <v>48031.145075165361</v>
      </c>
      <c r="AB1260" s="1">
        <f t="shared" si="1049"/>
        <v>-1223.7917287278033</v>
      </c>
      <c r="AC1260" s="1">
        <f t="shared" si="1050"/>
        <v>-1322.735588128576</v>
      </c>
      <c r="AD1260" s="1">
        <f t="shared" si="1051"/>
        <v>-98.943859400772681</v>
      </c>
      <c r="AE1260" s="4">
        <f t="shared" si="1052"/>
        <v>52088</v>
      </c>
      <c r="AF1260" s="4">
        <f t="shared" si="1053"/>
        <v>45456</v>
      </c>
      <c r="AG1260" s="4">
        <f t="shared" si="1054"/>
        <v>47021.152000000002</v>
      </c>
      <c r="AH1260" s="4">
        <f t="shared" si="1055"/>
        <v>47989.423999999999</v>
      </c>
      <c r="AI1260" s="4">
        <f t="shared" si="1056"/>
        <v>48772</v>
      </c>
      <c r="AJ1260" s="4">
        <f t="shared" si="1057"/>
        <v>49554.576000000001</v>
      </c>
      <c r="AK1260" s="4">
        <f t="shared" si="1058"/>
        <v>50668.752</v>
      </c>
      <c r="AL1260" s="4">
        <f t="shared" si="1059"/>
        <v>59398.9</v>
      </c>
      <c r="AM1260" s="4">
        <f t="shared" si="1060"/>
        <v>42000.3</v>
      </c>
      <c r="AN1260" s="4">
        <f t="shared" si="1061"/>
        <v>46106.369600000005</v>
      </c>
      <c r="AO1260" s="4">
        <f t="shared" si="1062"/>
        <v>48646.565200000005</v>
      </c>
      <c r="AP1260" s="4">
        <f t="shared" si="1063"/>
        <v>50699.600000000006</v>
      </c>
      <c r="AQ1260" s="4">
        <f t="shared" si="1064"/>
        <v>52752.6348</v>
      </c>
      <c r="AR1260" s="4">
        <f t="shared" si="1065"/>
        <v>55675.599600000001</v>
      </c>
      <c r="AS1260" s="4">
        <f t="shared" si="1066"/>
        <v>69000</v>
      </c>
      <c r="AT1260" s="4">
        <f t="shared" si="1067"/>
        <v>42000.3</v>
      </c>
      <c r="AU1260" s="4">
        <f t="shared" si="1068"/>
        <v>48372.229200000002</v>
      </c>
      <c r="AV1260" s="4">
        <f t="shared" si="1069"/>
        <v>52314.185400000002</v>
      </c>
      <c r="AW1260" s="4">
        <f t="shared" si="1070"/>
        <v>55500.15</v>
      </c>
      <c r="AX1260" s="4">
        <f t="shared" si="1071"/>
        <v>58686.114600000001</v>
      </c>
      <c r="AY1260" s="4">
        <f t="shared" si="1072"/>
        <v>63222.064200000001</v>
      </c>
      <c r="AZ1260" s="1">
        <f t="shared" si="1073"/>
        <v>52704.090357142864</v>
      </c>
      <c r="BA1260" s="1">
        <f t="shared" si="1074"/>
        <v>51130.047651528555</v>
      </c>
      <c r="BB1260" s="1">
        <f t="shared" si="1075"/>
        <v>0</v>
      </c>
      <c r="BC1260" s="1"/>
      <c r="BD1260" s="6">
        <f t="shared" si="1076"/>
        <v>0</v>
      </c>
      <c r="BE1260" s="6"/>
      <c r="BF1260">
        <f t="shared" si="1077"/>
        <v>3413336.9447389957</v>
      </c>
      <c r="BG1260">
        <f t="shared" si="1078"/>
        <v>48180.764848172075</v>
      </c>
      <c r="BH1260">
        <f t="shared" si="1079"/>
        <v>1336</v>
      </c>
      <c r="BI1260">
        <f t="shared" si="1080"/>
        <v>2109.6910427828416</v>
      </c>
      <c r="BJ1260">
        <f t="shared" si="1081"/>
        <v>26.455664213565338</v>
      </c>
      <c r="BK1260">
        <f t="shared" si="1082"/>
        <v>23.492877990955787</v>
      </c>
    </row>
    <row r="1261" spans="1:63" x14ac:dyDescent="0.35">
      <c r="A1261" s="2">
        <v>1640995200000</v>
      </c>
      <c r="B1261" s="3">
        <v>44562</v>
      </c>
      <c r="C1261" s="2" t="s">
        <v>9</v>
      </c>
      <c r="D1261" s="2">
        <v>46216.93</v>
      </c>
      <c r="E1261" s="2">
        <v>47954.63</v>
      </c>
      <c r="F1261" s="2">
        <v>46208.37</v>
      </c>
      <c r="G1261" s="2">
        <v>47722.65</v>
      </c>
      <c r="H1261" s="2">
        <v>19604.463250000001</v>
      </c>
      <c r="I1261" s="2">
        <v>924155159.58348596</v>
      </c>
      <c r="J1261" s="2">
        <f t="shared" si="1031"/>
        <v>3.2579403261964854</v>
      </c>
      <c r="K1261" s="2">
        <f t="shared" si="1032"/>
        <v>-6.0124284374212769</v>
      </c>
      <c r="L1261" s="2">
        <f t="shared" si="1033"/>
        <v>-10.966949341477454</v>
      </c>
      <c r="M1261" s="1">
        <f t="shared" si="1034"/>
        <v>-0.9230392474080189</v>
      </c>
      <c r="N1261" s="1">
        <f t="shared" si="1035"/>
        <v>-12.662561697642531</v>
      </c>
      <c r="O1261" s="1">
        <f t="shared" si="1036"/>
        <v>-19.394878532520721</v>
      </c>
      <c r="P1261" s="2">
        <f t="shared" si="1037"/>
        <v>1505.7200000000012</v>
      </c>
      <c r="Q1261" s="2">
        <f t="shared" si="1038"/>
        <v>0</v>
      </c>
      <c r="R1261" s="2">
        <f t="shared" si="1039"/>
        <v>499.78999999999877</v>
      </c>
      <c r="S1261" s="2">
        <f t="shared" si="1040"/>
        <v>436.34928571428463</v>
      </c>
      <c r="T1261" s="1">
        <f t="shared" si="1041"/>
        <v>53.388422815591383</v>
      </c>
      <c r="U1261" s="1">
        <f t="shared" si="1042"/>
        <v>51447.992990682607</v>
      </c>
      <c r="V1261" s="1">
        <f t="shared" si="1043"/>
        <v>48209.337500000001</v>
      </c>
      <c r="W1261" s="1">
        <f t="shared" si="1044"/>
        <v>1644.3808559663873</v>
      </c>
      <c r="X1261" s="1">
        <f t="shared" si="1045"/>
        <v>51498.099211932778</v>
      </c>
      <c r="Y1261" s="1">
        <f t="shared" si="1046"/>
        <v>44920.575788067224</v>
      </c>
      <c r="Z1261" s="1">
        <f t="shared" si="1047"/>
        <v>49412.437348204614</v>
      </c>
      <c r="AA1261" s="1">
        <f t="shared" si="1048"/>
        <v>48166.593270649973</v>
      </c>
      <c r="AB1261" s="1">
        <f t="shared" si="1049"/>
        <v>-1245.8440775546405</v>
      </c>
      <c r="AC1261" s="1">
        <f t="shared" si="1050"/>
        <v>-1347.4715529787688</v>
      </c>
      <c r="AD1261" s="1">
        <f t="shared" si="1051"/>
        <v>-101.62747542412831</v>
      </c>
      <c r="AE1261" s="4">
        <f t="shared" si="1052"/>
        <v>52088</v>
      </c>
      <c r="AF1261" s="4">
        <f t="shared" si="1053"/>
        <v>45456</v>
      </c>
      <c r="AG1261" s="4">
        <f t="shared" si="1054"/>
        <v>47021.152000000002</v>
      </c>
      <c r="AH1261" s="4">
        <f t="shared" si="1055"/>
        <v>47989.423999999999</v>
      </c>
      <c r="AI1261" s="4">
        <f t="shared" si="1056"/>
        <v>48772</v>
      </c>
      <c r="AJ1261" s="4">
        <f t="shared" si="1057"/>
        <v>49554.576000000001</v>
      </c>
      <c r="AK1261" s="4">
        <f t="shared" si="1058"/>
        <v>50668.752</v>
      </c>
      <c r="AL1261" s="4">
        <f t="shared" si="1059"/>
        <v>59398.9</v>
      </c>
      <c r="AM1261" s="4">
        <f t="shared" si="1060"/>
        <v>42000.3</v>
      </c>
      <c r="AN1261" s="4">
        <f t="shared" si="1061"/>
        <v>46106.369600000005</v>
      </c>
      <c r="AO1261" s="4">
        <f t="shared" si="1062"/>
        <v>48646.565200000005</v>
      </c>
      <c r="AP1261" s="4">
        <f t="shared" si="1063"/>
        <v>50699.600000000006</v>
      </c>
      <c r="AQ1261" s="4">
        <f t="shared" si="1064"/>
        <v>52752.6348</v>
      </c>
      <c r="AR1261" s="4">
        <f t="shared" si="1065"/>
        <v>55675.599600000001</v>
      </c>
      <c r="AS1261" s="4">
        <f t="shared" si="1066"/>
        <v>69000</v>
      </c>
      <c r="AT1261" s="4">
        <f t="shared" si="1067"/>
        <v>42000.3</v>
      </c>
      <c r="AU1261" s="4">
        <f t="shared" si="1068"/>
        <v>48372.229200000002</v>
      </c>
      <c r="AV1261" s="4">
        <f t="shared" si="1069"/>
        <v>52314.185400000002</v>
      </c>
      <c r="AW1261" s="4">
        <f t="shared" si="1070"/>
        <v>55500.15</v>
      </c>
      <c r="AX1261" s="4">
        <f t="shared" si="1071"/>
        <v>58686.114600000001</v>
      </c>
      <c r="AY1261" s="4">
        <f t="shared" si="1072"/>
        <v>63222.064200000001</v>
      </c>
      <c r="AZ1261" s="1">
        <f t="shared" si="1073"/>
        <v>52701.859214285731</v>
      </c>
      <c r="BA1261" s="1">
        <f t="shared" si="1074"/>
        <v>51182.703372782365</v>
      </c>
      <c r="BB1261" s="1">
        <f t="shared" si="1075"/>
        <v>0</v>
      </c>
      <c r="BC1261" s="1"/>
      <c r="BD1261" s="6">
        <f t="shared" si="1076"/>
        <v>0</v>
      </c>
      <c r="BE1261" s="6"/>
      <c r="BF1261">
        <f t="shared" si="1077"/>
        <v>3431677.405138996</v>
      </c>
      <c r="BG1261">
        <f t="shared" si="1078"/>
        <v>48154.954224429457</v>
      </c>
      <c r="BH1261">
        <f t="shared" si="1079"/>
        <v>1746.2599999999948</v>
      </c>
      <c r="BI1261">
        <f t="shared" si="1080"/>
        <v>2228.7204339802015</v>
      </c>
      <c r="BJ1261">
        <f t="shared" si="1081"/>
        <v>33.140607889235234</v>
      </c>
      <c r="BK1261">
        <f t="shared" si="1082"/>
        <v>23.042186140113156</v>
      </c>
    </row>
    <row r="1262" spans="1:63" x14ac:dyDescent="0.35">
      <c r="A1262" s="2">
        <v>1640908800000</v>
      </c>
      <c r="B1262" s="3">
        <v>44561</v>
      </c>
      <c r="C1262" s="2" t="s">
        <v>9</v>
      </c>
      <c r="D1262" s="2">
        <v>47120.88</v>
      </c>
      <c r="E1262" s="2">
        <v>48548.26</v>
      </c>
      <c r="F1262" s="2">
        <v>45678</v>
      </c>
      <c r="G1262" s="2">
        <v>46216.93</v>
      </c>
      <c r="H1262" s="2">
        <v>34937.997960000001</v>
      </c>
      <c r="I1262" s="2">
        <v>1650715977.91851</v>
      </c>
      <c r="J1262" s="2">
        <f t="shared" si="1031"/>
        <v>-1.9183431884852769</v>
      </c>
      <c r="K1262" s="2">
        <f t="shared" si="1032"/>
        <v>-8.2991234464676999</v>
      </c>
      <c r="L1262" s="2">
        <f t="shared" si="1033"/>
        <v>-18.171650524766665</v>
      </c>
      <c r="M1262" s="1">
        <f t="shared" si="1034"/>
        <v>3.1551475033343728</v>
      </c>
      <c r="N1262" s="1">
        <f t="shared" si="1035"/>
        <v>-10.062221787557064</v>
      </c>
      <c r="O1262" s="1">
        <f t="shared" si="1036"/>
        <v>-18.034884619121168</v>
      </c>
      <c r="P1262" s="2">
        <f t="shared" si="1037"/>
        <v>0</v>
      </c>
      <c r="Q1262" s="2">
        <f t="shared" si="1038"/>
        <v>903.94000000000233</v>
      </c>
      <c r="R1262" s="2">
        <f t="shared" si="1039"/>
        <v>442.4728571428563</v>
      </c>
      <c r="S1262" s="2">
        <f t="shared" si="1040"/>
        <v>436.34928571428463</v>
      </c>
      <c r="T1262" s="1">
        <f t="shared" si="1041"/>
        <v>50.348396514490602</v>
      </c>
      <c r="U1262" s="1">
        <f t="shared" si="1042"/>
        <v>51600.047806628834</v>
      </c>
      <c r="V1262" s="1">
        <f t="shared" si="1043"/>
        <v>48325.9</v>
      </c>
      <c r="W1262" s="1">
        <f t="shared" si="1044"/>
        <v>1687.802976579316</v>
      </c>
      <c r="X1262" s="1">
        <f t="shared" si="1045"/>
        <v>51701.50595315863</v>
      </c>
      <c r="Y1262" s="1">
        <f t="shared" si="1046"/>
        <v>44950.294046841373</v>
      </c>
      <c r="Z1262" s="1">
        <f t="shared" si="1047"/>
        <v>49547.62033606098</v>
      </c>
      <c r="AA1262" s="1">
        <f t="shared" si="1048"/>
        <v>48247.310228949966</v>
      </c>
      <c r="AB1262" s="1">
        <f t="shared" si="1049"/>
        <v>-1300.3101071110141</v>
      </c>
      <c r="AC1262" s="1">
        <f t="shared" si="1050"/>
        <v>-1372.8784218348007</v>
      </c>
      <c r="AD1262" s="1">
        <f t="shared" si="1051"/>
        <v>-72.568314723786671</v>
      </c>
      <c r="AE1262" s="4">
        <f t="shared" si="1052"/>
        <v>52088</v>
      </c>
      <c r="AF1262" s="4">
        <f t="shared" si="1053"/>
        <v>45456</v>
      </c>
      <c r="AG1262" s="4">
        <f t="shared" si="1054"/>
        <v>47021.152000000002</v>
      </c>
      <c r="AH1262" s="4">
        <f t="shared" si="1055"/>
        <v>47989.423999999999</v>
      </c>
      <c r="AI1262" s="4">
        <f t="shared" si="1056"/>
        <v>48772</v>
      </c>
      <c r="AJ1262" s="4">
        <f t="shared" si="1057"/>
        <v>49554.576000000001</v>
      </c>
      <c r="AK1262" s="4">
        <f t="shared" si="1058"/>
        <v>50668.752</v>
      </c>
      <c r="AL1262" s="4">
        <f t="shared" si="1059"/>
        <v>59444</v>
      </c>
      <c r="AM1262" s="4">
        <f t="shared" si="1060"/>
        <v>42000.3</v>
      </c>
      <c r="AN1262" s="4">
        <f t="shared" si="1061"/>
        <v>46117.013200000001</v>
      </c>
      <c r="AO1262" s="4">
        <f t="shared" si="1062"/>
        <v>48663.793400000002</v>
      </c>
      <c r="AP1262" s="4">
        <f t="shared" si="1063"/>
        <v>50722.15</v>
      </c>
      <c r="AQ1262" s="4">
        <f t="shared" si="1064"/>
        <v>52780.506600000001</v>
      </c>
      <c r="AR1262" s="4">
        <f t="shared" si="1065"/>
        <v>55711.048200000005</v>
      </c>
      <c r="AS1262" s="4">
        <f t="shared" si="1066"/>
        <v>69000</v>
      </c>
      <c r="AT1262" s="4">
        <f t="shared" si="1067"/>
        <v>42000.3</v>
      </c>
      <c r="AU1262" s="4">
        <f t="shared" si="1068"/>
        <v>48372.229200000002</v>
      </c>
      <c r="AV1262" s="4">
        <f t="shared" si="1069"/>
        <v>52314.185400000002</v>
      </c>
      <c r="AW1262" s="4">
        <f t="shared" si="1070"/>
        <v>55500.15</v>
      </c>
      <c r="AX1262" s="4">
        <f t="shared" si="1071"/>
        <v>58686.114600000001</v>
      </c>
      <c r="AY1262" s="4">
        <f t="shared" si="1072"/>
        <v>63222.064200000001</v>
      </c>
      <c r="AZ1262" s="1">
        <f t="shared" si="1073"/>
        <v>52697.186785714293</v>
      </c>
      <c r="BA1262" s="1">
        <f t="shared" si="1074"/>
        <v>51230.101364190341</v>
      </c>
      <c r="BB1262" s="1">
        <f t="shared" si="1075"/>
        <v>0</v>
      </c>
      <c r="BC1262" s="1"/>
      <c r="BD1262" s="6">
        <f t="shared" si="1076"/>
        <v>0</v>
      </c>
      <c r="BE1262" s="6"/>
      <c r="BF1262">
        <f t="shared" si="1077"/>
        <v>3412072.9418889959</v>
      </c>
      <c r="BG1262">
        <f t="shared" si="1078"/>
        <v>48242.73512842747</v>
      </c>
      <c r="BH1262">
        <f t="shared" si="1079"/>
        <v>2870.260000000002</v>
      </c>
      <c r="BI1262">
        <f t="shared" si="1080"/>
        <v>2302.9451161310026</v>
      </c>
      <c r="BJ1262">
        <f t="shared" si="1081"/>
        <v>10.882361870066793</v>
      </c>
      <c r="BK1262">
        <f t="shared" si="1082"/>
        <v>17.064979087368496</v>
      </c>
    </row>
    <row r="1263" spans="1:63" x14ac:dyDescent="0.35">
      <c r="A1263" s="2">
        <v>1640822400000</v>
      </c>
      <c r="B1263" s="3">
        <v>44560</v>
      </c>
      <c r="C1263" s="2" t="s">
        <v>9</v>
      </c>
      <c r="D1263" s="2">
        <v>46464.66</v>
      </c>
      <c r="E1263" s="2">
        <v>47900</v>
      </c>
      <c r="F1263" s="2">
        <v>45900</v>
      </c>
      <c r="G1263" s="2">
        <v>47120.87</v>
      </c>
      <c r="H1263" s="2">
        <v>30352.295689999999</v>
      </c>
      <c r="I1263" s="2">
        <v>1428755720.4532001</v>
      </c>
      <c r="J1263" s="2">
        <f t="shared" si="1031"/>
        <v>1.4122776320756445</v>
      </c>
      <c r="K1263" s="2">
        <f t="shared" si="1032"/>
        <v>-7.2788862652498967</v>
      </c>
      <c r="L1263" s="2">
        <f t="shared" si="1033"/>
        <v>-17.597907948839595</v>
      </c>
      <c r="M1263" s="1">
        <f t="shared" si="1034"/>
        <v>-1.9558633600284621</v>
      </c>
      <c r="N1263" s="1">
        <f t="shared" si="1035"/>
        <v>-8.5706397186639478</v>
      </c>
      <c r="O1263" s="1">
        <f t="shared" si="1036"/>
        <v>-19.002259508366475</v>
      </c>
      <c r="P1263" s="2">
        <f t="shared" si="1037"/>
        <v>656.20999999999913</v>
      </c>
      <c r="Q1263" s="2">
        <f t="shared" si="1038"/>
        <v>0</v>
      </c>
      <c r="R1263" s="2">
        <f t="shared" si="1039"/>
        <v>442.4728571428563</v>
      </c>
      <c r="S1263" s="2">
        <f t="shared" si="1040"/>
        <v>479.00928571428449</v>
      </c>
      <c r="T1263" s="1">
        <f t="shared" si="1041"/>
        <v>48.017518361335597</v>
      </c>
      <c r="U1263" s="1">
        <f t="shared" si="1042"/>
        <v>51819.766900776951</v>
      </c>
      <c r="V1263" s="1">
        <f t="shared" si="1043"/>
        <v>48484.553</v>
      </c>
      <c r="W1263" s="1">
        <f t="shared" si="1044"/>
        <v>1630.2560432953467</v>
      </c>
      <c r="X1263" s="1">
        <f t="shared" si="1045"/>
        <v>51745.065086590694</v>
      </c>
      <c r="Y1263" s="1">
        <f t="shared" si="1046"/>
        <v>45224.040913409306</v>
      </c>
      <c r="Z1263" s="1">
        <f t="shared" si="1047"/>
        <v>49814.075562945851</v>
      </c>
      <c r="AA1263" s="1">
        <f t="shared" si="1048"/>
        <v>48616.470270577236</v>
      </c>
      <c r="AB1263" s="1">
        <f t="shared" si="1049"/>
        <v>-1197.6052923686148</v>
      </c>
      <c r="AC1263" s="1">
        <f t="shared" si="1050"/>
        <v>-1391.0205005157472</v>
      </c>
      <c r="AD1263" s="1">
        <f t="shared" si="1051"/>
        <v>-193.41520814713249</v>
      </c>
      <c r="AE1263" s="4">
        <f t="shared" si="1052"/>
        <v>52088</v>
      </c>
      <c r="AF1263" s="4">
        <f t="shared" si="1053"/>
        <v>45456</v>
      </c>
      <c r="AG1263" s="4">
        <f t="shared" si="1054"/>
        <v>47021.152000000002</v>
      </c>
      <c r="AH1263" s="4">
        <f t="shared" si="1055"/>
        <v>47989.423999999999</v>
      </c>
      <c r="AI1263" s="4">
        <f t="shared" si="1056"/>
        <v>48772</v>
      </c>
      <c r="AJ1263" s="4">
        <f t="shared" si="1057"/>
        <v>49554.576000000001</v>
      </c>
      <c r="AK1263" s="4">
        <f t="shared" si="1058"/>
        <v>50668.752</v>
      </c>
      <c r="AL1263" s="4">
        <f t="shared" si="1059"/>
        <v>60029.760000000002</v>
      </c>
      <c r="AM1263" s="4">
        <f t="shared" si="1060"/>
        <v>42000.3</v>
      </c>
      <c r="AN1263" s="4">
        <f t="shared" si="1061"/>
        <v>46255.252560000001</v>
      </c>
      <c r="AO1263" s="4">
        <f t="shared" si="1062"/>
        <v>48887.553720000004</v>
      </c>
      <c r="AP1263" s="4">
        <f t="shared" si="1063"/>
        <v>51015.03</v>
      </c>
      <c r="AQ1263" s="4">
        <f t="shared" si="1064"/>
        <v>53142.506280000001</v>
      </c>
      <c r="AR1263" s="4">
        <f t="shared" si="1065"/>
        <v>56171.455560000002</v>
      </c>
      <c r="AS1263" s="4">
        <f t="shared" si="1066"/>
        <v>69000</v>
      </c>
      <c r="AT1263" s="4">
        <f t="shared" si="1067"/>
        <v>42000.3</v>
      </c>
      <c r="AU1263" s="4">
        <f t="shared" si="1068"/>
        <v>48372.229200000002</v>
      </c>
      <c r="AV1263" s="4">
        <f t="shared" si="1069"/>
        <v>52314.185400000002</v>
      </c>
      <c r="AW1263" s="4">
        <f t="shared" si="1070"/>
        <v>55500.15</v>
      </c>
      <c r="AX1263" s="4">
        <f t="shared" si="1071"/>
        <v>58686.114600000001</v>
      </c>
      <c r="AY1263" s="4">
        <f t="shared" si="1072"/>
        <v>63222.064200000001</v>
      </c>
      <c r="AZ1263" s="1">
        <f t="shared" si="1073"/>
        <v>52708.49442857143</v>
      </c>
      <c r="BA1263" s="1">
        <f t="shared" si="1074"/>
        <v>51298.77494452172</v>
      </c>
      <c r="BB1263" s="1">
        <f t="shared" si="1075"/>
        <v>0</v>
      </c>
      <c r="BC1263" s="1"/>
      <c r="BD1263" s="6">
        <f t="shared" si="1076"/>
        <v>0</v>
      </c>
      <c r="BE1263" s="6"/>
      <c r="BF1263">
        <f t="shared" si="1077"/>
        <v>3447010.9398489958</v>
      </c>
      <c r="BG1263">
        <f t="shared" si="1078"/>
        <v>48328.801606658621</v>
      </c>
      <c r="BH1263">
        <f t="shared" si="1079"/>
        <v>2000</v>
      </c>
      <c r="BI1263">
        <f t="shared" si="1080"/>
        <v>2215.6659032280795</v>
      </c>
      <c r="BJ1263">
        <f t="shared" si="1081"/>
        <v>25.103588661037435</v>
      </c>
      <c r="BK1263">
        <f t="shared" si="1082"/>
        <v>23.930790108564555</v>
      </c>
    </row>
    <row r="1264" spans="1:63" x14ac:dyDescent="0.35">
      <c r="A1264" s="2">
        <v>1640736000000</v>
      </c>
      <c r="B1264" s="3">
        <v>44559</v>
      </c>
      <c r="C1264" s="2" t="s">
        <v>9</v>
      </c>
      <c r="D1264" s="2">
        <v>47543.74</v>
      </c>
      <c r="E1264" s="2">
        <v>48139.08</v>
      </c>
      <c r="F1264" s="2">
        <v>46096.99</v>
      </c>
      <c r="G1264" s="2">
        <v>46464.66</v>
      </c>
      <c r="H1264" s="2">
        <v>39498.870000000003</v>
      </c>
      <c r="I1264" s="2">
        <v>1873785571.2732899</v>
      </c>
      <c r="J1264" s="2">
        <f t="shared" si="1031"/>
        <v>-2.2696573723480622</v>
      </c>
      <c r="K1264" s="2">
        <f t="shared" si="1032"/>
        <v>-8.6039582751838495</v>
      </c>
      <c r="L1264" s="2">
        <f t="shared" si="1033"/>
        <v>-18.412286024931088</v>
      </c>
      <c r="M1264" s="1">
        <f t="shared" si="1034"/>
        <v>1.3926101109763023</v>
      </c>
      <c r="N1264" s="1">
        <f t="shared" si="1035"/>
        <v>-6.4856387628791552</v>
      </c>
      <c r="O1264" s="1">
        <f t="shared" si="1036"/>
        <v>-18.827427124184283</v>
      </c>
      <c r="P1264" s="2">
        <f t="shared" si="1037"/>
        <v>0</v>
      </c>
      <c r="Q1264" s="2">
        <f t="shared" si="1038"/>
        <v>1079.0799999999945</v>
      </c>
      <c r="R1264" s="2">
        <f t="shared" si="1039"/>
        <v>395.60071428571348</v>
      </c>
      <c r="S1264" s="2">
        <f t="shared" si="1040"/>
        <v>567.05214285714203</v>
      </c>
      <c r="T1264" s="1">
        <f t="shared" si="1041"/>
        <v>41.094846532721313</v>
      </c>
      <c r="U1264" s="1">
        <f t="shared" si="1042"/>
        <v>52011.558611012741</v>
      </c>
      <c r="V1264" s="1">
        <f t="shared" si="1043"/>
        <v>48485.536500000002</v>
      </c>
      <c r="W1264" s="1">
        <f t="shared" si="1044"/>
        <v>1629.4387930857511</v>
      </c>
      <c r="X1264" s="1">
        <f t="shared" si="1045"/>
        <v>51744.414086171506</v>
      </c>
      <c r="Y1264" s="1">
        <f t="shared" si="1046"/>
        <v>45226.658913828498</v>
      </c>
      <c r="Z1264" s="1">
        <f t="shared" si="1047"/>
        <v>50029.532007981521</v>
      </c>
      <c r="AA1264" s="1">
        <f t="shared" si="1048"/>
        <v>48888.397592500361</v>
      </c>
      <c r="AB1264" s="1">
        <f t="shared" si="1049"/>
        <v>-1141.1344154811595</v>
      </c>
      <c r="AC1264" s="1">
        <f t="shared" si="1050"/>
        <v>-1439.3743025525305</v>
      </c>
      <c r="AD1264" s="1">
        <f t="shared" si="1051"/>
        <v>-298.23988707137096</v>
      </c>
      <c r="AE1264" s="4">
        <f t="shared" si="1052"/>
        <v>52088</v>
      </c>
      <c r="AF1264" s="4">
        <f t="shared" si="1053"/>
        <v>45456</v>
      </c>
      <c r="AG1264" s="4">
        <f t="shared" si="1054"/>
        <v>47021.152000000002</v>
      </c>
      <c r="AH1264" s="4">
        <f t="shared" si="1055"/>
        <v>47989.423999999999</v>
      </c>
      <c r="AI1264" s="4">
        <f t="shared" si="1056"/>
        <v>48772</v>
      </c>
      <c r="AJ1264" s="4">
        <f t="shared" si="1057"/>
        <v>49554.576000000001</v>
      </c>
      <c r="AK1264" s="4">
        <f t="shared" si="1058"/>
        <v>50668.752</v>
      </c>
      <c r="AL1264" s="4">
        <f t="shared" si="1059"/>
        <v>60029.760000000002</v>
      </c>
      <c r="AM1264" s="4">
        <f t="shared" si="1060"/>
        <v>42000.3</v>
      </c>
      <c r="AN1264" s="4">
        <f t="shared" si="1061"/>
        <v>46255.252560000001</v>
      </c>
      <c r="AO1264" s="4">
        <f t="shared" si="1062"/>
        <v>48887.553720000004</v>
      </c>
      <c r="AP1264" s="4">
        <f t="shared" si="1063"/>
        <v>51015.03</v>
      </c>
      <c r="AQ1264" s="4">
        <f t="shared" si="1064"/>
        <v>53142.506280000001</v>
      </c>
      <c r="AR1264" s="4">
        <f t="shared" si="1065"/>
        <v>56171.455560000002</v>
      </c>
      <c r="AS1264" s="4">
        <f t="shared" si="1066"/>
        <v>69000</v>
      </c>
      <c r="AT1264" s="4">
        <f t="shared" si="1067"/>
        <v>42000.3</v>
      </c>
      <c r="AU1264" s="4">
        <f t="shared" si="1068"/>
        <v>48372.229200000002</v>
      </c>
      <c r="AV1264" s="4">
        <f t="shared" si="1069"/>
        <v>52314.185400000002</v>
      </c>
      <c r="AW1264" s="4">
        <f t="shared" si="1070"/>
        <v>55500.15</v>
      </c>
      <c r="AX1264" s="4">
        <f t="shared" si="1071"/>
        <v>58686.114600000001</v>
      </c>
      <c r="AY1264" s="4">
        <f t="shared" si="1072"/>
        <v>63222.064200000001</v>
      </c>
      <c r="AZ1264" s="1">
        <f t="shared" si="1073"/>
        <v>52689.052500000005</v>
      </c>
      <c r="BA1264" s="1">
        <f t="shared" si="1074"/>
        <v>51356.006519104209</v>
      </c>
      <c r="BB1264" s="1">
        <f t="shared" si="1075"/>
        <v>0</v>
      </c>
      <c r="BC1264" s="1"/>
      <c r="BD1264" s="6">
        <f t="shared" si="1076"/>
        <v>0</v>
      </c>
      <c r="BE1264" s="6"/>
      <c r="BF1264">
        <f t="shared" si="1077"/>
        <v>3416658.6441589957</v>
      </c>
      <c r="BG1264">
        <f t="shared" si="1078"/>
        <v>48369.597332528196</v>
      </c>
      <c r="BH1264">
        <f t="shared" si="1079"/>
        <v>2042.0900000000038</v>
      </c>
      <c r="BI1264">
        <f t="shared" si="1080"/>
        <v>2248.8452729554765</v>
      </c>
      <c r="BJ1264">
        <f t="shared" si="1081"/>
        <v>15.208986731001259</v>
      </c>
      <c r="BK1264">
        <f t="shared" si="1082"/>
        <v>41.927221552070783</v>
      </c>
    </row>
    <row r="1265" spans="1:63" x14ac:dyDescent="0.35">
      <c r="A1265" s="2">
        <v>1640649600000</v>
      </c>
      <c r="B1265" s="3">
        <v>44558</v>
      </c>
      <c r="C1265" s="2" t="s">
        <v>9</v>
      </c>
      <c r="D1265" s="2">
        <v>50701.440000000002</v>
      </c>
      <c r="E1265" s="2">
        <v>50704.05</v>
      </c>
      <c r="F1265" s="2">
        <v>47313.01</v>
      </c>
      <c r="G1265" s="2">
        <v>47543.74</v>
      </c>
      <c r="H1265" s="2">
        <v>45853.339240000001</v>
      </c>
      <c r="I1265" s="2">
        <v>2242102220.9310002</v>
      </c>
      <c r="J1265" s="2">
        <f t="shared" si="1031"/>
        <v>-6.2280282374622971</v>
      </c>
      <c r="K1265" s="2">
        <f t="shared" si="1032"/>
        <v>-2.1495360186514687</v>
      </c>
      <c r="L1265" s="2">
        <f t="shared" si="1033"/>
        <v>-17.710581770191041</v>
      </c>
      <c r="M1265" s="1">
        <f t="shared" si="1034"/>
        <v>-2.3223671495712965</v>
      </c>
      <c r="N1265" s="1">
        <f t="shared" si="1035"/>
        <v>-3.600326772778069</v>
      </c>
      <c r="O1265" s="1">
        <f t="shared" si="1036"/>
        <v>-21.840183376402447</v>
      </c>
      <c r="P1265" s="2">
        <f t="shared" si="1037"/>
        <v>0</v>
      </c>
      <c r="Q1265" s="2">
        <f t="shared" si="1038"/>
        <v>3157.7000000000044</v>
      </c>
      <c r="R1265" s="2">
        <f t="shared" si="1039"/>
        <v>432.8649999999995</v>
      </c>
      <c r="S1265" s="2">
        <f t="shared" si="1040"/>
        <v>489.97499999999957</v>
      </c>
      <c r="T1265" s="1">
        <f t="shared" si="1041"/>
        <v>46.905747475185294</v>
      </c>
      <c r="U1265" s="1">
        <f t="shared" si="1042"/>
        <v>52237.962635952041</v>
      </c>
      <c r="V1265" s="1">
        <f t="shared" si="1043"/>
        <v>48539.582999999999</v>
      </c>
      <c r="W1265" s="1">
        <f t="shared" si="1044"/>
        <v>1578.6474071118603</v>
      </c>
      <c r="X1265" s="1">
        <f t="shared" si="1045"/>
        <v>51696.877814223721</v>
      </c>
      <c r="Y1265" s="1">
        <f t="shared" si="1046"/>
        <v>45382.288185776277</v>
      </c>
      <c r="Z1265" s="1">
        <f t="shared" si="1047"/>
        <v>50314.721768620038</v>
      </c>
      <c r="AA1265" s="1">
        <f t="shared" si="1048"/>
        <v>49329.077154773149</v>
      </c>
      <c r="AB1265" s="1">
        <f t="shared" si="1049"/>
        <v>-985.64461384688911</v>
      </c>
      <c r="AC1265" s="1">
        <f t="shared" si="1050"/>
        <v>-1513.9342743203733</v>
      </c>
      <c r="AD1265" s="1">
        <f t="shared" si="1051"/>
        <v>-528.28966047348422</v>
      </c>
      <c r="AE1265" s="4">
        <f t="shared" si="1052"/>
        <v>52088</v>
      </c>
      <c r="AF1265" s="4">
        <f t="shared" si="1053"/>
        <v>45456</v>
      </c>
      <c r="AG1265" s="4">
        <f t="shared" si="1054"/>
        <v>47021.152000000002</v>
      </c>
      <c r="AH1265" s="4">
        <f t="shared" si="1055"/>
        <v>47989.423999999999</v>
      </c>
      <c r="AI1265" s="4">
        <f t="shared" si="1056"/>
        <v>48772</v>
      </c>
      <c r="AJ1265" s="4">
        <f t="shared" si="1057"/>
        <v>49554.576000000001</v>
      </c>
      <c r="AK1265" s="4">
        <f t="shared" si="1058"/>
        <v>50668.752</v>
      </c>
      <c r="AL1265" s="4">
        <f t="shared" si="1059"/>
        <v>60029.760000000002</v>
      </c>
      <c r="AM1265" s="4">
        <f t="shared" si="1060"/>
        <v>42000.3</v>
      </c>
      <c r="AN1265" s="4">
        <f t="shared" si="1061"/>
        <v>46255.252560000001</v>
      </c>
      <c r="AO1265" s="4">
        <f t="shared" si="1062"/>
        <v>48887.553720000004</v>
      </c>
      <c r="AP1265" s="4">
        <f t="shared" si="1063"/>
        <v>51015.03</v>
      </c>
      <c r="AQ1265" s="4">
        <f t="shared" si="1064"/>
        <v>53142.506280000001</v>
      </c>
      <c r="AR1265" s="4">
        <f t="shared" si="1065"/>
        <v>56171.455560000002</v>
      </c>
      <c r="AS1265" s="4">
        <f t="shared" si="1066"/>
        <v>69000</v>
      </c>
      <c r="AT1265" s="4">
        <f t="shared" si="1067"/>
        <v>42000.3</v>
      </c>
      <c r="AU1265" s="4">
        <f t="shared" si="1068"/>
        <v>48372.229200000002</v>
      </c>
      <c r="AV1265" s="4">
        <f t="shared" si="1069"/>
        <v>52314.185400000002</v>
      </c>
      <c r="AW1265" s="4">
        <f t="shared" si="1070"/>
        <v>55500.15</v>
      </c>
      <c r="AX1265" s="4">
        <f t="shared" si="1071"/>
        <v>58686.114600000001</v>
      </c>
      <c r="AY1265" s="4">
        <f t="shared" si="1072"/>
        <v>63222.064200000001</v>
      </c>
      <c r="AZ1265" s="1">
        <f t="shared" si="1073"/>
        <v>52682.240642857148</v>
      </c>
      <c r="BA1265" s="1">
        <f t="shared" si="1074"/>
        <v>51423.011265941255</v>
      </c>
      <c r="BB1265" s="1">
        <f t="shared" si="1075"/>
        <v>0</v>
      </c>
      <c r="BC1265" s="1"/>
      <c r="BD1265" s="6">
        <f t="shared" si="1076"/>
        <v>1</v>
      </c>
      <c r="BE1265" s="6" t="str">
        <f t="shared" si="1084"/>
        <v>$50,449–$48,139</v>
      </c>
      <c r="BF1265">
        <f t="shared" si="1077"/>
        <v>3456157.5141589958</v>
      </c>
      <c r="BG1265">
        <f t="shared" si="1078"/>
        <v>48463.477778822446</v>
      </c>
      <c r="BH1265">
        <f t="shared" si="1079"/>
        <v>3391.0400000000009</v>
      </c>
      <c r="BI1265">
        <f t="shared" si="1080"/>
        <v>2280.6537764870877</v>
      </c>
      <c r="BJ1265">
        <f t="shared" si="1081"/>
        <v>31.479794933654976</v>
      </c>
      <c r="BK1265">
        <f t="shared" si="1082"/>
        <v>64.763812587178208</v>
      </c>
    </row>
    <row r="1266" spans="1:63" x14ac:dyDescent="0.35">
      <c r="A1266" s="2">
        <v>1640563200000</v>
      </c>
      <c r="B1266" s="3">
        <v>44557</v>
      </c>
      <c r="C1266" s="2" t="s">
        <v>9</v>
      </c>
      <c r="D1266" s="2">
        <v>50775.48</v>
      </c>
      <c r="E1266" s="2">
        <v>52088</v>
      </c>
      <c r="F1266" s="2">
        <v>50449</v>
      </c>
      <c r="G1266" s="2">
        <v>50701.440000000002</v>
      </c>
      <c r="H1266" s="2">
        <v>28779.582119999999</v>
      </c>
      <c r="I1266" s="2">
        <v>1471423612.0918601</v>
      </c>
      <c r="J1266" s="2">
        <f t="shared" si="1031"/>
        <v>-0.14583808053845593</v>
      </c>
      <c r="K1266" s="2">
        <f t="shared" si="1032"/>
        <v>3.7053885180327808</v>
      </c>
      <c r="L1266" s="2">
        <f t="shared" si="1033"/>
        <v>-11.477003531041872</v>
      </c>
      <c r="M1266" s="1">
        <f t="shared" si="1034"/>
        <v>-6.6416735410382204</v>
      </c>
      <c r="N1266" s="1">
        <f t="shared" si="1035"/>
        <v>-8.3929371631259446</v>
      </c>
      <c r="O1266" s="1">
        <f t="shared" si="1036"/>
        <v>-27.399813496421412</v>
      </c>
      <c r="P1266" s="2">
        <f t="shared" si="1037"/>
        <v>0</v>
      </c>
      <c r="Q1266" s="2">
        <f t="shared" si="1038"/>
        <v>74.049999999995634</v>
      </c>
      <c r="R1266" s="2">
        <f t="shared" si="1039"/>
        <v>550.04571428571376</v>
      </c>
      <c r="S1266" s="2">
        <f t="shared" si="1040"/>
        <v>264.42499999999927</v>
      </c>
      <c r="T1266" s="1">
        <f t="shared" si="1041"/>
        <v>67.53413040370657</v>
      </c>
      <c r="U1266" s="1">
        <f t="shared" si="1042"/>
        <v>52429.563559868446</v>
      </c>
      <c r="V1266" s="1">
        <f t="shared" si="1043"/>
        <v>48685.955499999996</v>
      </c>
      <c r="W1266" s="1">
        <f t="shared" si="1044"/>
        <v>1614.8290446095989</v>
      </c>
      <c r="X1266" s="1">
        <f t="shared" si="1045"/>
        <v>51915.613589219196</v>
      </c>
      <c r="Y1266" s="1">
        <f t="shared" si="1046"/>
        <v>45456.297410780797</v>
      </c>
      <c r="Z1266" s="1">
        <f t="shared" si="1047"/>
        <v>50536.400310109646</v>
      </c>
      <c r="AA1266" s="1">
        <f t="shared" si="1048"/>
        <v>49653.683910186446</v>
      </c>
      <c r="AB1266" s="1">
        <f t="shared" si="1049"/>
        <v>-882.71639992319979</v>
      </c>
      <c r="AC1266" s="1">
        <f t="shared" si="1050"/>
        <v>-1646.0066894387442</v>
      </c>
      <c r="AD1266" s="1">
        <f t="shared" si="1051"/>
        <v>-763.29028951554437</v>
      </c>
      <c r="AE1266" s="4">
        <f t="shared" si="1052"/>
        <v>52088</v>
      </c>
      <c r="AF1266" s="4">
        <f t="shared" si="1053"/>
        <v>45456</v>
      </c>
      <c r="AG1266" s="4">
        <f t="shared" si="1054"/>
        <v>47021.152000000002</v>
      </c>
      <c r="AH1266" s="4">
        <f t="shared" si="1055"/>
        <v>47989.423999999999</v>
      </c>
      <c r="AI1266" s="4">
        <f t="shared" si="1056"/>
        <v>48772</v>
      </c>
      <c r="AJ1266" s="4">
        <f t="shared" si="1057"/>
        <v>49554.576000000001</v>
      </c>
      <c r="AK1266" s="4">
        <f t="shared" si="1058"/>
        <v>50668.752</v>
      </c>
      <c r="AL1266" s="4">
        <f t="shared" si="1059"/>
        <v>60976</v>
      </c>
      <c r="AM1266" s="4">
        <f t="shared" si="1060"/>
        <v>42000.3</v>
      </c>
      <c r="AN1266" s="4">
        <f t="shared" si="1061"/>
        <v>46478.565200000005</v>
      </c>
      <c r="AO1266" s="4">
        <f t="shared" si="1062"/>
        <v>49249.017400000004</v>
      </c>
      <c r="AP1266" s="4">
        <f t="shared" si="1063"/>
        <v>51488.15</v>
      </c>
      <c r="AQ1266" s="4">
        <f t="shared" si="1064"/>
        <v>53727.282599999999</v>
      </c>
      <c r="AR1266" s="4">
        <f t="shared" si="1065"/>
        <v>56915.200199999999</v>
      </c>
      <c r="AS1266" s="4">
        <f t="shared" si="1066"/>
        <v>69000</v>
      </c>
      <c r="AT1266" s="4">
        <f t="shared" si="1067"/>
        <v>42000.3</v>
      </c>
      <c r="AU1266" s="4">
        <f t="shared" si="1068"/>
        <v>48372.229200000002</v>
      </c>
      <c r="AV1266" s="4">
        <f t="shared" si="1069"/>
        <v>52314.185400000002</v>
      </c>
      <c r="AW1266" s="4">
        <f t="shared" si="1070"/>
        <v>55500.15</v>
      </c>
      <c r="AX1266" s="4">
        <f t="shared" si="1071"/>
        <v>58686.114600000001</v>
      </c>
      <c r="AY1266" s="4">
        <f t="shared" si="1072"/>
        <v>63222.064200000001</v>
      </c>
      <c r="AZ1266" s="1">
        <f t="shared" si="1073"/>
        <v>52668.249571428576</v>
      </c>
      <c r="BA1266" s="1">
        <f t="shared" si="1074"/>
        <v>51476.151968214421</v>
      </c>
      <c r="BB1266" s="1">
        <f t="shared" si="1075"/>
        <v>0</v>
      </c>
      <c r="BC1266" s="1"/>
      <c r="BD1266" s="6">
        <f t="shared" si="1076"/>
        <v>0</v>
      </c>
      <c r="BE1266" s="6"/>
      <c r="BF1266">
        <f t="shared" si="1077"/>
        <v>3502010.8533989959</v>
      </c>
      <c r="BG1266">
        <f t="shared" si="1078"/>
        <v>48550.940380843524</v>
      </c>
      <c r="BH1266">
        <f t="shared" si="1079"/>
        <v>1639</v>
      </c>
      <c r="BI1266">
        <f t="shared" si="1080"/>
        <v>2109.8251267158703</v>
      </c>
      <c r="BJ1266">
        <f t="shared" si="1081"/>
        <v>79.092882991556124</v>
      </c>
      <c r="BK1266">
        <f t="shared" si="1082"/>
        <v>80.205181960358189</v>
      </c>
    </row>
    <row r="1267" spans="1:63" x14ac:dyDescent="0.35">
      <c r="A1267" s="2">
        <v>1640476800000</v>
      </c>
      <c r="B1267" s="3">
        <v>44556</v>
      </c>
      <c r="C1267" s="2" t="s">
        <v>9</v>
      </c>
      <c r="D1267" s="2">
        <v>50399.67</v>
      </c>
      <c r="E1267" s="2">
        <v>51280</v>
      </c>
      <c r="F1267" s="2">
        <v>49412</v>
      </c>
      <c r="G1267" s="2">
        <v>50775.49</v>
      </c>
      <c r="H1267" s="2">
        <v>22569.889139999999</v>
      </c>
      <c r="I1267" s="2">
        <v>1132200241.5624101</v>
      </c>
      <c r="J1267" s="2">
        <f t="shared" si="1031"/>
        <v>0.74569947495676447</v>
      </c>
      <c r="K1267" s="2">
        <f t="shared" si="1032"/>
        <v>8.230628023607359</v>
      </c>
      <c r="L1267" s="2">
        <f t="shared" si="1033"/>
        <v>-7.2102809468315945</v>
      </c>
      <c r="M1267" s="1">
        <f t="shared" si="1034"/>
        <v>-0.14605107862813291</v>
      </c>
      <c r="N1267" s="1">
        <f t="shared" si="1035"/>
        <v>-6.8720360945802748</v>
      </c>
      <c r="O1267" s="1">
        <f t="shared" si="1036"/>
        <v>-27.21228293414795</v>
      </c>
      <c r="P1267" s="2">
        <f t="shared" si="1037"/>
        <v>375.82999999999447</v>
      </c>
      <c r="Q1267" s="2">
        <f t="shared" si="1038"/>
        <v>0</v>
      </c>
      <c r="R1267" s="2">
        <f t="shared" si="1039"/>
        <v>550.04571428571376</v>
      </c>
      <c r="S1267" s="2">
        <f t="shared" si="1040"/>
        <v>498.50357142857109</v>
      </c>
      <c r="T1267" s="1">
        <f t="shared" si="1041"/>
        <v>52.457783509052291</v>
      </c>
      <c r="U1267" s="1">
        <f t="shared" si="1042"/>
        <v>52500.099215373273</v>
      </c>
      <c r="V1267" s="1">
        <f t="shared" si="1043"/>
        <v>48680.330999999991</v>
      </c>
      <c r="W1267" s="1">
        <f t="shared" si="1044"/>
        <v>1607.9806352002499</v>
      </c>
      <c r="X1267" s="1">
        <f t="shared" si="1045"/>
        <v>51896.292270400489</v>
      </c>
      <c r="Y1267" s="1">
        <f t="shared" si="1046"/>
        <v>45464.369729599493</v>
      </c>
      <c r="Z1267" s="1">
        <f t="shared" si="1047"/>
        <v>50523.197134918417</v>
      </c>
      <c r="AA1267" s="1">
        <f t="shared" si="1048"/>
        <v>49463.182802947616</v>
      </c>
      <c r="AB1267" s="1">
        <f t="shared" si="1049"/>
        <v>-1060.0143319708004</v>
      </c>
      <c r="AC1267" s="1">
        <f t="shared" si="1050"/>
        <v>-1836.8292618176301</v>
      </c>
      <c r="AD1267" s="1">
        <f t="shared" si="1051"/>
        <v>-776.81492984682973</v>
      </c>
      <c r="AE1267" s="4">
        <f t="shared" si="1052"/>
        <v>51936.33</v>
      </c>
      <c r="AF1267" s="4">
        <f t="shared" si="1053"/>
        <v>45456</v>
      </c>
      <c r="AG1267" s="4">
        <f t="shared" si="1054"/>
        <v>46985.357880000003</v>
      </c>
      <c r="AH1267" s="4">
        <f t="shared" si="1055"/>
        <v>47931.486060000003</v>
      </c>
      <c r="AI1267" s="4">
        <f t="shared" si="1056"/>
        <v>48696.165000000001</v>
      </c>
      <c r="AJ1267" s="4">
        <f t="shared" si="1057"/>
        <v>49460.843939999999</v>
      </c>
      <c r="AK1267" s="4">
        <f t="shared" si="1058"/>
        <v>50549.539380000002</v>
      </c>
      <c r="AL1267" s="4">
        <f t="shared" si="1059"/>
        <v>60976</v>
      </c>
      <c r="AM1267" s="4">
        <f t="shared" si="1060"/>
        <v>42000.3</v>
      </c>
      <c r="AN1267" s="4">
        <f t="shared" si="1061"/>
        <v>46478.565200000005</v>
      </c>
      <c r="AO1267" s="4">
        <f t="shared" si="1062"/>
        <v>49249.017400000004</v>
      </c>
      <c r="AP1267" s="4">
        <f t="shared" si="1063"/>
        <v>51488.15</v>
      </c>
      <c r="AQ1267" s="4">
        <f t="shared" si="1064"/>
        <v>53727.282599999999</v>
      </c>
      <c r="AR1267" s="4">
        <f t="shared" si="1065"/>
        <v>56915.200199999999</v>
      </c>
      <c r="AS1267" s="4">
        <f t="shared" si="1066"/>
        <v>69000</v>
      </c>
      <c r="AT1267" s="4">
        <f t="shared" si="1067"/>
        <v>42000.3</v>
      </c>
      <c r="AU1267" s="4">
        <f t="shared" si="1068"/>
        <v>48372.229200000002</v>
      </c>
      <c r="AV1267" s="4">
        <f t="shared" si="1069"/>
        <v>52314.185400000002</v>
      </c>
      <c r="AW1267" s="4">
        <f t="shared" si="1070"/>
        <v>55500.15</v>
      </c>
      <c r="AX1267" s="4">
        <f t="shared" si="1071"/>
        <v>58686.114600000001</v>
      </c>
      <c r="AY1267" s="4">
        <f t="shared" si="1072"/>
        <v>63222.064200000001</v>
      </c>
      <c r="AZ1267" s="1">
        <f t="shared" si="1073"/>
        <v>52636.477857142861</v>
      </c>
      <c r="BA1267" s="1">
        <f t="shared" si="1074"/>
        <v>51486.764460929684</v>
      </c>
      <c r="BB1267" s="1">
        <f t="shared" si="1075"/>
        <v>0</v>
      </c>
      <c r="BC1267" s="1"/>
      <c r="BD1267" s="6">
        <f t="shared" si="1076"/>
        <v>0</v>
      </c>
      <c r="BE1267" s="6"/>
      <c r="BF1267">
        <f t="shared" si="1077"/>
        <v>3530790.4355189959</v>
      </c>
      <c r="BG1267">
        <f t="shared" si="1078"/>
        <v>48573.069663611859</v>
      </c>
      <c r="BH1267">
        <f t="shared" si="1079"/>
        <v>1868</v>
      </c>
      <c r="BI1267">
        <f t="shared" si="1080"/>
        <v>2182.2597615952345</v>
      </c>
      <c r="BJ1267">
        <f t="shared" si="1081"/>
        <v>83.718759836323542</v>
      </c>
      <c r="BK1267">
        <f t="shared" si="1082"/>
        <v>81.980642115203025</v>
      </c>
    </row>
    <row r="1268" spans="1:63" x14ac:dyDescent="0.35">
      <c r="A1268" s="2">
        <v>1640390400000</v>
      </c>
      <c r="B1268" s="3">
        <v>44555</v>
      </c>
      <c r="C1268" s="2" t="s">
        <v>9</v>
      </c>
      <c r="D1268" s="2">
        <v>50819.99</v>
      </c>
      <c r="E1268" s="2">
        <v>51156.23</v>
      </c>
      <c r="F1268" s="2">
        <v>50142.32</v>
      </c>
      <c r="G1268" s="2">
        <v>50399.66</v>
      </c>
      <c r="H1268" s="2">
        <v>19135.51613</v>
      </c>
      <c r="I1268" s="2">
        <v>971491029.13082397</v>
      </c>
      <c r="J1268" s="2">
        <f t="shared" si="1031"/>
        <v>-0.82711530893348384</v>
      </c>
      <c r="K1268" s="2">
        <f t="shared" si="1032"/>
        <v>7.9655784562660408</v>
      </c>
      <c r="L1268" s="2">
        <f t="shared" si="1033"/>
        <v>-6.1922294255742836</v>
      </c>
      <c r="M1268" s="1">
        <f t="shared" si="1034"/>
        <v>0.7401799569043932</v>
      </c>
      <c r="N1268" s="1">
        <f t="shared" si="1035"/>
        <v>-5.3115636097545149</v>
      </c>
      <c r="O1268" s="1">
        <f t="shared" si="1036"/>
        <v>-27.26071961596567</v>
      </c>
      <c r="P1268" s="2">
        <f t="shared" si="1037"/>
        <v>0</v>
      </c>
      <c r="Q1268" s="2">
        <f t="shared" si="1038"/>
        <v>420.33999999999651</v>
      </c>
      <c r="R1268" s="2">
        <f t="shared" si="1039"/>
        <v>570.62285714285724</v>
      </c>
      <c r="S1268" s="2">
        <f t="shared" si="1040"/>
        <v>498.50357142857109</v>
      </c>
      <c r="T1268" s="1">
        <f t="shared" si="1041"/>
        <v>53.37281371907774</v>
      </c>
      <c r="U1268" s="1">
        <f t="shared" si="1042"/>
        <v>52570.491428245652</v>
      </c>
      <c r="V1268" s="1">
        <f t="shared" si="1043"/>
        <v>48663.652500000011</v>
      </c>
      <c r="W1268" s="1">
        <f t="shared" si="1044"/>
        <v>1587.7653413835276</v>
      </c>
      <c r="X1268" s="1">
        <f t="shared" si="1045"/>
        <v>51839.183182767069</v>
      </c>
      <c r="Y1268" s="1">
        <f t="shared" si="1046"/>
        <v>45488.121817232954</v>
      </c>
      <c r="Z1268" s="1">
        <f t="shared" si="1047"/>
        <v>50503.013705711892</v>
      </c>
      <c r="AA1268" s="1">
        <f t="shared" si="1048"/>
        <v>49224.581494392638</v>
      </c>
      <c r="AB1268" s="1">
        <f t="shared" si="1049"/>
        <v>-1278.4322113192538</v>
      </c>
      <c r="AC1268" s="1">
        <f t="shared" si="1050"/>
        <v>-2031.0329942793376</v>
      </c>
      <c r="AD1268" s="1">
        <f t="shared" si="1051"/>
        <v>-752.60078296008373</v>
      </c>
      <c r="AE1268" s="4">
        <f t="shared" si="1052"/>
        <v>51936.33</v>
      </c>
      <c r="AF1268" s="4">
        <f t="shared" si="1053"/>
        <v>45456</v>
      </c>
      <c r="AG1268" s="4">
        <f t="shared" si="1054"/>
        <v>46985.357880000003</v>
      </c>
      <c r="AH1268" s="4">
        <f t="shared" si="1055"/>
        <v>47931.486060000003</v>
      </c>
      <c r="AI1268" s="4">
        <f t="shared" si="1056"/>
        <v>48696.165000000001</v>
      </c>
      <c r="AJ1268" s="4">
        <f t="shared" si="1057"/>
        <v>49460.843939999999</v>
      </c>
      <c r="AK1268" s="4">
        <f t="shared" si="1058"/>
        <v>50549.539380000002</v>
      </c>
      <c r="AL1268" s="4">
        <f t="shared" si="1059"/>
        <v>63617.31</v>
      </c>
      <c r="AM1268" s="4">
        <f t="shared" si="1060"/>
        <v>42000.3</v>
      </c>
      <c r="AN1268" s="4">
        <f t="shared" si="1061"/>
        <v>47101.914360000002</v>
      </c>
      <c r="AO1268" s="4">
        <f t="shared" si="1062"/>
        <v>50257.997820000004</v>
      </c>
      <c r="AP1268" s="4">
        <f t="shared" si="1063"/>
        <v>52808.805</v>
      </c>
      <c r="AQ1268" s="4">
        <f t="shared" si="1064"/>
        <v>55359.612179999996</v>
      </c>
      <c r="AR1268" s="4">
        <f t="shared" si="1065"/>
        <v>58991.26986</v>
      </c>
      <c r="AS1268" s="4">
        <f t="shared" si="1066"/>
        <v>69000</v>
      </c>
      <c r="AT1268" s="4">
        <f t="shared" si="1067"/>
        <v>42000.3</v>
      </c>
      <c r="AU1268" s="4">
        <f t="shared" si="1068"/>
        <v>48372.229200000002</v>
      </c>
      <c r="AV1268" s="4">
        <f t="shared" si="1069"/>
        <v>52314.185400000002</v>
      </c>
      <c r="AW1268" s="4">
        <f t="shared" si="1070"/>
        <v>55500.15</v>
      </c>
      <c r="AX1268" s="4">
        <f t="shared" si="1071"/>
        <v>58686.114600000001</v>
      </c>
      <c r="AY1268" s="4">
        <f t="shared" si="1072"/>
        <v>63222.064200000001</v>
      </c>
      <c r="AZ1268" s="1">
        <f t="shared" si="1073"/>
        <v>52586.612714285715</v>
      </c>
      <c r="BA1268" s="1">
        <f t="shared" si="1074"/>
        <v>51496.507946695841</v>
      </c>
      <c r="BB1268" s="1">
        <f t="shared" si="1075"/>
        <v>0</v>
      </c>
      <c r="BC1268" s="1"/>
      <c r="BD1268" s="6">
        <f t="shared" si="1076"/>
        <v>0</v>
      </c>
      <c r="BE1268" s="6"/>
      <c r="BF1268">
        <f t="shared" si="1077"/>
        <v>3508220.5463789958</v>
      </c>
      <c r="BG1268">
        <f t="shared" si="1078"/>
        <v>48586.400584358802</v>
      </c>
      <c r="BH1268">
        <f t="shared" si="1079"/>
        <v>1013.9100000000035</v>
      </c>
      <c r="BI1268">
        <f t="shared" si="1080"/>
        <v>2230.6074172252706</v>
      </c>
      <c r="BJ1268">
        <f t="shared" si="1081"/>
        <v>77.803903053194887</v>
      </c>
      <c r="BK1268">
        <f t="shared" si="1082"/>
        <v>84.388124264710299</v>
      </c>
    </row>
    <row r="1269" spans="1:63" x14ac:dyDescent="0.35">
      <c r="A1269" s="2">
        <v>1640304000000</v>
      </c>
      <c r="B1269" s="3">
        <v>44554</v>
      </c>
      <c r="C1269" s="2" t="s">
        <v>9</v>
      </c>
      <c r="D1269" s="2">
        <v>50838.82</v>
      </c>
      <c r="E1269" s="2">
        <v>51810</v>
      </c>
      <c r="F1269" s="2">
        <v>50384.43</v>
      </c>
      <c r="G1269" s="2">
        <v>50820</v>
      </c>
      <c r="H1269" s="2">
        <v>31661.94946</v>
      </c>
      <c r="I1269" s="2">
        <v>1616919305.70366</v>
      </c>
      <c r="J1269" s="2">
        <f t="shared" si="1031"/>
        <v>-3.699929246966574E-2</v>
      </c>
      <c r="K1269" s="2">
        <f t="shared" si="1032"/>
        <v>8.5097987636459216</v>
      </c>
      <c r="L1269" s="2">
        <f t="shared" si="1033"/>
        <v>-13.806496432518392</v>
      </c>
      <c r="M1269" s="1">
        <f t="shared" si="1034"/>
        <v>-0.83401356278990069</v>
      </c>
      <c r="N1269" s="1">
        <f t="shared" si="1035"/>
        <v>-9.057595434868162</v>
      </c>
      <c r="O1269" s="1">
        <f t="shared" si="1036"/>
        <v>-28.680539157811882</v>
      </c>
      <c r="P1269" s="2">
        <f t="shared" si="1037"/>
        <v>0</v>
      </c>
      <c r="Q1269" s="2">
        <f t="shared" si="1038"/>
        <v>18.809999999997672</v>
      </c>
      <c r="R1269" s="2">
        <f t="shared" si="1039"/>
        <v>731.29785714285697</v>
      </c>
      <c r="S1269" s="2">
        <f t="shared" si="1040"/>
        <v>468.47928571428565</v>
      </c>
      <c r="T1269" s="1">
        <f t="shared" si="1041"/>
        <v>60.95280790241997</v>
      </c>
      <c r="U1269" s="1">
        <f t="shared" si="1042"/>
        <v>52659.09679266384</v>
      </c>
      <c r="V1269" s="1">
        <f t="shared" si="1043"/>
        <v>48613.485999999997</v>
      </c>
      <c r="W1269" s="1">
        <f t="shared" si="1044"/>
        <v>1547.461410027403</v>
      </c>
      <c r="X1269" s="1">
        <f t="shared" si="1045"/>
        <v>51708.408820054799</v>
      </c>
      <c r="Y1269" s="1">
        <f t="shared" si="1046"/>
        <v>45518.563179945195</v>
      </c>
      <c r="Z1269" s="1">
        <f t="shared" si="1047"/>
        <v>50511.282002168839</v>
      </c>
      <c r="AA1269" s="1">
        <f t="shared" si="1048"/>
        <v>49010.930857009487</v>
      </c>
      <c r="AB1269" s="1">
        <f t="shared" si="1049"/>
        <v>-1500.3511451593513</v>
      </c>
      <c r="AC1269" s="1">
        <f t="shared" si="1050"/>
        <v>-2219.1831900193583</v>
      </c>
      <c r="AD1269" s="1">
        <f t="shared" si="1051"/>
        <v>-718.83204486000704</v>
      </c>
      <c r="AE1269" s="4">
        <f t="shared" si="1052"/>
        <v>51936.33</v>
      </c>
      <c r="AF1269" s="4">
        <f t="shared" si="1053"/>
        <v>45456</v>
      </c>
      <c r="AG1269" s="4">
        <f t="shared" si="1054"/>
        <v>46985.357880000003</v>
      </c>
      <c r="AH1269" s="4">
        <f t="shared" si="1055"/>
        <v>47931.486060000003</v>
      </c>
      <c r="AI1269" s="4">
        <f t="shared" si="1056"/>
        <v>48696.165000000001</v>
      </c>
      <c r="AJ1269" s="4">
        <f t="shared" si="1057"/>
        <v>49460.843939999999</v>
      </c>
      <c r="AK1269" s="4">
        <f t="shared" si="1058"/>
        <v>50549.539380000002</v>
      </c>
      <c r="AL1269" s="4">
        <f t="shared" si="1059"/>
        <v>66401.820000000007</v>
      </c>
      <c r="AM1269" s="4">
        <f t="shared" si="1060"/>
        <v>42000.3</v>
      </c>
      <c r="AN1269" s="4">
        <f t="shared" si="1061"/>
        <v>47759.058720000001</v>
      </c>
      <c r="AO1269" s="4">
        <f t="shared" si="1062"/>
        <v>51321.680640000006</v>
      </c>
      <c r="AP1269" s="4">
        <f t="shared" si="1063"/>
        <v>54201.060000000005</v>
      </c>
      <c r="AQ1269" s="4">
        <f t="shared" si="1064"/>
        <v>57080.439360000004</v>
      </c>
      <c r="AR1269" s="4">
        <f t="shared" si="1065"/>
        <v>61179.894720000011</v>
      </c>
      <c r="AS1269" s="4">
        <f t="shared" si="1066"/>
        <v>69000</v>
      </c>
      <c r="AT1269" s="4">
        <f t="shared" si="1067"/>
        <v>42000.3</v>
      </c>
      <c r="AU1269" s="4">
        <f t="shared" si="1068"/>
        <v>48372.229200000002</v>
      </c>
      <c r="AV1269" s="4">
        <f t="shared" si="1069"/>
        <v>52314.185400000002</v>
      </c>
      <c r="AW1269" s="4">
        <f t="shared" si="1070"/>
        <v>55500.15</v>
      </c>
      <c r="AX1269" s="4">
        <f t="shared" si="1071"/>
        <v>58686.114600000001</v>
      </c>
      <c r="AY1269" s="4">
        <f t="shared" si="1072"/>
        <v>63222.064200000001</v>
      </c>
      <c r="AZ1269" s="1">
        <f t="shared" si="1073"/>
        <v>52544.990428571436</v>
      </c>
      <c r="BA1269" s="1">
        <f t="shared" si="1074"/>
        <v>51511.533261034143</v>
      </c>
      <c r="BB1269" s="1">
        <f t="shared" si="1075"/>
        <v>0</v>
      </c>
      <c r="BC1269" s="1"/>
      <c r="BD1269" s="6">
        <f t="shared" si="1076"/>
        <v>0</v>
      </c>
      <c r="BE1269" s="6"/>
      <c r="BF1269">
        <f t="shared" si="1077"/>
        <v>3527356.0625089956</v>
      </c>
      <c r="BG1269">
        <f t="shared" si="1078"/>
        <v>48557.698380960443</v>
      </c>
      <c r="BH1269">
        <f t="shared" si="1079"/>
        <v>1425.5699999999997</v>
      </c>
      <c r="BI1269">
        <f t="shared" si="1080"/>
        <v>2417.7916352599268</v>
      </c>
      <c r="BJ1269">
        <f t="shared" si="1081"/>
        <v>84.419263456090647</v>
      </c>
      <c r="BK1269">
        <f t="shared" si="1082"/>
        <v>77.998608626079715</v>
      </c>
    </row>
    <row r="1270" spans="1:63" x14ac:dyDescent="0.35">
      <c r="A1270" s="2">
        <v>1640217600000</v>
      </c>
      <c r="B1270" s="3">
        <v>44553</v>
      </c>
      <c r="C1270" s="2" t="s">
        <v>9</v>
      </c>
      <c r="D1270" s="2">
        <v>48588.17</v>
      </c>
      <c r="E1270" s="2">
        <v>51375</v>
      </c>
      <c r="F1270" s="2">
        <v>47920.42</v>
      </c>
      <c r="G1270" s="2">
        <v>50838.81</v>
      </c>
      <c r="H1270" s="2">
        <v>35192.540459999997</v>
      </c>
      <c r="I1270" s="2">
        <v>1738129830.78145</v>
      </c>
      <c r="J1270" s="2">
        <f t="shared" si="1031"/>
        <v>4.6320955557897108</v>
      </c>
      <c r="K1270" s="2">
        <f t="shared" si="1032"/>
        <v>10.20482883601554</v>
      </c>
      <c r="L1270" s="2">
        <f t="shared" si="1033"/>
        <v>-11.024971170820834</v>
      </c>
      <c r="M1270" s="1">
        <f t="shared" si="1034"/>
        <v>-3.7012987012982432E-2</v>
      </c>
      <c r="N1270" s="1">
        <f t="shared" si="1035"/>
        <v>-7.313192421301749</v>
      </c>
      <c r="O1270" s="1">
        <f t="shared" si="1036"/>
        <v>-31.014474965090649</v>
      </c>
      <c r="P1270" s="2">
        <f t="shared" si="1037"/>
        <v>2250.6499999999942</v>
      </c>
      <c r="Q1270" s="2">
        <f t="shared" si="1038"/>
        <v>0</v>
      </c>
      <c r="R1270" s="2">
        <f t="shared" si="1039"/>
        <v>731.29785714285697</v>
      </c>
      <c r="S1270" s="2">
        <f t="shared" si="1040"/>
        <v>496.06785714285695</v>
      </c>
      <c r="T1270" s="1">
        <f t="shared" si="1041"/>
        <v>59.582718388744304</v>
      </c>
      <c r="U1270" s="1">
        <f t="shared" si="1042"/>
        <v>52734.161967874606</v>
      </c>
      <c r="V1270" s="1">
        <f t="shared" si="1043"/>
        <v>48530.109499999999</v>
      </c>
      <c r="W1270" s="1">
        <f t="shared" si="1044"/>
        <v>1469.2770878138504</v>
      </c>
      <c r="X1270" s="1">
        <f t="shared" si="1045"/>
        <v>51468.6636756277</v>
      </c>
      <c r="Y1270" s="1">
        <f t="shared" si="1046"/>
        <v>45591.555324372297</v>
      </c>
      <c r="Z1270" s="1">
        <f t="shared" si="1047"/>
        <v>50486.584562342345</v>
      </c>
      <c r="AA1270" s="1">
        <f t="shared" si="1048"/>
        <v>48682.009194647573</v>
      </c>
      <c r="AB1270" s="1">
        <f t="shared" si="1049"/>
        <v>-1804.5753676947716</v>
      </c>
      <c r="AC1270" s="1">
        <f t="shared" si="1050"/>
        <v>-2398.8912012343599</v>
      </c>
      <c r="AD1270" s="1">
        <f t="shared" si="1051"/>
        <v>-594.31583353958831</v>
      </c>
      <c r="AE1270" s="4">
        <f t="shared" si="1052"/>
        <v>53859.1</v>
      </c>
      <c r="AF1270" s="4">
        <f t="shared" si="1053"/>
        <v>42000.3</v>
      </c>
      <c r="AG1270" s="4">
        <f t="shared" si="1054"/>
        <v>44798.976800000004</v>
      </c>
      <c r="AH1270" s="4">
        <f t="shared" si="1055"/>
        <v>46530.361600000004</v>
      </c>
      <c r="AI1270" s="4">
        <f t="shared" si="1056"/>
        <v>47929.7</v>
      </c>
      <c r="AJ1270" s="4">
        <f t="shared" si="1057"/>
        <v>49329.038399999998</v>
      </c>
      <c r="AK1270" s="4">
        <f t="shared" si="1058"/>
        <v>51321.316800000001</v>
      </c>
      <c r="AL1270" s="4">
        <f t="shared" si="1059"/>
        <v>66401.820000000007</v>
      </c>
      <c r="AM1270" s="4">
        <f t="shared" si="1060"/>
        <v>42000.3</v>
      </c>
      <c r="AN1270" s="4">
        <f t="shared" si="1061"/>
        <v>47759.058720000001</v>
      </c>
      <c r="AO1270" s="4">
        <f t="shared" si="1062"/>
        <v>51321.680640000006</v>
      </c>
      <c r="AP1270" s="4">
        <f t="shared" si="1063"/>
        <v>54201.060000000005</v>
      </c>
      <c r="AQ1270" s="4">
        <f t="shared" si="1064"/>
        <v>57080.439360000004</v>
      </c>
      <c r="AR1270" s="4">
        <f t="shared" si="1065"/>
        <v>61179.894720000011</v>
      </c>
      <c r="AS1270" s="4">
        <f t="shared" si="1066"/>
        <v>69000</v>
      </c>
      <c r="AT1270" s="4">
        <f t="shared" si="1067"/>
        <v>42000.3</v>
      </c>
      <c r="AU1270" s="4">
        <f t="shared" si="1068"/>
        <v>48372.229200000002</v>
      </c>
      <c r="AV1270" s="4">
        <f t="shared" si="1069"/>
        <v>52314.185400000002</v>
      </c>
      <c r="AW1270" s="4">
        <f t="shared" si="1070"/>
        <v>55500.15</v>
      </c>
      <c r="AX1270" s="4">
        <f t="shared" si="1071"/>
        <v>58686.114600000001</v>
      </c>
      <c r="AY1270" s="4">
        <f t="shared" si="1072"/>
        <v>63222.064200000001</v>
      </c>
      <c r="AZ1270" s="1">
        <f t="shared" si="1073"/>
        <v>52487.968071428579</v>
      </c>
      <c r="BA1270" s="1">
        <f t="shared" si="1074"/>
        <v>51521.006319404471</v>
      </c>
      <c r="BB1270" s="1">
        <f t="shared" si="1075"/>
        <v>0</v>
      </c>
      <c r="BC1270" s="1"/>
      <c r="BD1270" s="6">
        <f t="shared" si="1076"/>
        <v>0</v>
      </c>
      <c r="BE1270" s="6"/>
      <c r="BF1270">
        <f t="shared" si="1077"/>
        <v>3559018.0119689954</v>
      </c>
      <c r="BG1270">
        <f t="shared" si="1078"/>
        <v>48435.415675875483</v>
      </c>
      <c r="BH1270">
        <f t="shared" si="1079"/>
        <v>3454.5800000000017</v>
      </c>
      <c r="BI1270">
        <f t="shared" si="1080"/>
        <v>2570.4411176076078</v>
      </c>
      <c r="BJ1270">
        <f t="shared" si="1081"/>
        <v>90.941206284845379</v>
      </c>
      <c r="BK1270">
        <f t="shared" si="1082"/>
        <v>69.786198616110752</v>
      </c>
    </row>
    <row r="1271" spans="1:63" x14ac:dyDescent="0.35">
      <c r="A1271" s="2">
        <v>1640131200000</v>
      </c>
      <c r="B1271" s="3">
        <v>44552</v>
      </c>
      <c r="C1271" s="2" t="s">
        <v>9</v>
      </c>
      <c r="D1271" s="2">
        <v>48887.59</v>
      </c>
      <c r="E1271" s="2">
        <v>49576.13</v>
      </c>
      <c r="F1271" s="2">
        <v>48421.87</v>
      </c>
      <c r="G1271" s="2">
        <v>48588.160000000003</v>
      </c>
      <c r="H1271" s="2">
        <v>27004.2022</v>
      </c>
      <c r="I1271" s="2">
        <v>1322418595.33372</v>
      </c>
      <c r="J1271" s="2">
        <f t="shared" si="1031"/>
        <v>-0.61714203430238301</v>
      </c>
      <c r="K1271" s="2">
        <f t="shared" si="1032"/>
        <v>2.0065761987958739</v>
      </c>
      <c r="L1271" s="2">
        <f t="shared" si="1033"/>
        <v>-15.559458454775143</v>
      </c>
      <c r="M1271" s="1">
        <f t="shared" si="1034"/>
        <v>4.4270312385360597</v>
      </c>
      <c r="N1271" s="1">
        <f t="shared" si="1035"/>
        <v>-4.3704062882809307</v>
      </c>
      <c r="O1271" s="1">
        <f t="shared" si="1036"/>
        <v>-24.991376499953905</v>
      </c>
      <c r="P1271" s="2">
        <f t="shared" si="1037"/>
        <v>0</v>
      </c>
      <c r="Q1271" s="2">
        <f t="shared" si="1038"/>
        <v>301.71999999999389</v>
      </c>
      <c r="R1271" s="2">
        <f t="shared" si="1039"/>
        <v>570.53714285714318</v>
      </c>
      <c r="S1271" s="2">
        <f t="shared" si="1040"/>
        <v>705.03928571428594</v>
      </c>
      <c r="T1271" s="1">
        <f t="shared" si="1041"/>
        <v>44.72778973315706</v>
      </c>
      <c r="U1271" s="1">
        <f t="shared" si="1042"/>
        <v>52811.523272685808</v>
      </c>
      <c r="V1271" s="1">
        <f t="shared" si="1043"/>
        <v>48668.2215</v>
      </c>
      <c r="W1271" s="1">
        <f t="shared" si="1044"/>
        <v>1777.3343000186405</v>
      </c>
      <c r="X1271" s="1">
        <f t="shared" si="1045"/>
        <v>52222.890100037279</v>
      </c>
      <c r="Y1271" s="1">
        <f t="shared" si="1046"/>
        <v>45113.55289996272</v>
      </c>
      <c r="Z1271" s="1">
        <f t="shared" si="1047"/>
        <v>50458.406527329731</v>
      </c>
      <c r="AA1271" s="1">
        <f t="shared" si="1048"/>
        <v>48289.86359367441</v>
      </c>
      <c r="AB1271" s="1">
        <f t="shared" si="1049"/>
        <v>-2168.5429336553207</v>
      </c>
      <c r="AC1271" s="1">
        <f t="shared" si="1050"/>
        <v>-2547.4701596192567</v>
      </c>
      <c r="AD1271" s="1">
        <f t="shared" si="1051"/>
        <v>-378.92722596393605</v>
      </c>
      <c r="AE1271" s="4">
        <f t="shared" si="1052"/>
        <v>57600</v>
      </c>
      <c r="AF1271" s="4">
        <f t="shared" si="1053"/>
        <v>42000.3</v>
      </c>
      <c r="AG1271" s="4">
        <f t="shared" si="1054"/>
        <v>45681.8292</v>
      </c>
      <c r="AH1271" s="4">
        <f t="shared" si="1055"/>
        <v>47959.385399999999</v>
      </c>
      <c r="AI1271" s="4">
        <f t="shared" si="1056"/>
        <v>49800.15</v>
      </c>
      <c r="AJ1271" s="4">
        <f t="shared" si="1057"/>
        <v>51640.914600000004</v>
      </c>
      <c r="AK1271" s="4">
        <f t="shared" si="1058"/>
        <v>54261.664199999999</v>
      </c>
      <c r="AL1271" s="4">
        <f t="shared" si="1059"/>
        <v>66401.820000000007</v>
      </c>
      <c r="AM1271" s="4">
        <f t="shared" si="1060"/>
        <v>42000.3</v>
      </c>
      <c r="AN1271" s="4">
        <f t="shared" si="1061"/>
        <v>47759.058720000001</v>
      </c>
      <c r="AO1271" s="4">
        <f t="shared" si="1062"/>
        <v>51321.680640000006</v>
      </c>
      <c r="AP1271" s="4">
        <f t="shared" si="1063"/>
        <v>54201.060000000005</v>
      </c>
      <c r="AQ1271" s="4">
        <f t="shared" si="1064"/>
        <v>57080.439360000004</v>
      </c>
      <c r="AR1271" s="4">
        <f t="shared" si="1065"/>
        <v>61179.894720000011</v>
      </c>
      <c r="AS1271" s="4">
        <f t="shared" si="1066"/>
        <v>69000</v>
      </c>
      <c r="AT1271" s="4">
        <f t="shared" si="1067"/>
        <v>42000.3</v>
      </c>
      <c r="AU1271" s="4">
        <f t="shared" si="1068"/>
        <v>48372.229200000002</v>
      </c>
      <c r="AV1271" s="4">
        <f t="shared" si="1069"/>
        <v>52314.185400000002</v>
      </c>
      <c r="AW1271" s="4">
        <f t="shared" si="1070"/>
        <v>55500.15</v>
      </c>
      <c r="AX1271" s="4">
        <f t="shared" si="1071"/>
        <v>58686.114600000001</v>
      </c>
      <c r="AY1271" s="4">
        <f t="shared" si="1072"/>
        <v>63222.064200000001</v>
      </c>
      <c r="AZ1271" s="1">
        <f t="shared" si="1073"/>
        <v>52416.708428571437</v>
      </c>
      <c r="BA1271" s="1">
        <f t="shared" si="1074"/>
        <v>51530.351474464798</v>
      </c>
      <c r="BB1271" s="1">
        <f t="shared" si="1075"/>
        <v>0</v>
      </c>
      <c r="BC1271" s="1"/>
      <c r="BD1271" s="6">
        <f t="shared" si="1076"/>
        <v>0</v>
      </c>
      <c r="BE1271" s="6"/>
      <c r="BF1271">
        <f t="shared" si="1077"/>
        <v>3523825.4715089956</v>
      </c>
      <c r="BG1271">
        <f t="shared" si="1078"/>
        <v>48769.728406359027</v>
      </c>
      <c r="BH1271">
        <f t="shared" si="1079"/>
        <v>1154.2599999999948</v>
      </c>
      <c r="BI1271">
        <f t="shared" si="1080"/>
        <v>2434.4197510857007</v>
      </c>
      <c r="BJ1271">
        <f t="shared" si="1081"/>
        <v>58.635356137303106</v>
      </c>
      <c r="BK1271">
        <f t="shared" si="1082"/>
        <v>46.972904266189708</v>
      </c>
    </row>
    <row r="1272" spans="1:63" x14ac:dyDescent="0.35">
      <c r="A1272" s="2">
        <v>1640044800000</v>
      </c>
      <c r="B1272" s="3">
        <v>44551</v>
      </c>
      <c r="C1272" s="2" t="s">
        <v>9</v>
      </c>
      <c r="D1272" s="2">
        <v>46914.17</v>
      </c>
      <c r="E1272" s="2">
        <v>49328.959999999999</v>
      </c>
      <c r="F1272" s="2">
        <v>46630</v>
      </c>
      <c r="G1272" s="2">
        <v>48889.88</v>
      </c>
      <c r="H1272" s="2">
        <v>37713.929239999998</v>
      </c>
      <c r="I1272" s="2">
        <v>1827234149.05988</v>
      </c>
      <c r="J1272" s="2">
        <f t="shared" si="1031"/>
        <v>4.2113511144609515</v>
      </c>
      <c r="K1272" s="2">
        <f t="shared" si="1032"/>
        <v>5.0956738343071406E-2</v>
      </c>
      <c r="L1272" s="2">
        <f t="shared" si="1033"/>
        <v>-13.080300203494652</v>
      </c>
      <c r="M1272" s="1">
        <f t="shared" si="1034"/>
        <v>-0.62097432790209361</v>
      </c>
      <c r="N1272" s="1">
        <f t="shared" si="1035"/>
        <v>-2.7534123626402836</v>
      </c>
      <c r="O1272" s="1">
        <f t="shared" si="1036"/>
        <v>-16.790734606016613</v>
      </c>
      <c r="P1272" s="2">
        <f t="shared" si="1037"/>
        <v>1975.7199999999939</v>
      </c>
      <c r="Q1272" s="2">
        <f t="shared" si="1038"/>
        <v>0</v>
      </c>
      <c r="R1272" s="2">
        <f t="shared" si="1039"/>
        <v>570.53714285714318</v>
      </c>
      <c r="S1272" s="2">
        <f t="shared" si="1040"/>
        <v>691.89928571428595</v>
      </c>
      <c r="T1272" s="1">
        <f t="shared" si="1041"/>
        <v>45.193336467861755</v>
      </c>
      <c r="U1272" s="1">
        <f t="shared" si="1042"/>
        <v>52983.905447081146</v>
      </c>
      <c r="V1272" s="1">
        <f t="shared" si="1043"/>
        <v>49062.830499999996</v>
      </c>
      <c r="W1272" s="1">
        <f t="shared" si="1044"/>
        <v>2460.5568946591643</v>
      </c>
      <c r="X1272" s="1">
        <f t="shared" si="1045"/>
        <v>53983.944289318322</v>
      </c>
      <c r="Y1272" s="1">
        <f t="shared" si="1046"/>
        <v>44141.716710681671</v>
      </c>
      <c r="Z1272" s="1">
        <f t="shared" si="1047"/>
        <v>50608.026249516115</v>
      </c>
      <c r="AA1272" s="1">
        <f t="shared" si="1048"/>
        <v>48235.627883433393</v>
      </c>
      <c r="AB1272" s="1">
        <f t="shared" si="1049"/>
        <v>-2372.3983660827216</v>
      </c>
      <c r="AC1272" s="1">
        <f t="shared" si="1050"/>
        <v>-2642.2019661102404</v>
      </c>
      <c r="AD1272" s="1">
        <f t="shared" si="1051"/>
        <v>-269.80360002751877</v>
      </c>
      <c r="AE1272" s="4">
        <f t="shared" si="1052"/>
        <v>57600</v>
      </c>
      <c r="AF1272" s="4">
        <f t="shared" si="1053"/>
        <v>42000.3</v>
      </c>
      <c r="AG1272" s="4">
        <f t="shared" si="1054"/>
        <v>45681.8292</v>
      </c>
      <c r="AH1272" s="4">
        <f t="shared" si="1055"/>
        <v>47959.385399999999</v>
      </c>
      <c r="AI1272" s="4">
        <f t="shared" si="1056"/>
        <v>49800.15</v>
      </c>
      <c r="AJ1272" s="4">
        <f t="shared" si="1057"/>
        <v>51640.914600000004</v>
      </c>
      <c r="AK1272" s="4">
        <f t="shared" si="1058"/>
        <v>54261.664199999999</v>
      </c>
      <c r="AL1272" s="4">
        <f t="shared" si="1059"/>
        <v>66401.820000000007</v>
      </c>
      <c r="AM1272" s="4">
        <f t="shared" si="1060"/>
        <v>42000.3</v>
      </c>
      <c r="AN1272" s="4">
        <f t="shared" si="1061"/>
        <v>47759.058720000001</v>
      </c>
      <c r="AO1272" s="4">
        <f t="shared" si="1062"/>
        <v>51321.680640000006</v>
      </c>
      <c r="AP1272" s="4">
        <f t="shared" si="1063"/>
        <v>54201.060000000005</v>
      </c>
      <c r="AQ1272" s="4">
        <f t="shared" si="1064"/>
        <v>57080.439360000004</v>
      </c>
      <c r="AR1272" s="4">
        <f t="shared" si="1065"/>
        <v>61179.894720000011</v>
      </c>
      <c r="AS1272" s="4">
        <f t="shared" si="1066"/>
        <v>69000</v>
      </c>
      <c r="AT1272" s="4">
        <f t="shared" si="1067"/>
        <v>42000.3</v>
      </c>
      <c r="AU1272" s="4">
        <f t="shared" si="1068"/>
        <v>48372.229200000002</v>
      </c>
      <c r="AV1272" s="4">
        <f t="shared" si="1069"/>
        <v>52314.185400000002</v>
      </c>
      <c r="AW1272" s="4">
        <f t="shared" si="1070"/>
        <v>55500.15</v>
      </c>
      <c r="AX1272" s="4">
        <f t="shared" si="1071"/>
        <v>58686.114600000001</v>
      </c>
      <c r="AY1272" s="4">
        <f t="shared" si="1072"/>
        <v>63222.064200000001</v>
      </c>
      <c r="AZ1272" s="1">
        <f t="shared" si="1073"/>
        <v>52353.387142857151</v>
      </c>
      <c r="BA1272" s="1">
        <f t="shared" si="1074"/>
        <v>51570.655467265686</v>
      </c>
      <c r="BB1272" s="1">
        <f t="shared" si="1075"/>
        <v>1</v>
      </c>
      <c r="BC1272" s="1" t="str">
        <f t="shared" si="1083"/>
        <v>$47,538–$48,422</v>
      </c>
      <c r="BD1272" s="6">
        <f t="shared" si="1076"/>
        <v>0</v>
      </c>
      <c r="BE1272" s="6"/>
      <c r="BF1272">
        <f t="shared" si="1077"/>
        <v>3550829.6737089958</v>
      </c>
      <c r="BG1272">
        <f t="shared" si="1078"/>
        <v>49101.209813026973</v>
      </c>
      <c r="BH1272">
        <f t="shared" si="1079"/>
        <v>2698.9599999999991</v>
      </c>
      <c r="BI1272">
        <f t="shared" si="1080"/>
        <v>2631.3674050988861</v>
      </c>
      <c r="BJ1272">
        <f t="shared" si="1081"/>
        <v>59.782033426183801</v>
      </c>
      <c r="BK1272">
        <f t="shared" si="1082"/>
        <v>33.73008805995488</v>
      </c>
    </row>
    <row r="1273" spans="1:63" x14ac:dyDescent="0.35">
      <c r="A1273" s="2">
        <v>1639958400000</v>
      </c>
      <c r="B1273" s="3">
        <v>44550</v>
      </c>
      <c r="C1273" s="2" t="s">
        <v>9</v>
      </c>
      <c r="D1273" s="2">
        <v>46681.24</v>
      </c>
      <c r="E1273" s="2">
        <v>47537.57</v>
      </c>
      <c r="F1273" s="2">
        <v>45558.85</v>
      </c>
      <c r="G1273" s="2">
        <v>46914.16</v>
      </c>
      <c r="H1273" s="2">
        <v>35848.506090000003</v>
      </c>
      <c r="I1273" s="2">
        <v>1663363117.8304501</v>
      </c>
      <c r="J1273" s="2">
        <f t="shared" si="1031"/>
        <v>0.49897999688525829</v>
      </c>
      <c r="K1273" s="2">
        <f t="shared" si="1032"/>
        <v>-2.9561916361487994</v>
      </c>
      <c r="L1273" s="2">
        <f t="shared" si="1033"/>
        <v>-19.971778522814454</v>
      </c>
      <c r="M1273" s="1">
        <f t="shared" si="1034"/>
        <v>4.041163529139352</v>
      </c>
      <c r="N1273" s="1">
        <f t="shared" si="1035"/>
        <v>8.0727865531430147</v>
      </c>
      <c r="O1273" s="1">
        <f t="shared" si="1036"/>
        <v>-11.199497124109225</v>
      </c>
      <c r="P1273" s="2">
        <f t="shared" si="1037"/>
        <v>232.93000000000029</v>
      </c>
      <c r="Q1273" s="2">
        <f t="shared" si="1038"/>
        <v>0</v>
      </c>
      <c r="R1273" s="2">
        <f t="shared" si="1039"/>
        <v>439.91642857142921</v>
      </c>
      <c r="S1273" s="2">
        <f t="shared" si="1040"/>
        <v>691.89928571428595</v>
      </c>
      <c r="T1273" s="1">
        <f t="shared" si="1041"/>
        <v>38.868202925514147</v>
      </c>
      <c r="U1273" s="1">
        <f t="shared" si="1042"/>
        <v>53151.008526553851</v>
      </c>
      <c r="V1273" s="1">
        <f t="shared" si="1043"/>
        <v>49477.539999999994</v>
      </c>
      <c r="W1273" s="1">
        <f t="shared" si="1044"/>
        <v>3029.6183290160493</v>
      </c>
      <c r="X1273" s="1">
        <f t="shared" si="1045"/>
        <v>55536.776658032089</v>
      </c>
      <c r="Y1273" s="1">
        <f t="shared" si="1046"/>
        <v>43418.303341967898</v>
      </c>
      <c r="Z1273" s="1">
        <f t="shared" si="1047"/>
        <v>50745.477949477397</v>
      </c>
      <c r="AA1273" s="1">
        <f t="shared" si="1048"/>
        <v>48116.672953148554</v>
      </c>
      <c r="AB1273" s="1">
        <f t="shared" si="1049"/>
        <v>-2628.8049963288431</v>
      </c>
      <c r="AC1273" s="1">
        <f t="shared" si="1050"/>
        <v>-2709.6528661171196</v>
      </c>
      <c r="AD1273" s="1">
        <f t="shared" si="1051"/>
        <v>-80.847869788276512</v>
      </c>
      <c r="AE1273" s="4">
        <f t="shared" si="1052"/>
        <v>59053.55</v>
      </c>
      <c r="AF1273" s="4">
        <f t="shared" si="1053"/>
        <v>42000.3</v>
      </c>
      <c r="AG1273" s="4">
        <f t="shared" si="1054"/>
        <v>46024.867000000006</v>
      </c>
      <c r="AH1273" s="4">
        <f t="shared" si="1055"/>
        <v>48514.641500000005</v>
      </c>
      <c r="AI1273" s="4">
        <f t="shared" si="1056"/>
        <v>50526.925000000003</v>
      </c>
      <c r="AJ1273" s="4">
        <f t="shared" si="1057"/>
        <v>52539.208500000001</v>
      </c>
      <c r="AK1273" s="4">
        <f t="shared" si="1058"/>
        <v>55404.154500000004</v>
      </c>
      <c r="AL1273" s="4">
        <f t="shared" si="1059"/>
        <v>66401.820000000007</v>
      </c>
      <c r="AM1273" s="4">
        <f t="shared" si="1060"/>
        <v>42000.3</v>
      </c>
      <c r="AN1273" s="4">
        <f t="shared" si="1061"/>
        <v>47759.058720000001</v>
      </c>
      <c r="AO1273" s="4">
        <f t="shared" si="1062"/>
        <v>51321.680640000006</v>
      </c>
      <c r="AP1273" s="4">
        <f t="shared" si="1063"/>
        <v>54201.060000000005</v>
      </c>
      <c r="AQ1273" s="4">
        <f t="shared" si="1064"/>
        <v>57080.439360000004</v>
      </c>
      <c r="AR1273" s="4">
        <f t="shared" si="1065"/>
        <v>61179.894720000011</v>
      </c>
      <c r="AS1273" s="4">
        <f t="shared" si="1066"/>
        <v>69000</v>
      </c>
      <c r="AT1273" s="4">
        <f t="shared" si="1067"/>
        <v>42000.3</v>
      </c>
      <c r="AU1273" s="4">
        <f t="shared" si="1068"/>
        <v>48372.229200000002</v>
      </c>
      <c r="AV1273" s="4">
        <f t="shared" si="1069"/>
        <v>52314.185400000002</v>
      </c>
      <c r="AW1273" s="4">
        <f t="shared" si="1070"/>
        <v>55500.15</v>
      </c>
      <c r="AX1273" s="4">
        <f t="shared" si="1071"/>
        <v>58686.114600000001</v>
      </c>
      <c r="AY1273" s="4">
        <f t="shared" si="1072"/>
        <v>63222.064200000001</v>
      </c>
      <c r="AZ1273" s="1">
        <f t="shared" si="1073"/>
        <v>52277.081214285725</v>
      </c>
      <c r="BA1273" s="1">
        <f t="shared" si="1074"/>
        <v>51607.37841887206</v>
      </c>
      <c r="BB1273" s="1">
        <f t="shared" si="1075"/>
        <v>0</v>
      </c>
      <c r="BC1273" s="1"/>
      <c r="BD1273" s="6">
        <f t="shared" si="1076"/>
        <v>0</v>
      </c>
      <c r="BE1273" s="6"/>
      <c r="BF1273">
        <f t="shared" si="1077"/>
        <v>3513115.7444689958</v>
      </c>
      <c r="BG1273">
        <f t="shared" si="1078"/>
        <v>49568.143164435474</v>
      </c>
      <c r="BH1273">
        <f t="shared" si="1079"/>
        <v>1978.7200000000012</v>
      </c>
      <c r="BI1273">
        <f t="shared" si="1080"/>
        <v>2620.9685443448684</v>
      </c>
      <c r="BJ1273">
        <f t="shared" si="1081"/>
        <v>22.501323235082211</v>
      </c>
      <c r="BK1273">
        <f t="shared" si="1082"/>
        <v>20.893328991990675</v>
      </c>
    </row>
    <row r="1274" spans="1:63" x14ac:dyDescent="0.35">
      <c r="A1274" s="2">
        <v>1639872000000</v>
      </c>
      <c r="B1274" s="3">
        <v>44549</v>
      </c>
      <c r="C1274" s="2" t="s">
        <v>9</v>
      </c>
      <c r="D1274" s="2">
        <v>46834.47</v>
      </c>
      <c r="E1274" s="2">
        <v>48300.01</v>
      </c>
      <c r="F1274" s="2">
        <v>46406.91</v>
      </c>
      <c r="G1274" s="2">
        <v>46681.23</v>
      </c>
      <c r="H1274" s="2">
        <v>29305.70665</v>
      </c>
      <c r="I1274" s="2">
        <v>1384958598.3627601</v>
      </c>
      <c r="J1274" s="2">
        <f t="shared" si="1031"/>
        <v>-0.32721618773177369</v>
      </c>
      <c r="K1274" s="2">
        <f t="shared" si="1032"/>
        <v>-4.6078657038390244E-2</v>
      </c>
      <c r="L1274" s="2">
        <f t="shared" si="1033"/>
        <v>-21.816820028167307</v>
      </c>
      <c r="M1274" s="1">
        <f t="shared" si="1034"/>
        <v>0.49650254848429615</v>
      </c>
      <c r="N1274" s="1">
        <f t="shared" si="1035"/>
        <v>8.7706772079484505</v>
      </c>
      <c r="O1274" s="1">
        <f t="shared" si="1036"/>
        <v>-9.2737702069975452</v>
      </c>
      <c r="P1274" s="2">
        <f t="shared" si="1037"/>
        <v>0</v>
      </c>
      <c r="Q1274" s="2">
        <f t="shared" si="1038"/>
        <v>153.25</v>
      </c>
      <c r="R1274" s="2">
        <f t="shared" si="1039"/>
        <v>497.96357142857181</v>
      </c>
      <c r="S1274" s="2">
        <f t="shared" si="1040"/>
        <v>691.89928571428595</v>
      </c>
      <c r="T1274" s="1">
        <f t="shared" si="1041"/>
        <v>41.850501378310121</v>
      </c>
      <c r="U1274" s="1">
        <f t="shared" si="1042"/>
        <v>53405.573772535645</v>
      </c>
      <c r="V1274" s="1">
        <f t="shared" si="1043"/>
        <v>49979.360000000001</v>
      </c>
      <c r="W1274" s="1">
        <f t="shared" si="1044"/>
        <v>3374.9843632097018</v>
      </c>
      <c r="X1274" s="1">
        <f t="shared" si="1045"/>
        <v>56729.328726419408</v>
      </c>
      <c r="Y1274" s="1">
        <f t="shared" si="1046"/>
        <v>43229.391273580593</v>
      </c>
      <c r="Z1274" s="1">
        <f t="shared" si="1047"/>
        <v>51051.983385435589</v>
      </c>
      <c r="AA1274" s="1">
        <f t="shared" si="1048"/>
        <v>48335.31167190284</v>
      </c>
      <c r="AB1274" s="1">
        <f t="shared" si="1049"/>
        <v>-2716.671713532749</v>
      </c>
      <c r="AC1274" s="1">
        <f t="shared" si="1050"/>
        <v>-2729.8648335641888</v>
      </c>
      <c r="AD1274" s="1">
        <f t="shared" si="1051"/>
        <v>-13.193120031439776</v>
      </c>
      <c r="AE1274" s="4">
        <f t="shared" si="1052"/>
        <v>59176.99</v>
      </c>
      <c r="AF1274" s="4">
        <f t="shared" si="1053"/>
        <v>42000.3</v>
      </c>
      <c r="AG1274" s="4">
        <f t="shared" si="1054"/>
        <v>46053.99884</v>
      </c>
      <c r="AH1274" s="4">
        <f t="shared" si="1055"/>
        <v>48561.795579999998</v>
      </c>
      <c r="AI1274" s="4">
        <f t="shared" si="1056"/>
        <v>50588.645000000004</v>
      </c>
      <c r="AJ1274" s="4">
        <f t="shared" si="1057"/>
        <v>52615.494420000003</v>
      </c>
      <c r="AK1274" s="4">
        <f t="shared" si="1058"/>
        <v>55501.178339999999</v>
      </c>
      <c r="AL1274" s="4">
        <f t="shared" si="1059"/>
        <v>69000</v>
      </c>
      <c r="AM1274" s="4">
        <f t="shared" si="1060"/>
        <v>42000.3</v>
      </c>
      <c r="AN1274" s="4">
        <f t="shared" si="1061"/>
        <v>48372.229200000002</v>
      </c>
      <c r="AO1274" s="4">
        <f t="shared" si="1062"/>
        <v>52314.185400000002</v>
      </c>
      <c r="AP1274" s="4">
        <f t="shared" si="1063"/>
        <v>55500.15</v>
      </c>
      <c r="AQ1274" s="4">
        <f t="shared" si="1064"/>
        <v>58686.114600000001</v>
      </c>
      <c r="AR1274" s="4">
        <f t="shared" si="1065"/>
        <v>63222.064200000001</v>
      </c>
      <c r="AS1274" s="4">
        <f t="shared" si="1066"/>
        <v>69000</v>
      </c>
      <c r="AT1274" s="4">
        <f t="shared" si="1067"/>
        <v>42000.3</v>
      </c>
      <c r="AU1274" s="4">
        <f t="shared" si="1068"/>
        <v>48372.229200000002</v>
      </c>
      <c r="AV1274" s="4">
        <f t="shared" si="1069"/>
        <v>52314.185400000002</v>
      </c>
      <c r="AW1274" s="4">
        <f t="shared" si="1070"/>
        <v>55500.15</v>
      </c>
      <c r="AX1274" s="4">
        <f t="shared" si="1071"/>
        <v>58686.114600000001</v>
      </c>
      <c r="AY1274" s="4">
        <f t="shared" si="1072"/>
        <v>63222.064200000001</v>
      </c>
      <c r="AZ1274" s="1">
        <f t="shared" si="1073"/>
        <v>52221.607357142871</v>
      </c>
      <c r="BA1274" s="1">
        <f t="shared" si="1074"/>
        <v>51671.669082144275</v>
      </c>
      <c r="BB1274" s="1">
        <f t="shared" si="1075"/>
        <v>0</v>
      </c>
      <c r="BC1274" s="1"/>
      <c r="BD1274" s="6">
        <f t="shared" si="1076"/>
        <v>0</v>
      </c>
      <c r="BE1274" s="6"/>
      <c r="BF1274">
        <f t="shared" si="1077"/>
        <v>3477267.238378996</v>
      </c>
      <c r="BG1274">
        <f t="shared" si="1078"/>
        <v>50111.216749411862</v>
      </c>
      <c r="BH1274">
        <f t="shared" si="1079"/>
        <v>1893.0999999999985</v>
      </c>
      <c r="BI1274">
        <f t="shared" si="1080"/>
        <v>2719.7760127056172</v>
      </c>
      <c r="BJ1274">
        <f t="shared" si="1081"/>
        <v>18.906907518598633</v>
      </c>
      <c r="BK1274">
        <f t="shared" si="1082"/>
        <v>25.004237010222052</v>
      </c>
    </row>
    <row r="1275" spans="1:63" x14ac:dyDescent="0.35">
      <c r="A1275" s="2">
        <v>1639785600000</v>
      </c>
      <c r="B1275" s="3">
        <v>44548</v>
      </c>
      <c r="C1275" s="2" t="s">
        <v>9</v>
      </c>
      <c r="D1275" s="2">
        <v>46133.83</v>
      </c>
      <c r="E1275" s="2">
        <v>47392.37</v>
      </c>
      <c r="F1275" s="2">
        <v>45500</v>
      </c>
      <c r="G1275" s="2">
        <v>46834.48</v>
      </c>
      <c r="H1275" s="2">
        <v>25020.05271</v>
      </c>
      <c r="I1275" s="2">
        <v>1165205135.70084</v>
      </c>
      <c r="J1275" s="2">
        <f t="shared" si="1031"/>
        <v>1.5245213651498468</v>
      </c>
      <c r="K1275" s="2">
        <f t="shared" si="1032"/>
        <v>-6.4319064048955195</v>
      </c>
      <c r="L1275" s="2">
        <f t="shared" si="1033"/>
        <v>-19.323560985760405</v>
      </c>
      <c r="M1275" s="1">
        <f t="shared" si="1034"/>
        <v>-0.32829040708653134</v>
      </c>
      <c r="N1275" s="1">
        <f t="shared" si="1035"/>
        <v>7.6122976063788892</v>
      </c>
      <c r="O1275" s="1">
        <f t="shared" si="1036"/>
        <v>-9.8919855627734101</v>
      </c>
      <c r="P1275" s="2">
        <f t="shared" si="1037"/>
        <v>703.28000000000611</v>
      </c>
      <c r="Q1275" s="2">
        <f t="shared" si="1038"/>
        <v>0</v>
      </c>
      <c r="R1275" s="2">
        <f t="shared" si="1039"/>
        <v>515.38214285714332</v>
      </c>
      <c r="S1275" s="2">
        <f t="shared" si="1040"/>
        <v>680.9528571428574</v>
      </c>
      <c r="T1275" s="1">
        <f t="shared" si="1041"/>
        <v>43.080085666401388</v>
      </c>
      <c r="U1275" s="1">
        <f t="shared" si="1042"/>
        <v>53680.036783659547</v>
      </c>
      <c r="V1275" s="1">
        <f t="shared" si="1043"/>
        <v>50534.110999999997</v>
      </c>
      <c r="W1275" s="1">
        <f t="shared" si="1044"/>
        <v>3684.8965234683319</v>
      </c>
      <c r="X1275" s="1">
        <f t="shared" si="1045"/>
        <v>57903.904046936659</v>
      </c>
      <c r="Y1275" s="1">
        <f t="shared" si="1046"/>
        <v>43164.317953063335</v>
      </c>
      <c r="Z1275" s="1">
        <f t="shared" si="1047"/>
        <v>51401.64365627044</v>
      </c>
      <c r="AA1275" s="1">
        <f t="shared" si="1048"/>
        <v>48636.053794066996</v>
      </c>
      <c r="AB1275" s="1">
        <f t="shared" si="1049"/>
        <v>-2765.5898622034438</v>
      </c>
      <c r="AC1275" s="1">
        <f t="shared" si="1050"/>
        <v>-2733.1631135720486</v>
      </c>
      <c r="AD1275" s="1">
        <f t="shared" si="1051"/>
        <v>32.426748631395185</v>
      </c>
      <c r="AE1275" s="4">
        <f t="shared" si="1052"/>
        <v>59176.99</v>
      </c>
      <c r="AF1275" s="4">
        <f t="shared" si="1053"/>
        <v>42000.3</v>
      </c>
      <c r="AG1275" s="4">
        <f t="shared" si="1054"/>
        <v>46053.99884</v>
      </c>
      <c r="AH1275" s="4">
        <f t="shared" si="1055"/>
        <v>48561.795579999998</v>
      </c>
      <c r="AI1275" s="4">
        <f t="shared" si="1056"/>
        <v>50588.645000000004</v>
      </c>
      <c r="AJ1275" s="4">
        <f t="shared" si="1057"/>
        <v>52615.494420000003</v>
      </c>
      <c r="AK1275" s="4">
        <f t="shared" si="1058"/>
        <v>55501.178339999999</v>
      </c>
      <c r="AL1275" s="4">
        <f t="shared" si="1059"/>
        <v>69000</v>
      </c>
      <c r="AM1275" s="4">
        <f t="shared" si="1060"/>
        <v>42000.3</v>
      </c>
      <c r="AN1275" s="4">
        <f t="shared" si="1061"/>
        <v>48372.229200000002</v>
      </c>
      <c r="AO1275" s="4">
        <f t="shared" si="1062"/>
        <v>52314.185400000002</v>
      </c>
      <c r="AP1275" s="4">
        <f t="shared" si="1063"/>
        <v>55500.15</v>
      </c>
      <c r="AQ1275" s="4">
        <f t="shared" si="1064"/>
        <v>58686.114600000001</v>
      </c>
      <c r="AR1275" s="4">
        <f t="shared" si="1065"/>
        <v>63222.064200000001</v>
      </c>
      <c r="AS1275" s="4">
        <f t="shared" si="1066"/>
        <v>69000</v>
      </c>
      <c r="AT1275" s="4">
        <f t="shared" si="1067"/>
        <v>42000.3</v>
      </c>
      <c r="AU1275" s="4">
        <f t="shared" si="1068"/>
        <v>48372.229200000002</v>
      </c>
      <c r="AV1275" s="4">
        <f t="shared" si="1069"/>
        <v>52314.185400000002</v>
      </c>
      <c r="AW1275" s="4">
        <f t="shared" si="1070"/>
        <v>55500.15</v>
      </c>
      <c r="AX1275" s="4">
        <f t="shared" si="1071"/>
        <v>58686.114600000001</v>
      </c>
      <c r="AY1275" s="4">
        <f t="shared" si="1072"/>
        <v>63222.064200000001</v>
      </c>
      <c r="AZ1275" s="1">
        <f t="shared" si="1073"/>
        <v>52172.780285714311</v>
      </c>
      <c r="BA1275" s="1">
        <f t="shared" si="1074"/>
        <v>51740.031261351731</v>
      </c>
      <c r="BB1275" s="1">
        <f t="shared" si="1075"/>
        <v>0</v>
      </c>
      <c r="BC1275" s="1"/>
      <c r="BD1275" s="6">
        <f t="shared" si="1076"/>
        <v>0</v>
      </c>
      <c r="BE1275" s="6"/>
      <c r="BF1275">
        <f t="shared" si="1077"/>
        <v>3506572.9450289961</v>
      </c>
      <c r="BG1275">
        <f t="shared" si="1078"/>
        <v>50547.259613215581</v>
      </c>
      <c r="BH1275">
        <f t="shared" si="1079"/>
        <v>1892.3700000000026</v>
      </c>
      <c r="BI1275">
        <f t="shared" si="1080"/>
        <v>2846.9569377372509</v>
      </c>
      <c r="BJ1275">
        <f t="shared" si="1081"/>
        <v>21.271756222291192</v>
      </c>
      <c r="BK1275">
        <f t="shared" si="1082"/>
        <v>30.73652491281241</v>
      </c>
    </row>
    <row r="1276" spans="1:63" x14ac:dyDescent="0.35">
      <c r="A1276" s="2">
        <v>1639699200000</v>
      </c>
      <c r="B1276" s="3">
        <v>44547</v>
      </c>
      <c r="C1276" s="2" t="s">
        <v>9</v>
      </c>
      <c r="D1276" s="2">
        <v>47632.38</v>
      </c>
      <c r="E1276" s="2">
        <v>47995.96</v>
      </c>
      <c r="F1276" s="2">
        <v>45456</v>
      </c>
      <c r="G1276" s="2">
        <v>46131.199999999997</v>
      </c>
      <c r="H1276" s="2">
        <v>43104.488700000002</v>
      </c>
      <c r="I1276" s="2">
        <v>2015966349.51613</v>
      </c>
      <c r="J1276" s="2">
        <f t="shared" si="1031"/>
        <v>-3.1515956162593604</v>
      </c>
      <c r="K1276" s="2">
        <f t="shared" si="1032"/>
        <v>-6.5980778696250004</v>
      </c>
      <c r="L1276" s="2">
        <f t="shared" si="1033"/>
        <v>-18.913892766632422</v>
      </c>
      <c r="M1276" s="1">
        <f t="shared" si="1034"/>
        <v>1.5016287145709872</v>
      </c>
      <c r="N1276" s="1">
        <f t="shared" si="1035"/>
        <v>10.164053829078808</v>
      </c>
      <c r="O1276" s="1">
        <f t="shared" si="1036"/>
        <v>-6.6322575610432715</v>
      </c>
      <c r="P1276" s="2">
        <f t="shared" si="1037"/>
        <v>0</v>
      </c>
      <c r="Q1276" s="2">
        <f t="shared" si="1038"/>
        <v>1501.1800000000003</v>
      </c>
      <c r="R1276" s="2">
        <f t="shared" si="1039"/>
        <v>465.14785714285711</v>
      </c>
      <c r="S1276" s="2">
        <f t="shared" si="1040"/>
        <v>998.70857142857187</v>
      </c>
      <c r="T1276" s="1">
        <f t="shared" si="1041"/>
        <v>31.775510771694528</v>
      </c>
      <c r="U1276" s="1">
        <f t="shared" si="1042"/>
        <v>53959.44726462524</v>
      </c>
      <c r="V1276" s="1">
        <f t="shared" si="1043"/>
        <v>51056.131000000001</v>
      </c>
      <c r="W1276" s="1">
        <f t="shared" si="1044"/>
        <v>3859.2087747398423</v>
      </c>
      <c r="X1276" s="1">
        <f t="shared" si="1045"/>
        <v>58774.548549479689</v>
      </c>
      <c r="Y1276" s="1">
        <f t="shared" si="1046"/>
        <v>43337.713450520314</v>
      </c>
      <c r="Z1276" s="1">
        <f t="shared" si="1047"/>
        <v>51767.016748772076</v>
      </c>
      <c r="AA1276" s="1">
        <f t="shared" si="1048"/>
        <v>48963.61266571554</v>
      </c>
      <c r="AB1276" s="1">
        <f t="shared" si="1049"/>
        <v>-2803.4040830565355</v>
      </c>
      <c r="AC1276" s="1">
        <f t="shared" si="1050"/>
        <v>-2725.0564264141994</v>
      </c>
      <c r="AD1276" s="1">
        <f t="shared" si="1051"/>
        <v>78.347656642336005</v>
      </c>
      <c r="AE1276" s="4">
        <f t="shared" si="1052"/>
        <v>59176.99</v>
      </c>
      <c r="AF1276" s="4">
        <f t="shared" si="1053"/>
        <v>42000.3</v>
      </c>
      <c r="AG1276" s="4">
        <f t="shared" si="1054"/>
        <v>46053.99884</v>
      </c>
      <c r="AH1276" s="4">
        <f t="shared" si="1055"/>
        <v>48561.795579999998</v>
      </c>
      <c r="AI1276" s="4">
        <f t="shared" si="1056"/>
        <v>50588.645000000004</v>
      </c>
      <c r="AJ1276" s="4">
        <f t="shared" si="1057"/>
        <v>52615.494420000003</v>
      </c>
      <c r="AK1276" s="4">
        <f t="shared" si="1058"/>
        <v>55501.178339999999</v>
      </c>
      <c r="AL1276" s="4">
        <f t="shared" si="1059"/>
        <v>69000</v>
      </c>
      <c r="AM1276" s="4">
        <f t="shared" si="1060"/>
        <v>42000.3</v>
      </c>
      <c r="AN1276" s="4">
        <f t="shared" si="1061"/>
        <v>48372.229200000002</v>
      </c>
      <c r="AO1276" s="4">
        <f t="shared" si="1062"/>
        <v>52314.185400000002</v>
      </c>
      <c r="AP1276" s="4">
        <f t="shared" si="1063"/>
        <v>55500.15</v>
      </c>
      <c r="AQ1276" s="4">
        <f t="shared" si="1064"/>
        <v>58686.114600000001</v>
      </c>
      <c r="AR1276" s="4">
        <f t="shared" si="1065"/>
        <v>63222.064200000001</v>
      </c>
      <c r="AS1276" s="4">
        <f t="shared" si="1066"/>
        <v>69000</v>
      </c>
      <c r="AT1276" s="4">
        <f t="shared" si="1067"/>
        <v>42000.3</v>
      </c>
      <c r="AU1276" s="4">
        <f t="shared" si="1068"/>
        <v>48372.229200000002</v>
      </c>
      <c r="AV1276" s="4">
        <f t="shared" si="1069"/>
        <v>52314.185400000002</v>
      </c>
      <c r="AW1276" s="4">
        <f t="shared" si="1070"/>
        <v>55500.15</v>
      </c>
      <c r="AX1276" s="4">
        <f t="shared" si="1071"/>
        <v>58686.114600000001</v>
      </c>
      <c r="AY1276" s="4">
        <f t="shared" si="1072"/>
        <v>63222.064200000001</v>
      </c>
      <c r="AZ1276" s="1">
        <f t="shared" si="1073"/>
        <v>52134.404214285743</v>
      </c>
      <c r="BA1276" s="1">
        <f t="shared" si="1074"/>
        <v>51807.230593699016</v>
      </c>
      <c r="BB1276" s="1">
        <f t="shared" si="1075"/>
        <v>0</v>
      </c>
      <c r="BC1276" s="1"/>
      <c r="BD1276" s="6">
        <f t="shared" si="1076"/>
        <v>0</v>
      </c>
      <c r="BE1276" s="6"/>
      <c r="BF1276">
        <f t="shared" si="1077"/>
        <v>3481552.8923189961</v>
      </c>
      <c r="BG1276">
        <f t="shared" si="1078"/>
        <v>50870.608139144904</v>
      </c>
      <c r="BH1276">
        <f t="shared" si="1079"/>
        <v>2539.9599999999991</v>
      </c>
      <c r="BI1276">
        <f t="shared" si="1080"/>
        <v>2993.8164666199045</v>
      </c>
      <c r="BJ1276">
        <f t="shared" si="1081"/>
        <v>34.834047289776329</v>
      </c>
      <c r="BK1276">
        <f t="shared" si="1082"/>
        <v>38.314341248150576</v>
      </c>
    </row>
    <row r="1277" spans="1:63" x14ac:dyDescent="0.35">
      <c r="A1277" s="2">
        <v>1639612800000</v>
      </c>
      <c r="B1277" s="3">
        <v>44546</v>
      </c>
      <c r="C1277" s="2" t="s">
        <v>9</v>
      </c>
      <c r="D1277" s="2">
        <v>48864.98</v>
      </c>
      <c r="E1277" s="2">
        <v>49436.43</v>
      </c>
      <c r="F1277" s="2">
        <v>47511</v>
      </c>
      <c r="G1277" s="2">
        <v>47632.38</v>
      </c>
      <c r="H1277" s="2">
        <v>31949.867389999999</v>
      </c>
      <c r="I1277" s="2">
        <v>1551200654.0527401</v>
      </c>
      <c r="J1277" s="2">
        <f t="shared" si="1031"/>
        <v>-2.5224608707503937</v>
      </c>
      <c r="K1277" s="2">
        <f t="shared" si="1032"/>
        <v>1.0433482518443711</v>
      </c>
      <c r="L1277" s="2">
        <f t="shared" si="1033"/>
        <v>-21.066397193332268</v>
      </c>
      <c r="M1277" s="1">
        <f t="shared" si="1034"/>
        <v>-3.254153371254163</v>
      </c>
      <c r="N1277" s="1">
        <f t="shared" si="1035"/>
        <v>6.7316182815135424</v>
      </c>
      <c r="O1277" s="1">
        <f t="shared" si="1036"/>
        <v>-9.5483156625807837</v>
      </c>
      <c r="P1277" s="2">
        <f t="shared" si="1037"/>
        <v>0</v>
      </c>
      <c r="Q1277" s="2">
        <f t="shared" si="1038"/>
        <v>1232.6000000000058</v>
      </c>
      <c r="R1277" s="2">
        <f t="shared" si="1039"/>
        <v>465.14785714285711</v>
      </c>
      <c r="S1277" s="2">
        <f t="shared" si="1040"/>
        <v>1097.145</v>
      </c>
      <c r="T1277" s="1">
        <f t="shared" si="1041"/>
        <v>29.77340996063478</v>
      </c>
      <c r="U1277" s="1">
        <f t="shared" si="1042"/>
        <v>54278.967561140555</v>
      </c>
      <c r="V1277" s="1">
        <f t="shared" si="1043"/>
        <v>51485.622500000005</v>
      </c>
      <c r="W1277" s="1">
        <f t="shared" si="1044"/>
        <v>3764.0213050311959</v>
      </c>
      <c r="X1277" s="1">
        <f t="shared" si="1045"/>
        <v>59013.6651100624</v>
      </c>
      <c r="Y1277" s="1">
        <f t="shared" si="1046"/>
        <v>43957.57988993761</v>
      </c>
      <c r="Z1277" s="1">
        <f t="shared" si="1047"/>
        <v>52217.882088673847</v>
      </c>
      <c r="AA1277" s="1">
        <f t="shared" si="1048"/>
        <v>49478.59678675473</v>
      </c>
      <c r="AB1277" s="1">
        <f t="shared" si="1049"/>
        <v>-2739.285301919117</v>
      </c>
      <c r="AC1277" s="1">
        <f t="shared" si="1050"/>
        <v>-2705.4695122536154</v>
      </c>
      <c r="AD1277" s="1">
        <f t="shared" si="1051"/>
        <v>33.815789665501597</v>
      </c>
      <c r="AE1277" s="4">
        <f t="shared" si="1052"/>
        <v>59176.99</v>
      </c>
      <c r="AF1277" s="4">
        <f t="shared" si="1053"/>
        <v>42000.3</v>
      </c>
      <c r="AG1277" s="4">
        <f t="shared" si="1054"/>
        <v>46053.99884</v>
      </c>
      <c r="AH1277" s="4">
        <f t="shared" si="1055"/>
        <v>48561.795579999998</v>
      </c>
      <c r="AI1277" s="4">
        <f t="shared" si="1056"/>
        <v>50588.645000000004</v>
      </c>
      <c r="AJ1277" s="4">
        <f t="shared" si="1057"/>
        <v>52615.494420000003</v>
      </c>
      <c r="AK1277" s="4">
        <f t="shared" si="1058"/>
        <v>55501.178339999999</v>
      </c>
      <c r="AL1277" s="4">
        <f t="shared" si="1059"/>
        <v>69000</v>
      </c>
      <c r="AM1277" s="4">
        <f t="shared" si="1060"/>
        <v>42000.3</v>
      </c>
      <c r="AN1277" s="4">
        <f t="shared" si="1061"/>
        <v>48372.229200000002</v>
      </c>
      <c r="AO1277" s="4">
        <f t="shared" si="1062"/>
        <v>52314.185400000002</v>
      </c>
      <c r="AP1277" s="4">
        <f t="shared" si="1063"/>
        <v>55500.15</v>
      </c>
      <c r="AQ1277" s="4">
        <f t="shared" si="1064"/>
        <v>58686.114600000001</v>
      </c>
      <c r="AR1277" s="4">
        <f t="shared" si="1065"/>
        <v>63222.064200000001</v>
      </c>
      <c r="AS1277" s="4">
        <f t="shared" si="1066"/>
        <v>69000</v>
      </c>
      <c r="AT1277" s="4">
        <f t="shared" si="1067"/>
        <v>42000.3</v>
      </c>
      <c r="AU1277" s="4">
        <f t="shared" si="1068"/>
        <v>48372.229200000002</v>
      </c>
      <c r="AV1277" s="4">
        <f t="shared" si="1069"/>
        <v>52314.185400000002</v>
      </c>
      <c r="AW1277" s="4">
        <f t="shared" si="1070"/>
        <v>55500.15</v>
      </c>
      <c r="AX1277" s="4">
        <f t="shared" si="1071"/>
        <v>58686.114600000001</v>
      </c>
      <c r="AY1277" s="4">
        <f t="shared" si="1072"/>
        <v>63222.064200000001</v>
      </c>
      <c r="AZ1277" s="1">
        <f t="shared" si="1073"/>
        <v>52106.369714285735</v>
      </c>
      <c r="BA1277" s="1">
        <f t="shared" si="1074"/>
        <v>51884.984437448315</v>
      </c>
      <c r="BB1277" s="1">
        <f t="shared" si="1075"/>
        <v>0</v>
      </c>
      <c r="BC1277" s="1"/>
      <c r="BD1277" s="6">
        <f t="shared" si="1076"/>
        <v>0</v>
      </c>
      <c r="BE1277" s="6"/>
      <c r="BF1277">
        <f t="shared" si="1077"/>
        <v>3524657.3810189962</v>
      </c>
      <c r="BG1277">
        <f t="shared" si="1078"/>
        <v>51198.610169458661</v>
      </c>
      <c r="BH1277">
        <f t="shared" si="1079"/>
        <v>1925.4300000000003</v>
      </c>
      <c r="BI1277">
        <f t="shared" si="1080"/>
        <v>3063.640538407582</v>
      </c>
      <c r="BJ1277">
        <f t="shared" si="1081"/>
        <v>36.103771226369709</v>
      </c>
      <c r="BK1277">
        <f t="shared" si="1082"/>
        <v>39.101371737072462</v>
      </c>
    </row>
    <row r="1278" spans="1:63" x14ac:dyDescent="0.35">
      <c r="A1278" s="2">
        <v>1639526400000</v>
      </c>
      <c r="B1278" s="3">
        <v>44545</v>
      </c>
      <c r="C1278" s="2" t="s">
        <v>9</v>
      </c>
      <c r="D1278" s="2">
        <v>48336.95</v>
      </c>
      <c r="E1278" s="2">
        <v>49500</v>
      </c>
      <c r="F1278" s="2">
        <v>46547</v>
      </c>
      <c r="G1278" s="2">
        <v>48864.98</v>
      </c>
      <c r="H1278" s="2">
        <v>51629.180999999997</v>
      </c>
      <c r="I1278" s="2">
        <v>2487012309.0915399</v>
      </c>
      <c r="J1278" s="2">
        <f t="shared" si="1031"/>
        <v>1.0791572272299363</v>
      </c>
      <c r="K1278" s="2">
        <f t="shared" si="1032"/>
        <v>2.7749997423525645</v>
      </c>
      <c r="L1278" s="2">
        <f t="shared" si="1033"/>
        <v>-18.638196156537742</v>
      </c>
      <c r="M1278" s="1">
        <f t="shared" si="1034"/>
        <v>-2.5877354858186927</v>
      </c>
      <c r="N1278" s="1">
        <f t="shared" si="1035"/>
        <v>-0.56649977141093621</v>
      </c>
      <c r="O1278" s="1">
        <f t="shared" si="1036"/>
        <v>-11.879714265717503</v>
      </c>
      <c r="P1278" s="2">
        <f t="shared" si="1037"/>
        <v>521.70000000000437</v>
      </c>
      <c r="Q1278" s="2">
        <f t="shared" si="1038"/>
        <v>0</v>
      </c>
      <c r="R1278" s="2">
        <f t="shared" si="1039"/>
        <v>465.14785714285711</v>
      </c>
      <c r="S1278" s="2">
        <f t="shared" si="1040"/>
        <v>1059.3685714285712</v>
      </c>
      <c r="T1278" s="1">
        <f t="shared" si="1041"/>
        <v>30.511173800778991</v>
      </c>
      <c r="U1278" s="1">
        <f t="shared" si="1042"/>
        <v>54550.256849350371</v>
      </c>
      <c r="V1278" s="1">
        <f t="shared" si="1043"/>
        <v>51790.33</v>
      </c>
      <c r="W1278" s="1">
        <f t="shared" si="1044"/>
        <v>3685.6097402139576</v>
      </c>
      <c r="X1278" s="1">
        <f t="shared" si="1045"/>
        <v>59161.549480427915</v>
      </c>
      <c r="Y1278" s="1">
        <f t="shared" si="1046"/>
        <v>44419.110519572088</v>
      </c>
      <c r="Z1278" s="1">
        <f t="shared" si="1047"/>
        <v>52584.72225576776</v>
      </c>
      <c r="AA1278" s="1">
        <f t="shared" si="1048"/>
        <v>49814.272566164676</v>
      </c>
      <c r="AB1278" s="1">
        <f t="shared" si="1049"/>
        <v>-2770.4496896030832</v>
      </c>
      <c r="AC1278" s="1">
        <f t="shared" si="1050"/>
        <v>-2697.0155648372402</v>
      </c>
      <c r="AD1278" s="1">
        <f t="shared" si="1051"/>
        <v>73.43412476584308</v>
      </c>
      <c r="AE1278" s="4">
        <f t="shared" si="1052"/>
        <v>59176.99</v>
      </c>
      <c r="AF1278" s="4">
        <f t="shared" si="1053"/>
        <v>42000.3</v>
      </c>
      <c r="AG1278" s="4">
        <f t="shared" si="1054"/>
        <v>46053.99884</v>
      </c>
      <c r="AH1278" s="4">
        <f t="shared" si="1055"/>
        <v>48561.795579999998</v>
      </c>
      <c r="AI1278" s="4">
        <f t="shared" si="1056"/>
        <v>50588.645000000004</v>
      </c>
      <c r="AJ1278" s="4">
        <f t="shared" si="1057"/>
        <v>52615.494420000003</v>
      </c>
      <c r="AK1278" s="4">
        <f t="shared" si="1058"/>
        <v>55501.178339999999</v>
      </c>
      <c r="AL1278" s="4">
        <f t="shared" si="1059"/>
        <v>69000</v>
      </c>
      <c r="AM1278" s="4">
        <f t="shared" si="1060"/>
        <v>42000.3</v>
      </c>
      <c r="AN1278" s="4">
        <f t="shared" si="1061"/>
        <v>48372.229200000002</v>
      </c>
      <c r="AO1278" s="4">
        <f t="shared" si="1062"/>
        <v>52314.185400000002</v>
      </c>
      <c r="AP1278" s="4">
        <f t="shared" si="1063"/>
        <v>55500.15</v>
      </c>
      <c r="AQ1278" s="4">
        <f t="shared" si="1064"/>
        <v>58686.114600000001</v>
      </c>
      <c r="AR1278" s="4">
        <f t="shared" si="1065"/>
        <v>63222.064200000001</v>
      </c>
      <c r="AS1278" s="4">
        <f t="shared" si="1066"/>
        <v>69000</v>
      </c>
      <c r="AT1278" s="4">
        <f t="shared" si="1067"/>
        <v>42000.3</v>
      </c>
      <c r="AU1278" s="4">
        <f t="shared" si="1068"/>
        <v>48372.229200000002</v>
      </c>
      <c r="AV1278" s="4">
        <f t="shared" si="1069"/>
        <v>52314.185400000002</v>
      </c>
      <c r="AW1278" s="4">
        <f t="shared" si="1070"/>
        <v>55500.15</v>
      </c>
      <c r="AX1278" s="4">
        <f t="shared" si="1071"/>
        <v>58686.114600000001</v>
      </c>
      <c r="AY1278" s="4">
        <f t="shared" si="1072"/>
        <v>63222.064200000001</v>
      </c>
      <c r="AZ1278" s="1">
        <f t="shared" si="1073"/>
        <v>52051.970428571454</v>
      </c>
      <c r="BA1278" s="1">
        <f t="shared" si="1074"/>
        <v>51943.239292755825</v>
      </c>
      <c r="BB1278" s="1">
        <f t="shared" si="1075"/>
        <v>0</v>
      </c>
      <c r="BC1278" s="1"/>
      <c r="BD1278" s="6">
        <f t="shared" si="1076"/>
        <v>0</v>
      </c>
      <c r="BE1278" s="6"/>
      <c r="BF1278">
        <f t="shared" si="1077"/>
        <v>3556607.248408996</v>
      </c>
      <c r="BG1278">
        <f t="shared" si="1078"/>
        <v>51600.89205985047</v>
      </c>
      <c r="BH1278">
        <f t="shared" si="1079"/>
        <v>2953</v>
      </c>
      <c r="BI1278">
        <f t="shared" si="1080"/>
        <v>3238.7498520087483</v>
      </c>
      <c r="BJ1278">
        <f t="shared" si="1081"/>
        <v>44.005205228305684</v>
      </c>
      <c r="BK1278">
        <f t="shared" si="1082"/>
        <v>36.192423889994579</v>
      </c>
    </row>
    <row r="1279" spans="1:63" x14ac:dyDescent="0.35">
      <c r="A1279" s="2">
        <v>1639440000000</v>
      </c>
      <c r="B1279" s="3">
        <v>44544</v>
      </c>
      <c r="C1279" s="2" t="s">
        <v>9</v>
      </c>
      <c r="D1279" s="2">
        <v>46702.76</v>
      </c>
      <c r="E1279" s="2">
        <v>48700.41</v>
      </c>
      <c r="F1279" s="2">
        <v>46290</v>
      </c>
      <c r="G1279" s="2">
        <v>48343.28</v>
      </c>
      <c r="H1279" s="2">
        <v>39955.984450000004</v>
      </c>
      <c r="I1279" s="2">
        <v>1887427362.4740901</v>
      </c>
      <c r="J1279" s="2">
        <f t="shared" si="1031"/>
        <v>3.5127053546097367</v>
      </c>
      <c r="K1279" s="2">
        <f t="shared" si="1032"/>
        <v>-4.2160884258920852</v>
      </c>
      <c r="L1279" s="2">
        <f t="shared" si="1033"/>
        <v>-23.996607906646368</v>
      </c>
      <c r="M1279" s="1">
        <f t="shared" si="1034"/>
        <v>1.0676357587785861</v>
      </c>
      <c r="N1279" s="1">
        <f t="shared" si="1035"/>
        <v>1.1306638688975976</v>
      </c>
      <c r="O1279" s="1">
        <f t="shared" si="1036"/>
        <v>-11.962717465591904</v>
      </c>
      <c r="P1279" s="2">
        <f t="shared" si="1037"/>
        <v>1640.5299999999988</v>
      </c>
      <c r="Q1279" s="2">
        <f t="shared" si="1038"/>
        <v>0</v>
      </c>
      <c r="R1279" s="2">
        <f t="shared" si="1039"/>
        <v>444.56285714285696</v>
      </c>
      <c r="S1279" s="2">
        <f t="shared" si="1040"/>
        <v>1059.3685714285712</v>
      </c>
      <c r="T1279" s="1">
        <f t="shared" si="1041"/>
        <v>29.560048330470991</v>
      </c>
      <c r="U1279" s="1">
        <f t="shared" si="1042"/>
        <v>54782.308965650387</v>
      </c>
      <c r="V1279" s="1">
        <f t="shared" si="1043"/>
        <v>52295.099000000002</v>
      </c>
      <c r="W1279" s="1">
        <f t="shared" si="1044"/>
        <v>3933.3840764307515</v>
      </c>
      <c r="X1279" s="1">
        <f t="shared" si="1045"/>
        <v>60161.867152861509</v>
      </c>
      <c r="Y1279" s="1">
        <f t="shared" si="1046"/>
        <v>44428.330847138495</v>
      </c>
      <c r="Z1279" s="1">
        <f t="shared" si="1047"/>
        <v>52882.301636229182</v>
      </c>
      <c r="AA1279" s="1">
        <f t="shared" si="1048"/>
        <v>49986.871214558254</v>
      </c>
      <c r="AB1279" s="1">
        <f t="shared" si="1049"/>
        <v>-2895.4304216709279</v>
      </c>
      <c r="AC1279" s="1">
        <f t="shared" si="1050"/>
        <v>-2678.6570336457794</v>
      </c>
      <c r="AD1279" s="1">
        <f t="shared" si="1051"/>
        <v>216.77338802514851</v>
      </c>
      <c r="AE1279" s="4">
        <f t="shared" si="1052"/>
        <v>59398.9</v>
      </c>
      <c r="AF1279" s="4">
        <f t="shared" si="1053"/>
        <v>42000.3</v>
      </c>
      <c r="AG1279" s="4">
        <f t="shared" si="1054"/>
        <v>46106.369600000005</v>
      </c>
      <c r="AH1279" s="4">
        <f t="shared" si="1055"/>
        <v>48646.565200000005</v>
      </c>
      <c r="AI1279" s="4">
        <f t="shared" si="1056"/>
        <v>50699.600000000006</v>
      </c>
      <c r="AJ1279" s="4">
        <f t="shared" si="1057"/>
        <v>52752.6348</v>
      </c>
      <c r="AK1279" s="4">
        <f t="shared" si="1058"/>
        <v>55675.599600000001</v>
      </c>
      <c r="AL1279" s="4">
        <f t="shared" si="1059"/>
        <v>69000</v>
      </c>
      <c r="AM1279" s="4">
        <f t="shared" si="1060"/>
        <v>42000.3</v>
      </c>
      <c r="AN1279" s="4">
        <f t="shared" si="1061"/>
        <v>48372.229200000002</v>
      </c>
      <c r="AO1279" s="4">
        <f t="shared" si="1062"/>
        <v>52314.185400000002</v>
      </c>
      <c r="AP1279" s="4">
        <f t="shared" si="1063"/>
        <v>55500.15</v>
      </c>
      <c r="AQ1279" s="4">
        <f t="shared" si="1064"/>
        <v>58686.114600000001</v>
      </c>
      <c r="AR1279" s="4">
        <f t="shared" si="1065"/>
        <v>63222.064200000001</v>
      </c>
      <c r="AS1279" s="4">
        <f t="shared" si="1066"/>
        <v>69000</v>
      </c>
      <c r="AT1279" s="4">
        <f t="shared" si="1067"/>
        <v>42000.3</v>
      </c>
      <c r="AU1279" s="4">
        <f t="shared" si="1068"/>
        <v>48372.229200000002</v>
      </c>
      <c r="AV1279" s="4">
        <f t="shared" si="1069"/>
        <v>52314.185400000002</v>
      </c>
      <c r="AW1279" s="4">
        <f t="shared" si="1070"/>
        <v>55500.15</v>
      </c>
      <c r="AX1279" s="4">
        <f t="shared" si="1071"/>
        <v>58686.114600000001</v>
      </c>
      <c r="AY1279" s="4">
        <f t="shared" si="1072"/>
        <v>63222.064200000001</v>
      </c>
      <c r="AZ1279" s="1">
        <f t="shared" si="1073"/>
        <v>51988.788857142878</v>
      </c>
      <c r="BA1279" s="1">
        <f t="shared" si="1074"/>
        <v>51985.407228273027</v>
      </c>
      <c r="BB1279" s="1">
        <f t="shared" si="1075"/>
        <v>0</v>
      </c>
      <c r="BC1279" s="1"/>
      <c r="BD1279" s="6">
        <f t="shared" si="1076"/>
        <v>0</v>
      </c>
      <c r="BE1279" s="6"/>
      <c r="BF1279">
        <f t="shared" si="1077"/>
        <v>3504978.0674089962</v>
      </c>
      <c r="BG1279">
        <f t="shared" si="1078"/>
        <v>52095.888842295215</v>
      </c>
      <c r="BH1279">
        <f t="shared" si="1079"/>
        <v>2410.4100000000035</v>
      </c>
      <c r="BI1279">
        <f t="shared" si="1080"/>
        <v>3282.7113677024017</v>
      </c>
      <c r="BJ1279">
        <f t="shared" si="1081"/>
        <v>37.195138756541979</v>
      </c>
      <c r="BK1279">
        <f t="shared" si="1082"/>
        <v>37.152954923758244</v>
      </c>
    </row>
    <row r="1280" spans="1:63" x14ac:dyDescent="0.35">
      <c r="A1280" s="2">
        <v>1639353600000</v>
      </c>
      <c r="B1280" s="3">
        <v>44543</v>
      </c>
      <c r="C1280" s="2" t="s">
        <v>9</v>
      </c>
      <c r="D1280" s="2">
        <v>50053.9</v>
      </c>
      <c r="E1280" s="2">
        <v>50189.97</v>
      </c>
      <c r="F1280" s="2">
        <v>45672.75</v>
      </c>
      <c r="G1280" s="2">
        <v>46702.75</v>
      </c>
      <c r="H1280" s="2">
        <v>50869.520929999999</v>
      </c>
      <c r="I1280" s="2">
        <v>2423888500.7902999</v>
      </c>
      <c r="J1280" s="2">
        <f t="shared" si="1031"/>
        <v>-6.6950827008484888</v>
      </c>
      <c r="K1280" s="2">
        <f t="shared" si="1032"/>
        <v>-7.6819147264372907</v>
      </c>
      <c r="L1280" s="2">
        <f t="shared" si="1033"/>
        <v>-28.718877396057024</v>
      </c>
      <c r="M1280" s="1">
        <f t="shared" si="1034"/>
        <v>3.3935016407657876</v>
      </c>
      <c r="N1280" s="1">
        <f t="shared" si="1035"/>
        <v>0.45267141656541315</v>
      </c>
      <c r="O1280" s="1">
        <f t="shared" si="1036"/>
        <v>-5.9955570068143667</v>
      </c>
      <c r="P1280" s="2">
        <f t="shared" si="1037"/>
        <v>0</v>
      </c>
      <c r="Q1280" s="2">
        <f t="shared" si="1038"/>
        <v>3351.1500000000015</v>
      </c>
      <c r="R1280" s="2">
        <f t="shared" si="1039"/>
        <v>327.38214285714275</v>
      </c>
      <c r="S1280" s="2">
        <f t="shared" si="1040"/>
        <v>1118.3464285714285</v>
      </c>
      <c r="T1280" s="1">
        <f t="shared" si="1041"/>
        <v>22.644786118714237</v>
      </c>
      <c r="U1280" s="1">
        <f t="shared" si="1042"/>
        <v>55045.126474452445</v>
      </c>
      <c r="V1280" s="1">
        <f t="shared" si="1043"/>
        <v>52734.849499999997</v>
      </c>
      <c r="W1280" s="1">
        <f t="shared" si="1044"/>
        <v>3958.5491121312039</v>
      </c>
      <c r="X1280" s="1">
        <f t="shared" si="1045"/>
        <v>60651.947724262405</v>
      </c>
      <c r="Y1280" s="1">
        <f t="shared" si="1046"/>
        <v>44817.751275737588</v>
      </c>
      <c r="Z1280" s="1">
        <f t="shared" si="1047"/>
        <v>53245.423367127521</v>
      </c>
      <c r="AA1280" s="1">
        <f t="shared" si="1048"/>
        <v>50285.705980841572</v>
      </c>
      <c r="AB1280" s="1">
        <f t="shared" si="1049"/>
        <v>-2959.717386285949</v>
      </c>
      <c r="AC1280" s="1">
        <f t="shared" si="1050"/>
        <v>-2624.4636866394922</v>
      </c>
      <c r="AD1280" s="1">
        <f t="shared" si="1051"/>
        <v>335.25369964645688</v>
      </c>
      <c r="AE1280" s="4">
        <f t="shared" si="1052"/>
        <v>59398.9</v>
      </c>
      <c r="AF1280" s="4">
        <f t="shared" si="1053"/>
        <v>42000.3</v>
      </c>
      <c r="AG1280" s="4">
        <f t="shared" si="1054"/>
        <v>46106.369600000005</v>
      </c>
      <c r="AH1280" s="4">
        <f t="shared" si="1055"/>
        <v>48646.565200000005</v>
      </c>
      <c r="AI1280" s="4">
        <f t="shared" si="1056"/>
        <v>50699.600000000006</v>
      </c>
      <c r="AJ1280" s="4">
        <f t="shared" si="1057"/>
        <v>52752.6348</v>
      </c>
      <c r="AK1280" s="4">
        <f t="shared" si="1058"/>
        <v>55675.599600000001</v>
      </c>
      <c r="AL1280" s="4">
        <f t="shared" si="1059"/>
        <v>69000</v>
      </c>
      <c r="AM1280" s="4">
        <f t="shared" si="1060"/>
        <v>42000.3</v>
      </c>
      <c r="AN1280" s="4">
        <f t="shared" si="1061"/>
        <v>48372.229200000002</v>
      </c>
      <c r="AO1280" s="4">
        <f t="shared" si="1062"/>
        <v>52314.185400000002</v>
      </c>
      <c r="AP1280" s="4">
        <f t="shared" si="1063"/>
        <v>55500.15</v>
      </c>
      <c r="AQ1280" s="4">
        <f t="shared" si="1064"/>
        <v>58686.114600000001</v>
      </c>
      <c r="AR1280" s="4">
        <f t="shared" si="1065"/>
        <v>63222.064200000001</v>
      </c>
      <c r="AS1280" s="4">
        <f t="shared" si="1066"/>
        <v>69000</v>
      </c>
      <c r="AT1280" s="4">
        <f t="shared" si="1067"/>
        <v>42000.3</v>
      </c>
      <c r="AU1280" s="4">
        <f t="shared" si="1068"/>
        <v>48372.229200000002</v>
      </c>
      <c r="AV1280" s="4">
        <f t="shared" si="1069"/>
        <v>52314.185400000002</v>
      </c>
      <c r="AW1280" s="4">
        <f t="shared" si="1070"/>
        <v>55500.15</v>
      </c>
      <c r="AX1280" s="4">
        <f t="shared" si="1071"/>
        <v>58686.114600000001</v>
      </c>
      <c r="AY1280" s="4">
        <f t="shared" si="1072"/>
        <v>63222.064200000001</v>
      </c>
      <c r="AZ1280" s="1">
        <f t="shared" si="1073"/>
        <v>51925.321642857161</v>
      </c>
      <c r="BA1280" s="1">
        <f t="shared" si="1074"/>
        <v>52035.299382084988</v>
      </c>
      <c r="BB1280" s="1">
        <f t="shared" si="1075"/>
        <v>0</v>
      </c>
      <c r="BC1280" s="1"/>
      <c r="BD1280" s="6">
        <f t="shared" si="1076"/>
        <v>0</v>
      </c>
      <c r="BE1280" s="6"/>
      <c r="BF1280">
        <f t="shared" si="1077"/>
        <v>3465022.0829589963</v>
      </c>
      <c r="BG1280">
        <f t="shared" si="1078"/>
        <v>52487.414230435563</v>
      </c>
      <c r="BH1280">
        <f t="shared" si="1079"/>
        <v>4517.2200000000012</v>
      </c>
      <c r="BI1280">
        <f t="shared" si="1080"/>
        <v>3416.9115781181554</v>
      </c>
      <c r="BJ1280">
        <f t="shared" si="1081"/>
        <v>27.376927685136067</v>
      </c>
      <c r="BK1280">
        <f t="shared" si="1082"/>
        <v>39.09511475532635</v>
      </c>
    </row>
    <row r="1281" spans="1:63" x14ac:dyDescent="0.35">
      <c r="A1281" s="2">
        <v>1639267200000</v>
      </c>
      <c r="B1281" s="3">
        <v>44542</v>
      </c>
      <c r="C1281" s="2" t="s">
        <v>9</v>
      </c>
      <c r="D1281" s="2">
        <v>49389.99</v>
      </c>
      <c r="E1281" s="2">
        <v>50777</v>
      </c>
      <c r="F1281" s="2">
        <v>48638</v>
      </c>
      <c r="G1281" s="2">
        <v>50053.9</v>
      </c>
      <c r="H1281" s="2">
        <v>26017.934209999999</v>
      </c>
      <c r="I1281" s="2">
        <v>1292315883.6245501</v>
      </c>
      <c r="J1281" s="2">
        <f t="shared" si="1031"/>
        <v>1.3442197497914123</v>
      </c>
      <c r="K1281" s="2">
        <f t="shared" si="1032"/>
        <v>-0.76924113911603054</v>
      </c>
      <c r="L1281" s="2">
        <f t="shared" si="1033"/>
        <v>-22.252407579993786</v>
      </c>
      <c r="M1281" s="1">
        <f t="shared" si="1034"/>
        <v>-7.1754875248245575</v>
      </c>
      <c r="N1281" s="1">
        <f t="shared" si="1035"/>
        <v>-6.738076353690718</v>
      </c>
      <c r="O1281" s="1">
        <f t="shared" si="1036"/>
        <v>-14.633445146132468</v>
      </c>
      <c r="P1281" s="2">
        <f t="shared" si="1037"/>
        <v>663.91000000000349</v>
      </c>
      <c r="Q1281" s="2">
        <f t="shared" si="1038"/>
        <v>0</v>
      </c>
      <c r="R1281" s="2">
        <f t="shared" si="1039"/>
        <v>363.1942857142858</v>
      </c>
      <c r="S1281" s="2">
        <f t="shared" si="1040"/>
        <v>878.97857142857117</v>
      </c>
      <c r="T1281" s="1">
        <f t="shared" si="1041"/>
        <v>29.238626784171984</v>
      </c>
      <c r="U1281" s="1">
        <f t="shared" si="1042"/>
        <v>55385.631636674996</v>
      </c>
      <c r="V1281" s="1">
        <f t="shared" si="1043"/>
        <v>53276.775500000003</v>
      </c>
      <c r="W1281" s="1">
        <f t="shared" si="1044"/>
        <v>3835.6485717443861</v>
      </c>
      <c r="X1281" s="1">
        <f t="shared" si="1045"/>
        <v>60948.072643488777</v>
      </c>
      <c r="Y1281" s="1">
        <f t="shared" si="1046"/>
        <v>45605.47835651123</v>
      </c>
      <c r="Z1281" s="1">
        <f t="shared" si="1047"/>
        <v>53768.837236497726</v>
      </c>
      <c r="AA1281" s="1">
        <f t="shared" si="1048"/>
        <v>50937.152522812765</v>
      </c>
      <c r="AB1281" s="1">
        <f t="shared" si="1049"/>
        <v>-2831.684713684961</v>
      </c>
      <c r="AC1281" s="1">
        <f t="shared" si="1050"/>
        <v>-2540.6502617278779</v>
      </c>
      <c r="AD1281" s="1">
        <f t="shared" si="1051"/>
        <v>291.03445195708309</v>
      </c>
      <c r="AE1281" s="4">
        <f t="shared" si="1052"/>
        <v>59398.9</v>
      </c>
      <c r="AF1281" s="4">
        <f t="shared" si="1053"/>
        <v>42000.3</v>
      </c>
      <c r="AG1281" s="4">
        <f t="shared" si="1054"/>
        <v>46106.369600000005</v>
      </c>
      <c r="AH1281" s="4">
        <f t="shared" si="1055"/>
        <v>48646.565200000005</v>
      </c>
      <c r="AI1281" s="4">
        <f t="shared" si="1056"/>
        <v>50699.600000000006</v>
      </c>
      <c r="AJ1281" s="4">
        <f t="shared" si="1057"/>
        <v>52752.6348</v>
      </c>
      <c r="AK1281" s="4">
        <f t="shared" si="1058"/>
        <v>55675.599600000001</v>
      </c>
      <c r="AL1281" s="4">
        <f t="shared" si="1059"/>
        <v>69000</v>
      </c>
      <c r="AM1281" s="4">
        <f t="shared" si="1060"/>
        <v>42000.3</v>
      </c>
      <c r="AN1281" s="4">
        <f t="shared" si="1061"/>
        <v>48372.229200000002</v>
      </c>
      <c r="AO1281" s="4">
        <f t="shared" si="1062"/>
        <v>52314.185400000002</v>
      </c>
      <c r="AP1281" s="4">
        <f t="shared" si="1063"/>
        <v>55500.15</v>
      </c>
      <c r="AQ1281" s="4">
        <f t="shared" si="1064"/>
        <v>58686.114600000001</v>
      </c>
      <c r="AR1281" s="4">
        <f t="shared" si="1065"/>
        <v>63222.064200000001</v>
      </c>
      <c r="AS1281" s="4">
        <f t="shared" si="1066"/>
        <v>69000</v>
      </c>
      <c r="AT1281" s="4">
        <f t="shared" si="1067"/>
        <v>42000.3</v>
      </c>
      <c r="AU1281" s="4">
        <f t="shared" si="1068"/>
        <v>48372.229200000002</v>
      </c>
      <c r="AV1281" s="4">
        <f t="shared" si="1069"/>
        <v>52314.185400000002</v>
      </c>
      <c r="AW1281" s="4">
        <f t="shared" si="1070"/>
        <v>55500.15</v>
      </c>
      <c r="AX1281" s="4">
        <f t="shared" si="1071"/>
        <v>58686.114600000001</v>
      </c>
      <c r="AY1281" s="4">
        <f t="shared" si="1072"/>
        <v>63222.064200000001</v>
      </c>
      <c r="AZ1281" s="1">
        <f t="shared" si="1073"/>
        <v>51857.713428571442</v>
      </c>
      <c r="BA1281" s="1">
        <f t="shared" si="1074"/>
        <v>52108.34800375739</v>
      </c>
      <c r="BB1281" s="1">
        <f t="shared" si="1075"/>
        <v>0</v>
      </c>
      <c r="BC1281" s="1"/>
      <c r="BD1281" s="6">
        <f t="shared" si="1076"/>
        <v>0</v>
      </c>
      <c r="BE1281" s="6"/>
      <c r="BF1281">
        <f t="shared" si="1077"/>
        <v>3515891.6038889964</v>
      </c>
      <c r="BG1281">
        <f t="shared" si="1078"/>
        <v>53001.031798585005</v>
      </c>
      <c r="BH1281">
        <f t="shared" si="1079"/>
        <v>2139</v>
      </c>
      <c r="BI1281">
        <f t="shared" si="1080"/>
        <v>3247.633359367102</v>
      </c>
      <c r="BJ1281">
        <f t="shared" si="1081"/>
        <v>46.886798329596687</v>
      </c>
      <c r="BK1281">
        <f t="shared" si="1082"/>
        <v>39.944696368547525</v>
      </c>
    </row>
    <row r="1282" spans="1:63" x14ac:dyDescent="0.35">
      <c r="A1282" s="2">
        <v>1639180800000</v>
      </c>
      <c r="B1282" s="3">
        <v>44541</v>
      </c>
      <c r="C1282" s="2" t="s">
        <v>9</v>
      </c>
      <c r="D1282" s="2">
        <v>47140.54</v>
      </c>
      <c r="E1282" s="2">
        <v>49485.71</v>
      </c>
      <c r="F1282" s="2">
        <v>46751</v>
      </c>
      <c r="G1282" s="2">
        <v>49389.99</v>
      </c>
      <c r="H1282" s="2">
        <v>28889.193579999999</v>
      </c>
      <c r="I1282" s="2">
        <v>1397524635.5813999</v>
      </c>
      <c r="J1282" s="2">
        <f t="shared" ref="J1282:J1345" si="1085" xml:space="preserve"> (G1282 - G1283) / G1283* 100</f>
        <v>4.7717951470220683</v>
      </c>
      <c r="K1282" s="2">
        <f t="shared" ref="K1282:K1345" si="1086" xml:space="preserve"> (G1282 - G1288) / G1288* 100</f>
        <v>-1.2834961625699285E-2</v>
      </c>
      <c r="L1282" s="2">
        <f t="shared" ref="L1282:L1345" si="1087" xml:space="preserve"> (G1282 - G1311) / G1311 * 100</f>
        <v>-22.975245870269958</v>
      </c>
      <c r="M1282" s="1">
        <f t="shared" ref="M1282:M1345" si="1088">(G1281-G1282)*100/G1281</f>
        <v>1.3263901514167797</v>
      </c>
      <c r="N1282" s="1">
        <f t="shared" ref="N1282:N1345" si="1089">(G1275-G1282)*100/G1282</f>
        <v>-5.1741456112868107</v>
      </c>
      <c r="O1282" s="1">
        <f t="shared" ref="O1282:O1345" si="1090">(G1252-G1282)*100/G1282</f>
        <v>-15.321930617924806</v>
      </c>
      <c r="P1282" s="2">
        <f t="shared" ref="P1282:P1345" si="1091">IF(G1282-G1283&gt;0,G1282-G1283,0)</f>
        <v>2249.4499999999971</v>
      </c>
      <c r="Q1282" s="2">
        <f t="shared" ref="Q1282:Q1345" si="1092">IF(G1282-G1283&lt;0,G1283-G1282,0)</f>
        <v>0</v>
      </c>
      <c r="R1282" s="2">
        <f t="shared" ref="R1282:R1345" si="1093">SUM(P1282:P1295)/14</f>
        <v>498.18999999999971</v>
      </c>
      <c r="S1282" s="2">
        <f t="shared" ref="S1282:S1345" si="1094">SUM(Q1282:Q1295)/14</f>
        <v>878.97857142857117</v>
      </c>
      <c r="T1282" s="1">
        <f t="shared" ref="T1282:T1345" si="1095">100-(100/(1+R1282/S1282))</f>
        <v>36.174946940824746</v>
      </c>
      <c r="U1282" s="1">
        <f t="shared" ref="U1282:U1345" si="1096">G1282*(2/51)+U1283*(1-2/51)</f>
        <v>55603.253336131114</v>
      </c>
      <c r="V1282" s="1">
        <f t="shared" ref="V1282:V1345" si="1097">AVERAGE(G1282:G1301)</f>
        <v>53586.4395</v>
      </c>
      <c r="W1282" s="1">
        <f t="shared" ref="W1282:W1345" si="1098">_xlfn.STDEV.P(G1282:G1301)</f>
        <v>3812.8895857714983</v>
      </c>
      <c r="X1282" s="1">
        <f t="shared" ref="X1282:X1345" si="1099">V1282+2*W1282</f>
        <v>61212.218671543</v>
      </c>
      <c r="Y1282" s="1">
        <f t="shared" ref="Y1282:Y1345" si="1100">V1282-2*W1282</f>
        <v>45960.660328457001</v>
      </c>
      <c r="Z1282" s="1">
        <f t="shared" ref="Z1282:Z1345" si="1101">G1282*(2/27)+Z1283*(1-2/27)</f>
        <v>54066.032215417545</v>
      </c>
      <c r="AA1282" s="1">
        <f t="shared" ref="AA1282:AA1345" si="1102">G1282*(2/13)+AA1283*(1-2/13)</f>
        <v>51097.743890596903</v>
      </c>
      <c r="AB1282" s="1">
        <f t="shared" ref="AB1282:AB1345" si="1103">AA1282-Z1282</f>
        <v>-2968.2883248206417</v>
      </c>
      <c r="AC1282" s="1">
        <f t="shared" ref="AC1282:AC1345" si="1104">AB1282*0.2+AC1283*0.8</f>
        <v>-2467.8916487386068</v>
      </c>
      <c r="AD1282" s="1">
        <f t="shared" ref="AD1282:AD1345" si="1105">AC1282-AB1282</f>
        <v>500.3966760820349</v>
      </c>
      <c r="AE1282" s="4">
        <f t="shared" ref="AE1282:AE1345" si="1106">MAX(E1282:E1301)</f>
        <v>59444</v>
      </c>
      <c r="AF1282" s="4">
        <f t="shared" ref="AF1282:AF1345" si="1107">MIN(F1282:F1301)</f>
        <v>42000.3</v>
      </c>
      <c r="AG1282" s="4">
        <f t="shared" ref="AG1282:AG1345" si="1108">AF1282+(AE1282-AF1282)*0.236</f>
        <v>46117.013200000001</v>
      </c>
      <c r="AH1282" s="4">
        <f t="shared" ref="AH1282:AH1345" si="1109">AF1282+(AE1282-AF1282)*0.382</f>
        <v>48663.793400000002</v>
      </c>
      <c r="AI1282" s="4">
        <f t="shared" ref="AI1282:AI1345" si="1110">AF1282+(AE1282-AF1282)*0.5</f>
        <v>50722.15</v>
      </c>
      <c r="AJ1282" s="4">
        <f t="shared" ref="AJ1282:AJ1345" si="1111">AF1282+(AE1282-AF1282)*0.618</f>
        <v>52780.506600000001</v>
      </c>
      <c r="AK1282" s="4">
        <f t="shared" ref="AK1282:AK1345" si="1112">AF1282+(AE1282-AF1282)*0.786</f>
        <v>55711.048200000005</v>
      </c>
      <c r="AL1282" s="4">
        <f t="shared" ref="AL1282:AL1345" si="1113">MAX(E1282:E1321)</f>
        <v>69000</v>
      </c>
      <c r="AM1282" s="4">
        <f t="shared" ref="AM1282:AM1345" si="1114">MIN(F1282:F1321)</f>
        <v>42000.3</v>
      </c>
      <c r="AN1282" s="4">
        <f t="shared" ref="AN1282:AN1345" si="1115">AM1282+(AL1282-AM1282)*0.236</f>
        <v>48372.229200000002</v>
      </c>
      <c r="AO1282" s="4">
        <f t="shared" ref="AO1282:AO1345" si="1116">AM1282+(AL1282-AM1282)*0.382</f>
        <v>52314.185400000002</v>
      </c>
      <c r="AP1282" s="4">
        <f t="shared" ref="AP1282:AP1345" si="1117">AM1282+(AL1282-AM1282)*0.5</f>
        <v>55500.15</v>
      </c>
      <c r="AQ1282" s="4">
        <f t="shared" ref="AQ1282:AQ1345" si="1118">AM1282+(AL1282-AM1282)*0.618</f>
        <v>58686.114600000001</v>
      </c>
      <c r="AR1282" s="4">
        <f t="shared" ref="AR1282:AR1345" si="1119">AM1282+(AL1282-AM1282)*0.786</f>
        <v>63222.064200000001</v>
      </c>
      <c r="AS1282" s="4">
        <f t="shared" ref="AS1282:AS1345" si="1120">MAX(E1282:E1341)</f>
        <v>69000</v>
      </c>
      <c r="AT1282" s="4">
        <f t="shared" ref="AT1282:AT1345" si="1121">MIN(F1282:F1341)</f>
        <v>42000.3</v>
      </c>
      <c r="AU1282" s="4">
        <f t="shared" ref="AU1282:AU1345" si="1122">AT1282+(AS1282-AT1282)*0.236</f>
        <v>48372.229200000002</v>
      </c>
      <c r="AV1282" s="4">
        <f t="shared" ref="AV1282:AV1345" si="1123">AT1282+(AS1282-AT1282)*0.382</f>
        <v>52314.185400000002</v>
      </c>
      <c r="AW1282" s="4">
        <f t="shared" ref="AW1282:AW1345" si="1124">AT1282+(AS1282-AT1282)*0.5</f>
        <v>55500.15</v>
      </c>
      <c r="AX1282" s="4">
        <f t="shared" ref="AX1282:AX1345" si="1125">AT1282+(AS1282-AT1282)*0.618</f>
        <v>58686.114600000001</v>
      </c>
      <c r="AY1282" s="4">
        <f t="shared" ref="AY1282:AY1345" si="1126">AT1282+(AS1282-AT1282)*0.786</f>
        <v>63222.064200000001</v>
      </c>
      <c r="AZ1282" s="1">
        <f t="shared" ref="AZ1282:AZ1345" si="1127" xml:space="preserve"> AVERAGE(G1282:G1421)</f>
        <v>51752.907142857155</v>
      </c>
      <c r="BA1282" s="1">
        <f t="shared" ref="BA1282:BA1345" si="1128" xml:space="preserve"> G1282 * (2/148) + BA1283 * (1 - 2/148)</f>
        <v>52136.491127096531</v>
      </c>
      <c r="BB1282" s="1">
        <f t="shared" ref="BB1282:BB1345" si="1129" xml:space="preserve"> IF(AND(G1282&gt;D1282, F1281&gt;E1283, (G1282-D1282)/(E1282-F1282)&gt;0.7), 1, 0)</f>
        <v>0</v>
      </c>
      <c r="BC1282" s="1"/>
      <c r="BD1282" s="6">
        <f t="shared" ref="BD1282:BD1345" si="1130">IF(AND(G1282&lt;D1282, E1281&lt;F1283, (D1282-G1282)/(E1282-F1282)&gt;0.7), 1, 0)</f>
        <v>0</v>
      </c>
      <c r="BE1282" s="6"/>
      <c r="BF1282">
        <f t="shared" ref="BF1282:BF1345" si="1131">BF1283 + IF(G1282&gt;G1283, H1282, IF(G1282&lt;G1283, -H1282, 0))</f>
        <v>3489873.6696789963</v>
      </c>
      <c r="BG1282">
        <f t="shared" ref="BG1282:BG1345" si="1132">SUMPRODUCT((E1282:E1301+F1282:F1301+G1282:G1301)/3, H1282:H1301) / SUM(H1282:H1301)</f>
        <v>53310.676557727478</v>
      </c>
      <c r="BH1282">
        <f t="shared" ref="BH1282:BH1345" si="1133" xml:space="preserve"> MAX(E1282-F1282, ABS(E1282-G1283), ABS(F1282-G1283))</f>
        <v>2734.7099999999991</v>
      </c>
      <c r="BI1282">
        <f t="shared" ref="BI1282:BI1345" si="1134" xml:space="preserve"> BH1282 * (2/15) + BI1283 * (1 - 2/15)</f>
        <v>3418.1923377312719</v>
      </c>
      <c r="BJ1282">
        <f t="shared" ref="BJ1282:BJ1345" si="1135" xml:space="preserve"> 100 * (G1282 - MIN(F1282:F1295)) / (MAX(E1282:E1295) - MIN(F1282:F1295))</f>
        <v>43.021618251246295</v>
      </c>
      <c r="BK1282">
        <f t="shared" ref="BK1282:BK1345" si="1136" xml:space="preserve"> AVERAGE(BJ1282:BJ1284)</f>
        <v>35.077033662092816</v>
      </c>
    </row>
    <row r="1283" spans="1:63" x14ac:dyDescent="0.35">
      <c r="A1283" s="2">
        <v>1639094400000</v>
      </c>
      <c r="B1283" s="3">
        <v>44540</v>
      </c>
      <c r="C1283" s="2" t="s">
        <v>9</v>
      </c>
      <c r="D1283" s="2">
        <v>47535.9</v>
      </c>
      <c r="E1283" s="2">
        <v>50125</v>
      </c>
      <c r="F1283" s="2">
        <v>46852</v>
      </c>
      <c r="G1283" s="2">
        <v>47140.54</v>
      </c>
      <c r="H1283" s="2">
        <v>44233.573909999999</v>
      </c>
      <c r="I1283" s="2">
        <v>2135023722.8531499</v>
      </c>
      <c r="J1283" s="2">
        <f t="shared" si="1085"/>
        <v>-0.85191917904477721</v>
      </c>
      <c r="K1283" s="2">
        <f t="shared" si="1086"/>
        <v>-4.0932429234990639</v>
      </c>
      <c r="L1283" s="2">
        <f t="shared" si="1087"/>
        <v>-27.223344581628567</v>
      </c>
      <c r="M1283" s="1">
        <f t="shared" si="1088"/>
        <v>4.5544653886344122</v>
      </c>
      <c r="N1283" s="1">
        <f t="shared" si="1089"/>
        <v>-2.1411294821824352</v>
      </c>
      <c r="O1283" s="1">
        <f t="shared" si="1090"/>
        <v>-11.191895553169305</v>
      </c>
      <c r="P1283" s="2">
        <f t="shared" si="1091"/>
        <v>0</v>
      </c>
      <c r="Q1283" s="2">
        <f t="shared" si="1092"/>
        <v>405.04999999999563</v>
      </c>
      <c r="R1283" s="2">
        <f t="shared" si="1093"/>
        <v>408.55071428571421</v>
      </c>
      <c r="S1283" s="2">
        <f t="shared" si="1094"/>
        <v>878.97857142857117</v>
      </c>
      <c r="T1283" s="1">
        <f t="shared" si="1095"/>
        <v>31.731372545756244</v>
      </c>
      <c r="U1283" s="1">
        <f t="shared" si="1096"/>
        <v>55856.855921279319</v>
      </c>
      <c r="V1283" s="1">
        <f t="shared" si="1097"/>
        <v>54048.041000000005</v>
      </c>
      <c r="W1283" s="1">
        <f t="shared" si="1098"/>
        <v>3835.674018576005</v>
      </c>
      <c r="X1283" s="1">
        <f t="shared" si="1099"/>
        <v>61719.389037152017</v>
      </c>
      <c r="Y1283" s="1">
        <f t="shared" si="1100"/>
        <v>46376.692962847992</v>
      </c>
      <c r="Z1283" s="1">
        <f t="shared" si="1101"/>
        <v>54440.115592650945</v>
      </c>
      <c r="AA1283" s="1">
        <f t="shared" si="1102"/>
        <v>51408.244597978162</v>
      </c>
      <c r="AB1283" s="1">
        <f t="shared" si="1103"/>
        <v>-3031.8709946727831</v>
      </c>
      <c r="AC1283" s="1">
        <f t="shared" si="1104"/>
        <v>-2342.7924797180981</v>
      </c>
      <c r="AD1283" s="1">
        <f t="shared" si="1105"/>
        <v>689.07851495468503</v>
      </c>
      <c r="AE1283" s="4">
        <f t="shared" si="1106"/>
        <v>60029.760000000002</v>
      </c>
      <c r="AF1283" s="4">
        <f t="shared" si="1107"/>
        <v>42000.3</v>
      </c>
      <c r="AG1283" s="4">
        <f t="shared" si="1108"/>
        <v>46255.252560000001</v>
      </c>
      <c r="AH1283" s="4">
        <f t="shared" si="1109"/>
        <v>48887.553720000004</v>
      </c>
      <c r="AI1283" s="4">
        <f t="shared" si="1110"/>
        <v>51015.03</v>
      </c>
      <c r="AJ1283" s="4">
        <f t="shared" si="1111"/>
        <v>53142.506280000001</v>
      </c>
      <c r="AK1283" s="4">
        <f t="shared" si="1112"/>
        <v>56171.455560000002</v>
      </c>
      <c r="AL1283" s="4">
        <f t="shared" si="1113"/>
        <v>69000</v>
      </c>
      <c r="AM1283" s="4">
        <f t="shared" si="1114"/>
        <v>42000.3</v>
      </c>
      <c r="AN1283" s="4">
        <f t="shared" si="1115"/>
        <v>48372.229200000002</v>
      </c>
      <c r="AO1283" s="4">
        <f t="shared" si="1116"/>
        <v>52314.185400000002</v>
      </c>
      <c r="AP1283" s="4">
        <f t="shared" si="1117"/>
        <v>55500.15</v>
      </c>
      <c r="AQ1283" s="4">
        <f t="shared" si="1118"/>
        <v>58686.114600000001</v>
      </c>
      <c r="AR1283" s="4">
        <f t="shared" si="1119"/>
        <v>63222.064200000001</v>
      </c>
      <c r="AS1283" s="4">
        <f t="shared" si="1120"/>
        <v>69000</v>
      </c>
      <c r="AT1283" s="4">
        <f t="shared" si="1121"/>
        <v>42000.3</v>
      </c>
      <c r="AU1283" s="4">
        <f t="shared" si="1122"/>
        <v>48372.229200000002</v>
      </c>
      <c r="AV1283" s="4">
        <f t="shared" si="1123"/>
        <v>52314.185400000002</v>
      </c>
      <c r="AW1283" s="4">
        <f t="shared" si="1124"/>
        <v>55500.15</v>
      </c>
      <c r="AX1283" s="4">
        <f t="shared" si="1125"/>
        <v>58686.114600000001</v>
      </c>
      <c r="AY1283" s="4">
        <f t="shared" si="1126"/>
        <v>63222.064200000001</v>
      </c>
      <c r="AZ1283" s="1">
        <f t="shared" si="1127"/>
        <v>51644.822500000009</v>
      </c>
      <c r="BA1283" s="1">
        <f t="shared" si="1128"/>
        <v>52174.114430207446</v>
      </c>
      <c r="BB1283" s="1">
        <f t="shared" si="1129"/>
        <v>0</v>
      </c>
      <c r="BC1283" s="1"/>
      <c r="BD1283" s="6">
        <f t="shared" si="1130"/>
        <v>0</v>
      </c>
      <c r="BE1283" s="6"/>
      <c r="BF1283">
        <f t="shared" si="1131"/>
        <v>3460984.4760989961</v>
      </c>
      <c r="BG1283">
        <f t="shared" si="1132"/>
        <v>53646.581956631097</v>
      </c>
      <c r="BH1283">
        <f t="shared" si="1133"/>
        <v>3273</v>
      </c>
      <c r="BI1283">
        <f t="shared" si="1134"/>
        <v>3523.3434666130065</v>
      </c>
      <c r="BJ1283">
        <f t="shared" si="1135"/>
        <v>29.925672524799591</v>
      </c>
      <c r="BK1283">
        <f t="shared" si="1136"/>
        <v>36.965558652491779</v>
      </c>
    </row>
    <row r="1284" spans="1:63" x14ac:dyDescent="0.35">
      <c r="A1284" s="2">
        <v>1639008000000</v>
      </c>
      <c r="B1284" s="3">
        <v>44539</v>
      </c>
      <c r="C1284" s="2" t="s">
        <v>9</v>
      </c>
      <c r="D1284" s="2">
        <v>50471.19</v>
      </c>
      <c r="E1284" s="2">
        <v>50797.760000000002</v>
      </c>
      <c r="F1284" s="2">
        <v>47320</v>
      </c>
      <c r="G1284" s="2">
        <v>47545.59</v>
      </c>
      <c r="H1284" s="2">
        <v>37692.686650000003</v>
      </c>
      <c r="I1284" s="2">
        <v>1841474998.8951099</v>
      </c>
      <c r="J1284" s="2">
        <f t="shared" si="1085"/>
        <v>-5.7965742436427705</v>
      </c>
      <c r="K1284" s="2">
        <f t="shared" si="1086"/>
        <v>-11.29727869136893</v>
      </c>
      <c r="L1284" s="2">
        <f t="shared" si="1087"/>
        <v>-26.72039256236242</v>
      </c>
      <c r="M1284" s="1">
        <f t="shared" si="1088"/>
        <v>-0.85923920260564601</v>
      </c>
      <c r="N1284" s="1">
        <f t="shared" si="1089"/>
        <v>0.18254058893790334</v>
      </c>
      <c r="O1284" s="1">
        <f t="shared" si="1090"/>
        <v>-12.337316668065323</v>
      </c>
      <c r="P1284" s="2">
        <f t="shared" si="1091"/>
        <v>0</v>
      </c>
      <c r="Q1284" s="2">
        <f t="shared" si="1092"/>
        <v>2925.6000000000058</v>
      </c>
      <c r="R1284" s="2">
        <f t="shared" si="1093"/>
        <v>408.55071428571421</v>
      </c>
      <c r="S1284" s="2">
        <f t="shared" si="1094"/>
        <v>1223.8914285714288</v>
      </c>
      <c r="T1284" s="1">
        <f t="shared" si="1095"/>
        <v>25.026964420966124</v>
      </c>
      <c r="U1284" s="1">
        <f t="shared" si="1096"/>
        <v>56212.623918066231</v>
      </c>
      <c r="V1284" s="1">
        <f t="shared" si="1097"/>
        <v>54676.389500000005</v>
      </c>
      <c r="W1284" s="1">
        <f t="shared" si="1098"/>
        <v>3678.7734782362927</v>
      </c>
      <c r="X1284" s="1">
        <f t="shared" si="1099"/>
        <v>62033.936456472591</v>
      </c>
      <c r="Y1284" s="1">
        <f t="shared" si="1100"/>
        <v>47318.842543527418</v>
      </c>
      <c r="Z1284" s="1">
        <f t="shared" si="1101"/>
        <v>55024.081640063014</v>
      </c>
      <c r="AA1284" s="1">
        <f t="shared" si="1102"/>
        <v>52184.190888519646</v>
      </c>
      <c r="AB1284" s="1">
        <f t="shared" si="1103"/>
        <v>-2839.8907515433675</v>
      </c>
      <c r="AC1284" s="1">
        <f t="shared" si="1104"/>
        <v>-2170.5228509794269</v>
      </c>
      <c r="AD1284" s="1">
        <f t="shared" si="1105"/>
        <v>669.36790056394057</v>
      </c>
      <c r="AE1284" s="4">
        <f t="shared" si="1106"/>
        <v>60029.760000000002</v>
      </c>
      <c r="AF1284" s="4">
        <f t="shared" si="1107"/>
        <v>42000.3</v>
      </c>
      <c r="AG1284" s="4">
        <f t="shared" si="1108"/>
        <v>46255.252560000001</v>
      </c>
      <c r="AH1284" s="4">
        <f t="shared" si="1109"/>
        <v>48887.553720000004</v>
      </c>
      <c r="AI1284" s="4">
        <f t="shared" si="1110"/>
        <v>51015.03</v>
      </c>
      <c r="AJ1284" s="4">
        <f t="shared" si="1111"/>
        <v>53142.506280000001</v>
      </c>
      <c r="AK1284" s="4">
        <f t="shared" si="1112"/>
        <v>56171.455560000002</v>
      </c>
      <c r="AL1284" s="4">
        <f t="shared" si="1113"/>
        <v>69000</v>
      </c>
      <c r="AM1284" s="4">
        <f t="shared" si="1114"/>
        <v>42000.3</v>
      </c>
      <c r="AN1284" s="4">
        <f t="shared" si="1115"/>
        <v>48372.229200000002</v>
      </c>
      <c r="AO1284" s="4">
        <f t="shared" si="1116"/>
        <v>52314.185400000002</v>
      </c>
      <c r="AP1284" s="4">
        <f t="shared" si="1117"/>
        <v>55500.15</v>
      </c>
      <c r="AQ1284" s="4">
        <f t="shared" si="1118"/>
        <v>58686.114600000001</v>
      </c>
      <c r="AR1284" s="4">
        <f t="shared" si="1119"/>
        <v>63222.064200000001</v>
      </c>
      <c r="AS1284" s="4">
        <f t="shared" si="1120"/>
        <v>69000</v>
      </c>
      <c r="AT1284" s="4">
        <f t="shared" si="1121"/>
        <v>42000.3</v>
      </c>
      <c r="AU1284" s="4">
        <f t="shared" si="1122"/>
        <v>48372.229200000002</v>
      </c>
      <c r="AV1284" s="4">
        <f t="shared" si="1123"/>
        <v>52314.185400000002</v>
      </c>
      <c r="AW1284" s="4">
        <f t="shared" si="1124"/>
        <v>55500.15</v>
      </c>
      <c r="AX1284" s="4">
        <f t="shared" si="1125"/>
        <v>58686.114600000001</v>
      </c>
      <c r="AY1284" s="4">
        <f t="shared" si="1126"/>
        <v>63222.064200000001</v>
      </c>
      <c r="AZ1284" s="1">
        <f t="shared" si="1127"/>
        <v>51548.347857142864</v>
      </c>
      <c r="BA1284" s="1">
        <f t="shared" si="1128"/>
        <v>52243.067504593848</v>
      </c>
      <c r="BB1284" s="1">
        <f t="shared" si="1129"/>
        <v>0</v>
      </c>
      <c r="BC1284" s="1"/>
      <c r="BD1284" s="6">
        <f t="shared" si="1130"/>
        <v>0</v>
      </c>
      <c r="BE1284" s="6"/>
      <c r="BF1284">
        <f t="shared" si="1131"/>
        <v>3505218.0500089959</v>
      </c>
      <c r="BG1284">
        <f t="shared" si="1132"/>
        <v>54099.755389516722</v>
      </c>
      <c r="BH1284">
        <f t="shared" si="1133"/>
        <v>3477.760000000002</v>
      </c>
      <c r="BI1284">
        <f t="shared" si="1134"/>
        <v>3561.8578460919302</v>
      </c>
      <c r="BJ1284">
        <f t="shared" si="1135"/>
        <v>32.283810210232559</v>
      </c>
      <c r="BK1284">
        <f t="shared" si="1136"/>
        <v>43.445010907462894</v>
      </c>
    </row>
    <row r="1285" spans="1:63" x14ac:dyDescent="0.35">
      <c r="A1285" s="2">
        <v>1638921600000</v>
      </c>
      <c r="B1285" s="3">
        <v>44538</v>
      </c>
      <c r="C1285" s="2" t="s">
        <v>9</v>
      </c>
      <c r="D1285" s="2">
        <v>50588.95</v>
      </c>
      <c r="E1285" s="2">
        <v>51200</v>
      </c>
      <c r="F1285" s="2">
        <v>48600</v>
      </c>
      <c r="G1285" s="2">
        <v>50471.19</v>
      </c>
      <c r="H1285" s="2">
        <v>38425.924659999997</v>
      </c>
      <c r="I1285" s="2">
        <v>1925458787.1147499</v>
      </c>
      <c r="J1285" s="2">
        <f t="shared" si="1085"/>
        <v>-0.23277810668138943</v>
      </c>
      <c r="K1285" s="2">
        <f t="shared" si="1086"/>
        <v>-10.63936583951158</v>
      </c>
      <c r="L1285" s="2">
        <f t="shared" si="1087"/>
        <v>-24.610972213218506</v>
      </c>
      <c r="M1285" s="1">
        <f t="shared" si="1088"/>
        <v>-6.1532520681728968</v>
      </c>
      <c r="N1285" s="1">
        <f t="shared" si="1089"/>
        <v>-3.1824294216165678</v>
      </c>
      <c r="O1285" s="1">
        <f t="shared" si="1090"/>
        <v>-17.643154441177231</v>
      </c>
      <c r="P1285" s="2">
        <f t="shared" si="1091"/>
        <v>0</v>
      </c>
      <c r="Q1285" s="2">
        <f t="shared" si="1092"/>
        <v>117.75999999999476</v>
      </c>
      <c r="R1285" s="2">
        <f t="shared" si="1093"/>
        <v>538.69857142857131</v>
      </c>
      <c r="S1285" s="2">
        <f t="shared" si="1094"/>
        <v>1014.9199999999998</v>
      </c>
      <c r="T1285" s="1">
        <f t="shared" si="1095"/>
        <v>34.673798404278301</v>
      </c>
      <c r="U1285" s="1">
        <f t="shared" si="1096"/>
        <v>56566.380404517913</v>
      </c>
      <c r="V1285" s="1">
        <f t="shared" si="1097"/>
        <v>55201.722000000009</v>
      </c>
      <c r="W1285" s="1">
        <f t="shared" si="1098"/>
        <v>3359.2861329568213</v>
      </c>
      <c r="X1285" s="1">
        <f t="shared" si="1099"/>
        <v>61920.294265913653</v>
      </c>
      <c r="Y1285" s="1">
        <f t="shared" si="1100"/>
        <v>48483.149734086364</v>
      </c>
      <c r="Z1285" s="1">
        <f t="shared" si="1101"/>
        <v>55622.360971268063</v>
      </c>
      <c r="AA1285" s="1">
        <f t="shared" si="1102"/>
        <v>53027.572868250485</v>
      </c>
      <c r="AB1285" s="1">
        <f t="shared" si="1103"/>
        <v>-2594.7881030175777</v>
      </c>
      <c r="AC1285" s="1">
        <f t="shared" si="1104"/>
        <v>-2003.1808758384418</v>
      </c>
      <c r="AD1285" s="1">
        <f t="shared" si="1105"/>
        <v>591.60722717913586</v>
      </c>
      <c r="AE1285" s="4">
        <f t="shared" si="1106"/>
        <v>60029.760000000002</v>
      </c>
      <c r="AF1285" s="4">
        <f t="shared" si="1107"/>
        <v>42000.3</v>
      </c>
      <c r="AG1285" s="4">
        <f t="shared" si="1108"/>
        <v>46255.252560000001</v>
      </c>
      <c r="AH1285" s="4">
        <f t="shared" si="1109"/>
        <v>48887.553720000004</v>
      </c>
      <c r="AI1285" s="4">
        <f t="shared" si="1110"/>
        <v>51015.03</v>
      </c>
      <c r="AJ1285" s="4">
        <f t="shared" si="1111"/>
        <v>53142.506280000001</v>
      </c>
      <c r="AK1285" s="4">
        <f t="shared" si="1112"/>
        <v>56171.455560000002</v>
      </c>
      <c r="AL1285" s="4">
        <f t="shared" si="1113"/>
        <v>69000</v>
      </c>
      <c r="AM1285" s="4">
        <f t="shared" si="1114"/>
        <v>42000.3</v>
      </c>
      <c r="AN1285" s="4">
        <f t="shared" si="1115"/>
        <v>48372.229200000002</v>
      </c>
      <c r="AO1285" s="4">
        <f t="shared" si="1116"/>
        <v>52314.185400000002</v>
      </c>
      <c r="AP1285" s="4">
        <f t="shared" si="1117"/>
        <v>55500.15</v>
      </c>
      <c r="AQ1285" s="4">
        <f t="shared" si="1118"/>
        <v>58686.114600000001</v>
      </c>
      <c r="AR1285" s="4">
        <f t="shared" si="1119"/>
        <v>63222.064200000001</v>
      </c>
      <c r="AS1285" s="4">
        <f t="shared" si="1120"/>
        <v>69000</v>
      </c>
      <c r="AT1285" s="4">
        <f t="shared" si="1121"/>
        <v>42000.3</v>
      </c>
      <c r="AU1285" s="4">
        <f t="shared" si="1122"/>
        <v>48372.229200000002</v>
      </c>
      <c r="AV1285" s="4">
        <f t="shared" si="1123"/>
        <v>52314.185400000002</v>
      </c>
      <c r="AW1285" s="4">
        <f t="shared" si="1124"/>
        <v>55500.15</v>
      </c>
      <c r="AX1285" s="4">
        <f t="shared" si="1125"/>
        <v>58686.114600000001</v>
      </c>
      <c r="AY1285" s="4">
        <f t="shared" si="1126"/>
        <v>63222.064200000001</v>
      </c>
      <c r="AZ1285" s="1">
        <f t="shared" si="1127"/>
        <v>51439.363857142867</v>
      </c>
      <c r="BA1285" s="1">
        <f t="shared" si="1128"/>
        <v>52307.416511506097</v>
      </c>
      <c r="BB1285" s="1">
        <f t="shared" si="1129"/>
        <v>0</v>
      </c>
      <c r="BC1285" s="1"/>
      <c r="BD1285" s="6">
        <f t="shared" si="1130"/>
        <v>0</v>
      </c>
      <c r="BE1285" s="6"/>
      <c r="BF1285">
        <f t="shared" si="1131"/>
        <v>3542910.736658996</v>
      </c>
      <c r="BG1285">
        <f t="shared" si="1132"/>
        <v>54488.863392010615</v>
      </c>
      <c r="BH1285">
        <f t="shared" si="1133"/>
        <v>2600</v>
      </c>
      <c r="BI1285">
        <f t="shared" si="1134"/>
        <v>3574.7959762599194</v>
      </c>
      <c r="BJ1285">
        <f t="shared" si="1135"/>
        <v>48.687193222443192</v>
      </c>
      <c r="BK1285">
        <f t="shared" si="1136"/>
        <v>48.85672793596418</v>
      </c>
    </row>
    <row r="1286" spans="1:63" x14ac:dyDescent="0.35">
      <c r="A1286" s="2">
        <v>1638835200000</v>
      </c>
      <c r="B1286" s="3">
        <v>44537</v>
      </c>
      <c r="C1286" s="2" t="s">
        <v>9</v>
      </c>
      <c r="D1286" s="2">
        <v>50441.91</v>
      </c>
      <c r="E1286" s="2">
        <v>51936.33</v>
      </c>
      <c r="F1286" s="2">
        <v>50039.74</v>
      </c>
      <c r="G1286" s="2">
        <v>50588.95</v>
      </c>
      <c r="H1286" s="2">
        <v>38253.468769999999</v>
      </c>
      <c r="I1286" s="2">
        <v>1950573500.2086599</v>
      </c>
      <c r="J1286" s="2">
        <f t="shared" si="1085"/>
        <v>0.29148375002378746</v>
      </c>
      <c r="K1286" s="2">
        <f t="shared" si="1086"/>
        <v>-11.533142009654092</v>
      </c>
      <c r="L1286" s="2">
        <f t="shared" si="1087"/>
        <v>-25.082075999658208</v>
      </c>
      <c r="M1286" s="1">
        <f t="shared" si="1088"/>
        <v>-0.23332122741705666</v>
      </c>
      <c r="N1286" s="1">
        <f t="shared" si="1089"/>
        <v>-4.4390524017596693</v>
      </c>
      <c r="O1286" s="1">
        <f t="shared" si="1090"/>
        <v>-14.838497339834095</v>
      </c>
      <c r="P1286" s="2">
        <f t="shared" si="1091"/>
        <v>147.02999999999884</v>
      </c>
      <c r="Q1286" s="2">
        <f t="shared" si="1092"/>
        <v>0</v>
      </c>
      <c r="R1286" s="2">
        <f t="shared" si="1093"/>
        <v>538.69857142857131</v>
      </c>
      <c r="S1286" s="2">
        <f t="shared" si="1094"/>
        <v>1035.292857142857</v>
      </c>
      <c r="T1286" s="1">
        <f t="shared" si="1095"/>
        <v>34.225000317663742</v>
      </c>
      <c r="U1286" s="1">
        <f t="shared" si="1096"/>
        <v>56815.163686334963</v>
      </c>
      <c r="V1286" s="1">
        <f t="shared" si="1097"/>
        <v>55522.743500000019</v>
      </c>
      <c r="W1286" s="1">
        <f t="shared" si="1098"/>
        <v>3194.6266811605306</v>
      </c>
      <c r="X1286" s="1">
        <f t="shared" si="1099"/>
        <v>61911.996862321081</v>
      </c>
      <c r="Y1286" s="1">
        <f t="shared" si="1100"/>
        <v>49133.490137678957</v>
      </c>
      <c r="Z1286" s="1">
        <f t="shared" si="1101"/>
        <v>56034.454648969506</v>
      </c>
      <c r="AA1286" s="1">
        <f t="shared" si="1102"/>
        <v>53492.369753386934</v>
      </c>
      <c r="AB1286" s="1">
        <f t="shared" si="1103"/>
        <v>-2542.0848955825713</v>
      </c>
      <c r="AC1286" s="1">
        <f t="shared" si="1104"/>
        <v>-1855.2790690436577</v>
      </c>
      <c r="AD1286" s="1">
        <f t="shared" si="1105"/>
        <v>686.80582653891361</v>
      </c>
      <c r="AE1286" s="4">
        <f t="shared" si="1106"/>
        <v>60976</v>
      </c>
      <c r="AF1286" s="4">
        <f t="shared" si="1107"/>
        <v>42000.3</v>
      </c>
      <c r="AG1286" s="4">
        <f t="shared" si="1108"/>
        <v>46478.565200000005</v>
      </c>
      <c r="AH1286" s="4">
        <f t="shared" si="1109"/>
        <v>49249.017400000004</v>
      </c>
      <c r="AI1286" s="4">
        <f t="shared" si="1110"/>
        <v>51488.15</v>
      </c>
      <c r="AJ1286" s="4">
        <f t="shared" si="1111"/>
        <v>53727.282599999999</v>
      </c>
      <c r="AK1286" s="4">
        <f t="shared" si="1112"/>
        <v>56915.200199999999</v>
      </c>
      <c r="AL1286" s="4">
        <f t="shared" si="1113"/>
        <v>69000</v>
      </c>
      <c r="AM1286" s="4">
        <f t="shared" si="1114"/>
        <v>42000.3</v>
      </c>
      <c r="AN1286" s="4">
        <f t="shared" si="1115"/>
        <v>48372.229200000002</v>
      </c>
      <c r="AO1286" s="4">
        <f t="shared" si="1116"/>
        <v>52314.185400000002</v>
      </c>
      <c r="AP1286" s="4">
        <f t="shared" si="1117"/>
        <v>55500.15</v>
      </c>
      <c r="AQ1286" s="4">
        <f t="shared" si="1118"/>
        <v>58686.114600000001</v>
      </c>
      <c r="AR1286" s="4">
        <f t="shared" si="1119"/>
        <v>63222.064200000001</v>
      </c>
      <c r="AS1286" s="4">
        <f t="shared" si="1120"/>
        <v>69000</v>
      </c>
      <c r="AT1286" s="4">
        <f t="shared" si="1121"/>
        <v>42000.3</v>
      </c>
      <c r="AU1286" s="4">
        <f t="shared" si="1122"/>
        <v>48372.229200000002</v>
      </c>
      <c r="AV1286" s="4">
        <f t="shared" si="1123"/>
        <v>52314.185400000002</v>
      </c>
      <c r="AW1286" s="4">
        <f t="shared" si="1124"/>
        <v>55500.15</v>
      </c>
      <c r="AX1286" s="4">
        <f t="shared" si="1125"/>
        <v>58686.114600000001</v>
      </c>
      <c r="AY1286" s="4">
        <f t="shared" si="1126"/>
        <v>63222.064200000001</v>
      </c>
      <c r="AZ1286" s="1">
        <f t="shared" si="1127"/>
        <v>51308.45900000001</v>
      </c>
      <c r="BA1286" s="1">
        <f t="shared" si="1128"/>
        <v>52332.570299334941</v>
      </c>
      <c r="BB1286" s="1">
        <f t="shared" si="1129"/>
        <v>0</v>
      </c>
      <c r="BC1286" s="1"/>
      <c r="BD1286" s="6">
        <f t="shared" si="1130"/>
        <v>0</v>
      </c>
      <c r="BE1286" s="6"/>
      <c r="BF1286">
        <f t="shared" si="1131"/>
        <v>3581336.661318996</v>
      </c>
      <c r="BG1286">
        <f t="shared" si="1132"/>
        <v>54890.744231204633</v>
      </c>
      <c r="BH1286">
        <f t="shared" si="1133"/>
        <v>1896.5900000000038</v>
      </c>
      <c r="BI1286">
        <f t="shared" si="1134"/>
        <v>3724.7645879922147</v>
      </c>
      <c r="BJ1286">
        <f t="shared" si="1135"/>
        <v>49.364029289712938</v>
      </c>
      <c r="BK1286">
        <f t="shared" si="1136"/>
        <v>46.760808063950556</v>
      </c>
    </row>
    <row r="1287" spans="1:63" x14ac:dyDescent="0.35">
      <c r="A1287" s="2">
        <v>1638748800000</v>
      </c>
      <c r="B1287" s="3">
        <v>44536</v>
      </c>
      <c r="C1287" s="2" t="s">
        <v>9</v>
      </c>
      <c r="D1287" s="2">
        <v>49396.32</v>
      </c>
      <c r="E1287" s="2">
        <v>50891.11</v>
      </c>
      <c r="F1287" s="2">
        <v>47100</v>
      </c>
      <c r="G1287" s="2">
        <v>50441.919999999998</v>
      </c>
      <c r="H1287" s="2">
        <v>58571.215750000003</v>
      </c>
      <c r="I1287" s="2">
        <v>2851528919.1795301</v>
      </c>
      <c r="J1287" s="2">
        <f t="shared" si="1085"/>
        <v>2.1167362028717447</v>
      </c>
      <c r="K1287" s="2">
        <f t="shared" si="1086"/>
        <v>-11.428579455583931</v>
      </c>
      <c r="L1287" s="2">
        <f t="shared" si="1087"/>
        <v>-20.27966170403797</v>
      </c>
      <c r="M1287" s="1">
        <f t="shared" si="1088"/>
        <v>0.29063659158768634</v>
      </c>
      <c r="N1287" s="1">
        <f t="shared" si="1089"/>
        <v>-7.4128225095317513</v>
      </c>
      <c r="O1287" s="1">
        <f t="shared" si="1090"/>
        <v>-13.859087838052163</v>
      </c>
      <c r="P1287" s="2">
        <f t="shared" si="1091"/>
        <v>1045.5899999999965</v>
      </c>
      <c r="Q1287" s="2">
        <f t="shared" si="1092"/>
        <v>0</v>
      </c>
      <c r="R1287" s="2">
        <f t="shared" si="1093"/>
        <v>620.63142857142827</v>
      </c>
      <c r="S1287" s="2">
        <f t="shared" si="1094"/>
        <v>1035.292857142857</v>
      </c>
      <c r="T1287" s="1">
        <f t="shared" si="1095"/>
        <v>37.479456876478984</v>
      </c>
      <c r="U1287" s="1">
        <f t="shared" si="1096"/>
        <v>57069.294857205779</v>
      </c>
      <c r="V1287" s="1">
        <f t="shared" si="1097"/>
        <v>56010.539500000014</v>
      </c>
      <c r="W1287" s="1">
        <f t="shared" si="1098"/>
        <v>3148.5272713500121</v>
      </c>
      <c r="X1287" s="1">
        <f t="shared" si="1099"/>
        <v>62307.594042700039</v>
      </c>
      <c r="Y1287" s="1">
        <f t="shared" si="1100"/>
        <v>49713.484957299988</v>
      </c>
      <c r="Z1287" s="1">
        <f t="shared" si="1101"/>
        <v>56470.095020887064</v>
      </c>
      <c r="AA1287" s="1">
        <f t="shared" si="1102"/>
        <v>54020.264254002737</v>
      </c>
      <c r="AB1287" s="1">
        <f t="shared" si="1103"/>
        <v>-2449.8307668843263</v>
      </c>
      <c r="AC1287" s="1">
        <f t="shared" si="1104"/>
        <v>-1683.5776124089291</v>
      </c>
      <c r="AD1287" s="1">
        <f t="shared" si="1105"/>
        <v>766.2531544753972</v>
      </c>
      <c r="AE1287" s="4">
        <f t="shared" si="1106"/>
        <v>60976</v>
      </c>
      <c r="AF1287" s="4">
        <f t="shared" si="1107"/>
        <v>42000.3</v>
      </c>
      <c r="AG1287" s="4">
        <f t="shared" si="1108"/>
        <v>46478.565200000005</v>
      </c>
      <c r="AH1287" s="4">
        <f t="shared" si="1109"/>
        <v>49249.017400000004</v>
      </c>
      <c r="AI1287" s="4">
        <f t="shared" si="1110"/>
        <v>51488.15</v>
      </c>
      <c r="AJ1287" s="4">
        <f t="shared" si="1111"/>
        <v>53727.282599999999</v>
      </c>
      <c r="AK1287" s="4">
        <f t="shared" si="1112"/>
        <v>56915.200199999999</v>
      </c>
      <c r="AL1287" s="4">
        <f t="shared" si="1113"/>
        <v>69000</v>
      </c>
      <c r="AM1287" s="4">
        <f t="shared" si="1114"/>
        <v>42000.3</v>
      </c>
      <c r="AN1287" s="4">
        <f t="shared" si="1115"/>
        <v>48372.229200000002</v>
      </c>
      <c r="AO1287" s="4">
        <f t="shared" si="1116"/>
        <v>52314.185400000002</v>
      </c>
      <c r="AP1287" s="4">
        <f t="shared" si="1117"/>
        <v>55500.15</v>
      </c>
      <c r="AQ1287" s="4">
        <f t="shared" si="1118"/>
        <v>58686.114600000001</v>
      </c>
      <c r="AR1287" s="4">
        <f t="shared" si="1119"/>
        <v>63222.064200000001</v>
      </c>
      <c r="AS1287" s="4">
        <f t="shared" si="1120"/>
        <v>69000</v>
      </c>
      <c r="AT1287" s="4">
        <f t="shared" si="1121"/>
        <v>42000.3</v>
      </c>
      <c r="AU1287" s="4">
        <f t="shared" si="1122"/>
        <v>48372.229200000002</v>
      </c>
      <c r="AV1287" s="4">
        <f t="shared" si="1123"/>
        <v>52314.185400000002</v>
      </c>
      <c r="AW1287" s="4">
        <f t="shared" si="1124"/>
        <v>55500.15</v>
      </c>
      <c r="AX1287" s="4">
        <f t="shared" si="1125"/>
        <v>58686.114600000001</v>
      </c>
      <c r="AY1287" s="4">
        <f t="shared" si="1126"/>
        <v>63222.064200000001</v>
      </c>
      <c r="AZ1287" s="1">
        <f t="shared" si="1127"/>
        <v>51159.897571428577</v>
      </c>
      <c r="BA1287" s="1">
        <f t="shared" si="1128"/>
        <v>52356.455508914863</v>
      </c>
      <c r="BB1287" s="1">
        <f t="shared" si="1129"/>
        <v>0</v>
      </c>
      <c r="BC1287" s="1"/>
      <c r="BD1287" s="6">
        <f t="shared" si="1130"/>
        <v>0</v>
      </c>
      <c r="BE1287" s="6"/>
      <c r="BF1287">
        <f t="shared" si="1131"/>
        <v>3543083.1925489958</v>
      </c>
      <c r="BG1287">
        <f t="shared" si="1132"/>
        <v>55279.011135414134</v>
      </c>
      <c r="BH1287">
        <f t="shared" si="1133"/>
        <v>3791.1100000000006</v>
      </c>
      <c r="BI1287">
        <f t="shared" si="1134"/>
        <v>4006.0222169140934</v>
      </c>
      <c r="BJ1287">
        <f t="shared" si="1135"/>
        <v>48.518961295736418</v>
      </c>
      <c r="BK1287">
        <f t="shared" si="1136"/>
        <v>43.52924905778864</v>
      </c>
    </row>
    <row r="1288" spans="1:63" x14ac:dyDescent="0.35">
      <c r="A1288" s="2">
        <v>1638662400000</v>
      </c>
      <c r="B1288" s="3">
        <v>44535</v>
      </c>
      <c r="C1288" s="2" t="s">
        <v>9</v>
      </c>
      <c r="D1288" s="2">
        <v>49152.46</v>
      </c>
      <c r="E1288" s="2">
        <v>49699.05</v>
      </c>
      <c r="F1288" s="2">
        <v>47727.21</v>
      </c>
      <c r="G1288" s="2">
        <v>49396.33</v>
      </c>
      <c r="H1288" s="2">
        <v>45580.820119999997</v>
      </c>
      <c r="I1288" s="2">
        <v>2231486105.8439102</v>
      </c>
      <c r="J1288" s="2">
        <f t="shared" si="1085"/>
        <v>0.49612969602545015</v>
      </c>
      <c r="K1288" s="2">
        <f t="shared" si="1086"/>
        <v>-14.504091213950366</v>
      </c>
      <c r="L1288" s="2">
        <f t="shared" si="1087"/>
        <v>-19.642362423278374</v>
      </c>
      <c r="M1288" s="1">
        <f t="shared" si="1088"/>
        <v>2.0728592408853519</v>
      </c>
      <c r="N1288" s="1">
        <f t="shared" si="1089"/>
        <v>1.3312122580766621</v>
      </c>
      <c r="O1288" s="1">
        <f t="shared" si="1090"/>
        <v>-7.2157587415907214</v>
      </c>
      <c r="P1288" s="2">
        <f t="shared" si="1091"/>
        <v>243.86000000000058</v>
      </c>
      <c r="Q1288" s="2">
        <f t="shared" si="1092"/>
        <v>0</v>
      </c>
      <c r="R1288" s="2">
        <f t="shared" si="1093"/>
        <v>545.94642857142856</v>
      </c>
      <c r="S1288" s="2">
        <f t="shared" si="1094"/>
        <v>1204.9242857142854</v>
      </c>
      <c r="T1288" s="1">
        <f t="shared" si="1095"/>
        <v>31.181424425969297</v>
      </c>
      <c r="U1288" s="1">
        <f t="shared" si="1096"/>
        <v>57339.79995341826</v>
      </c>
      <c r="V1288" s="1">
        <f t="shared" si="1097"/>
        <v>56491.38700000001</v>
      </c>
      <c r="W1288" s="1">
        <f t="shared" si="1098"/>
        <v>2991.8192617955719</v>
      </c>
      <c r="X1288" s="1">
        <f t="shared" si="1099"/>
        <v>62475.025523591154</v>
      </c>
      <c r="Y1288" s="1">
        <f t="shared" si="1100"/>
        <v>50507.748476408866</v>
      </c>
      <c r="Z1288" s="1">
        <f t="shared" si="1101"/>
        <v>56952.349022558032</v>
      </c>
      <c r="AA1288" s="1">
        <f t="shared" si="1102"/>
        <v>54670.872300185052</v>
      </c>
      <c r="AB1288" s="1">
        <f t="shared" si="1103"/>
        <v>-2281.4767223729796</v>
      </c>
      <c r="AC1288" s="1">
        <f t="shared" si="1104"/>
        <v>-1492.0143237900797</v>
      </c>
      <c r="AD1288" s="1">
        <f t="shared" si="1105"/>
        <v>789.46239858289982</v>
      </c>
      <c r="AE1288" s="4">
        <f t="shared" si="1106"/>
        <v>63617.31</v>
      </c>
      <c r="AF1288" s="4">
        <f t="shared" si="1107"/>
        <v>42000.3</v>
      </c>
      <c r="AG1288" s="4">
        <f t="shared" si="1108"/>
        <v>47101.914360000002</v>
      </c>
      <c r="AH1288" s="4">
        <f t="shared" si="1109"/>
        <v>50257.997820000004</v>
      </c>
      <c r="AI1288" s="4">
        <f t="shared" si="1110"/>
        <v>52808.805</v>
      </c>
      <c r="AJ1288" s="4">
        <f t="shared" si="1111"/>
        <v>55359.612179999996</v>
      </c>
      <c r="AK1288" s="4">
        <f t="shared" si="1112"/>
        <v>58991.26986</v>
      </c>
      <c r="AL1288" s="4">
        <f t="shared" si="1113"/>
        <v>69000</v>
      </c>
      <c r="AM1288" s="4">
        <f t="shared" si="1114"/>
        <v>42000.3</v>
      </c>
      <c r="AN1288" s="4">
        <f t="shared" si="1115"/>
        <v>48372.229200000002</v>
      </c>
      <c r="AO1288" s="4">
        <f t="shared" si="1116"/>
        <v>52314.185400000002</v>
      </c>
      <c r="AP1288" s="4">
        <f t="shared" si="1117"/>
        <v>55500.15</v>
      </c>
      <c r="AQ1288" s="4">
        <f t="shared" si="1118"/>
        <v>58686.114600000001</v>
      </c>
      <c r="AR1288" s="4">
        <f t="shared" si="1119"/>
        <v>63222.064200000001</v>
      </c>
      <c r="AS1288" s="4">
        <f t="shared" si="1120"/>
        <v>69000</v>
      </c>
      <c r="AT1288" s="4">
        <f t="shared" si="1121"/>
        <v>42000.3</v>
      </c>
      <c r="AU1288" s="4">
        <f t="shared" si="1122"/>
        <v>48372.229200000002</v>
      </c>
      <c r="AV1288" s="4">
        <f t="shared" si="1123"/>
        <v>52314.185400000002</v>
      </c>
      <c r="AW1288" s="4">
        <f t="shared" si="1124"/>
        <v>55500.15</v>
      </c>
      <c r="AX1288" s="4">
        <f t="shared" si="1125"/>
        <v>58686.114600000001</v>
      </c>
      <c r="AY1288" s="4">
        <f t="shared" si="1126"/>
        <v>63222.064200000001</v>
      </c>
      <c r="AZ1288" s="1">
        <f t="shared" si="1127"/>
        <v>51019.881357142869</v>
      </c>
      <c r="BA1288" s="1">
        <f t="shared" si="1128"/>
        <v>52382.682022735615</v>
      </c>
      <c r="BB1288" s="1">
        <f t="shared" si="1129"/>
        <v>0</v>
      </c>
      <c r="BC1288" s="1"/>
      <c r="BD1288" s="6">
        <f t="shared" si="1130"/>
        <v>0</v>
      </c>
      <c r="BE1288" s="6"/>
      <c r="BF1288">
        <f t="shared" si="1131"/>
        <v>3484511.9767989959</v>
      </c>
      <c r="BG1288">
        <f t="shared" si="1132"/>
        <v>56036.455193882357</v>
      </c>
      <c r="BH1288">
        <f t="shared" si="1133"/>
        <v>1971.8400000000038</v>
      </c>
      <c r="BI1288">
        <f t="shared" si="1134"/>
        <v>4039.0856349008764</v>
      </c>
      <c r="BJ1288">
        <f t="shared" si="1135"/>
        <v>42.399433606402312</v>
      </c>
      <c r="BK1288">
        <f t="shared" si="1136"/>
        <v>35.025344663383372</v>
      </c>
    </row>
    <row r="1289" spans="1:63" x14ac:dyDescent="0.35">
      <c r="A1289" s="2">
        <v>1638576000000</v>
      </c>
      <c r="B1289" s="3">
        <v>44534</v>
      </c>
      <c r="C1289" s="2" t="s">
        <v>9</v>
      </c>
      <c r="D1289" s="2">
        <v>53601.05</v>
      </c>
      <c r="E1289" s="2">
        <v>53859.1</v>
      </c>
      <c r="F1289" s="2">
        <v>42000.3</v>
      </c>
      <c r="G1289" s="2">
        <v>49152.47</v>
      </c>
      <c r="H1289" s="2">
        <v>114203.373748</v>
      </c>
      <c r="I1289" s="2">
        <v>5495712061.9785299</v>
      </c>
      <c r="J1289" s="2">
        <f t="shared" si="1085"/>
        <v>-8.2994269701806243</v>
      </c>
      <c r="K1289" s="2">
        <f t="shared" si="1086"/>
        <v>-14.181452671747188</v>
      </c>
      <c r="L1289" s="2">
        <f t="shared" si="1087"/>
        <v>-19.339033416741717</v>
      </c>
      <c r="M1289" s="1">
        <f t="shared" si="1088"/>
        <v>0.49368040095286547</v>
      </c>
      <c r="N1289" s="1">
        <f t="shared" si="1089"/>
        <v>0.48323105634365232</v>
      </c>
      <c r="O1289" s="1">
        <f t="shared" si="1090"/>
        <v>-5.5060712106634773</v>
      </c>
      <c r="P1289" s="2">
        <f t="shared" si="1091"/>
        <v>0</v>
      </c>
      <c r="Q1289" s="2">
        <f t="shared" si="1092"/>
        <v>4448.5800000000017</v>
      </c>
      <c r="R1289" s="2">
        <f t="shared" si="1093"/>
        <v>528.5278571428571</v>
      </c>
      <c r="S1289" s="2">
        <f t="shared" si="1094"/>
        <v>1282.4592857142857</v>
      </c>
      <c r="T1289" s="1">
        <f t="shared" si="1095"/>
        <v>29.184517362669609</v>
      </c>
      <c r="U1289" s="1">
        <f t="shared" si="1096"/>
        <v>57664.023216823087</v>
      </c>
      <c r="V1289" s="1">
        <f t="shared" si="1097"/>
        <v>57201.907500000008</v>
      </c>
      <c r="W1289" s="1">
        <f t="shared" si="1098"/>
        <v>2908.7048386522051</v>
      </c>
      <c r="X1289" s="1">
        <f t="shared" si="1099"/>
        <v>63019.317177304416</v>
      </c>
      <c r="Y1289" s="1">
        <f t="shared" si="1100"/>
        <v>51384.497822695601</v>
      </c>
      <c r="Z1289" s="1">
        <f t="shared" si="1101"/>
        <v>57556.830544362667</v>
      </c>
      <c r="AA1289" s="1">
        <f t="shared" si="1102"/>
        <v>55629.879991127789</v>
      </c>
      <c r="AB1289" s="1">
        <f t="shared" si="1103"/>
        <v>-1926.9505532348776</v>
      </c>
      <c r="AC1289" s="1">
        <f t="shared" si="1104"/>
        <v>-1294.6487241443549</v>
      </c>
      <c r="AD1289" s="1">
        <f t="shared" si="1105"/>
        <v>632.30182909052269</v>
      </c>
      <c r="AE1289" s="4">
        <f t="shared" si="1106"/>
        <v>66401.820000000007</v>
      </c>
      <c r="AF1289" s="4">
        <f t="shared" si="1107"/>
        <v>42000.3</v>
      </c>
      <c r="AG1289" s="4">
        <f t="shared" si="1108"/>
        <v>47759.058720000001</v>
      </c>
      <c r="AH1289" s="4">
        <f t="shared" si="1109"/>
        <v>51321.680640000006</v>
      </c>
      <c r="AI1289" s="4">
        <f t="shared" si="1110"/>
        <v>54201.060000000005</v>
      </c>
      <c r="AJ1289" s="4">
        <f t="shared" si="1111"/>
        <v>57080.439360000004</v>
      </c>
      <c r="AK1289" s="4">
        <f t="shared" si="1112"/>
        <v>61179.894720000011</v>
      </c>
      <c r="AL1289" s="4">
        <f t="shared" si="1113"/>
        <v>69000</v>
      </c>
      <c r="AM1289" s="4">
        <f t="shared" si="1114"/>
        <v>42000.3</v>
      </c>
      <c r="AN1289" s="4">
        <f t="shared" si="1115"/>
        <v>48372.229200000002</v>
      </c>
      <c r="AO1289" s="4">
        <f t="shared" si="1116"/>
        <v>52314.185400000002</v>
      </c>
      <c r="AP1289" s="4">
        <f t="shared" si="1117"/>
        <v>55500.15</v>
      </c>
      <c r="AQ1289" s="4">
        <f t="shared" si="1118"/>
        <v>58686.114600000001</v>
      </c>
      <c r="AR1289" s="4">
        <f t="shared" si="1119"/>
        <v>63222.064200000001</v>
      </c>
      <c r="AS1289" s="4">
        <f t="shared" si="1120"/>
        <v>69000</v>
      </c>
      <c r="AT1289" s="4">
        <f t="shared" si="1121"/>
        <v>42000.3</v>
      </c>
      <c r="AU1289" s="4">
        <f t="shared" si="1122"/>
        <v>48372.229200000002</v>
      </c>
      <c r="AV1289" s="4">
        <f t="shared" si="1123"/>
        <v>52314.185400000002</v>
      </c>
      <c r="AW1289" s="4">
        <f t="shared" si="1124"/>
        <v>55500.15</v>
      </c>
      <c r="AX1289" s="4">
        <f t="shared" si="1125"/>
        <v>58686.114600000001</v>
      </c>
      <c r="AY1289" s="4">
        <f t="shared" si="1126"/>
        <v>63222.064200000001</v>
      </c>
      <c r="AZ1289" s="1">
        <f t="shared" si="1127"/>
        <v>50894.040142857142</v>
      </c>
      <c r="BA1289" s="1">
        <f t="shared" si="1128"/>
        <v>52423.590954553911</v>
      </c>
      <c r="BB1289" s="1">
        <f t="shared" si="1129"/>
        <v>0</v>
      </c>
      <c r="BC1289" s="1"/>
      <c r="BD1289" s="6">
        <f t="shared" si="1130"/>
        <v>0</v>
      </c>
      <c r="BE1289" s="6"/>
      <c r="BF1289">
        <f t="shared" si="1131"/>
        <v>3438931.156678996</v>
      </c>
      <c r="BG1289">
        <f t="shared" si="1132"/>
        <v>56678.69330601822</v>
      </c>
      <c r="BH1289">
        <f t="shared" si="1133"/>
        <v>11858.799999999996</v>
      </c>
      <c r="BI1289">
        <f t="shared" si="1134"/>
        <v>4357.1234248856254</v>
      </c>
      <c r="BJ1289">
        <f t="shared" si="1135"/>
        <v>39.66935227122719</v>
      </c>
      <c r="BK1289">
        <f t="shared" si="1136"/>
        <v>36.757365172484249</v>
      </c>
    </row>
    <row r="1290" spans="1:63" x14ac:dyDescent="0.35">
      <c r="A1290" s="2">
        <v>1638489600000</v>
      </c>
      <c r="B1290" s="3">
        <v>44533</v>
      </c>
      <c r="C1290" s="2" t="s">
        <v>9</v>
      </c>
      <c r="D1290" s="2">
        <v>56484.26</v>
      </c>
      <c r="E1290" s="2">
        <v>57600</v>
      </c>
      <c r="F1290" s="2">
        <v>51680</v>
      </c>
      <c r="G1290" s="2">
        <v>53601.05</v>
      </c>
      <c r="H1290" s="2">
        <v>58927.690269999999</v>
      </c>
      <c r="I1290" s="2">
        <v>3246198505.9468498</v>
      </c>
      <c r="J1290" s="2">
        <f t="shared" si="1085"/>
        <v>-5.0978623712250908</v>
      </c>
      <c r="K1290" s="2">
        <f t="shared" si="1086"/>
        <v>-2.0467085506248619</v>
      </c>
      <c r="L1290" s="2">
        <f t="shared" si="1087"/>
        <v>-12.694777637465975</v>
      </c>
      <c r="M1290" s="1">
        <f t="shared" si="1088"/>
        <v>-9.0505726365328165</v>
      </c>
      <c r="N1290" s="1">
        <f t="shared" si="1089"/>
        <v>-12.052954186531798</v>
      </c>
      <c r="O1290" s="1">
        <f t="shared" si="1090"/>
        <v>-11.781243091320043</v>
      </c>
      <c r="P1290" s="2">
        <f t="shared" si="1091"/>
        <v>0</v>
      </c>
      <c r="Q1290" s="2">
        <f t="shared" si="1092"/>
        <v>2879.2899999999936</v>
      </c>
      <c r="R1290" s="2">
        <f t="shared" si="1093"/>
        <v>646.76142857142884</v>
      </c>
      <c r="S1290" s="2">
        <f t="shared" si="1094"/>
        <v>964.70357142857131</v>
      </c>
      <c r="T1290" s="1">
        <f t="shared" si="1095"/>
        <v>40.134996948207295</v>
      </c>
      <c r="U1290" s="1">
        <f t="shared" si="1096"/>
        <v>58011.43355220362</v>
      </c>
      <c r="V1290" s="1">
        <f t="shared" si="1097"/>
        <v>58020.239000000016</v>
      </c>
      <c r="W1290" s="1">
        <f t="shared" si="1098"/>
        <v>2830.1960612807375</v>
      </c>
      <c r="X1290" s="1">
        <f t="shared" si="1099"/>
        <v>63680.631122561492</v>
      </c>
      <c r="Y1290" s="1">
        <f t="shared" si="1100"/>
        <v>52359.84687743854</v>
      </c>
      <c r="Z1290" s="1">
        <f t="shared" si="1101"/>
        <v>58229.179387911681</v>
      </c>
      <c r="AA1290" s="1">
        <f t="shared" si="1102"/>
        <v>56807.590898605573</v>
      </c>
      <c r="AB1290" s="1">
        <f t="shared" si="1103"/>
        <v>-1421.5884893061084</v>
      </c>
      <c r="AC1290" s="1">
        <f t="shared" si="1104"/>
        <v>-1136.5732668717242</v>
      </c>
      <c r="AD1290" s="1">
        <f t="shared" si="1105"/>
        <v>285.01522243438421</v>
      </c>
      <c r="AE1290" s="4">
        <f t="shared" si="1106"/>
        <v>66401.820000000007</v>
      </c>
      <c r="AF1290" s="4">
        <f t="shared" si="1107"/>
        <v>51680</v>
      </c>
      <c r="AG1290" s="4">
        <f t="shared" si="1108"/>
        <v>55154.349520000003</v>
      </c>
      <c r="AH1290" s="4">
        <f t="shared" si="1109"/>
        <v>57303.735240000002</v>
      </c>
      <c r="AI1290" s="4">
        <f t="shared" si="1110"/>
        <v>59040.91</v>
      </c>
      <c r="AJ1290" s="4">
        <f t="shared" si="1111"/>
        <v>60778.084760000005</v>
      </c>
      <c r="AK1290" s="4">
        <f t="shared" si="1112"/>
        <v>63251.350520000007</v>
      </c>
      <c r="AL1290" s="4">
        <f t="shared" si="1113"/>
        <v>69000</v>
      </c>
      <c r="AM1290" s="4">
        <f t="shared" si="1114"/>
        <v>51680</v>
      </c>
      <c r="AN1290" s="4">
        <f t="shared" si="1115"/>
        <v>55767.519999999997</v>
      </c>
      <c r="AO1290" s="4">
        <f t="shared" si="1116"/>
        <v>58296.24</v>
      </c>
      <c r="AP1290" s="4">
        <f t="shared" si="1117"/>
        <v>60340</v>
      </c>
      <c r="AQ1290" s="4">
        <f t="shared" si="1118"/>
        <v>62383.76</v>
      </c>
      <c r="AR1290" s="4">
        <f t="shared" si="1119"/>
        <v>65293.520000000004</v>
      </c>
      <c r="AS1290" s="4">
        <f t="shared" si="1120"/>
        <v>69000</v>
      </c>
      <c r="AT1290" s="4">
        <f t="shared" si="1121"/>
        <v>49022.400000000001</v>
      </c>
      <c r="AU1290" s="4">
        <f t="shared" si="1122"/>
        <v>53737.113599999997</v>
      </c>
      <c r="AV1290" s="4">
        <f t="shared" si="1123"/>
        <v>56653.843200000003</v>
      </c>
      <c r="AW1290" s="4">
        <f t="shared" si="1124"/>
        <v>59011.199999999997</v>
      </c>
      <c r="AX1290" s="4">
        <f t="shared" si="1125"/>
        <v>61368.556799999998</v>
      </c>
      <c r="AY1290" s="4">
        <f t="shared" si="1126"/>
        <v>64724.793600000005</v>
      </c>
      <c r="AZ1290" s="1">
        <f t="shared" si="1127"/>
        <v>50768.094428571436</v>
      </c>
      <c r="BA1290" s="1">
        <f t="shared" si="1128"/>
        <v>52468.400830643688</v>
      </c>
      <c r="BB1290" s="1">
        <f t="shared" si="1129"/>
        <v>0</v>
      </c>
      <c r="BC1290" s="1"/>
      <c r="BD1290" s="6">
        <f t="shared" si="1130"/>
        <v>0</v>
      </c>
      <c r="BE1290" s="6"/>
      <c r="BF1290">
        <f t="shared" si="1131"/>
        <v>3553134.5304269958</v>
      </c>
      <c r="BG1290">
        <f t="shared" si="1132"/>
        <v>57954.69750326249</v>
      </c>
      <c r="BH1290">
        <f t="shared" si="1133"/>
        <v>5920</v>
      </c>
      <c r="BI1290">
        <f t="shared" si="1134"/>
        <v>3203.0193364064917</v>
      </c>
      <c r="BJ1290">
        <f t="shared" si="1135"/>
        <v>23.007248112520628</v>
      </c>
      <c r="BK1290">
        <f t="shared" si="1136"/>
        <v>40.493468893154521</v>
      </c>
    </row>
    <row r="1291" spans="1:63" x14ac:dyDescent="0.35">
      <c r="A1291" s="2">
        <v>1638403200000</v>
      </c>
      <c r="B1291" s="3">
        <v>44532</v>
      </c>
      <c r="C1291" s="2" t="s">
        <v>9</v>
      </c>
      <c r="D1291" s="2">
        <v>57184.07</v>
      </c>
      <c r="E1291" s="2">
        <v>57375.47</v>
      </c>
      <c r="F1291" s="2">
        <v>55777.77</v>
      </c>
      <c r="G1291" s="2">
        <v>56480.34</v>
      </c>
      <c r="H1291" s="2">
        <v>37574.059759999996</v>
      </c>
      <c r="I1291" s="2">
        <v>2127110102.1073</v>
      </c>
      <c r="J1291" s="2">
        <f t="shared" si="1085"/>
        <v>-1.2306399317152543</v>
      </c>
      <c r="K1291" s="2">
        <f t="shared" si="1086"/>
        <v>5.1256055434810284</v>
      </c>
      <c r="L1291" s="2">
        <f t="shared" si="1087"/>
        <v>-10.201111413548112</v>
      </c>
      <c r="M1291" s="1">
        <f t="shared" si="1088"/>
        <v>-5.3717044722071554</v>
      </c>
      <c r="N1291" s="1">
        <f t="shared" si="1089"/>
        <v>-15.819221343214295</v>
      </c>
      <c r="O1291" s="1">
        <f t="shared" si="1090"/>
        <v>-15.50573172895205</v>
      </c>
      <c r="P1291" s="2">
        <f t="shared" si="1091"/>
        <v>0</v>
      </c>
      <c r="Q1291" s="2">
        <f t="shared" si="1092"/>
        <v>703.7300000000032</v>
      </c>
      <c r="R1291" s="2">
        <f t="shared" si="1093"/>
        <v>729.66285714285709</v>
      </c>
      <c r="S1291" s="2">
        <f t="shared" si="1094"/>
        <v>759.0400000000003</v>
      </c>
      <c r="T1291" s="1">
        <f t="shared" si="1095"/>
        <v>49.013330876736397</v>
      </c>
      <c r="U1291" s="1">
        <f t="shared" si="1096"/>
        <v>58191.449207395606</v>
      </c>
      <c r="V1291" s="1">
        <f t="shared" si="1097"/>
        <v>58559.186499999996</v>
      </c>
      <c r="W1291" s="1">
        <f t="shared" si="1098"/>
        <v>2960.643809292626</v>
      </c>
      <c r="X1291" s="1">
        <f t="shared" si="1099"/>
        <v>64480.474118585247</v>
      </c>
      <c r="Y1291" s="1">
        <f t="shared" si="1100"/>
        <v>52637.898881414745</v>
      </c>
      <c r="Z1291" s="1">
        <f t="shared" si="1101"/>
        <v>58599.429738944615</v>
      </c>
      <c r="AA1291" s="1">
        <f t="shared" si="1102"/>
        <v>57390.598334715673</v>
      </c>
      <c r="AB1291" s="1">
        <f t="shared" si="1103"/>
        <v>-1208.8314042289421</v>
      </c>
      <c r="AC1291" s="1">
        <f t="shared" si="1104"/>
        <v>-1065.319461263128</v>
      </c>
      <c r="AD1291" s="1">
        <f t="shared" si="1105"/>
        <v>143.51194296581411</v>
      </c>
      <c r="AE1291" s="4">
        <f t="shared" si="1106"/>
        <v>66401.820000000007</v>
      </c>
      <c r="AF1291" s="4">
        <f t="shared" si="1107"/>
        <v>53256.639999999999</v>
      </c>
      <c r="AG1291" s="4">
        <f t="shared" si="1108"/>
        <v>56358.902480000004</v>
      </c>
      <c r="AH1291" s="4">
        <f t="shared" si="1109"/>
        <v>58278.098760000001</v>
      </c>
      <c r="AI1291" s="4">
        <f t="shared" si="1110"/>
        <v>59829.23</v>
      </c>
      <c r="AJ1291" s="4">
        <f t="shared" si="1111"/>
        <v>61380.361240000006</v>
      </c>
      <c r="AK1291" s="4">
        <f t="shared" si="1112"/>
        <v>63588.751480000006</v>
      </c>
      <c r="AL1291" s="4">
        <f t="shared" si="1113"/>
        <v>69000</v>
      </c>
      <c r="AM1291" s="4">
        <f t="shared" si="1114"/>
        <v>53256.639999999999</v>
      </c>
      <c r="AN1291" s="4">
        <f t="shared" si="1115"/>
        <v>56972.072959999998</v>
      </c>
      <c r="AO1291" s="4">
        <f t="shared" si="1116"/>
        <v>59270.603519999997</v>
      </c>
      <c r="AP1291" s="4">
        <f t="shared" si="1117"/>
        <v>61128.32</v>
      </c>
      <c r="AQ1291" s="4">
        <f t="shared" si="1118"/>
        <v>62986.036479999995</v>
      </c>
      <c r="AR1291" s="4">
        <f t="shared" si="1119"/>
        <v>65630.920960000003</v>
      </c>
      <c r="AS1291" s="4">
        <f t="shared" si="1120"/>
        <v>69000</v>
      </c>
      <c r="AT1291" s="4">
        <f t="shared" si="1121"/>
        <v>46891</v>
      </c>
      <c r="AU1291" s="4">
        <f t="shared" si="1122"/>
        <v>52108.724000000002</v>
      </c>
      <c r="AV1291" s="4">
        <f t="shared" si="1123"/>
        <v>55336.637999999999</v>
      </c>
      <c r="AW1291" s="4">
        <f t="shared" si="1124"/>
        <v>57945.5</v>
      </c>
      <c r="AX1291" s="4">
        <f t="shared" si="1125"/>
        <v>60554.362000000001</v>
      </c>
      <c r="AY1291" s="4">
        <f t="shared" si="1126"/>
        <v>64268.673999999999</v>
      </c>
      <c r="AZ1291" s="1">
        <f t="shared" si="1127"/>
        <v>50609.400285714284</v>
      </c>
      <c r="BA1291" s="1">
        <f t="shared" si="1128"/>
        <v>52452.885088597715</v>
      </c>
      <c r="BB1291" s="1">
        <f t="shared" si="1129"/>
        <v>0</v>
      </c>
      <c r="BC1291" s="1"/>
      <c r="BD1291" s="6">
        <f t="shared" si="1130"/>
        <v>0</v>
      </c>
      <c r="BE1291" s="6"/>
      <c r="BF1291">
        <f t="shared" si="1131"/>
        <v>3612062.220696996</v>
      </c>
      <c r="BG1291">
        <f t="shared" si="1132"/>
        <v>58362.899245532695</v>
      </c>
      <c r="BH1291">
        <f t="shared" si="1133"/>
        <v>1597.7000000000044</v>
      </c>
      <c r="BI1291">
        <f t="shared" si="1134"/>
        <v>2785.0223112382591</v>
      </c>
      <c r="BJ1291">
        <f t="shared" si="1135"/>
        <v>47.595495133704937</v>
      </c>
      <c r="BK1291">
        <f t="shared" si="1136"/>
        <v>48.775276763674547</v>
      </c>
    </row>
    <row r="1292" spans="1:63" x14ac:dyDescent="0.35">
      <c r="A1292" s="2">
        <v>1638316800000</v>
      </c>
      <c r="B1292" s="3">
        <v>44531</v>
      </c>
      <c r="C1292" s="2" t="s">
        <v>9</v>
      </c>
      <c r="D1292" s="2">
        <v>56950.559999999998</v>
      </c>
      <c r="E1292" s="2">
        <v>59053.55</v>
      </c>
      <c r="F1292" s="2">
        <v>56458.01</v>
      </c>
      <c r="G1292" s="2">
        <v>57184.07</v>
      </c>
      <c r="H1292" s="2">
        <v>44956.636559999999</v>
      </c>
      <c r="I1292" s="2">
        <v>2584928714.0757399</v>
      </c>
      <c r="J1292" s="2">
        <f t="shared" si="1085"/>
        <v>0.41002230706774795</v>
      </c>
      <c r="K1292" s="2">
        <f t="shared" si="1086"/>
        <v>-3.0126851328587558</v>
      </c>
      <c r="L1292" s="2">
        <f t="shared" si="1087"/>
        <v>-9.5474864833101023</v>
      </c>
      <c r="M1292" s="1">
        <f t="shared" si="1088"/>
        <v>-1.2459733776390214</v>
      </c>
      <c r="N1292" s="1">
        <f t="shared" si="1089"/>
        <v>-11.739073486724534</v>
      </c>
      <c r="O1292" s="1">
        <f t="shared" si="1090"/>
        <v>-19.178662868872397</v>
      </c>
      <c r="P1292" s="2">
        <f t="shared" si="1091"/>
        <v>233.51000000000204</v>
      </c>
      <c r="Q1292" s="2">
        <f t="shared" si="1092"/>
        <v>0</v>
      </c>
      <c r="R1292" s="2">
        <f t="shared" si="1093"/>
        <v>729.66285714285709</v>
      </c>
      <c r="S1292" s="2">
        <f t="shared" si="1094"/>
        <v>955.43428571428581</v>
      </c>
      <c r="T1292" s="1">
        <f t="shared" si="1095"/>
        <v>43.300937292296837</v>
      </c>
      <c r="U1292" s="1">
        <f t="shared" si="1096"/>
        <v>58261.290399534206</v>
      </c>
      <c r="V1292" s="1">
        <f t="shared" si="1097"/>
        <v>58941.281000000003</v>
      </c>
      <c r="W1292" s="1">
        <f t="shared" si="1098"/>
        <v>3154.4742936326179</v>
      </c>
      <c r="X1292" s="1">
        <f t="shared" si="1099"/>
        <v>65250.229587265239</v>
      </c>
      <c r="Y1292" s="1">
        <f t="shared" si="1100"/>
        <v>52632.332412734766</v>
      </c>
      <c r="Z1292" s="1">
        <f t="shared" si="1101"/>
        <v>58768.956918060183</v>
      </c>
      <c r="AA1292" s="1">
        <f t="shared" si="1102"/>
        <v>57556.099850118524</v>
      </c>
      <c r="AB1292" s="1">
        <f t="shared" si="1103"/>
        <v>-1212.8570679416589</v>
      </c>
      <c r="AC1292" s="1">
        <f t="shared" si="1104"/>
        <v>-1029.4414755216744</v>
      </c>
      <c r="AD1292" s="1">
        <f t="shared" si="1105"/>
        <v>183.41559241998448</v>
      </c>
      <c r="AE1292" s="4">
        <f t="shared" si="1106"/>
        <v>66401.820000000007</v>
      </c>
      <c r="AF1292" s="4">
        <f t="shared" si="1107"/>
        <v>53256.639999999999</v>
      </c>
      <c r="AG1292" s="4">
        <f t="shared" si="1108"/>
        <v>56358.902480000004</v>
      </c>
      <c r="AH1292" s="4">
        <f t="shared" si="1109"/>
        <v>58278.098760000001</v>
      </c>
      <c r="AI1292" s="4">
        <f t="shared" si="1110"/>
        <v>59829.23</v>
      </c>
      <c r="AJ1292" s="4">
        <f t="shared" si="1111"/>
        <v>61380.361240000006</v>
      </c>
      <c r="AK1292" s="4">
        <f t="shared" si="1112"/>
        <v>63588.751480000006</v>
      </c>
      <c r="AL1292" s="4">
        <f t="shared" si="1113"/>
        <v>69000</v>
      </c>
      <c r="AM1292" s="4">
        <f t="shared" si="1114"/>
        <v>53256.639999999999</v>
      </c>
      <c r="AN1292" s="4">
        <f t="shared" si="1115"/>
        <v>56972.072959999998</v>
      </c>
      <c r="AO1292" s="4">
        <f t="shared" si="1116"/>
        <v>59270.603519999997</v>
      </c>
      <c r="AP1292" s="4">
        <f t="shared" si="1117"/>
        <v>61128.32</v>
      </c>
      <c r="AQ1292" s="4">
        <f t="shared" si="1118"/>
        <v>62986.036479999995</v>
      </c>
      <c r="AR1292" s="4">
        <f t="shared" si="1119"/>
        <v>65630.920960000003</v>
      </c>
      <c r="AS1292" s="4">
        <f t="shared" si="1120"/>
        <v>69000</v>
      </c>
      <c r="AT1292" s="4">
        <f t="shared" si="1121"/>
        <v>46891</v>
      </c>
      <c r="AU1292" s="4">
        <f t="shared" si="1122"/>
        <v>52108.724000000002</v>
      </c>
      <c r="AV1292" s="4">
        <f t="shared" si="1123"/>
        <v>55336.637999999999</v>
      </c>
      <c r="AW1292" s="4">
        <f t="shared" si="1124"/>
        <v>57945.5</v>
      </c>
      <c r="AX1292" s="4">
        <f t="shared" si="1125"/>
        <v>60554.362000000001</v>
      </c>
      <c r="AY1292" s="4">
        <f t="shared" si="1126"/>
        <v>64268.673999999999</v>
      </c>
      <c r="AZ1292" s="1">
        <f t="shared" si="1127"/>
        <v>50433.68357142857</v>
      </c>
      <c r="BA1292" s="1">
        <f t="shared" si="1128"/>
        <v>52397.714473373024</v>
      </c>
      <c r="BB1292" s="1">
        <f t="shared" si="1129"/>
        <v>0</v>
      </c>
      <c r="BC1292" s="1"/>
      <c r="BD1292" s="6">
        <f t="shared" si="1130"/>
        <v>0</v>
      </c>
      <c r="BE1292" s="6"/>
      <c r="BF1292">
        <f t="shared" si="1131"/>
        <v>3649636.2804569961</v>
      </c>
      <c r="BG1292">
        <f t="shared" si="1132"/>
        <v>58722.079269682778</v>
      </c>
      <c r="BH1292">
        <f t="shared" si="1133"/>
        <v>2595.5400000000009</v>
      </c>
      <c r="BI1292">
        <f t="shared" si="1134"/>
        <v>2967.6872821979905</v>
      </c>
      <c r="BJ1292">
        <f t="shared" si="1135"/>
        <v>50.877663433237984</v>
      </c>
      <c r="BK1292">
        <f t="shared" si="1136"/>
        <v>47.451031048325945</v>
      </c>
    </row>
    <row r="1293" spans="1:63" x14ac:dyDescent="0.35">
      <c r="A1293" s="2">
        <v>1638230400000</v>
      </c>
      <c r="B1293" s="3">
        <v>44530</v>
      </c>
      <c r="C1293" s="2" t="s">
        <v>9</v>
      </c>
      <c r="D1293" s="2">
        <v>57776.25</v>
      </c>
      <c r="E1293" s="2">
        <v>59176.99</v>
      </c>
      <c r="F1293" s="2">
        <v>55875.55</v>
      </c>
      <c r="G1293" s="2">
        <v>56950.559999999998</v>
      </c>
      <c r="H1293" s="2">
        <v>49161.051939999998</v>
      </c>
      <c r="I1293" s="2">
        <v>2823644073.0219002</v>
      </c>
      <c r="J1293" s="2">
        <f t="shared" si="1085"/>
        <v>-1.4291166352956488</v>
      </c>
      <c r="K1293" s="2">
        <f t="shared" si="1086"/>
        <v>-0.32855375965924638</v>
      </c>
      <c r="L1293" s="2">
        <f t="shared" si="1087"/>
        <v>-6.5021799799741018</v>
      </c>
      <c r="M1293" s="1">
        <f t="shared" si="1088"/>
        <v>0.4083479892214773</v>
      </c>
      <c r="N1293" s="1">
        <f t="shared" si="1089"/>
        <v>-11.170408157531726</v>
      </c>
      <c r="O1293" s="1">
        <f t="shared" si="1090"/>
        <v>-17.260040989939338</v>
      </c>
      <c r="P1293" s="2">
        <f t="shared" si="1091"/>
        <v>0</v>
      </c>
      <c r="Q1293" s="2">
        <f t="shared" si="1092"/>
        <v>825.69000000000233</v>
      </c>
      <c r="R1293" s="2">
        <f t="shared" si="1093"/>
        <v>733.41214285714261</v>
      </c>
      <c r="S1293" s="2">
        <f t="shared" si="1094"/>
        <v>955.43428571428581</v>
      </c>
      <c r="T1293" s="1">
        <f t="shared" si="1095"/>
        <v>43.4268107774326</v>
      </c>
      <c r="U1293" s="1">
        <f t="shared" si="1096"/>
        <v>58305.258579107031</v>
      </c>
      <c r="V1293" s="1">
        <f t="shared" si="1097"/>
        <v>59320.790499999988</v>
      </c>
      <c r="W1293" s="1">
        <f t="shared" si="1098"/>
        <v>3369.4915468650088</v>
      </c>
      <c r="X1293" s="1">
        <f t="shared" si="1099"/>
        <v>66059.773593730002</v>
      </c>
      <c r="Y1293" s="1">
        <f t="shared" si="1100"/>
        <v>52581.807406269974</v>
      </c>
      <c r="Z1293" s="1">
        <f t="shared" si="1101"/>
        <v>58895.747871505002</v>
      </c>
      <c r="AA1293" s="1">
        <f t="shared" si="1102"/>
        <v>57623.741641049164</v>
      </c>
      <c r="AB1293" s="1">
        <f t="shared" si="1103"/>
        <v>-1272.0062304558378</v>
      </c>
      <c r="AC1293" s="1">
        <f t="shared" si="1104"/>
        <v>-983.5875774166783</v>
      </c>
      <c r="AD1293" s="1">
        <f t="shared" si="1105"/>
        <v>288.41865303915949</v>
      </c>
      <c r="AE1293" s="4">
        <f t="shared" si="1106"/>
        <v>66401.820000000007</v>
      </c>
      <c r="AF1293" s="4">
        <f t="shared" si="1107"/>
        <v>53256.639999999999</v>
      </c>
      <c r="AG1293" s="4">
        <f t="shared" si="1108"/>
        <v>56358.902480000004</v>
      </c>
      <c r="AH1293" s="4">
        <f t="shared" si="1109"/>
        <v>58278.098760000001</v>
      </c>
      <c r="AI1293" s="4">
        <f t="shared" si="1110"/>
        <v>59829.23</v>
      </c>
      <c r="AJ1293" s="4">
        <f t="shared" si="1111"/>
        <v>61380.361240000006</v>
      </c>
      <c r="AK1293" s="4">
        <f t="shared" si="1112"/>
        <v>63588.751480000006</v>
      </c>
      <c r="AL1293" s="4">
        <f t="shared" si="1113"/>
        <v>69000</v>
      </c>
      <c r="AM1293" s="4">
        <f t="shared" si="1114"/>
        <v>53256.639999999999</v>
      </c>
      <c r="AN1293" s="4">
        <f t="shared" si="1115"/>
        <v>56972.072959999998</v>
      </c>
      <c r="AO1293" s="4">
        <f t="shared" si="1116"/>
        <v>59270.603519999997</v>
      </c>
      <c r="AP1293" s="4">
        <f t="shared" si="1117"/>
        <v>61128.32</v>
      </c>
      <c r="AQ1293" s="4">
        <f t="shared" si="1118"/>
        <v>62986.036479999995</v>
      </c>
      <c r="AR1293" s="4">
        <f t="shared" si="1119"/>
        <v>65630.920960000003</v>
      </c>
      <c r="AS1293" s="4">
        <f t="shared" si="1120"/>
        <v>69000</v>
      </c>
      <c r="AT1293" s="4">
        <f t="shared" si="1121"/>
        <v>46891</v>
      </c>
      <c r="AU1293" s="4">
        <f t="shared" si="1122"/>
        <v>52108.724000000002</v>
      </c>
      <c r="AV1293" s="4">
        <f t="shared" si="1123"/>
        <v>55336.637999999999</v>
      </c>
      <c r="AW1293" s="4">
        <f t="shared" si="1124"/>
        <v>57945.5</v>
      </c>
      <c r="AX1293" s="4">
        <f t="shared" si="1125"/>
        <v>60554.362000000001</v>
      </c>
      <c r="AY1293" s="4">
        <f t="shared" si="1126"/>
        <v>64268.673999999999</v>
      </c>
      <c r="AZ1293" s="1">
        <f t="shared" si="1127"/>
        <v>50259.654642857138</v>
      </c>
      <c r="BA1293" s="1">
        <f t="shared" si="1128"/>
        <v>52332.147959309645</v>
      </c>
      <c r="BB1293" s="1">
        <f t="shared" si="1129"/>
        <v>0</v>
      </c>
      <c r="BC1293" s="1"/>
      <c r="BD1293" s="6">
        <f t="shared" si="1130"/>
        <v>0</v>
      </c>
      <c r="BE1293" s="6"/>
      <c r="BF1293">
        <f t="shared" si="1131"/>
        <v>3604679.643896996</v>
      </c>
      <c r="BG1293">
        <f t="shared" si="1132"/>
        <v>59041.383892503007</v>
      </c>
      <c r="BH1293">
        <f t="shared" si="1133"/>
        <v>3301.4399999999951</v>
      </c>
      <c r="BI1293">
        <f t="shared" si="1134"/>
        <v>3024.9407102284504</v>
      </c>
      <c r="BJ1293">
        <f t="shared" si="1135"/>
        <v>47.852671724080729</v>
      </c>
      <c r="BK1293">
        <f t="shared" si="1136"/>
        <v>40.68119744621648</v>
      </c>
    </row>
    <row r="1294" spans="1:63" x14ac:dyDescent="0.35">
      <c r="A1294" s="2">
        <v>1638144000000</v>
      </c>
      <c r="B1294" s="3">
        <v>44529</v>
      </c>
      <c r="C1294" s="2" t="s">
        <v>9</v>
      </c>
      <c r="D1294" s="2">
        <v>57274.89</v>
      </c>
      <c r="E1294" s="2">
        <v>58865.97</v>
      </c>
      <c r="F1294" s="2">
        <v>56666.67</v>
      </c>
      <c r="G1294" s="2">
        <v>57776.25</v>
      </c>
      <c r="H1294" s="2">
        <v>40125.28009</v>
      </c>
      <c r="I1294" s="2">
        <v>2313371348.1135402</v>
      </c>
      <c r="J1294" s="2">
        <f t="shared" si="1085"/>
        <v>0.87537503352255408</v>
      </c>
      <c r="K1294" s="2">
        <f t="shared" si="1086"/>
        <v>0.4083677680384934</v>
      </c>
      <c r="L1294" s="2">
        <f t="shared" si="1087"/>
        <v>-5.7480611682256759</v>
      </c>
      <c r="M1294" s="1">
        <f t="shared" si="1088"/>
        <v>-1.4498364897553289</v>
      </c>
      <c r="N1294" s="1">
        <f t="shared" si="1089"/>
        <v>-12.69436836070185</v>
      </c>
      <c r="O1294" s="1">
        <f t="shared" si="1090"/>
        <v>-19.57826961770623</v>
      </c>
      <c r="P1294" s="2">
        <f t="shared" si="1091"/>
        <v>501.37000000000262</v>
      </c>
      <c r="Q1294" s="2">
        <f t="shared" si="1092"/>
        <v>0</v>
      </c>
      <c r="R1294" s="2">
        <f t="shared" si="1093"/>
        <v>733.41214285714261</v>
      </c>
      <c r="S1294" s="2">
        <f t="shared" si="1094"/>
        <v>1149.8757142857139</v>
      </c>
      <c r="T1294" s="1">
        <f t="shared" si="1095"/>
        <v>38.943178021112779</v>
      </c>
      <c r="U1294" s="1">
        <f t="shared" si="1096"/>
        <v>58360.552398662418</v>
      </c>
      <c r="V1294" s="1">
        <f t="shared" si="1097"/>
        <v>59717.383999999998</v>
      </c>
      <c r="W1294" s="1">
        <f t="shared" si="1098"/>
        <v>3530.1386580974413</v>
      </c>
      <c r="X1294" s="1">
        <f t="shared" si="1099"/>
        <v>66777.661316194877</v>
      </c>
      <c r="Y1294" s="1">
        <f t="shared" si="1100"/>
        <v>52657.106683805119</v>
      </c>
      <c r="Z1294" s="1">
        <f t="shared" si="1101"/>
        <v>59051.362901225402</v>
      </c>
      <c r="AA1294" s="1">
        <f t="shared" si="1102"/>
        <v>57746.138303058106</v>
      </c>
      <c r="AB1294" s="1">
        <f t="shared" si="1103"/>
        <v>-1305.2245981672968</v>
      </c>
      <c r="AC1294" s="1">
        <f t="shared" si="1104"/>
        <v>-911.48291415688846</v>
      </c>
      <c r="AD1294" s="1">
        <f t="shared" si="1105"/>
        <v>393.74168401040833</v>
      </c>
      <c r="AE1294" s="4">
        <f t="shared" si="1106"/>
        <v>69000</v>
      </c>
      <c r="AF1294" s="4">
        <f t="shared" si="1107"/>
        <v>53256.639999999999</v>
      </c>
      <c r="AG1294" s="4">
        <f t="shared" si="1108"/>
        <v>56972.072959999998</v>
      </c>
      <c r="AH1294" s="4">
        <f t="shared" si="1109"/>
        <v>59270.603519999997</v>
      </c>
      <c r="AI1294" s="4">
        <f t="shared" si="1110"/>
        <v>61128.32</v>
      </c>
      <c r="AJ1294" s="4">
        <f t="shared" si="1111"/>
        <v>62986.036479999995</v>
      </c>
      <c r="AK1294" s="4">
        <f t="shared" si="1112"/>
        <v>65630.920960000003</v>
      </c>
      <c r="AL1294" s="4">
        <f t="shared" si="1113"/>
        <v>69000</v>
      </c>
      <c r="AM1294" s="4">
        <f t="shared" si="1114"/>
        <v>53256.639999999999</v>
      </c>
      <c r="AN1294" s="4">
        <f t="shared" si="1115"/>
        <v>56972.072959999998</v>
      </c>
      <c r="AO1294" s="4">
        <f t="shared" si="1116"/>
        <v>59270.603519999997</v>
      </c>
      <c r="AP1294" s="4">
        <f t="shared" si="1117"/>
        <v>61128.32</v>
      </c>
      <c r="AQ1294" s="4">
        <f t="shared" si="1118"/>
        <v>62986.036479999995</v>
      </c>
      <c r="AR1294" s="4">
        <f t="shared" si="1119"/>
        <v>65630.920960000003</v>
      </c>
      <c r="AS1294" s="4">
        <f t="shared" si="1120"/>
        <v>69000</v>
      </c>
      <c r="AT1294" s="4">
        <f t="shared" si="1121"/>
        <v>43283.03</v>
      </c>
      <c r="AU1294" s="4">
        <f t="shared" si="1122"/>
        <v>49352.234920000003</v>
      </c>
      <c r="AV1294" s="4">
        <f t="shared" si="1123"/>
        <v>53106.912539999998</v>
      </c>
      <c r="AW1294" s="4">
        <f t="shared" si="1124"/>
        <v>56141.514999999999</v>
      </c>
      <c r="AX1294" s="4">
        <f t="shared" si="1125"/>
        <v>59176.117460000001</v>
      </c>
      <c r="AY1294" s="4">
        <f t="shared" si="1126"/>
        <v>63496.568419999996</v>
      </c>
      <c r="AZ1294" s="1">
        <f t="shared" si="1127"/>
        <v>50086.64899999999</v>
      </c>
      <c r="BA1294" s="1">
        <f t="shared" si="1128"/>
        <v>52268.882040944023</v>
      </c>
      <c r="BB1294" s="1">
        <f t="shared" si="1129"/>
        <v>0</v>
      </c>
      <c r="BC1294" s="1"/>
      <c r="BD1294" s="6">
        <f t="shared" si="1130"/>
        <v>0</v>
      </c>
      <c r="BE1294" s="6"/>
      <c r="BF1294">
        <f t="shared" si="1131"/>
        <v>3653840.6958369962</v>
      </c>
      <c r="BG1294">
        <f t="shared" si="1132"/>
        <v>59613.241046873314</v>
      </c>
      <c r="BH1294">
        <f t="shared" si="1133"/>
        <v>2199.3000000000029</v>
      </c>
      <c r="BI1294">
        <f t="shared" si="1134"/>
        <v>2982.4023579559052</v>
      </c>
      <c r="BJ1294">
        <f t="shared" si="1135"/>
        <v>43.622757987659114</v>
      </c>
      <c r="BK1294">
        <f t="shared" si="1136"/>
        <v>27.884978072950293</v>
      </c>
    </row>
    <row r="1295" spans="1:63" x14ac:dyDescent="0.35">
      <c r="A1295" s="2">
        <v>1638057600000</v>
      </c>
      <c r="B1295" s="3">
        <v>44528</v>
      </c>
      <c r="C1295" s="2" t="s">
        <v>9</v>
      </c>
      <c r="D1295" s="2">
        <v>54716.47</v>
      </c>
      <c r="E1295" s="2">
        <v>57445.05</v>
      </c>
      <c r="F1295" s="2">
        <v>53256.639999999999</v>
      </c>
      <c r="G1295" s="2">
        <v>57274.879999999997</v>
      </c>
      <c r="H1295" s="2">
        <v>36163.7137</v>
      </c>
      <c r="I1295" s="2">
        <v>1982198373.53283</v>
      </c>
      <c r="J1295" s="2">
        <f t="shared" si="1085"/>
        <v>4.6670356899349272</v>
      </c>
      <c r="K1295" s="2">
        <f t="shared" si="1086"/>
        <v>1.8271138215284695</v>
      </c>
      <c r="L1295" s="2">
        <f t="shared" si="1087"/>
        <v>-7.4108794505715387</v>
      </c>
      <c r="M1295" s="1">
        <f t="shared" si="1088"/>
        <v>0.86777871530257267</v>
      </c>
      <c r="N1295" s="1">
        <f t="shared" si="1089"/>
        <v>-13.75568137375407</v>
      </c>
      <c r="O1295" s="1">
        <f t="shared" si="1090"/>
        <v>-16.990240747776337</v>
      </c>
      <c r="P1295" s="2">
        <f t="shared" si="1091"/>
        <v>2553.8499999999985</v>
      </c>
      <c r="Q1295" s="2">
        <f t="shared" si="1092"/>
        <v>0</v>
      </c>
      <c r="R1295" s="2">
        <f t="shared" si="1093"/>
        <v>697.59999999999957</v>
      </c>
      <c r="S1295" s="2">
        <f t="shared" si="1094"/>
        <v>1286.4728571428568</v>
      </c>
      <c r="T1295" s="1">
        <f t="shared" si="1095"/>
        <v>35.159999164777204</v>
      </c>
      <c r="U1295" s="1">
        <f t="shared" si="1096"/>
        <v>58384.401476158848</v>
      </c>
      <c r="V1295" s="1">
        <f t="shared" si="1097"/>
        <v>60175.954499999993</v>
      </c>
      <c r="W1295" s="1">
        <f t="shared" si="1098"/>
        <v>3831.0620633754756</v>
      </c>
      <c r="X1295" s="1">
        <f t="shared" si="1099"/>
        <v>67838.078626750939</v>
      </c>
      <c r="Y1295" s="1">
        <f t="shared" si="1100"/>
        <v>52513.830373249039</v>
      </c>
      <c r="Z1295" s="1">
        <f t="shared" si="1101"/>
        <v>59153.37193332344</v>
      </c>
      <c r="AA1295" s="1">
        <f t="shared" si="1102"/>
        <v>57740.66344906867</v>
      </c>
      <c r="AB1295" s="1">
        <f t="shared" si="1103"/>
        <v>-1412.7084842547702</v>
      </c>
      <c r="AC1295" s="1">
        <f t="shared" si="1104"/>
        <v>-813.04749315428626</v>
      </c>
      <c r="AD1295" s="1">
        <f t="shared" si="1105"/>
        <v>599.6609911004839</v>
      </c>
      <c r="AE1295" s="4">
        <f t="shared" si="1106"/>
        <v>69000</v>
      </c>
      <c r="AF1295" s="4">
        <f t="shared" si="1107"/>
        <v>53256.639999999999</v>
      </c>
      <c r="AG1295" s="4">
        <f t="shared" si="1108"/>
        <v>56972.072959999998</v>
      </c>
      <c r="AH1295" s="4">
        <f t="shared" si="1109"/>
        <v>59270.603519999997</v>
      </c>
      <c r="AI1295" s="4">
        <f t="shared" si="1110"/>
        <v>61128.32</v>
      </c>
      <c r="AJ1295" s="4">
        <f t="shared" si="1111"/>
        <v>62986.036479999995</v>
      </c>
      <c r="AK1295" s="4">
        <f t="shared" si="1112"/>
        <v>65630.920960000003</v>
      </c>
      <c r="AL1295" s="4">
        <f t="shared" si="1113"/>
        <v>69000</v>
      </c>
      <c r="AM1295" s="4">
        <f t="shared" si="1114"/>
        <v>53256.639999999999</v>
      </c>
      <c r="AN1295" s="4">
        <f t="shared" si="1115"/>
        <v>56972.072959999998</v>
      </c>
      <c r="AO1295" s="4">
        <f t="shared" si="1116"/>
        <v>59270.603519999997</v>
      </c>
      <c r="AP1295" s="4">
        <f t="shared" si="1117"/>
        <v>61128.32</v>
      </c>
      <c r="AQ1295" s="4">
        <f t="shared" si="1118"/>
        <v>62986.036479999995</v>
      </c>
      <c r="AR1295" s="4">
        <f t="shared" si="1119"/>
        <v>65630.920960000003</v>
      </c>
      <c r="AS1295" s="4">
        <f t="shared" si="1120"/>
        <v>69000</v>
      </c>
      <c r="AT1295" s="4">
        <f t="shared" si="1121"/>
        <v>41410.17</v>
      </c>
      <c r="AU1295" s="4">
        <f t="shared" si="1122"/>
        <v>47921.369879999998</v>
      </c>
      <c r="AV1295" s="4">
        <f t="shared" si="1123"/>
        <v>51949.485059999999</v>
      </c>
      <c r="AW1295" s="4">
        <f t="shared" si="1124"/>
        <v>55205.084999999999</v>
      </c>
      <c r="AX1295" s="4">
        <f t="shared" si="1125"/>
        <v>58460.684939999999</v>
      </c>
      <c r="AY1295" s="4">
        <f t="shared" si="1126"/>
        <v>63095.776379999996</v>
      </c>
      <c r="AZ1295" s="1">
        <f t="shared" si="1127"/>
        <v>49910.29457142856</v>
      </c>
      <c r="BA1295" s="1">
        <f t="shared" si="1128"/>
        <v>52193.438644244627</v>
      </c>
      <c r="BB1295" s="1">
        <f t="shared" si="1129"/>
        <v>0</v>
      </c>
      <c r="BC1295" s="1"/>
      <c r="BD1295" s="6">
        <f t="shared" si="1130"/>
        <v>0</v>
      </c>
      <c r="BE1295" s="6"/>
      <c r="BF1295">
        <f t="shared" si="1131"/>
        <v>3613715.4157469962</v>
      </c>
      <c r="BG1295">
        <f t="shared" si="1132"/>
        <v>60075.979245375849</v>
      </c>
      <c r="BH1295">
        <f t="shared" si="1133"/>
        <v>4188.4100000000035</v>
      </c>
      <c r="BI1295">
        <f t="shared" si="1134"/>
        <v>3102.8796437952747</v>
      </c>
      <c r="BJ1295">
        <f t="shared" si="1135"/>
        <v>30.568162626909601</v>
      </c>
      <c r="BK1295">
        <f t="shared" si="1136"/>
        <v>13.929325008490132</v>
      </c>
    </row>
    <row r="1296" spans="1:63" x14ac:dyDescent="0.35">
      <c r="A1296" s="2">
        <v>1637971200000</v>
      </c>
      <c r="B1296" s="3">
        <v>44527</v>
      </c>
      <c r="C1296" s="2" t="s">
        <v>9</v>
      </c>
      <c r="D1296" s="2">
        <v>53723.72</v>
      </c>
      <c r="E1296" s="2">
        <v>55280</v>
      </c>
      <c r="F1296" s="2">
        <v>53610</v>
      </c>
      <c r="G1296" s="2">
        <v>54721.03</v>
      </c>
      <c r="H1296" s="2">
        <v>29716.99957</v>
      </c>
      <c r="I1296" s="2">
        <v>1623173123.49173</v>
      </c>
      <c r="J1296" s="2">
        <f t="shared" si="1085"/>
        <v>1.8510408172647665</v>
      </c>
      <c r="K1296" s="2">
        <f t="shared" si="1086"/>
        <v>-6.6544789824710886</v>
      </c>
      <c r="L1296" s="2">
        <f t="shared" si="1087"/>
        <v>-12.099969624300304</v>
      </c>
      <c r="M1296" s="1">
        <f t="shared" si="1088"/>
        <v>4.4589355752469473</v>
      </c>
      <c r="N1296" s="1">
        <f t="shared" si="1089"/>
        <v>-10.176270439353933</v>
      </c>
      <c r="O1296" s="1">
        <f t="shared" si="1090"/>
        <v>-7.3456036920357617</v>
      </c>
      <c r="P1296" s="2">
        <f t="shared" si="1091"/>
        <v>994.5</v>
      </c>
      <c r="Q1296" s="2">
        <f t="shared" si="1092"/>
        <v>0</v>
      </c>
      <c r="R1296" s="2">
        <f t="shared" si="1093"/>
        <v>596.54642857142812</v>
      </c>
      <c r="S1296" s="2">
        <f t="shared" si="1094"/>
        <v>1286.4728571428568</v>
      </c>
      <c r="T1296" s="1">
        <f t="shared" si="1095"/>
        <v>31.680314328014987</v>
      </c>
      <c r="U1296" s="1">
        <f t="shared" si="1096"/>
        <v>58429.688067022471</v>
      </c>
      <c r="V1296" s="1">
        <f t="shared" si="1097"/>
        <v>60688.502</v>
      </c>
      <c r="W1296" s="1">
        <f t="shared" si="1098"/>
        <v>4085.8968934893605</v>
      </c>
      <c r="X1296" s="1">
        <f t="shared" si="1099"/>
        <v>68860.295786978721</v>
      </c>
      <c r="Y1296" s="1">
        <f t="shared" si="1100"/>
        <v>52516.70821302128</v>
      </c>
      <c r="Z1296" s="1">
        <f t="shared" si="1101"/>
        <v>59303.651287989313</v>
      </c>
      <c r="AA1296" s="1">
        <f t="shared" si="1102"/>
        <v>57825.351348899334</v>
      </c>
      <c r="AB1296" s="1">
        <f t="shared" si="1103"/>
        <v>-1478.2999390899786</v>
      </c>
      <c r="AC1296" s="1">
        <f t="shared" si="1104"/>
        <v>-663.13224537916517</v>
      </c>
      <c r="AD1296" s="1">
        <f t="shared" si="1105"/>
        <v>815.16769371081341</v>
      </c>
      <c r="AE1296" s="4">
        <f t="shared" si="1106"/>
        <v>69000</v>
      </c>
      <c r="AF1296" s="4">
        <f t="shared" si="1107"/>
        <v>53500</v>
      </c>
      <c r="AG1296" s="4">
        <f t="shared" si="1108"/>
        <v>57158</v>
      </c>
      <c r="AH1296" s="4">
        <f t="shared" si="1109"/>
        <v>59421</v>
      </c>
      <c r="AI1296" s="4">
        <f t="shared" si="1110"/>
        <v>61250</v>
      </c>
      <c r="AJ1296" s="4">
        <f t="shared" si="1111"/>
        <v>63079</v>
      </c>
      <c r="AK1296" s="4">
        <f t="shared" si="1112"/>
        <v>65683</v>
      </c>
      <c r="AL1296" s="4">
        <f t="shared" si="1113"/>
        <v>69000</v>
      </c>
      <c r="AM1296" s="4">
        <f t="shared" si="1114"/>
        <v>53500</v>
      </c>
      <c r="AN1296" s="4">
        <f t="shared" si="1115"/>
        <v>57158</v>
      </c>
      <c r="AO1296" s="4">
        <f t="shared" si="1116"/>
        <v>59421</v>
      </c>
      <c r="AP1296" s="4">
        <f t="shared" si="1117"/>
        <v>61250</v>
      </c>
      <c r="AQ1296" s="4">
        <f t="shared" si="1118"/>
        <v>63079</v>
      </c>
      <c r="AR1296" s="4">
        <f t="shared" si="1119"/>
        <v>65683</v>
      </c>
      <c r="AS1296" s="4">
        <f t="shared" si="1120"/>
        <v>69000</v>
      </c>
      <c r="AT1296" s="4">
        <f t="shared" si="1121"/>
        <v>40753.879999999997</v>
      </c>
      <c r="AU1296" s="4">
        <f t="shared" si="1122"/>
        <v>47419.964319999999</v>
      </c>
      <c r="AV1296" s="4">
        <f t="shared" si="1123"/>
        <v>51543.897839999998</v>
      </c>
      <c r="AW1296" s="4">
        <f t="shared" si="1124"/>
        <v>54876.94</v>
      </c>
      <c r="AX1296" s="4">
        <f t="shared" si="1125"/>
        <v>58209.98216</v>
      </c>
      <c r="AY1296" s="4">
        <f t="shared" si="1126"/>
        <v>62955.330320000001</v>
      </c>
      <c r="AZ1296" s="1">
        <f t="shared" si="1127"/>
        <v>49745.89535714285</v>
      </c>
      <c r="BA1296" s="1">
        <f t="shared" si="1128"/>
        <v>52123.829858549347</v>
      </c>
      <c r="BB1296" s="1">
        <f t="shared" si="1129"/>
        <v>0</v>
      </c>
      <c r="BC1296" s="1"/>
      <c r="BD1296" s="6">
        <f t="shared" si="1130"/>
        <v>0</v>
      </c>
      <c r="BE1296" s="6"/>
      <c r="BF1296">
        <f t="shared" si="1131"/>
        <v>3577551.702046996</v>
      </c>
      <c r="BG1296">
        <f t="shared" si="1132"/>
        <v>60602.441446199031</v>
      </c>
      <c r="BH1296">
        <f t="shared" si="1133"/>
        <v>1670</v>
      </c>
      <c r="BI1296">
        <f t="shared" si="1134"/>
        <v>2935.8749736099317</v>
      </c>
      <c r="BJ1296">
        <f t="shared" si="1135"/>
        <v>9.4640136042821723</v>
      </c>
      <c r="BK1296">
        <f t="shared" si="1136"/>
        <v>14.695941563080998</v>
      </c>
    </row>
    <row r="1297" spans="1:63" x14ac:dyDescent="0.35">
      <c r="A1297" s="2">
        <v>1637884800000</v>
      </c>
      <c r="B1297" s="3">
        <v>44526</v>
      </c>
      <c r="C1297" s="2" t="s">
        <v>9</v>
      </c>
      <c r="D1297" s="2">
        <v>58960.37</v>
      </c>
      <c r="E1297" s="2">
        <v>59150</v>
      </c>
      <c r="F1297" s="2">
        <v>53500</v>
      </c>
      <c r="G1297" s="2">
        <v>53726.53</v>
      </c>
      <c r="H1297" s="2">
        <v>65927.87066</v>
      </c>
      <c r="I1297" s="2">
        <v>3649353860.4295602</v>
      </c>
      <c r="J1297" s="2">
        <f t="shared" si="1085"/>
        <v>-8.876862352943574</v>
      </c>
      <c r="K1297" s="2">
        <f t="shared" si="1086"/>
        <v>-10.017131848238192</v>
      </c>
      <c r="L1297" s="2">
        <f t="shared" si="1087"/>
        <v>-11.307072830461097</v>
      </c>
      <c r="M1297" s="1">
        <f t="shared" si="1088"/>
        <v>1.8174000014254119</v>
      </c>
      <c r="N1297" s="1">
        <f t="shared" si="1089"/>
        <v>-0.23355314404260974</v>
      </c>
      <c r="O1297" s="1">
        <f t="shared" si="1090"/>
        <v>-5.4927053729321456</v>
      </c>
      <c r="P1297" s="2">
        <f t="shared" si="1091"/>
        <v>0</v>
      </c>
      <c r="Q1297" s="2">
        <f t="shared" si="1092"/>
        <v>5233.8300000000017</v>
      </c>
      <c r="R1297" s="2">
        <f t="shared" si="1093"/>
        <v>543.92285714285651</v>
      </c>
      <c r="S1297" s="2">
        <f t="shared" si="1094"/>
        <v>1286.4728571428568</v>
      </c>
      <c r="T1297" s="1">
        <f t="shared" si="1095"/>
        <v>29.71613476242841</v>
      </c>
      <c r="U1297" s="1">
        <f t="shared" si="1096"/>
        <v>58581.061865676449</v>
      </c>
      <c r="V1297" s="1">
        <f t="shared" si="1097"/>
        <v>61116.130000000005</v>
      </c>
      <c r="W1297" s="1">
        <f t="shared" si="1098"/>
        <v>3881.4025316488369</v>
      </c>
      <c r="X1297" s="1">
        <f t="shared" si="1099"/>
        <v>68878.935063297686</v>
      </c>
      <c r="Y1297" s="1">
        <f t="shared" si="1100"/>
        <v>53353.324936702331</v>
      </c>
      <c r="Z1297" s="1">
        <f t="shared" si="1101"/>
        <v>59670.260991028459</v>
      </c>
      <c r="AA1297" s="1">
        <f t="shared" si="1102"/>
        <v>58389.773412335577</v>
      </c>
      <c r="AB1297" s="1">
        <f t="shared" si="1103"/>
        <v>-1280.4875786928824</v>
      </c>
      <c r="AC1297" s="1">
        <f t="shared" si="1104"/>
        <v>-459.34032195146187</v>
      </c>
      <c r="AD1297" s="1">
        <f t="shared" si="1105"/>
        <v>821.14725674142051</v>
      </c>
      <c r="AE1297" s="4">
        <f t="shared" si="1106"/>
        <v>69000</v>
      </c>
      <c r="AF1297" s="4">
        <f t="shared" si="1107"/>
        <v>53500</v>
      </c>
      <c r="AG1297" s="4">
        <f t="shared" si="1108"/>
        <v>57158</v>
      </c>
      <c r="AH1297" s="4">
        <f t="shared" si="1109"/>
        <v>59421</v>
      </c>
      <c r="AI1297" s="4">
        <f t="shared" si="1110"/>
        <v>61250</v>
      </c>
      <c r="AJ1297" s="4">
        <f t="shared" si="1111"/>
        <v>63079</v>
      </c>
      <c r="AK1297" s="4">
        <f t="shared" si="1112"/>
        <v>65683</v>
      </c>
      <c r="AL1297" s="4">
        <f t="shared" si="1113"/>
        <v>69000</v>
      </c>
      <c r="AM1297" s="4">
        <f t="shared" si="1114"/>
        <v>53500</v>
      </c>
      <c r="AN1297" s="4">
        <f t="shared" si="1115"/>
        <v>57158</v>
      </c>
      <c r="AO1297" s="4">
        <f t="shared" si="1116"/>
        <v>59421</v>
      </c>
      <c r="AP1297" s="4">
        <f t="shared" si="1117"/>
        <v>61250</v>
      </c>
      <c r="AQ1297" s="4">
        <f t="shared" si="1118"/>
        <v>63079</v>
      </c>
      <c r="AR1297" s="4">
        <f t="shared" si="1119"/>
        <v>65683</v>
      </c>
      <c r="AS1297" s="4">
        <f t="shared" si="1120"/>
        <v>69000</v>
      </c>
      <c r="AT1297" s="4">
        <f t="shared" si="1121"/>
        <v>40753.879999999997</v>
      </c>
      <c r="AU1297" s="4">
        <f t="shared" si="1122"/>
        <v>47419.964319999999</v>
      </c>
      <c r="AV1297" s="4">
        <f t="shared" si="1123"/>
        <v>51543.897839999998</v>
      </c>
      <c r="AW1297" s="4">
        <f t="shared" si="1124"/>
        <v>54876.94</v>
      </c>
      <c r="AX1297" s="4">
        <f t="shared" si="1125"/>
        <v>58209.98216</v>
      </c>
      <c r="AY1297" s="4">
        <f t="shared" si="1126"/>
        <v>62955.330320000001</v>
      </c>
      <c r="AZ1297" s="1">
        <f t="shared" si="1127"/>
        <v>49594.337071428563</v>
      </c>
      <c r="BA1297" s="1">
        <f t="shared" si="1128"/>
        <v>52088.251774419885</v>
      </c>
      <c r="BB1297" s="1">
        <f t="shared" si="1129"/>
        <v>0</v>
      </c>
      <c r="BC1297" s="1"/>
      <c r="BD1297" s="6">
        <f t="shared" si="1130"/>
        <v>1</v>
      </c>
      <c r="BE1297" s="6" t="str">
        <f t="shared" ref="BE1282:BE1345" si="1137">IF(BD1297=1, TEXT(F1298, "$#,##0") &amp; "–" &amp; TEXT(E1296, "$#,##0"), "NA")</f>
        <v>$57,000–$55,280</v>
      </c>
      <c r="BF1297">
        <f t="shared" si="1131"/>
        <v>3547834.702476996</v>
      </c>
      <c r="BG1297">
        <f t="shared" si="1132"/>
        <v>60857.517585037043</v>
      </c>
      <c r="BH1297">
        <f t="shared" si="1133"/>
        <v>5650</v>
      </c>
      <c r="BI1297">
        <f t="shared" si="1134"/>
        <v>3130.6249695499214</v>
      </c>
      <c r="BJ1297">
        <f t="shared" si="1135"/>
        <v>1.7557987942786266</v>
      </c>
      <c r="BK1297">
        <f t="shared" si="1136"/>
        <v>17.018099635080389</v>
      </c>
    </row>
    <row r="1298" spans="1:63" x14ac:dyDescent="0.35">
      <c r="A1298" s="2">
        <v>1637798400000</v>
      </c>
      <c r="B1298" s="3">
        <v>44525</v>
      </c>
      <c r="C1298" s="2" t="s">
        <v>9</v>
      </c>
      <c r="D1298" s="2">
        <v>57138.29</v>
      </c>
      <c r="E1298" s="2">
        <v>59398.9</v>
      </c>
      <c r="F1298" s="2">
        <v>57000</v>
      </c>
      <c r="G1298" s="2">
        <v>58960.36</v>
      </c>
      <c r="H1298" s="2">
        <v>42153.515220000001</v>
      </c>
      <c r="I1298" s="2">
        <v>2455658857.7005901</v>
      </c>
      <c r="J1298" s="2">
        <f t="shared" si="1085"/>
        <v>3.1888773710238785</v>
      </c>
      <c r="K1298" s="2">
        <f t="shared" si="1086"/>
        <v>1.5643151754350955</v>
      </c>
      <c r="L1298" s="2">
        <f t="shared" si="1087"/>
        <v>0.936291374039944</v>
      </c>
      <c r="M1298" s="1">
        <f t="shared" si="1088"/>
        <v>-9.7416118256660198</v>
      </c>
      <c r="N1298" s="1">
        <f t="shared" si="1089"/>
        <v>-4.206249758312202</v>
      </c>
      <c r="O1298" s="1">
        <f t="shared" si="1090"/>
        <v>-14.519416095831161</v>
      </c>
      <c r="P1298" s="2">
        <f t="shared" si="1091"/>
        <v>1822.0699999999997</v>
      </c>
      <c r="Q1298" s="2">
        <f t="shared" si="1092"/>
        <v>0</v>
      </c>
      <c r="R1298" s="2">
        <f t="shared" si="1093"/>
        <v>543.92285714285651</v>
      </c>
      <c r="S1298" s="2">
        <f t="shared" si="1094"/>
        <v>959.20142857142798</v>
      </c>
      <c r="T1298" s="1">
        <f t="shared" si="1095"/>
        <v>36.186153221813221</v>
      </c>
      <c r="U1298" s="1">
        <f t="shared" si="1096"/>
        <v>58779.206023459155</v>
      </c>
      <c r="V1298" s="1">
        <f t="shared" si="1097"/>
        <v>61503.33400000001</v>
      </c>
      <c r="W1298" s="1">
        <f t="shared" si="1098"/>
        <v>3491.6088083566865</v>
      </c>
      <c r="X1298" s="1">
        <f t="shared" si="1099"/>
        <v>68486.551616713376</v>
      </c>
      <c r="Y1298" s="1">
        <f t="shared" si="1100"/>
        <v>54520.116383286637</v>
      </c>
      <c r="Z1298" s="1">
        <f t="shared" si="1101"/>
        <v>60145.759470310739</v>
      </c>
      <c r="AA1298" s="1">
        <f t="shared" si="1102"/>
        <v>59237.635850942039</v>
      </c>
      <c r="AB1298" s="1">
        <f t="shared" si="1103"/>
        <v>-908.12361936870002</v>
      </c>
      <c r="AC1298" s="1">
        <f t="shared" si="1104"/>
        <v>-254.05350776610675</v>
      </c>
      <c r="AD1298" s="1">
        <f t="shared" si="1105"/>
        <v>654.07011160259322</v>
      </c>
      <c r="AE1298" s="4">
        <f t="shared" si="1106"/>
        <v>69000</v>
      </c>
      <c r="AF1298" s="4">
        <f t="shared" si="1107"/>
        <v>55317</v>
      </c>
      <c r="AG1298" s="4">
        <f t="shared" si="1108"/>
        <v>58546.188000000002</v>
      </c>
      <c r="AH1298" s="4">
        <f t="shared" si="1109"/>
        <v>60543.906000000003</v>
      </c>
      <c r="AI1298" s="4">
        <f t="shared" si="1110"/>
        <v>62158.5</v>
      </c>
      <c r="AJ1298" s="4">
        <f t="shared" si="1111"/>
        <v>63773.093999999997</v>
      </c>
      <c r="AK1298" s="4">
        <f t="shared" si="1112"/>
        <v>66071.838000000003</v>
      </c>
      <c r="AL1298" s="4">
        <f t="shared" si="1113"/>
        <v>69000</v>
      </c>
      <c r="AM1298" s="4">
        <f t="shared" si="1114"/>
        <v>55317</v>
      </c>
      <c r="AN1298" s="4">
        <f t="shared" si="1115"/>
        <v>58546.188000000002</v>
      </c>
      <c r="AO1298" s="4">
        <f t="shared" si="1116"/>
        <v>60543.906000000003</v>
      </c>
      <c r="AP1298" s="4">
        <f t="shared" si="1117"/>
        <v>62158.5</v>
      </c>
      <c r="AQ1298" s="4">
        <f t="shared" si="1118"/>
        <v>63773.093999999997</v>
      </c>
      <c r="AR1298" s="4">
        <f t="shared" si="1119"/>
        <v>66071.838000000003</v>
      </c>
      <c r="AS1298" s="4">
        <f t="shared" si="1120"/>
        <v>69000</v>
      </c>
      <c r="AT1298" s="4">
        <f t="shared" si="1121"/>
        <v>40753.879999999997</v>
      </c>
      <c r="AU1298" s="4">
        <f t="shared" si="1122"/>
        <v>47419.964319999999</v>
      </c>
      <c r="AV1298" s="4">
        <f t="shared" si="1123"/>
        <v>51543.897839999998</v>
      </c>
      <c r="AW1298" s="4">
        <f t="shared" si="1124"/>
        <v>54876.94</v>
      </c>
      <c r="AX1298" s="4">
        <f t="shared" si="1125"/>
        <v>58209.98216</v>
      </c>
      <c r="AY1298" s="4">
        <f t="shared" si="1126"/>
        <v>62955.330320000001</v>
      </c>
      <c r="AZ1298" s="1">
        <f t="shared" si="1127"/>
        <v>49452.117642857127</v>
      </c>
      <c r="BA1298" s="1">
        <f t="shared" si="1128"/>
        <v>52065.809606946183</v>
      </c>
      <c r="BB1298" s="1">
        <f t="shared" si="1129"/>
        <v>0</v>
      </c>
      <c r="BC1298" s="1"/>
      <c r="BD1298" s="6">
        <f t="shared" si="1130"/>
        <v>0</v>
      </c>
      <c r="BE1298" s="6"/>
      <c r="BF1298">
        <f t="shared" si="1131"/>
        <v>3613762.573136996</v>
      </c>
      <c r="BG1298">
        <f t="shared" si="1132"/>
        <v>61272.145664198295</v>
      </c>
      <c r="BH1298">
        <f t="shared" si="1133"/>
        <v>2398.9000000000015</v>
      </c>
      <c r="BI1298">
        <f t="shared" si="1134"/>
        <v>2743.0288110191395</v>
      </c>
      <c r="BJ1298">
        <f t="shared" si="1135"/>
        <v>32.868012290682195</v>
      </c>
      <c r="BK1298">
        <f t="shared" si="1136"/>
        <v>21.851406295361642</v>
      </c>
    </row>
    <row r="1299" spans="1:63" x14ac:dyDescent="0.35">
      <c r="A1299" s="2">
        <v>1637712000000</v>
      </c>
      <c r="B1299" s="3">
        <v>44524</v>
      </c>
      <c r="C1299" s="2" t="s">
        <v>9</v>
      </c>
      <c r="D1299" s="2">
        <v>57541.26</v>
      </c>
      <c r="E1299" s="2">
        <v>57735</v>
      </c>
      <c r="F1299" s="2">
        <v>55837</v>
      </c>
      <c r="G1299" s="2">
        <v>57138.29</v>
      </c>
      <c r="H1299" s="2">
        <v>39612.049639999997</v>
      </c>
      <c r="I1299" s="2">
        <v>2246374244.3305602</v>
      </c>
      <c r="J1299" s="2">
        <f t="shared" si="1085"/>
        <v>-0.70033212683695711</v>
      </c>
      <c r="K1299" s="2">
        <f t="shared" si="1086"/>
        <v>0.43357879420554074</v>
      </c>
      <c r="L1299" s="2">
        <f t="shared" si="1087"/>
        <v>-5.2885511913793701</v>
      </c>
      <c r="M1299" s="1">
        <f t="shared" si="1088"/>
        <v>3.0903305203699567</v>
      </c>
      <c r="N1299" s="1">
        <f t="shared" si="1089"/>
        <v>8.0121403703188945E-2</v>
      </c>
      <c r="O1299" s="1">
        <f t="shared" si="1090"/>
        <v>-11.057891301962311</v>
      </c>
      <c r="P1299" s="2">
        <f t="shared" si="1091"/>
        <v>0</v>
      </c>
      <c r="Q1299" s="2">
        <f t="shared" si="1092"/>
        <v>402.97999999999593</v>
      </c>
      <c r="R1299" s="2">
        <f t="shared" si="1093"/>
        <v>413.77499999999935</v>
      </c>
      <c r="S1299" s="2">
        <f t="shared" si="1094"/>
        <v>966.92785714285651</v>
      </c>
      <c r="T1299" s="1">
        <f t="shared" si="1095"/>
        <v>29.968432227064454</v>
      </c>
      <c r="U1299" s="1">
        <f t="shared" si="1096"/>
        <v>58771.811983600346</v>
      </c>
      <c r="V1299" s="1">
        <f t="shared" si="1097"/>
        <v>61602.172000000006</v>
      </c>
      <c r="W1299" s="1">
        <f t="shared" si="1098"/>
        <v>3445.9044091219362</v>
      </c>
      <c r="X1299" s="1">
        <f t="shared" si="1099"/>
        <v>68493.980818243872</v>
      </c>
      <c r="Y1299" s="1">
        <f t="shared" si="1100"/>
        <v>54710.363181756133</v>
      </c>
      <c r="Z1299" s="1">
        <f t="shared" si="1101"/>
        <v>60240.5914279356</v>
      </c>
      <c r="AA1299" s="1">
        <f t="shared" si="1102"/>
        <v>59288.049642022415</v>
      </c>
      <c r="AB1299" s="1">
        <f t="shared" si="1103"/>
        <v>-952.54178591318487</v>
      </c>
      <c r="AC1299" s="1">
        <f t="shared" si="1104"/>
        <v>-90.535979865458444</v>
      </c>
      <c r="AD1299" s="1">
        <f t="shared" si="1105"/>
        <v>862.00580604772642</v>
      </c>
      <c r="AE1299" s="4">
        <f t="shared" si="1106"/>
        <v>69000</v>
      </c>
      <c r="AF1299" s="4">
        <f t="shared" si="1107"/>
        <v>55317</v>
      </c>
      <c r="AG1299" s="4">
        <f t="shared" si="1108"/>
        <v>58546.188000000002</v>
      </c>
      <c r="AH1299" s="4">
        <f t="shared" si="1109"/>
        <v>60543.906000000003</v>
      </c>
      <c r="AI1299" s="4">
        <f t="shared" si="1110"/>
        <v>62158.5</v>
      </c>
      <c r="AJ1299" s="4">
        <f t="shared" si="1111"/>
        <v>63773.093999999997</v>
      </c>
      <c r="AK1299" s="4">
        <f t="shared" si="1112"/>
        <v>66071.838000000003</v>
      </c>
      <c r="AL1299" s="4">
        <f t="shared" si="1113"/>
        <v>69000</v>
      </c>
      <c r="AM1299" s="4">
        <f t="shared" si="1114"/>
        <v>55317</v>
      </c>
      <c r="AN1299" s="4">
        <f t="shared" si="1115"/>
        <v>58546.188000000002</v>
      </c>
      <c r="AO1299" s="4">
        <f t="shared" si="1116"/>
        <v>60543.906000000003</v>
      </c>
      <c r="AP1299" s="4">
        <f t="shared" si="1117"/>
        <v>62158.5</v>
      </c>
      <c r="AQ1299" s="4">
        <f t="shared" si="1118"/>
        <v>63773.093999999997</v>
      </c>
      <c r="AR1299" s="4">
        <f t="shared" si="1119"/>
        <v>66071.838000000003</v>
      </c>
      <c r="AS1299" s="4">
        <f t="shared" si="1120"/>
        <v>69000</v>
      </c>
      <c r="AT1299" s="4">
        <f t="shared" si="1121"/>
        <v>40750</v>
      </c>
      <c r="AU1299" s="4">
        <f t="shared" si="1122"/>
        <v>47417</v>
      </c>
      <c r="AV1299" s="4">
        <f t="shared" si="1123"/>
        <v>51541.5</v>
      </c>
      <c r="AW1299" s="4">
        <f t="shared" si="1124"/>
        <v>54875</v>
      </c>
      <c r="AX1299" s="4">
        <f t="shared" si="1125"/>
        <v>58208.5</v>
      </c>
      <c r="AY1299" s="4">
        <f t="shared" si="1126"/>
        <v>62954.5</v>
      </c>
      <c r="AZ1299" s="1">
        <f t="shared" si="1127"/>
        <v>49265.798714285695</v>
      </c>
      <c r="BA1299" s="1">
        <f t="shared" si="1128"/>
        <v>51971.363711150923</v>
      </c>
      <c r="BB1299" s="1">
        <f t="shared" si="1129"/>
        <v>0</v>
      </c>
      <c r="BC1299" s="1"/>
      <c r="BD1299" s="6">
        <f t="shared" si="1130"/>
        <v>0</v>
      </c>
      <c r="BE1299" s="6"/>
      <c r="BF1299">
        <f t="shared" si="1131"/>
        <v>3571609.0579169961</v>
      </c>
      <c r="BG1299">
        <f t="shared" si="1132"/>
        <v>61415.961445229528</v>
      </c>
      <c r="BH1299">
        <f t="shared" si="1133"/>
        <v>1898</v>
      </c>
      <c r="BI1299">
        <f t="shared" si="1134"/>
        <v>2795.9717050220838</v>
      </c>
      <c r="BJ1299">
        <f t="shared" si="1135"/>
        <v>16.430487820280344</v>
      </c>
      <c r="BK1299">
        <f t="shared" si="1136"/>
        <v>12.505302695980019</v>
      </c>
    </row>
    <row r="1300" spans="1:63" x14ac:dyDescent="0.35">
      <c r="A1300" s="2">
        <v>1637625600000</v>
      </c>
      <c r="B1300" s="3">
        <v>44523</v>
      </c>
      <c r="C1300" s="2" t="s">
        <v>9</v>
      </c>
      <c r="D1300" s="2">
        <v>56243.83</v>
      </c>
      <c r="E1300" s="2">
        <v>58009.99</v>
      </c>
      <c r="F1300" s="2">
        <v>55317</v>
      </c>
      <c r="G1300" s="2">
        <v>57541.27</v>
      </c>
      <c r="H1300" s="2">
        <v>49917.850169999998</v>
      </c>
      <c r="I1300" s="2">
        <v>2837210673.4885101</v>
      </c>
      <c r="J1300" s="2">
        <f t="shared" si="1085"/>
        <v>2.300719787196436</v>
      </c>
      <c r="K1300" s="2">
        <f t="shared" si="1086"/>
        <v>-4.6459624488378308</v>
      </c>
      <c r="L1300" s="2">
        <f t="shared" si="1087"/>
        <v>-8.7787208313160185</v>
      </c>
      <c r="M1300" s="1">
        <f t="shared" si="1088"/>
        <v>-0.70527136881414532</v>
      </c>
      <c r="N1300" s="1">
        <f t="shared" si="1089"/>
        <v>-1.0265849189633791</v>
      </c>
      <c r="O1300" s="1">
        <f t="shared" si="1090"/>
        <v>-11.648091882574018</v>
      </c>
      <c r="P1300" s="2">
        <f t="shared" si="1091"/>
        <v>1294.0899999999965</v>
      </c>
      <c r="Q1300" s="2">
        <f t="shared" si="1092"/>
        <v>0</v>
      </c>
      <c r="R1300" s="2">
        <f t="shared" si="1093"/>
        <v>413.77499999999935</v>
      </c>
      <c r="S1300" s="2">
        <f t="shared" si="1094"/>
        <v>1085.6599999999999</v>
      </c>
      <c r="T1300" s="1">
        <f t="shared" si="1095"/>
        <v>27.595394265173184</v>
      </c>
      <c r="U1300" s="1">
        <f t="shared" si="1096"/>
        <v>58838.486350277912</v>
      </c>
      <c r="V1300" s="1">
        <f t="shared" si="1097"/>
        <v>61815.008000000016</v>
      </c>
      <c r="W1300" s="1">
        <f t="shared" si="1098"/>
        <v>3291.6244793606097</v>
      </c>
      <c r="X1300" s="1">
        <f t="shared" si="1099"/>
        <v>68398.256958721235</v>
      </c>
      <c r="Y1300" s="1">
        <f t="shared" si="1100"/>
        <v>55231.759041278798</v>
      </c>
      <c r="Z1300" s="1">
        <f t="shared" si="1101"/>
        <v>60488.77554217045</v>
      </c>
      <c r="AA1300" s="1">
        <f t="shared" si="1102"/>
        <v>59678.915031481039</v>
      </c>
      <c r="AB1300" s="1">
        <f t="shared" si="1103"/>
        <v>-809.86051068941015</v>
      </c>
      <c r="AC1300" s="1">
        <f t="shared" si="1104"/>
        <v>124.96547164647316</v>
      </c>
      <c r="AD1300" s="1">
        <f t="shared" si="1105"/>
        <v>934.82598233588328</v>
      </c>
      <c r="AE1300" s="4">
        <f t="shared" si="1106"/>
        <v>69000</v>
      </c>
      <c r="AF1300" s="4">
        <f t="shared" si="1107"/>
        <v>55317</v>
      </c>
      <c r="AG1300" s="4">
        <f t="shared" si="1108"/>
        <v>58546.188000000002</v>
      </c>
      <c r="AH1300" s="4">
        <f t="shared" si="1109"/>
        <v>60543.906000000003</v>
      </c>
      <c r="AI1300" s="4">
        <f t="shared" si="1110"/>
        <v>62158.5</v>
      </c>
      <c r="AJ1300" s="4">
        <f t="shared" si="1111"/>
        <v>63773.093999999997</v>
      </c>
      <c r="AK1300" s="4">
        <f t="shared" si="1112"/>
        <v>66071.838000000003</v>
      </c>
      <c r="AL1300" s="4">
        <f t="shared" si="1113"/>
        <v>69000</v>
      </c>
      <c r="AM1300" s="4">
        <f t="shared" si="1114"/>
        <v>55317</v>
      </c>
      <c r="AN1300" s="4">
        <f t="shared" si="1115"/>
        <v>58546.188000000002</v>
      </c>
      <c r="AO1300" s="4">
        <f t="shared" si="1116"/>
        <v>60543.906000000003</v>
      </c>
      <c r="AP1300" s="4">
        <f t="shared" si="1117"/>
        <v>62158.5</v>
      </c>
      <c r="AQ1300" s="4">
        <f t="shared" si="1118"/>
        <v>63773.093999999997</v>
      </c>
      <c r="AR1300" s="4">
        <f t="shared" si="1119"/>
        <v>66071.838000000003</v>
      </c>
      <c r="AS1300" s="4">
        <f t="shared" si="1120"/>
        <v>69000</v>
      </c>
      <c r="AT1300" s="4">
        <f t="shared" si="1121"/>
        <v>40750</v>
      </c>
      <c r="AU1300" s="4">
        <f t="shared" si="1122"/>
        <v>47417</v>
      </c>
      <c r="AV1300" s="4">
        <f t="shared" si="1123"/>
        <v>51541.5</v>
      </c>
      <c r="AW1300" s="4">
        <f t="shared" si="1124"/>
        <v>54875</v>
      </c>
      <c r="AX1300" s="4">
        <f t="shared" si="1125"/>
        <v>58208.5</v>
      </c>
      <c r="AY1300" s="4">
        <f t="shared" si="1126"/>
        <v>62954.5</v>
      </c>
      <c r="AZ1300" s="1">
        <f t="shared" si="1127"/>
        <v>49099.54035714284</v>
      </c>
      <c r="BA1300" s="1">
        <f t="shared" si="1128"/>
        <v>51900.58389897491</v>
      </c>
      <c r="BB1300" s="1">
        <f t="shared" si="1129"/>
        <v>0</v>
      </c>
      <c r="BC1300" s="1"/>
      <c r="BD1300" s="6">
        <f t="shared" si="1130"/>
        <v>0</v>
      </c>
      <c r="BE1300" s="6"/>
      <c r="BF1300">
        <f t="shared" si="1131"/>
        <v>3611221.1075569959</v>
      </c>
      <c r="BG1300">
        <f t="shared" si="1132"/>
        <v>61637.871634630908</v>
      </c>
      <c r="BH1300">
        <f t="shared" si="1133"/>
        <v>2692.989999999998</v>
      </c>
      <c r="BI1300">
        <f t="shared" si="1134"/>
        <v>2934.1211981024044</v>
      </c>
      <c r="BJ1300">
        <f t="shared" si="1135"/>
        <v>16.255718775122393</v>
      </c>
      <c r="BK1300">
        <f t="shared" si="1136"/>
        <v>14.54593610912039</v>
      </c>
    </row>
    <row r="1301" spans="1:63" x14ac:dyDescent="0.35">
      <c r="A1301" s="2">
        <v>1637539200000</v>
      </c>
      <c r="B1301" s="3">
        <v>44522</v>
      </c>
      <c r="C1301" s="2" t="s">
        <v>9</v>
      </c>
      <c r="D1301" s="2">
        <v>58617.7</v>
      </c>
      <c r="E1301" s="2">
        <v>59444</v>
      </c>
      <c r="F1301" s="2">
        <v>55610</v>
      </c>
      <c r="G1301" s="2">
        <v>56247.18</v>
      </c>
      <c r="H1301" s="2">
        <v>51724.320469999999</v>
      </c>
      <c r="I1301" s="2">
        <v>2968622334.13765</v>
      </c>
      <c r="J1301" s="2">
        <f t="shared" si="1085"/>
        <v>-4.0511057107892166</v>
      </c>
      <c r="K1301" s="2">
        <f t="shared" si="1086"/>
        <v>-6.3465896044997221</v>
      </c>
      <c r="L1301" s="2">
        <f t="shared" si="1087"/>
        <v>-7.5675792929165127</v>
      </c>
      <c r="M1301" s="1">
        <f t="shared" si="1088"/>
        <v>2.2489771254614239</v>
      </c>
      <c r="N1301" s="1">
        <f t="shared" si="1089"/>
        <v>2.7184829532787238</v>
      </c>
      <c r="O1301" s="1">
        <f t="shared" si="1090"/>
        <v>-13.616718207028327</v>
      </c>
      <c r="P1301" s="2">
        <f t="shared" si="1091"/>
        <v>0</v>
      </c>
      <c r="Q1301" s="2">
        <f t="shared" si="1092"/>
        <v>2374.8399999999965</v>
      </c>
      <c r="R1301" s="2">
        <f t="shared" si="1093"/>
        <v>321.33999999999963</v>
      </c>
      <c r="S1301" s="2">
        <f t="shared" si="1094"/>
        <v>1126.9578571428569</v>
      </c>
      <c r="T1301" s="1">
        <f t="shared" si="1095"/>
        <v>22.187424942679002</v>
      </c>
      <c r="U1301" s="1">
        <f t="shared" si="1096"/>
        <v>58891.433956411704</v>
      </c>
      <c r="V1301" s="1">
        <f t="shared" si="1097"/>
        <v>62082.768500000006</v>
      </c>
      <c r="W1301" s="1">
        <f t="shared" si="1098"/>
        <v>3147.7505122663001</v>
      </c>
      <c r="X1301" s="1">
        <f t="shared" si="1099"/>
        <v>68378.269524532603</v>
      </c>
      <c r="Y1301" s="1">
        <f t="shared" si="1100"/>
        <v>55787.267475467408</v>
      </c>
      <c r="Z1301" s="1">
        <f t="shared" si="1101"/>
        <v>60724.575985544085</v>
      </c>
      <c r="AA1301" s="1">
        <f t="shared" si="1102"/>
        <v>60067.577764477595</v>
      </c>
      <c r="AB1301" s="1">
        <f t="shared" si="1103"/>
        <v>-656.99822106648935</v>
      </c>
      <c r="AC1301" s="1">
        <f t="shared" si="1104"/>
        <v>358.67196723044401</v>
      </c>
      <c r="AD1301" s="1">
        <f t="shared" si="1105"/>
        <v>1015.6701882969334</v>
      </c>
      <c r="AE1301" s="4">
        <f t="shared" si="1106"/>
        <v>69000</v>
      </c>
      <c r="AF1301" s="4">
        <f t="shared" si="1107"/>
        <v>55600</v>
      </c>
      <c r="AG1301" s="4">
        <f t="shared" si="1108"/>
        <v>58762.400000000001</v>
      </c>
      <c r="AH1301" s="4">
        <f t="shared" si="1109"/>
        <v>60718.8</v>
      </c>
      <c r="AI1301" s="4">
        <f t="shared" si="1110"/>
        <v>62300</v>
      </c>
      <c r="AJ1301" s="4">
        <f t="shared" si="1111"/>
        <v>63881.2</v>
      </c>
      <c r="AK1301" s="4">
        <f t="shared" si="1112"/>
        <v>66132.399999999994</v>
      </c>
      <c r="AL1301" s="4">
        <f t="shared" si="1113"/>
        <v>69000</v>
      </c>
      <c r="AM1301" s="4">
        <f t="shared" si="1114"/>
        <v>55600</v>
      </c>
      <c r="AN1301" s="4">
        <f t="shared" si="1115"/>
        <v>58762.400000000001</v>
      </c>
      <c r="AO1301" s="4">
        <f t="shared" si="1116"/>
        <v>60718.8</v>
      </c>
      <c r="AP1301" s="4">
        <f t="shared" si="1117"/>
        <v>62300</v>
      </c>
      <c r="AQ1301" s="4">
        <f t="shared" si="1118"/>
        <v>63881.2</v>
      </c>
      <c r="AR1301" s="4">
        <f t="shared" si="1119"/>
        <v>66132.399999999994</v>
      </c>
      <c r="AS1301" s="4">
        <f t="shared" si="1120"/>
        <v>69000</v>
      </c>
      <c r="AT1301" s="4">
        <f t="shared" si="1121"/>
        <v>40675</v>
      </c>
      <c r="AU1301" s="4">
        <f t="shared" si="1122"/>
        <v>47359.7</v>
      </c>
      <c r="AV1301" s="4">
        <f t="shared" si="1123"/>
        <v>51495.15</v>
      </c>
      <c r="AW1301" s="4">
        <f t="shared" si="1124"/>
        <v>54837.5</v>
      </c>
      <c r="AX1301" s="4">
        <f t="shared" si="1125"/>
        <v>58179.85</v>
      </c>
      <c r="AY1301" s="4">
        <f t="shared" si="1126"/>
        <v>62938.45</v>
      </c>
      <c r="AZ1301" s="1">
        <f t="shared" si="1127"/>
        <v>48932.959928571414</v>
      </c>
      <c r="BA1301" s="1">
        <f t="shared" si="1128"/>
        <v>51823.314226358125</v>
      </c>
      <c r="BB1301" s="1">
        <f t="shared" si="1129"/>
        <v>0</v>
      </c>
      <c r="BC1301" s="1"/>
      <c r="BD1301" s="6">
        <f t="shared" si="1130"/>
        <v>0</v>
      </c>
      <c r="BE1301" s="6"/>
      <c r="BF1301">
        <f t="shared" si="1131"/>
        <v>3561303.2573869959</v>
      </c>
      <c r="BG1301">
        <f t="shared" si="1132"/>
        <v>61945.223099596325</v>
      </c>
      <c r="BH1301">
        <f t="shared" si="1133"/>
        <v>3834</v>
      </c>
      <c r="BI1301">
        <f t="shared" si="1134"/>
        <v>2971.2183055027745</v>
      </c>
      <c r="BJ1301">
        <f t="shared" si="1135"/>
        <v>4.8297014925373158</v>
      </c>
      <c r="BK1301">
        <f t="shared" si="1136"/>
        <v>19.345049751243778</v>
      </c>
    </row>
    <row r="1302" spans="1:63" x14ac:dyDescent="0.35">
      <c r="A1302" s="2">
        <v>1637452800000</v>
      </c>
      <c r="B1302" s="3">
        <v>44521</v>
      </c>
      <c r="C1302" s="2" t="s">
        <v>9</v>
      </c>
      <c r="D1302" s="2">
        <v>59707.519999999997</v>
      </c>
      <c r="E1302" s="2">
        <v>60029.760000000002</v>
      </c>
      <c r="F1302" s="2">
        <v>58486.65</v>
      </c>
      <c r="G1302" s="2">
        <v>58622.02</v>
      </c>
      <c r="H1302" s="2">
        <v>31902.227849999999</v>
      </c>
      <c r="I1302" s="2">
        <v>1886578154.5167</v>
      </c>
      <c r="J1302" s="2">
        <f t="shared" si="1085"/>
        <v>-1.8180125079742988</v>
      </c>
      <c r="K1302" s="2">
        <f t="shared" si="1086"/>
        <v>-7.8367795614112614</v>
      </c>
      <c r="L1302" s="2">
        <f t="shared" si="1087"/>
        <v>-4.3479708093511293</v>
      </c>
      <c r="M1302" s="1">
        <f t="shared" si="1088"/>
        <v>-4.2221494482034414</v>
      </c>
      <c r="N1302" s="1">
        <f t="shared" si="1089"/>
        <v>-2.2980102016273056</v>
      </c>
      <c r="O1302" s="1">
        <f t="shared" si="1090"/>
        <v>-16.601509125751722</v>
      </c>
      <c r="P1302" s="2">
        <f t="shared" si="1091"/>
        <v>0</v>
      </c>
      <c r="Q1302" s="2">
        <f t="shared" si="1092"/>
        <v>1085.4900000000052</v>
      </c>
      <c r="R1302" s="2">
        <f t="shared" si="1093"/>
        <v>625.07142857142856</v>
      </c>
      <c r="S1302" s="2">
        <f t="shared" si="1094"/>
        <v>957.32642857142855</v>
      </c>
      <c r="T1302" s="1">
        <f t="shared" si="1095"/>
        <v>39.501534064261428</v>
      </c>
      <c r="U1302" s="1">
        <f t="shared" si="1096"/>
        <v>58999.362689326466</v>
      </c>
      <c r="V1302" s="1">
        <f t="shared" si="1097"/>
        <v>62431.409</v>
      </c>
      <c r="W1302" s="1">
        <f t="shared" si="1098"/>
        <v>2854.6001592462994</v>
      </c>
      <c r="X1302" s="1">
        <f t="shared" si="1099"/>
        <v>68140.609318492599</v>
      </c>
      <c r="Y1302" s="1">
        <f t="shared" si="1100"/>
        <v>56722.2086815074</v>
      </c>
      <c r="Z1302" s="1">
        <f t="shared" si="1101"/>
        <v>61082.767664387604</v>
      </c>
      <c r="AA1302" s="1">
        <f t="shared" si="1102"/>
        <v>60762.195539837165</v>
      </c>
      <c r="AB1302" s="1">
        <f t="shared" si="1103"/>
        <v>-320.57212455043918</v>
      </c>
      <c r="AC1302" s="1">
        <f t="shared" si="1104"/>
        <v>612.58951430467732</v>
      </c>
      <c r="AD1302" s="1">
        <f t="shared" si="1105"/>
        <v>933.16163885511651</v>
      </c>
      <c r="AE1302" s="4">
        <f t="shared" si="1106"/>
        <v>69000</v>
      </c>
      <c r="AF1302" s="4">
        <f t="shared" si="1107"/>
        <v>55600</v>
      </c>
      <c r="AG1302" s="4">
        <f t="shared" si="1108"/>
        <v>58762.400000000001</v>
      </c>
      <c r="AH1302" s="4">
        <f t="shared" si="1109"/>
        <v>60718.8</v>
      </c>
      <c r="AI1302" s="4">
        <f t="shared" si="1110"/>
        <v>62300</v>
      </c>
      <c r="AJ1302" s="4">
        <f t="shared" si="1111"/>
        <v>63881.2</v>
      </c>
      <c r="AK1302" s="4">
        <f t="shared" si="1112"/>
        <v>66132.399999999994</v>
      </c>
      <c r="AL1302" s="4">
        <f t="shared" si="1113"/>
        <v>69000</v>
      </c>
      <c r="AM1302" s="4">
        <f t="shared" si="1114"/>
        <v>54167.19</v>
      </c>
      <c r="AN1302" s="4">
        <f t="shared" si="1115"/>
        <v>57667.733160000003</v>
      </c>
      <c r="AO1302" s="4">
        <f t="shared" si="1116"/>
        <v>59833.323420000001</v>
      </c>
      <c r="AP1302" s="4">
        <f t="shared" si="1117"/>
        <v>61583.595000000001</v>
      </c>
      <c r="AQ1302" s="4">
        <f t="shared" si="1118"/>
        <v>63333.866580000002</v>
      </c>
      <c r="AR1302" s="4">
        <f t="shared" si="1119"/>
        <v>65825.778659999996</v>
      </c>
      <c r="AS1302" s="4">
        <f t="shared" si="1120"/>
        <v>69000</v>
      </c>
      <c r="AT1302" s="4">
        <f t="shared" si="1121"/>
        <v>40675</v>
      </c>
      <c r="AU1302" s="4">
        <f t="shared" si="1122"/>
        <v>47359.7</v>
      </c>
      <c r="AV1302" s="4">
        <f t="shared" si="1123"/>
        <v>51495.15</v>
      </c>
      <c r="AW1302" s="4">
        <f t="shared" si="1124"/>
        <v>54837.5</v>
      </c>
      <c r="AX1302" s="4">
        <f t="shared" si="1125"/>
        <v>58179.85</v>
      </c>
      <c r="AY1302" s="4">
        <f t="shared" si="1126"/>
        <v>62938.45</v>
      </c>
      <c r="AZ1302" s="1">
        <f t="shared" si="1127"/>
        <v>48771.838214285694</v>
      </c>
      <c r="BA1302" s="1">
        <f t="shared" si="1128"/>
        <v>51762.71332534933</v>
      </c>
      <c r="BB1302" s="1">
        <f t="shared" si="1129"/>
        <v>0</v>
      </c>
      <c r="BC1302" s="1"/>
      <c r="BD1302" s="6">
        <f t="shared" si="1130"/>
        <v>0</v>
      </c>
      <c r="BE1302" s="6"/>
      <c r="BF1302">
        <f t="shared" si="1131"/>
        <v>3613027.5778569961</v>
      </c>
      <c r="BG1302">
        <f t="shared" si="1132"/>
        <v>62284.390844528425</v>
      </c>
      <c r="BH1302">
        <f t="shared" si="1133"/>
        <v>1543.1100000000006</v>
      </c>
      <c r="BI1302">
        <f t="shared" si="1134"/>
        <v>2838.4826601955092</v>
      </c>
      <c r="BJ1302">
        <f t="shared" si="1135"/>
        <v>22.552388059701467</v>
      </c>
      <c r="BK1302">
        <f t="shared" si="1136"/>
        <v>23.835248756218899</v>
      </c>
    </row>
    <row r="1303" spans="1:63" x14ac:dyDescent="0.35">
      <c r="A1303" s="2">
        <v>1637366400000</v>
      </c>
      <c r="B1303" s="3">
        <v>44520</v>
      </c>
      <c r="C1303" s="2" t="s">
        <v>9</v>
      </c>
      <c r="D1303" s="2">
        <v>58057.1</v>
      </c>
      <c r="E1303" s="2">
        <v>59845</v>
      </c>
      <c r="F1303" s="2">
        <v>57353</v>
      </c>
      <c r="G1303" s="2">
        <v>59707.51</v>
      </c>
      <c r="H1303" s="2">
        <v>33811.590100000001</v>
      </c>
      <c r="I1303" s="2">
        <v>1982718831.1570699</v>
      </c>
      <c r="J1303" s="2">
        <f t="shared" si="1085"/>
        <v>2.8513456156041594</v>
      </c>
      <c r="K1303" s="2">
        <f t="shared" si="1086"/>
        <v>-8.8700699490682826</v>
      </c>
      <c r="L1303" s="2">
        <f t="shared" si="1087"/>
        <v>-1.6159808279102585</v>
      </c>
      <c r="M1303" s="1">
        <f t="shared" si="1088"/>
        <v>-1.8516762131363016</v>
      </c>
      <c r="N1303" s="1">
        <f t="shared" si="1089"/>
        <v>-8.3515122302035429</v>
      </c>
      <c r="O1303" s="1">
        <f t="shared" si="1090"/>
        <v>-21.426701599179061</v>
      </c>
      <c r="P1303" s="2">
        <f t="shared" si="1091"/>
        <v>1655.2700000000041</v>
      </c>
      <c r="Q1303" s="2">
        <f t="shared" si="1092"/>
        <v>0</v>
      </c>
      <c r="R1303" s="2">
        <f t="shared" si="1093"/>
        <v>753.85571428571404</v>
      </c>
      <c r="S1303" s="2">
        <f t="shared" si="1094"/>
        <v>879.79142857142813</v>
      </c>
      <c r="T1303" s="1">
        <f t="shared" si="1095"/>
        <v>46.145565618733897</v>
      </c>
      <c r="U1303" s="1">
        <f t="shared" si="1096"/>
        <v>59014.764431747957</v>
      </c>
      <c r="V1303" s="1">
        <f t="shared" si="1097"/>
        <v>62545.863499999999</v>
      </c>
      <c r="W1303" s="1">
        <f t="shared" si="1098"/>
        <v>2743.2891683894259</v>
      </c>
      <c r="X1303" s="1">
        <f t="shared" si="1099"/>
        <v>68032.441836778846</v>
      </c>
      <c r="Y1303" s="1">
        <f t="shared" si="1100"/>
        <v>57059.285163221146</v>
      </c>
      <c r="Z1303" s="1">
        <f t="shared" si="1101"/>
        <v>61279.627477538612</v>
      </c>
      <c r="AA1303" s="1">
        <f t="shared" si="1102"/>
        <v>61151.318365262108</v>
      </c>
      <c r="AB1303" s="1">
        <f t="shared" si="1103"/>
        <v>-128.30911227650358</v>
      </c>
      <c r="AC1303" s="1">
        <f t="shared" si="1104"/>
        <v>845.87992401845634</v>
      </c>
      <c r="AD1303" s="1">
        <f t="shared" si="1105"/>
        <v>974.18903629495992</v>
      </c>
      <c r="AE1303" s="4">
        <f t="shared" si="1106"/>
        <v>69000</v>
      </c>
      <c r="AF1303" s="4">
        <f t="shared" si="1107"/>
        <v>55600</v>
      </c>
      <c r="AG1303" s="4">
        <f t="shared" si="1108"/>
        <v>58762.400000000001</v>
      </c>
      <c r="AH1303" s="4">
        <f t="shared" si="1109"/>
        <v>60718.8</v>
      </c>
      <c r="AI1303" s="4">
        <f t="shared" si="1110"/>
        <v>62300</v>
      </c>
      <c r="AJ1303" s="4">
        <f t="shared" si="1111"/>
        <v>63881.2</v>
      </c>
      <c r="AK1303" s="4">
        <f t="shared" si="1112"/>
        <v>66132.399999999994</v>
      </c>
      <c r="AL1303" s="4">
        <f t="shared" si="1113"/>
        <v>69000</v>
      </c>
      <c r="AM1303" s="4">
        <f t="shared" si="1114"/>
        <v>53879</v>
      </c>
      <c r="AN1303" s="4">
        <f t="shared" si="1115"/>
        <v>57447.555999999997</v>
      </c>
      <c r="AO1303" s="4">
        <f t="shared" si="1116"/>
        <v>59655.222000000002</v>
      </c>
      <c r="AP1303" s="4">
        <f t="shared" si="1117"/>
        <v>61439.5</v>
      </c>
      <c r="AQ1303" s="4">
        <f t="shared" si="1118"/>
        <v>63223.777999999998</v>
      </c>
      <c r="AR1303" s="4">
        <f t="shared" si="1119"/>
        <v>65764.106</v>
      </c>
      <c r="AS1303" s="4">
        <f t="shared" si="1120"/>
        <v>69000</v>
      </c>
      <c r="AT1303" s="4">
        <f t="shared" si="1121"/>
        <v>40565.39</v>
      </c>
      <c r="AU1303" s="4">
        <f t="shared" si="1122"/>
        <v>47275.95796</v>
      </c>
      <c r="AV1303" s="4">
        <f t="shared" si="1123"/>
        <v>51427.41102</v>
      </c>
      <c r="AW1303" s="4">
        <f t="shared" si="1124"/>
        <v>54782.695</v>
      </c>
      <c r="AX1303" s="4">
        <f t="shared" si="1125"/>
        <v>58137.97898</v>
      </c>
      <c r="AY1303" s="4">
        <f t="shared" si="1126"/>
        <v>62914.993459999998</v>
      </c>
      <c r="AZ1303" s="1">
        <f t="shared" si="1127"/>
        <v>48605.155999999981</v>
      </c>
      <c r="BA1303" s="1">
        <f t="shared" si="1128"/>
        <v>51668.750220217131</v>
      </c>
      <c r="BB1303" s="1">
        <f t="shared" si="1129"/>
        <v>0</v>
      </c>
      <c r="BC1303" s="1"/>
      <c r="BD1303" s="6">
        <f t="shared" si="1130"/>
        <v>0</v>
      </c>
      <c r="BE1303" s="6"/>
      <c r="BF1303">
        <f t="shared" si="1131"/>
        <v>3644929.805706996</v>
      </c>
      <c r="BG1303">
        <f t="shared" si="1132"/>
        <v>62333.770730707947</v>
      </c>
      <c r="BH1303">
        <f t="shared" si="1133"/>
        <v>2492</v>
      </c>
      <c r="BI1303">
        <f t="shared" si="1134"/>
        <v>3037.770761764049</v>
      </c>
      <c r="BJ1303">
        <f t="shared" si="1135"/>
        <v>30.653059701492555</v>
      </c>
      <c r="BK1303">
        <f t="shared" si="1136"/>
        <v>17.428458972011203</v>
      </c>
    </row>
    <row r="1304" spans="1:63" x14ac:dyDescent="0.35">
      <c r="A1304" s="2">
        <v>1637280000000</v>
      </c>
      <c r="B1304" s="3">
        <v>44519</v>
      </c>
      <c r="C1304" s="2" t="s">
        <v>9</v>
      </c>
      <c r="D1304" s="2">
        <v>56891.62</v>
      </c>
      <c r="E1304" s="2">
        <v>58320</v>
      </c>
      <c r="F1304" s="2">
        <v>55600</v>
      </c>
      <c r="G1304" s="2">
        <v>58052.24</v>
      </c>
      <c r="H1304" s="2">
        <v>50715.887260000003</v>
      </c>
      <c r="I1304" s="2">
        <v>2896189975.9107699</v>
      </c>
      <c r="J1304" s="2">
        <f t="shared" si="1085"/>
        <v>2.0400544052006171</v>
      </c>
      <c r="K1304" s="2">
        <f t="shared" si="1086"/>
        <v>-9.8287666977322186</v>
      </c>
      <c r="L1304" s="2">
        <f t="shared" si="1087"/>
        <v>-6.6581448278468027</v>
      </c>
      <c r="M1304" s="1">
        <f t="shared" si="1088"/>
        <v>2.7722978231716646</v>
      </c>
      <c r="N1304" s="1">
        <f t="shared" si="1089"/>
        <v>-7.4514092823980587</v>
      </c>
      <c r="O1304" s="1">
        <f t="shared" si="1090"/>
        <v>-19.587547353900547</v>
      </c>
      <c r="P1304" s="2">
        <f t="shared" si="1091"/>
        <v>1160.6199999999953</v>
      </c>
      <c r="Q1304" s="2">
        <f t="shared" si="1092"/>
        <v>0</v>
      </c>
      <c r="R1304" s="2">
        <f t="shared" si="1093"/>
        <v>673.72857142857072</v>
      </c>
      <c r="S1304" s="2">
        <f t="shared" si="1094"/>
        <v>879.79142857142813</v>
      </c>
      <c r="T1304" s="1">
        <f t="shared" si="1095"/>
        <v>43.367872407730268</v>
      </c>
      <c r="U1304" s="1">
        <f t="shared" si="1096"/>
        <v>58986.489102431544</v>
      </c>
      <c r="V1304" s="1">
        <f t="shared" si="1097"/>
        <v>62625.478000000003</v>
      </c>
      <c r="W1304" s="1">
        <f t="shared" si="1098"/>
        <v>2682.1853357935574</v>
      </c>
      <c r="X1304" s="1">
        <f t="shared" si="1099"/>
        <v>67989.848671587111</v>
      </c>
      <c r="Y1304" s="1">
        <f t="shared" si="1100"/>
        <v>57261.107328412887</v>
      </c>
      <c r="Z1304" s="1">
        <f t="shared" si="1101"/>
        <v>61405.396875741702</v>
      </c>
      <c r="AA1304" s="1">
        <f t="shared" si="1102"/>
        <v>61413.828977127952</v>
      </c>
      <c r="AB1304" s="1">
        <f t="shared" si="1103"/>
        <v>8.4321013862499967</v>
      </c>
      <c r="AC1304" s="1">
        <f t="shared" si="1104"/>
        <v>1089.4271830921962</v>
      </c>
      <c r="AD1304" s="1">
        <f t="shared" si="1105"/>
        <v>1080.9950817059462</v>
      </c>
      <c r="AE1304" s="4">
        <f t="shared" si="1106"/>
        <v>69000</v>
      </c>
      <c r="AF1304" s="4">
        <f t="shared" si="1107"/>
        <v>55600</v>
      </c>
      <c r="AG1304" s="4">
        <f t="shared" si="1108"/>
        <v>58762.400000000001</v>
      </c>
      <c r="AH1304" s="4">
        <f t="shared" si="1109"/>
        <v>60718.8</v>
      </c>
      <c r="AI1304" s="4">
        <f t="shared" si="1110"/>
        <v>62300</v>
      </c>
      <c r="AJ1304" s="4">
        <f t="shared" si="1111"/>
        <v>63881.2</v>
      </c>
      <c r="AK1304" s="4">
        <f t="shared" si="1112"/>
        <v>66132.399999999994</v>
      </c>
      <c r="AL1304" s="4">
        <f t="shared" si="1113"/>
        <v>69000</v>
      </c>
      <c r="AM1304" s="4">
        <f t="shared" si="1114"/>
        <v>53879</v>
      </c>
      <c r="AN1304" s="4">
        <f t="shared" si="1115"/>
        <v>57447.555999999997</v>
      </c>
      <c r="AO1304" s="4">
        <f t="shared" si="1116"/>
        <v>59655.222000000002</v>
      </c>
      <c r="AP1304" s="4">
        <f t="shared" si="1117"/>
        <v>61439.5</v>
      </c>
      <c r="AQ1304" s="4">
        <f t="shared" si="1118"/>
        <v>63223.777999999998</v>
      </c>
      <c r="AR1304" s="4">
        <f t="shared" si="1119"/>
        <v>65764.106</v>
      </c>
      <c r="AS1304" s="4">
        <f t="shared" si="1120"/>
        <v>69000</v>
      </c>
      <c r="AT1304" s="4">
        <f t="shared" si="1121"/>
        <v>39600</v>
      </c>
      <c r="AU1304" s="4">
        <f t="shared" si="1122"/>
        <v>46538.400000000001</v>
      </c>
      <c r="AV1304" s="4">
        <f t="shared" si="1123"/>
        <v>50830.8</v>
      </c>
      <c r="AW1304" s="4">
        <f t="shared" si="1124"/>
        <v>54300</v>
      </c>
      <c r="AX1304" s="4">
        <f t="shared" si="1125"/>
        <v>57769.2</v>
      </c>
      <c r="AY1304" s="4">
        <f t="shared" si="1126"/>
        <v>62708.4</v>
      </c>
      <c r="AZ1304" s="1">
        <f t="shared" si="1127"/>
        <v>48426.3104285714</v>
      </c>
      <c r="BA1304" s="1">
        <f t="shared" si="1128"/>
        <v>51558.630223233798</v>
      </c>
      <c r="BB1304" s="1">
        <f t="shared" si="1129"/>
        <v>0</v>
      </c>
      <c r="BC1304" s="1"/>
      <c r="BD1304" s="6">
        <f t="shared" si="1130"/>
        <v>0</v>
      </c>
      <c r="BE1304" s="6"/>
      <c r="BF1304">
        <f t="shared" si="1131"/>
        <v>3611118.2156069959</v>
      </c>
      <c r="BG1304">
        <f t="shared" si="1132"/>
        <v>62414.989061008826</v>
      </c>
      <c r="BH1304">
        <f t="shared" si="1133"/>
        <v>2720</v>
      </c>
      <c r="BI1304">
        <f t="shared" si="1134"/>
        <v>3121.7354943431337</v>
      </c>
      <c r="BJ1304">
        <f t="shared" si="1135"/>
        <v>18.300298507462671</v>
      </c>
      <c r="BK1304">
        <f t="shared" si="1136"/>
        <v>13.39586697528083</v>
      </c>
    </row>
    <row r="1305" spans="1:63" x14ac:dyDescent="0.35">
      <c r="A1305" s="2">
        <v>1637193600000</v>
      </c>
      <c r="B1305" s="3">
        <v>44518</v>
      </c>
      <c r="C1305" s="2" t="s">
        <v>9</v>
      </c>
      <c r="D1305" s="2">
        <v>60344.86</v>
      </c>
      <c r="E1305" s="2">
        <v>60976</v>
      </c>
      <c r="F1305" s="2">
        <v>56474.26</v>
      </c>
      <c r="G1305" s="2">
        <v>56891.62</v>
      </c>
      <c r="H1305" s="2">
        <v>62146.999309999999</v>
      </c>
      <c r="I1305" s="2">
        <v>3644824179.1448498</v>
      </c>
      <c r="J1305" s="2">
        <f t="shared" si="1085"/>
        <v>-5.7225245493113164</v>
      </c>
      <c r="K1305" s="2">
        <f t="shared" si="1086"/>
        <v>-11.276292168878095</v>
      </c>
      <c r="L1305" s="2">
        <f t="shared" si="1087"/>
        <v>-13.802417251389024</v>
      </c>
      <c r="M1305" s="1">
        <f t="shared" si="1088"/>
        <v>1.9992682452907853</v>
      </c>
      <c r="N1305" s="1">
        <f t="shared" si="1089"/>
        <v>3.6362824612833977</v>
      </c>
      <c r="O1305" s="1">
        <f t="shared" si="1090"/>
        <v>-17.67771773769142</v>
      </c>
      <c r="P1305" s="2">
        <f t="shared" si="1091"/>
        <v>0</v>
      </c>
      <c r="Q1305" s="2">
        <f t="shared" si="1092"/>
        <v>3453.25</v>
      </c>
      <c r="R1305" s="2">
        <f t="shared" si="1093"/>
        <v>590.82714285714246</v>
      </c>
      <c r="S1305" s="2">
        <f t="shared" si="1094"/>
        <v>912.49785714285667</v>
      </c>
      <c r="T1305" s="1">
        <f t="shared" si="1095"/>
        <v>39.301358179844193</v>
      </c>
      <c r="U1305" s="1">
        <f t="shared" si="1096"/>
        <v>59024.621718857321</v>
      </c>
      <c r="V1305" s="1">
        <f t="shared" si="1097"/>
        <v>62815.825499999999</v>
      </c>
      <c r="W1305" s="1">
        <f t="shared" si="1098"/>
        <v>2478.2091476517367</v>
      </c>
      <c r="X1305" s="1">
        <f t="shared" si="1099"/>
        <v>67772.243795303468</v>
      </c>
      <c r="Y1305" s="1">
        <f t="shared" si="1100"/>
        <v>57859.407204696523</v>
      </c>
      <c r="Z1305" s="1">
        <f t="shared" si="1101"/>
        <v>61673.649425801043</v>
      </c>
      <c r="AA1305" s="1">
        <f t="shared" si="1102"/>
        <v>62025.026972969405</v>
      </c>
      <c r="AB1305" s="1">
        <f t="shared" si="1103"/>
        <v>351.37754716836207</v>
      </c>
      <c r="AC1305" s="1">
        <f t="shared" si="1104"/>
        <v>1359.6759535186827</v>
      </c>
      <c r="AD1305" s="1">
        <f t="shared" si="1105"/>
        <v>1008.2984063503206</v>
      </c>
      <c r="AE1305" s="4">
        <f t="shared" si="1106"/>
        <v>69000</v>
      </c>
      <c r="AF1305" s="4">
        <f t="shared" si="1107"/>
        <v>56474.26</v>
      </c>
      <c r="AG1305" s="4">
        <f t="shared" si="1108"/>
        <v>59430.334640000001</v>
      </c>
      <c r="AH1305" s="4">
        <f t="shared" si="1109"/>
        <v>61259.092680000002</v>
      </c>
      <c r="AI1305" s="4">
        <f t="shared" si="1110"/>
        <v>62737.130000000005</v>
      </c>
      <c r="AJ1305" s="4">
        <f t="shared" si="1111"/>
        <v>64215.16732</v>
      </c>
      <c r="AK1305" s="4">
        <f t="shared" si="1112"/>
        <v>66319.491639999993</v>
      </c>
      <c r="AL1305" s="4">
        <f t="shared" si="1113"/>
        <v>69000</v>
      </c>
      <c r="AM1305" s="4">
        <f t="shared" si="1114"/>
        <v>53879</v>
      </c>
      <c r="AN1305" s="4">
        <f t="shared" si="1115"/>
        <v>57447.555999999997</v>
      </c>
      <c r="AO1305" s="4">
        <f t="shared" si="1116"/>
        <v>59655.222000000002</v>
      </c>
      <c r="AP1305" s="4">
        <f t="shared" si="1117"/>
        <v>61439.5</v>
      </c>
      <c r="AQ1305" s="4">
        <f t="shared" si="1118"/>
        <v>63223.777999999998</v>
      </c>
      <c r="AR1305" s="4">
        <f t="shared" si="1119"/>
        <v>65764.106</v>
      </c>
      <c r="AS1305" s="4">
        <f t="shared" si="1120"/>
        <v>69000</v>
      </c>
      <c r="AT1305" s="4">
        <f t="shared" si="1121"/>
        <v>39600</v>
      </c>
      <c r="AU1305" s="4">
        <f t="shared" si="1122"/>
        <v>46538.400000000001</v>
      </c>
      <c r="AV1305" s="4">
        <f t="shared" si="1123"/>
        <v>50830.8</v>
      </c>
      <c r="AW1305" s="4">
        <f t="shared" si="1124"/>
        <v>54300</v>
      </c>
      <c r="AX1305" s="4">
        <f t="shared" si="1125"/>
        <v>57769.2</v>
      </c>
      <c r="AY1305" s="4">
        <f t="shared" si="1126"/>
        <v>62708.4</v>
      </c>
      <c r="AZ1305" s="1">
        <f t="shared" si="1127"/>
        <v>48252.984071428546</v>
      </c>
      <c r="BA1305" s="1">
        <f t="shared" si="1128"/>
        <v>51469.676664647959</v>
      </c>
      <c r="BB1305" s="1">
        <f t="shared" si="1129"/>
        <v>0</v>
      </c>
      <c r="BC1305" s="1"/>
      <c r="BD1305" s="6">
        <f t="shared" si="1130"/>
        <v>1</v>
      </c>
      <c r="BE1305" s="6" t="str">
        <f t="shared" si="1137"/>
        <v>$58,373–$58,320</v>
      </c>
      <c r="BF1305">
        <f t="shared" si="1131"/>
        <v>3560402.3283469956</v>
      </c>
      <c r="BG1305">
        <f t="shared" si="1132"/>
        <v>62692.393536292831</v>
      </c>
      <c r="BH1305">
        <f t="shared" si="1133"/>
        <v>4501.739999999998</v>
      </c>
      <c r="BI1305">
        <f t="shared" si="1134"/>
        <v>3183.5409550113081</v>
      </c>
      <c r="BJ1305">
        <f t="shared" si="1135"/>
        <v>3.3320187070783893</v>
      </c>
      <c r="BK1305">
        <f t="shared" si="1136"/>
        <v>12.042905937499389</v>
      </c>
    </row>
    <row r="1306" spans="1:63" x14ac:dyDescent="0.35">
      <c r="A1306" s="2">
        <v>1637107200000</v>
      </c>
      <c r="B1306" s="3">
        <v>44517</v>
      </c>
      <c r="C1306" s="2" t="s">
        <v>9</v>
      </c>
      <c r="D1306" s="2">
        <v>60058.87</v>
      </c>
      <c r="E1306" s="2">
        <v>60840.23</v>
      </c>
      <c r="F1306" s="2">
        <v>58373</v>
      </c>
      <c r="G1306" s="2">
        <v>60344.87</v>
      </c>
      <c r="H1306" s="2">
        <v>46289.384910000001</v>
      </c>
      <c r="I1306" s="2">
        <v>2767802055.2004199</v>
      </c>
      <c r="J1306" s="2">
        <f t="shared" si="1085"/>
        <v>0.47619943565371775</v>
      </c>
      <c r="K1306" s="2">
        <f t="shared" si="1086"/>
        <v>-6.8381946779476896</v>
      </c>
      <c r="L1306" s="2">
        <f t="shared" si="1087"/>
        <v>-6.1227191598583559</v>
      </c>
      <c r="M1306" s="1">
        <f t="shared" si="1088"/>
        <v>-6.0698746142226216</v>
      </c>
      <c r="N1306" s="1">
        <f t="shared" si="1089"/>
        <v>-5.313757408044796</v>
      </c>
      <c r="O1306" s="1">
        <f t="shared" si="1090"/>
        <v>-23.55406515914278</v>
      </c>
      <c r="P1306" s="2">
        <f t="shared" si="1091"/>
        <v>286</v>
      </c>
      <c r="Q1306" s="2">
        <f t="shared" si="1092"/>
        <v>0</v>
      </c>
      <c r="R1306" s="2">
        <f t="shared" si="1093"/>
        <v>590.82714285714246</v>
      </c>
      <c r="S1306" s="2">
        <f t="shared" si="1094"/>
        <v>773.0849999999997</v>
      </c>
      <c r="T1306" s="1">
        <f t="shared" si="1095"/>
        <v>43.31856314582474</v>
      </c>
      <c r="U1306" s="1">
        <f t="shared" si="1096"/>
        <v>59111.68301350456</v>
      </c>
      <c r="V1306" s="1">
        <f t="shared" si="1097"/>
        <v>63083.929999999993</v>
      </c>
      <c r="W1306" s="1">
        <f t="shared" si="1098"/>
        <v>2081.01626808634</v>
      </c>
      <c r="X1306" s="1">
        <f t="shared" si="1099"/>
        <v>67245.962536172679</v>
      </c>
      <c r="Y1306" s="1">
        <f t="shared" si="1100"/>
        <v>58921.897463827314</v>
      </c>
      <c r="Z1306" s="1">
        <f t="shared" si="1101"/>
        <v>62056.211779865123</v>
      </c>
      <c r="AA1306" s="1">
        <f t="shared" si="1102"/>
        <v>62958.373695327478</v>
      </c>
      <c r="AB1306" s="1">
        <f t="shared" si="1103"/>
        <v>902.16191546235495</v>
      </c>
      <c r="AC1306" s="1">
        <f t="shared" si="1104"/>
        <v>1611.7505551062627</v>
      </c>
      <c r="AD1306" s="1">
        <f t="shared" si="1105"/>
        <v>709.58863964390775</v>
      </c>
      <c r="AE1306" s="4">
        <f t="shared" si="1106"/>
        <v>69000</v>
      </c>
      <c r="AF1306" s="4">
        <f t="shared" si="1107"/>
        <v>58373</v>
      </c>
      <c r="AG1306" s="4">
        <f t="shared" si="1108"/>
        <v>60880.972000000002</v>
      </c>
      <c r="AH1306" s="4">
        <f t="shared" si="1109"/>
        <v>62432.514000000003</v>
      </c>
      <c r="AI1306" s="4">
        <f t="shared" si="1110"/>
        <v>63686.5</v>
      </c>
      <c r="AJ1306" s="4">
        <f t="shared" si="1111"/>
        <v>64940.485999999997</v>
      </c>
      <c r="AK1306" s="4">
        <f t="shared" si="1112"/>
        <v>66725.822</v>
      </c>
      <c r="AL1306" s="4">
        <f t="shared" si="1113"/>
        <v>69000</v>
      </c>
      <c r="AM1306" s="4">
        <f t="shared" si="1114"/>
        <v>53661.67</v>
      </c>
      <c r="AN1306" s="4">
        <f t="shared" si="1115"/>
        <v>57281.515879999999</v>
      </c>
      <c r="AO1306" s="4">
        <f t="shared" si="1116"/>
        <v>59520.912060000002</v>
      </c>
      <c r="AP1306" s="4">
        <f t="shared" si="1117"/>
        <v>61330.834999999999</v>
      </c>
      <c r="AQ1306" s="4">
        <f t="shared" si="1118"/>
        <v>63140.757939999996</v>
      </c>
      <c r="AR1306" s="4">
        <f t="shared" si="1119"/>
        <v>65717.597379999992</v>
      </c>
      <c r="AS1306" s="4">
        <f t="shared" si="1120"/>
        <v>69000</v>
      </c>
      <c r="AT1306" s="4">
        <f t="shared" si="1121"/>
        <v>39600</v>
      </c>
      <c r="AU1306" s="4">
        <f t="shared" si="1122"/>
        <v>46538.400000000001</v>
      </c>
      <c r="AV1306" s="4">
        <f t="shared" si="1123"/>
        <v>50830.8</v>
      </c>
      <c r="AW1306" s="4">
        <f t="shared" si="1124"/>
        <v>54300</v>
      </c>
      <c r="AX1306" s="4">
        <f t="shared" si="1125"/>
        <v>57769.2</v>
      </c>
      <c r="AY1306" s="4">
        <f t="shared" si="1126"/>
        <v>62708.4</v>
      </c>
      <c r="AZ1306" s="1">
        <f t="shared" si="1127"/>
        <v>48085.934571428559</v>
      </c>
      <c r="BA1306" s="1">
        <f t="shared" si="1128"/>
        <v>51395.403468273267</v>
      </c>
      <c r="BB1306" s="1">
        <f t="shared" si="1129"/>
        <v>0</v>
      </c>
      <c r="BC1306" s="1"/>
      <c r="BD1306" s="6">
        <f t="shared" si="1130"/>
        <v>0</v>
      </c>
      <c r="BE1306" s="6"/>
      <c r="BF1306">
        <f t="shared" si="1131"/>
        <v>3622549.3276569955</v>
      </c>
      <c r="BG1306">
        <f t="shared" si="1132"/>
        <v>62990.398052914083</v>
      </c>
      <c r="BH1306">
        <f t="shared" si="1133"/>
        <v>2467.2300000000032</v>
      </c>
      <c r="BI1306">
        <f t="shared" si="1134"/>
        <v>2980.7411019361248</v>
      </c>
      <c r="BJ1306">
        <f t="shared" si="1135"/>
        <v>18.555283711301428</v>
      </c>
      <c r="BK1306">
        <f t="shared" si="1136"/>
        <v>24.17893694575444</v>
      </c>
    </row>
    <row r="1307" spans="1:63" x14ac:dyDescent="0.35">
      <c r="A1307" s="2">
        <v>1637020800000</v>
      </c>
      <c r="B1307" s="3">
        <v>44516</v>
      </c>
      <c r="C1307" s="2" t="s">
        <v>9</v>
      </c>
      <c r="D1307" s="2">
        <v>63606.73</v>
      </c>
      <c r="E1307" s="2">
        <v>63617.31</v>
      </c>
      <c r="F1307" s="2">
        <v>58574.07</v>
      </c>
      <c r="G1307" s="2">
        <v>60058.87</v>
      </c>
      <c r="H1307" s="2">
        <v>77455.156090000004</v>
      </c>
      <c r="I1307" s="2">
        <v>4705744041.2996397</v>
      </c>
      <c r="J1307" s="2">
        <f t="shared" si="1085"/>
        <v>-5.5778208409989185</v>
      </c>
      <c r="K1307" s="2">
        <f t="shared" si="1086"/>
        <v>-7.4343084869046949</v>
      </c>
      <c r="L1307" s="2">
        <f t="shared" si="1087"/>
        <v>-3.1462264698634828</v>
      </c>
      <c r="M1307" s="1">
        <f t="shared" si="1088"/>
        <v>0.4739425240289688</v>
      </c>
      <c r="N1307" s="1">
        <f t="shared" si="1089"/>
        <v>-4.1918870601461631</v>
      </c>
      <c r="O1307" s="1">
        <f t="shared" si="1090"/>
        <v>-20.690515822225766</v>
      </c>
      <c r="P1307" s="2">
        <f t="shared" si="1091"/>
        <v>0</v>
      </c>
      <c r="Q1307" s="2">
        <f t="shared" si="1092"/>
        <v>3547.8699999999953</v>
      </c>
      <c r="R1307" s="2">
        <f t="shared" si="1093"/>
        <v>570.39857142857102</v>
      </c>
      <c r="S1307" s="2">
        <f t="shared" si="1094"/>
        <v>796.19285714285638</v>
      </c>
      <c r="T1307" s="1">
        <f t="shared" si="1095"/>
        <v>41.738778650531984</v>
      </c>
      <c r="U1307" s="1">
        <f t="shared" si="1096"/>
        <v>59061.348850790455</v>
      </c>
      <c r="V1307" s="1">
        <f t="shared" si="1097"/>
        <v>63095.480999999985</v>
      </c>
      <c r="W1307" s="1">
        <f t="shared" si="1098"/>
        <v>2066.370254900849</v>
      </c>
      <c r="X1307" s="1">
        <f t="shared" si="1099"/>
        <v>67228.22150980169</v>
      </c>
      <c r="Y1307" s="1">
        <f t="shared" si="1100"/>
        <v>58962.740490198288</v>
      </c>
      <c r="Z1307" s="1">
        <f t="shared" si="1101"/>
        <v>62193.119122254335</v>
      </c>
      <c r="AA1307" s="1">
        <f t="shared" si="1102"/>
        <v>63433.556185387017</v>
      </c>
      <c r="AB1307" s="1">
        <f t="shared" si="1103"/>
        <v>1240.4370631326819</v>
      </c>
      <c r="AC1307" s="1">
        <f t="shared" si="1104"/>
        <v>1789.1477150172398</v>
      </c>
      <c r="AD1307" s="1">
        <f t="shared" si="1105"/>
        <v>548.71065188455782</v>
      </c>
      <c r="AE1307" s="4">
        <f t="shared" si="1106"/>
        <v>69000</v>
      </c>
      <c r="AF1307" s="4">
        <f t="shared" si="1107"/>
        <v>57820</v>
      </c>
      <c r="AG1307" s="4">
        <f t="shared" si="1108"/>
        <v>60458.48</v>
      </c>
      <c r="AH1307" s="4">
        <f t="shared" si="1109"/>
        <v>62090.76</v>
      </c>
      <c r="AI1307" s="4">
        <f t="shared" si="1110"/>
        <v>63410</v>
      </c>
      <c r="AJ1307" s="4">
        <f t="shared" si="1111"/>
        <v>64729.24</v>
      </c>
      <c r="AK1307" s="4">
        <f t="shared" si="1112"/>
        <v>66607.48</v>
      </c>
      <c r="AL1307" s="4">
        <f t="shared" si="1113"/>
        <v>69000</v>
      </c>
      <c r="AM1307" s="4">
        <f t="shared" si="1114"/>
        <v>53617.61</v>
      </c>
      <c r="AN1307" s="4">
        <f t="shared" si="1115"/>
        <v>57247.854039999998</v>
      </c>
      <c r="AO1307" s="4">
        <f t="shared" si="1116"/>
        <v>59493.682979999998</v>
      </c>
      <c r="AP1307" s="4">
        <f t="shared" si="1117"/>
        <v>61308.805</v>
      </c>
      <c r="AQ1307" s="4">
        <f t="shared" si="1118"/>
        <v>63123.927020000003</v>
      </c>
      <c r="AR1307" s="4">
        <f t="shared" si="1119"/>
        <v>65708.168539999999</v>
      </c>
      <c r="AS1307" s="4">
        <f t="shared" si="1120"/>
        <v>69000</v>
      </c>
      <c r="AT1307" s="4">
        <f t="shared" si="1121"/>
        <v>39600</v>
      </c>
      <c r="AU1307" s="4">
        <f t="shared" si="1122"/>
        <v>46538.400000000001</v>
      </c>
      <c r="AV1307" s="4">
        <f t="shared" si="1123"/>
        <v>50830.8</v>
      </c>
      <c r="AW1307" s="4">
        <f t="shared" si="1124"/>
        <v>54300</v>
      </c>
      <c r="AX1307" s="4">
        <f t="shared" si="1125"/>
        <v>57769.2</v>
      </c>
      <c r="AY1307" s="4">
        <f t="shared" si="1126"/>
        <v>62708.4</v>
      </c>
      <c r="AZ1307" s="1">
        <f t="shared" si="1127"/>
        <v>47905.221214285702</v>
      </c>
      <c r="BA1307" s="1">
        <f t="shared" si="1128"/>
        <v>51272.8080363318</v>
      </c>
      <c r="BB1307" s="1">
        <f t="shared" si="1129"/>
        <v>0</v>
      </c>
      <c r="BC1307" s="1"/>
      <c r="BD1307" s="6">
        <f t="shared" si="1130"/>
        <v>1</v>
      </c>
      <c r="BE1307" s="6" t="str">
        <f t="shared" si="1137"/>
        <v>$63,400–$60,840</v>
      </c>
      <c r="BF1307">
        <f t="shared" si="1131"/>
        <v>3576259.9427469955</v>
      </c>
      <c r="BG1307">
        <f t="shared" si="1132"/>
        <v>62967.580909686527</v>
      </c>
      <c r="BH1307">
        <f t="shared" si="1133"/>
        <v>5043.239999999998</v>
      </c>
      <c r="BI1307">
        <f t="shared" si="1134"/>
        <v>3059.7428099262975</v>
      </c>
      <c r="BJ1307">
        <f t="shared" si="1135"/>
        <v>14.241415394118347</v>
      </c>
      <c r="BK1307">
        <f t="shared" si="1136"/>
        <v>39.234419064568499</v>
      </c>
    </row>
    <row r="1308" spans="1:63" x14ac:dyDescent="0.35">
      <c r="A1308" s="2">
        <v>1636934400000</v>
      </c>
      <c r="B1308" s="3">
        <v>44515</v>
      </c>
      <c r="C1308" s="2" t="s">
        <v>9</v>
      </c>
      <c r="D1308" s="2">
        <v>65519.11</v>
      </c>
      <c r="E1308" s="2">
        <v>66401.820000000007</v>
      </c>
      <c r="F1308" s="2">
        <v>63400</v>
      </c>
      <c r="G1308" s="2">
        <v>63606.74</v>
      </c>
      <c r="H1308" s="2">
        <v>37829.37124</v>
      </c>
      <c r="I1308" s="2">
        <v>2460915922.8761201</v>
      </c>
      <c r="J1308" s="2">
        <f t="shared" si="1085"/>
        <v>-2.9187824619080551</v>
      </c>
      <c r="K1308" s="2">
        <f t="shared" si="1086"/>
        <v>-4.9903461898444332</v>
      </c>
      <c r="L1308" s="2">
        <f t="shared" si="1087"/>
        <v>3.3779723909295054</v>
      </c>
      <c r="M1308" s="1">
        <f t="shared" si="1088"/>
        <v>-5.9073206006040326</v>
      </c>
      <c r="N1308" s="1">
        <f t="shared" si="1089"/>
        <v>-11.570409047846184</v>
      </c>
      <c r="O1308" s="1">
        <f t="shared" si="1090"/>
        <v>-23.176411807931039</v>
      </c>
      <c r="P1308" s="2">
        <f t="shared" si="1091"/>
        <v>0</v>
      </c>
      <c r="Q1308" s="2">
        <f t="shared" si="1092"/>
        <v>1912.3600000000006</v>
      </c>
      <c r="R1308" s="2">
        <f t="shared" si="1093"/>
        <v>735.31857142857086</v>
      </c>
      <c r="S1308" s="2">
        <f t="shared" si="1094"/>
        <v>542.77357142857102</v>
      </c>
      <c r="T1308" s="1">
        <f t="shared" si="1095"/>
        <v>57.532516379044885</v>
      </c>
      <c r="U1308" s="1">
        <f t="shared" si="1096"/>
        <v>59020.633701843122</v>
      </c>
      <c r="V1308" s="1">
        <f t="shared" si="1097"/>
        <v>63013.209499999997</v>
      </c>
      <c r="W1308" s="1">
        <f t="shared" si="1098"/>
        <v>2213.1747578184486</v>
      </c>
      <c r="X1308" s="1">
        <f t="shared" si="1099"/>
        <v>67439.5590156369</v>
      </c>
      <c r="Y1308" s="1">
        <f t="shared" si="1100"/>
        <v>58586.859984363102</v>
      </c>
      <c r="Z1308" s="1">
        <f t="shared" si="1101"/>
        <v>62363.859052034684</v>
      </c>
      <c r="AA1308" s="1">
        <f t="shared" si="1102"/>
        <v>64047.135491821013</v>
      </c>
      <c r="AB1308" s="1">
        <f t="shared" si="1103"/>
        <v>1683.2764397863284</v>
      </c>
      <c r="AC1308" s="1">
        <f t="shared" si="1104"/>
        <v>1926.3253779883789</v>
      </c>
      <c r="AD1308" s="1">
        <f t="shared" si="1105"/>
        <v>243.04893820205052</v>
      </c>
      <c r="AE1308" s="4">
        <f t="shared" si="1106"/>
        <v>69000</v>
      </c>
      <c r="AF1308" s="4">
        <f t="shared" si="1107"/>
        <v>57820</v>
      </c>
      <c r="AG1308" s="4">
        <f t="shared" si="1108"/>
        <v>60458.48</v>
      </c>
      <c r="AH1308" s="4">
        <f t="shared" si="1109"/>
        <v>62090.76</v>
      </c>
      <c r="AI1308" s="4">
        <f t="shared" si="1110"/>
        <v>63410</v>
      </c>
      <c r="AJ1308" s="4">
        <f t="shared" si="1111"/>
        <v>64729.24</v>
      </c>
      <c r="AK1308" s="4">
        <f t="shared" si="1112"/>
        <v>66607.48</v>
      </c>
      <c r="AL1308" s="4">
        <f t="shared" si="1113"/>
        <v>69000</v>
      </c>
      <c r="AM1308" s="4">
        <f t="shared" si="1114"/>
        <v>53357</v>
      </c>
      <c r="AN1308" s="4">
        <f t="shared" si="1115"/>
        <v>57048.748</v>
      </c>
      <c r="AO1308" s="4">
        <f t="shared" si="1116"/>
        <v>59332.626000000004</v>
      </c>
      <c r="AP1308" s="4">
        <f t="shared" si="1117"/>
        <v>61178.5</v>
      </c>
      <c r="AQ1308" s="4">
        <f t="shared" si="1118"/>
        <v>63024.373999999996</v>
      </c>
      <c r="AR1308" s="4">
        <f t="shared" si="1119"/>
        <v>65652.398000000001</v>
      </c>
      <c r="AS1308" s="4">
        <f t="shared" si="1120"/>
        <v>69000</v>
      </c>
      <c r="AT1308" s="4">
        <f t="shared" si="1121"/>
        <v>39600</v>
      </c>
      <c r="AU1308" s="4">
        <f t="shared" si="1122"/>
        <v>46538.400000000001</v>
      </c>
      <c r="AV1308" s="4">
        <f t="shared" si="1123"/>
        <v>50830.8</v>
      </c>
      <c r="AW1308" s="4">
        <f t="shared" si="1124"/>
        <v>54300</v>
      </c>
      <c r="AX1308" s="4">
        <f t="shared" si="1125"/>
        <v>57769.2</v>
      </c>
      <c r="AY1308" s="4">
        <f t="shared" si="1126"/>
        <v>62708.4</v>
      </c>
      <c r="AZ1308" s="1">
        <f t="shared" si="1127"/>
        <v>47732.741642857138</v>
      </c>
      <c r="BA1308" s="1">
        <f t="shared" si="1128"/>
        <v>51152.451023130867</v>
      </c>
      <c r="BB1308" s="1">
        <f t="shared" si="1129"/>
        <v>0</v>
      </c>
      <c r="BC1308" s="1"/>
      <c r="BD1308" s="6">
        <f t="shared" si="1130"/>
        <v>0</v>
      </c>
      <c r="BE1308" s="6"/>
      <c r="BF1308">
        <f t="shared" si="1131"/>
        <v>3653715.0988369957</v>
      </c>
      <c r="BG1308">
        <f t="shared" si="1132"/>
        <v>62899.663449976775</v>
      </c>
      <c r="BH1308">
        <f t="shared" si="1133"/>
        <v>3001.820000000007</v>
      </c>
      <c r="BI1308">
        <f t="shared" si="1134"/>
        <v>2754.5893960688049</v>
      </c>
      <c r="BJ1308">
        <f t="shared" si="1135"/>
        <v>39.740111731843548</v>
      </c>
      <c r="BK1308">
        <f t="shared" si="1136"/>
        <v>51.770587877958612</v>
      </c>
    </row>
    <row r="1309" spans="1:63" x14ac:dyDescent="0.35">
      <c r="A1309" s="2">
        <v>1636848000000</v>
      </c>
      <c r="B1309" s="3">
        <v>44514</v>
      </c>
      <c r="C1309" s="2" t="s">
        <v>9</v>
      </c>
      <c r="D1309" s="2">
        <v>64380.01</v>
      </c>
      <c r="E1309" s="2">
        <v>65550.509999999995</v>
      </c>
      <c r="F1309" s="2">
        <v>63576.27</v>
      </c>
      <c r="G1309" s="2">
        <v>65519.1</v>
      </c>
      <c r="H1309" s="2">
        <v>25705.073469999999</v>
      </c>
      <c r="I1309" s="2">
        <v>1658473781.2937601</v>
      </c>
      <c r="J1309" s="2">
        <f t="shared" si="1085"/>
        <v>1.7693383038210602</v>
      </c>
      <c r="K1309" s="2">
        <f t="shared" si="1086"/>
        <v>-2.9717961260157826</v>
      </c>
      <c r="L1309" s="2">
        <f t="shared" si="1087"/>
        <v>7.6279039358481553</v>
      </c>
      <c r="M1309" s="1">
        <f t="shared" si="1088"/>
        <v>-3.0065367286548574</v>
      </c>
      <c r="N1309" s="1">
        <f t="shared" si="1089"/>
        <v>-10.52682347590245</v>
      </c>
      <c r="O1309" s="1">
        <f t="shared" si="1090"/>
        <v>-26.214981585522391</v>
      </c>
      <c r="P1309" s="2">
        <f t="shared" si="1091"/>
        <v>1139.0999999999985</v>
      </c>
      <c r="Q1309" s="2">
        <f t="shared" si="1092"/>
        <v>0</v>
      </c>
      <c r="R1309" s="2">
        <f t="shared" si="1093"/>
        <v>735.31857142857086</v>
      </c>
      <c r="S1309" s="2">
        <f t="shared" si="1094"/>
        <v>433.93999999999971</v>
      </c>
      <c r="T1309" s="1">
        <f t="shared" si="1095"/>
        <v>62.887592992384668</v>
      </c>
      <c r="U1309" s="1">
        <f t="shared" si="1096"/>
        <v>58833.445689673455</v>
      </c>
      <c r="V1309" s="1">
        <f t="shared" si="1097"/>
        <v>62849.313000000002</v>
      </c>
      <c r="W1309" s="1">
        <f t="shared" si="1098"/>
        <v>2283.4111668709602</v>
      </c>
      <c r="X1309" s="1">
        <f t="shared" si="1099"/>
        <v>67416.135333741928</v>
      </c>
      <c r="Y1309" s="1">
        <f t="shared" si="1100"/>
        <v>58282.490666258083</v>
      </c>
      <c r="Z1309" s="1">
        <f t="shared" si="1101"/>
        <v>62264.428576197461</v>
      </c>
      <c r="AA1309" s="1">
        <f t="shared" si="1102"/>
        <v>64127.207399424828</v>
      </c>
      <c r="AB1309" s="1">
        <f t="shared" si="1103"/>
        <v>1862.778823227367</v>
      </c>
      <c r="AC1309" s="1">
        <f t="shared" si="1104"/>
        <v>1987.0876125388913</v>
      </c>
      <c r="AD1309" s="1">
        <f t="shared" si="1105"/>
        <v>124.30878931152438</v>
      </c>
      <c r="AE1309" s="4">
        <f t="shared" si="1106"/>
        <v>69000</v>
      </c>
      <c r="AF1309" s="4">
        <f t="shared" si="1107"/>
        <v>57820</v>
      </c>
      <c r="AG1309" s="4">
        <f t="shared" si="1108"/>
        <v>60458.48</v>
      </c>
      <c r="AH1309" s="4">
        <f t="shared" si="1109"/>
        <v>62090.76</v>
      </c>
      <c r="AI1309" s="4">
        <f t="shared" si="1110"/>
        <v>63410</v>
      </c>
      <c r="AJ1309" s="4">
        <f t="shared" si="1111"/>
        <v>64729.24</v>
      </c>
      <c r="AK1309" s="4">
        <f t="shared" si="1112"/>
        <v>66607.48</v>
      </c>
      <c r="AL1309" s="4">
        <f t="shared" si="1113"/>
        <v>69000</v>
      </c>
      <c r="AM1309" s="4">
        <f t="shared" si="1114"/>
        <v>50382.41</v>
      </c>
      <c r="AN1309" s="4">
        <f t="shared" si="1115"/>
        <v>54776.161240000001</v>
      </c>
      <c r="AO1309" s="4">
        <f t="shared" si="1116"/>
        <v>57494.329380000003</v>
      </c>
      <c r="AP1309" s="4">
        <f t="shared" si="1117"/>
        <v>59691.205000000002</v>
      </c>
      <c r="AQ1309" s="4">
        <f t="shared" si="1118"/>
        <v>61888.080620000001</v>
      </c>
      <c r="AR1309" s="4">
        <f t="shared" si="1119"/>
        <v>65015.835740000002</v>
      </c>
      <c r="AS1309" s="4">
        <f t="shared" si="1120"/>
        <v>69000</v>
      </c>
      <c r="AT1309" s="4">
        <f t="shared" si="1121"/>
        <v>39600</v>
      </c>
      <c r="AU1309" s="4">
        <f t="shared" si="1122"/>
        <v>46538.400000000001</v>
      </c>
      <c r="AV1309" s="4">
        <f t="shared" si="1123"/>
        <v>50830.8</v>
      </c>
      <c r="AW1309" s="4">
        <f t="shared" si="1124"/>
        <v>54300</v>
      </c>
      <c r="AX1309" s="4">
        <f t="shared" si="1125"/>
        <v>57769.2</v>
      </c>
      <c r="AY1309" s="4">
        <f t="shared" si="1126"/>
        <v>62708.4</v>
      </c>
      <c r="AZ1309" s="1">
        <f t="shared" si="1127"/>
        <v>47524.799857142854</v>
      </c>
      <c r="BA1309" s="1">
        <f t="shared" si="1128"/>
        <v>50981.84432481759</v>
      </c>
      <c r="BB1309" s="1">
        <f t="shared" si="1129"/>
        <v>0</v>
      </c>
      <c r="BC1309" s="1"/>
      <c r="BD1309" s="6">
        <f t="shared" si="1130"/>
        <v>0</v>
      </c>
      <c r="BE1309" s="6"/>
      <c r="BF1309">
        <f t="shared" si="1131"/>
        <v>3691544.4700769954</v>
      </c>
      <c r="BG1309">
        <f t="shared" si="1132"/>
        <v>62742.290645768575</v>
      </c>
      <c r="BH1309">
        <f t="shared" si="1133"/>
        <v>1974.239999999998</v>
      </c>
      <c r="BI1309">
        <f t="shared" si="1134"/>
        <v>2716.553918540928</v>
      </c>
      <c r="BJ1309">
        <f t="shared" si="1135"/>
        <v>63.721730067743607</v>
      </c>
      <c r="BK1309">
        <f t="shared" si="1136"/>
        <v>54.911690116380072</v>
      </c>
    </row>
    <row r="1310" spans="1:63" x14ac:dyDescent="0.35">
      <c r="A1310" s="2">
        <v>1636761600000</v>
      </c>
      <c r="B1310" s="3">
        <v>44513</v>
      </c>
      <c r="C1310" s="2" t="s">
        <v>9</v>
      </c>
      <c r="D1310" s="2">
        <v>64122.22</v>
      </c>
      <c r="E1310" s="2">
        <v>65000</v>
      </c>
      <c r="F1310" s="2">
        <v>63360.22</v>
      </c>
      <c r="G1310" s="2">
        <v>64380</v>
      </c>
      <c r="H1310" s="2">
        <v>22504.973829999999</v>
      </c>
      <c r="I1310" s="2">
        <v>1442441613.5983901</v>
      </c>
      <c r="J1310" s="2">
        <f t="shared" si="1085"/>
        <v>0.40199787187687758</v>
      </c>
      <c r="K1310" s="2">
        <f t="shared" si="1086"/>
        <v>1.7486126518188767</v>
      </c>
      <c r="L1310" s="2">
        <f t="shared" si="1087"/>
        <v>4.3902606708152554</v>
      </c>
      <c r="M1310" s="1">
        <f t="shared" si="1088"/>
        <v>1.7385769951052419</v>
      </c>
      <c r="N1310" s="1">
        <f t="shared" si="1089"/>
        <v>-7.2576731904318077</v>
      </c>
      <c r="O1310" s="1">
        <f t="shared" si="1090"/>
        <v>-27.457673190431812</v>
      </c>
      <c r="P1310" s="2">
        <f t="shared" si="1091"/>
        <v>257.7699999999968</v>
      </c>
      <c r="Q1310" s="2">
        <f t="shared" si="1092"/>
        <v>0</v>
      </c>
      <c r="R1310" s="2">
        <f t="shared" si="1093"/>
        <v>653.95428571428522</v>
      </c>
      <c r="S1310" s="2">
        <f t="shared" si="1094"/>
        <v>473.89642857142826</v>
      </c>
      <c r="T1310" s="1">
        <f t="shared" si="1095"/>
        <v>57.982344421215828</v>
      </c>
      <c r="U1310" s="1">
        <f t="shared" si="1096"/>
        <v>58560.56184027237</v>
      </c>
      <c r="V1310" s="1">
        <f t="shared" si="1097"/>
        <v>62727.296999999999</v>
      </c>
      <c r="W1310" s="1">
        <f t="shared" si="1098"/>
        <v>2201.2095031302679</v>
      </c>
      <c r="X1310" s="1">
        <f t="shared" si="1099"/>
        <v>67129.71600626054</v>
      </c>
      <c r="Y1310" s="1">
        <f t="shared" si="1100"/>
        <v>58324.877993739465</v>
      </c>
      <c r="Z1310" s="1">
        <f t="shared" si="1101"/>
        <v>62004.054862293262</v>
      </c>
      <c r="AA1310" s="1">
        <f t="shared" si="1102"/>
        <v>63874.136017502067</v>
      </c>
      <c r="AB1310" s="1">
        <f t="shared" si="1103"/>
        <v>1870.0811552088053</v>
      </c>
      <c r="AC1310" s="1">
        <f t="shared" si="1104"/>
        <v>2018.1648098667724</v>
      </c>
      <c r="AD1310" s="1">
        <f t="shared" si="1105"/>
        <v>148.08365465796714</v>
      </c>
      <c r="AE1310" s="4">
        <f t="shared" si="1106"/>
        <v>69000</v>
      </c>
      <c r="AF1310" s="4">
        <f t="shared" si="1107"/>
        <v>57820</v>
      </c>
      <c r="AG1310" s="4">
        <f t="shared" si="1108"/>
        <v>60458.48</v>
      </c>
      <c r="AH1310" s="4">
        <f t="shared" si="1109"/>
        <v>62090.76</v>
      </c>
      <c r="AI1310" s="4">
        <f t="shared" si="1110"/>
        <v>63410</v>
      </c>
      <c r="AJ1310" s="4">
        <f t="shared" si="1111"/>
        <v>64729.24</v>
      </c>
      <c r="AK1310" s="4">
        <f t="shared" si="1112"/>
        <v>66607.48</v>
      </c>
      <c r="AL1310" s="4">
        <f t="shared" si="1113"/>
        <v>69000</v>
      </c>
      <c r="AM1310" s="4">
        <f t="shared" si="1114"/>
        <v>49022.400000000001</v>
      </c>
      <c r="AN1310" s="4">
        <f t="shared" si="1115"/>
        <v>53737.113599999997</v>
      </c>
      <c r="AO1310" s="4">
        <f t="shared" si="1116"/>
        <v>56653.843200000003</v>
      </c>
      <c r="AP1310" s="4">
        <f t="shared" si="1117"/>
        <v>59011.199999999997</v>
      </c>
      <c r="AQ1310" s="4">
        <f t="shared" si="1118"/>
        <v>61368.556799999998</v>
      </c>
      <c r="AR1310" s="4">
        <f t="shared" si="1119"/>
        <v>64724.793600000005</v>
      </c>
      <c r="AS1310" s="4">
        <f t="shared" si="1120"/>
        <v>69000</v>
      </c>
      <c r="AT1310" s="4">
        <f t="shared" si="1121"/>
        <v>39600</v>
      </c>
      <c r="AU1310" s="4">
        <f t="shared" si="1122"/>
        <v>46538.400000000001</v>
      </c>
      <c r="AV1310" s="4">
        <f t="shared" si="1123"/>
        <v>50830.8</v>
      </c>
      <c r="AW1310" s="4">
        <f t="shared" si="1124"/>
        <v>54300</v>
      </c>
      <c r="AX1310" s="4">
        <f t="shared" si="1125"/>
        <v>57769.2</v>
      </c>
      <c r="AY1310" s="4">
        <f t="shared" si="1126"/>
        <v>62708.4</v>
      </c>
      <c r="AZ1310" s="1">
        <f t="shared" si="1127"/>
        <v>47304.665857142849</v>
      </c>
      <c r="BA1310" s="1">
        <f t="shared" si="1128"/>
        <v>50782.70383611646</v>
      </c>
      <c r="BB1310" s="1">
        <f t="shared" si="1129"/>
        <v>0</v>
      </c>
      <c r="BC1310" s="1"/>
      <c r="BD1310" s="6">
        <f t="shared" si="1130"/>
        <v>0</v>
      </c>
      <c r="BE1310" s="6"/>
      <c r="BF1310">
        <f t="shared" si="1131"/>
        <v>3665839.3966069953</v>
      </c>
      <c r="BG1310">
        <f t="shared" si="1132"/>
        <v>62664.976873673811</v>
      </c>
      <c r="BH1310">
        <f t="shared" si="1133"/>
        <v>1639.7799999999988</v>
      </c>
      <c r="BI1310">
        <f t="shared" si="1134"/>
        <v>2830.7560598549167</v>
      </c>
      <c r="BJ1310">
        <f t="shared" si="1135"/>
        <v>51.849921834288693</v>
      </c>
      <c r="BK1310">
        <f t="shared" si="1136"/>
        <v>52.32409240924094</v>
      </c>
    </row>
    <row r="1311" spans="1:63" x14ac:dyDescent="0.35">
      <c r="A1311" s="2">
        <v>1636675200000</v>
      </c>
      <c r="B1311" s="3">
        <v>44512</v>
      </c>
      <c r="C1311" s="2" t="s">
        <v>9</v>
      </c>
      <c r="D1311" s="2">
        <v>64774.25</v>
      </c>
      <c r="E1311" s="2">
        <v>65450.7</v>
      </c>
      <c r="F1311" s="2">
        <v>62278</v>
      </c>
      <c r="G1311" s="2">
        <v>64122.23</v>
      </c>
      <c r="H1311" s="2">
        <v>44490.108160000003</v>
      </c>
      <c r="I1311" s="2">
        <v>2844286547.5040398</v>
      </c>
      <c r="J1311" s="2">
        <f t="shared" si="1085"/>
        <v>-1.0066189872335074</v>
      </c>
      <c r="K1311" s="2">
        <f t="shared" si="1086"/>
        <v>4.3136386640705249</v>
      </c>
      <c r="L1311" s="2">
        <f t="shared" si="1087"/>
        <v>11.812612623923371</v>
      </c>
      <c r="M1311" s="1">
        <f t="shared" si="1088"/>
        <v>0.40038831935383162</v>
      </c>
      <c r="N1311" s="1">
        <f t="shared" si="1089"/>
        <v>-9.4662802588119668</v>
      </c>
      <c r="O1311" s="1">
        <f t="shared" si="1090"/>
        <v>-21.939863913029853</v>
      </c>
      <c r="P1311" s="2">
        <f t="shared" si="1091"/>
        <v>0</v>
      </c>
      <c r="Q1311" s="2">
        <f t="shared" si="1092"/>
        <v>652.02999999999884</v>
      </c>
      <c r="R1311" s="2">
        <f t="shared" si="1093"/>
        <v>635.54214285714261</v>
      </c>
      <c r="S1311" s="2">
        <f t="shared" si="1094"/>
        <v>502.07642857142804</v>
      </c>
      <c r="T1311" s="1">
        <f t="shared" si="1095"/>
        <v>55.866013338641011</v>
      </c>
      <c r="U1311" s="1">
        <f t="shared" si="1096"/>
        <v>58323.033752120216</v>
      </c>
      <c r="V1311" s="1">
        <f t="shared" si="1097"/>
        <v>62550.90800000001</v>
      </c>
      <c r="W1311" s="1">
        <f t="shared" si="1098"/>
        <v>2203.0511852510376</v>
      </c>
      <c r="X1311" s="1">
        <f t="shared" si="1099"/>
        <v>66957.010370502088</v>
      </c>
      <c r="Y1311" s="1">
        <f t="shared" si="1100"/>
        <v>58144.805629497932</v>
      </c>
      <c r="Z1311" s="1">
        <f t="shared" si="1101"/>
        <v>61813.979251276724</v>
      </c>
      <c r="AA1311" s="1">
        <f t="shared" si="1102"/>
        <v>63782.160747956994</v>
      </c>
      <c r="AB1311" s="1">
        <f t="shared" si="1103"/>
        <v>1968.1814966802704</v>
      </c>
      <c r="AC1311" s="1">
        <f t="shared" si="1104"/>
        <v>2055.1857235312641</v>
      </c>
      <c r="AD1311" s="1">
        <f t="shared" si="1105"/>
        <v>87.004226850993746</v>
      </c>
      <c r="AE1311" s="4">
        <f t="shared" si="1106"/>
        <v>69000</v>
      </c>
      <c r="AF1311" s="4">
        <f t="shared" si="1107"/>
        <v>57820</v>
      </c>
      <c r="AG1311" s="4">
        <f t="shared" si="1108"/>
        <v>60458.48</v>
      </c>
      <c r="AH1311" s="4">
        <f t="shared" si="1109"/>
        <v>62090.76</v>
      </c>
      <c r="AI1311" s="4">
        <f t="shared" si="1110"/>
        <v>63410</v>
      </c>
      <c r="AJ1311" s="4">
        <f t="shared" si="1111"/>
        <v>64729.24</v>
      </c>
      <c r="AK1311" s="4">
        <f t="shared" si="1112"/>
        <v>66607.48</v>
      </c>
      <c r="AL1311" s="4">
        <f t="shared" si="1113"/>
        <v>69000</v>
      </c>
      <c r="AM1311" s="4">
        <f t="shared" si="1114"/>
        <v>46891</v>
      </c>
      <c r="AN1311" s="4">
        <f t="shared" si="1115"/>
        <v>52108.724000000002</v>
      </c>
      <c r="AO1311" s="4">
        <f t="shared" si="1116"/>
        <v>55336.637999999999</v>
      </c>
      <c r="AP1311" s="4">
        <f t="shared" si="1117"/>
        <v>57945.5</v>
      </c>
      <c r="AQ1311" s="4">
        <f t="shared" si="1118"/>
        <v>60554.362000000001</v>
      </c>
      <c r="AR1311" s="4">
        <f t="shared" si="1119"/>
        <v>64268.673999999999</v>
      </c>
      <c r="AS1311" s="4">
        <f t="shared" si="1120"/>
        <v>69000</v>
      </c>
      <c r="AT1311" s="4">
        <f t="shared" si="1121"/>
        <v>39600</v>
      </c>
      <c r="AU1311" s="4">
        <f t="shared" si="1122"/>
        <v>46538.400000000001</v>
      </c>
      <c r="AV1311" s="4">
        <f t="shared" si="1123"/>
        <v>50830.8</v>
      </c>
      <c r="AW1311" s="4">
        <f t="shared" si="1124"/>
        <v>54300</v>
      </c>
      <c r="AX1311" s="4">
        <f t="shared" si="1125"/>
        <v>57769.2</v>
      </c>
      <c r="AY1311" s="4">
        <f t="shared" si="1126"/>
        <v>62708.4</v>
      </c>
      <c r="AZ1311" s="1">
        <f t="shared" si="1127"/>
        <v>47075.406214285707</v>
      </c>
      <c r="BA1311" s="1">
        <f t="shared" si="1128"/>
        <v>50596.439505104354</v>
      </c>
      <c r="BB1311" s="1">
        <f t="shared" si="1129"/>
        <v>0</v>
      </c>
      <c r="BC1311" s="1"/>
      <c r="BD1311" s="6">
        <f t="shared" si="1130"/>
        <v>0</v>
      </c>
      <c r="BE1311" s="6"/>
      <c r="BF1311">
        <f t="shared" si="1131"/>
        <v>3643334.4227769952</v>
      </c>
      <c r="BG1311">
        <f t="shared" si="1132"/>
        <v>62547.346304197381</v>
      </c>
      <c r="BH1311">
        <f t="shared" si="1133"/>
        <v>3172.6999999999971</v>
      </c>
      <c r="BI1311">
        <f t="shared" si="1134"/>
        <v>3013.9831459864422</v>
      </c>
      <c r="BJ1311">
        <f t="shared" si="1135"/>
        <v>49.163418447107908</v>
      </c>
      <c r="BK1311">
        <f t="shared" si="1136"/>
        <v>56.097523354162007</v>
      </c>
    </row>
    <row r="1312" spans="1:63" x14ac:dyDescent="0.35">
      <c r="A1312" s="2">
        <v>1636588800000</v>
      </c>
      <c r="B1312" s="3">
        <v>44511</v>
      </c>
      <c r="C1312" s="2" t="s">
        <v>9</v>
      </c>
      <c r="D1312" s="2">
        <v>64882.42</v>
      </c>
      <c r="E1312" s="2">
        <v>65600.070000000007</v>
      </c>
      <c r="F1312" s="2">
        <v>64100</v>
      </c>
      <c r="G1312" s="2">
        <v>64774.26</v>
      </c>
      <c r="H1312" s="2">
        <v>37237.980580000003</v>
      </c>
      <c r="I1312" s="2">
        <v>2415537333.5777102</v>
      </c>
      <c r="J1312" s="2">
        <f t="shared" si="1085"/>
        <v>-0.16671693708142291</v>
      </c>
      <c r="K1312" s="2">
        <f t="shared" si="1086"/>
        <v>6.2968843949303803</v>
      </c>
      <c r="L1312" s="2">
        <f t="shared" si="1087"/>
        <v>12.912057454634201</v>
      </c>
      <c r="M1312" s="1">
        <f t="shared" si="1088"/>
        <v>-1.0168548411369953</v>
      </c>
      <c r="N1312" s="1">
        <f t="shared" si="1089"/>
        <v>-12.16940185808375</v>
      </c>
      <c r="O1312" s="1">
        <f t="shared" si="1090"/>
        <v>-23.750591670209747</v>
      </c>
      <c r="P1312" s="2">
        <f t="shared" si="1091"/>
        <v>0</v>
      </c>
      <c r="Q1312" s="2">
        <f t="shared" si="1092"/>
        <v>108.16999999999825</v>
      </c>
      <c r="R1312" s="2">
        <f t="shared" si="1093"/>
        <v>755.38642857142827</v>
      </c>
      <c r="S1312" s="2">
        <f t="shared" si="1094"/>
        <v>455.50285714285667</v>
      </c>
      <c r="T1312" s="1">
        <f t="shared" si="1095"/>
        <v>62.382782429678322</v>
      </c>
      <c r="U1312" s="1">
        <f t="shared" si="1096"/>
        <v>58086.331864451648</v>
      </c>
      <c r="V1312" s="1">
        <f t="shared" si="1097"/>
        <v>62409.134000000005</v>
      </c>
      <c r="W1312" s="1">
        <f t="shared" si="1098"/>
        <v>2188.5581529454498</v>
      </c>
      <c r="X1312" s="1">
        <f t="shared" si="1099"/>
        <v>66786.250305890906</v>
      </c>
      <c r="Y1312" s="1">
        <f t="shared" si="1100"/>
        <v>58032.017694109105</v>
      </c>
      <c r="Z1312" s="1">
        <f t="shared" si="1101"/>
        <v>61629.319191378861</v>
      </c>
      <c r="AA1312" s="1">
        <f t="shared" si="1102"/>
        <v>63720.329974858265</v>
      </c>
      <c r="AB1312" s="1">
        <f t="shared" si="1103"/>
        <v>2091.0107834794035</v>
      </c>
      <c r="AC1312" s="1">
        <f t="shared" si="1104"/>
        <v>2076.9367802440124</v>
      </c>
      <c r="AD1312" s="1">
        <f t="shared" si="1105"/>
        <v>-14.074003235391046</v>
      </c>
      <c r="AE1312" s="4">
        <f t="shared" si="1106"/>
        <v>69000</v>
      </c>
      <c r="AF1312" s="4">
        <f t="shared" si="1107"/>
        <v>57820</v>
      </c>
      <c r="AG1312" s="4">
        <f t="shared" si="1108"/>
        <v>60458.48</v>
      </c>
      <c r="AH1312" s="4">
        <f t="shared" si="1109"/>
        <v>62090.76</v>
      </c>
      <c r="AI1312" s="4">
        <f t="shared" si="1110"/>
        <v>63410</v>
      </c>
      <c r="AJ1312" s="4">
        <f t="shared" si="1111"/>
        <v>64729.24</v>
      </c>
      <c r="AK1312" s="4">
        <f t="shared" si="1112"/>
        <v>66607.48</v>
      </c>
      <c r="AL1312" s="4">
        <f t="shared" si="1113"/>
        <v>69000</v>
      </c>
      <c r="AM1312" s="4">
        <f t="shared" si="1114"/>
        <v>46891</v>
      </c>
      <c r="AN1312" s="4">
        <f t="shared" si="1115"/>
        <v>52108.724000000002</v>
      </c>
      <c r="AO1312" s="4">
        <f t="shared" si="1116"/>
        <v>55336.637999999999</v>
      </c>
      <c r="AP1312" s="4">
        <f t="shared" si="1117"/>
        <v>57945.5</v>
      </c>
      <c r="AQ1312" s="4">
        <f t="shared" si="1118"/>
        <v>60554.362000000001</v>
      </c>
      <c r="AR1312" s="4">
        <f t="shared" si="1119"/>
        <v>64268.673999999999</v>
      </c>
      <c r="AS1312" s="4">
        <f t="shared" si="1120"/>
        <v>69000</v>
      </c>
      <c r="AT1312" s="4">
        <f t="shared" si="1121"/>
        <v>39600</v>
      </c>
      <c r="AU1312" s="4">
        <f t="shared" si="1122"/>
        <v>46538.400000000001</v>
      </c>
      <c r="AV1312" s="4">
        <f t="shared" si="1123"/>
        <v>50830.8</v>
      </c>
      <c r="AW1312" s="4">
        <f t="shared" si="1124"/>
        <v>54300</v>
      </c>
      <c r="AX1312" s="4">
        <f t="shared" si="1125"/>
        <v>57769.2</v>
      </c>
      <c r="AY1312" s="4">
        <f t="shared" si="1126"/>
        <v>62708.4</v>
      </c>
      <c r="AZ1312" s="1">
        <f t="shared" si="1127"/>
        <v>46842.99349999999</v>
      </c>
      <c r="BA1312" s="1">
        <f t="shared" si="1128"/>
        <v>50411.154703804408</v>
      </c>
      <c r="BB1312" s="1">
        <f t="shared" si="1129"/>
        <v>0</v>
      </c>
      <c r="BC1312" s="1"/>
      <c r="BD1312" s="6">
        <f t="shared" si="1130"/>
        <v>0</v>
      </c>
      <c r="BE1312" s="6"/>
      <c r="BF1312">
        <f t="shared" si="1131"/>
        <v>3687824.5309369951</v>
      </c>
      <c r="BG1312">
        <f t="shared" si="1132"/>
        <v>62415.905485545059</v>
      </c>
      <c r="BH1312">
        <f t="shared" si="1133"/>
        <v>1500.070000000007</v>
      </c>
      <c r="BI1312">
        <f t="shared" si="1134"/>
        <v>2989.5651684458953</v>
      </c>
      <c r="BJ1312">
        <f t="shared" si="1135"/>
        <v>55.958936946326233</v>
      </c>
      <c r="BK1312">
        <f t="shared" si="1136"/>
        <v>68.133505264385988</v>
      </c>
    </row>
    <row r="1313" spans="1:63" x14ac:dyDescent="0.35">
      <c r="A1313" s="2">
        <v>1636502400000</v>
      </c>
      <c r="B1313" s="3">
        <v>44510</v>
      </c>
      <c r="C1313" s="2" t="s">
        <v>9</v>
      </c>
      <c r="D1313" s="2">
        <v>66947.67</v>
      </c>
      <c r="E1313" s="2">
        <v>69000</v>
      </c>
      <c r="F1313" s="2">
        <v>62822.9</v>
      </c>
      <c r="G1313" s="2">
        <v>64882.43</v>
      </c>
      <c r="H1313" s="2">
        <v>65171.504046000002</v>
      </c>
      <c r="I1313" s="2">
        <v>4335575752.8052197</v>
      </c>
      <c r="J1313" s="2">
        <f t="shared" si="1085"/>
        <v>-3.0848426965184488</v>
      </c>
      <c r="K1313" s="2">
        <f t="shared" si="1086"/>
        <v>5.6802987734670918</v>
      </c>
      <c r="L1313" s="2">
        <f t="shared" si="1087"/>
        <v>15.867834183052535</v>
      </c>
      <c r="M1313" s="1">
        <f t="shared" si="1088"/>
        <v>-0.16699534660835685</v>
      </c>
      <c r="N1313" s="1">
        <f t="shared" si="1089"/>
        <v>-6.9935111863103732</v>
      </c>
      <c r="O1313" s="1">
        <f t="shared" si="1090"/>
        <v>-27.344675592452379</v>
      </c>
      <c r="P1313" s="2">
        <f t="shared" si="1091"/>
        <v>0</v>
      </c>
      <c r="Q1313" s="2">
        <f t="shared" si="1092"/>
        <v>2065.2300000000032</v>
      </c>
      <c r="R1313" s="2">
        <f t="shared" si="1093"/>
        <v>909.84714285714233</v>
      </c>
      <c r="S1313" s="2">
        <f t="shared" si="1094"/>
        <v>447.77642857142826</v>
      </c>
      <c r="T1313" s="1">
        <f t="shared" si="1095"/>
        <v>67.017630071032727</v>
      </c>
      <c r="U1313" s="1">
        <f t="shared" si="1096"/>
        <v>57813.355205857835</v>
      </c>
      <c r="V1313" s="1">
        <f t="shared" si="1097"/>
        <v>62204.832000000009</v>
      </c>
      <c r="W1313" s="1">
        <f t="shared" si="1098"/>
        <v>2148.588765119096</v>
      </c>
      <c r="X1313" s="1">
        <f t="shared" si="1099"/>
        <v>66502.009530238196</v>
      </c>
      <c r="Y1313" s="1">
        <f t="shared" si="1100"/>
        <v>57907.654469761816</v>
      </c>
      <c r="Z1313" s="1">
        <f t="shared" si="1101"/>
        <v>61377.72392668917</v>
      </c>
      <c r="AA1313" s="1">
        <f t="shared" si="1102"/>
        <v>63528.706333923408</v>
      </c>
      <c r="AB1313" s="1">
        <f t="shared" si="1103"/>
        <v>2150.9824072342381</v>
      </c>
      <c r="AC1313" s="1">
        <f t="shared" si="1104"/>
        <v>2073.4182794351645</v>
      </c>
      <c r="AD1313" s="1">
        <f t="shared" si="1105"/>
        <v>-77.564127799073503</v>
      </c>
      <c r="AE1313" s="4">
        <f t="shared" si="1106"/>
        <v>69000</v>
      </c>
      <c r="AF1313" s="4">
        <f t="shared" si="1107"/>
        <v>57820</v>
      </c>
      <c r="AG1313" s="4">
        <f t="shared" si="1108"/>
        <v>60458.48</v>
      </c>
      <c r="AH1313" s="4">
        <f t="shared" si="1109"/>
        <v>62090.76</v>
      </c>
      <c r="AI1313" s="4">
        <f t="shared" si="1110"/>
        <v>63410</v>
      </c>
      <c r="AJ1313" s="4">
        <f t="shared" si="1111"/>
        <v>64729.24</v>
      </c>
      <c r="AK1313" s="4">
        <f t="shared" si="1112"/>
        <v>66607.48</v>
      </c>
      <c r="AL1313" s="4">
        <f t="shared" si="1113"/>
        <v>69000</v>
      </c>
      <c r="AM1313" s="4">
        <f t="shared" si="1114"/>
        <v>46891</v>
      </c>
      <c r="AN1313" s="4">
        <f t="shared" si="1115"/>
        <v>52108.724000000002</v>
      </c>
      <c r="AO1313" s="4">
        <f t="shared" si="1116"/>
        <v>55336.637999999999</v>
      </c>
      <c r="AP1313" s="4">
        <f t="shared" si="1117"/>
        <v>57945.5</v>
      </c>
      <c r="AQ1313" s="4">
        <f t="shared" si="1118"/>
        <v>60554.362000000001</v>
      </c>
      <c r="AR1313" s="4">
        <f t="shared" si="1119"/>
        <v>64268.673999999999</v>
      </c>
      <c r="AS1313" s="4">
        <f t="shared" si="1120"/>
        <v>69000</v>
      </c>
      <c r="AT1313" s="4">
        <f t="shared" si="1121"/>
        <v>39600</v>
      </c>
      <c r="AU1313" s="4">
        <f t="shared" si="1122"/>
        <v>46538.400000000001</v>
      </c>
      <c r="AV1313" s="4">
        <f t="shared" si="1123"/>
        <v>50830.8</v>
      </c>
      <c r="AW1313" s="4">
        <f t="shared" si="1124"/>
        <v>54300</v>
      </c>
      <c r="AX1313" s="4">
        <f t="shared" si="1125"/>
        <v>57769.2</v>
      </c>
      <c r="AY1313" s="4">
        <f t="shared" si="1126"/>
        <v>62708.4</v>
      </c>
      <c r="AZ1313" s="1">
        <f t="shared" si="1127"/>
        <v>46627.913714285707</v>
      </c>
      <c r="BA1313" s="1">
        <f t="shared" si="1128"/>
        <v>50214.399836733231</v>
      </c>
      <c r="BB1313" s="1">
        <f t="shared" si="1129"/>
        <v>0</v>
      </c>
      <c r="BC1313" s="1"/>
      <c r="BD1313" s="6">
        <f t="shared" si="1130"/>
        <v>0</v>
      </c>
      <c r="BE1313" s="6"/>
      <c r="BF1313">
        <f t="shared" si="1131"/>
        <v>3725062.5115169953</v>
      </c>
      <c r="BG1313">
        <f t="shared" si="1132"/>
        <v>62251.284562469387</v>
      </c>
      <c r="BH1313">
        <f t="shared" si="1133"/>
        <v>6177.0999999999985</v>
      </c>
      <c r="BI1313">
        <f t="shared" si="1134"/>
        <v>3218.7182712837243</v>
      </c>
      <c r="BJ1313">
        <f t="shared" si="1135"/>
        <v>63.17021466905188</v>
      </c>
      <c r="BK1313">
        <f t="shared" si="1136"/>
        <v>81.933898402516675</v>
      </c>
    </row>
    <row r="1314" spans="1:63" x14ac:dyDescent="0.35">
      <c r="A1314" s="2">
        <v>1636416000000</v>
      </c>
      <c r="B1314" s="3">
        <v>44509</v>
      </c>
      <c r="C1314" s="2" t="s">
        <v>9</v>
      </c>
      <c r="D1314" s="2">
        <v>67525.820000000007</v>
      </c>
      <c r="E1314" s="2">
        <v>68524.25</v>
      </c>
      <c r="F1314" s="2">
        <v>66222.399999999994</v>
      </c>
      <c r="G1314" s="2">
        <v>66947.66</v>
      </c>
      <c r="H1314" s="2">
        <v>44661.378067999998</v>
      </c>
      <c r="I1314" s="2">
        <v>3014326962.0872598</v>
      </c>
      <c r="J1314" s="2">
        <f t="shared" si="1085"/>
        <v>-0.8562205011030567</v>
      </c>
      <c r="K1314" s="2">
        <f t="shared" si="1086"/>
        <v>6.4410281783654666</v>
      </c>
      <c r="L1314" s="2">
        <f t="shared" si="1087"/>
        <v>16.488754831755308</v>
      </c>
      <c r="M1314" s="1">
        <f t="shared" si="1088"/>
        <v>-3.1830342975748644</v>
      </c>
      <c r="N1314" s="1">
        <f t="shared" si="1089"/>
        <v>-10.289814461028213</v>
      </c>
      <c r="O1314" s="1">
        <f t="shared" si="1090"/>
        <v>-28.980953180439773</v>
      </c>
      <c r="P1314" s="2">
        <f t="shared" si="1091"/>
        <v>0</v>
      </c>
      <c r="Q1314" s="2">
        <f t="shared" si="1092"/>
        <v>578.16999999999825</v>
      </c>
      <c r="R1314" s="2">
        <f t="shared" si="1093"/>
        <v>909.84714285714233</v>
      </c>
      <c r="S1314" s="2">
        <f t="shared" si="1094"/>
        <v>437.07214285714196</v>
      </c>
      <c r="T1314" s="1">
        <f t="shared" si="1095"/>
        <v>67.550235007188391</v>
      </c>
      <c r="U1314" s="1">
        <f t="shared" si="1096"/>
        <v>57524.821540790806</v>
      </c>
      <c r="V1314" s="1">
        <f t="shared" si="1097"/>
        <v>62070.368000000002</v>
      </c>
      <c r="W1314" s="1">
        <f t="shared" si="1098"/>
        <v>2059.0977114445054</v>
      </c>
      <c r="X1314" s="1">
        <f t="shared" si="1099"/>
        <v>66188.563422889012</v>
      </c>
      <c r="Y1314" s="1">
        <f t="shared" si="1100"/>
        <v>57952.172577110992</v>
      </c>
      <c r="Z1314" s="1">
        <f t="shared" si="1101"/>
        <v>61097.347440824306</v>
      </c>
      <c r="AA1314" s="1">
        <f t="shared" si="1102"/>
        <v>63282.57475827312</v>
      </c>
      <c r="AB1314" s="1">
        <f t="shared" si="1103"/>
        <v>2185.2273174488146</v>
      </c>
      <c r="AC1314" s="1">
        <f t="shared" si="1104"/>
        <v>2054.0272474853964</v>
      </c>
      <c r="AD1314" s="1">
        <f t="shared" si="1105"/>
        <v>-131.20006996341817</v>
      </c>
      <c r="AE1314" s="4">
        <f t="shared" si="1106"/>
        <v>68524.25</v>
      </c>
      <c r="AF1314" s="4">
        <f t="shared" si="1107"/>
        <v>57820</v>
      </c>
      <c r="AG1314" s="4">
        <f t="shared" si="1108"/>
        <v>60346.203000000001</v>
      </c>
      <c r="AH1314" s="4">
        <f t="shared" si="1109"/>
        <v>61909.023500000003</v>
      </c>
      <c r="AI1314" s="4">
        <f t="shared" si="1110"/>
        <v>63172.125</v>
      </c>
      <c r="AJ1314" s="4">
        <f t="shared" si="1111"/>
        <v>64435.226499999997</v>
      </c>
      <c r="AK1314" s="4">
        <f t="shared" si="1112"/>
        <v>66233.540500000003</v>
      </c>
      <c r="AL1314" s="4">
        <f t="shared" si="1113"/>
        <v>68524.25</v>
      </c>
      <c r="AM1314" s="4">
        <f t="shared" si="1114"/>
        <v>43283.03</v>
      </c>
      <c r="AN1314" s="4">
        <f t="shared" si="1115"/>
        <v>49239.957920000001</v>
      </c>
      <c r="AO1314" s="4">
        <f t="shared" si="1116"/>
        <v>52925.176039999998</v>
      </c>
      <c r="AP1314" s="4">
        <f t="shared" si="1117"/>
        <v>55903.64</v>
      </c>
      <c r="AQ1314" s="4">
        <f t="shared" si="1118"/>
        <v>58882.10396</v>
      </c>
      <c r="AR1314" s="4">
        <f t="shared" si="1119"/>
        <v>63122.628920000003</v>
      </c>
      <c r="AS1314" s="4">
        <f t="shared" si="1120"/>
        <v>68524.25</v>
      </c>
      <c r="AT1314" s="4">
        <f t="shared" si="1121"/>
        <v>39600</v>
      </c>
      <c r="AU1314" s="4">
        <f t="shared" si="1122"/>
        <v>46426.123</v>
      </c>
      <c r="AV1314" s="4">
        <f t="shared" si="1123"/>
        <v>50649.063500000004</v>
      </c>
      <c r="AW1314" s="4">
        <f t="shared" si="1124"/>
        <v>54062.125</v>
      </c>
      <c r="AX1314" s="4">
        <f t="shared" si="1125"/>
        <v>57475.186499999996</v>
      </c>
      <c r="AY1314" s="4">
        <f t="shared" si="1126"/>
        <v>62334.460500000001</v>
      </c>
      <c r="AZ1314" s="1">
        <f t="shared" si="1127"/>
        <v>46405.025428571425</v>
      </c>
      <c r="BA1314" s="1">
        <f t="shared" si="1128"/>
        <v>50013.467916688482</v>
      </c>
      <c r="BB1314" s="1">
        <f t="shared" si="1129"/>
        <v>0</v>
      </c>
      <c r="BC1314" s="1"/>
      <c r="BD1314" s="6">
        <f t="shared" si="1130"/>
        <v>0</v>
      </c>
      <c r="BE1314" s="6"/>
      <c r="BF1314">
        <f t="shared" si="1131"/>
        <v>3790234.0155629953</v>
      </c>
      <c r="BG1314">
        <f t="shared" si="1132"/>
        <v>62106.008519908202</v>
      </c>
      <c r="BH1314">
        <f t="shared" si="1133"/>
        <v>2301.8500000000058</v>
      </c>
      <c r="BI1314">
        <f t="shared" si="1134"/>
        <v>2763.5826207119899</v>
      </c>
      <c r="BJ1314">
        <f t="shared" si="1135"/>
        <v>85.271364177779887</v>
      </c>
      <c r="BK1314">
        <f t="shared" si="1136"/>
        <v>89.061087828078158</v>
      </c>
    </row>
    <row r="1315" spans="1:63" x14ac:dyDescent="0.35">
      <c r="A1315" s="2">
        <v>1636329600000</v>
      </c>
      <c r="B1315" s="3">
        <v>44508</v>
      </c>
      <c r="C1315" s="2" t="s">
        <v>9</v>
      </c>
      <c r="D1315" s="2">
        <v>63273.58</v>
      </c>
      <c r="E1315" s="2">
        <v>67789</v>
      </c>
      <c r="F1315" s="2">
        <v>63273.58</v>
      </c>
      <c r="G1315" s="2">
        <v>67525.83</v>
      </c>
      <c r="H1315" s="2">
        <v>54442.094554000003</v>
      </c>
      <c r="I1315" s="2">
        <v>3575716171.0442901</v>
      </c>
      <c r="J1315" s="2">
        <f t="shared" si="1085"/>
        <v>6.7204026197976203</v>
      </c>
      <c r="K1315" s="2">
        <f t="shared" si="1086"/>
        <v>6.8108837094090076</v>
      </c>
      <c r="L1315" s="2">
        <f t="shared" si="1087"/>
        <v>23.540185513822063</v>
      </c>
      <c r="M1315" s="1">
        <f t="shared" si="1088"/>
        <v>-0.86361494934998206</v>
      </c>
      <c r="N1315" s="1">
        <f t="shared" si="1089"/>
        <v>-5.8038383237940261</v>
      </c>
      <c r="O1315" s="1">
        <f t="shared" si="1090"/>
        <v>-25.25646852471121</v>
      </c>
      <c r="P1315" s="2">
        <f t="shared" si="1091"/>
        <v>4252.2400000000052</v>
      </c>
      <c r="Q1315" s="2">
        <f t="shared" si="1092"/>
        <v>0</v>
      </c>
      <c r="R1315" s="2">
        <f t="shared" si="1093"/>
        <v>909.84714285714233</v>
      </c>
      <c r="S1315" s="2">
        <f t="shared" si="1094"/>
        <v>592.20071428571362</v>
      </c>
      <c r="T1315" s="1">
        <f t="shared" si="1095"/>
        <v>60.573778560413018</v>
      </c>
      <c r="U1315" s="1">
        <f t="shared" si="1096"/>
        <v>57140.215889394509</v>
      </c>
      <c r="V1315" s="1">
        <f t="shared" si="1097"/>
        <v>62023.055499999995</v>
      </c>
      <c r="W1315" s="1">
        <f t="shared" si="1098"/>
        <v>1954.7124111348837</v>
      </c>
      <c r="X1315" s="1">
        <f t="shared" si="1099"/>
        <v>65932.480322269766</v>
      </c>
      <c r="Y1315" s="1">
        <f t="shared" si="1100"/>
        <v>58113.630677730231</v>
      </c>
      <c r="Z1315" s="1">
        <f t="shared" si="1101"/>
        <v>60629.322436090253</v>
      </c>
      <c r="AA1315" s="1">
        <f t="shared" si="1102"/>
        <v>62616.195623413689</v>
      </c>
      <c r="AB1315" s="1">
        <f t="shared" si="1103"/>
        <v>1986.8731873234356</v>
      </c>
      <c r="AC1315" s="1">
        <f t="shared" si="1104"/>
        <v>2021.2272299945419</v>
      </c>
      <c r="AD1315" s="1">
        <f t="shared" si="1105"/>
        <v>34.354042671106299</v>
      </c>
      <c r="AE1315" s="4">
        <f t="shared" si="1106"/>
        <v>67789</v>
      </c>
      <c r="AF1315" s="4">
        <f t="shared" si="1107"/>
        <v>57820</v>
      </c>
      <c r="AG1315" s="4">
        <f t="shared" si="1108"/>
        <v>60172.684000000001</v>
      </c>
      <c r="AH1315" s="4">
        <f t="shared" si="1109"/>
        <v>61628.158000000003</v>
      </c>
      <c r="AI1315" s="4">
        <f t="shared" si="1110"/>
        <v>62804.5</v>
      </c>
      <c r="AJ1315" s="4">
        <f t="shared" si="1111"/>
        <v>63980.841999999997</v>
      </c>
      <c r="AK1315" s="4">
        <f t="shared" si="1112"/>
        <v>65655.634000000005</v>
      </c>
      <c r="AL1315" s="4">
        <f t="shared" si="1113"/>
        <v>67789</v>
      </c>
      <c r="AM1315" s="4">
        <f t="shared" si="1114"/>
        <v>41410.17</v>
      </c>
      <c r="AN1315" s="4">
        <f t="shared" si="1115"/>
        <v>47635.573879999996</v>
      </c>
      <c r="AO1315" s="4">
        <f t="shared" si="1116"/>
        <v>51486.88306</v>
      </c>
      <c r="AP1315" s="4">
        <f t="shared" si="1117"/>
        <v>54599.584999999999</v>
      </c>
      <c r="AQ1315" s="4">
        <f t="shared" si="1118"/>
        <v>57712.286939999998</v>
      </c>
      <c r="AR1315" s="4">
        <f t="shared" si="1119"/>
        <v>62143.930380000005</v>
      </c>
      <c r="AS1315" s="4">
        <f t="shared" si="1120"/>
        <v>67789</v>
      </c>
      <c r="AT1315" s="4">
        <f t="shared" si="1121"/>
        <v>39600</v>
      </c>
      <c r="AU1315" s="4">
        <f t="shared" si="1122"/>
        <v>46252.603999999999</v>
      </c>
      <c r="AV1315" s="4">
        <f t="shared" si="1123"/>
        <v>50368.198000000004</v>
      </c>
      <c r="AW1315" s="4">
        <f t="shared" si="1124"/>
        <v>53694.5</v>
      </c>
      <c r="AX1315" s="4">
        <f t="shared" si="1125"/>
        <v>57020.801999999996</v>
      </c>
      <c r="AY1315" s="4">
        <f t="shared" si="1126"/>
        <v>61756.554000000004</v>
      </c>
      <c r="AZ1315" s="1">
        <f t="shared" si="1127"/>
        <v>46159.03899999999</v>
      </c>
      <c r="BA1315" s="1">
        <f t="shared" si="1128"/>
        <v>49781.492682670512</v>
      </c>
      <c r="BB1315" s="1">
        <f t="shared" si="1129"/>
        <v>1</v>
      </c>
      <c r="BC1315" s="1" t="str">
        <f t="shared" ref="BC1282:BC1345" si="1138">IF(BB1315=1, TEXT(E1316, "$#,##0") &amp; "–" &amp; TEXT(F1314, "$#,##0"), "NA")</f>
        <v>$63,286–$66,222</v>
      </c>
      <c r="BD1315" s="6">
        <f t="shared" si="1130"/>
        <v>0</v>
      </c>
      <c r="BE1315" s="6"/>
      <c r="BF1315">
        <f t="shared" si="1131"/>
        <v>3834895.3936309954</v>
      </c>
      <c r="BG1315">
        <f t="shared" si="1132"/>
        <v>62041.964969354965</v>
      </c>
      <c r="BH1315">
        <f t="shared" si="1133"/>
        <v>4515.4199999999983</v>
      </c>
      <c r="BI1315">
        <f t="shared" si="1134"/>
        <v>2834.6184085138339</v>
      </c>
      <c r="BJ1315">
        <f t="shared" si="1135"/>
        <v>97.360116360718251</v>
      </c>
      <c r="BK1315">
        <f t="shared" si="1136"/>
        <v>79.503501319205824</v>
      </c>
    </row>
    <row r="1316" spans="1:63" x14ac:dyDescent="0.35">
      <c r="A1316" s="2">
        <v>1636243200000</v>
      </c>
      <c r="B1316" s="3">
        <v>44507</v>
      </c>
      <c r="C1316" s="2" t="s">
        <v>9</v>
      </c>
      <c r="D1316" s="2">
        <v>61470.62</v>
      </c>
      <c r="E1316" s="2">
        <v>63286.35</v>
      </c>
      <c r="F1316" s="2">
        <v>61322.78</v>
      </c>
      <c r="G1316" s="2">
        <v>63273.59</v>
      </c>
      <c r="H1316" s="2">
        <v>25515.688300000002</v>
      </c>
      <c r="I1316" s="2">
        <v>1585744720.19977</v>
      </c>
      <c r="J1316" s="2">
        <f t="shared" si="1085"/>
        <v>2.9330764734561701</v>
      </c>
      <c r="K1316" s="2">
        <f t="shared" si="1086"/>
        <v>3.878569935763764</v>
      </c>
      <c r="L1316" s="2">
        <f t="shared" si="1087"/>
        <v>15.148157260855916</v>
      </c>
      <c r="M1316" s="1">
        <f t="shared" si="1088"/>
        <v>6.2972050843358831</v>
      </c>
      <c r="N1316" s="1">
        <f t="shared" si="1089"/>
        <v>3.5488898290740294</v>
      </c>
      <c r="O1316" s="1">
        <f t="shared" si="1090"/>
        <v>-20.047289872441251</v>
      </c>
      <c r="P1316" s="2">
        <f t="shared" si="1091"/>
        <v>1802.9799999999959</v>
      </c>
      <c r="Q1316" s="2">
        <f t="shared" si="1092"/>
        <v>0</v>
      </c>
      <c r="R1316" s="2">
        <f t="shared" si="1093"/>
        <v>765.15571428571332</v>
      </c>
      <c r="S1316" s="2">
        <f t="shared" si="1094"/>
        <v>592.20071428571362</v>
      </c>
      <c r="T1316" s="1">
        <f t="shared" si="1095"/>
        <v>56.371023717846512</v>
      </c>
      <c r="U1316" s="1">
        <f t="shared" si="1096"/>
        <v>56716.313272635096</v>
      </c>
      <c r="V1316" s="1">
        <f t="shared" si="1097"/>
        <v>61860.793499999992</v>
      </c>
      <c r="W1316" s="1">
        <f t="shared" si="1098"/>
        <v>1592.2840182086702</v>
      </c>
      <c r="X1316" s="1">
        <f t="shared" si="1099"/>
        <v>65045.361536417331</v>
      </c>
      <c r="Y1316" s="1">
        <f t="shared" si="1100"/>
        <v>58676.225463582654</v>
      </c>
      <c r="Z1316" s="1">
        <f t="shared" si="1101"/>
        <v>60077.601830977474</v>
      </c>
      <c r="AA1316" s="1">
        <f t="shared" si="1102"/>
        <v>61723.534827670723</v>
      </c>
      <c r="AB1316" s="1">
        <f t="shared" si="1103"/>
        <v>1645.9329966932492</v>
      </c>
      <c r="AC1316" s="1">
        <f t="shared" si="1104"/>
        <v>2029.8157406623184</v>
      </c>
      <c r="AD1316" s="1">
        <f t="shared" si="1105"/>
        <v>383.88274396906922</v>
      </c>
      <c r="AE1316" s="4">
        <f t="shared" si="1106"/>
        <v>67000</v>
      </c>
      <c r="AF1316" s="4">
        <f t="shared" si="1107"/>
        <v>57820</v>
      </c>
      <c r="AG1316" s="4">
        <f t="shared" si="1108"/>
        <v>59986.48</v>
      </c>
      <c r="AH1316" s="4">
        <f t="shared" si="1109"/>
        <v>61326.76</v>
      </c>
      <c r="AI1316" s="4">
        <f t="shared" si="1110"/>
        <v>62410</v>
      </c>
      <c r="AJ1316" s="4">
        <f t="shared" si="1111"/>
        <v>63493.24</v>
      </c>
      <c r="AK1316" s="4">
        <f t="shared" si="1112"/>
        <v>65035.48</v>
      </c>
      <c r="AL1316" s="4">
        <f t="shared" si="1113"/>
        <v>67000</v>
      </c>
      <c r="AM1316" s="4">
        <f t="shared" si="1114"/>
        <v>40753.879999999997</v>
      </c>
      <c r="AN1316" s="4">
        <f t="shared" si="1115"/>
        <v>46947.964319999999</v>
      </c>
      <c r="AO1316" s="4">
        <f t="shared" si="1116"/>
        <v>50779.897839999998</v>
      </c>
      <c r="AP1316" s="4">
        <f t="shared" si="1117"/>
        <v>53876.94</v>
      </c>
      <c r="AQ1316" s="4">
        <f t="shared" si="1118"/>
        <v>56973.98216</v>
      </c>
      <c r="AR1316" s="4">
        <f t="shared" si="1119"/>
        <v>61383.330320000001</v>
      </c>
      <c r="AS1316" s="4">
        <f t="shared" si="1120"/>
        <v>67000</v>
      </c>
      <c r="AT1316" s="4">
        <f t="shared" si="1121"/>
        <v>39600</v>
      </c>
      <c r="AU1316" s="4">
        <f t="shared" si="1122"/>
        <v>46066.400000000001</v>
      </c>
      <c r="AV1316" s="4">
        <f t="shared" si="1123"/>
        <v>50066.8</v>
      </c>
      <c r="AW1316" s="4">
        <f t="shared" si="1124"/>
        <v>53300</v>
      </c>
      <c r="AX1316" s="4">
        <f t="shared" si="1125"/>
        <v>56533.2</v>
      </c>
      <c r="AY1316" s="4">
        <f t="shared" si="1126"/>
        <v>61136.4</v>
      </c>
      <c r="AZ1316" s="1">
        <f t="shared" si="1127"/>
        <v>45902.489714285708</v>
      </c>
      <c r="BA1316" s="1">
        <f t="shared" si="1128"/>
        <v>49538.419568734491</v>
      </c>
      <c r="BB1316" s="1">
        <f t="shared" si="1129"/>
        <v>1</v>
      </c>
      <c r="BC1316" s="1" t="str">
        <f t="shared" si="1138"/>
        <v>$61,560–$63,274</v>
      </c>
      <c r="BD1316" s="6">
        <f t="shared" si="1130"/>
        <v>0</v>
      </c>
      <c r="BE1316" s="6"/>
      <c r="BF1316">
        <f t="shared" si="1131"/>
        <v>3780453.2990769953</v>
      </c>
      <c r="BG1316">
        <f t="shared" si="1132"/>
        <v>61859.786564515955</v>
      </c>
      <c r="BH1316">
        <f t="shared" si="1133"/>
        <v>1963.5699999999997</v>
      </c>
      <c r="BI1316">
        <f t="shared" si="1134"/>
        <v>2576.0335482851929</v>
      </c>
      <c r="BJ1316">
        <f t="shared" si="1135"/>
        <v>84.551782945736377</v>
      </c>
      <c r="BK1316">
        <f t="shared" si="1136"/>
        <v>63.159276485788105</v>
      </c>
    </row>
    <row r="1317" spans="1:63" x14ac:dyDescent="0.35">
      <c r="A1317" s="2">
        <v>1636156800000</v>
      </c>
      <c r="B1317" s="3">
        <v>44506</v>
      </c>
      <c r="C1317" s="2" t="s">
        <v>9</v>
      </c>
      <c r="D1317" s="2">
        <v>60940.18</v>
      </c>
      <c r="E1317" s="2">
        <v>61560.49</v>
      </c>
      <c r="F1317" s="2">
        <v>60050</v>
      </c>
      <c r="G1317" s="2">
        <v>61470.61</v>
      </c>
      <c r="H1317" s="2">
        <v>25590.574079999999</v>
      </c>
      <c r="I1317" s="2">
        <v>1556774943.55372</v>
      </c>
      <c r="J1317" s="2">
        <f t="shared" si="1085"/>
        <v>0.87547622861073504</v>
      </c>
      <c r="K1317" s="2">
        <f t="shared" si="1086"/>
        <v>0.27864691238796485</v>
      </c>
      <c r="L1317" s="2">
        <f t="shared" si="1087"/>
        <v>13.936942913283302</v>
      </c>
      <c r="M1317" s="1">
        <f t="shared" si="1088"/>
        <v>2.849498503245977</v>
      </c>
      <c r="N1317" s="1">
        <f t="shared" si="1089"/>
        <v>4.7329772715774245</v>
      </c>
      <c r="O1317" s="1">
        <f t="shared" si="1090"/>
        <v>-17.94140321691944</v>
      </c>
      <c r="P1317" s="2">
        <f t="shared" si="1091"/>
        <v>533.48999999999796</v>
      </c>
      <c r="Q1317" s="2">
        <f t="shared" si="1092"/>
        <v>0</v>
      </c>
      <c r="R1317" s="2">
        <f t="shared" si="1093"/>
        <v>636.37142857142783</v>
      </c>
      <c r="S1317" s="2">
        <f t="shared" si="1094"/>
        <v>623.23857142857071</v>
      </c>
      <c r="T1317" s="1">
        <f t="shared" si="1095"/>
        <v>50.521306481484629</v>
      </c>
      <c r="U1317" s="1">
        <f t="shared" si="1096"/>
        <v>56448.669324579387</v>
      </c>
      <c r="V1317" s="1">
        <f t="shared" si="1097"/>
        <v>61797.606000000014</v>
      </c>
      <c r="W1317" s="1">
        <f t="shared" si="1098"/>
        <v>1559.707273793387</v>
      </c>
      <c r="X1317" s="1">
        <f t="shared" si="1099"/>
        <v>64917.020547586792</v>
      </c>
      <c r="Y1317" s="1">
        <f t="shared" si="1100"/>
        <v>58678.191452413237</v>
      </c>
      <c r="Z1317" s="1">
        <f t="shared" si="1101"/>
        <v>59821.922777455671</v>
      </c>
      <c r="AA1317" s="1">
        <f t="shared" si="1102"/>
        <v>61441.70661451995</v>
      </c>
      <c r="AB1317" s="1">
        <f t="shared" si="1103"/>
        <v>1619.7838370642785</v>
      </c>
      <c r="AC1317" s="1">
        <f t="shared" si="1104"/>
        <v>2125.7864266545857</v>
      </c>
      <c r="AD1317" s="1">
        <f t="shared" si="1105"/>
        <v>506.00258959030725</v>
      </c>
      <c r="AE1317" s="4">
        <f t="shared" si="1106"/>
        <v>67000</v>
      </c>
      <c r="AF1317" s="4">
        <f t="shared" si="1107"/>
        <v>57820</v>
      </c>
      <c r="AG1317" s="4">
        <f t="shared" si="1108"/>
        <v>59986.48</v>
      </c>
      <c r="AH1317" s="4">
        <f t="shared" si="1109"/>
        <v>61326.76</v>
      </c>
      <c r="AI1317" s="4">
        <f t="shared" si="1110"/>
        <v>62410</v>
      </c>
      <c r="AJ1317" s="4">
        <f t="shared" si="1111"/>
        <v>63493.24</v>
      </c>
      <c r="AK1317" s="4">
        <f t="shared" si="1112"/>
        <v>65035.48</v>
      </c>
      <c r="AL1317" s="4">
        <f t="shared" si="1113"/>
        <v>67000</v>
      </c>
      <c r="AM1317" s="4">
        <f t="shared" si="1114"/>
        <v>40753.879999999997</v>
      </c>
      <c r="AN1317" s="4">
        <f t="shared" si="1115"/>
        <v>46947.964319999999</v>
      </c>
      <c r="AO1317" s="4">
        <f t="shared" si="1116"/>
        <v>50779.897839999998</v>
      </c>
      <c r="AP1317" s="4">
        <f t="shared" si="1117"/>
        <v>53876.94</v>
      </c>
      <c r="AQ1317" s="4">
        <f t="shared" si="1118"/>
        <v>56973.98216</v>
      </c>
      <c r="AR1317" s="4">
        <f t="shared" si="1119"/>
        <v>61383.330320000001</v>
      </c>
      <c r="AS1317" s="4">
        <f t="shared" si="1120"/>
        <v>67000</v>
      </c>
      <c r="AT1317" s="4">
        <f t="shared" si="1121"/>
        <v>39600</v>
      </c>
      <c r="AU1317" s="4">
        <f t="shared" si="1122"/>
        <v>46066.400000000001</v>
      </c>
      <c r="AV1317" s="4">
        <f t="shared" si="1123"/>
        <v>50066.8</v>
      </c>
      <c r="AW1317" s="4">
        <f t="shared" si="1124"/>
        <v>53300</v>
      </c>
      <c r="AX1317" s="4">
        <f t="shared" si="1125"/>
        <v>56533.2</v>
      </c>
      <c r="AY1317" s="4">
        <f t="shared" si="1126"/>
        <v>61136.4</v>
      </c>
      <c r="AZ1317" s="1">
        <f t="shared" si="1127"/>
        <v>45704.822357142853</v>
      </c>
      <c r="BA1317" s="1">
        <f t="shared" si="1128"/>
        <v>49350.266549128108</v>
      </c>
      <c r="BB1317" s="1">
        <f t="shared" si="1129"/>
        <v>0</v>
      </c>
      <c r="BC1317" s="1"/>
      <c r="BD1317" s="6">
        <f t="shared" si="1130"/>
        <v>0</v>
      </c>
      <c r="BE1317" s="6"/>
      <c r="BF1317">
        <f t="shared" si="1131"/>
        <v>3754937.6107769953</v>
      </c>
      <c r="BG1317">
        <f t="shared" si="1132"/>
        <v>61817.273980488542</v>
      </c>
      <c r="BH1317">
        <f t="shared" si="1133"/>
        <v>1510.489999999998</v>
      </c>
      <c r="BI1317">
        <f t="shared" si="1134"/>
        <v>2670.2587095598383</v>
      </c>
      <c r="BJ1317">
        <f t="shared" si="1135"/>
        <v>56.598604651162802</v>
      </c>
      <c r="BK1317">
        <f t="shared" si="1136"/>
        <v>53.450852713178328</v>
      </c>
    </row>
    <row r="1318" spans="1:63" x14ac:dyDescent="0.35">
      <c r="A1318" s="2">
        <v>1636070400000</v>
      </c>
      <c r="B1318" s="3">
        <v>44505</v>
      </c>
      <c r="C1318" s="2" t="s">
        <v>9</v>
      </c>
      <c r="D1318" s="2">
        <v>61395.01</v>
      </c>
      <c r="E1318" s="2">
        <v>62595.72</v>
      </c>
      <c r="F1318" s="2">
        <v>60721</v>
      </c>
      <c r="G1318" s="2">
        <v>60937.120000000003</v>
      </c>
      <c r="H1318" s="2">
        <v>31604.48749</v>
      </c>
      <c r="I1318" s="2">
        <v>1943346371.4703801</v>
      </c>
      <c r="J1318" s="2">
        <f t="shared" si="1085"/>
        <v>-0.74580979789725488</v>
      </c>
      <c r="K1318" s="2">
        <f t="shared" si="1086"/>
        <v>-1.4905950110242305</v>
      </c>
      <c r="L1318" s="2">
        <f t="shared" si="1087"/>
        <v>13.297147431952498</v>
      </c>
      <c r="M1318" s="1">
        <f t="shared" si="1088"/>
        <v>0.86787816161251363</v>
      </c>
      <c r="N1318" s="1">
        <f t="shared" si="1089"/>
        <v>5.2268797737733594</v>
      </c>
      <c r="O1318" s="1">
        <f t="shared" si="1090"/>
        <v>-18.938850408421008</v>
      </c>
      <c r="P1318" s="2">
        <f t="shared" si="1091"/>
        <v>0</v>
      </c>
      <c r="Q1318" s="2">
        <f t="shared" si="1092"/>
        <v>457.88999999999942</v>
      </c>
      <c r="R1318" s="2">
        <f t="shared" si="1093"/>
        <v>641.01714285714218</v>
      </c>
      <c r="S1318" s="2">
        <f t="shared" si="1094"/>
        <v>623.23857142857071</v>
      </c>
      <c r="T1318" s="1">
        <f t="shared" si="1095"/>
        <v>50.703124028931761</v>
      </c>
      <c r="U1318" s="1">
        <f t="shared" si="1096"/>
        <v>56243.692154154058</v>
      </c>
      <c r="V1318" s="1">
        <f t="shared" si="1097"/>
        <v>61800.492000000013</v>
      </c>
      <c r="W1318" s="1">
        <f t="shared" si="1098"/>
        <v>1559.1528500875081</v>
      </c>
      <c r="X1318" s="1">
        <f t="shared" si="1099"/>
        <v>64918.797700175026</v>
      </c>
      <c r="Y1318" s="1">
        <f t="shared" si="1100"/>
        <v>58682.186299825</v>
      </c>
      <c r="Z1318" s="1">
        <f t="shared" si="1101"/>
        <v>59690.027799652125</v>
      </c>
      <c r="AA1318" s="1">
        <f t="shared" si="1102"/>
        <v>61436.451453523579</v>
      </c>
      <c r="AB1318" s="1">
        <f t="shared" si="1103"/>
        <v>1746.423653871454</v>
      </c>
      <c r="AC1318" s="1">
        <f t="shared" si="1104"/>
        <v>2252.2870740521621</v>
      </c>
      <c r="AD1318" s="1">
        <f t="shared" si="1105"/>
        <v>505.86342018070809</v>
      </c>
      <c r="AE1318" s="4">
        <f t="shared" si="1106"/>
        <v>67000</v>
      </c>
      <c r="AF1318" s="4">
        <f t="shared" si="1107"/>
        <v>57820</v>
      </c>
      <c r="AG1318" s="4">
        <f t="shared" si="1108"/>
        <v>59986.48</v>
      </c>
      <c r="AH1318" s="4">
        <f t="shared" si="1109"/>
        <v>61326.76</v>
      </c>
      <c r="AI1318" s="4">
        <f t="shared" si="1110"/>
        <v>62410</v>
      </c>
      <c r="AJ1318" s="4">
        <f t="shared" si="1111"/>
        <v>63493.24</v>
      </c>
      <c r="AK1318" s="4">
        <f t="shared" si="1112"/>
        <v>65035.48</v>
      </c>
      <c r="AL1318" s="4">
        <f t="shared" si="1113"/>
        <v>67000</v>
      </c>
      <c r="AM1318" s="4">
        <f t="shared" si="1114"/>
        <v>40753.879999999997</v>
      </c>
      <c r="AN1318" s="4">
        <f t="shared" si="1115"/>
        <v>46947.964319999999</v>
      </c>
      <c r="AO1318" s="4">
        <f t="shared" si="1116"/>
        <v>50779.897839999998</v>
      </c>
      <c r="AP1318" s="4">
        <f t="shared" si="1117"/>
        <v>53876.94</v>
      </c>
      <c r="AQ1318" s="4">
        <f t="shared" si="1118"/>
        <v>56973.98216</v>
      </c>
      <c r="AR1318" s="4">
        <f t="shared" si="1119"/>
        <v>61383.330320000001</v>
      </c>
      <c r="AS1318" s="4">
        <f t="shared" si="1120"/>
        <v>67000</v>
      </c>
      <c r="AT1318" s="4">
        <f t="shared" si="1121"/>
        <v>39600</v>
      </c>
      <c r="AU1318" s="4">
        <f t="shared" si="1122"/>
        <v>46066.400000000001</v>
      </c>
      <c r="AV1318" s="4">
        <f t="shared" si="1123"/>
        <v>50066.8</v>
      </c>
      <c r="AW1318" s="4">
        <f t="shared" si="1124"/>
        <v>53300</v>
      </c>
      <c r="AX1318" s="4">
        <f t="shared" si="1125"/>
        <v>56533.2</v>
      </c>
      <c r="AY1318" s="4">
        <f t="shared" si="1126"/>
        <v>61136.4</v>
      </c>
      <c r="AZ1318" s="1">
        <f t="shared" si="1127"/>
        <v>45519.201714285708</v>
      </c>
      <c r="BA1318" s="1">
        <f t="shared" si="1128"/>
        <v>49184.234447061368</v>
      </c>
      <c r="BB1318" s="1">
        <f t="shared" si="1129"/>
        <v>0</v>
      </c>
      <c r="BC1318" s="1"/>
      <c r="BD1318" s="6">
        <f t="shared" si="1130"/>
        <v>0</v>
      </c>
      <c r="BE1318" s="6"/>
      <c r="BF1318">
        <f t="shared" si="1131"/>
        <v>3729347.0366969951</v>
      </c>
      <c r="BG1318">
        <f t="shared" si="1132"/>
        <v>61792.584700183841</v>
      </c>
      <c r="BH1318">
        <f t="shared" si="1133"/>
        <v>1874.7200000000012</v>
      </c>
      <c r="BI1318">
        <f t="shared" si="1134"/>
        <v>2848.6846648767364</v>
      </c>
      <c r="BJ1318">
        <f t="shared" si="1135"/>
        <v>48.32744186046515</v>
      </c>
      <c r="BK1318">
        <f t="shared" si="1136"/>
        <v>53.770704266396955</v>
      </c>
    </row>
    <row r="1319" spans="1:63" x14ac:dyDescent="0.35">
      <c r="A1319" s="2">
        <v>1635984000000</v>
      </c>
      <c r="B1319" s="3">
        <v>44504</v>
      </c>
      <c r="C1319" s="2" t="s">
        <v>9</v>
      </c>
      <c r="D1319" s="2">
        <v>62896.49</v>
      </c>
      <c r="E1319" s="2">
        <v>63086.31</v>
      </c>
      <c r="F1319" s="2">
        <v>60677.01</v>
      </c>
      <c r="G1319" s="2">
        <v>61395.01</v>
      </c>
      <c r="H1319" s="2">
        <v>35930.933140000001</v>
      </c>
      <c r="I1319" s="2">
        <v>2218138026.7045398</v>
      </c>
      <c r="J1319" s="2">
        <f t="shared" si="1085"/>
        <v>-2.3872083143603602</v>
      </c>
      <c r="K1319" s="2">
        <f t="shared" si="1086"/>
        <v>-1.3793555436294433</v>
      </c>
      <c r="L1319" s="2">
        <f t="shared" si="1087"/>
        <v>10.991611678568205</v>
      </c>
      <c r="M1319" s="1">
        <f t="shared" si="1088"/>
        <v>-0.75141391650934508</v>
      </c>
      <c r="N1319" s="1">
        <f t="shared" si="1089"/>
        <v>5.504111816253471</v>
      </c>
      <c r="O1319" s="1">
        <f t="shared" si="1090"/>
        <v>-19.940610808598286</v>
      </c>
      <c r="P1319" s="2">
        <f t="shared" si="1091"/>
        <v>0</v>
      </c>
      <c r="Q1319" s="2">
        <f t="shared" si="1092"/>
        <v>1501.4700000000012</v>
      </c>
      <c r="R1319" s="2">
        <f t="shared" si="1093"/>
        <v>641.01714285714218</v>
      </c>
      <c r="S1319" s="2">
        <f t="shared" si="1094"/>
        <v>698.02714285714217</v>
      </c>
      <c r="T1319" s="1">
        <f t="shared" si="1095"/>
        <v>47.8712429227242</v>
      </c>
      <c r="U1319" s="1">
        <f t="shared" si="1096"/>
        <v>56052.123670650137</v>
      </c>
      <c r="V1319" s="1">
        <f t="shared" si="1097"/>
        <v>61797.414500000028</v>
      </c>
      <c r="W1319" s="1">
        <f t="shared" si="1098"/>
        <v>1560.913711168798</v>
      </c>
      <c r="X1319" s="1">
        <f t="shared" si="1099"/>
        <v>64919.241922337627</v>
      </c>
      <c r="Y1319" s="1">
        <f t="shared" si="1100"/>
        <v>58675.587077662429</v>
      </c>
      <c r="Z1319" s="1">
        <f t="shared" si="1101"/>
        <v>59590.260423624299</v>
      </c>
      <c r="AA1319" s="1">
        <f t="shared" si="1102"/>
        <v>61527.238990527869</v>
      </c>
      <c r="AB1319" s="1">
        <f t="shared" si="1103"/>
        <v>1936.97856690357</v>
      </c>
      <c r="AC1319" s="1">
        <f t="shared" si="1104"/>
        <v>2378.7529290973389</v>
      </c>
      <c r="AD1319" s="1">
        <f t="shared" si="1105"/>
        <v>441.77436219376887</v>
      </c>
      <c r="AE1319" s="4">
        <f t="shared" si="1106"/>
        <v>67000</v>
      </c>
      <c r="AF1319" s="4">
        <f t="shared" si="1107"/>
        <v>57820</v>
      </c>
      <c r="AG1319" s="4">
        <f t="shared" si="1108"/>
        <v>59986.48</v>
      </c>
      <c r="AH1319" s="4">
        <f t="shared" si="1109"/>
        <v>61326.76</v>
      </c>
      <c r="AI1319" s="4">
        <f t="shared" si="1110"/>
        <v>62410</v>
      </c>
      <c r="AJ1319" s="4">
        <f t="shared" si="1111"/>
        <v>63493.24</v>
      </c>
      <c r="AK1319" s="4">
        <f t="shared" si="1112"/>
        <v>65035.48</v>
      </c>
      <c r="AL1319" s="4">
        <f t="shared" si="1113"/>
        <v>67000</v>
      </c>
      <c r="AM1319" s="4">
        <f t="shared" si="1114"/>
        <v>40750</v>
      </c>
      <c r="AN1319" s="4">
        <f t="shared" si="1115"/>
        <v>46945</v>
      </c>
      <c r="AO1319" s="4">
        <f t="shared" si="1116"/>
        <v>50777.5</v>
      </c>
      <c r="AP1319" s="4">
        <f t="shared" si="1117"/>
        <v>53875</v>
      </c>
      <c r="AQ1319" s="4">
        <f t="shared" si="1118"/>
        <v>56972.5</v>
      </c>
      <c r="AR1319" s="4">
        <f t="shared" si="1119"/>
        <v>61382.5</v>
      </c>
      <c r="AS1319" s="4">
        <f t="shared" si="1120"/>
        <v>67000</v>
      </c>
      <c r="AT1319" s="4">
        <f t="shared" si="1121"/>
        <v>39600</v>
      </c>
      <c r="AU1319" s="4">
        <f t="shared" si="1122"/>
        <v>46066.400000000001</v>
      </c>
      <c r="AV1319" s="4">
        <f t="shared" si="1123"/>
        <v>50066.8</v>
      </c>
      <c r="AW1319" s="4">
        <f t="shared" si="1124"/>
        <v>53300</v>
      </c>
      <c r="AX1319" s="4">
        <f t="shared" si="1125"/>
        <v>56533.2</v>
      </c>
      <c r="AY1319" s="4">
        <f t="shared" si="1126"/>
        <v>61136.4</v>
      </c>
      <c r="AZ1319" s="1">
        <f t="shared" si="1127"/>
        <v>45339.792571428574</v>
      </c>
      <c r="BA1319" s="1">
        <f t="shared" si="1128"/>
        <v>49023.23601482933</v>
      </c>
      <c r="BB1319" s="1">
        <f t="shared" si="1129"/>
        <v>0</v>
      </c>
      <c r="BC1319" s="1"/>
      <c r="BD1319" s="6">
        <f t="shared" si="1130"/>
        <v>0</v>
      </c>
      <c r="BE1319" s="6"/>
      <c r="BF1319">
        <f t="shared" si="1131"/>
        <v>3760951.5241869953</v>
      </c>
      <c r="BG1319">
        <f t="shared" si="1132"/>
        <v>61779.758922117348</v>
      </c>
      <c r="BH1319">
        <f t="shared" si="1133"/>
        <v>2409.2999999999956</v>
      </c>
      <c r="BI1319">
        <f t="shared" si="1134"/>
        <v>2998.5253825500804</v>
      </c>
      <c r="BJ1319">
        <f t="shared" si="1135"/>
        <v>55.426511627907011</v>
      </c>
      <c r="BK1319">
        <f t="shared" si="1136"/>
        <v>57.269363806009501</v>
      </c>
    </row>
    <row r="1320" spans="1:63" x14ac:dyDescent="0.35">
      <c r="A1320" s="2">
        <v>1635897600000</v>
      </c>
      <c r="B1320" s="3">
        <v>44503</v>
      </c>
      <c r="C1320" s="2" t="s">
        <v>9</v>
      </c>
      <c r="D1320" s="2">
        <v>63220.57</v>
      </c>
      <c r="E1320" s="2">
        <v>63500</v>
      </c>
      <c r="F1320" s="2">
        <v>60382.76</v>
      </c>
      <c r="G1320" s="2">
        <v>62896.480000000003</v>
      </c>
      <c r="H1320" s="2">
        <v>43336.090490000002</v>
      </c>
      <c r="I1320" s="2">
        <v>2713389500.4663501</v>
      </c>
      <c r="J1320" s="2">
        <f t="shared" si="1085"/>
        <v>-0.51172105531809597</v>
      </c>
      <c r="K1320" s="2">
        <f t="shared" si="1086"/>
        <v>3.830880569810867</v>
      </c>
      <c r="L1320" s="2">
        <f t="shared" si="1087"/>
        <v>22.195547520117263</v>
      </c>
      <c r="M1320" s="1">
        <f t="shared" si="1088"/>
        <v>-2.4455896334246074</v>
      </c>
      <c r="N1320" s="1">
        <f t="shared" si="1089"/>
        <v>3.1574898945060155</v>
      </c>
      <c r="O1320" s="1">
        <f t="shared" si="1090"/>
        <v>-14.778935164575186</v>
      </c>
      <c r="P1320" s="2">
        <f t="shared" si="1091"/>
        <v>0</v>
      </c>
      <c r="Q1320" s="2">
        <f t="shared" si="1092"/>
        <v>323.50999999999476</v>
      </c>
      <c r="R1320" s="2">
        <f t="shared" si="1093"/>
        <v>641.01714285714218</v>
      </c>
      <c r="S1320" s="2">
        <f t="shared" si="1094"/>
        <v>862.79785714285651</v>
      </c>
      <c r="T1320" s="1">
        <f t="shared" si="1095"/>
        <v>42.626063901287239</v>
      </c>
      <c r="U1320" s="1">
        <f t="shared" si="1096"/>
        <v>55834.04667761545</v>
      </c>
      <c r="V1320" s="1">
        <f t="shared" si="1097"/>
        <v>61811.285000000011</v>
      </c>
      <c r="W1320" s="1">
        <f t="shared" si="1098"/>
        <v>1558.5069570313119</v>
      </c>
      <c r="X1320" s="1">
        <f t="shared" si="1099"/>
        <v>64928.298914062638</v>
      </c>
      <c r="Y1320" s="1">
        <f t="shared" si="1100"/>
        <v>58694.271085937384</v>
      </c>
      <c r="Z1320" s="1">
        <f t="shared" si="1101"/>
        <v>59445.880457514242</v>
      </c>
      <c r="AA1320" s="1">
        <f t="shared" si="1102"/>
        <v>61551.280625169296</v>
      </c>
      <c r="AB1320" s="1">
        <f t="shared" si="1103"/>
        <v>2105.4001676550542</v>
      </c>
      <c r="AC1320" s="1">
        <f t="shared" si="1104"/>
        <v>2489.1965196457809</v>
      </c>
      <c r="AD1320" s="1">
        <f t="shared" si="1105"/>
        <v>383.79635199072663</v>
      </c>
      <c r="AE1320" s="4">
        <f t="shared" si="1106"/>
        <v>67000</v>
      </c>
      <c r="AF1320" s="4">
        <f t="shared" si="1107"/>
        <v>56850</v>
      </c>
      <c r="AG1320" s="4">
        <f t="shared" si="1108"/>
        <v>59245.4</v>
      </c>
      <c r="AH1320" s="4">
        <f t="shared" si="1109"/>
        <v>60727.3</v>
      </c>
      <c r="AI1320" s="4">
        <f t="shared" si="1110"/>
        <v>61925</v>
      </c>
      <c r="AJ1320" s="4">
        <f t="shared" si="1111"/>
        <v>63122.7</v>
      </c>
      <c r="AK1320" s="4">
        <f t="shared" si="1112"/>
        <v>64827.9</v>
      </c>
      <c r="AL1320" s="4">
        <f t="shared" si="1113"/>
        <v>67000</v>
      </c>
      <c r="AM1320" s="4">
        <f t="shared" si="1114"/>
        <v>40750</v>
      </c>
      <c r="AN1320" s="4">
        <f t="shared" si="1115"/>
        <v>46945</v>
      </c>
      <c r="AO1320" s="4">
        <f t="shared" si="1116"/>
        <v>50777.5</v>
      </c>
      <c r="AP1320" s="4">
        <f t="shared" si="1117"/>
        <v>53875</v>
      </c>
      <c r="AQ1320" s="4">
        <f t="shared" si="1118"/>
        <v>56972.5</v>
      </c>
      <c r="AR1320" s="4">
        <f t="shared" si="1119"/>
        <v>61382.5</v>
      </c>
      <c r="AS1320" s="4">
        <f t="shared" si="1120"/>
        <v>67000</v>
      </c>
      <c r="AT1320" s="4">
        <f t="shared" si="1121"/>
        <v>39600</v>
      </c>
      <c r="AU1320" s="4">
        <f t="shared" si="1122"/>
        <v>46066.400000000001</v>
      </c>
      <c r="AV1320" s="4">
        <f t="shared" si="1123"/>
        <v>50066.8</v>
      </c>
      <c r="AW1320" s="4">
        <f t="shared" si="1124"/>
        <v>53300</v>
      </c>
      <c r="AX1320" s="4">
        <f t="shared" si="1125"/>
        <v>56533.2</v>
      </c>
      <c r="AY1320" s="4">
        <f t="shared" si="1126"/>
        <v>61136.4</v>
      </c>
      <c r="AZ1320" s="1">
        <f t="shared" si="1127"/>
        <v>45173.349428571419</v>
      </c>
      <c r="BA1320" s="1">
        <f t="shared" si="1128"/>
        <v>48853.759658868083</v>
      </c>
      <c r="BB1320" s="1">
        <f t="shared" si="1129"/>
        <v>0</v>
      </c>
      <c r="BC1320" s="1"/>
      <c r="BD1320" s="6">
        <f t="shared" si="1130"/>
        <v>0</v>
      </c>
      <c r="BE1320" s="6"/>
      <c r="BF1320">
        <f t="shared" si="1131"/>
        <v>3796882.4573269952</v>
      </c>
      <c r="BG1320">
        <f t="shared" si="1132"/>
        <v>61668.755142557275</v>
      </c>
      <c r="BH1320">
        <f t="shared" si="1133"/>
        <v>3117.239999999998</v>
      </c>
      <c r="BI1320">
        <f t="shared" si="1134"/>
        <v>3089.1754414039397</v>
      </c>
      <c r="BJ1320">
        <f t="shared" si="1135"/>
        <v>57.558159310818695</v>
      </c>
      <c r="BK1320">
        <f t="shared" si="1136"/>
        <v>50.017934004114579</v>
      </c>
    </row>
    <row r="1321" spans="1:63" x14ac:dyDescent="0.35">
      <c r="A1321" s="2">
        <v>1635811200000</v>
      </c>
      <c r="B1321" s="3">
        <v>44502</v>
      </c>
      <c r="C1321" s="2" t="s">
        <v>9</v>
      </c>
      <c r="D1321" s="2">
        <v>60911.12</v>
      </c>
      <c r="E1321" s="2">
        <v>64270</v>
      </c>
      <c r="F1321" s="2">
        <v>60624.68</v>
      </c>
      <c r="G1321" s="2">
        <v>63219.99</v>
      </c>
      <c r="H1321" s="2">
        <v>46368.284099999997</v>
      </c>
      <c r="I1321" s="2">
        <v>2909221038.40065</v>
      </c>
      <c r="J1321" s="2">
        <f t="shared" si="1085"/>
        <v>3.7905728528013971</v>
      </c>
      <c r="K1321" s="2">
        <f t="shared" si="1086"/>
        <v>8.2285001533893496</v>
      </c>
      <c r="L1321" s="2">
        <f t="shared" si="1087"/>
        <v>28.430811698297642</v>
      </c>
      <c r="M1321" s="1">
        <f t="shared" si="1088"/>
        <v>-0.51435310847283466</v>
      </c>
      <c r="N1321" s="1">
        <f t="shared" si="1089"/>
        <v>5.8963470256797033</v>
      </c>
      <c r="O1321" s="1">
        <f t="shared" si="1090"/>
        <v>-10.660631233886626</v>
      </c>
      <c r="P1321" s="2">
        <f t="shared" si="1091"/>
        <v>2308.8799999999974</v>
      </c>
      <c r="Q1321" s="2">
        <f t="shared" si="1092"/>
        <v>0</v>
      </c>
      <c r="R1321" s="2">
        <f t="shared" si="1093"/>
        <v>763.93285714285696</v>
      </c>
      <c r="S1321" s="2">
        <f t="shared" si="1094"/>
        <v>839.68999999999971</v>
      </c>
      <c r="T1321" s="1">
        <f t="shared" si="1095"/>
        <v>47.637937669705032</v>
      </c>
      <c r="U1321" s="1">
        <f t="shared" si="1096"/>
        <v>55545.784093028327</v>
      </c>
      <c r="V1321" s="1">
        <f t="shared" si="1097"/>
        <v>61533.857999999993</v>
      </c>
      <c r="W1321" s="1">
        <f t="shared" si="1098"/>
        <v>1813.6064112248828</v>
      </c>
      <c r="X1321" s="1">
        <f t="shared" si="1099"/>
        <v>65161.070822449758</v>
      </c>
      <c r="Y1321" s="1">
        <f t="shared" si="1100"/>
        <v>57906.645177550228</v>
      </c>
      <c r="Z1321" s="1">
        <f t="shared" si="1101"/>
        <v>59169.832494115377</v>
      </c>
      <c r="AA1321" s="1">
        <f t="shared" si="1102"/>
        <v>61306.698920654628</v>
      </c>
      <c r="AB1321" s="1">
        <f t="shared" si="1103"/>
        <v>2136.8664265392508</v>
      </c>
      <c r="AC1321" s="1">
        <f t="shared" si="1104"/>
        <v>2585.1456076434624</v>
      </c>
      <c r="AD1321" s="1">
        <f t="shared" si="1105"/>
        <v>448.2791811042116</v>
      </c>
      <c r="AE1321" s="4">
        <f t="shared" si="1106"/>
        <v>67000</v>
      </c>
      <c r="AF1321" s="4">
        <f t="shared" si="1107"/>
        <v>56818.05</v>
      </c>
      <c r="AG1321" s="4">
        <f t="shared" si="1108"/>
        <v>59220.9902</v>
      </c>
      <c r="AH1321" s="4">
        <f t="shared" si="1109"/>
        <v>60707.554900000003</v>
      </c>
      <c r="AI1321" s="4">
        <f t="shared" si="1110"/>
        <v>61909.025000000001</v>
      </c>
      <c r="AJ1321" s="4">
        <f t="shared" si="1111"/>
        <v>63110.4951</v>
      </c>
      <c r="AK1321" s="4">
        <f t="shared" si="1112"/>
        <v>64821.062700000002</v>
      </c>
      <c r="AL1321" s="4">
        <f t="shared" si="1113"/>
        <v>67000</v>
      </c>
      <c r="AM1321" s="4">
        <f t="shared" si="1114"/>
        <v>40675</v>
      </c>
      <c r="AN1321" s="4">
        <f t="shared" si="1115"/>
        <v>46887.7</v>
      </c>
      <c r="AO1321" s="4">
        <f t="shared" si="1116"/>
        <v>50731.15</v>
      </c>
      <c r="AP1321" s="4">
        <f t="shared" si="1117"/>
        <v>53837.5</v>
      </c>
      <c r="AQ1321" s="4">
        <f t="shared" si="1118"/>
        <v>56943.85</v>
      </c>
      <c r="AR1321" s="4">
        <f t="shared" si="1119"/>
        <v>61366.45</v>
      </c>
      <c r="AS1321" s="4">
        <f t="shared" si="1120"/>
        <v>67000</v>
      </c>
      <c r="AT1321" s="4">
        <f t="shared" si="1121"/>
        <v>39600</v>
      </c>
      <c r="AU1321" s="4">
        <f t="shared" si="1122"/>
        <v>46066.400000000001</v>
      </c>
      <c r="AV1321" s="4">
        <f t="shared" si="1123"/>
        <v>50066.8</v>
      </c>
      <c r="AW1321" s="4">
        <f t="shared" si="1124"/>
        <v>53300</v>
      </c>
      <c r="AX1321" s="4">
        <f t="shared" si="1125"/>
        <v>56533.2</v>
      </c>
      <c r="AY1321" s="4">
        <f t="shared" si="1126"/>
        <v>61136.4</v>
      </c>
      <c r="AZ1321" s="1">
        <f t="shared" si="1127"/>
        <v>44998.010357142855</v>
      </c>
      <c r="BA1321" s="1">
        <f t="shared" si="1128"/>
        <v>48661.393626797784</v>
      </c>
      <c r="BB1321" s="1">
        <f t="shared" si="1129"/>
        <v>0</v>
      </c>
      <c r="BC1321" s="1"/>
      <c r="BD1321" s="6">
        <f t="shared" si="1130"/>
        <v>0</v>
      </c>
      <c r="BE1321" s="6"/>
      <c r="BF1321">
        <f t="shared" si="1131"/>
        <v>3840218.5478169951</v>
      </c>
      <c r="BG1321">
        <f t="shared" si="1132"/>
        <v>61454.182294744918</v>
      </c>
      <c r="BH1321">
        <f t="shared" si="1133"/>
        <v>3645.3199999999997</v>
      </c>
      <c r="BI1321">
        <f t="shared" si="1134"/>
        <v>3084.8578170045462</v>
      </c>
      <c r="BJ1321">
        <f t="shared" si="1135"/>
        <v>58.823420479302804</v>
      </c>
      <c r="BK1321">
        <f t="shared" si="1136"/>
        <v>43.467320261437919</v>
      </c>
    </row>
    <row r="1322" spans="1:63" x14ac:dyDescent="0.35">
      <c r="A1322" s="2">
        <v>1635724800000</v>
      </c>
      <c r="B1322" s="3">
        <v>44501</v>
      </c>
      <c r="C1322" s="2" t="s">
        <v>9</v>
      </c>
      <c r="D1322" s="2">
        <v>61299.81</v>
      </c>
      <c r="E1322" s="2">
        <v>62437.74</v>
      </c>
      <c r="F1322" s="2">
        <v>59405</v>
      </c>
      <c r="G1322" s="2">
        <v>60911.11</v>
      </c>
      <c r="H1322" s="2">
        <v>44687.666720000001</v>
      </c>
      <c r="I1322" s="2">
        <v>2737282804.7381301</v>
      </c>
      <c r="J1322" s="2">
        <f t="shared" si="1085"/>
        <v>-0.634080372203502</v>
      </c>
      <c r="K1322" s="2">
        <f t="shared" si="1086"/>
        <v>0.96521048567011836</v>
      </c>
      <c r="L1322" s="2">
        <f t="shared" si="1087"/>
        <v>26.371571292205122</v>
      </c>
      <c r="M1322" s="1">
        <f t="shared" si="1088"/>
        <v>3.6521359778766138</v>
      </c>
      <c r="N1322" s="1">
        <f t="shared" si="1089"/>
        <v>10.859628071135136</v>
      </c>
      <c r="O1322" s="1">
        <f t="shared" si="1090"/>
        <v>-6.1188180612699412</v>
      </c>
      <c r="P1322" s="2">
        <f t="shared" si="1091"/>
        <v>0</v>
      </c>
      <c r="Q1322" s="2">
        <f t="shared" si="1092"/>
        <v>388.69000000000233</v>
      </c>
      <c r="R1322" s="2">
        <f t="shared" si="1093"/>
        <v>761.20928571428578</v>
      </c>
      <c r="S1322" s="2">
        <f t="shared" si="1094"/>
        <v>839.68999999999971</v>
      </c>
      <c r="T1322" s="1">
        <f t="shared" si="1095"/>
        <v>47.548855353174282</v>
      </c>
      <c r="U1322" s="1">
        <f t="shared" si="1096"/>
        <v>55232.551198866218</v>
      </c>
      <c r="V1322" s="1">
        <f t="shared" si="1097"/>
        <v>61241.208499999986</v>
      </c>
      <c r="W1322" s="1">
        <f t="shared" si="1098"/>
        <v>1982.2985921709044</v>
      </c>
      <c r="X1322" s="1">
        <f t="shared" si="1099"/>
        <v>65205.805684341794</v>
      </c>
      <c r="Y1322" s="1">
        <f t="shared" si="1100"/>
        <v>57276.611315658178</v>
      </c>
      <c r="Z1322" s="1">
        <f t="shared" si="1101"/>
        <v>58845.819893644606</v>
      </c>
      <c r="AA1322" s="1">
        <f t="shared" si="1102"/>
        <v>60958.827815319106</v>
      </c>
      <c r="AB1322" s="1">
        <f t="shared" si="1103"/>
        <v>2113.0079216744998</v>
      </c>
      <c r="AC1322" s="1">
        <f t="shared" si="1104"/>
        <v>2697.2154029195153</v>
      </c>
      <c r="AD1322" s="1">
        <f t="shared" si="1105"/>
        <v>584.20748124501552</v>
      </c>
      <c r="AE1322" s="4">
        <f t="shared" si="1106"/>
        <v>67000</v>
      </c>
      <c r="AF1322" s="4">
        <f t="shared" si="1107"/>
        <v>54167.19</v>
      </c>
      <c r="AG1322" s="4">
        <f t="shared" si="1108"/>
        <v>57195.733160000003</v>
      </c>
      <c r="AH1322" s="4">
        <f t="shared" si="1109"/>
        <v>59069.323420000001</v>
      </c>
      <c r="AI1322" s="4">
        <f t="shared" si="1110"/>
        <v>60583.595000000001</v>
      </c>
      <c r="AJ1322" s="4">
        <f t="shared" si="1111"/>
        <v>62097.866580000002</v>
      </c>
      <c r="AK1322" s="4">
        <f t="shared" si="1112"/>
        <v>64253.778660000004</v>
      </c>
      <c r="AL1322" s="4">
        <f t="shared" si="1113"/>
        <v>67000</v>
      </c>
      <c r="AM1322" s="4">
        <f t="shared" si="1114"/>
        <v>40675</v>
      </c>
      <c r="AN1322" s="4">
        <f t="shared" si="1115"/>
        <v>46887.7</v>
      </c>
      <c r="AO1322" s="4">
        <f t="shared" si="1116"/>
        <v>50731.15</v>
      </c>
      <c r="AP1322" s="4">
        <f t="shared" si="1117"/>
        <v>53837.5</v>
      </c>
      <c r="AQ1322" s="4">
        <f t="shared" si="1118"/>
        <v>56943.85</v>
      </c>
      <c r="AR1322" s="4">
        <f t="shared" si="1119"/>
        <v>61366.45</v>
      </c>
      <c r="AS1322" s="4">
        <f t="shared" si="1120"/>
        <v>67000</v>
      </c>
      <c r="AT1322" s="4">
        <f t="shared" si="1121"/>
        <v>39600</v>
      </c>
      <c r="AU1322" s="4">
        <f t="shared" si="1122"/>
        <v>46066.400000000001</v>
      </c>
      <c r="AV1322" s="4">
        <f t="shared" si="1123"/>
        <v>50066.8</v>
      </c>
      <c r="AW1322" s="4">
        <f t="shared" si="1124"/>
        <v>53300</v>
      </c>
      <c r="AX1322" s="4">
        <f t="shared" si="1125"/>
        <v>56533.2</v>
      </c>
      <c r="AY1322" s="4">
        <f t="shared" si="1126"/>
        <v>61136.4</v>
      </c>
      <c r="AZ1322" s="1">
        <f t="shared" si="1127"/>
        <v>44833.182142857127</v>
      </c>
      <c r="BA1322" s="1">
        <f t="shared" si="1128"/>
        <v>48461.960799767614</v>
      </c>
      <c r="BB1322" s="1">
        <f t="shared" si="1129"/>
        <v>0</v>
      </c>
      <c r="BC1322" s="1"/>
      <c r="BD1322" s="6">
        <f t="shared" si="1130"/>
        <v>0</v>
      </c>
      <c r="BE1322" s="6"/>
      <c r="BF1322">
        <f t="shared" si="1131"/>
        <v>3793850.2637169953</v>
      </c>
      <c r="BG1322">
        <f t="shared" si="1132"/>
        <v>61099.138157044217</v>
      </c>
      <c r="BH1322">
        <f t="shared" si="1133"/>
        <v>3032.739999999998</v>
      </c>
      <c r="BI1322">
        <f t="shared" si="1134"/>
        <v>2998.6328657744762</v>
      </c>
      <c r="BJ1322">
        <f t="shared" si="1135"/>
        <v>33.672222222222231</v>
      </c>
      <c r="BK1322">
        <f t="shared" si="1136"/>
        <v>38.526143790849694</v>
      </c>
    </row>
    <row r="1323" spans="1:63" x14ac:dyDescent="0.35">
      <c r="A1323" s="2">
        <v>1635638400000</v>
      </c>
      <c r="B1323" s="3">
        <v>44500</v>
      </c>
      <c r="C1323" s="2" t="s">
        <v>9</v>
      </c>
      <c r="D1323" s="2">
        <v>61859.19</v>
      </c>
      <c r="E1323" s="2">
        <v>62405.3</v>
      </c>
      <c r="F1323" s="2">
        <v>59945.36</v>
      </c>
      <c r="G1323" s="2">
        <v>61299.8</v>
      </c>
      <c r="H1323" s="2">
        <v>39267.637940000001</v>
      </c>
      <c r="I1323" s="2">
        <v>2396556477.3434901</v>
      </c>
      <c r="J1323" s="2">
        <f t="shared" si="1085"/>
        <v>-0.90429570771941792</v>
      </c>
      <c r="K1323" s="2">
        <f t="shared" si="1086"/>
        <v>-2.8202511208999224</v>
      </c>
      <c r="L1323" s="2">
        <f t="shared" si="1087"/>
        <v>28.686740184192683</v>
      </c>
      <c r="M1323" s="1">
        <f t="shared" si="1088"/>
        <v>-0.63812660777319985</v>
      </c>
      <c r="N1323" s="1">
        <f t="shared" si="1089"/>
        <v>3.2198963128753983</v>
      </c>
      <c r="O1323" s="1">
        <f t="shared" si="1090"/>
        <v>-7.0950313051592424</v>
      </c>
      <c r="P1323" s="2">
        <f t="shared" si="1091"/>
        <v>0</v>
      </c>
      <c r="Q1323" s="2">
        <f t="shared" si="1092"/>
        <v>559.38999999999942</v>
      </c>
      <c r="R1323" s="2">
        <f t="shared" si="1093"/>
        <v>795.60285714285681</v>
      </c>
      <c r="S1323" s="2">
        <f t="shared" si="1094"/>
        <v>811.92642857142812</v>
      </c>
      <c r="T1323" s="1">
        <f t="shared" si="1095"/>
        <v>49.492277634577647</v>
      </c>
      <c r="U1323" s="1">
        <f t="shared" si="1096"/>
        <v>55000.773288615863</v>
      </c>
      <c r="V1323" s="1">
        <f t="shared" si="1097"/>
        <v>60995.499499999991</v>
      </c>
      <c r="W1323" s="1">
        <f t="shared" si="1098"/>
        <v>2288.8445543843181</v>
      </c>
      <c r="X1323" s="1">
        <f t="shared" si="1099"/>
        <v>65573.188608768629</v>
      </c>
      <c r="Y1323" s="1">
        <f t="shared" si="1100"/>
        <v>56417.810391231353</v>
      </c>
      <c r="Z1323" s="1">
        <f t="shared" si="1101"/>
        <v>58680.596685136174</v>
      </c>
      <c r="AA1323" s="1">
        <f t="shared" si="1102"/>
        <v>60967.503781740757</v>
      </c>
      <c r="AB1323" s="1">
        <f t="shared" si="1103"/>
        <v>2286.9070966045838</v>
      </c>
      <c r="AC1323" s="1">
        <f t="shared" si="1104"/>
        <v>2843.2672732307688</v>
      </c>
      <c r="AD1323" s="1">
        <f t="shared" si="1105"/>
        <v>556.36017662618497</v>
      </c>
      <c r="AE1323" s="4">
        <f t="shared" si="1106"/>
        <v>67000</v>
      </c>
      <c r="AF1323" s="4">
        <f t="shared" si="1107"/>
        <v>53879</v>
      </c>
      <c r="AG1323" s="4">
        <f t="shared" si="1108"/>
        <v>56975.555999999997</v>
      </c>
      <c r="AH1323" s="4">
        <f t="shared" si="1109"/>
        <v>58891.222000000002</v>
      </c>
      <c r="AI1323" s="4">
        <f t="shared" si="1110"/>
        <v>60439.5</v>
      </c>
      <c r="AJ1323" s="4">
        <f t="shared" si="1111"/>
        <v>61987.777999999998</v>
      </c>
      <c r="AK1323" s="4">
        <f t="shared" si="1112"/>
        <v>64192.106</v>
      </c>
      <c r="AL1323" s="4">
        <f t="shared" si="1113"/>
        <v>67000</v>
      </c>
      <c r="AM1323" s="4">
        <f t="shared" si="1114"/>
        <v>40565.39</v>
      </c>
      <c r="AN1323" s="4">
        <f t="shared" si="1115"/>
        <v>46803.95796</v>
      </c>
      <c r="AO1323" s="4">
        <f t="shared" si="1116"/>
        <v>50663.41102</v>
      </c>
      <c r="AP1323" s="4">
        <f t="shared" si="1117"/>
        <v>53782.695</v>
      </c>
      <c r="AQ1323" s="4">
        <f t="shared" si="1118"/>
        <v>56901.97898</v>
      </c>
      <c r="AR1323" s="4">
        <f t="shared" si="1119"/>
        <v>61342.993459999998</v>
      </c>
      <c r="AS1323" s="4">
        <f t="shared" si="1120"/>
        <v>67000</v>
      </c>
      <c r="AT1323" s="4">
        <f t="shared" si="1121"/>
        <v>39600</v>
      </c>
      <c r="AU1323" s="4">
        <f t="shared" si="1122"/>
        <v>46066.400000000001</v>
      </c>
      <c r="AV1323" s="4">
        <f t="shared" si="1123"/>
        <v>50066.8</v>
      </c>
      <c r="AW1323" s="4">
        <f t="shared" si="1124"/>
        <v>53300</v>
      </c>
      <c r="AX1323" s="4">
        <f t="shared" si="1125"/>
        <v>56533.2</v>
      </c>
      <c r="AY1323" s="4">
        <f t="shared" si="1126"/>
        <v>61136.4</v>
      </c>
      <c r="AZ1323" s="1">
        <f t="shared" si="1127"/>
        <v>44687.504857142849</v>
      </c>
      <c r="BA1323" s="1">
        <f t="shared" si="1128"/>
        <v>48291.42450935347</v>
      </c>
      <c r="BB1323" s="1">
        <f t="shared" si="1129"/>
        <v>0</v>
      </c>
      <c r="BC1323" s="1"/>
      <c r="BD1323" s="6">
        <f t="shared" si="1130"/>
        <v>0</v>
      </c>
      <c r="BE1323" s="6"/>
      <c r="BF1323">
        <f t="shared" si="1131"/>
        <v>3838537.9304369953</v>
      </c>
      <c r="BG1323">
        <f t="shared" si="1132"/>
        <v>60815.53155866055</v>
      </c>
      <c r="BH1323">
        <f t="shared" si="1133"/>
        <v>2459.9400000000023</v>
      </c>
      <c r="BI1323">
        <f t="shared" si="1134"/>
        <v>2993.3856143551648</v>
      </c>
      <c r="BJ1323">
        <f t="shared" si="1135"/>
        <v>37.906318082788701</v>
      </c>
      <c r="BK1323">
        <f t="shared" si="1136"/>
        <v>43.401234567901248</v>
      </c>
    </row>
    <row r="1324" spans="1:63" x14ac:dyDescent="0.35">
      <c r="A1324" s="2">
        <v>1635552000000</v>
      </c>
      <c r="B1324" s="3">
        <v>44499</v>
      </c>
      <c r="C1324" s="2" t="s">
        <v>9</v>
      </c>
      <c r="D1324" s="2">
        <v>62253.7</v>
      </c>
      <c r="E1324" s="2">
        <v>62359.25</v>
      </c>
      <c r="F1324" s="2">
        <v>60673</v>
      </c>
      <c r="G1324" s="2">
        <v>61859.19</v>
      </c>
      <c r="H1324" s="2">
        <v>31478.125660000002</v>
      </c>
      <c r="I1324" s="2">
        <v>1937860260.43806</v>
      </c>
      <c r="J1324" s="2">
        <f t="shared" si="1085"/>
        <v>-0.63372929902490438</v>
      </c>
      <c r="K1324" s="2">
        <f t="shared" si="1086"/>
        <v>1.6547793983522723</v>
      </c>
      <c r="L1324" s="2">
        <f t="shared" si="1087"/>
        <v>28.494227758481699</v>
      </c>
      <c r="M1324" s="1">
        <f t="shared" si="1088"/>
        <v>-0.91254783865526379</v>
      </c>
      <c r="N1324" s="1">
        <f t="shared" si="1089"/>
        <v>-0.62816858739987014</v>
      </c>
      <c r="O1324" s="1">
        <f t="shared" si="1090"/>
        <v>-6.6003774055237425</v>
      </c>
      <c r="P1324" s="2">
        <f t="shared" si="1091"/>
        <v>0</v>
      </c>
      <c r="Q1324" s="2">
        <f t="shared" si="1092"/>
        <v>394.5199999999968</v>
      </c>
      <c r="R1324" s="2">
        <f t="shared" si="1093"/>
        <v>842.22857142857117</v>
      </c>
      <c r="S1324" s="2">
        <f t="shared" si="1094"/>
        <v>771.96999999999957</v>
      </c>
      <c r="T1324" s="1">
        <f t="shared" si="1095"/>
        <v>52.176267922427677</v>
      </c>
      <c r="U1324" s="1">
        <f t="shared" si="1096"/>
        <v>54743.67015753896</v>
      </c>
      <c r="V1324" s="1">
        <f t="shared" si="1097"/>
        <v>60804.07699999999</v>
      </c>
      <c r="W1324" s="1">
        <f t="shared" si="1098"/>
        <v>2412.1605182555741</v>
      </c>
      <c r="X1324" s="1">
        <f t="shared" si="1099"/>
        <v>65628.398036511135</v>
      </c>
      <c r="Y1324" s="1">
        <f t="shared" si="1100"/>
        <v>55979.755963488846</v>
      </c>
      <c r="Z1324" s="1">
        <f t="shared" si="1101"/>
        <v>58471.060419947069</v>
      </c>
      <c r="AA1324" s="1">
        <f t="shared" si="1102"/>
        <v>60907.086287511811</v>
      </c>
      <c r="AB1324" s="1">
        <f t="shared" si="1103"/>
        <v>2436.0258675647419</v>
      </c>
      <c r="AC1324" s="1">
        <f t="shared" si="1104"/>
        <v>2982.3573173873147</v>
      </c>
      <c r="AD1324" s="1">
        <f t="shared" si="1105"/>
        <v>546.33144982257272</v>
      </c>
      <c r="AE1324" s="4">
        <f t="shared" si="1106"/>
        <v>67000</v>
      </c>
      <c r="AF1324" s="4">
        <f t="shared" si="1107"/>
        <v>53879</v>
      </c>
      <c r="AG1324" s="4">
        <f t="shared" si="1108"/>
        <v>56975.555999999997</v>
      </c>
      <c r="AH1324" s="4">
        <f t="shared" si="1109"/>
        <v>58891.222000000002</v>
      </c>
      <c r="AI1324" s="4">
        <f t="shared" si="1110"/>
        <v>60439.5</v>
      </c>
      <c r="AJ1324" s="4">
        <f t="shared" si="1111"/>
        <v>61987.777999999998</v>
      </c>
      <c r="AK1324" s="4">
        <f t="shared" si="1112"/>
        <v>64192.106</v>
      </c>
      <c r="AL1324" s="4">
        <f t="shared" si="1113"/>
        <v>67000</v>
      </c>
      <c r="AM1324" s="4">
        <f t="shared" si="1114"/>
        <v>39600</v>
      </c>
      <c r="AN1324" s="4">
        <f t="shared" si="1115"/>
        <v>46066.400000000001</v>
      </c>
      <c r="AO1324" s="4">
        <f t="shared" si="1116"/>
        <v>50066.8</v>
      </c>
      <c r="AP1324" s="4">
        <f t="shared" si="1117"/>
        <v>53300</v>
      </c>
      <c r="AQ1324" s="4">
        <f t="shared" si="1118"/>
        <v>56533.2</v>
      </c>
      <c r="AR1324" s="4">
        <f t="shared" si="1119"/>
        <v>61136.4</v>
      </c>
      <c r="AS1324" s="4">
        <f t="shared" si="1120"/>
        <v>67000</v>
      </c>
      <c r="AT1324" s="4">
        <f t="shared" si="1121"/>
        <v>39600</v>
      </c>
      <c r="AU1324" s="4">
        <f t="shared" si="1122"/>
        <v>46066.400000000001</v>
      </c>
      <c r="AV1324" s="4">
        <f t="shared" si="1123"/>
        <v>50066.8</v>
      </c>
      <c r="AW1324" s="4">
        <f t="shared" si="1124"/>
        <v>53300</v>
      </c>
      <c r="AX1324" s="4">
        <f t="shared" si="1125"/>
        <v>56533.2</v>
      </c>
      <c r="AY1324" s="4">
        <f t="shared" si="1126"/>
        <v>61136.4</v>
      </c>
      <c r="AZ1324" s="1">
        <f t="shared" si="1127"/>
        <v>44528.367499999993</v>
      </c>
      <c r="BA1324" s="1">
        <f t="shared" si="1128"/>
        <v>48113.227584824061</v>
      </c>
      <c r="BB1324" s="1">
        <f t="shared" si="1129"/>
        <v>0</v>
      </c>
      <c r="BC1324" s="1"/>
      <c r="BD1324" s="6">
        <f t="shared" si="1130"/>
        <v>0</v>
      </c>
      <c r="BE1324" s="6"/>
      <c r="BF1324">
        <f t="shared" si="1131"/>
        <v>3877805.5683769952</v>
      </c>
      <c r="BG1324">
        <f t="shared" si="1132"/>
        <v>60569.010459543497</v>
      </c>
      <c r="BH1324">
        <f t="shared" si="1133"/>
        <v>1686.25</v>
      </c>
      <c r="BI1324">
        <f t="shared" si="1134"/>
        <v>3075.4541704098051</v>
      </c>
      <c r="BJ1324">
        <f t="shared" si="1135"/>
        <v>43.999891067538151</v>
      </c>
      <c r="BK1324">
        <f t="shared" si="1136"/>
        <v>43.00188716099467</v>
      </c>
    </row>
    <row r="1325" spans="1:63" x14ac:dyDescent="0.35">
      <c r="A1325" s="2">
        <v>1635465600000</v>
      </c>
      <c r="B1325" s="3">
        <v>44498</v>
      </c>
      <c r="C1325" s="2" t="s">
        <v>9</v>
      </c>
      <c r="D1325" s="2">
        <v>60575.9</v>
      </c>
      <c r="E1325" s="2">
        <v>62980</v>
      </c>
      <c r="F1325" s="2">
        <v>60174.81</v>
      </c>
      <c r="G1325" s="2">
        <v>62253.71</v>
      </c>
      <c r="H1325" s="2">
        <v>43973.904139999999</v>
      </c>
      <c r="I1325" s="2">
        <v>2706090987.3096199</v>
      </c>
      <c r="J1325" s="2">
        <f t="shared" si="1085"/>
        <v>2.7697818389461544</v>
      </c>
      <c r="K1325" s="2">
        <f t="shared" si="1086"/>
        <v>1.5777635459540589</v>
      </c>
      <c r="L1325" s="2">
        <f t="shared" si="1087"/>
        <v>42.053596080695328</v>
      </c>
      <c r="M1325" s="1">
        <f t="shared" si="1088"/>
        <v>-0.63777104097224158</v>
      </c>
      <c r="N1325" s="1">
        <f t="shared" si="1089"/>
        <v>-2.1148779727344706</v>
      </c>
      <c r="O1325" s="1">
        <f t="shared" si="1090"/>
        <v>-7.9976438352027559</v>
      </c>
      <c r="P1325" s="2">
        <f t="shared" si="1091"/>
        <v>1677.8199999999997</v>
      </c>
      <c r="Q1325" s="2">
        <f t="shared" si="1092"/>
        <v>0</v>
      </c>
      <c r="R1325" s="2">
        <f t="shared" si="1093"/>
        <v>842.22857142857117</v>
      </c>
      <c r="S1325" s="2">
        <f t="shared" si="1094"/>
        <v>800.70785714285682</v>
      </c>
      <c r="T1325" s="1">
        <f t="shared" si="1095"/>
        <v>51.263612929984696</v>
      </c>
      <c r="U1325" s="1">
        <f t="shared" si="1096"/>
        <v>54453.240776214021</v>
      </c>
      <c r="V1325" s="1">
        <f t="shared" si="1097"/>
        <v>60444.06749999999</v>
      </c>
      <c r="W1325" s="1">
        <f t="shared" si="1098"/>
        <v>2742.5074148302219</v>
      </c>
      <c r="X1325" s="1">
        <f t="shared" si="1099"/>
        <v>65929.082329660436</v>
      </c>
      <c r="Y1325" s="1">
        <f t="shared" si="1100"/>
        <v>54959.052670339544</v>
      </c>
      <c r="Z1325" s="1">
        <f t="shared" si="1101"/>
        <v>58200.010053542836</v>
      </c>
      <c r="AA1325" s="1">
        <f t="shared" si="1102"/>
        <v>60733.976521604869</v>
      </c>
      <c r="AB1325" s="1">
        <f t="shared" si="1103"/>
        <v>2533.9664680620335</v>
      </c>
      <c r="AC1325" s="1">
        <f t="shared" si="1104"/>
        <v>3118.9401798429576</v>
      </c>
      <c r="AD1325" s="1">
        <f t="shared" si="1105"/>
        <v>584.97371178092408</v>
      </c>
      <c r="AE1325" s="4">
        <f t="shared" si="1106"/>
        <v>67000</v>
      </c>
      <c r="AF1325" s="4">
        <f t="shared" si="1107"/>
        <v>53879</v>
      </c>
      <c r="AG1325" s="4">
        <f t="shared" si="1108"/>
        <v>56975.555999999997</v>
      </c>
      <c r="AH1325" s="4">
        <f t="shared" si="1109"/>
        <v>58891.222000000002</v>
      </c>
      <c r="AI1325" s="4">
        <f t="shared" si="1110"/>
        <v>60439.5</v>
      </c>
      <c r="AJ1325" s="4">
        <f t="shared" si="1111"/>
        <v>61987.777999999998</v>
      </c>
      <c r="AK1325" s="4">
        <f t="shared" si="1112"/>
        <v>64192.106</v>
      </c>
      <c r="AL1325" s="4">
        <f t="shared" si="1113"/>
        <v>67000</v>
      </c>
      <c r="AM1325" s="4">
        <f t="shared" si="1114"/>
        <v>39600</v>
      </c>
      <c r="AN1325" s="4">
        <f t="shared" si="1115"/>
        <v>46066.400000000001</v>
      </c>
      <c r="AO1325" s="4">
        <f t="shared" si="1116"/>
        <v>50066.8</v>
      </c>
      <c r="AP1325" s="4">
        <f t="shared" si="1117"/>
        <v>53300</v>
      </c>
      <c r="AQ1325" s="4">
        <f t="shared" si="1118"/>
        <v>56533.2</v>
      </c>
      <c r="AR1325" s="4">
        <f t="shared" si="1119"/>
        <v>61136.4</v>
      </c>
      <c r="AS1325" s="4">
        <f t="shared" si="1120"/>
        <v>67000</v>
      </c>
      <c r="AT1325" s="4">
        <f t="shared" si="1121"/>
        <v>39600</v>
      </c>
      <c r="AU1325" s="4">
        <f t="shared" si="1122"/>
        <v>46066.400000000001</v>
      </c>
      <c r="AV1325" s="4">
        <f t="shared" si="1123"/>
        <v>50066.8</v>
      </c>
      <c r="AW1325" s="4">
        <f t="shared" si="1124"/>
        <v>53300</v>
      </c>
      <c r="AX1325" s="4">
        <f t="shared" si="1125"/>
        <v>56533.2</v>
      </c>
      <c r="AY1325" s="4">
        <f t="shared" si="1126"/>
        <v>61136.4</v>
      </c>
      <c r="AZ1325" s="1">
        <f t="shared" si="1127"/>
        <v>44340.416928571423</v>
      </c>
      <c r="BA1325" s="1">
        <f t="shared" si="1128"/>
        <v>47924.926729821651</v>
      </c>
      <c r="BB1325" s="1">
        <f t="shared" si="1129"/>
        <v>0</v>
      </c>
      <c r="BC1325" s="1"/>
      <c r="BD1325" s="6">
        <f t="shared" si="1130"/>
        <v>0</v>
      </c>
      <c r="BE1325" s="6"/>
      <c r="BF1325">
        <f t="shared" si="1131"/>
        <v>3909283.6940369951</v>
      </c>
      <c r="BG1325">
        <f t="shared" si="1132"/>
        <v>60063.819575284208</v>
      </c>
      <c r="BH1325">
        <f t="shared" si="1133"/>
        <v>2805.1900000000023</v>
      </c>
      <c r="BI1325">
        <f t="shared" si="1134"/>
        <v>3289.1778889343905</v>
      </c>
      <c r="BJ1325">
        <f t="shared" si="1135"/>
        <v>48.297494553376893</v>
      </c>
      <c r="BK1325">
        <f t="shared" si="1136"/>
        <v>33.558192162979552</v>
      </c>
    </row>
    <row r="1326" spans="1:63" x14ac:dyDescent="0.35">
      <c r="A1326" s="2">
        <v>1635379200000</v>
      </c>
      <c r="B1326" s="3">
        <v>44497</v>
      </c>
      <c r="C1326" s="2" t="s">
        <v>9</v>
      </c>
      <c r="D1326" s="2">
        <v>58413.440000000002</v>
      </c>
      <c r="E1326" s="2">
        <v>62499</v>
      </c>
      <c r="F1326" s="2">
        <v>57820</v>
      </c>
      <c r="G1326" s="2">
        <v>60575.89</v>
      </c>
      <c r="H1326" s="2">
        <v>61056.353009999999</v>
      </c>
      <c r="I1326" s="2">
        <v>3677629851.0595999</v>
      </c>
      <c r="J1326" s="2">
        <f t="shared" si="1085"/>
        <v>3.7019733814683695</v>
      </c>
      <c r="K1326" s="2">
        <f t="shared" si="1086"/>
        <v>-0.18509358158799474</v>
      </c>
      <c r="L1326" s="2">
        <f t="shared" si="1087"/>
        <v>45.88065103115575</v>
      </c>
      <c r="M1326" s="1">
        <f t="shared" si="1088"/>
        <v>2.6951325471204846</v>
      </c>
      <c r="N1326" s="1">
        <f t="shared" si="1089"/>
        <v>1.3522211559747659</v>
      </c>
      <c r="O1326" s="1">
        <f t="shared" si="1090"/>
        <v>-9.6653305465260182</v>
      </c>
      <c r="P1326" s="2">
        <f t="shared" si="1091"/>
        <v>2162.4499999999971</v>
      </c>
      <c r="Q1326" s="2">
        <f t="shared" si="1092"/>
        <v>0</v>
      </c>
      <c r="R1326" s="2">
        <f t="shared" si="1093"/>
        <v>1031.2757142857138</v>
      </c>
      <c r="S1326" s="2">
        <f t="shared" si="1094"/>
        <v>800.70785714285682</v>
      </c>
      <c r="T1326" s="1">
        <f t="shared" si="1095"/>
        <v>56.292847292376685</v>
      </c>
      <c r="U1326" s="1">
        <f t="shared" si="1096"/>
        <v>54134.854277283979</v>
      </c>
      <c r="V1326" s="1">
        <f t="shared" si="1097"/>
        <v>60078.867999999995</v>
      </c>
      <c r="W1326" s="1">
        <f t="shared" si="1098"/>
        <v>2955.2713359767831</v>
      </c>
      <c r="X1326" s="1">
        <f t="shared" si="1099"/>
        <v>65989.410671953563</v>
      </c>
      <c r="Y1326" s="1">
        <f t="shared" si="1100"/>
        <v>54168.325328046427</v>
      </c>
      <c r="Z1326" s="1">
        <f t="shared" si="1101"/>
        <v>57875.714057826262</v>
      </c>
      <c r="AA1326" s="1">
        <f t="shared" si="1102"/>
        <v>60457.661343714848</v>
      </c>
      <c r="AB1326" s="1">
        <f t="shared" si="1103"/>
        <v>2581.9472858885856</v>
      </c>
      <c r="AC1326" s="1">
        <f t="shared" si="1104"/>
        <v>3265.1836077881885</v>
      </c>
      <c r="AD1326" s="1">
        <f t="shared" si="1105"/>
        <v>683.2363218996029</v>
      </c>
      <c r="AE1326" s="4">
        <f t="shared" si="1106"/>
        <v>67000</v>
      </c>
      <c r="AF1326" s="4">
        <f t="shared" si="1107"/>
        <v>53661.67</v>
      </c>
      <c r="AG1326" s="4">
        <f t="shared" si="1108"/>
        <v>56809.515879999999</v>
      </c>
      <c r="AH1326" s="4">
        <f t="shared" si="1109"/>
        <v>58756.912060000002</v>
      </c>
      <c r="AI1326" s="4">
        <f t="shared" si="1110"/>
        <v>60330.834999999999</v>
      </c>
      <c r="AJ1326" s="4">
        <f t="shared" si="1111"/>
        <v>61904.757939999996</v>
      </c>
      <c r="AK1326" s="4">
        <f t="shared" si="1112"/>
        <v>64145.597379999999</v>
      </c>
      <c r="AL1326" s="4">
        <f t="shared" si="1113"/>
        <v>67000</v>
      </c>
      <c r="AM1326" s="4">
        <f t="shared" si="1114"/>
        <v>39600</v>
      </c>
      <c r="AN1326" s="4">
        <f t="shared" si="1115"/>
        <v>46066.400000000001</v>
      </c>
      <c r="AO1326" s="4">
        <f t="shared" si="1116"/>
        <v>50066.8</v>
      </c>
      <c r="AP1326" s="4">
        <f t="shared" si="1117"/>
        <v>53300</v>
      </c>
      <c r="AQ1326" s="4">
        <f t="shared" si="1118"/>
        <v>56533.2</v>
      </c>
      <c r="AR1326" s="4">
        <f t="shared" si="1119"/>
        <v>61136.4</v>
      </c>
      <c r="AS1326" s="4">
        <f t="shared" si="1120"/>
        <v>67000</v>
      </c>
      <c r="AT1326" s="4">
        <f t="shared" si="1121"/>
        <v>39600</v>
      </c>
      <c r="AU1326" s="4">
        <f t="shared" si="1122"/>
        <v>46066.400000000001</v>
      </c>
      <c r="AV1326" s="4">
        <f t="shared" si="1123"/>
        <v>50066.8</v>
      </c>
      <c r="AW1326" s="4">
        <f t="shared" si="1124"/>
        <v>53300</v>
      </c>
      <c r="AX1326" s="4">
        <f t="shared" si="1125"/>
        <v>56533.2</v>
      </c>
      <c r="AY1326" s="4">
        <f t="shared" si="1126"/>
        <v>61136.4</v>
      </c>
      <c r="AZ1326" s="1">
        <f t="shared" si="1127"/>
        <v>44162.404571428568</v>
      </c>
      <c r="BA1326" s="1">
        <f t="shared" si="1128"/>
        <v>47728.642027490438</v>
      </c>
      <c r="BB1326" s="1">
        <f t="shared" si="1129"/>
        <v>0</v>
      </c>
      <c r="BC1326" s="1"/>
      <c r="BD1326" s="6">
        <f t="shared" si="1130"/>
        <v>0</v>
      </c>
      <c r="BE1326" s="6"/>
      <c r="BF1326">
        <f t="shared" si="1131"/>
        <v>3865309.7898969948</v>
      </c>
      <c r="BG1326">
        <f t="shared" si="1132"/>
        <v>59706.879520111368</v>
      </c>
      <c r="BH1326">
        <f t="shared" si="1133"/>
        <v>4679</v>
      </c>
      <c r="BI1326">
        <f t="shared" si="1134"/>
        <v>3363.6375641550658</v>
      </c>
      <c r="BJ1326">
        <f t="shared" si="1135"/>
        <v>36.708275862068959</v>
      </c>
      <c r="BK1326">
        <f t="shared" si="1136"/>
        <v>33.463887769799861</v>
      </c>
    </row>
    <row r="1327" spans="1:63" x14ac:dyDescent="0.35">
      <c r="A1327" s="2">
        <v>1635292800000</v>
      </c>
      <c r="B1327" s="3">
        <v>44496</v>
      </c>
      <c r="C1327" s="2" t="s">
        <v>9</v>
      </c>
      <c r="D1327" s="2">
        <v>60328.81</v>
      </c>
      <c r="E1327" s="2">
        <v>61496</v>
      </c>
      <c r="F1327" s="2">
        <v>58000</v>
      </c>
      <c r="G1327" s="2">
        <v>58413.440000000002</v>
      </c>
      <c r="H1327" s="2">
        <v>62124.490160000001</v>
      </c>
      <c r="I1327" s="2">
        <v>3688306192.9724102</v>
      </c>
      <c r="J1327" s="2">
        <f t="shared" si="1085"/>
        <v>-3.1748844374685912</v>
      </c>
      <c r="K1327" s="2">
        <f t="shared" si="1086"/>
        <v>-6.0773734728020674</v>
      </c>
      <c r="L1327" s="2">
        <f t="shared" si="1087"/>
        <v>42.379640106136179</v>
      </c>
      <c r="M1327" s="1">
        <f t="shared" si="1088"/>
        <v>3.5698196097490222</v>
      </c>
      <c r="N1327" s="1">
        <f t="shared" si="1089"/>
        <v>7.6746721302494789</v>
      </c>
      <c r="O1327" s="1">
        <f t="shared" si="1090"/>
        <v>-8.0236842753996402</v>
      </c>
      <c r="P1327" s="2">
        <f t="shared" si="1091"/>
        <v>0</v>
      </c>
      <c r="Q1327" s="2">
        <f t="shared" si="1092"/>
        <v>1915.3699999999953</v>
      </c>
      <c r="R1327" s="2">
        <f t="shared" si="1093"/>
        <v>876.81499999999971</v>
      </c>
      <c r="S1327" s="2">
        <f t="shared" si="1094"/>
        <v>802.06928571428523</v>
      </c>
      <c r="T1327" s="1">
        <f t="shared" si="1095"/>
        <v>52.226053186682655</v>
      </c>
      <c r="U1327" s="1">
        <f t="shared" si="1096"/>
        <v>53871.954860030266</v>
      </c>
      <c r="V1327" s="1">
        <f t="shared" si="1097"/>
        <v>59747.644999999997</v>
      </c>
      <c r="W1327" s="1">
        <f t="shared" si="1098"/>
        <v>3238.6483712013255</v>
      </c>
      <c r="X1327" s="1">
        <f t="shared" si="1099"/>
        <v>66224.941742402647</v>
      </c>
      <c r="Y1327" s="1">
        <f t="shared" si="1100"/>
        <v>53270.348257597347</v>
      </c>
      <c r="Z1327" s="1">
        <f t="shared" si="1101"/>
        <v>57659.699982452366</v>
      </c>
      <c r="AA1327" s="1">
        <f t="shared" si="1102"/>
        <v>60436.165224390272</v>
      </c>
      <c r="AB1327" s="1">
        <f t="shared" si="1103"/>
        <v>2776.4652419379054</v>
      </c>
      <c r="AC1327" s="1">
        <f t="shared" si="1104"/>
        <v>3435.9926882630889</v>
      </c>
      <c r="AD1327" s="1">
        <f t="shared" si="1105"/>
        <v>659.52744632518352</v>
      </c>
      <c r="AE1327" s="4">
        <f t="shared" si="1106"/>
        <v>67000</v>
      </c>
      <c r="AF1327" s="4">
        <f t="shared" si="1107"/>
        <v>53617.61</v>
      </c>
      <c r="AG1327" s="4">
        <f t="shared" si="1108"/>
        <v>56775.854039999998</v>
      </c>
      <c r="AH1327" s="4">
        <f t="shared" si="1109"/>
        <v>58729.682979999998</v>
      </c>
      <c r="AI1327" s="4">
        <f t="shared" si="1110"/>
        <v>60308.805</v>
      </c>
      <c r="AJ1327" s="4">
        <f t="shared" si="1111"/>
        <v>61887.927020000003</v>
      </c>
      <c r="AK1327" s="4">
        <f t="shared" si="1112"/>
        <v>64136.168539999999</v>
      </c>
      <c r="AL1327" s="4">
        <f t="shared" si="1113"/>
        <v>67000</v>
      </c>
      <c r="AM1327" s="4">
        <f t="shared" si="1114"/>
        <v>39600</v>
      </c>
      <c r="AN1327" s="4">
        <f t="shared" si="1115"/>
        <v>46066.400000000001</v>
      </c>
      <c r="AO1327" s="4">
        <f t="shared" si="1116"/>
        <v>50066.8</v>
      </c>
      <c r="AP1327" s="4">
        <f t="shared" si="1117"/>
        <v>53300</v>
      </c>
      <c r="AQ1327" s="4">
        <f t="shared" si="1118"/>
        <v>56533.2</v>
      </c>
      <c r="AR1327" s="4">
        <f t="shared" si="1119"/>
        <v>61136.4</v>
      </c>
      <c r="AS1327" s="4">
        <f t="shared" si="1120"/>
        <v>67000</v>
      </c>
      <c r="AT1327" s="4">
        <f t="shared" si="1121"/>
        <v>39600</v>
      </c>
      <c r="AU1327" s="4">
        <f t="shared" si="1122"/>
        <v>46066.400000000001</v>
      </c>
      <c r="AV1327" s="4">
        <f t="shared" si="1123"/>
        <v>50066.8</v>
      </c>
      <c r="AW1327" s="4">
        <f t="shared" si="1124"/>
        <v>53300</v>
      </c>
      <c r="AX1327" s="4">
        <f t="shared" si="1125"/>
        <v>56533.2</v>
      </c>
      <c r="AY1327" s="4">
        <f t="shared" si="1126"/>
        <v>61136.4</v>
      </c>
      <c r="AZ1327" s="1">
        <f t="shared" si="1127"/>
        <v>43991.689071428569</v>
      </c>
      <c r="BA1327" s="1">
        <f t="shared" si="1128"/>
        <v>47552.65232923688</v>
      </c>
      <c r="BB1327" s="1">
        <f t="shared" si="1129"/>
        <v>0</v>
      </c>
      <c r="BC1327" s="1"/>
      <c r="BD1327" s="6">
        <f t="shared" si="1130"/>
        <v>0</v>
      </c>
      <c r="BE1327" s="6"/>
      <c r="BF1327">
        <f t="shared" si="1131"/>
        <v>3804253.4368869946</v>
      </c>
      <c r="BG1327">
        <f t="shared" si="1132"/>
        <v>59440.604473156141</v>
      </c>
      <c r="BH1327">
        <f t="shared" si="1133"/>
        <v>3496</v>
      </c>
      <c r="BI1327">
        <f t="shared" si="1134"/>
        <v>3161.2741124866143</v>
      </c>
      <c r="BJ1327">
        <f t="shared" si="1135"/>
        <v>15.668806073492798</v>
      </c>
      <c r="BK1327">
        <f t="shared" si="1136"/>
        <v>44.59943923726405</v>
      </c>
    </row>
    <row r="1328" spans="1:63" x14ac:dyDescent="0.35">
      <c r="A1328" s="2">
        <v>1635206400000</v>
      </c>
      <c r="B1328" s="3">
        <v>44495</v>
      </c>
      <c r="C1328" s="2" t="s">
        <v>9</v>
      </c>
      <c r="D1328" s="2">
        <v>63078.78</v>
      </c>
      <c r="E1328" s="2">
        <v>63293.48</v>
      </c>
      <c r="F1328" s="2">
        <v>59817.55</v>
      </c>
      <c r="G1328" s="2">
        <v>60328.81</v>
      </c>
      <c r="H1328" s="2">
        <v>40217.500829999997</v>
      </c>
      <c r="I1328" s="2">
        <v>2492606133.3189402</v>
      </c>
      <c r="J1328" s="2">
        <f t="shared" si="1085"/>
        <v>-4.3595801947976822</v>
      </c>
      <c r="K1328" s="2">
        <f t="shared" si="1086"/>
        <v>-8.5946648715535101</v>
      </c>
      <c r="L1328" s="2">
        <f t="shared" si="1087"/>
        <v>43.137848524284443</v>
      </c>
      <c r="M1328" s="1">
        <f t="shared" si="1088"/>
        <v>-3.2789885341455585</v>
      </c>
      <c r="N1328" s="1">
        <f t="shared" si="1089"/>
        <v>4.7923703451137198</v>
      </c>
      <c r="O1328" s="1">
        <f t="shared" si="1090"/>
        <v>-2.2683192325524026</v>
      </c>
      <c r="P1328" s="2">
        <f t="shared" si="1091"/>
        <v>0</v>
      </c>
      <c r="Q1328" s="2">
        <f t="shared" si="1092"/>
        <v>2749.9700000000012</v>
      </c>
      <c r="R1328" s="2">
        <f t="shared" si="1093"/>
        <v>974.6771428571426</v>
      </c>
      <c r="S1328" s="2">
        <f t="shared" si="1094"/>
        <v>665.25714285714275</v>
      </c>
      <c r="T1328" s="1">
        <f t="shared" si="1095"/>
        <v>59.433914599365472</v>
      </c>
      <c r="U1328" s="1">
        <f t="shared" si="1096"/>
        <v>53686.588119623339</v>
      </c>
      <c r="V1328" s="1">
        <f t="shared" si="1097"/>
        <v>59516.233999999997</v>
      </c>
      <c r="W1328" s="1">
        <f t="shared" si="1098"/>
        <v>3481.926573937767</v>
      </c>
      <c r="X1328" s="1">
        <f t="shared" si="1099"/>
        <v>66480.087147875529</v>
      </c>
      <c r="Y1328" s="1">
        <f t="shared" si="1100"/>
        <v>52552.380852124465</v>
      </c>
      <c r="Z1328" s="1">
        <f t="shared" si="1101"/>
        <v>57599.400781048549</v>
      </c>
      <c r="AA1328" s="1">
        <f t="shared" si="1102"/>
        <v>60803.933447006682</v>
      </c>
      <c r="AB1328" s="1">
        <f t="shared" si="1103"/>
        <v>3204.5326659581333</v>
      </c>
      <c r="AC1328" s="1">
        <f t="shared" si="1104"/>
        <v>3600.8745498443845</v>
      </c>
      <c r="AD1328" s="1">
        <f t="shared" si="1105"/>
        <v>396.34188388625125</v>
      </c>
      <c r="AE1328" s="4">
        <f t="shared" si="1106"/>
        <v>67000</v>
      </c>
      <c r="AF1328" s="4">
        <f t="shared" si="1107"/>
        <v>53357</v>
      </c>
      <c r="AG1328" s="4">
        <f t="shared" si="1108"/>
        <v>56576.748</v>
      </c>
      <c r="AH1328" s="4">
        <f t="shared" si="1109"/>
        <v>58568.626000000004</v>
      </c>
      <c r="AI1328" s="4">
        <f t="shared" si="1110"/>
        <v>60178.5</v>
      </c>
      <c r="AJ1328" s="4">
        <f t="shared" si="1111"/>
        <v>61788.373999999996</v>
      </c>
      <c r="AK1328" s="4">
        <f t="shared" si="1112"/>
        <v>64080.398000000001</v>
      </c>
      <c r="AL1328" s="4">
        <f t="shared" si="1113"/>
        <v>67000</v>
      </c>
      <c r="AM1328" s="4">
        <f t="shared" si="1114"/>
        <v>39600</v>
      </c>
      <c r="AN1328" s="4">
        <f t="shared" si="1115"/>
        <v>46066.400000000001</v>
      </c>
      <c r="AO1328" s="4">
        <f t="shared" si="1116"/>
        <v>50066.8</v>
      </c>
      <c r="AP1328" s="4">
        <f t="shared" si="1117"/>
        <v>53300</v>
      </c>
      <c r="AQ1328" s="4">
        <f t="shared" si="1118"/>
        <v>56533.2</v>
      </c>
      <c r="AR1328" s="4">
        <f t="shared" si="1119"/>
        <v>61136.4</v>
      </c>
      <c r="AS1328" s="4">
        <f t="shared" si="1120"/>
        <v>67000</v>
      </c>
      <c r="AT1328" s="4">
        <f t="shared" si="1121"/>
        <v>39600</v>
      </c>
      <c r="AU1328" s="4">
        <f t="shared" si="1122"/>
        <v>46066.400000000001</v>
      </c>
      <c r="AV1328" s="4">
        <f t="shared" si="1123"/>
        <v>50066.8</v>
      </c>
      <c r="AW1328" s="4">
        <f t="shared" si="1124"/>
        <v>53300</v>
      </c>
      <c r="AX1328" s="4">
        <f t="shared" si="1125"/>
        <v>56533.2</v>
      </c>
      <c r="AY1328" s="4">
        <f t="shared" si="1126"/>
        <v>61136.4</v>
      </c>
      <c r="AZ1328" s="1">
        <f t="shared" si="1127"/>
        <v>43841.507714285712</v>
      </c>
      <c r="BA1328" s="1">
        <f t="shared" si="1128"/>
        <v>47403.874415938757</v>
      </c>
      <c r="BB1328" s="1">
        <f t="shared" si="1129"/>
        <v>0</v>
      </c>
      <c r="BC1328" s="1"/>
      <c r="BD1328" s="6">
        <f t="shared" si="1130"/>
        <v>0</v>
      </c>
      <c r="BE1328" s="6"/>
      <c r="BF1328">
        <f t="shared" si="1131"/>
        <v>3866377.9270469947</v>
      </c>
      <c r="BG1328">
        <f t="shared" si="1132"/>
        <v>59164.912822580467</v>
      </c>
      <c r="BH1328">
        <f t="shared" si="1133"/>
        <v>3475.9300000000003</v>
      </c>
      <c r="BI1328">
        <f t="shared" si="1134"/>
        <v>3109.7778220999394</v>
      </c>
      <c r="BJ1328">
        <f t="shared" si="1135"/>
        <v>48.014581373837814</v>
      </c>
      <c r="BK1328">
        <f t="shared" si="1136"/>
        <v>57.091667865917884</v>
      </c>
    </row>
    <row r="1329" spans="1:63" x14ac:dyDescent="0.35">
      <c r="A1329" s="2">
        <v>1635120000000</v>
      </c>
      <c r="B1329" s="3">
        <v>44494</v>
      </c>
      <c r="C1329" s="2" t="s">
        <v>9</v>
      </c>
      <c r="D1329" s="2">
        <v>60852.22</v>
      </c>
      <c r="E1329" s="2">
        <v>63710.63</v>
      </c>
      <c r="F1329" s="2">
        <v>60650</v>
      </c>
      <c r="G1329" s="2">
        <v>63078.78</v>
      </c>
      <c r="H1329" s="2">
        <v>36853.838060000002</v>
      </c>
      <c r="I1329" s="2">
        <v>2309339650.1093798</v>
      </c>
      <c r="J1329" s="2">
        <f t="shared" si="1085"/>
        <v>3.6589626475418608</v>
      </c>
      <c r="K1329" s="2">
        <f t="shared" si="1086"/>
        <v>-1.869631252606732</v>
      </c>
      <c r="L1329" s="2">
        <f t="shared" si="1087"/>
        <v>46.147971891225616</v>
      </c>
      <c r="M1329" s="1">
        <f t="shared" si="1088"/>
        <v>-4.5583030727773366</v>
      </c>
      <c r="N1329" s="1">
        <f t="shared" si="1089"/>
        <v>-3.4364488342989485</v>
      </c>
      <c r="O1329" s="1">
        <f t="shared" si="1090"/>
        <v>-9.4175727558459403</v>
      </c>
      <c r="P1329" s="2">
        <f t="shared" si="1091"/>
        <v>2226.5599999999977</v>
      </c>
      <c r="Q1329" s="2">
        <f t="shared" si="1092"/>
        <v>0</v>
      </c>
      <c r="R1329" s="2">
        <f t="shared" si="1093"/>
        <v>974.6771428571426</v>
      </c>
      <c r="S1329" s="2">
        <f t="shared" si="1094"/>
        <v>574.14642857142826</v>
      </c>
      <c r="T1329" s="1">
        <f t="shared" si="1095"/>
        <v>62.930159434372548</v>
      </c>
      <c r="U1329" s="1">
        <f t="shared" si="1096"/>
        <v>53415.4770224651</v>
      </c>
      <c r="V1329" s="1">
        <f t="shared" si="1097"/>
        <v>59265.543499999992</v>
      </c>
      <c r="W1329" s="1">
        <f t="shared" si="1098"/>
        <v>3593.1144301083359</v>
      </c>
      <c r="X1329" s="1">
        <f t="shared" si="1099"/>
        <v>66451.772360216666</v>
      </c>
      <c r="Y1329" s="1">
        <f t="shared" si="1100"/>
        <v>52079.314639783319</v>
      </c>
      <c r="Z1329" s="1">
        <f t="shared" si="1101"/>
        <v>57381.048043532428</v>
      </c>
      <c r="AA1329" s="1">
        <f t="shared" si="1102"/>
        <v>60890.319528280634</v>
      </c>
      <c r="AB1329" s="1">
        <f t="shared" si="1103"/>
        <v>3509.2714847482057</v>
      </c>
      <c r="AC1329" s="1">
        <f t="shared" si="1104"/>
        <v>3699.9600208159472</v>
      </c>
      <c r="AD1329" s="1">
        <f t="shared" si="1105"/>
        <v>190.68853606774155</v>
      </c>
      <c r="AE1329" s="4">
        <f t="shared" si="1106"/>
        <v>67000</v>
      </c>
      <c r="AF1329" s="4">
        <f t="shared" si="1107"/>
        <v>50382.41</v>
      </c>
      <c r="AG1329" s="4">
        <f t="shared" si="1108"/>
        <v>54304.161240000001</v>
      </c>
      <c r="AH1329" s="4">
        <f t="shared" si="1109"/>
        <v>56730.329380000003</v>
      </c>
      <c r="AI1329" s="4">
        <f t="shared" si="1110"/>
        <v>58691.205000000002</v>
      </c>
      <c r="AJ1329" s="4">
        <f t="shared" si="1111"/>
        <v>60652.080620000001</v>
      </c>
      <c r="AK1329" s="4">
        <f t="shared" si="1112"/>
        <v>63443.835740000002</v>
      </c>
      <c r="AL1329" s="4">
        <f t="shared" si="1113"/>
        <v>67000</v>
      </c>
      <c r="AM1329" s="4">
        <f t="shared" si="1114"/>
        <v>39600</v>
      </c>
      <c r="AN1329" s="4">
        <f t="shared" si="1115"/>
        <v>46066.400000000001</v>
      </c>
      <c r="AO1329" s="4">
        <f t="shared" si="1116"/>
        <v>50066.8</v>
      </c>
      <c r="AP1329" s="4">
        <f t="shared" si="1117"/>
        <v>53300</v>
      </c>
      <c r="AQ1329" s="4">
        <f t="shared" si="1118"/>
        <v>56533.2</v>
      </c>
      <c r="AR1329" s="4">
        <f t="shared" si="1119"/>
        <v>61136.4</v>
      </c>
      <c r="AS1329" s="4">
        <f t="shared" si="1120"/>
        <v>67000</v>
      </c>
      <c r="AT1329" s="4">
        <f t="shared" si="1121"/>
        <v>39600</v>
      </c>
      <c r="AU1329" s="4">
        <f t="shared" si="1122"/>
        <v>46066.400000000001</v>
      </c>
      <c r="AV1329" s="4">
        <f t="shared" si="1123"/>
        <v>50066.8</v>
      </c>
      <c r="AW1329" s="4">
        <f t="shared" si="1124"/>
        <v>53300</v>
      </c>
      <c r="AX1329" s="4">
        <f t="shared" si="1125"/>
        <v>56533.2</v>
      </c>
      <c r="AY1329" s="4">
        <f t="shared" si="1126"/>
        <v>61136.4</v>
      </c>
      <c r="AZ1329" s="1">
        <f t="shared" si="1127"/>
        <v>43649.02199999999</v>
      </c>
      <c r="BA1329" s="1">
        <f t="shared" si="1128"/>
        <v>47226.820503828327</v>
      </c>
      <c r="BB1329" s="1">
        <f t="shared" si="1129"/>
        <v>0</v>
      </c>
      <c r="BC1329" s="1"/>
      <c r="BD1329" s="6">
        <f t="shared" si="1130"/>
        <v>0</v>
      </c>
      <c r="BE1329" s="6"/>
      <c r="BF1329">
        <f t="shared" si="1131"/>
        <v>3906595.4278769945</v>
      </c>
      <c r="BG1329">
        <f t="shared" si="1132"/>
        <v>58687.059115971038</v>
      </c>
      <c r="BH1329">
        <f t="shared" si="1133"/>
        <v>3060.6299999999974</v>
      </c>
      <c r="BI1329">
        <f t="shared" si="1134"/>
        <v>3053.4467178076225</v>
      </c>
      <c r="BJ1329">
        <f t="shared" si="1135"/>
        <v>70.114930264461535</v>
      </c>
      <c r="BK1329">
        <f t="shared" si="1136"/>
        <v>59.905876076518553</v>
      </c>
    </row>
    <row r="1330" spans="1:63" x14ac:dyDescent="0.35">
      <c r="A1330" s="2">
        <v>1635033600000</v>
      </c>
      <c r="B1330" s="3">
        <v>44493</v>
      </c>
      <c r="C1330" s="2" t="s">
        <v>9</v>
      </c>
      <c r="D1330" s="2">
        <v>61286.75</v>
      </c>
      <c r="E1330" s="2">
        <v>61500</v>
      </c>
      <c r="F1330" s="2">
        <v>59510.63</v>
      </c>
      <c r="G1330" s="2">
        <v>60852.22</v>
      </c>
      <c r="H1330" s="2">
        <v>31226.57676</v>
      </c>
      <c r="I1330" s="2">
        <v>1889694558.95049</v>
      </c>
      <c r="J1330" s="2">
        <f t="shared" si="1085"/>
        <v>-0.70901132789713739</v>
      </c>
      <c r="K1330" s="2">
        <f t="shared" si="1086"/>
        <v>-1.8668327478348523</v>
      </c>
      <c r="L1330" s="2">
        <f t="shared" si="1087"/>
        <v>42.609110151617138</v>
      </c>
      <c r="M1330" s="1">
        <f t="shared" si="1088"/>
        <v>3.5298082810098701</v>
      </c>
      <c r="N1330" s="1">
        <f t="shared" si="1089"/>
        <v>0.73551959156132962</v>
      </c>
      <c r="O1330" s="1">
        <f t="shared" si="1090"/>
        <v>-5.4409682999239877</v>
      </c>
      <c r="P1330" s="2">
        <f t="shared" si="1091"/>
        <v>0</v>
      </c>
      <c r="Q1330" s="2">
        <f t="shared" si="1092"/>
        <v>434.52999999999884</v>
      </c>
      <c r="R1330" s="2">
        <f t="shared" si="1093"/>
        <v>1016.5192857142855</v>
      </c>
      <c r="S1330" s="2">
        <f t="shared" si="1094"/>
        <v>574.14642857142826</v>
      </c>
      <c r="T1330" s="1">
        <f t="shared" si="1095"/>
        <v>63.905274161941193</v>
      </c>
      <c r="U1330" s="1">
        <f t="shared" si="1096"/>
        <v>53021.0564927698</v>
      </c>
      <c r="V1330" s="1">
        <f t="shared" si="1097"/>
        <v>58685.204000000005</v>
      </c>
      <c r="W1330" s="1">
        <f t="shared" si="1098"/>
        <v>3857.9285309883589</v>
      </c>
      <c r="X1330" s="1">
        <f t="shared" si="1099"/>
        <v>66401.061061976725</v>
      </c>
      <c r="Y1330" s="1">
        <f t="shared" si="1100"/>
        <v>50969.346938023285</v>
      </c>
      <c r="Z1330" s="1">
        <f t="shared" si="1101"/>
        <v>56925.229487015022</v>
      </c>
      <c r="AA1330" s="1">
        <f t="shared" si="1102"/>
        <v>60492.417624331662</v>
      </c>
      <c r="AB1330" s="1">
        <f t="shared" si="1103"/>
        <v>3567.1881373166398</v>
      </c>
      <c r="AC1330" s="1">
        <f t="shared" si="1104"/>
        <v>3747.6321548328824</v>
      </c>
      <c r="AD1330" s="1">
        <f t="shared" si="1105"/>
        <v>180.44401751624264</v>
      </c>
      <c r="AE1330" s="4">
        <f t="shared" si="1106"/>
        <v>67000</v>
      </c>
      <c r="AF1330" s="4">
        <f t="shared" si="1107"/>
        <v>49022.400000000001</v>
      </c>
      <c r="AG1330" s="4">
        <f t="shared" si="1108"/>
        <v>53265.113599999997</v>
      </c>
      <c r="AH1330" s="4">
        <f t="shared" si="1109"/>
        <v>55889.843200000003</v>
      </c>
      <c r="AI1330" s="4">
        <f t="shared" si="1110"/>
        <v>58011.199999999997</v>
      </c>
      <c r="AJ1330" s="4">
        <f t="shared" si="1111"/>
        <v>60132.556799999998</v>
      </c>
      <c r="AK1330" s="4">
        <f t="shared" si="1112"/>
        <v>63152.793600000005</v>
      </c>
      <c r="AL1330" s="4">
        <f t="shared" si="1113"/>
        <v>67000</v>
      </c>
      <c r="AM1330" s="4">
        <f t="shared" si="1114"/>
        <v>39600</v>
      </c>
      <c r="AN1330" s="4">
        <f t="shared" si="1115"/>
        <v>46066.400000000001</v>
      </c>
      <c r="AO1330" s="4">
        <f t="shared" si="1116"/>
        <v>50066.8</v>
      </c>
      <c r="AP1330" s="4">
        <f t="shared" si="1117"/>
        <v>53300</v>
      </c>
      <c r="AQ1330" s="4">
        <f t="shared" si="1118"/>
        <v>56533.2</v>
      </c>
      <c r="AR1330" s="4">
        <f t="shared" si="1119"/>
        <v>61136.4</v>
      </c>
      <c r="AS1330" s="4">
        <f t="shared" si="1120"/>
        <v>67000</v>
      </c>
      <c r="AT1330" s="4">
        <f t="shared" si="1121"/>
        <v>39600</v>
      </c>
      <c r="AU1330" s="4">
        <f t="shared" si="1122"/>
        <v>46066.400000000001</v>
      </c>
      <c r="AV1330" s="4">
        <f t="shared" si="1123"/>
        <v>50066.8</v>
      </c>
      <c r="AW1330" s="4">
        <f t="shared" si="1124"/>
        <v>53300</v>
      </c>
      <c r="AX1330" s="4">
        <f t="shared" si="1125"/>
        <v>56533.2</v>
      </c>
      <c r="AY1330" s="4">
        <f t="shared" si="1126"/>
        <v>61136.4</v>
      </c>
      <c r="AZ1330" s="1">
        <f t="shared" si="1127"/>
        <v>43438.122071428559</v>
      </c>
      <c r="BA1330" s="1">
        <f t="shared" si="1128"/>
        <v>47009.670373743778</v>
      </c>
      <c r="BB1330" s="1">
        <f t="shared" si="1129"/>
        <v>0</v>
      </c>
      <c r="BC1330" s="1"/>
      <c r="BD1330" s="6">
        <f t="shared" si="1130"/>
        <v>0</v>
      </c>
      <c r="BE1330" s="6"/>
      <c r="BF1330">
        <f t="shared" si="1131"/>
        <v>3869741.5898169945</v>
      </c>
      <c r="BG1330">
        <f t="shared" si="1132"/>
        <v>58174.862226443831</v>
      </c>
      <c r="BH1330">
        <f t="shared" si="1133"/>
        <v>1989.3700000000026</v>
      </c>
      <c r="BI1330">
        <f t="shared" si="1134"/>
        <v>3052.3415974703335</v>
      </c>
      <c r="BJ1330">
        <f t="shared" si="1135"/>
        <v>53.145491959454318</v>
      </c>
      <c r="BK1330">
        <f t="shared" si="1136"/>
        <v>54.094027122054861</v>
      </c>
    </row>
    <row r="1331" spans="1:63" x14ac:dyDescent="0.35">
      <c r="A1331" s="2">
        <v>1634947200000</v>
      </c>
      <c r="B1331" s="3">
        <v>44492</v>
      </c>
      <c r="C1331" s="2" t="s">
        <v>9</v>
      </c>
      <c r="D1331" s="2">
        <v>60688.23</v>
      </c>
      <c r="E1331" s="2">
        <v>61747.64</v>
      </c>
      <c r="F1331" s="2">
        <v>59562.15</v>
      </c>
      <c r="G1331" s="2">
        <v>61286.75</v>
      </c>
      <c r="H1331" s="2">
        <v>27626.93678</v>
      </c>
      <c r="I1331" s="2">
        <v>1686121722.21878</v>
      </c>
      <c r="J1331" s="2">
        <f t="shared" si="1085"/>
        <v>0.986237526821513</v>
      </c>
      <c r="K1331" s="2">
        <f t="shared" si="1086"/>
        <v>-0.39263214197427709</v>
      </c>
      <c r="L1331" s="2">
        <f t="shared" si="1087"/>
        <v>43.157986450542474</v>
      </c>
      <c r="M1331" s="1">
        <f t="shared" si="1088"/>
        <v>-0.71407419482805856</v>
      </c>
      <c r="N1331" s="1">
        <f t="shared" si="1089"/>
        <v>0.93403549706910927</v>
      </c>
      <c r="O1331" s="1">
        <f t="shared" si="1090"/>
        <v>-8.2229356263792752</v>
      </c>
      <c r="P1331" s="2">
        <f t="shared" si="1091"/>
        <v>598.52999999999884</v>
      </c>
      <c r="Q1331" s="2">
        <f t="shared" si="1092"/>
        <v>0</v>
      </c>
      <c r="R1331" s="2">
        <f t="shared" si="1093"/>
        <v>1016.5192857142855</v>
      </c>
      <c r="S1331" s="2">
        <f t="shared" si="1094"/>
        <v>563.87428571428552</v>
      </c>
      <c r="T1331" s="1">
        <f t="shared" si="1095"/>
        <v>64.320641648486301</v>
      </c>
      <c r="U1331" s="1">
        <f t="shared" si="1096"/>
        <v>52701.417165944076</v>
      </c>
      <c r="V1331" s="1">
        <f t="shared" si="1097"/>
        <v>58103.840000000004</v>
      </c>
      <c r="W1331" s="1">
        <f t="shared" si="1098"/>
        <v>4334.2427573902687</v>
      </c>
      <c r="X1331" s="1">
        <f t="shared" si="1099"/>
        <v>66772.325514780547</v>
      </c>
      <c r="Y1331" s="1">
        <f t="shared" si="1100"/>
        <v>49435.354485219468</v>
      </c>
      <c r="Z1331" s="1">
        <f t="shared" si="1101"/>
        <v>56611.070245976225</v>
      </c>
      <c r="AA1331" s="1">
        <f t="shared" si="1102"/>
        <v>60426.999010573782</v>
      </c>
      <c r="AB1331" s="1">
        <f t="shared" si="1103"/>
        <v>3815.9287645975564</v>
      </c>
      <c r="AC1331" s="1">
        <f t="shared" si="1104"/>
        <v>3792.7431592119424</v>
      </c>
      <c r="AD1331" s="1">
        <f t="shared" si="1105"/>
        <v>-23.185605385614053</v>
      </c>
      <c r="AE1331" s="4">
        <f t="shared" si="1106"/>
        <v>67000</v>
      </c>
      <c r="AF1331" s="4">
        <f t="shared" si="1107"/>
        <v>46891</v>
      </c>
      <c r="AG1331" s="4">
        <f t="shared" si="1108"/>
        <v>51636.724000000002</v>
      </c>
      <c r="AH1331" s="4">
        <f t="shared" si="1109"/>
        <v>54572.637999999999</v>
      </c>
      <c r="AI1331" s="4">
        <f t="shared" si="1110"/>
        <v>56945.5</v>
      </c>
      <c r="AJ1331" s="4">
        <f t="shared" si="1111"/>
        <v>59318.362000000001</v>
      </c>
      <c r="AK1331" s="4">
        <f t="shared" si="1112"/>
        <v>62696.673999999999</v>
      </c>
      <c r="AL1331" s="4">
        <f t="shared" si="1113"/>
        <v>67000</v>
      </c>
      <c r="AM1331" s="4">
        <f t="shared" si="1114"/>
        <v>39600</v>
      </c>
      <c r="AN1331" s="4">
        <f t="shared" si="1115"/>
        <v>46066.400000000001</v>
      </c>
      <c r="AO1331" s="4">
        <f t="shared" si="1116"/>
        <v>50066.8</v>
      </c>
      <c r="AP1331" s="4">
        <f t="shared" si="1117"/>
        <v>53300</v>
      </c>
      <c r="AQ1331" s="4">
        <f t="shared" si="1118"/>
        <v>56533.2</v>
      </c>
      <c r="AR1331" s="4">
        <f t="shared" si="1119"/>
        <v>61136.4</v>
      </c>
      <c r="AS1331" s="4">
        <f t="shared" si="1120"/>
        <v>67000</v>
      </c>
      <c r="AT1331" s="4">
        <f t="shared" si="1121"/>
        <v>39600</v>
      </c>
      <c r="AU1331" s="4">
        <f t="shared" si="1122"/>
        <v>46066.400000000001</v>
      </c>
      <c r="AV1331" s="4">
        <f t="shared" si="1123"/>
        <v>50066.8</v>
      </c>
      <c r="AW1331" s="4">
        <f t="shared" si="1124"/>
        <v>53300</v>
      </c>
      <c r="AX1331" s="4">
        <f t="shared" si="1125"/>
        <v>56533.2</v>
      </c>
      <c r="AY1331" s="4">
        <f t="shared" si="1126"/>
        <v>61136.4</v>
      </c>
      <c r="AZ1331" s="1">
        <f t="shared" si="1127"/>
        <v>43259.151285714273</v>
      </c>
      <c r="BA1331" s="1">
        <f t="shared" si="1128"/>
        <v>46820.046406260815</v>
      </c>
      <c r="BB1331" s="1">
        <f t="shared" si="1129"/>
        <v>0</v>
      </c>
      <c r="BC1331" s="1"/>
      <c r="BD1331" s="6">
        <f t="shared" si="1130"/>
        <v>0</v>
      </c>
      <c r="BE1331" s="6"/>
      <c r="BF1331">
        <f t="shared" si="1131"/>
        <v>3900968.1665769946</v>
      </c>
      <c r="BG1331">
        <f t="shared" si="1132"/>
        <v>57692.383042428213</v>
      </c>
      <c r="BH1331">
        <f t="shared" si="1133"/>
        <v>2185.489999999998</v>
      </c>
      <c r="BI1331">
        <f t="shared" si="1134"/>
        <v>3215.8756893888458</v>
      </c>
      <c r="BJ1331">
        <f t="shared" si="1135"/>
        <v>56.457206005639812</v>
      </c>
      <c r="BK1331">
        <f t="shared" si="1136"/>
        <v>57.739123397999549</v>
      </c>
    </row>
    <row r="1332" spans="1:63" x14ac:dyDescent="0.35">
      <c r="A1332" s="2">
        <v>1634860800000</v>
      </c>
      <c r="B1332" s="3">
        <v>44491</v>
      </c>
      <c r="C1332" s="2" t="s">
        <v>9</v>
      </c>
      <c r="D1332" s="2">
        <v>62193.15</v>
      </c>
      <c r="E1332" s="2">
        <v>63732.39</v>
      </c>
      <c r="F1332" s="2">
        <v>60000</v>
      </c>
      <c r="G1332" s="2">
        <v>60688.22</v>
      </c>
      <c r="H1332" s="2">
        <v>52119.35886</v>
      </c>
      <c r="I1332" s="2">
        <v>3229377744.31142</v>
      </c>
      <c r="J1332" s="2">
        <f t="shared" si="1085"/>
        <v>-2.4197680934315118</v>
      </c>
      <c r="K1332" s="2">
        <f t="shared" si="1086"/>
        <v>-0.30775892529630283</v>
      </c>
      <c r="L1332" s="2">
        <f t="shared" si="1087"/>
        <v>35.267732762498191</v>
      </c>
      <c r="M1332" s="1">
        <f t="shared" si="1088"/>
        <v>0.97660587321076553</v>
      </c>
      <c r="N1332" s="1">
        <f t="shared" si="1089"/>
        <v>2.5795615689502807</v>
      </c>
      <c r="O1332" s="1">
        <f t="shared" si="1090"/>
        <v>-3.4046146023066823</v>
      </c>
      <c r="P1332" s="2">
        <f t="shared" si="1091"/>
        <v>0</v>
      </c>
      <c r="Q1332" s="2">
        <f t="shared" si="1092"/>
        <v>1504.9300000000003</v>
      </c>
      <c r="R1332" s="2">
        <f t="shared" si="1093"/>
        <v>1045.0735714285713</v>
      </c>
      <c r="S1332" s="2">
        <f t="shared" si="1094"/>
        <v>563.87428571428552</v>
      </c>
      <c r="T1332" s="1">
        <f t="shared" si="1095"/>
        <v>64.953849609793792</v>
      </c>
      <c r="U1332" s="1">
        <f t="shared" si="1096"/>
        <v>52350.995417615261</v>
      </c>
      <c r="V1332" s="1">
        <f t="shared" si="1097"/>
        <v>57449.503000000004</v>
      </c>
      <c r="W1332" s="1">
        <f t="shared" si="1098"/>
        <v>4770.246324925055</v>
      </c>
      <c r="X1332" s="1">
        <f t="shared" si="1099"/>
        <v>66989.995649850112</v>
      </c>
      <c r="Y1332" s="1">
        <f t="shared" si="1100"/>
        <v>47909.010350149896</v>
      </c>
      <c r="Z1332" s="1">
        <f t="shared" si="1101"/>
        <v>56237.015865654321</v>
      </c>
      <c r="AA1332" s="1">
        <f t="shared" si="1102"/>
        <v>60270.680648859925</v>
      </c>
      <c r="AB1332" s="1">
        <f t="shared" si="1103"/>
        <v>4033.6647832056042</v>
      </c>
      <c r="AC1332" s="1">
        <f t="shared" si="1104"/>
        <v>3786.9467578655385</v>
      </c>
      <c r="AD1332" s="1">
        <f t="shared" si="1105"/>
        <v>-246.71802534006565</v>
      </c>
      <c r="AE1332" s="4">
        <f t="shared" si="1106"/>
        <v>67000</v>
      </c>
      <c r="AF1332" s="4">
        <f t="shared" si="1107"/>
        <v>46891</v>
      </c>
      <c r="AG1332" s="4">
        <f t="shared" si="1108"/>
        <v>51636.724000000002</v>
      </c>
      <c r="AH1332" s="4">
        <f t="shared" si="1109"/>
        <v>54572.637999999999</v>
      </c>
      <c r="AI1332" s="4">
        <f t="shared" si="1110"/>
        <v>56945.5</v>
      </c>
      <c r="AJ1332" s="4">
        <f t="shared" si="1111"/>
        <v>59318.362000000001</v>
      </c>
      <c r="AK1332" s="4">
        <f t="shared" si="1112"/>
        <v>62696.673999999999</v>
      </c>
      <c r="AL1332" s="4">
        <f t="shared" si="1113"/>
        <v>67000</v>
      </c>
      <c r="AM1332" s="4">
        <f t="shared" si="1114"/>
        <v>39600</v>
      </c>
      <c r="AN1332" s="4">
        <f t="shared" si="1115"/>
        <v>46066.400000000001</v>
      </c>
      <c r="AO1332" s="4">
        <f t="shared" si="1116"/>
        <v>50066.8</v>
      </c>
      <c r="AP1332" s="4">
        <f t="shared" si="1117"/>
        <v>53300</v>
      </c>
      <c r="AQ1332" s="4">
        <f t="shared" si="1118"/>
        <v>56533.2</v>
      </c>
      <c r="AR1332" s="4">
        <f t="shared" si="1119"/>
        <v>61136.4</v>
      </c>
      <c r="AS1332" s="4">
        <f t="shared" si="1120"/>
        <v>67000</v>
      </c>
      <c r="AT1332" s="4">
        <f t="shared" si="1121"/>
        <v>39600</v>
      </c>
      <c r="AU1332" s="4">
        <f t="shared" si="1122"/>
        <v>46066.400000000001</v>
      </c>
      <c r="AV1332" s="4">
        <f t="shared" si="1123"/>
        <v>50066.8</v>
      </c>
      <c r="AW1332" s="4">
        <f t="shared" si="1124"/>
        <v>53300</v>
      </c>
      <c r="AX1332" s="4">
        <f t="shared" si="1125"/>
        <v>56533.2</v>
      </c>
      <c r="AY1332" s="4">
        <f t="shared" si="1126"/>
        <v>61136.4</v>
      </c>
      <c r="AZ1332" s="1">
        <f t="shared" si="1127"/>
        <v>43075.054499999984</v>
      </c>
      <c r="BA1332" s="1">
        <f t="shared" si="1128"/>
        <v>46621.872384428767</v>
      </c>
      <c r="BB1332" s="1">
        <f t="shared" si="1129"/>
        <v>0</v>
      </c>
      <c r="BC1332" s="1"/>
      <c r="BD1332" s="6">
        <f t="shared" si="1130"/>
        <v>0</v>
      </c>
      <c r="BE1332" s="6"/>
      <c r="BF1332">
        <f t="shared" si="1131"/>
        <v>3873341.2297969945</v>
      </c>
      <c r="BG1332">
        <f t="shared" si="1132"/>
        <v>57344.312479958178</v>
      </c>
      <c r="BH1332">
        <f t="shared" si="1133"/>
        <v>3732.3899999999994</v>
      </c>
      <c r="BI1332">
        <f t="shared" si="1134"/>
        <v>3374.3965646794377</v>
      </c>
      <c r="BJ1332">
        <f t="shared" si="1135"/>
        <v>52.67938340107046</v>
      </c>
      <c r="BK1332">
        <f t="shared" si="1136"/>
        <v>69.813577659404828</v>
      </c>
    </row>
    <row r="1333" spans="1:63" x14ac:dyDescent="0.35">
      <c r="A1333" s="2">
        <v>1634774400000</v>
      </c>
      <c r="B1333" s="3">
        <v>44490</v>
      </c>
      <c r="C1333" s="2" t="s">
        <v>9</v>
      </c>
      <c r="D1333" s="2">
        <v>66001.399999999994</v>
      </c>
      <c r="E1333" s="2">
        <v>66639.740000000005</v>
      </c>
      <c r="F1333" s="2">
        <v>62000</v>
      </c>
      <c r="G1333" s="2">
        <v>62193.15</v>
      </c>
      <c r="H1333" s="2">
        <v>68538.645369999998</v>
      </c>
      <c r="I1333" s="2">
        <v>4407757970.8797503</v>
      </c>
      <c r="J1333" s="2">
        <f t="shared" si="1085"/>
        <v>-5.7699676416003864</v>
      </c>
      <c r="K1333" s="2">
        <f t="shared" si="1086"/>
        <v>0.84434825161717864</v>
      </c>
      <c r="L1333" s="2">
        <f t="shared" si="1087"/>
        <v>42.829567874597444</v>
      </c>
      <c r="M1333" s="1">
        <f t="shared" si="1088"/>
        <v>-2.4797728455374046</v>
      </c>
      <c r="N1333" s="1">
        <f t="shared" si="1089"/>
        <v>-2.6003828395892508</v>
      </c>
      <c r="O1333" s="1">
        <f t="shared" si="1090"/>
        <v>-3.9966459328720276</v>
      </c>
      <c r="P1333" s="2">
        <f t="shared" si="1091"/>
        <v>0</v>
      </c>
      <c r="Q1333" s="2">
        <f t="shared" si="1092"/>
        <v>3808.260000000002</v>
      </c>
      <c r="R1333" s="2">
        <f t="shared" si="1093"/>
        <v>1056.9457142857141</v>
      </c>
      <c r="S1333" s="2">
        <f t="shared" si="1094"/>
        <v>456.37928571428557</v>
      </c>
      <c r="T1333" s="1">
        <f t="shared" si="1095"/>
        <v>69.842612412119962</v>
      </c>
      <c r="U1333" s="1">
        <f t="shared" si="1096"/>
        <v>52010.700536701603</v>
      </c>
      <c r="V1333" s="1">
        <f t="shared" si="1097"/>
        <v>56796.837</v>
      </c>
      <c r="W1333" s="1">
        <f t="shared" si="1098"/>
        <v>5159.5672594686657</v>
      </c>
      <c r="X1333" s="1">
        <f t="shared" si="1099"/>
        <v>67115.971518937324</v>
      </c>
      <c r="Y1333" s="1">
        <f t="shared" si="1100"/>
        <v>46477.702481062668</v>
      </c>
      <c r="Z1333" s="1">
        <f t="shared" si="1101"/>
        <v>55880.919534906665</v>
      </c>
      <c r="AA1333" s="1">
        <f t="shared" si="1102"/>
        <v>60194.764403198089</v>
      </c>
      <c r="AB1333" s="1">
        <f t="shared" si="1103"/>
        <v>4313.8448682914241</v>
      </c>
      <c r="AC1333" s="1">
        <f t="shared" si="1104"/>
        <v>3725.2672515305217</v>
      </c>
      <c r="AD1333" s="1">
        <f t="shared" si="1105"/>
        <v>-588.5776167609024</v>
      </c>
      <c r="AE1333" s="4">
        <f t="shared" si="1106"/>
        <v>67000</v>
      </c>
      <c r="AF1333" s="4">
        <f t="shared" si="1107"/>
        <v>46891</v>
      </c>
      <c r="AG1333" s="4">
        <f t="shared" si="1108"/>
        <v>51636.724000000002</v>
      </c>
      <c r="AH1333" s="4">
        <f t="shared" si="1109"/>
        <v>54572.637999999999</v>
      </c>
      <c r="AI1333" s="4">
        <f t="shared" si="1110"/>
        <v>56945.5</v>
      </c>
      <c r="AJ1333" s="4">
        <f t="shared" si="1111"/>
        <v>59318.362000000001</v>
      </c>
      <c r="AK1333" s="4">
        <f t="shared" si="1112"/>
        <v>62696.673999999999</v>
      </c>
      <c r="AL1333" s="4">
        <f t="shared" si="1113"/>
        <v>67000</v>
      </c>
      <c r="AM1333" s="4">
        <f t="shared" si="1114"/>
        <v>39600</v>
      </c>
      <c r="AN1333" s="4">
        <f t="shared" si="1115"/>
        <v>46066.400000000001</v>
      </c>
      <c r="AO1333" s="4">
        <f t="shared" si="1116"/>
        <v>50066.8</v>
      </c>
      <c r="AP1333" s="4">
        <f t="shared" si="1117"/>
        <v>53300</v>
      </c>
      <c r="AQ1333" s="4">
        <f t="shared" si="1118"/>
        <v>56533.2</v>
      </c>
      <c r="AR1333" s="4">
        <f t="shared" si="1119"/>
        <v>61136.4</v>
      </c>
      <c r="AS1333" s="4">
        <f t="shared" si="1120"/>
        <v>67000</v>
      </c>
      <c r="AT1333" s="4">
        <f t="shared" si="1121"/>
        <v>39600</v>
      </c>
      <c r="AU1333" s="4">
        <f t="shared" si="1122"/>
        <v>46066.400000000001</v>
      </c>
      <c r="AV1333" s="4">
        <f t="shared" si="1123"/>
        <v>50066.8</v>
      </c>
      <c r="AW1333" s="4">
        <f t="shared" si="1124"/>
        <v>53300</v>
      </c>
      <c r="AX1333" s="4">
        <f t="shared" si="1125"/>
        <v>56533.2</v>
      </c>
      <c r="AY1333" s="4">
        <f t="shared" si="1126"/>
        <v>61136.4</v>
      </c>
      <c r="AZ1333" s="1">
        <f t="shared" si="1127"/>
        <v>42904.631499999989</v>
      </c>
      <c r="BA1333" s="1">
        <f t="shared" si="1128"/>
        <v>46429.18269106478</v>
      </c>
      <c r="BB1333" s="1">
        <f t="shared" si="1129"/>
        <v>0</v>
      </c>
      <c r="BC1333" s="1"/>
      <c r="BD1333" s="6">
        <f t="shared" si="1130"/>
        <v>0</v>
      </c>
      <c r="BE1333" s="6"/>
      <c r="BF1333">
        <f t="shared" si="1131"/>
        <v>3925460.5886569945</v>
      </c>
      <c r="BG1333">
        <f t="shared" si="1132"/>
        <v>56872.541940535892</v>
      </c>
      <c r="BH1333">
        <f t="shared" si="1133"/>
        <v>4639.7400000000052</v>
      </c>
      <c r="BI1333">
        <f t="shared" si="1134"/>
        <v>3319.3206515531974</v>
      </c>
      <c r="BJ1333">
        <f t="shared" si="1135"/>
        <v>64.080780787288376</v>
      </c>
      <c r="BK1333">
        <f t="shared" si="1136"/>
        <v>85.101637296667306</v>
      </c>
    </row>
    <row r="1334" spans="1:63" x14ac:dyDescent="0.35">
      <c r="A1334" s="2">
        <v>1634688000000</v>
      </c>
      <c r="B1334" s="3">
        <v>44489</v>
      </c>
      <c r="C1334" s="2" t="s">
        <v>9</v>
      </c>
      <c r="D1334" s="2">
        <v>64280.59</v>
      </c>
      <c r="E1334" s="2">
        <v>67000</v>
      </c>
      <c r="F1334" s="2">
        <v>63481.4</v>
      </c>
      <c r="G1334" s="2">
        <v>66001.41</v>
      </c>
      <c r="H1334" s="2">
        <v>51428.934856</v>
      </c>
      <c r="I1334" s="2">
        <v>3362878816.4045901</v>
      </c>
      <c r="J1334" s="2">
        <f t="shared" si="1085"/>
        <v>2.6770445013028148</v>
      </c>
      <c r="K1334" s="2">
        <f t="shared" si="1086"/>
        <v>15.089417335653209</v>
      </c>
      <c r="L1334" s="2">
        <f t="shared" si="1087"/>
        <v>62.028758017183542</v>
      </c>
      <c r="M1334" s="1">
        <f t="shared" si="1088"/>
        <v>-6.1232788498411841</v>
      </c>
      <c r="N1334" s="1">
        <f t="shared" si="1089"/>
        <v>-11.496678631562569</v>
      </c>
      <c r="O1334" s="1">
        <f t="shared" si="1090"/>
        <v>-12.043939667349539</v>
      </c>
      <c r="P1334" s="2">
        <f t="shared" si="1091"/>
        <v>1720.820000000007</v>
      </c>
      <c r="Q1334" s="2">
        <f t="shared" si="1092"/>
        <v>0</v>
      </c>
      <c r="R1334" s="2">
        <f t="shared" si="1093"/>
        <v>1056.9457142857141</v>
      </c>
      <c r="S1334" s="2">
        <f t="shared" si="1094"/>
        <v>293.63071428571391</v>
      </c>
      <c r="T1334" s="1">
        <f t="shared" si="1095"/>
        <v>78.258859841327023</v>
      </c>
      <c r="U1334" s="1">
        <f t="shared" si="1096"/>
        <v>51595.090354526161</v>
      </c>
      <c r="V1334" s="1">
        <f t="shared" si="1097"/>
        <v>56094.259999999995</v>
      </c>
      <c r="W1334" s="1">
        <f t="shared" si="1098"/>
        <v>5330.7746046358025</v>
      </c>
      <c r="X1334" s="1">
        <f t="shared" si="1099"/>
        <v>66755.809209271596</v>
      </c>
      <c r="Y1334" s="1">
        <f t="shared" si="1100"/>
        <v>45432.710790728393</v>
      </c>
      <c r="Z1334" s="1">
        <f t="shared" si="1101"/>
        <v>55375.941097699193</v>
      </c>
      <c r="AA1334" s="1">
        <f t="shared" si="1102"/>
        <v>59831.421567415928</v>
      </c>
      <c r="AB1334" s="1">
        <f t="shared" si="1103"/>
        <v>4455.4804697167347</v>
      </c>
      <c r="AC1334" s="1">
        <f t="shared" si="1104"/>
        <v>3578.1228473402962</v>
      </c>
      <c r="AD1334" s="1">
        <f t="shared" si="1105"/>
        <v>-877.35762237643848</v>
      </c>
      <c r="AE1334" s="4">
        <f t="shared" si="1106"/>
        <v>67000</v>
      </c>
      <c r="AF1334" s="4">
        <f t="shared" si="1107"/>
        <v>43283.03</v>
      </c>
      <c r="AG1334" s="4">
        <f t="shared" si="1108"/>
        <v>48880.234920000003</v>
      </c>
      <c r="AH1334" s="4">
        <f t="shared" si="1109"/>
        <v>52342.912539999998</v>
      </c>
      <c r="AI1334" s="4">
        <f t="shared" si="1110"/>
        <v>55141.514999999999</v>
      </c>
      <c r="AJ1334" s="4">
        <f t="shared" si="1111"/>
        <v>57940.117460000001</v>
      </c>
      <c r="AK1334" s="4">
        <f t="shared" si="1112"/>
        <v>61924.568419999996</v>
      </c>
      <c r="AL1334" s="4">
        <f t="shared" si="1113"/>
        <v>67000</v>
      </c>
      <c r="AM1334" s="4">
        <f t="shared" si="1114"/>
        <v>39600</v>
      </c>
      <c r="AN1334" s="4">
        <f t="shared" si="1115"/>
        <v>46066.400000000001</v>
      </c>
      <c r="AO1334" s="4">
        <f t="shared" si="1116"/>
        <v>50066.8</v>
      </c>
      <c r="AP1334" s="4">
        <f t="shared" si="1117"/>
        <v>53300</v>
      </c>
      <c r="AQ1334" s="4">
        <f t="shared" si="1118"/>
        <v>56533.2</v>
      </c>
      <c r="AR1334" s="4">
        <f t="shared" si="1119"/>
        <v>61136.4</v>
      </c>
      <c r="AS1334" s="4">
        <f t="shared" si="1120"/>
        <v>67000</v>
      </c>
      <c r="AT1334" s="4">
        <f t="shared" si="1121"/>
        <v>39600</v>
      </c>
      <c r="AU1334" s="4">
        <f t="shared" si="1122"/>
        <v>46066.400000000001</v>
      </c>
      <c r="AV1334" s="4">
        <f t="shared" si="1123"/>
        <v>50066.8</v>
      </c>
      <c r="AW1334" s="4">
        <f t="shared" si="1124"/>
        <v>53300</v>
      </c>
      <c r="AX1334" s="4">
        <f t="shared" si="1125"/>
        <v>56533.2</v>
      </c>
      <c r="AY1334" s="4">
        <f t="shared" si="1126"/>
        <v>61136.4</v>
      </c>
      <c r="AZ1334" s="1">
        <f t="shared" si="1127"/>
        <v>42740.728928571421</v>
      </c>
      <c r="BA1334" s="1">
        <f t="shared" si="1128"/>
        <v>46213.237933408134</v>
      </c>
      <c r="BB1334" s="1">
        <f t="shared" si="1129"/>
        <v>0</v>
      </c>
      <c r="BC1334" s="1"/>
      <c r="BD1334" s="6">
        <f t="shared" si="1130"/>
        <v>0</v>
      </c>
      <c r="BE1334" s="6"/>
      <c r="BF1334">
        <f t="shared" si="1131"/>
        <v>3993999.2340269946</v>
      </c>
      <c r="BG1334">
        <f t="shared" si="1132"/>
        <v>55808.465295626193</v>
      </c>
      <c r="BH1334">
        <f t="shared" si="1133"/>
        <v>3518.5999999999985</v>
      </c>
      <c r="BI1334">
        <f t="shared" si="1134"/>
        <v>3116.1792133306117</v>
      </c>
      <c r="BJ1334">
        <f t="shared" si="1135"/>
        <v>92.680568789855641</v>
      </c>
      <c r="BK1334">
        <f t="shared" si="1136"/>
        <v>94.862584362941618</v>
      </c>
    </row>
    <row r="1335" spans="1:63" x14ac:dyDescent="0.35">
      <c r="A1335" s="2">
        <v>1634601600000</v>
      </c>
      <c r="B1335" s="3">
        <v>44488</v>
      </c>
      <c r="C1335" s="2" t="s">
        <v>9</v>
      </c>
      <c r="D1335" s="2">
        <v>62005.599999999999</v>
      </c>
      <c r="E1335" s="2">
        <v>64486</v>
      </c>
      <c r="F1335" s="2">
        <v>61322.22</v>
      </c>
      <c r="G1335" s="2">
        <v>64280.59</v>
      </c>
      <c r="H1335" s="2">
        <v>53628.107744000001</v>
      </c>
      <c r="I1335" s="2">
        <v>3370863940.2694302</v>
      </c>
      <c r="J1335" s="2">
        <f t="shared" si="1085"/>
        <v>3.6619188180456521</v>
      </c>
      <c r="K1335" s="2">
        <f t="shared" si="1086"/>
        <v>12.051510450258855</v>
      </c>
      <c r="L1335" s="2">
        <f t="shared" si="1087"/>
        <v>49.43546088606881</v>
      </c>
      <c r="M1335" s="1">
        <f t="shared" si="1088"/>
        <v>2.6072473300191721</v>
      </c>
      <c r="N1335" s="1">
        <f t="shared" si="1089"/>
        <v>-6.1477033736000228</v>
      </c>
      <c r="O1335" s="1">
        <f t="shared" si="1090"/>
        <v>-11.494869602161391</v>
      </c>
      <c r="P1335" s="2">
        <f t="shared" si="1091"/>
        <v>2270.75</v>
      </c>
      <c r="Q1335" s="2">
        <f t="shared" si="1092"/>
        <v>0</v>
      </c>
      <c r="R1335" s="2">
        <f t="shared" si="1093"/>
        <v>1208.5307142857139</v>
      </c>
      <c r="S1335" s="2">
        <f t="shared" si="1094"/>
        <v>293.63071428571391</v>
      </c>
      <c r="T1335" s="1">
        <f t="shared" si="1095"/>
        <v>80.452785652673839</v>
      </c>
      <c r="U1335" s="1">
        <f t="shared" si="1096"/>
        <v>51007.077307772124</v>
      </c>
      <c r="V1335" s="1">
        <f t="shared" si="1097"/>
        <v>54985.394500000009</v>
      </c>
      <c r="W1335" s="1">
        <f t="shared" si="1098"/>
        <v>5459.6552504251349</v>
      </c>
      <c r="X1335" s="1">
        <f t="shared" si="1099"/>
        <v>65904.705000850285</v>
      </c>
      <c r="Y1335" s="1">
        <f t="shared" si="1100"/>
        <v>44066.083999149741</v>
      </c>
      <c r="Z1335" s="1">
        <f t="shared" si="1101"/>
        <v>54525.903585515131</v>
      </c>
      <c r="AA1335" s="1">
        <f t="shared" si="1102"/>
        <v>58709.605488764282</v>
      </c>
      <c r="AB1335" s="1">
        <f t="shared" si="1103"/>
        <v>4183.7019032491517</v>
      </c>
      <c r="AC1335" s="1">
        <f t="shared" si="1104"/>
        <v>3358.7834417461863</v>
      </c>
      <c r="AD1335" s="1">
        <f t="shared" si="1105"/>
        <v>-824.91846150296533</v>
      </c>
      <c r="AE1335" s="4">
        <f t="shared" si="1106"/>
        <v>64486</v>
      </c>
      <c r="AF1335" s="4">
        <f t="shared" si="1107"/>
        <v>41410.17</v>
      </c>
      <c r="AG1335" s="4">
        <f t="shared" si="1108"/>
        <v>46856.065879999995</v>
      </c>
      <c r="AH1335" s="4">
        <f t="shared" si="1109"/>
        <v>50225.137060000001</v>
      </c>
      <c r="AI1335" s="4">
        <f t="shared" si="1110"/>
        <v>52948.084999999999</v>
      </c>
      <c r="AJ1335" s="4">
        <f t="shared" si="1111"/>
        <v>55671.032939999997</v>
      </c>
      <c r="AK1335" s="4">
        <f t="shared" si="1112"/>
        <v>59547.772380000002</v>
      </c>
      <c r="AL1335" s="4">
        <f t="shared" si="1113"/>
        <v>64486</v>
      </c>
      <c r="AM1335" s="4">
        <f t="shared" si="1114"/>
        <v>39600</v>
      </c>
      <c r="AN1335" s="4">
        <f t="shared" si="1115"/>
        <v>45473.095999999998</v>
      </c>
      <c r="AO1335" s="4">
        <f t="shared" si="1116"/>
        <v>49106.451999999997</v>
      </c>
      <c r="AP1335" s="4">
        <f t="shared" si="1117"/>
        <v>52043</v>
      </c>
      <c r="AQ1335" s="4">
        <f t="shared" si="1118"/>
        <v>54979.548000000003</v>
      </c>
      <c r="AR1335" s="4">
        <f t="shared" si="1119"/>
        <v>59160.396000000001</v>
      </c>
      <c r="AS1335" s="4">
        <f t="shared" si="1120"/>
        <v>64486</v>
      </c>
      <c r="AT1335" s="4">
        <f t="shared" si="1121"/>
        <v>39600</v>
      </c>
      <c r="AU1335" s="4">
        <f t="shared" si="1122"/>
        <v>45473.095999999998</v>
      </c>
      <c r="AV1335" s="4">
        <f t="shared" si="1123"/>
        <v>49106.451999999997</v>
      </c>
      <c r="AW1335" s="4">
        <f t="shared" si="1124"/>
        <v>52043</v>
      </c>
      <c r="AX1335" s="4">
        <f t="shared" si="1125"/>
        <v>54979.548000000003</v>
      </c>
      <c r="AY1335" s="4">
        <f t="shared" si="1126"/>
        <v>59160.396000000001</v>
      </c>
      <c r="AZ1335" s="1">
        <f t="shared" si="1127"/>
        <v>42537.637999999992</v>
      </c>
      <c r="BA1335" s="1">
        <f t="shared" si="1128"/>
        <v>45942.167083180851</v>
      </c>
      <c r="BB1335" s="1">
        <f t="shared" si="1129"/>
        <v>1</v>
      </c>
      <c r="BC1335" s="1" t="str">
        <f t="shared" si="1138"/>
        <v>$62,696–$63,481</v>
      </c>
      <c r="BD1335" s="6">
        <f t="shared" si="1130"/>
        <v>0</v>
      </c>
      <c r="BE1335" s="6"/>
      <c r="BF1335">
        <f t="shared" si="1131"/>
        <v>3942570.2991709947</v>
      </c>
      <c r="BG1335">
        <f t="shared" si="1132"/>
        <v>54789.356742232892</v>
      </c>
      <c r="BH1335">
        <f t="shared" si="1133"/>
        <v>3163.7799999999988</v>
      </c>
      <c r="BI1335">
        <f t="shared" si="1134"/>
        <v>3054.268323073783</v>
      </c>
      <c r="BJ1335">
        <f t="shared" si="1135"/>
        <v>98.543562312857901</v>
      </c>
      <c r="BK1335">
        <f t="shared" si="1136"/>
        <v>94.383660610149676</v>
      </c>
    </row>
    <row r="1336" spans="1:63" x14ac:dyDescent="0.35">
      <c r="A1336" s="2">
        <v>1634515200000</v>
      </c>
      <c r="B1336" s="3">
        <v>44487</v>
      </c>
      <c r="C1336" s="2" t="s">
        <v>9</v>
      </c>
      <c r="D1336" s="2">
        <v>61528.32</v>
      </c>
      <c r="E1336" s="2">
        <v>62695.78</v>
      </c>
      <c r="F1336" s="2">
        <v>59844.45</v>
      </c>
      <c r="G1336" s="2">
        <v>62009.84</v>
      </c>
      <c r="H1336" s="2">
        <v>51798.44844</v>
      </c>
      <c r="I1336" s="2">
        <v>3195091233.4205499</v>
      </c>
      <c r="J1336" s="2">
        <f t="shared" si="1085"/>
        <v>0.78258259244155459</v>
      </c>
      <c r="K1336" s="2">
        <f t="shared" si="1086"/>
        <v>10.737927954264629</v>
      </c>
      <c r="L1336" s="2">
        <f t="shared" si="1087"/>
        <v>31.260675144337362</v>
      </c>
      <c r="M1336" s="1">
        <f t="shared" si="1088"/>
        <v>3.5325593620095899</v>
      </c>
      <c r="N1336" s="1">
        <f t="shared" si="1089"/>
        <v>1.7238231867716518</v>
      </c>
      <c r="O1336" s="1">
        <f t="shared" si="1090"/>
        <v>-2.6850093469036431</v>
      </c>
      <c r="P1336" s="2">
        <f t="shared" si="1091"/>
        <v>481.50999999999476</v>
      </c>
      <c r="Q1336" s="2">
        <f t="shared" si="1092"/>
        <v>0</v>
      </c>
      <c r="R1336" s="2">
        <f t="shared" si="1093"/>
        <v>1206.8378571428564</v>
      </c>
      <c r="S1336" s="2">
        <f t="shared" si="1094"/>
        <v>293.63071428571391</v>
      </c>
      <c r="T1336" s="1">
        <f t="shared" si="1095"/>
        <v>80.43073211415863</v>
      </c>
      <c r="U1336" s="1">
        <f t="shared" si="1096"/>
        <v>50465.301279517924</v>
      </c>
      <c r="V1336" s="1">
        <f t="shared" si="1097"/>
        <v>53847.578999999991</v>
      </c>
      <c r="W1336" s="1">
        <f t="shared" si="1098"/>
        <v>5766.5638426535725</v>
      </c>
      <c r="X1336" s="1">
        <f t="shared" si="1099"/>
        <v>65380.706685307137</v>
      </c>
      <c r="Y1336" s="1">
        <f t="shared" si="1100"/>
        <v>42314.451314692844</v>
      </c>
      <c r="Z1336" s="1">
        <f t="shared" si="1101"/>
        <v>53745.52867235634</v>
      </c>
      <c r="AA1336" s="1">
        <f t="shared" si="1102"/>
        <v>57696.69921399415</v>
      </c>
      <c r="AB1336" s="1">
        <f t="shared" si="1103"/>
        <v>3951.1705416378099</v>
      </c>
      <c r="AC1336" s="1">
        <f t="shared" si="1104"/>
        <v>3152.5538263704443</v>
      </c>
      <c r="AD1336" s="1">
        <f t="shared" si="1105"/>
        <v>-798.61671526736563</v>
      </c>
      <c r="AE1336" s="4">
        <f t="shared" si="1106"/>
        <v>62933</v>
      </c>
      <c r="AF1336" s="4">
        <f t="shared" si="1107"/>
        <v>40753.879999999997</v>
      </c>
      <c r="AG1336" s="4">
        <f t="shared" si="1108"/>
        <v>45988.152319999994</v>
      </c>
      <c r="AH1336" s="4">
        <f t="shared" si="1109"/>
        <v>49226.30384</v>
      </c>
      <c r="AI1336" s="4">
        <f t="shared" si="1110"/>
        <v>51843.44</v>
      </c>
      <c r="AJ1336" s="4">
        <f t="shared" si="1111"/>
        <v>54460.576159999997</v>
      </c>
      <c r="AK1336" s="4">
        <f t="shared" si="1112"/>
        <v>58186.668319999997</v>
      </c>
      <c r="AL1336" s="4">
        <f t="shared" si="1113"/>
        <v>62933</v>
      </c>
      <c r="AM1336" s="4">
        <f t="shared" si="1114"/>
        <v>39600</v>
      </c>
      <c r="AN1336" s="4">
        <f t="shared" si="1115"/>
        <v>45106.588000000003</v>
      </c>
      <c r="AO1336" s="4">
        <f t="shared" si="1116"/>
        <v>48513.205999999998</v>
      </c>
      <c r="AP1336" s="4">
        <f t="shared" si="1117"/>
        <v>51266.5</v>
      </c>
      <c r="AQ1336" s="4">
        <f t="shared" si="1118"/>
        <v>54019.794000000002</v>
      </c>
      <c r="AR1336" s="4">
        <f t="shared" si="1119"/>
        <v>57939.737999999998</v>
      </c>
      <c r="AS1336" s="4">
        <f t="shared" si="1120"/>
        <v>62933</v>
      </c>
      <c r="AT1336" s="4">
        <f t="shared" si="1121"/>
        <v>39600</v>
      </c>
      <c r="AU1336" s="4">
        <f t="shared" si="1122"/>
        <v>45106.588000000003</v>
      </c>
      <c r="AV1336" s="4">
        <f t="shared" si="1123"/>
        <v>48513.205999999998</v>
      </c>
      <c r="AW1336" s="4">
        <f t="shared" si="1124"/>
        <v>51266.5</v>
      </c>
      <c r="AX1336" s="4">
        <f t="shared" si="1125"/>
        <v>54019.794000000002</v>
      </c>
      <c r="AY1336" s="4">
        <f t="shared" si="1126"/>
        <v>57939.737999999998</v>
      </c>
      <c r="AZ1336" s="1">
        <f t="shared" si="1127"/>
        <v>42340.584428571419</v>
      </c>
      <c r="BA1336" s="1">
        <f t="shared" si="1128"/>
        <v>45690.95581034771</v>
      </c>
      <c r="BB1336" s="1">
        <f t="shared" si="1129"/>
        <v>0</v>
      </c>
      <c r="BC1336" s="1"/>
      <c r="BD1336" s="6">
        <f t="shared" si="1130"/>
        <v>0</v>
      </c>
      <c r="BE1336" s="6"/>
      <c r="BF1336">
        <f t="shared" si="1131"/>
        <v>3888942.1914269947</v>
      </c>
      <c r="BG1336">
        <f t="shared" si="1132"/>
        <v>53927.886595255841</v>
      </c>
      <c r="BH1336">
        <f t="shared" si="1133"/>
        <v>2851.3300000000017</v>
      </c>
      <c r="BI1336">
        <f t="shared" si="1134"/>
        <v>3037.4203727774425</v>
      </c>
      <c r="BJ1336">
        <f t="shared" si="1135"/>
        <v>93.363621986111283</v>
      </c>
      <c r="BK1336">
        <f t="shared" si="1136"/>
        <v>90.594049451464855</v>
      </c>
    </row>
    <row r="1337" spans="1:63" x14ac:dyDescent="0.35">
      <c r="A1337" s="2">
        <v>1634428800000</v>
      </c>
      <c r="B1337" s="3">
        <v>44486</v>
      </c>
      <c r="C1337" s="2" t="s">
        <v>9</v>
      </c>
      <c r="D1337" s="2">
        <v>60875.57</v>
      </c>
      <c r="E1337" s="2">
        <v>61718.39</v>
      </c>
      <c r="F1337" s="2">
        <v>58963</v>
      </c>
      <c r="G1337" s="2">
        <v>61528.33</v>
      </c>
      <c r="H1337" s="2">
        <v>39099.241240000003</v>
      </c>
      <c r="I1337" s="2">
        <v>2371696294.7972999</v>
      </c>
      <c r="J1337" s="2">
        <f t="shared" si="1085"/>
        <v>1.0722856475922968</v>
      </c>
      <c r="K1337" s="2">
        <f t="shared" si="1086"/>
        <v>7.0591346818893301</v>
      </c>
      <c r="L1337" s="2">
        <f t="shared" si="1087"/>
        <v>27.406997407891957</v>
      </c>
      <c r="M1337" s="1">
        <f t="shared" si="1088"/>
        <v>0.7765057932740913</v>
      </c>
      <c r="N1337" s="1">
        <f t="shared" si="1089"/>
        <v>-1.0988596635078516</v>
      </c>
      <c r="O1337" s="1">
        <f t="shared" si="1090"/>
        <v>-2.3882656980938686</v>
      </c>
      <c r="P1337" s="2">
        <f t="shared" si="1091"/>
        <v>652.76000000000204</v>
      </c>
      <c r="Q1337" s="2">
        <f t="shared" si="1092"/>
        <v>0</v>
      </c>
      <c r="R1337" s="2">
        <f t="shared" si="1093"/>
        <v>1245.653571428571</v>
      </c>
      <c r="S1337" s="2">
        <f t="shared" si="1094"/>
        <v>293.63071428571391</v>
      </c>
      <c r="T1337" s="1">
        <f t="shared" si="1095"/>
        <v>80.924205034065011</v>
      </c>
      <c r="U1337" s="1">
        <f t="shared" si="1096"/>
        <v>49994.095617457431</v>
      </c>
      <c r="V1337" s="1">
        <f t="shared" si="1097"/>
        <v>52798.414000000004</v>
      </c>
      <c r="W1337" s="1">
        <f t="shared" si="1098"/>
        <v>6086.0774045803473</v>
      </c>
      <c r="X1337" s="1">
        <f t="shared" si="1099"/>
        <v>64970.568809160701</v>
      </c>
      <c r="Y1337" s="1">
        <f t="shared" si="1100"/>
        <v>40626.259190839308</v>
      </c>
      <c r="Z1337" s="1">
        <f t="shared" si="1101"/>
        <v>53084.383766144849</v>
      </c>
      <c r="AA1337" s="1">
        <f t="shared" si="1102"/>
        <v>56912.491798356728</v>
      </c>
      <c r="AB1337" s="1">
        <f t="shared" si="1103"/>
        <v>3828.1080322118796</v>
      </c>
      <c r="AC1337" s="1">
        <f t="shared" si="1104"/>
        <v>2952.8996475536028</v>
      </c>
      <c r="AD1337" s="1">
        <f t="shared" si="1105"/>
        <v>-875.20838465827683</v>
      </c>
      <c r="AE1337" s="4">
        <f t="shared" si="1106"/>
        <v>62933</v>
      </c>
      <c r="AF1337" s="4">
        <f t="shared" si="1107"/>
        <v>40753.879999999997</v>
      </c>
      <c r="AG1337" s="4">
        <f t="shared" si="1108"/>
        <v>45988.152319999994</v>
      </c>
      <c r="AH1337" s="4">
        <f t="shared" si="1109"/>
        <v>49226.30384</v>
      </c>
      <c r="AI1337" s="4">
        <f t="shared" si="1110"/>
        <v>51843.44</v>
      </c>
      <c r="AJ1337" s="4">
        <f t="shared" si="1111"/>
        <v>54460.576159999997</v>
      </c>
      <c r="AK1337" s="4">
        <f t="shared" si="1112"/>
        <v>58186.668319999997</v>
      </c>
      <c r="AL1337" s="4">
        <f t="shared" si="1113"/>
        <v>62933</v>
      </c>
      <c r="AM1337" s="4">
        <f t="shared" si="1114"/>
        <v>39600</v>
      </c>
      <c r="AN1337" s="4">
        <f t="shared" si="1115"/>
        <v>45106.588000000003</v>
      </c>
      <c r="AO1337" s="4">
        <f t="shared" si="1116"/>
        <v>48513.205999999998</v>
      </c>
      <c r="AP1337" s="4">
        <f t="shared" si="1117"/>
        <v>51266.5</v>
      </c>
      <c r="AQ1337" s="4">
        <f t="shared" si="1118"/>
        <v>54019.794000000002</v>
      </c>
      <c r="AR1337" s="4">
        <f t="shared" si="1119"/>
        <v>57939.737999999998</v>
      </c>
      <c r="AS1337" s="4">
        <f t="shared" si="1120"/>
        <v>62933</v>
      </c>
      <c r="AT1337" s="4">
        <f t="shared" si="1121"/>
        <v>39600</v>
      </c>
      <c r="AU1337" s="4">
        <f t="shared" si="1122"/>
        <v>45106.588000000003</v>
      </c>
      <c r="AV1337" s="4">
        <f t="shared" si="1123"/>
        <v>48513.205999999998</v>
      </c>
      <c r="AW1337" s="4">
        <f t="shared" si="1124"/>
        <v>51266.5</v>
      </c>
      <c r="AX1337" s="4">
        <f t="shared" si="1125"/>
        <v>54019.794000000002</v>
      </c>
      <c r="AY1337" s="4">
        <f t="shared" si="1126"/>
        <v>57939.737999999998</v>
      </c>
      <c r="AZ1337" s="1">
        <f t="shared" si="1127"/>
        <v>42163.755642857133</v>
      </c>
      <c r="BA1337" s="1">
        <f t="shared" si="1128"/>
        <v>45467.40945158535</v>
      </c>
      <c r="BB1337" s="1">
        <f t="shared" si="1129"/>
        <v>0</v>
      </c>
      <c r="BC1337" s="1"/>
      <c r="BD1337" s="6">
        <f t="shared" si="1130"/>
        <v>0</v>
      </c>
      <c r="BE1337" s="6"/>
      <c r="BF1337">
        <f t="shared" si="1131"/>
        <v>3837143.7429869948</v>
      </c>
      <c r="BG1337">
        <f t="shared" si="1132"/>
        <v>53032.262240533528</v>
      </c>
      <c r="BH1337">
        <f t="shared" si="1133"/>
        <v>2755.3899999999994</v>
      </c>
      <c r="BI1337">
        <f t="shared" si="1134"/>
        <v>3066.0496608970489</v>
      </c>
      <c r="BJ1337">
        <f t="shared" si="1135"/>
        <v>91.243797531479885</v>
      </c>
      <c r="BK1337">
        <f t="shared" si="1136"/>
        <v>90.186842870797477</v>
      </c>
    </row>
    <row r="1338" spans="1:63" x14ac:dyDescent="0.35">
      <c r="A1338" s="2">
        <v>1634342400000</v>
      </c>
      <c r="B1338" s="3">
        <v>44485</v>
      </c>
      <c r="C1338" s="2" t="s">
        <v>9</v>
      </c>
      <c r="D1338" s="2">
        <v>61672.42</v>
      </c>
      <c r="E1338" s="2">
        <v>62378.42</v>
      </c>
      <c r="F1338" s="2">
        <v>60150</v>
      </c>
      <c r="G1338" s="2">
        <v>60875.57</v>
      </c>
      <c r="H1338" s="2">
        <v>35467.880960000002</v>
      </c>
      <c r="I1338" s="2">
        <v>2173374058.8089099</v>
      </c>
      <c r="J1338" s="2">
        <f t="shared" si="1085"/>
        <v>-1.2920686426769026</v>
      </c>
      <c r="K1338" s="2">
        <f t="shared" si="1086"/>
        <v>11.373369435957482</v>
      </c>
      <c r="L1338" s="2">
        <f t="shared" si="1087"/>
        <v>28.701048076553086</v>
      </c>
      <c r="M1338" s="1">
        <f t="shared" si="1088"/>
        <v>1.0609096655150596</v>
      </c>
      <c r="N1338" s="1">
        <f t="shared" si="1089"/>
        <v>0.67544336751179546</v>
      </c>
      <c r="O1338" s="1">
        <f t="shared" si="1090"/>
        <v>4.4864795516493698</v>
      </c>
      <c r="P1338" s="2">
        <f t="shared" si="1091"/>
        <v>0</v>
      </c>
      <c r="Q1338" s="2">
        <f t="shared" si="1092"/>
        <v>796.84999999999854</v>
      </c>
      <c r="R1338" s="2">
        <f t="shared" si="1093"/>
        <v>1239.3928571428567</v>
      </c>
      <c r="S1338" s="2">
        <f t="shared" si="1094"/>
        <v>293.63071428571391</v>
      </c>
      <c r="T1338" s="1">
        <f t="shared" si="1095"/>
        <v>80.846301403435703</v>
      </c>
      <c r="U1338" s="1">
        <f t="shared" si="1096"/>
        <v>49523.310540618964</v>
      </c>
      <c r="V1338" s="1">
        <f t="shared" si="1097"/>
        <v>51829.365000000005</v>
      </c>
      <c r="W1338" s="1">
        <f t="shared" si="1098"/>
        <v>6161.4096405282507</v>
      </c>
      <c r="X1338" s="1">
        <f t="shared" si="1099"/>
        <v>64152.184281056507</v>
      </c>
      <c r="Y1338" s="1">
        <f t="shared" si="1100"/>
        <v>39506.545718943504</v>
      </c>
      <c r="Z1338" s="1">
        <f t="shared" si="1101"/>
        <v>52408.868067436437</v>
      </c>
      <c r="AA1338" s="1">
        <f t="shared" si="1102"/>
        <v>56073.248488967045</v>
      </c>
      <c r="AB1338" s="1">
        <f t="shared" si="1103"/>
        <v>3664.3804215306081</v>
      </c>
      <c r="AC1338" s="1">
        <f t="shared" si="1104"/>
        <v>2734.097551389033</v>
      </c>
      <c r="AD1338" s="1">
        <f t="shared" si="1105"/>
        <v>-930.28287014157513</v>
      </c>
      <c r="AE1338" s="4">
        <f t="shared" si="1106"/>
        <v>62933</v>
      </c>
      <c r="AF1338" s="4">
        <f t="shared" si="1107"/>
        <v>40753.879999999997</v>
      </c>
      <c r="AG1338" s="4">
        <f t="shared" si="1108"/>
        <v>45988.152319999994</v>
      </c>
      <c r="AH1338" s="4">
        <f t="shared" si="1109"/>
        <v>49226.30384</v>
      </c>
      <c r="AI1338" s="4">
        <f t="shared" si="1110"/>
        <v>51843.44</v>
      </c>
      <c r="AJ1338" s="4">
        <f t="shared" si="1111"/>
        <v>54460.576159999997</v>
      </c>
      <c r="AK1338" s="4">
        <f t="shared" si="1112"/>
        <v>58186.668319999997</v>
      </c>
      <c r="AL1338" s="4">
        <f t="shared" si="1113"/>
        <v>62933</v>
      </c>
      <c r="AM1338" s="4">
        <f t="shared" si="1114"/>
        <v>39600</v>
      </c>
      <c r="AN1338" s="4">
        <f t="shared" si="1115"/>
        <v>45106.588000000003</v>
      </c>
      <c r="AO1338" s="4">
        <f t="shared" si="1116"/>
        <v>48513.205999999998</v>
      </c>
      <c r="AP1338" s="4">
        <f t="shared" si="1117"/>
        <v>51266.5</v>
      </c>
      <c r="AQ1338" s="4">
        <f t="shared" si="1118"/>
        <v>54019.794000000002</v>
      </c>
      <c r="AR1338" s="4">
        <f t="shared" si="1119"/>
        <v>57939.737999999998</v>
      </c>
      <c r="AS1338" s="4">
        <f t="shared" si="1120"/>
        <v>62933</v>
      </c>
      <c r="AT1338" s="4">
        <f t="shared" si="1121"/>
        <v>39600</v>
      </c>
      <c r="AU1338" s="4">
        <f t="shared" si="1122"/>
        <v>45106.588000000003</v>
      </c>
      <c r="AV1338" s="4">
        <f t="shared" si="1123"/>
        <v>48513.205999999998</v>
      </c>
      <c r="AW1338" s="4">
        <f t="shared" si="1124"/>
        <v>51266.5</v>
      </c>
      <c r="AX1338" s="4">
        <f t="shared" si="1125"/>
        <v>54019.794000000002</v>
      </c>
      <c r="AY1338" s="4">
        <f t="shared" si="1126"/>
        <v>57939.737999999998</v>
      </c>
      <c r="AZ1338" s="1">
        <f t="shared" si="1127"/>
        <v>41978.848071428547</v>
      </c>
      <c r="BA1338" s="1">
        <f t="shared" si="1128"/>
        <v>45247.396841333095</v>
      </c>
      <c r="BB1338" s="1">
        <f t="shared" si="1129"/>
        <v>0</v>
      </c>
      <c r="BC1338" s="1"/>
      <c r="BD1338" s="6">
        <f t="shared" si="1130"/>
        <v>0</v>
      </c>
      <c r="BE1338" s="6"/>
      <c r="BF1338">
        <f t="shared" si="1131"/>
        <v>3798044.5017469949</v>
      </c>
      <c r="BG1338">
        <f t="shared" si="1132"/>
        <v>52352.550406358358</v>
      </c>
      <c r="BH1338">
        <f t="shared" si="1133"/>
        <v>2228.4199999999983</v>
      </c>
      <c r="BI1338">
        <f t="shared" si="1134"/>
        <v>3113.8434548812102</v>
      </c>
      <c r="BJ1338">
        <f t="shared" si="1135"/>
        <v>87.174728836803396</v>
      </c>
      <c r="BK1338">
        <f t="shared" si="1136"/>
        <v>90.516204209964499</v>
      </c>
    </row>
    <row r="1339" spans="1:63" x14ac:dyDescent="0.35">
      <c r="A1339" s="2">
        <v>1634256000000</v>
      </c>
      <c r="B1339" s="3">
        <v>44484</v>
      </c>
      <c r="C1339" s="2" t="s">
        <v>9</v>
      </c>
      <c r="D1339" s="2">
        <v>57347.94</v>
      </c>
      <c r="E1339" s="2">
        <v>62933</v>
      </c>
      <c r="F1339" s="2">
        <v>56850</v>
      </c>
      <c r="G1339" s="2">
        <v>61672.42</v>
      </c>
      <c r="H1339" s="2">
        <v>82512.908022000003</v>
      </c>
      <c r="I1339" s="2">
        <v>4959389368.7267303</v>
      </c>
      <c r="J1339" s="2">
        <f t="shared" si="1085"/>
        <v>7.5407765300723888</v>
      </c>
      <c r="K1339" s="2">
        <f t="shared" si="1086"/>
        <v>12.234275261093225</v>
      </c>
      <c r="L1339" s="2">
        <f t="shared" si="1087"/>
        <v>29.189854082151211</v>
      </c>
      <c r="M1339" s="1">
        <f t="shared" si="1088"/>
        <v>-1.308981583252524</v>
      </c>
      <c r="N1339" s="1">
        <f t="shared" si="1089"/>
        <v>-1.5958511114044125</v>
      </c>
      <c r="O1339" s="1">
        <f t="shared" si="1090"/>
        <v>6.2372775383226413</v>
      </c>
      <c r="P1339" s="2">
        <f t="shared" si="1091"/>
        <v>4324.4799999999959</v>
      </c>
      <c r="Q1339" s="2">
        <f t="shared" si="1092"/>
        <v>0</v>
      </c>
      <c r="R1339" s="2">
        <f t="shared" si="1093"/>
        <v>1239.3928571428567</v>
      </c>
      <c r="S1339" s="2">
        <f t="shared" si="1094"/>
        <v>272.90642857142819</v>
      </c>
      <c r="T1339" s="1">
        <f t="shared" si="1095"/>
        <v>81.95420502083158</v>
      </c>
      <c r="U1339" s="1">
        <f t="shared" si="1096"/>
        <v>49059.953011664635</v>
      </c>
      <c r="V1339" s="1">
        <f t="shared" si="1097"/>
        <v>50943.631500000003</v>
      </c>
      <c r="W1339" s="1">
        <f t="shared" si="1098"/>
        <v>6069.9149873027282</v>
      </c>
      <c r="X1339" s="1">
        <f t="shared" si="1099"/>
        <v>63083.461474605458</v>
      </c>
      <c r="Y1339" s="1">
        <f t="shared" si="1100"/>
        <v>38803.801525394549</v>
      </c>
      <c r="Z1339" s="1">
        <f t="shared" si="1101"/>
        <v>51731.531912831349</v>
      </c>
      <c r="AA1339" s="1">
        <f t="shared" si="1102"/>
        <v>55200.09912332469</v>
      </c>
      <c r="AB1339" s="1">
        <f t="shared" si="1103"/>
        <v>3468.5672104933401</v>
      </c>
      <c r="AC1339" s="1">
        <f t="shared" si="1104"/>
        <v>2501.5268338536389</v>
      </c>
      <c r="AD1339" s="1">
        <f t="shared" si="1105"/>
        <v>-967.04037663970121</v>
      </c>
      <c r="AE1339" s="4">
        <f t="shared" si="1106"/>
        <v>62933</v>
      </c>
      <c r="AF1339" s="4">
        <f t="shared" si="1107"/>
        <v>40750</v>
      </c>
      <c r="AG1339" s="4">
        <f t="shared" si="1108"/>
        <v>45985.188000000002</v>
      </c>
      <c r="AH1339" s="4">
        <f t="shared" si="1109"/>
        <v>49223.906000000003</v>
      </c>
      <c r="AI1339" s="4">
        <f t="shared" si="1110"/>
        <v>51841.5</v>
      </c>
      <c r="AJ1339" s="4">
        <f t="shared" si="1111"/>
        <v>54459.093999999997</v>
      </c>
      <c r="AK1339" s="4">
        <f t="shared" si="1112"/>
        <v>58185.838000000003</v>
      </c>
      <c r="AL1339" s="4">
        <f t="shared" si="1113"/>
        <v>62933</v>
      </c>
      <c r="AM1339" s="4">
        <f t="shared" si="1114"/>
        <v>39600</v>
      </c>
      <c r="AN1339" s="4">
        <f t="shared" si="1115"/>
        <v>45106.588000000003</v>
      </c>
      <c r="AO1339" s="4">
        <f t="shared" si="1116"/>
        <v>48513.205999999998</v>
      </c>
      <c r="AP1339" s="4">
        <f t="shared" si="1117"/>
        <v>51266.5</v>
      </c>
      <c r="AQ1339" s="4">
        <f t="shared" si="1118"/>
        <v>54019.794000000002</v>
      </c>
      <c r="AR1339" s="4">
        <f t="shared" si="1119"/>
        <v>57939.737999999998</v>
      </c>
      <c r="AS1339" s="4">
        <f t="shared" si="1120"/>
        <v>62933</v>
      </c>
      <c r="AT1339" s="4">
        <f t="shared" si="1121"/>
        <v>39600</v>
      </c>
      <c r="AU1339" s="4">
        <f t="shared" si="1122"/>
        <v>45106.588000000003</v>
      </c>
      <c r="AV1339" s="4">
        <f t="shared" si="1123"/>
        <v>48513.205999999998</v>
      </c>
      <c r="AW1339" s="4">
        <f t="shared" si="1124"/>
        <v>51266.5</v>
      </c>
      <c r="AX1339" s="4">
        <f t="shared" si="1125"/>
        <v>54019.794000000002</v>
      </c>
      <c r="AY1339" s="4">
        <f t="shared" si="1126"/>
        <v>57939.737999999998</v>
      </c>
      <c r="AZ1339" s="1">
        <f t="shared" si="1127"/>
        <v>41791.202214285695</v>
      </c>
      <c r="BA1339" s="1">
        <f t="shared" si="1128"/>
        <v>45033.312277515739</v>
      </c>
      <c r="BB1339" s="1">
        <f t="shared" si="1129"/>
        <v>1</v>
      </c>
      <c r="BC1339" s="1" t="str">
        <f t="shared" si="1138"/>
        <v>$58,533–$60,150</v>
      </c>
      <c r="BD1339" s="6">
        <f t="shared" si="1130"/>
        <v>0</v>
      </c>
      <c r="BE1339" s="6"/>
      <c r="BF1339">
        <f t="shared" si="1131"/>
        <v>3833512.3827069951</v>
      </c>
      <c r="BG1339">
        <f t="shared" si="1132"/>
        <v>51595.426496336877</v>
      </c>
      <c r="BH1339">
        <f t="shared" si="1133"/>
        <v>6083</v>
      </c>
      <c r="BI1339">
        <f t="shared" si="1134"/>
        <v>3250.0624479398584</v>
      </c>
      <c r="BJ1339">
        <f t="shared" si="1135"/>
        <v>92.142002244109193</v>
      </c>
      <c r="BK1339">
        <f t="shared" si="1136"/>
        <v>93.833549684828895</v>
      </c>
    </row>
    <row r="1340" spans="1:63" x14ac:dyDescent="0.35">
      <c r="A1340" s="2">
        <v>1634169600000</v>
      </c>
      <c r="B1340" s="3">
        <v>44483</v>
      </c>
      <c r="C1340" s="2" t="s">
        <v>9</v>
      </c>
      <c r="D1340" s="2">
        <v>57370.83</v>
      </c>
      <c r="E1340" s="2">
        <v>58532.54</v>
      </c>
      <c r="F1340" s="2">
        <v>56818.05</v>
      </c>
      <c r="G1340" s="2">
        <v>57347.94</v>
      </c>
      <c r="H1340" s="2">
        <v>43053.336780999998</v>
      </c>
      <c r="I1340" s="2">
        <v>2481915791.5912299</v>
      </c>
      <c r="J1340" s="2">
        <f t="shared" si="1085"/>
        <v>-3.3224676207571725E-2</v>
      </c>
      <c r="K1340" s="2">
        <f t="shared" si="1086"/>
        <v>6.2954957820395157</v>
      </c>
      <c r="L1340" s="2">
        <f t="shared" si="1087"/>
        <v>19.173440678483857</v>
      </c>
      <c r="M1340" s="1">
        <f t="shared" si="1088"/>
        <v>7.0120160681225032</v>
      </c>
      <c r="N1340" s="1">
        <f t="shared" si="1089"/>
        <v>8.4487951964795922</v>
      </c>
      <c r="O1340" s="1">
        <f t="shared" si="1090"/>
        <v>12.26209694716148</v>
      </c>
      <c r="P1340" s="2">
        <f t="shared" si="1091"/>
        <v>0</v>
      </c>
      <c r="Q1340" s="2">
        <f t="shared" si="1092"/>
        <v>19.059999999997672</v>
      </c>
      <c r="R1340" s="2">
        <f t="shared" si="1093"/>
        <v>1238.895</v>
      </c>
      <c r="S1340" s="2">
        <f t="shared" si="1094"/>
        <v>272.90642857142819</v>
      </c>
      <c r="T1340" s="1">
        <f t="shared" si="1095"/>
        <v>81.948262290682564</v>
      </c>
      <c r="U1340" s="1">
        <f t="shared" si="1096"/>
        <v>48545.15844071217</v>
      </c>
      <c r="V1340" s="1">
        <f t="shared" si="1097"/>
        <v>49993.542500000003</v>
      </c>
      <c r="W1340" s="1">
        <f t="shared" si="1098"/>
        <v>5797.2384054157983</v>
      </c>
      <c r="X1340" s="1">
        <f t="shared" si="1099"/>
        <v>61588.019310831602</v>
      </c>
      <c r="Y1340" s="1">
        <f t="shared" si="1100"/>
        <v>38399.065689168405</v>
      </c>
      <c r="Z1340" s="1">
        <f t="shared" si="1101"/>
        <v>50936.260865857854</v>
      </c>
      <c r="AA1340" s="1">
        <f t="shared" si="1102"/>
        <v>54023.313509383726</v>
      </c>
      <c r="AB1340" s="1">
        <f t="shared" si="1103"/>
        <v>3087.0526435258726</v>
      </c>
      <c r="AC1340" s="1">
        <f t="shared" si="1104"/>
        <v>2259.7667396937131</v>
      </c>
      <c r="AD1340" s="1">
        <f t="shared" si="1105"/>
        <v>-827.28590383215942</v>
      </c>
      <c r="AE1340" s="4">
        <f t="shared" si="1106"/>
        <v>58532.54</v>
      </c>
      <c r="AF1340" s="4">
        <f t="shared" si="1107"/>
        <v>40750</v>
      </c>
      <c r="AG1340" s="4">
        <f t="shared" si="1108"/>
        <v>44946.67944</v>
      </c>
      <c r="AH1340" s="4">
        <f t="shared" si="1109"/>
        <v>47542.93028</v>
      </c>
      <c r="AI1340" s="4">
        <f t="shared" si="1110"/>
        <v>49641.270000000004</v>
      </c>
      <c r="AJ1340" s="4">
        <f t="shared" si="1111"/>
        <v>51739.60972</v>
      </c>
      <c r="AK1340" s="4">
        <f t="shared" si="1112"/>
        <v>54727.076440000004</v>
      </c>
      <c r="AL1340" s="4">
        <f t="shared" si="1113"/>
        <v>58532.54</v>
      </c>
      <c r="AM1340" s="4">
        <f t="shared" si="1114"/>
        <v>39600</v>
      </c>
      <c r="AN1340" s="4">
        <f t="shared" si="1115"/>
        <v>44068.079440000001</v>
      </c>
      <c r="AO1340" s="4">
        <f t="shared" si="1116"/>
        <v>46832.230280000003</v>
      </c>
      <c r="AP1340" s="4">
        <f t="shared" si="1117"/>
        <v>49066.270000000004</v>
      </c>
      <c r="AQ1340" s="4">
        <f t="shared" si="1118"/>
        <v>51300.309720000005</v>
      </c>
      <c r="AR1340" s="4">
        <f t="shared" si="1119"/>
        <v>54480.976439999999</v>
      </c>
      <c r="AS1340" s="4">
        <f t="shared" si="1120"/>
        <v>58532.54</v>
      </c>
      <c r="AT1340" s="4">
        <f t="shared" si="1121"/>
        <v>39600</v>
      </c>
      <c r="AU1340" s="4">
        <f t="shared" si="1122"/>
        <v>44068.079440000001</v>
      </c>
      <c r="AV1340" s="4">
        <f t="shared" si="1123"/>
        <v>46832.230280000003</v>
      </c>
      <c r="AW1340" s="4">
        <f t="shared" si="1124"/>
        <v>49066.270000000004</v>
      </c>
      <c r="AX1340" s="4">
        <f t="shared" si="1125"/>
        <v>51300.309720000005</v>
      </c>
      <c r="AY1340" s="4">
        <f t="shared" si="1126"/>
        <v>54480.976439999999</v>
      </c>
      <c r="AZ1340" s="1">
        <f t="shared" si="1127"/>
        <v>41605.424142857126</v>
      </c>
      <c r="BA1340" s="1">
        <f t="shared" si="1128"/>
        <v>44805.379295015955</v>
      </c>
      <c r="BB1340" s="1">
        <f t="shared" si="1129"/>
        <v>0</v>
      </c>
      <c r="BC1340" s="1"/>
      <c r="BD1340" s="6">
        <f t="shared" si="1130"/>
        <v>0</v>
      </c>
      <c r="BE1340" s="6"/>
      <c r="BF1340">
        <f t="shared" si="1131"/>
        <v>3750999.4746849951</v>
      </c>
      <c r="BG1340">
        <f t="shared" si="1132"/>
        <v>50557.723530553943</v>
      </c>
      <c r="BH1340">
        <f t="shared" si="1133"/>
        <v>1714.489999999998</v>
      </c>
      <c r="BI1340">
        <f t="shared" si="1134"/>
        <v>2814.2259014690671</v>
      </c>
      <c r="BJ1340">
        <f t="shared" si="1135"/>
        <v>92.231881548980937</v>
      </c>
      <c r="BK1340">
        <f t="shared" si="1136"/>
        <v>92.858905587047261</v>
      </c>
    </row>
    <row r="1341" spans="1:63" x14ac:dyDescent="0.35">
      <c r="A1341" s="2">
        <v>1634083200000</v>
      </c>
      <c r="B1341" s="3">
        <v>44482</v>
      </c>
      <c r="C1341" s="2" t="s">
        <v>9</v>
      </c>
      <c r="D1341" s="2">
        <v>55996.91</v>
      </c>
      <c r="E1341" s="2">
        <v>57777</v>
      </c>
      <c r="F1341" s="2">
        <v>54167.19</v>
      </c>
      <c r="G1341" s="2">
        <v>57367</v>
      </c>
      <c r="H1341" s="2">
        <v>55808.444920000002</v>
      </c>
      <c r="I1341" s="2">
        <v>3123307687.4773002</v>
      </c>
      <c r="J1341" s="2">
        <f t="shared" si="1085"/>
        <v>2.4466877023436817</v>
      </c>
      <c r="K1341" s="2">
        <f t="shared" si="1086"/>
        <v>6.6594131250183581</v>
      </c>
      <c r="L1341" s="2">
        <f t="shared" si="1087"/>
        <v>21.768518612857328</v>
      </c>
      <c r="M1341" s="1">
        <f t="shared" si="1088"/>
        <v>-3.323571866748426E-2</v>
      </c>
      <c r="N1341" s="1">
        <f t="shared" si="1089"/>
        <v>15.051179249394258</v>
      </c>
      <c r="O1341" s="1">
        <f t="shared" si="1090"/>
        <v>11.775463245419846</v>
      </c>
      <c r="P1341" s="2">
        <f t="shared" si="1091"/>
        <v>1370.0699999999997</v>
      </c>
      <c r="Q1341" s="2">
        <f t="shared" si="1092"/>
        <v>0</v>
      </c>
      <c r="R1341" s="2">
        <f t="shared" si="1093"/>
        <v>1403.167857142857</v>
      </c>
      <c r="S1341" s="2">
        <f t="shared" si="1094"/>
        <v>271.54499999999979</v>
      </c>
      <c r="T1341" s="1">
        <f t="shared" si="1095"/>
        <v>83.785578593857039</v>
      </c>
      <c r="U1341" s="1">
        <f t="shared" si="1096"/>
        <v>48185.861234210628</v>
      </c>
      <c r="V1341" s="1">
        <f t="shared" si="1097"/>
        <v>49266.674000000006</v>
      </c>
      <c r="W1341" s="1">
        <f t="shared" si="1098"/>
        <v>5740.6473398322314</v>
      </c>
      <c r="X1341" s="1">
        <f t="shared" si="1099"/>
        <v>60747.968679664467</v>
      </c>
      <c r="Y1341" s="1">
        <f t="shared" si="1100"/>
        <v>37785.379320335545</v>
      </c>
      <c r="Z1341" s="1">
        <f t="shared" si="1101"/>
        <v>50423.326535126478</v>
      </c>
      <c r="AA1341" s="1">
        <f t="shared" si="1102"/>
        <v>53418.835965635313</v>
      </c>
      <c r="AB1341" s="1">
        <f t="shared" si="1103"/>
        <v>2995.5094305088351</v>
      </c>
      <c r="AC1341" s="1">
        <f t="shared" si="1104"/>
        <v>2052.9452637356731</v>
      </c>
      <c r="AD1341" s="1">
        <f t="shared" si="1105"/>
        <v>-942.56416677316201</v>
      </c>
      <c r="AE1341" s="4">
        <f t="shared" si="1106"/>
        <v>57839.040000000001</v>
      </c>
      <c r="AF1341" s="4">
        <f t="shared" si="1107"/>
        <v>40675</v>
      </c>
      <c r="AG1341" s="4">
        <f t="shared" si="1108"/>
        <v>44725.71344</v>
      </c>
      <c r="AH1341" s="4">
        <f t="shared" si="1109"/>
        <v>47231.663280000001</v>
      </c>
      <c r="AI1341" s="4">
        <f t="shared" si="1110"/>
        <v>49257.020000000004</v>
      </c>
      <c r="AJ1341" s="4">
        <f t="shared" si="1111"/>
        <v>51282.37672</v>
      </c>
      <c r="AK1341" s="4">
        <f t="shared" si="1112"/>
        <v>54165.935440000001</v>
      </c>
      <c r="AL1341" s="4">
        <f t="shared" si="1113"/>
        <v>57839.040000000001</v>
      </c>
      <c r="AM1341" s="4">
        <f t="shared" si="1114"/>
        <v>39600</v>
      </c>
      <c r="AN1341" s="4">
        <f t="shared" si="1115"/>
        <v>43904.413440000004</v>
      </c>
      <c r="AO1341" s="4">
        <f t="shared" si="1116"/>
        <v>46567.313280000002</v>
      </c>
      <c r="AP1341" s="4">
        <f t="shared" si="1117"/>
        <v>48719.520000000004</v>
      </c>
      <c r="AQ1341" s="4">
        <f t="shared" si="1118"/>
        <v>50871.726719999999</v>
      </c>
      <c r="AR1341" s="4">
        <f t="shared" si="1119"/>
        <v>53935.885439999998</v>
      </c>
      <c r="AS1341" s="4">
        <f t="shared" si="1120"/>
        <v>57839.040000000001</v>
      </c>
      <c r="AT1341" s="4">
        <f t="shared" si="1121"/>
        <v>39600</v>
      </c>
      <c r="AU1341" s="4">
        <f t="shared" si="1122"/>
        <v>43904.413440000004</v>
      </c>
      <c r="AV1341" s="4">
        <f t="shared" si="1123"/>
        <v>46567.313280000002</v>
      </c>
      <c r="AW1341" s="4">
        <f t="shared" si="1124"/>
        <v>48719.520000000004</v>
      </c>
      <c r="AX1341" s="4">
        <f t="shared" si="1125"/>
        <v>50871.726719999999</v>
      </c>
      <c r="AY1341" s="4">
        <f t="shared" si="1126"/>
        <v>53935.885439999998</v>
      </c>
      <c r="AZ1341" s="1">
        <f t="shared" si="1127"/>
        <v>41471.010142857129</v>
      </c>
      <c r="BA1341" s="1">
        <f t="shared" si="1128"/>
        <v>44633.563394947676</v>
      </c>
      <c r="BB1341" s="1">
        <f t="shared" si="1129"/>
        <v>0</v>
      </c>
      <c r="BC1341" s="1"/>
      <c r="BD1341" s="6">
        <f t="shared" si="1130"/>
        <v>0</v>
      </c>
      <c r="BE1341" s="6"/>
      <c r="BF1341">
        <f t="shared" si="1131"/>
        <v>3794052.8114659949</v>
      </c>
      <c r="BG1341">
        <f t="shared" si="1132"/>
        <v>49651.964342554747</v>
      </c>
      <c r="BH1341">
        <f t="shared" si="1133"/>
        <v>3609.8099999999977</v>
      </c>
      <c r="BI1341">
        <f t="shared" si="1134"/>
        <v>2983.4160401566164</v>
      </c>
      <c r="BJ1341">
        <f t="shared" si="1135"/>
        <v>97.126765261396557</v>
      </c>
      <c r="BK1341">
        <f t="shared" si="1136"/>
        <v>94.730911207414337</v>
      </c>
    </row>
    <row r="1342" spans="1:63" x14ac:dyDescent="0.35">
      <c r="A1342" s="2">
        <v>1633996800000</v>
      </c>
      <c r="B1342" s="3">
        <v>44481</v>
      </c>
      <c r="C1342" s="2" t="s">
        <v>9</v>
      </c>
      <c r="D1342" s="2">
        <v>57471.35</v>
      </c>
      <c r="E1342" s="2">
        <v>57680</v>
      </c>
      <c r="F1342" s="2">
        <v>53879</v>
      </c>
      <c r="G1342" s="2">
        <v>55996.93</v>
      </c>
      <c r="H1342" s="2">
        <v>53471.285499999998</v>
      </c>
      <c r="I1342" s="2">
        <v>3017210682.8859401</v>
      </c>
      <c r="J1342" s="2">
        <f t="shared" si="1085"/>
        <v>-2.5654869774244005</v>
      </c>
      <c r="K1342" s="2">
        <f t="shared" si="1086"/>
        <v>1.2328120762903376</v>
      </c>
      <c r="L1342" s="2">
        <f t="shared" si="1087"/>
        <v>24.601736553901095</v>
      </c>
      <c r="M1342" s="1">
        <f t="shared" si="1088"/>
        <v>2.3882545714435124</v>
      </c>
      <c r="N1342" s="1">
        <f t="shared" si="1089"/>
        <v>14.793060976735683</v>
      </c>
      <c r="O1342" s="1">
        <f t="shared" si="1090"/>
        <v>15.674662878839969</v>
      </c>
      <c r="P1342" s="2">
        <f t="shared" si="1091"/>
        <v>0</v>
      </c>
      <c r="Q1342" s="2">
        <f t="shared" si="1092"/>
        <v>1474.4199999999983</v>
      </c>
      <c r="R1342" s="2">
        <f t="shared" si="1093"/>
        <v>1340.8585714285712</v>
      </c>
      <c r="S1342" s="2">
        <f t="shared" si="1094"/>
        <v>271.54499999999979</v>
      </c>
      <c r="T1342" s="1">
        <f t="shared" si="1095"/>
        <v>83.15899289658519</v>
      </c>
      <c r="U1342" s="1">
        <f t="shared" si="1096"/>
        <v>47811.120876423302</v>
      </c>
      <c r="V1342" s="1">
        <f t="shared" si="1097"/>
        <v>48641.587</v>
      </c>
      <c r="W1342" s="1">
        <f t="shared" si="1098"/>
        <v>5500.1960253622401</v>
      </c>
      <c r="X1342" s="1">
        <f t="shared" si="1099"/>
        <v>59641.979050724476</v>
      </c>
      <c r="Y1342" s="1">
        <f t="shared" si="1100"/>
        <v>37641.194949275523</v>
      </c>
      <c r="Z1342" s="1">
        <f t="shared" si="1101"/>
        <v>49867.832657936597</v>
      </c>
      <c r="AA1342" s="1">
        <f t="shared" si="1102"/>
        <v>52700.987959387188</v>
      </c>
      <c r="AB1342" s="1">
        <f t="shared" si="1103"/>
        <v>2833.1553014505917</v>
      </c>
      <c r="AC1342" s="1">
        <f t="shared" si="1104"/>
        <v>1817.3042220423827</v>
      </c>
      <c r="AD1342" s="1">
        <f t="shared" si="1105"/>
        <v>-1015.851079408209</v>
      </c>
      <c r="AE1342" s="4">
        <f t="shared" si="1106"/>
        <v>57839.040000000001</v>
      </c>
      <c r="AF1342" s="4">
        <f t="shared" si="1107"/>
        <v>40675</v>
      </c>
      <c r="AG1342" s="4">
        <f t="shared" si="1108"/>
        <v>44725.71344</v>
      </c>
      <c r="AH1342" s="4">
        <f t="shared" si="1109"/>
        <v>47231.663280000001</v>
      </c>
      <c r="AI1342" s="4">
        <f t="shared" si="1110"/>
        <v>49257.020000000004</v>
      </c>
      <c r="AJ1342" s="4">
        <f t="shared" si="1111"/>
        <v>51282.37672</v>
      </c>
      <c r="AK1342" s="4">
        <f t="shared" si="1112"/>
        <v>54165.935440000001</v>
      </c>
      <c r="AL1342" s="4">
        <f t="shared" si="1113"/>
        <v>57839.040000000001</v>
      </c>
      <c r="AM1342" s="4">
        <f t="shared" si="1114"/>
        <v>39600</v>
      </c>
      <c r="AN1342" s="4">
        <f t="shared" si="1115"/>
        <v>43904.413440000004</v>
      </c>
      <c r="AO1342" s="4">
        <f t="shared" si="1116"/>
        <v>46567.313280000002</v>
      </c>
      <c r="AP1342" s="4">
        <f t="shared" si="1117"/>
        <v>48719.520000000004</v>
      </c>
      <c r="AQ1342" s="4">
        <f t="shared" si="1118"/>
        <v>50871.726719999999</v>
      </c>
      <c r="AR1342" s="4">
        <f t="shared" si="1119"/>
        <v>53935.885439999998</v>
      </c>
      <c r="AS1342" s="4">
        <f t="shared" si="1120"/>
        <v>57839.040000000001</v>
      </c>
      <c r="AT1342" s="4">
        <f t="shared" si="1121"/>
        <v>39600</v>
      </c>
      <c r="AU1342" s="4">
        <f t="shared" si="1122"/>
        <v>43904.413440000004</v>
      </c>
      <c r="AV1342" s="4">
        <f t="shared" si="1123"/>
        <v>46567.313280000002</v>
      </c>
      <c r="AW1342" s="4">
        <f t="shared" si="1124"/>
        <v>48719.520000000004</v>
      </c>
      <c r="AX1342" s="4">
        <f t="shared" si="1125"/>
        <v>50871.726719999999</v>
      </c>
      <c r="AY1342" s="4">
        <f t="shared" si="1126"/>
        <v>53935.885439999998</v>
      </c>
      <c r="AZ1342" s="1">
        <f t="shared" si="1127"/>
        <v>41341.54521428571</v>
      </c>
      <c r="BA1342" s="1">
        <f t="shared" si="1128"/>
        <v>44459.132756522304</v>
      </c>
      <c r="BB1342" s="1">
        <f t="shared" si="1129"/>
        <v>0</v>
      </c>
      <c r="BC1342" s="1"/>
      <c r="BD1342" s="6">
        <f t="shared" si="1130"/>
        <v>0</v>
      </c>
      <c r="BE1342" s="6"/>
      <c r="BF1342">
        <f t="shared" si="1131"/>
        <v>3738244.3665459948</v>
      </c>
      <c r="BG1342">
        <f t="shared" si="1132"/>
        <v>49036.023111032468</v>
      </c>
      <c r="BH1342">
        <f t="shared" si="1133"/>
        <v>3801</v>
      </c>
      <c r="BI1342">
        <f t="shared" si="1134"/>
        <v>2887.0477386422499</v>
      </c>
      <c r="BJ1342">
        <f t="shared" si="1135"/>
        <v>89.218069950764288</v>
      </c>
      <c r="BK1342">
        <f t="shared" si="1136"/>
        <v>91.677230269695869</v>
      </c>
    </row>
    <row r="1343" spans="1:63" x14ac:dyDescent="0.35">
      <c r="A1343" s="2">
        <v>1633910400000</v>
      </c>
      <c r="B1343" s="3">
        <v>44480</v>
      </c>
      <c r="C1343" s="2" t="s">
        <v>9</v>
      </c>
      <c r="D1343" s="2">
        <v>54659.01</v>
      </c>
      <c r="E1343" s="2">
        <v>57839.040000000001</v>
      </c>
      <c r="F1343" s="2">
        <v>54415.06</v>
      </c>
      <c r="G1343" s="2">
        <v>57471.35</v>
      </c>
      <c r="H1343" s="2">
        <v>52933.165751</v>
      </c>
      <c r="I1343" s="2">
        <v>2994673617.72364</v>
      </c>
      <c r="J1343" s="2">
        <f t="shared" si="1085"/>
        <v>5.1452642748678139</v>
      </c>
      <c r="K1343" s="2">
        <f t="shared" si="1086"/>
        <v>11.655581997121155</v>
      </c>
      <c r="L1343" s="2">
        <f t="shared" si="1087"/>
        <v>24.869202202965155</v>
      </c>
      <c r="M1343" s="1">
        <f t="shared" si="1088"/>
        <v>-2.6330372040038594</v>
      </c>
      <c r="N1343" s="1">
        <f t="shared" si="1089"/>
        <v>7.8969608335283539</v>
      </c>
      <c r="O1343" s="1">
        <f t="shared" si="1090"/>
        <v>12.895259986062625</v>
      </c>
      <c r="P1343" s="2">
        <f t="shared" si="1091"/>
        <v>2812.3499999999985</v>
      </c>
      <c r="Q1343" s="2">
        <f t="shared" si="1092"/>
        <v>0</v>
      </c>
      <c r="R1343" s="2">
        <f t="shared" si="1093"/>
        <v>1340.8585714285712</v>
      </c>
      <c r="S1343" s="2">
        <f t="shared" si="1094"/>
        <v>246.28714285714264</v>
      </c>
      <c r="T1343" s="1">
        <f t="shared" si="1095"/>
        <v>84.482386170321931</v>
      </c>
      <c r="U1343" s="1">
        <f t="shared" si="1096"/>
        <v>47477.006218318129</v>
      </c>
      <c r="V1343" s="1">
        <f t="shared" si="1097"/>
        <v>48018.920999999995</v>
      </c>
      <c r="W1343" s="1">
        <f t="shared" si="1098"/>
        <v>5334.6844622806884</v>
      </c>
      <c r="X1343" s="1">
        <f t="shared" si="1099"/>
        <v>58688.289924561373</v>
      </c>
      <c r="Y1343" s="1">
        <f t="shared" si="1100"/>
        <v>37349.552075438616</v>
      </c>
      <c r="Z1343" s="1">
        <f t="shared" si="1101"/>
        <v>49377.504870571531</v>
      </c>
      <c r="AA1343" s="1">
        <f t="shared" si="1102"/>
        <v>52101.725770184858</v>
      </c>
      <c r="AB1343" s="1">
        <f t="shared" si="1103"/>
        <v>2724.2208996133268</v>
      </c>
      <c r="AC1343" s="1">
        <f t="shared" si="1104"/>
        <v>1563.3414521903301</v>
      </c>
      <c r="AD1343" s="1">
        <f t="shared" si="1105"/>
        <v>-1160.8794474229967</v>
      </c>
      <c r="AE1343" s="4">
        <f t="shared" si="1106"/>
        <v>57839.040000000001</v>
      </c>
      <c r="AF1343" s="4">
        <f t="shared" si="1107"/>
        <v>40565.39</v>
      </c>
      <c r="AG1343" s="4">
        <f t="shared" si="1108"/>
        <v>44641.971400000002</v>
      </c>
      <c r="AH1343" s="4">
        <f t="shared" si="1109"/>
        <v>47163.924299999999</v>
      </c>
      <c r="AI1343" s="4">
        <f t="shared" si="1110"/>
        <v>49202.214999999997</v>
      </c>
      <c r="AJ1343" s="4">
        <f t="shared" si="1111"/>
        <v>51240.505700000002</v>
      </c>
      <c r="AK1343" s="4">
        <f t="shared" si="1112"/>
        <v>54142.478900000002</v>
      </c>
      <c r="AL1343" s="4">
        <f t="shared" si="1113"/>
        <v>57839.040000000001</v>
      </c>
      <c r="AM1343" s="4">
        <f t="shared" si="1114"/>
        <v>39600</v>
      </c>
      <c r="AN1343" s="4">
        <f t="shared" si="1115"/>
        <v>43904.413440000004</v>
      </c>
      <c r="AO1343" s="4">
        <f t="shared" si="1116"/>
        <v>46567.313280000002</v>
      </c>
      <c r="AP1343" s="4">
        <f t="shared" si="1117"/>
        <v>48719.520000000004</v>
      </c>
      <c r="AQ1343" s="4">
        <f t="shared" si="1118"/>
        <v>50871.726719999999</v>
      </c>
      <c r="AR1343" s="4">
        <f t="shared" si="1119"/>
        <v>53935.885439999998</v>
      </c>
      <c r="AS1343" s="4">
        <f t="shared" si="1120"/>
        <v>57839.040000000001</v>
      </c>
      <c r="AT1343" s="4">
        <f t="shared" si="1121"/>
        <v>39600</v>
      </c>
      <c r="AU1343" s="4">
        <f t="shared" si="1122"/>
        <v>43904.413440000004</v>
      </c>
      <c r="AV1343" s="4">
        <f t="shared" si="1123"/>
        <v>46567.313280000002</v>
      </c>
      <c r="AW1343" s="4">
        <f t="shared" si="1124"/>
        <v>48719.520000000004</v>
      </c>
      <c r="AX1343" s="4">
        <f t="shared" si="1125"/>
        <v>50871.726719999999</v>
      </c>
      <c r="AY1343" s="4">
        <f t="shared" si="1126"/>
        <v>53935.885439999998</v>
      </c>
      <c r="AZ1343" s="1">
        <f t="shared" si="1127"/>
        <v>41215.315142857129</v>
      </c>
      <c r="BA1343" s="1">
        <f t="shared" si="1128"/>
        <v>44301.08073948836</v>
      </c>
      <c r="BB1343" s="1">
        <f t="shared" si="1129"/>
        <v>0</v>
      </c>
      <c r="BC1343" s="1"/>
      <c r="BD1343" s="6">
        <f t="shared" si="1130"/>
        <v>0</v>
      </c>
      <c r="BE1343" s="6"/>
      <c r="BF1343">
        <f t="shared" si="1131"/>
        <v>3791715.652045995</v>
      </c>
      <c r="BG1343">
        <f t="shared" si="1132"/>
        <v>48331.960661046411</v>
      </c>
      <c r="BH1343">
        <f t="shared" si="1133"/>
        <v>3423.9800000000032</v>
      </c>
      <c r="BI1343">
        <f t="shared" si="1134"/>
        <v>2746.4396984333648</v>
      </c>
      <c r="BJ1343">
        <f t="shared" si="1135"/>
        <v>97.84789841008218</v>
      </c>
      <c r="BK1343">
        <f t="shared" si="1136"/>
        <v>92.773313358854793</v>
      </c>
    </row>
    <row r="1344" spans="1:63" x14ac:dyDescent="0.35">
      <c r="A1344" s="2">
        <v>1633824000000</v>
      </c>
      <c r="B1344" s="3">
        <v>44479</v>
      </c>
      <c r="C1344" s="2" t="s">
        <v>9</v>
      </c>
      <c r="D1344" s="2">
        <v>54949.72</v>
      </c>
      <c r="E1344" s="2">
        <v>56561.31</v>
      </c>
      <c r="F1344" s="2">
        <v>54080</v>
      </c>
      <c r="G1344" s="2">
        <v>54659</v>
      </c>
      <c r="H1344" s="2">
        <v>89237.836127999995</v>
      </c>
      <c r="I1344" s="2">
        <v>4923958325.3898697</v>
      </c>
      <c r="J1344" s="2">
        <f t="shared" si="1085"/>
        <v>-0.52906548022446909</v>
      </c>
      <c r="K1344" s="2">
        <f t="shared" si="1086"/>
        <v>11.039241490187694</v>
      </c>
      <c r="L1344" s="2">
        <f t="shared" si="1087"/>
        <v>20.997421286594026</v>
      </c>
      <c r="M1344" s="1">
        <f t="shared" si="1088"/>
        <v>4.893481708712252</v>
      </c>
      <c r="N1344" s="1">
        <f t="shared" si="1089"/>
        <v>12.5676100916592</v>
      </c>
      <c r="O1344" s="1">
        <f t="shared" si="1090"/>
        <v>22.482409118351974</v>
      </c>
      <c r="P1344" s="2">
        <f t="shared" si="1091"/>
        <v>0</v>
      </c>
      <c r="Q1344" s="2">
        <f t="shared" si="1092"/>
        <v>290.72000000000116</v>
      </c>
      <c r="R1344" s="2">
        <f t="shared" si="1093"/>
        <v>1139.9764285714284</v>
      </c>
      <c r="S1344" s="2">
        <f t="shared" si="1094"/>
        <v>318.68357142857138</v>
      </c>
      <c r="T1344" s="1">
        <f t="shared" si="1095"/>
        <v>78.152306128325222</v>
      </c>
      <c r="U1344" s="1">
        <f t="shared" si="1096"/>
        <v>47069.073819065808</v>
      </c>
      <c r="V1344" s="1">
        <f t="shared" si="1097"/>
        <v>47182.072500000002</v>
      </c>
      <c r="W1344" s="1">
        <f t="shared" si="1098"/>
        <v>5093.5595686296001</v>
      </c>
      <c r="X1344" s="1">
        <f t="shared" si="1099"/>
        <v>57369.191637259202</v>
      </c>
      <c r="Y1344" s="1">
        <f t="shared" si="1100"/>
        <v>36994.953362740802</v>
      </c>
      <c r="Z1344" s="1">
        <f t="shared" si="1101"/>
        <v>48729.997260217257</v>
      </c>
      <c r="AA1344" s="1">
        <f t="shared" si="1102"/>
        <v>51125.430455673006</v>
      </c>
      <c r="AB1344" s="1">
        <f t="shared" si="1103"/>
        <v>2395.4331954557492</v>
      </c>
      <c r="AC1344" s="1">
        <f t="shared" si="1104"/>
        <v>1273.1215903345808</v>
      </c>
      <c r="AD1344" s="1">
        <f t="shared" si="1105"/>
        <v>-1122.3116051211684</v>
      </c>
      <c r="AE1344" s="4">
        <f t="shared" si="1106"/>
        <v>56561.31</v>
      </c>
      <c r="AF1344" s="4">
        <f t="shared" si="1107"/>
        <v>39600</v>
      </c>
      <c r="AG1344" s="4">
        <f t="shared" si="1108"/>
        <v>43602.869160000002</v>
      </c>
      <c r="AH1344" s="4">
        <f t="shared" si="1109"/>
        <v>46079.220419999998</v>
      </c>
      <c r="AI1344" s="4">
        <f t="shared" si="1110"/>
        <v>48080.654999999999</v>
      </c>
      <c r="AJ1344" s="4">
        <f t="shared" si="1111"/>
        <v>50082.08958</v>
      </c>
      <c r="AK1344" s="4">
        <f t="shared" si="1112"/>
        <v>52931.589659999998</v>
      </c>
      <c r="AL1344" s="4">
        <f t="shared" si="1113"/>
        <v>56561.31</v>
      </c>
      <c r="AM1344" s="4">
        <f t="shared" si="1114"/>
        <v>39600</v>
      </c>
      <c r="AN1344" s="4">
        <f t="shared" si="1115"/>
        <v>43602.869160000002</v>
      </c>
      <c r="AO1344" s="4">
        <f t="shared" si="1116"/>
        <v>46079.220419999998</v>
      </c>
      <c r="AP1344" s="4">
        <f t="shared" si="1117"/>
        <v>48080.654999999999</v>
      </c>
      <c r="AQ1344" s="4">
        <f t="shared" si="1118"/>
        <v>50082.08958</v>
      </c>
      <c r="AR1344" s="4">
        <f t="shared" si="1119"/>
        <v>52931.589659999998</v>
      </c>
      <c r="AS1344" s="4">
        <f t="shared" si="1120"/>
        <v>56561.31</v>
      </c>
      <c r="AT1344" s="4">
        <f t="shared" si="1121"/>
        <v>39600</v>
      </c>
      <c r="AU1344" s="4">
        <f t="shared" si="1122"/>
        <v>43602.869160000002</v>
      </c>
      <c r="AV1344" s="4">
        <f t="shared" si="1123"/>
        <v>46079.220419999998</v>
      </c>
      <c r="AW1344" s="4">
        <f t="shared" si="1124"/>
        <v>48080.654999999999</v>
      </c>
      <c r="AX1344" s="4">
        <f t="shared" si="1125"/>
        <v>50082.08958</v>
      </c>
      <c r="AY1344" s="4">
        <f t="shared" si="1126"/>
        <v>52931.589659999998</v>
      </c>
      <c r="AZ1344" s="1">
        <f t="shared" si="1127"/>
        <v>41081.92185714285</v>
      </c>
      <c r="BA1344" s="1">
        <f t="shared" si="1128"/>
        <v>44120.666092084088</v>
      </c>
      <c r="BB1344" s="1">
        <f t="shared" si="1129"/>
        <v>0</v>
      </c>
      <c r="BC1344" s="1"/>
      <c r="BD1344" s="6">
        <f t="shared" si="1130"/>
        <v>0</v>
      </c>
      <c r="BE1344" s="6"/>
      <c r="BF1344">
        <f t="shared" si="1131"/>
        <v>3738782.4862949951</v>
      </c>
      <c r="BG1344">
        <f t="shared" si="1132"/>
        <v>47374.204122642084</v>
      </c>
      <c r="BH1344">
        <f t="shared" si="1133"/>
        <v>2481.3099999999977</v>
      </c>
      <c r="BI1344">
        <f t="shared" si="1134"/>
        <v>2642.2027289615744</v>
      </c>
      <c r="BJ1344">
        <f t="shared" si="1135"/>
        <v>87.965722448241124</v>
      </c>
      <c r="BK1344">
        <f t="shared" si="1136"/>
        <v>88.824947656471252</v>
      </c>
    </row>
    <row r="1345" spans="1:63" x14ac:dyDescent="0.35">
      <c r="A1345" s="2">
        <v>1633737600000</v>
      </c>
      <c r="B1345" s="3">
        <v>44478</v>
      </c>
      <c r="C1345" s="2" t="s">
        <v>9</v>
      </c>
      <c r="D1345" s="2">
        <v>53955.67</v>
      </c>
      <c r="E1345" s="2">
        <v>55489</v>
      </c>
      <c r="F1345" s="2">
        <v>53661.67</v>
      </c>
      <c r="G1345" s="2">
        <v>54949.72</v>
      </c>
      <c r="H1345" s="2">
        <v>55177.080130000002</v>
      </c>
      <c r="I1345" s="2">
        <v>3024862790.69559</v>
      </c>
      <c r="J1345" s="2">
        <f t="shared" si="1085"/>
        <v>1.8503494717378222</v>
      </c>
      <c r="K1345" s="2">
        <f t="shared" si="1086"/>
        <v>14.003544812542568</v>
      </c>
      <c r="L1345" s="2">
        <f t="shared" si="1087"/>
        <v>22.516399332811744</v>
      </c>
      <c r="M1345" s="1">
        <f t="shared" si="1088"/>
        <v>-0.53187947090140908</v>
      </c>
      <c r="N1345" s="1">
        <f t="shared" si="1089"/>
        <v>10.784131384108962</v>
      </c>
      <c r="O1345" s="1">
        <f t="shared" si="1090"/>
        <v>22.886577038063159</v>
      </c>
      <c r="P1345" s="2">
        <f t="shared" si="1091"/>
        <v>998.29000000000087</v>
      </c>
      <c r="Q1345" s="2">
        <f t="shared" si="1092"/>
        <v>0</v>
      </c>
      <c r="R1345" s="2">
        <f t="shared" si="1093"/>
        <v>1174.9950000000001</v>
      </c>
      <c r="S1345" s="2">
        <f t="shared" si="1094"/>
        <v>297.91785714285703</v>
      </c>
      <c r="T1345" s="1">
        <f t="shared" si="1095"/>
        <v>79.773558517185094</v>
      </c>
      <c r="U1345" s="1">
        <f t="shared" si="1096"/>
        <v>46759.280913721552</v>
      </c>
      <c r="V1345" s="1">
        <f t="shared" si="1097"/>
        <v>46599.9035</v>
      </c>
      <c r="W1345" s="1">
        <f t="shared" si="1098"/>
        <v>4866.02223734568</v>
      </c>
      <c r="X1345" s="1">
        <f t="shared" si="1099"/>
        <v>56331.947974691357</v>
      </c>
      <c r="Y1345" s="1">
        <f t="shared" si="1100"/>
        <v>36867.859025308644</v>
      </c>
      <c r="Z1345" s="1">
        <f t="shared" si="1101"/>
        <v>48255.677041034636</v>
      </c>
      <c r="AA1345" s="1">
        <f t="shared" si="1102"/>
        <v>50482.96326579537</v>
      </c>
      <c r="AB1345" s="1">
        <f t="shared" si="1103"/>
        <v>2227.2862247607336</v>
      </c>
      <c r="AC1345" s="1">
        <f t="shared" si="1104"/>
        <v>992.54368905428862</v>
      </c>
      <c r="AD1345" s="1">
        <f t="shared" si="1105"/>
        <v>-1234.7425357064449</v>
      </c>
      <c r="AE1345" s="4">
        <f t="shared" si="1106"/>
        <v>56100</v>
      </c>
      <c r="AF1345" s="4">
        <f t="shared" si="1107"/>
        <v>39600</v>
      </c>
      <c r="AG1345" s="4">
        <f t="shared" si="1108"/>
        <v>43494</v>
      </c>
      <c r="AH1345" s="4">
        <f t="shared" si="1109"/>
        <v>45903</v>
      </c>
      <c r="AI1345" s="4">
        <f t="shared" si="1110"/>
        <v>47850</v>
      </c>
      <c r="AJ1345" s="4">
        <f t="shared" si="1111"/>
        <v>49797</v>
      </c>
      <c r="AK1345" s="4">
        <f t="shared" si="1112"/>
        <v>52569</v>
      </c>
      <c r="AL1345" s="4">
        <f t="shared" si="1113"/>
        <v>56100</v>
      </c>
      <c r="AM1345" s="4">
        <f t="shared" si="1114"/>
        <v>39600</v>
      </c>
      <c r="AN1345" s="4">
        <f t="shared" si="1115"/>
        <v>43494</v>
      </c>
      <c r="AO1345" s="4">
        <f t="shared" si="1116"/>
        <v>45903</v>
      </c>
      <c r="AP1345" s="4">
        <f t="shared" si="1117"/>
        <v>47850</v>
      </c>
      <c r="AQ1345" s="4">
        <f t="shared" si="1118"/>
        <v>49797</v>
      </c>
      <c r="AR1345" s="4">
        <f t="shared" si="1119"/>
        <v>52569</v>
      </c>
      <c r="AS1345" s="4">
        <f t="shared" si="1120"/>
        <v>56100</v>
      </c>
      <c r="AT1345" s="4">
        <f t="shared" si="1121"/>
        <v>39600</v>
      </c>
      <c r="AU1345" s="4">
        <f t="shared" si="1122"/>
        <v>43494</v>
      </c>
      <c r="AV1345" s="4">
        <f t="shared" si="1123"/>
        <v>45903</v>
      </c>
      <c r="AW1345" s="4">
        <f t="shared" si="1124"/>
        <v>47850</v>
      </c>
      <c r="AX1345" s="4">
        <f t="shared" si="1125"/>
        <v>49797</v>
      </c>
      <c r="AY1345" s="4">
        <f t="shared" si="1126"/>
        <v>52569</v>
      </c>
      <c r="AZ1345" s="1">
        <f t="shared" si="1127"/>
        <v>40939.037928571423</v>
      </c>
      <c r="BA1345" s="1">
        <f t="shared" si="1128"/>
        <v>43976.305353619486</v>
      </c>
      <c r="BB1345" s="1">
        <f t="shared" si="1129"/>
        <v>0</v>
      </c>
      <c r="BC1345" s="1"/>
      <c r="BD1345" s="6">
        <f t="shared" si="1130"/>
        <v>0</v>
      </c>
      <c r="BE1345" s="6"/>
      <c r="BF1345">
        <f t="shared" si="1131"/>
        <v>3828020.3224229952</v>
      </c>
      <c r="BG1345">
        <f t="shared" si="1132"/>
        <v>46499.003293686612</v>
      </c>
      <c r="BH1345">
        <f t="shared" si="1133"/>
        <v>1827.3300000000017</v>
      </c>
      <c r="BI1345">
        <f t="shared" si="1134"/>
        <v>2666.9554564941245</v>
      </c>
      <c r="BJ1345">
        <f t="shared" si="1135"/>
        <v>92.506319218241046</v>
      </c>
      <c r="BK1345">
        <f t="shared" si="1136"/>
        <v>88.491918006781148</v>
      </c>
    </row>
    <row r="1346" spans="1:63" x14ac:dyDescent="0.35">
      <c r="A1346" s="2">
        <v>1633651200000</v>
      </c>
      <c r="B1346" s="3">
        <v>44477</v>
      </c>
      <c r="C1346" s="2" t="s">
        <v>9</v>
      </c>
      <c r="D1346" s="2">
        <v>53785.22</v>
      </c>
      <c r="E1346" s="2">
        <v>56100</v>
      </c>
      <c r="F1346" s="2">
        <v>53617.61</v>
      </c>
      <c r="G1346" s="2">
        <v>53951.43</v>
      </c>
      <c r="H1346" s="2">
        <v>46160.257850000002</v>
      </c>
      <c r="I1346" s="2">
        <v>2522087625.09407</v>
      </c>
      <c r="J1346" s="2">
        <f t="shared" ref="J1346:J1409" si="1139" xml:space="preserve"> (G1346 - G1347) / G1347* 100</f>
        <v>0.30902541627606828</v>
      </c>
      <c r="K1346" s="2">
        <f t="shared" ref="K1346:K1409" si="1140" xml:space="preserve"> (G1346 - G1352) / G1352* 100</f>
        <v>13.260298646580551</v>
      </c>
      <c r="L1346" s="2">
        <f t="shared" ref="L1346:L1409" si="1141" xml:space="preserve"> (G1346 - G1375) / G1375 * 100</f>
        <v>16.286813661948216</v>
      </c>
      <c r="M1346" s="1">
        <f t="shared" ref="M1346:M1409" si="1142">(G1345-G1346)*100/G1345</f>
        <v>1.8167335520544978</v>
      </c>
      <c r="N1346" s="1">
        <f t="shared" ref="N1346:N1409" si="1143">(G1339-G1346)*100/G1346</f>
        <v>14.311001580495638</v>
      </c>
      <c r="O1346" s="1">
        <f t="shared" ref="O1346:O1409" si="1144">(G1316-G1346)*100/G1346</f>
        <v>17.278800580447999</v>
      </c>
      <c r="P1346" s="2">
        <f t="shared" ref="P1346:P1409" si="1145">IF(G1346-G1347&gt;0,G1346-G1347,0)</f>
        <v>166.20999999999913</v>
      </c>
      <c r="Q1346" s="2">
        <f t="shared" ref="Q1346:Q1409" si="1146">IF(G1346-G1347&lt;0,G1347-G1346,0)</f>
        <v>0</v>
      </c>
      <c r="R1346" s="2">
        <f t="shared" ref="R1346:R1409" si="1147">SUM(P1346:P1359)/14</f>
        <v>1103.6885714285713</v>
      </c>
      <c r="S1346" s="2">
        <f t="shared" ref="S1346:S1409" si="1148">SUM(Q1346:Q1359)/14</f>
        <v>307.91285714285704</v>
      </c>
      <c r="T1346" s="1">
        <f t="shared" ref="T1346:T1409" si="1149">100-(100/(1+R1346/S1346))</f>
        <v>78.186983173113418</v>
      </c>
      <c r="U1346" s="1">
        <f t="shared" ref="U1346:U1409" si="1150">G1346*(2/51)+U1347*(1-2/51)</f>
        <v>46424.977277546917</v>
      </c>
      <c r="V1346" s="1">
        <f t="shared" ref="V1346:V1409" si="1151">AVERAGE(G1346:G1365)</f>
        <v>46214.504999999997</v>
      </c>
      <c r="W1346" s="1">
        <f t="shared" ref="W1346:W1409" si="1152">_xlfn.STDEV.P(G1346:G1365)</f>
        <v>4479.3154586203236</v>
      </c>
      <c r="X1346" s="1">
        <f t="shared" ref="X1346:X1409" si="1153">V1346+2*W1346</f>
        <v>55173.135917240645</v>
      </c>
      <c r="Y1346" s="1">
        <f t="shared" ref="Y1346:Y1409" si="1154">V1346-2*W1346</f>
        <v>37255.87408275935</v>
      </c>
      <c r="Z1346" s="1">
        <f t="shared" ref="Z1346:Z1409" si="1155">G1346*(2/27)+Z1347*(1-2/27)</f>
        <v>47720.153604317406</v>
      </c>
      <c r="AA1346" s="1">
        <f t="shared" ref="AA1346:AA1409" si="1156">G1346*(2/13)+AA1347*(1-2/13)</f>
        <v>49670.82567775817</v>
      </c>
      <c r="AB1346" s="1">
        <f t="shared" ref="AB1346:AB1409" si="1157">AA1346-Z1346</f>
        <v>1950.6720734407645</v>
      </c>
      <c r="AC1346" s="1">
        <f t="shared" ref="AC1346:AC1409" si="1158">AB1346*0.2+AC1347*0.8</f>
        <v>683.85805512767729</v>
      </c>
      <c r="AD1346" s="1">
        <f t="shared" ref="AD1346:AD1409" si="1159">AC1346-AB1346</f>
        <v>-1266.8140183130872</v>
      </c>
      <c r="AE1346" s="4">
        <f t="shared" ref="AE1346:AE1409" si="1160">MAX(E1346:E1365)</f>
        <v>56100</v>
      </c>
      <c r="AF1346" s="4">
        <f t="shared" ref="AF1346:AF1409" si="1161">MIN(F1346:F1365)</f>
        <v>39600</v>
      </c>
      <c r="AG1346" s="4">
        <f t="shared" ref="AG1346:AG1409" si="1162">AF1346+(AE1346-AF1346)*0.236</f>
        <v>43494</v>
      </c>
      <c r="AH1346" s="4">
        <f t="shared" ref="AH1346:AH1409" si="1163">AF1346+(AE1346-AF1346)*0.382</f>
        <v>45903</v>
      </c>
      <c r="AI1346" s="4">
        <f t="shared" ref="AI1346:AI1409" si="1164">AF1346+(AE1346-AF1346)*0.5</f>
        <v>47850</v>
      </c>
      <c r="AJ1346" s="4">
        <f t="shared" ref="AJ1346:AJ1409" si="1165">AF1346+(AE1346-AF1346)*0.618</f>
        <v>49797</v>
      </c>
      <c r="AK1346" s="4">
        <f t="shared" ref="AK1346:AK1409" si="1166">AF1346+(AE1346-AF1346)*0.786</f>
        <v>52569</v>
      </c>
      <c r="AL1346" s="4">
        <f t="shared" ref="AL1346:AL1409" si="1167">MAX(E1346:E1385)</f>
        <v>56100</v>
      </c>
      <c r="AM1346" s="4">
        <f t="shared" ref="AM1346:AM1409" si="1168">MIN(F1346:F1385)</f>
        <v>39600</v>
      </c>
      <c r="AN1346" s="4">
        <f t="shared" ref="AN1346:AN1409" si="1169">AM1346+(AL1346-AM1346)*0.236</f>
        <v>43494</v>
      </c>
      <c r="AO1346" s="4">
        <f t="shared" ref="AO1346:AO1409" si="1170">AM1346+(AL1346-AM1346)*0.382</f>
        <v>45903</v>
      </c>
      <c r="AP1346" s="4">
        <f t="shared" ref="AP1346:AP1409" si="1171">AM1346+(AL1346-AM1346)*0.5</f>
        <v>47850</v>
      </c>
      <c r="AQ1346" s="4">
        <f t="shared" ref="AQ1346:AQ1409" si="1172">AM1346+(AL1346-AM1346)*0.618</f>
        <v>49797</v>
      </c>
      <c r="AR1346" s="4">
        <f t="shared" ref="AR1346:AR1409" si="1173">AM1346+(AL1346-AM1346)*0.786</f>
        <v>52569</v>
      </c>
      <c r="AS1346" s="4">
        <f t="shared" ref="AS1346:AS1409" si="1174">MAX(E1346:E1405)</f>
        <v>56100</v>
      </c>
      <c r="AT1346" s="4">
        <f t="shared" ref="AT1346:AT1409" si="1175">MIN(F1346:F1405)</f>
        <v>39600</v>
      </c>
      <c r="AU1346" s="4">
        <f t="shared" ref="AU1346:AU1409" si="1176">AT1346+(AS1346-AT1346)*0.236</f>
        <v>43494</v>
      </c>
      <c r="AV1346" s="4">
        <f t="shared" ref="AV1346:AV1409" si="1177">AT1346+(AS1346-AT1346)*0.382</f>
        <v>45903</v>
      </c>
      <c r="AW1346" s="4">
        <f t="shared" ref="AW1346:AW1409" si="1178">AT1346+(AS1346-AT1346)*0.5</f>
        <v>47850</v>
      </c>
      <c r="AX1346" s="4">
        <f t="shared" ref="AX1346:AX1409" si="1179">AT1346+(AS1346-AT1346)*0.618</f>
        <v>49797</v>
      </c>
      <c r="AY1346" s="4">
        <f t="shared" ref="AY1346:AY1409" si="1180">AT1346+(AS1346-AT1346)*0.786</f>
        <v>52569</v>
      </c>
      <c r="AZ1346" s="1">
        <f t="shared" ref="AZ1346:AZ1409" si="1181" xml:space="preserve"> AVERAGE(G1346:G1485)</f>
        <v>40814.037999999993</v>
      </c>
      <c r="BA1346" s="1">
        <f t="shared" ref="BA1346:BA1409" si="1182" xml:space="preserve"> G1346 * (2/148) + BA1347 * (1 - 2/148)</f>
        <v>43825.984605038924</v>
      </c>
      <c r="BB1346" s="1">
        <f t="shared" ref="BB1346:BB1409" si="1183" xml:space="preserve"> IF(AND(G1346&gt;D1346, F1345&gt;E1347, (G1346-D1346)/(E1346-F1346)&gt;0.7), 1, 0)</f>
        <v>0</v>
      </c>
      <c r="BC1346" s="1"/>
      <c r="BD1346" s="6">
        <f t="shared" ref="BD1346:BD1409" si="1184">IF(AND(G1346&lt;D1346, E1345&lt;F1347, (D1346-G1346)/(E1346-F1346)&gt;0.7), 1, 0)</f>
        <v>0</v>
      </c>
      <c r="BE1346" s="6"/>
      <c r="BF1346">
        <f t="shared" ref="BF1346:BF1409" si="1185">BF1347 + IF(G1346&gt;G1347, H1346, IF(G1346&lt;G1347, -H1346, 0))</f>
        <v>3772843.2422929951</v>
      </c>
      <c r="BG1346">
        <f t="shared" ref="BG1346:BG1409" si="1186">SUMPRODUCT((E1346:E1365+F1346:F1365+G1346:G1365)/3, H1346:H1365) / SUM(H1346:H1365)</f>
        <v>46091.110498748545</v>
      </c>
      <c r="BH1346">
        <f t="shared" ref="BH1346:BH1409" si="1187" xml:space="preserve"> MAX(E1346-F1346, ABS(E1346-G1347), ABS(F1346-G1347))</f>
        <v>2482.3899999999994</v>
      </c>
      <c r="BI1346">
        <f t="shared" ref="BI1346:BI1409" si="1188" xml:space="preserve"> BH1346 * (2/15) + BI1347 * (1 - 2/15)</f>
        <v>2796.1286036470665</v>
      </c>
      <c r="BJ1346">
        <f t="shared" ref="BJ1346:BJ1409" si="1189" xml:space="preserve"> 100 * (G1346 - MIN(F1346:F1359)) / (MAX(E1346:E1359) - MIN(F1346:F1359))</f>
        <v>86.002801302931601</v>
      </c>
      <c r="BK1346">
        <f t="shared" ref="BK1346:BK1409" si="1190" xml:space="preserve"> AVERAGE(BJ1346:BJ1348)</f>
        <v>90.027954220932983</v>
      </c>
    </row>
    <row r="1347" spans="1:63" x14ac:dyDescent="0.35">
      <c r="A1347" s="2">
        <v>1633564800000</v>
      </c>
      <c r="B1347" s="3">
        <v>44476</v>
      </c>
      <c r="C1347" s="2" t="s">
        <v>9</v>
      </c>
      <c r="D1347" s="2">
        <v>55315</v>
      </c>
      <c r="E1347" s="2">
        <v>55332.31</v>
      </c>
      <c r="F1347" s="2">
        <v>53357</v>
      </c>
      <c r="G1347" s="2">
        <v>53785.22</v>
      </c>
      <c r="H1347" s="2">
        <v>54917.377659999998</v>
      </c>
      <c r="I1347" s="2">
        <v>2983143121.0886402</v>
      </c>
      <c r="J1347" s="2">
        <f t="shared" si="1139"/>
        <v>-2.7655789568833025</v>
      </c>
      <c r="K1347" s="2">
        <f t="shared" si="1140"/>
        <v>11.72293573064964</v>
      </c>
      <c r="L1347" s="2">
        <f t="shared" si="1141"/>
        <v>16.801724102361202</v>
      </c>
      <c r="M1347" s="1">
        <f t="shared" si="1142"/>
        <v>0.30807339119648752</v>
      </c>
      <c r="N1347" s="1">
        <f t="shared" si="1143"/>
        <v>6.623975880362674</v>
      </c>
      <c r="O1347" s="1">
        <f t="shared" si="1144"/>
        <v>14.2890370254133</v>
      </c>
      <c r="P1347" s="2">
        <f t="shared" si="1145"/>
        <v>0</v>
      </c>
      <c r="Q1347" s="2">
        <f t="shared" si="1146"/>
        <v>1529.7799999999988</v>
      </c>
      <c r="R1347" s="2">
        <f t="shared" si="1147"/>
        <v>1091.8164285714286</v>
      </c>
      <c r="S1347" s="2">
        <f t="shared" si="1148"/>
        <v>454.67642857142863</v>
      </c>
      <c r="T1347" s="1">
        <f t="shared" si="1149"/>
        <v>70.599513184209428</v>
      </c>
      <c r="U1347" s="1">
        <f t="shared" si="1150"/>
        <v>46117.77512561006</v>
      </c>
      <c r="V1347" s="1">
        <f t="shared" si="1151"/>
        <v>45931.570499999987</v>
      </c>
      <c r="W1347" s="1">
        <f t="shared" si="1152"/>
        <v>4148.1523187468356</v>
      </c>
      <c r="X1347" s="1">
        <f t="shared" si="1153"/>
        <v>54227.875137493655</v>
      </c>
      <c r="Y1347" s="1">
        <f t="shared" si="1154"/>
        <v>37635.26586250632</v>
      </c>
      <c r="Z1347" s="1">
        <f t="shared" si="1155"/>
        <v>47221.651492662801</v>
      </c>
      <c r="AA1347" s="1">
        <f t="shared" si="1156"/>
        <v>48892.533982805107</v>
      </c>
      <c r="AB1347" s="1">
        <f t="shared" si="1157"/>
        <v>1670.8824901423068</v>
      </c>
      <c r="AC1347" s="1">
        <f t="shared" si="1158"/>
        <v>367.15455054940554</v>
      </c>
      <c r="AD1347" s="1">
        <f t="shared" si="1159"/>
        <v>-1303.7279395929013</v>
      </c>
      <c r="AE1347" s="4">
        <f t="shared" si="1160"/>
        <v>55750</v>
      </c>
      <c r="AF1347" s="4">
        <f t="shared" si="1161"/>
        <v>39600</v>
      </c>
      <c r="AG1347" s="4">
        <f t="shared" si="1162"/>
        <v>43411.4</v>
      </c>
      <c r="AH1347" s="4">
        <f t="shared" si="1163"/>
        <v>45769.3</v>
      </c>
      <c r="AI1347" s="4">
        <f t="shared" si="1164"/>
        <v>47675</v>
      </c>
      <c r="AJ1347" s="4">
        <f t="shared" si="1165"/>
        <v>49580.7</v>
      </c>
      <c r="AK1347" s="4">
        <f t="shared" si="1166"/>
        <v>52293.9</v>
      </c>
      <c r="AL1347" s="4">
        <f t="shared" si="1167"/>
        <v>55750</v>
      </c>
      <c r="AM1347" s="4">
        <f t="shared" si="1168"/>
        <v>39600</v>
      </c>
      <c r="AN1347" s="4">
        <f t="shared" si="1169"/>
        <v>43411.4</v>
      </c>
      <c r="AO1347" s="4">
        <f t="shared" si="1170"/>
        <v>45769.3</v>
      </c>
      <c r="AP1347" s="4">
        <f t="shared" si="1171"/>
        <v>47675</v>
      </c>
      <c r="AQ1347" s="4">
        <f t="shared" si="1172"/>
        <v>49580.7</v>
      </c>
      <c r="AR1347" s="4">
        <f t="shared" si="1173"/>
        <v>52293.9</v>
      </c>
      <c r="AS1347" s="4">
        <f t="shared" si="1174"/>
        <v>55750</v>
      </c>
      <c r="AT1347" s="4">
        <f t="shared" si="1175"/>
        <v>39600</v>
      </c>
      <c r="AU1347" s="4">
        <f t="shared" si="1176"/>
        <v>43411.4</v>
      </c>
      <c r="AV1347" s="4">
        <f t="shared" si="1177"/>
        <v>45769.3</v>
      </c>
      <c r="AW1347" s="4">
        <f t="shared" si="1178"/>
        <v>47675</v>
      </c>
      <c r="AX1347" s="4">
        <f t="shared" si="1179"/>
        <v>49580.7</v>
      </c>
      <c r="AY1347" s="4">
        <f t="shared" si="1180"/>
        <v>52293.9</v>
      </c>
      <c r="AZ1347" s="1">
        <f t="shared" si="1181"/>
        <v>40694.756428571425</v>
      </c>
      <c r="BA1347" s="1">
        <f t="shared" si="1182"/>
        <v>43687.279873601095</v>
      </c>
      <c r="BB1347" s="1">
        <f t="shared" si="1183"/>
        <v>0</v>
      </c>
      <c r="BC1347" s="1"/>
      <c r="BD1347" s="6">
        <f t="shared" si="1184"/>
        <v>0</v>
      </c>
      <c r="BE1347" s="6"/>
      <c r="BF1347">
        <f t="shared" si="1185"/>
        <v>3726682.9844429949</v>
      </c>
      <c r="BG1347">
        <f t="shared" si="1186"/>
        <v>45768.304410936944</v>
      </c>
      <c r="BH1347">
        <f t="shared" si="1187"/>
        <v>1975.3099999999977</v>
      </c>
      <c r="BI1347">
        <f t="shared" si="1188"/>
        <v>2844.3960811312309</v>
      </c>
      <c r="BJ1347">
        <f t="shared" si="1189"/>
        <v>86.966633499170811</v>
      </c>
      <c r="BK1347">
        <f t="shared" si="1190"/>
        <v>93.473791075085401</v>
      </c>
    </row>
    <row r="1348" spans="1:63" x14ac:dyDescent="0.35">
      <c r="A1348" s="2">
        <v>1633478400000</v>
      </c>
      <c r="B1348" s="3">
        <v>44475</v>
      </c>
      <c r="C1348" s="2" t="s">
        <v>9</v>
      </c>
      <c r="D1348" s="2">
        <v>51471.99</v>
      </c>
      <c r="E1348" s="2">
        <v>55750</v>
      </c>
      <c r="F1348" s="2">
        <v>50382.41</v>
      </c>
      <c r="G1348" s="2">
        <v>55315</v>
      </c>
      <c r="H1348" s="2">
        <v>79877.545180999994</v>
      </c>
      <c r="I1348" s="2">
        <v>4236927265.3815198</v>
      </c>
      <c r="J1348" s="2">
        <f t="shared" si="1139"/>
        <v>7.4662160915091924</v>
      </c>
      <c r="K1348" s="2">
        <f t="shared" si="1140"/>
        <v>26.220504243099118</v>
      </c>
      <c r="L1348" s="2">
        <f t="shared" si="1141"/>
        <v>18.033711785212141</v>
      </c>
      <c r="M1348" s="1">
        <f t="shared" si="1142"/>
        <v>-2.8442386216882607</v>
      </c>
      <c r="N1348" s="1">
        <f t="shared" si="1143"/>
        <v>3.7096628400976228</v>
      </c>
      <c r="O1348" s="1">
        <f t="shared" si="1144"/>
        <v>10.163825363825367</v>
      </c>
      <c r="P1348" s="2">
        <f t="shared" si="1145"/>
        <v>3843.010000000002</v>
      </c>
      <c r="Q1348" s="2">
        <f t="shared" si="1146"/>
        <v>0</v>
      </c>
      <c r="R1348" s="2">
        <f t="shared" si="1147"/>
        <v>1186.22</v>
      </c>
      <c r="S1348" s="2">
        <f t="shared" si="1148"/>
        <v>345.40642857142876</v>
      </c>
      <c r="T1348" s="1">
        <f t="shared" si="1149"/>
        <v>77.448389363874156</v>
      </c>
      <c r="U1348" s="1">
        <f t="shared" si="1150"/>
        <v>45804.818191961487</v>
      </c>
      <c r="V1348" s="1">
        <f t="shared" si="1151"/>
        <v>45607.308499999992</v>
      </c>
      <c r="W1348" s="1">
        <f t="shared" si="1152"/>
        <v>3756.5487511042306</v>
      </c>
      <c r="X1348" s="1">
        <f t="shared" si="1153"/>
        <v>53120.406002208452</v>
      </c>
      <c r="Y1348" s="1">
        <f t="shared" si="1154"/>
        <v>38094.210997791532</v>
      </c>
      <c r="Z1348" s="1">
        <f t="shared" si="1155"/>
        <v>46696.566012075818</v>
      </c>
      <c r="AA1348" s="1">
        <f t="shared" si="1156"/>
        <v>48002.954706951488</v>
      </c>
      <c r="AB1348" s="1">
        <f t="shared" si="1157"/>
        <v>1306.3886948756699</v>
      </c>
      <c r="AC1348" s="1">
        <f t="shared" si="1158"/>
        <v>41.222565651180247</v>
      </c>
      <c r="AD1348" s="1">
        <f t="shared" si="1159"/>
        <v>-1265.1661292244896</v>
      </c>
      <c r="AE1348" s="4">
        <f t="shared" si="1160"/>
        <v>55750</v>
      </c>
      <c r="AF1348" s="4">
        <f t="shared" si="1161"/>
        <v>39600</v>
      </c>
      <c r="AG1348" s="4">
        <f t="shared" si="1162"/>
        <v>43411.4</v>
      </c>
      <c r="AH1348" s="4">
        <f t="shared" si="1163"/>
        <v>45769.3</v>
      </c>
      <c r="AI1348" s="4">
        <f t="shared" si="1164"/>
        <v>47675</v>
      </c>
      <c r="AJ1348" s="4">
        <f t="shared" si="1165"/>
        <v>49580.7</v>
      </c>
      <c r="AK1348" s="4">
        <f t="shared" si="1166"/>
        <v>52293.9</v>
      </c>
      <c r="AL1348" s="4">
        <f t="shared" si="1167"/>
        <v>55750</v>
      </c>
      <c r="AM1348" s="4">
        <f t="shared" si="1168"/>
        <v>39600</v>
      </c>
      <c r="AN1348" s="4">
        <f t="shared" si="1169"/>
        <v>43411.4</v>
      </c>
      <c r="AO1348" s="4">
        <f t="shared" si="1170"/>
        <v>45769.3</v>
      </c>
      <c r="AP1348" s="4">
        <f t="shared" si="1171"/>
        <v>47675</v>
      </c>
      <c r="AQ1348" s="4">
        <f t="shared" si="1172"/>
        <v>49580.7</v>
      </c>
      <c r="AR1348" s="4">
        <f t="shared" si="1173"/>
        <v>52293.9</v>
      </c>
      <c r="AS1348" s="4">
        <f t="shared" si="1174"/>
        <v>55750</v>
      </c>
      <c r="AT1348" s="4">
        <f t="shared" si="1175"/>
        <v>39600</v>
      </c>
      <c r="AU1348" s="4">
        <f t="shared" si="1176"/>
        <v>43411.4</v>
      </c>
      <c r="AV1348" s="4">
        <f t="shared" si="1177"/>
        <v>45769.3</v>
      </c>
      <c r="AW1348" s="4">
        <f t="shared" si="1178"/>
        <v>47675</v>
      </c>
      <c r="AX1348" s="4">
        <f t="shared" si="1179"/>
        <v>49580.7</v>
      </c>
      <c r="AY1348" s="4">
        <f t="shared" si="1180"/>
        <v>52293.9</v>
      </c>
      <c r="AZ1348" s="1">
        <f t="shared" si="1181"/>
        <v>40600.052285714271</v>
      </c>
      <c r="BA1348" s="1">
        <f t="shared" si="1182"/>
        <v>43548.951926664122</v>
      </c>
      <c r="BB1348" s="1">
        <f t="shared" si="1183"/>
        <v>1</v>
      </c>
      <c r="BC1348" s="1" t="str">
        <f t="shared" ref="BC1346:BC1409" si="1191">IF(BB1348=1, TEXT(E1349, "$#,##0") &amp; "–" &amp; TEXT(F1347, "$#,##0"), "NA")</f>
        <v>$51,886–$53,357</v>
      </c>
      <c r="BD1348" s="6">
        <f t="shared" si="1184"/>
        <v>0</v>
      </c>
      <c r="BE1348" s="6"/>
      <c r="BF1348">
        <f t="shared" si="1185"/>
        <v>3781600.3621029947</v>
      </c>
      <c r="BG1348">
        <f t="shared" si="1186"/>
        <v>45363.938402634973</v>
      </c>
      <c r="BH1348">
        <f t="shared" si="1187"/>
        <v>5367.5899999999965</v>
      </c>
      <c r="BI1348">
        <f t="shared" si="1188"/>
        <v>2978.101632074497</v>
      </c>
      <c r="BJ1348">
        <f t="shared" si="1189"/>
        <v>97.114427860696523</v>
      </c>
      <c r="BK1348">
        <f t="shared" si="1190"/>
        <v>96.774311249835662</v>
      </c>
    </row>
    <row r="1349" spans="1:63" x14ac:dyDescent="0.35">
      <c r="A1349" s="2">
        <v>1633392000000</v>
      </c>
      <c r="B1349" s="3">
        <v>44474</v>
      </c>
      <c r="C1349" s="2" t="s">
        <v>9</v>
      </c>
      <c r="D1349" s="2">
        <v>49224.93</v>
      </c>
      <c r="E1349" s="2">
        <v>51886.3</v>
      </c>
      <c r="F1349" s="2">
        <v>49022.400000000001</v>
      </c>
      <c r="G1349" s="2">
        <v>51471.99</v>
      </c>
      <c r="H1349" s="2">
        <v>52125.667930000003</v>
      </c>
      <c r="I1349" s="2">
        <v>2618101829.0177202</v>
      </c>
      <c r="J1349" s="2">
        <f t="shared" si="1139"/>
        <v>4.564860820551524</v>
      </c>
      <c r="K1349" s="2">
        <f t="shared" si="1140"/>
        <v>23.95636962278455</v>
      </c>
      <c r="L1349" s="2">
        <f t="shared" si="1141"/>
        <v>-2.26323914484116</v>
      </c>
      <c r="M1349" s="1">
        <f t="shared" si="1142"/>
        <v>6.9475006779354649</v>
      </c>
      <c r="N1349" s="1">
        <f t="shared" si="1143"/>
        <v>8.7910725814175876</v>
      </c>
      <c r="O1349" s="1">
        <f t="shared" si="1144"/>
        <v>19.278485249938861</v>
      </c>
      <c r="P1349" s="2">
        <f t="shared" si="1145"/>
        <v>2247.0499999999956</v>
      </c>
      <c r="Q1349" s="2">
        <f t="shared" si="1146"/>
        <v>0</v>
      </c>
      <c r="R1349" s="2">
        <f t="shared" si="1147"/>
        <v>1112.3785714285716</v>
      </c>
      <c r="S1349" s="2">
        <f t="shared" si="1148"/>
        <v>345.40642857142876</v>
      </c>
      <c r="T1349" s="1">
        <f t="shared" si="1149"/>
        <v>76.306078840746153</v>
      </c>
      <c r="U1349" s="1">
        <f t="shared" si="1150"/>
        <v>45416.6475059191</v>
      </c>
      <c r="V1349" s="1">
        <f t="shared" si="1151"/>
        <v>45228.449499999995</v>
      </c>
      <c r="W1349" s="1">
        <f t="shared" si="1152"/>
        <v>3079.4666140688632</v>
      </c>
      <c r="X1349" s="1">
        <f t="shared" si="1153"/>
        <v>51387.382728137723</v>
      </c>
      <c r="Y1349" s="1">
        <f t="shared" si="1154"/>
        <v>39069.516271862267</v>
      </c>
      <c r="Z1349" s="1">
        <f t="shared" si="1155"/>
        <v>46007.091293041885</v>
      </c>
      <c r="AA1349" s="1">
        <f t="shared" si="1156"/>
        <v>46673.491926397212</v>
      </c>
      <c r="AB1349" s="1">
        <f t="shared" si="1157"/>
        <v>666.40063335532614</v>
      </c>
      <c r="AC1349" s="1">
        <f t="shared" si="1158"/>
        <v>-275.06896665494219</v>
      </c>
      <c r="AD1349" s="1">
        <f t="shared" si="1159"/>
        <v>-941.46960001026832</v>
      </c>
      <c r="AE1349" s="4">
        <f t="shared" si="1160"/>
        <v>51886.3</v>
      </c>
      <c r="AF1349" s="4">
        <f t="shared" si="1161"/>
        <v>39600</v>
      </c>
      <c r="AG1349" s="4">
        <f t="shared" si="1162"/>
        <v>42499.566800000001</v>
      </c>
      <c r="AH1349" s="4">
        <f t="shared" si="1163"/>
        <v>44293.366600000001</v>
      </c>
      <c r="AI1349" s="4">
        <f t="shared" si="1164"/>
        <v>45743.15</v>
      </c>
      <c r="AJ1349" s="4">
        <f t="shared" si="1165"/>
        <v>47192.933400000002</v>
      </c>
      <c r="AK1349" s="4">
        <f t="shared" si="1166"/>
        <v>49257.031800000004</v>
      </c>
      <c r="AL1349" s="4">
        <f t="shared" si="1167"/>
        <v>52920</v>
      </c>
      <c r="AM1349" s="4">
        <f t="shared" si="1168"/>
        <v>39600</v>
      </c>
      <c r="AN1349" s="4">
        <f t="shared" si="1169"/>
        <v>42743.519999999997</v>
      </c>
      <c r="AO1349" s="4">
        <f t="shared" si="1170"/>
        <v>44688.24</v>
      </c>
      <c r="AP1349" s="4">
        <f t="shared" si="1171"/>
        <v>46260</v>
      </c>
      <c r="AQ1349" s="4">
        <f t="shared" si="1172"/>
        <v>47831.76</v>
      </c>
      <c r="AR1349" s="4">
        <f t="shared" si="1173"/>
        <v>50069.520000000004</v>
      </c>
      <c r="AS1349" s="4">
        <f t="shared" si="1174"/>
        <v>52920</v>
      </c>
      <c r="AT1349" s="4">
        <f t="shared" si="1175"/>
        <v>39600</v>
      </c>
      <c r="AU1349" s="4">
        <f t="shared" si="1176"/>
        <v>42743.519999999997</v>
      </c>
      <c r="AV1349" s="4">
        <f t="shared" si="1177"/>
        <v>44688.24</v>
      </c>
      <c r="AW1349" s="4">
        <f t="shared" si="1178"/>
        <v>46260</v>
      </c>
      <c r="AX1349" s="4">
        <f t="shared" si="1179"/>
        <v>47831.76</v>
      </c>
      <c r="AY1349" s="4">
        <f t="shared" si="1180"/>
        <v>50069.520000000004</v>
      </c>
      <c r="AZ1349" s="1">
        <f t="shared" si="1181"/>
        <v>40467.017214285705</v>
      </c>
      <c r="BA1349" s="1">
        <f t="shared" si="1182"/>
        <v>43387.773185933489</v>
      </c>
      <c r="BB1349" s="1">
        <f t="shared" si="1183"/>
        <v>1</v>
      </c>
      <c r="BC1349" s="1" t="str">
        <f t="shared" si="1191"/>
        <v>$49,536–$50,382</v>
      </c>
      <c r="BD1349" s="6">
        <f t="shared" si="1184"/>
        <v>0</v>
      </c>
      <c r="BE1349" s="6"/>
      <c r="BF1349">
        <f t="shared" si="1185"/>
        <v>3701722.8169219946</v>
      </c>
      <c r="BG1349">
        <f t="shared" si="1186"/>
        <v>44764.507615794035</v>
      </c>
      <c r="BH1349">
        <f t="shared" si="1187"/>
        <v>2863.9000000000015</v>
      </c>
      <c r="BI1349">
        <f t="shared" si="1188"/>
        <v>2610.4880370090355</v>
      </c>
      <c r="BJ1349">
        <f t="shared" si="1189"/>
        <v>96.34031186538887</v>
      </c>
      <c r="BK1349">
        <f t="shared" si="1190"/>
        <v>94.176892013705</v>
      </c>
    </row>
    <row r="1350" spans="1:63" x14ac:dyDescent="0.35">
      <c r="A1350" s="2">
        <v>1633305600000</v>
      </c>
      <c r="B1350" s="3">
        <v>44473</v>
      </c>
      <c r="C1350" s="2" t="s">
        <v>9</v>
      </c>
      <c r="D1350" s="2">
        <v>48200.01</v>
      </c>
      <c r="E1350" s="2">
        <v>49536.12</v>
      </c>
      <c r="F1350" s="2">
        <v>46891</v>
      </c>
      <c r="G1350" s="2">
        <v>49224.94</v>
      </c>
      <c r="H1350" s="2">
        <v>46796.493719999999</v>
      </c>
      <c r="I1350" s="2">
        <v>2258464361.1263499</v>
      </c>
      <c r="J1350" s="2">
        <f t="shared" si="1139"/>
        <v>2.1264103472177709</v>
      </c>
      <c r="K1350" s="2">
        <f t="shared" si="1140"/>
        <v>19.98316211896007</v>
      </c>
      <c r="L1350" s="2">
        <f t="shared" si="1141"/>
        <v>-4.8919873068082831</v>
      </c>
      <c r="M1350" s="1">
        <f t="shared" si="1142"/>
        <v>4.3655782494517812</v>
      </c>
      <c r="N1350" s="1">
        <f t="shared" si="1143"/>
        <v>16.752503913666519</v>
      </c>
      <c r="O1350" s="1">
        <f t="shared" si="1144"/>
        <v>27.773604193321514</v>
      </c>
      <c r="P1350" s="2">
        <f t="shared" si="1145"/>
        <v>1024.9300000000003</v>
      </c>
      <c r="Q1350" s="2">
        <f t="shared" si="1146"/>
        <v>0</v>
      </c>
      <c r="R1350" s="2">
        <f t="shared" si="1147"/>
        <v>951.87500000000057</v>
      </c>
      <c r="S1350" s="2">
        <f t="shared" si="1148"/>
        <v>508.35214285714341</v>
      </c>
      <c r="T1350" s="1">
        <f t="shared" si="1149"/>
        <v>65.186776225616541</v>
      </c>
      <c r="U1350" s="1">
        <f t="shared" si="1150"/>
        <v>45169.490669425999</v>
      </c>
      <c r="V1350" s="1">
        <f t="shared" si="1151"/>
        <v>45060.920499999993</v>
      </c>
      <c r="W1350" s="1">
        <f t="shared" si="1152"/>
        <v>2815.0345975306864</v>
      </c>
      <c r="X1350" s="1">
        <f t="shared" si="1153"/>
        <v>50690.989695061362</v>
      </c>
      <c r="Y1350" s="1">
        <f t="shared" si="1154"/>
        <v>39430.851304938624</v>
      </c>
      <c r="Z1350" s="1">
        <f t="shared" si="1155"/>
        <v>45569.899396485242</v>
      </c>
      <c r="AA1350" s="1">
        <f t="shared" si="1156"/>
        <v>45801.037731196702</v>
      </c>
      <c r="AB1350" s="1">
        <f t="shared" si="1157"/>
        <v>231.13833471146063</v>
      </c>
      <c r="AC1350" s="1">
        <f t="shared" si="1158"/>
        <v>-510.43636665750921</v>
      </c>
      <c r="AD1350" s="1">
        <f t="shared" si="1159"/>
        <v>-741.57470136896984</v>
      </c>
      <c r="AE1350" s="4">
        <f t="shared" si="1160"/>
        <v>49536.12</v>
      </c>
      <c r="AF1350" s="4">
        <f t="shared" si="1161"/>
        <v>39600</v>
      </c>
      <c r="AG1350" s="4">
        <f t="shared" si="1162"/>
        <v>41944.924319999998</v>
      </c>
      <c r="AH1350" s="4">
        <f t="shared" si="1163"/>
        <v>43395.597840000002</v>
      </c>
      <c r="AI1350" s="4">
        <f t="shared" si="1164"/>
        <v>44568.06</v>
      </c>
      <c r="AJ1350" s="4">
        <f t="shared" si="1165"/>
        <v>45740.52216</v>
      </c>
      <c r="AK1350" s="4">
        <f t="shared" si="1166"/>
        <v>47409.79032</v>
      </c>
      <c r="AL1350" s="4">
        <f t="shared" si="1167"/>
        <v>52920</v>
      </c>
      <c r="AM1350" s="4">
        <f t="shared" si="1168"/>
        <v>39600</v>
      </c>
      <c r="AN1350" s="4">
        <f t="shared" si="1169"/>
        <v>42743.519999999997</v>
      </c>
      <c r="AO1350" s="4">
        <f t="shared" si="1170"/>
        <v>44688.24</v>
      </c>
      <c r="AP1350" s="4">
        <f t="shared" si="1171"/>
        <v>46260</v>
      </c>
      <c r="AQ1350" s="4">
        <f t="shared" si="1172"/>
        <v>47831.76</v>
      </c>
      <c r="AR1350" s="4">
        <f t="shared" si="1173"/>
        <v>50069.520000000004</v>
      </c>
      <c r="AS1350" s="4">
        <f t="shared" si="1174"/>
        <v>52920</v>
      </c>
      <c r="AT1350" s="4">
        <f t="shared" si="1175"/>
        <v>39600</v>
      </c>
      <c r="AU1350" s="4">
        <f t="shared" si="1176"/>
        <v>42743.519999999997</v>
      </c>
      <c r="AV1350" s="4">
        <f t="shared" si="1177"/>
        <v>44688.24</v>
      </c>
      <c r="AW1350" s="4">
        <f t="shared" si="1178"/>
        <v>46260</v>
      </c>
      <c r="AX1350" s="4">
        <f t="shared" si="1179"/>
        <v>47831.76</v>
      </c>
      <c r="AY1350" s="4">
        <f t="shared" si="1180"/>
        <v>50069.520000000004</v>
      </c>
      <c r="AZ1350" s="1">
        <f t="shared" si="1181"/>
        <v>40405.429999999993</v>
      </c>
      <c r="BA1350" s="1">
        <f t="shared" si="1182"/>
        <v>43277.030489850382</v>
      </c>
      <c r="BB1350" s="1">
        <f t="shared" si="1183"/>
        <v>0</v>
      </c>
      <c r="BC1350" s="1"/>
      <c r="BD1350" s="6">
        <f t="shared" si="1184"/>
        <v>0</v>
      </c>
      <c r="BE1350" s="6"/>
      <c r="BF1350">
        <f t="shared" si="1185"/>
        <v>3649597.1489919946</v>
      </c>
      <c r="BG1350">
        <f t="shared" si="1186"/>
        <v>44571.050266751889</v>
      </c>
      <c r="BH1350">
        <f t="shared" si="1187"/>
        <v>2645.1200000000026</v>
      </c>
      <c r="BI1350">
        <f t="shared" si="1188"/>
        <v>2571.5015811642716</v>
      </c>
      <c r="BJ1350">
        <f t="shared" si="1189"/>
        <v>96.868194023421609</v>
      </c>
      <c r="BK1350">
        <f t="shared" si="1190"/>
        <v>92.173628980441592</v>
      </c>
    </row>
    <row r="1351" spans="1:63" x14ac:dyDescent="0.35">
      <c r="A1351" s="2">
        <v>1633219200000</v>
      </c>
      <c r="B1351" s="3">
        <v>44472</v>
      </c>
      <c r="C1351" s="2" t="s">
        <v>9</v>
      </c>
      <c r="D1351" s="2">
        <v>47634.89</v>
      </c>
      <c r="E1351" s="2">
        <v>49228.08</v>
      </c>
      <c r="F1351" s="2">
        <v>47088</v>
      </c>
      <c r="G1351" s="2">
        <v>48200.01</v>
      </c>
      <c r="H1351" s="2">
        <v>30825.05601</v>
      </c>
      <c r="I1351" s="2">
        <v>1482764462.1905701</v>
      </c>
      <c r="J1351" s="2">
        <f t="shared" si="1139"/>
        <v>1.1863360687227233</v>
      </c>
      <c r="K1351" s="2">
        <f t="shared" si="1140"/>
        <v>14.360713069742234</v>
      </c>
      <c r="L1351" s="2">
        <f t="shared" si="1141"/>
        <v>-3.437059005954842</v>
      </c>
      <c r="M1351" s="1">
        <f t="shared" si="1142"/>
        <v>2.0821356003684315</v>
      </c>
      <c r="N1351" s="1">
        <f t="shared" si="1143"/>
        <v>13.40039141070717</v>
      </c>
      <c r="O1351" s="1">
        <f t="shared" si="1144"/>
        <v>31.161777767266013</v>
      </c>
      <c r="P1351" s="2">
        <f t="shared" si="1145"/>
        <v>565.11000000000058</v>
      </c>
      <c r="Q1351" s="2">
        <f t="shared" si="1146"/>
        <v>0</v>
      </c>
      <c r="R1351" s="2">
        <f t="shared" si="1147"/>
        <v>878.66571428571478</v>
      </c>
      <c r="S1351" s="2">
        <f t="shared" si="1148"/>
        <v>810.21857142857175</v>
      </c>
      <c r="T1351" s="1">
        <f t="shared" si="1149"/>
        <v>52.026401199777702</v>
      </c>
      <c r="U1351" s="1">
        <f t="shared" si="1150"/>
        <v>45003.962125320933</v>
      </c>
      <c r="V1351" s="1">
        <f t="shared" si="1151"/>
        <v>44955.249499999998</v>
      </c>
      <c r="W1351" s="1">
        <f t="shared" si="1152"/>
        <v>2693.7981403039003</v>
      </c>
      <c r="X1351" s="1">
        <f t="shared" si="1153"/>
        <v>50342.8457806078</v>
      </c>
      <c r="Y1351" s="1">
        <f t="shared" si="1154"/>
        <v>39567.653219392196</v>
      </c>
      <c r="Z1351" s="1">
        <f t="shared" si="1155"/>
        <v>45277.496148204067</v>
      </c>
      <c r="AA1351" s="1">
        <f t="shared" si="1156"/>
        <v>45178.510045959738</v>
      </c>
      <c r="AB1351" s="1">
        <f t="shared" si="1157"/>
        <v>-98.986102244329231</v>
      </c>
      <c r="AC1351" s="1">
        <f t="shared" si="1158"/>
        <v>-695.83004199975164</v>
      </c>
      <c r="AD1351" s="1">
        <f t="shared" si="1159"/>
        <v>-596.84393975542241</v>
      </c>
      <c r="AE1351" s="4">
        <f t="shared" si="1160"/>
        <v>49228.08</v>
      </c>
      <c r="AF1351" s="4">
        <f t="shared" si="1161"/>
        <v>39600</v>
      </c>
      <c r="AG1351" s="4">
        <f t="shared" si="1162"/>
        <v>41872.226880000002</v>
      </c>
      <c r="AH1351" s="4">
        <f t="shared" si="1163"/>
        <v>43277.92656</v>
      </c>
      <c r="AI1351" s="4">
        <f t="shared" si="1164"/>
        <v>44414.04</v>
      </c>
      <c r="AJ1351" s="4">
        <f t="shared" si="1165"/>
        <v>45550.153440000002</v>
      </c>
      <c r="AK1351" s="4">
        <f t="shared" si="1166"/>
        <v>47167.670880000005</v>
      </c>
      <c r="AL1351" s="4">
        <f t="shared" si="1167"/>
        <v>52920</v>
      </c>
      <c r="AM1351" s="4">
        <f t="shared" si="1168"/>
        <v>39600</v>
      </c>
      <c r="AN1351" s="4">
        <f t="shared" si="1169"/>
        <v>42743.519999999997</v>
      </c>
      <c r="AO1351" s="4">
        <f t="shared" si="1170"/>
        <v>44688.24</v>
      </c>
      <c r="AP1351" s="4">
        <f t="shared" si="1171"/>
        <v>46260</v>
      </c>
      <c r="AQ1351" s="4">
        <f t="shared" si="1172"/>
        <v>47831.76</v>
      </c>
      <c r="AR1351" s="4">
        <f t="shared" si="1173"/>
        <v>50069.520000000004</v>
      </c>
      <c r="AS1351" s="4">
        <f t="shared" si="1174"/>
        <v>52920</v>
      </c>
      <c r="AT1351" s="4">
        <f t="shared" si="1175"/>
        <v>37332.699999999997</v>
      </c>
      <c r="AU1351" s="4">
        <f t="shared" si="1176"/>
        <v>41011.302799999998</v>
      </c>
      <c r="AV1351" s="4">
        <f t="shared" si="1177"/>
        <v>43287.048599999995</v>
      </c>
      <c r="AW1351" s="4">
        <f t="shared" si="1178"/>
        <v>45126.35</v>
      </c>
      <c r="AX1351" s="4">
        <f t="shared" si="1179"/>
        <v>46965.651400000002</v>
      </c>
      <c r="AY1351" s="4">
        <f t="shared" si="1180"/>
        <v>49584.317800000004</v>
      </c>
      <c r="AZ1351" s="1">
        <f t="shared" si="1181"/>
        <v>40364.809285714269</v>
      </c>
      <c r="BA1351" s="1">
        <f t="shared" si="1182"/>
        <v>43195.55227738258</v>
      </c>
      <c r="BB1351" s="1">
        <f t="shared" si="1183"/>
        <v>0</v>
      </c>
      <c r="BC1351" s="1"/>
      <c r="BD1351" s="6">
        <f t="shared" si="1184"/>
        <v>0</v>
      </c>
      <c r="BE1351" s="6"/>
      <c r="BF1351">
        <f t="shared" si="1185"/>
        <v>3602800.6552719944</v>
      </c>
      <c r="BG1351">
        <f t="shared" si="1186"/>
        <v>44457.745764267915</v>
      </c>
      <c r="BH1351">
        <f t="shared" si="1187"/>
        <v>2140.0800000000017</v>
      </c>
      <c r="BI1351">
        <f t="shared" si="1188"/>
        <v>2560.1756705741591</v>
      </c>
      <c r="BJ1351">
        <f t="shared" si="1189"/>
        <v>89.322170152304523</v>
      </c>
      <c r="BK1351">
        <f t="shared" si="1190"/>
        <v>90.687452079321858</v>
      </c>
    </row>
    <row r="1352" spans="1:63" x14ac:dyDescent="0.35">
      <c r="A1352" s="2">
        <v>1633132800000</v>
      </c>
      <c r="B1352" s="3">
        <v>44471</v>
      </c>
      <c r="C1352" s="2" t="s">
        <v>9</v>
      </c>
      <c r="D1352" s="2">
        <v>48141.599999999999</v>
      </c>
      <c r="E1352" s="2">
        <v>48336.59</v>
      </c>
      <c r="F1352" s="2">
        <v>47430.18</v>
      </c>
      <c r="G1352" s="2">
        <v>47634.9</v>
      </c>
      <c r="H1352" s="2">
        <v>30508.981309999999</v>
      </c>
      <c r="I1352" s="2">
        <v>1459064880.5324399</v>
      </c>
      <c r="J1352" s="2">
        <f t="shared" si="1139"/>
        <v>-1.0525406192273152</v>
      </c>
      <c r="K1352" s="2">
        <f t="shared" si="1140"/>
        <v>10.365863547794415</v>
      </c>
      <c r="L1352" s="2">
        <f t="shared" si="1141"/>
        <v>-4.7285613312548938</v>
      </c>
      <c r="M1352" s="1">
        <f t="shared" si="1142"/>
        <v>1.1724271426499715</v>
      </c>
      <c r="N1352" s="1">
        <f t="shared" si="1143"/>
        <v>15.356009984276234</v>
      </c>
      <c r="O1352" s="1">
        <f t="shared" si="1144"/>
        <v>27.870762823056204</v>
      </c>
      <c r="P1352" s="2">
        <f t="shared" si="1145"/>
        <v>0</v>
      </c>
      <c r="Q1352" s="2">
        <f t="shared" si="1146"/>
        <v>506.70999999999913</v>
      </c>
      <c r="R1352" s="2">
        <f t="shared" si="1147"/>
        <v>838.30071428571478</v>
      </c>
      <c r="S1352" s="2">
        <f t="shared" si="1148"/>
        <v>885.28928571428594</v>
      </c>
      <c r="T1352" s="1">
        <f t="shared" si="1149"/>
        <v>48.636898234830468</v>
      </c>
      <c r="U1352" s="1">
        <f t="shared" si="1150"/>
        <v>44873.51119166056</v>
      </c>
      <c r="V1352" s="1">
        <f t="shared" si="1151"/>
        <v>44792.285500000005</v>
      </c>
      <c r="W1352" s="1">
        <f t="shared" si="1152"/>
        <v>2589.1269109653067</v>
      </c>
      <c r="X1352" s="1">
        <f t="shared" si="1153"/>
        <v>49970.539321930621</v>
      </c>
      <c r="Y1352" s="1">
        <f t="shared" si="1154"/>
        <v>39614.03167806939</v>
      </c>
      <c r="Z1352" s="1">
        <f t="shared" si="1155"/>
        <v>45043.695040060389</v>
      </c>
      <c r="AA1352" s="1">
        <f t="shared" si="1156"/>
        <v>44629.146417952412</v>
      </c>
      <c r="AB1352" s="1">
        <f t="shared" si="1157"/>
        <v>-414.54862210797728</v>
      </c>
      <c r="AC1352" s="1">
        <f t="shared" si="1158"/>
        <v>-845.04102693860727</v>
      </c>
      <c r="AD1352" s="1">
        <f t="shared" si="1159"/>
        <v>-430.49240483062999</v>
      </c>
      <c r="AE1352" s="4">
        <f t="shared" si="1160"/>
        <v>48843.199999999997</v>
      </c>
      <c r="AF1352" s="4">
        <f t="shared" si="1161"/>
        <v>39600</v>
      </c>
      <c r="AG1352" s="4">
        <f t="shared" si="1162"/>
        <v>41781.395199999999</v>
      </c>
      <c r="AH1352" s="4">
        <f t="shared" si="1163"/>
        <v>43130.902399999999</v>
      </c>
      <c r="AI1352" s="4">
        <f t="shared" si="1164"/>
        <v>44221.599999999999</v>
      </c>
      <c r="AJ1352" s="4">
        <f t="shared" si="1165"/>
        <v>45312.297599999998</v>
      </c>
      <c r="AK1352" s="4">
        <f t="shared" si="1166"/>
        <v>46865.155200000001</v>
      </c>
      <c r="AL1352" s="4">
        <f t="shared" si="1167"/>
        <v>52920</v>
      </c>
      <c r="AM1352" s="4">
        <f t="shared" si="1168"/>
        <v>39600</v>
      </c>
      <c r="AN1352" s="4">
        <f t="shared" si="1169"/>
        <v>42743.519999999997</v>
      </c>
      <c r="AO1352" s="4">
        <f t="shared" si="1170"/>
        <v>44688.24</v>
      </c>
      <c r="AP1352" s="4">
        <f t="shared" si="1171"/>
        <v>46260</v>
      </c>
      <c r="AQ1352" s="4">
        <f t="shared" si="1172"/>
        <v>47831.76</v>
      </c>
      <c r="AR1352" s="4">
        <f t="shared" si="1173"/>
        <v>50069.520000000004</v>
      </c>
      <c r="AS1352" s="4">
        <f t="shared" si="1174"/>
        <v>52920</v>
      </c>
      <c r="AT1352" s="4">
        <f t="shared" si="1175"/>
        <v>37332.699999999997</v>
      </c>
      <c r="AU1352" s="4">
        <f t="shared" si="1176"/>
        <v>41011.302799999998</v>
      </c>
      <c r="AV1352" s="4">
        <f t="shared" si="1177"/>
        <v>43287.048599999995</v>
      </c>
      <c r="AW1352" s="4">
        <f t="shared" si="1178"/>
        <v>45126.35</v>
      </c>
      <c r="AX1352" s="4">
        <f t="shared" si="1179"/>
        <v>46965.651400000002</v>
      </c>
      <c r="AY1352" s="4">
        <f t="shared" si="1180"/>
        <v>49584.317800000004</v>
      </c>
      <c r="AZ1352" s="1">
        <f t="shared" si="1181"/>
        <v>40352.177071428567</v>
      </c>
      <c r="BA1352" s="1">
        <f t="shared" si="1182"/>
        <v>43126.998062004262</v>
      </c>
      <c r="BB1352" s="1">
        <f t="shared" si="1183"/>
        <v>0</v>
      </c>
      <c r="BC1352" s="1"/>
      <c r="BD1352" s="6">
        <f t="shared" si="1184"/>
        <v>0</v>
      </c>
      <c r="BE1352" s="6"/>
      <c r="BF1352">
        <f t="shared" si="1185"/>
        <v>3571975.5992619945</v>
      </c>
      <c r="BG1352">
        <f t="shared" si="1186"/>
        <v>44381.859726362316</v>
      </c>
      <c r="BH1352">
        <f t="shared" si="1187"/>
        <v>906.40999999999622</v>
      </c>
      <c r="BI1352">
        <f t="shared" si="1188"/>
        <v>2624.8057737394142</v>
      </c>
      <c r="BJ1352">
        <f t="shared" si="1189"/>
        <v>90.330522765598658</v>
      </c>
      <c r="BK1352">
        <f t="shared" si="1190"/>
        <v>76.146575790021558</v>
      </c>
    </row>
    <row r="1353" spans="1:63" x14ac:dyDescent="0.35">
      <c r="A1353" s="2">
        <v>1633046400000</v>
      </c>
      <c r="B1353" s="3">
        <v>44470</v>
      </c>
      <c r="C1353" s="2" t="s">
        <v>9</v>
      </c>
      <c r="D1353" s="2">
        <v>43820.01</v>
      </c>
      <c r="E1353" s="2">
        <v>48495</v>
      </c>
      <c r="F1353" s="2">
        <v>43283.03</v>
      </c>
      <c r="G1353" s="2">
        <v>48141.61</v>
      </c>
      <c r="H1353" s="2">
        <v>66244.874920000002</v>
      </c>
      <c r="I1353" s="2">
        <v>3076094886.5924702</v>
      </c>
      <c r="J1353" s="2">
        <f t="shared" si="1139"/>
        <v>9.8519079684465893</v>
      </c>
      <c r="K1353" s="2">
        <f t="shared" si="1140"/>
        <v>12.82139194537509</v>
      </c>
      <c r="L1353" s="2">
        <f t="shared" si="1141"/>
        <v>-2.2438688202890571</v>
      </c>
      <c r="M1353" s="1">
        <f t="shared" si="1142"/>
        <v>-1.063736881991983</v>
      </c>
      <c r="N1353" s="1">
        <f t="shared" si="1143"/>
        <v>12.068187997867126</v>
      </c>
      <c r="O1353" s="1">
        <f t="shared" si="1144"/>
        <v>27.332259972194535</v>
      </c>
      <c r="P1353" s="2">
        <f t="shared" si="1145"/>
        <v>4317.510000000002</v>
      </c>
      <c r="Q1353" s="2">
        <f t="shared" si="1146"/>
        <v>0</v>
      </c>
      <c r="R1353" s="2">
        <f t="shared" si="1147"/>
        <v>909.21214285714291</v>
      </c>
      <c r="S1353" s="2">
        <f t="shared" si="1148"/>
        <v>849.09571428571451</v>
      </c>
      <c r="T1353" s="1">
        <f t="shared" si="1149"/>
        <v>51.70949667110952</v>
      </c>
      <c r="U1353" s="1">
        <f t="shared" si="1150"/>
        <v>44760.801444381403</v>
      </c>
      <c r="V1353" s="1">
        <f t="shared" si="1151"/>
        <v>44711.802499999998</v>
      </c>
      <c r="W1353" s="1">
        <f t="shared" si="1152"/>
        <v>2523.7049407505529</v>
      </c>
      <c r="X1353" s="1">
        <f t="shared" si="1153"/>
        <v>49759.2123815011</v>
      </c>
      <c r="Y1353" s="1">
        <f t="shared" si="1154"/>
        <v>39664.392618498896</v>
      </c>
      <c r="Z1353" s="1">
        <f t="shared" si="1155"/>
        <v>44836.398643265224</v>
      </c>
      <c r="AA1353" s="1">
        <f t="shared" si="1156"/>
        <v>44082.645766671034</v>
      </c>
      <c r="AB1353" s="1">
        <f t="shared" si="1157"/>
        <v>-753.75287659418973</v>
      </c>
      <c r="AC1353" s="1">
        <f t="shared" si="1158"/>
        <v>-952.66412814626472</v>
      </c>
      <c r="AD1353" s="1">
        <f t="shared" si="1159"/>
        <v>-198.91125155207499</v>
      </c>
      <c r="AE1353" s="4">
        <f t="shared" si="1160"/>
        <v>48843.199999999997</v>
      </c>
      <c r="AF1353" s="4">
        <f t="shared" si="1161"/>
        <v>39600</v>
      </c>
      <c r="AG1353" s="4">
        <f t="shared" si="1162"/>
        <v>41781.395199999999</v>
      </c>
      <c r="AH1353" s="4">
        <f t="shared" si="1163"/>
        <v>43130.902399999999</v>
      </c>
      <c r="AI1353" s="4">
        <f t="shared" si="1164"/>
        <v>44221.599999999999</v>
      </c>
      <c r="AJ1353" s="4">
        <f t="shared" si="1165"/>
        <v>45312.297599999998</v>
      </c>
      <c r="AK1353" s="4">
        <f t="shared" si="1166"/>
        <v>46865.155200000001</v>
      </c>
      <c r="AL1353" s="4">
        <f t="shared" si="1167"/>
        <v>52920</v>
      </c>
      <c r="AM1353" s="4">
        <f t="shared" si="1168"/>
        <v>39600</v>
      </c>
      <c r="AN1353" s="4">
        <f t="shared" si="1169"/>
        <v>42743.519999999997</v>
      </c>
      <c r="AO1353" s="4">
        <f t="shared" si="1170"/>
        <v>44688.24</v>
      </c>
      <c r="AP1353" s="4">
        <f t="shared" si="1171"/>
        <v>46260</v>
      </c>
      <c r="AQ1353" s="4">
        <f t="shared" si="1172"/>
        <v>47831.76</v>
      </c>
      <c r="AR1353" s="4">
        <f t="shared" si="1173"/>
        <v>50069.520000000004</v>
      </c>
      <c r="AS1353" s="4">
        <f t="shared" si="1174"/>
        <v>52920</v>
      </c>
      <c r="AT1353" s="4">
        <f t="shared" si="1175"/>
        <v>37332.699999999997</v>
      </c>
      <c r="AU1353" s="4">
        <f t="shared" si="1176"/>
        <v>41011.302799999998</v>
      </c>
      <c r="AV1353" s="4">
        <f t="shared" si="1177"/>
        <v>43287.048599999995</v>
      </c>
      <c r="AW1353" s="4">
        <f t="shared" si="1178"/>
        <v>45126.35</v>
      </c>
      <c r="AX1353" s="4">
        <f t="shared" si="1179"/>
        <v>46965.651400000002</v>
      </c>
      <c r="AY1353" s="4">
        <f t="shared" si="1180"/>
        <v>49584.317800000004</v>
      </c>
      <c r="AZ1353" s="1">
        <f t="shared" si="1181"/>
        <v>40345.949142857127</v>
      </c>
      <c r="BA1353" s="1">
        <f t="shared" si="1182"/>
        <v>43065.24598066185</v>
      </c>
      <c r="BB1353" s="1">
        <f t="shared" si="1183"/>
        <v>1</v>
      </c>
      <c r="BC1353" s="1" t="str">
        <f t="shared" si="1191"/>
        <v>$44,141–$47,430</v>
      </c>
      <c r="BD1353" s="6">
        <f t="shared" si="1184"/>
        <v>0</v>
      </c>
      <c r="BE1353" s="6"/>
      <c r="BF1353">
        <f t="shared" si="1185"/>
        <v>3602484.5805719947</v>
      </c>
      <c r="BG1353">
        <f t="shared" si="1186"/>
        <v>44320.488058748335</v>
      </c>
      <c r="BH1353">
        <f t="shared" si="1187"/>
        <v>5211.9700000000012</v>
      </c>
      <c r="BI1353">
        <f t="shared" si="1188"/>
        <v>2889.174354314709</v>
      </c>
      <c r="BJ1353">
        <f t="shared" si="1189"/>
        <v>92.40966332006235</v>
      </c>
      <c r="BK1353">
        <f t="shared" si="1190"/>
        <v>52.975845306098904</v>
      </c>
    </row>
    <row r="1354" spans="1:63" x14ac:dyDescent="0.35">
      <c r="A1354" s="2">
        <v>1632960000000</v>
      </c>
      <c r="B1354" s="3">
        <v>44469</v>
      </c>
      <c r="C1354" s="2" t="s">
        <v>9</v>
      </c>
      <c r="D1354" s="2">
        <v>41524.29</v>
      </c>
      <c r="E1354" s="2">
        <v>44141.37</v>
      </c>
      <c r="F1354" s="2">
        <v>41410.17</v>
      </c>
      <c r="G1354" s="2">
        <v>43824.1</v>
      </c>
      <c r="H1354" s="2">
        <v>46381.227809999997</v>
      </c>
      <c r="I1354" s="2">
        <v>2005486003.5646701</v>
      </c>
      <c r="J1354" s="2">
        <f t="shared" si="1139"/>
        <v>5.5384945867815167</v>
      </c>
      <c r="K1354" s="2">
        <f t="shared" si="1140"/>
        <v>2.3674760695781409</v>
      </c>
      <c r="L1354" s="2">
        <f t="shared" si="1141"/>
        <v>-10.215871496554428</v>
      </c>
      <c r="M1354" s="1">
        <f t="shared" si="1142"/>
        <v>8.9683539873302998</v>
      </c>
      <c r="N1354" s="1">
        <f t="shared" si="1143"/>
        <v>22.729776538479975</v>
      </c>
      <c r="O1354" s="1">
        <f t="shared" si="1144"/>
        <v>41.153360822013468</v>
      </c>
      <c r="P1354" s="2">
        <f t="shared" si="1145"/>
        <v>2299.8199999999997</v>
      </c>
      <c r="Q1354" s="2">
        <f t="shared" si="1146"/>
        <v>0</v>
      </c>
      <c r="R1354" s="2">
        <f t="shared" si="1147"/>
        <v>600.81857142857132</v>
      </c>
      <c r="S1354" s="2">
        <f t="shared" si="1148"/>
        <v>880.37</v>
      </c>
      <c r="T1354" s="1">
        <f t="shared" si="1149"/>
        <v>40.563273510076847</v>
      </c>
      <c r="U1354" s="1">
        <f t="shared" si="1150"/>
        <v>44622.809258437781</v>
      </c>
      <c r="V1354" s="1">
        <f t="shared" si="1151"/>
        <v>44563.406499999997</v>
      </c>
      <c r="W1354" s="1">
        <f t="shared" si="1152"/>
        <v>2401.989442926998</v>
      </c>
      <c r="X1354" s="1">
        <f t="shared" si="1153"/>
        <v>49367.385385853995</v>
      </c>
      <c r="Y1354" s="1">
        <f t="shared" si="1154"/>
        <v>39759.427614146</v>
      </c>
      <c r="Z1354" s="1">
        <f t="shared" si="1155"/>
        <v>44571.98173472644</v>
      </c>
      <c r="AA1354" s="1">
        <f t="shared" si="1156"/>
        <v>43344.652269702128</v>
      </c>
      <c r="AB1354" s="1">
        <f t="shared" si="1157"/>
        <v>-1227.3294650243115</v>
      </c>
      <c r="AC1354" s="1">
        <f t="shared" si="1158"/>
        <v>-1002.3919410342834</v>
      </c>
      <c r="AD1354" s="1">
        <f t="shared" si="1159"/>
        <v>224.93752399002813</v>
      </c>
      <c r="AE1354" s="4">
        <f t="shared" si="1160"/>
        <v>48843.199999999997</v>
      </c>
      <c r="AF1354" s="4">
        <f t="shared" si="1161"/>
        <v>39600</v>
      </c>
      <c r="AG1354" s="4">
        <f t="shared" si="1162"/>
        <v>41781.395199999999</v>
      </c>
      <c r="AH1354" s="4">
        <f t="shared" si="1163"/>
        <v>43130.902399999999</v>
      </c>
      <c r="AI1354" s="4">
        <f t="shared" si="1164"/>
        <v>44221.599999999999</v>
      </c>
      <c r="AJ1354" s="4">
        <f t="shared" si="1165"/>
        <v>45312.297599999998</v>
      </c>
      <c r="AK1354" s="4">
        <f t="shared" si="1166"/>
        <v>46865.155200000001</v>
      </c>
      <c r="AL1354" s="4">
        <f t="shared" si="1167"/>
        <v>52920</v>
      </c>
      <c r="AM1354" s="4">
        <f t="shared" si="1168"/>
        <v>39600</v>
      </c>
      <c r="AN1354" s="4">
        <f t="shared" si="1169"/>
        <v>42743.519999999997</v>
      </c>
      <c r="AO1354" s="4">
        <f t="shared" si="1170"/>
        <v>44688.24</v>
      </c>
      <c r="AP1354" s="4">
        <f t="shared" si="1171"/>
        <v>46260</v>
      </c>
      <c r="AQ1354" s="4">
        <f t="shared" si="1172"/>
        <v>47831.76</v>
      </c>
      <c r="AR1354" s="4">
        <f t="shared" si="1173"/>
        <v>50069.520000000004</v>
      </c>
      <c r="AS1354" s="4">
        <f t="shared" si="1174"/>
        <v>52920</v>
      </c>
      <c r="AT1354" s="4">
        <f t="shared" si="1175"/>
        <v>37332.699999999997</v>
      </c>
      <c r="AU1354" s="4">
        <f t="shared" si="1176"/>
        <v>41011.302799999998</v>
      </c>
      <c r="AV1354" s="4">
        <f t="shared" si="1177"/>
        <v>43287.048599999995</v>
      </c>
      <c r="AW1354" s="4">
        <f t="shared" si="1178"/>
        <v>45126.35</v>
      </c>
      <c r="AX1354" s="4">
        <f t="shared" si="1179"/>
        <v>46965.651400000002</v>
      </c>
      <c r="AY1354" s="4">
        <f t="shared" si="1180"/>
        <v>49584.317800000004</v>
      </c>
      <c r="AZ1354" s="1">
        <f t="shared" si="1181"/>
        <v>40358.090857142852</v>
      </c>
      <c r="BA1354" s="1">
        <f t="shared" si="1182"/>
        <v>42995.706747520228</v>
      </c>
      <c r="BB1354" s="1">
        <f t="shared" si="1183"/>
        <v>1</v>
      </c>
      <c r="BC1354" s="1" t="str">
        <f t="shared" si="1191"/>
        <v>$42,590–$43,283</v>
      </c>
      <c r="BD1354" s="6">
        <f t="shared" si="1184"/>
        <v>0</v>
      </c>
      <c r="BE1354" s="6"/>
      <c r="BF1354">
        <f t="shared" si="1185"/>
        <v>3536239.7056519948</v>
      </c>
      <c r="BG1354">
        <f t="shared" si="1186"/>
        <v>44190.26593958099</v>
      </c>
      <c r="BH1354">
        <f t="shared" si="1187"/>
        <v>2731.2000000000044</v>
      </c>
      <c r="BI1354">
        <f t="shared" si="1188"/>
        <v>2531.8211780554334</v>
      </c>
      <c r="BJ1354">
        <f t="shared" si="1189"/>
        <v>45.699541284403672</v>
      </c>
      <c r="BK1354">
        <f t="shared" si="1190"/>
        <v>27.317090762217997</v>
      </c>
    </row>
    <row r="1355" spans="1:63" x14ac:dyDescent="0.35">
      <c r="A1355" s="2">
        <v>1632873600000</v>
      </c>
      <c r="B1355" s="3">
        <v>44468</v>
      </c>
      <c r="C1355" s="2" t="s">
        <v>9</v>
      </c>
      <c r="D1355" s="2">
        <v>41025.01</v>
      </c>
      <c r="E1355" s="2">
        <v>42590</v>
      </c>
      <c r="F1355" s="2">
        <v>40753.879999999997</v>
      </c>
      <c r="G1355" s="2">
        <v>41524.28</v>
      </c>
      <c r="H1355" s="2">
        <v>33511.534870000003</v>
      </c>
      <c r="I1355" s="2">
        <v>1399625476.05637</v>
      </c>
      <c r="J1355" s="2">
        <f t="shared" si="1139"/>
        <v>1.2132146654336387</v>
      </c>
      <c r="K1355" s="2">
        <f t="shared" si="1140"/>
        <v>-7.446697065836692</v>
      </c>
      <c r="L1355" s="2">
        <f t="shared" si="1141"/>
        <v>-11.839712582925717</v>
      </c>
      <c r="M1355" s="1">
        <f t="shared" si="1142"/>
        <v>5.2478430817746391</v>
      </c>
      <c r="N1355" s="1">
        <f t="shared" si="1143"/>
        <v>33.211220038011497</v>
      </c>
      <c r="O1355" s="1">
        <f t="shared" si="1144"/>
        <v>49.921226809953119</v>
      </c>
      <c r="P1355" s="2">
        <f t="shared" si="1145"/>
        <v>497.73999999999796</v>
      </c>
      <c r="Q1355" s="2">
        <f t="shared" si="1146"/>
        <v>0</v>
      </c>
      <c r="R1355" s="2">
        <f t="shared" si="1147"/>
        <v>436.54571428571427</v>
      </c>
      <c r="S1355" s="2">
        <f t="shared" si="1148"/>
        <v>907.76928571428596</v>
      </c>
      <c r="T1355" s="1">
        <f t="shared" si="1149"/>
        <v>32.473468962684649</v>
      </c>
      <c r="U1355" s="1">
        <f t="shared" si="1150"/>
        <v>44655.409636333199</v>
      </c>
      <c r="V1355" s="1">
        <f t="shared" si="1151"/>
        <v>44614.747000000003</v>
      </c>
      <c r="W1355" s="1">
        <f t="shared" si="1152"/>
        <v>2396.6062766067776</v>
      </c>
      <c r="X1355" s="1">
        <f t="shared" si="1153"/>
        <v>49407.959553213557</v>
      </c>
      <c r="Y1355" s="1">
        <f t="shared" si="1154"/>
        <v>39821.534446786449</v>
      </c>
      <c r="Z1355" s="1">
        <f t="shared" si="1155"/>
        <v>44631.812273504554</v>
      </c>
      <c r="AA1355" s="1">
        <f t="shared" si="1156"/>
        <v>43257.479955102521</v>
      </c>
      <c r="AB1355" s="1">
        <f t="shared" si="1157"/>
        <v>-1374.3323184020337</v>
      </c>
      <c r="AC1355" s="1">
        <f t="shared" si="1158"/>
        <v>-946.1575600367762</v>
      </c>
      <c r="AD1355" s="1">
        <f t="shared" si="1159"/>
        <v>428.1747583652575</v>
      </c>
      <c r="AE1355" s="4">
        <f t="shared" si="1160"/>
        <v>48843.199999999997</v>
      </c>
      <c r="AF1355" s="4">
        <f t="shared" si="1161"/>
        <v>39600</v>
      </c>
      <c r="AG1355" s="4">
        <f t="shared" si="1162"/>
        <v>41781.395199999999</v>
      </c>
      <c r="AH1355" s="4">
        <f t="shared" si="1163"/>
        <v>43130.902399999999</v>
      </c>
      <c r="AI1355" s="4">
        <f t="shared" si="1164"/>
        <v>44221.599999999999</v>
      </c>
      <c r="AJ1355" s="4">
        <f t="shared" si="1165"/>
        <v>45312.297599999998</v>
      </c>
      <c r="AK1355" s="4">
        <f t="shared" si="1166"/>
        <v>46865.155200000001</v>
      </c>
      <c r="AL1355" s="4">
        <f t="shared" si="1167"/>
        <v>52920</v>
      </c>
      <c r="AM1355" s="4">
        <f t="shared" si="1168"/>
        <v>39600</v>
      </c>
      <c r="AN1355" s="4">
        <f t="shared" si="1169"/>
        <v>42743.519999999997</v>
      </c>
      <c r="AO1355" s="4">
        <f t="shared" si="1170"/>
        <v>44688.24</v>
      </c>
      <c r="AP1355" s="4">
        <f t="shared" si="1171"/>
        <v>46260</v>
      </c>
      <c r="AQ1355" s="4">
        <f t="shared" si="1172"/>
        <v>47831.76</v>
      </c>
      <c r="AR1355" s="4">
        <f t="shared" si="1173"/>
        <v>50069.520000000004</v>
      </c>
      <c r="AS1355" s="4">
        <f t="shared" si="1174"/>
        <v>52920</v>
      </c>
      <c r="AT1355" s="4">
        <f t="shared" si="1175"/>
        <v>37332.699999999997</v>
      </c>
      <c r="AU1355" s="4">
        <f t="shared" si="1176"/>
        <v>41011.302799999998</v>
      </c>
      <c r="AV1355" s="4">
        <f t="shared" si="1177"/>
        <v>43287.048599999995</v>
      </c>
      <c r="AW1355" s="4">
        <f t="shared" si="1178"/>
        <v>45126.35</v>
      </c>
      <c r="AX1355" s="4">
        <f t="shared" si="1179"/>
        <v>46965.651400000002</v>
      </c>
      <c r="AY1355" s="4">
        <f t="shared" si="1180"/>
        <v>49584.317800000004</v>
      </c>
      <c r="AZ1355" s="1">
        <f t="shared" si="1181"/>
        <v>40399.854214285704</v>
      </c>
      <c r="BA1355" s="1">
        <f t="shared" si="1182"/>
        <v>42984.358894746532</v>
      </c>
      <c r="BB1355" s="1">
        <f t="shared" si="1183"/>
        <v>0</v>
      </c>
      <c r="BC1355" s="1"/>
      <c r="BD1355" s="6">
        <f t="shared" si="1184"/>
        <v>0</v>
      </c>
      <c r="BE1355" s="6"/>
      <c r="BF1355">
        <f t="shared" si="1185"/>
        <v>3489858.4778419947</v>
      </c>
      <c r="BG1355">
        <f t="shared" si="1186"/>
        <v>44300.994298245765</v>
      </c>
      <c r="BH1355">
        <f t="shared" si="1187"/>
        <v>1836.1200000000026</v>
      </c>
      <c r="BI1355">
        <f t="shared" si="1188"/>
        <v>2501.1475131408838</v>
      </c>
      <c r="BJ1355">
        <f t="shared" si="1189"/>
        <v>20.818331313830701</v>
      </c>
      <c r="BK1355">
        <f t="shared" si="1190"/>
        <v>21.270303213894177</v>
      </c>
    </row>
    <row r="1356" spans="1:63" x14ac:dyDescent="0.35">
      <c r="A1356" s="2">
        <v>1632787200000</v>
      </c>
      <c r="B1356" s="3">
        <v>44467</v>
      </c>
      <c r="C1356" s="2" t="s">
        <v>9</v>
      </c>
      <c r="D1356" s="2">
        <v>42147.35</v>
      </c>
      <c r="E1356" s="2">
        <v>42787.38</v>
      </c>
      <c r="F1356" s="2">
        <v>40888</v>
      </c>
      <c r="G1356" s="2">
        <v>41026.54</v>
      </c>
      <c r="H1356" s="2">
        <v>43372.2624</v>
      </c>
      <c r="I1356" s="2">
        <v>1816305387.83885</v>
      </c>
      <c r="J1356" s="2">
        <f t="shared" si="1139"/>
        <v>-2.6592656477809347</v>
      </c>
      <c r="K1356" s="2">
        <f t="shared" si="1140"/>
        <v>-5.7805726259260535</v>
      </c>
      <c r="L1356" s="2">
        <f t="shared" si="1141"/>
        <v>-12.677737500721012</v>
      </c>
      <c r="M1356" s="1">
        <f t="shared" si="1142"/>
        <v>1.1986721985305897</v>
      </c>
      <c r="N1356" s="1">
        <f t="shared" si="1143"/>
        <v>25.460226477787298</v>
      </c>
      <c r="O1356" s="1">
        <f t="shared" si="1144"/>
        <v>47.6504964834958</v>
      </c>
      <c r="P1356" s="2">
        <f t="shared" si="1145"/>
        <v>0</v>
      </c>
      <c r="Q1356" s="2">
        <f t="shared" si="1146"/>
        <v>1120.8099999999977</v>
      </c>
      <c r="R1356" s="2">
        <f t="shared" si="1147"/>
        <v>473.12785714285775</v>
      </c>
      <c r="S1356" s="2">
        <f t="shared" si="1148"/>
        <v>907.76928571428596</v>
      </c>
      <c r="T1356" s="1">
        <f t="shared" si="1149"/>
        <v>34.262353252750827</v>
      </c>
      <c r="U1356" s="1">
        <f t="shared" si="1150"/>
        <v>44783.210845979454</v>
      </c>
      <c r="V1356" s="1">
        <f t="shared" si="1151"/>
        <v>44858.29</v>
      </c>
      <c r="W1356" s="1">
        <f t="shared" si="1152"/>
        <v>2316.3223221391277</v>
      </c>
      <c r="X1356" s="1">
        <f t="shared" si="1153"/>
        <v>49490.934644278255</v>
      </c>
      <c r="Y1356" s="1">
        <f t="shared" si="1154"/>
        <v>40225.645355721746</v>
      </c>
      <c r="Z1356" s="1">
        <f t="shared" si="1155"/>
        <v>44880.414855384923</v>
      </c>
      <c r="AA1356" s="1">
        <f t="shared" si="1156"/>
        <v>43572.607219666621</v>
      </c>
      <c r="AB1356" s="1">
        <f t="shared" si="1157"/>
        <v>-1307.8076357183018</v>
      </c>
      <c r="AC1356" s="1">
        <f t="shared" si="1158"/>
        <v>-839.11387044546177</v>
      </c>
      <c r="AD1356" s="1">
        <f t="shared" si="1159"/>
        <v>468.69376527283998</v>
      </c>
      <c r="AE1356" s="4">
        <f t="shared" si="1160"/>
        <v>48843.199999999997</v>
      </c>
      <c r="AF1356" s="4">
        <f t="shared" si="1161"/>
        <v>39600</v>
      </c>
      <c r="AG1356" s="4">
        <f t="shared" si="1162"/>
        <v>41781.395199999999</v>
      </c>
      <c r="AH1356" s="4">
        <f t="shared" si="1163"/>
        <v>43130.902399999999</v>
      </c>
      <c r="AI1356" s="4">
        <f t="shared" si="1164"/>
        <v>44221.599999999999</v>
      </c>
      <c r="AJ1356" s="4">
        <f t="shared" si="1165"/>
        <v>45312.297599999998</v>
      </c>
      <c r="AK1356" s="4">
        <f t="shared" si="1166"/>
        <v>46865.155200000001</v>
      </c>
      <c r="AL1356" s="4">
        <f t="shared" si="1167"/>
        <v>52920</v>
      </c>
      <c r="AM1356" s="4">
        <f t="shared" si="1168"/>
        <v>39600</v>
      </c>
      <c r="AN1356" s="4">
        <f t="shared" si="1169"/>
        <v>42743.519999999997</v>
      </c>
      <c r="AO1356" s="4">
        <f t="shared" si="1170"/>
        <v>44688.24</v>
      </c>
      <c r="AP1356" s="4">
        <f t="shared" si="1171"/>
        <v>46260</v>
      </c>
      <c r="AQ1356" s="4">
        <f t="shared" si="1172"/>
        <v>47831.76</v>
      </c>
      <c r="AR1356" s="4">
        <f t="shared" si="1173"/>
        <v>50069.520000000004</v>
      </c>
      <c r="AS1356" s="4">
        <f t="shared" si="1174"/>
        <v>52920</v>
      </c>
      <c r="AT1356" s="4">
        <f t="shared" si="1175"/>
        <v>37332.699999999997</v>
      </c>
      <c r="AU1356" s="4">
        <f t="shared" si="1176"/>
        <v>41011.302799999998</v>
      </c>
      <c r="AV1356" s="4">
        <f t="shared" si="1177"/>
        <v>43287.048599999995</v>
      </c>
      <c r="AW1356" s="4">
        <f t="shared" si="1178"/>
        <v>45126.35</v>
      </c>
      <c r="AX1356" s="4">
        <f t="shared" si="1179"/>
        <v>46965.651400000002</v>
      </c>
      <c r="AY1356" s="4">
        <f t="shared" si="1180"/>
        <v>49584.317800000004</v>
      </c>
      <c r="AZ1356" s="1">
        <f t="shared" si="1181"/>
        <v>40457.761642857142</v>
      </c>
      <c r="BA1356" s="1">
        <f t="shared" si="1182"/>
        <v>43004.359975496482</v>
      </c>
      <c r="BB1356" s="1">
        <f t="shared" si="1183"/>
        <v>0</v>
      </c>
      <c r="BC1356" s="1"/>
      <c r="BD1356" s="6">
        <f t="shared" si="1184"/>
        <v>0</v>
      </c>
      <c r="BE1356" s="6"/>
      <c r="BF1356">
        <f t="shared" si="1185"/>
        <v>3456346.9429719946</v>
      </c>
      <c r="BG1356">
        <f t="shared" si="1186"/>
        <v>44504.595363752342</v>
      </c>
      <c r="BH1356">
        <f t="shared" si="1187"/>
        <v>1899.3799999999974</v>
      </c>
      <c r="BI1356">
        <f t="shared" si="1188"/>
        <v>2603.4594382394807</v>
      </c>
      <c r="BJ1356">
        <f t="shared" si="1189"/>
        <v>15.433399688419609</v>
      </c>
      <c r="BK1356">
        <f t="shared" si="1190"/>
        <v>27.172371761583303</v>
      </c>
    </row>
    <row r="1357" spans="1:63" x14ac:dyDescent="0.35">
      <c r="A1357" s="2">
        <v>1632700800000</v>
      </c>
      <c r="B1357" s="3">
        <v>44466</v>
      </c>
      <c r="C1357" s="2" t="s">
        <v>9</v>
      </c>
      <c r="D1357" s="2">
        <v>43160.9</v>
      </c>
      <c r="E1357" s="2">
        <v>44350</v>
      </c>
      <c r="F1357" s="2">
        <v>42098</v>
      </c>
      <c r="G1357" s="2">
        <v>42147.35</v>
      </c>
      <c r="H1357" s="2">
        <v>39776.843829999998</v>
      </c>
      <c r="I1357" s="2">
        <v>1728912299.8034201</v>
      </c>
      <c r="J1357" s="2">
        <f t="shared" si="1139"/>
        <v>-2.3483059899121725</v>
      </c>
      <c r="K1357" s="2">
        <f t="shared" si="1140"/>
        <v>3.468740655927502</v>
      </c>
      <c r="L1357" s="2">
        <f t="shared" si="1141"/>
        <v>-13.575506640340576</v>
      </c>
      <c r="M1357" s="1">
        <f t="shared" si="1142"/>
        <v>-2.731914511923252</v>
      </c>
      <c r="N1357" s="1">
        <f t="shared" si="1143"/>
        <v>16.792491105609258</v>
      </c>
      <c r="O1357" s="1">
        <f t="shared" si="1144"/>
        <v>38.593387247359573</v>
      </c>
      <c r="P1357" s="2">
        <f t="shared" si="1145"/>
        <v>0</v>
      </c>
      <c r="Q1357" s="2">
        <f t="shared" si="1146"/>
        <v>1013.5500000000029</v>
      </c>
      <c r="R1357" s="2">
        <f t="shared" si="1147"/>
        <v>628.18428571428581</v>
      </c>
      <c r="S1357" s="2">
        <f t="shared" si="1148"/>
        <v>827.711428571429</v>
      </c>
      <c r="T1357" s="1">
        <f t="shared" si="1149"/>
        <v>43.147615557236726</v>
      </c>
      <c r="U1357" s="1">
        <f t="shared" si="1150"/>
        <v>44936.544349896983</v>
      </c>
      <c r="V1357" s="1">
        <f t="shared" si="1151"/>
        <v>45109.378500000006</v>
      </c>
      <c r="W1357" s="1">
        <f t="shared" si="1152"/>
        <v>2153.8327795125483</v>
      </c>
      <c r="X1357" s="1">
        <f t="shared" si="1153"/>
        <v>49417.044059025102</v>
      </c>
      <c r="Y1357" s="1">
        <f t="shared" si="1154"/>
        <v>40801.71294097491</v>
      </c>
      <c r="Z1357" s="1">
        <f t="shared" si="1155"/>
        <v>45188.724843815711</v>
      </c>
      <c r="AA1357" s="1">
        <f t="shared" si="1156"/>
        <v>44035.528532333279</v>
      </c>
      <c r="AB1357" s="1">
        <f t="shared" si="1157"/>
        <v>-1153.1963114824321</v>
      </c>
      <c r="AC1357" s="1">
        <f t="shared" si="1158"/>
        <v>-721.94042912725183</v>
      </c>
      <c r="AD1357" s="1">
        <f t="shared" si="1159"/>
        <v>431.25588235518023</v>
      </c>
      <c r="AE1357" s="4">
        <f t="shared" si="1160"/>
        <v>48843.199999999997</v>
      </c>
      <c r="AF1357" s="4">
        <f t="shared" si="1161"/>
        <v>39600</v>
      </c>
      <c r="AG1357" s="4">
        <f t="shared" si="1162"/>
        <v>41781.395199999999</v>
      </c>
      <c r="AH1357" s="4">
        <f t="shared" si="1163"/>
        <v>43130.902399999999</v>
      </c>
      <c r="AI1357" s="4">
        <f t="shared" si="1164"/>
        <v>44221.599999999999</v>
      </c>
      <c r="AJ1357" s="4">
        <f t="shared" si="1165"/>
        <v>45312.297599999998</v>
      </c>
      <c r="AK1357" s="4">
        <f t="shared" si="1166"/>
        <v>46865.155200000001</v>
      </c>
      <c r="AL1357" s="4">
        <f t="shared" si="1167"/>
        <v>52920</v>
      </c>
      <c r="AM1357" s="4">
        <f t="shared" si="1168"/>
        <v>39600</v>
      </c>
      <c r="AN1357" s="4">
        <f t="shared" si="1169"/>
        <v>42743.519999999997</v>
      </c>
      <c r="AO1357" s="4">
        <f t="shared" si="1170"/>
        <v>44688.24</v>
      </c>
      <c r="AP1357" s="4">
        <f t="shared" si="1171"/>
        <v>46260</v>
      </c>
      <c r="AQ1357" s="4">
        <f t="shared" si="1172"/>
        <v>47831.76</v>
      </c>
      <c r="AR1357" s="4">
        <f t="shared" si="1173"/>
        <v>50069.520000000004</v>
      </c>
      <c r="AS1357" s="4">
        <f t="shared" si="1174"/>
        <v>52920</v>
      </c>
      <c r="AT1357" s="4">
        <f t="shared" si="1175"/>
        <v>37332.699999999997</v>
      </c>
      <c r="AU1357" s="4">
        <f t="shared" si="1176"/>
        <v>41011.302799999998</v>
      </c>
      <c r="AV1357" s="4">
        <f t="shared" si="1177"/>
        <v>43287.048599999995</v>
      </c>
      <c r="AW1357" s="4">
        <f t="shared" si="1178"/>
        <v>45126.35</v>
      </c>
      <c r="AX1357" s="4">
        <f t="shared" si="1179"/>
        <v>46965.651400000002</v>
      </c>
      <c r="AY1357" s="4">
        <f t="shared" si="1180"/>
        <v>49584.317800000004</v>
      </c>
      <c r="AZ1357" s="1">
        <f t="shared" si="1181"/>
        <v>40569.500785714285</v>
      </c>
      <c r="BA1357" s="1">
        <f t="shared" si="1182"/>
        <v>43031.453399818347</v>
      </c>
      <c r="BB1357" s="1">
        <f t="shared" si="1183"/>
        <v>0</v>
      </c>
      <c r="BC1357" s="1"/>
      <c r="BD1357" s="6">
        <f t="shared" si="1184"/>
        <v>0</v>
      </c>
      <c r="BE1357" s="6"/>
      <c r="BF1357">
        <f t="shared" si="1185"/>
        <v>3499719.2053719945</v>
      </c>
      <c r="BG1357">
        <f t="shared" si="1186"/>
        <v>44726.388374603324</v>
      </c>
      <c r="BH1357">
        <f t="shared" si="1187"/>
        <v>2252</v>
      </c>
      <c r="BI1357">
        <f t="shared" si="1188"/>
        <v>2711.7793518147855</v>
      </c>
      <c r="BJ1357">
        <f t="shared" si="1189"/>
        <v>27.559178639432226</v>
      </c>
      <c r="BK1357">
        <f t="shared" si="1190"/>
        <v>33.101415094339636</v>
      </c>
    </row>
    <row r="1358" spans="1:63" x14ac:dyDescent="0.35">
      <c r="A1358" s="2">
        <v>1632614400000</v>
      </c>
      <c r="B1358" s="3">
        <v>44465</v>
      </c>
      <c r="C1358" s="2" t="s">
        <v>9</v>
      </c>
      <c r="D1358" s="2">
        <v>42670.63</v>
      </c>
      <c r="E1358" s="2">
        <v>43950</v>
      </c>
      <c r="F1358" s="2">
        <v>40750</v>
      </c>
      <c r="G1358" s="2">
        <v>43160.9</v>
      </c>
      <c r="H1358" s="2">
        <v>49879.997649999998</v>
      </c>
      <c r="I1358" s="2">
        <v>2124657079.2797699</v>
      </c>
      <c r="J1358" s="2">
        <f t="shared" si="1139"/>
        <v>1.1489398799736823</v>
      </c>
      <c r="K1358" s="2">
        <f t="shared" si="1140"/>
        <v>0.33773777990413445</v>
      </c>
      <c r="L1358" s="2">
        <f t="shared" si="1141"/>
        <v>-11.72800685545762</v>
      </c>
      <c r="M1358" s="1">
        <f t="shared" si="1142"/>
        <v>-2.4047775245656084</v>
      </c>
      <c r="N1358" s="1">
        <f t="shared" si="1143"/>
        <v>11.675173594619205</v>
      </c>
      <c r="O1358" s="1">
        <f t="shared" si="1144"/>
        <v>39.776533853557261</v>
      </c>
      <c r="P1358" s="2">
        <f t="shared" si="1145"/>
        <v>490.26000000000204</v>
      </c>
      <c r="Q1358" s="2">
        <f t="shared" si="1146"/>
        <v>0</v>
      </c>
      <c r="R1358" s="2">
        <f t="shared" si="1147"/>
        <v>628.18428571428581</v>
      </c>
      <c r="S1358" s="2">
        <f t="shared" si="1148"/>
        <v>832.77999999999986</v>
      </c>
      <c r="T1358" s="1">
        <f t="shared" si="1149"/>
        <v>42.997922116019275</v>
      </c>
      <c r="U1358" s="1">
        <f t="shared" si="1150"/>
        <v>45050.389017239715</v>
      </c>
      <c r="V1358" s="1">
        <f t="shared" si="1151"/>
        <v>45345.197500000009</v>
      </c>
      <c r="W1358" s="1">
        <f t="shared" si="1152"/>
        <v>2073.3045745569443</v>
      </c>
      <c r="X1358" s="1">
        <f t="shared" si="1153"/>
        <v>49491.806649113896</v>
      </c>
      <c r="Y1358" s="1">
        <f t="shared" si="1154"/>
        <v>41198.588350886122</v>
      </c>
      <c r="Z1358" s="1">
        <f t="shared" si="1155"/>
        <v>45432.034831320969</v>
      </c>
      <c r="AA1358" s="1">
        <f t="shared" si="1156"/>
        <v>44378.833720030241</v>
      </c>
      <c r="AB1358" s="1">
        <f t="shared" si="1157"/>
        <v>-1053.2011112907276</v>
      </c>
      <c r="AC1358" s="1">
        <f t="shared" si="1158"/>
        <v>-614.12645853845675</v>
      </c>
      <c r="AD1358" s="1">
        <f t="shared" si="1159"/>
        <v>439.07465275227082</v>
      </c>
      <c r="AE1358" s="4">
        <f t="shared" si="1160"/>
        <v>52920</v>
      </c>
      <c r="AF1358" s="4">
        <f t="shared" si="1161"/>
        <v>39600</v>
      </c>
      <c r="AG1358" s="4">
        <f t="shared" si="1162"/>
        <v>42743.519999999997</v>
      </c>
      <c r="AH1358" s="4">
        <f t="shared" si="1163"/>
        <v>44688.24</v>
      </c>
      <c r="AI1358" s="4">
        <f t="shared" si="1164"/>
        <v>46260</v>
      </c>
      <c r="AJ1358" s="4">
        <f t="shared" si="1165"/>
        <v>47831.76</v>
      </c>
      <c r="AK1358" s="4">
        <f t="shared" si="1166"/>
        <v>50069.520000000004</v>
      </c>
      <c r="AL1358" s="4">
        <f t="shared" si="1167"/>
        <v>52920</v>
      </c>
      <c r="AM1358" s="4">
        <f t="shared" si="1168"/>
        <v>39600</v>
      </c>
      <c r="AN1358" s="4">
        <f t="shared" si="1169"/>
        <v>42743.519999999997</v>
      </c>
      <c r="AO1358" s="4">
        <f t="shared" si="1170"/>
        <v>44688.24</v>
      </c>
      <c r="AP1358" s="4">
        <f t="shared" si="1171"/>
        <v>46260</v>
      </c>
      <c r="AQ1358" s="4">
        <f t="shared" si="1172"/>
        <v>47831.76</v>
      </c>
      <c r="AR1358" s="4">
        <f t="shared" si="1173"/>
        <v>50069.520000000004</v>
      </c>
      <c r="AS1358" s="4">
        <f t="shared" si="1174"/>
        <v>52920</v>
      </c>
      <c r="AT1358" s="4">
        <f t="shared" si="1175"/>
        <v>37332.699999999997</v>
      </c>
      <c r="AU1358" s="4">
        <f t="shared" si="1176"/>
        <v>41011.302799999998</v>
      </c>
      <c r="AV1358" s="4">
        <f t="shared" si="1177"/>
        <v>43287.048599999995</v>
      </c>
      <c r="AW1358" s="4">
        <f t="shared" si="1178"/>
        <v>45126.35</v>
      </c>
      <c r="AX1358" s="4">
        <f t="shared" si="1179"/>
        <v>46965.651400000002</v>
      </c>
      <c r="AY1358" s="4">
        <f t="shared" si="1180"/>
        <v>49584.317800000004</v>
      </c>
      <c r="AZ1358" s="1">
        <f t="shared" si="1181"/>
        <v>40667.135000000002</v>
      </c>
      <c r="BA1358" s="1">
        <f t="shared" si="1182"/>
        <v>43043.564405295314</v>
      </c>
      <c r="BB1358" s="1">
        <f t="shared" si="1183"/>
        <v>0</v>
      </c>
      <c r="BC1358" s="1"/>
      <c r="BD1358" s="6">
        <f t="shared" si="1184"/>
        <v>0</v>
      </c>
      <c r="BE1358" s="6"/>
      <c r="BF1358">
        <f t="shared" si="1185"/>
        <v>3539496.0492019947</v>
      </c>
      <c r="BG1358">
        <f t="shared" si="1186"/>
        <v>45116.863561941849</v>
      </c>
      <c r="BH1358">
        <f t="shared" si="1187"/>
        <v>3200</v>
      </c>
      <c r="BI1358">
        <f t="shared" si="1188"/>
        <v>2782.514636709368</v>
      </c>
      <c r="BJ1358">
        <f t="shared" si="1189"/>
        <v>38.524536956898068</v>
      </c>
      <c r="BK1358">
        <f t="shared" si="1190"/>
        <v>35.493155328601944</v>
      </c>
    </row>
    <row r="1359" spans="1:63" x14ac:dyDescent="0.35">
      <c r="A1359" s="2">
        <v>1632528000000</v>
      </c>
      <c r="B1359" s="3">
        <v>44464</v>
      </c>
      <c r="C1359" s="2" t="s">
        <v>9</v>
      </c>
      <c r="D1359" s="2">
        <v>42810.58</v>
      </c>
      <c r="E1359" s="2">
        <v>42966.84</v>
      </c>
      <c r="F1359" s="2">
        <v>41646.28</v>
      </c>
      <c r="G1359" s="2">
        <v>42670.64</v>
      </c>
      <c r="H1359" s="2">
        <v>33594.571889999999</v>
      </c>
      <c r="I1359" s="2">
        <v>1428238748.2095201</v>
      </c>
      <c r="J1359" s="2">
        <f t="shared" si="1139"/>
        <v>-0.32685853049842667</v>
      </c>
      <c r="K1359" s="2">
        <f t="shared" si="1140"/>
        <v>-9.675996337984941</v>
      </c>
      <c r="L1359" s="2">
        <f t="shared" si="1141"/>
        <v>-13.041110742023118</v>
      </c>
      <c r="M1359" s="1">
        <f t="shared" si="1142"/>
        <v>1.135889196008429</v>
      </c>
      <c r="N1359" s="1">
        <f t="shared" si="1143"/>
        <v>11.633900967972362</v>
      </c>
      <c r="O1359" s="1">
        <f t="shared" si="1144"/>
        <v>47.827124224056632</v>
      </c>
      <c r="P1359" s="2">
        <f t="shared" si="1145"/>
        <v>0</v>
      </c>
      <c r="Q1359" s="2">
        <f t="shared" si="1146"/>
        <v>139.93000000000029</v>
      </c>
      <c r="R1359" s="2">
        <f t="shared" si="1147"/>
        <v>653.99071428571392</v>
      </c>
      <c r="S1359" s="2">
        <f t="shared" si="1148"/>
        <v>832.77999999999986</v>
      </c>
      <c r="T1359" s="1">
        <f t="shared" si="1149"/>
        <v>43.987328241120842</v>
      </c>
      <c r="U1359" s="1">
        <f t="shared" si="1150"/>
        <v>45127.511017943376</v>
      </c>
      <c r="V1359" s="1">
        <f t="shared" si="1151"/>
        <v>45820.347500000003</v>
      </c>
      <c r="W1359" s="1">
        <f t="shared" si="1152"/>
        <v>2551.9476624979502</v>
      </c>
      <c r="X1359" s="1">
        <f t="shared" si="1153"/>
        <v>50924.242824995905</v>
      </c>
      <c r="Y1359" s="1">
        <f t="shared" si="1154"/>
        <v>40716.452175004102</v>
      </c>
      <c r="Z1359" s="1">
        <f t="shared" si="1155"/>
        <v>45613.725617826647</v>
      </c>
      <c r="AA1359" s="1">
        <f t="shared" si="1156"/>
        <v>44600.276214581194</v>
      </c>
      <c r="AB1359" s="1">
        <f t="shared" si="1157"/>
        <v>-1013.4494032454531</v>
      </c>
      <c r="AC1359" s="1">
        <f t="shared" si="1158"/>
        <v>-504.35779535038893</v>
      </c>
      <c r="AD1359" s="1">
        <f t="shared" si="1159"/>
        <v>509.09160789506421</v>
      </c>
      <c r="AE1359" s="4">
        <f t="shared" si="1160"/>
        <v>52920</v>
      </c>
      <c r="AF1359" s="4">
        <f t="shared" si="1161"/>
        <v>39600</v>
      </c>
      <c r="AG1359" s="4">
        <f t="shared" si="1162"/>
        <v>42743.519999999997</v>
      </c>
      <c r="AH1359" s="4">
        <f t="shared" si="1163"/>
        <v>44688.24</v>
      </c>
      <c r="AI1359" s="4">
        <f t="shared" si="1164"/>
        <v>46260</v>
      </c>
      <c r="AJ1359" s="4">
        <f t="shared" si="1165"/>
        <v>47831.76</v>
      </c>
      <c r="AK1359" s="4">
        <f t="shared" si="1166"/>
        <v>50069.520000000004</v>
      </c>
      <c r="AL1359" s="4">
        <f t="shared" si="1167"/>
        <v>52920</v>
      </c>
      <c r="AM1359" s="4">
        <f t="shared" si="1168"/>
        <v>39600</v>
      </c>
      <c r="AN1359" s="4">
        <f t="shared" si="1169"/>
        <v>42743.519999999997</v>
      </c>
      <c r="AO1359" s="4">
        <f t="shared" si="1170"/>
        <v>44688.24</v>
      </c>
      <c r="AP1359" s="4">
        <f t="shared" si="1171"/>
        <v>46260</v>
      </c>
      <c r="AQ1359" s="4">
        <f t="shared" si="1172"/>
        <v>47831.76</v>
      </c>
      <c r="AR1359" s="4">
        <f t="shared" si="1173"/>
        <v>50069.520000000004</v>
      </c>
      <c r="AS1359" s="4">
        <f t="shared" si="1174"/>
        <v>52920</v>
      </c>
      <c r="AT1359" s="4">
        <f t="shared" si="1175"/>
        <v>37332.699999999997</v>
      </c>
      <c r="AU1359" s="4">
        <f t="shared" si="1176"/>
        <v>41011.302799999998</v>
      </c>
      <c r="AV1359" s="4">
        <f t="shared" si="1177"/>
        <v>43287.048599999995</v>
      </c>
      <c r="AW1359" s="4">
        <f t="shared" si="1178"/>
        <v>45126.35</v>
      </c>
      <c r="AX1359" s="4">
        <f t="shared" si="1179"/>
        <v>46965.651400000002</v>
      </c>
      <c r="AY1359" s="4">
        <f t="shared" si="1180"/>
        <v>49584.317800000004</v>
      </c>
      <c r="AZ1359" s="1">
        <f t="shared" si="1181"/>
        <v>40774.848857142853</v>
      </c>
      <c r="BA1359" s="1">
        <f t="shared" si="1182"/>
        <v>43041.957068381547</v>
      </c>
      <c r="BB1359" s="1">
        <f t="shared" si="1183"/>
        <v>0</v>
      </c>
      <c r="BC1359" s="1"/>
      <c r="BD1359" s="6">
        <f t="shared" si="1184"/>
        <v>0</v>
      </c>
      <c r="BE1359" s="6"/>
      <c r="BF1359">
        <f t="shared" si="1185"/>
        <v>3489616.0515519949</v>
      </c>
      <c r="BG1359">
        <f t="shared" si="1186"/>
        <v>45553.816775547646</v>
      </c>
      <c r="BH1359">
        <f t="shared" si="1187"/>
        <v>1320.5599999999977</v>
      </c>
      <c r="BI1359">
        <f t="shared" si="1188"/>
        <v>2718.2861192800401</v>
      </c>
      <c r="BJ1359">
        <f t="shared" si="1189"/>
        <v>33.2205296866886</v>
      </c>
      <c r="BK1359">
        <f t="shared" si="1190"/>
        <v>41.639511568865061</v>
      </c>
    </row>
    <row r="1360" spans="1:63" x14ac:dyDescent="0.35">
      <c r="A1360" s="2">
        <v>1632441600000</v>
      </c>
      <c r="B1360" s="3">
        <v>44463</v>
      </c>
      <c r="C1360" s="2" t="s">
        <v>9</v>
      </c>
      <c r="D1360" s="2">
        <v>44865.26</v>
      </c>
      <c r="E1360" s="2">
        <v>45200</v>
      </c>
      <c r="F1360" s="2">
        <v>40675</v>
      </c>
      <c r="G1360" s="2">
        <v>42810.57</v>
      </c>
      <c r="H1360" s="2">
        <v>84113.426292000004</v>
      </c>
      <c r="I1360" s="2">
        <v>3596718231.05054</v>
      </c>
      <c r="J1360" s="2">
        <f t="shared" si="1139"/>
        <v>-4.5796903885099569</v>
      </c>
      <c r="K1360" s="2">
        <f t="shared" si="1140"/>
        <v>-11.351954765871637</v>
      </c>
      <c r="L1360" s="2">
        <f t="shared" si="1141"/>
        <v>-8.6100913524010778</v>
      </c>
      <c r="M1360" s="1">
        <f t="shared" si="1142"/>
        <v>-0.32793039898159554</v>
      </c>
      <c r="N1360" s="1">
        <f t="shared" si="1143"/>
        <v>12.452625601574567</v>
      </c>
      <c r="O1360" s="1">
        <f t="shared" si="1144"/>
        <v>42.14298010981868</v>
      </c>
      <c r="P1360" s="2">
        <f t="shared" si="1145"/>
        <v>0</v>
      </c>
      <c r="Q1360" s="2">
        <f t="shared" si="1146"/>
        <v>2054.6900000000023</v>
      </c>
      <c r="R1360" s="2">
        <f t="shared" si="1147"/>
        <v>677.04642857142812</v>
      </c>
      <c r="S1360" s="2">
        <f t="shared" si="1148"/>
        <v>822.78499999999985</v>
      </c>
      <c r="T1360" s="1">
        <f t="shared" si="1149"/>
        <v>45.141501616372118</v>
      </c>
      <c r="U1360" s="1">
        <f t="shared" si="1150"/>
        <v>45227.791467655348</v>
      </c>
      <c r="V1360" s="1">
        <f t="shared" si="1151"/>
        <v>46274.659500000009</v>
      </c>
      <c r="W1360" s="1">
        <f t="shared" si="1152"/>
        <v>2751.7495376913848</v>
      </c>
      <c r="X1360" s="1">
        <f t="shared" si="1153"/>
        <v>51778.158575382782</v>
      </c>
      <c r="Y1360" s="1">
        <f t="shared" si="1154"/>
        <v>40771.160424617236</v>
      </c>
      <c r="Z1360" s="1">
        <f t="shared" si="1155"/>
        <v>45849.172467252785</v>
      </c>
      <c r="AA1360" s="1">
        <f t="shared" si="1156"/>
        <v>44951.11916268686</v>
      </c>
      <c r="AB1360" s="1">
        <f t="shared" si="1157"/>
        <v>-898.05330456592492</v>
      </c>
      <c r="AC1360" s="1">
        <f t="shared" si="1158"/>
        <v>-377.08489337662286</v>
      </c>
      <c r="AD1360" s="1">
        <f t="shared" si="1159"/>
        <v>520.96841118930206</v>
      </c>
      <c r="AE1360" s="4">
        <f t="shared" si="1160"/>
        <v>52920</v>
      </c>
      <c r="AF1360" s="4">
        <f t="shared" si="1161"/>
        <v>39600</v>
      </c>
      <c r="AG1360" s="4">
        <f t="shared" si="1162"/>
        <v>42743.519999999997</v>
      </c>
      <c r="AH1360" s="4">
        <f t="shared" si="1163"/>
        <v>44688.24</v>
      </c>
      <c r="AI1360" s="4">
        <f t="shared" si="1164"/>
        <v>46260</v>
      </c>
      <c r="AJ1360" s="4">
        <f t="shared" si="1165"/>
        <v>47831.76</v>
      </c>
      <c r="AK1360" s="4">
        <f t="shared" si="1166"/>
        <v>50069.520000000004</v>
      </c>
      <c r="AL1360" s="4">
        <f t="shared" si="1167"/>
        <v>52920</v>
      </c>
      <c r="AM1360" s="4">
        <f t="shared" si="1168"/>
        <v>39600</v>
      </c>
      <c r="AN1360" s="4">
        <f t="shared" si="1169"/>
        <v>42743.519999999997</v>
      </c>
      <c r="AO1360" s="4">
        <f t="shared" si="1170"/>
        <v>44688.24</v>
      </c>
      <c r="AP1360" s="4">
        <f t="shared" si="1171"/>
        <v>46260</v>
      </c>
      <c r="AQ1360" s="4">
        <f t="shared" si="1172"/>
        <v>47831.76</v>
      </c>
      <c r="AR1360" s="4">
        <f t="shared" si="1173"/>
        <v>50069.520000000004</v>
      </c>
      <c r="AS1360" s="4">
        <f t="shared" si="1174"/>
        <v>52920</v>
      </c>
      <c r="AT1360" s="4">
        <f t="shared" si="1175"/>
        <v>36383</v>
      </c>
      <c r="AU1360" s="4">
        <f t="shared" si="1176"/>
        <v>40285.732000000004</v>
      </c>
      <c r="AV1360" s="4">
        <f t="shared" si="1177"/>
        <v>42700.133999999998</v>
      </c>
      <c r="AW1360" s="4">
        <f t="shared" si="1178"/>
        <v>44651.5</v>
      </c>
      <c r="AX1360" s="4">
        <f t="shared" si="1179"/>
        <v>46602.866000000002</v>
      </c>
      <c r="AY1360" s="4">
        <f t="shared" si="1180"/>
        <v>49381.082000000002</v>
      </c>
      <c r="AZ1360" s="1">
        <f t="shared" si="1181"/>
        <v>40890.501785714288</v>
      </c>
      <c r="BA1360" s="1">
        <f t="shared" si="1182"/>
        <v>43047.04360356486</v>
      </c>
      <c r="BB1360" s="1">
        <f t="shared" si="1183"/>
        <v>0</v>
      </c>
      <c r="BC1360" s="1"/>
      <c r="BD1360" s="6">
        <f t="shared" si="1184"/>
        <v>0</v>
      </c>
      <c r="BE1360" s="6"/>
      <c r="BF1360">
        <f t="shared" si="1185"/>
        <v>3523210.6234419947</v>
      </c>
      <c r="BG1360">
        <f t="shared" si="1186"/>
        <v>45855.929847937339</v>
      </c>
      <c r="BH1360">
        <f t="shared" si="1187"/>
        <v>4525</v>
      </c>
      <c r="BI1360">
        <f t="shared" si="1188"/>
        <v>2933.3209068615852</v>
      </c>
      <c r="BJ1360">
        <f t="shared" si="1189"/>
        <v>34.734399342219156</v>
      </c>
      <c r="BK1360">
        <f t="shared" si="1190"/>
        <v>44.787663723962872</v>
      </c>
    </row>
    <row r="1361" spans="1:63" x14ac:dyDescent="0.35">
      <c r="A1361" s="2">
        <v>1632355200000</v>
      </c>
      <c r="B1361" s="3">
        <v>44462</v>
      </c>
      <c r="C1361" s="2" t="s">
        <v>9</v>
      </c>
      <c r="D1361" s="2">
        <v>43546.37</v>
      </c>
      <c r="E1361" s="2">
        <v>44978</v>
      </c>
      <c r="F1361" s="2">
        <v>43069.09</v>
      </c>
      <c r="G1361" s="2">
        <v>44865.26</v>
      </c>
      <c r="H1361" s="2">
        <v>48699.576549999998</v>
      </c>
      <c r="I1361" s="2">
        <v>2147211305.48208</v>
      </c>
      <c r="J1361" s="2">
        <f t="shared" si="1139"/>
        <v>3.0352329538134328</v>
      </c>
      <c r="K1361" s="2">
        <f t="shared" si="1140"/>
        <v>-5.147401753658249</v>
      </c>
      <c r="L1361" s="2">
        <f t="shared" si="1141"/>
        <v>-8.3883632965867907</v>
      </c>
      <c r="M1361" s="1">
        <f t="shared" si="1142"/>
        <v>-4.7994922749218301</v>
      </c>
      <c r="N1361" s="1">
        <f t="shared" si="1143"/>
        <v>-2.3206373929405588</v>
      </c>
      <c r="O1361" s="1">
        <f t="shared" si="1144"/>
        <v>36.601793904682594</v>
      </c>
      <c r="P1361" s="2">
        <f t="shared" si="1145"/>
        <v>1321.6500000000015</v>
      </c>
      <c r="Q1361" s="2">
        <f t="shared" si="1146"/>
        <v>0</v>
      </c>
      <c r="R1361" s="2">
        <f t="shared" si="1147"/>
        <v>677.04642857142812</v>
      </c>
      <c r="S1361" s="2">
        <f t="shared" si="1148"/>
        <v>786.32357142857086</v>
      </c>
      <c r="T1361" s="1">
        <f t="shared" si="1149"/>
        <v>46.266250406351681</v>
      </c>
      <c r="U1361" s="1">
        <f t="shared" si="1150"/>
        <v>45326.453568375968</v>
      </c>
      <c r="V1361" s="1">
        <f t="shared" si="1151"/>
        <v>46629.913000000008</v>
      </c>
      <c r="W1361" s="1">
        <f t="shared" si="1152"/>
        <v>2740.2119654856988</v>
      </c>
      <c r="X1361" s="1">
        <f t="shared" si="1153"/>
        <v>52110.336930971403</v>
      </c>
      <c r="Y1361" s="1">
        <f t="shared" si="1154"/>
        <v>41149.489069028612</v>
      </c>
      <c r="Z1361" s="1">
        <f t="shared" si="1155"/>
        <v>46092.260664633002</v>
      </c>
      <c r="AA1361" s="1">
        <f t="shared" si="1156"/>
        <v>45340.309919539017</v>
      </c>
      <c r="AB1361" s="1">
        <f t="shared" si="1157"/>
        <v>-751.95074509398546</v>
      </c>
      <c r="AC1361" s="1">
        <f t="shared" si="1158"/>
        <v>-246.84279057929729</v>
      </c>
      <c r="AD1361" s="1">
        <f t="shared" si="1159"/>
        <v>505.10795451468817</v>
      </c>
      <c r="AE1361" s="4">
        <f t="shared" si="1160"/>
        <v>52920</v>
      </c>
      <c r="AF1361" s="4">
        <f t="shared" si="1161"/>
        <v>39600</v>
      </c>
      <c r="AG1361" s="4">
        <f t="shared" si="1162"/>
        <v>42743.519999999997</v>
      </c>
      <c r="AH1361" s="4">
        <f t="shared" si="1163"/>
        <v>44688.24</v>
      </c>
      <c r="AI1361" s="4">
        <f t="shared" si="1164"/>
        <v>46260</v>
      </c>
      <c r="AJ1361" s="4">
        <f t="shared" si="1165"/>
        <v>47831.76</v>
      </c>
      <c r="AK1361" s="4">
        <f t="shared" si="1166"/>
        <v>50069.520000000004</v>
      </c>
      <c r="AL1361" s="4">
        <f t="shared" si="1167"/>
        <v>52920</v>
      </c>
      <c r="AM1361" s="4">
        <f t="shared" si="1168"/>
        <v>39600</v>
      </c>
      <c r="AN1361" s="4">
        <f t="shared" si="1169"/>
        <v>42743.519999999997</v>
      </c>
      <c r="AO1361" s="4">
        <f t="shared" si="1170"/>
        <v>44688.24</v>
      </c>
      <c r="AP1361" s="4">
        <f t="shared" si="1171"/>
        <v>46260</v>
      </c>
      <c r="AQ1361" s="4">
        <f t="shared" si="1172"/>
        <v>47831.76</v>
      </c>
      <c r="AR1361" s="4">
        <f t="shared" si="1173"/>
        <v>50069.520000000004</v>
      </c>
      <c r="AS1361" s="4">
        <f t="shared" si="1174"/>
        <v>52920</v>
      </c>
      <c r="AT1361" s="4">
        <f t="shared" si="1175"/>
        <v>35205.78</v>
      </c>
      <c r="AU1361" s="4">
        <f t="shared" si="1176"/>
        <v>39386.335919999998</v>
      </c>
      <c r="AV1361" s="4">
        <f t="shared" si="1177"/>
        <v>41972.61204</v>
      </c>
      <c r="AW1361" s="4">
        <f t="shared" si="1178"/>
        <v>44062.89</v>
      </c>
      <c r="AX1361" s="4">
        <f t="shared" si="1179"/>
        <v>46153.167959999999</v>
      </c>
      <c r="AY1361" s="4">
        <f t="shared" si="1180"/>
        <v>49129.156920000001</v>
      </c>
      <c r="AZ1361" s="1">
        <f t="shared" si="1181"/>
        <v>40994.103071428566</v>
      </c>
      <c r="BA1361" s="1">
        <f t="shared" si="1182"/>
        <v>43050.282967997256</v>
      </c>
      <c r="BB1361" s="1">
        <f t="shared" si="1183"/>
        <v>0</v>
      </c>
      <c r="BC1361" s="1"/>
      <c r="BD1361" s="6">
        <f t="shared" si="1184"/>
        <v>0</v>
      </c>
      <c r="BE1361" s="6"/>
      <c r="BF1361">
        <f t="shared" si="1185"/>
        <v>3607324.0497339945</v>
      </c>
      <c r="BG1361">
        <f t="shared" si="1186"/>
        <v>46233.774155572348</v>
      </c>
      <c r="BH1361">
        <f t="shared" si="1187"/>
        <v>1908.9100000000035</v>
      </c>
      <c r="BI1361">
        <f t="shared" si="1188"/>
        <v>2688.4472002249058</v>
      </c>
      <c r="BJ1361">
        <f t="shared" si="1189"/>
        <v>56.963605677687426</v>
      </c>
      <c r="BK1361">
        <f t="shared" si="1190"/>
        <v>37.300393803011957</v>
      </c>
    </row>
    <row r="1362" spans="1:63" x14ac:dyDescent="0.35">
      <c r="A1362" s="2">
        <v>1632268800000</v>
      </c>
      <c r="B1362" s="3">
        <v>44461</v>
      </c>
      <c r="C1362" s="2" t="s">
        <v>9</v>
      </c>
      <c r="D1362" s="2">
        <v>40734.089999999997</v>
      </c>
      <c r="E1362" s="2">
        <v>44000.55</v>
      </c>
      <c r="F1362" s="2">
        <v>40565.39</v>
      </c>
      <c r="G1362" s="2">
        <v>43543.61</v>
      </c>
      <c r="H1362" s="2">
        <v>58349.055419999997</v>
      </c>
      <c r="I1362" s="2">
        <v>2482639471.9075899</v>
      </c>
      <c r="J1362" s="2">
        <f t="shared" si="1139"/>
        <v>6.8964594526785561</v>
      </c>
      <c r="K1362" s="2">
        <f t="shared" si="1140"/>
        <v>-8.7859269652447463</v>
      </c>
      <c r="L1362" s="2">
        <f t="shared" si="1141"/>
        <v>-8.6638401091076691</v>
      </c>
      <c r="M1362" s="1">
        <f t="shared" si="1142"/>
        <v>2.9458204410272031</v>
      </c>
      <c r="N1362" s="1">
        <f t="shared" si="1143"/>
        <v>-4.6374887153361923</v>
      </c>
      <c r="O1362" s="1">
        <f t="shared" si="1144"/>
        <v>39.373423563181831</v>
      </c>
      <c r="P1362" s="2">
        <f t="shared" si="1145"/>
        <v>2809.2300000000032</v>
      </c>
      <c r="Q1362" s="2">
        <f t="shared" si="1146"/>
        <v>0</v>
      </c>
      <c r="R1362" s="2">
        <f t="shared" si="1147"/>
        <v>607.41642857142813</v>
      </c>
      <c r="S1362" s="2">
        <f t="shared" si="1148"/>
        <v>786.32357142857086</v>
      </c>
      <c r="T1362" s="1">
        <f t="shared" si="1149"/>
        <v>43.581760484123912</v>
      </c>
      <c r="U1362" s="1">
        <f t="shared" si="1150"/>
        <v>45345.277795656621</v>
      </c>
      <c r="V1362" s="1">
        <f t="shared" si="1151"/>
        <v>46886.607000000004</v>
      </c>
      <c r="W1362" s="1">
        <f t="shared" si="1152"/>
        <v>2802.6334623905068</v>
      </c>
      <c r="X1362" s="1">
        <f t="shared" si="1153"/>
        <v>52491.873924781015</v>
      </c>
      <c r="Y1362" s="1">
        <f t="shared" si="1154"/>
        <v>41281.340075218992</v>
      </c>
      <c r="Z1362" s="1">
        <f t="shared" si="1155"/>
        <v>46190.420717803638</v>
      </c>
      <c r="AA1362" s="1">
        <f t="shared" si="1156"/>
        <v>45426.68263218247</v>
      </c>
      <c r="AB1362" s="1">
        <f t="shared" si="1157"/>
        <v>-763.73808562116756</v>
      </c>
      <c r="AC1362" s="1">
        <f t="shared" si="1158"/>
        <v>-120.56580195062523</v>
      </c>
      <c r="AD1362" s="1">
        <f t="shared" si="1159"/>
        <v>643.17228367054236</v>
      </c>
      <c r="AE1362" s="4">
        <f t="shared" si="1160"/>
        <v>52920</v>
      </c>
      <c r="AF1362" s="4">
        <f t="shared" si="1161"/>
        <v>39600</v>
      </c>
      <c r="AG1362" s="4">
        <f t="shared" si="1162"/>
        <v>42743.519999999997</v>
      </c>
      <c r="AH1362" s="4">
        <f t="shared" si="1163"/>
        <v>44688.24</v>
      </c>
      <c r="AI1362" s="4">
        <f t="shared" si="1164"/>
        <v>46260</v>
      </c>
      <c r="AJ1362" s="4">
        <f t="shared" si="1165"/>
        <v>47831.76</v>
      </c>
      <c r="AK1362" s="4">
        <f t="shared" si="1166"/>
        <v>50069.520000000004</v>
      </c>
      <c r="AL1362" s="4">
        <f t="shared" si="1167"/>
        <v>52920</v>
      </c>
      <c r="AM1362" s="4">
        <f t="shared" si="1168"/>
        <v>39600</v>
      </c>
      <c r="AN1362" s="4">
        <f t="shared" si="1169"/>
        <v>42743.519999999997</v>
      </c>
      <c r="AO1362" s="4">
        <f t="shared" si="1170"/>
        <v>44688.24</v>
      </c>
      <c r="AP1362" s="4">
        <f t="shared" si="1171"/>
        <v>46260</v>
      </c>
      <c r="AQ1362" s="4">
        <f t="shared" si="1172"/>
        <v>47831.76</v>
      </c>
      <c r="AR1362" s="4">
        <f t="shared" si="1173"/>
        <v>50069.520000000004</v>
      </c>
      <c r="AS1362" s="4">
        <f t="shared" si="1174"/>
        <v>52920</v>
      </c>
      <c r="AT1362" s="4">
        <f t="shared" si="1175"/>
        <v>33851.120000000003</v>
      </c>
      <c r="AU1362" s="4">
        <f t="shared" si="1176"/>
        <v>38351.375680000005</v>
      </c>
      <c r="AV1362" s="4">
        <f t="shared" si="1177"/>
        <v>41135.432160000004</v>
      </c>
      <c r="AW1362" s="4">
        <f t="shared" si="1178"/>
        <v>43385.56</v>
      </c>
      <c r="AX1362" s="4">
        <f t="shared" si="1179"/>
        <v>45635.687839999999</v>
      </c>
      <c r="AY1362" s="4">
        <f t="shared" si="1180"/>
        <v>48839.259680000003</v>
      </c>
      <c r="AZ1362" s="1">
        <f t="shared" si="1181"/>
        <v>41076.448928571423</v>
      </c>
      <c r="BA1362" s="1">
        <f t="shared" si="1182"/>
        <v>43025.420268928727</v>
      </c>
      <c r="BB1362" s="1">
        <f t="shared" si="1183"/>
        <v>0</v>
      </c>
      <c r="BC1362" s="1"/>
      <c r="BD1362" s="6">
        <f t="shared" si="1184"/>
        <v>0</v>
      </c>
      <c r="BE1362" s="6"/>
      <c r="BF1362">
        <f t="shared" si="1185"/>
        <v>3558624.4731839946</v>
      </c>
      <c r="BG1362">
        <f t="shared" si="1186"/>
        <v>46523.787871999804</v>
      </c>
      <c r="BH1362">
        <f t="shared" si="1187"/>
        <v>3435.1600000000035</v>
      </c>
      <c r="BI1362">
        <f t="shared" si="1188"/>
        <v>2808.3760002595063</v>
      </c>
      <c r="BJ1362">
        <f t="shared" si="1189"/>
        <v>42.664986151982021</v>
      </c>
      <c r="BK1362">
        <f t="shared" si="1190"/>
        <v>19.961981417807134</v>
      </c>
    </row>
    <row r="1363" spans="1:63" x14ac:dyDescent="0.35">
      <c r="A1363" s="2">
        <v>1632182400000</v>
      </c>
      <c r="B1363" s="3">
        <v>44460</v>
      </c>
      <c r="C1363" s="2" t="s">
        <v>9</v>
      </c>
      <c r="D1363" s="2">
        <v>43016.639999999999</v>
      </c>
      <c r="E1363" s="2">
        <v>43639</v>
      </c>
      <c r="F1363" s="2">
        <v>39600</v>
      </c>
      <c r="G1363" s="2">
        <v>40734.379999999997</v>
      </c>
      <c r="H1363" s="2">
        <v>84534.080484999999</v>
      </c>
      <c r="I1363" s="2">
        <v>3551997786.6903501</v>
      </c>
      <c r="J1363" s="2">
        <f t="shared" si="1139"/>
        <v>-5.3032828539958397</v>
      </c>
      <c r="K1363" s="2">
        <f t="shared" si="1140"/>
        <v>-15.350817858412722</v>
      </c>
      <c r="L1363" s="2">
        <f t="shared" si="1141"/>
        <v>-17.689782648010617</v>
      </c>
      <c r="M1363" s="1">
        <f t="shared" si="1142"/>
        <v>6.4515321536271415</v>
      </c>
      <c r="N1363" s="1">
        <f t="shared" si="1143"/>
        <v>0.71723197947287654</v>
      </c>
      <c r="O1363" s="1">
        <f t="shared" si="1144"/>
        <v>52.679751109505055</v>
      </c>
      <c r="P1363" s="2">
        <f t="shared" si="1145"/>
        <v>0</v>
      </c>
      <c r="Q1363" s="2">
        <f t="shared" si="1146"/>
        <v>2281.2400000000052</v>
      </c>
      <c r="R1363" s="2">
        <f t="shared" si="1147"/>
        <v>406.75714285714224</v>
      </c>
      <c r="S1363" s="2">
        <f t="shared" si="1148"/>
        <v>844.56785714285695</v>
      </c>
      <c r="T1363" s="1">
        <f t="shared" si="1149"/>
        <v>32.506114946727863</v>
      </c>
      <c r="U1363" s="1">
        <f t="shared" si="1150"/>
        <v>45418.815256703827</v>
      </c>
      <c r="V1363" s="1">
        <f t="shared" si="1151"/>
        <v>47171.758500000004</v>
      </c>
      <c r="W1363" s="1">
        <f t="shared" si="1152"/>
        <v>2737.3617385199104</v>
      </c>
      <c r="X1363" s="1">
        <f t="shared" si="1153"/>
        <v>52646.481977039824</v>
      </c>
      <c r="Y1363" s="1">
        <f t="shared" si="1154"/>
        <v>41697.035022960183</v>
      </c>
      <c r="Z1363" s="1">
        <f t="shared" si="1155"/>
        <v>46402.165575227926</v>
      </c>
      <c r="AA1363" s="1">
        <f t="shared" si="1156"/>
        <v>45769.059474397465</v>
      </c>
      <c r="AB1363" s="1">
        <f t="shared" si="1157"/>
        <v>-633.10610083046049</v>
      </c>
      <c r="AC1363" s="1">
        <f t="shared" si="1158"/>
        <v>40.227268967010374</v>
      </c>
      <c r="AD1363" s="1">
        <f t="shared" si="1159"/>
        <v>673.33336979747082</v>
      </c>
      <c r="AE1363" s="4">
        <f t="shared" si="1160"/>
        <v>52920</v>
      </c>
      <c r="AF1363" s="4">
        <f t="shared" si="1161"/>
        <v>39600</v>
      </c>
      <c r="AG1363" s="4">
        <f t="shared" si="1162"/>
        <v>42743.519999999997</v>
      </c>
      <c r="AH1363" s="4">
        <f t="shared" si="1163"/>
        <v>44688.24</v>
      </c>
      <c r="AI1363" s="4">
        <f t="shared" si="1164"/>
        <v>46260</v>
      </c>
      <c r="AJ1363" s="4">
        <f t="shared" si="1165"/>
        <v>47831.76</v>
      </c>
      <c r="AK1363" s="4">
        <f t="shared" si="1166"/>
        <v>50069.520000000004</v>
      </c>
      <c r="AL1363" s="4">
        <f t="shared" si="1167"/>
        <v>52920</v>
      </c>
      <c r="AM1363" s="4">
        <f t="shared" si="1168"/>
        <v>39600</v>
      </c>
      <c r="AN1363" s="4">
        <f t="shared" si="1169"/>
        <v>42743.519999999997</v>
      </c>
      <c r="AO1363" s="4">
        <f t="shared" si="1170"/>
        <v>44688.24</v>
      </c>
      <c r="AP1363" s="4">
        <f t="shared" si="1171"/>
        <v>46260</v>
      </c>
      <c r="AQ1363" s="4">
        <f t="shared" si="1172"/>
        <v>47831.76</v>
      </c>
      <c r="AR1363" s="4">
        <f t="shared" si="1173"/>
        <v>50069.520000000004</v>
      </c>
      <c r="AS1363" s="4">
        <f t="shared" si="1174"/>
        <v>52920</v>
      </c>
      <c r="AT1363" s="4">
        <f t="shared" si="1175"/>
        <v>33401.14</v>
      </c>
      <c r="AU1363" s="4">
        <f t="shared" si="1176"/>
        <v>38007.590960000001</v>
      </c>
      <c r="AV1363" s="4">
        <f t="shared" si="1177"/>
        <v>40857.344519999999</v>
      </c>
      <c r="AW1363" s="4">
        <f t="shared" si="1178"/>
        <v>43160.57</v>
      </c>
      <c r="AX1363" s="4">
        <f t="shared" si="1179"/>
        <v>45463.795480000001</v>
      </c>
      <c r="AY1363" s="4">
        <f t="shared" si="1180"/>
        <v>48742.963960000001</v>
      </c>
      <c r="AZ1363" s="1">
        <f t="shared" si="1181"/>
        <v>41175.68107142856</v>
      </c>
      <c r="BA1363" s="1">
        <f t="shared" si="1182"/>
        <v>43018.321779462</v>
      </c>
      <c r="BB1363" s="1">
        <f t="shared" si="1183"/>
        <v>0</v>
      </c>
      <c r="BC1363" s="1"/>
      <c r="BD1363" s="6">
        <f t="shared" si="1184"/>
        <v>0</v>
      </c>
      <c r="BE1363" s="6"/>
      <c r="BF1363">
        <f t="shared" si="1185"/>
        <v>3500275.4177639945</v>
      </c>
      <c r="BG1363">
        <f t="shared" si="1186"/>
        <v>46889.953610880802</v>
      </c>
      <c r="BH1363">
        <f t="shared" si="1187"/>
        <v>4039</v>
      </c>
      <c r="BI1363">
        <f t="shared" si="1188"/>
        <v>2711.947692607122</v>
      </c>
      <c r="BJ1363">
        <f t="shared" si="1189"/>
        <v>12.272589579366429</v>
      </c>
      <c r="BK1363">
        <f t="shared" si="1190"/>
        <v>20.290687616798717</v>
      </c>
    </row>
    <row r="1364" spans="1:63" x14ac:dyDescent="0.35">
      <c r="A1364" s="2">
        <v>1632096000000</v>
      </c>
      <c r="B1364" s="3">
        <v>44459</v>
      </c>
      <c r="C1364" s="2" t="s">
        <v>9</v>
      </c>
      <c r="D1364" s="2">
        <v>47241.75</v>
      </c>
      <c r="E1364" s="2">
        <v>47347.25</v>
      </c>
      <c r="F1364" s="2">
        <v>42500</v>
      </c>
      <c r="G1364" s="2">
        <v>43015.62</v>
      </c>
      <c r="H1364" s="2">
        <v>78003.524443000002</v>
      </c>
      <c r="I1364" s="2">
        <v>3457139274.3000698</v>
      </c>
      <c r="J1364" s="2">
        <f t="shared" si="1139"/>
        <v>-8.9457524329644809</v>
      </c>
      <c r="K1364" s="2">
        <f t="shared" si="1140"/>
        <v>-8.6940519006816057</v>
      </c>
      <c r="L1364" s="2">
        <f t="shared" si="1141"/>
        <v>-12.639517847764441</v>
      </c>
      <c r="M1364" s="1">
        <f t="shared" si="1142"/>
        <v>-5.6002816294245923</v>
      </c>
      <c r="N1364" s="1">
        <f t="shared" si="1143"/>
        <v>-2.0184993265237234</v>
      </c>
      <c r="O1364" s="1">
        <f t="shared" si="1144"/>
        <v>53.435914674715832</v>
      </c>
      <c r="P1364" s="2">
        <f t="shared" si="1145"/>
        <v>0</v>
      </c>
      <c r="Q1364" s="2">
        <f t="shared" si="1146"/>
        <v>4226.1299999999974</v>
      </c>
      <c r="R1364" s="2">
        <f t="shared" si="1147"/>
        <v>406.75714285714224</v>
      </c>
      <c r="S1364" s="2">
        <f t="shared" si="1148"/>
        <v>1095.9199999999994</v>
      </c>
      <c r="T1364" s="1">
        <f t="shared" si="1149"/>
        <v>27.068831437985892</v>
      </c>
      <c r="U1364" s="1">
        <f t="shared" si="1150"/>
        <v>45610.016695752965</v>
      </c>
      <c r="V1364" s="1">
        <f t="shared" si="1151"/>
        <v>47575.565500000012</v>
      </c>
      <c r="W1364" s="1">
        <f t="shared" si="1152"/>
        <v>2322.1485868360674</v>
      </c>
      <c r="X1364" s="1">
        <f t="shared" si="1153"/>
        <v>52219.862673672149</v>
      </c>
      <c r="Y1364" s="1">
        <f t="shared" si="1154"/>
        <v>42931.268326327874</v>
      </c>
      <c r="Z1364" s="1">
        <f t="shared" si="1155"/>
        <v>46855.588421246161</v>
      </c>
      <c r="AA1364" s="1">
        <f t="shared" si="1156"/>
        <v>46684.455742469734</v>
      </c>
      <c r="AB1364" s="1">
        <f t="shared" si="1157"/>
        <v>-171.13267877642647</v>
      </c>
      <c r="AC1364" s="1">
        <f t="shared" si="1158"/>
        <v>208.56061141637809</v>
      </c>
      <c r="AD1364" s="1">
        <f t="shared" si="1159"/>
        <v>379.69329019280457</v>
      </c>
      <c r="AE1364" s="4">
        <f t="shared" si="1160"/>
        <v>52920</v>
      </c>
      <c r="AF1364" s="4">
        <f t="shared" si="1161"/>
        <v>42500</v>
      </c>
      <c r="AG1364" s="4">
        <f t="shared" si="1162"/>
        <v>44959.12</v>
      </c>
      <c r="AH1364" s="4">
        <f t="shared" si="1163"/>
        <v>46480.44</v>
      </c>
      <c r="AI1364" s="4">
        <f t="shared" si="1164"/>
        <v>47710</v>
      </c>
      <c r="AJ1364" s="4">
        <f t="shared" si="1165"/>
        <v>48939.56</v>
      </c>
      <c r="AK1364" s="4">
        <f t="shared" si="1166"/>
        <v>50690.12</v>
      </c>
      <c r="AL1364" s="4">
        <f t="shared" si="1167"/>
        <v>52920</v>
      </c>
      <c r="AM1364" s="4">
        <f t="shared" si="1168"/>
        <v>42500</v>
      </c>
      <c r="AN1364" s="4">
        <f t="shared" si="1169"/>
        <v>44959.12</v>
      </c>
      <c r="AO1364" s="4">
        <f t="shared" si="1170"/>
        <v>46480.44</v>
      </c>
      <c r="AP1364" s="4">
        <f t="shared" si="1171"/>
        <v>47710</v>
      </c>
      <c r="AQ1364" s="4">
        <f t="shared" si="1172"/>
        <v>48939.56</v>
      </c>
      <c r="AR1364" s="4">
        <f t="shared" si="1173"/>
        <v>50690.12</v>
      </c>
      <c r="AS1364" s="4">
        <f t="shared" si="1174"/>
        <v>52920</v>
      </c>
      <c r="AT1364" s="4">
        <f t="shared" si="1175"/>
        <v>31924.32</v>
      </c>
      <c r="AU1364" s="4">
        <f t="shared" si="1176"/>
        <v>36879.300479999998</v>
      </c>
      <c r="AV1364" s="4">
        <f t="shared" si="1177"/>
        <v>39944.669759999997</v>
      </c>
      <c r="AW1364" s="4">
        <f t="shared" si="1178"/>
        <v>42422.16</v>
      </c>
      <c r="AX1364" s="4">
        <f t="shared" si="1179"/>
        <v>44899.650240000003</v>
      </c>
      <c r="AY1364" s="4">
        <f t="shared" si="1180"/>
        <v>48426.924480000001</v>
      </c>
      <c r="AZ1364" s="1">
        <f t="shared" si="1181"/>
        <v>41264.721285714273</v>
      </c>
      <c r="BA1364" s="1">
        <f t="shared" si="1182"/>
        <v>43049.608653153256</v>
      </c>
      <c r="BB1364" s="1">
        <f t="shared" si="1183"/>
        <v>0</v>
      </c>
      <c r="BC1364" s="1"/>
      <c r="BD1364" s="6">
        <f t="shared" si="1184"/>
        <v>1</v>
      </c>
      <c r="BE1364" s="6" t="str">
        <f t="shared" ref="BE1346:BE1409" si="1192">IF(BD1364=1, TEXT(F1365, "$#,##0") &amp; "–" &amp; TEXT(E1363, "$#,##0"), "NA")</f>
        <v>$46,829–$43,639</v>
      </c>
      <c r="BF1364">
        <f t="shared" si="1185"/>
        <v>3584809.4982489944</v>
      </c>
      <c r="BG1364">
        <f t="shared" si="1186"/>
        <v>47420.81819814616</v>
      </c>
      <c r="BH1364">
        <f t="shared" si="1187"/>
        <v>4847.25</v>
      </c>
      <c r="BI1364">
        <f t="shared" si="1188"/>
        <v>2507.785799162064</v>
      </c>
      <c r="BJ1364">
        <f t="shared" si="1189"/>
        <v>4.9483685220729621</v>
      </c>
      <c r="BK1364">
        <f t="shared" si="1190"/>
        <v>34.226740636750293</v>
      </c>
    </row>
    <row r="1365" spans="1:63" x14ac:dyDescent="0.35">
      <c r="A1365" s="2">
        <v>1632009600000</v>
      </c>
      <c r="B1365" s="3">
        <v>44458</v>
      </c>
      <c r="C1365" s="2" t="s">
        <v>9</v>
      </c>
      <c r="D1365" s="2">
        <v>48292.75</v>
      </c>
      <c r="E1365" s="2">
        <v>48372.83</v>
      </c>
      <c r="F1365" s="2">
        <v>46829.18</v>
      </c>
      <c r="G1365" s="2">
        <v>47241.75</v>
      </c>
      <c r="H1365" s="2">
        <v>29847.243490000001</v>
      </c>
      <c r="I1365" s="2">
        <v>1421642879.4932001</v>
      </c>
      <c r="J1365" s="2">
        <f t="shared" si="1139"/>
        <v>-2.1762898522635039</v>
      </c>
      <c r="K1365" s="2">
        <f t="shared" si="1140"/>
        <v>5.1201215467572432</v>
      </c>
      <c r="L1365" s="2">
        <f t="shared" si="1141"/>
        <v>-3.2365003634641654</v>
      </c>
      <c r="M1365" s="1">
        <f t="shared" si="1142"/>
        <v>-9.8246404445640856</v>
      </c>
      <c r="N1365" s="1">
        <f t="shared" si="1143"/>
        <v>-8.6382278387231608</v>
      </c>
      <c r="O1365" s="1">
        <f t="shared" si="1144"/>
        <v>36.06733450814162</v>
      </c>
      <c r="P1365" s="2">
        <f t="shared" si="1145"/>
        <v>0</v>
      </c>
      <c r="Q1365" s="2">
        <f t="shared" si="1146"/>
        <v>1050.989999999998</v>
      </c>
      <c r="R1365" s="2">
        <f t="shared" si="1147"/>
        <v>471.54428571428537</v>
      </c>
      <c r="S1365" s="2">
        <f t="shared" si="1148"/>
        <v>794.05357142857088</v>
      </c>
      <c r="T1365" s="1">
        <f t="shared" si="1149"/>
        <v>37.258619161920656</v>
      </c>
      <c r="U1365" s="1">
        <f t="shared" si="1150"/>
        <v>45715.91043843676</v>
      </c>
      <c r="V1365" s="1">
        <f t="shared" si="1151"/>
        <v>47779.829000000005</v>
      </c>
      <c r="W1365" s="1">
        <f t="shared" si="1152"/>
        <v>2079.0048521537888</v>
      </c>
      <c r="X1365" s="1">
        <f t="shared" si="1153"/>
        <v>51937.838704307585</v>
      </c>
      <c r="Y1365" s="1">
        <f t="shared" si="1154"/>
        <v>43621.819295692425</v>
      </c>
      <c r="Z1365" s="1">
        <f t="shared" si="1155"/>
        <v>47162.785894945853</v>
      </c>
      <c r="AA1365" s="1">
        <f t="shared" si="1156"/>
        <v>47351.516786555141</v>
      </c>
      <c r="AB1365" s="1">
        <f t="shared" si="1157"/>
        <v>188.73089160928794</v>
      </c>
      <c r="AC1365" s="1">
        <f t="shared" si="1158"/>
        <v>303.48393396457925</v>
      </c>
      <c r="AD1365" s="1">
        <f t="shared" si="1159"/>
        <v>114.75304235529131</v>
      </c>
      <c r="AE1365" s="4">
        <f t="shared" si="1160"/>
        <v>52920</v>
      </c>
      <c r="AF1365" s="4">
        <f t="shared" si="1161"/>
        <v>42843.05</v>
      </c>
      <c r="AG1365" s="4">
        <f t="shared" si="1162"/>
        <v>45221.210200000001</v>
      </c>
      <c r="AH1365" s="4">
        <f t="shared" si="1163"/>
        <v>46692.444900000002</v>
      </c>
      <c r="AI1365" s="4">
        <f t="shared" si="1164"/>
        <v>47881.525000000001</v>
      </c>
      <c r="AJ1365" s="4">
        <f t="shared" si="1165"/>
        <v>49070.605100000001</v>
      </c>
      <c r="AK1365" s="4">
        <f t="shared" si="1166"/>
        <v>50763.532700000003</v>
      </c>
      <c r="AL1365" s="4">
        <f t="shared" si="1167"/>
        <v>52920</v>
      </c>
      <c r="AM1365" s="4">
        <f t="shared" si="1168"/>
        <v>42843.05</v>
      </c>
      <c r="AN1365" s="4">
        <f t="shared" si="1169"/>
        <v>45221.210200000001</v>
      </c>
      <c r="AO1365" s="4">
        <f t="shared" si="1170"/>
        <v>46692.444900000002</v>
      </c>
      <c r="AP1365" s="4">
        <f t="shared" si="1171"/>
        <v>47881.525000000001</v>
      </c>
      <c r="AQ1365" s="4">
        <f t="shared" si="1172"/>
        <v>49070.605100000001</v>
      </c>
      <c r="AR1365" s="4">
        <f t="shared" si="1173"/>
        <v>50763.532700000003</v>
      </c>
      <c r="AS1365" s="4">
        <f t="shared" si="1174"/>
        <v>52920</v>
      </c>
      <c r="AT1365" s="4">
        <f t="shared" si="1175"/>
        <v>31708</v>
      </c>
      <c r="AU1365" s="4">
        <f t="shared" si="1176"/>
        <v>36714.031999999999</v>
      </c>
      <c r="AV1365" s="4">
        <f t="shared" si="1177"/>
        <v>39810.983999999997</v>
      </c>
      <c r="AW1365" s="4">
        <f t="shared" si="1178"/>
        <v>42314</v>
      </c>
      <c r="AX1365" s="4">
        <f t="shared" si="1179"/>
        <v>44817.016000000003</v>
      </c>
      <c r="AY1365" s="4">
        <f t="shared" si="1180"/>
        <v>48380.631999999998</v>
      </c>
      <c r="AZ1365" s="1">
        <f t="shared" si="1181"/>
        <v>41365.819642857132</v>
      </c>
      <c r="BA1365" s="1">
        <f t="shared" si="1182"/>
        <v>43050.074251141654</v>
      </c>
      <c r="BB1365" s="1">
        <f t="shared" si="1183"/>
        <v>0</v>
      </c>
      <c r="BC1365" s="1"/>
      <c r="BD1365" s="6">
        <f t="shared" si="1184"/>
        <v>0</v>
      </c>
      <c r="BE1365" s="6"/>
      <c r="BF1365">
        <f t="shared" si="1185"/>
        <v>3662813.0226919944</v>
      </c>
      <c r="BG1365">
        <f t="shared" si="1186"/>
        <v>47667.590854735019</v>
      </c>
      <c r="BH1365">
        <f t="shared" si="1187"/>
        <v>1543.6500000000015</v>
      </c>
      <c r="BI1365">
        <f t="shared" si="1188"/>
        <v>2147.8682298023818</v>
      </c>
      <c r="BJ1365">
        <f t="shared" si="1189"/>
        <v>43.651104748956762</v>
      </c>
      <c r="BK1365">
        <f t="shared" si="1190"/>
        <v>47.320270518361191</v>
      </c>
    </row>
    <row r="1366" spans="1:63" x14ac:dyDescent="0.35">
      <c r="A1366" s="2">
        <v>1631923200000</v>
      </c>
      <c r="B1366" s="3">
        <v>44457</v>
      </c>
      <c r="C1366" s="2" t="s">
        <v>9</v>
      </c>
      <c r="D1366" s="2">
        <v>47299.98</v>
      </c>
      <c r="E1366" s="2">
        <v>48843.199999999997</v>
      </c>
      <c r="F1366" s="2">
        <v>47035.56</v>
      </c>
      <c r="G1366" s="2">
        <v>48292.74</v>
      </c>
      <c r="H1366" s="2">
        <v>30906.470379999999</v>
      </c>
      <c r="I1366" s="2">
        <v>1491461627.9514201</v>
      </c>
      <c r="J1366" s="2">
        <f t="shared" si="1139"/>
        <v>2.0988592384182714</v>
      </c>
      <c r="K1366" s="2">
        <f t="shared" si="1140"/>
        <v>4.9266445976164386</v>
      </c>
      <c r="L1366" s="2">
        <f t="shared" si="1141"/>
        <v>-2.0877502687923033</v>
      </c>
      <c r="M1366" s="1">
        <f t="shared" si="1142"/>
        <v>-2.2247059010303345</v>
      </c>
      <c r="N1366" s="1">
        <f t="shared" si="1143"/>
        <v>-11.641708463839491</v>
      </c>
      <c r="O1366" s="1">
        <f t="shared" si="1144"/>
        <v>28.404062391158586</v>
      </c>
      <c r="P1366" s="2">
        <f t="shared" si="1145"/>
        <v>992.75999999999476</v>
      </c>
      <c r="Q1366" s="2">
        <f t="shared" si="1146"/>
        <v>0</v>
      </c>
      <c r="R1366" s="2">
        <f t="shared" si="1147"/>
        <v>603.06142857142811</v>
      </c>
      <c r="S1366" s="2">
        <f t="shared" si="1148"/>
        <v>718.9828571428568</v>
      </c>
      <c r="T1366" s="1">
        <f t="shared" si="1149"/>
        <v>45.61582657161906</v>
      </c>
      <c r="U1366" s="1">
        <f t="shared" si="1150"/>
        <v>45653.631272658662</v>
      </c>
      <c r="V1366" s="1">
        <f t="shared" si="1151"/>
        <v>47766.88700000001</v>
      </c>
      <c r="W1366" s="1">
        <f t="shared" si="1152"/>
        <v>2083.1157490718074</v>
      </c>
      <c r="X1366" s="1">
        <f t="shared" si="1153"/>
        <v>51933.118498143624</v>
      </c>
      <c r="Y1366" s="1">
        <f t="shared" si="1154"/>
        <v>43600.655501856396</v>
      </c>
      <c r="Z1366" s="1">
        <f t="shared" si="1155"/>
        <v>47156.468766541519</v>
      </c>
      <c r="AA1366" s="1">
        <f t="shared" si="1156"/>
        <v>47371.474384110625</v>
      </c>
      <c r="AB1366" s="1">
        <f t="shared" si="1157"/>
        <v>215.00561756910611</v>
      </c>
      <c r="AC1366" s="1">
        <f t="shared" si="1158"/>
        <v>332.17219455340205</v>
      </c>
      <c r="AD1366" s="1">
        <f t="shared" si="1159"/>
        <v>117.16657698429594</v>
      </c>
      <c r="AE1366" s="4">
        <f t="shared" si="1160"/>
        <v>52920</v>
      </c>
      <c r="AF1366" s="4">
        <f t="shared" si="1161"/>
        <v>42843.05</v>
      </c>
      <c r="AG1366" s="4">
        <f t="shared" si="1162"/>
        <v>45221.210200000001</v>
      </c>
      <c r="AH1366" s="4">
        <f t="shared" si="1163"/>
        <v>46692.444900000002</v>
      </c>
      <c r="AI1366" s="4">
        <f t="shared" si="1164"/>
        <v>47881.525000000001</v>
      </c>
      <c r="AJ1366" s="4">
        <f t="shared" si="1165"/>
        <v>49070.605100000001</v>
      </c>
      <c r="AK1366" s="4">
        <f t="shared" si="1166"/>
        <v>50763.532700000003</v>
      </c>
      <c r="AL1366" s="4">
        <f t="shared" si="1167"/>
        <v>52920</v>
      </c>
      <c r="AM1366" s="4">
        <f t="shared" si="1168"/>
        <v>42843.05</v>
      </c>
      <c r="AN1366" s="4">
        <f t="shared" si="1169"/>
        <v>45221.210200000001</v>
      </c>
      <c r="AO1366" s="4">
        <f t="shared" si="1170"/>
        <v>46692.444900000002</v>
      </c>
      <c r="AP1366" s="4">
        <f t="shared" si="1171"/>
        <v>47881.525000000001</v>
      </c>
      <c r="AQ1366" s="4">
        <f t="shared" si="1172"/>
        <v>49070.605100000001</v>
      </c>
      <c r="AR1366" s="4">
        <f t="shared" si="1173"/>
        <v>50763.532700000003</v>
      </c>
      <c r="AS1366" s="4">
        <f t="shared" si="1174"/>
        <v>52920</v>
      </c>
      <c r="AT1366" s="4">
        <f t="shared" si="1175"/>
        <v>29482.61</v>
      </c>
      <c r="AU1366" s="4">
        <f t="shared" si="1176"/>
        <v>35013.834040000002</v>
      </c>
      <c r="AV1366" s="4">
        <f t="shared" si="1177"/>
        <v>38435.69298</v>
      </c>
      <c r="AW1366" s="4">
        <f t="shared" si="1178"/>
        <v>41201.305</v>
      </c>
      <c r="AX1366" s="4">
        <f t="shared" si="1179"/>
        <v>43966.917020000001</v>
      </c>
      <c r="AY1366" s="4">
        <f t="shared" si="1180"/>
        <v>47904.398540000002</v>
      </c>
      <c r="AZ1366" s="1">
        <f t="shared" si="1181"/>
        <v>41432.508642857138</v>
      </c>
      <c r="BA1366" s="1">
        <f t="shared" si="1182"/>
        <v>42992.654035403866</v>
      </c>
      <c r="BB1366" s="1">
        <f t="shared" si="1183"/>
        <v>0</v>
      </c>
      <c r="BC1366" s="1"/>
      <c r="BD1366" s="6">
        <f t="shared" si="1184"/>
        <v>0</v>
      </c>
      <c r="BE1366" s="6"/>
      <c r="BF1366">
        <f t="shared" si="1185"/>
        <v>3692660.2661819942</v>
      </c>
      <c r="BG1366">
        <f t="shared" si="1186"/>
        <v>47669.440391374592</v>
      </c>
      <c r="BH1366">
        <f t="shared" si="1187"/>
        <v>1807.6399999999994</v>
      </c>
      <c r="BI1366">
        <f t="shared" si="1188"/>
        <v>2240.8248805412095</v>
      </c>
      <c r="BJ1366">
        <f t="shared" si="1189"/>
        <v>54.080748639221163</v>
      </c>
      <c r="BK1366">
        <f t="shared" si="1190"/>
        <v>48.961210154527556</v>
      </c>
    </row>
    <row r="1367" spans="1:63" x14ac:dyDescent="0.35">
      <c r="A1367" s="2">
        <v>1631836800000</v>
      </c>
      <c r="B1367" s="3">
        <v>44456</v>
      </c>
      <c r="C1367" s="2" t="s">
        <v>9</v>
      </c>
      <c r="D1367" s="2">
        <v>47737.81</v>
      </c>
      <c r="E1367" s="2">
        <v>48150</v>
      </c>
      <c r="F1367" s="2">
        <v>46699.56</v>
      </c>
      <c r="G1367" s="2">
        <v>47299.98</v>
      </c>
      <c r="H1367" s="2">
        <v>34461.927759999999</v>
      </c>
      <c r="I1367" s="2">
        <v>1637122049.4128301</v>
      </c>
      <c r="J1367" s="2">
        <f t="shared" si="1139"/>
        <v>-0.91717636037840966</v>
      </c>
      <c r="K1367" s="2">
        <f t="shared" si="1140"/>
        <v>4.7069212189661744</v>
      </c>
      <c r="L1367" s="2">
        <f t="shared" si="1141"/>
        <v>1.1534492057633123</v>
      </c>
      <c r="M1367" s="1">
        <f t="shared" si="1142"/>
        <v>2.055712722036469</v>
      </c>
      <c r="N1367" s="1">
        <f t="shared" si="1143"/>
        <v>-9.4913570787979253</v>
      </c>
      <c r="O1367" s="1">
        <f t="shared" si="1144"/>
        <v>30.081090943378829</v>
      </c>
      <c r="P1367" s="2">
        <f t="shared" si="1145"/>
        <v>0</v>
      </c>
      <c r="Q1367" s="2">
        <f t="shared" si="1146"/>
        <v>437.83999999999651</v>
      </c>
      <c r="R1367" s="2">
        <f t="shared" si="1147"/>
        <v>532.14999999999986</v>
      </c>
      <c r="S1367" s="2">
        <f t="shared" si="1148"/>
        <v>724.94714285714247</v>
      </c>
      <c r="T1367" s="1">
        <f t="shared" si="1149"/>
        <v>42.331652969198885</v>
      </c>
      <c r="U1367" s="1">
        <f t="shared" si="1150"/>
        <v>45545.912549093708</v>
      </c>
      <c r="V1367" s="1">
        <f t="shared" si="1151"/>
        <v>47790.641500000005</v>
      </c>
      <c r="W1367" s="1">
        <f t="shared" si="1152"/>
        <v>2091.6680480761634</v>
      </c>
      <c r="X1367" s="1">
        <f t="shared" si="1153"/>
        <v>51973.977596152334</v>
      </c>
      <c r="Y1367" s="1">
        <f t="shared" si="1154"/>
        <v>43607.305403847677</v>
      </c>
      <c r="Z1367" s="1">
        <f t="shared" si="1155"/>
        <v>47065.567067864846</v>
      </c>
      <c r="AA1367" s="1">
        <f t="shared" si="1156"/>
        <v>47203.97154485801</v>
      </c>
      <c r="AB1367" s="1">
        <f t="shared" si="1157"/>
        <v>138.40447699316428</v>
      </c>
      <c r="AC1367" s="1">
        <f t="shared" si="1158"/>
        <v>361.46383879947604</v>
      </c>
      <c r="AD1367" s="1">
        <f t="shared" si="1159"/>
        <v>223.05936180631176</v>
      </c>
      <c r="AE1367" s="4">
        <f t="shared" si="1160"/>
        <v>52920</v>
      </c>
      <c r="AF1367" s="4">
        <f t="shared" si="1161"/>
        <v>42843.05</v>
      </c>
      <c r="AG1367" s="4">
        <f t="shared" si="1162"/>
        <v>45221.210200000001</v>
      </c>
      <c r="AH1367" s="4">
        <f t="shared" si="1163"/>
        <v>46692.444900000002</v>
      </c>
      <c r="AI1367" s="4">
        <f t="shared" si="1164"/>
        <v>47881.525000000001</v>
      </c>
      <c r="AJ1367" s="4">
        <f t="shared" si="1165"/>
        <v>49070.605100000001</v>
      </c>
      <c r="AK1367" s="4">
        <f t="shared" si="1166"/>
        <v>50763.532700000003</v>
      </c>
      <c r="AL1367" s="4">
        <f t="shared" si="1167"/>
        <v>52920</v>
      </c>
      <c r="AM1367" s="4">
        <f t="shared" si="1168"/>
        <v>42779</v>
      </c>
      <c r="AN1367" s="4">
        <f t="shared" si="1169"/>
        <v>45172.275999999998</v>
      </c>
      <c r="AO1367" s="4">
        <f t="shared" si="1170"/>
        <v>46652.862000000001</v>
      </c>
      <c r="AP1367" s="4">
        <f t="shared" si="1171"/>
        <v>47849.5</v>
      </c>
      <c r="AQ1367" s="4">
        <f t="shared" si="1172"/>
        <v>49046.137999999999</v>
      </c>
      <c r="AR1367" s="4">
        <f t="shared" si="1173"/>
        <v>50749.826000000001</v>
      </c>
      <c r="AS1367" s="4">
        <f t="shared" si="1174"/>
        <v>52920</v>
      </c>
      <c r="AT1367" s="4">
        <f t="shared" si="1175"/>
        <v>29278</v>
      </c>
      <c r="AU1367" s="4">
        <f t="shared" si="1176"/>
        <v>34857.512000000002</v>
      </c>
      <c r="AV1367" s="4">
        <f t="shared" si="1177"/>
        <v>38309.243999999999</v>
      </c>
      <c r="AW1367" s="4">
        <f t="shared" si="1178"/>
        <v>41099</v>
      </c>
      <c r="AX1367" s="4">
        <f t="shared" si="1179"/>
        <v>43888.756000000001</v>
      </c>
      <c r="AY1367" s="4">
        <f t="shared" si="1180"/>
        <v>47860.612000000001</v>
      </c>
      <c r="AZ1367" s="1">
        <f t="shared" si="1181"/>
        <v>41500.420285714281</v>
      </c>
      <c r="BA1367" s="1">
        <f t="shared" si="1182"/>
        <v>42920.050118080631</v>
      </c>
      <c r="BB1367" s="1">
        <f t="shared" si="1183"/>
        <v>0</v>
      </c>
      <c r="BC1367" s="1"/>
      <c r="BD1367" s="6">
        <f t="shared" si="1184"/>
        <v>0</v>
      </c>
      <c r="BE1367" s="6"/>
      <c r="BF1367">
        <f t="shared" si="1185"/>
        <v>3661753.7958019944</v>
      </c>
      <c r="BG1367">
        <f t="shared" si="1186"/>
        <v>47692.050969054028</v>
      </c>
      <c r="BH1367">
        <f t="shared" si="1187"/>
        <v>1450.4400000000023</v>
      </c>
      <c r="BI1367">
        <f t="shared" si="1188"/>
        <v>2307.4687083167805</v>
      </c>
      <c r="BJ1367">
        <f t="shared" si="1189"/>
        <v>44.22895816690567</v>
      </c>
      <c r="BK1367">
        <f t="shared" si="1190"/>
        <v>48.394471210700324</v>
      </c>
    </row>
    <row r="1368" spans="1:63" x14ac:dyDescent="0.35">
      <c r="A1368" s="2">
        <v>1631750400000</v>
      </c>
      <c r="B1368" s="3">
        <v>44455</v>
      </c>
      <c r="C1368" s="2" t="s">
        <v>9</v>
      </c>
      <c r="D1368" s="2">
        <v>48121.4</v>
      </c>
      <c r="E1368" s="2">
        <v>48557</v>
      </c>
      <c r="F1368" s="2">
        <v>47021.1</v>
      </c>
      <c r="G1368" s="2">
        <v>47737.82</v>
      </c>
      <c r="H1368" s="2">
        <v>40725.088949999998</v>
      </c>
      <c r="I1368" s="2">
        <v>1948447232.9107101</v>
      </c>
      <c r="J1368" s="2">
        <f t="shared" si="1139"/>
        <v>-0.79712959366735869</v>
      </c>
      <c r="K1368" s="2">
        <f t="shared" si="1140"/>
        <v>6.4366809948783565</v>
      </c>
      <c r="L1368" s="2">
        <f t="shared" si="1141"/>
        <v>6.78338066926755</v>
      </c>
      <c r="M1368" s="1">
        <f t="shared" si="1142"/>
        <v>-0.92566635334728786</v>
      </c>
      <c r="N1368" s="1">
        <f t="shared" si="1143"/>
        <v>-6.0173673619784012</v>
      </c>
      <c r="O1368" s="1">
        <f t="shared" si="1144"/>
        <v>27.520632488035691</v>
      </c>
      <c r="P1368" s="2">
        <f t="shared" si="1145"/>
        <v>0</v>
      </c>
      <c r="Q1368" s="2">
        <f t="shared" si="1146"/>
        <v>383.59000000000378</v>
      </c>
      <c r="R1368" s="2">
        <f t="shared" si="1147"/>
        <v>585.89999999999986</v>
      </c>
      <c r="S1368" s="2">
        <f t="shared" si="1148"/>
        <v>693.67285714285697</v>
      </c>
      <c r="T1368" s="1">
        <f t="shared" si="1149"/>
        <v>45.788717440306534</v>
      </c>
      <c r="U1368" s="1">
        <f t="shared" si="1150"/>
        <v>45474.317959260799</v>
      </c>
      <c r="V1368" s="1">
        <f t="shared" si="1151"/>
        <v>47870.41</v>
      </c>
      <c r="W1368" s="1">
        <f t="shared" si="1152"/>
        <v>2101.8310631137788</v>
      </c>
      <c r="X1368" s="1">
        <f t="shared" si="1153"/>
        <v>52074.072126227562</v>
      </c>
      <c r="Y1368" s="1">
        <f t="shared" si="1154"/>
        <v>43666.747873772445</v>
      </c>
      <c r="Z1368" s="1">
        <f t="shared" si="1155"/>
        <v>47046.814033294031</v>
      </c>
      <c r="AA1368" s="1">
        <f t="shared" si="1156"/>
        <v>47186.515462104922</v>
      </c>
      <c r="AB1368" s="1">
        <f t="shared" si="1157"/>
        <v>139.70142881089123</v>
      </c>
      <c r="AC1368" s="1">
        <f t="shared" si="1158"/>
        <v>417.22867925105396</v>
      </c>
      <c r="AD1368" s="1">
        <f t="shared" si="1159"/>
        <v>277.52725044016273</v>
      </c>
      <c r="AE1368" s="4">
        <f t="shared" si="1160"/>
        <v>52920</v>
      </c>
      <c r="AF1368" s="4">
        <f t="shared" si="1161"/>
        <v>42843.05</v>
      </c>
      <c r="AG1368" s="4">
        <f t="shared" si="1162"/>
        <v>45221.210200000001</v>
      </c>
      <c r="AH1368" s="4">
        <f t="shared" si="1163"/>
        <v>46692.444900000002</v>
      </c>
      <c r="AI1368" s="4">
        <f t="shared" si="1164"/>
        <v>47881.525000000001</v>
      </c>
      <c r="AJ1368" s="4">
        <f t="shared" si="1165"/>
        <v>49070.605100000001</v>
      </c>
      <c r="AK1368" s="4">
        <f t="shared" si="1166"/>
        <v>50763.532700000003</v>
      </c>
      <c r="AL1368" s="4">
        <f t="shared" si="1167"/>
        <v>52920</v>
      </c>
      <c r="AM1368" s="4">
        <f t="shared" si="1168"/>
        <v>42779</v>
      </c>
      <c r="AN1368" s="4">
        <f t="shared" si="1169"/>
        <v>45172.275999999998</v>
      </c>
      <c r="AO1368" s="4">
        <f t="shared" si="1170"/>
        <v>46652.862000000001</v>
      </c>
      <c r="AP1368" s="4">
        <f t="shared" si="1171"/>
        <v>47849.5</v>
      </c>
      <c r="AQ1368" s="4">
        <f t="shared" si="1172"/>
        <v>49046.137999999999</v>
      </c>
      <c r="AR1368" s="4">
        <f t="shared" si="1173"/>
        <v>50749.826000000001</v>
      </c>
      <c r="AS1368" s="4">
        <f t="shared" si="1174"/>
        <v>52920</v>
      </c>
      <c r="AT1368" s="4">
        <f t="shared" si="1175"/>
        <v>29278</v>
      </c>
      <c r="AU1368" s="4">
        <f t="shared" si="1176"/>
        <v>34857.512000000002</v>
      </c>
      <c r="AV1368" s="4">
        <f t="shared" si="1177"/>
        <v>38309.243999999999</v>
      </c>
      <c r="AW1368" s="4">
        <f t="shared" si="1178"/>
        <v>41099</v>
      </c>
      <c r="AX1368" s="4">
        <f t="shared" si="1179"/>
        <v>43888.756000000001</v>
      </c>
      <c r="AY1368" s="4">
        <f t="shared" si="1180"/>
        <v>47860.612000000001</v>
      </c>
      <c r="AZ1368" s="1">
        <f t="shared" si="1181"/>
        <v>41574.665214285706</v>
      </c>
      <c r="BA1368" s="1">
        <f t="shared" si="1182"/>
        <v>42860.051078602286</v>
      </c>
      <c r="BB1368" s="1">
        <f t="shared" si="1183"/>
        <v>0</v>
      </c>
      <c r="BC1368" s="1"/>
      <c r="BD1368" s="6">
        <f t="shared" si="1184"/>
        <v>0</v>
      </c>
      <c r="BE1368" s="6"/>
      <c r="BF1368">
        <f t="shared" si="1185"/>
        <v>3696215.7235619943</v>
      </c>
      <c r="BG1368">
        <f t="shared" si="1186"/>
        <v>47734.331331913752</v>
      </c>
      <c r="BH1368">
        <f t="shared" si="1187"/>
        <v>1535.9000000000015</v>
      </c>
      <c r="BI1368">
        <f t="shared" si="1188"/>
        <v>2439.3192788270539</v>
      </c>
      <c r="BJ1368">
        <f t="shared" si="1189"/>
        <v>48.573923657455857</v>
      </c>
      <c r="BK1368">
        <f t="shared" si="1190"/>
        <v>47.771068296127943</v>
      </c>
    </row>
    <row r="1369" spans="1:63" x14ac:dyDescent="0.35">
      <c r="A1369" s="2">
        <v>1631664000000</v>
      </c>
      <c r="B1369" s="3">
        <v>44454</v>
      </c>
      <c r="C1369" s="2" t="s">
        <v>9</v>
      </c>
      <c r="D1369" s="2">
        <v>47103.28</v>
      </c>
      <c r="E1369" s="2">
        <v>48500</v>
      </c>
      <c r="F1369" s="2">
        <v>46682.32</v>
      </c>
      <c r="G1369" s="2">
        <v>48121.41</v>
      </c>
      <c r="H1369" s="2">
        <v>43204.711739999999</v>
      </c>
      <c r="I1369" s="2">
        <v>2056996398.84396</v>
      </c>
      <c r="J1369" s="2">
        <f t="shared" si="1139"/>
        <v>2.1436158289947058</v>
      </c>
      <c r="K1369" s="2">
        <f t="shared" si="1140"/>
        <v>3.7207992043994351</v>
      </c>
      <c r="L1369" s="2">
        <f t="shared" si="1141"/>
        <v>7.6639158581482363</v>
      </c>
      <c r="M1369" s="1">
        <f t="shared" si="1142"/>
        <v>-0.80353480741266314</v>
      </c>
      <c r="N1369" s="1">
        <f t="shared" si="1143"/>
        <v>-9.5130213349941375</v>
      </c>
      <c r="O1369" s="1">
        <f t="shared" si="1144"/>
        <v>28.16004352324671</v>
      </c>
      <c r="P1369" s="2">
        <f t="shared" si="1145"/>
        <v>1009.8900000000067</v>
      </c>
      <c r="Q1369" s="2">
        <f t="shared" si="1146"/>
        <v>0</v>
      </c>
      <c r="R1369" s="2">
        <f t="shared" si="1147"/>
        <v>617.05142857142869</v>
      </c>
      <c r="S1369" s="2">
        <f t="shared" si="1148"/>
        <v>666.27357142857102</v>
      </c>
      <c r="T1369" s="1">
        <f t="shared" si="1149"/>
        <v>48.082241721421219</v>
      </c>
      <c r="U1369" s="1">
        <f t="shared" si="1150"/>
        <v>45381.930120863282</v>
      </c>
      <c r="V1369" s="1">
        <f t="shared" si="1151"/>
        <v>47937.014000000003</v>
      </c>
      <c r="W1369" s="1">
        <f t="shared" si="1152"/>
        <v>2117.6207244579937</v>
      </c>
      <c r="X1369" s="1">
        <f t="shared" si="1153"/>
        <v>52172.255448915988</v>
      </c>
      <c r="Y1369" s="1">
        <f t="shared" si="1154"/>
        <v>43701.772551084017</v>
      </c>
      <c r="Z1369" s="1">
        <f t="shared" si="1155"/>
        <v>46991.533555957547</v>
      </c>
      <c r="AA1369" s="1">
        <f t="shared" si="1156"/>
        <v>47086.278273396732</v>
      </c>
      <c r="AB1369" s="1">
        <f t="shared" si="1157"/>
        <v>94.744717439185479</v>
      </c>
      <c r="AC1369" s="1">
        <f t="shared" si="1158"/>
        <v>486.6104918610946</v>
      </c>
      <c r="AD1369" s="1">
        <f t="shared" si="1159"/>
        <v>391.86577442190912</v>
      </c>
      <c r="AE1369" s="4">
        <f t="shared" si="1160"/>
        <v>52920</v>
      </c>
      <c r="AF1369" s="4">
        <f t="shared" si="1161"/>
        <v>42843.05</v>
      </c>
      <c r="AG1369" s="4">
        <f t="shared" si="1162"/>
        <v>45221.210200000001</v>
      </c>
      <c r="AH1369" s="4">
        <f t="shared" si="1163"/>
        <v>46692.444900000002</v>
      </c>
      <c r="AI1369" s="4">
        <f t="shared" si="1164"/>
        <v>47881.525000000001</v>
      </c>
      <c r="AJ1369" s="4">
        <f t="shared" si="1165"/>
        <v>49070.605100000001</v>
      </c>
      <c r="AK1369" s="4">
        <f t="shared" si="1166"/>
        <v>50763.532700000003</v>
      </c>
      <c r="AL1369" s="4">
        <f t="shared" si="1167"/>
        <v>52920</v>
      </c>
      <c r="AM1369" s="4">
        <f t="shared" si="1168"/>
        <v>42446.41</v>
      </c>
      <c r="AN1369" s="4">
        <f t="shared" si="1169"/>
        <v>44918.177240000005</v>
      </c>
      <c r="AO1369" s="4">
        <f t="shared" si="1170"/>
        <v>46447.321380000001</v>
      </c>
      <c r="AP1369" s="4">
        <f t="shared" si="1171"/>
        <v>47683.205000000002</v>
      </c>
      <c r="AQ1369" s="4">
        <f t="shared" si="1172"/>
        <v>48919.088620000002</v>
      </c>
      <c r="AR1369" s="4">
        <f t="shared" si="1173"/>
        <v>50678.651740000001</v>
      </c>
      <c r="AS1369" s="4">
        <f t="shared" si="1174"/>
        <v>52920</v>
      </c>
      <c r="AT1369" s="4">
        <f t="shared" si="1175"/>
        <v>29278</v>
      </c>
      <c r="AU1369" s="4">
        <f t="shared" si="1176"/>
        <v>34857.512000000002</v>
      </c>
      <c r="AV1369" s="4">
        <f t="shared" si="1177"/>
        <v>38309.243999999999</v>
      </c>
      <c r="AW1369" s="4">
        <f t="shared" si="1178"/>
        <v>41099</v>
      </c>
      <c r="AX1369" s="4">
        <f t="shared" si="1179"/>
        <v>43888.756000000001</v>
      </c>
      <c r="AY1369" s="4">
        <f t="shared" si="1180"/>
        <v>47860.612000000001</v>
      </c>
      <c r="AZ1369" s="1">
        <f t="shared" si="1181"/>
        <v>41616.216499999988</v>
      </c>
      <c r="BA1369" s="1">
        <f t="shared" si="1182"/>
        <v>42793.232326254372</v>
      </c>
      <c r="BB1369" s="1">
        <f t="shared" si="1183"/>
        <v>0</v>
      </c>
      <c r="BC1369" s="1"/>
      <c r="BD1369" s="6">
        <f t="shared" si="1184"/>
        <v>0</v>
      </c>
      <c r="BE1369" s="6"/>
      <c r="BF1369">
        <f t="shared" si="1185"/>
        <v>3736940.812511994</v>
      </c>
      <c r="BG1369">
        <f t="shared" si="1186"/>
        <v>47752.260159320067</v>
      </c>
      <c r="BH1369">
        <f t="shared" si="1187"/>
        <v>1817.6800000000003</v>
      </c>
      <c r="BI1369">
        <f t="shared" si="1188"/>
        <v>2578.3068601850619</v>
      </c>
      <c r="BJ1369">
        <f t="shared" si="1189"/>
        <v>52.380531807739459</v>
      </c>
      <c r="BK1369">
        <f t="shared" si="1190"/>
        <v>38.518632456579944</v>
      </c>
    </row>
    <row r="1370" spans="1:63" x14ac:dyDescent="0.35">
      <c r="A1370" s="2">
        <v>1631577600000</v>
      </c>
      <c r="B1370" s="3">
        <v>44453</v>
      </c>
      <c r="C1370" s="2" t="s">
        <v>9</v>
      </c>
      <c r="D1370" s="2">
        <v>44940.72</v>
      </c>
      <c r="E1370" s="2">
        <v>47250</v>
      </c>
      <c r="F1370" s="2">
        <v>44594.44</v>
      </c>
      <c r="G1370" s="2">
        <v>47111.519999999997</v>
      </c>
      <c r="H1370" s="2">
        <v>44855.850989999999</v>
      </c>
      <c r="I1370" s="2">
        <v>2072259519.0619199</v>
      </c>
      <c r="J1370" s="2">
        <f t="shared" si="1139"/>
        <v>4.8303398720937407</v>
      </c>
      <c r="K1370" s="2">
        <f t="shared" si="1140"/>
        <v>2.3089012387208112</v>
      </c>
      <c r="L1370" s="2">
        <f t="shared" si="1141"/>
        <v>2.6365925663527014</v>
      </c>
      <c r="M1370" s="1">
        <f t="shared" si="1142"/>
        <v>2.0986292795660115</v>
      </c>
      <c r="N1370" s="1">
        <f t="shared" si="1143"/>
        <v>-13.536264590911099</v>
      </c>
      <c r="O1370" s="1">
        <f t="shared" si="1144"/>
        <v>21.728061416825454</v>
      </c>
      <c r="P1370" s="2">
        <f t="shared" si="1145"/>
        <v>2170.7899999999936</v>
      </c>
      <c r="Q1370" s="2">
        <f t="shared" si="1146"/>
        <v>0</v>
      </c>
      <c r="R1370" s="2">
        <f t="shared" si="1147"/>
        <v>667.03285714285653</v>
      </c>
      <c r="S1370" s="2">
        <f t="shared" si="1148"/>
        <v>666.27357142857102</v>
      </c>
      <c r="T1370" s="1">
        <f t="shared" si="1149"/>
        <v>50.028473788846085</v>
      </c>
      <c r="U1370" s="1">
        <f t="shared" si="1150"/>
        <v>45270.1146155924</v>
      </c>
      <c r="V1370" s="1">
        <f t="shared" si="1151"/>
        <v>47873.137000000002</v>
      </c>
      <c r="W1370" s="1">
        <f t="shared" si="1152"/>
        <v>2130.3251764744737</v>
      </c>
      <c r="X1370" s="1">
        <f t="shared" si="1153"/>
        <v>52133.787352948952</v>
      </c>
      <c r="Y1370" s="1">
        <f t="shared" si="1154"/>
        <v>43612.486647051053</v>
      </c>
      <c r="Z1370" s="1">
        <f t="shared" si="1155"/>
        <v>46901.143440434156</v>
      </c>
      <c r="AA1370" s="1">
        <f t="shared" si="1156"/>
        <v>46898.072504923402</v>
      </c>
      <c r="AB1370" s="1">
        <f t="shared" si="1157"/>
        <v>-3.0709355107537704</v>
      </c>
      <c r="AC1370" s="1">
        <f t="shared" si="1158"/>
        <v>584.57693546657185</v>
      </c>
      <c r="AD1370" s="1">
        <f t="shared" si="1159"/>
        <v>587.64787097732562</v>
      </c>
      <c r="AE1370" s="4">
        <f t="shared" si="1160"/>
        <v>52920</v>
      </c>
      <c r="AF1370" s="4">
        <f t="shared" si="1161"/>
        <v>42843.05</v>
      </c>
      <c r="AG1370" s="4">
        <f t="shared" si="1162"/>
        <v>45221.210200000001</v>
      </c>
      <c r="AH1370" s="4">
        <f t="shared" si="1163"/>
        <v>46692.444900000002</v>
      </c>
      <c r="AI1370" s="4">
        <f t="shared" si="1164"/>
        <v>47881.525000000001</v>
      </c>
      <c r="AJ1370" s="4">
        <f t="shared" si="1165"/>
        <v>49070.605100000001</v>
      </c>
      <c r="AK1370" s="4">
        <f t="shared" si="1166"/>
        <v>50763.532700000003</v>
      </c>
      <c r="AL1370" s="4">
        <f t="shared" si="1167"/>
        <v>52920</v>
      </c>
      <c r="AM1370" s="4">
        <f t="shared" si="1168"/>
        <v>39853.86</v>
      </c>
      <c r="AN1370" s="4">
        <f t="shared" si="1169"/>
        <v>42937.469040000004</v>
      </c>
      <c r="AO1370" s="4">
        <f t="shared" si="1170"/>
        <v>44845.125480000002</v>
      </c>
      <c r="AP1370" s="4">
        <f t="shared" si="1171"/>
        <v>46386.93</v>
      </c>
      <c r="AQ1370" s="4">
        <f t="shared" si="1172"/>
        <v>47928.734519999998</v>
      </c>
      <c r="AR1370" s="4">
        <f t="shared" si="1173"/>
        <v>50123.846040000004</v>
      </c>
      <c r="AS1370" s="4">
        <f t="shared" si="1174"/>
        <v>52920</v>
      </c>
      <c r="AT1370" s="4">
        <f t="shared" si="1175"/>
        <v>29278</v>
      </c>
      <c r="AU1370" s="4">
        <f t="shared" si="1176"/>
        <v>34857.512000000002</v>
      </c>
      <c r="AV1370" s="4">
        <f t="shared" si="1177"/>
        <v>38309.243999999999</v>
      </c>
      <c r="AW1370" s="4">
        <f t="shared" si="1178"/>
        <v>41099</v>
      </c>
      <c r="AX1370" s="4">
        <f t="shared" si="1179"/>
        <v>43888.756000000001</v>
      </c>
      <c r="AY1370" s="4">
        <f t="shared" si="1180"/>
        <v>47860.612000000001</v>
      </c>
      <c r="AZ1370" s="1">
        <f t="shared" si="1181"/>
        <v>41664.250857142848</v>
      </c>
      <c r="BA1370" s="1">
        <f t="shared" si="1182"/>
        <v>42720.243590997583</v>
      </c>
      <c r="BB1370" s="1">
        <f t="shared" si="1183"/>
        <v>0</v>
      </c>
      <c r="BC1370" s="1"/>
      <c r="BD1370" s="6">
        <f t="shared" si="1184"/>
        <v>0</v>
      </c>
      <c r="BE1370" s="6"/>
      <c r="BF1370">
        <f t="shared" si="1185"/>
        <v>3693736.1007719939</v>
      </c>
      <c r="BG1370">
        <f t="shared" si="1186"/>
        <v>47738.084549727144</v>
      </c>
      <c r="BH1370">
        <f t="shared" si="1187"/>
        <v>2655.5599999999977</v>
      </c>
      <c r="BI1370">
        <f t="shared" si="1188"/>
        <v>2695.3263771366096</v>
      </c>
      <c r="BJ1370">
        <f t="shared" si="1189"/>
        <v>42.35874942318852</v>
      </c>
      <c r="BK1370">
        <f t="shared" si="1190"/>
        <v>31.584755307905642</v>
      </c>
    </row>
    <row r="1371" spans="1:63" x14ac:dyDescent="0.35">
      <c r="A1371" s="2">
        <v>1631491200000</v>
      </c>
      <c r="B1371" s="3">
        <v>44452</v>
      </c>
      <c r="C1371" s="2" t="s">
        <v>9</v>
      </c>
      <c r="D1371" s="2">
        <v>46025.23</v>
      </c>
      <c r="E1371" s="2">
        <v>46880</v>
      </c>
      <c r="F1371" s="2">
        <v>43370</v>
      </c>
      <c r="G1371" s="2">
        <v>44940.73</v>
      </c>
      <c r="H1371" s="2">
        <v>65429.150560000002</v>
      </c>
      <c r="I1371" s="2">
        <v>2930668118.2616301</v>
      </c>
      <c r="J1371" s="2">
        <f t="shared" si="1139"/>
        <v>-2.3563375226288765</v>
      </c>
      <c r="K1371" s="2">
        <f t="shared" si="1140"/>
        <v>-4.1033865635535198</v>
      </c>
      <c r="L1371" s="2">
        <f t="shared" si="1141"/>
        <v>-4.328134267130066</v>
      </c>
      <c r="M1371" s="1">
        <f t="shared" si="1142"/>
        <v>4.6077689703070366</v>
      </c>
      <c r="N1371" s="1">
        <f t="shared" si="1143"/>
        <v>-4.2836642840470116</v>
      </c>
      <c r="O1371" s="1">
        <f t="shared" si="1144"/>
        <v>27.650351919072069</v>
      </c>
      <c r="P1371" s="2">
        <f t="shared" si="1145"/>
        <v>0</v>
      </c>
      <c r="Q1371" s="2">
        <f t="shared" si="1146"/>
        <v>1084.5099999999948</v>
      </c>
      <c r="R1371" s="2">
        <f t="shared" si="1147"/>
        <v>520.40357142857101</v>
      </c>
      <c r="S1371" s="2">
        <f t="shared" si="1148"/>
        <v>666.27357142857102</v>
      </c>
      <c r="T1371" s="1">
        <f t="shared" si="1149"/>
        <v>43.853846394614493</v>
      </c>
      <c r="U1371" s="1">
        <f t="shared" si="1150"/>
        <v>45194.955212147186</v>
      </c>
      <c r="V1371" s="1">
        <f t="shared" si="1151"/>
        <v>47966.226999999999</v>
      </c>
      <c r="W1371" s="1">
        <f t="shared" si="1152"/>
        <v>2135.6817923934727</v>
      </c>
      <c r="X1371" s="1">
        <f t="shared" si="1153"/>
        <v>52237.590584786944</v>
      </c>
      <c r="Y1371" s="1">
        <f t="shared" si="1154"/>
        <v>43694.863415213054</v>
      </c>
      <c r="Z1371" s="1">
        <f t="shared" si="1155"/>
        <v>46884.313315668885</v>
      </c>
      <c r="AA1371" s="1">
        <f t="shared" si="1156"/>
        <v>46859.263869454924</v>
      </c>
      <c r="AB1371" s="1">
        <f t="shared" si="1157"/>
        <v>-25.049446213961346</v>
      </c>
      <c r="AC1371" s="1">
        <f t="shared" si="1158"/>
        <v>731.48890321090312</v>
      </c>
      <c r="AD1371" s="1">
        <f t="shared" si="1159"/>
        <v>756.53834942486446</v>
      </c>
      <c r="AE1371" s="4">
        <f t="shared" si="1160"/>
        <v>52920</v>
      </c>
      <c r="AF1371" s="4">
        <f t="shared" si="1161"/>
        <v>42843.05</v>
      </c>
      <c r="AG1371" s="4">
        <f t="shared" si="1162"/>
        <v>45221.210200000001</v>
      </c>
      <c r="AH1371" s="4">
        <f t="shared" si="1163"/>
        <v>46692.444900000002</v>
      </c>
      <c r="AI1371" s="4">
        <f t="shared" si="1164"/>
        <v>47881.525000000001</v>
      </c>
      <c r="AJ1371" s="4">
        <f t="shared" si="1165"/>
        <v>49070.605100000001</v>
      </c>
      <c r="AK1371" s="4">
        <f t="shared" si="1166"/>
        <v>50763.532700000003</v>
      </c>
      <c r="AL1371" s="4">
        <f t="shared" si="1167"/>
        <v>52920</v>
      </c>
      <c r="AM1371" s="4">
        <f t="shared" si="1168"/>
        <v>37332.699999999997</v>
      </c>
      <c r="AN1371" s="4">
        <f t="shared" si="1169"/>
        <v>41011.302799999998</v>
      </c>
      <c r="AO1371" s="4">
        <f t="shared" si="1170"/>
        <v>43287.048599999995</v>
      </c>
      <c r="AP1371" s="4">
        <f t="shared" si="1171"/>
        <v>45126.35</v>
      </c>
      <c r="AQ1371" s="4">
        <f t="shared" si="1172"/>
        <v>46965.651400000002</v>
      </c>
      <c r="AR1371" s="4">
        <f t="shared" si="1173"/>
        <v>49584.317800000004</v>
      </c>
      <c r="AS1371" s="4">
        <f t="shared" si="1174"/>
        <v>52920</v>
      </c>
      <c r="AT1371" s="4">
        <f t="shared" si="1175"/>
        <v>29278</v>
      </c>
      <c r="AU1371" s="4">
        <f t="shared" si="1176"/>
        <v>34857.512000000002</v>
      </c>
      <c r="AV1371" s="4">
        <f t="shared" si="1177"/>
        <v>38309.243999999999</v>
      </c>
      <c r="AW1371" s="4">
        <f t="shared" si="1178"/>
        <v>41099</v>
      </c>
      <c r="AX1371" s="4">
        <f t="shared" si="1179"/>
        <v>43888.756000000001</v>
      </c>
      <c r="AY1371" s="4">
        <f t="shared" si="1180"/>
        <v>47860.612000000001</v>
      </c>
      <c r="AZ1371" s="1">
        <f t="shared" si="1181"/>
        <v>41720.682642857137</v>
      </c>
      <c r="BA1371" s="1">
        <f t="shared" si="1182"/>
        <v>42660.089119641387</v>
      </c>
      <c r="BB1371" s="1">
        <f t="shared" si="1183"/>
        <v>0</v>
      </c>
      <c r="BC1371" s="1"/>
      <c r="BD1371" s="6">
        <f t="shared" si="1184"/>
        <v>0</v>
      </c>
      <c r="BE1371" s="6"/>
      <c r="BF1371">
        <f t="shared" si="1185"/>
        <v>3648880.2497819937</v>
      </c>
      <c r="BG1371">
        <f t="shared" si="1186"/>
        <v>47834.919818086688</v>
      </c>
      <c r="BH1371">
        <f t="shared" si="1187"/>
        <v>3510</v>
      </c>
      <c r="BI1371">
        <f t="shared" si="1188"/>
        <v>2701.4442813114729</v>
      </c>
      <c r="BJ1371">
        <f t="shared" si="1189"/>
        <v>20.816616138811852</v>
      </c>
      <c r="BK1371">
        <f t="shared" si="1190"/>
        <v>25.174647752213374</v>
      </c>
    </row>
    <row r="1372" spans="1:63" x14ac:dyDescent="0.35">
      <c r="A1372" s="2">
        <v>1631404800000</v>
      </c>
      <c r="B1372" s="3">
        <v>44451</v>
      </c>
      <c r="C1372" s="2" t="s">
        <v>9</v>
      </c>
      <c r="D1372" s="2">
        <v>45173.68</v>
      </c>
      <c r="E1372" s="2">
        <v>46460</v>
      </c>
      <c r="F1372" s="2">
        <v>44742.06</v>
      </c>
      <c r="G1372" s="2">
        <v>46025.24</v>
      </c>
      <c r="H1372" s="2">
        <v>32094.28052</v>
      </c>
      <c r="I1372" s="2">
        <v>1464780920.21998</v>
      </c>
      <c r="J1372" s="2">
        <f t="shared" si="1139"/>
        <v>1.8850574305530401</v>
      </c>
      <c r="K1372" s="2">
        <f t="shared" si="1140"/>
        <v>-12.605712831750029</v>
      </c>
      <c r="L1372" s="2">
        <f t="shared" si="1141"/>
        <v>-2.2164925127224211</v>
      </c>
      <c r="M1372" s="1">
        <f t="shared" si="1142"/>
        <v>-2.4132006756454438</v>
      </c>
      <c r="N1372" s="1">
        <f t="shared" si="1143"/>
        <v>2.6431366789179198</v>
      </c>
      <c r="O1372" s="1">
        <f t="shared" si="1144"/>
        <v>21.665699081634344</v>
      </c>
      <c r="P1372" s="2">
        <f t="shared" si="1145"/>
        <v>851.54999999999563</v>
      </c>
      <c r="Q1372" s="2">
        <f t="shared" si="1146"/>
        <v>0</v>
      </c>
      <c r="R1372" s="2">
        <f t="shared" si="1147"/>
        <v>520.40357142857101</v>
      </c>
      <c r="S1372" s="2">
        <f t="shared" si="1148"/>
        <v>716.30285714285696</v>
      </c>
      <c r="T1372" s="1">
        <f t="shared" si="1149"/>
        <v>42.079798358427816</v>
      </c>
      <c r="U1372" s="1">
        <f t="shared" si="1150"/>
        <v>45205.331751418496</v>
      </c>
      <c r="V1372" s="1">
        <f t="shared" si="1151"/>
        <v>48102.890999999996</v>
      </c>
      <c r="W1372" s="1">
        <f t="shared" si="1152"/>
        <v>2022.1393629938059</v>
      </c>
      <c r="X1372" s="1">
        <f t="shared" si="1153"/>
        <v>52147.169725987609</v>
      </c>
      <c r="Y1372" s="1">
        <f t="shared" si="1154"/>
        <v>44058.612274012383</v>
      </c>
      <c r="Z1372" s="1">
        <f t="shared" si="1155"/>
        <v>47039.799980922391</v>
      </c>
      <c r="AA1372" s="1">
        <f t="shared" si="1156"/>
        <v>47208.088209355825</v>
      </c>
      <c r="AB1372" s="1">
        <f t="shared" si="1157"/>
        <v>168.28822843343369</v>
      </c>
      <c r="AC1372" s="1">
        <f t="shared" si="1158"/>
        <v>920.62349056711923</v>
      </c>
      <c r="AD1372" s="1">
        <f t="shared" si="1159"/>
        <v>752.33526213368555</v>
      </c>
      <c r="AE1372" s="4">
        <f t="shared" si="1160"/>
        <v>52920</v>
      </c>
      <c r="AF1372" s="4">
        <f t="shared" si="1161"/>
        <v>42843.05</v>
      </c>
      <c r="AG1372" s="4">
        <f t="shared" si="1162"/>
        <v>45221.210200000001</v>
      </c>
      <c r="AH1372" s="4">
        <f t="shared" si="1163"/>
        <v>46692.444900000002</v>
      </c>
      <c r="AI1372" s="4">
        <f t="shared" si="1164"/>
        <v>47881.525000000001</v>
      </c>
      <c r="AJ1372" s="4">
        <f t="shared" si="1165"/>
        <v>49070.605100000001</v>
      </c>
      <c r="AK1372" s="4">
        <f t="shared" si="1166"/>
        <v>50763.532700000003</v>
      </c>
      <c r="AL1372" s="4">
        <f t="shared" si="1167"/>
        <v>52920</v>
      </c>
      <c r="AM1372" s="4">
        <f t="shared" si="1168"/>
        <v>37332.699999999997</v>
      </c>
      <c r="AN1372" s="4">
        <f t="shared" si="1169"/>
        <v>41011.302799999998</v>
      </c>
      <c r="AO1372" s="4">
        <f t="shared" si="1170"/>
        <v>43287.048599999995</v>
      </c>
      <c r="AP1372" s="4">
        <f t="shared" si="1171"/>
        <v>45126.35</v>
      </c>
      <c r="AQ1372" s="4">
        <f t="shared" si="1172"/>
        <v>46965.651400000002</v>
      </c>
      <c r="AR1372" s="4">
        <f t="shared" si="1173"/>
        <v>49584.317800000004</v>
      </c>
      <c r="AS1372" s="4">
        <f t="shared" si="1174"/>
        <v>52920</v>
      </c>
      <c r="AT1372" s="4">
        <f t="shared" si="1175"/>
        <v>29278</v>
      </c>
      <c r="AU1372" s="4">
        <f t="shared" si="1176"/>
        <v>34857.512000000002</v>
      </c>
      <c r="AV1372" s="4">
        <f t="shared" si="1177"/>
        <v>38309.243999999999</v>
      </c>
      <c r="AW1372" s="4">
        <f t="shared" si="1178"/>
        <v>41099</v>
      </c>
      <c r="AX1372" s="4">
        <f t="shared" si="1179"/>
        <v>43888.756000000001</v>
      </c>
      <c r="AY1372" s="4">
        <f t="shared" si="1180"/>
        <v>47860.612000000001</v>
      </c>
      <c r="AZ1372" s="1">
        <f t="shared" si="1181"/>
        <v>41785.401642857141</v>
      </c>
      <c r="BA1372" s="1">
        <f t="shared" si="1182"/>
        <v>42628.84746374606</v>
      </c>
      <c r="BB1372" s="1">
        <f t="shared" si="1183"/>
        <v>0</v>
      </c>
      <c r="BC1372" s="1"/>
      <c r="BD1372" s="6">
        <f t="shared" si="1184"/>
        <v>0</v>
      </c>
      <c r="BE1372" s="6"/>
      <c r="BF1372">
        <f t="shared" si="1185"/>
        <v>3714309.4003419937</v>
      </c>
      <c r="BG1372">
        <f t="shared" si="1186"/>
        <v>48049.635146905028</v>
      </c>
      <c r="BH1372">
        <f t="shared" si="1187"/>
        <v>1717.9400000000023</v>
      </c>
      <c r="BI1372">
        <f t="shared" si="1188"/>
        <v>2577.05109382093</v>
      </c>
      <c r="BJ1372">
        <f t="shared" si="1189"/>
        <v>31.578900361716553</v>
      </c>
      <c r="BK1372">
        <f t="shared" si="1190"/>
        <v>24.877534042211835</v>
      </c>
    </row>
    <row r="1373" spans="1:63" x14ac:dyDescent="0.35">
      <c r="A1373" s="2">
        <v>1631318400000</v>
      </c>
      <c r="B1373" s="3">
        <v>44450</v>
      </c>
      <c r="C1373" s="2" t="s">
        <v>9</v>
      </c>
      <c r="D1373" s="2">
        <v>44842.2</v>
      </c>
      <c r="E1373" s="2">
        <v>45987.93</v>
      </c>
      <c r="F1373" s="2">
        <v>44722.22</v>
      </c>
      <c r="G1373" s="2">
        <v>45173.69</v>
      </c>
      <c r="H1373" s="2">
        <v>30440.408100000001</v>
      </c>
      <c r="I1373" s="2">
        <v>1380370764.0127101</v>
      </c>
      <c r="J1373" s="2">
        <f t="shared" si="1139"/>
        <v>0.71967324631763063</v>
      </c>
      <c r="K1373" s="2">
        <f t="shared" si="1140"/>
        <v>-12.719449085802689</v>
      </c>
      <c r="L1373" s="2">
        <f t="shared" si="1141"/>
        <v>-5.4943723849372335</v>
      </c>
      <c r="M1373" s="1">
        <f t="shared" si="1142"/>
        <v>1.8501804661963646</v>
      </c>
      <c r="N1373" s="1">
        <f t="shared" si="1143"/>
        <v>6.9045721082337863</v>
      </c>
      <c r="O1373" s="1">
        <f t="shared" si="1144"/>
        <v>27.223058377564453</v>
      </c>
      <c r="P1373" s="2">
        <f t="shared" si="1145"/>
        <v>322.77999999999884</v>
      </c>
      <c r="Q1373" s="2">
        <f t="shared" si="1146"/>
        <v>0</v>
      </c>
      <c r="R1373" s="2">
        <f t="shared" si="1147"/>
        <v>459.57857142857131</v>
      </c>
      <c r="S1373" s="2">
        <f t="shared" si="1148"/>
        <v>725.41142857142825</v>
      </c>
      <c r="T1373" s="1">
        <f t="shared" si="1149"/>
        <v>38.783329093795849</v>
      </c>
      <c r="U1373" s="1">
        <f t="shared" si="1150"/>
        <v>45171.866108619251</v>
      </c>
      <c r="V1373" s="1">
        <f t="shared" si="1151"/>
        <v>48276.071499999998</v>
      </c>
      <c r="W1373" s="1">
        <f t="shared" si="1152"/>
        <v>1984.7590663309102</v>
      </c>
      <c r="X1373" s="1">
        <f t="shared" si="1153"/>
        <v>52245.589632661817</v>
      </c>
      <c r="Y1373" s="1">
        <f t="shared" si="1154"/>
        <v>44306.55336733818</v>
      </c>
      <c r="Z1373" s="1">
        <f t="shared" si="1155"/>
        <v>47120.964779396185</v>
      </c>
      <c r="AA1373" s="1">
        <f t="shared" si="1156"/>
        <v>47423.151520147789</v>
      </c>
      <c r="AB1373" s="1">
        <f t="shared" si="1157"/>
        <v>302.18674075160379</v>
      </c>
      <c r="AC1373" s="1">
        <f t="shared" si="1158"/>
        <v>1108.7073061005406</v>
      </c>
      <c r="AD1373" s="1">
        <f t="shared" si="1159"/>
        <v>806.52056534893677</v>
      </c>
      <c r="AE1373" s="4">
        <f t="shared" si="1160"/>
        <v>52920</v>
      </c>
      <c r="AF1373" s="4">
        <f t="shared" si="1161"/>
        <v>42843.05</v>
      </c>
      <c r="AG1373" s="4">
        <f t="shared" si="1162"/>
        <v>45221.210200000001</v>
      </c>
      <c r="AH1373" s="4">
        <f t="shared" si="1163"/>
        <v>46692.444900000002</v>
      </c>
      <c r="AI1373" s="4">
        <f t="shared" si="1164"/>
        <v>47881.525000000001</v>
      </c>
      <c r="AJ1373" s="4">
        <f t="shared" si="1165"/>
        <v>49070.605100000001</v>
      </c>
      <c r="AK1373" s="4">
        <f t="shared" si="1166"/>
        <v>50763.532700000003</v>
      </c>
      <c r="AL1373" s="4">
        <f t="shared" si="1167"/>
        <v>52920</v>
      </c>
      <c r="AM1373" s="4">
        <f t="shared" si="1168"/>
        <v>37332.699999999997</v>
      </c>
      <c r="AN1373" s="4">
        <f t="shared" si="1169"/>
        <v>41011.302799999998</v>
      </c>
      <c r="AO1373" s="4">
        <f t="shared" si="1170"/>
        <v>43287.048599999995</v>
      </c>
      <c r="AP1373" s="4">
        <f t="shared" si="1171"/>
        <v>45126.35</v>
      </c>
      <c r="AQ1373" s="4">
        <f t="shared" si="1172"/>
        <v>46965.651400000002</v>
      </c>
      <c r="AR1373" s="4">
        <f t="shared" si="1173"/>
        <v>49584.317800000004</v>
      </c>
      <c r="AS1373" s="4">
        <f t="shared" si="1174"/>
        <v>52920</v>
      </c>
      <c r="AT1373" s="4">
        <f t="shared" si="1175"/>
        <v>29278</v>
      </c>
      <c r="AU1373" s="4">
        <f t="shared" si="1176"/>
        <v>34857.512000000002</v>
      </c>
      <c r="AV1373" s="4">
        <f t="shared" si="1177"/>
        <v>38309.243999999999</v>
      </c>
      <c r="AW1373" s="4">
        <f t="shared" si="1178"/>
        <v>41099</v>
      </c>
      <c r="AX1373" s="4">
        <f t="shared" si="1179"/>
        <v>43888.756000000001</v>
      </c>
      <c r="AY1373" s="4">
        <f t="shared" si="1180"/>
        <v>47860.612000000001</v>
      </c>
      <c r="AZ1373" s="1">
        <f t="shared" si="1181"/>
        <v>41807.126857142852</v>
      </c>
      <c r="BA1373" s="1">
        <f t="shared" si="1182"/>
        <v>42582.321538591896</v>
      </c>
      <c r="BB1373" s="1">
        <f t="shared" si="1183"/>
        <v>0</v>
      </c>
      <c r="BC1373" s="1"/>
      <c r="BD1373" s="6">
        <f t="shared" si="1184"/>
        <v>0</v>
      </c>
      <c r="BE1373" s="6"/>
      <c r="BF1373">
        <f t="shared" si="1185"/>
        <v>3682215.1198219936</v>
      </c>
      <c r="BG1373">
        <f t="shared" si="1186"/>
        <v>48209.806187243987</v>
      </c>
      <c r="BH1373">
        <f t="shared" si="1187"/>
        <v>1265.7099999999991</v>
      </c>
      <c r="BI1373">
        <f t="shared" si="1188"/>
        <v>2709.2220313318421</v>
      </c>
      <c r="BJ1373">
        <f t="shared" si="1189"/>
        <v>23.128426756111722</v>
      </c>
      <c r="BK1373">
        <f t="shared" si="1190"/>
        <v>26.101118559352443</v>
      </c>
    </row>
    <row r="1374" spans="1:63" x14ac:dyDescent="0.35">
      <c r="A1374" s="2">
        <v>1631232000000</v>
      </c>
      <c r="B1374" s="3">
        <v>44449</v>
      </c>
      <c r="C1374" s="2" t="s">
        <v>9</v>
      </c>
      <c r="D1374" s="2">
        <v>46395.14</v>
      </c>
      <c r="E1374" s="2">
        <v>47033</v>
      </c>
      <c r="F1374" s="2">
        <v>44132.29</v>
      </c>
      <c r="G1374" s="2">
        <v>44850.91</v>
      </c>
      <c r="H1374" s="2">
        <v>49048.266179999999</v>
      </c>
      <c r="I1374" s="2">
        <v>2243698626.0395098</v>
      </c>
      <c r="J1374" s="2">
        <f t="shared" si="1139"/>
        <v>-3.3284305209554188</v>
      </c>
      <c r="K1374" s="2">
        <f t="shared" si="1140"/>
        <v>-10.146579308609478</v>
      </c>
      <c r="L1374" s="2">
        <f t="shared" si="1141"/>
        <v>1.0178382395999988</v>
      </c>
      <c r="M1374" s="1">
        <f t="shared" si="1142"/>
        <v>0.71453095817498813</v>
      </c>
      <c r="N1374" s="1">
        <f t="shared" si="1143"/>
        <v>5.4604689180219523</v>
      </c>
      <c r="O1374" s="1">
        <f t="shared" si="1144"/>
        <v>21.868207356327879</v>
      </c>
      <c r="P1374" s="2">
        <f t="shared" si="1145"/>
        <v>0</v>
      </c>
      <c r="Q1374" s="2">
        <f t="shared" si="1146"/>
        <v>1544.2299999999959</v>
      </c>
      <c r="R1374" s="2">
        <f t="shared" si="1147"/>
        <v>436.52285714285711</v>
      </c>
      <c r="S1374" s="2">
        <f t="shared" si="1148"/>
        <v>737.87928571428552</v>
      </c>
      <c r="T1374" s="1">
        <f t="shared" si="1149"/>
        <v>37.169793992444795</v>
      </c>
      <c r="U1374" s="1">
        <f t="shared" si="1150"/>
        <v>45171.791664073098</v>
      </c>
      <c r="V1374" s="1">
        <f t="shared" si="1151"/>
        <v>48479.347999999998</v>
      </c>
      <c r="W1374" s="1">
        <f t="shared" si="1152"/>
        <v>1860.9383168192323</v>
      </c>
      <c r="X1374" s="1">
        <f t="shared" si="1153"/>
        <v>52201.224633638463</v>
      </c>
      <c r="Y1374" s="1">
        <f t="shared" si="1154"/>
        <v>44757.471366361533</v>
      </c>
      <c r="Z1374" s="1">
        <f t="shared" si="1155"/>
        <v>47276.746761747883</v>
      </c>
      <c r="AA1374" s="1">
        <f t="shared" si="1156"/>
        <v>47832.144523811025</v>
      </c>
      <c r="AB1374" s="1">
        <f t="shared" si="1157"/>
        <v>555.39776206314127</v>
      </c>
      <c r="AC1374" s="1">
        <f t="shared" si="1158"/>
        <v>1310.3374474377747</v>
      </c>
      <c r="AD1374" s="1">
        <f t="shared" si="1159"/>
        <v>754.93968537463343</v>
      </c>
      <c r="AE1374" s="4">
        <f t="shared" si="1160"/>
        <v>52920</v>
      </c>
      <c r="AF1374" s="4">
        <f t="shared" si="1161"/>
        <v>42843.05</v>
      </c>
      <c r="AG1374" s="4">
        <f t="shared" si="1162"/>
        <v>45221.210200000001</v>
      </c>
      <c r="AH1374" s="4">
        <f t="shared" si="1163"/>
        <v>46692.444900000002</v>
      </c>
      <c r="AI1374" s="4">
        <f t="shared" si="1164"/>
        <v>47881.525000000001</v>
      </c>
      <c r="AJ1374" s="4">
        <f t="shared" si="1165"/>
        <v>49070.605100000001</v>
      </c>
      <c r="AK1374" s="4">
        <f t="shared" si="1166"/>
        <v>50763.532700000003</v>
      </c>
      <c r="AL1374" s="4">
        <f t="shared" si="1167"/>
        <v>52920</v>
      </c>
      <c r="AM1374" s="4">
        <f t="shared" si="1168"/>
        <v>37332.699999999997</v>
      </c>
      <c r="AN1374" s="4">
        <f t="shared" si="1169"/>
        <v>41011.302799999998</v>
      </c>
      <c r="AO1374" s="4">
        <f t="shared" si="1170"/>
        <v>43287.048599999995</v>
      </c>
      <c r="AP1374" s="4">
        <f t="shared" si="1171"/>
        <v>45126.35</v>
      </c>
      <c r="AQ1374" s="4">
        <f t="shared" si="1172"/>
        <v>46965.651400000002</v>
      </c>
      <c r="AR1374" s="4">
        <f t="shared" si="1173"/>
        <v>49584.317800000004</v>
      </c>
      <c r="AS1374" s="4">
        <f t="shared" si="1174"/>
        <v>52920</v>
      </c>
      <c r="AT1374" s="4">
        <f t="shared" si="1175"/>
        <v>29278</v>
      </c>
      <c r="AU1374" s="4">
        <f t="shared" si="1176"/>
        <v>34857.512000000002</v>
      </c>
      <c r="AV1374" s="4">
        <f t="shared" si="1177"/>
        <v>38309.243999999999</v>
      </c>
      <c r="AW1374" s="4">
        <f t="shared" si="1178"/>
        <v>41099</v>
      </c>
      <c r="AX1374" s="4">
        <f t="shared" si="1179"/>
        <v>43888.756000000001</v>
      </c>
      <c r="AY1374" s="4">
        <f t="shared" si="1180"/>
        <v>47860.612000000001</v>
      </c>
      <c r="AZ1374" s="1">
        <f t="shared" si="1181"/>
        <v>41841.9422142857</v>
      </c>
      <c r="BA1374" s="1">
        <f t="shared" si="1182"/>
        <v>42546.823340490409</v>
      </c>
      <c r="BB1374" s="1">
        <f t="shared" si="1183"/>
        <v>0</v>
      </c>
      <c r="BC1374" s="1"/>
      <c r="BD1374" s="6">
        <f t="shared" si="1184"/>
        <v>0</v>
      </c>
      <c r="BE1374" s="6"/>
      <c r="BF1374">
        <f t="shared" si="1185"/>
        <v>3651774.7117219935</v>
      </c>
      <c r="BG1374">
        <f t="shared" si="1186"/>
        <v>48325.135363796326</v>
      </c>
      <c r="BH1374">
        <f t="shared" si="1187"/>
        <v>2900.7099999999991</v>
      </c>
      <c r="BI1374">
        <f t="shared" si="1188"/>
        <v>2931.3008053828949</v>
      </c>
      <c r="BJ1374">
        <f t="shared" si="1189"/>
        <v>19.92527500880724</v>
      </c>
      <c r="BK1374">
        <f t="shared" si="1190"/>
        <v>28.994255867764206</v>
      </c>
    </row>
    <row r="1375" spans="1:63" x14ac:dyDescent="0.35">
      <c r="A1375" s="2">
        <v>1631145600000</v>
      </c>
      <c r="B1375" s="3">
        <v>44448</v>
      </c>
      <c r="C1375" s="2" t="s">
        <v>9</v>
      </c>
      <c r="D1375" s="2">
        <v>46048.31</v>
      </c>
      <c r="E1375" s="2">
        <v>47399.97</v>
      </c>
      <c r="F1375" s="2">
        <v>45513.08</v>
      </c>
      <c r="G1375" s="2">
        <v>46395.14</v>
      </c>
      <c r="H1375" s="2">
        <v>50651.660020000003</v>
      </c>
      <c r="I1375" s="2">
        <v>2351862983.51824</v>
      </c>
      <c r="J1375" s="2">
        <f t="shared" si="1139"/>
        <v>0.753187250520164</v>
      </c>
      <c r="K1375" s="2">
        <f t="shared" si="1140"/>
        <v>-7.2081239797324521</v>
      </c>
      <c r="L1375" s="2">
        <f t="shared" si="1141"/>
        <v>1.9426951725956347</v>
      </c>
      <c r="M1375" s="1">
        <f t="shared" si="1142"/>
        <v>-3.4430293610542035</v>
      </c>
      <c r="N1375" s="1">
        <f t="shared" si="1143"/>
        <v>2.8940100191528688</v>
      </c>
      <c r="O1375" s="1">
        <f t="shared" si="1144"/>
        <v>18.438526104242822</v>
      </c>
      <c r="P1375" s="2">
        <f t="shared" si="1145"/>
        <v>346.83000000000175</v>
      </c>
      <c r="Q1375" s="2">
        <f t="shared" si="1146"/>
        <v>0</v>
      </c>
      <c r="R1375" s="2">
        <f t="shared" si="1147"/>
        <v>595.52499999999986</v>
      </c>
      <c r="S1375" s="2">
        <f t="shared" si="1148"/>
        <v>627.57714285714303</v>
      </c>
      <c r="T1375" s="1">
        <f t="shared" si="1149"/>
        <v>48.689719291053244</v>
      </c>
      <c r="U1375" s="1">
        <f t="shared" si="1150"/>
        <v>45184.888874851589</v>
      </c>
      <c r="V1375" s="1">
        <f t="shared" si="1151"/>
        <v>48677.895999999993</v>
      </c>
      <c r="W1375" s="1">
        <f t="shared" si="1152"/>
        <v>1664.7096025235148</v>
      </c>
      <c r="X1375" s="1">
        <f t="shared" si="1153"/>
        <v>52007.315205047023</v>
      </c>
      <c r="Y1375" s="1">
        <f t="shared" si="1154"/>
        <v>45348.476794952963</v>
      </c>
      <c r="Z1375" s="1">
        <f t="shared" si="1155"/>
        <v>47470.813702687708</v>
      </c>
      <c r="AA1375" s="1">
        <f t="shared" si="1156"/>
        <v>48374.187164503943</v>
      </c>
      <c r="AB1375" s="1">
        <f t="shared" si="1157"/>
        <v>903.37346181623434</v>
      </c>
      <c r="AC1375" s="1">
        <f t="shared" si="1158"/>
        <v>1499.0723687814329</v>
      </c>
      <c r="AD1375" s="1">
        <f t="shared" si="1159"/>
        <v>595.6989069651986</v>
      </c>
      <c r="AE1375" s="4">
        <f t="shared" si="1160"/>
        <v>52920</v>
      </c>
      <c r="AF1375" s="4">
        <f t="shared" si="1161"/>
        <v>42843.05</v>
      </c>
      <c r="AG1375" s="4">
        <f t="shared" si="1162"/>
        <v>45221.210200000001</v>
      </c>
      <c r="AH1375" s="4">
        <f t="shared" si="1163"/>
        <v>46692.444900000002</v>
      </c>
      <c r="AI1375" s="4">
        <f t="shared" si="1164"/>
        <v>47881.525000000001</v>
      </c>
      <c r="AJ1375" s="4">
        <f t="shared" si="1165"/>
        <v>49070.605100000001</v>
      </c>
      <c r="AK1375" s="4">
        <f t="shared" si="1166"/>
        <v>50763.532700000003</v>
      </c>
      <c r="AL1375" s="4">
        <f t="shared" si="1167"/>
        <v>52920</v>
      </c>
      <c r="AM1375" s="4">
        <f t="shared" si="1168"/>
        <v>37332.699999999997</v>
      </c>
      <c r="AN1375" s="4">
        <f t="shared" si="1169"/>
        <v>41011.302799999998</v>
      </c>
      <c r="AO1375" s="4">
        <f t="shared" si="1170"/>
        <v>43287.048599999995</v>
      </c>
      <c r="AP1375" s="4">
        <f t="shared" si="1171"/>
        <v>45126.35</v>
      </c>
      <c r="AQ1375" s="4">
        <f t="shared" si="1172"/>
        <v>46965.651400000002</v>
      </c>
      <c r="AR1375" s="4">
        <f t="shared" si="1173"/>
        <v>49584.317800000004</v>
      </c>
      <c r="AS1375" s="4">
        <f t="shared" si="1174"/>
        <v>52920</v>
      </c>
      <c r="AT1375" s="4">
        <f t="shared" si="1175"/>
        <v>29278</v>
      </c>
      <c r="AU1375" s="4">
        <f t="shared" si="1176"/>
        <v>34857.512000000002</v>
      </c>
      <c r="AV1375" s="4">
        <f t="shared" si="1177"/>
        <v>38309.243999999999</v>
      </c>
      <c r="AW1375" s="4">
        <f t="shared" si="1178"/>
        <v>41099</v>
      </c>
      <c r="AX1375" s="4">
        <f t="shared" si="1179"/>
        <v>43888.756000000001</v>
      </c>
      <c r="AY1375" s="4">
        <f t="shared" si="1180"/>
        <v>47860.612000000001</v>
      </c>
      <c r="AZ1375" s="1">
        <f t="shared" si="1181"/>
        <v>41886.758142857121</v>
      </c>
      <c r="BA1375" s="1">
        <f t="shared" si="1182"/>
        <v>42515.260509538224</v>
      </c>
      <c r="BB1375" s="1">
        <f t="shared" si="1183"/>
        <v>0</v>
      </c>
      <c r="BC1375" s="1"/>
      <c r="BD1375" s="6">
        <f t="shared" si="1184"/>
        <v>0</v>
      </c>
      <c r="BE1375" s="6"/>
      <c r="BF1375">
        <f t="shared" si="1185"/>
        <v>3700822.9779019933</v>
      </c>
      <c r="BG1375">
        <f t="shared" si="1186"/>
        <v>48500.379674150754</v>
      </c>
      <c r="BH1375">
        <f t="shared" si="1187"/>
        <v>1886.8899999999994</v>
      </c>
      <c r="BI1375">
        <f t="shared" si="1188"/>
        <v>2936.0070831341091</v>
      </c>
      <c r="BJ1375">
        <f t="shared" si="1189"/>
        <v>35.249653913138374</v>
      </c>
      <c r="BK1375">
        <f t="shared" si="1190"/>
        <v>35.652421284879502</v>
      </c>
    </row>
    <row r="1376" spans="1:63" x14ac:dyDescent="0.35">
      <c r="A1376" s="2">
        <v>1631059200000</v>
      </c>
      <c r="B1376" s="3">
        <v>44447</v>
      </c>
      <c r="C1376" s="2" t="s">
        <v>9</v>
      </c>
      <c r="D1376" s="2">
        <v>46868.57</v>
      </c>
      <c r="E1376" s="2">
        <v>47340.99</v>
      </c>
      <c r="F1376" s="2">
        <v>44412.02</v>
      </c>
      <c r="G1376" s="2">
        <v>46048.31</v>
      </c>
      <c r="H1376" s="2">
        <v>65069.315199999997</v>
      </c>
      <c r="I1376" s="2">
        <v>3000605793.9389601</v>
      </c>
      <c r="J1376" s="2">
        <f t="shared" si="1139"/>
        <v>-1.7399810044996535</v>
      </c>
      <c r="K1376" s="2">
        <f t="shared" si="1140"/>
        <v>-6.4945141435029914</v>
      </c>
      <c r="L1376" s="2">
        <f t="shared" si="1141"/>
        <v>1.0163871923630996</v>
      </c>
      <c r="M1376" s="1">
        <f t="shared" si="1142"/>
        <v>0.7475567484008061</v>
      </c>
      <c r="N1376" s="1">
        <f t="shared" si="1143"/>
        <v>4.5020110401445912</v>
      </c>
      <c r="O1376" s="1">
        <f t="shared" si="1144"/>
        <v>17.162671116486148</v>
      </c>
      <c r="P1376" s="2">
        <f t="shared" si="1145"/>
        <v>0</v>
      </c>
      <c r="Q1376" s="2">
        <f t="shared" si="1146"/>
        <v>815.42000000000553</v>
      </c>
      <c r="R1376" s="2">
        <f t="shared" si="1147"/>
        <v>570.75142857142839</v>
      </c>
      <c r="S1376" s="2">
        <f t="shared" si="1148"/>
        <v>779.6807142857142</v>
      </c>
      <c r="T1376" s="1">
        <f t="shared" si="1149"/>
        <v>42.264354532014885</v>
      </c>
      <c r="U1376" s="1">
        <f t="shared" si="1150"/>
        <v>45135.490869743488</v>
      </c>
      <c r="V1376" s="1">
        <f t="shared" si="1151"/>
        <v>48824.262499999997</v>
      </c>
      <c r="W1376" s="1">
        <f t="shared" si="1152"/>
        <v>1584.3168694136752</v>
      </c>
      <c r="X1376" s="1">
        <f t="shared" si="1153"/>
        <v>51992.89623882735</v>
      </c>
      <c r="Y1376" s="1">
        <f t="shared" si="1154"/>
        <v>45655.628761172644</v>
      </c>
      <c r="Z1376" s="1">
        <f t="shared" si="1155"/>
        <v>47556.867598902725</v>
      </c>
      <c r="AA1376" s="1">
        <f t="shared" si="1156"/>
        <v>48734.013921686477</v>
      </c>
      <c r="AB1376" s="1">
        <f t="shared" si="1157"/>
        <v>1177.1463227837521</v>
      </c>
      <c r="AC1376" s="1">
        <f t="shared" si="1158"/>
        <v>1647.9970955227323</v>
      </c>
      <c r="AD1376" s="1">
        <f t="shared" si="1159"/>
        <v>470.85077273898014</v>
      </c>
      <c r="AE1376" s="4">
        <f t="shared" si="1160"/>
        <v>52920</v>
      </c>
      <c r="AF1376" s="4">
        <f t="shared" si="1161"/>
        <v>42843.05</v>
      </c>
      <c r="AG1376" s="4">
        <f t="shared" si="1162"/>
        <v>45221.210200000001</v>
      </c>
      <c r="AH1376" s="4">
        <f t="shared" si="1163"/>
        <v>46692.444900000002</v>
      </c>
      <c r="AI1376" s="4">
        <f t="shared" si="1164"/>
        <v>47881.525000000001</v>
      </c>
      <c r="AJ1376" s="4">
        <f t="shared" si="1165"/>
        <v>49070.605100000001</v>
      </c>
      <c r="AK1376" s="4">
        <f t="shared" si="1166"/>
        <v>50763.532700000003</v>
      </c>
      <c r="AL1376" s="4">
        <f t="shared" si="1167"/>
        <v>52920</v>
      </c>
      <c r="AM1376" s="4">
        <f t="shared" si="1168"/>
        <v>37332.699999999997</v>
      </c>
      <c r="AN1376" s="4">
        <f t="shared" si="1169"/>
        <v>41011.302799999998</v>
      </c>
      <c r="AO1376" s="4">
        <f t="shared" si="1170"/>
        <v>43287.048599999995</v>
      </c>
      <c r="AP1376" s="4">
        <f t="shared" si="1171"/>
        <v>45126.35</v>
      </c>
      <c r="AQ1376" s="4">
        <f t="shared" si="1172"/>
        <v>46965.651400000002</v>
      </c>
      <c r="AR1376" s="4">
        <f t="shared" si="1173"/>
        <v>49584.317800000004</v>
      </c>
      <c r="AS1376" s="4">
        <f t="shared" si="1174"/>
        <v>52920</v>
      </c>
      <c r="AT1376" s="4">
        <f t="shared" si="1175"/>
        <v>29278</v>
      </c>
      <c r="AU1376" s="4">
        <f t="shared" si="1176"/>
        <v>34857.512000000002</v>
      </c>
      <c r="AV1376" s="4">
        <f t="shared" si="1177"/>
        <v>38309.243999999999</v>
      </c>
      <c r="AW1376" s="4">
        <f t="shared" si="1178"/>
        <v>41099</v>
      </c>
      <c r="AX1376" s="4">
        <f t="shared" si="1179"/>
        <v>43888.756000000001</v>
      </c>
      <c r="AY1376" s="4">
        <f t="shared" si="1180"/>
        <v>47860.612000000001</v>
      </c>
      <c r="AZ1376" s="1">
        <f t="shared" si="1181"/>
        <v>41924.585428571409</v>
      </c>
      <c r="BA1376" s="1">
        <f t="shared" si="1182"/>
        <v>42462.111475422309</v>
      </c>
      <c r="BB1376" s="1">
        <f t="shared" si="1183"/>
        <v>0</v>
      </c>
      <c r="BC1376" s="1"/>
      <c r="BD1376" s="6">
        <f t="shared" si="1184"/>
        <v>0</v>
      </c>
      <c r="BE1376" s="6"/>
      <c r="BF1376">
        <f t="shared" si="1185"/>
        <v>3650171.3178819935</v>
      </c>
      <c r="BG1376">
        <f t="shared" si="1186"/>
        <v>48601.228414526733</v>
      </c>
      <c r="BH1376">
        <f t="shared" si="1187"/>
        <v>2928.9700000000012</v>
      </c>
      <c r="BI1376">
        <f t="shared" si="1188"/>
        <v>3097.4097113085872</v>
      </c>
      <c r="BJ1376">
        <f t="shared" si="1189"/>
        <v>31.807838681346993</v>
      </c>
      <c r="BK1376">
        <f t="shared" si="1190"/>
        <v>56.643220669627148</v>
      </c>
    </row>
    <row r="1377" spans="1:63" x14ac:dyDescent="0.35">
      <c r="A1377" s="2">
        <v>1630972800000</v>
      </c>
      <c r="B1377" s="3">
        <v>44446</v>
      </c>
      <c r="C1377" s="2" t="s">
        <v>9</v>
      </c>
      <c r="D1377" s="2">
        <v>52666.2</v>
      </c>
      <c r="E1377" s="2">
        <v>52920</v>
      </c>
      <c r="F1377" s="2">
        <v>42843.05</v>
      </c>
      <c r="G1377" s="2">
        <v>46863.73</v>
      </c>
      <c r="H1377" s="2">
        <v>123048.802719</v>
      </c>
      <c r="I1377" s="2">
        <v>6004105772.8704395</v>
      </c>
      <c r="J1377" s="2">
        <f t="shared" si="1139"/>
        <v>-11.013559573066177</v>
      </c>
      <c r="K1377" s="2">
        <f t="shared" si="1140"/>
        <v>-3.9884639622769718</v>
      </c>
      <c r="L1377" s="2">
        <f t="shared" si="1141"/>
        <v>1.3195354287468632</v>
      </c>
      <c r="M1377" s="1">
        <f t="shared" si="1142"/>
        <v>-1.7707924568784512</v>
      </c>
      <c r="N1377" s="1">
        <f t="shared" si="1143"/>
        <v>0.5287457912547584</v>
      </c>
      <c r="O1377" s="1">
        <f t="shared" si="1144"/>
        <v>14.769396290052024</v>
      </c>
      <c r="P1377" s="2">
        <f t="shared" si="1145"/>
        <v>0</v>
      </c>
      <c r="Q1377" s="2">
        <f t="shared" si="1146"/>
        <v>5800.1699999999983</v>
      </c>
      <c r="R1377" s="2">
        <f t="shared" si="1147"/>
        <v>663.55928571428535</v>
      </c>
      <c r="S1377" s="2">
        <f t="shared" si="1148"/>
        <v>721.43642857142811</v>
      </c>
      <c r="T1377" s="1">
        <f t="shared" si="1149"/>
        <v>47.910565994531183</v>
      </c>
      <c r="U1377" s="1">
        <f t="shared" si="1150"/>
        <v>45098.232946059543</v>
      </c>
      <c r="V1377" s="1">
        <f t="shared" si="1151"/>
        <v>48859.878000000004</v>
      </c>
      <c r="W1377" s="1">
        <f t="shared" si="1152"/>
        <v>1528.5374981157631</v>
      </c>
      <c r="X1377" s="1">
        <f t="shared" si="1153"/>
        <v>51916.952996231528</v>
      </c>
      <c r="Y1377" s="1">
        <f t="shared" si="1154"/>
        <v>45802.80300376848</v>
      </c>
      <c r="Z1377" s="1">
        <f t="shared" si="1155"/>
        <v>47677.552206814944</v>
      </c>
      <c r="AA1377" s="1">
        <f t="shared" si="1156"/>
        <v>49222.323725629481</v>
      </c>
      <c r="AB1377" s="1">
        <f t="shared" si="1157"/>
        <v>1544.7715188145376</v>
      </c>
      <c r="AC1377" s="1">
        <f t="shared" si="1158"/>
        <v>1765.7097887074772</v>
      </c>
      <c r="AD1377" s="1">
        <f t="shared" si="1159"/>
        <v>220.93826989293962</v>
      </c>
      <c r="AE1377" s="4">
        <f t="shared" si="1160"/>
        <v>52920</v>
      </c>
      <c r="AF1377" s="4">
        <f t="shared" si="1161"/>
        <v>42843.05</v>
      </c>
      <c r="AG1377" s="4">
        <f t="shared" si="1162"/>
        <v>45221.210200000001</v>
      </c>
      <c r="AH1377" s="4">
        <f t="shared" si="1163"/>
        <v>46692.444900000002</v>
      </c>
      <c r="AI1377" s="4">
        <f t="shared" si="1164"/>
        <v>47881.525000000001</v>
      </c>
      <c r="AJ1377" s="4">
        <f t="shared" si="1165"/>
        <v>49070.605100000001</v>
      </c>
      <c r="AK1377" s="4">
        <f t="shared" si="1166"/>
        <v>50763.532700000003</v>
      </c>
      <c r="AL1377" s="4">
        <f t="shared" si="1167"/>
        <v>52920</v>
      </c>
      <c r="AM1377" s="4">
        <f t="shared" si="1168"/>
        <v>37332.699999999997</v>
      </c>
      <c r="AN1377" s="4">
        <f t="shared" si="1169"/>
        <v>41011.302799999998</v>
      </c>
      <c r="AO1377" s="4">
        <f t="shared" si="1170"/>
        <v>43287.048599999995</v>
      </c>
      <c r="AP1377" s="4">
        <f t="shared" si="1171"/>
        <v>45126.35</v>
      </c>
      <c r="AQ1377" s="4">
        <f t="shared" si="1172"/>
        <v>46965.651400000002</v>
      </c>
      <c r="AR1377" s="4">
        <f t="shared" si="1173"/>
        <v>49584.317800000004</v>
      </c>
      <c r="AS1377" s="4">
        <f t="shared" si="1174"/>
        <v>52920</v>
      </c>
      <c r="AT1377" s="4">
        <f t="shared" si="1175"/>
        <v>29278</v>
      </c>
      <c r="AU1377" s="4">
        <f t="shared" si="1176"/>
        <v>34857.512000000002</v>
      </c>
      <c r="AV1377" s="4">
        <f t="shared" si="1177"/>
        <v>38309.243999999999</v>
      </c>
      <c r="AW1377" s="4">
        <f t="shared" si="1178"/>
        <v>41099</v>
      </c>
      <c r="AX1377" s="4">
        <f t="shared" si="1179"/>
        <v>43888.756000000001</v>
      </c>
      <c r="AY1377" s="4">
        <f t="shared" si="1180"/>
        <v>47860.612000000001</v>
      </c>
      <c r="AZ1377" s="1">
        <f t="shared" si="1181"/>
        <v>41979.86628571427</v>
      </c>
      <c r="BA1377" s="1">
        <f t="shared" si="1182"/>
        <v>42412.985468236307</v>
      </c>
      <c r="BB1377" s="1">
        <f t="shared" si="1183"/>
        <v>0</v>
      </c>
      <c r="BC1377" s="1"/>
      <c r="BD1377" s="6">
        <f t="shared" si="1184"/>
        <v>0</v>
      </c>
      <c r="BE1377" s="6"/>
      <c r="BF1377">
        <f t="shared" si="1185"/>
        <v>3715240.6330819936</v>
      </c>
      <c r="BG1377">
        <f t="shared" si="1186"/>
        <v>48631.118205818035</v>
      </c>
      <c r="BH1377">
        <f t="shared" si="1187"/>
        <v>10076.949999999997</v>
      </c>
      <c r="BI1377">
        <f t="shared" si="1188"/>
        <v>3123.3235130483699</v>
      </c>
      <c r="BJ1377">
        <f t="shared" si="1189"/>
        <v>39.89977126015313</v>
      </c>
      <c r="BK1377">
        <f t="shared" si="1190"/>
        <v>78.529575327467228</v>
      </c>
    </row>
    <row r="1378" spans="1:63" x14ac:dyDescent="0.35">
      <c r="A1378" s="2">
        <v>1630886400000</v>
      </c>
      <c r="B1378" s="3">
        <v>44445</v>
      </c>
      <c r="C1378" s="2" t="s">
        <v>9</v>
      </c>
      <c r="D1378" s="2">
        <v>51756.88</v>
      </c>
      <c r="E1378" s="2">
        <v>52780</v>
      </c>
      <c r="F1378" s="2">
        <v>50969.33</v>
      </c>
      <c r="G1378" s="2">
        <v>52663.9</v>
      </c>
      <c r="H1378" s="2">
        <v>49249.667081</v>
      </c>
      <c r="I1378" s="2">
        <v>2549290983.05687</v>
      </c>
      <c r="J1378" s="2">
        <f t="shared" si="1139"/>
        <v>1.7524626677651436</v>
      </c>
      <c r="K1378" s="2">
        <f t="shared" si="1140"/>
        <v>11.810838393924197</v>
      </c>
      <c r="L1378" s="2">
        <f t="shared" si="1141"/>
        <v>20.25267174753284</v>
      </c>
      <c r="M1378" s="1">
        <f t="shared" si="1142"/>
        <v>-12.376671681916905</v>
      </c>
      <c r="N1378" s="1">
        <f t="shared" si="1143"/>
        <v>-14.665017212929536</v>
      </c>
      <c r="O1378" s="1">
        <f t="shared" si="1144"/>
        <v>5.0339986214465675</v>
      </c>
      <c r="P1378" s="2">
        <f t="shared" si="1145"/>
        <v>907.02000000000407</v>
      </c>
      <c r="Q1378" s="2">
        <f t="shared" si="1146"/>
        <v>0</v>
      </c>
      <c r="R1378" s="2">
        <f t="shared" si="1147"/>
        <v>663.55928571428535</v>
      </c>
      <c r="S1378" s="2">
        <f t="shared" si="1148"/>
        <v>436.76999999999941</v>
      </c>
      <c r="T1378" s="1">
        <f t="shared" si="1149"/>
        <v>60.305518932319636</v>
      </c>
      <c r="U1378" s="1">
        <f t="shared" si="1150"/>
        <v>45026.171841817071</v>
      </c>
      <c r="V1378" s="1">
        <f t="shared" si="1151"/>
        <v>48751.955999999991</v>
      </c>
      <c r="W1378" s="1">
        <f t="shared" si="1152"/>
        <v>1728.75083677608</v>
      </c>
      <c r="X1378" s="1">
        <f t="shared" si="1153"/>
        <v>52209.457673552148</v>
      </c>
      <c r="Y1378" s="1">
        <f t="shared" si="1154"/>
        <v>45294.454326447834</v>
      </c>
      <c r="Z1378" s="1">
        <f t="shared" si="1155"/>
        <v>47742.657983360143</v>
      </c>
      <c r="AA1378" s="1">
        <f t="shared" si="1156"/>
        <v>49651.158948471202</v>
      </c>
      <c r="AB1378" s="1">
        <f t="shared" si="1157"/>
        <v>1908.5009651110595</v>
      </c>
      <c r="AC1378" s="1">
        <f t="shared" si="1158"/>
        <v>1820.944356180712</v>
      </c>
      <c r="AD1378" s="1">
        <f t="shared" si="1159"/>
        <v>-87.556608930347466</v>
      </c>
      <c r="AE1378" s="4">
        <f t="shared" si="1160"/>
        <v>52780</v>
      </c>
      <c r="AF1378" s="4">
        <f t="shared" si="1161"/>
        <v>43927.7</v>
      </c>
      <c r="AG1378" s="4">
        <f t="shared" si="1162"/>
        <v>46016.842799999999</v>
      </c>
      <c r="AH1378" s="4">
        <f t="shared" si="1163"/>
        <v>47309.278599999998</v>
      </c>
      <c r="AI1378" s="4">
        <f t="shared" si="1164"/>
        <v>48353.85</v>
      </c>
      <c r="AJ1378" s="4">
        <f t="shared" si="1165"/>
        <v>49398.421399999999</v>
      </c>
      <c r="AK1378" s="4">
        <f t="shared" si="1166"/>
        <v>50885.607799999998</v>
      </c>
      <c r="AL1378" s="4">
        <f t="shared" si="1167"/>
        <v>52780</v>
      </c>
      <c r="AM1378" s="4">
        <f t="shared" si="1168"/>
        <v>37332.699999999997</v>
      </c>
      <c r="AN1378" s="4">
        <f t="shared" si="1169"/>
        <v>40978.262799999997</v>
      </c>
      <c r="AO1378" s="4">
        <f t="shared" si="1170"/>
        <v>43233.568599999999</v>
      </c>
      <c r="AP1378" s="4">
        <f t="shared" si="1171"/>
        <v>45056.35</v>
      </c>
      <c r="AQ1378" s="4">
        <f t="shared" si="1172"/>
        <v>46879.131399999998</v>
      </c>
      <c r="AR1378" s="4">
        <f t="shared" si="1173"/>
        <v>49474.277799999996</v>
      </c>
      <c r="AS1378" s="4">
        <f t="shared" si="1174"/>
        <v>52780</v>
      </c>
      <c r="AT1378" s="4">
        <f t="shared" si="1175"/>
        <v>29278</v>
      </c>
      <c r="AU1378" s="4">
        <f t="shared" si="1176"/>
        <v>34824.472000000002</v>
      </c>
      <c r="AV1378" s="4">
        <f t="shared" si="1177"/>
        <v>38255.764000000003</v>
      </c>
      <c r="AW1378" s="4">
        <f t="shared" si="1178"/>
        <v>41029</v>
      </c>
      <c r="AX1378" s="4">
        <f t="shared" si="1179"/>
        <v>43802.235999999997</v>
      </c>
      <c r="AY1378" s="4">
        <f t="shared" si="1180"/>
        <v>47750.572</v>
      </c>
      <c r="AZ1378" s="1">
        <f t="shared" si="1181"/>
        <v>42048.161071428549</v>
      </c>
      <c r="BA1378" s="1">
        <f t="shared" si="1182"/>
        <v>42352.016365061456</v>
      </c>
      <c r="BB1378" s="1">
        <f t="shared" si="1183"/>
        <v>0</v>
      </c>
      <c r="BC1378" s="1"/>
      <c r="BD1378" s="6">
        <f t="shared" si="1184"/>
        <v>0</v>
      </c>
      <c r="BE1378" s="6"/>
      <c r="BF1378">
        <f t="shared" si="1185"/>
        <v>3838289.4358009933</v>
      </c>
      <c r="BG1378">
        <f t="shared" si="1186"/>
        <v>48561.719403721036</v>
      </c>
      <c r="BH1378">
        <f t="shared" si="1187"/>
        <v>1810.6699999999983</v>
      </c>
      <c r="BI1378">
        <f t="shared" si="1188"/>
        <v>2053.5348227481195</v>
      </c>
      <c r="BJ1378">
        <f t="shared" si="1189"/>
        <v>98.222052067381341</v>
      </c>
      <c r="BK1378">
        <f t="shared" si="1190"/>
        <v>90.953441047767058</v>
      </c>
    </row>
    <row r="1379" spans="1:63" x14ac:dyDescent="0.35">
      <c r="A1379" s="2">
        <v>1630800000000</v>
      </c>
      <c r="B1379" s="3">
        <v>44444</v>
      </c>
      <c r="C1379" s="2" t="s">
        <v>9</v>
      </c>
      <c r="D1379" s="2">
        <v>49917.54</v>
      </c>
      <c r="E1379" s="2">
        <v>51900</v>
      </c>
      <c r="F1379" s="2">
        <v>49450</v>
      </c>
      <c r="G1379" s="2">
        <v>51756.88</v>
      </c>
      <c r="H1379" s="2">
        <v>40544.835873000004</v>
      </c>
      <c r="I1379" s="2">
        <v>2049212025.84465</v>
      </c>
      <c r="J1379" s="2">
        <f t="shared" si="1139"/>
        <v>3.6887035806813211</v>
      </c>
      <c r="K1379" s="2">
        <f t="shared" si="1140"/>
        <v>10.161077719536729</v>
      </c>
      <c r="L1379" s="2">
        <f t="shared" si="1141"/>
        <v>16.11830961394616</v>
      </c>
      <c r="M1379" s="1">
        <f t="shared" si="1142"/>
        <v>1.7222803476385229</v>
      </c>
      <c r="N1379" s="1">
        <f t="shared" si="1143"/>
        <v>-11.074160575366985</v>
      </c>
      <c r="O1379" s="1">
        <f t="shared" si="1144"/>
        <v>-0.5504388981716043</v>
      </c>
      <c r="P1379" s="2">
        <f t="shared" si="1145"/>
        <v>1841.239999999998</v>
      </c>
      <c r="Q1379" s="2">
        <f t="shared" si="1146"/>
        <v>0</v>
      </c>
      <c r="R1379" s="2">
        <f t="shared" si="1147"/>
        <v>616.60285714285624</v>
      </c>
      <c r="S1379" s="2">
        <f t="shared" si="1148"/>
        <v>436.76999999999941</v>
      </c>
      <c r="T1379" s="1">
        <f t="shared" si="1149"/>
        <v>58.536049506279824</v>
      </c>
      <c r="U1379" s="1">
        <f t="shared" si="1150"/>
        <v>44714.427835360621</v>
      </c>
      <c r="V1379" s="1">
        <f t="shared" si="1151"/>
        <v>48353.558499999999</v>
      </c>
      <c r="W1379" s="1">
        <f t="shared" si="1152"/>
        <v>1699.1918162152112</v>
      </c>
      <c r="X1379" s="1">
        <f t="shared" si="1153"/>
        <v>51751.94213243042</v>
      </c>
      <c r="Y1379" s="1">
        <f t="shared" si="1154"/>
        <v>44955.174867569578</v>
      </c>
      <c r="Z1379" s="1">
        <f t="shared" si="1155"/>
        <v>47348.958622028957</v>
      </c>
      <c r="AA1379" s="1">
        <f t="shared" si="1156"/>
        <v>49103.387848193241</v>
      </c>
      <c r="AB1379" s="1">
        <f t="shared" si="1157"/>
        <v>1754.429226164284</v>
      </c>
      <c r="AC1379" s="1">
        <f t="shared" si="1158"/>
        <v>1799.0552039481252</v>
      </c>
      <c r="AD1379" s="1">
        <f t="shared" si="1159"/>
        <v>44.625977783841108</v>
      </c>
      <c r="AE1379" s="4">
        <f t="shared" si="1160"/>
        <v>51900</v>
      </c>
      <c r="AF1379" s="4">
        <f t="shared" si="1161"/>
        <v>43927.7</v>
      </c>
      <c r="AG1379" s="4">
        <f t="shared" si="1162"/>
        <v>45809.162799999998</v>
      </c>
      <c r="AH1379" s="4">
        <f t="shared" si="1163"/>
        <v>46973.118600000002</v>
      </c>
      <c r="AI1379" s="4">
        <f t="shared" si="1164"/>
        <v>47913.85</v>
      </c>
      <c r="AJ1379" s="4">
        <f t="shared" si="1165"/>
        <v>48854.581399999995</v>
      </c>
      <c r="AK1379" s="4">
        <f t="shared" si="1166"/>
        <v>50193.927799999998</v>
      </c>
      <c r="AL1379" s="4">
        <f t="shared" si="1167"/>
        <v>51900</v>
      </c>
      <c r="AM1379" s="4">
        <f t="shared" si="1168"/>
        <v>37332.699999999997</v>
      </c>
      <c r="AN1379" s="4">
        <f t="shared" si="1169"/>
        <v>40770.582799999996</v>
      </c>
      <c r="AO1379" s="4">
        <f t="shared" si="1170"/>
        <v>42897.408599999995</v>
      </c>
      <c r="AP1379" s="4">
        <f t="shared" si="1171"/>
        <v>44616.35</v>
      </c>
      <c r="AQ1379" s="4">
        <f t="shared" si="1172"/>
        <v>46335.291400000002</v>
      </c>
      <c r="AR1379" s="4">
        <f t="shared" si="1173"/>
        <v>48782.597800000003</v>
      </c>
      <c r="AS1379" s="4">
        <f t="shared" si="1174"/>
        <v>51900</v>
      </c>
      <c r="AT1379" s="4">
        <f t="shared" si="1175"/>
        <v>29278</v>
      </c>
      <c r="AU1379" s="4">
        <f t="shared" si="1176"/>
        <v>34616.792000000001</v>
      </c>
      <c r="AV1379" s="4">
        <f t="shared" si="1177"/>
        <v>37919.603999999999</v>
      </c>
      <c r="AW1379" s="4">
        <f t="shared" si="1178"/>
        <v>40589</v>
      </c>
      <c r="AX1379" s="4">
        <f t="shared" si="1179"/>
        <v>43258.396000000001</v>
      </c>
      <c r="AY1379" s="4">
        <f t="shared" si="1180"/>
        <v>47058.892</v>
      </c>
      <c r="AZ1379" s="1">
        <f t="shared" si="1181"/>
        <v>42069.36992857141</v>
      </c>
      <c r="BA1379" s="1">
        <f t="shared" si="1182"/>
        <v>42210.757685130789</v>
      </c>
      <c r="BB1379" s="1">
        <f t="shared" si="1183"/>
        <v>1</v>
      </c>
      <c r="BC1379" s="1" t="str">
        <f t="shared" si="1191"/>
        <v>$50,536–$50,969</v>
      </c>
      <c r="BD1379" s="6">
        <f t="shared" si="1184"/>
        <v>0</v>
      </c>
      <c r="BE1379" s="6"/>
      <c r="BF1379">
        <f t="shared" si="1185"/>
        <v>3789039.7687199935</v>
      </c>
      <c r="BG1379">
        <f t="shared" si="1186"/>
        <v>48179.716083198422</v>
      </c>
      <c r="BH1379">
        <f t="shared" si="1187"/>
        <v>2450</v>
      </c>
      <c r="BI1379">
        <f t="shared" si="1188"/>
        <v>2090.8986416324456</v>
      </c>
      <c r="BJ1379">
        <f t="shared" si="1189"/>
        <v>97.466902654867212</v>
      </c>
      <c r="BK1379">
        <f t="shared" si="1190"/>
        <v>84.522511411271509</v>
      </c>
    </row>
    <row r="1380" spans="1:63" x14ac:dyDescent="0.35">
      <c r="A1380" s="2">
        <v>1630713600000</v>
      </c>
      <c r="B1380" s="3">
        <v>44443</v>
      </c>
      <c r="C1380" s="2" t="s">
        <v>9</v>
      </c>
      <c r="D1380" s="2">
        <v>49998</v>
      </c>
      <c r="E1380" s="2">
        <v>50535.69</v>
      </c>
      <c r="F1380" s="2">
        <v>49370</v>
      </c>
      <c r="G1380" s="2">
        <v>49915.64</v>
      </c>
      <c r="H1380" s="2">
        <v>34664.659590000003</v>
      </c>
      <c r="I1380" s="2">
        <v>1733527136.4442501</v>
      </c>
      <c r="J1380" s="2">
        <f t="shared" si="1139"/>
        <v>-0.16700287244940615</v>
      </c>
      <c r="K1380" s="2">
        <f t="shared" si="1140"/>
        <v>2.3536212294047072</v>
      </c>
      <c r="L1380" s="2">
        <f t="shared" si="1141"/>
        <v>16.524946850691929</v>
      </c>
      <c r="M1380" s="1">
        <f t="shared" si="1142"/>
        <v>3.557478735194235</v>
      </c>
      <c r="N1380" s="1">
        <f t="shared" si="1143"/>
        <v>-9.4999282789923107</v>
      </c>
      <c r="O1380" s="1">
        <f t="shared" si="1144"/>
        <v>-1.383734637079675</v>
      </c>
      <c r="P1380" s="2">
        <f t="shared" si="1145"/>
        <v>0</v>
      </c>
      <c r="Q1380" s="2">
        <f t="shared" si="1146"/>
        <v>83.5</v>
      </c>
      <c r="R1380" s="2">
        <f t="shared" si="1147"/>
        <v>514.89642857142769</v>
      </c>
      <c r="S1380" s="2">
        <f t="shared" si="1148"/>
        <v>436.76999999999941</v>
      </c>
      <c r="T1380" s="1">
        <f t="shared" si="1149"/>
        <v>54.10471706397724</v>
      </c>
      <c r="U1380" s="1">
        <f t="shared" si="1150"/>
        <v>44426.980808232482</v>
      </c>
      <c r="V1380" s="1">
        <f t="shared" si="1151"/>
        <v>48060.778999999995</v>
      </c>
      <c r="W1380" s="1">
        <f t="shared" si="1152"/>
        <v>1588.4219121061628</v>
      </c>
      <c r="X1380" s="1">
        <f t="shared" si="1153"/>
        <v>51237.622824212318</v>
      </c>
      <c r="Y1380" s="1">
        <f t="shared" si="1154"/>
        <v>44883.935175787672</v>
      </c>
      <c r="Z1380" s="1">
        <f t="shared" si="1155"/>
        <v>46996.324911791278</v>
      </c>
      <c r="AA1380" s="1">
        <f t="shared" si="1156"/>
        <v>48620.934729682915</v>
      </c>
      <c r="AB1380" s="1">
        <f t="shared" si="1157"/>
        <v>1624.6098178916363</v>
      </c>
      <c r="AC1380" s="1">
        <f t="shared" si="1158"/>
        <v>1810.2116983940853</v>
      </c>
      <c r="AD1380" s="1">
        <f t="shared" si="1159"/>
        <v>185.60188050244892</v>
      </c>
      <c r="AE1380" s="4">
        <f t="shared" si="1160"/>
        <v>51000</v>
      </c>
      <c r="AF1380" s="4">
        <f t="shared" si="1161"/>
        <v>43927.7</v>
      </c>
      <c r="AG1380" s="4">
        <f t="shared" si="1162"/>
        <v>45596.762799999997</v>
      </c>
      <c r="AH1380" s="4">
        <f t="shared" si="1163"/>
        <v>46629.318599999999</v>
      </c>
      <c r="AI1380" s="4">
        <f t="shared" si="1164"/>
        <v>47463.85</v>
      </c>
      <c r="AJ1380" s="4">
        <f t="shared" si="1165"/>
        <v>48298.381399999998</v>
      </c>
      <c r="AK1380" s="4">
        <f t="shared" si="1166"/>
        <v>49486.527799999996</v>
      </c>
      <c r="AL1380" s="4">
        <f t="shared" si="1167"/>
        <v>51000</v>
      </c>
      <c r="AM1380" s="4">
        <f t="shared" si="1168"/>
        <v>36383</v>
      </c>
      <c r="AN1380" s="4">
        <f t="shared" si="1169"/>
        <v>39832.612000000001</v>
      </c>
      <c r="AO1380" s="4">
        <f t="shared" si="1170"/>
        <v>41966.694000000003</v>
      </c>
      <c r="AP1380" s="4">
        <f t="shared" si="1171"/>
        <v>43691.5</v>
      </c>
      <c r="AQ1380" s="4">
        <f t="shared" si="1172"/>
        <v>45416.305999999997</v>
      </c>
      <c r="AR1380" s="4">
        <f t="shared" si="1173"/>
        <v>47871.962</v>
      </c>
      <c r="AS1380" s="4">
        <f t="shared" si="1174"/>
        <v>51000</v>
      </c>
      <c r="AT1380" s="4">
        <f t="shared" si="1175"/>
        <v>29278</v>
      </c>
      <c r="AU1380" s="4">
        <f t="shared" si="1176"/>
        <v>34404.392</v>
      </c>
      <c r="AV1380" s="4">
        <f t="shared" si="1177"/>
        <v>37575.804000000004</v>
      </c>
      <c r="AW1380" s="4">
        <f t="shared" si="1178"/>
        <v>40139</v>
      </c>
      <c r="AX1380" s="4">
        <f t="shared" si="1179"/>
        <v>42702.195999999996</v>
      </c>
      <c r="AY1380" s="4">
        <f t="shared" si="1180"/>
        <v>46351.491999999998</v>
      </c>
      <c r="AZ1380" s="1">
        <f t="shared" si="1181"/>
        <v>42100.749428571406</v>
      </c>
      <c r="BA1380" s="1">
        <f t="shared" si="1182"/>
        <v>42079.988886296967</v>
      </c>
      <c r="BB1380" s="1">
        <f t="shared" si="1183"/>
        <v>0</v>
      </c>
      <c r="BC1380" s="1"/>
      <c r="BD1380" s="6">
        <f t="shared" si="1184"/>
        <v>0</v>
      </c>
      <c r="BE1380" s="6"/>
      <c r="BF1380">
        <f t="shared" si="1185"/>
        <v>3748494.9328469937</v>
      </c>
      <c r="BG1380">
        <f t="shared" si="1186"/>
        <v>47965.688138336889</v>
      </c>
      <c r="BH1380">
        <f t="shared" si="1187"/>
        <v>1165.6900000000023</v>
      </c>
      <c r="BI1380">
        <f t="shared" si="1188"/>
        <v>2035.6522788066682</v>
      </c>
      <c r="BJ1380">
        <f t="shared" si="1189"/>
        <v>77.17136842105262</v>
      </c>
      <c r="BK1380">
        <f t="shared" si="1190"/>
        <v>75.536602683178515</v>
      </c>
    </row>
    <row r="1381" spans="1:63" x14ac:dyDescent="0.35">
      <c r="A1381" s="2">
        <v>1630627200000</v>
      </c>
      <c r="B1381" s="3">
        <v>44442</v>
      </c>
      <c r="C1381" s="2" t="s">
        <v>9</v>
      </c>
      <c r="D1381" s="2">
        <v>49246.63</v>
      </c>
      <c r="E1381" s="2">
        <v>51000</v>
      </c>
      <c r="F1381" s="2">
        <v>48316.84</v>
      </c>
      <c r="G1381" s="2">
        <v>49999.14</v>
      </c>
      <c r="H1381" s="2">
        <v>59025.644157000002</v>
      </c>
      <c r="I1381" s="2">
        <v>2949574478.0717301</v>
      </c>
      <c r="J1381" s="2">
        <f t="shared" si="1139"/>
        <v>1.5280230285761629</v>
      </c>
      <c r="K1381" s="2">
        <f t="shared" si="1140"/>
        <v>2.2574539296681606</v>
      </c>
      <c r="L1381" s="2">
        <f t="shared" si="1141"/>
        <v>22.35959362211673</v>
      </c>
      <c r="M1381" s="1">
        <f t="shared" si="1142"/>
        <v>-0.16728223859295405</v>
      </c>
      <c r="N1381" s="1">
        <f t="shared" si="1143"/>
        <v>-10.296637102158149</v>
      </c>
      <c r="O1381" s="1">
        <f t="shared" si="1144"/>
        <v>-3.5983218911365222</v>
      </c>
      <c r="P1381" s="2">
        <f t="shared" si="1145"/>
        <v>752.5</v>
      </c>
      <c r="Q1381" s="2">
        <f t="shared" si="1146"/>
        <v>0</v>
      </c>
      <c r="R1381" s="2">
        <f t="shared" si="1147"/>
        <v>514.89642857142769</v>
      </c>
      <c r="S1381" s="2">
        <f t="shared" si="1148"/>
        <v>466.56285714285644</v>
      </c>
      <c r="T1381" s="1">
        <f t="shared" si="1149"/>
        <v>52.462331964865726</v>
      </c>
      <c r="U1381" s="1">
        <f t="shared" si="1150"/>
        <v>44202.953902446054</v>
      </c>
      <c r="V1381" s="1">
        <f t="shared" si="1151"/>
        <v>47913.687999999995</v>
      </c>
      <c r="W1381" s="1">
        <f t="shared" si="1152"/>
        <v>1545.4762811172482</v>
      </c>
      <c r="X1381" s="1">
        <f t="shared" si="1153"/>
        <v>51004.64056223449</v>
      </c>
      <c r="Y1381" s="1">
        <f t="shared" si="1154"/>
        <v>44822.735437765499</v>
      </c>
      <c r="Z1381" s="1">
        <f t="shared" si="1155"/>
        <v>46762.779704734581</v>
      </c>
      <c r="AA1381" s="1">
        <f t="shared" si="1156"/>
        <v>48385.533771443443</v>
      </c>
      <c r="AB1381" s="1">
        <f t="shared" si="1157"/>
        <v>1622.7540667088615</v>
      </c>
      <c r="AC1381" s="1">
        <f t="shared" si="1158"/>
        <v>1856.6121685196974</v>
      </c>
      <c r="AD1381" s="1">
        <f t="shared" si="1159"/>
        <v>233.85810181083593</v>
      </c>
      <c r="AE1381" s="4">
        <f t="shared" si="1160"/>
        <v>51000</v>
      </c>
      <c r="AF1381" s="4">
        <f t="shared" si="1161"/>
        <v>43927.7</v>
      </c>
      <c r="AG1381" s="4">
        <f t="shared" si="1162"/>
        <v>45596.762799999997</v>
      </c>
      <c r="AH1381" s="4">
        <f t="shared" si="1163"/>
        <v>46629.318599999999</v>
      </c>
      <c r="AI1381" s="4">
        <f t="shared" si="1164"/>
        <v>47463.85</v>
      </c>
      <c r="AJ1381" s="4">
        <f t="shared" si="1165"/>
        <v>48298.381399999998</v>
      </c>
      <c r="AK1381" s="4">
        <f t="shared" si="1166"/>
        <v>49486.527799999996</v>
      </c>
      <c r="AL1381" s="4">
        <f t="shared" si="1167"/>
        <v>51000</v>
      </c>
      <c r="AM1381" s="4">
        <f t="shared" si="1168"/>
        <v>35205.78</v>
      </c>
      <c r="AN1381" s="4">
        <f t="shared" si="1169"/>
        <v>38933.215920000002</v>
      </c>
      <c r="AO1381" s="4">
        <f t="shared" si="1170"/>
        <v>41239.172039999998</v>
      </c>
      <c r="AP1381" s="4">
        <f t="shared" si="1171"/>
        <v>43102.89</v>
      </c>
      <c r="AQ1381" s="4">
        <f t="shared" si="1172"/>
        <v>44966.607960000001</v>
      </c>
      <c r="AR1381" s="4">
        <f t="shared" si="1173"/>
        <v>47620.036919999999</v>
      </c>
      <c r="AS1381" s="4">
        <f t="shared" si="1174"/>
        <v>51000</v>
      </c>
      <c r="AT1381" s="4">
        <f t="shared" si="1175"/>
        <v>29278</v>
      </c>
      <c r="AU1381" s="4">
        <f t="shared" si="1176"/>
        <v>34404.392</v>
      </c>
      <c r="AV1381" s="4">
        <f t="shared" si="1177"/>
        <v>37575.804000000004</v>
      </c>
      <c r="AW1381" s="4">
        <f t="shared" si="1178"/>
        <v>40139</v>
      </c>
      <c r="AX1381" s="4">
        <f t="shared" si="1179"/>
        <v>42702.195999999996</v>
      </c>
      <c r="AY1381" s="4">
        <f t="shared" si="1180"/>
        <v>46351.491999999998</v>
      </c>
      <c r="AZ1381" s="1">
        <f t="shared" si="1181"/>
        <v>42172.828142857128</v>
      </c>
      <c r="BA1381" s="1">
        <f t="shared" si="1182"/>
        <v>41972.651199807886</v>
      </c>
      <c r="BB1381" s="1">
        <f t="shared" si="1183"/>
        <v>0</v>
      </c>
      <c r="BC1381" s="1"/>
      <c r="BD1381" s="6">
        <f t="shared" si="1184"/>
        <v>0</v>
      </c>
      <c r="BE1381" s="6"/>
      <c r="BF1381">
        <f t="shared" si="1185"/>
        <v>3783159.5924369935</v>
      </c>
      <c r="BG1381">
        <f t="shared" si="1186"/>
        <v>47833.903563542925</v>
      </c>
      <c r="BH1381">
        <f t="shared" si="1187"/>
        <v>2683.1600000000035</v>
      </c>
      <c r="BI1381">
        <f t="shared" si="1188"/>
        <v>2169.492629392309</v>
      </c>
      <c r="BJ1381">
        <f t="shared" si="1189"/>
        <v>78.929263157894724</v>
      </c>
      <c r="BK1381">
        <f t="shared" si="1190"/>
        <v>74.577456738649502</v>
      </c>
    </row>
    <row r="1382" spans="1:63" x14ac:dyDescent="0.35">
      <c r="A1382" s="2">
        <v>1630540800000</v>
      </c>
      <c r="B1382" s="3">
        <v>44441</v>
      </c>
      <c r="C1382" s="2" t="s">
        <v>9</v>
      </c>
      <c r="D1382" s="2">
        <v>48810.51</v>
      </c>
      <c r="E1382" s="2">
        <v>50450.13</v>
      </c>
      <c r="F1382" s="2">
        <v>48584.06</v>
      </c>
      <c r="G1382" s="2">
        <v>49246.64</v>
      </c>
      <c r="H1382" s="2">
        <v>54410.770537999997</v>
      </c>
      <c r="I1382" s="2">
        <v>2704192314.6746802</v>
      </c>
      <c r="J1382" s="2">
        <f t="shared" si="1139"/>
        <v>0.89349591030786524</v>
      </c>
      <c r="K1382" s="2">
        <f t="shared" si="1140"/>
        <v>0.36018006965573185</v>
      </c>
      <c r="L1382" s="2">
        <f t="shared" si="1141"/>
        <v>23.974565983891519</v>
      </c>
      <c r="M1382" s="1">
        <f t="shared" si="1142"/>
        <v>1.5050258864452468</v>
      </c>
      <c r="N1382" s="1">
        <f t="shared" si="1143"/>
        <v>-5.790242745494921</v>
      </c>
      <c r="O1382" s="1">
        <f t="shared" si="1144"/>
        <v>-3.2727918087406533</v>
      </c>
      <c r="P1382" s="2">
        <f t="shared" si="1145"/>
        <v>436.12000000000262</v>
      </c>
      <c r="Q1382" s="2">
        <f t="shared" si="1146"/>
        <v>0</v>
      </c>
      <c r="R1382" s="2">
        <f t="shared" si="1147"/>
        <v>644.13571428571333</v>
      </c>
      <c r="S1382" s="2">
        <f t="shared" si="1148"/>
        <v>466.56285714285644</v>
      </c>
      <c r="T1382" s="1">
        <f t="shared" si="1149"/>
        <v>57.99374653532076</v>
      </c>
      <c r="U1382" s="1">
        <f t="shared" si="1150"/>
        <v>43966.3748780561</v>
      </c>
      <c r="V1382" s="1">
        <f t="shared" si="1151"/>
        <v>47767.156499999997</v>
      </c>
      <c r="W1382" s="1">
        <f t="shared" si="1152"/>
        <v>1478.2713706802108</v>
      </c>
      <c r="X1382" s="1">
        <f t="shared" si="1153"/>
        <v>50723.699241360417</v>
      </c>
      <c r="Y1382" s="1">
        <f t="shared" si="1154"/>
        <v>44810.613758639578</v>
      </c>
      <c r="Z1382" s="1">
        <f t="shared" si="1155"/>
        <v>46503.870881113347</v>
      </c>
      <c r="AA1382" s="1">
        <f t="shared" si="1156"/>
        <v>48092.150820796793</v>
      </c>
      <c r="AB1382" s="1">
        <f t="shared" si="1157"/>
        <v>1588.2799396834453</v>
      </c>
      <c r="AC1382" s="1">
        <f t="shared" si="1158"/>
        <v>1915.0766939724062</v>
      </c>
      <c r="AD1382" s="1">
        <f t="shared" si="1159"/>
        <v>326.79675428896098</v>
      </c>
      <c r="AE1382" s="4">
        <f t="shared" si="1160"/>
        <v>50500</v>
      </c>
      <c r="AF1382" s="4">
        <f t="shared" si="1161"/>
        <v>43927.7</v>
      </c>
      <c r="AG1382" s="4">
        <f t="shared" si="1162"/>
        <v>45478.762799999997</v>
      </c>
      <c r="AH1382" s="4">
        <f t="shared" si="1163"/>
        <v>46438.318599999999</v>
      </c>
      <c r="AI1382" s="4">
        <f t="shared" si="1164"/>
        <v>47213.85</v>
      </c>
      <c r="AJ1382" s="4">
        <f t="shared" si="1165"/>
        <v>47989.381399999998</v>
      </c>
      <c r="AK1382" s="4">
        <f t="shared" si="1166"/>
        <v>49093.527799999996</v>
      </c>
      <c r="AL1382" s="4">
        <f t="shared" si="1167"/>
        <v>50500</v>
      </c>
      <c r="AM1382" s="4">
        <f t="shared" si="1168"/>
        <v>33851.120000000003</v>
      </c>
      <c r="AN1382" s="4">
        <f t="shared" si="1169"/>
        <v>37780.255680000002</v>
      </c>
      <c r="AO1382" s="4">
        <f t="shared" si="1170"/>
        <v>40210.992160000002</v>
      </c>
      <c r="AP1382" s="4">
        <f t="shared" si="1171"/>
        <v>42175.56</v>
      </c>
      <c r="AQ1382" s="4">
        <f t="shared" si="1172"/>
        <v>44140.127840000001</v>
      </c>
      <c r="AR1382" s="4">
        <f t="shared" si="1173"/>
        <v>46937.13968</v>
      </c>
      <c r="AS1382" s="4">
        <f t="shared" si="1174"/>
        <v>50500</v>
      </c>
      <c r="AT1382" s="4">
        <f t="shared" si="1175"/>
        <v>29278</v>
      </c>
      <c r="AU1382" s="4">
        <f t="shared" si="1176"/>
        <v>34286.392</v>
      </c>
      <c r="AV1382" s="4">
        <f t="shared" si="1177"/>
        <v>37384.804000000004</v>
      </c>
      <c r="AW1382" s="4">
        <f t="shared" si="1178"/>
        <v>39889</v>
      </c>
      <c r="AX1382" s="4">
        <f t="shared" si="1179"/>
        <v>42393.195999999996</v>
      </c>
      <c r="AY1382" s="4">
        <f t="shared" si="1180"/>
        <v>45958.491999999998</v>
      </c>
      <c r="AZ1382" s="1">
        <f t="shared" si="1181"/>
        <v>42253.797142857118</v>
      </c>
      <c r="BA1382" s="1">
        <f t="shared" si="1182"/>
        <v>41862.699298435393</v>
      </c>
      <c r="BB1382" s="1">
        <f t="shared" si="1183"/>
        <v>0</v>
      </c>
      <c r="BC1382" s="1"/>
      <c r="BD1382" s="6">
        <f t="shared" si="1184"/>
        <v>0</v>
      </c>
      <c r="BE1382" s="6"/>
      <c r="BF1382">
        <f t="shared" si="1185"/>
        <v>3724133.9482799936</v>
      </c>
      <c r="BG1382">
        <f t="shared" si="1186"/>
        <v>47673.95865484434</v>
      </c>
      <c r="BH1382">
        <f t="shared" si="1187"/>
        <v>1866.0699999999997</v>
      </c>
      <c r="BI1382">
        <f t="shared" si="1188"/>
        <v>2090.4668800680483</v>
      </c>
      <c r="BJ1382">
        <f t="shared" si="1189"/>
        <v>70.509176470588216</v>
      </c>
      <c r="BK1382">
        <f t="shared" si="1190"/>
        <v>64.361459484890972</v>
      </c>
    </row>
    <row r="1383" spans="1:63" x14ac:dyDescent="0.35">
      <c r="A1383" s="2">
        <v>1630454400000</v>
      </c>
      <c r="B1383" s="3">
        <v>44440</v>
      </c>
      <c r="C1383" s="2" t="s">
        <v>9</v>
      </c>
      <c r="D1383" s="2">
        <v>47100.89</v>
      </c>
      <c r="E1383" s="2">
        <v>49156</v>
      </c>
      <c r="F1383" s="2">
        <v>46512</v>
      </c>
      <c r="G1383" s="2">
        <v>48810.52</v>
      </c>
      <c r="H1383" s="2">
        <v>49904.655279999999</v>
      </c>
      <c r="I1383" s="2">
        <v>2386074445.4158502</v>
      </c>
      <c r="J1383" s="2">
        <f t="shared" si="1139"/>
        <v>3.6297190987261545</v>
      </c>
      <c r="K1383" s="2">
        <f t="shared" si="1140"/>
        <v>4.1983081244141314</v>
      </c>
      <c r="L1383" s="2">
        <f t="shared" si="1141"/>
        <v>27.752652978965909</v>
      </c>
      <c r="M1383" s="1">
        <f t="shared" si="1142"/>
        <v>0.88558326009653177</v>
      </c>
      <c r="N1383" s="1">
        <f t="shared" si="1143"/>
        <v>-5.6590464514616912</v>
      </c>
      <c r="O1383" s="1">
        <f t="shared" si="1144"/>
        <v>-1.3704217861231478</v>
      </c>
      <c r="P1383" s="2">
        <f t="shared" si="1145"/>
        <v>1709.6299999999974</v>
      </c>
      <c r="Q1383" s="2">
        <f t="shared" si="1146"/>
        <v>0</v>
      </c>
      <c r="R1383" s="2">
        <f t="shared" si="1147"/>
        <v>759.79357142857043</v>
      </c>
      <c r="S1383" s="2">
        <f t="shared" si="1148"/>
        <v>466.56285714285644</v>
      </c>
      <c r="T1383" s="1">
        <f t="shared" si="1149"/>
        <v>61.955362546078717</v>
      </c>
      <c r="U1383" s="1">
        <f t="shared" si="1150"/>
        <v>43750.853852670632</v>
      </c>
      <c r="V1383" s="1">
        <f t="shared" si="1151"/>
        <v>47694.824500000002</v>
      </c>
      <c r="W1383" s="1">
        <f t="shared" si="1152"/>
        <v>1438.9804343995611</v>
      </c>
      <c r="X1383" s="1">
        <f t="shared" si="1153"/>
        <v>50572.785368799123</v>
      </c>
      <c r="Y1383" s="1">
        <f t="shared" si="1154"/>
        <v>44816.863631200882</v>
      </c>
      <c r="Z1383" s="1">
        <f t="shared" si="1155"/>
        <v>46284.449351602409</v>
      </c>
      <c r="AA1383" s="1">
        <f t="shared" si="1156"/>
        <v>47882.243697305305</v>
      </c>
      <c r="AB1383" s="1">
        <f t="shared" si="1157"/>
        <v>1597.794345702896</v>
      </c>
      <c r="AC1383" s="1">
        <f t="shared" si="1158"/>
        <v>1996.7758825446463</v>
      </c>
      <c r="AD1383" s="1">
        <f t="shared" si="1159"/>
        <v>398.98153684175031</v>
      </c>
      <c r="AE1383" s="4">
        <f t="shared" si="1160"/>
        <v>50500</v>
      </c>
      <c r="AF1383" s="4">
        <f t="shared" si="1161"/>
        <v>43927.7</v>
      </c>
      <c r="AG1383" s="4">
        <f t="shared" si="1162"/>
        <v>45478.762799999997</v>
      </c>
      <c r="AH1383" s="4">
        <f t="shared" si="1163"/>
        <v>46438.318599999999</v>
      </c>
      <c r="AI1383" s="4">
        <f t="shared" si="1164"/>
        <v>47213.85</v>
      </c>
      <c r="AJ1383" s="4">
        <f t="shared" si="1165"/>
        <v>47989.381399999998</v>
      </c>
      <c r="AK1383" s="4">
        <f t="shared" si="1166"/>
        <v>49093.527799999996</v>
      </c>
      <c r="AL1383" s="4">
        <f t="shared" si="1167"/>
        <v>50500</v>
      </c>
      <c r="AM1383" s="4">
        <f t="shared" si="1168"/>
        <v>33401.14</v>
      </c>
      <c r="AN1383" s="4">
        <f t="shared" si="1169"/>
        <v>37436.470959999999</v>
      </c>
      <c r="AO1383" s="4">
        <f t="shared" si="1170"/>
        <v>39932.904519999996</v>
      </c>
      <c r="AP1383" s="4">
        <f t="shared" si="1171"/>
        <v>41950.57</v>
      </c>
      <c r="AQ1383" s="4">
        <f t="shared" si="1172"/>
        <v>43968.235480000003</v>
      </c>
      <c r="AR1383" s="4">
        <f t="shared" si="1173"/>
        <v>46840.843959999998</v>
      </c>
      <c r="AS1383" s="4">
        <f t="shared" si="1174"/>
        <v>50500</v>
      </c>
      <c r="AT1383" s="4">
        <f t="shared" si="1175"/>
        <v>29278</v>
      </c>
      <c r="AU1383" s="4">
        <f t="shared" si="1176"/>
        <v>34286.392</v>
      </c>
      <c r="AV1383" s="4">
        <f t="shared" si="1177"/>
        <v>37384.804000000004</v>
      </c>
      <c r="AW1383" s="4">
        <f t="shared" si="1178"/>
        <v>39889</v>
      </c>
      <c r="AX1383" s="4">
        <f t="shared" si="1179"/>
        <v>42393.195999999996</v>
      </c>
      <c r="AY1383" s="4">
        <f t="shared" si="1180"/>
        <v>45958.491999999998</v>
      </c>
      <c r="AZ1383" s="1">
        <f t="shared" si="1181"/>
        <v>42353.178142857127</v>
      </c>
      <c r="BA1383" s="1">
        <f t="shared" si="1182"/>
        <v>41761.549425811223</v>
      </c>
      <c r="BB1383" s="1">
        <f t="shared" si="1183"/>
        <v>0</v>
      </c>
      <c r="BC1383" s="1"/>
      <c r="BD1383" s="6">
        <f t="shared" si="1184"/>
        <v>0</v>
      </c>
      <c r="BE1383" s="6"/>
      <c r="BF1383">
        <f t="shared" si="1185"/>
        <v>3669723.1777419937</v>
      </c>
      <c r="BG1383">
        <f t="shared" si="1186"/>
        <v>47517.788756985487</v>
      </c>
      <c r="BH1383">
        <f t="shared" si="1187"/>
        <v>2644</v>
      </c>
      <c r="BI1383">
        <f t="shared" si="1188"/>
        <v>2124.9894770015944</v>
      </c>
      <c r="BJ1383">
        <f t="shared" si="1189"/>
        <v>74.293930587465539</v>
      </c>
      <c r="BK1383">
        <f t="shared" si="1190"/>
        <v>56.353787867261097</v>
      </c>
    </row>
    <row r="1384" spans="1:63" x14ac:dyDescent="0.35">
      <c r="A1384" s="2">
        <v>1630368000000</v>
      </c>
      <c r="B1384" s="3">
        <v>44439</v>
      </c>
      <c r="C1384" s="2" t="s">
        <v>9</v>
      </c>
      <c r="D1384" s="2">
        <v>46982.91</v>
      </c>
      <c r="E1384" s="2">
        <v>48246.11</v>
      </c>
      <c r="F1384" s="2">
        <v>46700</v>
      </c>
      <c r="G1384" s="2">
        <v>47100.89</v>
      </c>
      <c r="H1384" s="2">
        <v>48645.527370000003</v>
      </c>
      <c r="I1384" s="2">
        <v>2303799571.3822699</v>
      </c>
      <c r="J1384" s="2">
        <f t="shared" si="1139"/>
        <v>0.25111258540604642</v>
      </c>
      <c r="K1384" s="2">
        <f t="shared" si="1140"/>
        <v>-3.823367498874898</v>
      </c>
      <c r="L1384" s="2">
        <f t="shared" si="1141"/>
        <v>20.315486277396801</v>
      </c>
      <c r="M1384" s="1">
        <f t="shared" si="1142"/>
        <v>3.5025850984582783</v>
      </c>
      <c r="N1384" s="1">
        <f t="shared" si="1143"/>
        <v>-0.50351490173539437</v>
      </c>
      <c r="O1384" s="1">
        <f t="shared" si="1144"/>
        <v>-6.9569598366400323</v>
      </c>
      <c r="P1384" s="2">
        <f t="shared" si="1145"/>
        <v>117.97999999999593</v>
      </c>
      <c r="Q1384" s="2">
        <f t="shared" si="1146"/>
        <v>0</v>
      </c>
      <c r="R1384" s="2">
        <f t="shared" si="1147"/>
        <v>638.34428571428521</v>
      </c>
      <c r="S1384" s="2">
        <f t="shared" si="1148"/>
        <v>466.56285714285644</v>
      </c>
      <c r="T1384" s="1">
        <f t="shared" si="1149"/>
        <v>57.773568561029712</v>
      </c>
      <c r="U1384" s="1">
        <f t="shared" si="1150"/>
        <v>43544.336867065351</v>
      </c>
      <c r="V1384" s="1">
        <f t="shared" si="1151"/>
        <v>47474.248500000002</v>
      </c>
      <c r="W1384" s="1">
        <f t="shared" si="1152"/>
        <v>1582.0540613748794</v>
      </c>
      <c r="X1384" s="1">
        <f t="shared" si="1153"/>
        <v>50638.356622749758</v>
      </c>
      <c r="Y1384" s="1">
        <f t="shared" si="1154"/>
        <v>44310.140377250245</v>
      </c>
      <c r="Z1384" s="1">
        <f t="shared" si="1155"/>
        <v>46082.363699730609</v>
      </c>
      <c r="AA1384" s="1">
        <f t="shared" si="1156"/>
        <v>47713.466187724451</v>
      </c>
      <c r="AB1384" s="1">
        <f t="shared" si="1157"/>
        <v>1631.1024879938414</v>
      </c>
      <c r="AC1384" s="1">
        <f t="shared" si="1158"/>
        <v>2096.5212667550836</v>
      </c>
      <c r="AD1384" s="1">
        <f t="shared" si="1159"/>
        <v>465.41877876124227</v>
      </c>
      <c r="AE1384" s="4">
        <f t="shared" si="1160"/>
        <v>50500</v>
      </c>
      <c r="AF1384" s="4">
        <f t="shared" si="1161"/>
        <v>43770</v>
      </c>
      <c r="AG1384" s="4">
        <f t="shared" si="1162"/>
        <v>45358.28</v>
      </c>
      <c r="AH1384" s="4">
        <f t="shared" si="1163"/>
        <v>46340.86</v>
      </c>
      <c r="AI1384" s="4">
        <f t="shared" si="1164"/>
        <v>47135</v>
      </c>
      <c r="AJ1384" s="4">
        <f t="shared" si="1165"/>
        <v>47929.14</v>
      </c>
      <c r="AK1384" s="4">
        <f t="shared" si="1166"/>
        <v>49059.78</v>
      </c>
      <c r="AL1384" s="4">
        <f t="shared" si="1167"/>
        <v>50500</v>
      </c>
      <c r="AM1384" s="4">
        <f t="shared" si="1168"/>
        <v>31924.32</v>
      </c>
      <c r="AN1384" s="4">
        <f t="shared" si="1169"/>
        <v>36308.180480000003</v>
      </c>
      <c r="AO1384" s="4">
        <f t="shared" si="1170"/>
        <v>39020.229760000002</v>
      </c>
      <c r="AP1384" s="4">
        <f t="shared" si="1171"/>
        <v>41212.160000000003</v>
      </c>
      <c r="AQ1384" s="4">
        <f t="shared" si="1172"/>
        <v>43404.090239999998</v>
      </c>
      <c r="AR1384" s="4">
        <f t="shared" si="1173"/>
        <v>46524.804479999999</v>
      </c>
      <c r="AS1384" s="4">
        <f t="shared" si="1174"/>
        <v>50500</v>
      </c>
      <c r="AT1384" s="4">
        <f t="shared" si="1175"/>
        <v>29278</v>
      </c>
      <c r="AU1384" s="4">
        <f t="shared" si="1176"/>
        <v>34286.392</v>
      </c>
      <c r="AV1384" s="4">
        <f t="shared" si="1177"/>
        <v>37384.804000000004</v>
      </c>
      <c r="AW1384" s="4">
        <f t="shared" si="1178"/>
        <v>39889</v>
      </c>
      <c r="AX1384" s="4">
        <f t="shared" si="1179"/>
        <v>42393.195999999996</v>
      </c>
      <c r="AY1384" s="4">
        <f t="shared" si="1180"/>
        <v>45958.491999999998</v>
      </c>
      <c r="AZ1384" s="1">
        <f t="shared" si="1181"/>
        <v>42454.242499999978</v>
      </c>
      <c r="BA1384" s="1">
        <f t="shared" si="1182"/>
        <v>41664.988185068905</v>
      </c>
      <c r="BB1384" s="1">
        <f t="shared" si="1183"/>
        <v>0</v>
      </c>
      <c r="BC1384" s="1"/>
      <c r="BD1384" s="6">
        <f t="shared" si="1184"/>
        <v>0</v>
      </c>
      <c r="BE1384" s="6"/>
      <c r="BF1384">
        <f t="shared" si="1185"/>
        <v>3619818.5224619936</v>
      </c>
      <c r="BG1384">
        <f t="shared" si="1186"/>
        <v>47323.099573298401</v>
      </c>
      <c r="BH1384">
        <f t="shared" si="1187"/>
        <v>1546.1100000000006</v>
      </c>
      <c r="BI1384">
        <f t="shared" si="1188"/>
        <v>2045.1417042326093</v>
      </c>
      <c r="BJ1384">
        <f t="shared" si="1189"/>
        <v>48.281271396619161</v>
      </c>
      <c r="BK1384">
        <f t="shared" si="1190"/>
        <v>56.137273100741027</v>
      </c>
    </row>
    <row r="1385" spans="1:63" x14ac:dyDescent="0.35">
      <c r="A1385" s="2">
        <v>1630281600000</v>
      </c>
      <c r="B1385" s="3">
        <v>44438</v>
      </c>
      <c r="C1385" s="2" t="s">
        <v>9</v>
      </c>
      <c r="D1385" s="2">
        <v>48767.839999999997</v>
      </c>
      <c r="E1385" s="2">
        <v>48888.61</v>
      </c>
      <c r="F1385" s="2">
        <v>46853</v>
      </c>
      <c r="G1385" s="2">
        <v>46982.91</v>
      </c>
      <c r="H1385" s="2">
        <v>40288.350830000003</v>
      </c>
      <c r="I1385" s="2">
        <v>1932344430.9239199</v>
      </c>
      <c r="J1385" s="2">
        <f t="shared" si="1139"/>
        <v>-3.6600357243699344</v>
      </c>
      <c r="K1385" s="2">
        <f t="shared" si="1140"/>
        <v>-1.4496368146921113</v>
      </c>
      <c r="L1385" s="2">
        <f t="shared" si="1141"/>
        <v>17.912890408538594</v>
      </c>
      <c r="M1385" s="1">
        <f t="shared" si="1142"/>
        <v>0.2504835895882136</v>
      </c>
      <c r="N1385" s="1">
        <f t="shared" si="1143"/>
        <v>12.091609480979354</v>
      </c>
      <c r="O1385" s="1">
        <f t="shared" si="1144"/>
        <v>-11.618331005891299</v>
      </c>
      <c r="P1385" s="2">
        <f t="shared" si="1145"/>
        <v>0</v>
      </c>
      <c r="Q1385" s="2">
        <f t="shared" si="1146"/>
        <v>1784.9199999999983</v>
      </c>
      <c r="R1385" s="2">
        <f t="shared" si="1147"/>
        <v>629.91714285714261</v>
      </c>
      <c r="S1385" s="2">
        <f t="shared" si="1148"/>
        <v>552.65857142857101</v>
      </c>
      <c r="T1385" s="1">
        <f t="shared" si="1149"/>
        <v>53.266538053135839</v>
      </c>
      <c r="U1385" s="1">
        <f t="shared" si="1150"/>
        <v>43399.171433068019</v>
      </c>
      <c r="V1385" s="1">
        <f t="shared" si="1151"/>
        <v>47394.754000000001</v>
      </c>
      <c r="W1385" s="1">
        <f t="shared" si="1152"/>
        <v>1637.7799250033565</v>
      </c>
      <c r="X1385" s="1">
        <f t="shared" si="1153"/>
        <v>50670.313850006714</v>
      </c>
      <c r="Y1385" s="1">
        <f t="shared" si="1154"/>
        <v>44119.194149993287</v>
      </c>
      <c r="Z1385" s="1">
        <f t="shared" si="1155"/>
        <v>46000.881595709056</v>
      </c>
      <c r="AA1385" s="1">
        <f t="shared" si="1156"/>
        <v>47824.843676401622</v>
      </c>
      <c r="AB1385" s="1">
        <f t="shared" si="1157"/>
        <v>1823.9620806925668</v>
      </c>
      <c r="AC1385" s="1">
        <f t="shared" si="1158"/>
        <v>2212.8759614453943</v>
      </c>
      <c r="AD1385" s="1">
        <f t="shared" si="1159"/>
        <v>388.91388075282748</v>
      </c>
      <c r="AE1385" s="4">
        <f t="shared" si="1160"/>
        <v>50500</v>
      </c>
      <c r="AF1385" s="4">
        <f t="shared" si="1161"/>
        <v>43770</v>
      </c>
      <c r="AG1385" s="4">
        <f t="shared" si="1162"/>
        <v>45358.28</v>
      </c>
      <c r="AH1385" s="4">
        <f t="shared" si="1163"/>
        <v>46340.86</v>
      </c>
      <c r="AI1385" s="4">
        <f t="shared" si="1164"/>
        <v>47135</v>
      </c>
      <c r="AJ1385" s="4">
        <f t="shared" si="1165"/>
        <v>47929.14</v>
      </c>
      <c r="AK1385" s="4">
        <f t="shared" si="1166"/>
        <v>49059.78</v>
      </c>
      <c r="AL1385" s="4">
        <f t="shared" si="1167"/>
        <v>50500</v>
      </c>
      <c r="AM1385" s="4">
        <f t="shared" si="1168"/>
        <v>31708</v>
      </c>
      <c r="AN1385" s="4">
        <f t="shared" si="1169"/>
        <v>36142.911999999997</v>
      </c>
      <c r="AO1385" s="4">
        <f t="shared" si="1170"/>
        <v>38886.544000000002</v>
      </c>
      <c r="AP1385" s="4">
        <f t="shared" si="1171"/>
        <v>41104</v>
      </c>
      <c r="AQ1385" s="4">
        <f t="shared" si="1172"/>
        <v>43321.455999999998</v>
      </c>
      <c r="AR1385" s="4">
        <f t="shared" si="1173"/>
        <v>46478.512000000002</v>
      </c>
      <c r="AS1385" s="4">
        <f t="shared" si="1174"/>
        <v>50500</v>
      </c>
      <c r="AT1385" s="4">
        <f t="shared" si="1175"/>
        <v>29278</v>
      </c>
      <c r="AU1385" s="4">
        <f t="shared" si="1176"/>
        <v>34286.392</v>
      </c>
      <c r="AV1385" s="4">
        <f t="shared" si="1177"/>
        <v>37384.804000000004</v>
      </c>
      <c r="AW1385" s="4">
        <f t="shared" si="1178"/>
        <v>39889</v>
      </c>
      <c r="AX1385" s="4">
        <f t="shared" si="1179"/>
        <v>42393.195999999996</v>
      </c>
      <c r="AY1385" s="4">
        <f t="shared" si="1180"/>
        <v>45958.491999999998</v>
      </c>
      <c r="AZ1385" s="1">
        <f t="shared" si="1181"/>
        <v>42571.914714285689</v>
      </c>
      <c r="BA1385" s="1">
        <f t="shared" si="1182"/>
        <v>41590.52377664519</v>
      </c>
      <c r="BB1385" s="1">
        <f t="shared" si="1183"/>
        <v>0</v>
      </c>
      <c r="BC1385" s="1"/>
      <c r="BD1385" s="6">
        <f t="shared" si="1184"/>
        <v>0</v>
      </c>
      <c r="BE1385" s="6"/>
      <c r="BF1385">
        <f t="shared" si="1185"/>
        <v>3571172.9950919938</v>
      </c>
      <c r="BG1385">
        <f t="shared" si="1186"/>
        <v>47240.084109040356</v>
      </c>
      <c r="BH1385">
        <f t="shared" si="1187"/>
        <v>2035.6100000000006</v>
      </c>
      <c r="BI1385">
        <f t="shared" si="1188"/>
        <v>2121.9158125760873</v>
      </c>
      <c r="BJ1385">
        <f t="shared" si="1189"/>
        <v>46.486161617698599</v>
      </c>
      <c r="BK1385">
        <f t="shared" si="1190"/>
        <v>65.238399545567532</v>
      </c>
    </row>
    <row r="1386" spans="1:63" x14ac:dyDescent="0.35">
      <c r="A1386" s="2">
        <v>1630195200000</v>
      </c>
      <c r="B1386" s="3">
        <v>44437</v>
      </c>
      <c r="C1386" s="2" t="s">
        <v>9</v>
      </c>
      <c r="D1386" s="2">
        <v>48895.35</v>
      </c>
      <c r="E1386" s="2">
        <v>49632.27</v>
      </c>
      <c r="F1386" s="2">
        <v>47762.54</v>
      </c>
      <c r="G1386" s="2">
        <v>48767.83</v>
      </c>
      <c r="H1386" s="2">
        <v>32652.283473</v>
      </c>
      <c r="I1386" s="2">
        <v>1588661416.3603699</v>
      </c>
      <c r="J1386" s="2">
        <f t="shared" si="1139"/>
        <v>-0.26080189629483541</v>
      </c>
      <c r="K1386" s="2">
        <f t="shared" si="1140"/>
        <v>-1.4569342387224533</v>
      </c>
      <c r="L1386" s="2">
        <f t="shared" si="1141"/>
        <v>17.621026375343295</v>
      </c>
      <c r="M1386" s="1">
        <f t="shared" si="1142"/>
        <v>-3.7990835390996387</v>
      </c>
      <c r="N1386" s="1">
        <f t="shared" si="1143"/>
        <v>6.1291429206507555</v>
      </c>
      <c r="O1386" s="1">
        <f t="shared" si="1144"/>
        <v>-15.873763503522714</v>
      </c>
      <c r="P1386" s="2">
        <f t="shared" si="1145"/>
        <v>0</v>
      </c>
      <c r="Q1386" s="2">
        <f t="shared" si="1146"/>
        <v>127.5199999999968</v>
      </c>
      <c r="R1386" s="2">
        <f t="shared" si="1147"/>
        <v>629.91714285714261</v>
      </c>
      <c r="S1386" s="2">
        <f t="shared" si="1148"/>
        <v>501.77357142857102</v>
      </c>
      <c r="T1386" s="1">
        <f t="shared" si="1149"/>
        <v>55.66159860688844</v>
      </c>
      <c r="U1386" s="1">
        <f t="shared" si="1150"/>
        <v>43252.896389519774</v>
      </c>
      <c r="V1386" s="1">
        <f t="shared" si="1151"/>
        <v>47324.857999999993</v>
      </c>
      <c r="W1386" s="1">
        <f t="shared" si="1152"/>
        <v>1683.0683719611634</v>
      </c>
      <c r="X1386" s="1">
        <f t="shared" si="1153"/>
        <v>50690.994743922318</v>
      </c>
      <c r="Y1386" s="1">
        <f t="shared" si="1154"/>
        <v>43958.721256077668</v>
      </c>
      <c r="Z1386" s="1">
        <f t="shared" si="1155"/>
        <v>45922.31932336578</v>
      </c>
      <c r="AA1386" s="1">
        <f t="shared" si="1156"/>
        <v>47977.922526656461</v>
      </c>
      <c r="AB1386" s="1">
        <f t="shared" si="1157"/>
        <v>2055.6032032906805</v>
      </c>
      <c r="AC1386" s="1">
        <f t="shared" si="1158"/>
        <v>2310.1044316336011</v>
      </c>
      <c r="AD1386" s="1">
        <f t="shared" si="1159"/>
        <v>254.50122834292051</v>
      </c>
      <c r="AE1386" s="4">
        <f t="shared" si="1160"/>
        <v>50500</v>
      </c>
      <c r="AF1386" s="4">
        <f t="shared" si="1161"/>
        <v>43770</v>
      </c>
      <c r="AG1386" s="4">
        <f t="shared" si="1162"/>
        <v>45358.28</v>
      </c>
      <c r="AH1386" s="4">
        <f t="shared" si="1163"/>
        <v>46340.86</v>
      </c>
      <c r="AI1386" s="4">
        <f t="shared" si="1164"/>
        <v>47135</v>
      </c>
      <c r="AJ1386" s="4">
        <f t="shared" si="1165"/>
        <v>47929.14</v>
      </c>
      <c r="AK1386" s="4">
        <f t="shared" si="1166"/>
        <v>49059.78</v>
      </c>
      <c r="AL1386" s="4">
        <f t="shared" si="1167"/>
        <v>50500</v>
      </c>
      <c r="AM1386" s="4">
        <f t="shared" si="1168"/>
        <v>29482.61</v>
      </c>
      <c r="AN1386" s="4">
        <f t="shared" si="1169"/>
        <v>34442.714039999999</v>
      </c>
      <c r="AO1386" s="4">
        <f t="shared" si="1170"/>
        <v>37511.252979999997</v>
      </c>
      <c r="AP1386" s="4">
        <f t="shared" si="1171"/>
        <v>39991.305</v>
      </c>
      <c r="AQ1386" s="4">
        <f t="shared" si="1172"/>
        <v>42471.357019999996</v>
      </c>
      <c r="AR1386" s="4">
        <f t="shared" si="1173"/>
        <v>46002.278539999999</v>
      </c>
      <c r="AS1386" s="4">
        <f t="shared" si="1174"/>
        <v>50500</v>
      </c>
      <c r="AT1386" s="4">
        <f t="shared" si="1175"/>
        <v>29278</v>
      </c>
      <c r="AU1386" s="4">
        <f t="shared" si="1176"/>
        <v>34286.392</v>
      </c>
      <c r="AV1386" s="4">
        <f t="shared" si="1177"/>
        <v>37384.804000000004</v>
      </c>
      <c r="AW1386" s="4">
        <f t="shared" si="1178"/>
        <v>39889</v>
      </c>
      <c r="AX1386" s="4">
        <f t="shared" si="1179"/>
        <v>42393.195999999996</v>
      </c>
      <c r="AY1386" s="4">
        <f t="shared" si="1180"/>
        <v>45958.491999999998</v>
      </c>
      <c r="AZ1386" s="1">
        <f t="shared" si="1181"/>
        <v>42663.893928571408</v>
      </c>
      <c r="BA1386" s="1">
        <f t="shared" si="1182"/>
        <v>41516.655472215672</v>
      </c>
      <c r="BB1386" s="1">
        <f t="shared" si="1183"/>
        <v>0</v>
      </c>
      <c r="BC1386" s="1"/>
      <c r="BD1386" s="6">
        <f t="shared" si="1184"/>
        <v>0</v>
      </c>
      <c r="BE1386" s="6"/>
      <c r="BF1386">
        <f t="shared" si="1185"/>
        <v>3611461.3459219937</v>
      </c>
      <c r="BG1386">
        <f t="shared" si="1186"/>
        <v>47134.921065231327</v>
      </c>
      <c r="BH1386">
        <f t="shared" si="1187"/>
        <v>1869.7299999999959</v>
      </c>
      <c r="BI1386">
        <f t="shared" si="1188"/>
        <v>2135.1936298954852</v>
      </c>
      <c r="BJ1386">
        <f t="shared" si="1189"/>
        <v>73.644386287905334</v>
      </c>
      <c r="BK1386">
        <f t="shared" si="1190"/>
        <v>75.823177071446338</v>
      </c>
    </row>
    <row r="1387" spans="1:63" x14ac:dyDescent="0.35">
      <c r="A1387" s="2">
        <v>1630108800000</v>
      </c>
      <c r="B1387" s="3">
        <v>44436</v>
      </c>
      <c r="C1387" s="2" t="s">
        <v>9</v>
      </c>
      <c r="D1387" s="2">
        <v>49069.9</v>
      </c>
      <c r="E1387" s="2">
        <v>49299</v>
      </c>
      <c r="F1387" s="2">
        <v>48346.879999999997</v>
      </c>
      <c r="G1387" s="2">
        <v>48895.35</v>
      </c>
      <c r="H1387" s="2">
        <v>26681.063785999999</v>
      </c>
      <c r="I1387" s="2">
        <v>1303966035.77054</v>
      </c>
      <c r="J1387" s="2">
        <f t="shared" si="1139"/>
        <v>-0.35571704853688901</v>
      </c>
      <c r="K1387" s="2">
        <f t="shared" si="1140"/>
        <v>-0.69836605860125855</v>
      </c>
      <c r="L1387" s="2">
        <f t="shared" si="1141"/>
        <v>15.848271244364287</v>
      </c>
      <c r="M1387" s="1">
        <f t="shared" si="1142"/>
        <v>-0.26148385113710576</v>
      </c>
      <c r="N1387" s="1">
        <f t="shared" si="1143"/>
        <v>2.0866810443119865</v>
      </c>
      <c r="O1387" s="1">
        <f t="shared" si="1144"/>
        <v>-13.800903357885771</v>
      </c>
      <c r="P1387" s="2">
        <f t="shared" si="1145"/>
        <v>0</v>
      </c>
      <c r="Q1387" s="2">
        <f t="shared" si="1146"/>
        <v>174.55000000000291</v>
      </c>
      <c r="R1387" s="2">
        <f t="shared" si="1147"/>
        <v>629.91714285714261</v>
      </c>
      <c r="S1387" s="2">
        <f t="shared" si="1148"/>
        <v>499.42857142857144</v>
      </c>
      <c r="T1387" s="1">
        <f t="shared" si="1149"/>
        <v>55.777175659231254</v>
      </c>
      <c r="U1387" s="1">
        <f t="shared" si="1150"/>
        <v>43027.797058479766</v>
      </c>
      <c r="V1387" s="1">
        <f t="shared" si="1151"/>
        <v>47199.136500000001</v>
      </c>
      <c r="W1387" s="1">
        <f t="shared" si="1152"/>
        <v>1664.3935687759524</v>
      </c>
      <c r="X1387" s="1">
        <f t="shared" si="1153"/>
        <v>50527.923637551903</v>
      </c>
      <c r="Y1387" s="1">
        <f t="shared" si="1154"/>
        <v>43870.349362448098</v>
      </c>
      <c r="Z1387" s="1">
        <f t="shared" si="1155"/>
        <v>45694.678469235048</v>
      </c>
      <c r="AA1387" s="1">
        <f t="shared" si="1156"/>
        <v>47834.30298604854</v>
      </c>
      <c r="AB1387" s="1">
        <f t="shared" si="1157"/>
        <v>2139.6245168134919</v>
      </c>
      <c r="AC1387" s="1">
        <f t="shared" si="1158"/>
        <v>2373.7297387193307</v>
      </c>
      <c r="AD1387" s="1">
        <f t="shared" si="1159"/>
        <v>234.10522190583879</v>
      </c>
      <c r="AE1387" s="4">
        <f t="shared" si="1160"/>
        <v>50500</v>
      </c>
      <c r="AF1387" s="4">
        <f t="shared" si="1161"/>
        <v>42779</v>
      </c>
      <c r="AG1387" s="4">
        <f t="shared" si="1162"/>
        <v>44601.156000000003</v>
      </c>
      <c r="AH1387" s="4">
        <f t="shared" si="1163"/>
        <v>45728.421999999999</v>
      </c>
      <c r="AI1387" s="4">
        <f t="shared" si="1164"/>
        <v>46639.5</v>
      </c>
      <c r="AJ1387" s="4">
        <f t="shared" si="1165"/>
        <v>47550.578000000001</v>
      </c>
      <c r="AK1387" s="4">
        <f t="shared" si="1166"/>
        <v>48847.705999999998</v>
      </c>
      <c r="AL1387" s="4">
        <f t="shared" si="1167"/>
        <v>50500</v>
      </c>
      <c r="AM1387" s="4">
        <f t="shared" si="1168"/>
        <v>29278</v>
      </c>
      <c r="AN1387" s="4">
        <f t="shared" si="1169"/>
        <v>34286.392</v>
      </c>
      <c r="AO1387" s="4">
        <f t="shared" si="1170"/>
        <v>37384.804000000004</v>
      </c>
      <c r="AP1387" s="4">
        <f t="shared" si="1171"/>
        <v>39889</v>
      </c>
      <c r="AQ1387" s="4">
        <f t="shared" si="1172"/>
        <v>42393.195999999996</v>
      </c>
      <c r="AR1387" s="4">
        <f t="shared" si="1173"/>
        <v>45958.491999999998</v>
      </c>
      <c r="AS1387" s="4">
        <f t="shared" si="1174"/>
        <v>50500</v>
      </c>
      <c r="AT1387" s="4">
        <f t="shared" si="1175"/>
        <v>29278</v>
      </c>
      <c r="AU1387" s="4">
        <f t="shared" si="1176"/>
        <v>34286.392</v>
      </c>
      <c r="AV1387" s="4">
        <f t="shared" si="1177"/>
        <v>37384.804000000004</v>
      </c>
      <c r="AW1387" s="4">
        <f t="shared" si="1178"/>
        <v>39889</v>
      </c>
      <c r="AX1387" s="4">
        <f t="shared" si="1179"/>
        <v>42393.195999999996</v>
      </c>
      <c r="AY1387" s="4">
        <f t="shared" si="1180"/>
        <v>45958.491999999998</v>
      </c>
      <c r="AZ1387" s="1">
        <f t="shared" si="1181"/>
        <v>42744.141071428552</v>
      </c>
      <c r="BA1387" s="1">
        <f t="shared" si="1182"/>
        <v>41417.324314300815</v>
      </c>
      <c r="BB1387" s="1">
        <f t="shared" si="1183"/>
        <v>0</v>
      </c>
      <c r="BC1387" s="1"/>
      <c r="BD1387" s="6">
        <f t="shared" si="1184"/>
        <v>0</v>
      </c>
      <c r="BE1387" s="6"/>
      <c r="BF1387">
        <f t="shared" si="1185"/>
        <v>3644113.6293949937</v>
      </c>
      <c r="BG1387">
        <f t="shared" si="1186"/>
        <v>46935.346099720824</v>
      </c>
      <c r="BH1387">
        <f t="shared" si="1187"/>
        <v>952.12000000000262</v>
      </c>
      <c r="BI1387">
        <f t="shared" si="1188"/>
        <v>2176.0341883409451</v>
      </c>
      <c r="BJ1387">
        <f t="shared" si="1189"/>
        <v>75.584650731098691</v>
      </c>
      <c r="BK1387">
        <f t="shared" si="1190"/>
        <v>66.065253665637115</v>
      </c>
    </row>
    <row r="1388" spans="1:63" x14ac:dyDescent="0.35">
      <c r="A1388" s="2">
        <v>1630022400000</v>
      </c>
      <c r="B1388" s="3">
        <v>44435</v>
      </c>
      <c r="C1388" s="2" t="s">
        <v>9</v>
      </c>
      <c r="D1388" s="2">
        <v>46843.86</v>
      </c>
      <c r="E1388" s="2">
        <v>49149.93</v>
      </c>
      <c r="F1388" s="2">
        <v>46348</v>
      </c>
      <c r="G1388" s="2">
        <v>49069.9</v>
      </c>
      <c r="H1388" s="2">
        <v>42068.104964999999</v>
      </c>
      <c r="I1388" s="2">
        <v>2007071230.21999</v>
      </c>
      <c r="J1388" s="2">
        <f t="shared" si="1139"/>
        <v>4.7520198480612272</v>
      </c>
      <c r="K1388" s="2">
        <f t="shared" si="1140"/>
        <v>0.50803051992887371</v>
      </c>
      <c r="L1388" s="2">
        <f t="shared" si="1141"/>
        <v>22.62422881772709</v>
      </c>
      <c r="M1388" s="1">
        <f t="shared" si="1142"/>
        <v>-0.35698691184336123</v>
      </c>
      <c r="N1388" s="1">
        <f t="shared" si="1143"/>
        <v>1.8937067326405759</v>
      </c>
      <c r="O1388" s="1">
        <f t="shared" si="1144"/>
        <v>-12.04200538415607</v>
      </c>
      <c r="P1388" s="2">
        <f t="shared" si="1145"/>
        <v>2226.0299999999988</v>
      </c>
      <c r="Q1388" s="2">
        <f t="shared" si="1146"/>
        <v>0</v>
      </c>
      <c r="R1388" s="2">
        <f t="shared" si="1147"/>
        <v>629.91714285714261</v>
      </c>
      <c r="S1388" s="2">
        <f t="shared" si="1148"/>
        <v>539.2099999999997</v>
      </c>
      <c r="T1388" s="1">
        <f t="shared" si="1149"/>
        <v>53.879267683216668</v>
      </c>
      <c r="U1388" s="1">
        <f t="shared" si="1150"/>
        <v>42788.305101683021</v>
      </c>
      <c r="V1388" s="1">
        <f t="shared" si="1151"/>
        <v>46944.087500000001</v>
      </c>
      <c r="W1388" s="1">
        <f t="shared" si="1152"/>
        <v>1772.2642843206966</v>
      </c>
      <c r="X1388" s="1">
        <f t="shared" si="1153"/>
        <v>50488.616068641393</v>
      </c>
      <c r="Y1388" s="1">
        <f t="shared" si="1154"/>
        <v>43399.55893135861</v>
      </c>
      <c r="Z1388" s="1">
        <f t="shared" si="1155"/>
        <v>45438.62474677385</v>
      </c>
      <c r="AA1388" s="1">
        <f t="shared" si="1156"/>
        <v>47641.385347148273</v>
      </c>
      <c r="AB1388" s="1">
        <f t="shared" si="1157"/>
        <v>2202.7606003744222</v>
      </c>
      <c r="AC1388" s="1">
        <f t="shared" si="1158"/>
        <v>2432.2560441957903</v>
      </c>
      <c r="AD1388" s="1">
        <f t="shared" si="1159"/>
        <v>229.4954438213681</v>
      </c>
      <c r="AE1388" s="4">
        <f t="shared" si="1160"/>
        <v>50500</v>
      </c>
      <c r="AF1388" s="4">
        <f t="shared" si="1161"/>
        <v>42779</v>
      </c>
      <c r="AG1388" s="4">
        <f t="shared" si="1162"/>
        <v>44601.156000000003</v>
      </c>
      <c r="AH1388" s="4">
        <f t="shared" si="1163"/>
        <v>45728.421999999999</v>
      </c>
      <c r="AI1388" s="4">
        <f t="shared" si="1164"/>
        <v>46639.5</v>
      </c>
      <c r="AJ1388" s="4">
        <f t="shared" si="1165"/>
        <v>47550.578000000001</v>
      </c>
      <c r="AK1388" s="4">
        <f t="shared" si="1166"/>
        <v>48847.705999999998</v>
      </c>
      <c r="AL1388" s="4">
        <f t="shared" si="1167"/>
        <v>50500</v>
      </c>
      <c r="AM1388" s="4">
        <f t="shared" si="1168"/>
        <v>29278</v>
      </c>
      <c r="AN1388" s="4">
        <f t="shared" si="1169"/>
        <v>34286.392</v>
      </c>
      <c r="AO1388" s="4">
        <f t="shared" si="1170"/>
        <v>37384.804000000004</v>
      </c>
      <c r="AP1388" s="4">
        <f t="shared" si="1171"/>
        <v>39889</v>
      </c>
      <c r="AQ1388" s="4">
        <f t="shared" si="1172"/>
        <v>42393.195999999996</v>
      </c>
      <c r="AR1388" s="4">
        <f t="shared" si="1173"/>
        <v>45958.491999999998</v>
      </c>
      <c r="AS1388" s="4">
        <f t="shared" si="1174"/>
        <v>50500</v>
      </c>
      <c r="AT1388" s="4">
        <f t="shared" si="1175"/>
        <v>29278</v>
      </c>
      <c r="AU1388" s="4">
        <f t="shared" si="1176"/>
        <v>34286.392</v>
      </c>
      <c r="AV1388" s="4">
        <f t="shared" si="1177"/>
        <v>37384.804000000004</v>
      </c>
      <c r="AW1388" s="4">
        <f t="shared" si="1178"/>
        <v>39889</v>
      </c>
      <c r="AX1388" s="4">
        <f t="shared" si="1179"/>
        <v>42393.195999999996</v>
      </c>
      <c r="AY1388" s="4">
        <f t="shared" si="1180"/>
        <v>45958.491999999998</v>
      </c>
      <c r="AZ1388" s="1">
        <f t="shared" si="1181"/>
        <v>42821.810928571409</v>
      </c>
      <c r="BA1388" s="1">
        <f t="shared" si="1182"/>
        <v>41314.885606277538</v>
      </c>
      <c r="BB1388" s="1">
        <f t="shared" si="1183"/>
        <v>0</v>
      </c>
      <c r="BC1388" s="1"/>
      <c r="BD1388" s="6">
        <f t="shared" si="1184"/>
        <v>0</v>
      </c>
      <c r="BE1388" s="6"/>
      <c r="BF1388">
        <f t="shared" si="1185"/>
        <v>3670794.6931809937</v>
      </c>
      <c r="BG1388">
        <f t="shared" si="1186"/>
        <v>46698.60627170121</v>
      </c>
      <c r="BH1388">
        <f t="shared" si="1187"/>
        <v>2801.9300000000003</v>
      </c>
      <c r="BI1388">
        <f t="shared" si="1188"/>
        <v>2364.3286788549362</v>
      </c>
      <c r="BJ1388">
        <f t="shared" si="1189"/>
        <v>78.240494195335003</v>
      </c>
      <c r="BK1388">
        <f t="shared" si="1190"/>
        <v>66.642138290684457</v>
      </c>
    </row>
    <row r="1389" spans="1:63" x14ac:dyDescent="0.35">
      <c r="A1389" s="2">
        <v>1629936000000</v>
      </c>
      <c r="B1389" s="3">
        <v>44434</v>
      </c>
      <c r="C1389" s="2" t="s">
        <v>9</v>
      </c>
      <c r="D1389" s="2">
        <v>48973.32</v>
      </c>
      <c r="E1389" s="2">
        <v>49352.84</v>
      </c>
      <c r="F1389" s="2">
        <v>46250</v>
      </c>
      <c r="G1389" s="2">
        <v>46843.87</v>
      </c>
      <c r="H1389" s="2">
        <v>49371.277774000002</v>
      </c>
      <c r="I1389" s="2">
        <v>2333900030.22962</v>
      </c>
      <c r="J1389" s="2">
        <f t="shared" si="1139"/>
        <v>-4.3481838682776601</v>
      </c>
      <c r="K1389" s="2">
        <f t="shared" si="1140"/>
        <v>-5.0252957729002592</v>
      </c>
      <c r="L1389" s="2">
        <f t="shared" si="1141"/>
        <v>17.05243635862065</v>
      </c>
      <c r="M1389" s="1">
        <f t="shared" si="1142"/>
        <v>4.5364469868493691</v>
      </c>
      <c r="N1389" s="1">
        <f t="shared" si="1143"/>
        <v>5.1293157461157604</v>
      </c>
      <c r="O1389" s="1">
        <f t="shared" si="1144"/>
        <v>-8.9088070648304747</v>
      </c>
      <c r="P1389" s="2">
        <f t="shared" si="1145"/>
        <v>0</v>
      </c>
      <c r="Q1389" s="2">
        <f t="shared" si="1146"/>
        <v>2129.4499999999971</v>
      </c>
      <c r="R1389" s="2">
        <f t="shared" si="1147"/>
        <v>713.84357142857129</v>
      </c>
      <c r="S1389" s="2">
        <f t="shared" si="1148"/>
        <v>539.2099999999997</v>
      </c>
      <c r="T1389" s="1">
        <f t="shared" si="1149"/>
        <v>56.968320246255587</v>
      </c>
      <c r="U1389" s="1">
        <f t="shared" si="1150"/>
        <v>42531.913473180284</v>
      </c>
      <c r="V1389" s="1">
        <f t="shared" si="1151"/>
        <v>46719.219499999999</v>
      </c>
      <c r="W1389" s="1">
        <f t="shared" si="1152"/>
        <v>1773.5876110400498</v>
      </c>
      <c r="X1389" s="1">
        <f t="shared" si="1153"/>
        <v>50266.394722080098</v>
      </c>
      <c r="Y1389" s="1">
        <f t="shared" si="1154"/>
        <v>43172.0442779199</v>
      </c>
      <c r="Z1389" s="1">
        <f t="shared" si="1155"/>
        <v>45148.122726515758</v>
      </c>
      <c r="AA1389" s="1">
        <f t="shared" si="1156"/>
        <v>47381.655410266139</v>
      </c>
      <c r="AB1389" s="1">
        <f t="shared" si="1157"/>
        <v>2233.5326837503817</v>
      </c>
      <c r="AC1389" s="1">
        <f t="shared" si="1158"/>
        <v>2489.6299051511323</v>
      </c>
      <c r="AD1389" s="1">
        <f t="shared" si="1159"/>
        <v>256.09722140075064</v>
      </c>
      <c r="AE1389" s="4">
        <f t="shared" si="1160"/>
        <v>50500</v>
      </c>
      <c r="AF1389" s="4">
        <f t="shared" si="1161"/>
        <v>42446.41</v>
      </c>
      <c r="AG1389" s="4">
        <f t="shared" si="1162"/>
        <v>44347.057240000002</v>
      </c>
      <c r="AH1389" s="4">
        <f t="shared" si="1163"/>
        <v>45522.881379999999</v>
      </c>
      <c r="AI1389" s="4">
        <f t="shared" si="1164"/>
        <v>46473.205000000002</v>
      </c>
      <c r="AJ1389" s="4">
        <f t="shared" si="1165"/>
        <v>47423.528619999997</v>
      </c>
      <c r="AK1389" s="4">
        <f t="shared" si="1166"/>
        <v>48776.531739999999</v>
      </c>
      <c r="AL1389" s="4">
        <f t="shared" si="1167"/>
        <v>50500</v>
      </c>
      <c r="AM1389" s="4">
        <f t="shared" si="1168"/>
        <v>29278</v>
      </c>
      <c r="AN1389" s="4">
        <f t="shared" si="1169"/>
        <v>34286.392</v>
      </c>
      <c r="AO1389" s="4">
        <f t="shared" si="1170"/>
        <v>37384.804000000004</v>
      </c>
      <c r="AP1389" s="4">
        <f t="shared" si="1171"/>
        <v>39889</v>
      </c>
      <c r="AQ1389" s="4">
        <f t="shared" si="1172"/>
        <v>42393.195999999996</v>
      </c>
      <c r="AR1389" s="4">
        <f t="shared" si="1173"/>
        <v>45958.491999999998</v>
      </c>
      <c r="AS1389" s="4">
        <f t="shared" si="1174"/>
        <v>50500</v>
      </c>
      <c r="AT1389" s="4">
        <f t="shared" si="1175"/>
        <v>29278</v>
      </c>
      <c r="AU1389" s="4">
        <f t="shared" si="1176"/>
        <v>34286.392</v>
      </c>
      <c r="AV1389" s="4">
        <f t="shared" si="1177"/>
        <v>37384.804000000004</v>
      </c>
      <c r="AW1389" s="4">
        <f t="shared" si="1178"/>
        <v>39889</v>
      </c>
      <c r="AX1389" s="4">
        <f t="shared" si="1179"/>
        <v>42393.195999999996</v>
      </c>
      <c r="AY1389" s="4">
        <f t="shared" si="1180"/>
        <v>45958.491999999998</v>
      </c>
      <c r="AZ1389" s="1">
        <f t="shared" si="1181"/>
        <v>42886.615499999985</v>
      </c>
      <c r="BA1389" s="1">
        <f t="shared" si="1182"/>
        <v>41208.652532390923</v>
      </c>
      <c r="BB1389" s="1">
        <f t="shared" si="1183"/>
        <v>0</v>
      </c>
      <c r="BC1389" s="1"/>
      <c r="BD1389" s="6">
        <f t="shared" si="1184"/>
        <v>0</v>
      </c>
      <c r="BE1389" s="6"/>
      <c r="BF1389">
        <f t="shared" si="1185"/>
        <v>3628726.5882159937</v>
      </c>
      <c r="BG1389">
        <f t="shared" si="1186"/>
        <v>46448.632884348859</v>
      </c>
      <c r="BH1389">
        <f t="shared" si="1187"/>
        <v>3102.8399999999965</v>
      </c>
      <c r="BI1389">
        <f t="shared" si="1188"/>
        <v>2297.0053986787725</v>
      </c>
      <c r="BJ1389">
        <f t="shared" si="1189"/>
        <v>44.370616070477681</v>
      </c>
      <c r="BK1389">
        <f t="shared" si="1190"/>
        <v>59.898328189911588</v>
      </c>
    </row>
    <row r="1390" spans="1:63" x14ac:dyDescent="0.35">
      <c r="A1390" s="2">
        <v>1629849600000</v>
      </c>
      <c r="B1390" s="3">
        <v>44433</v>
      </c>
      <c r="C1390" s="2" t="s">
        <v>9</v>
      </c>
      <c r="D1390" s="2">
        <v>47674.01</v>
      </c>
      <c r="E1390" s="2">
        <v>49264.3</v>
      </c>
      <c r="F1390" s="2">
        <v>47126.28</v>
      </c>
      <c r="G1390" s="2">
        <v>48973.32</v>
      </c>
      <c r="H1390" s="2">
        <v>44655.830342000001</v>
      </c>
      <c r="I1390" s="2">
        <v>2149442271.5264201</v>
      </c>
      <c r="J1390" s="2">
        <f t="shared" si="1139"/>
        <v>2.7254053099372122</v>
      </c>
      <c r="K1390" s="2">
        <f t="shared" si="1140"/>
        <v>4.731973185984268</v>
      </c>
      <c r="L1390" s="2">
        <f t="shared" si="1141"/>
        <v>24.115467966213071</v>
      </c>
      <c r="M1390" s="1">
        <f t="shared" si="1142"/>
        <v>-4.545845593030629</v>
      </c>
      <c r="N1390" s="1">
        <f t="shared" si="1143"/>
        <v>-0.33242590046989445</v>
      </c>
      <c r="O1390" s="1">
        <f t="shared" si="1144"/>
        <v>-12.583892617449665</v>
      </c>
      <c r="P1390" s="2">
        <f t="shared" si="1145"/>
        <v>1299.3099999999977</v>
      </c>
      <c r="Q1390" s="2">
        <f t="shared" si="1146"/>
        <v>0</v>
      </c>
      <c r="R1390" s="2">
        <f t="shared" si="1147"/>
        <v>713.84357142857129</v>
      </c>
      <c r="S1390" s="2">
        <f t="shared" si="1148"/>
        <v>466.53499999999985</v>
      </c>
      <c r="T1390" s="1">
        <f t="shared" si="1149"/>
        <v>60.475815870211136</v>
      </c>
      <c r="U1390" s="1">
        <f t="shared" si="1150"/>
        <v>42355.915247595804</v>
      </c>
      <c r="V1390" s="1">
        <f t="shared" si="1151"/>
        <v>46518.869500000001</v>
      </c>
      <c r="W1390" s="1">
        <f t="shared" si="1152"/>
        <v>1964.262682582131</v>
      </c>
      <c r="X1390" s="1">
        <f t="shared" si="1153"/>
        <v>50447.394865164264</v>
      </c>
      <c r="Y1390" s="1">
        <f t="shared" si="1154"/>
        <v>42590.344134835737</v>
      </c>
      <c r="Z1390" s="1">
        <f t="shared" si="1155"/>
        <v>45012.462944637016</v>
      </c>
      <c r="AA1390" s="1">
        <f t="shared" si="1156"/>
        <v>47479.434575769075</v>
      </c>
      <c r="AB1390" s="1">
        <f t="shared" si="1157"/>
        <v>2466.971631132059</v>
      </c>
      <c r="AC1390" s="1">
        <f t="shared" si="1158"/>
        <v>2553.6542105013195</v>
      </c>
      <c r="AD1390" s="1">
        <f t="shared" si="1159"/>
        <v>86.682579369260566</v>
      </c>
      <c r="AE1390" s="4">
        <f t="shared" si="1160"/>
        <v>50500</v>
      </c>
      <c r="AF1390" s="4">
        <f t="shared" si="1161"/>
        <v>39853.86</v>
      </c>
      <c r="AG1390" s="4">
        <f t="shared" si="1162"/>
        <v>42366.349040000001</v>
      </c>
      <c r="AH1390" s="4">
        <f t="shared" si="1163"/>
        <v>43920.68548</v>
      </c>
      <c r="AI1390" s="4">
        <f t="shared" si="1164"/>
        <v>45176.93</v>
      </c>
      <c r="AJ1390" s="4">
        <f t="shared" si="1165"/>
        <v>46433.17452</v>
      </c>
      <c r="AK1390" s="4">
        <f t="shared" si="1166"/>
        <v>48221.726040000001</v>
      </c>
      <c r="AL1390" s="4">
        <f t="shared" si="1167"/>
        <v>50500</v>
      </c>
      <c r="AM1390" s="4">
        <f t="shared" si="1168"/>
        <v>29278</v>
      </c>
      <c r="AN1390" s="4">
        <f t="shared" si="1169"/>
        <v>34286.392</v>
      </c>
      <c r="AO1390" s="4">
        <f t="shared" si="1170"/>
        <v>37384.804000000004</v>
      </c>
      <c r="AP1390" s="4">
        <f t="shared" si="1171"/>
        <v>39889</v>
      </c>
      <c r="AQ1390" s="4">
        <f t="shared" si="1172"/>
        <v>42393.195999999996</v>
      </c>
      <c r="AR1390" s="4">
        <f t="shared" si="1173"/>
        <v>45958.491999999998</v>
      </c>
      <c r="AS1390" s="4">
        <f t="shared" si="1174"/>
        <v>50500</v>
      </c>
      <c r="AT1390" s="4">
        <f t="shared" si="1175"/>
        <v>29278</v>
      </c>
      <c r="AU1390" s="4">
        <f t="shared" si="1176"/>
        <v>34286.392</v>
      </c>
      <c r="AV1390" s="4">
        <f t="shared" si="1177"/>
        <v>37384.804000000004</v>
      </c>
      <c r="AW1390" s="4">
        <f t="shared" si="1178"/>
        <v>39889</v>
      </c>
      <c r="AX1390" s="4">
        <f t="shared" si="1179"/>
        <v>42393.195999999996</v>
      </c>
      <c r="AY1390" s="4">
        <f t="shared" si="1180"/>
        <v>45958.491999999998</v>
      </c>
      <c r="AZ1390" s="1">
        <f t="shared" si="1181"/>
        <v>42966.855857142837</v>
      </c>
      <c r="BA1390" s="1">
        <f t="shared" si="1182"/>
        <v>41131.457772560658</v>
      </c>
      <c r="BB1390" s="1">
        <f t="shared" si="1183"/>
        <v>0</v>
      </c>
      <c r="BC1390" s="1"/>
      <c r="BD1390" s="6">
        <f t="shared" si="1184"/>
        <v>0</v>
      </c>
      <c r="BE1390" s="6"/>
      <c r="BF1390">
        <f t="shared" si="1185"/>
        <v>3678097.8659899938</v>
      </c>
      <c r="BG1390">
        <f t="shared" si="1186"/>
        <v>46096.863151815087</v>
      </c>
      <c r="BH1390">
        <f t="shared" si="1187"/>
        <v>2138.0200000000041</v>
      </c>
      <c r="BI1390">
        <f t="shared" si="1188"/>
        <v>2173.0308446293534</v>
      </c>
      <c r="BJ1390">
        <f t="shared" si="1189"/>
        <v>77.315304606240716</v>
      </c>
      <c r="BK1390">
        <f t="shared" si="1190"/>
        <v>73.433283803863318</v>
      </c>
    </row>
    <row r="1391" spans="1:63" x14ac:dyDescent="0.35">
      <c r="A1391" s="2">
        <v>1629763200000</v>
      </c>
      <c r="B1391" s="3">
        <v>44432</v>
      </c>
      <c r="C1391" s="2" t="s">
        <v>9</v>
      </c>
      <c r="D1391" s="2">
        <v>49488.85</v>
      </c>
      <c r="E1391" s="2">
        <v>49860</v>
      </c>
      <c r="F1391" s="2">
        <v>47600</v>
      </c>
      <c r="G1391" s="2">
        <v>47674.01</v>
      </c>
      <c r="H1391" s="2">
        <v>51014.594748000003</v>
      </c>
      <c r="I1391" s="2">
        <v>2486079315.5644202</v>
      </c>
      <c r="J1391" s="2">
        <f t="shared" si="1139"/>
        <v>-3.6671694735278684</v>
      </c>
      <c r="K1391" s="2">
        <f t="shared" si="1140"/>
        <v>6.6406458832947974</v>
      </c>
      <c r="L1391" s="2">
        <f t="shared" si="1141"/>
        <v>28.026537693084418</v>
      </c>
      <c r="M1391" s="1">
        <f t="shared" si="1142"/>
        <v>2.6530976458202091</v>
      </c>
      <c r="N1391" s="1">
        <f t="shared" si="1143"/>
        <v>-1.202164449770436</v>
      </c>
      <c r="O1391" s="1">
        <f t="shared" si="1144"/>
        <v>-5.8915748853515781</v>
      </c>
      <c r="P1391" s="2">
        <f t="shared" si="1145"/>
        <v>0</v>
      </c>
      <c r="Q1391" s="2">
        <f t="shared" si="1146"/>
        <v>1814.8399999999965</v>
      </c>
      <c r="R1391" s="2">
        <f t="shared" si="1147"/>
        <v>621.03571428571433</v>
      </c>
      <c r="S1391" s="2">
        <f t="shared" si="1148"/>
        <v>471.81999999999971</v>
      </c>
      <c r="T1391" s="1">
        <f t="shared" si="1149"/>
        <v>56.826871669113309</v>
      </c>
      <c r="U1391" s="1">
        <f t="shared" si="1150"/>
        <v>42085.817094436446</v>
      </c>
      <c r="V1391" s="1">
        <f t="shared" si="1151"/>
        <v>46113.326500000003</v>
      </c>
      <c r="W1391" s="1">
        <f t="shared" si="1152"/>
        <v>2234.366760420668</v>
      </c>
      <c r="X1391" s="1">
        <f t="shared" si="1153"/>
        <v>50582.060020841338</v>
      </c>
      <c r="Y1391" s="1">
        <f t="shared" si="1154"/>
        <v>41644.592979158668</v>
      </c>
      <c r="Z1391" s="1">
        <f t="shared" si="1155"/>
        <v>44695.594380207978</v>
      </c>
      <c r="AA1391" s="1">
        <f t="shared" si="1156"/>
        <v>47207.819044090727</v>
      </c>
      <c r="AB1391" s="1">
        <f t="shared" si="1157"/>
        <v>2512.2246638827492</v>
      </c>
      <c r="AC1391" s="1">
        <f t="shared" si="1158"/>
        <v>2575.3248553436342</v>
      </c>
      <c r="AD1391" s="1">
        <f t="shared" si="1159"/>
        <v>63.100191460885071</v>
      </c>
      <c r="AE1391" s="4">
        <f t="shared" si="1160"/>
        <v>50500</v>
      </c>
      <c r="AF1391" s="4">
        <f t="shared" si="1161"/>
        <v>37332.699999999997</v>
      </c>
      <c r="AG1391" s="4">
        <f t="shared" si="1162"/>
        <v>40440.182799999995</v>
      </c>
      <c r="AH1391" s="4">
        <f t="shared" si="1163"/>
        <v>42362.6086</v>
      </c>
      <c r="AI1391" s="4">
        <f t="shared" si="1164"/>
        <v>43916.35</v>
      </c>
      <c r="AJ1391" s="4">
        <f t="shared" si="1165"/>
        <v>45470.091399999998</v>
      </c>
      <c r="AK1391" s="4">
        <f t="shared" si="1166"/>
        <v>47682.197800000002</v>
      </c>
      <c r="AL1391" s="4">
        <f t="shared" si="1167"/>
        <v>50500</v>
      </c>
      <c r="AM1391" s="4">
        <f t="shared" si="1168"/>
        <v>29278</v>
      </c>
      <c r="AN1391" s="4">
        <f t="shared" si="1169"/>
        <v>34286.392</v>
      </c>
      <c r="AO1391" s="4">
        <f t="shared" si="1170"/>
        <v>37384.804000000004</v>
      </c>
      <c r="AP1391" s="4">
        <f t="shared" si="1171"/>
        <v>39889</v>
      </c>
      <c r="AQ1391" s="4">
        <f t="shared" si="1172"/>
        <v>42393.195999999996</v>
      </c>
      <c r="AR1391" s="4">
        <f t="shared" si="1173"/>
        <v>45958.491999999998</v>
      </c>
      <c r="AS1391" s="4">
        <f t="shared" si="1174"/>
        <v>50500</v>
      </c>
      <c r="AT1391" s="4">
        <f t="shared" si="1175"/>
        <v>29278</v>
      </c>
      <c r="AU1391" s="4">
        <f t="shared" si="1176"/>
        <v>34286.392</v>
      </c>
      <c r="AV1391" s="4">
        <f t="shared" si="1177"/>
        <v>37384.804000000004</v>
      </c>
      <c r="AW1391" s="4">
        <f t="shared" si="1178"/>
        <v>39889</v>
      </c>
      <c r="AX1391" s="4">
        <f t="shared" si="1179"/>
        <v>42393.195999999996</v>
      </c>
      <c r="AY1391" s="4">
        <f t="shared" si="1180"/>
        <v>45958.491999999998</v>
      </c>
      <c r="AZ1391" s="1">
        <f t="shared" si="1181"/>
        <v>43016.713928571415</v>
      </c>
      <c r="BA1391" s="1">
        <f t="shared" si="1182"/>
        <v>41024.035002321762</v>
      </c>
      <c r="BB1391" s="1">
        <f t="shared" si="1183"/>
        <v>0</v>
      </c>
      <c r="BC1391" s="1"/>
      <c r="BD1391" s="6">
        <f t="shared" si="1184"/>
        <v>0</v>
      </c>
      <c r="BE1391" s="6"/>
      <c r="BF1391">
        <f t="shared" si="1185"/>
        <v>3633442.0356479939</v>
      </c>
      <c r="BG1391">
        <f t="shared" si="1186"/>
        <v>45540.647080805691</v>
      </c>
      <c r="BH1391">
        <f t="shared" si="1187"/>
        <v>2260</v>
      </c>
      <c r="BI1391">
        <f t="shared" si="1188"/>
        <v>2178.417128418484</v>
      </c>
      <c r="BJ1391">
        <f t="shared" si="1189"/>
        <v>58.009063893016382</v>
      </c>
      <c r="BK1391">
        <f t="shared" si="1190"/>
        <v>78.521279470529407</v>
      </c>
    </row>
    <row r="1392" spans="1:63" x14ac:dyDescent="0.35">
      <c r="A1392" s="2">
        <v>1629676800000</v>
      </c>
      <c r="B1392" s="3">
        <v>44431</v>
      </c>
      <c r="C1392" s="2" t="s">
        <v>9</v>
      </c>
      <c r="D1392" s="2">
        <v>49239.22</v>
      </c>
      <c r="E1392" s="2">
        <v>50500</v>
      </c>
      <c r="F1392" s="2">
        <v>49029</v>
      </c>
      <c r="G1392" s="2">
        <v>49488.85</v>
      </c>
      <c r="H1392" s="2">
        <v>52462.541954</v>
      </c>
      <c r="I1392" s="2">
        <v>2616721363.6851702</v>
      </c>
      <c r="J1392" s="2">
        <f t="shared" si="1139"/>
        <v>0.50697391225936839</v>
      </c>
      <c r="K1392" s="2">
        <f t="shared" si="1140"/>
        <v>10.723342942705104</v>
      </c>
      <c r="L1392" s="2">
        <f t="shared" si="1141"/>
        <v>39.874005893555363</v>
      </c>
      <c r="M1392" s="1">
        <f t="shared" si="1142"/>
        <v>-3.8067701877815532</v>
      </c>
      <c r="N1392" s="1">
        <f t="shared" si="1143"/>
        <v>-5.0636456494745685</v>
      </c>
      <c r="O1392" s="1">
        <f t="shared" si="1144"/>
        <v>-12.013291882919077</v>
      </c>
      <c r="P1392" s="2">
        <f t="shared" si="1145"/>
        <v>249.62999999999738</v>
      </c>
      <c r="Q1392" s="2">
        <f t="shared" si="1146"/>
        <v>0</v>
      </c>
      <c r="R1392" s="2">
        <f t="shared" si="1147"/>
        <v>621.03571428571433</v>
      </c>
      <c r="S1392" s="2">
        <f t="shared" si="1148"/>
        <v>389.93214285714305</v>
      </c>
      <c r="T1392" s="1">
        <f t="shared" si="1149"/>
        <v>61.429817960864938</v>
      </c>
      <c r="U1392" s="1">
        <f t="shared" si="1150"/>
        <v>41857.727588086913</v>
      </c>
      <c r="V1392" s="1">
        <f t="shared" si="1151"/>
        <v>45715.785000000003</v>
      </c>
      <c r="W1392" s="1">
        <f t="shared" si="1152"/>
        <v>2598.8973702447356</v>
      </c>
      <c r="X1392" s="1">
        <f t="shared" si="1153"/>
        <v>50913.579740489477</v>
      </c>
      <c r="Y1392" s="1">
        <f t="shared" si="1154"/>
        <v>40517.99025951053</v>
      </c>
      <c r="Z1392" s="1">
        <f t="shared" si="1155"/>
        <v>44457.321130624616</v>
      </c>
      <c r="AA1392" s="1">
        <f t="shared" si="1156"/>
        <v>47123.057052107222</v>
      </c>
      <c r="AB1392" s="1">
        <f t="shared" si="1157"/>
        <v>2665.7359214826065</v>
      </c>
      <c r="AC1392" s="1">
        <f t="shared" si="1158"/>
        <v>2591.0999032088557</v>
      </c>
      <c r="AD1392" s="1">
        <f t="shared" si="1159"/>
        <v>-74.636018273750778</v>
      </c>
      <c r="AE1392" s="4">
        <f t="shared" si="1160"/>
        <v>50500</v>
      </c>
      <c r="AF1392" s="4">
        <f t="shared" si="1161"/>
        <v>37332.699999999997</v>
      </c>
      <c r="AG1392" s="4">
        <f t="shared" si="1162"/>
        <v>40440.182799999995</v>
      </c>
      <c r="AH1392" s="4">
        <f t="shared" si="1163"/>
        <v>42362.6086</v>
      </c>
      <c r="AI1392" s="4">
        <f t="shared" si="1164"/>
        <v>43916.35</v>
      </c>
      <c r="AJ1392" s="4">
        <f t="shared" si="1165"/>
        <v>45470.091399999998</v>
      </c>
      <c r="AK1392" s="4">
        <f t="shared" si="1166"/>
        <v>47682.197800000002</v>
      </c>
      <c r="AL1392" s="4">
        <f t="shared" si="1167"/>
        <v>50500</v>
      </c>
      <c r="AM1392" s="4">
        <f t="shared" si="1168"/>
        <v>29278</v>
      </c>
      <c r="AN1392" s="4">
        <f t="shared" si="1169"/>
        <v>34286.392</v>
      </c>
      <c r="AO1392" s="4">
        <f t="shared" si="1170"/>
        <v>37384.804000000004</v>
      </c>
      <c r="AP1392" s="4">
        <f t="shared" si="1171"/>
        <v>39889</v>
      </c>
      <c r="AQ1392" s="4">
        <f t="shared" si="1172"/>
        <v>42393.195999999996</v>
      </c>
      <c r="AR1392" s="4">
        <f t="shared" si="1173"/>
        <v>45958.491999999998</v>
      </c>
      <c r="AS1392" s="4">
        <f t="shared" si="1174"/>
        <v>50500</v>
      </c>
      <c r="AT1392" s="4">
        <f t="shared" si="1175"/>
        <v>29278</v>
      </c>
      <c r="AU1392" s="4">
        <f t="shared" si="1176"/>
        <v>34286.392</v>
      </c>
      <c r="AV1392" s="4">
        <f t="shared" si="1177"/>
        <v>37384.804000000004</v>
      </c>
      <c r="AW1392" s="4">
        <f t="shared" si="1178"/>
        <v>39889</v>
      </c>
      <c r="AX1392" s="4">
        <f t="shared" si="1179"/>
        <v>42393.195999999996</v>
      </c>
      <c r="AY1392" s="4">
        <f t="shared" si="1180"/>
        <v>45958.491999999998</v>
      </c>
      <c r="AZ1392" s="1">
        <f t="shared" si="1181"/>
        <v>43090.407785714277</v>
      </c>
      <c r="BA1392" s="1">
        <f t="shared" si="1182"/>
        <v>40932.939454408363</v>
      </c>
      <c r="BB1392" s="1">
        <f t="shared" si="1183"/>
        <v>0</v>
      </c>
      <c r="BC1392" s="1"/>
      <c r="BD1392" s="6">
        <f t="shared" si="1184"/>
        <v>0</v>
      </c>
      <c r="BE1392" s="6"/>
      <c r="BF1392">
        <f t="shared" si="1185"/>
        <v>3684456.6303959941</v>
      </c>
      <c r="BG1392">
        <f t="shared" si="1186"/>
        <v>45115.821695119062</v>
      </c>
      <c r="BH1392">
        <f t="shared" si="1187"/>
        <v>1471</v>
      </c>
      <c r="BI1392">
        <f t="shared" si="1188"/>
        <v>2165.865917405943</v>
      </c>
      <c r="BJ1392">
        <f t="shared" si="1189"/>
        <v>84.975482912332822</v>
      </c>
      <c r="BK1392">
        <f t="shared" si="1190"/>
        <v>88.051053437239077</v>
      </c>
    </row>
    <row r="1393" spans="1:63" x14ac:dyDescent="0.35">
      <c r="A1393" s="2">
        <v>1629590400000</v>
      </c>
      <c r="B1393" s="3">
        <v>44430</v>
      </c>
      <c r="C1393" s="2" t="s">
        <v>9</v>
      </c>
      <c r="D1393" s="2">
        <v>48821.88</v>
      </c>
      <c r="E1393" s="2">
        <v>49500</v>
      </c>
      <c r="F1393" s="2">
        <v>48050</v>
      </c>
      <c r="G1393" s="2">
        <v>49239.22</v>
      </c>
      <c r="H1393" s="2">
        <v>37007.887795000002</v>
      </c>
      <c r="I1393" s="2">
        <v>1807169840.1691699</v>
      </c>
      <c r="J1393" s="2">
        <f t="shared" si="1139"/>
        <v>0.85484230735119027</v>
      </c>
      <c r="K1393" s="2">
        <f t="shared" si="1140"/>
        <v>7.2719742734899171</v>
      </c>
      <c r="L1393" s="2">
        <f t="shared" si="1141"/>
        <v>43.729986508315989</v>
      </c>
      <c r="M1393" s="1">
        <f t="shared" si="1142"/>
        <v>0.50441665142753855</v>
      </c>
      <c r="N1393" s="1">
        <f t="shared" si="1143"/>
        <v>-0.95734660297218233</v>
      </c>
      <c r="O1393" s="1">
        <f t="shared" si="1144"/>
        <v>-17.272491318912046</v>
      </c>
      <c r="P1393" s="2">
        <f t="shared" si="1145"/>
        <v>417.34999999999854</v>
      </c>
      <c r="Q1393" s="2">
        <f t="shared" si="1146"/>
        <v>0</v>
      </c>
      <c r="R1393" s="2">
        <f t="shared" si="1147"/>
        <v>778.85000000000014</v>
      </c>
      <c r="S1393" s="2">
        <f t="shared" si="1148"/>
        <v>389.93214285714305</v>
      </c>
      <c r="T1393" s="1">
        <f t="shared" si="1149"/>
        <v>66.637739527407945</v>
      </c>
      <c r="U1393" s="1">
        <f t="shared" si="1150"/>
        <v>41546.25320392719</v>
      </c>
      <c r="V1393" s="1">
        <f t="shared" si="1151"/>
        <v>45151.695000000007</v>
      </c>
      <c r="W1393" s="1">
        <f t="shared" si="1152"/>
        <v>2922.8965262672227</v>
      </c>
      <c r="X1393" s="1">
        <f t="shared" si="1153"/>
        <v>50997.488052534449</v>
      </c>
      <c r="Y1393" s="1">
        <f t="shared" si="1154"/>
        <v>39305.901947465565</v>
      </c>
      <c r="Z1393" s="1">
        <f t="shared" si="1155"/>
        <v>44054.798821074583</v>
      </c>
      <c r="AA1393" s="1">
        <f t="shared" si="1156"/>
        <v>46692.912879763084</v>
      </c>
      <c r="AB1393" s="1">
        <f t="shared" si="1157"/>
        <v>2638.1140586885012</v>
      </c>
      <c r="AC1393" s="1">
        <f t="shared" si="1158"/>
        <v>2572.4408986404183</v>
      </c>
      <c r="AD1393" s="1">
        <f t="shared" si="1159"/>
        <v>-65.673160048082991</v>
      </c>
      <c r="AE1393" s="4">
        <f t="shared" si="1160"/>
        <v>49757.04</v>
      </c>
      <c r="AF1393" s="4">
        <f t="shared" si="1161"/>
        <v>37332.699999999997</v>
      </c>
      <c r="AG1393" s="4">
        <f t="shared" si="1162"/>
        <v>40264.844239999999</v>
      </c>
      <c r="AH1393" s="4">
        <f t="shared" si="1163"/>
        <v>42078.797879999998</v>
      </c>
      <c r="AI1393" s="4">
        <f t="shared" si="1164"/>
        <v>43544.869999999995</v>
      </c>
      <c r="AJ1393" s="4">
        <f t="shared" si="1165"/>
        <v>45010.94212</v>
      </c>
      <c r="AK1393" s="4">
        <f t="shared" si="1166"/>
        <v>47098.231240000001</v>
      </c>
      <c r="AL1393" s="4">
        <f t="shared" si="1167"/>
        <v>49757.04</v>
      </c>
      <c r="AM1393" s="4">
        <f t="shared" si="1168"/>
        <v>29278</v>
      </c>
      <c r="AN1393" s="4">
        <f t="shared" si="1169"/>
        <v>34111.053440000003</v>
      </c>
      <c r="AO1393" s="4">
        <f t="shared" si="1170"/>
        <v>37100.993280000002</v>
      </c>
      <c r="AP1393" s="4">
        <f t="shared" si="1171"/>
        <v>39517.520000000004</v>
      </c>
      <c r="AQ1393" s="4">
        <f t="shared" si="1172"/>
        <v>41934.046719999998</v>
      </c>
      <c r="AR1393" s="4">
        <f t="shared" si="1173"/>
        <v>45374.525439999998</v>
      </c>
      <c r="AS1393" s="4">
        <f t="shared" si="1174"/>
        <v>49757.04</v>
      </c>
      <c r="AT1393" s="4">
        <f t="shared" si="1175"/>
        <v>29278</v>
      </c>
      <c r="AU1393" s="4">
        <f t="shared" si="1176"/>
        <v>34111.053440000003</v>
      </c>
      <c r="AV1393" s="4">
        <f t="shared" si="1177"/>
        <v>37100.993280000002</v>
      </c>
      <c r="AW1393" s="4">
        <f t="shared" si="1178"/>
        <v>39517.520000000004</v>
      </c>
      <c r="AX1393" s="4">
        <f t="shared" si="1179"/>
        <v>41934.046719999998</v>
      </c>
      <c r="AY1393" s="4">
        <f t="shared" si="1180"/>
        <v>45374.525439999998</v>
      </c>
      <c r="AZ1393" s="1">
        <f t="shared" si="1181"/>
        <v>43159.273071428564</v>
      </c>
      <c r="BA1393" s="1">
        <f t="shared" si="1182"/>
        <v>40815.735200359166</v>
      </c>
      <c r="BB1393" s="1">
        <f t="shared" si="1183"/>
        <v>0</v>
      </c>
      <c r="BC1393" s="1"/>
      <c r="BD1393" s="6">
        <f t="shared" si="1184"/>
        <v>0</v>
      </c>
      <c r="BE1393" s="6"/>
      <c r="BF1393">
        <f t="shared" si="1185"/>
        <v>3631994.088441994</v>
      </c>
      <c r="BG1393">
        <f t="shared" si="1186"/>
        <v>44578.11002845809</v>
      </c>
      <c r="BH1393">
        <f t="shared" si="1187"/>
        <v>1450</v>
      </c>
      <c r="BI1393">
        <f t="shared" si="1188"/>
        <v>2272.7683662376267</v>
      </c>
      <c r="BJ1393">
        <f t="shared" si="1189"/>
        <v>92.579291606239011</v>
      </c>
      <c r="BK1393">
        <f t="shared" si="1190"/>
        <v>92.768400445898024</v>
      </c>
    </row>
    <row r="1394" spans="1:63" x14ac:dyDescent="0.35">
      <c r="A1394" s="2">
        <v>1629504000000</v>
      </c>
      <c r="B1394" s="3">
        <v>44429</v>
      </c>
      <c r="C1394" s="2" t="s">
        <v>9</v>
      </c>
      <c r="D1394" s="2">
        <v>49322.47</v>
      </c>
      <c r="E1394" s="2">
        <v>49757.04</v>
      </c>
      <c r="F1394" s="2">
        <v>48222</v>
      </c>
      <c r="G1394" s="2">
        <v>48821.87</v>
      </c>
      <c r="H1394" s="2">
        <v>46745.136584</v>
      </c>
      <c r="I1394" s="2">
        <v>2290966131.3761601</v>
      </c>
      <c r="J1394" s="2">
        <f t="shared" si="1139"/>
        <v>-1.0149532251730267</v>
      </c>
      <c r="K1394" s="2">
        <f t="shared" si="1140"/>
        <v>3.934212716785654</v>
      </c>
      <c r="L1394" s="2">
        <f t="shared" si="1141"/>
        <v>45.155911755008113</v>
      </c>
      <c r="M1394" s="1">
        <f t="shared" si="1142"/>
        <v>0.84759669223029632</v>
      </c>
      <c r="N1394" s="1">
        <f t="shared" si="1143"/>
        <v>0.15050632022082711</v>
      </c>
      <c r="O1394" s="1">
        <f t="shared" si="1144"/>
        <v>-11.892723486421147</v>
      </c>
      <c r="P1394" s="2">
        <f t="shared" si="1145"/>
        <v>0</v>
      </c>
      <c r="Q1394" s="2">
        <f t="shared" si="1146"/>
        <v>500.59999999999854</v>
      </c>
      <c r="R1394" s="2">
        <f t="shared" si="1147"/>
        <v>749.03928571428594</v>
      </c>
      <c r="S1394" s="2">
        <f t="shared" si="1148"/>
        <v>445.51571428571435</v>
      </c>
      <c r="T1394" s="1">
        <f t="shared" si="1149"/>
        <v>62.704461972390199</v>
      </c>
      <c r="U1394" s="1">
        <f t="shared" si="1150"/>
        <v>41232.254559189525</v>
      </c>
      <c r="V1394" s="1">
        <f t="shared" si="1151"/>
        <v>44647.125000000007</v>
      </c>
      <c r="W1394" s="1">
        <f t="shared" si="1152"/>
        <v>3042.3125970000192</v>
      </c>
      <c r="X1394" s="1">
        <f t="shared" si="1153"/>
        <v>50731.750194000044</v>
      </c>
      <c r="Y1394" s="1">
        <f t="shared" si="1154"/>
        <v>38562.499805999971</v>
      </c>
      <c r="Z1394" s="1">
        <f t="shared" si="1155"/>
        <v>43640.045126760553</v>
      </c>
      <c r="AA1394" s="1">
        <f t="shared" si="1156"/>
        <v>46229.947948810921</v>
      </c>
      <c r="AB1394" s="1">
        <f t="shared" si="1157"/>
        <v>2589.9028220503678</v>
      </c>
      <c r="AC1394" s="1">
        <f t="shared" si="1158"/>
        <v>2556.0226086283974</v>
      </c>
      <c r="AD1394" s="1">
        <f t="shared" si="1159"/>
        <v>-33.880213421970439</v>
      </c>
      <c r="AE1394" s="4">
        <f t="shared" si="1160"/>
        <v>49757.04</v>
      </c>
      <c r="AF1394" s="4">
        <f t="shared" si="1161"/>
        <v>37332.699999999997</v>
      </c>
      <c r="AG1394" s="4">
        <f t="shared" si="1162"/>
        <v>40264.844239999999</v>
      </c>
      <c r="AH1394" s="4">
        <f t="shared" si="1163"/>
        <v>42078.797879999998</v>
      </c>
      <c r="AI1394" s="4">
        <f t="shared" si="1164"/>
        <v>43544.869999999995</v>
      </c>
      <c r="AJ1394" s="4">
        <f t="shared" si="1165"/>
        <v>45010.94212</v>
      </c>
      <c r="AK1394" s="4">
        <f t="shared" si="1166"/>
        <v>47098.231240000001</v>
      </c>
      <c r="AL1394" s="4">
        <f t="shared" si="1167"/>
        <v>49757.04</v>
      </c>
      <c r="AM1394" s="4">
        <f t="shared" si="1168"/>
        <v>29278</v>
      </c>
      <c r="AN1394" s="4">
        <f t="shared" si="1169"/>
        <v>34111.053440000003</v>
      </c>
      <c r="AO1394" s="4">
        <f t="shared" si="1170"/>
        <v>37100.993280000002</v>
      </c>
      <c r="AP1394" s="4">
        <f t="shared" si="1171"/>
        <v>39517.520000000004</v>
      </c>
      <c r="AQ1394" s="4">
        <f t="shared" si="1172"/>
        <v>41934.046719999998</v>
      </c>
      <c r="AR1394" s="4">
        <f t="shared" si="1173"/>
        <v>45374.525439999998</v>
      </c>
      <c r="AS1394" s="4">
        <f t="shared" si="1174"/>
        <v>49757.04</v>
      </c>
      <c r="AT1394" s="4">
        <f t="shared" si="1175"/>
        <v>29278</v>
      </c>
      <c r="AU1394" s="4">
        <f t="shared" si="1176"/>
        <v>34111.053440000003</v>
      </c>
      <c r="AV1394" s="4">
        <f t="shared" si="1177"/>
        <v>37100.993280000002</v>
      </c>
      <c r="AW1394" s="4">
        <f t="shared" si="1178"/>
        <v>39517.520000000004</v>
      </c>
      <c r="AX1394" s="4">
        <f t="shared" si="1179"/>
        <v>41934.046719999998</v>
      </c>
      <c r="AY1394" s="4">
        <f t="shared" si="1180"/>
        <v>45374.525439999998</v>
      </c>
      <c r="AZ1394" s="1">
        <f t="shared" si="1181"/>
        <v>43223.292999999991</v>
      </c>
      <c r="BA1394" s="1">
        <f t="shared" si="1182"/>
        <v>40700.344997624357</v>
      </c>
      <c r="BB1394" s="1">
        <f t="shared" si="1183"/>
        <v>0</v>
      </c>
      <c r="BC1394" s="1"/>
      <c r="BD1394" s="6">
        <f t="shared" si="1184"/>
        <v>0</v>
      </c>
      <c r="BE1394" s="6"/>
      <c r="BF1394">
        <f t="shared" si="1185"/>
        <v>3594986.2006469942</v>
      </c>
      <c r="BG1394">
        <f t="shared" si="1186"/>
        <v>44212.998060943391</v>
      </c>
      <c r="BH1394">
        <f t="shared" si="1187"/>
        <v>1535.0400000000009</v>
      </c>
      <c r="BI1394">
        <f t="shared" si="1188"/>
        <v>2399.3481148895689</v>
      </c>
      <c r="BJ1394">
        <f t="shared" si="1189"/>
        <v>86.598385793145383</v>
      </c>
      <c r="BK1394">
        <f t="shared" si="1190"/>
        <v>89.679619133940051</v>
      </c>
    </row>
    <row r="1395" spans="1:63" x14ac:dyDescent="0.35">
      <c r="A1395" s="2">
        <v>1629417600000</v>
      </c>
      <c r="B1395" s="3">
        <v>44428</v>
      </c>
      <c r="C1395" s="2" t="s">
        <v>9</v>
      </c>
      <c r="D1395" s="2">
        <v>46760.62</v>
      </c>
      <c r="E1395" s="2">
        <v>49382.99</v>
      </c>
      <c r="F1395" s="2">
        <v>46622.99</v>
      </c>
      <c r="G1395" s="2">
        <v>49322.47</v>
      </c>
      <c r="H1395" s="2">
        <v>56850.352228000003</v>
      </c>
      <c r="I1395" s="2">
        <v>2721131744.2778101</v>
      </c>
      <c r="J1395" s="2">
        <f t="shared" si="1139"/>
        <v>5.4786484866967085</v>
      </c>
      <c r="K1395" s="2">
        <f t="shared" si="1140"/>
        <v>4.7886793102224798</v>
      </c>
      <c r="L1395" s="2">
        <f t="shared" si="1141"/>
        <v>52.758701962937735</v>
      </c>
      <c r="M1395" s="1">
        <f t="shared" si="1142"/>
        <v>-1.0253601510962167</v>
      </c>
      <c r="N1395" s="1">
        <f t="shared" si="1143"/>
        <v>-0.51207897739103436</v>
      </c>
      <c r="O1395" s="1">
        <f t="shared" si="1144"/>
        <v>-4.2186046238154766</v>
      </c>
      <c r="P1395" s="2">
        <f t="shared" si="1145"/>
        <v>2561.8499999999985</v>
      </c>
      <c r="Q1395" s="2">
        <f t="shared" si="1146"/>
        <v>0</v>
      </c>
      <c r="R1395" s="2">
        <f t="shared" si="1147"/>
        <v>873.01571428571435</v>
      </c>
      <c r="S1395" s="2">
        <f t="shared" si="1148"/>
        <v>409.7585714285716</v>
      </c>
      <c r="T1395" s="1">
        <f t="shared" si="1149"/>
        <v>68.056845542362424</v>
      </c>
      <c r="U1395" s="1">
        <f t="shared" si="1150"/>
        <v>40922.474337115629</v>
      </c>
      <c r="V1395" s="1">
        <f t="shared" si="1151"/>
        <v>44198.303500000002</v>
      </c>
      <c r="W1395" s="1">
        <f t="shared" si="1152"/>
        <v>3055.42294129843</v>
      </c>
      <c r="X1395" s="1">
        <f t="shared" si="1153"/>
        <v>50309.149382596865</v>
      </c>
      <c r="Y1395" s="1">
        <f t="shared" si="1154"/>
        <v>38087.457617403139</v>
      </c>
      <c r="Z1395" s="1">
        <f t="shared" si="1155"/>
        <v>43225.499136901402</v>
      </c>
      <c r="AA1395" s="1">
        <f t="shared" si="1156"/>
        <v>45758.689394049266</v>
      </c>
      <c r="AB1395" s="1">
        <f t="shared" si="1157"/>
        <v>2533.190257147864</v>
      </c>
      <c r="AC1395" s="1">
        <f t="shared" si="1158"/>
        <v>2547.5525552729046</v>
      </c>
      <c r="AD1395" s="1">
        <f t="shared" si="1159"/>
        <v>14.362298125040525</v>
      </c>
      <c r="AE1395" s="4">
        <f t="shared" si="1160"/>
        <v>49382.99</v>
      </c>
      <c r="AF1395" s="4">
        <f t="shared" si="1161"/>
        <v>37332.699999999997</v>
      </c>
      <c r="AG1395" s="4">
        <f t="shared" si="1162"/>
        <v>40176.568439999995</v>
      </c>
      <c r="AH1395" s="4">
        <f t="shared" si="1163"/>
        <v>41935.910779999998</v>
      </c>
      <c r="AI1395" s="4">
        <f t="shared" si="1164"/>
        <v>43357.845000000001</v>
      </c>
      <c r="AJ1395" s="4">
        <f t="shared" si="1165"/>
        <v>44779.779219999997</v>
      </c>
      <c r="AK1395" s="4">
        <f t="shared" si="1166"/>
        <v>46804.227939999997</v>
      </c>
      <c r="AL1395" s="4">
        <f t="shared" si="1167"/>
        <v>49382.99</v>
      </c>
      <c r="AM1395" s="4">
        <f t="shared" si="1168"/>
        <v>29278</v>
      </c>
      <c r="AN1395" s="4">
        <f t="shared" si="1169"/>
        <v>34022.77764</v>
      </c>
      <c r="AO1395" s="4">
        <f t="shared" si="1170"/>
        <v>36958.106180000002</v>
      </c>
      <c r="AP1395" s="4">
        <f t="shared" si="1171"/>
        <v>39330.494999999995</v>
      </c>
      <c r="AQ1395" s="4">
        <f t="shared" si="1172"/>
        <v>41702.883820000003</v>
      </c>
      <c r="AR1395" s="4">
        <f t="shared" si="1173"/>
        <v>45080.522140000001</v>
      </c>
      <c r="AS1395" s="4">
        <f t="shared" si="1174"/>
        <v>49382.99</v>
      </c>
      <c r="AT1395" s="4">
        <f t="shared" si="1175"/>
        <v>28805</v>
      </c>
      <c r="AU1395" s="4">
        <f t="shared" si="1176"/>
        <v>33661.405639999997</v>
      </c>
      <c r="AV1395" s="4">
        <f t="shared" si="1177"/>
        <v>36665.792179999997</v>
      </c>
      <c r="AW1395" s="4">
        <f t="shared" si="1178"/>
        <v>39093.994999999995</v>
      </c>
      <c r="AX1395" s="4">
        <f t="shared" si="1179"/>
        <v>41522.197820000001</v>
      </c>
      <c r="AY1395" s="4">
        <f t="shared" si="1180"/>
        <v>44979.300139999999</v>
      </c>
      <c r="AZ1395" s="1">
        <f t="shared" si="1181"/>
        <v>43282.07921428571</v>
      </c>
      <c r="BA1395" s="1">
        <f t="shared" si="1182"/>
        <v>40589.091230468526</v>
      </c>
      <c r="BB1395" s="1">
        <f t="shared" si="1183"/>
        <v>1</v>
      </c>
      <c r="BC1395" s="1" t="str">
        <f t="shared" si="1191"/>
        <v>$47,033–$48,222</v>
      </c>
      <c r="BD1395" s="6">
        <f t="shared" si="1184"/>
        <v>0</v>
      </c>
      <c r="BE1395" s="6"/>
      <c r="BF1395">
        <f t="shared" si="1185"/>
        <v>3641731.3372309944</v>
      </c>
      <c r="BG1395">
        <f t="shared" si="1186"/>
        <v>43856.922332859154</v>
      </c>
      <c r="BH1395">
        <f t="shared" si="1187"/>
        <v>2760</v>
      </c>
      <c r="BI1395">
        <f t="shared" si="1188"/>
        <v>2532.3185941033485</v>
      </c>
      <c r="BJ1395">
        <f t="shared" si="1189"/>
        <v>99.127523938309707</v>
      </c>
      <c r="BK1395">
        <f t="shared" si="1190"/>
        <v>83.544614452867705</v>
      </c>
    </row>
    <row r="1396" spans="1:63" x14ac:dyDescent="0.35">
      <c r="A1396" s="2">
        <v>1629331200000</v>
      </c>
      <c r="B1396" s="3">
        <v>44427</v>
      </c>
      <c r="C1396" s="2" t="s">
        <v>9</v>
      </c>
      <c r="D1396" s="2">
        <v>44699.37</v>
      </c>
      <c r="E1396" s="2">
        <v>47033</v>
      </c>
      <c r="F1396" s="2">
        <v>43927.7</v>
      </c>
      <c r="G1396" s="2">
        <v>46760.62</v>
      </c>
      <c r="H1396" s="2">
        <v>53411.753920000003</v>
      </c>
      <c r="I1396" s="2">
        <v>2416320067.13376</v>
      </c>
      <c r="J1396" s="2">
        <f t="shared" si="1139"/>
        <v>4.5975096012127459</v>
      </c>
      <c r="K1396" s="2">
        <f t="shared" si="1140"/>
        <v>-2.1744351464435092</v>
      </c>
      <c r="L1396" s="2">
        <f t="shared" si="1141"/>
        <v>45.470004053569355</v>
      </c>
      <c r="M1396" s="1">
        <f t="shared" si="1142"/>
        <v>5.1940829402907003</v>
      </c>
      <c r="N1396" s="1">
        <f t="shared" si="1143"/>
        <v>0.17803442298241554</v>
      </c>
      <c r="O1396" s="1">
        <f t="shared" si="1144"/>
        <v>3.276517719397209</v>
      </c>
      <c r="P1396" s="2">
        <f t="shared" si="1145"/>
        <v>2055.3300000000017</v>
      </c>
      <c r="Q1396" s="2">
        <f t="shared" si="1146"/>
        <v>0</v>
      </c>
      <c r="R1396" s="2">
        <f t="shared" si="1147"/>
        <v>831.05571428571477</v>
      </c>
      <c r="S1396" s="2">
        <f t="shared" si="1148"/>
        <v>409.7585714285716</v>
      </c>
      <c r="T1396" s="1">
        <f t="shared" si="1149"/>
        <v>66.976639764210148</v>
      </c>
      <c r="U1396" s="1">
        <f t="shared" si="1150"/>
        <v>40579.617371283617</v>
      </c>
      <c r="V1396" s="1">
        <f t="shared" si="1151"/>
        <v>43805.271500000003</v>
      </c>
      <c r="W1396" s="1">
        <f t="shared" si="1152"/>
        <v>2871.0094813519422</v>
      </c>
      <c r="X1396" s="1">
        <f t="shared" si="1153"/>
        <v>49547.290462703888</v>
      </c>
      <c r="Y1396" s="1">
        <f t="shared" si="1154"/>
        <v>38063.252537296117</v>
      </c>
      <c r="Z1396" s="1">
        <f t="shared" si="1155"/>
        <v>42737.741467853521</v>
      </c>
      <c r="AA1396" s="1">
        <f t="shared" si="1156"/>
        <v>45110.729283876404</v>
      </c>
      <c r="AB1396" s="1">
        <f t="shared" si="1157"/>
        <v>2372.9878160228836</v>
      </c>
      <c r="AC1396" s="1">
        <f t="shared" si="1158"/>
        <v>2551.1431298041643</v>
      </c>
      <c r="AD1396" s="1">
        <f t="shared" si="1159"/>
        <v>178.15531378128071</v>
      </c>
      <c r="AE1396" s="4">
        <f t="shared" si="1160"/>
        <v>48144</v>
      </c>
      <c r="AF1396" s="4">
        <f t="shared" si="1161"/>
        <v>37332.699999999997</v>
      </c>
      <c r="AG1396" s="4">
        <f t="shared" si="1162"/>
        <v>39884.166799999999</v>
      </c>
      <c r="AH1396" s="4">
        <f t="shared" si="1163"/>
        <v>41462.616600000001</v>
      </c>
      <c r="AI1396" s="4">
        <f t="shared" si="1164"/>
        <v>42738.35</v>
      </c>
      <c r="AJ1396" s="4">
        <f t="shared" si="1165"/>
        <v>44014.083399999996</v>
      </c>
      <c r="AK1396" s="4">
        <f t="shared" si="1166"/>
        <v>45830.381800000003</v>
      </c>
      <c r="AL1396" s="4">
        <f t="shared" si="1167"/>
        <v>48144</v>
      </c>
      <c r="AM1396" s="4">
        <f t="shared" si="1168"/>
        <v>29278</v>
      </c>
      <c r="AN1396" s="4">
        <f t="shared" si="1169"/>
        <v>33730.376000000004</v>
      </c>
      <c r="AO1396" s="4">
        <f t="shared" si="1170"/>
        <v>36484.811999999998</v>
      </c>
      <c r="AP1396" s="4">
        <f t="shared" si="1171"/>
        <v>38711</v>
      </c>
      <c r="AQ1396" s="4">
        <f t="shared" si="1172"/>
        <v>40937.188000000002</v>
      </c>
      <c r="AR1396" s="4">
        <f t="shared" si="1173"/>
        <v>44106.675999999999</v>
      </c>
      <c r="AS1396" s="4">
        <f t="shared" si="1174"/>
        <v>48144</v>
      </c>
      <c r="AT1396" s="4">
        <f t="shared" si="1175"/>
        <v>28805</v>
      </c>
      <c r="AU1396" s="4">
        <f t="shared" si="1176"/>
        <v>33369.004000000001</v>
      </c>
      <c r="AV1396" s="4">
        <f t="shared" si="1177"/>
        <v>36192.498</v>
      </c>
      <c r="AW1396" s="4">
        <f t="shared" si="1178"/>
        <v>38474.5</v>
      </c>
      <c r="AX1396" s="4">
        <f t="shared" si="1179"/>
        <v>40756.502</v>
      </c>
      <c r="AY1396" s="4">
        <f t="shared" si="1180"/>
        <v>44005.453999999998</v>
      </c>
      <c r="AZ1396" s="1">
        <f t="shared" si="1181"/>
        <v>43350.84735714284</v>
      </c>
      <c r="BA1396" s="1">
        <f t="shared" si="1182"/>
        <v>40469.455904858507</v>
      </c>
      <c r="BB1396" s="1">
        <f t="shared" si="1183"/>
        <v>0</v>
      </c>
      <c r="BC1396" s="1"/>
      <c r="BD1396" s="6">
        <f t="shared" si="1184"/>
        <v>0</v>
      </c>
      <c r="BE1396" s="6"/>
      <c r="BF1396">
        <f t="shared" si="1185"/>
        <v>3584880.9850029945</v>
      </c>
      <c r="BG1396">
        <f t="shared" si="1186"/>
        <v>43544.120655998944</v>
      </c>
      <c r="BH1396">
        <f t="shared" si="1187"/>
        <v>3105.3000000000029</v>
      </c>
      <c r="BI1396">
        <f t="shared" si="1188"/>
        <v>2497.2906855038636</v>
      </c>
      <c r="BJ1396">
        <f t="shared" si="1189"/>
        <v>83.312947670365077</v>
      </c>
      <c r="BK1396">
        <f t="shared" si="1190"/>
        <v>73.204433359806188</v>
      </c>
    </row>
    <row r="1397" spans="1:63" x14ac:dyDescent="0.35">
      <c r="A1397" s="2">
        <v>1629244800000</v>
      </c>
      <c r="B1397" s="3">
        <v>44426</v>
      </c>
      <c r="C1397" s="2" t="s">
        <v>9</v>
      </c>
      <c r="D1397" s="2">
        <v>44695.95</v>
      </c>
      <c r="E1397" s="2">
        <v>46000</v>
      </c>
      <c r="F1397" s="2">
        <v>44203.28</v>
      </c>
      <c r="G1397" s="2">
        <v>44705.29</v>
      </c>
      <c r="H1397" s="2">
        <v>54099.415985</v>
      </c>
      <c r="I1397" s="2">
        <v>2439673265.9471102</v>
      </c>
      <c r="J1397" s="2">
        <f t="shared" si="1139"/>
        <v>2.0896747915647357E-2</v>
      </c>
      <c r="K1397" s="2">
        <f t="shared" si="1140"/>
        <v>0.68985787968197676</v>
      </c>
      <c r="L1397" s="2">
        <f t="shared" si="1141"/>
        <v>50.066346988202568</v>
      </c>
      <c r="M1397" s="1">
        <f t="shared" si="1142"/>
        <v>4.3954293163777587</v>
      </c>
      <c r="N1397" s="1">
        <f t="shared" si="1143"/>
        <v>9.5470357087494531</v>
      </c>
      <c r="O1397" s="1">
        <f t="shared" si="1144"/>
        <v>5.8039887449561389</v>
      </c>
      <c r="P1397" s="2">
        <f t="shared" si="1145"/>
        <v>9.3400000000037835</v>
      </c>
      <c r="Q1397" s="2">
        <f t="shared" si="1146"/>
        <v>0</v>
      </c>
      <c r="R1397" s="2">
        <f t="shared" si="1147"/>
        <v>765.62357142857161</v>
      </c>
      <c r="S1397" s="2">
        <f t="shared" si="1148"/>
        <v>409.7585714285716</v>
      </c>
      <c r="T1397" s="1">
        <f t="shared" si="1149"/>
        <v>65.138268101255818</v>
      </c>
      <c r="U1397" s="1">
        <f t="shared" si="1150"/>
        <v>40327.331549703355</v>
      </c>
      <c r="V1397" s="1">
        <f t="shared" si="1151"/>
        <v>43577.558999999994</v>
      </c>
      <c r="W1397" s="1">
        <f t="shared" si="1152"/>
        <v>2807.4833074960566</v>
      </c>
      <c r="X1397" s="1">
        <f t="shared" si="1153"/>
        <v>49192.525614992104</v>
      </c>
      <c r="Y1397" s="1">
        <f t="shared" si="1154"/>
        <v>37962.592385007883</v>
      </c>
      <c r="Z1397" s="1">
        <f t="shared" si="1155"/>
        <v>42415.911185281802</v>
      </c>
      <c r="AA1397" s="1">
        <f t="shared" si="1156"/>
        <v>44810.749153672106</v>
      </c>
      <c r="AB1397" s="1">
        <f t="shared" si="1157"/>
        <v>2394.837968390304</v>
      </c>
      <c r="AC1397" s="1">
        <f t="shared" si="1158"/>
        <v>2595.6819582494845</v>
      </c>
      <c r="AD1397" s="1">
        <f t="shared" si="1159"/>
        <v>200.84398985918051</v>
      </c>
      <c r="AE1397" s="4">
        <f t="shared" si="1160"/>
        <v>48144</v>
      </c>
      <c r="AF1397" s="4">
        <f t="shared" si="1161"/>
        <v>37332.699999999997</v>
      </c>
      <c r="AG1397" s="4">
        <f t="shared" si="1162"/>
        <v>39884.166799999999</v>
      </c>
      <c r="AH1397" s="4">
        <f t="shared" si="1163"/>
        <v>41462.616600000001</v>
      </c>
      <c r="AI1397" s="4">
        <f t="shared" si="1164"/>
        <v>42738.35</v>
      </c>
      <c r="AJ1397" s="4">
        <f t="shared" si="1165"/>
        <v>44014.083399999996</v>
      </c>
      <c r="AK1397" s="4">
        <f t="shared" si="1166"/>
        <v>45830.381800000003</v>
      </c>
      <c r="AL1397" s="4">
        <f t="shared" si="1167"/>
        <v>48144</v>
      </c>
      <c r="AM1397" s="4">
        <f t="shared" si="1168"/>
        <v>29278</v>
      </c>
      <c r="AN1397" s="4">
        <f t="shared" si="1169"/>
        <v>33730.376000000004</v>
      </c>
      <c r="AO1397" s="4">
        <f t="shared" si="1170"/>
        <v>36484.811999999998</v>
      </c>
      <c r="AP1397" s="4">
        <f t="shared" si="1171"/>
        <v>38711</v>
      </c>
      <c r="AQ1397" s="4">
        <f t="shared" si="1172"/>
        <v>40937.188000000002</v>
      </c>
      <c r="AR1397" s="4">
        <f t="shared" si="1173"/>
        <v>44106.675999999999</v>
      </c>
      <c r="AS1397" s="4">
        <f t="shared" si="1174"/>
        <v>48144</v>
      </c>
      <c r="AT1397" s="4">
        <f t="shared" si="1175"/>
        <v>28805</v>
      </c>
      <c r="AU1397" s="4">
        <f t="shared" si="1176"/>
        <v>33369.004000000001</v>
      </c>
      <c r="AV1397" s="4">
        <f t="shared" si="1177"/>
        <v>36192.498</v>
      </c>
      <c r="AW1397" s="4">
        <f t="shared" si="1178"/>
        <v>38474.5</v>
      </c>
      <c r="AX1397" s="4">
        <f t="shared" si="1179"/>
        <v>40756.502</v>
      </c>
      <c r="AY1397" s="4">
        <f t="shared" si="1180"/>
        <v>44005.453999999998</v>
      </c>
      <c r="AZ1397" s="1">
        <f t="shared" si="1181"/>
        <v>43436.274642857141</v>
      </c>
      <c r="BA1397" s="1">
        <f t="shared" si="1182"/>
        <v>40383.275574788073</v>
      </c>
      <c r="BB1397" s="1">
        <f t="shared" si="1183"/>
        <v>0</v>
      </c>
      <c r="BC1397" s="1"/>
      <c r="BD1397" s="6">
        <f t="shared" si="1184"/>
        <v>0</v>
      </c>
      <c r="BE1397" s="6"/>
      <c r="BF1397">
        <f t="shared" si="1185"/>
        <v>3531469.2310829945</v>
      </c>
      <c r="BG1397">
        <f t="shared" si="1186"/>
        <v>43273.232085912983</v>
      </c>
      <c r="BH1397">
        <f t="shared" si="1187"/>
        <v>1796.7200000000012</v>
      </c>
      <c r="BI1397">
        <f t="shared" si="1188"/>
        <v>2403.7507909659957</v>
      </c>
      <c r="BJ1397">
        <f t="shared" si="1189"/>
        <v>68.193371749928332</v>
      </c>
      <c r="BK1397">
        <f t="shared" si="1190"/>
        <v>71.85207452696099</v>
      </c>
    </row>
    <row r="1398" spans="1:63" x14ac:dyDescent="0.35">
      <c r="A1398" s="2">
        <v>1629158400000</v>
      </c>
      <c r="B1398" s="3">
        <v>44425</v>
      </c>
      <c r="C1398" s="2" t="s">
        <v>9</v>
      </c>
      <c r="D1398" s="2">
        <v>45901.3</v>
      </c>
      <c r="E1398" s="2">
        <v>47160</v>
      </c>
      <c r="F1398" s="2">
        <v>44376</v>
      </c>
      <c r="G1398" s="2">
        <v>44695.95</v>
      </c>
      <c r="H1398" s="2">
        <v>57039.341629000002</v>
      </c>
      <c r="I1398" s="2">
        <v>2616339597.91574</v>
      </c>
      <c r="J1398" s="2">
        <f t="shared" si="1139"/>
        <v>-2.6259392709878169</v>
      </c>
      <c r="K1398" s="2">
        <f t="shared" si="1140"/>
        <v>-1.7908857199358461</v>
      </c>
      <c r="L1398" s="2">
        <f t="shared" si="1141"/>
        <v>44.930146742910495</v>
      </c>
      <c r="M1398" s="1">
        <f t="shared" si="1142"/>
        <v>2.0892382087229013E-2</v>
      </c>
      <c r="N1398" s="1">
        <f t="shared" si="1143"/>
        <v>6.6629303102406476</v>
      </c>
      <c r="O1398" s="1">
        <f t="shared" si="1144"/>
        <v>6.8056949231418118</v>
      </c>
      <c r="P1398" s="2">
        <f t="shared" si="1145"/>
        <v>0</v>
      </c>
      <c r="Q1398" s="2">
        <f t="shared" si="1146"/>
        <v>1205.3400000000038</v>
      </c>
      <c r="R1398" s="2">
        <f t="shared" si="1147"/>
        <v>873.25142857142839</v>
      </c>
      <c r="S1398" s="2">
        <f t="shared" si="1148"/>
        <v>409.7585714285716</v>
      </c>
      <c r="T1398" s="1">
        <f t="shared" si="1149"/>
        <v>68.0627141309443</v>
      </c>
      <c r="U1398" s="1">
        <f t="shared" si="1150"/>
        <v>40148.63936805859</v>
      </c>
      <c r="V1398" s="1">
        <f t="shared" si="1151"/>
        <v>43343.118499999997</v>
      </c>
      <c r="W1398" s="1">
        <f t="shared" si="1152"/>
        <v>2897.8397981294179</v>
      </c>
      <c r="X1398" s="1">
        <f t="shared" si="1153"/>
        <v>49138.798096258834</v>
      </c>
      <c r="Y1398" s="1">
        <f t="shared" si="1154"/>
        <v>37547.43890374116</v>
      </c>
      <c r="Z1398" s="1">
        <f t="shared" si="1155"/>
        <v>42232.760880104346</v>
      </c>
      <c r="AA1398" s="1">
        <f t="shared" si="1156"/>
        <v>44829.92354524885</v>
      </c>
      <c r="AB1398" s="1">
        <f t="shared" si="1157"/>
        <v>2597.162665144504</v>
      </c>
      <c r="AC1398" s="1">
        <f t="shared" si="1158"/>
        <v>2645.8929557142792</v>
      </c>
      <c r="AD1398" s="1">
        <f t="shared" si="1159"/>
        <v>48.730290569775207</v>
      </c>
      <c r="AE1398" s="4">
        <f t="shared" si="1160"/>
        <v>48144</v>
      </c>
      <c r="AF1398" s="4">
        <f t="shared" si="1161"/>
        <v>37332.699999999997</v>
      </c>
      <c r="AG1398" s="4">
        <f t="shared" si="1162"/>
        <v>39884.166799999999</v>
      </c>
      <c r="AH1398" s="4">
        <f t="shared" si="1163"/>
        <v>41462.616600000001</v>
      </c>
      <c r="AI1398" s="4">
        <f t="shared" si="1164"/>
        <v>42738.35</v>
      </c>
      <c r="AJ1398" s="4">
        <f t="shared" si="1165"/>
        <v>44014.083399999996</v>
      </c>
      <c r="AK1398" s="4">
        <f t="shared" si="1166"/>
        <v>45830.381800000003</v>
      </c>
      <c r="AL1398" s="4">
        <f t="shared" si="1167"/>
        <v>48144</v>
      </c>
      <c r="AM1398" s="4">
        <f t="shared" si="1168"/>
        <v>29278</v>
      </c>
      <c r="AN1398" s="4">
        <f t="shared" si="1169"/>
        <v>33730.376000000004</v>
      </c>
      <c r="AO1398" s="4">
        <f t="shared" si="1170"/>
        <v>36484.811999999998</v>
      </c>
      <c r="AP1398" s="4">
        <f t="shared" si="1171"/>
        <v>38711</v>
      </c>
      <c r="AQ1398" s="4">
        <f t="shared" si="1172"/>
        <v>40937.188000000002</v>
      </c>
      <c r="AR1398" s="4">
        <f t="shared" si="1173"/>
        <v>44106.675999999999</v>
      </c>
      <c r="AS1398" s="4">
        <f t="shared" si="1174"/>
        <v>48144</v>
      </c>
      <c r="AT1398" s="4">
        <f t="shared" si="1175"/>
        <v>28805</v>
      </c>
      <c r="AU1398" s="4">
        <f t="shared" si="1176"/>
        <v>33369.004000000001</v>
      </c>
      <c r="AV1398" s="4">
        <f t="shared" si="1177"/>
        <v>36192.498</v>
      </c>
      <c r="AW1398" s="4">
        <f t="shared" si="1178"/>
        <v>38474.5</v>
      </c>
      <c r="AX1398" s="4">
        <f t="shared" si="1179"/>
        <v>40756.502</v>
      </c>
      <c r="AY1398" s="4">
        <f t="shared" si="1180"/>
        <v>44005.453999999998</v>
      </c>
      <c r="AZ1398" s="1">
        <f t="shared" si="1181"/>
        <v>43536.526499999993</v>
      </c>
      <c r="BA1398" s="1">
        <f t="shared" si="1182"/>
        <v>40324.069897730376</v>
      </c>
      <c r="BB1398" s="1">
        <f t="shared" si="1183"/>
        <v>0</v>
      </c>
      <c r="BC1398" s="1"/>
      <c r="BD1398" s="6">
        <f t="shared" si="1184"/>
        <v>0</v>
      </c>
      <c r="BE1398" s="6"/>
      <c r="BF1398">
        <f t="shared" si="1185"/>
        <v>3477369.8150979946</v>
      </c>
      <c r="BG1398">
        <f t="shared" si="1186"/>
        <v>43041.897390993785</v>
      </c>
      <c r="BH1398">
        <f t="shared" si="1187"/>
        <v>2784</v>
      </c>
      <c r="BI1398">
        <f t="shared" si="1188"/>
        <v>2497.1401434223026</v>
      </c>
      <c r="BJ1398">
        <f t="shared" si="1189"/>
        <v>68.106980659125156</v>
      </c>
      <c r="BK1398">
        <f t="shared" si="1190"/>
        <v>78.846392200752916</v>
      </c>
    </row>
    <row r="1399" spans="1:63" x14ac:dyDescent="0.35">
      <c r="A1399" s="2">
        <v>1629072000000</v>
      </c>
      <c r="B1399" s="3">
        <v>44424</v>
      </c>
      <c r="C1399" s="2" t="s">
        <v>9</v>
      </c>
      <c r="D1399" s="2">
        <v>46973.82</v>
      </c>
      <c r="E1399" s="2">
        <v>48053.83</v>
      </c>
      <c r="F1399" s="2">
        <v>45660</v>
      </c>
      <c r="G1399" s="2">
        <v>45901.29</v>
      </c>
      <c r="H1399" s="2">
        <v>52480.574013999998</v>
      </c>
      <c r="I1399" s="2">
        <v>2462127629.6090202</v>
      </c>
      <c r="J1399" s="2">
        <f t="shared" si="1139"/>
        <v>-2.2832505425362442</v>
      </c>
      <c r="K1399" s="2">
        <f t="shared" si="1140"/>
        <v>0.693868749340524</v>
      </c>
      <c r="L1399" s="2">
        <f t="shared" si="1141"/>
        <v>44.441063408788814</v>
      </c>
      <c r="M1399" s="1">
        <f t="shared" si="1142"/>
        <v>-2.6967544039225118</v>
      </c>
      <c r="N1399" s="1">
        <f t="shared" si="1143"/>
        <v>7.8158151982220927</v>
      </c>
      <c r="O1399" s="1">
        <f t="shared" si="1144"/>
        <v>4.8367268109458417</v>
      </c>
      <c r="P1399" s="2">
        <f t="shared" si="1145"/>
        <v>0</v>
      </c>
      <c r="Q1399" s="2">
        <f t="shared" si="1146"/>
        <v>1072.5299999999988</v>
      </c>
      <c r="R1399" s="2">
        <f t="shared" si="1147"/>
        <v>873.25142857142839</v>
      </c>
      <c r="S1399" s="2">
        <f t="shared" si="1148"/>
        <v>390.86071428571398</v>
      </c>
      <c r="T1399" s="1">
        <f t="shared" si="1149"/>
        <v>69.08021835766155</v>
      </c>
      <c r="U1399" s="1">
        <f t="shared" si="1150"/>
        <v>39963.034852469144</v>
      </c>
      <c r="V1399" s="1">
        <f t="shared" si="1151"/>
        <v>43109.298999999999</v>
      </c>
      <c r="W1399" s="1">
        <f t="shared" si="1152"/>
        <v>2967.0858327353794</v>
      </c>
      <c r="X1399" s="1">
        <f t="shared" si="1153"/>
        <v>49043.470665470755</v>
      </c>
      <c r="Y1399" s="1">
        <f t="shared" si="1154"/>
        <v>37175.127334529243</v>
      </c>
      <c r="Z1399" s="1">
        <f t="shared" si="1155"/>
        <v>42035.705750512687</v>
      </c>
      <c r="AA1399" s="1">
        <f t="shared" si="1156"/>
        <v>44854.282371657733</v>
      </c>
      <c r="AB1399" s="1">
        <f t="shared" si="1157"/>
        <v>2818.5766211450464</v>
      </c>
      <c r="AC1399" s="1">
        <f t="shared" si="1158"/>
        <v>2658.0755283567232</v>
      </c>
      <c r="AD1399" s="1">
        <f t="shared" si="1159"/>
        <v>-160.50109278832315</v>
      </c>
      <c r="AE1399" s="4">
        <f t="shared" si="1160"/>
        <v>48144</v>
      </c>
      <c r="AF1399" s="4">
        <f t="shared" si="1161"/>
        <v>37332.699999999997</v>
      </c>
      <c r="AG1399" s="4">
        <f t="shared" si="1162"/>
        <v>39884.166799999999</v>
      </c>
      <c r="AH1399" s="4">
        <f t="shared" si="1163"/>
        <v>41462.616600000001</v>
      </c>
      <c r="AI1399" s="4">
        <f t="shared" si="1164"/>
        <v>42738.35</v>
      </c>
      <c r="AJ1399" s="4">
        <f t="shared" si="1165"/>
        <v>44014.083399999996</v>
      </c>
      <c r="AK1399" s="4">
        <f t="shared" si="1166"/>
        <v>45830.381800000003</v>
      </c>
      <c r="AL1399" s="4">
        <f t="shared" si="1167"/>
        <v>48144</v>
      </c>
      <c r="AM1399" s="4">
        <f t="shared" si="1168"/>
        <v>29278</v>
      </c>
      <c r="AN1399" s="4">
        <f t="shared" si="1169"/>
        <v>33730.376000000004</v>
      </c>
      <c r="AO1399" s="4">
        <f t="shared" si="1170"/>
        <v>36484.811999999998</v>
      </c>
      <c r="AP1399" s="4">
        <f t="shared" si="1171"/>
        <v>38711</v>
      </c>
      <c r="AQ1399" s="4">
        <f t="shared" si="1172"/>
        <v>40937.188000000002</v>
      </c>
      <c r="AR1399" s="4">
        <f t="shared" si="1173"/>
        <v>44106.675999999999</v>
      </c>
      <c r="AS1399" s="4">
        <f t="shared" si="1174"/>
        <v>48144</v>
      </c>
      <c r="AT1399" s="4">
        <f t="shared" si="1175"/>
        <v>28805</v>
      </c>
      <c r="AU1399" s="4">
        <f t="shared" si="1176"/>
        <v>33369.004000000001</v>
      </c>
      <c r="AV1399" s="4">
        <f t="shared" si="1177"/>
        <v>36192.498</v>
      </c>
      <c r="AW1399" s="4">
        <f t="shared" si="1178"/>
        <v>38474.5</v>
      </c>
      <c r="AX1399" s="4">
        <f t="shared" si="1179"/>
        <v>40756.502</v>
      </c>
      <c r="AY1399" s="4">
        <f t="shared" si="1180"/>
        <v>44005.453999999998</v>
      </c>
      <c r="AZ1399" s="1">
        <f t="shared" si="1181"/>
        <v>43636.888071428562</v>
      </c>
      <c r="BA1399" s="1">
        <f t="shared" si="1182"/>
        <v>40264.181129206132</v>
      </c>
      <c r="BB1399" s="1">
        <f t="shared" si="1183"/>
        <v>0</v>
      </c>
      <c r="BC1399" s="1"/>
      <c r="BD1399" s="6">
        <f t="shared" si="1184"/>
        <v>0</v>
      </c>
      <c r="BE1399" s="6"/>
      <c r="BF1399">
        <f t="shared" si="1185"/>
        <v>3534409.1567269946</v>
      </c>
      <c r="BG1399">
        <f t="shared" si="1186"/>
        <v>42668.760188175263</v>
      </c>
      <c r="BH1399">
        <f t="shared" si="1187"/>
        <v>2393.8300000000017</v>
      </c>
      <c r="BI1399">
        <f t="shared" si="1188"/>
        <v>2453.0078577949648</v>
      </c>
      <c r="BJ1399">
        <f t="shared" si="1189"/>
        <v>79.255871171829483</v>
      </c>
      <c r="BK1399">
        <f t="shared" si="1190"/>
        <v>86.161454527515971</v>
      </c>
    </row>
    <row r="1400" spans="1:63" x14ac:dyDescent="0.35">
      <c r="A1400" s="2">
        <v>1628985600000</v>
      </c>
      <c r="B1400" s="3">
        <v>44423</v>
      </c>
      <c r="C1400" s="2" t="s">
        <v>9</v>
      </c>
      <c r="D1400" s="2">
        <v>47068.5</v>
      </c>
      <c r="E1400" s="2">
        <v>47372.27</v>
      </c>
      <c r="F1400" s="2">
        <v>45500</v>
      </c>
      <c r="G1400" s="2">
        <v>46973.82</v>
      </c>
      <c r="H1400" s="2">
        <v>42110.711334</v>
      </c>
      <c r="I1400" s="2">
        <v>1950753713.2121201</v>
      </c>
      <c r="J1400" s="2">
        <f t="shared" si="1139"/>
        <v>-0.20117484067373775</v>
      </c>
      <c r="K1400" s="2">
        <f t="shared" si="1140"/>
        <v>1.5575503638651391</v>
      </c>
      <c r="L1400" s="2">
        <f t="shared" si="1141"/>
        <v>49.028285787436388</v>
      </c>
      <c r="M1400" s="1">
        <f t="shared" si="1142"/>
        <v>-2.3366009974883033</v>
      </c>
      <c r="N1400" s="1">
        <f t="shared" si="1143"/>
        <v>4.8226863389011188</v>
      </c>
      <c r="O1400" s="1">
        <f t="shared" si="1144"/>
        <v>0.29314200974073878</v>
      </c>
      <c r="P1400" s="2">
        <f t="shared" si="1145"/>
        <v>0</v>
      </c>
      <c r="Q1400" s="2">
        <f t="shared" si="1146"/>
        <v>94.690000000002328</v>
      </c>
      <c r="R1400" s="2">
        <f t="shared" si="1147"/>
        <v>873.25142857142839</v>
      </c>
      <c r="S1400" s="2">
        <f t="shared" si="1148"/>
        <v>364.08142857142855</v>
      </c>
      <c r="T1400" s="1">
        <f t="shared" si="1149"/>
        <v>70.575304254658349</v>
      </c>
      <c r="U1400" s="1">
        <f t="shared" si="1150"/>
        <v>39720.657091345434</v>
      </c>
      <c r="V1400" s="1">
        <f t="shared" si="1151"/>
        <v>42787.127999999997</v>
      </c>
      <c r="W1400" s="1">
        <f t="shared" si="1152"/>
        <v>2996.1125121523723</v>
      </c>
      <c r="X1400" s="1">
        <f t="shared" si="1153"/>
        <v>48779.353024304743</v>
      </c>
      <c r="Y1400" s="1">
        <f t="shared" si="1154"/>
        <v>36794.902975695251</v>
      </c>
      <c r="Z1400" s="1">
        <f t="shared" si="1155"/>
        <v>41726.459010553699</v>
      </c>
      <c r="AA1400" s="1">
        <f t="shared" si="1156"/>
        <v>44663.917348322771</v>
      </c>
      <c r="AB1400" s="1">
        <f t="shared" si="1157"/>
        <v>2937.4583377690724</v>
      </c>
      <c r="AC1400" s="1">
        <f t="shared" si="1158"/>
        <v>2617.9502551596424</v>
      </c>
      <c r="AD1400" s="1">
        <f t="shared" si="1159"/>
        <v>-319.50808260942995</v>
      </c>
      <c r="AE1400" s="4">
        <f t="shared" si="1160"/>
        <v>48144</v>
      </c>
      <c r="AF1400" s="4">
        <f t="shared" si="1161"/>
        <v>36383</v>
      </c>
      <c r="AG1400" s="4">
        <f t="shared" si="1162"/>
        <v>39158.595999999998</v>
      </c>
      <c r="AH1400" s="4">
        <f t="shared" si="1163"/>
        <v>40875.701999999997</v>
      </c>
      <c r="AI1400" s="4">
        <f t="shared" si="1164"/>
        <v>42263.5</v>
      </c>
      <c r="AJ1400" s="4">
        <f t="shared" si="1165"/>
        <v>43651.298000000003</v>
      </c>
      <c r="AK1400" s="4">
        <f t="shared" si="1166"/>
        <v>45627.146000000001</v>
      </c>
      <c r="AL1400" s="4">
        <f t="shared" si="1167"/>
        <v>48144</v>
      </c>
      <c r="AM1400" s="4">
        <f t="shared" si="1168"/>
        <v>29278</v>
      </c>
      <c r="AN1400" s="4">
        <f t="shared" si="1169"/>
        <v>33730.376000000004</v>
      </c>
      <c r="AO1400" s="4">
        <f t="shared" si="1170"/>
        <v>36484.811999999998</v>
      </c>
      <c r="AP1400" s="4">
        <f t="shared" si="1171"/>
        <v>38711</v>
      </c>
      <c r="AQ1400" s="4">
        <f t="shared" si="1172"/>
        <v>40937.188000000002</v>
      </c>
      <c r="AR1400" s="4">
        <f t="shared" si="1173"/>
        <v>44106.675999999999</v>
      </c>
      <c r="AS1400" s="4">
        <f t="shared" si="1174"/>
        <v>48144</v>
      </c>
      <c r="AT1400" s="4">
        <f t="shared" si="1175"/>
        <v>28805</v>
      </c>
      <c r="AU1400" s="4">
        <f t="shared" si="1176"/>
        <v>33369.004000000001</v>
      </c>
      <c r="AV1400" s="4">
        <f t="shared" si="1177"/>
        <v>36192.498</v>
      </c>
      <c r="AW1400" s="4">
        <f t="shared" si="1178"/>
        <v>38474.5</v>
      </c>
      <c r="AX1400" s="4">
        <f t="shared" si="1179"/>
        <v>40756.502</v>
      </c>
      <c r="AY1400" s="4">
        <f t="shared" si="1180"/>
        <v>44005.453999999998</v>
      </c>
      <c r="AZ1400" s="1">
        <f t="shared" si="1181"/>
        <v>43720.70364285713</v>
      </c>
      <c r="BA1400" s="1">
        <f t="shared" si="1182"/>
        <v>40186.960459743197</v>
      </c>
      <c r="BB1400" s="1">
        <f t="shared" si="1183"/>
        <v>0</v>
      </c>
      <c r="BC1400" s="1"/>
      <c r="BD1400" s="6">
        <f t="shared" si="1184"/>
        <v>0</v>
      </c>
      <c r="BE1400" s="6"/>
      <c r="BF1400">
        <f t="shared" si="1185"/>
        <v>3586889.7307409947</v>
      </c>
      <c r="BG1400">
        <f t="shared" si="1186"/>
        <v>42209.523757283183</v>
      </c>
      <c r="BH1400">
        <f t="shared" si="1187"/>
        <v>1872.2699999999968</v>
      </c>
      <c r="BI1400">
        <f t="shared" si="1188"/>
        <v>2462.1121436095746</v>
      </c>
      <c r="BJ1400">
        <f t="shared" si="1189"/>
        <v>89.176324771304095</v>
      </c>
      <c r="BK1400">
        <f t="shared" si="1190"/>
        <v>92.804527145001558</v>
      </c>
    </row>
    <row r="1401" spans="1:63" x14ac:dyDescent="0.35">
      <c r="A1401" s="2">
        <v>1628899200000</v>
      </c>
      <c r="B1401" s="3">
        <v>44422</v>
      </c>
      <c r="C1401" s="2" t="s">
        <v>9</v>
      </c>
      <c r="D1401" s="2">
        <v>47799.99</v>
      </c>
      <c r="E1401" s="2">
        <v>48144</v>
      </c>
      <c r="F1401" s="2">
        <v>45971.03</v>
      </c>
      <c r="G1401" s="2">
        <v>47068.51</v>
      </c>
      <c r="H1401" s="2">
        <v>46114.359021999997</v>
      </c>
      <c r="I1401" s="2">
        <v>2166461458.6682401</v>
      </c>
      <c r="J1401" s="2">
        <f t="shared" si="1139"/>
        <v>-1.5303138075313765</v>
      </c>
      <c r="K1401" s="2">
        <f t="shared" si="1140"/>
        <v>7.4761664570126225</v>
      </c>
      <c r="L1401" s="2">
        <f t="shared" si="1141"/>
        <v>49.976755575395906</v>
      </c>
      <c r="M1401" s="1">
        <f t="shared" si="1142"/>
        <v>-0.20158036966123327</v>
      </c>
      <c r="N1401" s="1">
        <f t="shared" si="1143"/>
        <v>3.7251232299471568</v>
      </c>
      <c r="O1401" s="1">
        <f t="shared" si="1144"/>
        <v>-4.5206019905877595</v>
      </c>
      <c r="P1401" s="2">
        <f t="shared" si="1145"/>
        <v>0</v>
      </c>
      <c r="Q1401" s="2">
        <f t="shared" si="1146"/>
        <v>731.48999999999796</v>
      </c>
      <c r="R1401" s="2">
        <f t="shared" si="1147"/>
        <v>873.25142857142839</v>
      </c>
      <c r="S1401" s="2">
        <f t="shared" si="1148"/>
        <v>472.77428571428544</v>
      </c>
      <c r="T1401" s="1">
        <f t="shared" si="1149"/>
        <v>64.876281285222746</v>
      </c>
      <c r="U1401" s="1">
        <f t="shared" si="1150"/>
        <v>39424.609625686062</v>
      </c>
      <c r="V1401" s="1">
        <f t="shared" si="1151"/>
        <v>42300.316999999995</v>
      </c>
      <c r="W1401" s="1">
        <f t="shared" si="1152"/>
        <v>3066.4554116684949</v>
      </c>
      <c r="X1401" s="1">
        <f t="shared" si="1153"/>
        <v>48433.227823336987</v>
      </c>
      <c r="Y1401" s="1">
        <f t="shared" si="1154"/>
        <v>36167.406176663004</v>
      </c>
      <c r="Z1401" s="1">
        <f t="shared" si="1155"/>
        <v>41306.670131398001</v>
      </c>
      <c r="AA1401" s="1">
        <f t="shared" si="1156"/>
        <v>44243.935048017825</v>
      </c>
      <c r="AB1401" s="1">
        <f t="shared" si="1157"/>
        <v>2937.2649166198244</v>
      </c>
      <c r="AC1401" s="1">
        <f t="shared" si="1158"/>
        <v>2538.0732345072847</v>
      </c>
      <c r="AD1401" s="1">
        <f t="shared" si="1159"/>
        <v>-399.19168211253964</v>
      </c>
      <c r="AE1401" s="4">
        <f t="shared" si="1160"/>
        <v>48144</v>
      </c>
      <c r="AF1401" s="4">
        <f t="shared" si="1161"/>
        <v>35205.78</v>
      </c>
      <c r="AG1401" s="4">
        <f t="shared" si="1162"/>
        <v>38259.199919999999</v>
      </c>
      <c r="AH1401" s="4">
        <f t="shared" si="1163"/>
        <v>40148.180039999999</v>
      </c>
      <c r="AI1401" s="4">
        <f t="shared" si="1164"/>
        <v>41674.89</v>
      </c>
      <c r="AJ1401" s="4">
        <f t="shared" si="1165"/>
        <v>43201.59996</v>
      </c>
      <c r="AK1401" s="4">
        <f t="shared" si="1166"/>
        <v>45375.22092</v>
      </c>
      <c r="AL1401" s="4">
        <f t="shared" si="1167"/>
        <v>48144</v>
      </c>
      <c r="AM1401" s="4">
        <f t="shared" si="1168"/>
        <v>29278</v>
      </c>
      <c r="AN1401" s="4">
        <f t="shared" si="1169"/>
        <v>33730.376000000004</v>
      </c>
      <c r="AO1401" s="4">
        <f t="shared" si="1170"/>
        <v>36484.811999999998</v>
      </c>
      <c r="AP1401" s="4">
        <f t="shared" si="1171"/>
        <v>38711</v>
      </c>
      <c r="AQ1401" s="4">
        <f t="shared" si="1172"/>
        <v>40937.188000000002</v>
      </c>
      <c r="AR1401" s="4">
        <f t="shared" si="1173"/>
        <v>44106.675999999999</v>
      </c>
      <c r="AS1401" s="4">
        <f t="shared" si="1174"/>
        <v>48144</v>
      </c>
      <c r="AT1401" s="4">
        <f t="shared" si="1175"/>
        <v>28805</v>
      </c>
      <c r="AU1401" s="4">
        <f t="shared" si="1176"/>
        <v>33369.004000000001</v>
      </c>
      <c r="AV1401" s="4">
        <f t="shared" si="1177"/>
        <v>36192.498</v>
      </c>
      <c r="AW1401" s="4">
        <f t="shared" si="1178"/>
        <v>38474.5</v>
      </c>
      <c r="AX1401" s="4">
        <f t="shared" si="1179"/>
        <v>40756.502</v>
      </c>
      <c r="AY1401" s="4">
        <f t="shared" si="1180"/>
        <v>44005.453999999998</v>
      </c>
      <c r="AZ1401" s="1">
        <f t="shared" si="1181"/>
        <v>43783.587999999989</v>
      </c>
      <c r="BA1401" s="1">
        <f t="shared" si="1182"/>
        <v>40093.989781109536</v>
      </c>
      <c r="BB1401" s="1">
        <f t="shared" si="1183"/>
        <v>0</v>
      </c>
      <c r="BC1401" s="1"/>
      <c r="BD1401" s="6">
        <f t="shared" si="1184"/>
        <v>0</v>
      </c>
      <c r="BE1401" s="6"/>
      <c r="BF1401">
        <f t="shared" si="1185"/>
        <v>3629000.4420749946</v>
      </c>
      <c r="BG1401">
        <f t="shared" si="1186"/>
        <v>41564.780274706012</v>
      </c>
      <c r="BH1401">
        <f t="shared" si="1187"/>
        <v>2172.9700000000012</v>
      </c>
      <c r="BI1401">
        <f t="shared" si="1188"/>
        <v>2552.8570887802789</v>
      </c>
      <c r="BJ1401">
        <f t="shared" si="1189"/>
        <v>90.052167639414336</v>
      </c>
      <c r="BK1401">
        <f t="shared" si="1190"/>
        <v>88.108209986821961</v>
      </c>
    </row>
    <row r="1402" spans="1:63" x14ac:dyDescent="0.35">
      <c r="A1402" s="2">
        <v>1628812800000</v>
      </c>
      <c r="B1402" s="3">
        <v>44421</v>
      </c>
      <c r="C1402" s="2" t="s">
        <v>9</v>
      </c>
      <c r="D1402" s="2">
        <v>44400.06</v>
      </c>
      <c r="E1402" s="2">
        <v>47886</v>
      </c>
      <c r="F1402" s="2">
        <v>44217.39</v>
      </c>
      <c r="G1402" s="2">
        <v>47800</v>
      </c>
      <c r="H1402" s="2">
        <v>48239.370431000003</v>
      </c>
      <c r="I1402" s="2">
        <v>2239435701.1177902</v>
      </c>
      <c r="J1402" s="2">
        <f t="shared" si="1139"/>
        <v>7.6600824342890599</v>
      </c>
      <c r="K1402" s="2">
        <f t="shared" si="1140"/>
        <v>7.2409155951175297</v>
      </c>
      <c r="L1402" s="2">
        <f t="shared" si="1141"/>
        <v>49.937264742785445</v>
      </c>
      <c r="M1402" s="1">
        <f t="shared" si="1142"/>
        <v>-1.5540963586907637</v>
      </c>
      <c r="N1402" s="1">
        <f t="shared" si="1143"/>
        <v>3.1850836820083708</v>
      </c>
      <c r="O1402" s="1">
        <f t="shared" si="1144"/>
        <v>-3.7128870292887073</v>
      </c>
      <c r="P1402" s="2">
        <f t="shared" si="1145"/>
        <v>3401</v>
      </c>
      <c r="Q1402" s="2">
        <f t="shared" si="1146"/>
        <v>0</v>
      </c>
      <c r="R1402" s="2">
        <f t="shared" si="1147"/>
        <v>873.25142857142839</v>
      </c>
      <c r="S1402" s="2">
        <f t="shared" si="1148"/>
        <v>473.70642857142855</v>
      </c>
      <c r="T1402" s="1">
        <f t="shared" si="1149"/>
        <v>64.831384585688056</v>
      </c>
      <c r="U1402" s="1">
        <f t="shared" si="1150"/>
        <v>39112.613692040592</v>
      </c>
      <c r="V1402" s="1">
        <f t="shared" si="1151"/>
        <v>41715.94249999999</v>
      </c>
      <c r="W1402" s="1">
        <f t="shared" si="1152"/>
        <v>3212.2742037299295</v>
      </c>
      <c r="X1402" s="1">
        <f t="shared" si="1153"/>
        <v>48140.490907459847</v>
      </c>
      <c r="Y1402" s="1">
        <f t="shared" si="1154"/>
        <v>35291.394092540133</v>
      </c>
      <c r="Z1402" s="1">
        <f t="shared" si="1155"/>
        <v>40845.722941909844</v>
      </c>
      <c r="AA1402" s="1">
        <f t="shared" si="1156"/>
        <v>43730.375965839252</v>
      </c>
      <c r="AB1402" s="1">
        <f t="shared" si="1157"/>
        <v>2884.6530239294079</v>
      </c>
      <c r="AC1402" s="1">
        <f t="shared" si="1158"/>
        <v>2438.2753139791498</v>
      </c>
      <c r="AD1402" s="1">
        <f t="shared" si="1159"/>
        <v>-446.37770995025812</v>
      </c>
      <c r="AE1402" s="4">
        <f t="shared" si="1160"/>
        <v>47886</v>
      </c>
      <c r="AF1402" s="4">
        <f t="shared" si="1161"/>
        <v>33851.120000000003</v>
      </c>
      <c r="AG1402" s="4">
        <f t="shared" si="1162"/>
        <v>37163.35168</v>
      </c>
      <c r="AH1402" s="4">
        <f t="shared" si="1163"/>
        <v>39212.444159999999</v>
      </c>
      <c r="AI1402" s="4">
        <f t="shared" si="1164"/>
        <v>40868.559999999998</v>
      </c>
      <c r="AJ1402" s="4">
        <f t="shared" si="1165"/>
        <v>42524.675840000004</v>
      </c>
      <c r="AK1402" s="4">
        <f t="shared" si="1166"/>
        <v>44882.535680000001</v>
      </c>
      <c r="AL1402" s="4">
        <f t="shared" si="1167"/>
        <v>47886</v>
      </c>
      <c r="AM1402" s="4">
        <f t="shared" si="1168"/>
        <v>29278</v>
      </c>
      <c r="AN1402" s="4">
        <f t="shared" si="1169"/>
        <v>33669.487999999998</v>
      </c>
      <c r="AO1402" s="4">
        <f t="shared" si="1170"/>
        <v>36386.256000000001</v>
      </c>
      <c r="AP1402" s="4">
        <f t="shared" si="1171"/>
        <v>38582</v>
      </c>
      <c r="AQ1402" s="4">
        <f t="shared" si="1172"/>
        <v>40777.743999999999</v>
      </c>
      <c r="AR1402" s="4">
        <f t="shared" si="1173"/>
        <v>43903.887999999999</v>
      </c>
      <c r="AS1402" s="4">
        <f t="shared" si="1174"/>
        <v>47886</v>
      </c>
      <c r="AT1402" s="4">
        <f t="shared" si="1175"/>
        <v>28805</v>
      </c>
      <c r="AU1402" s="4">
        <f t="shared" si="1176"/>
        <v>33308.116000000002</v>
      </c>
      <c r="AV1402" s="4">
        <f t="shared" si="1177"/>
        <v>36093.942000000003</v>
      </c>
      <c r="AW1402" s="4">
        <f t="shared" si="1178"/>
        <v>38345.5</v>
      </c>
      <c r="AX1402" s="4">
        <f t="shared" si="1179"/>
        <v>40597.057999999997</v>
      </c>
      <c r="AY1402" s="4">
        <f t="shared" si="1180"/>
        <v>43802.665999999997</v>
      </c>
      <c r="AZ1402" s="1">
        <f t="shared" si="1181"/>
        <v>43846.078214285699</v>
      </c>
      <c r="BA1402" s="1">
        <f t="shared" si="1182"/>
        <v>39998.448408248027</v>
      </c>
      <c r="BB1402" s="1">
        <f t="shared" si="1183"/>
        <v>0</v>
      </c>
      <c r="BC1402" s="1"/>
      <c r="BD1402" s="6">
        <f t="shared" si="1184"/>
        <v>0</v>
      </c>
      <c r="BE1402" s="6"/>
      <c r="BF1402">
        <f t="shared" si="1185"/>
        <v>3675114.8010969944</v>
      </c>
      <c r="BG1402">
        <f t="shared" si="1186"/>
        <v>41144.383199671815</v>
      </c>
      <c r="BH1402">
        <f t="shared" si="1187"/>
        <v>3668.6100000000006</v>
      </c>
      <c r="BI1402">
        <f t="shared" si="1188"/>
        <v>2611.3012562849367</v>
      </c>
      <c r="BJ1402">
        <f t="shared" si="1189"/>
        <v>99.185089024286242</v>
      </c>
      <c r="BK1402">
        <f t="shared" si="1190"/>
        <v>87.058694815871675</v>
      </c>
    </row>
    <row r="1403" spans="1:63" x14ac:dyDescent="0.35">
      <c r="A1403" s="2">
        <v>1628726400000</v>
      </c>
      <c r="B1403" s="3">
        <v>44420</v>
      </c>
      <c r="C1403" s="2" t="s">
        <v>9</v>
      </c>
      <c r="D1403" s="2">
        <v>45510.67</v>
      </c>
      <c r="E1403" s="2">
        <v>46218.12</v>
      </c>
      <c r="F1403" s="2">
        <v>43770</v>
      </c>
      <c r="G1403" s="2">
        <v>44399</v>
      </c>
      <c r="H1403" s="2">
        <v>55266.108781000003</v>
      </c>
      <c r="I1403" s="2">
        <v>2478758524.8641701</v>
      </c>
      <c r="J1403" s="2">
        <f t="shared" si="1139"/>
        <v>-2.4433653402474125</v>
      </c>
      <c r="K1403" s="2">
        <f t="shared" si="1140"/>
        <v>3.6466950082954175</v>
      </c>
      <c r="L1403" s="2">
        <f t="shared" si="1141"/>
        <v>35.280234442270306</v>
      </c>
      <c r="M1403" s="1">
        <f t="shared" si="1142"/>
        <v>7.1150627615062758</v>
      </c>
      <c r="N1403" s="1">
        <f t="shared" si="1143"/>
        <v>5.3190837631478249</v>
      </c>
      <c r="O1403" s="1">
        <f t="shared" si="1144"/>
        <v>1.744836595418821</v>
      </c>
      <c r="P1403" s="2">
        <f t="shared" si="1145"/>
        <v>0</v>
      </c>
      <c r="Q1403" s="2">
        <f t="shared" si="1146"/>
        <v>1112</v>
      </c>
      <c r="R1403" s="2">
        <f t="shared" si="1147"/>
        <v>786.74357142857116</v>
      </c>
      <c r="S1403" s="2">
        <f t="shared" si="1148"/>
        <v>473.70642857142855</v>
      </c>
      <c r="T1403" s="1">
        <f t="shared" si="1149"/>
        <v>62.41767395998027</v>
      </c>
      <c r="U1403" s="1">
        <f t="shared" si="1150"/>
        <v>38758.026495797349</v>
      </c>
      <c r="V1403" s="1">
        <f t="shared" si="1151"/>
        <v>41038.849499999997</v>
      </c>
      <c r="W1403" s="1">
        <f t="shared" si="1152"/>
        <v>3284.8749980151074</v>
      </c>
      <c r="X1403" s="1">
        <f t="shared" si="1153"/>
        <v>47608.599496030212</v>
      </c>
      <c r="Y1403" s="1">
        <f t="shared" si="1154"/>
        <v>34469.099503969781</v>
      </c>
      <c r="Z1403" s="1">
        <f t="shared" si="1155"/>
        <v>40289.380777262639</v>
      </c>
      <c r="AA1403" s="1">
        <f t="shared" si="1156"/>
        <v>42990.444323264564</v>
      </c>
      <c r="AB1403" s="1">
        <f t="shared" si="1157"/>
        <v>2701.0635460019257</v>
      </c>
      <c r="AC1403" s="1">
        <f t="shared" si="1158"/>
        <v>2326.6808864915852</v>
      </c>
      <c r="AD1403" s="1">
        <f t="shared" si="1159"/>
        <v>-374.38265951034055</v>
      </c>
      <c r="AE1403" s="4">
        <f t="shared" si="1160"/>
        <v>46743.47</v>
      </c>
      <c r="AF1403" s="4">
        <f t="shared" si="1161"/>
        <v>33401.14</v>
      </c>
      <c r="AG1403" s="4">
        <f t="shared" si="1162"/>
        <v>36549.929879999996</v>
      </c>
      <c r="AH1403" s="4">
        <f t="shared" si="1163"/>
        <v>38497.910060000002</v>
      </c>
      <c r="AI1403" s="4">
        <f t="shared" si="1164"/>
        <v>40072.305</v>
      </c>
      <c r="AJ1403" s="4">
        <f t="shared" si="1165"/>
        <v>41646.699939999999</v>
      </c>
      <c r="AK1403" s="4">
        <f t="shared" si="1166"/>
        <v>43888.211380000001</v>
      </c>
      <c r="AL1403" s="4">
        <f t="shared" si="1167"/>
        <v>46743.47</v>
      </c>
      <c r="AM1403" s="4">
        <f t="shared" si="1168"/>
        <v>29278</v>
      </c>
      <c r="AN1403" s="4">
        <f t="shared" si="1169"/>
        <v>33399.850919999997</v>
      </c>
      <c r="AO1403" s="4">
        <f t="shared" si="1170"/>
        <v>35949.809540000002</v>
      </c>
      <c r="AP1403" s="4">
        <f t="shared" si="1171"/>
        <v>38010.735000000001</v>
      </c>
      <c r="AQ1403" s="4">
        <f t="shared" si="1172"/>
        <v>40071.660459999999</v>
      </c>
      <c r="AR1403" s="4">
        <f t="shared" si="1173"/>
        <v>43005.859420000001</v>
      </c>
      <c r="AS1403" s="4">
        <f t="shared" si="1174"/>
        <v>46743.47</v>
      </c>
      <c r="AT1403" s="4">
        <f t="shared" si="1175"/>
        <v>28805</v>
      </c>
      <c r="AU1403" s="4">
        <f t="shared" si="1176"/>
        <v>33038.478920000001</v>
      </c>
      <c r="AV1403" s="4">
        <f t="shared" si="1177"/>
        <v>35657.495540000004</v>
      </c>
      <c r="AW1403" s="4">
        <f t="shared" si="1178"/>
        <v>37774.235000000001</v>
      </c>
      <c r="AX1403" s="4">
        <f t="shared" si="1179"/>
        <v>39890.974459999998</v>
      </c>
      <c r="AY1403" s="4">
        <f t="shared" si="1180"/>
        <v>42904.637419999999</v>
      </c>
      <c r="AZ1403" s="1">
        <f t="shared" si="1181"/>
        <v>43897.689571428557</v>
      </c>
      <c r="BA1403" s="1">
        <f t="shared" si="1182"/>
        <v>39891.577838498</v>
      </c>
      <c r="BB1403" s="1">
        <f t="shared" si="1183"/>
        <v>0</v>
      </c>
      <c r="BC1403" s="1"/>
      <c r="BD1403" s="6">
        <f t="shared" si="1184"/>
        <v>0</v>
      </c>
      <c r="BE1403" s="6"/>
      <c r="BF1403">
        <f t="shared" si="1185"/>
        <v>3626875.4306659945</v>
      </c>
      <c r="BG1403">
        <f t="shared" si="1186"/>
        <v>40700.77084383068</v>
      </c>
      <c r="BH1403">
        <f t="shared" si="1187"/>
        <v>2448.1200000000026</v>
      </c>
      <c r="BI1403">
        <f t="shared" si="1188"/>
        <v>2448.6383726364652</v>
      </c>
      <c r="BJ1403">
        <f t="shared" si="1189"/>
        <v>75.087373296765293</v>
      </c>
      <c r="BK1403">
        <f t="shared" si="1190"/>
        <v>83.362592971612159</v>
      </c>
    </row>
    <row r="1404" spans="1:63" x14ac:dyDescent="0.35">
      <c r="A1404" s="2">
        <v>1628640000000</v>
      </c>
      <c r="B1404" s="3">
        <v>44419</v>
      </c>
      <c r="C1404" s="2" t="s">
        <v>9</v>
      </c>
      <c r="D1404" s="2">
        <v>45585</v>
      </c>
      <c r="E1404" s="2">
        <v>46743.47</v>
      </c>
      <c r="F1404" s="2">
        <v>45341.14</v>
      </c>
      <c r="G1404" s="2">
        <v>45511</v>
      </c>
      <c r="H1404" s="2">
        <v>52734.901977000001</v>
      </c>
      <c r="I1404" s="2">
        <v>2432788769.8326898</v>
      </c>
      <c r="J1404" s="2">
        <f t="shared" si="1139"/>
        <v>-0.16231219969555322</v>
      </c>
      <c r="K1404" s="2">
        <f t="shared" si="1140"/>
        <v>11.376064975040663</v>
      </c>
      <c r="L1404" s="2">
        <f t="shared" si="1141"/>
        <v>39.050778541981806</v>
      </c>
      <c r="M1404" s="1">
        <f t="shared" si="1142"/>
        <v>-2.5045609135340885</v>
      </c>
      <c r="N1404" s="1">
        <f t="shared" si="1143"/>
        <v>-1.7703632088945511</v>
      </c>
      <c r="O1404" s="1">
        <f t="shared" si="1144"/>
        <v>-1.4503966074135846</v>
      </c>
      <c r="P1404" s="2">
        <f t="shared" si="1145"/>
        <v>0</v>
      </c>
      <c r="Q1404" s="2">
        <f t="shared" si="1146"/>
        <v>73.989999999997963</v>
      </c>
      <c r="R1404" s="2">
        <f t="shared" si="1147"/>
        <v>786.74357142857116</v>
      </c>
      <c r="S1404" s="2">
        <f t="shared" si="1148"/>
        <v>394.49785714285673</v>
      </c>
      <c r="T1404" s="1">
        <f t="shared" si="1149"/>
        <v>66.603113673387213</v>
      </c>
      <c r="U1404" s="1">
        <f t="shared" si="1150"/>
        <v>38527.782679299286</v>
      </c>
      <c r="V1404" s="1">
        <f t="shared" si="1151"/>
        <v>40500.604000000007</v>
      </c>
      <c r="W1404" s="1">
        <f t="shared" si="1152"/>
        <v>3560.5741289606658</v>
      </c>
      <c r="X1404" s="1">
        <f t="shared" si="1153"/>
        <v>47621.75225792134</v>
      </c>
      <c r="Y1404" s="1">
        <f t="shared" si="1154"/>
        <v>33379.455742078673</v>
      </c>
      <c r="Z1404" s="1">
        <f t="shared" si="1155"/>
        <v>39960.61123944365</v>
      </c>
      <c r="AA1404" s="1">
        <f t="shared" si="1156"/>
        <v>42734.343291130848</v>
      </c>
      <c r="AB1404" s="1">
        <f t="shared" si="1157"/>
        <v>2773.7320516871987</v>
      </c>
      <c r="AC1404" s="1">
        <f t="shared" si="1158"/>
        <v>2233.0852216140001</v>
      </c>
      <c r="AD1404" s="1">
        <f t="shared" si="1159"/>
        <v>-540.64683007319854</v>
      </c>
      <c r="AE1404" s="4">
        <f t="shared" si="1160"/>
        <v>46743.47</v>
      </c>
      <c r="AF1404" s="4">
        <f t="shared" si="1161"/>
        <v>31924.32</v>
      </c>
      <c r="AG1404" s="4">
        <f t="shared" si="1162"/>
        <v>35421.6394</v>
      </c>
      <c r="AH1404" s="4">
        <f t="shared" si="1163"/>
        <v>37585.2353</v>
      </c>
      <c r="AI1404" s="4">
        <f t="shared" si="1164"/>
        <v>39333.895000000004</v>
      </c>
      <c r="AJ1404" s="4">
        <f t="shared" si="1165"/>
        <v>41082.554700000001</v>
      </c>
      <c r="AK1404" s="4">
        <f t="shared" si="1166"/>
        <v>43572.171900000001</v>
      </c>
      <c r="AL1404" s="4">
        <f t="shared" si="1167"/>
        <v>46743.47</v>
      </c>
      <c r="AM1404" s="4">
        <f t="shared" si="1168"/>
        <v>29278</v>
      </c>
      <c r="AN1404" s="4">
        <f t="shared" si="1169"/>
        <v>33399.850919999997</v>
      </c>
      <c r="AO1404" s="4">
        <f t="shared" si="1170"/>
        <v>35949.809540000002</v>
      </c>
      <c r="AP1404" s="4">
        <f t="shared" si="1171"/>
        <v>38010.735000000001</v>
      </c>
      <c r="AQ1404" s="4">
        <f t="shared" si="1172"/>
        <v>40071.660459999999</v>
      </c>
      <c r="AR1404" s="4">
        <f t="shared" si="1173"/>
        <v>43005.859420000001</v>
      </c>
      <c r="AS1404" s="4">
        <f t="shared" si="1174"/>
        <v>46743.47</v>
      </c>
      <c r="AT1404" s="4">
        <f t="shared" si="1175"/>
        <v>28805</v>
      </c>
      <c r="AU1404" s="4">
        <f t="shared" si="1176"/>
        <v>33038.478920000001</v>
      </c>
      <c r="AV1404" s="4">
        <f t="shared" si="1177"/>
        <v>35657.495540000004</v>
      </c>
      <c r="AW1404" s="4">
        <f t="shared" si="1178"/>
        <v>37774.235000000001</v>
      </c>
      <c r="AX1404" s="4">
        <f t="shared" si="1179"/>
        <v>39890.974459999998</v>
      </c>
      <c r="AY1404" s="4">
        <f t="shared" si="1180"/>
        <v>42904.637419999999</v>
      </c>
      <c r="AZ1404" s="1">
        <f t="shared" si="1181"/>
        <v>43946.937999999987</v>
      </c>
      <c r="BA1404" s="1">
        <f t="shared" si="1182"/>
        <v>39829.832329436329</v>
      </c>
      <c r="BB1404" s="1">
        <f t="shared" si="1183"/>
        <v>0</v>
      </c>
      <c r="BC1404" s="1"/>
      <c r="BD1404" s="6">
        <f t="shared" si="1184"/>
        <v>0</v>
      </c>
      <c r="BE1404" s="6"/>
      <c r="BF1404">
        <f t="shared" si="1185"/>
        <v>3682141.5394469947</v>
      </c>
      <c r="BG1404">
        <f t="shared" si="1186"/>
        <v>40252.770142962479</v>
      </c>
      <c r="BH1404">
        <f t="shared" si="1187"/>
        <v>1402.3300000000017</v>
      </c>
      <c r="BI1404">
        <f t="shared" si="1188"/>
        <v>2448.7181222728441</v>
      </c>
      <c r="BJ1404">
        <f t="shared" si="1189"/>
        <v>86.903622126563491</v>
      </c>
      <c r="BK1404">
        <f t="shared" si="1190"/>
        <v>91.002362690802855</v>
      </c>
    </row>
    <row r="1405" spans="1:63" x14ac:dyDescent="0.35">
      <c r="A1405" s="2">
        <v>1628553600000</v>
      </c>
      <c r="B1405" s="3">
        <v>44418</v>
      </c>
      <c r="C1405" s="2" t="s">
        <v>9</v>
      </c>
      <c r="D1405" s="2">
        <v>46248.87</v>
      </c>
      <c r="E1405" s="2">
        <v>46700</v>
      </c>
      <c r="F1405" s="2">
        <v>44589.46</v>
      </c>
      <c r="G1405" s="2">
        <v>45584.99</v>
      </c>
      <c r="H1405" s="2">
        <v>53814.643421000001</v>
      </c>
      <c r="I1405" s="2">
        <v>2452485823.93365</v>
      </c>
      <c r="J1405" s="2">
        <f t="shared" si="1139"/>
        <v>-1.445104576096035</v>
      </c>
      <c r="K1405" s="2">
        <f t="shared" si="1140"/>
        <v>14.75664838514942</v>
      </c>
      <c r="L1405" s="2">
        <f t="shared" si="1141"/>
        <v>37.774653991657665</v>
      </c>
      <c r="M1405" s="1">
        <f t="shared" si="1142"/>
        <v>-0.16257608050800457</v>
      </c>
      <c r="N1405" s="1">
        <f t="shared" si="1143"/>
        <v>-1.9502910936253379</v>
      </c>
      <c r="O1405" s="1">
        <f t="shared" si="1144"/>
        <v>1.7772297416320624</v>
      </c>
      <c r="P1405" s="2">
        <f t="shared" si="1145"/>
        <v>0</v>
      </c>
      <c r="Q1405" s="2">
        <f t="shared" si="1146"/>
        <v>668.41000000000349</v>
      </c>
      <c r="R1405" s="2">
        <f t="shared" si="1147"/>
        <v>826.86428571428507</v>
      </c>
      <c r="S1405" s="2">
        <f t="shared" si="1148"/>
        <v>389.21285714285688</v>
      </c>
      <c r="T1405" s="1">
        <f t="shared" si="1149"/>
        <v>67.994394152626597</v>
      </c>
      <c r="U1405" s="1">
        <f t="shared" si="1150"/>
        <v>38242.753400903333</v>
      </c>
      <c r="V1405" s="1">
        <f t="shared" si="1151"/>
        <v>39839.445500000002</v>
      </c>
      <c r="W1405" s="1">
        <f t="shared" si="1152"/>
        <v>3789.1736566980871</v>
      </c>
      <c r="X1405" s="1">
        <f t="shared" si="1153"/>
        <v>47417.792813396176</v>
      </c>
      <c r="Y1405" s="1">
        <f t="shared" si="1154"/>
        <v>32261.098186603827</v>
      </c>
      <c r="Z1405" s="1">
        <f t="shared" si="1155"/>
        <v>39516.580138599144</v>
      </c>
      <c r="AA1405" s="1">
        <f t="shared" si="1156"/>
        <v>42229.496616790995</v>
      </c>
      <c r="AB1405" s="1">
        <f t="shared" si="1157"/>
        <v>2712.9164781918516</v>
      </c>
      <c r="AC1405" s="1">
        <f t="shared" si="1158"/>
        <v>2097.9235140957007</v>
      </c>
      <c r="AD1405" s="1">
        <f t="shared" si="1159"/>
        <v>-614.9929640961509</v>
      </c>
      <c r="AE1405" s="4">
        <f t="shared" si="1160"/>
        <v>46700</v>
      </c>
      <c r="AF1405" s="4">
        <f t="shared" si="1161"/>
        <v>31708</v>
      </c>
      <c r="AG1405" s="4">
        <f t="shared" si="1162"/>
        <v>35246.112000000001</v>
      </c>
      <c r="AH1405" s="4">
        <f t="shared" si="1163"/>
        <v>37434.944000000003</v>
      </c>
      <c r="AI1405" s="4">
        <f t="shared" si="1164"/>
        <v>39204</v>
      </c>
      <c r="AJ1405" s="4">
        <f t="shared" si="1165"/>
        <v>40973.055999999997</v>
      </c>
      <c r="AK1405" s="4">
        <f t="shared" si="1166"/>
        <v>43491.712</v>
      </c>
      <c r="AL1405" s="4">
        <f t="shared" si="1167"/>
        <v>46700</v>
      </c>
      <c r="AM1405" s="4">
        <f t="shared" si="1168"/>
        <v>29278</v>
      </c>
      <c r="AN1405" s="4">
        <f t="shared" si="1169"/>
        <v>33389.591999999997</v>
      </c>
      <c r="AO1405" s="4">
        <f t="shared" si="1170"/>
        <v>35933.203999999998</v>
      </c>
      <c r="AP1405" s="4">
        <f t="shared" si="1171"/>
        <v>37989</v>
      </c>
      <c r="AQ1405" s="4">
        <f t="shared" si="1172"/>
        <v>40044.796000000002</v>
      </c>
      <c r="AR1405" s="4">
        <f t="shared" si="1173"/>
        <v>42971.692000000003</v>
      </c>
      <c r="AS1405" s="4">
        <f t="shared" si="1174"/>
        <v>46700</v>
      </c>
      <c r="AT1405" s="4">
        <f t="shared" si="1175"/>
        <v>28805</v>
      </c>
      <c r="AU1405" s="4">
        <f t="shared" si="1176"/>
        <v>33028.22</v>
      </c>
      <c r="AV1405" s="4">
        <f t="shared" si="1177"/>
        <v>35640.89</v>
      </c>
      <c r="AW1405" s="4">
        <f t="shared" si="1178"/>
        <v>37752.5</v>
      </c>
      <c r="AX1405" s="4">
        <f t="shared" si="1179"/>
        <v>39864.11</v>
      </c>
      <c r="AY1405" s="4">
        <f t="shared" si="1180"/>
        <v>42870.47</v>
      </c>
      <c r="AZ1405" s="1">
        <f t="shared" si="1181"/>
        <v>43995.456928571424</v>
      </c>
      <c r="BA1405" s="1">
        <f t="shared" si="1182"/>
        <v>39752.008114771073</v>
      </c>
      <c r="BB1405" s="1">
        <f t="shared" si="1183"/>
        <v>0</v>
      </c>
      <c r="BC1405" s="1"/>
      <c r="BD1405" s="6">
        <f t="shared" si="1184"/>
        <v>0</v>
      </c>
      <c r="BE1405" s="6"/>
      <c r="BF1405">
        <f t="shared" si="1185"/>
        <v>3734876.4414239945</v>
      </c>
      <c r="BG1405">
        <f t="shared" si="1186"/>
        <v>39758.916992126404</v>
      </c>
      <c r="BH1405">
        <f t="shared" si="1187"/>
        <v>2110.5400000000009</v>
      </c>
      <c r="BI1405">
        <f t="shared" si="1188"/>
        <v>2609.7009103148193</v>
      </c>
      <c r="BJ1405">
        <f t="shared" si="1189"/>
        <v>88.096783491507679</v>
      </c>
      <c r="BK1405">
        <f t="shared" si="1190"/>
        <v>90.367831878803329</v>
      </c>
    </row>
    <row r="1406" spans="1:63" x14ac:dyDescent="0.35">
      <c r="A1406" s="2">
        <v>1628467200000</v>
      </c>
      <c r="B1406" s="3">
        <v>44417</v>
      </c>
      <c r="C1406" s="2" t="s">
        <v>9</v>
      </c>
      <c r="D1406" s="2">
        <v>43794.36</v>
      </c>
      <c r="E1406" s="2">
        <v>46454.15</v>
      </c>
      <c r="F1406" s="2">
        <v>42779</v>
      </c>
      <c r="G1406" s="2">
        <v>46253.4</v>
      </c>
      <c r="H1406" s="2">
        <v>74587.884844999993</v>
      </c>
      <c r="I1406" s="2">
        <v>3362870286.25811</v>
      </c>
      <c r="J1406" s="2">
        <f t="shared" si="1139"/>
        <v>5.6149454827184382</v>
      </c>
      <c r="K1406" s="2">
        <f t="shared" si="1140"/>
        <v>21.059856754185414</v>
      </c>
      <c r="L1406" s="2">
        <f t="shared" si="1141"/>
        <v>35.010985437690969</v>
      </c>
      <c r="M1406" s="1">
        <f t="shared" si="1142"/>
        <v>-1.4662940586364142</v>
      </c>
      <c r="N1406" s="1">
        <f t="shared" si="1143"/>
        <v>-0.76126295580433134</v>
      </c>
      <c r="O1406" s="1">
        <f t="shared" si="1144"/>
        <v>-0.44340524156062855</v>
      </c>
      <c r="P1406" s="2">
        <f t="shared" si="1145"/>
        <v>2459.0299999999988</v>
      </c>
      <c r="Q1406" s="2">
        <f t="shared" si="1146"/>
        <v>0</v>
      </c>
      <c r="R1406" s="2">
        <f t="shared" si="1147"/>
        <v>985.4549999999997</v>
      </c>
      <c r="S1406" s="2">
        <f t="shared" si="1148"/>
        <v>341.46928571428515</v>
      </c>
      <c r="T1406" s="1">
        <f t="shared" si="1149"/>
        <v>74.266106258619587</v>
      </c>
      <c r="U1406" s="1">
        <f t="shared" si="1150"/>
        <v>37943.070274409591</v>
      </c>
      <c r="V1406" s="1">
        <f t="shared" si="1151"/>
        <v>39167.421499999997</v>
      </c>
      <c r="W1406" s="1">
        <f t="shared" si="1152"/>
        <v>3900.8022612563636</v>
      </c>
      <c r="X1406" s="1">
        <f t="shared" si="1153"/>
        <v>46969.026022512728</v>
      </c>
      <c r="Y1406" s="1">
        <f t="shared" si="1154"/>
        <v>31365.816977487269</v>
      </c>
      <c r="Z1406" s="1">
        <f t="shared" si="1155"/>
        <v>39031.107349687074</v>
      </c>
      <c r="AA1406" s="1">
        <f t="shared" si="1156"/>
        <v>41619.406910752994</v>
      </c>
      <c r="AB1406" s="1">
        <f t="shared" si="1157"/>
        <v>2588.29956106592</v>
      </c>
      <c r="AC1406" s="1">
        <f t="shared" si="1158"/>
        <v>1944.1752730716628</v>
      </c>
      <c r="AD1406" s="1">
        <f t="shared" si="1159"/>
        <v>-644.1242879942572</v>
      </c>
      <c r="AE1406" s="4">
        <f t="shared" si="1160"/>
        <v>46454.15</v>
      </c>
      <c r="AF1406" s="4">
        <f t="shared" si="1161"/>
        <v>29482.61</v>
      </c>
      <c r="AG1406" s="4">
        <f t="shared" si="1162"/>
        <v>33487.89344</v>
      </c>
      <c r="AH1406" s="4">
        <f t="shared" si="1163"/>
        <v>35965.738280000005</v>
      </c>
      <c r="AI1406" s="4">
        <f t="shared" si="1164"/>
        <v>37968.380000000005</v>
      </c>
      <c r="AJ1406" s="4">
        <f t="shared" si="1165"/>
        <v>39971.021720000004</v>
      </c>
      <c r="AK1406" s="4">
        <f t="shared" si="1166"/>
        <v>42822.240440000001</v>
      </c>
      <c r="AL1406" s="4">
        <f t="shared" si="1167"/>
        <v>46454.15</v>
      </c>
      <c r="AM1406" s="4">
        <f t="shared" si="1168"/>
        <v>29278</v>
      </c>
      <c r="AN1406" s="4">
        <f t="shared" si="1169"/>
        <v>33331.571400000001</v>
      </c>
      <c r="AO1406" s="4">
        <f t="shared" si="1170"/>
        <v>35839.289300000004</v>
      </c>
      <c r="AP1406" s="4">
        <f t="shared" si="1171"/>
        <v>37866.074999999997</v>
      </c>
      <c r="AQ1406" s="4">
        <f t="shared" si="1172"/>
        <v>39892.860700000005</v>
      </c>
      <c r="AR1406" s="4">
        <f t="shared" si="1173"/>
        <v>42778.4539</v>
      </c>
      <c r="AS1406" s="4">
        <f t="shared" si="1174"/>
        <v>46454.15</v>
      </c>
      <c r="AT1406" s="4">
        <f t="shared" si="1175"/>
        <v>28805</v>
      </c>
      <c r="AU1406" s="4">
        <f t="shared" si="1176"/>
        <v>32970.199399999998</v>
      </c>
      <c r="AV1406" s="4">
        <f t="shared" si="1177"/>
        <v>35546.975299999998</v>
      </c>
      <c r="AW1406" s="4">
        <f t="shared" si="1178"/>
        <v>37629.574999999997</v>
      </c>
      <c r="AX1406" s="4">
        <f t="shared" si="1179"/>
        <v>39712.174700000003</v>
      </c>
      <c r="AY1406" s="4">
        <f t="shared" si="1180"/>
        <v>42677.231899999999</v>
      </c>
      <c r="AZ1406" s="1">
        <f t="shared" si="1181"/>
        <v>44057.999071428574</v>
      </c>
      <c r="BA1406" s="1">
        <f t="shared" si="1182"/>
        <v>39672.104253329584</v>
      </c>
      <c r="BB1406" s="1">
        <f t="shared" si="1183"/>
        <v>0</v>
      </c>
      <c r="BC1406" s="1"/>
      <c r="BD1406" s="6">
        <f t="shared" si="1184"/>
        <v>0</v>
      </c>
      <c r="BE1406" s="6"/>
      <c r="BF1406">
        <f t="shared" si="1185"/>
        <v>3788691.0848449944</v>
      </c>
      <c r="BG1406">
        <f t="shared" si="1186"/>
        <v>39034.979364772342</v>
      </c>
      <c r="BH1406">
        <f t="shared" si="1187"/>
        <v>3675.1500000000015</v>
      </c>
      <c r="BI1406">
        <f t="shared" si="1188"/>
        <v>2686.4948965170988</v>
      </c>
      <c r="BJ1406">
        <f t="shared" si="1189"/>
        <v>98.00668245433738</v>
      </c>
      <c r="BK1406">
        <f t="shared" si="1190"/>
        <v>93.943948108148433</v>
      </c>
    </row>
    <row r="1407" spans="1:63" x14ac:dyDescent="0.35">
      <c r="A1407" s="2">
        <v>1628380800000</v>
      </c>
      <c r="B1407" s="3">
        <v>44416</v>
      </c>
      <c r="C1407" s="2" t="s">
        <v>9</v>
      </c>
      <c r="D1407" s="2">
        <v>44572.54</v>
      </c>
      <c r="E1407" s="2">
        <v>45310</v>
      </c>
      <c r="F1407" s="2">
        <v>43261</v>
      </c>
      <c r="G1407" s="2">
        <v>43794.37</v>
      </c>
      <c r="H1407" s="2">
        <v>69329.092697999993</v>
      </c>
      <c r="I1407" s="2">
        <v>3074924734.8793402</v>
      </c>
      <c r="J1407" s="2">
        <f t="shared" si="1139"/>
        <v>-1.7458506964153224</v>
      </c>
      <c r="K1407" s="2">
        <f t="shared" si="1140"/>
        <v>11.86924329375174</v>
      </c>
      <c r="L1407" s="2">
        <f t="shared" si="1141"/>
        <v>30.71826383829206</v>
      </c>
      <c r="M1407" s="1">
        <f t="shared" si="1142"/>
        <v>5.3164307921147396</v>
      </c>
      <c r="N1407" s="1">
        <f t="shared" si="1143"/>
        <v>7.2599514503804867</v>
      </c>
      <c r="O1407" s="1">
        <f t="shared" si="1144"/>
        <v>7.0085721064145927</v>
      </c>
      <c r="P1407" s="2">
        <f t="shared" si="1145"/>
        <v>0</v>
      </c>
      <c r="Q1407" s="2">
        <f t="shared" si="1146"/>
        <v>778.16999999999825</v>
      </c>
      <c r="R1407" s="2">
        <f t="shared" si="1147"/>
        <v>942.42285714285697</v>
      </c>
      <c r="S1407" s="2">
        <f t="shared" si="1148"/>
        <v>341.46928571428515</v>
      </c>
      <c r="T1407" s="1">
        <f t="shared" si="1149"/>
        <v>73.403584747049877</v>
      </c>
      <c r="U1407" s="1">
        <f t="shared" si="1150"/>
        <v>37603.873142752833</v>
      </c>
      <c r="V1407" s="1">
        <f t="shared" si="1151"/>
        <v>38344.268999999993</v>
      </c>
      <c r="W1407" s="1">
        <f t="shared" si="1152"/>
        <v>4052.7271279780839</v>
      </c>
      <c r="X1407" s="1">
        <f t="shared" si="1153"/>
        <v>46449.72325595616</v>
      </c>
      <c r="Y1407" s="1">
        <f t="shared" si="1154"/>
        <v>30238.814744043826</v>
      </c>
      <c r="Z1407" s="1">
        <f t="shared" si="1155"/>
        <v>38453.32393766204</v>
      </c>
      <c r="AA1407" s="1">
        <f t="shared" si="1156"/>
        <v>40776.862712708084</v>
      </c>
      <c r="AB1407" s="1">
        <f t="shared" si="1157"/>
        <v>2323.5387750460432</v>
      </c>
      <c r="AC1407" s="1">
        <f t="shared" si="1158"/>
        <v>1783.1442010730984</v>
      </c>
      <c r="AD1407" s="1">
        <f t="shared" si="1159"/>
        <v>-540.39457397294473</v>
      </c>
      <c r="AE1407" s="4">
        <f t="shared" si="1160"/>
        <v>45310</v>
      </c>
      <c r="AF1407" s="4">
        <f t="shared" si="1161"/>
        <v>29278</v>
      </c>
      <c r="AG1407" s="4">
        <f t="shared" si="1162"/>
        <v>33061.551999999996</v>
      </c>
      <c r="AH1407" s="4">
        <f t="shared" si="1163"/>
        <v>35402.224000000002</v>
      </c>
      <c r="AI1407" s="4">
        <f t="shared" si="1164"/>
        <v>37294</v>
      </c>
      <c r="AJ1407" s="4">
        <f t="shared" si="1165"/>
        <v>39185.775999999998</v>
      </c>
      <c r="AK1407" s="4">
        <f t="shared" si="1166"/>
        <v>41879.152000000002</v>
      </c>
      <c r="AL1407" s="4">
        <f t="shared" si="1167"/>
        <v>45310</v>
      </c>
      <c r="AM1407" s="4">
        <f t="shared" si="1168"/>
        <v>29278</v>
      </c>
      <c r="AN1407" s="4">
        <f t="shared" si="1169"/>
        <v>33061.551999999996</v>
      </c>
      <c r="AO1407" s="4">
        <f t="shared" si="1170"/>
        <v>35402.224000000002</v>
      </c>
      <c r="AP1407" s="4">
        <f t="shared" si="1171"/>
        <v>37294</v>
      </c>
      <c r="AQ1407" s="4">
        <f t="shared" si="1172"/>
        <v>39185.775999999998</v>
      </c>
      <c r="AR1407" s="4">
        <f t="shared" si="1173"/>
        <v>41879.152000000002</v>
      </c>
      <c r="AS1407" s="4">
        <f t="shared" si="1174"/>
        <v>45310</v>
      </c>
      <c r="AT1407" s="4">
        <f t="shared" si="1175"/>
        <v>28805</v>
      </c>
      <c r="AU1407" s="4">
        <f t="shared" si="1176"/>
        <v>32700.18</v>
      </c>
      <c r="AV1407" s="4">
        <f t="shared" si="1177"/>
        <v>35109.910000000003</v>
      </c>
      <c r="AW1407" s="4">
        <f t="shared" si="1178"/>
        <v>37057.5</v>
      </c>
      <c r="AX1407" s="4">
        <f t="shared" si="1179"/>
        <v>39005.089999999997</v>
      </c>
      <c r="AY1407" s="4">
        <f t="shared" si="1180"/>
        <v>41777.93</v>
      </c>
      <c r="AZ1407" s="1">
        <f t="shared" si="1181"/>
        <v>44113.926571428579</v>
      </c>
      <c r="BA1407" s="1">
        <f t="shared" si="1182"/>
        <v>39581.949517073823</v>
      </c>
      <c r="BB1407" s="1">
        <f t="shared" si="1183"/>
        <v>0</v>
      </c>
      <c r="BC1407" s="1"/>
      <c r="BD1407" s="6">
        <f t="shared" si="1184"/>
        <v>0</v>
      </c>
      <c r="BE1407" s="6"/>
      <c r="BF1407">
        <f t="shared" si="1185"/>
        <v>3714103.1999999946</v>
      </c>
      <c r="BG1407">
        <f t="shared" si="1186"/>
        <v>38299.557955265613</v>
      </c>
      <c r="BH1407">
        <f t="shared" si="1187"/>
        <v>2049</v>
      </c>
      <c r="BI1407">
        <f t="shared" si="1188"/>
        <v>2534.3941113658825</v>
      </c>
      <c r="BJ1407">
        <f t="shared" si="1189"/>
        <v>85.000029690564958</v>
      </c>
      <c r="BK1407">
        <f t="shared" si="1190"/>
        <v>92.754906241375934</v>
      </c>
    </row>
    <row r="1408" spans="1:63" x14ac:dyDescent="0.35">
      <c r="A1408" s="2">
        <v>1628294400000</v>
      </c>
      <c r="B1408" s="3">
        <v>44415</v>
      </c>
      <c r="C1408" s="2" t="s">
        <v>9</v>
      </c>
      <c r="D1408" s="2">
        <v>42836.87</v>
      </c>
      <c r="E1408" s="2">
        <v>44700</v>
      </c>
      <c r="F1408" s="2">
        <v>42446.41</v>
      </c>
      <c r="G1408" s="2">
        <v>44572.54</v>
      </c>
      <c r="H1408" s="2">
        <v>73396.740808000002</v>
      </c>
      <c r="I1408" s="2">
        <v>3197407326.0367899</v>
      </c>
      <c r="J1408" s="2">
        <f t="shared" si="1139"/>
        <v>4.0518133094224629</v>
      </c>
      <c r="K1408" s="2">
        <f t="shared" si="1140"/>
        <v>11.863590915296703</v>
      </c>
      <c r="L1408" s="2">
        <f t="shared" si="1141"/>
        <v>31.809765905356112</v>
      </c>
      <c r="M1408" s="1">
        <f t="shared" si="1142"/>
        <v>-1.7768722326636921</v>
      </c>
      <c r="N1408" s="1">
        <f t="shared" si="1143"/>
        <v>5.599793056442377</v>
      </c>
      <c r="O1408" s="1">
        <f t="shared" si="1144"/>
        <v>18.153239640370504</v>
      </c>
      <c r="P1408" s="2">
        <f t="shared" si="1145"/>
        <v>1735.6699999999983</v>
      </c>
      <c r="Q1408" s="2">
        <f t="shared" si="1146"/>
        <v>0</v>
      </c>
      <c r="R1408" s="2">
        <f t="shared" si="1147"/>
        <v>1022.6285714285711</v>
      </c>
      <c r="S1408" s="2">
        <f t="shared" si="1148"/>
        <v>285.88571428571385</v>
      </c>
      <c r="T1408" s="1">
        <f t="shared" si="1149"/>
        <v>78.151884361762541</v>
      </c>
      <c r="U1408" s="1">
        <f t="shared" si="1150"/>
        <v>37351.199801640701</v>
      </c>
      <c r="V1408" s="1">
        <f t="shared" si="1151"/>
        <v>37696.532999999996</v>
      </c>
      <c r="W1408" s="1">
        <f t="shared" si="1152"/>
        <v>4163.6306896026745</v>
      </c>
      <c r="X1408" s="1">
        <f t="shared" si="1153"/>
        <v>46023.794379205341</v>
      </c>
      <c r="Y1408" s="1">
        <f t="shared" si="1154"/>
        <v>29369.271620794647</v>
      </c>
      <c r="Z1408" s="1">
        <f t="shared" si="1155"/>
        <v>38026.040252675004</v>
      </c>
      <c r="AA1408" s="1">
        <f t="shared" si="1156"/>
        <v>40228.225024109553</v>
      </c>
      <c r="AB1408" s="1">
        <f t="shared" si="1157"/>
        <v>2202.1847714345495</v>
      </c>
      <c r="AC1408" s="1">
        <f t="shared" si="1158"/>
        <v>1648.0455575798621</v>
      </c>
      <c r="AD1408" s="1">
        <f t="shared" si="1159"/>
        <v>-554.13921385468734</v>
      </c>
      <c r="AE1408" s="4">
        <f t="shared" si="1160"/>
        <v>44700</v>
      </c>
      <c r="AF1408" s="4">
        <f t="shared" si="1161"/>
        <v>29278</v>
      </c>
      <c r="AG1408" s="4">
        <f t="shared" si="1162"/>
        <v>32917.591999999997</v>
      </c>
      <c r="AH1408" s="4">
        <f t="shared" si="1163"/>
        <v>35169.203999999998</v>
      </c>
      <c r="AI1408" s="4">
        <f t="shared" si="1164"/>
        <v>36989</v>
      </c>
      <c r="AJ1408" s="4">
        <f t="shared" si="1165"/>
        <v>38808.796000000002</v>
      </c>
      <c r="AK1408" s="4">
        <f t="shared" si="1166"/>
        <v>41399.692000000003</v>
      </c>
      <c r="AL1408" s="4">
        <f t="shared" si="1167"/>
        <v>44700</v>
      </c>
      <c r="AM1408" s="4">
        <f t="shared" si="1168"/>
        <v>29278</v>
      </c>
      <c r="AN1408" s="4">
        <f t="shared" si="1169"/>
        <v>32917.591999999997</v>
      </c>
      <c r="AO1408" s="4">
        <f t="shared" si="1170"/>
        <v>35169.203999999998</v>
      </c>
      <c r="AP1408" s="4">
        <f t="shared" si="1171"/>
        <v>36989</v>
      </c>
      <c r="AQ1408" s="4">
        <f t="shared" si="1172"/>
        <v>38808.796000000002</v>
      </c>
      <c r="AR1408" s="4">
        <f t="shared" si="1173"/>
        <v>41399.692000000003</v>
      </c>
      <c r="AS1408" s="4">
        <f t="shared" si="1174"/>
        <v>44700</v>
      </c>
      <c r="AT1408" s="4">
        <f t="shared" si="1175"/>
        <v>28805</v>
      </c>
      <c r="AU1408" s="4">
        <f t="shared" si="1176"/>
        <v>32556.22</v>
      </c>
      <c r="AV1408" s="4">
        <f t="shared" si="1177"/>
        <v>34876.89</v>
      </c>
      <c r="AW1408" s="4">
        <f t="shared" si="1178"/>
        <v>36752.5</v>
      </c>
      <c r="AX1408" s="4">
        <f t="shared" si="1179"/>
        <v>38628.11</v>
      </c>
      <c r="AY1408" s="4">
        <f t="shared" si="1180"/>
        <v>41298.47</v>
      </c>
      <c r="AZ1408" s="1">
        <f t="shared" si="1181"/>
        <v>44210.763642857142</v>
      </c>
      <c r="BA1408" s="1">
        <f t="shared" si="1182"/>
        <v>39524.245126896749</v>
      </c>
      <c r="BB1408" s="1">
        <f t="shared" si="1183"/>
        <v>0</v>
      </c>
      <c r="BC1408" s="1"/>
      <c r="BD1408" s="6">
        <f t="shared" si="1184"/>
        <v>0</v>
      </c>
      <c r="BE1408" s="6"/>
      <c r="BF1408">
        <f t="shared" si="1185"/>
        <v>3783432.2926979945</v>
      </c>
      <c r="BG1408">
        <f t="shared" si="1186"/>
        <v>37744.498933941773</v>
      </c>
      <c r="BH1408">
        <f t="shared" si="1187"/>
        <v>2253.5899999999965</v>
      </c>
      <c r="BI1408">
        <f t="shared" si="1188"/>
        <v>2609.0701284990955</v>
      </c>
      <c r="BJ1408">
        <f t="shared" si="1189"/>
        <v>98.825132179542962</v>
      </c>
      <c r="BK1408">
        <f t="shared" si="1190"/>
        <v>92.332282583109205</v>
      </c>
    </row>
    <row r="1409" spans="1:63" x14ac:dyDescent="0.35">
      <c r="A1409" s="2">
        <v>1628208000000</v>
      </c>
      <c r="B1409" s="3">
        <v>44414</v>
      </c>
      <c r="C1409" s="2" t="s">
        <v>9</v>
      </c>
      <c r="D1409" s="2">
        <v>40862.46</v>
      </c>
      <c r="E1409" s="2">
        <v>43392.43</v>
      </c>
      <c r="F1409" s="2">
        <v>39853.86</v>
      </c>
      <c r="G1409" s="2">
        <v>42836.87</v>
      </c>
      <c r="H1409" s="2">
        <v>75753.941347</v>
      </c>
      <c r="I1409" s="2">
        <v>3148022459.9161501</v>
      </c>
      <c r="J1409" s="2">
        <f t="shared" si="1139"/>
        <v>4.8318432125721342</v>
      </c>
      <c r="K1409" s="2">
        <f t="shared" si="1140"/>
        <v>3.3163996861691842</v>
      </c>
      <c r="L1409" s="2">
        <f t="shared" si="1141"/>
        <v>30.299452087878876</v>
      </c>
      <c r="M1409" s="1">
        <f t="shared" si="1142"/>
        <v>3.8940343090162646</v>
      </c>
      <c r="N1409" s="1">
        <f t="shared" si="1143"/>
        <v>11.586117286347012</v>
      </c>
      <c r="O1409" s="1">
        <f t="shared" si="1144"/>
        <v>20.823206737560412</v>
      </c>
      <c r="P1409" s="2">
        <f t="shared" si="1145"/>
        <v>1974.4100000000035</v>
      </c>
      <c r="Q1409" s="2">
        <f t="shared" si="1146"/>
        <v>0</v>
      </c>
      <c r="R1409" s="2">
        <f t="shared" si="1147"/>
        <v>943.22714285714289</v>
      </c>
      <c r="S1409" s="2">
        <f t="shared" si="1148"/>
        <v>285.88571428571385</v>
      </c>
      <c r="T1409" s="1">
        <f t="shared" si="1149"/>
        <v>76.740482973201381</v>
      </c>
      <c r="U1409" s="1">
        <f t="shared" si="1150"/>
        <v>37056.451222115837</v>
      </c>
      <c r="V1409" s="1">
        <f t="shared" si="1151"/>
        <v>37056.833999999995</v>
      </c>
      <c r="W1409" s="1">
        <f t="shared" si="1152"/>
        <v>4039.028635332319</v>
      </c>
      <c r="X1409" s="1">
        <f t="shared" si="1153"/>
        <v>45134.891270664637</v>
      </c>
      <c r="Y1409" s="1">
        <f t="shared" si="1154"/>
        <v>28978.776729335357</v>
      </c>
      <c r="Z1409" s="1">
        <f t="shared" si="1155"/>
        <v>37502.320272889003</v>
      </c>
      <c r="AA1409" s="1">
        <f t="shared" si="1156"/>
        <v>39438.349573947657</v>
      </c>
      <c r="AB1409" s="1">
        <f t="shared" si="1157"/>
        <v>1936.0293010586538</v>
      </c>
      <c r="AC1409" s="1">
        <f t="shared" si="1158"/>
        <v>1509.5107541161904</v>
      </c>
      <c r="AD1409" s="1">
        <f t="shared" si="1159"/>
        <v>-426.51854694246344</v>
      </c>
      <c r="AE1409" s="4">
        <f t="shared" si="1160"/>
        <v>43392.43</v>
      </c>
      <c r="AF1409" s="4">
        <f t="shared" si="1161"/>
        <v>29278</v>
      </c>
      <c r="AG1409" s="4">
        <f t="shared" si="1162"/>
        <v>32609.00548</v>
      </c>
      <c r="AH1409" s="4">
        <f t="shared" si="1163"/>
        <v>34669.71226</v>
      </c>
      <c r="AI1409" s="4">
        <f t="shared" si="1164"/>
        <v>36335.214999999997</v>
      </c>
      <c r="AJ1409" s="4">
        <f t="shared" si="1165"/>
        <v>38000.71774</v>
      </c>
      <c r="AK1409" s="4">
        <f t="shared" si="1166"/>
        <v>40371.941980000003</v>
      </c>
      <c r="AL1409" s="4">
        <f t="shared" si="1167"/>
        <v>43392.43</v>
      </c>
      <c r="AM1409" s="4">
        <f t="shared" si="1168"/>
        <v>29278</v>
      </c>
      <c r="AN1409" s="4">
        <f t="shared" si="1169"/>
        <v>32609.00548</v>
      </c>
      <c r="AO1409" s="4">
        <f t="shared" si="1170"/>
        <v>34669.71226</v>
      </c>
      <c r="AP1409" s="4">
        <f t="shared" si="1171"/>
        <v>36335.214999999997</v>
      </c>
      <c r="AQ1409" s="4">
        <f t="shared" si="1172"/>
        <v>38000.71774</v>
      </c>
      <c r="AR1409" s="4">
        <f t="shared" si="1173"/>
        <v>40371.941980000003</v>
      </c>
      <c r="AS1409" s="4">
        <f t="shared" si="1174"/>
        <v>43392.43</v>
      </c>
      <c r="AT1409" s="4">
        <f t="shared" si="1175"/>
        <v>28805</v>
      </c>
      <c r="AU1409" s="4">
        <f t="shared" si="1176"/>
        <v>32247.63348</v>
      </c>
      <c r="AV1409" s="4">
        <f t="shared" si="1177"/>
        <v>34377.398260000002</v>
      </c>
      <c r="AW1409" s="4">
        <f t="shared" si="1178"/>
        <v>36098.714999999997</v>
      </c>
      <c r="AX1409" s="4">
        <f t="shared" si="1179"/>
        <v>37820.031739999999</v>
      </c>
      <c r="AY1409" s="4">
        <f t="shared" si="1180"/>
        <v>40270.719980000002</v>
      </c>
      <c r="AZ1409" s="1">
        <f t="shared" si="1181"/>
        <v>44307.404642857146</v>
      </c>
      <c r="BA1409" s="1">
        <f t="shared" si="1182"/>
        <v>39455.090402607668</v>
      </c>
      <c r="BB1409" s="1">
        <f t="shared" si="1183"/>
        <v>0</v>
      </c>
      <c r="BC1409" s="1"/>
      <c r="BD1409" s="6">
        <f t="shared" si="1184"/>
        <v>0</v>
      </c>
      <c r="BE1409" s="6"/>
      <c r="BF1409">
        <f t="shared" si="1185"/>
        <v>3710035.5518899946</v>
      </c>
      <c r="BG1409">
        <f t="shared" si="1186"/>
        <v>37234.828632986959</v>
      </c>
      <c r="BH1409">
        <f t="shared" si="1187"/>
        <v>3538.5699999999997</v>
      </c>
      <c r="BI1409">
        <f t="shared" si="1188"/>
        <v>2663.7593790374181</v>
      </c>
      <c r="BJ1409">
        <f t="shared" si="1189"/>
        <v>94.439556854019884</v>
      </c>
      <c r="BK1409">
        <f t="shared" si="1190"/>
        <v>83.922081053791359</v>
      </c>
    </row>
    <row r="1410" spans="1:63" x14ac:dyDescent="0.35">
      <c r="A1410" s="2">
        <v>1628121600000</v>
      </c>
      <c r="B1410" s="3">
        <v>44413</v>
      </c>
      <c r="C1410" s="2" t="s">
        <v>9</v>
      </c>
      <c r="D1410" s="2">
        <v>39723.17</v>
      </c>
      <c r="E1410" s="2">
        <v>41350</v>
      </c>
      <c r="F1410" s="2">
        <v>37332.699999999997</v>
      </c>
      <c r="G1410" s="2">
        <v>40862.46</v>
      </c>
      <c r="H1410" s="2">
        <v>84343.755621000004</v>
      </c>
      <c r="I1410" s="2">
        <v>3314527738.3397298</v>
      </c>
      <c r="J1410" s="2">
        <f t="shared" ref="J1410:J1473" si="1193" xml:space="preserve"> (G1410 - G1411) / G1411* 100</f>
        <v>2.8680483284570841</v>
      </c>
      <c r="K1410" s="2">
        <f t="shared" ref="K1410:K1473" si="1194" xml:space="preserve"> (G1410 - G1416) / G1416* 100</f>
        <v>-3.1841402139061081</v>
      </c>
      <c r="L1410" s="2">
        <f t="shared" ref="L1410:L1473" si="1195" xml:space="preserve"> (G1410 - G1439) / G1439 * 100</f>
        <v>20.673070676023816</v>
      </c>
      <c r="M1410" s="1">
        <f t="shared" ref="M1410:M1473" si="1196">(G1409-G1410)*100/G1409</f>
        <v>4.6091369420781758</v>
      </c>
      <c r="N1410" s="1">
        <f t="shared" ref="N1410:N1473" si="1197">(G1403-G1410)*100/G1410</f>
        <v>8.654740806109082</v>
      </c>
      <c r="O1410" s="1">
        <f t="shared" ref="O1410:O1473" si="1198">(G1380-G1410)*100/G1410</f>
        <v>22.155249586050374</v>
      </c>
      <c r="P1410" s="2">
        <f t="shared" ref="P1410:P1473" si="1199">IF(G1410-G1411&gt;0,G1410-G1411,0)</f>
        <v>1139.2799999999988</v>
      </c>
      <c r="Q1410" s="2">
        <f t="shared" ref="Q1410:Q1473" si="1200">IF(G1410-G1411&lt;0,G1411-G1410,0)</f>
        <v>0</v>
      </c>
      <c r="R1410" s="2">
        <f t="shared" ref="R1410:R1473" si="1201">SUM(P1410:P1423)/14</f>
        <v>898.35928571428508</v>
      </c>
      <c r="S1410" s="2">
        <f t="shared" ref="S1410:S1473" si="1202">SUM(Q1410:Q1423)/14</f>
        <v>285.88571428571385</v>
      </c>
      <c r="T1410" s="1">
        <f t="shared" ref="T1410:T1473" si="1203">100-(100/(1+R1410/S1410))</f>
        <v>75.859242446815131</v>
      </c>
      <c r="U1410" s="1">
        <f t="shared" ref="U1410:U1473" si="1204">G1410*(2/51)+U1411*(1-2/51)</f>
        <v>36820.515761794028</v>
      </c>
      <c r="V1410" s="1">
        <f t="shared" ref="V1410:V1473" si="1205">AVERAGE(G1410:G1429)</f>
        <v>36490.993999999999</v>
      </c>
      <c r="W1410" s="1">
        <f t="shared" ref="W1410:W1473" si="1206">_xlfn.STDEV.P(G1410:G1429)</f>
        <v>3981.9498217523974</v>
      </c>
      <c r="X1410" s="1">
        <f t="shared" ref="X1410:X1473" si="1207">V1410+2*W1410</f>
        <v>44454.893643504794</v>
      </c>
      <c r="Y1410" s="1">
        <f t="shared" ref="Y1410:Y1473" si="1208">V1410-2*W1410</f>
        <v>28527.094356495203</v>
      </c>
      <c r="Z1410" s="1">
        <f t="shared" ref="Z1410:Z1473" si="1209">G1410*(2/27)+Z1411*(1-2/27)</f>
        <v>37075.556294720118</v>
      </c>
      <c r="AA1410" s="1">
        <f t="shared" ref="AA1410:AA1473" si="1210">G1410*(2/13)+AA1411*(1-2/13)</f>
        <v>38820.436769210872</v>
      </c>
      <c r="AB1410" s="1">
        <f t="shared" ref="AB1410:AB1473" si="1211">AA1410-Z1410</f>
        <v>1744.8804744907538</v>
      </c>
      <c r="AC1410" s="1">
        <f t="shared" ref="AC1410:AC1473" si="1212">AB1410*0.2+AC1411*0.8</f>
        <v>1402.8811173805743</v>
      </c>
      <c r="AD1410" s="1">
        <f t="shared" ref="AD1410:AD1473" si="1213">AC1410-AB1410</f>
        <v>-341.99935711017952</v>
      </c>
      <c r="AE1410" s="4">
        <f t="shared" ref="AE1410:AE1473" si="1214">MAX(E1410:E1429)</f>
        <v>42599</v>
      </c>
      <c r="AF1410" s="4">
        <f t="shared" ref="AF1410:AF1473" si="1215">MIN(F1410:F1429)</f>
        <v>29278</v>
      </c>
      <c r="AG1410" s="4">
        <f t="shared" ref="AG1410:AG1473" si="1216">AF1410+(AE1410-AF1410)*0.236</f>
        <v>32421.756000000001</v>
      </c>
      <c r="AH1410" s="4">
        <f t="shared" ref="AH1410:AH1473" si="1217">AF1410+(AE1410-AF1410)*0.382</f>
        <v>34366.622000000003</v>
      </c>
      <c r="AI1410" s="4">
        <f t="shared" ref="AI1410:AI1473" si="1218">AF1410+(AE1410-AF1410)*0.5</f>
        <v>35938.5</v>
      </c>
      <c r="AJ1410" s="4">
        <f t="shared" ref="AJ1410:AJ1473" si="1219">AF1410+(AE1410-AF1410)*0.618</f>
        <v>37510.377999999997</v>
      </c>
      <c r="AK1410" s="4">
        <f t="shared" ref="AK1410:AK1473" si="1220">AF1410+(AE1410-AF1410)*0.786</f>
        <v>39748.305999999997</v>
      </c>
      <c r="AL1410" s="4">
        <f t="shared" ref="AL1410:AL1473" si="1221">MAX(E1410:E1449)</f>
        <v>42599</v>
      </c>
      <c r="AM1410" s="4">
        <f t="shared" ref="AM1410:AM1473" si="1222">MIN(F1410:F1449)</f>
        <v>29278</v>
      </c>
      <c r="AN1410" s="4">
        <f t="shared" ref="AN1410:AN1473" si="1223">AM1410+(AL1410-AM1410)*0.236</f>
        <v>32421.756000000001</v>
      </c>
      <c r="AO1410" s="4">
        <f t="shared" ref="AO1410:AO1473" si="1224">AM1410+(AL1410-AM1410)*0.382</f>
        <v>34366.622000000003</v>
      </c>
      <c r="AP1410" s="4">
        <f t="shared" ref="AP1410:AP1473" si="1225">AM1410+(AL1410-AM1410)*0.5</f>
        <v>35938.5</v>
      </c>
      <c r="AQ1410" s="4">
        <f t="shared" ref="AQ1410:AQ1473" si="1226">AM1410+(AL1410-AM1410)*0.618</f>
        <v>37510.377999999997</v>
      </c>
      <c r="AR1410" s="4">
        <f t="shared" ref="AR1410:AR1473" si="1227">AM1410+(AL1410-AM1410)*0.786</f>
        <v>39748.305999999997</v>
      </c>
      <c r="AS1410" s="4">
        <f t="shared" ref="AS1410:AS1473" si="1228">MAX(E1410:E1469)</f>
        <v>42599</v>
      </c>
      <c r="AT1410" s="4">
        <f t="shared" ref="AT1410:AT1473" si="1229">MIN(F1410:F1469)</f>
        <v>28805</v>
      </c>
      <c r="AU1410" s="4">
        <f t="shared" ref="AU1410:AU1473" si="1230">AT1410+(AS1410-AT1410)*0.236</f>
        <v>32060.383999999998</v>
      </c>
      <c r="AV1410" s="4">
        <f t="shared" ref="AV1410:AV1473" si="1231">AT1410+(AS1410-AT1410)*0.382</f>
        <v>34074.307999999997</v>
      </c>
      <c r="AW1410" s="4">
        <f t="shared" ref="AW1410:AW1473" si="1232">AT1410+(AS1410-AT1410)*0.5</f>
        <v>35702</v>
      </c>
      <c r="AX1410" s="4">
        <f t="shared" ref="AX1410:AX1473" si="1233">AT1410+(AS1410-AT1410)*0.618</f>
        <v>37329.691999999995</v>
      </c>
      <c r="AY1410" s="4">
        <f t="shared" ref="AY1410:AY1473" si="1234">AT1410+(AS1410-AT1410)*0.786</f>
        <v>39647.084000000003</v>
      </c>
      <c r="AZ1410" s="1">
        <f t="shared" ref="AZ1410:AZ1473" si="1235" xml:space="preserve"> AVERAGE(G1410:G1549)</f>
        <v>44415.927071428581</v>
      </c>
      <c r="BA1410" s="1">
        <f t="shared" ref="BA1410:BA1473" si="1236" xml:space="preserve"> G1410 * (2/148) + BA1411 * (1 - 2/148)</f>
        <v>39408.764654698178</v>
      </c>
      <c r="BB1410" s="1">
        <f t="shared" ref="BB1410:BB1473" si="1237" xml:space="preserve"> IF(AND(G1410&gt;D1410, F1409&gt;E1411, (G1410-D1410)/(E1410-F1410)&gt;0.7), 1, 0)</f>
        <v>0</v>
      </c>
      <c r="BC1410" s="1"/>
      <c r="BD1410" s="6">
        <f t="shared" ref="BD1410:BD1473" si="1238">IF(AND(G1410&lt;D1410, E1409&lt;F1411, (D1410-G1410)/(E1410-F1410)&gt;0.7), 1, 0)</f>
        <v>0</v>
      </c>
      <c r="BE1410" s="6"/>
      <c r="BF1410">
        <f t="shared" ref="BF1410:BF1473" si="1239">BF1411 + IF(G1410&gt;G1411, H1410, IF(G1410&lt;G1411, -H1410, 0))</f>
        <v>3634281.6105429945</v>
      </c>
      <c r="BG1410">
        <f t="shared" ref="BG1410:BG1473" si="1240">SUMPRODUCT((E1410:E1429+F1410:F1429+G1410:G1429)/3, H1410:H1429) / SUM(H1410:H1429)</f>
        <v>36795.367680682786</v>
      </c>
      <c r="BH1410">
        <f t="shared" ref="BH1410:BH1473" si="1241" xml:space="preserve"> MAX(E1410-F1410, ABS(E1410-G1411), ABS(F1410-G1411))</f>
        <v>4017.3000000000029</v>
      </c>
      <c r="BI1410">
        <f t="shared" ref="BI1410:BI1473" si="1242" xml:space="preserve"> BH1410 * (2/15) + BI1411 * (1 - 2/15)</f>
        <v>2529.1731296585594</v>
      </c>
      <c r="BJ1410">
        <f t="shared" ref="BJ1410:BJ1473" si="1243" xml:space="preserve"> 100 * (G1410 - MIN(F1410:F1423)) / (MAX(E1410:E1423) - MIN(F1410:F1423))</f>
        <v>83.732158715764783</v>
      </c>
      <c r="BK1410">
        <f t="shared" ref="BK1410:BK1473" si="1244" xml:space="preserve"> AVERAGE(BJ1410:BJ1412)</f>
        <v>74.614081440978751</v>
      </c>
    </row>
    <row r="1411" spans="1:63" x14ac:dyDescent="0.35">
      <c r="A1411" s="2">
        <v>1628035200000</v>
      </c>
      <c r="B1411" s="3">
        <v>44412</v>
      </c>
      <c r="C1411" s="2" t="s">
        <v>9</v>
      </c>
      <c r="D1411" s="2">
        <v>38207.040000000001</v>
      </c>
      <c r="E1411" s="2">
        <v>39969.660000000003</v>
      </c>
      <c r="F1411" s="2">
        <v>37508.559999999998</v>
      </c>
      <c r="G1411" s="2">
        <v>39723.18</v>
      </c>
      <c r="H1411" s="2">
        <v>52329.352429999999</v>
      </c>
      <c r="I1411" s="2">
        <v>2028792778.1847999</v>
      </c>
      <c r="J1411" s="2">
        <f t="shared" si="1193"/>
        <v>3.9681943515659999</v>
      </c>
      <c r="K1411" s="2">
        <f t="shared" si="1194"/>
        <v>-0.73294802541353687</v>
      </c>
      <c r="L1411" s="2">
        <f t="shared" si="1195"/>
        <v>16.081731127489437</v>
      </c>
      <c r="M1411" s="1">
        <f t="shared" si="1196"/>
        <v>2.7880847114931377</v>
      </c>
      <c r="N1411" s="1">
        <f t="shared" si="1197"/>
        <v>14.570384344858594</v>
      </c>
      <c r="O1411" s="1">
        <f t="shared" si="1198"/>
        <v>25.868925901702731</v>
      </c>
      <c r="P1411" s="2">
        <f t="shared" si="1199"/>
        <v>1516.1299999999974</v>
      </c>
      <c r="Q1411" s="2">
        <f t="shared" si="1200"/>
        <v>0</v>
      </c>
      <c r="R1411" s="2">
        <f t="shared" si="1201"/>
        <v>827.21928571428543</v>
      </c>
      <c r="S1411" s="2">
        <f t="shared" si="1202"/>
        <v>285.88571428571385</v>
      </c>
      <c r="T1411" s="1">
        <f t="shared" si="1203"/>
        <v>74.31637497938523</v>
      </c>
      <c r="U1411" s="1">
        <f t="shared" si="1204"/>
        <v>36655.538445948885</v>
      </c>
      <c r="V1411" s="1">
        <f t="shared" si="1205"/>
        <v>36017.064499999993</v>
      </c>
      <c r="W1411" s="1">
        <f t="shared" si="1206"/>
        <v>3997.4948705527086</v>
      </c>
      <c r="X1411" s="1">
        <f t="shared" si="1207"/>
        <v>44012.054241105412</v>
      </c>
      <c r="Y1411" s="1">
        <f t="shared" si="1208"/>
        <v>28022.074758894574</v>
      </c>
      <c r="Z1411" s="1">
        <f t="shared" si="1209"/>
        <v>36772.603998297724</v>
      </c>
      <c r="AA1411" s="1">
        <f t="shared" si="1210"/>
        <v>38449.159818158303</v>
      </c>
      <c r="AB1411" s="1">
        <f t="shared" si="1211"/>
        <v>1676.5558198605795</v>
      </c>
      <c r="AC1411" s="1">
        <f t="shared" si="1212"/>
        <v>1317.3812781030292</v>
      </c>
      <c r="AD1411" s="1">
        <f t="shared" si="1213"/>
        <v>-359.17454175755029</v>
      </c>
      <c r="AE1411" s="4">
        <f t="shared" si="1214"/>
        <v>42599</v>
      </c>
      <c r="AF1411" s="4">
        <f t="shared" si="1215"/>
        <v>29278</v>
      </c>
      <c r="AG1411" s="4">
        <f t="shared" si="1216"/>
        <v>32421.756000000001</v>
      </c>
      <c r="AH1411" s="4">
        <f t="shared" si="1217"/>
        <v>34366.622000000003</v>
      </c>
      <c r="AI1411" s="4">
        <f t="shared" si="1218"/>
        <v>35938.5</v>
      </c>
      <c r="AJ1411" s="4">
        <f t="shared" si="1219"/>
        <v>37510.377999999997</v>
      </c>
      <c r="AK1411" s="4">
        <f t="shared" si="1220"/>
        <v>39748.305999999997</v>
      </c>
      <c r="AL1411" s="4">
        <f t="shared" si="1221"/>
        <v>42599</v>
      </c>
      <c r="AM1411" s="4">
        <f t="shared" si="1222"/>
        <v>29278</v>
      </c>
      <c r="AN1411" s="4">
        <f t="shared" si="1223"/>
        <v>32421.756000000001</v>
      </c>
      <c r="AO1411" s="4">
        <f t="shared" si="1224"/>
        <v>34366.622000000003</v>
      </c>
      <c r="AP1411" s="4">
        <f t="shared" si="1225"/>
        <v>35938.5</v>
      </c>
      <c r="AQ1411" s="4">
        <f t="shared" si="1226"/>
        <v>37510.377999999997</v>
      </c>
      <c r="AR1411" s="4">
        <f t="shared" si="1227"/>
        <v>39748.305999999997</v>
      </c>
      <c r="AS1411" s="4">
        <f t="shared" si="1228"/>
        <v>42599</v>
      </c>
      <c r="AT1411" s="4">
        <f t="shared" si="1229"/>
        <v>28805</v>
      </c>
      <c r="AU1411" s="4">
        <f t="shared" si="1230"/>
        <v>32060.383999999998</v>
      </c>
      <c r="AV1411" s="4">
        <f t="shared" si="1231"/>
        <v>34074.307999999997</v>
      </c>
      <c r="AW1411" s="4">
        <f t="shared" si="1232"/>
        <v>35702</v>
      </c>
      <c r="AX1411" s="4">
        <f t="shared" si="1233"/>
        <v>37329.691999999995</v>
      </c>
      <c r="AY1411" s="4">
        <f t="shared" si="1234"/>
        <v>39647.084000000003</v>
      </c>
      <c r="AZ1411" s="1">
        <f t="shared" si="1235"/>
        <v>44535.824928571434</v>
      </c>
      <c r="BA1411" s="1">
        <f t="shared" si="1236"/>
        <v>39388.851019831025</v>
      </c>
      <c r="BB1411" s="1">
        <f t="shared" si="1237"/>
        <v>0</v>
      </c>
      <c r="BC1411" s="1"/>
      <c r="BD1411" s="6">
        <f t="shared" si="1238"/>
        <v>0</v>
      </c>
      <c r="BE1411" s="6"/>
      <c r="BF1411">
        <f t="shared" si="1239"/>
        <v>3549937.8549219943</v>
      </c>
      <c r="BG1411">
        <f t="shared" si="1240"/>
        <v>36379.423075508916</v>
      </c>
      <c r="BH1411">
        <f t="shared" si="1241"/>
        <v>2461.1000000000058</v>
      </c>
      <c r="BI1411">
        <f t="shared" si="1242"/>
        <v>2300.230534221414</v>
      </c>
      <c r="BJ1411">
        <f t="shared" si="1243"/>
        <v>73.594527591589383</v>
      </c>
      <c r="BK1411">
        <f t="shared" si="1244"/>
        <v>71.400756959515817</v>
      </c>
    </row>
    <row r="1412" spans="1:63" x14ac:dyDescent="0.35">
      <c r="A1412" s="2">
        <v>1627948800000</v>
      </c>
      <c r="B1412" s="3">
        <v>44411</v>
      </c>
      <c r="C1412" s="2" t="s">
        <v>9</v>
      </c>
      <c r="D1412" s="2">
        <v>39146.86</v>
      </c>
      <c r="E1412" s="2">
        <v>39780</v>
      </c>
      <c r="F1412" s="2">
        <v>37642.03</v>
      </c>
      <c r="G1412" s="2">
        <v>38207.050000000003</v>
      </c>
      <c r="H1412" s="2">
        <v>57117.435853000003</v>
      </c>
      <c r="I1412" s="2">
        <v>2195360658.5673199</v>
      </c>
      <c r="J1412" s="2">
        <f t="shared" si="1193"/>
        <v>-2.403122319454817</v>
      </c>
      <c r="K1412" s="2">
        <f t="shared" si="1194"/>
        <v>-4.5290602895184131</v>
      </c>
      <c r="L1412" s="2">
        <f t="shared" si="1195"/>
        <v>13.407216473425173</v>
      </c>
      <c r="M1412" s="1">
        <f t="shared" si="1196"/>
        <v>3.8167387404533004</v>
      </c>
      <c r="N1412" s="1">
        <f t="shared" si="1197"/>
        <v>19.310415224415376</v>
      </c>
      <c r="O1412" s="1">
        <f t="shared" si="1198"/>
        <v>28.894117708642764</v>
      </c>
      <c r="P1412" s="2">
        <f t="shared" si="1199"/>
        <v>0</v>
      </c>
      <c r="Q1412" s="2">
        <f t="shared" si="1200"/>
        <v>940.7699999999968</v>
      </c>
      <c r="R1412" s="2">
        <f t="shared" si="1201"/>
        <v>887.07857142857131</v>
      </c>
      <c r="S1412" s="2">
        <f t="shared" si="1202"/>
        <v>285.88571428571385</v>
      </c>
      <c r="T1412" s="1">
        <f t="shared" si="1203"/>
        <v>75.62707426239993</v>
      </c>
      <c r="U1412" s="1">
        <f t="shared" si="1204"/>
        <v>36530.328586599862</v>
      </c>
      <c r="V1412" s="1">
        <f t="shared" si="1205"/>
        <v>35624.905500000001</v>
      </c>
      <c r="W1412" s="1">
        <f t="shared" si="1206"/>
        <v>3999.3970905255983</v>
      </c>
      <c r="X1412" s="1">
        <f t="shared" si="1207"/>
        <v>43623.699681051199</v>
      </c>
      <c r="Y1412" s="1">
        <f t="shared" si="1208"/>
        <v>27626.111318948802</v>
      </c>
      <c r="Z1412" s="1">
        <f t="shared" si="1209"/>
        <v>36536.557918161539</v>
      </c>
      <c r="AA1412" s="1">
        <f t="shared" si="1210"/>
        <v>38217.519785096178</v>
      </c>
      <c r="AB1412" s="1">
        <f t="shared" si="1211"/>
        <v>1680.9618669346382</v>
      </c>
      <c r="AC1412" s="1">
        <f t="shared" si="1212"/>
        <v>1227.5876426636414</v>
      </c>
      <c r="AD1412" s="1">
        <f t="shared" si="1213"/>
        <v>-453.37422427099682</v>
      </c>
      <c r="AE1412" s="4">
        <f t="shared" si="1214"/>
        <v>42599</v>
      </c>
      <c r="AF1412" s="4">
        <f t="shared" si="1215"/>
        <v>29278</v>
      </c>
      <c r="AG1412" s="4">
        <f t="shared" si="1216"/>
        <v>32421.756000000001</v>
      </c>
      <c r="AH1412" s="4">
        <f t="shared" si="1217"/>
        <v>34366.622000000003</v>
      </c>
      <c r="AI1412" s="4">
        <f t="shared" si="1218"/>
        <v>35938.5</v>
      </c>
      <c r="AJ1412" s="4">
        <f t="shared" si="1219"/>
        <v>37510.377999999997</v>
      </c>
      <c r="AK1412" s="4">
        <f t="shared" si="1220"/>
        <v>39748.305999999997</v>
      </c>
      <c r="AL1412" s="4">
        <f t="shared" si="1221"/>
        <v>42599</v>
      </c>
      <c r="AM1412" s="4">
        <f t="shared" si="1222"/>
        <v>29278</v>
      </c>
      <c r="AN1412" s="4">
        <f t="shared" si="1223"/>
        <v>32421.756000000001</v>
      </c>
      <c r="AO1412" s="4">
        <f t="shared" si="1224"/>
        <v>34366.622000000003</v>
      </c>
      <c r="AP1412" s="4">
        <f t="shared" si="1225"/>
        <v>35938.5</v>
      </c>
      <c r="AQ1412" s="4">
        <f t="shared" si="1226"/>
        <v>37510.377999999997</v>
      </c>
      <c r="AR1412" s="4">
        <f t="shared" si="1227"/>
        <v>39748.305999999997</v>
      </c>
      <c r="AS1412" s="4">
        <f t="shared" si="1228"/>
        <v>42599</v>
      </c>
      <c r="AT1412" s="4">
        <f t="shared" si="1229"/>
        <v>28805</v>
      </c>
      <c r="AU1412" s="4">
        <f t="shared" si="1230"/>
        <v>32060.383999999998</v>
      </c>
      <c r="AV1412" s="4">
        <f t="shared" si="1231"/>
        <v>34074.307999999997</v>
      </c>
      <c r="AW1412" s="4">
        <f t="shared" si="1232"/>
        <v>35702</v>
      </c>
      <c r="AX1412" s="4">
        <f t="shared" si="1233"/>
        <v>37329.691999999995</v>
      </c>
      <c r="AY1412" s="4">
        <f t="shared" si="1234"/>
        <v>39647.084000000003</v>
      </c>
      <c r="AZ1412" s="1">
        <f t="shared" si="1235"/>
        <v>44672.894857142863</v>
      </c>
      <c r="BA1412" s="1">
        <f t="shared" si="1236"/>
        <v>39384.271170787608</v>
      </c>
      <c r="BB1412" s="1">
        <f t="shared" si="1237"/>
        <v>0</v>
      </c>
      <c r="BC1412" s="1"/>
      <c r="BD1412" s="6">
        <f t="shared" si="1238"/>
        <v>0</v>
      </c>
      <c r="BE1412" s="6"/>
      <c r="BF1412">
        <f t="shared" si="1239"/>
        <v>3497608.5024919943</v>
      </c>
      <c r="BG1412">
        <f t="shared" si="1240"/>
        <v>36083.961770520713</v>
      </c>
      <c r="BH1412">
        <f t="shared" si="1241"/>
        <v>2137.9700000000012</v>
      </c>
      <c r="BI1412">
        <f t="shared" si="1242"/>
        <v>2275.4813856400924</v>
      </c>
      <c r="BJ1412">
        <f t="shared" si="1243"/>
        <v>66.515558015582059</v>
      </c>
      <c r="BK1412">
        <f t="shared" si="1244"/>
        <v>73.312307592662435</v>
      </c>
    </row>
    <row r="1413" spans="1:63" x14ac:dyDescent="0.35">
      <c r="A1413" s="2">
        <v>1627862400000</v>
      </c>
      <c r="B1413" s="3">
        <v>44410</v>
      </c>
      <c r="C1413" s="2" t="s">
        <v>9</v>
      </c>
      <c r="D1413" s="2">
        <v>39850.269999999997</v>
      </c>
      <c r="E1413" s="2">
        <v>40480.01</v>
      </c>
      <c r="F1413" s="2">
        <v>38690</v>
      </c>
      <c r="G1413" s="2">
        <v>39147.82</v>
      </c>
      <c r="H1413" s="2">
        <v>50837.351953999998</v>
      </c>
      <c r="I1413" s="2">
        <v>2010928003.5943999</v>
      </c>
      <c r="J1413" s="2">
        <f t="shared" si="1193"/>
        <v>-1.7508151497385964</v>
      </c>
      <c r="K1413" s="2">
        <f t="shared" si="1194"/>
        <v>-0.78577480233981944</v>
      </c>
      <c r="L1413" s="2">
        <f t="shared" si="1195"/>
        <v>10.942737040302363</v>
      </c>
      <c r="M1413" s="1">
        <f t="shared" si="1196"/>
        <v>-2.4622942624463202</v>
      </c>
      <c r="N1413" s="1">
        <f t="shared" si="1197"/>
        <v>18.150640316625555</v>
      </c>
      <c r="O1413" s="1">
        <f t="shared" si="1198"/>
        <v>24.682600461532719</v>
      </c>
      <c r="P1413" s="2">
        <f t="shared" si="1199"/>
        <v>0</v>
      </c>
      <c r="Q1413" s="2">
        <f t="shared" si="1200"/>
        <v>697.62000000000262</v>
      </c>
      <c r="R1413" s="2">
        <f t="shared" si="1201"/>
        <v>887.07857142857131</v>
      </c>
      <c r="S1413" s="2">
        <f t="shared" si="1202"/>
        <v>293.63785714285717</v>
      </c>
      <c r="T1413" s="1">
        <f t="shared" si="1203"/>
        <v>75.130535153293721</v>
      </c>
      <c r="U1413" s="1">
        <f t="shared" si="1204"/>
        <v>36461.890977889649</v>
      </c>
      <c r="V1413" s="1">
        <f t="shared" si="1205"/>
        <v>35355.554000000004</v>
      </c>
      <c r="W1413" s="1">
        <f t="shared" si="1206"/>
        <v>3997.8272198299974</v>
      </c>
      <c r="X1413" s="1">
        <f t="shared" si="1207"/>
        <v>43351.208439659997</v>
      </c>
      <c r="Y1413" s="1">
        <f t="shared" si="1208"/>
        <v>27359.899560340011</v>
      </c>
      <c r="Z1413" s="1">
        <f t="shared" si="1209"/>
        <v>36402.918551614464</v>
      </c>
      <c r="AA1413" s="1">
        <f t="shared" si="1210"/>
        <v>38219.423382386391</v>
      </c>
      <c r="AB1413" s="1">
        <f t="shared" si="1211"/>
        <v>1816.5048307719262</v>
      </c>
      <c r="AC1413" s="1">
        <f t="shared" si="1212"/>
        <v>1114.244086595892</v>
      </c>
      <c r="AD1413" s="1">
        <f t="shared" si="1213"/>
        <v>-702.26074417603422</v>
      </c>
      <c r="AE1413" s="4">
        <f t="shared" si="1214"/>
        <v>42599</v>
      </c>
      <c r="AF1413" s="4">
        <f t="shared" si="1215"/>
        <v>29278</v>
      </c>
      <c r="AG1413" s="4">
        <f t="shared" si="1216"/>
        <v>32421.756000000001</v>
      </c>
      <c r="AH1413" s="4">
        <f t="shared" si="1217"/>
        <v>34366.622000000003</v>
      </c>
      <c r="AI1413" s="4">
        <f t="shared" si="1218"/>
        <v>35938.5</v>
      </c>
      <c r="AJ1413" s="4">
        <f t="shared" si="1219"/>
        <v>37510.377999999997</v>
      </c>
      <c r="AK1413" s="4">
        <f t="shared" si="1220"/>
        <v>39748.305999999997</v>
      </c>
      <c r="AL1413" s="4">
        <f t="shared" si="1221"/>
        <v>42599</v>
      </c>
      <c r="AM1413" s="4">
        <f t="shared" si="1222"/>
        <v>29278</v>
      </c>
      <c r="AN1413" s="4">
        <f t="shared" si="1223"/>
        <v>32421.756000000001</v>
      </c>
      <c r="AO1413" s="4">
        <f t="shared" si="1224"/>
        <v>34366.622000000003</v>
      </c>
      <c r="AP1413" s="4">
        <f t="shared" si="1225"/>
        <v>35938.5</v>
      </c>
      <c r="AQ1413" s="4">
        <f t="shared" si="1226"/>
        <v>37510.377999999997</v>
      </c>
      <c r="AR1413" s="4">
        <f t="shared" si="1227"/>
        <v>39748.305999999997</v>
      </c>
      <c r="AS1413" s="4">
        <f t="shared" si="1228"/>
        <v>42599</v>
      </c>
      <c r="AT1413" s="4">
        <f t="shared" si="1229"/>
        <v>28805</v>
      </c>
      <c r="AU1413" s="4">
        <f t="shared" si="1230"/>
        <v>32060.383999999998</v>
      </c>
      <c r="AV1413" s="4">
        <f t="shared" si="1231"/>
        <v>34074.307999999997</v>
      </c>
      <c r="AW1413" s="4">
        <f t="shared" si="1232"/>
        <v>35702</v>
      </c>
      <c r="AX1413" s="4">
        <f t="shared" si="1233"/>
        <v>37329.691999999995</v>
      </c>
      <c r="AY1413" s="4">
        <f t="shared" si="1234"/>
        <v>39647.084000000003</v>
      </c>
      <c r="AZ1413" s="1">
        <f t="shared" si="1235"/>
        <v>44806.421285714292</v>
      </c>
      <c r="BA1413" s="1">
        <f t="shared" si="1236"/>
        <v>39400.39748819566</v>
      </c>
      <c r="BB1413" s="1">
        <f t="shared" si="1237"/>
        <v>0</v>
      </c>
      <c r="BC1413" s="1"/>
      <c r="BD1413" s="6">
        <f t="shared" si="1238"/>
        <v>0</v>
      </c>
      <c r="BE1413" s="6"/>
      <c r="BF1413">
        <f t="shared" si="1239"/>
        <v>3554725.9383449941</v>
      </c>
      <c r="BG1413">
        <f t="shared" si="1240"/>
        <v>35831.119504373324</v>
      </c>
      <c r="BH1413">
        <f t="shared" si="1241"/>
        <v>1790.010000000002</v>
      </c>
      <c r="BI1413">
        <f t="shared" si="1242"/>
        <v>2296.6369834308757</v>
      </c>
      <c r="BJ1413">
        <f t="shared" si="1243"/>
        <v>74.092185271376025</v>
      </c>
      <c r="BK1413">
        <f t="shared" si="1244"/>
        <v>81.977787241733154</v>
      </c>
    </row>
    <row r="1414" spans="1:63" x14ac:dyDescent="0.35">
      <c r="A1414" s="2">
        <v>1627776000000</v>
      </c>
      <c r="B1414" s="3">
        <v>44409</v>
      </c>
      <c r="C1414" s="2" t="s">
        <v>9</v>
      </c>
      <c r="D1414" s="2">
        <v>41461.839999999997</v>
      </c>
      <c r="E1414" s="2">
        <v>42599</v>
      </c>
      <c r="F1414" s="2">
        <v>39422.01</v>
      </c>
      <c r="G1414" s="2">
        <v>39845.440000000002</v>
      </c>
      <c r="H1414" s="2">
        <v>53953.186326000003</v>
      </c>
      <c r="I1414" s="2">
        <v>2227567271.4878602</v>
      </c>
      <c r="J1414" s="2">
        <f t="shared" si="1193"/>
        <v>-3.8985013444896168</v>
      </c>
      <c r="K1414" s="2">
        <f t="shared" si="1194"/>
        <v>7.0032440329129813</v>
      </c>
      <c r="L1414" s="2">
        <f t="shared" si="1195"/>
        <v>14.930602527378117</v>
      </c>
      <c r="M1414" s="1">
        <f t="shared" si="1196"/>
        <v>-1.7820149372302279</v>
      </c>
      <c r="N1414" s="1">
        <f t="shared" si="1197"/>
        <v>9.9106196342668067</v>
      </c>
      <c r="O1414" s="1">
        <f t="shared" si="1198"/>
        <v>18.208984516170474</v>
      </c>
      <c r="P1414" s="2">
        <f t="shared" si="1199"/>
        <v>0</v>
      </c>
      <c r="Q1414" s="2">
        <f t="shared" si="1200"/>
        <v>1616.3899999999994</v>
      </c>
      <c r="R1414" s="2">
        <f t="shared" si="1201"/>
        <v>887.07857142857131</v>
      </c>
      <c r="S1414" s="2">
        <f t="shared" si="1202"/>
        <v>310.87285714285696</v>
      </c>
      <c r="T1414" s="1">
        <f t="shared" si="1203"/>
        <v>74.049627578509032</v>
      </c>
      <c r="U1414" s="1">
        <f t="shared" si="1204"/>
        <v>36352.261221885143</v>
      </c>
      <c r="V1414" s="1">
        <f t="shared" si="1205"/>
        <v>35034.6515</v>
      </c>
      <c r="W1414" s="1">
        <f t="shared" si="1206"/>
        <v>3937.6791483185489</v>
      </c>
      <c r="X1414" s="1">
        <f t="shared" si="1207"/>
        <v>42910.009796637096</v>
      </c>
      <c r="Y1414" s="1">
        <f t="shared" si="1208"/>
        <v>27159.293203362904</v>
      </c>
      <c r="Z1414" s="1">
        <f t="shared" si="1209"/>
        <v>36183.32643574362</v>
      </c>
      <c r="AA1414" s="1">
        <f t="shared" si="1210"/>
        <v>38050.623997365736</v>
      </c>
      <c r="AB1414" s="1">
        <f t="shared" si="1211"/>
        <v>1867.2975616221156</v>
      </c>
      <c r="AC1414" s="1">
        <f t="shared" si="1212"/>
        <v>938.67890055188343</v>
      </c>
      <c r="AD1414" s="1">
        <f t="shared" si="1213"/>
        <v>-928.61866107023218</v>
      </c>
      <c r="AE1414" s="4">
        <f t="shared" si="1214"/>
        <v>42599</v>
      </c>
      <c r="AF1414" s="4">
        <f t="shared" si="1215"/>
        <v>29278</v>
      </c>
      <c r="AG1414" s="4">
        <f t="shared" si="1216"/>
        <v>32421.756000000001</v>
      </c>
      <c r="AH1414" s="4">
        <f t="shared" si="1217"/>
        <v>34366.622000000003</v>
      </c>
      <c r="AI1414" s="4">
        <f t="shared" si="1218"/>
        <v>35938.5</v>
      </c>
      <c r="AJ1414" s="4">
        <f t="shared" si="1219"/>
        <v>37510.377999999997</v>
      </c>
      <c r="AK1414" s="4">
        <f t="shared" si="1220"/>
        <v>39748.305999999997</v>
      </c>
      <c r="AL1414" s="4">
        <f t="shared" si="1221"/>
        <v>42599</v>
      </c>
      <c r="AM1414" s="4">
        <f t="shared" si="1222"/>
        <v>29278</v>
      </c>
      <c r="AN1414" s="4">
        <f t="shared" si="1223"/>
        <v>32421.756000000001</v>
      </c>
      <c r="AO1414" s="4">
        <f t="shared" si="1224"/>
        <v>34366.622000000003</v>
      </c>
      <c r="AP1414" s="4">
        <f t="shared" si="1225"/>
        <v>35938.5</v>
      </c>
      <c r="AQ1414" s="4">
        <f t="shared" si="1226"/>
        <v>37510.377999999997</v>
      </c>
      <c r="AR1414" s="4">
        <f t="shared" si="1227"/>
        <v>39748.305999999997</v>
      </c>
      <c r="AS1414" s="4">
        <f t="shared" si="1228"/>
        <v>42599</v>
      </c>
      <c r="AT1414" s="4">
        <f t="shared" si="1229"/>
        <v>28805</v>
      </c>
      <c r="AU1414" s="4">
        <f t="shared" si="1230"/>
        <v>32060.383999999998</v>
      </c>
      <c r="AV1414" s="4">
        <f t="shared" si="1231"/>
        <v>34074.307999999997</v>
      </c>
      <c r="AW1414" s="4">
        <f t="shared" si="1232"/>
        <v>35702</v>
      </c>
      <c r="AX1414" s="4">
        <f t="shared" si="1233"/>
        <v>37329.691999999995</v>
      </c>
      <c r="AY1414" s="4">
        <f t="shared" si="1234"/>
        <v>39647.084000000003</v>
      </c>
      <c r="AZ1414" s="1">
        <f t="shared" si="1235"/>
        <v>44923.974000000009</v>
      </c>
      <c r="BA1414" s="1">
        <f t="shared" si="1236"/>
        <v>39403.857453787379</v>
      </c>
      <c r="BB1414" s="1">
        <f t="shared" si="1237"/>
        <v>0</v>
      </c>
      <c r="BC1414" s="1"/>
      <c r="BD1414" s="6">
        <f t="shared" si="1238"/>
        <v>0</v>
      </c>
      <c r="BE1414" s="6"/>
      <c r="BF1414">
        <f t="shared" si="1239"/>
        <v>3605563.2902989942</v>
      </c>
      <c r="BG1414">
        <f t="shared" si="1240"/>
        <v>35575.017506002157</v>
      </c>
      <c r="BH1414">
        <f t="shared" si="1241"/>
        <v>3176.989999999998</v>
      </c>
      <c r="BI1414">
        <f t="shared" si="1242"/>
        <v>2374.5795962663947</v>
      </c>
      <c r="BJ1414">
        <f t="shared" si="1243"/>
        <v>79.329179491029223</v>
      </c>
      <c r="BK1414">
        <f t="shared" si="1244"/>
        <v>90.331642364421853</v>
      </c>
    </row>
    <row r="1415" spans="1:63" x14ac:dyDescent="0.35">
      <c r="A1415" s="2">
        <v>1627689600000</v>
      </c>
      <c r="B1415" s="3">
        <v>44408</v>
      </c>
      <c r="C1415" s="2" t="s">
        <v>9</v>
      </c>
      <c r="D1415" s="2">
        <v>42206.36</v>
      </c>
      <c r="E1415" s="2">
        <v>42448</v>
      </c>
      <c r="F1415" s="2">
        <v>41000.15</v>
      </c>
      <c r="G1415" s="2">
        <v>41461.83</v>
      </c>
      <c r="H1415" s="2">
        <v>44849.791012000002</v>
      </c>
      <c r="I1415" s="2">
        <v>1868285510.88467</v>
      </c>
      <c r="J1415" s="2">
        <f t="shared" si="1193"/>
        <v>-1.7640465171489534</v>
      </c>
      <c r="K1415" s="2">
        <f t="shared" si="1194"/>
        <v>17.186644138580533</v>
      </c>
      <c r="L1415" s="2">
        <f t="shared" si="1195"/>
        <v>22.716968734600005</v>
      </c>
      <c r="M1415" s="1">
        <f t="shared" si="1196"/>
        <v>-4.0566498951950321</v>
      </c>
      <c r="N1415" s="1">
        <f t="shared" si="1197"/>
        <v>7.5025873194694945</v>
      </c>
      <c r="O1415" s="1">
        <f t="shared" si="1198"/>
        <v>13.316054790635151</v>
      </c>
      <c r="P1415" s="2">
        <f t="shared" si="1199"/>
        <v>0</v>
      </c>
      <c r="Q1415" s="2">
        <f t="shared" si="1200"/>
        <v>744.54000000000087</v>
      </c>
      <c r="R1415" s="2">
        <f t="shared" si="1201"/>
        <v>905.54214285714284</v>
      </c>
      <c r="S1415" s="2">
        <f t="shared" si="1202"/>
        <v>195.41642857142844</v>
      </c>
      <c r="T1415" s="1">
        <f t="shared" si="1203"/>
        <v>82.250337692737901</v>
      </c>
      <c r="U1415" s="1">
        <f t="shared" si="1204"/>
        <v>36209.682496247806</v>
      </c>
      <c r="V1415" s="1">
        <f t="shared" si="1205"/>
        <v>34696.711000000003</v>
      </c>
      <c r="W1415" s="1">
        <f t="shared" si="1206"/>
        <v>3797.85049497721</v>
      </c>
      <c r="X1415" s="1">
        <f t="shared" si="1207"/>
        <v>42292.411989954424</v>
      </c>
      <c r="Y1415" s="1">
        <f t="shared" si="1208"/>
        <v>27101.010010045582</v>
      </c>
      <c r="Z1415" s="1">
        <f t="shared" si="1209"/>
        <v>35890.35735060311</v>
      </c>
      <c r="AA1415" s="1">
        <f t="shared" si="1210"/>
        <v>37724.293815068595</v>
      </c>
      <c r="AB1415" s="1">
        <f t="shared" si="1211"/>
        <v>1833.9364644654852</v>
      </c>
      <c r="AC1415" s="1">
        <f t="shared" si="1212"/>
        <v>706.5242352843253</v>
      </c>
      <c r="AD1415" s="1">
        <f t="shared" si="1213"/>
        <v>-1127.41222918116</v>
      </c>
      <c r="AE1415" s="4">
        <f t="shared" si="1214"/>
        <v>42448</v>
      </c>
      <c r="AF1415" s="4">
        <f t="shared" si="1215"/>
        <v>29278</v>
      </c>
      <c r="AG1415" s="4">
        <f t="shared" si="1216"/>
        <v>32386.12</v>
      </c>
      <c r="AH1415" s="4">
        <f t="shared" si="1217"/>
        <v>34308.94</v>
      </c>
      <c r="AI1415" s="4">
        <f t="shared" si="1218"/>
        <v>35863</v>
      </c>
      <c r="AJ1415" s="4">
        <f t="shared" si="1219"/>
        <v>37417.06</v>
      </c>
      <c r="AK1415" s="4">
        <f t="shared" si="1220"/>
        <v>39629.620000000003</v>
      </c>
      <c r="AL1415" s="4">
        <f t="shared" si="1221"/>
        <v>42448</v>
      </c>
      <c r="AM1415" s="4">
        <f t="shared" si="1222"/>
        <v>28805</v>
      </c>
      <c r="AN1415" s="4">
        <f t="shared" si="1223"/>
        <v>32024.748</v>
      </c>
      <c r="AO1415" s="4">
        <f t="shared" si="1224"/>
        <v>34016.626000000004</v>
      </c>
      <c r="AP1415" s="4">
        <f t="shared" si="1225"/>
        <v>35626.5</v>
      </c>
      <c r="AQ1415" s="4">
        <f t="shared" si="1226"/>
        <v>37236.373999999996</v>
      </c>
      <c r="AR1415" s="4">
        <f t="shared" si="1227"/>
        <v>39528.398000000001</v>
      </c>
      <c r="AS1415" s="4">
        <f t="shared" si="1228"/>
        <v>42448</v>
      </c>
      <c r="AT1415" s="4">
        <f t="shared" si="1229"/>
        <v>28805</v>
      </c>
      <c r="AU1415" s="4">
        <f t="shared" si="1230"/>
        <v>32024.748</v>
      </c>
      <c r="AV1415" s="4">
        <f t="shared" si="1231"/>
        <v>34016.626000000004</v>
      </c>
      <c r="AW1415" s="4">
        <f t="shared" si="1232"/>
        <v>35626.5</v>
      </c>
      <c r="AX1415" s="4">
        <f t="shared" si="1233"/>
        <v>37236.373999999996</v>
      </c>
      <c r="AY1415" s="4">
        <f t="shared" si="1234"/>
        <v>39528.398000000001</v>
      </c>
      <c r="AZ1415" s="1">
        <f t="shared" si="1235"/>
        <v>45060.565928571428</v>
      </c>
      <c r="BA1415" s="1">
        <f t="shared" si="1236"/>
        <v>39397.808377811867</v>
      </c>
      <c r="BB1415" s="1">
        <f t="shared" si="1237"/>
        <v>0</v>
      </c>
      <c r="BC1415" s="1"/>
      <c r="BD1415" s="6">
        <f t="shared" si="1238"/>
        <v>0</v>
      </c>
      <c r="BE1415" s="6"/>
      <c r="BF1415">
        <f t="shared" si="1239"/>
        <v>3659516.4766249941</v>
      </c>
      <c r="BG1415">
        <f t="shared" si="1240"/>
        <v>35264.805620682971</v>
      </c>
      <c r="BH1415">
        <f t="shared" si="1241"/>
        <v>1447.8499999999985</v>
      </c>
      <c r="BI1415">
        <f t="shared" si="1242"/>
        <v>2251.13184184584</v>
      </c>
      <c r="BJ1415">
        <f t="shared" si="1243"/>
        <v>92.511996962794242</v>
      </c>
      <c r="BK1415">
        <f t="shared" si="1244"/>
        <v>94.687871239407784</v>
      </c>
    </row>
    <row r="1416" spans="1:63" x14ac:dyDescent="0.35">
      <c r="A1416" s="2">
        <v>1627603200000</v>
      </c>
      <c r="B1416" s="3">
        <v>44407</v>
      </c>
      <c r="C1416" s="2" t="s">
        <v>9</v>
      </c>
      <c r="D1416" s="2">
        <v>40018.49</v>
      </c>
      <c r="E1416" s="2">
        <v>42316.71</v>
      </c>
      <c r="F1416" s="2">
        <v>38313.230000000003</v>
      </c>
      <c r="G1416" s="2">
        <v>42206.37</v>
      </c>
      <c r="H1416" s="2">
        <v>73602.784805000003</v>
      </c>
      <c r="I1416" s="2">
        <v>2939833541.3815298</v>
      </c>
      <c r="J1416" s="2">
        <f t="shared" si="1193"/>
        <v>5.4724703422190037</v>
      </c>
      <c r="K1416" s="2">
        <f t="shared" si="1194"/>
        <v>23.200996901758248</v>
      </c>
      <c r="L1416" s="2">
        <f t="shared" si="1195"/>
        <v>25.971528165161356</v>
      </c>
      <c r="M1416" s="1">
        <f t="shared" si="1196"/>
        <v>-1.7957239224607329</v>
      </c>
      <c r="N1416" s="1">
        <f t="shared" si="1197"/>
        <v>1.4938503358616246</v>
      </c>
      <c r="O1416" s="1">
        <f t="shared" si="1198"/>
        <v>15.546136756134201</v>
      </c>
      <c r="P1416" s="2">
        <f t="shared" si="1199"/>
        <v>2189.8899999999994</v>
      </c>
      <c r="Q1416" s="2">
        <f t="shared" si="1200"/>
        <v>0</v>
      </c>
      <c r="R1416" s="2">
        <f t="shared" si="1201"/>
        <v>915.27071428571435</v>
      </c>
      <c r="S1416" s="2">
        <f t="shared" si="1202"/>
        <v>142.23499999999981</v>
      </c>
      <c r="T1416" s="1">
        <f t="shared" si="1203"/>
        <v>86.549954475085599</v>
      </c>
      <c r="U1416" s="1">
        <f t="shared" si="1204"/>
        <v>35995.309128747715</v>
      </c>
      <c r="V1416" s="1">
        <f t="shared" si="1205"/>
        <v>34336.569000000003</v>
      </c>
      <c r="W1416" s="1">
        <f t="shared" si="1206"/>
        <v>3466.2954795456862</v>
      </c>
      <c r="X1416" s="1">
        <f t="shared" si="1207"/>
        <v>41269.159959091376</v>
      </c>
      <c r="Y1416" s="1">
        <f t="shared" si="1208"/>
        <v>27403.978040908631</v>
      </c>
      <c r="Z1416" s="1">
        <f t="shared" si="1209"/>
        <v>35444.639538651361</v>
      </c>
      <c r="AA1416" s="1">
        <f t="shared" si="1210"/>
        <v>37044.741781444704</v>
      </c>
      <c r="AB1416" s="1">
        <f t="shared" si="1211"/>
        <v>1600.1022427933422</v>
      </c>
      <c r="AC1416" s="1">
        <f t="shared" si="1212"/>
        <v>424.6711779890353</v>
      </c>
      <c r="AD1416" s="1">
        <f t="shared" si="1213"/>
        <v>-1175.431064804307</v>
      </c>
      <c r="AE1416" s="4">
        <f t="shared" si="1214"/>
        <v>42316.71</v>
      </c>
      <c r="AF1416" s="4">
        <f t="shared" si="1215"/>
        <v>29278</v>
      </c>
      <c r="AG1416" s="4">
        <f t="shared" si="1216"/>
        <v>32355.135559999999</v>
      </c>
      <c r="AH1416" s="4">
        <f t="shared" si="1217"/>
        <v>34258.787219999998</v>
      </c>
      <c r="AI1416" s="4">
        <f t="shared" si="1218"/>
        <v>35797.354999999996</v>
      </c>
      <c r="AJ1416" s="4">
        <f t="shared" si="1219"/>
        <v>37335.922780000001</v>
      </c>
      <c r="AK1416" s="4">
        <f t="shared" si="1220"/>
        <v>39526.426059999998</v>
      </c>
      <c r="AL1416" s="4">
        <f t="shared" si="1221"/>
        <v>42316.71</v>
      </c>
      <c r="AM1416" s="4">
        <f t="shared" si="1222"/>
        <v>28805</v>
      </c>
      <c r="AN1416" s="4">
        <f t="shared" si="1223"/>
        <v>31993.763559999999</v>
      </c>
      <c r="AO1416" s="4">
        <f t="shared" si="1224"/>
        <v>33966.47322</v>
      </c>
      <c r="AP1416" s="4">
        <f t="shared" si="1225"/>
        <v>35560.854999999996</v>
      </c>
      <c r="AQ1416" s="4">
        <f t="shared" si="1226"/>
        <v>37155.236779999999</v>
      </c>
      <c r="AR1416" s="4">
        <f t="shared" si="1227"/>
        <v>39425.204060000004</v>
      </c>
      <c r="AS1416" s="4">
        <f t="shared" si="1228"/>
        <v>42316.71</v>
      </c>
      <c r="AT1416" s="4">
        <f t="shared" si="1229"/>
        <v>28805</v>
      </c>
      <c r="AU1416" s="4">
        <f t="shared" si="1230"/>
        <v>31993.763559999999</v>
      </c>
      <c r="AV1416" s="4">
        <f t="shared" si="1231"/>
        <v>33966.47322</v>
      </c>
      <c r="AW1416" s="4">
        <f t="shared" si="1232"/>
        <v>35560.854999999996</v>
      </c>
      <c r="AX1416" s="4">
        <f t="shared" si="1233"/>
        <v>37155.236779999999</v>
      </c>
      <c r="AY1416" s="4">
        <f t="shared" si="1234"/>
        <v>39425.204060000004</v>
      </c>
      <c r="AZ1416" s="1">
        <f t="shared" si="1235"/>
        <v>45201.469928571438</v>
      </c>
      <c r="BA1416" s="1">
        <f t="shared" si="1236"/>
        <v>39369.53410901477</v>
      </c>
      <c r="BB1416" s="1">
        <f t="shared" si="1237"/>
        <v>0</v>
      </c>
      <c r="BC1416" s="1"/>
      <c r="BD1416" s="6">
        <f t="shared" si="1238"/>
        <v>0</v>
      </c>
      <c r="BE1416" s="6"/>
      <c r="BF1416">
        <f t="shared" si="1239"/>
        <v>3704366.2676369939</v>
      </c>
      <c r="BG1416">
        <f t="shared" si="1240"/>
        <v>34993.327619928146</v>
      </c>
      <c r="BH1416">
        <f t="shared" si="1241"/>
        <v>4003.4799999999959</v>
      </c>
      <c r="BI1416">
        <f t="shared" si="1242"/>
        <v>2374.7136636682767</v>
      </c>
      <c r="BJ1416">
        <f t="shared" si="1243"/>
        <v>99.153750639442123</v>
      </c>
      <c r="BK1416">
        <f t="shared" si="1244"/>
        <v>94.658661444719669</v>
      </c>
    </row>
    <row r="1417" spans="1:63" x14ac:dyDescent="0.35">
      <c r="A1417" s="2">
        <v>1627516800000</v>
      </c>
      <c r="B1417" s="3">
        <v>44406</v>
      </c>
      <c r="C1417" s="2" t="s">
        <v>9</v>
      </c>
      <c r="D1417" s="2">
        <v>40019.57</v>
      </c>
      <c r="E1417" s="2">
        <v>40640</v>
      </c>
      <c r="F1417" s="2">
        <v>39200</v>
      </c>
      <c r="G1417" s="2">
        <v>40016.480000000003</v>
      </c>
      <c r="H1417" s="2">
        <v>53998.439283</v>
      </c>
      <c r="I1417" s="2">
        <v>2154190697.3453102</v>
      </c>
      <c r="J1417" s="2">
        <f t="shared" si="1193"/>
        <v>-7.6962365403179609E-3</v>
      </c>
      <c r="K1417" s="2">
        <f t="shared" si="1194"/>
        <v>18.975955645001864</v>
      </c>
      <c r="L1417" s="2">
        <f t="shared" si="1195"/>
        <v>14.185989442145821</v>
      </c>
      <c r="M1417" s="1">
        <f t="shared" si="1196"/>
        <v>5.1885295987311855</v>
      </c>
      <c r="N1417" s="1">
        <f t="shared" si="1197"/>
        <v>2.1140789994522153</v>
      </c>
      <c r="O1417" s="1">
        <f t="shared" si="1198"/>
        <v>22.18803353018555</v>
      </c>
      <c r="P1417" s="2">
        <f t="shared" si="1199"/>
        <v>0</v>
      </c>
      <c r="Q1417" s="2">
        <f t="shared" si="1200"/>
        <v>3.0799999999944703</v>
      </c>
      <c r="R1417" s="2">
        <f t="shared" si="1201"/>
        <v>758.85000000000014</v>
      </c>
      <c r="S1417" s="2">
        <f t="shared" si="1202"/>
        <v>177.67285714285703</v>
      </c>
      <c r="T1417" s="1">
        <f t="shared" si="1203"/>
        <v>81.028454800889619</v>
      </c>
      <c r="U1417" s="1">
        <f t="shared" si="1204"/>
        <v>35741.796440125174</v>
      </c>
      <c r="V1417" s="1">
        <f t="shared" si="1205"/>
        <v>33901.394</v>
      </c>
      <c r="W1417" s="1">
        <f t="shared" si="1206"/>
        <v>2960.3870326435367</v>
      </c>
      <c r="X1417" s="1">
        <f t="shared" si="1207"/>
        <v>39822.168065287071</v>
      </c>
      <c r="Y1417" s="1">
        <f t="shared" si="1208"/>
        <v>27980.619934712926</v>
      </c>
      <c r="Z1417" s="1">
        <f t="shared" si="1209"/>
        <v>34903.701101743471</v>
      </c>
      <c r="AA1417" s="1">
        <f t="shared" si="1210"/>
        <v>36106.263923525556</v>
      </c>
      <c r="AB1417" s="1">
        <f t="shared" si="1211"/>
        <v>1202.5628217820849</v>
      </c>
      <c r="AC1417" s="1">
        <f t="shared" si="1212"/>
        <v>130.81341178795856</v>
      </c>
      <c r="AD1417" s="1">
        <f t="shared" si="1213"/>
        <v>-1071.7494099941264</v>
      </c>
      <c r="AE1417" s="4">
        <f t="shared" si="1214"/>
        <v>40900</v>
      </c>
      <c r="AF1417" s="4">
        <f t="shared" si="1215"/>
        <v>29278</v>
      </c>
      <c r="AG1417" s="4">
        <f t="shared" si="1216"/>
        <v>32020.792000000001</v>
      </c>
      <c r="AH1417" s="4">
        <f t="shared" si="1217"/>
        <v>33717.603999999999</v>
      </c>
      <c r="AI1417" s="4">
        <f t="shared" si="1218"/>
        <v>35089</v>
      </c>
      <c r="AJ1417" s="4">
        <f t="shared" si="1219"/>
        <v>36460.396000000001</v>
      </c>
      <c r="AK1417" s="4">
        <f t="shared" si="1220"/>
        <v>38412.892</v>
      </c>
      <c r="AL1417" s="4">
        <f t="shared" si="1221"/>
        <v>40900</v>
      </c>
      <c r="AM1417" s="4">
        <f t="shared" si="1222"/>
        <v>28805</v>
      </c>
      <c r="AN1417" s="4">
        <f t="shared" si="1223"/>
        <v>31659.42</v>
      </c>
      <c r="AO1417" s="4">
        <f t="shared" si="1224"/>
        <v>33425.29</v>
      </c>
      <c r="AP1417" s="4">
        <f t="shared" si="1225"/>
        <v>34852.5</v>
      </c>
      <c r="AQ1417" s="4">
        <f t="shared" si="1226"/>
        <v>36279.71</v>
      </c>
      <c r="AR1417" s="4">
        <f t="shared" si="1227"/>
        <v>38311.67</v>
      </c>
      <c r="AS1417" s="4">
        <f t="shared" si="1228"/>
        <v>41330</v>
      </c>
      <c r="AT1417" s="4">
        <f t="shared" si="1229"/>
        <v>28805</v>
      </c>
      <c r="AU1417" s="4">
        <f t="shared" si="1230"/>
        <v>31760.9</v>
      </c>
      <c r="AV1417" s="4">
        <f t="shared" si="1231"/>
        <v>33589.550000000003</v>
      </c>
      <c r="AW1417" s="4">
        <f t="shared" si="1232"/>
        <v>35067.5</v>
      </c>
      <c r="AX1417" s="4">
        <f t="shared" si="1233"/>
        <v>36545.449999999997</v>
      </c>
      <c r="AY1417" s="4">
        <f t="shared" si="1234"/>
        <v>38649.65</v>
      </c>
      <c r="AZ1417" s="1">
        <f t="shared" si="1235"/>
        <v>45308.722428571433</v>
      </c>
      <c r="BA1417" s="1">
        <f t="shared" si="1236"/>
        <v>39330.673343384835</v>
      </c>
      <c r="BB1417" s="1">
        <f t="shared" si="1237"/>
        <v>0</v>
      </c>
      <c r="BC1417" s="1"/>
      <c r="BD1417" s="6">
        <f t="shared" si="1238"/>
        <v>0</v>
      </c>
      <c r="BE1417" s="6"/>
      <c r="BF1417">
        <f t="shared" si="1239"/>
        <v>3630763.4828319941</v>
      </c>
      <c r="BG1417">
        <f t="shared" si="1240"/>
        <v>34570.672756722088</v>
      </c>
      <c r="BH1417">
        <f t="shared" si="1241"/>
        <v>1440</v>
      </c>
      <c r="BI1417">
        <f t="shared" si="1242"/>
        <v>2124.1342273095506</v>
      </c>
      <c r="BJ1417">
        <f t="shared" si="1243"/>
        <v>92.397866115986943</v>
      </c>
      <c r="BK1417">
        <f t="shared" si="1244"/>
        <v>91.71111953533385</v>
      </c>
    </row>
    <row r="1418" spans="1:63" x14ac:dyDescent="0.35">
      <c r="A1418" s="2">
        <v>1627430400000</v>
      </c>
      <c r="B1418" s="3">
        <v>44405</v>
      </c>
      <c r="C1418" s="2" t="s">
        <v>9</v>
      </c>
      <c r="D1418" s="2">
        <v>39456.61</v>
      </c>
      <c r="E1418" s="2">
        <v>40900</v>
      </c>
      <c r="F1418" s="2">
        <v>38772</v>
      </c>
      <c r="G1418" s="2">
        <v>40019.56</v>
      </c>
      <c r="H1418" s="2">
        <v>101344.528441</v>
      </c>
      <c r="I1418" s="2">
        <v>4040889461.66152</v>
      </c>
      <c r="J1418" s="2">
        <f t="shared" si="1193"/>
        <v>1.4235182993912114</v>
      </c>
      <c r="K1418" s="2">
        <f t="shared" si="1194"/>
        <v>23.946267060994796</v>
      </c>
      <c r="L1418" s="2">
        <f t="shared" si="1195"/>
        <v>11.438685911260734</v>
      </c>
      <c r="M1418" s="1">
        <f t="shared" si="1196"/>
        <v>-7.6968289064767064E-3</v>
      </c>
      <c r="N1418" s="1">
        <f t="shared" si="1197"/>
        <v>-0.7405878525401014</v>
      </c>
      <c r="O1418" s="1">
        <f t="shared" si="1198"/>
        <v>22.614791367021535</v>
      </c>
      <c r="P1418" s="2">
        <f t="shared" si="1199"/>
        <v>561.68999999999505</v>
      </c>
      <c r="Q1418" s="2">
        <f t="shared" si="1200"/>
        <v>0</v>
      </c>
      <c r="R1418" s="2">
        <f t="shared" si="1201"/>
        <v>758.85000000000014</v>
      </c>
      <c r="S1418" s="2">
        <f t="shared" si="1202"/>
        <v>244.5971428571429</v>
      </c>
      <c r="T1418" s="1">
        <f t="shared" si="1203"/>
        <v>75.624312192399628</v>
      </c>
      <c r="U1418" s="1">
        <f t="shared" si="1204"/>
        <v>35567.31956013028</v>
      </c>
      <c r="V1418" s="1">
        <f t="shared" si="1205"/>
        <v>33591.360499999995</v>
      </c>
      <c r="W1418" s="1">
        <f t="shared" si="1206"/>
        <v>2607.3785692922979</v>
      </c>
      <c r="X1418" s="1">
        <f t="shared" si="1207"/>
        <v>38806.11763858459</v>
      </c>
      <c r="Y1418" s="1">
        <f t="shared" si="1208"/>
        <v>28376.6033614154</v>
      </c>
      <c r="Z1418" s="1">
        <f t="shared" si="1209"/>
        <v>34494.67878988295</v>
      </c>
      <c r="AA1418" s="1">
        <f t="shared" si="1210"/>
        <v>35395.315545984748</v>
      </c>
      <c r="AB1418" s="1">
        <f t="shared" si="1211"/>
        <v>900.6367561017978</v>
      </c>
      <c r="AC1418" s="1">
        <f t="shared" si="1212"/>
        <v>-137.12394071057304</v>
      </c>
      <c r="AD1418" s="1">
        <f t="shared" si="1213"/>
        <v>-1037.760696812371</v>
      </c>
      <c r="AE1418" s="4">
        <f t="shared" si="1214"/>
        <v>40900</v>
      </c>
      <c r="AF1418" s="4">
        <f t="shared" si="1215"/>
        <v>29278</v>
      </c>
      <c r="AG1418" s="4">
        <f t="shared" si="1216"/>
        <v>32020.792000000001</v>
      </c>
      <c r="AH1418" s="4">
        <f t="shared" si="1217"/>
        <v>33717.603999999999</v>
      </c>
      <c r="AI1418" s="4">
        <f t="shared" si="1218"/>
        <v>35089</v>
      </c>
      <c r="AJ1418" s="4">
        <f t="shared" si="1219"/>
        <v>36460.396000000001</v>
      </c>
      <c r="AK1418" s="4">
        <f t="shared" si="1220"/>
        <v>38412.892</v>
      </c>
      <c r="AL1418" s="4">
        <f t="shared" si="1221"/>
        <v>40900</v>
      </c>
      <c r="AM1418" s="4">
        <f t="shared" si="1222"/>
        <v>28805</v>
      </c>
      <c r="AN1418" s="4">
        <f t="shared" si="1223"/>
        <v>31659.42</v>
      </c>
      <c r="AO1418" s="4">
        <f t="shared" si="1224"/>
        <v>33425.29</v>
      </c>
      <c r="AP1418" s="4">
        <f t="shared" si="1225"/>
        <v>34852.5</v>
      </c>
      <c r="AQ1418" s="4">
        <f t="shared" si="1226"/>
        <v>36279.71</v>
      </c>
      <c r="AR1418" s="4">
        <f t="shared" si="1227"/>
        <v>38311.67</v>
      </c>
      <c r="AS1418" s="4">
        <f t="shared" si="1228"/>
        <v>41330</v>
      </c>
      <c r="AT1418" s="4">
        <f t="shared" si="1229"/>
        <v>28805</v>
      </c>
      <c r="AU1418" s="4">
        <f t="shared" si="1230"/>
        <v>31760.9</v>
      </c>
      <c r="AV1418" s="4">
        <f t="shared" si="1231"/>
        <v>33589.550000000003</v>
      </c>
      <c r="AW1418" s="4">
        <f t="shared" si="1232"/>
        <v>35067.5</v>
      </c>
      <c r="AX1418" s="4">
        <f t="shared" si="1233"/>
        <v>36545.449999999997</v>
      </c>
      <c r="AY1418" s="4">
        <f t="shared" si="1234"/>
        <v>38649.65</v>
      </c>
      <c r="AZ1418" s="1">
        <f t="shared" si="1235"/>
        <v>45435.555857142863</v>
      </c>
      <c r="BA1418" s="1">
        <f t="shared" si="1236"/>
        <v>39321.278731650382</v>
      </c>
      <c r="BB1418" s="1">
        <f t="shared" si="1237"/>
        <v>0</v>
      </c>
      <c r="BC1418" s="1"/>
      <c r="BD1418" s="6">
        <f t="shared" si="1238"/>
        <v>0</v>
      </c>
      <c r="BE1418" s="6"/>
      <c r="BF1418">
        <f t="shared" si="1239"/>
        <v>3684761.9221149939</v>
      </c>
      <c r="BG1418">
        <f t="shared" si="1240"/>
        <v>34268.379900200089</v>
      </c>
      <c r="BH1418">
        <f t="shared" si="1241"/>
        <v>2128</v>
      </c>
      <c r="BI1418">
        <f t="shared" si="1242"/>
        <v>2229.3856468956355</v>
      </c>
      <c r="BJ1418">
        <f t="shared" si="1243"/>
        <v>92.424367578729971</v>
      </c>
      <c r="BK1418">
        <f t="shared" si="1244"/>
        <v>84.449801021630137</v>
      </c>
    </row>
    <row r="1419" spans="1:63" x14ac:dyDescent="0.35">
      <c r="A1419" s="2">
        <v>1627344000000</v>
      </c>
      <c r="B1419" s="3">
        <v>44404</v>
      </c>
      <c r="C1419" s="2" t="s">
        <v>9</v>
      </c>
      <c r="D1419" s="2">
        <v>37241.33</v>
      </c>
      <c r="E1419" s="2">
        <v>39542.61</v>
      </c>
      <c r="F1419" s="2">
        <v>36383</v>
      </c>
      <c r="G1419" s="2">
        <v>39457.870000000003</v>
      </c>
      <c r="H1419" s="2">
        <v>88397.267015000005</v>
      </c>
      <c r="I1419" s="2">
        <v>3335658261.9955401</v>
      </c>
      <c r="J1419" s="2">
        <f t="shared" si="1193"/>
        <v>5.9624411884761752</v>
      </c>
      <c r="K1419" s="2">
        <f t="shared" si="1194"/>
        <v>22.751505622577557</v>
      </c>
      <c r="L1419" s="2">
        <f t="shared" si="1195"/>
        <v>14.387580305372778</v>
      </c>
      <c r="M1419" s="1">
        <f t="shared" si="1196"/>
        <v>1.4035386695905578</v>
      </c>
      <c r="N1419" s="1">
        <f t="shared" si="1197"/>
        <v>-3.1700139921389563</v>
      </c>
      <c r="O1419" s="1">
        <f t="shared" si="1198"/>
        <v>18.718699210068866</v>
      </c>
      <c r="P1419" s="2">
        <f t="shared" si="1199"/>
        <v>2220.2700000000041</v>
      </c>
      <c r="Q1419" s="2">
        <f t="shared" si="1200"/>
        <v>0</v>
      </c>
      <c r="R1419" s="2">
        <f t="shared" si="1201"/>
        <v>725.17571428571443</v>
      </c>
      <c r="S1419" s="2">
        <f t="shared" si="1202"/>
        <v>244.5971428571429</v>
      </c>
      <c r="T1419" s="1">
        <f t="shared" si="1203"/>
        <v>74.777893497888314</v>
      </c>
      <c r="U1419" s="1">
        <f t="shared" si="1204"/>
        <v>35385.595460543766</v>
      </c>
      <c r="V1419" s="1">
        <f t="shared" si="1205"/>
        <v>33234.167999999991</v>
      </c>
      <c r="W1419" s="1">
        <f t="shared" si="1206"/>
        <v>2151.826401656509</v>
      </c>
      <c r="X1419" s="1">
        <f t="shared" si="1207"/>
        <v>37537.820803313007</v>
      </c>
      <c r="Y1419" s="1">
        <f t="shared" si="1208"/>
        <v>28930.515196686974</v>
      </c>
      <c r="Z1419" s="1">
        <f t="shared" si="1209"/>
        <v>34052.688293073588</v>
      </c>
      <c r="AA1419" s="1">
        <f t="shared" si="1210"/>
        <v>34554.543827072885</v>
      </c>
      <c r="AB1419" s="1">
        <f t="shared" si="1211"/>
        <v>501.85553399929631</v>
      </c>
      <c r="AC1419" s="1">
        <f t="shared" si="1212"/>
        <v>-396.56411491366572</v>
      </c>
      <c r="AD1419" s="1">
        <f t="shared" si="1213"/>
        <v>-898.41964891296197</v>
      </c>
      <c r="AE1419" s="4">
        <f t="shared" si="1214"/>
        <v>40550</v>
      </c>
      <c r="AF1419" s="4">
        <f t="shared" si="1215"/>
        <v>29278</v>
      </c>
      <c r="AG1419" s="4">
        <f t="shared" si="1216"/>
        <v>31938.191999999999</v>
      </c>
      <c r="AH1419" s="4">
        <f t="shared" si="1217"/>
        <v>33583.904000000002</v>
      </c>
      <c r="AI1419" s="4">
        <f t="shared" si="1218"/>
        <v>34914</v>
      </c>
      <c r="AJ1419" s="4">
        <f t="shared" si="1219"/>
        <v>36244.095999999998</v>
      </c>
      <c r="AK1419" s="4">
        <f t="shared" si="1220"/>
        <v>38137.792000000001</v>
      </c>
      <c r="AL1419" s="4">
        <f t="shared" si="1221"/>
        <v>40550</v>
      </c>
      <c r="AM1419" s="4">
        <f t="shared" si="1222"/>
        <v>28805</v>
      </c>
      <c r="AN1419" s="4">
        <f t="shared" si="1223"/>
        <v>31576.82</v>
      </c>
      <c r="AO1419" s="4">
        <f t="shared" si="1224"/>
        <v>33291.589999999997</v>
      </c>
      <c r="AP1419" s="4">
        <f t="shared" si="1225"/>
        <v>34677.5</v>
      </c>
      <c r="AQ1419" s="4">
        <f t="shared" si="1226"/>
        <v>36063.410000000003</v>
      </c>
      <c r="AR1419" s="4">
        <f t="shared" si="1227"/>
        <v>38036.57</v>
      </c>
      <c r="AS1419" s="4">
        <f t="shared" si="1228"/>
        <v>41330</v>
      </c>
      <c r="AT1419" s="4">
        <f t="shared" si="1229"/>
        <v>28805</v>
      </c>
      <c r="AU1419" s="4">
        <f t="shared" si="1230"/>
        <v>31760.9</v>
      </c>
      <c r="AV1419" s="4">
        <f t="shared" si="1231"/>
        <v>33589.550000000003</v>
      </c>
      <c r="AW1419" s="4">
        <f t="shared" si="1232"/>
        <v>35067.5</v>
      </c>
      <c r="AX1419" s="4">
        <f t="shared" si="1233"/>
        <v>36545.449999999997</v>
      </c>
      <c r="AY1419" s="4">
        <f t="shared" si="1234"/>
        <v>38649.65</v>
      </c>
      <c r="AZ1419" s="1">
        <f t="shared" si="1235"/>
        <v>45548.641785714288</v>
      </c>
      <c r="BA1419" s="1">
        <f t="shared" si="1236"/>
        <v>39311.713234823677</v>
      </c>
      <c r="BB1419" s="1">
        <f t="shared" si="1237"/>
        <v>0</v>
      </c>
      <c r="BC1419" s="1"/>
      <c r="BD1419" s="6">
        <f t="shared" si="1238"/>
        <v>0</v>
      </c>
      <c r="BE1419" s="6"/>
      <c r="BF1419">
        <f t="shared" si="1239"/>
        <v>3583417.3936739941</v>
      </c>
      <c r="BG1419">
        <f t="shared" si="1240"/>
        <v>33673.927402969835</v>
      </c>
      <c r="BH1419">
        <f t="shared" si="1241"/>
        <v>3159.6100000000006</v>
      </c>
      <c r="BI1419">
        <f t="shared" si="1242"/>
        <v>2244.9834387257333</v>
      </c>
      <c r="BJ1419">
        <f t="shared" si="1243"/>
        <v>90.311124911284622</v>
      </c>
      <c r="BK1419">
        <f t="shared" si="1244"/>
        <v>86.882528168589417</v>
      </c>
    </row>
    <row r="1420" spans="1:63" x14ac:dyDescent="0.35">
      <c r="A1420" s="2">
        <v>1627257600000</v>
      </c>
      <c r="B1420" s="3">
        <v>44403</v>
      </c>
      <c r="C1420" s="2" t="s">
        <v>9</v>
      </c>
      <c r="D1420" s="2">
        <v>35381.019999999997</v>
      </c>
      <c r="E1420" s="2">
        <v>40550</v>
      </c>
      <c r="F1420" s="2">
        <v>35205.78</v>
      </c>
      <c r="G1420" s="2">
        <v>37237.599999999999</v>
      </c>
      <c r="H1420" s="2">
        <v>152452.512724</v>
      </c>
      <c r="I1420" s="2">
        <v>5832475057.06567</v>
      </c>
      <c r="J1420" s="2">
        <f t="shared" si="1193"/>
        <v>5.2473897021623515</v>
      </c>
      <c r="K1420" s="2">
        <f t="shared" si="1194"/>
        <v>24.998867082796945</v>
      </c>
      <c r="L1420" s="2">
        <f t="shared" si="1195"/>
        <v>7.3119168284806495</v>
      </c>
      <c r="M1420" s="1">
        <f t="shared" si="1196"/>
        <v>5.6269383015352927</v>
      </c>
      <c r="N1420" s="1">
        <f t="shared" si="1197"/>
        <v>5.1298150256729791</v>
      </c>
      <c r="O1420" s="1">
        <f t="shared" si="1198"/>
        <v>31.515779749500506</v>
      </c>
      <c r="P1420" s="2">
        <f t="shared" si="1199"/>
        <v>1856.5800000000017</v>
      </c>
      <c r="Q1420" s="2">
        <f t="shared" si="1200"/>
        <v>0</v>
      </c>
      <c r="R1420" s="2">
        <f t="shared" si="1201"/>
        <v>566.58499999999992</v>
      </c>
      <c r="S1420" s="2">
        <f t="shared" si="1202"/>
        <v>270.08714285714268</v>
      </c>
      <c r="T1420" s="1">
        <f t="shared" si="1203"/>
        <v>67.718879472331295</v>
      </c>
      <c r="U1420" s="1">
        <f t="shared" si="1204"/>
        <v>35219.380173219026</v>
      </c>
      <c r="V1420" s="1">
        <f t="shared" si="1205"/>
        <v>32954.380499999999</v>
      </c>
      <c r="W1420" s="1">
        <f t="shared" si="1206"/>
        <v>1623.289460997252</v>
      </c>
      <c r="X1420" s="1">
        <f t="shared" si="1207"/>
        <v>36200.959421994507</v>
      </c>
      <c r="Y1420" s="1">
        <f t="shared" si="1208"/>
        <v>29707.801578005496</v>
      </c>
      <c r="Z1420" s="1">
        <f t="shared" si="1209"/>
        <v>33620.273756519477</v>
      </c>
      <c r="AA1420" s="1">
        <f t="shared" si="1210"/>
        <v>33663.029977449769</v>
      </c>
      <c r="AB1420" s="1">
        <f t="shared" si="1211"/>
        <v>42.756220930292329</v>
      </c>
      <c r="AC1420" s="1">
        <f t="shared" si="1212"/>
        <v>-621.16902714190621</v>
      </c>
      <c r="AD1420" s="1">
        <f t="shared" si="1213"/>
        <v>-663.92524807219854</v>
      </c>
      <c r="AE1420" s="4">
        <f t="shared" si="1214"/>
        <v>40550</v>
      </c>
      <c r="AF1420" s="4">
        <f t="shared" si="1215"/>
        <v>29278</v>
      </c>
      <c r="AG1420" s="4">
        <f t="shared" si="1216"/>
        <v>31938.191999999999</v>
      </c>
      <c r="AH1420" s="4">
        <f t="shared" si="1217"/>
        <v>33583.904000000002</v>
      </c>
      <c r="AI1420" s="4">
        <f t="shared" si="1218"/>
        <v>34914</v>
      </c>
      <c r="AJ1420" s="4">
        <f t="shared" si="1219"/>
        <v>36244.095999999998</v>
      </c>
      <c r="AK1420" s="4">
        <f t="shared" si="1220"/>
        <v>38137.792000000001</v>
      </c>
      <c r="AL1420" s="4">
        <f t="shared" si="1221"/>
        <v>40550</v>
      </c>
      <c r="AM1420" s="4">
        <f t="shared" si="1222"/>
        <v>28805</v>
      </c>
      <c r="AN1420" s="4">
        <f t="shared" si="1223"/>
        <v>31576.82</v>
      </c>
      <c r="AO1420" s="4">
        <f t="shared" si="1224"/>
        <v>33291.589999999997</v>
      </c>
      <c r="AP1420" s="4">
        <f t="shared" si="1225"/>
        <v>34677.5</v>
      </c>
      <c r="AQ1420" s="4">
        <f t="shared" si="1226"/>
        <v>36063.410000000003</v>
      </c>
      <c r="AR1420" s="4">
        <f t="shared" si="1227"/>
        <v>38036.57</v>
      </c>
      <c r="AS1420" s="4">
        <f t="shared" si="1228"/>
        <v>41330</v>
      </c>
      <c r="AT1420" s="4">
        <f t="shared" si="1229"/>
        <v>28805</v>
      </c>
      <c r="AU1420" s="4">
        <f t="shared" si="1230"/>
        <v>31760.9</v>
      </c>
      <c r="AV1420" s="4">
        <f t="shared" si="1231"/>
        <v>33589.550000000003</v>
      </c>
      <c r="AW1420" s="4">
        <f t="shared" si="1232"/>
        <v>35067.5</v>
      </c>
      <c r="AX1420" s="4">
        <f t="shared" si="1233"/>
        <v>36545.449999999997</v>
      </c>
      <c r="AY1420" s="4">
        <f t="shared" si="1234"/>
        <v>38649.65</v>
      </c>
      <c r="AZ1420" s="1">
        <f t="shared" si="1235"/>
        <v>45658.832000000002</v>
      </c>
      <c r="BA1420" s="1">
        <f t="shared" si="1236"/>
        <v>39309.711087355507</v>
      </c>
      <c r="BB1420" s="1">
        <f t="shared" si="1237"/>
        <v>0</v>
      </c>
      <c r="BC1420" s="1"/>
      <c r="BD1420" s="6">
        <f t="shared" si="1238"/>
        <v>0</v>
      </c>
      <c r="BE1420" s="6"/>
      <c r="BF1420">
        <f t="shared" si="1239"/>
        <v>3495020.1266589942</v>
      </c>
      <c r="BG1420">
        <f t="shared" si="1240"/>
        <v>33309.715783373504</v>
      </c>
      <c r="BH1420">
        <f t="shared" si="1241"/>
        <v>5344.2200000000012</v>
      </c>
      <c r="BI1420">
        <f t="shared" si="1242"/>
        <v>2104.2716600681538</v>
      </c>
      <c r="BJ1420">
        <f t="shared" si="1243"/>
        <v>70.613910574875788</v>
      </c>
      <c r="BK1420">
        <f t="shared" si="1244"/>
        <v>87.517977055397253</v>
      </c>
    </row>
    <row r="1421" spans="1:63" x14ac:dyDescent="0.35">
      <c r="A1421" s="2">
        <v>1627171200000</v>
      </c>
      <c r="B1421" s="3">
        <v>44402</v>
      </c>
      <c r="C1421" s="2" t="s">
        <v>9</v>
      </c>
      <c r="D1421" s="2">
        <v>34261.51</v>
      </c>
      <c r="E1421" s="2">
        <v>35398</v>
      </c>
      <c r="F1421" s="2">
        <v>33851.120000000003</v>
      </c>
      <c r="G1421" s="2">
        <v>35381.019999999997</v>
      </c>
      <c r="H1421" s="2">
        <v>47852.928312999997</v>
      </c>
      <c r="I1421" s="2">
        <v>1646935552.8055401</v>
      </c>
      <c r="J1421" s="2">
        <f t="shared" si="1193"/>
        <v>3.277702759110674</v>
      </c>
      <c r="K1421" s="2">
        <f t="shared" si="1194"/>
        <v>14.725750778624255</v>
      </c>
      <c r="L1421" s="2">
        <f t="shared" si="1195"/>
        <v>9.594237330661171</v>
      </c>
      <c r="M1421" s="1">
        <f t="shared" si="1196"/>
        <v>4.9857670741401217</v>
      </c>
      <c r="N1421" s="1">
        <f t="shared" si="1197"/>
        <v>12.618121241275707</v>
      </c>
      <c r="O1421" s="1">
        <f t="shared" si="1198"/>
        <v>34.744589048026334</v>
      </c>
      <c r="P1421" s="2">
        <f t="shared" si="1199"/>
        <v>1122.8799999999974</v>
      </c>
      <c r="Q1421" s="2">
        <f t="shared" si="1200"/>
        <v>0</v>
      </c>
      <c r="R1421" s="2">
        <f t="shared" si="1201"/>
        <v>433.97214285714261</v>
      </c>
      <c r="S1421" s="2">
        <f t="shared" si="1202"/>
        <v>353.82714285714275</v>
      </c>
      <c r="T1421" s="1">
        <f t="shared" si="1203"/>
        <v>55.086638275340249</v>
      </c>
      <c r="U1421" s="1">
        <f t="shared" si="1204"/>
        <v>35137.003853758571</v>
      </c>
      <c r="V1421" s="1">
        <f t="shared" si="1205"/>
        <v>32803.501000000004</v>
      </c>
      <c r="W1421" s="1">
        <f t="shared" si="1206"/>
        <v>1332.3274702448341</v>
      </c>
      <c r="X1421" s="1">
        <f t="shared" si="1207"/>
        <v>35468.155940489669</v>
      </c>
      <c r="Y1421" s="1">
        <f t="shared" si="1208"/>
        <v>30138.846059510335</v>
      </c>
      <c r="Z1421" s="1">
        <f t="shared" si="1209"/>
        <v>33330.887657041036</v>
      </c>
      <c r="AA1421" s="1">
        <f t="shared" si="1210"/>
        <v>33013.108155167909</v>
      </c>
      <c r="AB1421" s="1">
        <f t="shared" si="1211"/>
        <v>-317.77950187312672</v>
      </c>
      <c r="AC1421" s="1">
        <f t="shared" si="1212"/>
        <v>-787.15033915995582</v>
      </c>
      <c r="AD1421" s="1">
        <f t="shared" si="1213"/>
        <v>-469.3708372868291</v>
      </c>
      <c r="AE1421" s="4">
        <f t="shared" si="1214"/>
        <v>35398</v>
      </c>
      <c r="AF1421" s="4">
        <f t="shared" si="1215"/>
        <v>29278</v>
      </c>
      <c r="AG1421" s="4">
        <f t="shared" si="1216"/>
        <v>30722.32</v>
      </c>
      <c r="AH1421" s="4">
        <f t="shared" si="1217"/>
        <v>31615.84</v>
      </c>
      <c r="AI1421" s="4">
        <f t="shared" si="1218"/>
        <v>32338</v>
      </c>
      <c r="AJ1421" s="4">
        <f t="shared" si="1219"/>
        <v>33060.160000000003</v>
      </c>
      <c r="AK1421" s="4">
        <f t="shared" si="1220"/>
        <v>34088.32</v>
      </c>
      <c r="AL1421" s="4">
        <f t="shared" si="1221"/>
        <v>40527.14</v>
      </c>
      <c r="AM1421" s="4">
        <f t="shared" si="1222"/>
        <v>28805</v>
      </c>
      <c r="AN1421" s="4">
        <f t="shared" si="1223"/>
        <v>31571.425039999998</v>
      </c>
      <c r="AO1421" s="4">
        <f t="shared" si="1224"/>
        <v>33282.857479999999</v>
      </c>
      <c r="AP1421" s="4">
        <f t="shared" si="1225"/>
        <v>34666.07</v>
      </c>
      <c r="AQ1421" s="4">
        <f t="shared" si="1226"/>
        <v>36049.282520000001</v>
      </c>
      <c r="AR1421" s="4">
        <f t="shared" si="1227"/>
        <v>38018.602039999998</v>
      </c>
      <c r="AS1421" s="4">
        <f t="shared" si="1228"/>
        <v>41330</v>
      </c>
      <c r="AT1421" s="4">
        <f t="shared" si="1229"/>
        <v>28805</v>
      </c>
      <c r="AU1421" s="4">
        <f t="shared" si="1230"/>
        <v>31760.9</v>
      </c>
      <c r="AV1421" s="4">
        <f t="shared" si="1231"/>
        <v>33589.550000000003</v>
      </c>
      <c r="AW1421" s="4">
        <f t="shared" si="1232"/>
        <v>35067.5</v>
      </c>
      <c r="AX1421" s="4">
        <f t="shared" si="1233"/>
        <v>36545.449999999997</v>
      </c>
      <c r="AY1421" s="4">
        <f t="shared" si="1234"/>
        <v>38649.65</v>
      </c>
      <c r="AZ1421" s="1">
        <f t="shared" si="1235"/>
        <v>45766.957499999997</v>
      </c>
      <c r="BA1421" s="1">
        <f t="shared" si="1236"/>
        <v>39338.096170743942</v>
      </c>
      <c r="BB1421" s="1">
        <f t="shared" si="1237"/>
        <v>1</v>
      </c>
      <c r="BC1421" s="1" t="str">
        <f t="shared" ref="BC1410:BC1473" si="1245">IF(BB1421=1, TEXT(E1422, "$#,##0") &amp; "–" &amp; TEXT(F1420, "$#,##0"), "NA")</f>
        <v>$34,500–$35,206</v>
      </c>
      <c r="BD1421" s="6">
        <f t="shared" si="1238"/>
        <v>0</v>
      </c>
      <c r="BE1421" s="6"/>
      <c r="BF1421">
        <f t="shared" si="1239"/>
        <v>3342567.6139349942</v>
      </c>
      <c r="BG1421">
        <f t="shared" si="1240"/>
        <v>32693.70450308008</v>
      </c>
      <c r="BH1421">
        <f t="shared" si="1241"/>
        <v>1546.8799999999974</v>
      </c>
      <c r="BI1421">
        <f t="shared" si="1242"/>
        <v>1605.8180693094077</v>
      </c>
      <c r="BJ1421">
        <f t="shared" si="1243"/>
        <v>99.722549019607783</v>
      </c>
      <c r="BK1421">
        <f t="shared" si="1244"/>
        <v>90.867310282203448</v>
      </c>
    </row>
    <row r="1422" spans="1:63" x14ac:dyDescent="0.35">
      <c r="A1422" s="2">
        <v>1627084800000</v>
      </c>
      <c r="B1422" s="3">
        <v>44401</v>
      </c>
      <c r="C1422" s="2" t="s">
        <v>9</v>
      </c>
      <c r="D1422" s="2">
        <v>33634.1</v>
      </c>
      <c r="E1422" s="2">
        <v>34500</v>
      </c>
      <c r="F1422" s="2">
        <v>33401.14</v>
      </c>
      <c r="G1422" s="2">
        <v>34258.14</v>
      </c>
      <c r="H1422" s="2">
        <v>47977.550137999999</v>
      </c>
      <c r="I1422" s="2">
        <v>1625046258.4365499</v>
      </c>
      <c r="J1422" s="2">
        <f t="shared" si="1193"/>
        <v>1.8554091994164343</v>
      </c>
      <c r="K1422" s="2">
        <f t="shared" si="1194"/>
        <v>7.8026820598541855</v>
      </c>
      <c r="L1422" s="2">
        <f t="shared" si="1195"/>
        <v>8.4652099371684439</v>
      </c>
      <c r="M1422" s="1">
        <f t="shared" si="1196"/>
        <v>3.1736789951222364</v>
      </c>
      <c r="N1422" s="1">
        <f t="shared" si="1197"/>
        <v>21.027674006819993</v>
      </c>
      <c r="O1422" s="1">
        <f t="shared" si="1198"/>
        <v>44.458660044007061</v>
      </c>
      <c r="P1422" s="2">
        <f t="shared" si="1199"/>
        <v>624.05000000000291</v>
      </c>
      <c r="Q1422" s="2">
        <f t="shared" si="1200"/>
        <v>0</v>
      </c>
      <c r="R1422" s="2">
        <f t="shared" si="1201"/>
        <v>407.77499999999964</v>
      </c>
      <c r="S1422" s="2">
        <f t="shared" si="1202"/>
        <v>353.82714285714275</v>
      </c>
      <c r="T1422" s="1">
        <f t="shared" si="1203"/>
        <v>53.541734857813822</v>
      </c>
      <c r="U1422" s="1">
        <f t="shared" si="1204"/>
        <v>35127.044011054844</v>
      </c>
      <c r="V1422" s="1">
        <f t="shared" si="1205"/>
        <v>32718.957000000002</v>
      </c>
      <c r="W1422" s="1">
        <f t="shared" si="1206"/>
        <v>1214.5266675050821</v>
      </c>
      <c r="X1422" s="1">
        <f t="shared" si="1207"/>
        <v>35148.010335010164</v>
      </c>
      <c r="Y1422" s="1">
        <f t="shared" si="1208"/>
        <v>30289.903664989837</v>
      </c>
      <c r="Z1422" s="1">
        <f t="shared" si="1209"/>
        <v>33166.877069604321</v>
      </c>
      <c r="AA1422" s="1">
        <f t="shared" si="1210"/>
        <v>32582.578728834807</v>
      </c>
      <c r="AB1422" s="1">
        <f t="shared" si="1211"/>
        <v>-584.29834076951374</v>
      </c>
      <c r="AC1422" s="1">
        <f t="shared" si="1212"/>
        <v>-904.49304848166298</v>
      </c>
      <c r="AD1422" s="1">
        <f t="shared" si="1213"/>
        <v>-320.19470771214924</v>
      </c>
      <c r="AE1422" s="4">
        <f t="shared" si="1214"/>
        <v>35293.78</v>
      </c>
      <c r="AF1422" s="4">
        <f t="shared" si="1215"/>
        <v>29278</v>
      </c>
      <c r="AG1422" s="4">
        <f t="shared" si="1216"/>
        <v>30697.72408</v>
      </c>
      <c r="AH1422" s="4">
        <f t="shared" si="1217"/>
        <v>31576.027959999999</v>
      </c>
      <c r="AI1422" s="4">
        <f t="shared" si="1218"/>
        <v>32285.89</v>
      </c>
      <c r="AJ1422" s="4">
        <f t="shared" si="1219"/>
        <v>32995.752039999999</v>
      </c>
      <c r="AK1422" s="4">
        <f t="shared" si="1220"/>
        <v>34006.403079999996</v>
      </c>
      <c r="AL1422" s="4">
        <f t="shared" si="1221"/>
        <v>41330</v>
      </c>
      <c r="AM1422" s="4">
        <f t="shared" si="1222"/>
        <v>28805</v>
      </c>
      <c r="AN1422" s="4">
        <f t="shared" si="1223"/>
        <v>31760.9</v>
      </c>
      <c r="AO1422" s="4">
        <f t="shared" si="1224"/>
        <v>33589.550000000003</v>
      </c>
      <c r="AP1422" s="4">
        <f t="shared" si="1225"/>
        <v>35067.5</v>
      </c>
      <c r="AQ1422" s="4">
        <f t="shared" si="1226"/>
        <v>36545.449999999997</v>
      </c>
      <c r="AR1422" s="4">
        <f t="shared" si="1227"/>
        <v>38649.65</v>
      </c>
      <c r="AS1422" s="4">
        <f t="shared" si="1228"/>
        <v>41330</v>
      </c>
      <c r="AT1422" s="4">
        <f t="shared" si="1229"/>
        <v>28805</v>
      </c>
      <c r="AU1422" s="4">
        <f t="shared" si="1230"/>
        <v>31760.9</v>
      </c>
      <c r="AV1422" s="4">
        <f t="shared" si="1231"/>
        <v>33589.550000000003</v>
      </c>
      <c r="AW1422" s="4">
        <f t="shared" si="1232"/>
        <v>35067.5</v>
      </c>
      <c r="AX1422" s="4">
        <f t="shared" si="1233"/>
        <v>36545.449999999997</v>
      </c>
      <c r="AY1422" s="4">
        <f t="shared" si="1234"/>
        <v>38649.65</v>
      </c>
      <c r="AZ1422" s="1">
        <f t="shared" si="1235"/>
        <v>45878.319857142851</v>
      </c>
      <c r="BA1422" s="1">
        <f t="shared" si="1236"/>
        <v>39392.302693630845</v>
      </c>
      <c r="BB1422" s="1">
        <f t="shared" si="1237"/>
        <v>0</v>
      </c>
      <c r="BC1422" s="1"/>
      <c r="BD1422" s="6">
        <f t="shared" si="1238"/>
        <v>0</v>
      </c>
      <c r="BE1422" s="6"/>
      <c r="BF1422">
        <f t="shared" si="1239"/>
        <v>3294714.6856219941</v>
      </c>
      <c r="BG1422">
        <f t="shared" si="1240"/>
        <v>32675.370250298296</v>
      </c>
      <c r="BH1422">
        <f t="shared" si="1241"/>
        <v>1098.8600000000006</v>
      </c>
      <c r="BI1422">
        <f t="shared" si="1242"/>
        <v>1614.8854645877784</v>
      </c>
      <c r="BJ1422">
        <f t="shared" si="1243"/>
        <v>92.21747157170816</v>
      </c>
      <c r="BK1422">
        <f t="shared" si="1244"/>
        <v>76.20417880304592</v>
      </c>
    </row>
    <row r="1423" spans="1:63" x14ac:dyDescent="0.35">
      <c r="A1423" s="2">
        <v>1626998400000</v>
      </c>
      <c r="B1423" s="3">
        <v>44400</v>
      </c>
      <c r="C1423" s="2" t="s">
        <v>9</v>
      </c>
      <c r="D1423" s="2">
        <v>32287.58</v>
      </c>
      <c r="E1423" s="2">
        <v>33650</v>
      </c>
      <c r="F1423" s="2">
        <v>31924.32</v>
      </c>
      <c r="G1423" s="2">
        <v>33634.089999999997</v>
      </c>
      <c r="H1423" s="2">
        <v>50112.863625999998</v>
      </c>
      <c r="I1423" s="2">
        <v>1631947003.07304</v>
      </c>
      <c r="J1423" s="2">
        <f t="shared" si="1193"/>
        <v>4.169558623171624</v>
      </c>
      <c r="K1423" s="2">
        <f t="shared" si="1194"/>
        <v>6.7069013488865874</v>
      </c>
      <c r="L1423" s="2">
        <f t="shared" si="1195"/>
        <v>-2.9685755078384535</v>
      </c>
      <c r="M1423" s="1">
        <f t="shared" si="1196"/>
        <v>1.8216108638706099</v>
      </c>
      <c r="N1423" s="1">
        <f t="shared" si="1197"/>
        <v>25.486879532046228</v>
      </c>
      <c r="O1423" s="1">
        <f t="shared" si="1198"/>
        <v>46.39676590031128</v>
      </c>
      <c r="P1423" s="2">
        <f t="shared" si="1199"/>
        <v>1346.2599999999948</v>
      </c>
      <c r="Q1423" s="2">
        <f t="shared" si="1200"/>
        <v>0</v>
      </c>
      <c r="R1423" s="2">
        <f t="shared" si="1201"/>
        <v>363.19999999999942</v>
      </c>
      <c r="S1423" s="2">
        <f t="shared" si="1202"/>
        <v>376.1799999999995</v>
      </c>
      <c r="T1423" s="1">
        <f t="shared" si="1203"/>
        <v>49.122237550380049</v>
      </c>
      <c r="U1423" s="1">
        <f t="shared" si="1204"/>
        <v>35162.509480893816</v>
      </c>
      <c r="V1423" s="1">
        <f t="shared" si="1205"/>
        <v>32770.375500000009</v>
      </c>
      <c r="W1423" s="1">
        <f t="shared" si="1206"/>
        <v>1297.5335714172295</v>
      </c>
      <c r="X1423" s="1">
        <f t="shared" si="1207"/>
        <v>35365.442642834467</v>
      </c>
      <c r="Y1423" s="1">
        <f t="shared" si="1208"/>
        <v>30175.308357165552</v>
      </c>
      <c r="Z1423" s="1">
        <f t="shared" si="1209"/>
        <v>33079.576035172664</v>
      </c>
      <c r="AA1423" s="1">
        <f t="shared" si="1210"/>
        <v>32277.931224986594</v>
      </c>
      <c r="AB1423" s="1">
        <f t="shared" si="1211"/>
        <v>-801.64481018606966</v>
      </c>
      <c r="AC1423" s="1">
        <f t="shared" si="1212"/>
        <v>-984.54172540970023</v>
      </c>
      <c r="AD1423" s="1">
        <f t="shared" si="1213"/>
        <v>-182.89691522363057</v>
      </c>
      <c r="AE1423" s="4">
        <f t="shared" si="1214"/>
        <v>35967.85</v>
      </c>
      <c r="AF1423" s="4">
        <f t="shared" si="1215"/>
        <v>29278</v>
      </c>
      <c r="AG1423" s="4">
        <f t="shared" si="1216"/>
        <v>30856.804599999999</v>
      </c>
      <c r="AH1423" s="4">
        <f t="shared" si="1217"/>
        <v>31833.522700000001</v>
      </c>
      <c r="AI1423" s="4">
        <f t="shared" si="1218"/>
        <v>32622.924999999999</v>
      </c>
      <c r="AJ1423" s="4">
        <f t="shared" si="1219"/>
        <v>33412.327299999997</v>
      </c>
      <c r="AK1423" s="4">
        <f t="shared" si="1220"/>
        <v>34536.222099999999</v>
      </c>
      <c r="AL1423" s="4">
        <f t="shared" si="1221"/>
        <v>41330</v>
      </c>
      <c r="AM1423" s="4">
        <f t="shared" si="1222"/>
        <v>28805</v>
      </c>
      <c r="AN1423" s="4">
        <f t="shared" si="1223"/>
        <v>31760.9</v>
      </c>
      <c r="AO1423" s="4">
        <f t="shared" si="1224"/>
        <v>33589.550000000003</v>
      </c>
      <c r="AP1423" s="4">
        <f t="shared" si="1225"/>
        <v>35067.5</v>
      </c>
      <c r="AQ1423" s="4">
        <f t="shared" si="1226"/>
        <v>36545.449999999997</v>
      </c>
      <c r="AR1423" s="4">
        <f t="shared" si="1227"/>
        <v>38649.65</v>
      </c>
      <c r="AS1423" s="4">
        <f t="shared" si="1228"/>
        <v>41330</v>
      </c>
      <c r="AT1423" s="4">
        <f t="shared" si="1229"/>
        <v>28805</v>
      </c>
      <c r="AU1423" s="4">
        <f t="shared" si="1230"/>
        <v>31760.9</v>
      </c>
      <c r="AV1423" s="4">
        <f t="shared" si="1231"/>
        <v>33589.550000000003</v>
      </c>
      <c r="AW1423" s="4">
        <f t="shared" si="1232"/>
        <v>35067.5</v>
      </c>
      <c r="AX1423" s="4">
        <f t="shared" si="1233"/>
        <v>36545.449999999997</v>
      </c>
      <c r="AY1423" s="4">
        <f t="shared" si="1234"/>
        <v>38649.65</v>
      </c>
      <c r="AZ1423" s="1">
        <f t="shared" si="1235"/>
        <v>45982.777428571419</v>
      </c>
      <c r="BA1423" s="1">
        <f t="shared" si="1236"/>
        <v>39462.633689434006</v>
      </c>
      <c r="BB1423" s="1">
        <f t="shared" si="1237"/>
        <v>1</v>
      </c>
      <c r="BC1423" s="1" t="str">
        <f t="shared" si="1245"/>
        <v>$32,591–$33,401</v>
      </c>
      <c r="BD1423" s="6">
        <f t="shared" si="1238"/>
        <v>0</v>
      </c>
      <c r="BE1423" s="6"/>
      <c r="BF1423">
        <f t="shared" si="1239"/>
        <v>3246737.1354839941</v>
      </c>
      <c r="BG1423">
        <f t="shared" si="1240"/>
        <v>32719.904063700364</v>
      </c>
      <c r="BH1423">
        <f t="shared" si="1241"/>
        <v>1725.6800000000003</v>
      </c>
      <c r="BI1423">
        <f t="shared" si="1242"/>
        <v>1694.2739976012826</v>
      </c>
      <c r="BJ1423">
        <f t="shared" si="1243"/>
        <v>80.661910255294416</v>
      </c>
      <c r="BK1423">
        <f t="shared" si="1244"/>
        <v>63.158118890532762</v>
      </c>
    </row>
    <row r="1424" spans="1:63" x14ac:dyDescent="0.35">
      <c r="A1424" s="2">
        <v>1626912000000</v>
      </c>
      <c r="B1424" s="3">
        <v>44399</v>
      </c>
      <c r="C1424" s="2" t="s">
        <v>9</v>
      </c>
      <c r="D1424" s="2">
        <v>32144.51</v>
      </c>
      <c r="E1424" s="2">
        <v>32591.35</v>
      </c>
      <c r="F1424" s="2">
        <v>31708</v>
      </c>
      <c r="G1424" s="2">
        <v>32287.83</v>
      </c>
      <c r="H1424" s="2">
        <v>46148.092432999998</v>
      </c>
      <c r="I1424" s="2">
        <v>1482763544.9505301</v>
      </c>
      <c r="J1424" s="2">
        <f t="shared" si="1193"/>
        <v>0.44586151725443424</v>
      </c>
      <c r="K1424" s="2">
        <f t="shared" si="1194"/>
        <v>2.8803331137938146</v>
      </c>
      <c r="L1424" s="2">
        <f t="shared" si="1195"/>
        <v>-4.1280275265179922</v>
      </c>
      <c r="M1424" s="1">
        <f t="shared" si="1196"/>
        <v>4.0026651531229023</v>
      </c>
      <c r="N1424" s="1">
        <f t="shared" si="1197"/>
        <v>23.936727863098884</v>
      </c>
      <c r="O1424" s="1">
        <f t="shared" si="1198"/>
        <v>51.20827259063244</v>
      </c>
      <c r="P1424" s="2">
        <f t="shared" si="1199"/>
        <v>143.32000000000335</v>
      </c>
      <c r="Q1424" s="2">
        <f t="shared" si="1200"/>
        <v>0</v>
      </c>
      <c r="R1424" s="2">
        <f t="shared" si="1201"/>
        <v>334.18857142857115</v>
      </c>
      <c r="S1424" s="2">
        <f t="shared" si="1202"/>
        <v>376.1799999999995</v>
      </c>
      <c r="T1424" s="1">
        <f t="shared" si="1203"/>
        <v>47.044391442671625</v>
      </c>
      <c r="U1424" s="1">
        <f t="shared" si="1204"/>
        <v>35224.893949501726</v>
      </c>
      <c r="V1424" s="1">
        <f t="shared" si="1205"/>
        <v>32822.127500000002</v>
      </c>
      <c r="W1424" s="1">
        <f t="shared" si="1206"/>
        <v>1350.5104202259049</v>
      </c>
      <c r="X1424" s="1">
        <f t="shared" si="1207"/>
        <v>35523.148340451815</v>
      </c>
      <c r="Y1424" s="1">
        <f t="shared" si="1208"/>
        <v>30121.106659548193</v>
      </c>
      <c r="Z1424" s="1">
        <f t="shared" si="1209"/>
        <v>33035.214917986479</v>
      </c>
      <c r="AA1424" s="1">
        <f t="shared" si="1210"/>
        <v>32031.356902256884</v>
      </c>
      <c r="AB1424" s="1">
        <f t="shared" si="1211"/>
        <v>-1003.8580157295946</v>
      </c>
      <c r="AC1424" s="1">
        <f t="shared" si="1212"/>
        <v>-1030.2659542156077</v>
      </c>
      <c r="AD1424" s="1">
        <f t="shared" si="1213"/>
        <v>-26.407938486013109</v>
      </c>
      <c r="AE1424" s="4">
        <f t="shared" si="1214"/>
        <v>35967.85</v>
      </c>
      <c r="AF1424" s="4">
        <f t="shared" si="1215"/>
        <v>29278</v>
      </c>
      <c r="AG1424" s="4">
        <f t="shared" si="1216"/>
        <v>30856.804599999999</v>
      </c>
      <c r="AH1424" s="4">
        <f t="shared" si="1217"/>
        <v>31833.522700000001</v>
      </c>
      <c r="AI1424" s="4">
        <f t="shared" si="1218"/>
        <v>32622.924999999999</v>
      </c>
      <c r="AJ1424" s="4">
        <f t="shared" si="1219"/>
        <v>33412.327299999997</v>
      </c>
      <c r="AK1424" s="4">
        <f t="shared" si="1220"/>
        <v>34536.222099999999</v>
      </c>
      <c r="AL1424" s="4">
        <f t="shared" si="1221"/>
        <v>41330</v>
      </c>
      <c r="AM1424" s="4">
        <f t="shared" si="1222"/>
        <v>28805</v>
      </c>
      <c r="AN1424" s="4">
        <f t="shared" si="1223"/>
        <v>31760.9</v>
      </c>
      <c r="AO1424" s="4">
        <f t="shared" si="1224"/>
        <v>33589.550000000003</v>
      </c>
      <c r="AP1424" s="4">
        <f t="shared" si="1225"/>
        <v>35067.5</v>
      </c>
      <c r="AQ1424" s="4">
        <f t="shared" si="1226"/>
        <v>36545.449999999997</v>
      </c>
      <c r="AR1424" s="4">
        <f t="shared" si="1227"/>
        <v>38649.65</v>
      </c>
      <c r="AS1424" s="4">
        <f t="shared" si="1228"/>
        <v>41330</v>
      </c>
      <c r="AT1424" s="4">
        <f t="shared" si="1229"/>
        <v>28805</v>
      </c>
      <c r="AU1424" s="4">
        <f t="shared" si="1230"/>
        <v>31760.9</v>
      </c>
      <c r="AV1424" s="4">
        <f t="shared" si="1231"/>
        <v>33589.550000000003</v>
      </c>
      <c r="AW1424" s="4">
        <f t="shared" si="1232"/>
        <v>35067.5</v>
      </c>
      <c r="AX1424" s="4">
        <f t="shared" si="1233"/>
        <v>36545.449999999997</v>
      </c>
      <c r="AY1424" s="4">
        <f t="shared" si="1234"/>
        <v>38649.65</v>
      </c>
      <c r="AZ1424" s="1">
        <f t="shared" si="1235"/>
        <v>46090.760428571419</v>
      </c>
      <c r="BA1424" s="1">
        <f t="shared" si="1236"/>
        <v>39542.476753672825</v>
      </c>
      <c r="BB1424" s="1">
        <f t="shared" si="1237"/>
        <v>0</v>
      </c>
      <c r="BC1424" s="1"/>
      <c r="BD1424" s="6">
        <f t="shared" si="1238"/>
        <v>0</v>
      </c>
      <c r="BE1424" s="6"/>
      <c r="BF1424">
        <f t="shared" si="1239"/>
        <v>3196624.2718579941</v>
      </c>
      <c r="BG1424">
        <f t="shared" si="1240"/>
        <v>32771.367348835774</v>
      </c>
      <c r="BH1424">
        <f t="shared" si="1241"/>
        <v>883.34999999999854</v>
      </c>
      <c r="BI1424">
        <f t="shared" si="1242"/>
        <v>1689.4423049245568</v>
      </c>
      <c r="BJ1424">
        <f t="shared" si="1243"/>
        <v>55.733154582135157</v>
      </c>
      <c r="BK1424">
        <f t="shared" si="1244"/>
        <v>39.224987320893355</v>
      </c>
    </row>
    <row r="1425" spans="1:63" x14ac:dyDescent="0.35">
      <c r="A1425" s="2">
        <v>1626825600000</v>
      </c>
      <c r="B1425" s="3">
        <v>44398</v>
      </c>
      <c r="C1425" s="2" t="s">
        <v>9</v>
      </c>
      <c r="D1425" s="2">
        <v>29790.34</v>
      </c>
      <c r="E1425" s="2">
        <v>32858</v>
      </c>
      <c r="F1425" s="2">
        <v>29482.61</v>
      </c>
      <c r="G1425" s="2">
        <v>32144.51</v>
      </c>
      <c r="H1425" s="2">
        <v>82796.265127999999</v>
      </c>
      <c r="I1425" s="2">
        <v>2603140706.0822201</v>
      </c>
      <c r="J1425" s="2">
        <f t="shared" si="1193"/>
        <v>7.9024247784937067</v>
      </c>
      <c r="K1425" s="2">
        <f t="shared" si="1194"/>
        <v>0.82970514429108655</v>
      </c>
      <c r="L1425" s="2">
        <f t="shared" si="1195"/>
        <v>-1.1229004637405209</v>
      </c>
      <c r="M1425" s="1">
        <f t="shared" si="1196"/>
        <v>0.44388241637794595</v>
      </c>
      <c r="N1425" s="1">
        <f t="shared" si="1197"/>
        <v>24.498895767893178</v>
      </c>
      <c r="O1425" s="1">
        <f t="shared" si="1198"/>
        <v>53.439794229247866</v>
      </c>
      <c r="P1425" s="2">
        <f t="shared" si="1199"/>
        <v>2354.16</v>
      </c>
      <c r="Q1425" s="2">
        <f t="shared" si="1200"/>
        <v>0</v>
      </c>
      <c r="R1425" s="2">
        <f t="shared" si="1201"/>
        <v>323.95142857142804</v>
      </c>
      <c r="S1425" s="2">
        <f t="shared" si="1202"/>
        <v>446.63785714285689</v>
      </c>
      <c r="T1425" s="1">
        <f t="shared" si="1203"/>
        <v>42.039441058559049</v>
      </c>
      <c r="U1425" s="1">
        <f t="shared" si="1204"/>
        <v>35344.774110705883</v>
      </c>
      <c r="V1425" s="1">
        <f t="shared" si="1205"/>
        <v>32897.063500000004</v>
      </c>
      <c r="W1425" s="1">
        <f t="shared" si="1206"/>
        <v>1360.3289447934092</v>
      </c>
      <c r="X1425" s="1">
        <f t="shared" si="1207"/>
        <v>35617.721389586819</v>
      </c>
      <c r="Y1425" s="1">
        <f t="shared" si="1208"/>
        <v>30176.405610413185</v>
      </c>
      <c r="Z1425" s="1">
        <f t="shared" si="1209"/>
        <v>33095.005711425394</v>
      </c>
      <c r="AA1425" s="1">
        <f t="shared" si="1210"/>
        <v>31984.725429939957</v>
      </c>
      <c r="AB1425" s="1">
        <f t="shared" si="1211"/>
        <v>-1110.2802814854367</v>
      </c>
      <c r="AC1425" s="1">
        <f t="shared" si="1212"/>
        <v>-1036.8679388371108</v>
      </c>
      <c r="AD1425" s="1">
        <f t="shared" si="1213"/>
        <v>73.412342648325875</v>
      </c>
      <c r="AE1425" s="4">
        <f t="shared" si="1214"/>
        <v>35967.85</v>
      </c>
      <c r="AF1425" s="4">
        <f t="shared" si="1215"/>
        <v>29278</v>
      </c>
      <c r="AG1425" s="4">
        <f t="shared" si="1216"/>
        <v>30856.804599999999</v>
      </c>
      <c r="AH1425" s="4">
        <f t="shared" si="1217"/>
        <v>31833.522700000001</v>
      </c>
      <c r="AI1425" s="4">
        <f t="shared" si="1218"/>
        <v>32622.924999999999</v>
      </c>
      <c r="AJ1425" s="4">
        <f t="shared" si="1219"/>
        <v>33412.327299999997</v>
      </c>
      <c r="AK1425" s="4">
        <f t="shared" si="1220"/>
        <v>34536.222099999999</v>
      </c>
      <c r="AL1425" s="4">
        <f t="shared" si="1221"/>
        <v>41330</v>
      </c>
      <c r="AM1425" s="4">
        <f t="shared" si="1222"/>
        <v>28805</v>
      </c>
      <c r="AN1425" s="4">
        <f t="shared" si="1223"/>
        <v>31760.9</v>
      </c>
      <c r="AO1425" s="4">
        <f t="shared" si="1224"/>
        <v>33589.550000000003</v>
      </c>
      <c r="AP1425" s="4">
        <f t="shared" si="1225"/>
        <v>35067.5</v>
      </c>
      <c r="AQ1425" s="4">
        <f t="shared" si="1226"/>
        <v>36545.449999999997</v>
      </c>
      <c r="AR1425" s="4">
        <f t="shared" si="1227"/>
        <v>38649.65</v>
      </c>
      <c r="AS1425" s="4">
        <f t="shared" si="1228"/>
        <v>41330</v>
      </c>
      <c r="AT1425" s="4">
        <f t="shared" si="1229"/>
        <v>28805</v>
      </c>
      <c r="AU1425" s="4">
        <f t="shared" si="1230"/>
        <v>31760.9</v>
      </c>
      <c r="AV1425" s="4">
        <f t="shared" si="1231"/>
        <v>33589.550000000003</v>
      </c>
      <c r="AW1425" s="4">
        <f t="shared" si="1232"/>
        <v>35067.5</v>
      </c>
      <c r="AX1425" s="4">
        <f t="shared" si="1233"/>
        <v>36545.449999999997</v>
      </c>
      <c r="AY1425" s="4">
        <f t="shared" si="1234"/>
        <v>38649.65</v>
      </c>
      <c r="AZ1425" s="1">
        <f t="shared" si="1235"/>
        <v>46205.662285714279</v>
      </c>
      <c r="BA1425" s="1">
        <f t="shared" si="1236"/>
        <v>39641.85547632588</v>
      </c>
      <c r="BB1425" s="1">
        <f t="shared" si="1237"/>
        <v>0</v>
      </c>
      <c r="BC1425" s="1"/>
      <c r="BD1425" s="6">
        <f t="shared" si="1238"/>
        <v>0</v>
      </c>
      <c r="BE1425" s="6"/>
      <c r="BF1425">
        <f t="shared" si="1239"/>
        <v>3150476.1794249942</v>
      </c>
      <c r="BG1425">
        <f t="shared" si="1240"/>
        <v>32838.159268234987</v>
      </c>
      <c r="BH1425">
        <f t="shared" si="1241"/>
        <v>3375.3899999999994</v>
      </c>
      <c r="BI1425">
        <f t="shared" si="1242"/>
        <v>1813.4565056821812</v>
      </c>
      <c r="BJ1425">
        <f t="shared" si="1243"/>
        <v>53.079291834168728</v>
      </c>
      <c r="BK1425">
        <f t="shared" si="1244"/>
        <v>23.705145275117218</v>
      </c>
    </row>
    <row r="1426" spans="1:63" x14ac:dyDescent="0.35">
      <c r="A1426" s="2">
        <v>1626739200000</v>
      </c>
      <c r="B1426" s="3">
        <v>44397</v>
      </c>
      <c r="C1426" s="2" t="s">
        <v>9</v>
      </c>
      <c r="D1426" s="2">
        <v>30839.65</v>
      </c>
      <c r="E1426" s="2">
        <v>31063.07</v>
      </c>
      <c r="F1426" s="2">
        <v>29278</v>
      </c>
      <c r="G1426" s="2">
        <v>29790.35</v>
      </c>
      <c r="H1426" s="2">
        <v>61034.049016999998</v>
      </c>
      <c r="I1426" s="2">
        <v>1821230700.02039</v>
      </c>
      <c r="J1426" s="2">
        <f t="shared" si="1193"/>
        <v>-3.4024380951145781</v>
      </c>
      <c r="K1426" s="2">
        <f t="shared" si="1194"/>
        <v>-9.2311643929528344</v>
      </c>
      <c r="L1426" s="2">
        <f t="shared" si="1195"/>
        <v>-5.7533741256031181</v>
      </c>
      <c r="M1426" s="1">
        <f t="shared" si="1196"/>
        <v>7.3236767336008546</v>
      </c>
      <c r="N1426" s="1">
        <f t="shared" si="1197"/>
        <v>32.451851018870222</v>
      </c>
      <c r="O1426" s="1">
        <f t="shared" si="1198"/>
        <v>56.965661699174419</v>
      </c>
      <c r="P1426" s="2">
        <f t="shared" si="1199"/>
        <v>0</v>
      </c>
      <c r="Q1426" s="2">
        <f t="shared" si="1200"/>
        <v>1049.3000000000029</v>
      </c>
      <c r="R1426" s="2">
        <f t="shared" si="1201"/>
        <v>155.79714285714232</v>
      </c>
      <c r="S1426" s="2">
        <f t="shared" si="1202"/>
        <v>472.20142857142827</v>
      </c>
      <c r="T1426" s="1">
        <f t="shared" si="1203"/>
        <v>24.808518672699392</v>
      </c>
      <c r="U1426" s="1">
        <f t="shared" si="1204"/>
        <v>35475.397135632651</v>
      </c>
      <c r="V1426" s="1">
        <f t="shared" si="1205"/>
        <v>32965.072499999995</v>
      </c>
      <c r="W1426" s="1">
        <f t="shared" si="1206"/>
        <v>1354.9956729151393</v>
      </c>
      <c r="X1426" s="1">
        <f t="shared" si="1207"/>
        <v>35675.063845830271</v>
      </c>
      <c r="Y1426" s="1">
        <f t="shared" si="1208"/>
        <v>30255.081154169715</v>
      </c>
      <c r="Z1426" s="1">
        <f t="shared" si="1209"/>
        <v>33171.045368339423</v>
      </c>
      <c r="AA1426" s="1">
        <f t="shared" si="1210"/>
        <v>31955.673689929041</v>
      </c>
      <c r="AB1426" s="1">
        <f t="shared" si="1211"/>
        <v>-1215.3716784103817</v>
      </c>
      <c r="AC1426" s="1">
        <f t="shared" si="1212"/>
        <v>-1018.5148531750293</v>
      </c>
      <c r="AD1426" s="1">
        <f t="shared" si="1213"/>
        <v>196.8568252353524</v>
      </c>
      <c r="AE1426" s="4">
        <f t="shared" si="1214"/>
        <v>35967.85</v>
      </c>
      <c r="AF1426" s="4">
        <f t="shared" si="1215"/>
        <v>29278</v>
      </c>
      <c r="AG1426" s="4">
        <f t="shared" si="1216"/>
        <v>30856.804599999999</v>
      </c>
      <c r="AH1426" s="4">
        <f t="shared" si="1217"/>
        <v>31833.522700000001</v>
      </c>
      <c r="AI1426" s="4">
        <f t="shared" si="1218"/>
        <v>32622.924999999999</v>
      </c>
      <c r="AJ1426" s="4">
        <f t="shared" si="1219"/>
        <v>33412.327299999997</v>
      </c>
      <c r="AK1426" s="4">
        <f t="shared" si="1220"/>
        <v>34536.222099999999</v>
      </c>
      <c r="AL1426" s="4">
        <f t="shared" si="1221"/>
        <v>41330</v>
      </c>
      <c r="AM1426" s="4">
        <f t="shared" si="1222"/>
        <v>28805</v>
      </c>
      <c r="AN1426" s="4">
        <f t="shared" si="1223"/>
        <v>31760.9</v>
      </c>
      <c r="AO1426" s="4">
        <f t="shared" si="1224"/>
        <v>33589.550000000003</v>
      </c>
      <c r="AP1426" s="4">
        <f t="shared" si="1225"/>
        <v>35067.5</v>
      </c>
      <c r="AQ1426" s="4">
        <f t="shared" si="1226"/>
        <v>36545.449999999997</v>
      </c>
      <c r="AR1426" s="4">
        <f t="shared" si="1227"/>
        <v>38649.65</v>
      </c>
      <c r="AS1426" s="4">
        <f t="shared" si="1228"/>
        <v>41330</v>
      </c>
      <c r="AT1426" s="4">
        <f t="shared" si="1229"/>
        <v>28805</v>
      </c>
      <c r="AU1426" s="4">
        <f t="shared" si="1230"/>
        <v>31760.9</v>
      </c>
      <c r="AV1426" s="4">
        <f t="shared" si="1231"/>
        <v>33589.550000000003</v>
      </c>
      <c r="AW1426" s="4">
        <f t="shared" si="1232"/>
        <v>35067.5</v>
      </c>
      <c r="AX1426" s="4">
        <f t="shared" si="1233"/>
        <v>36545.449999999997</v>
      </c>
      <c r="AY1426" s="4">
        <f t="shared" si="1234"/>
        <v>38649.65</v>
      </c>
      <c r="AZ1426" s="1">
        <f t="shared" si="1235"/>
        <v>46335.696999999993</v>
      </c>
      <c r="BA1426" s="1">
        <f t="shared" si="1236"/>
        <v>39744.55883901527</v>
      </c>
      <c r="BB1426" s="1">
        <f t="shared" si="1237"/>
        <v>0</v>
      </c>
      <c r="BC1426" s="1"/>
      <c r="BD1426" s="6">
        <f t="shared" si="1238"/>
        <v>0</v>
      </c>
      <c r="BE1426" s="6"/>
      <c r="BF1426">
        <f t="shared" si="1239"/>
        <v>3067679.914296994</v>
      </c>
      <c r="BG1426">
        <f t="shared" si="1240"/>
        <v>33017.289956586326</v>
      </c>
      <c r="BH1426">
        <f t="shared" si="1241"/>
        <v>1785.0699999999997</v>
      </c>
      <c r="BI1426">
        <f t="shared" si="1242"/>
        <v>1573.1590450179015</v>
      </c>
      <c r="BJ1426">
        <f t="shared" si="1243"/>
        <v>8.8625155463761818</v>
      </c>
      <c r="BK1426">
        <f t="shared" si="1244"/>
        <v>11.92843427181854</v>
      </c>
    </row>
    <row r="1427" spans="1:63" x14ac:dyDescent="0.35">
      <c r="A1427" s="2">
        <v>1626652800000</v>
      </c>
      <c r="B1427" s="3">
        <v>44396</v>
      </c>
      <c r="C1427" s="2" t="s">
        <v>9</v>
      </c>
      <c r="D1427" s="2">
        <v>31778.57</v>
      </c>
      <c r="E1427" s="2">
        <v>31899</v>
      </c>
      <c r="F1427" s="2">
        <v>30407.439999999999</v>
      </c>
      <c r="G1427" s="2">
        <v>30839.65</v>
      </c>
      <c r="H1427" s="2">
        <v>47340.468499000002</v>
      </c>
      <c r="I1427" s="2">
        <v>1470563281.9365001</v>
      </c>
      <c r="J1427" s="2">
        <f t="shared" si="1193"/>
        <v>-2.9545391609940785</v>
      </c>
      <c r="K1427" s="2">
        <f t="shared" si="1194"/>
        <v>-5.7749260077293512</v>
      </c>
      <c r="L1427" s="2">
        <f t="shared" si="1195"/>
        <v>-13.372159001532582</v>
      </c>
      <c r="M1427" s="1">
        <f t="shared" si="1196"/>
        <v>-3.5222815441913338</v>
      </c>
      <c r="N1427" s="1">
        <f t="shared" si="1197"/>
        <v>20.745858010710229</v>
      </c>
      <c r="O1427" s="1">
        <f t="shared" si="1198"/>
        <v>44.960432430329135</v>
      </c>
      <c r="P1427" s="2">
        <f t="shared" si="1199"/>
        <v>0</v>
      </c>
      <c r="Q1427" s="2">
        <f t="shared" si="1200"/>
        <v>938.90999999999985</v>
      </c>
      <c r="R1427" s="2">
        <f t="shared" si="1201"/>
        <v>193.64499999999967</v>
      </c>
      <c r="S1427" s="2">
        <f t="shared" si="1202"/>
        <v>397.25142857142811</v>
      </c>
      <c r="T1427" s="1">
        <f t="shared" si="1203"/>
        <v>32.771394551861263</v>
      </c>
      <c r="U1427" s="1">
        <f t="shared" si="1204"/>
        <v>35707.439875862554</v>
      </c>
      <c r="V1427" s="1">
        <f t="shared" si="1205"/>
        <v>33227.805000000008</v>
      </c>
      <c r="W1427" s="1">
        <f t="shared" si="1206"/>
        <v>1216.2839634415147</v>
      </c>
      <c r="X1427" s="1">
        <f t="shared" si="1207"/>
        <v>35660.372926883036</v>
      </c>
      <c r="Y1427" s="1">
        <f t="shared" si="1208"/>
        <v>30795.237073116979</v>
      </c>
      <c r="Z1427" s="1">
        <f t="shared" si="1209"/>
        <v>33441.500997806579</v>
      </c>
      <c r="AA1427" s="1">
        <f t="shared" si="1210"/>
        <v>32349.368906279778</v>
      </c>
      <c r="AB1427" s="1">
        <f t="shared" si="1211"/>
        <v>-1092.1320915268007</v>
      </c>
      <c r="AC1427" s="1">
        <f t="shared" si="1212"/>
        <v>-969.30064686619119</v>
      </c>
      <c r="AD1427" s="1">
        <f t="shared" si="1213"/>
        <v>122.83144466060946</v>
      </c>
      <c r="AE1427" s="4">
        <f t="shared" si="1214"/>
        <v>36100</v>
      </c>
      <c r="AF1427" s="4">
        <f t="shared" si="1215"/>
        <v>30407.439999999999</v>
      </c>
      <c r="AG1427" s="4">
        <f t="shared" si="1216"/>
        <v>31750.884159999998</v>
      </c>
      <c r="AH1427" s="4">
        <f t="shared" si="1217"/>
        <v>32581.997919999998</v>
      </c>
      <c r="AI1427" s="4">
        <f t="shared" si="1218"/>
        <v>33253.72</v>
      </c>
      <c r="AJ1427" s="4">
        <f t="shared" si="1219"/>
        <v>33925.442080000001</v>
      </c>
      <c r="AK1427" s="4">
        <f t="shared" si="1220"/>
        <v>34881.792159999997</v>
      </c>
      <c r="AL1427" s="4">
        <f t="shared" si="1221"/>
        <v>41330</v>
      </c>
      <c r="AM1427" s="4">
        <f t="shared" si="1222"/>
        <v>28805</v>
      </c>
      <c r="AN1427" s="4">
        <f t="shared" si="1223"/>
        <v>31760.9</v>
      </c>
      <c r="AO1427" s="4">
        <f t="shared" si="1224"/>
        <v>33589.550000000003</v>
      </c>
      <c r="AP1427" s="4">
        <f t="shared" si="1225"/>
        <v>35067.5</v>
      </c>
      <c r="AQ1427" s="4">
        <f t="shared" si="1226"/>
        <v>36545.449999999997</v>
      </c>
      <c r="AR1427" s="4">
        <f t="shared" si="1227"/>
        <v>38649.65</v>
      </c>
      <c r="AS1427" s="4">
        <f t="shared" si="1228"/>
        <v>42200</v>
      </c>
      <c r="AT1427" s="4">
        <f t="shared" si="1229"/>
        <v>28805</v>
      </c>
      <c r="AU1427" s="4">
        <f t="shared" si="1230"/>
        <v>31966.22</v>
      </c>
      <c r="AV1427" s="4">
        <f t="shared" si="1231"/>
        <v>33921.89</v>
      </c>
      <c r="AW1427" s="4">
        <f t="shared" si="1232"/>
        <v>35502.5</v>
      </c>
      <c r="AX1427" s="4">
        <f t="shared" si="1233"/>
        <v>37083.11</v>
      </c>
      <c r="AY1427" s="4">
        <f t="shared" si="1234"/>
        <v>39333.47</v>
      </c>
      <c r="AZ1427" s="1">
        <f t="shared" si="1235"/>
        <v>46468.913428571424</v>
      </c>
      <c r="BA1427" s="1">
        <f t="shared" si="1236"/>
        <v>39880.917864207258</v>
      </c>
      <c r="BB1427" s="1">
        <f t="shared" si="1237"/>
        <v>0</v>
      </c>
      <c r="BC1427" s="1"/>
      <c r="BD1427" s="6">
        <f t="shared" si="1238"/>
        <v>0</v>
      </c>
      <c r="BE1427" s="6"/>
      <c r="BF1427">
        <f t="shared" si="1239"/>
        <v>3128713.963313994</v>
      </c>
      <c r="BG1427">
        <f t="shared" si="1240"/>
        <v>33354.223509656105</v>
      </c>
      <c r="BH1427">
        <f t="shared" si="1241"/>
        <v>1491.5600000000013</v>
      </c>
      <c r="BI1427">
        <f t="shared" si="1242"/>
        <v>1540.55735963604</v>
      </c>
      <c r="BJ1427">
        <f t="shared" si="1243"/>
        <v>9.1736284448067451</v>
      </c>
      <c r="BK1427">
        <f t="shared" si="1244"/>
        <v>12.34320044661248</v>
      </c>
    </row>
    <row r="1428" spans="1:63" x14ac:dyDescent="0.35">
      <c r="A1428" s="2">
        <v>1626566400000</v>
      </c>
      <c r="B1428" s="3">
        <v>44395</v>
      </c>
      <c r="C1428" s="2" t="s">
        <v>9</v>
      </c>
      <c r="D1428" s="2">
        <v>31520.07</v>
      </c>
      <c r="E1428" s="2">
        <v>32435</v>
      </c>
      <c r="F1428" s="2">
        <v>31108.97</v>
      </c>
      <c r="G1428" s="2">
        <v>31778.560000000001</v>
      </c>
      <c r="H1428" s="2">
        <v>35923.716185999998</v>
      </c>
      <c r="I1428" s="2">
        <v>1140964365.6466</v>
      </c>
      <c r="J1428" s="2">
        <f t="shared" si="1193"/>
        <v>0.8200806660645158</v>
      </c>
      <c r="K1428" s="2">
        <f t="shared" si="1194"/>
        <v>-3.9534700270169436</v>
      </c>
      <c r="L1428" s="2">
        <f t="shared" si="1195"/>
        <v>-10.441858970818165</v>
      </c>
      <c r="M1428" s="1">
        <f t="shared" si="1196"/>
        <v>-3.0444898045211271</v>
      </c>
      <c r="N1428" s="1">
        <f t="shared" si="1197"/>
        <v>11.336133544125332</v>
      </c>
      <c r="O1428" s="1">
        <f t="shared" si="1198"/>
        <v>40.648128801305013</v>
      </c>
      <c r="P1428" s="2">
        <f t="shared" si="1199"/>
        <v>258.4900000000016</v>
      </c>
      <c r="Q1428" s="2">
        <f t="shared" si="1200"/>
        <v>0</v>
      </c>
      <c r="R1428" s="2">
        <f t="shared" si="1201"/>
        <v>193.64499999999967</v>
      </c>
      <c r="S1428" s="2">
        <f t="shared" si="1202"/>
        <v>444.21285714285688</v>
      </c>
      <c r="T1428" s="1">
        <f t="shared" si="1203"/>
        <v>30.358644615179585</v>
      </c>
      <c r="U1428" s="1">
        <f t="shared" si="1204"/>
        <v>35906.125176918162</v>
      </c>
      <c r="V1428" s="1">
        <f t="shared" si="1205"/>
        <v>33481.409</v>
      </c>
      <c r="W1428" s="1">
        <f t="shared" si="1206"/>
        <v>1220.672005900439</v>
      </c>
      <c r="X1428" s="1">
        <f t="shared" si="1207"/>
        <v>35922.75301180088</v>
      </c>
      <c r="Y1428" s="1">
        <f t="shared" si="1208"/>
        <v>31040.064988199123</v>
      </c>
      <c r="Z1428" s="1">
        <f t="shared" si="1209"/>
        <v>33649.649077631104</v>
      </c>
      <c r="AA1428" s="1">
        <f t="shared" si="1210"/>
        <v>32623.863252876097</v>
      </c>
      <c r="AB1428" s="1">
        <f t="shared" si="1211"/>
        <v>-1025.7858247550066</v>
      </c>
      <c r="AC1428" s="1">
        <f t="shared" si="1212"/>
        <v>-938.59278570103879</v>
      </c>
      <c r="AD1428" s="1">
        <f t="shared" si="1213"/>
        <v>87.193039053967823</v>
      </c>
      <c r="AE1428" s="4">
        <f t="shared" si="1214"/>
        <v>36600</v>
      </c>
      <c r="AF1428" s="4">
        <f t="shared" si="1215"/>
        <v>31020</v>
      </c>
      <c r="AG1428" s="4">
        <f t="shared" si="1216"/>
        <v>32336.880000000001</v>
      </c>
      <c r="AH1428" s="4">
        <f t="shared" si="1217"/>
        <v>33151.56</v>
      </c>
      <c r="AI1428" s="4">
        <f t="shared" si="1218"/>
        <v>33810</v>
      </c>
      <c r="AJ1428" s="4">
        <f t="shared" si="1219"/>
        <v>34468.44</v>
      </c>
      <c r="AK1428" s="4">
        <f t="shared" si="1220"/>
        <v>35405.879999999997</v>
      </c>
      <c r="AL1428" s="4">
        <f t="shared" si="1221"/>
        <v>41330</v>
      </c>
      <c r="AM1428" s="4">
        <f t="shared" si="1222"/>
        <v>28805</v>
      </c>
      <c r="AN1428" s="4">
        <f t="shared" si="1223"/>
        <v>31760.9</v>
      </c>
      <c r="AO1428" s="4">
        <f t="shared" si="1224"/>
        <v>33589.550000000003</v>
      </c>
      <c r="AP1428" s="4">
        <f t="shared" si="1225"/>
        <v>35067.5</v>
      </c>
      <c r="AQ1428" s="4">
        <f t="shared" si="1226"/>
        <v>36545.449999999997</v>
      </c>
      <c r="AR1428" s="4">
        <f t="shared" si="1227"/>
        <v>38649.65</v>
      </c>
      <c r="AS1428" s="4">
        <f t="shared" si="1228"/>
        <v>42451.67</v>
      </c>
      <c r="AT1428" s="4">
        <f t="shared" si="1229"/>
        <v>28805</v>
      </c>
      <c r="AU1428" s="4">
        <f t="shared" si="1230"/>
        <v>32025.614119999998</v>
      </c>
      <c r="AV1428" s="4">
        <f t="shared" si="1231"/>
        <v>34018.02794</v>
      </c>
      <c r="AW1428" s="4">
        <f t="shared" si="1232"/>
        <v>35628.334999999999</v>
      </c>
      <c r="AX1428" s="4">
        <f t="shared" si="1233"/>
        <v>37238.642059999998</v>
      </c>
      <c r="AY1428" s="4">
        <f t="shared" si="1234"/>
        <v>39531.282619999998</v>
      </c>
      <c r="AZ1428" s="1">
        <f t="shared" si="1235"/>
        <v>46602.823285714287</v>
      </c>
      <c r="BA1428" s="1">
        <f t="shared" si="1236"/>
        <v>40004.770848648455</v>
      </c>
      <c r="BB1428" s="1">
        <f t="shared" si="1237"/>
        <v>0</v>
      </c>
      <c r="BC1428" s="1"/>
      <c r="BD1428" s="6">
        <f t="shared" si="1238"/>
        <v>0</v>
      </c>
      <c r="BE1428" s="6"/>
      <c r="BF1428">
        <f t="shared" si="1239"/>
        <v>3176054.4318129942</v>
      </c>
      <c r="BG1428">
        <f t="shared" si="1240"/>
        <v>33650.966777376932</v>
      </c>
      <c r="BH1428">
        <f t="shared" si="1241"/>
        <v>1326.0299999999988</v>
      </c>
      <c r="BI1428">
        <f t="shared" si="1242"/>
        <v>1548.0954149646614</v>
      </c>
      <c r="BJ1428">
        <f t="shared" si="1243"/>
        <v>17.749158824272694</v>
      </c>
      <c r="BK1428">
        <f t="shared" si="1244"/>
        <v>11.736692064140826</v>
      </c>
    </row>
    <row r="1429" spans="1:63" x14ac:dyDescent="0.35">
      <c r="A1429" s="2">
        <v>1626480000000</v>
      </c>
      <c r="B1429" s="3">
        <v>44394</v>
      </c>
      <c r="C1429" s="2" t="s">
        <v>9</v>
      </c>
      <c r="D1429" s="2">
        <v>31383.86</v>
      </c>
      <c r="E1429" s="2">
        <v>31955.919999999998</v>
      </c>
      <c r="F1429" s="2">
        <v>31164.31</v>
      </c>
      <c r="G1429" s="2">
        <v>31520.07</v>
      </c>
      <c r="H1429" s="2">
        <v>34012.242131999999</v>
      </c>
      <c r="I1429" s="2">
        <v>1072815966.3363</v>
      </c>
      <c r="J1429" s="2">
        <f t="shared" si="1193"/>
        <v>0.43398089528155936</v>
      </c>
      <c r="K1429" s="2">
        <f t="shared" si="1194"/>
        <v>-7.9947482398050802</v>
      </c>
      <c r="L1429" s="2">
        <f t="shared" si="1195"/>
        <v>-12.003878297613829</v>
      </c>
      <c r="M1429" s="1">
        <f t="shared" si="1196"/>
        <v>0.813410047528905</v>
      </c>
      <c r="N1429" s="1">
        <f t="shared" si="1197"/>
        <v>8.6867510129260506</v>
      </c>
      <c r="O1429" s="1">
        <f t="shared" si="1198"/>
        <v>45.625596643662277</v>
      </c>
      <c r="P1429" s="2">
        <f t="shared" si="1199"/>
        <v>136.20000000000073</v>
      </c>
      <c r="Q1429" s="2">
        <f t="shared" si="1200"/>
        <v>0</v>
      </c>
      <c r="R1429" s="2">
        <f t="shared" si="1201"/>
        <v>219.27999999999989</v>
      </c>
      <c r="S1429" s="2">
        <f t="shared" si="1202"/>
        <v>444.21285714285688</v>
      </c>
      <c r="T1429" s="1">
        <f t="shared" si="1203"/>
        <v>33.049338457729121</v>
      </c>
      <c r="U1429" s="1">
        <f t="shared" si="1204"/>
        <v>36074.597224955636</v>
      </c>
      <c r="V1429" s="1">
        <f t="shared" si="1205"/>
        <v>33617.225500000008</v>
      </c>
      <c r="W1429" s="1">
        <f t="shared" si="1206"/>
        <v>1173.868167787487</v>
      </c>
      <c r="X1429" s="1">
        <f t="shared" si="1207"/>
        <v>35964.961835574984</v>
      </c>
      <c r="Y1429" s="1">
        <f t="shared" si="1208"/>
        <v>31269.489164425035</v>
      </c>
      <c r="Z1429" s="1">
        <f t="shared" si="1209"/>
        <v>33799.336203841594</v>
      </c>
      <c r="AA1429" s="1">
        <f t="shared" si="1210"/>
        <v>32777.554753399025</v>
      </c>
      <c r="AB1429" s="1">
        <f t="shared" si="1211"/>
        <v>-1021.7814504425696</v>
      </c>
      <c r="AC1429" s="1">
        <f t="shared" si="1212"/>
        <v>-916.79452593754672</v>
      </c>
      <c r="AD1429" s="1">
        <f t="shared" si="1213"/>
        <v>104.9869245050229</v>
      </c>
      <c r="AE1429" s="4">
        <f t="shared" si="1214"/>
        <v>36600</v>
      </c>
      <c r="AF1429" s="4">
        <f t="shared" si="1215"/>
        <v>31020</v>
      </c>
      <c r="AG1429" s="4">
        <f t="shared" si="1216"/>
        <v>32336.880000000001</v>
      </c>
      <c r="AH1429" s="4">
        <f t="shared" si="1217"/>
        <v>33151.56</v>
      </c>
      <c r="AI1429" s="4">
        <f t="shared" si="1218"/>
        <v>33810</v>
      </c>
      <c r="AJ1429" s="4">
        <f t="shared" si="1219"/>
        <v>34468.44</v>
      </c>
      <c r="AK1429" s="4">
        <f t="shared" si="1220"/>
        <v>35405.879999999997</v>
      </c>
      <c r="AL1429" s="4">
        <f t="shared" si="1221"/>
        <v>41330</v>
      </c>
      <c r="AM1429" s="4">
        <f t="shared" si="1222"/>
        <v>28805</v>
      </c>
      <c r="AN1429" s="4">
        <f t="shared" si="1223"/>
        <v>31760.9</v>
      </c>
      <c r="AO1429" s="4">
        <f t="shared" si="1224"/>
        <v>33589.550000000003</v>
      </c>
      <c r="AP1429" s="4">
        <f t="shared" si="1225"/>
        <v>35067.5</v>
      </c>
      <c r="AQ1429" s="4">
        <f t="shared" si="1226"/>
        <v>36545.449999999997</v>
      </c>
      <c r="AR1429" s="4">
        <f t="shared" si="1227"/>
        <v>38649.65</v>
      </c>
      <c r="AS1429" s="4">
        <f t="shared" si="1228"/>
        <v>43584.9</v>
      </c>
      <c r="AT1429" s="4">
        <f t="shared" si="1229"/>
        <v>28805</v>
      </c>
      <c r="AU1429" s="4">
        <f t="shared" si="1230"/>
        <v>32293.056400000001</v>
      </c>
      <c r="AV1429" s="4">
        <f t="shared" si="1231"/>
        <v>34450.921800000004</v>
      </c>
      <c r="AW1429" s="4">
        <f t="shared" si="1232"/>
        <v>36194.949999999997</v>
      </c>
      <c r="AX1429" s="4">
        <f t="shared" si="1233"/>
        <v>37938.978199999998</v>
      </c>
      <c r="AY1429" s="4">
        <f t="shared" si="1234"/>
        <v>40422.001400000001</v>
      </c>
      <c r="AZ1429" s="1">
        <f t="shared" si="1235"/>
        <v>46698.231142857148</v>
      </c>
      <c r="BA1429" s="1">
        <f t="shared" si="1236"/>
        <v>40117.458668492953</v>
      </c>
      <c r="BB1429" s="1">
        <f t="shared" si="1237"/>
        <v>0</v>
      </c>
      <c r="BC1429" s="1"/>
      <c r="BD1429" s="6">
        <f t="shared" si="1238"/>
        <v>0</v>
      </c>
      <c r="BE1429" s="6"/>
      <c r="BF1429">
        <f t="shared" si="1239"/>
        <v>3140130.7156269941</v>
      </c>
      <c r="BG1429">
        <f t="shared" si="1240"/>
        <v>33780.203390893745</v>
      </c>
      <c r="BH1429">
        <f t="shared" si="1241"/>
        <v>791.60999999999694</v>
      </c>
      <c r="BI1429">
        <f t="shared" si="1242"/>
        <v>1582.2593249592248</v>
      </c>
      <c r="BJ1429">
        <f t="shared" si="1243"/>
        <v>10.106814070758004</v>
      </c>
      <c r="BK1429">
        <f t="shared" si="1244"/>
        <v>10.970413858920063</v>
      </c>
    </row>
    <row r="1430" spans="1:63" x14ac:dyDescent="0.35">
      <c r="A1430" s="2">
        <v>1626393600000</v>
      </c>
      <c r="B1430" s="3">
        <v>44393</v>
      </c>
      <c r="C1430" s="2" t="s">
        <v>9</v>
      </c>
      <c r="D1430" s="2">
        <v>31874.49</v>
      </c>
      <c r="E1430" s="2">
        <v>32249.18</v>
      </c>
      <c r="F1430" s="2">
        <v>31020</v>
      </c>
      <c r="G1430" s="2">
        <v>31383.87</v>
      </c>
      <c r="H1430" s="2">
        <v>48499.864154000003</v>
      </c>
      <c r="I1430" s="2">
        <v>1538342711.5796499</v>
      </c>
      <c r="J1430" s="2">
        <f t="shared" si="1193"/>
        <v>-1.5562421580928514</v>
      </c>
      <c r="K1430" s="2">
        <f t="shared" si="1194"/>
        <v>-6.3248312756489327</v>
      </c>
      <c r="L1430" s="2">
        <f t="shared" si="1195"/>
        <v>-17.612436100414332</v>
      </c>
      <c r="M1430" s="1">
        <f t="shared" si="1196"/>
        <v>0.43210563935930579</v>
      </c>
      <c r="N1430" s="1">
        <f t="shared" si="1197"/>
        <v>7.1699889146876972</v>
      </c>
      <c r="O1430" s="1">
        <f t="shared" si="1198"/>
        <v>49.675040076319462</v>
      </c>
      <c r="P1430" s="2">
        <f t="shared" si="1199"/>
        <v>0</v>
      </c>
      <c r="Q1430" s="2">
        <f t="shared" si="1200"/>
        <v>496.13000000000102</v>
      </c>
      <c r="R1430" s="2">
        <f t="shared" si="1201"/>
        <v>272.59285714285659</v>
      </c>
      <c r="S1430" s="2">
        <f t="shared" si="1202"/>
        <v>444.21285714285688</v>
      </c>
      <c r="T1430" s="1">
        <f t="shared" si="1203"/>
        <v>38.028834272685934</v>
      </c>
      <c r="U1430" s="1">
        <f t="shared" si="1204"/>
        <v>36260.496295361991</v>
      </c>
      <c r="V1430" s="1">
        <f t="shared" si="1205"/>
        <v>33776.239000000001</v>
      </c>
      <c r="W1430" s="1">
        <f t="shared" si="1206"/>
        <v>1091.5287323790433</v>
      </c>
      <c r="X1430" s="1">
        <f t="shared" si="1207"/>
        <v>35959.296464758088</v>
      </c>
      <c r="Y1430" s="1">
        <f t="shared" si="1208"/>
        <v>31593.181535241914</v>
      </c>
      <c r="Z1430" s="1">
        <f t="shared" si="1209"/>
        <v>33981.677500148922</v>
      </c>
      <c r="AA1430" s="1">
        <f t="shared" si="1210"/>
        <v>33006.188344926115</v>
      </c>
      <c r="AB1430" s="1">
        <f t="shared" si="1211"/>
        <v>-975.48915522280731</v>
      </c>
      <c r="AC1430" s="1">
        <f t="shared" si="1212"/>
        <v>-890.54779481129094</v>
      </c>
      <c r="AD1430" s="1">
        <f t="shared" si="1213"/>
        <v>84.941360411516371</v>
      </c>
      <c r="AE1430" s="4">
        <f t="shared" si="1214"/>
        <v>36600</v>
      </c>
      <c r="AF1430" s="4">
        <f t="shared" si="1215"/>
        <v>31020</v>
      </c>
      <c r="AG1430" s="4">
        <f t="shared" si="1216"/>
        <v>32336.880000000001</v>
      </c>
      <c r="AH1430" s="4">
        <f t="shared" si="1217"/>
        <v>33151.56</v>
      </c>
      <c r="AI1430" s="4">
        <f t="shared" si="1218"/>
        <v>33810</v>
      </c>
      <c r="AJ1430" s="4">
        <f t="shared" si="1219"/>
        <v>34468.44</v>
      </c>
      <c r="AK1430" s="4">
        <f t="shared" si="1220"/>
        <v>35405.879999999997</v>
      </c>
      <c r="AL1430" s="4">
        <f t="shared" si="1221"/>
        <v>41330</v>
      </c>
      <c r="AM1430" s="4">
        <f t="shared" si="1222"/>
        <v>28805</v>
      </c>
      <c r="AN1430" s="4">
        <f t="shared" si="1223"/>
        <v>31760.9</v>
      </c>
      <c r="AO1430" s="4">
        <f t="shared" si="1224"/>
        <v>33589.550000000003</v>
      </c>
      <c r="AP1430" s="4">
        <f t="shared" si="1225"/>
        <v>35067.5</v>
      </c>
      <c r="AQ1430" s="4">
        <f t="shared" si="1226"/>
        <v>36545.449999999997</v>
      </c>
      <c r="AR1430" s="4">
        <f t="shared" si="1227"/>
        <v>38649.65</v>
      </c>
      <c r="AS1430" s="4">
        <f t="shared" si="1228"/>
        <v>45799.29</v>
      </c>
      <c r="AT1430" s="4">
        <f t="shared" si="1229"/>
        <v>28805</v>
      </c>
      <c r="AU1430" s="4">
        <f t="shared" si="1230"/>
        <v>32815.652439999998</v>
      </c>
      <c r="AV1430" s="4">
        <f t="shared" si="1231"/>
        <v>35296.818780000001</v>
      </c>
      <c r="AW1430" s="4">
        <f t="shared" si="1232"/>
        <v>37302.145000000004</v>
      </c>
      <c r="AX1430" s="4">
        <f t="shared" si="1233"/>
        <v>39307.471219999999</v>
      </c>
      <c r="AY1430" s="4">
        <f t="shared" si="1234"/>
        <v>42162.511939999997</v>
      </c>
      <c r="AZ1430" s="1">
        <f t="shared" si="1235"/>
        <v>46802.419428571433</v>
      </c>
      <c r="BA1430" s="1">
        <f t="shared" si="1236"/>
        <v>40235.231116006551</v>
      </c>
      <c r="BB1430" s="1">
        <f t="shared" si="1237"/>
        <v>0</v>
      </c>
      <c r="BC1430" s="1"/>
      <c r="BD1430" s="6">
        <f t="shared" si="1238"/>
        <v>0</v>
      </c>
      <c r="BE1430" s="6"/>
      <c r="BF1430">
        <f t="shared" si="1239"/>
        <v>3106118.473494994</v>
      </c>
      <c r="BG1430">
        <f t="shared" si="1240"/>
        <v>33848.123727080041</v>
      </c>
      <c r="BH1430">
        <f t="shared" si="1241"/>
        <v>1229.1800000000003</v>
      </c>
      <c r="BI1430">
        <f t="shared" si="1242"/>
        <v>1703.8976826452599</v>
      </c>
      <c r="BJ1430">
        <f t="shared" si="1243"/>
        <v>7.3541032973917781</v>
      </c>
      <c r="BK1430">
        <f t="shared" si="1244"/>
        <v>17.183965055203434</v>
      </c>
    </row>
    <row r="1431" spans="1:63" x14ac:dyDescent="0.35">
      <c r="A1431" s="2">
        <v>1626307200000</v>
      </c>
      <c r="B1431" s="3">
        <v>44392</v>
      </c>
      <c r="C1431" s="2" t="s">
        <v>9</v>
      </c>
      <c r="D1431" s="2">
        <v>32820.03</v>
      </c>
      <c r="E1431" s="2">
        <v>33185.25</v>
      </c>
      <c r="F1431" s="2">
        <v>31133</v>
      </c>
      <c r="G1431" s="2">
        <v>31880</v>
      </c>
      <c r="H1431" s="2">
        <v>51639.576352999997</v>
      </c>
      <c r="I1431" s="2">
        <v>1652077965.4365499</v>
      </c>
      <c r="J1431" s="2">
        <f t="shared" si="1193"/>
        <v>-2.8641664447492623</v>
      </c>
      <c r="K1431" s="2">
        <f t="shared" si="1194"/>
        <v>-5.7245708442293646</v>
      </c>
      <c r="L1431" s="2">
        <f t="shared" si="1195"/>
        <v>-16.868779663412436</v>
      </c>
      <c r="M1431" s="1">
        <f t="shared" si="1196"/>
        <v>-1.5808439175920657</v>
      </c>
      <c r="N1431" s="1">
        <f t="shared" si="1197"/>
        <v>1.2792659974905951</v>
      </c>
      <c r="O1431" s="1">
        <f t="shared" si="1198"/>
        <v>47.642754077791729</v>
      </c>
      <c r="P1431" s="2">
        <f t="shared" si="1199"/>
        <v>0</v>
      </c>
      <c r="Q1431" s="2">
        <f t="shared" si="1200"/>
        <v>940.0199999999968</v>
      </c>
      <c r="R1431" s="2">
        <f t="shared" si="1201"/>
        <v>292.72571428571376</v>
      </c>
      <c r="S1431" s="2">
        <f t="shared" si="1202"/>
        <v>408.77499999999964</v>
      </c>
      <c r="T1431" s="1">
        <f t="shared" si="1203"/>
        <v>41.728498392731481</v>
      </c>
      <c r="U1431" s="1">
        <f t="shared" si="1204"/>
        <v>36459.54226660126</v>
      </c>
      <c r="V1431" s="1">
        <f t="shared" si="1205"/>
        <v>33821.227999999996</v>
      </c>
      <c r="W1431" s="1">
        <f t="shared" si="1206"/>
        <v>1007.2887312116624</v>
      </c>
      <c r="X1431" s="1">
        <f t="shared" si="1207"/>
        <v>35835.805462423319</v>
      </c>
      <c r="Y1431" s="1">
        <f t="shared" si="1208"/>
        <v>31806.650537576672</v>
      </c>
      <c r="Z1431" s="1">
        <f t="shared" si="1209"/>
        <v>34189.502100160833</v>
      </c>
      <c r="AA1431" s="1">
        <f t="shared" si="1210"/>
        <v>33301.155316730859</v>
      </c>
      <c r="AB1431" s="1">
        <f t="shared" si="1211"/>
        <v>-888.34678342997358</v>
      </c>
      <c r="AC1431" s="1">
        <f t="shared" si="1212"/>
        <v>-869.31245470841168</v>
      </c>
      <c r="AD1431" s="1">
        <f t="shared" si="1213"/>
        <v>19.034328721561906</v>
      </c>
      <c r="AE1431" s="4">
        <f t="shared" si="1214"/>
        <v>36600</v>
      </c>
      <c r="AF1431" s="4">
        <f t="shared" si="1215"/>
        <v>30151</v>
      </c>
      <c r="AG1431" s="4">
        <f t="shared" si="1216"/>
        <v>31672.964</v>
      </c>
      <c r="AH1431" s="4">
        <f t="shared" si="1217"/>
        <v>32614.518</v>
      </c>
      <c r="AI1431" s="4">
        <f t="shared" si="1218"/>
        <v>33375.5</v>
      </c>
      <c r="AJ1431" s="4">
        <f t="shared" si="1219"/>
        <v>34136.482000000004</v>
      </c>
      <c r="AK1431" s="4">
        <f t="shared" si="1220"/>
        <v>35219.913999999997</v>
      </c>
      <c r="AL1431" s="4">
        <f t="shared" si="1221"/>
        <v>41330</v>
      </c>
      <c r="AM1431" s="4">
        <f t="shared" si="1222"/>
        <v>28805</v>
      </c>
      <c r="AN1431" s="4">
        <f t="shared" si="1223"/>
        <v>31760.9</v>
      </c>
      <c r="AO1431" s="4">
        <f t="shared" si="1224"/>
        <v>33589.550000000003</v>
      </c>
      <c r="AP1431" s="4">
        <f t="shared" si="1225"/>
        <v>35067.5</v>
      </c>
      <c r="AQ1431" s="4">
        <f t="shared" si="1226"/>
        <v>36545.449999999997</v>
      </c>
      <c r="AR1431" s="4">
        <f t="shared" si="1227"/>
        <v>38649.65</v>
      </c>
      <c r="AS1431" s="4">
        <f t="shared" si="1228"/>
        <v>46686</v>
      </c>
      <c r="AT1431" s="4">
        <f t="shared" si="1229"/>
        <v>28805</v>
      </c>
      <c r="AU1431" s="4">
        <f t="shared" si="1230"/>
        <v>33024.915999999997</v>
      </c>
      <c r="AV1431" s="4">
        <f t="shared" si="1231"/>
        <v>35635.542000000001</v>
      </c>
      <c r="AW1431" s="4">
        <f t="shared" si="1232"/>
        <v>37745.5</v>
      </c>
      <c r="AX1431" s="4">
        <f t="shared" si="1233"/>
        <v>39855.457999999999</v>
      </c>
      <c r="AY1431" s="4">
        <f t="shared" si="1234"/>
        <v>42859.466</v>
      </c>
      <c r="AZ1431" s="1">
        <f t="shared" si="1235"/>
        <v>46908.798000000003</v>
      </c>
      <c r="BA1431" s="1">
        <f t="shared" si="1236"/>
        <v>40356.482638143629</v>
      </c>
      <c r="BB1431" s="1">
        <f t="shared" si="1237"/>
        <v>0</v>
      </c>
      <c r="BC1431" s="1"/>
      <c r="BD1431" s="6">
        <f t="shared" si="1238"/>
        <v>0</v>
      </c>
      <c r="BE1431" s="6"/>
      <c r="BF1431">
        <f t="shared" si="1239"/>
        <v>3154618.3376489938</v>
      </c>
      <c r="BG1431">
        <f t="shared" si="1240"/>
        <v>33751.2411997827</v>
      </c>
      <c r="BH1431">
        <f t="shared" si="1241"/>
        <v>2052.25</v>
      </c>
      <c r="BI1431">
        <f t="shared" si="1242"/>
        <v>1776.9311722829921</v>
      </c>
      <c r="BJ1431">
        <f t="shared" si="1243"/>
        <v>15.450324208610406</v>
      </c>
      <c r="BK1431">
        <f t="shared" si="1244"/>
        <v>20.141247550405435</v>
      </c>
    </row>
    <row r="1432" spans="1:63" x14ac:dyDescent="0.35">
      <c r="A1432" s="2">
        <v>1626220800000</v>
      </c>
      <c r="B1432" s="3">
        <v>44391</v>
      </c>
      <c r="C1432" s="2" t="s">
        <v>9</v>
      </c>
      <c r="D1432" s="2">
        <v>32729.119999999999</v>
      </c>
      <c r="E1432" s="2">
        <v>33114.03</v>
      </c>
      <c r="F1432" s="2">
        <v>31550</v>
      </c>
      <c r="G1432" s="2">
        <v>32820.019999999997</v>
      </c>
      <c r="H1432" s="2">
        <v>46777.823484</v>
      </c>
      <c r="I1432" s="2">
        <v>1515692074.98754</v>
      </c>
      <c r="J1432" s="2">
        <f t="shared" si="1193"/>
        <v>0.2757428481776571</v>
      </c>
      <c r="K1432" s="2">
        <f t="shared" si="1194"/>
        <v>-0.16939558111445299</v>
      </c>
      <c r="L1432" s="2">
        <f t="shared" si="1195"/>
        <v>-18.244352088130654</v>
      </c>
      <c r="M1432" s="1">
        <f t="shared" si="1196"/>
        <v>-2.9486198243412698</v>
      </c>
      <c r="N1432" s="1">
        <f t="shared" si="1197"/>
        <v>-2.0582254367913198</v>
      </c>
      <c r="O1432" s="1">
        <f t="shared" si="1198"/>
        <v>45.642811917847716</v>
      </c>
      <c r="P1432" s="2">
        <f t="shared" si="1199"/>
        <v>90.249999999996362</v>
      </c>
      <c r="Q1432" s="2">
        <f t="shared" si="1200"/>
        <v>0</v>
      </c>
      <c r="R1432" s="2">
        <f t="shared" si="1201"/>
        <v>292.72571428571376</v>
      </c>
      <c r="S1432" s="2">
        <f t="shared" si="1202"/>
        <v>451.65285714285682</v>
      </c>
      <c r="T1432" s="1">
        <f t="shared" si="1203"/>
        <v>39.324844309251212</v>
      </c>
      <c r="U1432" s="1">
        <f t="shared" si="1204"/>
        <v>36646.462359115598</v>
      </c>
      <c r="V1432" s="1">
        <f t="shared" si="1205"/>
        <v>33806.450499999999</v>
      </c>
      <c r="W1432" s="1">
        <f t="shared" si="1206"/>
        <v>1037.3777986754635</v>
      </c>
      <c r="X1432" s="1">
        <f t="shared" si="1207"/>
        <v>35881.206097350929</v>
      </c>
      <c r="Y1432" s="1">
        <f t="shared" si="1208"/>
        <v>31731.694902649073</v>
      </c>
      <c r="Z1432" s="1">
        <f t="shared" si="1209"/>
        <v>34374.262268173705</v>
      </c>
      <c r="AA1432" s="1">
        <f t="shared" si="1210"/>
        <v>33559.547192500104</v>
      </c>
      <c r="AB1432" s="1">
        <f t="shared" si="1211"/>
        <v>-814.71507567360095</v>
      </c>
      <c r="AC1432" s="1">
        <f t="shared" si="1212"/>
        <v>-864.5538725280212</v>
      </c>
      <c r="AD1432" s="1">
        <f t="shared" si="1213"/>
        <v>-49.838796854420252</v>
      </c>
      <c r="AE1432" s="4">
        <f t="shared" si="1214"/>
        <v>36600</v>
      </c>
      <c r="AF1432" s="4">
        <f t="shared" si="1215"/>
        <v>30151</v>
      </c>
      <c r="AG1432" s="4">
        <f t="shared" si="1216"/>
        <v>31672.964</v>
      </c>
      <c r="AH1432" s="4">
        <f t="shared" si="1217"/>
        <v>32614.518</v>
      </c>
      <c r="AI1432" s="4">
        <f t="shared" si="1218"/>
        <v>33375.5</v>
      </c>
      <c r="AJ1432" s="4">
        <f t="shared" si="1219"/>
        <v>34136.482000000004</v>
      </c>
      <c r="AK1432" s="4">
        <f t="shared" si="1220"/>
        <v>35219.913999999997</v>
      </c>
      <c r="AL1432" s="4">
        <f t="shared" si="1221"/>
        <v>41330</v>
      </c>
      <c r="AM1432" s="4">
        <f t="shared" si="1222"/>
        <v>28805</v>
      </c>
      <c r="AN1432" s="4">
        <f t="shared" si="1223"/>
        <v>31760.9</v>
      </c>
      <c r="AO1432" s="4">
        <f t="shared" si="1224"/>
        <v>33589.550000000003</v>
      </c>
      <c r="AP1432" s="4">
        <f t="shared" si="1225"/>
        <v>35067.5</v>
      </c>
      <c r="AQ1432" s="4">
        <f t="shared" si="1226"/>
        <v>36545.449999999997</v>
      </c>
      <c r="AR1432" s="4">
        <f t="shared" si="1227"/>
        <v>38649.65</v>
      </c>
      <c r="AS1432" s="4">
        <f t="shared" si="1228"/>
        <v>49795.89</v>
      </c>
      <c r="AT1432" s="4">
        <f t="shared" si="1229"/>
        <v>28805</v>
      </c>
      <c r="AU1432" s="4">
        <f t="shared" si="1230"/>
        <v>33758.850039999998</v>
      </c>
      <c r="AV1432" s="4">
        <f t="shared" si="1231"/>
        <v>36823.519979999997</v>
      </c>
      <c r="AW1432" s="4">
        <f t="shared" si="1232"/>
        <v>39300.445</v>
      </c>
      <c r="AX1432" s="4">
        <f t="shared" si="1233"/>
        <v>41777.370020000002</v>
      </c>
      <c r="AY1432" s="4">
        <f t="shared" si="1234"/>
        <v>45303.839540000001</v>
      </c>
      <c r="AZ1432" s="1">
        <f t="shared" si="1235"/>
        <v>47017.324642857144</v>
      </c>
      <c r="BA1432" s="1">
        <f t="shared" si="1236"/>
        <v>40472.598838666141</v>
      </c>
      <c r="BB1432" s="1">
        <f t="shared" si="1237"/>
        <v>0</v>
      </c>
      <c r="BC1432" s="1"/>
      <c r="BD1432" s="6">
        <f t="shared" si="1238"/>
        <v>0</v>
      </c>
      <c r="BE1432" s="6"/>
      <c r="BF1432">
        <f t="shared" si="1239"/>
        <v>3206257.9140019938</v>
      </c>
      <c r="BG1432">
        <f t="shared" si="1240"/>
        <v>33731.766292611501</v>
      </c>
      <c r="BH1432">
        <f t="shared" si="1241"/>
        <v>1564.0299999999988</v>
      </c>
      <c r="BI1432">
        <f t="shared" si="1242"/>
        <v>1734.5744295572986</v>
      </c>
      <c r="BJ1432">
        <f t="shared" si="1243"/>
        <v>28.747467659608116</v>
      </c>
      <c r="BK1432">
        <f t="shared" si="1244"/>
        <v>22.431849923789979</v>
      </c>
    </row>
    <row r="1433" spans="1:63" x14ac:dyDescent="0.35">
      <c r="A1433" s="2">
        <v>1626134400000</v>
      </c>
      <c r="B1433" s="3">
        <v>44390</v>
      </c>
      <c r="C1433" s="2" t="s">
        <v>9</v>
      </c>
      <c r="D1433" s="2">
        <v>33086.94</v>
      </c>
      <c r="E1433" s="2">
        <v>33340</v>
      </c>
      <c r="F1433" s="2">
        <v>32202.25</v>
      </c>
      <c r="G1433" s="2">
        <v>32729.77</v>
      </c>
      <c r="H1433" s="2">
        <v>41126.361008</v>
      </c>
      <c r="I1433" s="2">
        <v>1348583017.01034</v>
      </c>
      <c r="J1433" s="2">
        <f t="shared" si="1193"/>
        <v>-1.0785625492834929</v>
      </c>
      <c r="K1433" s="2">
        <f t="shared" si="1194"/>
        <v>-3.344002088469364</v>
      </c>
      <c r="L1433" s="2">
        <f t="shared" si="1195"/>
        <v>-19.218245303308869</v>
      </c>
      <c r="M1433" s="1">
        <f t="shared" si="1196"/>
        <v>0.27498459781559054</v>
      </c>
      <c r="N1433" s="1">
        <f t="shared" si="1197"/>
        <v>-8.9808758203922654</v>
      </c>
      <c r="O1433" s="1">
        <f t="shared" si="1198"/>
        <v>35.653260013742837</v>
      </c>
      <c r="P1433" s="2">
        <f t="shared" si="1199"/>
        <v>0</v>
      </c>
      <c r="Q1433" s="2">
        <f t="shared" si="1200"/>
        <v>356.85999999999694</v>
      </c>
      <c r="R1433" s="2">
        <f t="shared" si="1201"/>
        <v>286.27928571428544</v>
      </c>
      <c r="S1433" s="2">
        <f t="shared" si="1202"/>
        <v>513.56214285714282</v>
      </c>
      <c r="T1433" s="1">
        <f t="shared" si="1203"/>
        <v>35.792005201030889</v>
      </c>
      <c r="U1433" s="1">
        <f t="shared" si="1204"/>
        <v>36802.643679895824</v>
      </c>
      <c r="V1433" s="1">
        <f t="shared" si="1205"/>
        <v>33898.603999999992</v>
      </c>
      <c r="W1433" s="1">
        <f t="shared" si="1206"/>
        <v>1027.4724982713649</v>
      </c>
      <c r="X1433" s="1">
        <f t="shared" si="1207"/>
        <v>35953.548996542719</v>
      </c>
      <c r="Y1433" s="1">
        <f t="shared" si="1208"/>
        <v>31843.659003457262</v>
      </c>
      <c r="Z1433" s="1">
        <f t="shared" si="1209"/>
        <v>34498.601649627599</v>
      </c>
      <c r="AA1433" s="1">
        <f t="shared" si="1210"/>
        <v>33694.006682045576</v>
      </c>
      <c r="AB1433" s="1">
        <f t="shared" si="1211"/>
        <v>-804.59496758202295</v>
      </c>
      <c r="AC1433" s="1">
        <f t="shared" si="1212"/>
        <v>-877.01357174162615</v>
      </c>
      <c r="AD1433" s="1">
        <f t="shared" si="1213"/>
        <v>-72.418604159603206</v>
      </c>
      <c r="AE1433" s="4">
        <f t="shared" si="1214"/>
        <v>36600</v>
      </c>
      <c r="AF1433" s="4">
        <f t="shared" si="1215"/>
        <v>30151</v>
      </c>
      <c r="AG1433" s="4">
        <f t="shared" si="1216"/>
        <v>31672.964</v>
      </c>
      <c r="AH1433" s="4">
        <f t="shared" si="1217"/>
        <v>32614.518</v>
      </c>
      <c r="AI1433" s="4">
        <f t="shared" si="1218"/>
        <v>33375.5</v>
      </c>
      <c r="AJ1433" s="4">
        <f t="shared" si="1219"/>
        <v>34136.482000000004</v>
      </c>
      <c r="AK1433" s="4">
        <f t="shared" si="1220"/>
        <v>35219.913999999997</v>
      </c>
      <c r="AL1433" s="4">
        <f t="shared" si="1221"/>
        <v>41330</v>
      </c>
      <c r="AM1433" s="4">
        <f t="shared" si="1222"/>
        <v>28805</v>
      </c>
      <c r="AN1433" s="4">
        <f t="shared" si="1223"/>
        <v>31760.9</v>
      </c>
      <c r="AO1433" s="4">
        <f t="shared" si="1224"/>
        <v>33589.550000000003</v>
      </c>
      <c r="AP1433" s="4">
        <f t="shared" si="1225"/>
        <v>35067.5</v>
      </c>
      <c r="AQ1433" s="4">
        <f t="shared" si="1226"/>
        <v>36545.449999999997</v>
      </c>
      <c r="AR1433" s="4">
        <f t="shared" si="1227"/>
        <v>38649.65</v>
      </c>
      <c r="AS1433" s="4">
        <f t="shared" si="1228"/>
        <v>50700</v>
      </c>
      <c r="AT1433" s="4">
        <f t="shared" si="1229"/>
        <v>28805</v>
      </c>
      <c r="AU1433" s="4">
        <f t="shared" si="1230"/>
        <v>33972.22</v>
      </c>
      <c r="AV1433" s="4">
        <f t="shared" si="1231"/>
        <v>37168.89</v>
      </c>
      <c r="AW1433" s="4">
        <f t="shared" si="1232"/>
        <v>39752.5</v>
      </c>
      <c r="AX1433" s="4">
        <f t="shared" si="1233"/>
        <v>42336.11</v>
      </c>
      <c r="AY1433" s="4">
        <f t="shared" si="1234"/>
        <v>46014.47</v>
      </c>
      <c r="AZ1433" s="1">
        <f t="shared" si="1235"/>
        <v>47137.725928571432</v>
      </c>
      <c r="BA1433" s="1">
        <f t="shared" si="1236"/>
        <v>40577.428685771156</v>
      </c>
      <c r="BB1433" s="1">
        <f t="shared" si="1237"/>
        <v>0</v>
      </c>
      <c r="BC1433" s="1"/>
      <c r="BD1433" s="6">
        <f t="shared" si="1238"/>
        <v>0</v>
      </c>
      <c r="BE1433" s="6"/>
      <c r="BF1433">
        <f t="shared" si="1239"/>
        <v>3159480.090517994</v>
      </c>
      <c r="BG1433">
        <f t="shared" si="1240"/>
        <v>33798.576415196461</v>
      </c>
      <c r="BH1433">
        <f t="shared" si="1241"/>
        <v>1137.75</v>
      </c>
      <c r="BI1433">
        <f t="shared" si="1242"/>
        <v>1760.8120341045753</v>
      </c>
      <c r="BJ1433">
        <f t="shared" si="1243"/>
        <v>16.225950782997774</v>
      </c>
      <c r="BK1433">
        <f t="shared" si="1244"/>
        <v>28.930059355258198</v>
      </c>
    </row>
    <row r="1434" spans="1:63" x14ac:dyDescent="0.35">
      <c r="A1434" s="2">
        <v>1626048000000</v>
      </c>
      <c r="B1434" s="3">
        <v>44389</v>
      </c>
      <c r="C1434" s="2" t="s">
        <v>9</v>
      </c>
      <c r="D1434" s="2">
        <v>34259</v>
      </c>
      <c r="E1434" s="2">
        <v>34678.43</v>
      </c>
      <c r="F1434" s="2">
        <v>32658.34</v>
      </c>
      <c r="G1434" s="2">
        <v>33086.629999999997</v>
      </c>
      <c r="H1434" s="2">
        <v>48181.403762000002</v>
      </c>
      <c r="I1434" s="2">
        <v>1620646741.33496</v>
      </c>
      <c r="J1434" s="2">
        <f t="shared" si="1193"/>
        <v>-3.4220506792523677</v>
      </c>
      <c r="K1434" s="2">
        <f t="shared" si="1194"/>
        <v>-3.312038774974071</v>
      </c>
      <c r="L1434" s="2">
        <f t="shared" si="1195"/>
        <v>-15.20720994080815</v>
      </c>
      <c r="M1434" s="1">
        <f t="shared" si="1196"/>
        <v>-1.0903223579022918</v>
      </c>
      <c r="N1434" s="1">
        <f t="shared" si="1197"/>
        <v>-6.7912023678446429</v>
      </c>
      <c r="O1434" s="1">
        <f t="shared" si="1198"/>
        <v>37.551028920140865</v>
      </c>
      <c r="P1434" s="2">
        <f t="shared" si="1199"/>
        <v>0</v>
      </c>
      <c r="Q1434" s="2">
        <f t="shared" si="1200"/>
        <v>1172.3600000000006</v>
      </c>
      <c r="R1434" s="2">
        <f t="shared" si="1201"/>
        <v>387.48214285714283</v>
      </c>
      <c r="S1434" s="2">
        <f t="shared" si="1202"/>
        <v>488.07214285714298</v>
      </c>
      <c r="T1434" s="1">
        <f t="shared" si="1203"/>
        <v>44.255638876923669</v>
      </c>
      <c r="U1434" s="1">
        <f t="shared" si="1204"/>
        <v>36968.883421932391</v>
      </c>
      <c r="V1434" s="1">
        <f t="shared" si="1205"/>
        <v>33946.018999999993</v>
      </c>
      <c r="W1434" s="1">
        <f t="shared" si="1206"/>
        <v>993.76791493738608</v>
      </c>
      <c r="X1434" s="1">
        <f t="shared" si="1207"/>
        <v>35933.554829874767</v>
      </c>
      <c r="Y1434" s="1">
        <f t="shared" si="1208"/>
        <v>31958.483170125222</v>
      </c>
      <c r="Z1434" s="1">
        <f t="shared" si="1209"/>
        <v>34640.108181597803</v>
      </c>
      <c r="AA1434" s="1">
        <f t="shared" si="1210"/>
        <v>33869.322442417499</v>
      </c>
      <c r="AB1434" s="1">
        <f t="shared" si="1211"/>
        <v>-770.78573918030452</v>
      </c>
      <c r="AC1434" s="1">
        <f t="shared" si="1212"/>
        <v>-895.11822278152681</v>
      </c>
      <c r="AD1434" s="1">
        <f t="shared" si="1213"/>
        <v>-124.33248360122229</v>
      </c>
      <c r="AE1434" s="4">
        <f t="shared" si="1214"/>
        <v>36600</v>
      </c>
      <c r="AF1434" s="4">
        <f t="shared" si="1215"/>
        <v>30151</v>
      </c>
      <c r="AG1434" s="4">
        <f t="shared" si="1216"/>
        <v>31672.964</v>
      </c>
      <c r="AH1434" s="4">
        <f t="shared" si="1217"/>
        <v>32614.518</v>
      </c>
      <c r="AI1434" s="4">
        <f t="shared" si="1218"/>
        <v>33375.5</v>
      </c>
      <c r="AJ1434" s="4">
        <f t="shared" si="1219"/>
        <v>34136.482000000004</v>
      </c>
      <c r="AK1434" s="4">
        <f t="shared" si="1220"/>
        <v>35219.913999999997</v>
      </c>
      <c r="AL1434" s="4">
        <f t="shared" si="1221"/>
        <v>41330</v>
      </c>
      <c r="AM1434" s="4">
        <f t="shared" si="1222"/>
        <v>28805</v>
      </c>
      <c r="AN1434" s="4">
        <f t="shared" si="1223"/>
        <v>31760.9</v>
      </c>
      <c r="AO1434" s="4">
        <f t="shared" si="1224"/>
        <v>33589.550000000003</v>
      </c>
      <c r="AP1434" s="4">
        <f t="shared" si="1225"/>
        <v>35067.5</v>
      </c>
      <c r="AQ1434" s="4">
        <f t="shared" si="1226"/>
        <v>36545.449999999997</v>
      </c>
      <c r="AR1434" s="4">
        <f t="shared" si="1227"/>
        <v>38649.65</v>
      </c>
      <c r="AS1434" s="4">
        <f t="shared" si="1228"/>
        <v>51483</v>
      </c>
      <c r="AT1434" s="4">
        <f t="shared" si="1229"/>
        <v>28805</v>
      </c>
      <c r="AU1434" s="4">
        <f t="shared" si="1230"/>
        <v>34157.008000000002</v>
      </c>
      <c r="AV1434" s="4">
        <f t="shared" si="1231"/>
        <v>37467.995999999999</v>
      </c>
      <c r="AW1434" s="4">
        <f t="shared" si="1232"/>
        <v>40144</v>
      </c>
      <c r="AX1434" s="4">
        <f t="shared" si="1233"/>
        <v>42820.004000000001</v>
      </c>
      <c r="AY1434" s="4">
        <f t="shared" si="1234"/>
        <v>46629.907999999996</v>
      </c>
      <c r="AZ1434" s="1">
        <f t="shared" si="1235"/>
        <v>47253.163285714298</v>
      </c>
      <c r="BA1434" s="1">
        <f t="shared" si="1236"/>
        <v>40684.93085954884</v>
      </c>
      <c r="BB1434" s="1">
        <f t="shared" si="1237"/>
        <v>0</v>
      </c>
      <c r="BC1434" s="1"/>
      <c r="BD1434" s="6">
        <f t="shared" si="1238"/>
        <v>0</v>
      </c>
      <c r="BE1434" s="6"/>
      <c r="BF1434">
        <f t="shared" si="1239"/>
        <v>3200606.4515259941</v>
      </c>
      <c r="BG1434">
        <f t="shared" si="1240"/>
        <v>33794.309405408108</v>
      </c>
      <c r="BH1434">
        <f t="shared" si="1241"/>
        <v>2020.0900000000001</v>
      </c>
      <c r="BI1434">
        <f t="shared" si="1242"/>
        <v>1856.6677316591254</v>
      </c>
      <c r="BJ1434">
        <f t="shared" si="1243"/>
        <v>22.322131328764037</v>
      </c>
      <c r="BK1434">
        <f t="shared" si="1244"/>
        <v>34.540563035460643</v>
      </c>
    </row>
    <row r="1435" spans="1:63" x14ac:dyDescent="0.35">
      <c r="A1435" s="2">
        <v>1625961600000</v>
      </c>
      <c r="B1435" s="3">
        <v>44388</v>
      </c>
      <c r="C1435" s="2" t="s">
        <v>9</v>
      </c>
      <c r="D1435" s="2">
        <v>33502.870000000003</v>
      </c>
      <c r="E1435" s="2">
        <v>34666</v>
      </c>
      <c r="F1435" s="2">
        <v>33306.47</v>
      </c>
      <c r="G1435" s="2">
        <v>34258.99</v>
      </c>
      <c r="H1435" s="2">
        <v>31572.647448</v>
      </c>
      <c r="I1435" s="2">
        <v>1070033013.19204</v>
      </c>
      <c r="J1435" s="2">
        <f t="shared" si="1193"/>
        <v>2.256881276141403</v>
      </c>
      <c r="K1435" s="2">
        <f t="shared" si="1194"/>
        <v>1.68847621292164</v>
      </c>
      <c r="L1435" s="2">
        <f t="shared" si="1195"/>
        <v>-3.6209869378112054</v>
      </c>
      <c r="M1435" s="1">
        <f t="shared" si="1196"/>
        <v>-3.5433043498234804</v>
      </c>
      <c r="N1435" s="1">
        <f t="shared" si="1197"/>
        <v>-7.2402309583557383</v>
      </c>
      <c r="O1435" s="1">
        <f t="shared" si="1198"/>
        <v>33.05993550889854</v>
      </c>
      <c r="P1435" s="2">
        <f t="shared" si="1199"/>
        <v>756.11999999999534</v>
      </c>
      <c r="Q1435" s="2">
        <f t="shared" si="1200"/>
        <v>0</v>
      </c>
      <c r="R1435" s="2">
        <f t="shared" si="1201"/>
        <v>387.48214285714283</v>
      </c>
      <c r="S1435" s="2">
        <f t="shared" si="1202"/>
        <v>419.00714285714275</v>
      </c>
      <c r="T1435" s="1">
        <f t="shared" si="1203"/>
        <v>48.04554130114208</v>
      </c>
      <c r="U1435" s="1">
        <f t="shared" si="1204"/>
        <v>37127.342745276568</v>
      </c>
      <c r="V1435" s="1">
        <f t="shared" si="1205"/>
        <v>33917.165499999996</v>
      </c>
      <c r="W1435" s="1">
        <f t="shared" si="1206"/>
        <v>1026.1507660011512</v>
      </c>
      <c r="X1435" s="1">
        <f t="shared" si="1207"/>
        <v>35969.4670320023</v>
      </c>
      <c r="Y1435" s="1">
        <f t="shared" si="1208"/>
        <v>31864.863967997691</v>
      </c>
      <c r="Z1435" s="1">
        <f t="shared" si="1209"/>
        <v>34764.386436125627</v>
      </c>
      <c r="AA1435" s="1">
        <f t="shared" si="1210"/>
        <v>34011.63015922068</v>
      </c>
      <c r="AB1435" s="1">
        <f t="shared" si="1211"/>
        <v>-752.7562769049473</v>
      </c>
      <c r="AC1435" s="1">
        <f t="shared" si="1212"/>
        <v>-926.20134368183244</v>
      </c>
      <c r="AD1435" s="1">
        <f t="shared" si="1213"/>
        <v>-173.44506677688514</v>
      </c>
      <c r="AE1435" s="4">
        <f t="shared" si="1214"/>
        <v>36600</v>
      </c>
      <c r="AF1435" s="4">
        <f t="shared" si="1215"/>
        <v>28805</v>
      </c>
      <c r="AG1435" s="4">
        <f t="shared" si="1216"/>
        <v>30644.62</v>
      </c>
      <c r="AH1435" s="4">
        <f t="shared" si="1217"/>
        <v>31782.69</v>
      </c>
      <c r="AI1435" s="4">
        <f t="shared" si="1218"/>
        <v>32702.5</v>
      </c>
      <c r="AJ1435" s="4">
        <f t="shared" si="1219"/>
        <v>33622.31</v>
      </c>
      <c r="AK1435" s="4">
        <f t="shared" si="1220"/>
        <v>34931.870000000003</v>
      </c>
      <c r="AL1435" s="4">
        <f t="shared" si="1221"/>
        <v>41330</v>
      </c>
      <c r="AM1435" s="4">
        <f t="shared" si="1222"/>
        <v>28805</v>
      </c>
      <c r="AN1435" s="4">
        <f t="shared" si="1223"/>
        <v>31760.9</v>
      </c>
      <c r="AO1435" s="4">
        <f t="shared" si="1224"/>
        <v>33589.550000000003</v>
      </c>
      <c r="AP1435" s="4">
        <f t="shared" si="1225"/>
        <v>35067.5</v>
      </c>
      <c r="AQ1435" s="4">
        <f t="shared" si="1226"/>
        <v>36545.449999999997</v>
      </c>
      <c r="AR1435" s="4">
        <f t="shared" si="1227"/>
        <v>38649.65</v>
      </c>
      <c r="AS1435" s="4">
        <f t="shared" si="1228"/>
        <v>51483</v>
      </c>
      <c r="AT1435" s="4">
        <f t="shared" si="1229"/>
        <v>28805</v>
      </c>
      <c r="AU1435" s="4">
        <f t="shared" si="1230"/>
        <v>34157.008000000002</v>
      </c>
      <c r="AV1435" s="4">
        <f t="shared" si="1231"/>
        <v>37467.995999999999</v>
      </c>
      <c r="AW1435" s="4">
        <f t="shared" si="1232"/>
        <v>40144</v>
      </c>
      <c r="AX1435" s="4">
        <f t="shared" si="1233"/>
        <v>42820.004000000001</v>
      </c>
      <c r="AY1435" s="4">
        <f t="shared" si="1234"/>
        <v>46629.907999999996</v>
      </c>
      <c r="AZ1435" s="1">
        <f t="shared" si="1235"/>
        <v>47403.170714285719</v>
      </c>
      <c r="BA1435" s="1">
        <f t="shared" si="1236"/>
        <v>40789.01717269334</v>
      </c>
      <c r="BB1435" s="1">
        <f t="shared" si="1237"/>
        <v>0</v>
      </c>
      <c r="BC1435" s="1"/>
      <c r="BD1435" s="6">
        <f t="shared" si="1238"/>
        <v>0</v>
      </c>
      <c r="BE1435" s="6"/>
      <c r="BF1435">
        <f t="shared" si="1239"/>
        <v>3248787.8552879943</v>
      </c>
      <c r="BG1435">
        <f t="shared" si="1240"/>
        <v>33509.323333275548</v>
      </c>
      <c r="BH1435">
        <f t="shared" si="1241"/>
        <v>1359.5299999999988</v>
      </c>
      <c r="BI1435">
        <f t="shared" si="1242"/>
        <v>1831.5258442220675</v>
      </c>
      <c r="BJ1435">
        <f t="shared" si="1243"/>
        <v>48.242095954012775</v>
      </c>
      <c r="BK1435">
        <f t="shared" si="1244"/>
        <v>46.042375981178346</v>
      </c>
    </row>
    <row r="1436" spans="1:63" x14ac:dyDescent="0.35">
      <c r="A1436" s="2">
        <v>1625875200000</v>
      </c>
      <c r="B1436" s="3">
        <v>44387</v>
      </c>
      <c r="C1436" s="2" t="s">
        <v>9</v>
      </c>
      <c r="D1436" s="2">
        <v>33815.81</v>
      </c>
      <c r="E1436" s="2">
        <v>34262</v>
      </c>
      <c r="F1436" s="2">
        <v>33004.78</v>
      </c>
      <c r="G1436" s="2">
        <v>33502.870000000003</v>
      </c>
      <c r="H1436" s="2">
        <v>34761.175468000001</v>
      </c>
      <c r="I1436" s="2">
        <v>1171790111.0829899</v>
      </c>
      <c r="J1436" s="2">
        <f t="shared" si="1193"/>
        <v>-0.92542511919718928</v>
      </c>
      <c r="K1436" s="2">
        <f t="shared" si="1194"/>
        <v>-5.0547362150578206</v>
      </c>
      <c r="L1436" s="2">
        <f t="shared" si="1195"/>
        <v>-10.256916456078677</v>
      </c>
      <c r="M1436" s="1">
        <f t="shared" si="1196"/>
        <v>2.2070703193526588</v>
      </c>
      <c r="N1436" s="1">
        <f t="shared" si="1197"/>
        <v>-5.9182989397624821</v>
      </c>
      <c r="O1436" s="1">
        <f t="shared" si="1198"/>
        <v>38.058023088768216</v>
      </c>
      <c r="P1436" s="2">
        <f t="shared" si="1199"/>
        <v>0</v>
      </c>
      <c r="Q1436" s="2">
        <f t="shared" si="1200"/>
        <v>312.93999999999505</v>
      </c>
      <c r="R1436" s="2">
        <f t="shared" si="1201"/>
        <v>506.09428571428572</v>
      </c>
      <c r="S1436" s="2">
        <f t="shared" si="1202"/>
        <v>419.00714285714275</v>
      </c>
      <c r="T1436" s="1">
        <f t="shared" si="1203"/>
        <v>54.706897004343936</v>
      </c>
      <c r="U1436" s="1">
        <f t="shared" si="1204"/>
        <v>37244.418367532751</v>
      </c>
      <c r="V1436" s="1">
        <f t="shared" si="1205"/>
        <v>33784.662499999999</v>
      </c>
      <c r="W1436" s="1">
        <f t="shared" si="1206"/>
        <v>1138.4128013549168</v>
      </c>
      <c r="X1436" s="1">
        <f t="shared" si="1207"/>
        <v>36061.488102709831</v>
      </c>
      <c r="Y1436" s="1">
        <f t="shared" si="1208"/>
        <v>31507.836897290166</v>
      </c>
      <c r="Z1436" s="1">
        <f t="shared" si="1209"/>
        <v>34804.818151015679</v>
      </c>
      <c r="AA1436" s="1">
        <f t="shared" si="1210"/>
        <v>33966.655642715348</v>
      </c>
      <c r="AB1436" s="1">
        <f t="shared" si="1211"/>
        <v>-838.16250830033096</v>
      </c>
      <c r="AC1436" s="1">
        <f t="shared" si="1212"/>
        <v>-969.56261037605361</v>
      </c>
      <c r="AD1436" s="1">
        <f t="shared" si="1213"/>
        <v>-131.40010207572266</v>
      </c>
      <c r="AE1436" s="4">
        <f t="shared" si="1214"/>
        <v>36600</v>
      </c>
      <c r="AF1436" s="4">
        <f t="shared" si="1215"/>
        <v>28805</v>
      </c>
      <c r="AG1436" s="4">
        <f t="shared" si="1216"/>
        <v>30644.62</v>
      </c>
      <c r="AH1436" s="4">
        <f t="shared" si="1217"/>
        <v>31782.69</v>
      </c>
      <c r="AI1436" s="4">
        <f t="shared" si="1218"/>
        <v>32702.5</v>
      </c>
      <c r="AJ1436" s="4">
        <f t="shared" si="1219"/>
        <v>33622.31</v>
      </c>
      <c r="AK1436" s="4">
        <f t="shared" si="1220"/>
        <v>34931.870000000003</v>
      </c>
      <c r="AL1436" s="4">
        <f t="shared" si="1221"/>
        <v>41330</v>
      </c>
      <c r="AM1436" s="4">
        <f t="shared" si="1222"/>
        <v>28805</v>
      </c>
      <c r="AN1436" s="4">
        <f t="shared" si="1223"/>
        <v>31760.9</v>
      </c>
      <c r="AO1436" s="4">
        <f t="shared" si="1224"/>
        <v>33589.550000000003</v>
      </c>
      <c r="AP1436" s="4">
        <f t="shared" si="1225"/>
        <v>35067.5</v>
      </c>
      <c r="AQ1436" s="4">
        <f t="shared" si="1226"/>
        <v>36545.449999999997</v>
      </c>
      <c r="AR1436" s="4">
        <f t="shared" si="1227"/>
        <v>38649.65</v>
      </c>
      <c r="AS1436" s="4">
        <f t="shared" si="1228"/>
        <v>58000.01</v>
      </c>
      <c r="AT1436" s="4">
        <f t="shared" si="1229"/>
        <v>28805</v>
      </c>
      <c r="AU1436" s="4">
        <f t="shared" si="1230"/>
        <v>35695.022360000003</v>
      </c>
      <c r="AV1436" s="4">
        <f t="shared" si="1231"/>
        <v>39957.493820000003</v>
      </c>
      <c r="AW1436" s="4">
        <f t="shared" si="1232"/>
        <v>43402.505000000005</v>
      </c>
      <c r="AX1436" s="4">
        <f t="shared" si="1233"/>
        <v>46847.516180000006</v>
      </c>
      <c r="AY1436" s="4">
        <f t="shared" si="1234"/>
        <v>51752.277860000002</v>
      </c>
      <c r="AZ1436" s="1">
        <f t="shared" si="1235"/>
        <v>47568.52485714286</v>
      </c>
      <c r="BA1436" s="1">
        <f t="shared" si="1236"/>
        <v>40878.46959971654</v>
      </c>
      <c r="BB1436" s="1">
        <f t="shared" si="1237"/>
        <v>0</v>
      </c>
      <c r="BC1436" s="1"/>
      <c r="BD1436" s="6">
        <f t="shared" si="1238"/>
        <v>0</v>
      </c>
      <c r="BE1436" s="6"/>
      <c r="BF1436">
        <f t="shared" si="1239"/>
        <v>3217215.2078399942</v>
      </c>
      <c r="BG1436">
        <f t="shared" si="1240"/>
        <v>33435.312277036151</v>
      </c>
      <c r="BH1436">
        <f t="shared" si="1241"/>
        <v>1257.2200000000012</v>
      </c>
      <c r="BI1436">
        <f t="shared" si="1242"/>
        <v>1904.1405894870011</v>
      </c>
      <c r="BJ1436">
        <f t="shared" si="1243"/>
        <v>33.057461823605102</v>
      </c>
      <c r="BK1436">
        <f t="shared" si="1244"/>
        <v>44.045049428874187</v>
      </c>
    </row>
    <row r="1437" spans="1:63" x14ac:dyDescent="0.35">
      <c r="A1437" s="2">
        <v>1625788800000</v>
      </c>
      <c r="B1437" s="3">
        <v>44386</v>
      </c>
      <c r="C1437" s="2" t="s">
        <v>9</v>
      </c>
      <c r="D1437" s="2">
        <v>32875.71</v>
      </c>
      <c r="E1437" s="2">
        <v>34100</v>
      </c>
      <c r="F1437" s="2">
        <v>32261.07</v>
      </c>
      <c r="G1437" s="2">
        <v>33815.81</v>
      </c>
      <c r="H1437" s="2">
        <v>47153.939898999997</v>
      </c>
      <c r="I1437" s="2">
        <v>1562958239.3913701</v>
      </c>
      <c r="J1437" s="2">
        <f t="shared" si="1193"/>
        <v>2.8595580141082841</v>
      </c>
      <c r="K1437" s="2">
        <f t="shared" si="1194"/>
        <v>-2.4613251039180959</v>
      </c>
      <c r="L1437" s="2">
        <f t="shared" si="1195"/>
        <v>-7.7978291905380539</v>
      </c>
      <c r="M1437" s="1">
        <f t="shared" si="1196"/>
        <v>-0.93406923048680612</v>
      </c>
      <c r="N1437" s="1">
        <f t="shared" si="1197"/>
        <v>-7.1917248174744266</v>
      </c>
      <c r="O1437" s="1">
        <f t="shared" si="1198"/>
        <v>29.50856418935405</v>
      </c>
      <c r="P1437" s="2">
        <f t="shared" si="1199"/>
        <v>940.09999999999854</v>
      </c>
      <c r="Q1437" s="2">
        <f t="shared" si="1200"/>
        <v>0</v>
      </c>
      <c r="R1437" s="2">
        <f t="shared" si="1201"/>
        <v>556.03714285714284</v>
      </c>
      <c r="S1437" s="2">
        <f t="shared" si="1202"/>
        <v>396.65428571428595</v>
      </c>
      <c r="T1437" s="1">
        <f t="shared" si="1203"/>
        <v>58.364873051385231</v>
      </c>
      <c r="U1437" s="1">
        <f t="shared" si="1204"/>
        <v>37397.134627432053</v>
      </c>
      <c r="V1437" s="1">
        <f t="shared" si="1205"/>
        <v>33889.527000000009</v>
      </c>
      <c r="W1437" s="1">
        <f t="shared" si="1206"/>
        <v>1202.4218689382692</v>
      </c>
      <c r="X1437" s="1">
        <f t="shared" si="1207"/>
        <v>36294.370737876547</v>
      </c>
      <c r="Y1437" s="1">
        <f t="shared" si="1208"/>
        <v>31484.683262123472</v>
      </c>
      <c r="Z1437" s="1">
        <f t="shared" si="1209"/>
        <v>34908.974003096933</v>
      </c>
      <c r="AA1437" s="1">
        <f t="shared" si="1210"/>
        <v>34050.980305027231</v>
      </c>
      <c r="AB1437" s="1">
        <f t="shared" si="1211"/>
        <v>-857.99369806970208</v>
      </c>
      <c r="AC1437" s="1">
        <f t="shared" si="1212"/>
        <v>-1002.4126358949842</v>
      </c>
      <c r="AD1437" s="1">
        <f t="shared" si="1213"/>
        <v>-144.41893782528211</v>
      </c>
      <c r="AE1437" s="4">
        <f t="shared" si="1214"/>
        <v>36600</v>
      </c>
      <c r="AF1437" s="4">
        <f t="shared" si="1215"/>
        <v>28805</v>
      </c>
      <c r="AG1437" s="4">
        <f t="shared" si="1216"/>
        <v>30644.62</v>
      </c>
      <c r="AH1437" s="4">
        <f t="shared" si="1217"/>
        <v>31782.69</v>
      </c>
      <c r="AI1437" s="4">
        <f t="shared" si="1218"/>
        <v>32702.5</v>
      </c>
      <c r="AJ1437" s="4">
        <f t="shared" si="1219"/>
        <v>33622.31</v>
      </c>
      <c r="AK1437" s="4">
        <f t="shared" si="1220"/>
        <v>34931.870000000003</v>
      </c>
      <c r="AL1437" s="4">
        <f t="shared" si="1221"/>
        <v>41330</v>
      </c>
      <c r="AM1437" s="4">
        <f t="shared" si="1222"/>
        <v>28805</v>
      </c>
      <c r="AN1437" s="4">
        <f t="shared" si="1223"/>
        <v>31760.9</v>
      </c>
      <c r="AO1437" s="4">
        <f t="shared" si="1224"/>
        <v>33589.550000000003</v>
      </c>
      <c r="AP1437" s="4">
        <f t="shared" si="1225"/>
        <v>35067.5</v>
      </c>
      <c r="AQ1437" s="4">
        <f t="shared" si="1226"/>
        <v>36545.449999999997</v>
      </c>
      <c r="AR1437" s="4">
        <f t="shared" si="1227"/>
        <v>38649.65</v>
      </c>
      <c r="AS1437" s="4">
        <f t="shared" si="1228"/>
        <v>58000.01</v>
      </c>
      <c r="AT1437" s="4">
        <f t="shared" si="1229"/>
        <v>28805</v>
      </c>
      <c r="AU1437" s="4">
        <f t="shared" si="1230"/>
        <v>35695.022360000003</v>
      </c>
      <c r="AV1437" s="4">
        <f t="shared" si="1231"/>
        <v>39957.493820000003</v>
      </c>
      <c r="AW1437" s="4">
        <f t="shared" si="1232"/>
        <v>43402.505000000005</v>
      </c>
      <c r="AX1437" s="4">
        <f t="shared" si="1233"/>
        <v>46847.516180000006</v>
      </c>
      <c r="AY1437" s="4">
        <f t="shared" si="1234"/>
        <v>51752.277860000002</v>
      </c>
      <c r="AZ1437" s="1">
        <f t="shared" si="1235"/>
        <v>47728.084285714292</v>
      </c>
      <c r="BA1437" s="1">
        <f t="shared" si="1236"/>
        <v>40979.505210671559</v>
      </c>
      <c r="BB1437" s="1">
        <f t="shared" si="1237"/>
        <v>0</v>
      </c>
      <c r="BC1437" s="1"/>
      <c r="BD1437" s="6">
        <f t="shared" si="1238"/>
        <v>0</v>
      </c>
      <c r="BE1437" s="6"/>
      <c r="BF1437">
        <f t="shared" si="1239"/>
        <v>3251976.3833079943</v>
      </c>
      <c r="BG1437">
        <f t="shared" si="1240"/>
        <v>33513.635815168192</v>
      </c>
      <c r="BH1437">
        <f t="shared" si="1241"/>
        <v>1838.9300000000003</v>
      </c>
      <c r="BI1437">
        <f t="shared" si="1242"/>
        <v>2003.6668340234626</v>
      </c>
      <c r="BJ1437">
        <f t="shared" si="1243"/>
        <v>56.827570165917159</v>
      </c>
      <c r="BK1437">
        <f t="shared" si="1244"/>
        <v>52.207784152581787</v>
      </c>
    </row>
    <row r="1438" spans="1:63" x14ac:dyDescent="0.35">
      <c r="A1438" s="2">
        <v>1625702400000</v>
      </c>
      <c r="B1438" s="3">
        <v>44385</v>
      </c>
      <c r="C1438" s="2" t="s">
        <v>9</v>
      </c>
      <c r="D1438" s="2">
        <v>33862.11</v>
      </c>
      <c r="E1438" s="2">
        <v>33929.64</v>
      </c>
      <c r="F1438" s="2">
        <v>32077</v>
      </c>
      <c r="G1438" s="2">
        <v>32875.71</v>
      </c>
      <c r="H1438" s="2">
        <v>70136.480320000002</v>
      </c>
      <c r="I1438" s="2">
        <v>2304973020.2987099</v>
      </c>
      <c r="J1438" s="2">
        <f t="shared" si="1193"/>
        <v>-2.9130190312951565</v>
      </c>
      <c r="K1438" s="2">
        <f t="shared" si="1194"/>
        <v>-2.6958656625195641</v>
      </c>
      <c r="L1438" s="2">
        <f t="shared" si="1195"/>
        <v>-12.068936464993502</v>
      </c>
      <c r="M1438" s="1">
        <f t="shared" si="1196"/>
        <v>2.7800605693017513</v>
      </c>
      <c r="N1438" s="1">
        <f t="shared" si="1197"/>
        <v>-3.0287102544705471</v>
      </c>
      <c r="O1438" s="1">
        <f t="shared" si="1198"/>
        <v>35.5789426296801</v>
      </c>
      <c r="P1438" s="2">
        <f t="shared" si="1199"/>
        <v>0</v>
      </c>
      <c r="Q1438" s="2">
        <f t="shared" si="1200"/>
        <v>986.41000000000349</v>
      </c>
      <c r="R1438" s="2">
        <f t="shared" si="1201"/>
        <v>488.88714285714298</v>
      </c>
      <c r="S1438" s="2">
        <f t="shared" si="1202"/>
        <v>616.55714285714282</v>
      </c>
      <c r="T1438" s="1">
        <f t="shared" si="1203"/>
        <v>44.225398708470166</v>
      </c>
      <c r="U1438" s="1">
        <f t="shared" si="1204"/>
        <v>37543.311142837447</v>
      </c>
      <c r="V1438" s="1">
        <f t="shared" si="1205"/>
        <v>33972.922500000001</v>
      </c>
      <c r="W1438" s="1">
        <f t="shared" si="1206"/>
        <v>1251.2651188851826</v>
      </c>
      <c r="X1438" s="1">
        <f t="shared" si="1207"/>
        <v>36475.452737770363</v>
      </c>
      <c r="Y1438" s="1">
        <f t="shared" si="1208"/>
        <v>31470.392262229634</v>
      </c>
      <c r="Z1438" s="1">
        <f t="shared" si="1209"/>
        <v>34996.427123344693</v>
      </c>
      <c r="AA1438" s="1">
        <f t="shared" si="1210"/>
        <v>34093.738542304913</v>
      </c>
      <c r="AB1438" s="1">
        <f t="shared" si="1211"/>
        <v>-902.68858103977982</v>
      </c>
      <c r="AC1438" s="1">
        <f t="shared" si="1212"/>
        <v>-1038.5173703513046</v>
      </c>
      <c r="AD1438" s="1">
        <f t="shared" si="1213"/>
        <v>-135.82878931152482</v>
      </c>
      <c r="AE1438" s="4">
        <f t="shared" si="1214"/>
        <v>36600</v>
      </c>
      <c r="AF1438" s="4">
        <f t="shared" si="1215"/>
        <v>28805</v>
      </c>
      <c r="AG1438" s="4">
        <f t="shared" si="1216"/>
        <v>30644.62</v>
      </c>
      <c r="AH1438" s="4">
        <f t="shared" si="1217"/>
        <v>31782.69</v>
      </c>
      <c r="AI1438" s="4">
        <f t="shared" si="1218"/>
        <v>32702.5</v>
      </c>
      <c r="AJ1438" s="4">
        <f t="shared" si="1219"/>
        <v>33622.31</v>
      </c>
      <c r="AK1438" s="4">
        <f t="shared" si="1220"/>
        <v>34931.870000000003</v>
      </c>
      <c r="AL1438" s="4">
        <f t="shared" si="1221"/>
        <v>41330</v>
      </c>
      <c r="AM1438" s="4">
        <f t="shared" si="1222"/>
        <v>28805</v>
      </c>
      <c r="AN1438" s="4">
        <f t="shared" si="1223"/>
        <v>31760.9</v>
      </c>
      <c r="AO1438" s="4">
        <f t="shared" si="1224"/>
        <v>33589.550000000003</v>
      </c>
      <c r="AP1438" s="4">
        <f t="shared" si="1225"/>
        <v>35067.5</v>
      </c>
      <c r="AQ1438" s="4">
        <f t="shared" si="1226"/>
        <v>36545.449999999997</v>
      </c>
      <c r="AR1438" s="4">
        <f t="shared" si="1227"/>
        <v>38649.65</v>
      </c>
      <c r="AS1438" s="4">
        <f t="shared" si="1228"/>
        <v>59500</v>
      </c>
      <c r="AT1438" s="4">
        <f t="shared" si="1229"/>
        <v>28805</v>
      </c>
      <c r="AU1438" s="4">
        <f t="shared" si="1230"/>
        <v>36049.019999999997</v>
      </c>
      <c r="AV1438" s="4">
        <f t="shared" si="1231"/>
        <v>40530.49</v>
      </c>
      <c r="AW1438" s="4">
        <f t="shared" si="1232"/>
        <v>44152.5</v>
      </c>
      <c r="AX1438" s="4">
        <f t="shared" si="1233"/>
        <v>47774.509999999995</v>
      </c>
      <c r="AY1438" s="4">
        <f t="shared" si="1234"/>
        <v>52931.270000000004</v>
      </c>
      <c r="AZ1438" s="1">
        <f t="shared" si="1235"/>
        <v>47885.871357142867</v>
      </c>
      <c r="BA1438" s="1">
        <f t="shared" si="1236"/>
        <v>41077.638021776649</v>
      </c>
      <c r="BB1438" s="1">
        <f t="shared" si="1237"/>
        <v>0</v>
      </c>
      <c r="BC1438" s="1"/>
      <c r="BD1438" s="6">
        <f t="shared" si="1238"/>
        <v>0</v>
      </c>
      <c r="BE1438" s="6"/>
      <c r="BF1438">
        <f t="shared" si="1239"/>
        <v>3204822.4434089945</v>
      </c>
      <c r="BG1438">
        <f t="shared" si="1240"/>
        <v>33596.82428760318</v>
      </c>
      <c r="BH1438">
        <f t="shared" si="1241"/>
        <v>1852.6399999999994</v>
      </c>
      <c r="BI1438">
        <f t="shared" si="1242"/>
        <v>2029.0109623347646</v>
      </c>
      <c r="BJ1438">
        <f t="shared" si="1243"/>
        <v>42.250116297100305</v>
      </c>
      <c r="BK1438">
        <f t="shared" si="1244"/>
        <v>54.296996950431605</v>
      </c>
    </row>
    <row r="1439" spans="1:63" x14ac:dyDescent="0.35">
      <c r="A1439" s="2">
        <v>1625616000000</v>
      </c>
      <c r="B1439" s="3">
        <v>44384</v>
      </c>
      <c r="C1439" s="2" t="s">
        <v>9</v>
      </c>
      <c r="D1439" s="2">
        <v>34220.019999999997</v>
      </c>
      <c r="E1439" s="2">
        <v>35059.089999999997</v>
      </c>
      <c r="F1439" s="2">
        <v>33777.769999999997</v>
      </c>
      <c r="G1439" s="2">
        <v>33862.120000000003</v>
      </c>
      <c r="H1439" s="2">
        <v>53807.521675000004</v>
      </c>
      <c r="I1439" s="2">
        <v>1857658028.4807999</v>
      </c>
      <c r="J1439" s="2">
        <f t="shared" si="1193"/>
        <v>-1.0458500742694097</v>
      </c>
      <c r="K1439" s="2">
        <f t="shared" si="1194"/>
        <v>1.0668058710586494</v>
      </c>
      <c r="L1439" s="2">
        <f t="shared" si="1195"/>
        <v>1.4418763355353119</v>
      </c>
      <c r="M1439" s="1">
        <f t="shared" si="1196"/>
        <v>-3.0004218920291108</v>
      </c>
      <c r="N1439" s="1">
        <f t="shared" si="1197"/>
        <v>-3.0774800868935723</v>
      </c>
      <c r="O1439" s="1">
        <f t="shared" si="1198"/>
        <v>26.503804250885647</v>
      </c>
      <c r="P1439" s="2">
        <f t="shared" si="1199"/>
        <v>0</v>
      </c>
      <c r="Q1439" s="2">
        <f t="shared" si="1200"/>
        <v>357.88999999999942</v>
      </c>
      <c r="R1439" s="2">
        <f t="shared" si="1201"/>
        <v>559.24571428571414</v>
      </c>
      <c r="S1439" s="2">
        <f t="shared" si="1202"/>
        <v>546.09928571428543</v>
      </c>
      <c r="T1439" s="1">
        <f t="shared" si="1203"/>
        <v>50.594675353461078</v>
      </c>
      <c r="U1439" s="1">
        <f t="shared" si="1204"/>
        <v>37733.825475198151</v>
      </c>
      <c r="V1439" s="1">
        <f t="shared" si="1205"/>
        <v>34120.129000000001</v>
      </c>
      <c r="W1439" s="1">
        <f t="shared" si="1206"/>
        <v>1286.2177471870768</v>
      </c>
      <c r="X1439" s="1">
        <f t="shared" si="1207"/>
        <v>36692.564494374157</v>
      </c>
      <c r="Y1439" s="1">
        <f t="shared" si="1208"/>
        <v>31547.693505625848</v>
      </c>
      <c r="Z1439" s="1">
        <f t="shared" si="1209"/>
        <v>35166.084493212271</v>
      </c>
      <c r="AA1439" s="1">
        <f t="shared" si="1210"/>
        <v>34315.198277269446</v>
      </c>
      <c r="AB1439" s="1">
        <f t="shared" si="1211"/>
        <v>-850.88621594282449</v>
      </c>
      <c r="AC1439" s="1">
        <f t="shared" si="1212"/>
        <v>-1072.4745676791858</v>
      </c>
      <c r="AD1439" s="1">
        <f t="shared" si="1213"/>
        <v>-221.58835173636135</v>
      </c>
      <c r="AE1439" s="4">
        <f t="shared" si="1214"/>
        <v>38202.839999999997</v>
      </c>
      <c r="AF1439" s="4">
        <f t="shared" si="1215"/>
        <v>28805</v>
      </c>
      <c r="AG1439" s="4">
        <f t="shared" si="1216"/>
        <v>31022.890240000001</v>
      </c>
      <c r="AH1439" s="4">
        <f t="shared" si="1217"/>
        <v>32394.974879999998</v>
      </c>
      <c r="AI1439" s="4">
        <f t="shared" si="1218"/>
        <v>33503.919999999998</v>
      </c>
      <c r="AJ1439" s="4">
        <f t="shared" si="1219"/>
        <v>34612.865119999995</v>
      </c>
      <c r="AK1439" s="4">
        <f t="shared" si="1220"/>
        <v>36191.702239999999</v>
      </c>
      <c r="AL1439" s="4">
        <f t="shared" si="1221"/>
        <v>41330</v>
      </c>
      <c r="AM1439" s="4">
        <f t="shared" si="1222"/>
        <v>28805</v>
      </c>
      <c r="AN1439" s="4">
        <f t="shared" si="1223"/>
        <v>31760.9</v>
      </c>
      <c r="AO1439" s="4">
        <f t="shared" si="1224"/>
        <v>33589.550000000003</v>
      </c>
      <c r="AP1439" s="4">
        <f t="shared" si="1225"/>
        <v>35067.5</v>
      </c>
      <c r="AQ1439" s="4">
        <f t="shared" si="1226"/>
        <v>36545.449999999997</v>
      </c>
      <c r="AR1439" s="4">
        <f t="shared" si="1227"/>
        <v>38649.65</v>
      </c>
      <c r="AS1439" s="4">
        <f t="shared" si="1228"/>
        <v>59500</v>
      </c>
      <c r="AT1439" s="4">
        <f t="shared" si="1229"/>
        <v>28805</v>
      </c>
      <c r="AU1439" s="4">
        <f t="shared" si="1230"/>
        <v>36049.019999999997</v>
      </c>
      <c r="AV1439" s="4">
        <f t="shared" si="1231"/>
        <v>40530.49</v>
      </c>
      <c r="AW1439" s="4">
        <f t="shared" si="1232"/>
        <v>44152.5</v>
      </c>
      <c r="AX1439" s="4">
        <f t="shared" si="1233"/>
        <v>47774.509999999995</v>
      </c>
      <c r="AY1439" s="4">
        <f t="shared" si="1234"/>
        <v>52931.270000000004</v>
      </c>
      <c r="AZ1439" s="1">
        <f t="shared" si="1235"/>
        <v>48019.277714285716</v>
      </c>
      <c r="BA1439" s="1">
        <f t="shared" si="1236"/>
        <v>41189.993200157143</v>
      </c>
      <c r="BB1439" s="1">
        <f t="shared" si="1237"/>
        <v>0</v>
      </c>
      <c r="BC1439" s="1"/>
      <c r="BD1439" s="6">
        <f t="shared" si="1238"/>
        <v>0</v>
      </c>
      <c r="BE1439" s="6"/>
      <c r="BF1439">
        <f t="shared" si="1239"/>
        <v>3274958.9237289946</v>
      </c>
      <c r="BG1439">
        <f t="shared" si="1240"/>
        <v>33768.886400258678</v>
      </c>
      <c r="BH1439">
        <f t="shared" si="1241"/>
        <v>1281.3199999999997</v>
      </c>
      <c r="BI1439">
        <f t="shared" si="1242"/>
        <v>2056.1449565401131</v>
      </c>
      <c r="BJ1439">
        <f t="shared" si="1243"/>
        <v>57.545665994727898</v>
      </c>
      <c r="BK1439">
        <f t="shared" si="1244"/>
        <v>61.103682580711826</v>
      </c>
    </row>
    <row r="1440" spans="1:63" x14ac:dyDescent="0.35">
      <c r="A1440" s="2">
        <v>1625529600000</v>
      </c>
      <c r="B1440" s="3">
        <v>44383</v>
      </c>
      <c r="C1440" s="2" t="s">
        <v>9</v>
      </c>
      <c r="D1440" s="2">
        <v>33690.15</v>
      </c>
      <c r="E1440" s="2">
        <v>35118.879999999997</v>
      </c>
      <c r="F1440" s="2">
        <v>33532</v>
      </c>
      <c r="G1440" s="2">
        <v>34220.01</v>
      </c>
      <c r="H1440" s="2">
        <v>58210.596348999999</v>
      </c>
      <c r="I1440" s="2">
        <v>1991691100.9482601</v>
      </c>
      <c r="J1440" s="2">
        <f t="shared" si="1193"/>
        <v>1.5727747050027177</v>
      </c>
      <c r="K1440" s="2">
        <f t="shared" si="1194"/>
        <v>-2.3540876016550092</v>
      </c>
      <c r="L1440" s="2">
        <f t="shared" si="1195"/>
        <v>1.9885678657423158</v>
      </c>
      <c r="M1440" s="1">
        <f t="shared" si="1196"/>
        <v>-1.05690370242619</v>
      </c>
      <c r="N1440" s="1">
        <f t="shared" si="1197"/>
        <v>-4.3548789144129465</v>
      </c>
      <c r="O1440" s="1">
        <f t="shared" si="1198"/>
        <v>19.411011276735447</v>
      </c>
      <c r="P1440" s="2">
        <f t="shared" si="1199"/>
        <v>529.87000000000262</v>
      </c>
      <c r="Q1440" s="2">
        <f t="shared" si="1200"/>
        <v>0</v>
      </c>
      <c r="R1440" s="2">
        <f t="shared" si="1201"/>
        <v>642.71071428571406</v>
      </c>
      <c r="S1440" s="2">
        <f t="shared" si="1202"/>
        <v>520.53571428571399</v>
      </c>
      <c r="T1440" s="1">
        <f t="shared" si="1203"/>
        <v>55.251466800119125</v>
      </c>
      <c r="U1440" s="1">
        <f t="shared" si="1204"/>
        <v>37891.854270104195</v>
      </c>
      <c r="V1440" s="1">
        <f t="shared" si="1205"/>
        <v>34331.671500000004</v>
      </c>
      <c r="W1440" s="1">
        <f t="shared" si="1206"/>
        <v>1547.724365716567</v>
      </c>
      <c r="X1440" s="1">
        <f t="shared" si="1207"/>
        <v>37427.120231433139</v>
      </c>
      <c r="Y1440" s="1">
        <f t="shared" si="1208"/>
        <v>31236.222768566869</v>
      </c>
      <c r="Z1440" s="1">
        <f t="shared" si="1209"/>
        <v>35270.401652669258</v>
      </c>
      <c r="AA1440" s="1">
        <f t="shared" si="1210"/>
        <v>34397.576145863888</v>
      </c>
      <c r="AB1440" s="1">
        <f t="shared" si="1211"/>
        <v>-872.82550680536951</v>
      </c>
      <c r="AC1440" s="1">
        <f t="shared" si="1212"/>
        <v>-1127.8716556132761</v>
      </c>
      <c r="AD1440" s="1">
        <f t="shared" si="1213"/>
        <v>-255.04614880790655</v>
      </c>
      <c r="AE1440" s="4">
        <f t="shared" si="1214"/>
        <v>39559.879999999997</v>
      </c>
      <c r="AF1440" s="4">
        <f t="shared" si="1215"/>
        <v>28805</v>
      </c>
      <c r="AG1440" s="4">
        <f t="shared" si="1216"/>
        <v>31343.151679999999</v>
      </c>
      <c r="AH1440" s="4">
        <f t="shared" si="1217"/>
        <v>32913.364159999997</v>
      </c>
      <c r="AI1440" s="4">
        <f t="shared" si="1218"/>
        <v>34182.44</v>
      </c>
      <c r="AJ1440" s="4">
        <f t="shared" si="1219"/>
        <v>35451.51584</v>
      </c>
      <c r="AK1440" s="4">
        <f t="shared" si="1220"/>
        <v>37258.335679999997</v>
      </c>
      <c r="AL1440" s="4">
        <f t="shared" si="1221"/>
        <v>41330</v>
      </c>
      <c r="AM1440" s="4">
        <f t="shared" si="1222"/>
        <v>28805</v>
      </c>
      <c r="AN1440" s="4">
        <f t="shared" si="1223"/>
        <v>31760.9</v>
      </c>
      <c r="AO1440" s="4">
        <f t="shared" si="1224"/>
        <v>33589.550000000003</v>
      </c>
      <c r="AP1440" s="4">
        <f t="shared" si="1225"/>
        <v>35067.5</v>
      </c>
      <c r="AQ1440" s="4">
        <f t="shared" si="1226"/>
        <v>36545.449999999997</v>
      </c>
      <c r="AR1440" s="4">
        <f t="shared" si="1227"/>
        <v>38649.65</v>
      </c>
      <c r="AS1440" s="4">
        <f t="shared" si="1228"/>
        <v>59500</v>
      </c>
      <c r="AT1440" s="4">
        <f t="shared" si="1229"/>
        <v>28805</v>
      </c>
      <c r="AU1440" s="4">
        <f t="shared" si="1230"/>
        <v>36049.019999999997</v>
      </c>
      <c r="AV1440" s="4">
        <f t="shared" si="1231"/>
        <v>40530.49</v>
      </c>
      <c r="AW1440" s="4">
        <f t="shared" si="1232"/>
        <v>44152.5</v>
      </c>
      <c r="AX1440" s="4">
        <f t="shared" si="1233"/>
        <v>47774.509999999995</v>
      </c>
      <c r="AY1440" s="4">
        <f t="shared" si="1234"/>
        <v>52931.270000000004</v>
      </c>
      <c r="AZ1440" s="1">
        <f t="shared" si="1235"/>
        <v>48149.689071428569</v>
      </c>
      <c r="BA1440" s="1">
        <f t="shared" si="1236"/>
        <v>41290.375024816829</v>
      </c>
      <c r="BB1440" s="1">
        <f t="shared" si="1237"/>
        <v>0</v>
      </c>
      <c r="BC1440" s="1"/>
      <c r="BD1440" s="6">
        <f t="shared" si="1238"/>
        <v>0</v>
      </c>
      <c r="BE1440" s="6"/>
      <c r="BF1440">
        <f t="shared" si="1239"/>
        <v>3328766.4454039945</v>
      </c>
      <c r="BG1440">
        <f t="shared" si="1240"/>
        <v>33954.140464980534</v>
      </c>
      <c r="BH1440">
        <f t="shared" si="1241"/>
        <v>1586.8799999999974</v>
      </c>
      <c r="BI1440">
        <f t="shared" si="1242"/>
        <v>2175.3487960078228</v>
      </c>
      <c r="BJ1440">
        <f t="shared" si="1243"/>
        <v>63.09520855946662</v>
      </c>
      <c r="BK1440">
        <f t="shared" si="1244"/>
        <v>69.638321604491878</v>
      </c>
    </row>
    <row r="1441" spans="1:63" x14ac:dyDescent="0.35">
      <c r="A1441" s="2">
        <v>1625443200000</v>
      </c>
      <c r="B1441" s="3">
        <v>44382</v>
      </c>
      <c r="C1441" s="2" t="s">
        <v>9</v>
      </c>
      <c r="D1441" s="2">
        <v>35288.129999999997</v>
      </c>
      <c r="E1441" s="2">
        <v>35293.78</v>
      </c>
      <c r="F1441" s="2">
        <v>33125.550000000003</v>
      </c>
      <c r="G1441" s="2">
        <v>33690.14</v>
      </c>
      <c r="H1441" s="2">
        <v>64123.874244999999</v>
      </c>
      <c r="I1441" s="2">
        <v>2183406257.4938202</v>
      </c>
      <c r="J1441" s="2">
        <f t="shared" si="1193"/>
        <v>-4.5240234865958762</v>
      </c>
      <c r="K1441" s="2">
        <f t="shared" si="1194"/>
        <v>-6.186251678769036</v>
      </c>
      <c r="L1441" s="2">
        <f t="shared" si="1195"/>
        <v>-5.883762879469975</v>
      </c>
      <c r="M1441" s="1">
        <f t="shared" si="1196"/>
        <v>1.548421522962742</v>
      </c>
      <c r="N1441" s="1">
        <f t="shared" si="1197"/>
        <v>-1.7913549780440272</v>
      </c>
      <c r="O1441" s="1">
        <f t="shared" si="1198"/>
        <v>17.907435231791858</v>
      </c>
      <c r="P1441" s="2">
        <f t="shared" si="1199"/>
        <v>0</v>
      </c>
      <c r="Q1441" s="2">
        <f t="shared" si="1200"/>
        <v>1596.3700000000026</v>
      </c>
      <c r="R1441" s="2">
        <f t="shared" si="1201"/>
        <v>669.19357142857109</v>
      </c>
      <c r="S1441" s="2">
        <f t="shared" si="1202"/>
        <v>520.53571428571399</v>
      </c>
      <c r="T1441" s="1">
        <f t="shared" si="1203"/>
        <v>56.247549712689747</v>
      </c>
      <c r="U1441" s="1">
        <f t="shared" si="1204"/>
        <v>38041.725464802323</v>
      </c>
      <c r="V1441" s="1">
        <f t="shared" si="1205"/>
        <v>34538.121499999994</v>
      </c>
      <c r="W1441" s="1">
        <f t="shared" si="1206"/>
        <v>1777.4015096153009</v>
      </c>
      <c r="X1441" s="1">
        <f t="shared" si="1207"/>
        <v>38092.924519230597</v>
      </c>
      <c r="Y1441" s="1">
        <f t="shared" si="1208"/>
        <v>30983.318480769391</v>
      </c>
      <c r="Z1441" s="1">
        <f t="shared" si="1209"/>
        <v>35354.432984882798</v>
      </c>
      <c r="AA1441" s="1">
        <f t="shared" si="1210"/>
        <v>34429.860899657317</v>
      </c>
      <c r="AB1441" s="1">
        <f t="shared" si="1211"/>
        <v>-924.57208522548171</v>
      </c>
      <c r="AC1441" s="1">
        <f t="shared" si="1212"/>
        <v>-1191.6331928152526</v>
      </c>
      <c r="AD1441" s="1">
        <f t="shared" si="1213"/>
        <v>-267.06110758977093</v>
      </c>
      <c r="AE1441" s="4">
        <f t="shared" si="1214"/>
        <v>40527.14</v>
      </c>
      <c r="AF1441" s="4">
        <f t="shared" si="1215"/>
        <v>28805</v>
      </c>
      <c r="AG1441" s="4">
        <f t="shared" si="1216"/>
        <v>31571.425039999998</v>
      </c>
      <c r="AH1441" s="4">
        <f t="shared" si="1217"/>
        <v>33282.857479999999</v>
      </c>
      <c r="AI1441" s="4">
        <f t="shared" si="1218"/>
        <v>34666.07</v>
      </c>
      <c r="AJ1441" s="4">
        <f t="shared" si="1219"/>
        <v>36049.282520000001</v>
      </c>
      <c r="AK1441" s="4">
        <f t="shared" si="1220"/>
        <v>38018.602039999998</v>
      </c>
      <c r="AL1441" s="4">
        <f t="shared" si="1221"/>
        <v>41330</v>
      </c>
      <c r="AM1441" s="4">
        <f t="shared" si="1222"/>
        <v>28805</v>
      </c>
      <c r="AN1441" s="4">
        <f t="shared" si="1223"/>
        <v>31760.9</v>
      </c>
      <c r="AO1441" s="4">
        <f t="shared" si="1224"/>
        <v>33589.550000000003</v>
      </c>
      <c r="AP1441" s="4">
        <f t="shared" si="1225"/>
        <v>35067.5</v>
      </c>
      <c r="AQ1441" s="4">
        <f t="shared" si="1226"/>
        <v>36545.449999999997</v>
      </c>
      <c r="AR1441" s="4">
        <f t="shared" si="1227"/>
        <v>38649.65</v>
      </c>
      <c r="AS1441" s="4">
        <f t="shared" si="1228"/>
        <v>59500</v>
      </c>
      <c r="AT1441" s="4">
        <f t="shared" si="1229"/>
        <v>28805</v>
      </c>
      <c r="AU1441" s="4">
        <f t="shared" si="1230"/>
        <v>36049.019999999997</v>
      </c>
      <c r="AV1441" s="4">
        <f t="shared" si="1231"/>
        <v>40530.49</v>
      </c>
      <c r="AW1441" s="4">
        <f t="shared" si="1232"/>
        <v>44152.5</v>
      </c>
      <c r="AX1441" s="4">
        <f t="shared" si="1233"/>
        <v>47774.509999999995</v>
      </c>
      <c r="AY1441" s="4">
        <f t="shared" si="1234"/>
        <v>52931.270000000004</v>
      </c>
      <c r="AZ1441" s="1">
        <f t="shared" si="1235"/>
        <v>48256.213642857154</v>
      </c>
      <c r="BA1441" s="1">
        <f t="shared" si="1236"/>
        <v>41387.229340225284</v>
      </c>
      <c r="BB1441" s="1">
        <f t="shared" si="1237"/>
        <v>0</v>
      </c>
      <c r="BC1441" s="1"/>
      <c r="BD1441" s="6">
        <f t="shared" si="1238"/>
        <v>0</v>
      </c>
      <c r="BE1441" s="6"/>
      <c r="BF1441">
        <f t="shared" si="1239"/>
        <v>3270555.8490549945</v>
      </c>
      <c r="BG1441">
        <f t="shared" si="1240"/>
        <v>34181.959637583779</v>
      </c>
      <c r="BH1441">
        <f t="shared" si="1241"/>
        <v>2168.2299999999959</v>
      </c>
      <c r="BI1441">
        <f t="shared" si="1242"/>
        <v>2265.8824569321037</v>
      </c>
      <c r="BJ1441">
        <f t="shared" si="1243"/>
        <v>62.670173187940982</v>
      </c>
      <c r="BK1441">
        <f t="shared" si="1244"/>
        <v>73.683044686765015</v>
      </c>
    </row>
    <row r="1442" spans="1:63" x14ac:dyDescent="0.35">
      <c r="A1442" s="2">
        <v>1625356800000</v>
      </c>
      <c r="B1442" s="3">
        <v>44381</v>
      </c>
      <c r="C1442" s="2" t="s">
        <v>9</v>
      </c>
      <c r="D1442" s="2">
        <v>34669.120000000003</v>
      </c>
      <c r="E1442" s="2">
        <v>35967.85</v>
      </c>
      <c r="F1442" s="2">
        <v>34357.15</v>
      </c>
      <c r="G1442" s="2">
        <v>35286.51</v>
      </c>
      <c r="H1442" s="2">
        <v>43703.475788999996</v>
      </c>
      <c r="I1442" s="2">
        <v>1544458212.3926301</v>
      </c>
      <c r="J1442" s="2">
        <f t="shared" si="1193"/>
        <v>1.7807773082278231</v>
      </c>
      <c r="K1442" s="2">
        <f t="shared" si="1194"/>
        <v>2.2948906345258751</v>
      </c>
      <c r="L1442" s="2">
        <f t="shared" si="1195"/>
        <v>-0.63832603088427697</v>
      </c>
      <c r="M1442" s="1">
        <f t="shared" si="1196"/>
        <v>-4.7383893329027504</v>
      </c>
      <c r="N1442" s="1">
        <f t="shared" si="1197"/>
        <v>-2.911934334112396</v>
      </c>
      <c r="O1442" s="1">
        <f t="shared" si="1198"/>
        <v>8.2766473646727921</v>
      </c>
      <c r="P1442" s="2">
        <f t="shared" si="1199"/>
        <v>617.38000000000466</v>
      </c>
      <c r="Q1442" s="2">
        <f t="shared" si="1200"/>
        <v>0</v>
      </c>
      <c r="R1442" s="2">
        <f t="shared" si="1201"/>
        <v>669.19357142857109</v>
      </c>
      <c r="S1442" s="2">
        <f t="shared" si="1202"/>
        <v>691.59714285714267</v>
      </c>
      <c r="T1442" s="1">
        <f t="shared" si="1203"/>
        <v>49.176817890018768</v>
      </c>
      <c r="U1442" s="1">
        <f t="shared" si="1204"/>
        <v>38219.341198059556</v>
      </c>
      <c r="V1442" s="1">
        <f t="shared" si="1205"/>
        <v>34860.816500000001</v>
      </c>
      <c r="W1442" s="1">
        <f t="shared" si="1206"/>
        <v>2142.5187382080817</v>
      </c>
      <c r="X1442" s="1">
        <f t="shared" si="1207"/>
        <v>39145.853976416161</v>
      </c>
      <c r="Y1442" s="1">
        <f t="shared" si="1208"/>
        <v>30575.779023583837</v>
      </c>
      <c r="Z1442" s="1">
        <f t="shared" si="1209"/>
        <v>35487.576423673418</v>
      </c>
      <c r="AA1442" s="1">
        <f t="shared" si="1210"/>
        <v>34564.355608685924</v>
      </c>
      <c r="AB1442" s="1">
        <f t="shared" si="1211"/>
        <v>-923.22081498749321</v>
      </c>
      <c r="AC1442" s="1">
        <f t="shared" si="1212"/>
        <v>-1258.3984697126955</v>
      </c>
      <c r="AD1442" s="1">
        <f t="shared" si="1213"/>
        <v>-335.17765472520227</v>
      </c>
      <c r="AE1442" s="4">
        <f t="shared" si="1214"/>
        <v>41330</v>
      </c>
      <c r="AF1442" s="4">
        <f t="shared" si="1215"/>
        <v>28805</v>
      </c>
      <c r="AG1442" s="4">
        <f t="shared" si="1216"/>
        <v>31760.9</v>
      </c>
      <c r="AH1442" s="4">
        <f t="shared" si="1217"/>
        <v>33589.550000000003</v>
      </c>
      <c r="AI1442" s="4">
        <f t="shared" si="1218"/>
        <v>35067.5</v>
      </c>
      <c r="AJ1442" s="4">
        <f t="shared" si="1219"/>
        <v>36545.449999999997</v>
      </c>
      <c r="AK1442" s="4">
        <f t="shared" si="1220"/>
        <v>38649.65</v>
      </c>
      <c r="AL1442" s="4">
        <f t="shared" si="1221"/>
        <v>41330</v>
      </c>
      <c r="AM1442" s="4">
        <f t="shared" si="1222"/>
        <v>28805</v>
      </c>
      <c r="AN1442" s="4">
        <f t="shared" si="1223"/>
        <v>31760.9</v>
      </c>
      <c r="AO1442" s="4">
        <f t="shared" si="1224"/>
        <v>33589.550000000003</v>
      </c>
      <c r="AP1442" s="4">
        <f t="shared" si="1225"/>
        <v>35067.5</v>
      </c>
      <c r="AQ1442" s="4">
        <f t="shared" si="1226"/>
        <v>36545.449999999997</v>
      </c>
      <c r="AR1442" s="4">
        <f t="shared" si="1227"/>
        <v>38649.65</v>
      </c>
      <c r="AS1442" s="4">
        <f t="shared" si="1228"/>
        <v>59500</v>
      </c>
      <c r="AT1442" s="4">
        <f t="shared" si="1229"/>
        <v>28805</v>
      </c>
      <c r="AU1442" s="4">
        <f t="shared" si="1230"/>
        <v>36049.019999999997</v>
      </c>
      <c r="AV1442" s="4">
        <f t="shared" si="1231"/>
        <v>40530.49</v>
      </c>
      <c r="AW1442" s="4">
        <f t="shared" si="1232"/>
        <v>44152.5</v>
      </c>
      <c r="AX1442" s="4">
        <f t="shared" si="1233"/>
        <v>47774.509999999995</v>
      </c>
      <c r="AY1442" s="4">
        <f t="shared" si="1234"/>
        <v>52931.270000000004</v>
      </c>
      <c r="AZ1442" s="1">
        <f t="shared" si="1235"/>
        <v>48357.791928571431</v>
      </c>
      <c r="BA1442" s="1">
        <f t="shared" si="1236"/>
        <v>41492.668920228367</v>
      </c>
      <c r="BB1442" s="1">
        <f t="shared" si="1237"/>
        <v>0</v>
      </c>
      <c r="BC1442" s="1"/>
      <c r="BD1442" s="6">
        <f t="shared" si="1238"/>
        <v>0</v>
      </c>
      <c r="BE1442" s="6"/>
      <c r="BF1442">
        <f t="shared" si="1239"/>
        <v>3334679.7232999946</v>
      </c>
      <c r="BG1442">
        <f t="shared" si="1240"/>
        <v>34451.532538448198</v>
      </c>
      <c r="BH1442">
        <f t="shared" si="1241"/>
        <v>1610.6999999999971</v>
      </c>
      <c r="BI1442">
        <f t="shared" si="1242"/>
        <v>2280.9059118447353</v>
      </c>
      <c r="BJ1442">
        <f t="shared" si="1243"/>
        <v>83.149583066068018</v>
      </c>
      <c r="BK1442">
        <f t="shared" si="1244"/>
        <v>74.095317511225161</v>
      </c>
    </row>
    <row r="1443" spans="1:63" x14ac:dyDescent="0.35">
      <c r="A1443" s="2">
        <v>1625270400000</v>
      </c>
      <c r="B1443" s="3">
        <v>44380</v>
      </c>
      <c r="C1443" s="2" t="s">
        <v>9</v>
      </c>
      <c r="D1443" s="2">
        <v>33786.54</v>
      </c>
      <c r="E1443" s="2">
        <v>34945.61</v>
      </c>
      <c r="F1443" s="2">
        <v>33316.730000000003</v>
      </c>
      <c r="G1443" s="2">
        <v>34669.129999999997</v>
      </c>
      <c r="H1443" s="2">
        <v>43044.578641</v>
      </c>
      <c r="I1443" s="2">
        <v>1478423023.50348</v>
      </c>
      <c r="J1443" s="2">
        <f t="shared" si="1193"/>
        <v>2.6122229111880153</v>
      </c>
      <c r="K1443" s="2">
        <f t="shared" si="1194"/>
        <v>-8.9941481841385798E-2</v>
      </c>
      <c r="L1443" s="2">
        <f t="shared" si="1195"/>
        <v>-5.8645904043009658</v>
      </c>
      <c r="M1443" s="1">
        <f t="shared" si="1196"/>
        <v>1.7496204640243669</v>
      </c>
      <c r="N1443" s="1">
        <f t="shared" si="1197"/>
        <v>-3.363972502338521</v>
      </c>
      <c r="O1443" s="1">
        <f t="shared" si="1198"/>
        <v>12.918380126642932</v>
      </c>
      <c r="P1443" s="2">
        <f t="shared" si="1199"/>
        <v>882.57999999999447</v>
      </c>
      <c r="Q1443" s="2">
        <f t="shared" si="1200"/>
        <v>0</v>
      </c>
      <c r="R1443" s="2">
        <f t="shared" si="1201"/>
        <v>633.41214285714238</v>
      </c>
      <c r="S1443" s="2">
        <f t="shared" si="1202"/>
        <v>691.59714285714267</v>
      </c>
      <c r="T1443" s="1">
        <f t="shared" si="1203"/>
        <v>47.804355009910971</v>
      </c>
      <c r="U1443" s="1">
        <f t="shared" si="1204"/>
        <v>38339.048593898719</v>
      </c>
      <c r="V1443" s="1">
        <f t="shared" si="1205"/>
        <v>35122.305500000002</v>
      </c>
      <c r="W1443" s="1">
        <f t="shared" si="1206"/>
        <v>2472.2799849763678</v>
      </c>
      <c r="X1443" s="1">
        <f t="shared" si="1207"/>
        <v>40066.86546995274</v>
      </c>
      <c r="Y1443" s="1">
        <f t="shared" si="1208"/>
        <v>30177.745530047265</v>
      </c>
      <c r="Z1443" s="1">
        <f t="shared" si="1209"/>
        <v>35503.661737567287</v>
      </c>
      <c r="AA1443" s="1">
        <f t="shared" si="1210"/>
        <v>34433.054810265181</v>
      </c>
      <c r="AB1443" s="1">
        <f t="shared" si="1211"/>
        <v>-1070.6069273021058</v>
      </c>
      <c r="AC1443" s="1">
        <f t="shared" si="1212"/>
        <v>-1342.192883393996</v>
      </c>
      <c r="AD1443" s="1">
        <f t="shared" si="1213"/>
        <v>-271.58595609189024</v>
      </c>
      <c r="AE1443" s="4">
        <f t="shared" si="1214"/>
        <v>41330</v>
      </c>
      <c r="AF1443" s="4">
        <f t="shared" si="1215"/>
        <v>28805</v>
      </c>
      <c r="AG1443" s="4">
        <f t="shared" si="1216"/>
        <v>31760.9</v>
      </c>
      <c r="AH1443" s="4">
        <f t="shared" si="1217"/>
        <v>33589.550000000003</v>
      </c>
      <c r="AI1443" s="4">
        <f t="shared" si="1218"/>
        <v>35067.5</v>
      </c>
      <c r="AJ1443" s="4">
        <f t="shared" si="1219"/>
        <v>36545.449999999997</v>
      </c>
      <c r="AK1443" s="4">
        <f t="shared" si="1220"/>
        <v>38649.65</v>
      </c>
      <c r="AL1443" s="4">
        <f t="shared" si="1221"/>
        <v>41330</v>
      </c>
      <c r="AM1443" s="4">
        <f t="shared" si="1222"/>
        <v>28805</v>
      </c>
      <c r="AN1443" s="4">
        <f t="shared" si="1223"/>
        <v>31760.9</v>
      </c>
      <c r="AO1443" s="4">
        <f t="shared" si="1224"/>
        <v>33589.550000000003</v>
      </c>
      <c r="AP1443" s="4">
        <f t="shared" si="1225"/>
        <v>35067.5</v>
      </c>
      <c r="AQ1443" s="4">
        <f t="shared" si="1226"/>
        <v>36545.449999999997</v>
      </c>
      <c r="AR1443" s="4">
        <f t="shared" si="1227"/>
        <v>38649.65</v>
      </c>
      <c r="AS1443" s="4">
        <f t="shared" si="1228"/>
        <v>59500</v>
      </c>
      <c r="AT1443" s="4">
        <f t="shared" si="1229"/>
        <v>28805</v>
      </c>
      <c r="AU1443" s="4">
        <f t="shared" si="1230"/>
        <v>36049.019999999997</v>
      </c>
      <c r="AV1443" s="4">
        <f t="shared" si="1231"/>
        <v>40530.49</v>
      </c>
      <c r="AW1443" s="4">
        <f t="shared" si="1232"/>
        <v>44152.5</v>
      </c>
      <c r="AX1443" s="4">
        <f t="shared" si="1233"/>
        <v>47774.509999999995</v>
      </c>
      <c r="AY1443" s="4">
        <f t="shared" si="1234"/>
        <v>52931.270000000004</v>
      </c>
      <c r="AZ1443" s="1">
        <f t="shared" si="1235"/>
        <v>48452.729642857135</v>
      </c>
      <c r="BA1443" s="1">
        <f t="shared" si="1236"/>
        <v>41577.684795847934</v>
      </c>
      <c r="BB1443" s="1">
        <f t="shared" si="1237"/>
        <v>0</v>
      </c>
      <c r="BC1443" s="1"/>
      <c r="BD1443" s="6">
        <f t="shared" si="1238"/>
        <v>0</v>
      </c>
      <c r="BE1443" s="6"/>
      <c r="BF1443">
        <f t="shared" si="1239"/>
        <v>3290976.2475109948</v>
      </c>
      <c r="BG1443">
        <f t="shared" si="1240"/>
        <v>34750.981672085996</v>
      </c>
      <c r="BH1443">
        <f t="shared" si="1241"/>
        <v>1628.8799999999974</v>
      </c>
      <c r="BI1443">
        <f t="shared" si="1242"/>
        <v>2384.0145136670026</v>
      </c>
      <c r="BJ1443">
        <f t="shared" si="1243"/>
        <v>75.229377806286053</v>
      </c>
      <c r="BK1443">
        <f t="shared" si="1244"/>
        <v>63.048187613233836</v>
      </c>
    </row>
    <row r="1444" spans="1:63" x14ac:dyDescent="0.35">
      <c r="A1444" s="2">
        <v>1625184000000</v>
      </c>
      <c r="B1444" s="3">
        <v>44379</v>
      </c>
      <c r="C1444" s="2" t="s">
        <v>9</v>
      </c>
      <c r="D1444" s="2">
        <v>33502.33</v>
      </c>
      <c r="E1444" s="2">
        <v>33977.040000000001</v>
      </c>
      <c r="F1444" s="2">
        <v>32699</v>
      </c>
      <c r="G1444" s="2">
        <v>33786.550000000003</v>
      </c>
      <c r="H1444" s="2">
        <v>56172.181378000001</v>
      </c>
      <c r="I1444" s="2">
        <v>1870193042.3935299</v>
      </c>
      <c r="J1444" s="2">
        <f t="shared" si="1193"/>
        <v>0.84125535857815892</v>
      </c>
      <c r="K1444" s="2">
        <f t="shared" si="1194"/>
        <v>4.655297650668377</v>
      </c>
      <c r="L1444" s="2">
        <f t="shared" si="1195"/>
        <v>-13.91257730887035</v>
      </c>
      <c r="M1444" s="1">
        <f t="shared" si="1196"/>
        <v>2.5457229529555385</v>
      </c>
      <c r="N1444" s="1">
        <f t="shared" si="1197"/>
        <v>8.6602508986548671E-2</v>
      </c>
      <c r="O1444" s="1">
        <f t="shared" si="1198"/>
        <v>17.932846058564724</v>
      </c>
      <c r="P1444" s="2">
        <f t="shared" si="1199"/>
        <v>281.86000000000058</v>
      </c>
      <c r="Q1444" s="2">
        <f t="shared" si="1200"/>
        <v>0</v>
      </c>
      <c r="R1444" s="2">
        <f t="shared" si="1201"/>
        <v>570.37071428571414</v>
      </c>
      <c r="S1444" s="2">
        <f t="shared" si="1202"/>
        <v>715.6057142857137</v>
      </c>
      <c r="T1444" s="1">
        <f t="shared" si="1203"/>
        <v>44.353123557585775</v>
      </c>
      <c r="U1444" s="1">
        <f t="shared" si="1204"/>
        <v>38488.841189568047</v>
      </c>
      <c r="V1444" s="1">
        <f t="shared" si="1205"/>
        <v>35339.877499999995</v>
      </c>
      <c r="W1444" s="1">
        <f t="shared" si="1206"/>
        <v>2610.4378278056633</v>
      </c>
      <c r="X1444" s="1">
        <f t="shared" si="1207"/>
        <v>40560.753155611324</v>
      </c>
      <c r="Y1444" s="1">
        <f t="shared" si="1208"/>
        <v>30119.001844388669</v>
      </c>
      <c r="Z1444" s="1">
        <f t="shared" si="1209"/>
        <v>35570.424276572667</v>
      </c>
      <c r="AA1444" s="1">
        <f t="shared" si="1210"/>
        <v>34390.132048495216</v>
      </c>
      <c r="AB1444" s="1">
        <f t="shared" si="1211"/>
        <v>-1180.292228077451</v>
      </c>
      <c r="AC1444" s="1">
        <f t="shared" si="1212"/>
        <v>-1410.0893724169684</v>
      </c>
      <c r="AD1444" s="1">
        <f t="shared" si="1213"/>
        <v>-229.79714433951744</v>
      </c>
      <c r="AE1444" s="4">
        <f t="shared" si="1214"/>
        <v>41330</v>
      </c>
      <c r="AF1444" s="4">
        <f t="shared" si="1215"/>
        <v>28805</v>
      </c>
      <c r="AG1444" s="4">
        <f t="shared" si="1216"/>
        <v>31760.9</v>
      </c>
      <c r="AH1444" s="4">
        <f t="shared" si="1217"/>
        <v>33589.550000000003</v>
      </c>
      <c r="AI1444" s="4">
        <f t="shared" si="1218"/>
        <v>35067.5</v>
      </c>
      <c r="AJ1444" s="4">
        <f t="shared" si="1219"/>
        <v>36545.449999999997</v>
      </c>
      <c r="AK1444" s="4">
        <f t="shared" si="1220"/>
        <v>38649.65</v>
      </c>
      <c r="AL1444" s="4">
        <f t="shared" si="1221"/>
        <v>41330</v>
      </c>
      <c r="AM1444" s="4">
        <f t="shared" si="1222"/>
        <v>28805</v>
      </c>
      <c r="AN1444" s="4">
        <f t="shared" si="1223"/>
        <v>31760.9</v>
      </c>
      <c r="AO1444" s="4">
        <f t="shared" si="1224"/>
        <v>33589.550000000003</v>
      </c>
      <c r="AP1444" s="4">
        <f t="shared" si="1225"/>
        <v>35067.5</v>
      </c>
      <c r="AQ1444" s="4">
        <f t="shared" si="1226"/>
        <v>36545.449999999997</v>
      </c>
      <c r="AR1444" s="4">
        <f t="shared" si="1227"/>
        <v>38649.65</v>
      </c>
      <c r="AS1444" s="4">
        <f t="shared" si="1228"/>
        <v>59500</v>
      </c>
      <c r="AT1444" s="4">
        <f t="shared" si="1229"/>
        <v>28805</v>
      </c>
      <c r="AU1444" s="4">
        <f t="shared" si="1230"/>
        <v>36049.019999999997</v>
      </c>
      <c r="AV1444" s="4">
        <f t="shared" si="1231"/>
        <v>40530.49</v>
      </c>
      <c r="AW1444" s="4">
        <f t="shared" si="1232"/>
        <v>44152.5</v>
      </c>
      <c r="AX1444" s="4">
        <f t="shared" si="1233"/>
        <v>47774.509999999995</v>
      </c>
      <c r="AY1444" s="4">
        <f t="shared" si="1234"/>
        <v>52931.270000000004</v>
      </c>
      <c r="AZ1444" s="1">
        <f t="shared" si="1235"/>
        <v>48541.905071428569</v>
      </c>
      <c r="BA1444" s="1">
        <f t="shared" si="1236"/>
        <v>41672.322532777354</v>
      </c>
      <c r="BB1444" s="1">
        <f t="shared" si="1237"/>
        <v>0</v>
      </c>
      <c r="BC1444" s="1"/>
      <c r="BD1444" s="6">
        <f t="shared" si="1238"/>
        <v>0</v>
      </c>
      <c r="BE1444" s="6"/>
      <c r="BF1444">
        <f t="shared" si="1239"/>
        <v>3247931.6688699946</v>
      </c>
      <c r="BG1444">
        <f t="shared" si="1240"/>
        <v>34890.693307360765</v>
      </c>
      <c r="BH1444">
        <f t="shared" si="1241"/>
        <v>1278.0400000000009</v>
      </c>
      <c r="BI1444">
        <f t="shared" si="1242"/>
        <v>2500.1890542311571</v>
      </c>
      <c r="BJ1444">
        <f t="shared" si="1243"/>
        <v>63.906991661321399</v>
      </c>
      <c r="BK1444">
        <f t="shared" si="1244"/>
        <v>57.311786067105636</v>
      </c>
    </row>
    <row r="1445" spans="1:63" x14ac:dyDescent="0.35">
      <c r="A1445" s="2">
        <v>1625097600000</v>
      </c>
      <c r="B1445" s="3">
        <v>44378</v>
      </c>
      <c r="C1445" s="2" t="s">
        <v>9</v>
      </c>
      <c r="D1445" s="2">
        <v>35045</v>
      </c>
      <c r="E1445" s="2">
        <v>35057.57</v>
      </c>
      <c r="F1445" s="2">
        <v>32711</v>
      </c>
      <c r="G1445" s="2">
        <v>33504.69</v>
      </c>
      <c r="H1445" s="2">
        <v>71708.266111999998</v>
      </c>
      <c r="I1445" s="2">
        <v>2410809595.39045</v>
      </c>
      <c r="J1445" s="2">
        <f t="shared" si="1193"/>
        <v>-4.3952346982451065</v>
      </c>
      <c r="K1445" s="2">
        <f t="shared" si="1194"/>
        <v>6.0797006121683346</v>
      </c>
      <c r="L1445" s="2">
        <f t="shared" si="1195"/>
        <v>-10.817494785550085</v>
      </c>
      <c r="M1445" s="1">
        <f t="shared" si="1196"/>
        <v>0.83423729265047941</v>
      </c>
      <c r="N1445" s="1">
        <f t="shared" si="1197"/>
        <v>-1.8772894182874194</v>
      </c>
      <c r="O1445" s="1">
        <f t="shared" si="1198"/>
        <v>23.749331809964513</v>
      </c>
      <c r="P1445" s="2">
        <f t="shared" si="1199"/>
        <v>0</v>
      </c>
      <c r="Q1445" s="2">
        <f t="shared" si="1200"/>
        <v>1540.3099999999977</v>
      </c>
      <c r="R1445" s="2">
        <f t="shared" si="1201"/>
        <v>550.23785714285702</v>
      </c>
      <c r="S1445" s="2">
        <f t="shared" si="1202"/>
        <v>877.97214285714267</v>
      </c>
      <c r="T1445" s="1">
        <f t="shared" si="1203"/>
        <v>38.526397178486164</v>
      </c>
      <c r="U1445" s="1">
        <f t="shared" si="1204"/>
        <v>38680.771442203477</v>
      </c>
      <c r="V1445" s="1">
        <f t="shared" si="1205"/>
        <v>35427.855499999991</v>
      </c>
      <c r="W1445" s="1">
        <f t="shared" si="1206"/>
        <v>2586.1420688826724</v>
      </c>
      <c r="X1445" s="1">
        <f t="shared" si="1207"/>
        <v>40600.139637765336</v>
      </c>
      <c r="Y1445" s="1">
        <f t="shared" si="1208"/>
        <v>30255.571362234645</v>
      </c>
      <c r="Z1445" s="1">
        <f t="shared" si="1209"/>
        <v>35713.134218698484</v>
      </c>
      <c r="AA1445" s="1">
        <f t="shared" si="1210"/>
        <v>34499.87423913071</v>
      </c>
      <c r="AB1445" s="1">
        <f t="shared" si="1211"/>
        <v>-1213.2599795677743</v>
      </c>
      <c r="AC1445" s="1">
        <f t="shared" si="1212"/>
        <v>-1467.5386585018477</v>
      </c>
      <c r="AD1445" s="1">
        <f t="shared" si="1213"/>
        <v>-254.27867893407347</v>
      </c>
      <c r="AE1445" s="4">
        <f t="shared" si="1214"/>
        <v>41330</v>
      </c>
      <c r="AF1445" s="4">
        <f t="shared" si="1215"/>
        <v>28805</v>
      </c>
      <c r="AG1445" s="4">
        <f t="shared" si="1216"/>
        <v>31760.9</v>
      </c>
      <c r="AH1445" s="4">
        <f t="shared" si="1217"/>
        <v>33589.550000000003</v>
      </c>
      <c r="AI1445" s="4">
        <f t="shared" si="1218"/>
        <v>35067.5</v>
      </c>
      <c r="AJ1445" s="4">
        <f t="shared" si="1219"/>
        <v>36545.449999999997</v>
      </c>
      <c r="AK1445" s="4">
        <f t="shared" si="1220"/>
        <v>38649.65</v>
      </c>
      <c r="AL1445" s="4">
        <f t="shared" si="1221"/>
        <v>41330</v>
      </c>
      <c r="AM1445" s="4">
        <f t="shared" si="1222"/>
        <v>28805</v>
      </c>
      <c r="AN1445" s="4">
        <f t="shared" si="1223"/>
        <v>31760.9</v>
      </c>
      <c r="AO1445" s="4">
        <f t="shared" si="1224"/>
        <v>33589.550000000003</v>
      </c>
      <c r="AP1445" s="4">
        <f t="shared" si="1225"/>
        <v>35067.5</v>
      </c>
      <c r="AQ1445" s="4">
        <f t="shared" si="1226"/>
        <v>36545.449999999997</v>
      </c>
      <c r="AR1445" s="4">
        <f t="shared" si="1227"/>
        <v>38649.65</v>
      </c>
      <c r="AS1445" s="4">
        <f t="shared" si="1228"/>
        <v>59500</v>
      </c>
      <c r="AT1445" s="4">
        <f t="shared" si="1229"/>
        <v>28805</v>
      </c>
      <c r="AU1445" s="4">
        <f t="shared" si="1230"/>
        <v>36049.019999999997</v>
      </c>
      <c r="AV1445" s="4">
        <f t="shared" si="1231"/>
        <v>40530.49</v>
      </c>
      <c r="AW1445" s="4">
        <f t="shared" si="1232"/>
        <v>44152.5</v>
      </c>
      <c r="AX1445" s="4">
        <f t="shared" si="1233"/>
        <v>47774.509999999995</v>
      </c>
      <c r="AY1445" s="4">
        <f t="shared" si="1234"/>
        <v>52931.270000000004</v>
      </c>
      <c r="AZ1445" s="1">
        <f t="shared" si="1235"/>
        <v>48638.341142857142</v>
      </c>
      <c r="BA1445" s="1">
        <f t="shared" si="1236"/>
        <v>41780.34681404828</v>
      </c>
      <c r="BB1445" s="1">
        <f t="shared" si="1237"/>
        <v>0</v>
      </c>
      <c r="BC1445" s="1"/>
      <c r="BD1445" s="6">
        <f t="shared" si="1238"/>
        <v>0</v>
      </c>
      <c r="BE1445" s="6"/>
      <c r="BF1445">
        <f t="shared" si="1239"/>
        <v>3191759.4874919946</v>
      </c>
      <c r="BG1445">
        <f t="shared" si="1240"/>
        <v>34972.486146024035</v>
      </c>
      <c r="BH1445">
        <f t="shared" si="1241"/>
        <v>2346.5699999999997</v>
      </c>
      <c r="BI1445">
        <f t="shared" si="1242"/>
        <v>2688.2119856513345</v>
      </c>
      <c r="BJ1445">
        <f t="shared" si="1243"/>
        <v>50.008193372094055</v>
      </c>
      <c r="BK1445">
        <f t="shared" si="1244"/>
        <v>56.218308163103991</v>
      </c>
    </row>
    <row r="1446" spans="1:63" x14ac:dyDescent="0.35">
      <c r="A1446" s="2">
        <v>1625011200000</v>
      </c>
      <c r="B1446" s="3">
        <v>44377</v>
      </c>
      <c r="C1446" s="2" t="s">
        <v>9</v>
      </c>
      <c r="D1446" s="2">
        <v>35911.72</v>
      </c>
      <c r="E1446" s="2">
        <v>36100</v>
      </c>
      <c r="F1446" s="2">
        <v>34017.550000000003</v>
      </c>
      <c r="G1446" s="2">
        <v>35045</v>
      </c>
      <c r="H1446" s="2">
        <v>77152.197633999996</v>
      </c>
      <c r="I1446" s="2">
        <v>2688939291.0956702</v>
      </c>
      <c r="J1446" s="2">
        <f t="shared" si="1193"/>
        <v>-2.4135011039568495</v>
      </c>
      <c r="K1446" s="2">
        <f t="shared" si="1194"/>
        <v>1.1017771352756016</v>
      </c>
      <c r="L1446" s="2">
        <f t="shared" si="1195"/>
        <v>-4.4915541318542447</v>
      </c>
      <c r="M1446" s="1">
        <f t="shared" si="1196"/>
        <v>-4.5972966769726789</v>
      </c>
      <c r="N1446" s="1">
        <f t="shared" si="1197"/>
        <v>-3.3753174489941431</v>
      </c>
      <c r="O1446" s="1">
        <f t="shared" si="1198"/>
        <v>20.434783849336576</v>
      </c>
      <c r="P1446" s="2">
        <f t="shared" si="1199"/>
        <v>0</v>
      </c>
      <c r="Q1446" s="2">
        <f t="shared" si="1200"/>
        <v>866.7300000000032</v>
      </c>
      <c r="R1446" s="2">
        <f t="shared" si="1201"/>
        <v>550.23785714285702</v>
      </c>
      <c r="S1446" s="2">
        <f t="shared" si="1202"/>
        <v>786.23857142857139</v>
      </c>
      <c r="T1446" s="1">
        <f t="shared" si="1203"/>
        <v>41.170786508446788</v>
      </c>
      <c r="U1446" s="1">
        <f t="shared" si="1204"/>
        <v>38892.040072497497</v>
      </c>
      <c r="V1446" s="1">
        <f t="shared" si="1205"/>
        <v>35619.219999999994</v>
      </c>
      <c r="W1446" s="1">
        <f t="shared" si="1206"/>
        <v>2578.3457210273414</v>
      </c>
      <c r="X1446" s="1">
        <f t="shared" si="1207"/>
        <v>40775.911442054676</v>
      </c>
      <c r="Y1446" s="1">
        <f t="shared" si="1208"/>
        <v>30462.528557945312</v>
      </c>
      <c r="Z1446" s="1">
        <f t="shared" si="1209"/>
        <v>35889.809756194365</v>
      </c>
      <c r="AA1446" s="1">
        <f t="shared" si="1210"/>
        <v>34680.816828063565</v>
      </c>
      <c r="AB1446" s="1">
        <f t="shared" si="1211"/>
        <v>-1208.9929281307996</v>
      </c>
      <c r="AC1446" s="1">
        <f t="shared" si="1212"/>
        <v>-1531.1083282353661</v>
      </c>
      <c r="AD1446" s="1">
        <f t="shared" si="1213"/>
        <v>-322.11540010456656</v>
      </c>
      <c r="AE1446" s="4">
        <f t="shared" si="1214"/>
        <v>41330</v>
      </c>
      <c r="AF1446" s="4">
        <f t="shared" si="1215"/>
        <v>28805</v>
      </c>
      <c r="AG1446" s="4">
        <f t="shared" si="1216"/>
        <v>31760.9</v>
      </c>
      <c r="AH1446" s="4">
        <f t="shared" si="1217"/>
        <v>33589.550000000003</v>
      </c>
      <c r="AI1446" s="4">
        <f t="shared" si="1218"/>
        <v>35067.5</v>
      </c>
      <c r="AJ1446" s="4">
        <f t="shared" si="1219"/>
        <v>36545.449999999997</v>
      </c>
      <c r="AK1446" s="4">
        <f t="shared" si="1220"/>
        <v>38649.65</v>
      </c>
      <c r="AL1446" s="4">
        <f t="shared" si="1221"/>
        <v>41330</v>
      </c>
      <c r="AM1446" s="4">
        <f t="shared" si="1222"/>
        <v>28805</v>
      </c>
      <c r="AN1446" s="4">
        <f t="shared" si="1223"/>
        <v>31760.9</v>
      </c>
      <c r="AO1446" s="4">
        <f t="shared" si="1224"/>
        <v>33589.550000000003</v>
      </c>
      <c r="AP1446" s="4">
        <f t="shared" si="1225"/>
        <v>35067.5</v>
      </c>
      <c r="AQ1446" s="4">
        <f t="shared" si="1226"/>
        <v>36545.449999999997</v>
      </c>
      <c r="AR1446" s="4">
        <f t="shared" si="1227"/>
        <v>38649.65</v>
      </c>
      <c r="AS1446" s="4">
        <f t="shared" si="1228"/>
        <v>59500</v>
      </c>
      <c r="AT1446" s="4">
        <f t="shared" si="1229"/>
        <v>28805</v>
      </c>
      <c r="AU1446" s="4">
        <f t="shared" si="1230"/>
        <v>36049.019999999997</v>
      </c>
      <c r="AV1446" s="4">
        <f t="shared" si="1231"/>
        <v>40530.49</v>
      </c>
      <c r="AW1446" s="4">
        <f t="shared" si="1232"/>
        <v>44152.5</v>
      </c>
      <c r="AX1446" s="4">
        <f t="shared" si="1233"/>
        <v>47774.509999999995</v>
      </c>
      <c r="AY1446" s="4">
        <f t="shared" si="1234"/>
        <v>52931.270000000004</v>
      </c>
      <c r="AZ1446" s="1">
        <f t="shared" si="1235"/>
        <v>48741.661285714283</v>
      </c>
      <c r="BA1446" s="1">
        <f t="shared" si="1236"/>
        <v>41893.711975884558</v>
      </c>
      <c r="BB1446" s="1">
        <f t="shared" si="1237"/>
        <v>0</v>
      </c>
      <c r="BC1446" s="1"/>
      <c r="BD1446" s="6">
        <f t="shared" si="1238"/>
        <v>0</v>
      </c>
      <c r="BE1446" s="6"/>
      <c r="BF1446">
        <f t="shared" si="1239"/>
        <v>3263467.7536039948</v>
      </c>
      <c r="BG1446">
        <f t="shared" si="1240"/>
        <v>35093.667056234728</v>
      </c>
      <c r="BH1446">
        <f t="shared" si="1241"/>
        <v>2082.4499999999971</v>
      </c>
      <c r="BI1446">
        <f t="shared" si="1242"/>
        <v>2740.7722911361552</v>
      </c>
      <c r="BJ1446">
        <f t="shared" si="1243"/>
        <v>58.020173167901469</v>
      </c>
      <c r="BK1446">
        <f t="shared" si="1244"/>
        <v>54.691664863423938</v>
      </c>
    </row>
    <row r="1447" spans="1:63" x14ac:dyDescent="0.35">
      <c r="A1447" s="2">
        <v>1624924800000</v>
      </c>
      <c r="B1447" s="3">
        <v>44376</v>
      </c>
      <c r="C1447" s="2" t="s">
        <v>9</v>
      </c>
      <c r="D1447" s="2">
        <v>34494.89</v>
      </c>
      <c r="E1447" s="2">
        <v>36600</v>
      </c>
      <c r="F1447" s="2">
        <v>34225.43</v>
      </c>
      <c r="G1447" s="2">
        <v>35911.730000000003</v>
      </c>
      <c r="H1447" s="2">
        <v>90788.796220000004</v>
      </c>
      <c r="I1447" s="2">
        <v>3233947791.86338</v>
      </c>
      <c r="J1447" s="2">
        <f t="shared" si="1193"/>
        <v>4.1073909787797662</v>
      </c>
      <c r="K1447" s="2">
        <f t="shared" si="1194"/>
        <v>6.6323871884582566</v>
      </c>
      <c r="L1447" s="2">
        <f t="shared" si="1195"/>
        <v>-3.602530855233316</v>
      </c>
      <c r="M1447" s="1">
        <f t="shared" si="1196"/>
        <v>-2.4731916107861411</v>
      </c>
      <c r="N1447" s="1">
        <f t="shared" si="1197"/>
        <v>-4.7107727753578041</v>
      </c>
      <c r="O1447" s="1">
        <f t="shared" si="1198"/>
        <v>11.430109326395581</v>
      </c>
      <c r="P1447" s="2">
        <f t="shared" si="1199"/>
        <v>1416.8400000000038</v>
      </c>
      <c r="Q1447" s="2">
        <f t="shared" si="1200"/>
        <v>0</v>
      </c>
      <c r="R1447" s="2">
        <f t="shared" si="1201"/>
        <v>550.23785714285702</v>
      </c>
      <c r="S1447" s="2">
        <f t="shared" si="1202"/>
        <v>852.54571428571398</v>
      </c>
      <c r="T1447" s="1">
        <f t="shared" si="1203"/>
        <v>39.224714941771389</v>
      </c>
      <c r="U1447" s="1">
        <f t="shared" si="1204"/>
        <v>39049.062116272908</v>
      </c>
      <c r="V1447" s="1">
        <f t="shared" si="1205"/>
        <v>35700.755999999994</v>
      </c>
      <c r="W1447" s="1">
        <f t="shared" si="1206"/>
        <v>2584.674393405096</v>
      </c>
      <c r="X1447" s="1">
        <f t="shared" si="1207"/>
        <v>40870.104786810189</v>
      </c>
      <c r="Y1447" s="1">
        <f t="shared" si="1208"/>
        <v>30531.407213189803</v>
      </c>
      <c r="Z1447" s="1">
        <f t="shared" si="1209"/>
        <v>35957.394536689913</v>
      </c>
      <c r="AA1447" s="1">
        <f t="shared" si="1210"/>
        <v>34614.601705893307</v>
      </c>
      <c r="AB1447" s="1">
        <f t="shared" si="1211"/>
        <v>-1342.7928307966067</v>
      </c>
      <c r="AC1447" s="1">
        <f t="shared" si="1212"/>
        <v>-1611.6371782615076</v>
      </c>
      <c r="AD1447" s="1">
        <f t="shared" si="1213"/>
        <v>-268.84434746490092</v>
      </c>
      <c r="AE1447" s="4">
        <f t="shared" si="1214"/>
        <v>41330</v>
      </c>
      <c r="AF1447" s="4">
        <f t="shared" si="1215"/>
        <v>28805</v>
      </c>
      <c r="AG1447" s="4">
        <f t="shared" si="1216"/>
        <v>31760.9</v>
      </c>
      <c r="AH1447" s="4">
        <f t="shared" si="1217"/>
        <v>33589.550000000003</v>
      </c>
      <c r="AI1447" s="4">
        <f t="shared" si="1218"/>
        <v>35067.5</v>
      </c>
      <c r="AJ1447" s="4">
        <f t="shared" si="1219"/>
        <v>36545.449999999997</v>
      </c>
      <c r="AK1447" s="4">
        <f t="shared" si="1220"/>
        <v>38649.65</v>
      </c>
      <c r="AL1447" s="4">
        <f t="shared" si="1221"/>
        <v>42200</v>
      </c>
      <c r="AM1447" s="4">
        <f t="shared" si="1222"/>
        <v>28805</v>
      </c>
      <c r="AN1447" s="4">
        <f t="shared" si="1223"/>
        <v>31966.22</v>
      </c>
      <c r="AO1447" s="4">
        <f t="shared" si="1224"/>
        <v>33921.89</v>
      </c>
      <c r="AP1447" s="4">
        <f t="shared" si="1225"/>
        <v>35502.5</v>
      </c>
      <c r="AQ1447" s="4">
        <f t="shared" si="1226"/>
        <v>37083.11</v>
      </c>
      <c r="AR1447" s="4">
        <f t="shared" si="1227"/>
        <v>39333.47</v>
      </c>
      <c r="AS1447" s="4">
        <f t="shared" si="1228"/>
        <v>59500</v>
      </c>
      <c r="AT1447" s="4">
        <f t="shared" si="1229"/>
        <v>28805</v>
      </c>
      <c r="AU1447" s="4">
        <f t="shared" si="1230"/>
        <v>36049.019999999997</v>
      </c>
      <c r="AV1447" s="4">
        <f t="shared" si="1231"/>
        <v>40530.49</v>
      </c>
      <c r="AW1447" s="4">
        <f t="shared" si="1232"/>
        <v>44152.5</v>
      </c>
      <c r="AX1447" s="4">
        <f t="shared" si="1233"/>
        <v>47774.509999999995</v>
      </c>
      <c r="AY1447" s="4">
        <f t="shared" si="1234"/>
        <v>52931.270000000004</v>
      </c>
      <c r="AZ1447" s="1">
        <f t="shared" si="1235"/>
        <v>48811.394</v>
      </c>
      <c r="BA1447" s="1">
        <f t="shared" si="1236"/>
        <v>41987.529948156953</v>
      </c>
      <c r="BB1447" s="1">
        <f t="shared" si="1237"/>
        <v>0</v>
      </c>
      <c r="BC1447" s="1"/>
      <c r="BD1447" s="6">
        <f t="shared" si="1238"/>
        <v>0</v>
      </c>
      <c r="BE1447" s="6"/>
      <c r="BF1447">
        <f t="shared" si="1239"/>
        <v>3340619.9512379947</v>
      </c>
      <c r="BG1447">
        <f t="shared" si="1240"/>
        <v>35195.939031986185</v>
      </c>
      <c r="BH1447">
        <f t="shared" si="1241"/>
        <v>2374.5699999999997</v>
      </c>
      <c r="BI1447">
        <f t="shared" si="1242"/>
        <v>2842.052643618641</v>
      </c>
      <c r="BJ1447">
        <f t="shared" si="1243"/>
        <v>60.626557949316457</v>
      </c>
      <c r="BK1447">
        <f t="shared" si="1244"/>
        <v>51.04113475223388</v>
      </c>
    </row>
    <row r="1448" spans="1:63" x14ac:dyDescent="0.35">
      <c r="A1448" s="2">
        <v>1624838400000</v>
      </c>
      <c r="B1448" s="3">
        <v>44375</v>
      </c>
      <c r="C1448" s="2" t="s">
        <v>9</v>
      </c>
      <c r="D1448" s="2">
        <v>34702.49</v>
      </c>
      <c r="E1448" s="2">
        <v>35297.71</v>
      </c>
      <c r="F1448" s="2">
        <v>33862.720000000001</v>
      </c>
      <c r="G1448" s="2">
        <v>34494.89</v>
      </c>
      <c r="H1448" s="2">
        <v>82222.267819000001</v>
      </c>
      <c r="I1448" s="2">
        <v>2837122779.5244002</v>
      </c>
      <c r="J1448" s="2">
        <f t="shared" si="1193"/>
        <v>-0.59206912670019118</v>
      </c>
      <c r="K1448" s="2">
        <f t="shared" si="1194"/>
        <v>6.106911320854536</v>
      </c>
      <c r="L1448" s="2">
        <f t="shared" si="1195"/>
        <v>-3.2164398182219585</v>
      </c>
      <c r="M1448" s="1">
        <f t="shared" si="1196"/>
        <v>3.9453404221963231</v>
      </c>
      <c r="N1448" s="1">
        <f t="shared" si="1197"/>
        <v>-2.3329542433676407</v>
      </c>
      <c r="O1448" s="1">
        <f t="shared" si="1198"/>
        <v>16.015908443250574</v>
      </c>
      <c r="P1448" s="2">
        <f t="shared" si="1199"/>
        <v>0</v>
      </c>
      <c r="Q1448" s="2">
        <f t="shared" si="1200"/>
        <v>205.44999999999709</v>
      </c>
      <c r="R1448" s="2">
        <f t="shared" si="1201"/>
        <v>449.03499999999957</v>
      </c>
      <c r="S1448" s="2">
        <f t="shared" si="1202"/>
        <v>879.13499999999965</v>
      </c>
      <c r="T1448" s="1">
        <f t="shared" si="1203"/>
        <v>33.808548604470801</v>
      </c>
      <c r="U1448" s="1">
        <f t="shared" si="1204"/>
        <v>39177.116488365682</v>
      </c>
      <c r="V1448" s="1">
        <f t="shared" si="1205"/>
        <v>35774.571999999993</v>
      </c>
      <c r="W1448" s="1">
        <f t="shared" si="1206"/>
        <v>2610.5967648712053</v>
      </c>
      <c r="X1448" s="1">
        <f t="shared" si="1207"/>
        <v>40995.765529742406</v>
      </c>
      <c r="Y1448" s="1">
        <f t="shared" si="1208"/>
        <v>30553.378470257583</v>
      </c>
      <c r="Z1448" s="1">
        <f t="shared" si="1209"/>
        <v>35961.047699625102</v>
      </c>
      <c r="AA1448" s="1">
        <f t="shared" si="1210"/>
        <v>34378.760197873911</v>
      </c>
      <c r="AB1448" s="1">
        <f t="shared" si="1211"/>
        <v>-1582.2875017511906</v>
      </c>
      <c r="AC1448" s="1">
        <f t="shared" si="1212"/>
        <v>-1678.8482651277327</v>
      </c>
      <c r="AD1448" s="1">
        <f t="shared" si="1213"/>
        <v>-96.560763376542127</v>
      </c>
      <c r="AE1448" s="4">
        <f t="shared" si="1214"/>
        <v>41330</v>
      </c>
      <c r="AF1448" s="4">
        <f t="shared" si="1215"/>
        <v>28805</v>
      </c>
      <c r="AG1448" s="4">
        <f t="shared" si="1216"/>
        <v>31760.9</v>
      </c>
      <c r="AH1448" s="4">
        <f t="shared" si="1217"/>
        <v>33589.550000000003</v>
      </c>
      <c r="AI1448" s="4">
        <f t="shared" si="1218"/>
        <v>35067.5</v>
      </c>
      <c r="AJ1448" s="4">
        <f t="shared" si="1219"/>
        <v>36545.449999999997</v>
      </c>
      <c r="AK1448" s="4">
        <f t="shared" si="1220"/>
        <v>38649.65</v>
      </c>
      <c r="AL1448" s="4">
        <f t="shared" si="1221"/>
        <v>42451.67</v>
      </c>
      <c r="AM1448" s="4">
        <f t="shared" si="1222"/>
        <v>28805</v>
      </c>
      <c r="AN1448" s="4">
        <f t="shared" si="1223"/>
        <v>32025.614119999998</v>
      </c>
      <c r="AO1448" s="4">
        <f t="shared" si="1224"/>
        <v>34018.02794</v>
      </c>
      <c r="AP1448" s="4">
        <f t="shared" si="1225"/>
        <v>35628.334999999999</v>
      </c>
      <c r="AQ1448" s="4">
        <f t="shared" si="1226"/>
        <v>37238.642059999998</v>
      </c>
      <c r="AR1448" s="4">
        <f t="shared" si="1227"/>
        <v>39531.282619999998</v>
      </c>
      <c r="AS1448" s="4">
        <f t="shared" si="1228"/>
        <v>59500</v>
      </c>
      <c r="AT1448" s="4">
        <f t="shared" si="1229"/>
        <v>28805</v>
      </c>
      <c r="AU1448" s="4">
        <f t="shared" si="1230"/>
        <v>36049.019999999997</v>
      </c>
      <c r="AV1448" s="4">
        <f t="shared" si="1231"/>
        <v>40530.49</v>
      </c>
      <c r="AW1448" s="4">
        <f t="shared" si="1232"/>
        <v>44152.5</v>
      </c>
      <c r="AX1448" s="4">
        <f t="shared" si="1233"/>
        <v>47774.509999999995</v>
      </c>
      <c r="AY1448" s="4">
        <f t="shared" si="1234"/>
        <v>52931.270000000004</v>
      </c>
      <c r="AZ1448" s="1">
        <f t="shared" si="1235"/>
        <v>48886.456071428569</v>
      </c>
      <c r="BA1448" s="1">
        <f t="shared" si="1236"/>
        <v>42070.760084433074</v>
      </c>
      <c r="BB1448" s="1">
        <f t="shared" si="1237"/>
        <v>0</v>
      </c>
      <c r="BC1448" s="1"/>
      <c r="BD1448" s="6">
        <f t="shared" si="1238"/>
        <v>0</v>
      </c>
      <c r="BE1448" s="6"/>
      <c r="BF1448">
        <f t="shared" si="1239"/>
        <v>3249831.1550179948</v>
      </c>
      <c r="BG1448">
        <f t="shared" si="1240"/>
        <v>35216.940090880868</v>
      </c>
      <c r="BH1448">
        <f t="shared" si="1241"/>
        <v>1434.989999999998</v>
      </c>
      <c r="BI1448">
        <f t="shared" si="1242"/>
        <v>2913.9730503292012</v>
      </c>
      <c r="BJ1448">
        <f t="shared" si="1243"/>
        <v>45.428263473053889</v>
      </c>
      <c r="BK1448">
        <f t="shared" si="1244"/>
        <v>40.09016633399866</v>
      </c>
    </row>
    <row r="1449" spans="1:63" x14ac:dyDescent="0.35">
      <c r="A1449" s="2">
        <v>1624752000000</v>
      </c>
      <c r="B1449" s="3">
        <v>44374</v>
      </c>
      <c r="C1449" s="2" t="s">
        <v>9</v>
      </c>
      <c r="D1449" s="2">
        <v>32283.65</v>
      </c>
      <c r="E1449" s="2">
        <v>34749</v>
      </c>
      <c r="F1449" s="2">
        <v>31973.45</v>
      </c>
      <c r="G1449" s="2">
        <v>34700.339999999997</v>
      </c>
      <c r="H1449" s="2">
        <v>96613.244210999997</v>
      </c>
      <c r="I1449" s="2">
        <v>3199980157.75033</v>
      </c>
      <c r="J1449" s="2">
        <f t="shared" si="1193"/>
        <v>7.4858016364320479</v>
      </c>
      <c r="K1449" s="2">
        <f t="shared" si="1194"/>
        <v>9.7801792088501447</v>
      </c>
      <c r="L1449" s="2">
        <f t="shared" si="1195"/>
        <v>0.27507466374223216</v>
      </c>
      <c r="M1449" s="1">
        <f t="shared" si="1196"/>
        <v>-0.59559546355995652</v>
      </c>
      <c r="N1449" s="1">
        <f t="shared" si="1197"/>
        <v>1.6892341688871222</v>
      </c>
      <c r="O1449" s="1">
        <f t="shared" si="1198"/>
        <v>13.710326757605275</v>
      </c>
      <c r="P1449" s="2">
        <f t="shared" si="1199"/>
        <v>2416.6899999999951</v>
      </c>
      <c r="Q1449" s="2">
        <f t="shared" si="1200"/>
        <v>0</v>
      </c>
      <c r="R1449" s="2">
        <f t="shared" si="1201"/>
        <v>555.87214285714253</v>
      </c>
      <c r="S1449" s="2">
        <f t="shared" si="1202"/>
        <v>864.45999999999992</v>
      </c>
      <c r="T1449" s="1">
        <f t="shared" si="1203"/>
        <v>39.136771328637906</v>
      </c>
      <c r="U1449" s="1">
        <f t="shared" si="1204"/>
        <v>39368.227773605096</v>
      </c>
      <c r="V1449" s="1">
        <f t="shared" si="1205"/>
        <v>35718.867999999995</v>
      </c>
      <c r="W1449" s="1">
        <f t="shared" si="1206"/>
        <v>2648.9126179842178</v>
      </c>
      <c r="X1449" s="1">
        <f t="shared" si="1207"/>
        <v>41016.693235968429</v>
      </c>
      <c r="Y1449" s="1">
        <f t="shared" si="1208"/>
        <v>30421.042764031561</v>
      </c>
      <c r="Z1449" s="1">
        <f t="shared" si="1209"/>
        <v>36078.340315595109</v>
      </c>
      <c r="AA1449" s="1">
        <f t="shared" si="1210"/>
        <v>34357.645688396435</v>
      </c>
      <c r="AB1449" s="1">
        <f t="shared" si="1211"/>
        <v>-1720.6946271986744</v>
      </c>
      <c r="AC1449" s="1">
        <f t="shared" si="1212"/>
        <v>-1702.988455971868</v>
      </c>
      <c r="AD1449" s="1">
        <f t="shared" si="1213"/>
        <v>17.706171226806418</v>
      </c>
      <c r="AE1449" s="4">
        <f t="shared" si="1214"/>
        <v>41330</v>
      </c>
      <c r="AF1449" s="4">
        <f t="shared" si="1215"/>
        <v>28805</v>
      </c>
      <c r="AG1449" s="4">
        <f t="shared" si="1216"/>
        <v>31760.9</v>
      </c>
      <c r="AH1449" s="4">
        <f t="shared" si="1217"/>
        <v>33589.550000000003</v>
      </c>
      <c r="AI1449" s="4">
        <f t="shared" si="1218"/>
        <v>35067.5</v>
      </c>
      <c r="AJ1449" s="4">
        <f t="shared" si="1219"/>
        <v>36545.449999999997</v>
      </c>
      <c r="AK1449" s="4">
        <f t="shared" si="1220"/>
        <v>38649.65</v>
      </c>
      <c r="AL1449" s="4">
        <f t="shared" si="1221"/>
        <v>43584.9</v>
      </c>
      <c r="AM1449" s="4">
        <f t="shared" si="1222"/>
        <v>28805</v>
      </c>
      <c r="AN1449" s="4">
        <f t="shared" si="1223"/>
        <v>32293.056400000001</v>
      </c>
      <c r="AO1449" s="4">
        <f t="shared" si="1224"/>
        <v>34450.921800000004</v>
      </c>
      <c r="AP1449" s="4">
        <f t="shared" si="1225"/>
        <v>36194.949999999997</v>
      </c>
      <c r="AQ1449" s="4">
        <f t="shared" si="1226"/>
        <v>37938.978199999998</v>
      </c>
      <c r="AR1449" s="4">
        <f t="shared" si="1227"/>
        <v>40422.001400000001</v>
      </c>
      <c r="AS1449" s="4">
        <f t="shared" si="1228"/>
        <v>59500</v>
      </c>
      <c r="AT1449" s="4">
        <f t="shared" si="1229"/>
        <v>28805</v>
      </c>
      <c r="AU1449" s="4">
        <f t="shared" si="1230"/>
        <v>36049.019999999997</v>
      </c>
      <c r="AV1449" s="4">
        <f t="shared" si="1231"/>
        <v>40530.49</v>
      </c>
      <c r="AW1449" s="4">
        <f t="shared" si="1232"/>
        <v>44152.5</v>
      </c>
      <c r="AX1449" s="4">
        <f t="shared" si="1233"/>
        <v>47774.509999999995</v>
      </c>
      <c r="AY1449" s="4">
        <f t="shared" si="1234"/>
        <v>52931.270000000004</v>
      </c>
      <c r="AZ1449" s="1">
        <f t="shared" si="1235"/>
        <v>48971.313071428565</v>
      </c>
      <c r="BA1449" s="1">
        <f t="shared" si="1236"/>
        <v>42174.53912668558</v>
      </c>
      <c r="BB1449" s="1">
        <f t="shared" si="1237"/>
        <v>1</v>
      </c>
      <c r="BC1449" s="1" t="str">
        <f t="shared" si="1245"/>
        <v>$32,730–$33,863</v>
      </c>
      <c r="BD1449" s="6">
        <f t="shared" si="1238"/>
        <v>0</v>
      </c>
      <c r="BE1449" s="6"/>
      <c r="BF1449">
        <f t="shared" si="1239"/>
        <v>3332053.4228369948</v>
      </c>
      <c r="BG1449">
        <f t="shared" si="1240"/>
        <v>35104.227486462696</v>
      </c>
      <c r="BH1449">
        <f t="shared" si="1241"/>
        <v>2775.5499999999993</v>
      </c>
      <c r="BI1449">
        <f t="shared" si="1242"/>
        <v>3141.5089042260015</v>
      </c>
      <c r="BJ1449">
        <f t="shared" si="1243"/>
        <v>47.068582834331309</v>
      </c>
      <c r="BK1449">
        <f t="shared" si="1244"/>
        <v>32.344484364604121</v>
      </c>
    </row>
    <row r="1450" spans="1:63" x14ac:dyDescent="0.35">
      <c r="A1450" s="2">
        <v>1624665600000</v>
      </c>
      <c r="B1450" s="3">
        <v>44373</v>
      </c>
      <c r="C1450" s="2" t="s">
        <v>9</v>
      </c>
      <c r="D1450" s="2">
        <v>31576.09</v>
      </c>
      <c r="E1450" s="2">
        <v>32730</v>
      </c>
      <c r="F1450" s="2">
        <v>30151</v>
      </c>
      <c r="G1450" s="2">
        <v>32283.65</v>
      </c>
      <c r="H1450" s="2">
        <v>107820.375287</v>
      </c>
      <c r="I1450" s="2">
        <v>3376415451.7931199</v>
      </c>
      <c r="J1450" s="2">
        <f t="shared" si="1193"/>
        <v>2.2137475878161585</v>
      </c>
      <c r="K1450" s="2">
        <f t="shared" si="1194"/>
        <v>-9.315997456191214</v>
      </c>
      <c r="L1450" s="2">
        <f t="shared" si="1195"/>
        <v>-9.4770309916387774</v>
      </c>
      <c r="M1450" s="1">
        <f t="shared" si="1196"/>
        <v>6.964456256048198</v>
      </c>
      <c r="N1450" s="1">
        <f t="shared" si="1197"/>
        <v>7.3891273136711488</v>
      </c>
      <c r="O1450" s="1">
        <f t="shared" si="1198"/>
        <v>15.345074054513653</v>
      </c>
      <c r="P1450" s="2">
        <f t="shared" si="1199"/>
        <v>699.20000000000073</v>
      </c>
      <c r="Q1450" s="2">
        <f t="shared" si="1200"/>
        <v>0</v>
      </c>
      <c r="R1450" s="2">
        <f t="shared" si="1201"/>
        <v>631.42714285714283</v>
      </c>
      <c r="S1450" s="2">
        <f t="shared" si="1202"/>
        <v>864.45999999999992</v>
      </c>
      <c r="T1450" s="1">
        <f t="shared" si="1203"/>
        <v>42.210881072961001</v>
      </c>
      <c r="U1450" s="1">
        <f t="shared" si="1204"/>
        <v>39558.753805180808</v>
      </c>
      <c r="V1450" s="1">
        <f t="shared" si="1205"/>
        <v>35661.4905</v>
      </c>
      <c r="W1450" s="1">
        <f t="shared" si="1206"/>
        <v>2682.567913581081</v>
      </c>
      <c r="X1450" s="1">
        <f t="shared" si="1207"/>
        <v>41026.626327162165</v>
      </c>
      <c r="Y1450" s="1">
        <f t="shared" si="1208"/>
        <v>30296.354672837839</v>
      </c>
      <c r="Z1450" s="1">
        <f t="shared" si="1209"/>
        <v>36188.580340842716</v>
      </c>
      <c r="AA1450" s="1">
        <f t="shared" si="1210"/>
        <v>34295.33763174124</v>
      </c>
      <c r="AB1450" s="1">
        <f t="shared" si="1211"/>
        <v>-1893.2427091014761</v>
      </c>
      <c r="AC1450" s="1">
        <f t="shared" si="1212"/>
        <v>-1698.5619131651661</v>
      </c>
      <c r="AD1450" s="1">
        <f t="shared" si="1213"/>
        <v>194.68079593631001</v>
      </c>
      <c r="AE1450" s="4">
        <f t="shared" si="1214"/>
        <v>41330</v>
      </c>
      <c r="AF1450" s="4">
        <f t="shared" si="1215"/>
        <v>28805</v>
      </c>
      <c r="AG1450" s="4">
        <f t="shared" si="1216"/>
        <v>31760.9</v>
      </c>
      <c r="AH1450" s="4">
        <f t="shared" si="1217"/>
        <v>33589.550000000003</v>
      </c>
      <c r="AI1450" s="4">
        <f t="shared" si="1218"/>
        <v>35067.5</v>
      </c>
      <c r="AJ1450" s="4">
        <f t="shared" si="1219"/>
        <v>36545.449999999997</v>
      </c>
      <c r="AK1450" s="4">
        <f t="shared" si="1220"/>
        <v>38649.65</v>
      </c>
      <c r="AL1450" s="4">
        <f t="shared" si="1221"/>
        <v>45799.29</v>
      </c>
      <c r="AM1450" s="4">
        <f t="shared" si="1222"/>
        <v>28805</v>
      </c>
      <c r="AN1450" s="4">
        <f t="shared" si="1223"/>
        <v>32815.652439999998</v>
      </c>
      <c r="AO1450" s="4">
        <f t="shared" si="1224"/>
        <v>35296.818780000001</v>
      </c>
      <c r="AP1450" s="4">
        <f t="shared" si="1225"/>
        <v>37302.145000000004</v>
      </c>
      <c r="AQ1450" s="4">
        <f t="shared" si="1226"/>
        <v>39307.471219999999</v>
      </c>
      <c r="AR1450" s="4">
        <f t="shared" si="1227"/>
        <v>42162.511939999997</v>
      </c>
      <c r="AS1450" s="4">
        <f t="shared" si="1228"/>
        <v>59500</v>
      </c>
      <c r="AT1450" s="4">
        <f t="shared" si="1229"/>
        <v>28805</v>
      </c>
      <c r="AU1450" s="4">
        <f t="shared" si="1230"/>
        <v>36049.019999999997</v>
      </c>
      <c r="AV1450" s="4">
        <f t="shared" si="1231"/>
        <v>40530.49</v>
      </c>
      <c r="AW1450" s="4">
        <f t="shared" si="1232"/>
        <v>44152.5</v>
      </c>
      <c r="AX1450" s="4">
        <f t="shared" si="1233"/>
        <v>47774.509999999995</v>
      </c>
      <c r="AY1450" s="4">
        <f t="shared" si="1234"/>
        <v>52931.270000000004</v>
      </c>
      <c r="AZ1450" s="1">
        <f t="shared" si="1235"/>
        <v>49000.565571428568</v>
      </c>
      <c r="BA1450" s="1">
        <f t="shared" si="1236"/>
        <v>42276.925416092228</v>
      </c>
      <c r="BB1450" s="1">
        <f t="shared" si="1237"/>
        <v>0</v>
      </c>
      <c r="BC1450" s="1"/>
      <c r="BD1450" s="6">
        <f t="shared" si="1238"/>
        <v>0</v>
      </c>
      <c r="BE1450" s="6"/>
      <c r="BF1450">
        <f t="shared" si="1239"/>
        <v>3235440.1786259948</v>
      </c>
      <c r="BG1450">
        <f t="shared" si="1240"/>
        <v>35144.275162551035</v>
      </c>
      <c r="BH1450">
        <f t="shared" si="1241"/>
        <v>2579</v>
      </c>
      <c r="BI1450">
        <f t="shared" si="1242"/>
        <v>3197.8102741069247</v>
      </c>
      <c r="BJ1450">
        <f t="shared" si="1243"/>
        <v>27.773652694610789</v>
      </c>
      <c r="BK1450">
        <f t="shared" si="1244"/>
        <v>32.245349301397198</v>
      </c>
    </row>
    <row r="1451" spans="1:63" x14ac:dyDescent="0.35">
      <c r="A1451" s="2">
        <v>1624579200000</v>
      </c>
      <c r="B1451" s="3">
        <v>44372</v>
      </c>
      <c r="C1451" s="2" t="s">
        <v>9</v>
      </c>
      <c r="D1451" s="2">
        <v>34663.08</v>
      </c>
      <c r="E1451" s="2">
        <v>35500</v>
      </c>
      <c r="F1451" s="2">
        <v>31275</v>
      </c>
      <c r="G1451" s="2">
        <v>31584.45</v>
      </c>
      <c r="H1451" s="2">
        <v>116061.13035599999</v>
      </c>
      <c r="I1451" s="2">
        <v>3846120542.65729</v>
      </c>
      <c r="J1451" s="2">
        <f t="shared" si="1193"/>
        <v>-8.8816086505848038</v>
      </c>
      <c r="K1451" s="2">
        <f t="shared" si="1194"/>
        <v>-10.988898570950283</v>
      </c>
      <c r="L1451" s="2">
        <f t="shared" si="1195"/>
        <v>-18.026300558681843</v>
      </c>
      <c r="M1451" s="1">
        <f t="shared" si="1196"/>
        <v>2.1658021939898391</v>
      </c>
      <c r="N1451" s="1">
        <f t="shared" si="1197"/>
        <v>6.9721017779318695</v>
      </c>
      <c r="O1451" s="1">
        <f t="shared" si="1198"/>
        <v>12.020377115954199</v>
      </c>
      <c r="P1451" s="2">
        <f t="shared" si="1199"/>
        <v>0</v>
      </c>
      <c r="Q1451" s="2">
        <f t="shared" si="1200"/>
        <v>3078.6399999999958</v>
      </c>
      <c r="R1451" s="2">
        <f t="shared" si="1201"/>
        <v>581.48428571428565</v>
      </c>
      <c r="S1451" s="2">
        <f t="shared" si="1202"/>
        <v>992.02214285714297</v>
      </c>
      <c r="T1451" s="1">
        <f t="shared" si="1203"/>
        <v>36.954681287334154</v>
      </c>
      <c r="U1451" s="1">
        <f t="shared" si="1204"/>
        <v>39855.696817637167</v>
      </c>
      <c r="V1451" s="1">
        <f t="shared" si="1205"/>
        <v>35837.123500000002</v>
      </c>
      <c r="W1451" s="1">
        <f t="shared" si="1206"/>
        <v>2568.2176996883954</v>
      </c>
      <c r="X1451" s="1">
        <f t="shared" si="1207"/>
        <v>40973.558899376789</v>
      </c>
      <c r="Y1451" s="1">
        <f t="shared" si="1208"/>
        <v>30700.688100623211</v>
      </c>
      <c r="Z1451" s="1">
        <f t="shared" si="1209"/>
        <v>36500.974768110129</v>
      </c>
      <c r="AA1451" s="1">
        <f t="shared" si="1210"/>
        <v>34661.099019330555</v>
      </c>
      <c r="AB1451" s="1">
        <f t="shared" si="1211"/>
        <v>-1839.8757487795738</v>
      </c>
      <c r="AC1451" s="1">
        <f t="shared" si="1212"/>
        <v>-1649.8917141810882</v>
      </c>
      <c r="AD1451" s="1">
        <f t="shared" si="1213"/>
        <v>189.98403459848555</v>
      </c>
      <c r="AE1451" s="4">
        <f t="shared" si="1214"/>
        <v>41330</v>
      </c>
      <c r="AF1451" s="4">
        <f t="shared" si="1215"/>
        <v>28805</v>
      </c>
      <c r="AG1451" s="4">
        <f t="shared" si="1216"/>
        <v>31760.9</v>
      </c>
      <c r="AH1451" s="4">
        <f t="shared" si="1217"/>
        <v>33589.550000000003</v>
      </c>
      <c r="AI1451" s="4">
        <f t="shared" si="1218"/>
        <v>35067.5</v>
      </c>
      <c r="AJ1451" s="4">
        <f t="shared" si="1219"/>
        <v>36545.449999999997</v>
      </c>
      <c r="AK1451" s="4">
        <f t="shared" si="1220"/>
        <v>38649.65</v>
      </c>
      <c r="AL1451" s="4">
        <f t="shared" si="1221"/>
        <v>46686</v>
      </c>
      <c r="AM1451" s="4">
        <f t="shared" si="1222"/>
        <v>28805</v>
      </c>
      <c r="AN1451" s="4">
        <f t="shared" si="1223"/>
        <v>33024.915999999997</v>
      </c>
      <c r="AO1451" s="4">
        <f t="shared" si="1224"/>
        <v>35635.542000000001</v>
      </c>
      <c r="AP1451" s="4">
        <f t="shared" si="1225"/>
        <v>37745.5</v>
      </c>
      <c r="AQ1451" s="4">
        <f t="shared" si="1226"/>
        <v>39855.457999999999</v>
      </c>
      <c r="AR1451" s="4">
        <f t="shared" si="1227"/>
        <v>42859.466</v>
      </c>
      <c r="AS1451" s="4">
        <f t="shared" si="1228"/>
        <v>59500</v>
      </c>
      <c r="AT1451" s="4">
        <f t="shared" si="1229"/>
        <v>28805</v>
      </c>
      <c r="AU1451" s="4">
        <f t="shared" si="1230"/>
        <v>36049.019999999997</v>
      </c>
      <c r="AV1451" s="4">
        <f t="shared" si="1231"/>
        <v>40530.49</v>
      </c>
      <c r="AW1451" s="4">
        <f t="shared" si="1232"/>
        <v>44152.5</v>
      </c>
      <c r="AX1451" s="4">
        <f t="shared" si="1233"/>
        <v>47774.509999999995</v>
      </c>
      <c r="AY1451" s="4">
        <f t="shared" si="1234"/>
        <v>52931.270000000004</v>
      </c>
      <c r="AZ1451" s="1">
        <f t="shared" si="1235"/>
        <v>49049.874785714281</v>
      </c>
      <c r="BA1451" s="1">
        <f t="shared" si="1236"/>
        <v>42413.819599874318</v>
      </c>
      <c r="BB1451" s="1">
        <f t="shared" si="1237"/>
        <v>0</v>
      </c>
      <c r="BC1451" s="1"/>
      <c r="BD1451" s="6">
        <f t="shared" si="1238"/>
        <v>0</v>
      </c>
      <c r="BE1451" s="6"/>
      <c r="BF1451">
        <f t="shared" si="1239"/>
        <v>3127619.8033389947</v>
      </c>
      <c r="BG1451">
        <f t="shared" si="1240"/>
        <v>35339.280942054378</v>
      </c>
      <c r="BH1451">
        <f t="shared" si="1241"/>
        <v>4225</v>
      </c>
      <c r="BI1451">
        <f t="shared" si="1242"/>
        <v>3293.0118547387592</v>
      </c>
      <c r="BJ1451">
        <f t="shared" si="1243"/>
        <v>22.191217564870264</v>
      </c>
      <c r="BK1451">
        <f t="shared" si="1244"/>
        <v>35.956380572188948</v>
      </c>
    </row>
    <row r="1452" spans="1:63" x14ac:dyDescent="0.35">
      <c r="A1452" s="2">
        <v>1624492800000</v>
      </c>
      <c r="B1452" s="3">
        <v>44371</v>
      </c>
      <c r="C1452" s="2" t="s">
        <v>9</v>
      </c>
      <c r="D1452" s="2">
        <v>33675.07</v>
      </c>
      <c r="E1452" s="2">
        <v>35298</v>
      </c>
      <c r="F1452" s="2">
        <v>32286.57</v>
      </c>
      <c r="G1452" s="2">
        <v>34663.089999999997</v>
      </c>
      <c r="H1452" s="2">
        <v>86625.804260000004</v>
      </c>
      <c r="I1452" s="2">
        <v>2925373222.1059699</v>
      </c>
      <c r="J1452" s="2">
        <f t="shared" si="1193"/>
        <v>2.924811308961579</v>
      </c>
      <c r="K1452" s="2">
        <f t="shared" si="1194"/>
        <v>-3.2293555750109442</v>
      </c>
      <c r="L1452" s="2">
        <f t="shared" si="1195"/>
        <v>-11.668188424059906</v>
      </c>
      <c r="M1452" s="1">
        <f t="shared" si="1196"/>
        <v>-9.7473281947287216</v>
      </c>
      <c r="N1452" s="1">
        <f t="shared" si="1197"/>
        <v>-3.3418832539164693</v>
      </c>
      <c r="O1452" s="1">
        <f t="shared" si="1198"/>
        <v>-1.1682455314860767</v>
      </c>
      <c r="P1452" s="2">
        <f t="shared" si="1199"/>
        <v>985.0199999999968</v>
      </c>
      <c r="Q1452" s="2">
        <f t="shared" si="1200"/>
        <v>0</v>
      </c>
      <c r="R1452" s="2">
        <f t="shared" si="1201"/>
        <v>628.36</v>
      </c>
      <c r="S1452" s="2">
        <f t="shared" si="1202"/>
        <v>772.11928571428609</v>
      </c>
      <c r="T1452" s="1">
        <f t="shared" si="1203"/>
        <v>44.867496892645413</v>
      </c>
      <c r="U1452" s="1">
        <f t="shared" si="1204"/>
        <v>40193.298728561131</v>
      </c>
      <c r="V1452" s="1">
        <f t="shared" si="1205"/>
        <v>36033.561000000002</v>
      </c>
      <c r="W1452" s="1">
        <f t="shared" si="1206"/>
        <v>2378.6843397977382</v>
      </c>
      <c r="X1452" s="1">
        <f t="shared" si="1207"/>
        <v>40790.92967959548</v>
      </c>
      <c r="Y1452" s="1">
        <f t="shared" si="1208"/>
        <v>31276.192320404523</v>
      </c>
      <c r="Z1452" s="1">
        <f t="shared" si="1209"/>
        <v>36894.29674955894</v>
      </c>
      <c r="AA1452" s="1">
        <f t="shared" si="1210"/>
        <v>35220.489750117929</v>
      </c>
      <c r="AB1452" s="1">
        <f t="shared" si="1211"/>
        <v>-1673.8069994410107</v>
      </c>
      <c r="AC1452" s="1">
        <f t="shared" si="1212"/>
        <v>-1602.3957055314668</v>
      </c>
      <c r="AD1452" s="1">
        <f t="shared" si="1213"/>
        <v>71.411293909543929</v>
      </c>
      <c r="AE1452" s="4">
        <f t="shared" si="1214"/>
        <v>41330</v>
      </c>
      <c r="AF1452" s="4">
        <f t="shared" si="1215"/>
        <v>28805</v>
      </c>
      <c r="AG1452" s="4">
        <f t="shared" si="1216"/>
        <v>31760.9</v>
      </c>
      <c r="AH1452" s="4">
        <f t="shared" si="1217"/>
        <v>33589.550000000003</v>
      </c>
      <c r="AI1452" s="4">
        <f t="shared" si="1218"/>
        <v>35067.5</v>
      </c>
      <c r="AJ1452" s="4">
        <f t="shared" si="1219"/>
        <v>36545.449999999997</v>
      </c>
      <c r="AK1452" s="4">
        <f t="shared" si="1220"/>
        <v>38649.65</v>
      </c>
      <c r="AL1452" s="4">
        <f t="shared" si="1221"/>
        <v>49795.89</v>
      </c>
      <c r="AM1452" s="4">
        <f t="shared" si="1222"/>
        <v>28805</v>
      </c>
      <c r="AN1452" s="4">
        <f t="shared" si="1223"/>
        <v>33758.850039999998</v>
      </c>
      <c r="AO1452" s="4">
        <f t="shared" si="1224"/>
        <v>36823.519979999997</v>
      </c>
      <c r="AP1452" s="4">
        <f t="shared" si="1225"/>
        <v>39300.445</v>
      </c>
      <c r="AQ1452" s="4">
        <f t="shared" si="1226"/>
        <v>41777.370020000002</v>
      </c>
      <c r="AR1452" s="4">
        <f t="shared" si="1227"/>
        <v>45303.839540000001</v>
      </c>
      <c r="AS1452" s="4">
        <f t="shared" si="1228"/>
        <v>59500</v>
      </c>
      <c r="AT1452" s="4">
        <f t="shared" si="1229"/>
        <v>28805</v>
      </c>
      <c r="AU1452" s="4">
        <f t="shared" si="1230"/>
        <v>36049.019999999997</v>
      </c>
      <c r="AV1452" s="4">
        <f t="shared" si="1231"/>
        <v>40530.49</v>
      </c>
      <c r="AW1452" s="4">
        <f t="shared" si="1232"/>
        <v>44152.5</v>
      </c>
      <c r="AX1452" s="4">
        <f t="shared" si="1233"/>
        <v>47774.509999999995</v>
      </c>
      <c r="AY1452" s="4">
        <f t="shared" si="1234"/>
        <v>52931.270000000004</v>
      </c>
      <c r="AZ1452" s="1">
        <f t="shared" si="1235"/>
        <v>49097.773285714291</v>
      </c>
      <c r="BA1452" s="1">
        <f t="shared" si="1236"/>
        <v>42562.167128639718</v>
      </c>
      <c r="BB1452" s="1">
        <f t="shared" si="1237"/>
        <v>0</v>
      </c>
      <c r="BC1452" s="1"/>
      <c r="BD1452" s="6">
        <f t="shared" si="1238"/>
        <v>0</v>
      </c>
      <c r="BE1452" s="6"/>
      <c r="BF1452">
        <f t="shared" si="1239"/>
        <v>3243680.9336949945</v>
      </c>
      <c r="BG1452">
        <f t="shared" si="1240"/>
        <v>35512.191020275772</v>
      </c>
      <c r="BH1452">
        <f t="shared" si="1241"/>
        <v>3011.4300000000003</v>
      </c>
      <c r="BI1452">
        <f t="shared" si="1242"/>
        <v>3149.6290631601064</v>
      </c>
      <c r="BJ1452">
        <f t="shared" si="1243"/>
        <v>46.771177644710548</v>
      </c>
      <c r="BK1452">
        <f t="shared" si="1244"/>
        <v>38.418416500332661</v>
      </c>
    </row>
    <row r="1453" spans="1:63" x14ac:dyDescent="0.35">
      <c r="A1453" s="2">
        <v>1624406400000</v>
      </c>
      <c r="B1453" s="3">
        <v>44370</v>
      </c>
      <c r="C1453" s="2" t="s">
        <v>9</v>
      </c>
      <c r="D1453" s="2">
        <v>32509.56</v>
      </c>
      <c r="E1453" s="2">
        <v>34881</v>
      </c>
      <c r="F1453" s="2">
        <v>31683</v>
      </c>
      <c r="G1453" s="2">
        <v>33678.07</v>
      </c>
      <c r="H1453" s="2">
        <v>126966.100563</v>
      </c>
      <c r="I1453" s="2">
        <v>4282250433.9194398</v>
      </c>
      <c r="J1453" s="2">
        <f t="shared" si="1193"/>
        <v>3.5943580903586465</v>
      </c>
      <c r="K1453" s="2">
        <f t="shared" si="1194"/>
        <v>-11.589802527868006</v>
      </c>
      <c r="L1453" s="2">
        <f t="shared" si="1195"/>
        <v>-12.124419956623299</v>
      </c>
      <c r="M1453" s="1">
        <f t="shared" si="1196"/>
        <v>2.8416970327803925</v>
      </c>
      <c r="N1453" s="1">
        <f t="shared" si="1197"/>
        <v>4.0588133464892744</v>
      </c>
      <c r="O1453" s="1">
        <f t="shared" si="1198"/>
        <v>-0.13058943104519707</v>
      </c>
      <c r="P1453" s="2">
        <f t="shared" si="1199"/>
        <v>1168.5099999999984</v>
      </c>
      <c r="Q1453" s="2">
        <f t="shared" si="1200"/>
        <v>0</v>
      </c>
      <c r="R1453" s="2">
        <f t="shared" si="1201"/>
        <v>558.00142857142885</v>
      </c>
      <c r="S1453" s="2">
        <f t="shared" si="1202"/>
        <v>823.00000000000057</v>
      </c>
      <c r="T1453" s="1">
        <f t="shared" si="1203"/>
        <v>40.405564905798173</v>
      </c>
      <c r="U1453" s="1">
        <f t="shared" si="1204"/>
        <v>40419.021533808525</v>
      </c>
      <c r="V1453" s="1">
        <f t="shared" si="1205"/>
        <v>36141.856500000009</v>
      </c>
      <c r="W1453" s="1">
        <f t="shared" si="1206"/>
        <v>2363.0780552327833</v>
      </c>
      <c r="X1453" s="1">
        <f t="shared" si="1207"/>
        <v>40868.012610465579</v>
      </c>
      <c r="Y1453" s="1">
        <f t="shared" si="1208"/>
        <v>31415.700389534442</v>
      </c>
      <c r="Z1453" s="1">
        <f t="shared" si="1209"/>
        <v>37072.793289523659</v>
      </c>
      <c r="AA1453" s="1">
        <f t="shared" si="1210"/>
        <v>35321.835159230279</v>
      </c>
      <c r="AB1453" s="1">
        <f t="shared" si="1211"/>
        <v>-1750.9581302933802</v>
      </c>
      <c r="AC1453" s="1">
        <f t="shared" si="1212"/>
        <v>-1584.5428820540806</v>
      </c>
      <c r="AD1453" s="1">
        <f t="shared" si="1213"/>
        <v>166.41524823929967</v>
      </c>
      <c r="AE1453" s="4">
        <f t="shared" si="1214"/>
        <v>41330</v>
      </c>
      <c r="AF1453" s="4">
        <f t="shared" si="1215"/>
        <v>28805</v>
      </c>
      <c r="AG1453" s="4">
        <f t="shared" si="1216"/>
        <v>31760.9</v>
      </c>
      <c r="AH1453" s="4">
        <f t="shared" si="1217"/>
        <v>33589.550000000003</v>
      </c>
      <c r="AI1453" s="4">
        <f t="shared" si="1218"/>
        <v>35067.5</v>
      </c>
      <c r="AJ1453" s="4">
        <f t="shared" si="1219"/>
        <v>36545.449999999997</v>
      </c>
      <c r="AK1453" s="4">
        <f t="shared" si="1220"/>
        <v>38649.65</v>
      </c>
      <c r="AL1453" s="4">
        <f t="shared" si="1221"/>
        <v>50700</v>
      </c>
      <c r="AM1453" s="4">
        <f t="shared" si="1222"/>
        <v>28805</v>
      </c>
      <c r="AN1453" s="4">
        <f t="shared" si="1223"/>
        <v>33972.22</v>
      </c>
      <c r="AO1453" s="4">
        <f t="shared" si="1224"/>
        <v>37168.89</v>
      </c>
      <c r="AP1453" s="4">
        <f t="shared" si="1225"/>
        <v>39752.5</v>
      </c>
      <c r="AQ1453" s="4">
        <f t="shared" si="1226"/>
        <v>42336.11</v>
      </c>
      <c r="AR1453" s="4">
        <f t="shared" si="1227"/>
        <v>46014.47</v>
      </c>
      <c r="AS1453" s="4">
        <f t="shared" si="1228"/>
        <v>59500</v>
      </c>
      <c r="AT1453" s="4">
        <f t="shared" si="1229"/>
        <v>28805</v>
      </c>
      <c r="AU1453" s="4">
        <f t="shared" si="1230"/>
        <v>36049.019999999997</v>
      </c>
      <c r="AV1453" s="4">
        <f t="shared" si="1231"/>
        <v>40530.49</v>
      </c>
      <c r="AW1453" s="4">
        <f t="shared" si="1232"/>
        <v>44152.5</v>
      </c>
      <c r="AX1453" s="4">
        <f t="shared" si="1233"/>
        <v>47774.509999999995</v>
      </c>
      <c r="AY1453" s="4">
        <f t="shared" si="1234"/>
        <v>52931.270000000004</v>
      </c>
      <c r="AZ1453" s="1">
        <f t="shared" si="1235"/>
        <v>49114.013071428577</v>
      </c>
      <c r="BA1453" s="1">
        <f t="shared" si="1236"/>
        <v>42670.373664648476</v>
      </c>
      <c r="BB1453" s="1">
        <f t="shared" si="1237"/>
        <v>0</v>
      </c>
      <c r="BC1453" s="1"/>
      <c r="BD1453" s="6">
        <f t="shared" si="1238"/>
        <v>0</v>
      </c>
      <c r="BE1453" s="6"/>
      <c r="BF1453">
        <f t="shared" si="1239"/>
        <v>3157055.1294349944</v>
      </c>
      <c r="BG1453">
        <f t="shared" si="1240"/>
        <v>35650.918619734759</v>
      </c>
      <c r="BH1453">
        <f t="shared" si="1241"/>
        <v>3198</v>
      </c>
      <c r="BI1453">
        <f t="shared" si="1242"/>
        <v>3170.8904574924304</v>
      </c>
      <c r="BJ1453">
        <f t="shared" si="1243"/>
        <v>38.906746506986025</v>
      </c>
      <c r="BK1453">
        <f t="shared" si="1244"/>
        <v>24.792948121182615</v>
      </c>
    </row>
    <row r="1454" spans="1:63" x14ac:dyDescent="0.35">
      <c r="A1454" s="2">
        <v>1624320000000</v>
      </c>
      <c r="B1454" s="3">
        <v>44369</v>
      </c>
      <c r="C1454" s="2" t="s">
        <v>9</v>
      </c>
      <c r="D1454" s="2">
        <v>31614.12</v>
      </c>
      <c r="E1454" s="2">
        <v>33298.78</v>
      </c>
      <c r="F1454" s="2">
        <v>28805</v>
      </c>
      <c r="G1454" s="2">
        <v>32509.56</v>
      </c>
      <c r="H1454" s="2">
        <v>204208.17976200001</v>
      </c>
      <c r="I1454" s="2">
        <v>6406159197.0767803</v>
      </c>
      <c r="J1454" s="2">
        <f t="shared" si="1193"/>
        <v>2.8492897418545993</v>
      </c>
      <c r="K1454" s="2">
        <f t="shared" si="1194"/>
        <v>-15.227120595811991</v>
      </c>
      <c r="L1454" s="2">
        <f t="shared" si="1195"/>
        <v>-16.204461818385209</v>
      </c>
      <c r="M1454" s="1">
        <f t="shared" si="1196"/>
        <v>3.4696465682267377</v>
      </c>
      <c r="N1454" s="1">
        <f t="shared" si="1197"/>
        <v>10.465137024309161</v>
      </c>
      <c r="O1454" s="1">
        <f t="shared" si="1198"/>
        <v>-0.68204552753097725</v>
      </c>
      <c r="P1454" s="2">
        <f t="shared" si="1199"/>
        <v>900.63000000000102</v>
      </c>
      <c r="Q1454" s="2">
        <f t="shared" si="1200"/>
        <v>0</v>
      </c>
      <c r="R1454" s="2">
        <f t="shared" si="1201"/>
        <v>760.76785714285791</v>
      </c>
      <c r="S1454" s="2">
        <f t="shared" si="1202"/>
        <v>823.00000000000057</v>
      </c>
      <c r="T1454" s="1">
        <f t="shared" si="1203"/>
        <v>48.035313616939717</v>
      </c>
      <c r="U1454" s="1">
        <f t="shared" si="1204"/>
        <v>40694.16241273949</v>
      </c>
      <c r="V1454" s="1">
        <f t="shared" si="1205"/>
        <v>36420.292499999996</v>
      </c>
      <c r="W1454" s="1">
        <f t="shared" si="1206"/>
        <v>2384.3510008215553</v>
      </c>
      <c r="X1454" s="1">
        <f t="shared" si="1207"/>
        <v>41188.994501643108</v>
      </c>
      <c r="Y1454" s="1">
        <f t="shared" si="1208"/>
        <v>31651.590498356883</v>
      </c>
      <c r="Z1454" s="1">
        <f t="shared" si="1209"/>
        <v>37344.371152685548</v>
      </c>
      <c r="AA1454" s="1">
        <f t="shared" si="1210"/>
        <v>35620.701551817598</v>
      </c>
      <c r="AB1454" s="1">
        <f t="shared" si="1211"/>
        <v>-1723.6696008679501</v>
      </c>
      <c r="AC1454" s="1">
        <f t="shared" si="1212"/>
        <v>-1542.9390699942555</v>
      </c>
      <c r="AD1454" s="1">
        <f t="shared" si="1213"/>
        <v>180.73053087369453</v>
      </c>
      <c r="AE1454" s="4">
        <f t="shared" si="1214"/>
        <v>41330</v>
      </c>
      <c r="AF1454" s="4">
        <f t="shared" si="1215"/>
        <v>28805</v>
      </c>
      <c r="AG1454" s="4">
        <f t="shared" si="1216"/>
        <v>31760.9</v>
      </c>
      <c r="AH1454" s="4">
        <f t="shared" si="1217"/>
        <v>33589.550000000003</v>
      </c>
      <c r="AI1454" s="4">
        <f t="shared" si="1218"/>
        <v>35067.5</v>
      </c>
      <c r="AJ1454" s="4">
        <f t="shared" si="1219"/>
        <v>36545.449999999997</v>
      </c>
      <c r="AK1454" s="4">
        <f t="shared" si="1220"/>
        <v>38649.65</v>
      </c>
      <c r="AL1454" s="4">
        <f t="shared" si="1221"/>
        <v>51483</v>
      </c>
      <c r="AM1454" s="4">
        <f t="shared" si="1222"/>
        <v>28805</v>
      </c>
      <c r="AN1454" s="4">
        <f t="shared" si="1223"/>
        <v>34157.008000000002</v>
      </c>
      <c r="AO1454" s="4">
        <f t="shared" si="1224"/>
        <v>37467.995999999999</v>
      </c>
      <c r="AP1454" s="4">
        <f t="shared" si="1225"/>
        <v>40144</v>
      </c>
      <c r="AQ1454" s="4">
        <f t="shared" si="1226"/>
        <v>42820.004000000001</v>
      </c>
      <c r="AR1454" s="4">
        <f t="shared" si="1227"/>
        <v>46629.907999999996</v>
      </c>
      <c r="AS1454" s="4">
        <f t="shared" si="1228"/>
        <v>59500</v>
      </c>
      <c r="AT1454" s="4">
        <f t="shared" si="1229"/>
        <v>28805</v>
      </c>
      <c r="AU1454" s="4">
        <f t="shared" si="1230"/>
        <v>36049.019999999997</v>
      </c>
      <c r="AV1454" s="4">
        <f t="shared" si="1231"/>
        <v>40530.49</v>
      </c>
      <c r="AW1454" s="4">
        <f t="shared" si="1232"/>
        <v>44152.5</v>
      </c>
      <c r="AX1454" s="4">
        <f t="shared" si="1233"/>
        <v>47774.509999999995</v>
      </c>
      <c r="AY1454" s="4">
        <f t="shared" si="1234"/>
        <v>52931.270000000004</v>
      </c>
      <c r="AZ1454" s="1">
        <f t="shared" si="1235"/>
        <v>49142.161642857151</v>
      </c>
      <c r="BA1454" s="1">
        <f t="shared" si="1236"/>
        <v>42793.555906629961</v>
      </c>
      <c r="BB1454" s="1">
        <f t="shared" si="1237"/>
        <v>0</v>
      </c>
      <c r="BC1454" s="1"/>
      <c r="BD1454" s="6">
        <f t="shared" si="1238"/>
        <v>0</v>
      </c>
      <c r="BE1454" s="6"/>
      <c r="BF1454">
        <f t="shared" si="1239"/>
        <v>3030089.0288719945</v>
      </c>
      <c r="BG1454">
        <f t="shared" si="1240"/>
        <v>35910.053786328484</v>
      </c>
      <c r="BH1454">
        <f t="shared" si="1241"/>
        <v>4493.7799999999988</v>
      </c>
      <c r="BI1454">
        <f t="shared" si="1242"/>
        <v>3166.7197586451121</v>
      </c>
      <c r="BJ1454">
        <f t="shared" si="1243"/>
        <v>29.577325349301407</v>
      </c>
      <c r="BK1454">
        <f t="shared" si="1244"/>
        <v>26.668046816982379</v>
      </c>
    </row>
    <row r="1455" spans="1:63" x14ac:dyDescent="0.35">
      <c r="A1455" s="2">
        <v>1624233600000</v>
      </c>
      <c r="B1455" s="3">
        <v>44368</v>
      </c>
      <c r="C1455" s="2" t="s">
        <v>9</v>
      </c>
      <c r="D1455" s="2">
        <v>35600.17</v>
      </c>
      <c r="E1455" s="2">
        <v>35750</v>
      </c>
      <c r="F1455" s="2">
        <v>31251.23</v>
      </c>
      <c r="G1455" s="2">
        <v>31608.93</v>
      </c>
      <c r="H1455" s="2">
        <v>168778.87315900001</v>
      </c>
      <c r="I1455" s="2">
        <v>5545926077.7880602</v>
      </c>
      <c r="J1455" s="2">
        <f t="shared" si="1193"/>
        <v>-11.211269836989505</v>
      </c>
      <c r="K1455" s="2">
        <f t="shared" si="1194"/>
        <v>-21.261213370652282</v>
      </c>
      <c r="L1455" s="2">
        <f t="shared" si="1195"/>
        <v>-8.790356439500508</v>
      </c>
      <c r="M1455" s="1">
        <f t="shared" si="1196"/>
        <v>2.7703543203906817</v>
      </c>
      <c r="N1455" s="1">
        <f t="shared" si="1197"/>
        <v>9.1302046605184</v>
      </c>
      <c r="O1455" s="1">
        <f t="shared" si="1198"/>
        <v>1.6943945903894819</v>
      </c>
      <c r="P1455" s="2">
        <f t="shared" si="1199"/>
        <v>0</v>
      </c>
      <c r="Q1455" s="2">
        <f t="shared" si="1200"/>
        <v>3991.2300000000032</v>
      </c>
      <c r="R1455" s="2">
        <f t="shared" si="1201"/>
        <v>696.43714285714361</v>
      </c>
      <c r="S1455" s="2">
        <f t="shared" si="1202"/>
        <v>835.28428571428651</v>
      </c>
      <c r="T1455" s="1">
        <f t="shared" si="1203"/>
        <v>45.467611137795487</v>
      </c>
      <c r="U1455" s="1">
        <f t="shared" si="1204"/>
        <v>41028.227817341103</v>
      </c>
      <c r="V1455" s="1">
        <f t="shared" si="1205"/>
        <v>36673.248500000002</v>
      </c>
      <c r="W1455" s="1">
        <f t="shared" si="1206"/>
        <v>2218.6462573746976</v>
      </c>
      <c r="X1455" s="1">
        <f t="shared" si="1207"/>
        <v>41110.541014749397</v>
      </c>
      <c r="Y1455" s="1">
        <f t="shared" si="1208"/>
        <v>32235.955985250606</v>
      </c>
      <c r="Z1455" s="1">
        <f t="shared" si="1209"/>
        <v>37731.156044900396</v>
      </c>
      <c r="AA1455" s="1">
        <f t="shared" si="1210"/>
        <v>36186.363652148073</v>
      </c>
      <c r="AB1455" s="1">
        <f t="shared" si="1211"/>
        <v>-1544.7923927523225</v>
      </c>
      <c r="AC1455" s="1">
        <f t="shared" si="1212"/>
        <v>-1497.7564372758316</v>
      </c>
      <c r="AD1455" s="1">
        <f t="shared" si="1213"/>
        <v>47.035955476490926</v>
      </c>
      <c r="AE1455" s="4">
        <f t="shared" si="1214"/>
        <v>41330</v>
      </c>
      <c r="AF1455" s="4">
        <f t="shared" si="1215"/>
        <v>31000</v>
      </c>
      <c r="AG1455" s="4">
        <f t="shared" si="1216"/>
        <v>33437.879999999997</v>
      </c>
      <c r="AH1455" s="4">
        <f t="shared" si="1217"/>
        <v>34946.06</v>
      </c>
      <c r="AI1455" s="4">
        <f t="shared" si="1218"/>
        <v>36165</v>
      </c>
      <c r="AJ1455" s="4">
        <f t="shared" si="1219"/>
        <v>37383.94</v>
      </c>
      <c r="AK1455" s="4">
        <f t="shared" si="1220"/>
        <v>39119.379999999997</v>
      </c>
      <c r="AL1455" s="4">
        <f t="shared" si="1221"/>
        <v>51483</v>
      </c>
      <c r="AM1455" s="4">
        <f t="shared" si="1222"/>
        <v>30000</v>
      </c>
      <c r="AN1455" s="4">
        <f t="shared" si="1223"/>
        <v>35069.987999999998</v>
      </c>
      <c r="AO1455" s="4">
        <f t="shared" si="1224"/>
        <v>38206.506000000001</v>
      </c>
      <c r="AP1455" s="4">
        <f t="shared" si="1225"/>
        <v>40741.5</v>
      </c>
      <c r="AQ1455" s="4">
        <f t="shared" si="1226"/>
        <v>43276.493999999999</v>
      </c>
      <c r="AR1455" s="4">
        <f t="shared" si="1227"/>
        <v>46885.637999999999</v>
      </c>
      <c r="AS1455" s="4">
        <f t="shared" si="1228"/>
        <v>59500</v>
      </c>
      <c r="AT1455" s="4">
        <f t="shared" si="1229"/>
        <v>30000</v>
      </c>
      <c r="AU1455" s="4">
        <f t="shared" si="1230"/>
        <v>36962</v>
      </c>
      <c r="AV1455" s="4">
        <f t="shared" si="1231"/>
        <v>41269</v>
      </c>
      <c r="AW1455" s="4">
        <f t="shared" si="1232"/>
        <v>44750</v>
      </c>
      <c r="AX1455" s="4">
        <f t="shared" si="1233"/>
        <v>48231</v>
      </c>
      <c r="AY1455" s="4">
        <f t="shared" si="1234"/>
        <v>53187</v>
      </c>
      <c r="AZ1455" s="1">
        <f t="shared" si="1235"/>
        <v>49163.280785714298</v>
      </c>
      <c r="BA1455" s="1">
        <f t="shared" si="1236"/>
        <v>42934.432562885166</v>
      </c>
      <c r="BB1455" s="1">
        <f t="shared" si="1237"/>
        <v>0</v>
      </c>
      <c r="BC1455" s="1"/>
      <c r="BD1455" s="6">
        <f t="shared" si="1238"/>
        <v>1</v>
      </c>
      <c r="BE1455" s="6" t="str">
        <f t="shared" ref="BE1410:BE1473" si="1246">IF(BD1455=1, TEXT(F1456, "$#,##0") &amp; "–" &amp; TEXT(E1454, "$#,##0"), "NA")</f>
        <v>$33,336–$33,299</v>
      </c>
      <c r="BF1455">
        <f t="shared" si="1239"/>
        <v>2825880.8491099942</v>
      </c>
      <c r="BG1455">
        <f t="shared" si="1240"/>
        <v>36446.382926916391</v>
      </c>
      <c r="BH1455">
        <f t="shared" si="1241"/>
        <v>4498.7700000000004</v>
      </c>
      <c r="BI1455">
        <f t="shared" si="1242"/>
        <v>2962.5566445905142</v>
      </c>
      <c r="BJ1455">
        <f t="shared" si="1243"/>
        <v>5.8947725072604094</v>
      </c>
      <c r="BK1455">
        <f t="shared" si="1244"/>
        <v>31.277218457566974</v>
      </c>
    </row>
    <row r="1456" spans="1:63" x14ac:dyDescent="0.35">
      <c r="A1456" s="2">
        <v>1624147200000</v>
      </c>
      <c r="B1456" s="3">
        <v>44367</v>
      </c>
      <c r="C1456" s="2" t="s">
        <v>9</v>
      </c>
      <c r="D1456" s="2">
        <v>35483.72</v>
      </c>
      <c r="E1456" s="2">
        <v>36137.72</v>
      </c>
      <c r="F1456" s="2">
        <v>33336</v>
      </c>
      <c r="G1456" s="2">
        <v>35600.160000000003</v>
      </c>
      <c r="H1456" s="2">
        <v>89878.170849999995</v>
      </c>
      <c r="I1456" s="2">
        <v>3124634336.8407602</v>
      </c>
      <c r="J1456" s="2">
        <f t="shared" si="1193"/>
        <v>0.32815048704026051</v>
      </c>
      <c r="K1456" s="2">
        <f t="shared" si="1194"/>
        <v>-12.133712143930248</v>
      </c>
      <c r="L1456" s="2">
        <f t="shared" si="1195"/>
        <v>-4.9388073024825534</v>
      </c>
      <c r="M1456" s="1">
        <f t="shared" si="1196"/>
        <v>-12.626906383733974</v>
      </c>
      <c r="N1456" s="1">
        <f t="shared" si="1197"/>
        <v>-2.5275729097846944</v>
      </c>
      <c r="O1456" s="1">
        <f t="shared" si="1198"/>
        <v>-16.319617664639722</v>
      </c>
      <c r="P1456" s="2">
        <f t="shared" si="1199"/>
        <v>116.44000000000233</v>
      </c>
      <c r="Q1456" s="2">
        <f t="shared" si="1200"/>
        <v>0</v>
      </c>
      <c r="R1456" s="2">
        <f t="shared" si="1201"/>
        <v>696.43714285714361</v>
      </c>
      <c r="S1456" s="2">
        <f t="shared" si="1202"/>
        <v>710.4478571428574</v>
      </c>
      <c r="T1456" s="1">
        <f t="shared" si="1203"/>
        <v>49.502066114653516</v>
      </c>
      <c r="U1456" s="1">
        <f t="shared" si="1204"/>
        <v>41412.688952742785</v>
      </c>
      <c r="V1456" s="1">
        <f t="shared" si="1205"/>
        <v>36927.4565</v>
      </c>
      <c r="W1456" s="1">
        <f t="shared" si="1206"/>
        <v>1890.8789223223025</v>
      </c>
      <c r="X1456" s="1">
        <f t="shared" si="1207"/>
        <v>40709.214344644606</v>
      </c>
      <c r="Y1456" s="1">
        <f t="shared" si="1208"/>
        <v>33145.698655355394</v>
      </c>
      <c r="Z1456" s="1">
        <f t="shared" si="1209"/>
        <v>38220.93412849243</v>
      </c>
      <c r="AA1456" s="1">
        <f t="shared" si="1210"/>
        <v>37018.624316174995</v>
      </c>
      <c r="AB1456" s="1">
        <f t="shared" si="1211"/>
        <v>-1202.309812317435</v>
      </c>
      <c r="AC1456" s="1">
        <f t="shared" si="1212"/>
        <v>-1485.9974484067086</v>
      </c>
      <c r="AD1456" s="1">
        <f t="shared" si="1213"/>
        <v>-283.68763608927361</v>
      </c>
      <c r="AE1456" s="4">
        <f t="shared" si="1214"/>
        <v>41330</v>
      </c>
      <c r="AF1456" s="4">
        <f t="shared" si="1215"/>
        <v>31000</v>
      </c>
      <c r="AG1456" s="4">
        <f t="shared" si="1216"/>
        <v>33437.879999999997</v>
      </c>
      <c r="AH1456" s="4">
        <f t="shared" si="1217"/>
        <v>34946.06</v>
      </c>
      <c r="AI1456" s="4">
        <f t="shared" si="1218"/>
        <v>36165</v>
      </c>
      <c r="AJ1456" s="4">
        <f t="shared" si="1219"/>
        <v>37383.94</v>
      </c>
      <c r="AK1456" s="4">
        <f t="shared" si="1220"/>
        <v>39119.379999999997</v>
      </c>
      <c r="AL1456" s="4">
        <f t="shared" si="1221"/>
        <v>58000.01</v>
      </c>
      <c r="AM1456" s="4">
        <f t="shared" si="1222"/>
        <v>30000</v>
      </c>
      <c r="AN1456" s="4">
        <f t="shared" si="1223"/>
        <v>36608.002359999999</v>
      </c>
      <c r="AO1456" s="4">
        <f t="shared" si="1224"/>
        <v>40696.003819999998</v>
      </c>
      <c r="AP1456" s="4">
        <f t="shared" si="1225"/>
        <v>44000.005000000005</v>
      </c>
      <c r="AQ1456" s="4">
        <f t="shared" si="1226"/>
        <v>47304.006179999997</v>
      </c>
      <c r="AR1456" s="4">
        <f t="shared" si="1227"/>
        <v>52008.007859999998</v>
      </c>
      <c r="AS1456" s="4">
        <f t="shared" si="1228"/>
        <v>59500</v>
      </c>
      <c r="AT1456" s="4">
        <f t="shared" si="1229"/>
        <v>30000</v>
      </c>
      <c r="AU1456" s="4">
        <f t="shared" si="1230"/>
        <v>36962</v>
      </c>
      <c r="AV1456" s="4">
        <f t="shared" si="1231"/>
        <v>41269</v>
      </c>
      <c r="AW1456" s="4">
        <f t="shared" si="1232"/>
        <v>44750</v>
      </c>
      <c r="AX1456" s="4">
        <f t="shared" si="1233"/>
        <v>48231</v>
      </c>
      <c r="AY1456" s="4">
        <f t="shared" si="1234"/>
        <v>53187</v>
      </c>
      <c r="AZ1456" s="1">
        <f t="shared" si="1235"/>
        <v>49176.976785714302</v>
      </c>
      <c r="BA1456" s="1">
        <f t="shared" si="1236"/>
        <v>43089.576433609625</v>
      </c>
      <c r="BB1456" s="1">
        <f t="shared" si="1237"/>
        <v>0</v>
      </c>
      <c r="BC1456" s="1"/>
      <c r="BD1456" s="6">
        <f t="shared" si="1238"/>
        <v>0</v>
      </c>
      <c r="BE1456" s="6"/>
      <c r="BF1456">
        <f t="shared" si="1239"/>
        <v>2994659.7222689944</v>
      </c>
      <c r="BG1456">
        <f t="shared" si="1240"/>
        <v>36806.580637426858</v>
      </c>
      <c r="BH1456">
        <f t="shared" si="1241"/>
        <v>2801.7200000000012</v>
      </c>
      <c r="BI1456">
        <f t="shared" si="1242"/>
        <v>2726.2161283736705</v>
      </c>
      <c r="BJ1456">
        <f t="shared" si="1243"/>
        <v>44.532042594385317</v>
      </c>
      <c r="BK1456">
        <f t="shared" si="1244"/>
        <v>44.865182316876421</v>
      </c>
    </row>
    <row r="1457" spans="1:63" x14ac:dyDescent="0.35">
      <c r="A1457" s="2">
        <v>1624060800000</v>
      </c>
      <c r="B1457" s="3">
        <v>44366</v>
      </c>
      <c r="C1457" s="2" t="s">
        <v>9</v>
      </c>
      <c r="D1457" s="2">
        <v>35820.480000000003</v>
      </c>
      <c r="E1457" s="2">
        <v>36457</v>
      </c>
      <c r="F1457" s="2">
        <v>34803.519999999997</v>
      </c>
      <c r="G1457" s="2">
        <v>35483.72</v>
      </c>
      <c r="H1457" s="2">
        <v>68712.449460999997</v>
      </c>
      <c r="I1457" s="2">
        <v>2453817534.7771602</v>
      </c>
      <c r="J1457" s="2">
        <f t="shared" si="1193"/>
        <v>-0.93836265041941946</v>
      </c>
      <c r="K1457" s="2">
        <f t="shared" si="1194"/>
        <v>-9.0640654403561971</v>
      </c>
      <c r="L1457" s="2">
        <f t="shared" si="1195"/>
        <v>-4.7468311105897394</v>
      </c>
      <c r="M1457" s="1">
        <f t="shared" si="1196"/>
        <v>0.32707718167559446</v>
      </c>
      <c r="N1457" s="1">
        <f t="shared" si="1197"/>
        <v>-9.0184174601761029</v>
      </c>
      <c r="O1457" s="1">
        <f t="shared" si="1198"/>
        <v>-13.087889319383649</v>
      </c>
      <c r="P1457" s="2">
        <f t="shared" si="1199"/>
        <v>0</v>
      </c>
      <c r="Q1457" s="2">
        <f t="shared" si="1200"/>
        <v>336.11999999999534</v>
      </c>
      <c r="R1457" s="2">
        <f t="shared" si="1201"/>
        <v>708.34214285714347</v>
      </c>
      <c r="S1457" s="2">
        <f t="shared" si="1202"/>
        <v>710.4478571428574</v>
      </c>
      <c r="T1457" s="1">
        <f t="shared" si="1203"/>
        <v>49.925791897119588</v>
      </c>
      <c r="U1457" s="1">
        <f t="shared" si="1204"/>
        <v>41649.93503244657</v>
      </c>
      <c r="V1457" s="1">
        <f t="shared" si="1205"/>
        <v>37010.139000000003</v>
      </c>
      <c r="W1457" s="1">
        <f t="shared" si="1206"/>
        <v>1867.036752042927</v>
      </c>
      <c r="X1457" s="1">
        <f t="shared" si="1207"/>
        <v>40744.212504085859</v>
      </c>
      <c r="Y1457" s="1">
        <f t="shared" si="1208"/>
        <v>33276.065495914147</v>
      </c>
      <c r="Z1457" s="1">
        <f t="shared" si="1209"/>
        <v>38430.596058771829</v>
      </c>
      <c r="AA1457" s="1">
        <f t="shared" si="1210"/>
        <v>37276.526919115902</v>
      </c>
      <c r="AB1457" s="1">
        <f t="shared" si="1211"/>
        <v>-1154.0691396559268</v>
      </c>
      <c r="AC1457" s="1">
        <f t="shared" si="1212"/>
        <v>-1556.9193574290268</v>
      </c>
      <c r="AD1457" s="1">
        <f t="shared" si="1213"/>
        <v>-402.85021777309998</v>
      </c>
      <c r="AE1457" s="4">
        <f t="shared" si="1214"/>
        <v>41330</v>
      </c>
      <c r="AF1457" s="4">
        <f t="shared" si="1215"/>
        <v>31000</v>
      </c>
      <c r="AG1457" s="4">
        <f t="shared" si="1216"/>
        <v>33437.879999999997</v>
      </c>
      <c r="AH1457" s="4">
        <f t="shared" si="1217"/>
        <v>34946.06</v>
      </c>
      <c r="AI1457" s="4">
        <f t="shared" si="1218"/>
        <v>36165</v>
      </c>
      <c r="AJ1457" s="4">
        <f t="shared" si="1219"/>
        <v>37383.94</v>
      </c>
      <c r="AK1457" s="4">
        <f t="shared" si="1220"/>
        <v>39119.379999999997</v>
      </c>
      <c r="AL1457" s="4">
        <f t="shared" si="1221"/>
        <v>58000.01</v>
      </c>
      <c r="AM1457" s="4">
        <f t="shared" si="1222"/>
        <v>30000</v>
      </c>
      <c r="AN1457" s="4">
        <f t="shared" si="1223"/>
        <v>36608.002359999999</v>
      </c>
      <c r="AO1457" s="4">
        <f t="shared" si="1224"/>
        <v>40696.003819999998</v>
      </c>
      <c r="AP1457" s="4">
        <f t="shared" si="1225"/>
        <v>44000.005000000005</v>
      </c>
      <c r="AQ1457" s="4">
        <f t="shared" si="1226"/>
        <v>47304.006179999997</v>
      </c>
      <c r="AR1457" s="4">
        <f t="shared" si="1227"/>
        <v>52008.007859999998</v>
      </c>
      <c r="AS1457" s="4">
        <f t="shared" si="1228"/>
        <v>59500</v>
      </c>
      <c r="AT1457" s="4">
        <f t="shared" si="1229"/>
        <v>30000</v>
      </c>
      <c r="AU1457" s="4">
        <f t="shared" si="1230"/>
        <v>36962</v>
      </c>
      <c r="AV1457" s="4">
        <f t="shared" si="1231"/>
        <v>41269</v>
      </c>
      <c r="AW1457" s="4">
        <f t="shared" si="1232"/>
        <v>44750</v>
      </c>
      <c r="AX1457" s="4">
        <f t="shared" si="1233"/>
        <v>48231</v>
      </c>
      <c r="AY1457" s="4">
        <f t="shared" si="1234"/>
        <v>53187</v>
      </c>
      <c r="AZ1457" s="1">
        <f t="shared" si="1235"/>
        <v>49159.068357142874</v>
      </c>
      <c r="BA1457" s="1">
        <f t="shared" si="1236"/>
        <v>43192.171179275509</v>
      </c>
      <c r="BB1457" s="1">
        <f t="shared" si="1237"/>
        <v>0</v>
      </c>
      <c r="BC1457" s="1"/>
      <c r="BD1457" s="6">
        <f t="shared" si="1238"/>
        <v>0</v>
      </c>
      <c r="BE1457" s="6"/>
      <c r="BF1457">
        <f t="shared" si="1239"/>
        <v>2904781.5514189946</v>
      </c>
      <c r="BG1457">
        <f t="shared" si="1240"/>
        <v>36871.005462759444</v>
      </c>
      <c r="BH1457">
        <f t="shared" si="1241"/>
        <v>1653.4800000000032</v>
      </c>
      <c r="BI1457">
        <f t="shared" si="1242"/>
        <v>2714.6001481234657</v>
      </c>
      <c r="BJ1457">
        <f t="shared" si="1243"/>
        <v>43.404840271055193</v>
      </c>
      <c r="BK1457">
        <f t="shared" si="1244"/>
        <v>52.909099709583735</v>
      </c>
    </row>
    <row r="1458" spans="1:63" x14ac:dyDescent="0.35">
      <c r="A1458" s="2">
        <v>1623974400000</v>
      </c>
      <c r="B1458" s="3">
        <v>44365</v>
      </c>
      <c r="C1458" s="2" t="s">
        <v>9</v>
      </c>
      <c r="D1458" s="2">
        <v>38092.97</v>
      </c>
      <c r="E1458" s="2">
        <v>38202.839999999997</v>
      </c>
      <c r="F1458" s="2">
        <v>35129.29</v>
      </c>
      <c r="G1458" s="2">
        <v>35819.839999999997</v>
      </c>
      <c r="H1458" s="2">
        <v>95228.042935000005</v>
      </c>
      <c r="I1458" s="2">
        <v>3507868126.3062</v>
      </c>
      <c r="J1458" s="2">
        <f t="shared" si="1193"/>
        <v>-5.9673215294055693</v>
      </c>
      <c r="K1458" s="2">
        <f t="shared" si="1194"/>
        <v>0.77007019896128137</v>
      </c>
      <c r="L1458" s="2">
        <f t="shared" si="1195"/>
        <v>-11.614088905470583</v>
      </c>
      <c r="M1458" s="1">
        <f t="shared" si="1196"/>
        <v>-0.94725130285098447</v>
      </c>
      <c r="N1458" s="1">
        <f t="shared" si="1197"/>
        <v>-11.824145501487434</v>
      </c>
      <c r="O1458" s="1">
        <f t="shared" si="1198"/>
        <v>-11.282239116645959</v>
      </c>
      <c r="P1458" s="2">
        <f t="shared" si="1199"/>
        <v>0</v>
      </c>
      <c r="Q1458" s="2">
        <f t="shared" si="1200"/>
        <v>2273.1300000000047</v>
      </c>
      <c r="R1458" s="2">
        <f t="shared" si="1201"/>
        <v>708.34214285714347</v>
      </c>
      <c r="S1458" s="2">
        <f t="shared" si="1202"/>
        <v>780.42500000000086</v>
      </c>
      <c r="T1458" s="1">
        <f t="shared" si="1203"/>
        <v>47.579109080667891</v>
      </c>
      <c r="U1458" s="1">
        <f t="shared" si="1204"/>
        <v>41901.617278668877</v>
      </c>
      <c r="V1458" s="1">
        <f t="shared" si="1205"/>
        <v>37018.016500000005</v>
      </c>
      <c r="W1458" s="1">
        <f t="shared" si="1206"/>
        <v>1860.9020788995731</v>
      </c>
      <c r="X1458" s="1">
        <f t="shared" si="1207"/>
        <v>40739.820657799151</v>
      </c>
      <c r="Y1458" s="1">
        <f t="shared" si="1208"/>
        <v>33296.212342200859</v>
      </c>
      <c r="Z1458" s="1">
        <f t="shared" si="1209"/>
        <v>38666.34614347358</v>
      </c>
      <c r="AA1458" s="1">
        <f t="shared" si="1210"/>
        <v>37602.491813500608</v>
      </c>
      <c r="AB1458" s="1">
        <f t="shared" si="1211"/>
        <v>-1063.8543299729718</v>
      </c>
      <c r="AC1458" s="1">
        <f t="shared" si="1212"/>
        <v>-1657.6319118723018</v>
      </c>
      <c r="AD1458" s="1">
        <f t="shared" si="1213"/>
        <v>-593.77758189933002</v>
      </c>
      <c r="AE1458" s="4">
        <f t="shared" si="1214"/>
        <v>41330</v>
      </c>
      <c r="AF1458" s="4">
        <f t="shared" si="1215"/>
        <v>31000</v>
      </c>
      <c r="AG1458" s="4">
        <f t="shared" si="1216"/>
        <v>33437.879999999997</v>
      </c>
      <c r="AH1458" s="4">
        <f t="shared" si="1217"/>
        <v>34946.06</v>
      </c>
      <c r="AI1458" s="4">
        <f t="shared" si="1218"/>
        <v>36165</v>
      </c>
      <c r="AJ1458" s="4">
        <f t="shared" si="1219"/>
        <v>37383.94</v>
      </c>
      <c r="AK1458" s="4">
        <f t="shared" si="1220"/>
        <v>39119.379999999997</v>
      </c>
      <c r="AL1458" s="4">
        <f t="shared" si="1221"/>
        <v>59500</v>
      </c>
      <c r="AM1458" s="4">
        <f t="shared" si="1222"/>
        <v>30000</v>
      </c>
      <c r="AN1458" s="4">
        <f t="shared" si="1223"/>
        <v>36962</v>
      </c>
      <c r="AO1458" s="4">
        <f t="shared" si="1224"/>
        <v>41269</v>
      </c>
      <c r="AP1458" s="4">
        <f t="shared" si="1225"/>
        <v>44750</v>
      </c>
      <c r="AQ1458" s="4">
        <f t="shared" si="1226"/>
        <v>48231</v>
      </c>
      <c r="AR1458" s="4">
        <f t="shared" si="1227"/>
        <v>53187</v>
      </c>
      <c r="AS1458" s="4">
        <f t="shared" si="1228"/>
        <v>59500</v>
      </c>
      <c r="AT1458" s="4">
        <f t="shared" si="1229"/>
        <v>30000</v>
      </c>
      <c r="AU1458" s="4">
        <f t="shared" si="1230"/>
        <v>36962</v>
      </c>
      <c r="AV1458" s="4">
        <f t="shared" si="1231"/>
        <v>41269</v>
      </c>
      <c r="AW1458" s="4">
        <f t="shared" si="1232"/>
        <v>44750</v>
      </c>
      <c r="AX1458" s="4">
        <f t="shared" si="1233"/>
        <v>48231</v>
      </c>
      <c r="AY1458" s="4">
        <f t="shared" si="1234"/>
        <v>53187</v>
      </c>
      <c r="AZ1458" s="1">
        <f t="shared" si="1235"/>
        <v>49150.348071428583</v>
      </c>
      <c r="BA1458" s="1">
        <f t="shared" si="1236"/>
        <v>43297.766400909415</v>
      </c>
      <c r="BB1458" s="1">
        <f t="shared" si="1237"/>
        <v>0</v>
      </c>
      <c r="BC1458" s="1"/>
      <c r="BD1458" s="6">
        <f t="shared" si="1238"/>
        <v>1</v>
      </c>
      <c r="BE1458" s="6" t="str">
        <f t="shared" si="1246"/>
        <v>$37,365–$36,457</v>
      </c>
      <c r="BF1458">
        <f t="shared" si="1239"/>
        <v>2973494.0008799946</v>
      </c>
      <c r="BG1458">
        <f t="shared" si="1240"/>
        <v>36850.18283873437</v>
      </c>
      <c r="BH1458">
        <f t="shared" si="1241"/>
        <v>3073.5499999999956</v>
      </c>
      <c r="BI1458">
        <f t="shared" si="1242"/>
        <v>2877.8494016809213</v>
      </c>
      <c r="BJ1458">
        <f t="shared" si="1243"/>
        <v>46.65866408518874</v>
      </c>
      <c r="BK1458">
        <f t="shared" si="1244"/>
        <v>62.154953210713131</v>
      </c>
    </row>
    <row r="1459" spans="1:63" x14ac:dyDescent="0.35">
      <c r="A1459" s="2">
        <v>1623888000000</v>
      </c>
      <c r="B1459" s="3">
        <v>44364</v>
      </c>
      <c r="C1459" s="2" t="s">
        <v>9</v>
      </c>
      <c r="D1459" s="2">
        <v>38349</v>
      </c>
      <c r="E1459" s="2">
        <v>39559.879999999997</v>
      </c>
      <c r="F1459" s="2">
        <v>37365</v>
      </c>
      <c r="G1459" s="2">
        <v>38092.97</v>
      </c>
      <c r="H1459" s="2">
        <v>79541.307119000005</v>
      </c>
      <c r="I1459" s="2">
        <v>3065622530.0398798</v>
      </c>
      <c r="J1459" s="2">
        <f t="shared" si="1193"/>
        <v>-0.66765739193789064</v>
      </c>
      <c r="K1459" s="2">
        <f t="shared" si="1194"/>
        <v>2.0384399648772926</v>
      </c>
      <c r="L1459" s="2">
        <f t="shared" si="1195"/>
        <v>3.8235937824082877</v>
      </c>
      <c r="M1459" s="1">
        <f t="shared" si="1196"/>
        <v>-6.3460082457096538</v>
      </c>
      <c r="N1459" s="1">
        <f t="shared" si="1197"/>
        <v>-9.0039710739278256</v>
      </c>
      <c r="O1459" s="1">
        <f t="shared" si="1198"/>
        <v>-17.254889813002244</v>
      </c>
      <c r="P1459" s="2">
        <f t="shared" si="1199"/>
        <v>0</v>
      </c>
      <c r="Q1459" s="2">
        <f t="shared" si="1200"/>
        <v>256.04000000000087</v>
      </c>
      <c r="R1459" s="2">
        <f t="shared" si="1201"/>
        <v>708.34214285714347</v>
      </c>
      <c r="S1459" s="2">
        <f t="shared" si="1202"/>
        <v>790.75785714285769</v>
      </c>
      <c r="T1459" s="1">
        <f t="shared" si="1203"/>
        <v>47.251160219941497</v>
      </c>
      <c r="U1459" s="1">
        <f t="shared" si="1204"/>
        <v>42149.853085961477</v>
      </c>
      <c r="V1459" s="1">
        <f t="shared" si="1205"/>
        <v>36957.281999999999</v>
      </c>
      <c r="W1459" s="1">
        <f t="shared" si="1206"/>
        <v>1917.9631797419893</v>
      </c>
      <c r="X1459" s="1">
        <f t="shared" si="1207"/>
        <v>40793.208359483979</v>
      </c>
      <c r="Y1459" s="1">
        <f t="shared" si="1208"/>
        <v>33121.35564051602</v>
      </c>
      <c r="Z1459" s="1">
        <f t="shared" si="1209"/>
        <v>38894.066634951472</v>
      </c>
      <c r="AA1459" s="1">
        <f t="shared" si="1210"/>
        <v>37926.610325046175</v>
      </c>
      <c r="AB1459" s="1">
        <f t="shared" si="1211"/>
        <v>-967.45630990529753</v>
      </c>
      <c r="AC1459" s="1">
        <f t="shared" si="1212"/>
        <v>-1806.0763073471339</v>
      </c>
      <c r="AD1459" s="1">
        <f t="shared" si="1213"/>
        <v>-838.6199974418364</v>
      </c>
      <c r="AE1459" s="4">
        <f t="shared" si="1214"/>
        <v>41330</v>
      </c>
      <c r="AF1459" s="4">
        <f t="shared" si="1215"/>
        <v>31000</v>
      </c>
      <c r="AG1459" s="4">
        <f t="shared" si="1216"/>
        <v>33437.879999999997</v>
      </c>
      <c r="AH1459" s="4">
        <f t="shared" si="1217"/>
        <v>34946.06</v>
      </c>
      <c r="AI1459" s="4">
        <f t="shared" si="1218"/>
        <v>36165</v>
      </c>
      <c r="AJ1459" s="4">
        <f t="shared" si="1219"/>
        <v>37383.94</v>
      </c>
      <c r="AK1459" s="4">
        <f t="shared" si="1220"/>
        <v>39119.379999999997</v>
      </c>
      <c r="AL1459" s="4">
        <f t="shared" si="1221"/>
        <v>59500</v>
      </c>
      <c r="AM1459" s="4">
        <f t="shared" si="1222"/>
        <v>30000</v>
      </c>
      <c r="AN1459" s="4">
        <f t="shared" si="1223"/>
        <v>36962</v>
      </c>
      <c r="AO1459" s="4">
        <f t="shared" si="1224"/>
        <v>41269</v>
      </c>
      <c r="AP1459" s="4">
        <f t="shared" si="1225"/>
        <v>44750</v>
      </c>
      <c r="AQ1459" s="4">
        <f t="shared" si="1226"/>
        <v>48231</v>
      </c>
      <c r="AR1459" s="4">
        <f t="shared" si="1227"/>
        <v>53187</v>
      </c>
      <c r="AS1459" s="4">
        <f t="shared" si="1228"/>
        <v>59500</v>
      </c>
      <c r="AT1459" s="4">
        <f t="shared" si="1229"/>
        <v>30000</v>
      </c>
      <c r="AU1459" s="4">
        <f t="shared" si="1230"/>
        <v>36962</v>
      </c>
      <c r="AV1459" s="4">
        <f t="shared" si="1231"/>
        <v>41269</v>
      </c>
      <c r="AW1459" s="4">
        <f t="shared" si="1232"/>
        <v>44750</v>
      </c>
      <c r="AX1459" s="4">
        <f t="shared" si="1233"/>
        <v>48231</v>
      </c>
      <c r="AY1459" s="4">
        <f t="shared" si="1234"/>
        <v>53187</v>
      </c>
      <c r="AZ1459" s="1">
        <f t="shared" si="1235"/>
        <v>49139.150642857152</v>
      </c>
      <c r="BA1459" s="1">
        <f t="shared" si="1236"/>
        <v>43400.203748867076</v>
      </c>
      <c r="BB1459" s="1">
        <f t="shared" si="1237"/>
        <v>0</v>
      </c>
      <c r="BC1459" s="1"/>
      <c r="BD1459" s="6">
        <f t="shared" si="1238"/>
        <v>0</v>
      </c>
      <c r="BE1459" s="6"/>
      <c r="BF1459">
        <f t="shared" si="1239"/>
        <v>3068722.0438149944</v>
      </c>
      <c r="BG1459">
        <f t="shared" si="1240"/>
        <v>36769.7781913238</v>
      </c>
      <c r="BH1459">
        <f t="shared" si="1241"/>
        <v>2194.8799999999974</v>
      </c>
      <c r="BI1459">
        <f t="shared" si="1242"/>
        <v>2847.7416173241409</v>
      </c>
      <c r="BJ1459">
        <f t="shared" si="1243"/>
        <v>68.663794772507273</v>
      </c>
      <c r="BK1459">
        <f t="shared" si="1244"/>
        <v>76.108486608583434</v>
      </c>
    </row>
    <row r="1460" spans="1:63" x14ac:dyDescent="0.35">
      <c r="A1460" s="2">
        <v>1623801600000</v>
      </c>
      <c r="B1460" s="3">
        <v>44363</v>
      </c>
      <c r="C1460" s="2" t="s">
        <v>9</v>
      </c>
      <c r="D1460" s="2">
        <v>40143.800000000003</v>
      </c>
      <c r="E1460" s="2">
        <v>40527.14</v>
      </c>
      <c r="F1460" s="2">
        <v>38116.01</v>
      </c>
      <c r="G1460" s="2">
        <v>38349.01</v>
      </c>
      <c r="H1460" s="2">
        <v>87771.976936999999</v>
      </c>
      <c r="I1460" s="2">
        <v>3450556041.6005802</v>
      </c>
      <c r="J1460" s="2">
        <f t="shared" si="1193"/>
        <v>-4.4714732249170703</v>
      </c>
      <c r="K1460" s="2">
        <f t="shared" si="1194"/>
        <v>4.5623916858346636</v>
      </c>
      <c r="L1460" s="2">
        <f t="shared" si="1195"/>
        <v>-10.503601185350304</v>
      </c>
      <c r="M1460" s="1">
        <f t="shared" si="1196"/>
        <v>-0.6721450178340016</v>
      </c>
      <c r="N1460" s="1">
        <f t="shared" si="1197"/>
        <v>-12.180079746517581</v>
      </c>
      <c r="O1460" s="1">
        <f t="shared" si="1198"/>
        <v>-18.162502760827472</v>
      </c>
      <c r="P1460" s="2">
        <f t="shared" si="1199"/>
        <v>0</v>
      </c>
      <c r="Q1460" s="2">
        <f t="shared" si="1200"/>
        <v>1795.0299999999988</v>
      </c>
      <c r="R1460" s="2">
        <f t="shared" si="1201"/>
        <v>828.20714285714348</v>
      </c>
      <c r="S1460" s="2">
        <f t="shared" si="1202"/>
        <v>772.46928571428623</v>
      </c>
      <c r="T1460" s="1">
        <f t="shared" si="1203"/>
        <v>51.741071966449901</v>
      </c>
      <c r="U1460" s="1">
        <f t="shared" si="1204"/>
        <v>42315.440150694594</v>
      </c>
      <c r="V1460" s="1">
        <f t="shared" si="1205"/>
        <v>36835.808000000005</v>
      </c>
      <c r="W1460" s="1">
        <f t="shared" si="1206"/>
        <v>1919.1228078124659</v>
      </c>
      <c r="X1460" s="1">
        <f t="shared" si="1207"/>
        <v>40674.053615624936</v>
      </c>
      <c r="Y1460" s="1">
        <f t="shared" si="1208"/>
        <v>32997.562384375073</v>
      </c>
      <c r="Z1460" s="1">
        <f t="shared" si="1209"/>
        <v>38958.154365747585</v>
      </c>
      <c r="AA1460" s="1">
        <f t="shared" si="1210"/>
        <v>37896.363111418206</v>
      </c>
      <c r="AB1460" s="1">
        <f t="shared" si="1211"/>
        <v>-1061.7912543293787</v>
      </c>
      <c r="AC1460" s="1">
        <f t="shared" si="1212"/>
        <v>-2015.7313067075929</v>
      </c>
      <c r="AD1460" s="1">
        <f t="shared" si="1213"/>
        <v>-953.9400523782142</v>
      </c>
      <c r="AE1460" s="4">
        <f t="shared" si="1214"/>
        <v>41330</v>
      </c>
      <c r="AF1460" s="4">
        <f t="shared" si="1215"/>
        <v>31000</v>
      </c>
      <c r="AG1460" s="4">
        <f t="shared" si="1216"/>
        <v>33437.879999999997</v>
      </c>
      <c r="AH1460" s="4">
        <f t="shared" si="1217"/>
        <v>34946.06</v>
      </c>
      <c r="AI1460" s="4">
        <f t="shared" si="1218"/>
        <v>36165</v>
      </c>
      <c r="AJ1460" s="4">
        <f t="shared" si="1219"/>
        <v>37383.94</v>
      </c>
      <c r="AK1460" s="4">
        <f t="shared" si="1220"/>
        <v>39119.379999999997</v>
      </c>
      <c r="AL1460" s="4">
        <f t="shared" si="1221"/>
        <v>59500</v>
      </c>
      <c r="AM1460" s="4">
        <f t="shared" si="1222"/>
        <v>30000</v>
      </c>
      <c r="AN1460" s="4">
        <f t="shared" si="1223"/>
        <v>36962</v>
      </c>
      <c r="AO1460" s="4">
        <f t="shared" si="1224"/>
        <v>41269</v>
      </c>
      <c r="AP1460" s="4">
        <f t="shared" si="1225"/>
        <v>44750</v>
      </c>
      <c r="AQ1460" s="4">
        <f t="shared" si="1226"/>
        <v>48231</v>
      </c>
      <c r="AR1460" s="4">
        <f t="shared" si="1227"/>
        <v>53187</v>
      </c>
      <c r="AS1460" s="4">
        <f t="shared" si="1228"/>
        <v>60499</v>
      </c>
      <c r="AT1460" s="4">
        <f t="shared" si="1229"/>
        <v>30000</v>
      </c>
      <c r="AU1460" s="4">
        <f t="shared" si="1230"/>
        <v>37197.763999999996</v>
      </c>
      <c r="AV1460" s="4">
        <f t="shared" si="1231"/>
        <v>41650.618000000002</v>
      </c>
      <c r="AW1460" s="4">
        <f t="shared" si="1232"/>
        <v>45249.5</v>
      </c>
      <c r="AX1460" s="4">
        <f t="shared" si="1233"/>
        <v>48848.381999999998</v>
      </c>
      <c r="AY1460" s="4">
        <f t="shared" si="1234"/>
        <v>53972.214</v>
      </c>
      <c r="AZ1460" s="1">
        <f t="shared" si="1235"/>
        <v>49105.378428571436</v>
      </c>
      <c r="BA1460" s="1">
        <f t="shared" si="1236"/>
        <v>43472.905581043335</v>
      </c>
      <c r="BB1460" s="1">
        <f t="shared" si="1237"/>
        <v>0</v>
      </c>
      <c r="BC1460" s="1"/>
      <c r="BD1460" s="6">
        <f t="shared" si="1238"/>
        <v>0</v>
      </c>
      <c r="BE1460" s="6"/>
      <c r="BF1460">
        <f t="shared" si="1239"/>
        <v>3148263.3509339946</v>
      </c>
      <c r="BG1460">
        <f t="shared" si="1240"/>
        <v>36674.668359541502</v>
      </c>
      <c r="BH1460">
        <f t="shared" si="1241"/>
        <v>2411.1299999999974</v>
      </c>
      <c r="BI1460">
        <f t="shared" si="1242"/>
        <v>2948.1818661432394</v>
      </c>
      <c r="BJ1460">
        <f t="shared" si="1243"/>
        <v>71.142400774443388</v>
      </c>
      <c r="BK1460">
        <f t="shared" si="1244"/>
        <v>84.739641932723899</v>
      </c>
    </row>
    <row r="1461" spans="1:63" x14ac:dyDescent="0.35">
      <c r="A1461" s="2">
        <v>1623715200000</v>
      </c>
      <c r="B1461" s="3">
        <v>44362</v>
      </c>
      <c r="C1461" s="2" t="s">
        <v>9</v>
      </c>
      <c r="D1461" s="2">
        <v>40516.28</v>
      </c>
      <c r="E1461" s="2">
        <v>41330</v>
      </c>
      <c r="F1461" s="2">
        <v>39506.400000000001</v>
      </c>
      <c r="G1461" s="2">
        <v>40144.04</v>
      </c>
      <c r="H1461" s="2">
        <v>80679.622837999996</v>
      </c>
      <c r="I1461" s="2">
        <v>3247746713.6274099</v>
      </c>
      <c r="J1461" s="2">
        <f t="shared" si="1193"/>
        <v>-0.91876625426464265</v>
      </c>
      <c r="K1461" s="2">
        <f t="shared" si="1194"/>
        <v>7.3713124915581254</v>
      </c>
      <c r="L1461" s="2">
        <f t="shared" si="1195"/>
        <v>-7.7954818361138907</v>
      </c>
      <c r="M1461" s="1">
        <f t="shared" si="1196"/>
        <v>-4.6807727239894819</v>
      </c>
      <c r="N1461" s="1">
        <f t="shared" si="1197"/>
        <v>-19.017717200361499</v>
      </c>
      <c r="O1461" s="1">
        <f t="shared" si="1198"/>
        <v>-20.585969922309765</v>
      </c>
      <c r="P1461" s="2">
        <f t="shared" si="1199"/>
        <v>0</v>
      </c>
      <c r="Q1461" s="2">
        <f t="shared" si="1200"/>
        <v>372.25</v>
      </c>
      <c r="R1461" s="2">
        <f t="shared" si="1201"/>
        <v>890.74928571428666</v>
      </c>
      <c r="S1461" s="2">
        <f t="shared" si="1202"/>
        <v>644.25285714285769</v>
      </c>
      <c r="T1461" s="1">
        <f t="shared" si="1203"/>
        <v>58.029188419001741</v>
      </c>
      <c r="U1461" s="1">
        <f t="shared" si="1204"/>
        <v>42477.335258886211</v>
      </c>
      <c r="V1461" s="1">
        <f t="shared" si="1205"/>
        <v>36844.856500000002</v>
      </c>
      <c r="W1461" s="1">
        <f t="shared" si="1206"/>
        <v>1926.6479698566507</v>
      </c>
      <c r="X1461" s="1">
        <f t="shared" si="1207"/>
        <v>40698.152439713303</v>
      </c>
      <c r="Y1461" s="1">
        <f t="shared" si="1208"/>
        <v>32991.5605602867</v>
      </c>
      <c r="Z1461" s="1">
        <f t="shared" si="1209"/>
        <v>39006.885915007391</v>
      </c>
      <c r="AA1461" s="1">
        <f t="shared" si="1210"/>
        <v>37814.063677130609</v>
      </c>
      <c r="AB1461" s="1">
        <f t="shared" si="1211"/>
        <v>-1192.8222378767823</v>
      </c>
      <c r="AC1461" s="1">
        <f t="shared" si="1212"/>
        <v>-2254.2163198021462</v>
      </c>
      <c r="AD1461" s="1">
        <f t="shared" si="1213"/>
        <v>-1061.3940819253639</v>
      </c>
      <c r="AE1461" s="4">
        <f t="shared" si="1214"/>
        <v>41330</v>
      </c>
      <c r="AF1461" s="4">
        <f t="shared" si="1215"/>
        <v>31000</v>
      </c>
      <c r="AG1461" s="4">
        <f t="shared" si="1216"/>
        <v>33437.879999999997</v>
      </c>
      <c r="AH1461" s="4">
        <f t="shared" si="1217"/>
        <v>34946.06</v>
      </c>
      <c r="AI1461" s="4">
        <f t="shared" si="1218"/>
        <v>36165</v>
      </c>
      <c r="AJ1461" s="4">
        <f t="shared" si="1219"/>
        <v>37383.94</v>
      </c>
      <c r="AK1461" s="4">
        <f t="shared" si="1220"/>
        <v>39119.379999999997</v>
      </c>
      <c r="AL1461" s="4">
        <f t="shared" si="1221"/>
        <v>59500</v>
      </c>
      <c r="AM1461" s="4">
        <f t="shared" si="1222"/>
        <v>30000</v>
      </c>
      <c r="AN1461" s="4">
        <f t="shared" si="1223"/>
        <v>36962</v>
      </c>
      <c r="AO1461" s="4">
        <f t="shared" si="1224"/>
        <v>41269</v>
      </c>
      <c r="AP1461" s="4">
        <f t="shared" si="1225"/>
        <v>44750</v>
      </c>
      <c r="AQ1461" s="4">
        <f t="shared" si="1226"/>
        <v>48231</v>
      </c>
      <c r="AR1461" s="4">
        <f t="shared" si="1227"/>
        <v>53187</v>
      </c>
      <c r="AS1461" s="4">
        <f t="shared" si="1228"/>
        <v>62506.05</v>
      </c>
      <c r="AT1461" s="4">
        <f t="shared" si="1229"/>
        <v>30000</v>
      </c>
      <c r="AU1461" s="4">
        <f t="shared" si="1230"/>
        <v>37671.427799999998</v>
      </c>
      <c r="AV1461" s="4">
        <f t="shared" si="1231"/>
        <v>42417.311099999999</v>
      </c>
      <c r="AW1461" s="4">
        <f t="shared" si="1232"/>
        <v>46253.025000000001</v>
      </c>
      <c r="AX1461" s="4">
        <f t="shared" si="1233"/>
        <v>50088.738899999997</v>
      </c>
      <c r="AY1461" s="4">
        <f t="shared" si="1234"/>
        <v>55549.755300000004</v>
      </c>
      <c r="AZ1461" s="1">
        <f t="shared" si="1235"/>
        <v>49048.358000000015</v>
      </c>
      <c r="BA1461" s="1">
        <f t="shared" si="1236"/>
        <v>43543.095931468582</v>
      </c>
      <c r="BB1461" s="1">
        <f t="shared" si="1237"/>
        <v>0</v>
      </c>
      <c r="BC1461" s="1"/>
      <c r="BD1461" s="6">
        <f t="shared" si="1238"/>
        <v>0</v>
      </c>
      <c r="BE1461" s="6"/>
      <c r="BF1461">
        <f t="shared" si="1239"/>
        <v>3236035.3278709948</v>
      </c>
      <c r="BG1461">
        <f t="shared" si="1240"/>
        <v>36658.623550468248</v>
      </c>
      <c r="BH1461">
        <f t="shared" si="1241"/>
        <v>1823.5999999999985</v>
      </c>
      <c r="BI1461">
        <f t="shared" si="1242"/>
        <v>3030.805230165277</v>
      </c>
      <c r="BJ1461">
        <f t="shared" si="1243"/>
        <v>88.519264278799625</v>
      </c>
      <c r="BK1461">
        <f t="shared" si="1244"/>
        <v>92.567784572169316</v>
      </c>
    </row>
    <row r="1462" spans="1:63" x14ac:dyDescent="0.35">
      <c r="A1462" s="2">
        <v>1623628800000</v>
      </c>
      <c r="B1462" s="3">
        <v>44361</v>
      </c>
      <c r="C1462" s="2" t="s">
        <v>9</v>
      </c>
      <c r="D1462" s="2">
        <v>39020.559999999998</v>
      </c>
      <c r="E1462" s="2">
        <v>41064.050000000003</v>
      </c>
      <c r="F1462" s="2">
        <v>38730</v>
      </c>
      <c r="G1462" s="2">
        <v>40516.29</v>
      </c>
      <c r="H1462" s="2">
        <v>108522.391949</v>
      </c>
      <c r="I1462" s="2">
        <v>4320307646.7653799</v>
      </c>
      <c r="J1462" s="2">
        <f t="shared" si="1193"/>
        <v>3.833157742185727</v>
      </c>
      <c r="K1462" s="2">
        <f t="shared" si="1194"/>
        <v>21.375994171501542</v>
      </c>
      <c r="L1462" s="2">
        <f t="shared" si="1195"/>
        <v>-12.739648729849346</v>
      </c>
      <c r="M1462" s="1">
        <f t="shared" si="1196"/>
        <v>-0.92728584367691935</v>
      </c>
      <c r="N1462" s="1">
        <f t="shared" si="1197"/>
        <v>-21.984638771220169</v>
      </c>
      <c r="O1462" s="1">
        <f t="shared" si="1198"/>
        <v>-18.995495392100324</v>
      </c>
      <c r="P1462" s="2">
        <f t="shared" si="1199"/>
        <v>1495.7200000000012</v>
      </c>
      <c r="Q1462" s="2">
        <f t="shared" si="1200"/>
        <v>0</v>
      </c>
      <c r="R1462" s="2">
        <f t="shared" si="1201"/>
        <v>890.74928571428666</v>
      </c>
      <c r="S1462" s="2">
        <f t="shared" si="1202"/>
        <v>657.71500000000071</v>
      </c>
      <c r="T1462" s="1">
        <f t="shared" si="1203"/>
        <v>57.524690361417996</v>
      </c>
      <c r="U1462" s="1">
        <f t="shared" si="1204"/>
        <v>42572.571800065241</v>
      </c>
      <c r="V1462" s="1">
        <f t="shared" si="1205"/>
        <v>36799.75</v>
      </c>
      <c r="W1462" s="1">
        <f t="shared" si="1206"/>
        <v>1858.22509109365</v>
      </c>
      <c r="X1462" s="1">
        <f t="shared" si="1207"/>
        <v>40516.200182187298</v>
      </c>
      <c r="Y1462" s="1">
        <f t="shared" si="1208"/>
        <v>33083.299817812702</v>
      </c>
      <c r="Z1462" s="1">
        <f t="shared" si="1209"/>
        <v>38915.913588207986</v>
      </c>
      <c r="AA1462" s="1">
        <f t="shared" si="1210"/>
        <v>37390.431618427079</v>
      </c>
      <c r="AB1462" s="1">
        <f t="shared" si="1211"/>
        <v>-1525.4819697809071</v>
      </c>
      <c r="AC1462" s="1">
        <f t="shared" si="1212"/>
        <v>-2519.5648402834872</v>
      </c>
      <c r="AD1462" s="1">
        <f t="shared" si="1213"/>
        <v>-994.08287050258014</v>
      </c>
      <c r="AE1462" s="4">
        <f t="shared" si="1214"/>
        <v>41064.050000000003</v>
      </c>
      <c r="AF1462" s="4">
        <f t="shared" si="1215"/>
        <v>31000</v>
      </c>
      <c r="AG1462" s="4">
        <f t="shared" si="1216"/>
        <v>33375.1158</v>
      </c>
      <c r="AH1462" s="4">
        <f t="shared" si="1217"/>
        <v>34844.467100000002</v>
      </c>
      <c r="AI1462" s="4">
        <f t="shared" si="1218"/>
        <v>36032.025000000001</v>
      </c>
      <c r="AJ1462" s="4">
        <f t="shared" si="1219"/>
        <v>37219.582900000001</v>
      </c>
      <c r="AK1462" s="4">
        <f t="shared" si="1220"/>
        <v>38910.3433</v>
      </c>
      <c r="AL1462" s="4">
        <f t="shared" si="1221"/>
        <v>59500</v>
      </c>
      <c r="AM1462" s="4">
        <f t="shared" si="1222"/>
        <v>30000</v>
      </c>
      <c r="AN1462" s="4">
        <f t="shared" si="1223"/>
        <v>36962</v>
      </c>
      <c r="AO1462" s="4">
        <f t="shared" si="1224"/>
        <v>41269</v>
      </c>
      <c r="AP1462" s="4">
        <f t="shared" si="1225"/>
        <v>44750</v>
      </c>
      <c r="AQ1462" s="4">
        <f t="shared" si="1226"/>
        <v>48231</v>
      </c>
      <c r="AR1462" s="4">
        <f t="shared" si="1227"/>
        <v>53187</v>
      </c>
      <c r="AS1462" s="4">
        <f t="shared" si="1228"/>
        <v>63520.61</v>
      </c>
      <c r="AT1462" s="4">
        <f t="shared" si="1229"/>
        <v>30000</v>
      </c>
      <c r="AU1462" s="4">
        <f t="shared" si="1230"/>
        <v>37910.863960000002</v>
      </c>
      <c r="AV1462" s="4">
        <f t="shared" si="1231"/>
        <v>42804.873019999999</v>
      </c>
      <c r="AW1462" s="4">
        <f t="shared" si="1232"/>
        <v>46760.305</v>
      </c>
      <c r="AX1462" s="4">
        <f t="shared" si="1233"/>
        <v>50715.736980000001</v>
      </c>
      <c r="AY1462" s="4">
        <f t="shared" si="1234"/>
        <v>56347.199460000003</v>
      </c>
      <c r="AZ1462" s="1">
        <f t="shared" si="1235"/>
        <v>48993.527500000011</v>
      </c>
      <c r="BA1462" s="1">
        <f t="shared" si="1236"/>
        <v>43589.658341488699</v>
      </c>
      <c r="BB1462" s="1">
        <f t="shared" si="1237"/>
        <v>0</v>
      </c>
      <c r="BC1462" s="1"/>
      <c r="BD1462" s="6">
        <f t="shared" si="1238"/>
        <v>0</v>
      </c>
      <c r="BE1462" s="6"/>
      <c r="BF1462">
        <f t="shared" si="1239"/>
        <v>3316714.9507089946</v>
      </c>
      <c r="BG1462">
        <f t="shared" si="1240"/>
        <v>36647.938976667996</v>
      </c>
      <c r="BH1462">
        <f t="shared" si="1241"/>
        <v>2334.0500000000029</v>
      </c>
      <c r="BI1462">
        <f t="shared" si="1242"/>
        <v>3216.5291117291658</v>
      </c>
      <c r="BJ1462">
        <f t="shared" si="1243"/>
        <v>94.557260744928712</v>
      </c>
      <c r="BK1462">
        <f t="shared" si="1244"/>
        <v>80.93972558101369</v>
      </c>
    </row>
    <row r="1463" spans="1:63" x14ac:dyDescent="0.35">
      <c r="A1463" s="2">
        <v>1623542400000</v>
      </c>
      <c r="B1463" s="3">
        <v>44360</v>
      </c>
      <c r="C1463" s="2" t="s">
        <v>9</v>
      </c>
      <c r="D1463" s="2">
        <v>35546.120000000003</v>
      </c>
      <c r="E1463" s="2">
        <v>39380</v>
      </c>
      <c r="F1463" s="2">
        <v>34757</v>
      </c>
      <c r="G1463" s="2">
        <v>39020.57</v>
      </c>
      <c r="H1463" s="2">
        <v>86921.025555</v>
      </c>
      <c r="I1463" s="2">
        <v>3208991521.6376801</v>
      </c>
      <c r="J1463" s="2">
        <f t="shared" si="1193"/>
        <v>9.7745154111096806</v>
      </c>
      <c r="K1463" s="2">
        <f t="shared" si="1194"/>
        <v>16.296051684524592</v>
      </c>
      <c r="L1463" s="2">
        <f t="shared" si="1195"/>
        <v>-16.556725735458745</v>
      </c>
      <c r="M1463" s="1">
        <f t="shared" si="1196"/>
        <v>3.6916509384250165</v>
      </c>
      <c r="N1463" s="1">
        <f t="shared" si="1197"/>
        <v>-8.7656587282041158</v>
      </c>
      <c r="O1463" s="1">
        <f t="shared" si="1198"/>
        <v>-16.121753218879167</v>
      </c>
      <c r="P1463" s="2">
        <f t="shared" si="1199"/>
        <v>3474.4599999999991</v>
      </c>
      <c r="Q1463" s="2">
        <f t="shared" si="1200"/>
        <v>0</v>
      </c>
      <c r="R1463" s="2">
        <f t="shared" si="1201"/>
        <v>899.09357142857232</v>
      </c>
      <c r="S1463" s="2">
        <f t="shared" si="1202"/>
        <v>657.71500000000071</v>
      </c>
      <c r="T1463" s="1">
        <f t="shared" si="1203"/>
        <v>57.75235233986011</v>
      </c>
      <c r="U1463" s="1">
        <f t="shared" si="1204"/>
        <v>42656.501669455662</v>
      </c>
      <c r="V1463" s="1">
        <f t="shared" si="1205"/>
        <v>36690.171499999997</v>
      </c>
      <c r="W1463" s="1">
        <f t="shared" si="1206"/>
        <v>1693.1143605712975</v>
      </c>
      <c r="X1463" s="1">
        <f t="shared" si="1207"/>
        <v>40076.40022114259</v>
      </c>
      <c r="Y1463" s="1">
        <f t="shared" si="1208"/>
        <v>33303.942778857403</v>
      </c>
      <c r="Z1463" s="1">
        <f t="shared" si="1209"/>
        <v>38787.883475264629</v>
      </c>
      <c r="AA1463" s="1">
        <f t="shared" si="1210"/>
        <v>36822.093730868364</v>
      </c>
      <c r="AB1463" s="1">
        <f t="shared" si="1211"/>
        <v>-1965.7897443962647</v>
      </c>
      <c r="AC1463" s="1">
        <f t="shared" si="1212"/>
        <v>-2768.0855579091317</v>
      </c>
      <c r="AD1463" s="1">
        <f t="shared" si="1213"/>
        <v>-802.29581351286697</v>
      </c>
      <c r="AE1463" s="4">
        <f t="shared" si="1214"/>
        <v>40841</v>
      </c>
      <c r="AF1463" s="4">
        <f t="shared" si="1215"/>
        <v>31000</v>
      </c>
      <c r="AG1463" s="4">
        <f t="shared" si="1216"/>
        <v>33322.476000000002</v>
      </c>
      <c r="AH1463" s="4">
        <f t="shared" si="1217"/>
        <v>34759.262000000002</v>
      </c>
      <c r="AI1463" s="4">
        <f t="shared" si="1218"/>
        <v>35920.5</v>
      </c>
      <c r="AJ1463" s="4">
        <f t="shared" si="1219"/>
        <v>37081.737999999998</v>
      </c>
      <c r="AK1463" s="4">
        <f t="shared" si="1220"/>
        <v>38735.025999999998</v>
      </c>
      <c r="AL1463" s="4">
        <f t="shared" si="1221"/>
        <v>59500</v>
      </c>
      <c r="AM1463" s="4">
        <f t="shared" si="1222"/>
        <v>30000</v>
      </c>
      <c r="AN1463" s="4">
        <f t="shared" si="1223"/>
        <v>36962</v>
      </c>
      <c r="AO1463" s="4">
        <f t="shared" si="1224"/>
        <v>41269</v>
      </c>
      <c r="AP1463" s="4">
        <f t="shared" si="1225"/>
        <v>44750</v>
      </c>
      <c r="AQ1463" s="4">
        <f t="shared" si="1226"/>
        <v>48231</v>
      </c>
      <c r="AR1463" s="4">
        <f t="shared" si="1227"/>
        <v>53187</v>
      </c>
      <c r="AS1463" s="4">
        <f t="shared" si="1228"/>
        <v>63800</v>
      </c>
      <c r="AT1463" s="4">
        <f t="shared" si="1229"/>
        <v>30000</v>
      </c>
      <c r="AU1463" s="4">
        <f t="shared" si="1230"/>
        <v>37976.800000000003</v>
      </c>
      <c r="AV1463" s="4">
        <f t="shared" si="1231"/>
        <v>42911.6</v>
      </c>
      <c r="AW1463" s="4">
        <f t="shared" si="1232"/>
        <v>46900</v>
      </c>
      <c r="AX1463" s="4">
        <f t="shared" si="1233"/>
        <v>50888.4</v>
      </c>
      <c r="AY1463" s="4">
        <f t="shared" si="1234"/>
        <v>56566.8</v>
      </c>
      <c r="AZ1463" s="1">
        <f t="shared" si="1235"/>
        <v>48934.512571428582</v>
      </c>
      <c r="BA1463" s="1">
        <f t="shared" si="1236"/>
        <v>43631.759277673475</v>
      </c>
      <c r="BB1463" s="1">
        <f t="shared" si="1237"/>
        <v>1</v>
      </c>
      <c r="BC1463" s="1" t="str">
        <f t="shared" si="1245"/>
        <v>$37,464–$38,730</v>
      </c>
      <c r="BD1463" s="6">
        <f t="shared" si="1238"/>
        <v>0</v>
      </c>
      <c r="BE1463" s="6"/>
      <c r="BF1463">
        <f t="shared" si="1239"/>
        <v>3208192.5587599948</v>
      </c>
      <c r="BG1463">
        <f t="shared" si="1240"/>
        <v>36538.100349339533</v>
      </c>
      <c r="BH1463">
        <f t="shared" si="1241"/>
        <v>4623</v>
      </c>
      <c r="BI1463">
        <f t="shared" si="1242"/>
        <v>3352.2951289182679</v>
      </c>
      <c r="BJ1463">
        <f t="shared" si="1243"/>
        <v>94.626828692779611</v>
      </c>
      <c r="BK1463">
        <f t="shared" si="1244"/>
        <v>74.322243196476336</v>
      </c>
    </row>
    <row r="1464" spans="1:63" x14ac:dyDescent="0.35">
      <c r="A1464" s="2">
        <v>1623456000000</v>
      </c>
      <c r="B1464" s="3">
        <v>44359</v>
      </c>
      <c r="C1464" s="2" t="s">
        <v>9</v>
      </c>
      <c r="D1464" s="2">
        <v>37331.980000000003</v>
      </c>
      <c r="E1464" s="2">
        <v>37463.629999999997</v>
      </c>
      <c r="F1464" s="2">
        <v>34600.36</v>
      </c>
      <c r="G1464" s="2">
        <v>35546.11</v>
      </c>
      <c r="H1464" s="2">
        <v>87717.54999</v>
      </c>
      <c r="I1464" s="2">
        <v>3132387326.5375099</v>
      </c>
      <c r="J1464" s="2">
        <f t="shared" si="1193"/>
        <v>-4.783753768216962</v>
      </c>
      <c r="K1464" s="2">
        <f t="shared" si="1194"/>
        <v>-0.69895472466295294</v>
      </c>
      <c r="L1464" s="2">
        <f t="shared" si="1195"/>
        <v>-28.681629446976359</v>
      </c>
      <c r="M1464" s="1">
        <f t="shared" si="1196"/>
        <v>8.9041754131218447</v>
      </c>
      <c r="N1464" s="1">
        <f t="shared" si="1197"/>
        <v>-0.17551850258720128</v>
      </c>
      <c r="O1464" s="1">
        <f t="shared" si="1198"/>
        <v>-6.919125608962565</v>
      </c>
      <c r="P1464" s="2">
        <f t="shared" si="1199"/>
        <v>0</v>
      </c>
      <c r="Q1464" s="2">
        <f t="shared" si="1200"/>
        <v>1785.8700000000026</v>
      </c>
      <c r="R1464" s="2">
        <f t="shared" si="1201"/>
        <v>724.92642857142914</v>
      </c>
      <c r="S1464" s="2">
        <f t="shared" si="1202"/>
        <v>657.71500000000071</v>
      </c>
      <c r="T1464" s="1">
        <f t="shared" si="1203"/>
        <v>52.430544434100767</v>
      </c>
      <c r="U1464" s="1">
        <f t="shared" si="1204"/>
        <v>42804.907043719155</v>
      </c>
      <c r="V1464" s="1">
        <f t="shared" si="1205"/>
        <v>36678.957499999997</v>
      </c>
      <c r="W1464" s="1">
        <f t="shared" si="1206"/>
        <v>1678.3204052083599</v>
      </c>
      <c r="X1464" s="1">
        <f t="shared" si="1207"/>
        <v>40035.598310416717</v>
      </c>
      <c r="Y1464" s="1">
        <f t="shared" si="1208"/>
        <v>33322.316689583276</v>
      </c>
      <c r="Z1464" s="1">
        <f t="shared" si="1209"/>
        <v>38769.268553285801</v>
      </c>
      <c r="AA1464" s="1">
        <f t="shared" si="1210"/>
        <v>36422.370772844428</v>
      </c>
      <c r="AB1464" s="1">
        <f t="shared" si="1211"/>
        <v>-2346.8977804413735</v>
      </c>
      <c r="AC1464" s="1">
        <f t="shared" si="1212"/>
        <v>-2968.6595112873483</v>
      </c>
      <c r="AD1464" s="1">
        <f t="shared" si="1213"/>
        <v>-621.76173084597485</v>
      </c>
      <c r="AE1464" s="4">
        <f t="shared" si="1214"/>
        <v>40841</v>
      </c>
      <c r="AF1464" s="4">
        <f t="shared" si="1215"/>
        <v>31000</v>
      </c>
      <c r="AG1464" s="4">
        <f t="shared" si="1216"/>
        <v>33322.476000000002</v>
      </c>
      <c r="AH1464" s="4">
        <f t="shared" si="1217"/>
        <v>34759.262000000002</v>
      </c>
      <c r="AI1464" s="4">
        <f t="shared" si="1218"/>
        <v>35920.5</v>
      </c>
      <c r="AJ1464" s="4">
        <f t="shared" si="1219"/>
        <v>37081.737999999998</v>
      </c>
      <c r="AK1464" s="4">
        <f t="shared" si="1220"/>
        <v>38735.025999999998</v>
      </c>
      <c r="AL1464" s="4">
        <f t="shared" si="1221"/>
        <v>59500</v>
      </c>
      <c r="AM1464" s="4">
        <f t="shared" si="1222"/>
        <v>30000</v>
      </c>
      <c r="AN1464" s="4">
        <f t="shared" si="1223"/>
        <v>36962</v>
      </c>
      <c r="AO1464" s="4">
        <f t="shared" si="1224"/>
        <v>41269</v>
      </c>
      <c r="AP1464" s="4">
        <f t="shared" si="1225"/>
        <v>44750</v>
      </c>
      <c r="AQ1464" s="4">
        <f t="shared" si="1226"/>
        <v>48231</v>
      </c>
      <c r="AR1464" s="4">
        <f t="shared" si="1227"/>
        <v>53187</v>
      </c>
      <c r="AS1464" s="4">
        <f t="shared" si="1228"/>
        <v>64854</v>
      </c>
      <c r="AT1464" s="4">
        <f t="shared" si="1229"/>
        <v>30000</v>
      </c>
      <c r="AU1464" s="4">
        <f t="shared" si="1230"/>
        <v>38225.544000000002</v>
      </c>
      <c r="AV1464" s="4">
        <f t="shared" si="1231"/>
        <v>43314.228000000003</v>
      </c>
      <c r="AW1464" s="4">
        <f t="shared" si="1232"/>
        <v>47427</v>
      </c>
      <c r="AX1464" s="4">
        <f t="shared" si="1233"/>
        <v>51539.771999999997</v>
      </c>
      <c r="AY1464" s="4">
        <f t="shared" si="1234"/>
        <v>57395.244000000006</v>
      </c>
      <c r="AZ1464" s="1">
        <f t="shared" si="1235"/>
        <v>48886.222071428587</v>
      </c>
      <c r="BA1464" s="1">
        <f t="shared" si="1236"/>
        <v>43694.926254079961</v>
      </c>
      <c r="BB1464" s="1">
        <f t="shared" si="1237"/>
        <v>0</v>
      </c>
      <c r="BC1464" s="1"/>
      <c r="BD1464" s="6">
        <f t="shared" si="1238"/>
        <v>0</v>
      </c>
      <c r="BE1464" s="6"/>
      <c r="BF1464">
        <f t="shared" si="1239"/>
        <v>3121271.5332049946</v>
      </c>
      <c r="BG1464">
        <f t="shared" si="1240"/>
        <v>36572.402870281803</v>
      </c>
      <c r="BH1464">
        <f t="shared" si="1241"/>
        <v>2863.2699999999968</v>
      </c>
      <c r="BI1464">
        <f t="shared" si="1242"/>
        <v>3156.8020718287703</v>
      </c>
      <c r="BJ1464">
        <f t="shared" si="1243"/>
        <v>53.635087305332711</v>
      </c>
      <c r="BK1464">
        <f t="shared" si="1244"/>
        <v>65.100715746421272</v>
      </c>
    </row>
    <row r="1465" spans="1:63" x14ac:dyDescent="0.35">
      <c r="A1465" s="2">
        <v>1623369600000</v>
      </c>
      <c r="B1465" s="3">
        <v>44358</v>
      </c>
      <c r="C1465" s="2" t="s">
        <v>9</v>
      </c>
      <c r="D1465" s="2">
        <v>36677.83</v>
      </c>
      <c r="E1465" s="2">
        <v>37680.400000000001</v>
      </c>
      <c r="F1465" s="2">
        <v>35936.769999999997</v>
      </c>
      <c r="G1465" s="2">
        <v>37331.980000000003</v>
      </c>
      <c r="H1465" s="2">
        <v>78466.005300000004</v>
      </c>
      <c r="I1465" s="2">
        <v>2903043643.31007</v>
      </c>
      <c r="J1465" s="2">
        <f t="shared" si="1193"/>
        <v>1.7893581911957068</v>
      </c>
      <c r="K1465" s="2">
        <f t="shared" si="1194"/>
        <v>5.1214196411475346</v>
      </c>
      <c r="L1465" s="2">
        <f t="shared" si="1195"/>
        <v>-24.841451656772552</v>
      </c>
      <c r="M1465" s="1">
        <f t="shared" si="1196"/>
        <v>-5.0240940569868338</v>
      </c>
      <c r="N1465" s="1">
        <f t="shared" si="1197"/>
        <v>-4.0505218314164066</v>
      </c>
      <c r="O1465" s="1">
        <f t="shared" si="1198"/>
        <v>-8.2315216069439785</v>
      </c>
      <c r="P1465" s="2">
        <f t="shared" si="1199"/>
        <v>656.26000000000204</v>
      </c>
      <c r="Q1465" s="2">
        <f t="shared" si="1200"/>
        <v>0</v>
      </c>
      <c r="R1465" s="2">
        <f t="shared" si="1201"/>
        <v>724.92642857142914</v>
      </c>
      <c r="S1465" s="2">
        <f t="shared" si="1202"/>
        <v>605.74857142857161</v>
      </c>
      <c r="T1465" s="1">
        <f t="shared" si="1203"/>
        <v>54.478097850446481</v>
      </c>
      <c r="U1465" s="1">
        <f t="shared" si="1204"/>
        <v>43101.184474075038</v>
      </c>
      <c r="V1465" s="1">
        <f t="shared" si="1205"/>
        <v>36634.414499999999</v>
      </c>
      <c r="W1465" s="1">
        <f t="shared" si="1206"/>
        <v>1719.1212095296696</v>
      </c>
      <c r="X1465" s="1">
        <f t="shared" si="1207"/>
        <v>40072.656919059336</v>
      </c>
      <c r="Y1465" s="1">
        <f t="shared" si="1208"/>
        <v>33196.172080940662</v>
      </c>
      <c r="Z1465" s="1">
        <f t="shared" si="1209"/>
        <v>39027.121237548665</v>
      </c>
      <c r="AA1465" s="1">
        <f t="shared" si="1210"/>
        <v>36581.690913361599</v>
      </c>
      <c r="AB1465" s="1">
        <f t="shared" si="1211"/>
        <v>-2445.4303241870657</v>
      </c>
      <c r="AC1465" s="1">
        <f t="shared" si="1212"/>
        <v>-3124.0999439988414</v>
      </c>
      <c r="AD1465" s="1">
        <f t="shared" si="1213"/>
        <v>-678.66961981177565</v>
      </c>
      <c r="AE1465" s="4">
        <f t="shared" si="1214"/>
        <v>40841</v>
      </c>
      <c r="AF1465" s="4">
        <f t="shared" si="1215"/>
        <v>31000</v>
      </c>
      <c r="AG1465" s="4">
        <f t="shared" si="1216"/>
        <v>33322.476000000002</v>
      </c>
      <c r="AH1465" s="4">
        <f t="shared" si="1217"/>
        <v>34759.262000000002</v>
      </c>
      <c r="AI1465" s="4">
        <f t="shared" si="1218"/>
        <v>35920.5</v>
      </c>
      <c r="AJ1465" s="4">
        <f t="shared" si="1219"/>
        <v>37081.737999999998</v>
      </c>
      <c r="AK1465" s="4">
        <f t="shared" si="1220"/>
        <v>38735.025999999998</v>
      </c>
      <c r="AL1465" s="4">
        <f t="shared" si="1221"/>
        <v>59500</v>
      </c>
      <c r="AM1465" s="4">
        <f t="shared" si="1222"/>
        <v>30000</v>
      </c>
      <c r="AN1465" s="4">
        <f t="shared" si="1223"/>
        <v>36962</v>
      </c>
      <c r="AO1465" s="4">
        <f t="shared" si="1224"/>
        <v>41269</v>
      </c>
      <c r="AP1465" s="4">
        <f t="shared" si="1225"/>
        <v>44750</v>
      </c>
      <c r="AQ1465" s="4">
        <f t="shared" si="1226"/>
        <v>48231</v>
      </c>
      <c r="AR1465" s="4">
        <f t="shared" si="1227"/>
        <v>53187</v>
      </c>
      <c r="AS1465" s="4">
        <f t="shared" si="1228"/>
        <v>64854</v>
      </c>
      <c r="AT1465" s="4">
        <f t="shared" si="1229"/>
        <v>30000</v>
      </c>
      <c r="AU1465" s="4">
        <f t="shared" si="1230"/>
        <v>38225.544000000002</v>
      </c>
      <c r="AV1465" s="4">
        <f t="shared" si="1231"/>
        <v>43314.228000000003</v>
      </c>
      <c r="AW1465" s="4">
        <f t="shared" si="1232"/>
        <v>47427</v>
      </c>
      <c r="AX1465" s="4">
        <f t="shared" si="1233"/>
        <v>51539.771999999997</v>
      </c>
      <c r="AY1465" s="4">
        <f t="shared" si="1234"/>
        <v>57395.244000000006</v>
      </c>
      <c r="AZ1465" s="1">
        <f t="shared" si="1235"/>
        <v>48861.44985714287</v>
      </c>
      <c r="BA1465" s="1">
        <f t="shared" si="1236"/>
        <v>43806.553873998862</v>
      </c>
      <c r="BB1465" s="1">
        <f t="shared" si="1237"/>
        <v>0</v>
      </c>
      <c r="BC1465" s="1"/>
      <c r="BD1465" s="6">
        <f t="shared" si="1238"/>
        <v>0</v>
      </c>
      <c r="BE1465" s="6"/>
      <c r="BF1465">
        <f t="shared" si="1239"/>
        <v>3208989.0831949948</v>
      </c>
      <c r="BG1465">
        <f t="shared" si="1240"/>
        <v>36402.516518854543</v>
      </c>
      <c r="BH1465">
        <f t="shared" si="1241"/>
        <v>1743.6300000000047</v>
      </c>
      <c r="BI1465">
        <f t="shared" si="1242"/>
        <v>3201.96085211012</v>
      </c>
      <c r="BJ1465">
        <f t="shared" si="1243"/>
        <v>74.704813591316693</v>
      </c>
      <c r="BK1465">
        <f t="shared" si="1244"/>
        <v>69.848198851808135</v>
      </c>
    </row>
    <row r="1466" spans="1:63" x14ac:dyDescent="0.35">
      <c r="A1466" s="2">
        <v>1623283200000</v>
      </c>
      <c r="B1466" s="3">
        <v>44357</v>
      </c>
      <c r="C1466" s="2" t="s">
        <v>9</v>
      </c>
      <c r="D1466" s="2">
        <v>37388.050000000003</v>
      </c>
      <c r="E1466" s="2">
        <v>38491</v>
      </c>
      <c r="F1466" s="2">
        <v>35782</v>
      </c>
      <c r="G1466" s="2">
        <v>36675.72</v>
      </c>
      <c r="H1466" s="2">
        <v>109527.28494300001</v>
      </c>
      <c r="I1466" s="2">
        <v>4062957162.3642998</v>
      </c>
      <c r="J1466" s="2">
        <f t="shared" si="1193"/>
        <v>-1.9052344265079395</v>
      </c>
      <c r="K1466" s="2">
        <f t="shared" si="1194"/>
        <v>-0.41619376035189348</v>
      </c>
      <c r="L1466" s="2">
        <f t="shared" si="1195"/>
        <v>-26.103678080695815</v>
      </c>
      <c r="M1466" s="1">
        <f t="shared" si="1196"/>
        <v>1.7579030096983925</v>
      </c>
      <c r="N1466" s="1">
        <f t="shared" si="1197"/>
        <v>3.864273148557138</v>
      </c>
      <c r="O1466" s="1">
        <f t="shared" si="1198"/>
        <v>-8.6510912396539155</v>
      </c>
      <c r="P1466" s="2">
        <f t="shared" si="1199"/>
        <v>0</v>
      </c>
      <c r="Q1466" s="2">
        <f t="shared" si="1200"/>
        <v>712.33000000000175</v>
      </c>
      <c r="R1466" s="2">
        <f t="shared" si="1201"/>
        <v>678.05071428571478</v>
      </c>
      <c r="S1466" s="2">
        <f t="shared" si="1202"/>
        <v>810.4978571428577</v>
      </c>
      <c r="T1466" s="1">
        <f t="shared" si="1203"/>
        <v>45.551131303359746</v>
      </c>
      <c r="U1466" s="1">
        <f t="shared" si="1204"/>
        <v>43336.662207710753</v>
      </c>
      <c r="V1466" s="1">
        <f t="shared" si="1205"/>
        <v>36640.302000000003</v>
      </c>
      <c r="W1466" s="1">
        <f t="shared" si="1206"/>
        <v>1721.6997872120457</v>
      </c>
      <c r="X1466" s="1">
        <f t="shared" si="1207"/>
        <v>40083.701574424093</v>
      </c>
      <c r="Y1466" s="1">
        <f t="shared" si="1208"/>
        <v>33196.902425575914</v>
      </c>
      <c r="Z1466" s="1">
        <f t="shared" si="1209"/>
        <v>39162.732536552561</v>
      </c>
      <c r="AA1466" s="1">
        <f t="shared" si="1210"/>
        <v>36445.274715790976</v>
      </c>
      <c r="AB1466" s="1">
        <f t="shared" si="1211"/>
        <v>-2717.457820761585</v>
      </c>
      <c r="AC1466" s="1">
        <f t="shared" si="1212"/>
        <v>-3293.7673489517852</v>
      </c>
      <c r="AD1466" s="1">
        <f t="shared" si="1213"/>
        <v>-576.30952819020013</v>
      </c>
      <c r="AE1466" s="4">
        <f t="shared" si="1214"/>
        <v>40841</v>
      </c>
      <c r="AF1466" s="4">
        <f t="shared" si="1215"/>
        <v>31000</v>
      </c>
      <c r="AG1466" s="4">
        <f t="shared" si="1216"/>
        <v>33322.476000000002</v>
      </c>
      <c r="AH1466" s="4">
        <f t="shared" si="1217"/>
        <v>34759.262000000002</v>
      </c>
      <c r="AI1466" s="4">
        <f t="shared" si="1218"/>
        <v>35920.5</v>
      </c>
      <c r="AJ1466" s="4">
        <f t="shared" si="1219"/>
        <v>37081.737999999998</v>
      </c>
      <c r="AK1466" s="4">
        <f t="shared" si="1220"/>
        <v>38735.025999999998</v>
      </c>
      <c r="AL1466" s="4">
        <f t="shared" si="1221"/>
        <v>59500</v>
      </c>
      <c r="AM1466" s="4">
        <f t="shared" si="1222"/>
        <v>30000</v>
      </c>
      <c r="AN1466" s="4">
        <f t="shared" si="1223"/>
        <v>36962</v>
      </c>
      <c r="AO1466" s="4">
        <f t="shared" si="1224"/>
        <v>41269</v>
      </c>
      <c r="AP1466" s="4">
        <f t="shared" si="1225"/>
        <v>44750</v>
      </c>
      <c r="AQ1466" s="4">
        <f t="shared" si="1226"/>
        <v>48231</v>
      </c>
      <c r="AR1466" s="4">
        <f t="shared" si="1227"/>
        <v>53187</v>
      </c>
      <c r="AS1466" s="4">
        <f t="shared" si="1228"/>
        <v>64854</v>
      </c>
      <c r="AT1466" s="4">
        <f t="shared" si="1229"/>
        <v>30000</v>
      </c>
      <c r="AU1466" s="4">
        <f t="shared" si="1230"/>
        <v>38225.544000000002</v>
      </c>
      <c r="AV1466" s="4">
        <f t="shared" si="1231"/>
        <v>43314.228000000003</v>
      </c>
      <c r="AW1466" s="4">
        <f t="shared" si="1232"/>
        <v>47427</v>
      </c>
      <c r="AX1466" s="4">
        <f t="shared" si="1233"/>
        <v>51539.771999999997</v>
      </c>
      <c r="AY1466" s="4">
        <f t="shared" si="1234"/>
        <v>57395.244000000006</v>
      </c>
      <c r="AZ1466" s="1">
        <f t="shared" si="1235"/>
        <v>48830.115500000014</v>
      </c>
      <c r="BA1466" s="1">
        <f t="shared" si="1236"/>
        <v>43895.246666793362</v>
      </c>
      <c r="BB1466" s="1">
        <f t="shared" si="1237"/>
        <v>0</v>
      </c>
      <c r="BC1466" s="1"/>
      <c r="BD1466" s="6">
        <f t="shared" si="1238"/>
        <v>0</v>
      </c>
      <c r="BE1466" s="6"/>
      <c r="BF1466">
        <f t="shared" si="1239"/>
        <v>3130523.077894995</v>
      </c>
      <c r="BG1466">
        <f t="shared" si="1240"/>
        <v>36426.394369865186</v>
      </c>
      <c r="BH1466">
        <f t="shared" si="1241"/>
        <v>2709</v>
      </c>
      <c r="BI1466">
        <f t="shared" si="1242"/>
        <v>3426.3194447424448</v>
      </c>
      <c r="BJ1466">
        <f t="shared" si="1243"/>
        <v>66.962246342614449</v>
      </c>
      <c r="BK1466">
        <f t="shared" si="1244"/>
        <v>53.010849309005984</v>
      </c>
    </row>
    <row r="1467" spans="1:63" x14ac:dyDescent="0.35">
      <c r="A1467" s="2">
        <v>1623196800000</v>
      </c>
      <c r="B1467" s="3">
        <v>44356</v>
      </c>
      <c r="C1467" s="2" t="s">
        <v>9</v>
      </c>
      <c r="D1467" s="2">
        <v>33380.800000000003</v>
      </c>
      <c r="E1467" s="2">
        <v>37534.79</v>
      </c>
      <c r="F1467" s="2">
        <v>32396.82</v>
      </c>
      <c r="G1467" s="2">
        <v>37388.050000000003</v>
      </c>
      <c r="H1467" s="2">
        <v>136607.59751699999</v>
      </c>
      <c r="I1467" s="2">
        <v>4794741674.4388199</v>
      </c>
      <c r="J1467" s="2">
        <f t="shared" si="1193"/>
        <v>12.004621817145855</v>
      </c>
      <c r="K1467" s="2">
        <f t="shared" si="1194"/>
        <v>-4.7360306409772566</v>
      </c>
      <c r="L1467" s="2">
        <f t="shared" si="1195"/>
        <v>-34.024992403390705</v>
      </c>
      <c r="M1467" s="1">
        <f t="shared" si="1196"/>
        <v>-1.9422386254448494</v>
      </c>
      <c r="N1467" s="1">
        <f t="shared" si="1197"/>
        <v>2.570233002256066</v>
      </c>
      <c r="O1467" s="1">
        <f t="shared" si="1198"/>
        <v>-9.5544966907875786</v>
      </c>
      <c r="P1467" s="2">
        <f t="shared" si="1199"/>
        <v>4007.2400000000052</v>
      </c>
      <c r="Q1467" s="2">
        <f t="shared" si="1200"/>
        <v>0</v>
      </c>
      <c r="R1467" s="2">
        <f t="shared" si="1201"/>
        <v>678.05071428571478</v>
      </c>
      <c r="S1467" s="2">
        <f t="shared" si="1202"/>
        <v>810.46928571428623</v>
      </c>
      <c r="T1467" s="1">
        <f t="shared" si="1203"/>
        <v>45.552005635511406</v>
      </c>
      <c r="U1467" s="1">
        <f t="shared" si="1204"/>
        <v>43608.537399862209</v>
      </c>
      <c r="V1467" s="1">
        <f t="shared" si="1205"/>
        <v>36669.116499999996</v>
      </c>
      <c r="W1467" s="1">
        <f t="shared" si="1206"/>
        <v>1726.8660903505966</v>
      </c>
      <c r="X1467" s="1">
        <f t="shared" si="1207"/>
        <v>40122.848680701187</v>
      </c>
      <c r="Y1467" s="1">
        <f t="shared" si="1208"/>
        <v>33215.384319298806</v>
      </c>
      <c r="Z1467" s="1">
        <f t="shared" si="1209"/>
        <v>39361.693539476764</v>
      </c>
      <c r="AA1467" s="1">
        <f t="shared" si="1210"/>
        <v>36403.375573207515</v>
      </c>
      <c r="AB1467" s="1">
        <f t="shared" si="1211"/>
        <v>-2958.3179662692492</v>
      </c>
      <c r="AC1467" s="1">
        <f t="shared" si="1212"/>
        <v>-3437.8447309993348</v>
      </c>
      <c r="AD1467" s="1">
        <f t="shared" si="1213"/>
        <v>-479.52676473008569</v>
      </c>
      <c r="AE1467" s="4">
        <f t="shared" si="1214"/>
        <v>42200</v>
      </c>
      <c r="AF1467" s="4">
        <f t="shared" si="1215"/>
        <v>31000</v>
      </c>
      <c r="AG1467" s="4">
        <f t="shared" si="1216"/>
        <v>33643.199999999997</v>
      </c>
      <c r="AH1467" s="4">
        <f t="shared" si="1217"/>
        <v>35278.400000000001</v>
      </c>
      <c r="AI1467" s="4">
        <f t="shared" si="1218"/>
        <v>36600</v>
      </c>
      <c r="AJ1467" s="4">
        <f t="shared" si="1219"/>
        <v>37921.599999999999</v>
      </c>
      <c r="AK1467" s="4">
        <f t="shared" si="1220"/>
        <v>39803.199999999997</v>
      </c>
      <c r="AL1467" s="4">
        <f t="shared" si="1221"/>
        <v>59500</v>
      </c>
      <c r="AM1467" s="4">
        <f t="shared" si="1222"/>
        <v>30000</v>
      </c>
      <c r="AN1467" s="4">
        <f t="shared" si="1223"/>
        <v>36962</v>
      </c>
      <c r="AO1467" s="4">
        <f t="shared" si="1224"/>
        <v>41269</v>
      </c>
      <c r="AP1467" s="4">
        <f t="shared" si="1225"/>
        <v>44750</v>
      </c>
      <c r="AQ1467" s="4">
        <f t="shared" si="1226"/>
        <v>48231</v>
      </c>
      <c r="AR1467" s="4">
        <f t="shared" si="1227"/>
        <v>53187</v>
      </c>
      <c r="AS1467" s="4">
        <f t="shared" si="1228"/>
        <v>64854</v>
      </c>
      <c r="AT1467" s="4">
        <f t="shared" si="1229"/>
        <v>30000</v>
      </c>
      <c r="AU1467" s="4">
        <f t="shared" si="1230"/>
        <v>38225.544000000002</v>
      </c>
      <c r="AV1467" s="4">
        <f t="shared" si="1231"/>
        <v>43314.228000000003</v>
      </c>
      <c r="AW1467" s="4">
        <f t="shared" si="1232"/>
        <v>47427</v>
      </c>
      <c r="AX1467" s="4">
        <f t="shared" si="1233"/>
        <v>51539.771999999997</v>
      </c>
      <c r="AY1467" s="4">
        <f t="shared" si="1234"/>
        <v>57395.244000000006</v>
      </c>
      <c r="AZ1467" s="1">
        <f t="shared" si="1235"/>
        <v>48788.504142857157</v>
      </c>
      <c r="BA1467" s="1">
        <f t="shared" si="1236"/>
        <v>43994.144292365869</v>
      </c>
      <c r="BB1467" s="1">
        <f t="shared" si="1237"/>
        <v>1</v>
      </c>
      <c r="BC1467" s="1" t="str">
        <f t="shared" si="1245"/>
        <v>$34,068–$35,782</v>
      </c>
      <c r="BD1467" s="6">
        <f t="shared" si="1238"/>
        <v>0</v>
      </c>
      <c r="BE1467" s="6"/>
      <c r="BF1467">
        <f t="shared" si="1239"/>
        <v>3240050.3628379949</v>
      </c>
      <c r="BG1467">
        <f t="shared" si="1240"/>
        <v>36510.862898606072</v>
      </c>
      <c r="BH1467">
        <f t="shared" si="1241"/>
        <v>5137.9700000000012</v>
      </c>
      <c r="BI1467">
        <f t="shared" si="1242"/>
        <v>3536.676282395129</v>
      </c>
      <c r="BJ1467">
        <f t="shared" si="1243"/>
        <v>67.877536621493277</v>
      </c>
      <c r="BK1467">
        <f t="shared" si="1244"/>
        <v>31.807503171462098</v>
      </c>
    </row>
    <row r="1468" spans="1:63" x14ac:dyDescent="0.35">
      <c r="A1468" s="2">
        <v>1623110400000</v>
      </c>
      <c r="B1468" s="3">
        <v>44355</v>
      </c>
      <c r="C1468" s="2" t="s">
        <v>9</v>
      </c>
      <c r="D1468" s="2">
        <v>33556.959999999999</v>
      </c>
      <c r="E1468" s="2">
        <v>34068.01</v>
      </c>
      <c r="F1468" s="2">
        <v>31000</v>
      </c>
      <c r="G1468" s="2">
        <v>33380.81</v>
      </c>
      <c r="H1468" s="2">
        <v>123251.189037</v>
      </c>
      <c r="I1468" s="2">
        <v>4030784324.6096802</v>
      </c>
      <c r="J1468" s="2">
        <f t="shared" si="1193"/>
        <v>-0.51256542302444363</v>
      </c>
      <c r="K1468" s="2">
        <f t="shared" si="1194"/>
        <v>-11.147237539354597</v>
      </c>
      <c r="L1468" s="2">
        <f t="shared" si="1195"/>
        <v>-40.195058275258738</v>
      </c>
      <c r="M1468" s="1">
        <f t="shared" si="1196"/>
        <v>10.717970046579067</v>
      </c>
      <c r="N1468" s="1">
        <f t="shared" si="1197"/>
        <v>20.260832496275565</v>
      </c>
      <c r="O1468" s="1">
        <f t="shared" si="1198"/>
        <v>-1.5131448278217292</v>
      </c>
      <c r="P1468" s="2">
        <f t="shared" si="1199"/>
        <v>0</v>
      </c>
      <c r="Q1468" s="2">
        <f t="shared" si="1200"/>
        <v>171.9800000000032</v>
      </c>
      <c r="R1468" s="2">
        <f t="shared" si="1201"/>
        <v>457.33285714285739</v>
      </c>
      <c r="S1468" s="2">
        <f t="shared" si="1202"/>
        <v>810.46928571428623</v>
      </c>
      <c r="T1468" s="1">
        <f t="shared" si="1203"/>
        <v>36.072888795739303</v>
      </c>
      <c r="U1468" s="1">
        <f t="shared" si="1204"/>
        <v>43862.434844754549</v>
      </c>
      <c r="V1468" s="1">
        <f t="shared" si="1205"/>
        <v>36826.046000000002</v>
      </c>
      <c r="W1468" s="1">
        <f t="shared" si="1206"/>
        <v>1917.1908446511015</v>
      </c>
      <c r="X1468" s="1">
        <f t="shared" si="1207"/>
        <v>40660.427689302203</v>
      </c>
      <c r="Y1468" s="1">
        <f t="shared" si="1208"/>
        <v>32991.664310697801</v>
      </c>
      <c r="Z1468" s="1">
        <f t="shared" si="1209"/>
        <v>39519.585022634907</v>
      </c>
      <c r="AA1468" s="1">
        <f t="shared" si="1210"/>
        <v>36224.343859245244</v>
      </c>
      <c r="AB1468" s="1">
        <f t="shared" si="1211"/>
        <v>-3295.2411633896627</v>
      </c>
      <c r="AC1468" s="1">
        <f t="shared" si="1212"/>
        <v>-3557.7264221818559</v>
      </c>
      <c r="AD1468" s="1">
        <f t="shared" si="1213"/>
        <v>-262.48525879219324</v>
      </c>
      <c r="AE1468" s="4">
        <f t="shared" si="1214"/>
        <v>42451.67</v>
      </c>
      <c r="AF1468" s="4">
        <f t="shared" si="1215"/>
        <v>31000</v>
      </c>
      <c r="AG1468" s="4">
        <f t="shared" si="1216"/>
        <v>33702.594120000002</v>
      </c>
      <c r="AH1468" s="4">
        <f t="shared" si="1217"/>
        <v>35374.537940000002</v>
      </c>
      <c r="AI1468" s="4">
        <f t="shared" si="1218"/>
        <v>36725.834999999999</v>
      </c>
      <c r="AJ1468" s="4">
        <f t="shared" si="1219"/>
        <v>38077.132059999996</v>
      </c>
      <c r="AK1468" s="4">
        <f t="shared" si="1220"/>
        <v>40001.012620000001</v>
      </c>
      <c r="AL1468" s="4">
        <f t="shared" si="1221"/>
        <v>59500</v>
      </c>
      <c r="AM1468" s="4">
        <f t="shared" si="1222"/>
        <v>30000</v>
      </c>
      <c r="AN1468" s="4">
        <f t="shared" si="1223"/>
        <v>36962</v>
      </c>
      <c r="AO1468" s="4">
        <f t="shared" si="1224"/>
        <v>41269</v>
      </c>
      <c r="AP1468" s="4">
        <f t="shared" si="1225"/>
        <v>44750</v>
      </c>
      <c r="AQ1468" s="4">
        <f t="shared" si="1226"/>
        <v>48231</v>
      </c>
      <c r="AR1468" s="4">
        <f t="shared" si="1227"/>
        <v>53187</v>
      </c>
      <c r="AS1468" s="4">
        <f t="shared" si="1228"/>
        <v>64854</v>
      </c>
      <c r="AT1468" s="4">
        <f t="shared" si="1229"/>
        <v>30000</v>
      </c>
      <c r="AU1468" s="4">
        <f t="shared" si="1230"/>
        <v>38225.544000000002</v>
      </c>
      <c r="AV1468" s="4">
        <f t="shared" si="1231"/>
        <v>43314.228000000003</v>
      </c>
      <c r="AW1468" s="4">
        <f t="shared" si="1232"/>
        <v>47427</v>
      </c>
      <c r="AX1468" s="4">
        <f t="shared" si="1233"/>
        <v>51539.771999999997</v>
      </c>
      <c r="AY1468" s="4">
        <f t="shared" si="1234"/>
        <v>57395.244000000006</v>
      </c>
      <c r="AZ1468" s="1">
        <f t="shared" si="1235"/>
        <v>48774.791142857153</v>
      </c>
      <c r="BA1468" s="1">
        <f t="shared" si="1236"/>
        <v>44084.638734727043</v>
      </c>
      <c r="BB1468" s="1">
        <f t="shared" si="1237"/>
        <v>0</v>
      </c>
      <c r="BC1468" s="1"/>
      <c r="BD1468" s="6">
        <f t="shared" si="1238"/>
        <v>0</v>
      </c>
      <c r="BE1468" s="6"/>
      <c r="BF1468">
        <f t="shared" si="1239"/>
        <v>3103442.7653209949</v>
      </c>
      <c r="BG1468">
        <f t="shared" si="1240"/>
        <v>36803.277853050196</v>
      </c>
      <c r="BH1468">
        <f t="shared" si="1241"/>
        <v>3068.010000000002</v>
      </c>
      <c r="BI1468">
        <f t="shared" si="1242"/>
        <v>3290.3234027636104</v>
      </c>
      <c r="BJ1468">
        <f t="shared" si="1243"/>
        <v>24.19276496291025</v>
      </c>
      <c r="BK1468">
        <f t="shared" si="1244"/>
        <v>19.979969075617237</v>
      </c>
    </row>
    <row r="1469" spans="1:63" x14ac:dyDescent="0.35">
      <c r="A1469" s="2">
        <v>1623024000000</v>
      </c>
      <c r="B1469" s="3">
        <v>44354</v>
      </c>
      <c r="C1469" s="2" t="s">
        <v>9</v>
      </c>
      <c r="D1469" s="2">
        <v>35796.31</v>
      </c>
      <c r="E1469" s="2">
        <v>36900</v>
      </c>
      <c r="F1469" s="2">
        <v>33300</v>
      </c>
      <c r="G1469" s="2">
        <v>33552.79</v>
      </c>
      <c r="H1469" s="2">
        <v>77574.952573000002</v>
      </c>
      <c r="I1469" s="2">
        <v>2755673601.7139101</v>
      </c>
      <c r="J1469" s="2">
        <f t="shared" si="1193"/>
        <v>-6.2674616461864288</v>
      </c>
      <c r="K1469" s="2">
        <f t="shared" si="1194"/>
        <v>-8.5582871325363872</v>
      </c>
      <c r="L1469" s="2">
        <f t="shared" si="1195"/>
        <v>-42.389584353522366</v>
      </c>
      <c r="M1469" s="1">
        <f t="shared" si="1196"/>
        <v>-0.51520619182099903</v>
      </c>
      <c r="N1469" s="1">
        <f t="shared" si="1197"/>
        <v>20.75386279352626</v>
      </c>
      <c r="O1469" s="1">
        <f t="shared" si="1198"/>
        <v>0.92192035297214248</v>
      </c>
      <c r="P1469" s="2">
        <f t="shared" si="1199"/>
        <v>0</v>
      </c>
      <c r="Q1469" s="2">
        <f t="shared" si="1200"/>
        <v>2243.5199999999968</v>
      </c>
      <c r="R1469" s="2">
        <f t="shared" si="1201"/>
        <v>457.33285714285739</v>
      </c>
      <c r="S1469" s="2">
        <f t="shared" si="1202"/>
        <v>831.86857142857173</v>
      </c>
      <c r="T1469" s="1">
        <f t="shared" si="1203"/>
        <v>35.474119637738085</v>
      </c>
      <c r="U1469" s="1">
        <f t="shared" si="1204"/>
        <v>44290.256266989432</v>
      </c>
      <c r="V1469" s="1">
        <f t="shared" si="1205"/>
        <v>36991.509999999995</v>
      </c>
      <c r="W1469" s="1">
        <f t="shared" si="1206"/>
        <v>1748.05149993643</v>
      </c>
      <c r="X1469" s="1">
        <f t="shared" si="1207"/>
        <v>40487.612999872857</v>
      </c>
      <c r="Y1469" s="1">
        <f t="shared" si="1208"/>
        <v>33495.407000127132</v>
      </c>
      <c r="Z1469" s="1">
        <f t="shared" si="1209"/>
        <v>40010.687024445702</v>
      </c>
      <c r="AA1469" s="1">
        <f t="shared" si="1210"/>
        <v>36741.350015471653</v>
      </c>
      <c r="AB1469" s="1">
        <f t="shared" si="1211"/>
        <v>-3269.3370089740492</v>
      </c>
      <c r="AC1469" s="1">
        <f t="shared" si="1212"/>
        <v>-3623.347736879904</v>
      </c>
      <c r="AD1469" s="1">
        <f t="shared" si="1213"/>
        <v>-354.01072790585476</v>
      </c>
      <c r="AE1469" s="4">
        <f t="shared" si="1214"/>
        <v>43584.9</v>
      </c>
      <c r="AF1469" s="4">
        <f t="shared" si="1215"/>
        <v>30000</v>
      </c>
      <c r="AG1469" s="4">
        <f t="shared" si="1216"/>
        <v>33206.036399999997</v>
      </c>
      <c r="AH1469" s="4">
        <f t="shared" si="1217"/>
        <v>35189.431799999998</v>
      </c>
      <c r="AI1469" s="4">
        <f t="shared" si="1218"/>
        <v>36792.449999999997</v>
      </c>
      <c r="AJ1469" s="4">
        <f t="shared" si="1219"/>
        <v>38395.468200000003</v>
      </c>
      <c r="AK1469" s="4">
        <f t="shared" si="1220"/>
        <v>40677.731400000004</v>
      </c>
      <c r="AL1469" s="4">
        <f t="shared" si="1221"/>
        <v>59500</v>
      </c>
      <c r="AM1469" s="4">
        <f t="shared" si="1222"/>
        <v>30000</v>
      </c>
      <c r="AN1469" s="4">
        <f t="shared" si="1223"/>
        <v>36962</v>
      </c>
      <c r="AO1469" s="4">
        <f t="shared" si="1224"/>
        <v>41269</v>
      </c>
      <c r="AP1469" s="4">
        <f t="shared" si="1225"/>
        <v>44750</v>
      </c>
      <c r="AQ1469" s="4">
        <f t="shared" si="1226"/>
        <v>48231</v>
      </c>
      <c r="AR1469" s="4">
        <f t="shared" si="1227"/>
        <v>53187</v>
      </c>
      <c r="AS1469" s="4">
        <f t="shared" si="1228"/>
        <v>64854</v>
      </c>
      <c r="AT1469" s="4">
        <f t="shared" si="1229"/>
        <v>30000</v>
      </c>
      <c r="AU1469" s="4">
        <f t="shared" si="1230"/>
        <v>38225.544000000002</v>
      </c>
      <c r="AV1469" s="4">
        <f t="shared" si="1231"/>
        <v>43314.228000000003</v>
      </c>
      <c r="AW1469" s="4">
        <f t="shared" si="1232"/>
        <v>47427</v>
      </c>
      <c r="AX1469" s="4">
        <f t="shared" si="1233"/>
        <v>51539.771999999997</v>
      </c>
      <c r="AY1469" s="4">
        <f t="shared" si="1234"/>
        <v>57395.244000000006</v>
      </c>
      <c r="AZ1469" s="1">
        <f t="shared" si="1235"/>
        <v>48792.724571428589</v>
      </c>
      <c r="BA1469" s="1">
        <f t="shared" si="1236"/>
        <v>44231.266525613712</v>
      </c>
      <c r="BB1469" s="1">
        <f t="shared" si="1237"/>
        <v>0</v>
      </c>
      <c r="BC1469" s="1"/>
      <c r="BD1469" s="6">
        <f t="shared" si="1238"/>
        <v>0</v>
      </c>
      <c r="BE1469" s="6"/>
      <c r="BF1469">
        <f t="shared" si="1239"/>
        <v>3226693.9543579947</v>
      </c>
      <c r="BG1469">
        <f t="shared" si="1240"/>
        <v>36993.807383018742</v>
      </c>
      <c r="BH1469">
        <f t="shared" si="1241"/>
        <v>3600</v>
      </c>
      <c r="BI1469">
        <f t="shared" si="1242"/>
        <v>3324.5254647272423</v>
      </c>
      <c r="BJ1469">
        <f t="shared" si="1243"/>
        <v>3.3522079299827725</v>
      </c>
      <c r="BK1469">
        <f t="shared" si="1244"/>
        <v>26.996887518443071</v>
      </c>
    </row>
    <row r="1470" spans="1:63" x14ac:dyDescent="0.35">
      <c r="A1470" s="2">
        <v>1622937600000</v>
      </c>
      <c r="B1470" s="3">
        <v>44353</v>
      </c>
      <c r="C1470" s="2" t="s">
        <v>9</v>
      </c>
      <c r="D1470" s="2">
        <v>35516.07</v>
      </c>
      <c r="E1470" s="2">
        <v>36480</v>
      </c>
      <c r="F1470" s="2">
        <v>35222</v>
      </c>
      <c r="G1470" s="2">
        <v>35796.31</v>
      </c>
      <c r="H1470" s="2">
        <v>47650.206637000003</v>
      </c>
      <c r="I1470" s="2">
        <v>1711857075.0471599</v>
      </c>
      <c r="J1470" s="2">
        <f t="shared" si="1193"/>
        <v>0.79719653537276458</v>
      </c>
      <c r="K1470" s="2">
        <f t="shared" si="1194"/>
        <v>-3.9123515151873058</v>
      </c>
      <c r="L1470" s="2">
        <f t="shared" si="1195"/>
        <v>-39.186096984389778</v>
      </c>
      <c r="M1470" s="1">
        <f t="shared" si="1196"/>
        <v>-6.686537840817401</v>
      </c>
      <c r="N1470" s="1">
        <f t="shared" si="1197"/>
        <v>9.0072412491678691</v>
      </c>
      <c r="O1470" s="1">
        <f t="shared" si="1198"/>
        <v>-4.4035265087379001</v>
      </c>
      <c r="P1470" s="2">
        <f t="shared" si="1199"/>
        <v>283.11000000000058</v>
      </c>
      <c r="Q1470" s="2">
        <f t="shared" si="1200"/>
        <v>0</v>
      </c>
      <c r="R1470" s="2">
        <f t="shared" si="1201"/>
        <v>753.12142857142885</v>
      </c>
      <c r="S1470" s="2">
        <f t="shared" si="1202"/>
        <v>671.61714285714334</v>
      </c>
      <c r="T1470" s="1">
        <f t="shared" si="1203"/>
        <v>52.860324249962645</v>
      </c>
      <c r="U1470" s="1">
        <f t="shared" si="1204"/>
        <v>44728.5201962543</v>
      </c>
      <c r="V1470" s="1">
        <f t="shared" si="1205"/>
        <v>37456.359499999999</v>
      </c>
      <c r="W1470" s="1">
        <f t="shared" si="1206"/>
        <v>1991.0614245936142</v>
      </c>
      <c r="X1470" s="1">
        <f t="shared" si="1207"/>
        <v>41438.48234918723</v>
      </c>
      <c r="Y1470" s="1">
        <f t="shared" si="1208"/>
        <v>33474.236650812767</v>
      </c>
      <c r="Z1470" s="1">
        <f t="shared" si="1209"/>
        <v>40527.318786401353</v>
      </c>
      <c r="AA1470" s="1">
        <f t="shared" si="1210"/>
        <v>37321.088200102866</v>
      </c>
      <c r="AB1470" s="1">
        <f t="shared" si="1211"/>
        <v>-3206.2305862984867</v>
      </c>
      <c r="AC1470" s="1">
        <f t="shared" si="1212"/>
        <v>-3711.850418856367</v>
      </c>
      <c r="AD1470" s="1">
        <f t="shared" si="1213"/>
        <v>-505.61983255788027</v>
      </c>
      <c r="AE1470" s="4">
        <f t="shared" si="1214"/>
        <v>45799.29</v>
      </c>
      <c r="AF1470" s="4">
        <f t="shared" si="1215"/>
        <v>30000</v>
      </c>
      <c r="AG1470" s="4">
        <f t="shared" si="1216"/>
        <v>33728.632440000001</v>
      </c>
      <c r="AH1470" s="4">
        <f t="shared" si="1217"/>
        <v>36035.328780000003</v>
      </c>
      <c r="AI1470" s="4">
        <f t="shared" si="1218"/>
        <v>37899.645000000004</v>
      </c>
      <c r="AJ1470" s="4">
        <f t="shared" si="1219"/>
        <v>39763.961219999997</v>
      </c>
      <c r="AK1470" s="4">
        <f t="shared" si="1220"/>
        <v>42418.24194</v>
      </c>
      <c r="AL1470" s="4">
        <f t="shared" si="1221"/>
        <v>59500</v>
      </c>
      <c r="AM1470" s="4">
        <f t="shared" si="1222"/>
        <v>30000</v>
      </c>
      <c r="AN1470" s="4">
        <f t="shared" si="1223"/>
        <v>36962</v>
      </c>
      <c r="AO1470" s="4">
        <f t="shared" si="1224"/>
        <v>41269</v>
      </c>
      <c r="AP1470" s="4">
        <f t="shared" si="1225"/>
        <v>44750</v>
      </c>
      <c r="AQ1470" s="4">
        <f t="shared" si="1226"/>
        <v>48231</v>
      </c>
      <c r="AR1470" s="4">
        <f t="shared" si="1227"/>
        <v>53187</v>
      </c>
      <c r="AS1470" s="4">
        <f t="shared" si="1228"/>
        <v>64854</v>
      </c>
      <c r="AT1470" s="4">
        <f t="shared" si="1229"/>
        <v>30000</v>
      </c>
      <c r="AU1470" s="4">
        <f t="shared" si="1230"/>
        <v>38225.544000000002</v>
      </c>
      <c r="AV1470" s="4">
        <f t="shared" si="1231"/>
        <v>43314.228000000003</v>
      </c>
      <c r="AW1470" s="4">
        <f t="shared" si="1232"/>
        <v>47427</v>
      </c>
      <c r="AX1470" s="4">
        <f t="shared" si="1233"/>
        <v>51539.771999999997</v>
      </c>
      <c r="AY1470" s="4">
        <f t="shared" si="1234"/>
        <v>57395.244000000006</v>
      </c>
      <c r="AZ1470" s="1">
        <f t="shared" si="1235"/>
        <v>48814.713714285725</v>
      </c>
      <c r="BA1470" s="1">
        <f t="shared" si="1236"/>
        <v>44377.547025964588</v>
      </c>
      <c r="BB1470" s="1">
        <f t="shared" si="1237"/>
        <v>0</v>
      </c>
      <c r="BC1470" s="1"/>
      <c r="BD1470" s="6">
        <f t="shared" si="1238"/>
        <v>0</v>
      </c>
      <c r="BE1470" s="6"/>
      <c r="BF1470">
        <f t="shared" si="1239"/>
        <v>3304268.9069309947</v>
      </c>
      <c r="BG1470">
        <f t="shared" si="1240"/>
        <v>37373.922917428186</v>
      </c>
      <c r="BH1470">
        <f t="shared" si="1241"/>
        <v>1258</v>
      </c>
      <c r="BI1470">
        <f t="shared" si="1242"/>
        <v>3282.1447669929717</v>
      </c>
      <c r="BJ1470">
        <f t="shared" si="1243"/>
        <v>32.394934333958695</v>
      </c>
      <c r="BK1470">
        <f t="shared" si="1244"/>
        <v>45.468371057595284</v>
      </c>
    </row>
    <row r="1471" spans="1:63" x14ac:dyDescent="0.35">
      <c r="A1471" s="2">
        <v>1622851200000</v>
      </c>
      <c r="B1471" s="3">
        <v>44352</v>
      </c>
      <c r="C1471" s="2" t="s">
        <v>9</v>
      </c>
      <c r="D1471" s="2">
        <v>36829.15</v>
      </c>
      <c r="E1471" s="2">
        <v>37925</v>
      </c>
      <c r="F1471" s="2">
        <v>34800</v>
      </c>
      <c r="G1471" s="2">
        <v>35513.199999999997</v>
      </c>
      <c r="H1471" s="2">
        <v>70459.621490000005</v>
      </c>
      <c r="I1471" s="2">
        <v>2560547116.8364</v>
      </c>
      <c r="J1471" s="2">
        <f t="shared" si="1193"/>
        <v>-3.5727280132504355</v>
      </c>
      <c r="K1471" s="2">
        <f t="shared" si="1194"/>
        <v>-0.35933062991301862</v>
      </c>
      <c r="L1471" s="2">
        <f t="shared" si="1195"/>
        <v>-38.038288573185788</v>
      </c>
      <c r="M1471" s="1">
        <f t="shared" si="1196"/>
        <v>0.79089157513721553</v>
      </c>
      <c r="N1471" s="1">
        <f t="shared" si="1197"/>
        <v>9.2669767860974223E-2</v>
      </c>
      <c r="O1471" s="1">
        <f t="shared" si="1198"/>
        <v>-5.1334714979218932</v>
      </c>
      <c r="P1471" s="2">
        <f t="shared" si="1199"/>
        <v>0</v>
      </c>
      <c r="Q1471" s="2">
        <f t="shared" si="1200"/>
        <v>1315.8000000000029</v>
      </c>
      <c r="R1471" s="2">
        <f t="shared" si="1201"/>
        <v>732.89928571428595</v>
      </c>
      <c r="S1471" s="2">
        <f t="shared" si="1202"/>
        <v>871.22285714285783</v>
      </c>
      <c r="T1471" s="1">
        <f t="shared" si="1203"/>
        <v>45.688496289247645</v>
      </c>
      <c r="U1471" s="1">
        <f t="shared" si="1204"/>
        <v>45093.100204264672</v>
      </c>
      <c r="V1471" s="1">
        <f t="shared" si="1205"/>
        <v>37843.446000000004</v>
      </c>
      <c r="W1471" s="1">
        <f t="shared" si="1206"/>
        <v>2350.753774027387</v>
      </c>
      <c r="X1471" s="1">
        <f t="shared" si="1207"/>
        <v>42544.953548054778</v>
      </c>
      <c r="Y1471" s="1">
        <f t="shared" si="1208"/>
        <v>33141.938451945229</v>
      </c>
      <c r="Z1471" s="1">
        <f t="shared" si="1209"/>
        <v>40905.79948931346</v>
      </c>
      <c r="AA1471" s="1">
        <f t="shared" si="1210"/>
        <v>37598.320600121573</v>
      </c>
      <c r="AB1471" s="1">
        <f t="shared" si="1211"/>
        <v>-3307.478889191887</v>
      </c>
      <c r="AC1471" s="1">
        <f t="shared" si="1212"/>
        <v>-3838.2553769958372</v>
      </c>
      <c r="AD1471" s="1">
        <f t="shared" si="1213"/>
        <v>-530.7764878039502</v>
      </c>
      <c r="AE1471" s="4">
        <f t="shared" si="1214"/>
        <v>46686</v>
      </c>
      <c r="AF1471" s="4">
        <f t="shared" si="1215"/>
        <v>30000</v>
      </c>
      <c r="AG1471" s="4">
        <f t="shared" si="1216"/>
        <v>33937.896000000001</v>
      </c>
      <c r="AH1471" s="4">
        <f t="shared" si="1217"/>
        <v>36374.051999999996</v>
      </c>
      <c r="AI1471" s="4">
        <f t="shared" si="1218"/>
        <v>38343</v>
      </c>
      <c r="AJ1471" s="4">
        <f t="shared" si="1219"/>
        <v>40311.948000000004</v>
      </c>
      <c r="AK1471" s="4">
        <f t="shared" si="1220"/>
        <v>43115.195999999996</v>
      </c>
      <c r="AL1471" s="4">
        <f t="shared" si="1221"/>
        <v>59500</v>
      </c>
      <c r="AM1471" s="4">
        <f t="shared" si="1222"/>
        <v>30000</v>
      </c>
      <c r="AN1471" s="4">
        <f t="shared" si="1223"/>
        <v>36962</v>
      </c>
      <c r="AO1471" s="4">
        <f t="shared" si="1224"/>
        <v>41269</v>
      </c>
      <c r="AP1471" s="4">
        <f t="shared" si="1225"/>
        <v>44750</v>
      </c>
      <c r="AQ1471" s="4">
        <f t="shared" si="1226"/>
        <v>48231</v>
      </c>
      <c r="AR1471" s="4">
        <f t="shared" si="1227"/>
        <v>53187</v>
      </c>
      <c r="AS1471" s="4">
        <f t="shared" si="1228"/>
        <v>64854</v>
      </c>
      <c r="AT1471" s="4">
        <f t="shared" si="1229"/>
        <v>30000</v>
      </c>
      <c r="AU1471" s="4">
        <f t="shared" si="1230"/>
        <v>38225.544000000002</v>
      </c>
      <c r="AV1471" s="4">
        <f t="shared" si="1231"/>
        <v>43314.228000000003</v>
      </c>
      <c r="AW1471" s="4">
        <f t="shared" si="1232"/>
        <v>47427</v>
      </c>
      <c r="AX1471" s="4">
        <f t="shared" si="1233"/>
        <v>51539.771999999997</v>
      </c>
      <c r="AY1471" s="4">
        <f t="shared" si="1234"/>
        <v>57395.244000000006</v>
      </c>
      <c r="AZ1471" s="1">
        <f t="shared" si="1235"/>
        <v>48814.944428571449</v>
      </c>
      <c r="BA1471" s="1">
        <f t="shared" si="1236"/>
        <v>44495.098218101084</v>
      </c>
      <c r="BB1471" s="1">
        <f t="shared" si="1237"/>
        <v>0</v>
      </c>
      <c r="BC1471" s="1"/>
      <c r="BD1471" s="6">
        <f t="shared" si="1238"/>
        <v>0</v>
      </c>
      <c r="BE1471" s="6"/>
      <c r="BF1471">
        <f t="shared" si="1239"/>
        <v>3256618.7002939945</v>
      </c>
      <c r="BG1471">
        <f t="shared" si="1240"/>
        <v>37822.392509578065</v>
      </c>
      <c r="BH1471">
        <f t="shared" si="1241"/>
        <v>3125</v>
      </c>
      <c r="BI1471">
        <f t="shared" si="1242"/>
        <v>3593.5516542226596</v>
      </c>
      <c r="BJ1471">
        <f t="shared" si="1243"/>
        <v>45.243520291387739</v>
      </c>
      <c r="BK1471">
        <f t="shared" si="1244"/>
        <v>59.126089122092161</v>
      </c>
    </row>
    <row r="1472" spans="1:63" x14ac:dyDescent="0.35">
      <c r="A1472" s="2">
        <v>1622764800000</v>
      </c>
      <c r="B1472" s="3">
        <v>44351</v>
      </c>
      <c r="C1472" s="2" t="s">
        <v>9</v>
      </c>
      <c r="D1472" s="2">
        <v>39246.78</v>
      </c>
      <c r="E1472" s="2">
        <v>39289.07</v>
      </c>
      <c r="F1472" s="2">
        <v>35555.15</v>
      </c>
      <c r="G1472" s="2">
        <v>36829</v>
      </c>
      <c r="H1472" s="2">
        <v>91317.799245000002</v>
      </c>
      <c r="I1472" s="2">
        <v>3379399754.9305201</v>
      </c>
      <c r="J1472" s="2">
        <f t="shared" si="1193"/>
        <v>-6.1604783474011526</v>
      </c>
      <c r="K1472" s="2">
        <f t="shared" si="1194"/>
        <v>6.4263556146989647</v>
      </c>
      <c r="L1472" s="2">
        <f t="shared" si="1195"/>
        <v>-34.693036524660208</v>
      </c>
      <c r="M1472" s="1">
        <f t="shared" si="1196"/>
        <v>-3.7051012018066607</v>
      </c>
      <c r="N1472" s="1">
        <f t="shared" si="1197"/>
        <v>1.3657172337017112</v>
      </c>
      <c r="O1472" s="1">
        <f t="shared" si="1198"/>
        <v>-4.1882483912134401</v>
      </c>
      <c r="P1472" s="2">
        <f t="shared" si="1199"/>
        <v>0</v>
      </c>
      <c r="Q1472" s="2">
        <f t="shared" si="1200"/>
        <v>2417.7900000000009</v>
      </c>
      <c r="R1472" s="2">
        <f t="shared" si="1201"/>
        <v>747.02214285714319</v>
      </c>
      <c r="S1472" s="2">
        <f t="shared" si="1202"/>
        <v>777.23714285714334</v>
      </c>
      <c r="T1472" s="1">
        <f t="shared" si="1203"/>
        <v>49.00886285282359</v>
      </c>
      <c r="U1472" s="1">
        <f t="shared" si="1204"/>
        <v>45484.116539132614</v>
      </c>
      <c r="V1472" s="1">
        <f t="shared" si="1205"/>
        <v>38389.36099999999</v>
      </c>
      <c r="W1472" s="1">
        <f t="shared" si="1206"/>
        <v>2940.1107756679853</v>
      </c>
      <c r="X1472" s="1">
        <f t="shared" si="1207"/>
        <v>44269.58255133596</v>
      </c>
      <c r="Y1472" s="1">
        <f t="shared" si="1208"/>
        <v>32509.13944866402</v>
      </c>
      <c r="Z1472" s="1">
        <f t="shared" si="1209"/>
        <v>41337.207448458539</v>
      </c>
      <c r="AA1472" s="1">
        <f t="shared" si="1210"/>
        <v>37977.433436507315</v>
      </c>
      <c r="AB1472" s="1">
        <f t="shared" si="1211"/>
        <v>-3359.7740119512237</v>
      </c>
      <c r="AC1472" s="1">
        <f t="shared" si="1212"/>
        <v>-3970.9494989468244</v>
      </c>
      <c r="AD1472" s="1">
        <f t="shared" si="1213"/>
        <v>-611.17548699560075</v>
      </c>
      <c r="AE1472" s="4">
        <f t="shared" si="1214"/>
        <v>49795.89</v>
      </c>
      <c r="AF1472" s="4">
        <f t="shared" si="1215"/>
        <v>30000</v>
      </c>
      <c r="AG1472" s="4">
        <f t="shared" si="1216"/>
        <v>34671.830040000001</v>
      </c>
      <c r="AH1472" s="4">
        <f t="shared" si="1217"/>
        <v>37562.029979999999</v>
      </c>
      <c r="AI1472" s="4">
        <f t="shared" si="1218"/>
        <v>39897.945</v>
      </c>
      <c r="AJ1472" s="4">
        <f t="shared" si="1219"/>
        <v>42233.86002</v>
      </c>
      <c r="AK1472" s="4">
        <f t="shared" si="1220"/>
        <v>45559.569539999997</v>
      </c>
      <c r="AL1472" s="4">
        <f t="shared" si="1221"/>
        <v>59500</v>
      </c>
      <c r="AM1472" s="4">
        <f t="shared" si="1222"/>
        <v>30000</v>
      </c>
      <c r="AN1472" s="4">
        <f t="shared" si="1223"/>
        <v>36962</v>
      </c>
      <c r="AO1472" s="4">
        <f t="shared" si="1224"/>
        <v>41269</v>
      </c>
      <c r="AP1472" s="4">
        <f t="shared" si="1225"/>
        <v>44750</v>
      </c>
      <c r="AQ1472" s="4">
        <f t="shared" si="1226"/>
        <v>48231</v>
      </c>
      <c r="AR1472" s="4">
        <f t="shared" si="1227"/>
        <v>53187</v>
      </c>
      <c r="AS1472" s="4">
        <f t="shared" si="1228"/>
        <v>64854</v>
      </c>
      <c r="AT1472" s="4">
        <f t="shared" si="1229"/>
        <v>30000</v>
      </c>
      <c r="AU1472" s="4">
        <f t="shared" si="1230"/>
        <v>38225.544000000002</v>
      </c>
      <c r="AV1472" s="4">
        <f t="shared" si="1231"/>
        <v>43314.228000000003</v>
      </c>
      <c r="AW1472" s="4">
        <f t="shared" si="1232"/>
        <v>47427</v>
      </c>
      <c r="AX1472" s="4">
        <f t="shared" si="1233"/>
        <v>51539.771999999997</v>
      </c>
      <c r="AY1472" s="4">
        <f t="shared" si="1234"/>
        <v>57395.244000000006</v>
      </c>
      <c r="AZ1472" s="1">
        <f t="shared" si="1235"/>
        <v>48818.385714285738</v>
      </c>
      <c r="BA1472" s="1">
        <f t="shared" si="1236"/>
        <v>44618.137919718902</v>
      </c>
      <c r="BB1472" s="1">
        <f t="shared" si="1237"/>
        <v>0</v>
      </c>
      <c r="BC1472" s="1"/>
      <c r="BD1472" s="6">
        <f t="shared" si="1238"/>
        <v>0</v>
      </c>
      <c r="BE1472" s="6"/>
      <c r="BF1472">
        <f t="shared" si="1239"/>
        <v>3327078.3217839943</v>
      </c>
      <c r="BG1472">
        <f t="shared" si="1240"/>
        <v>38243.278579761747</v>
      </c>
      <c r="BH1472">
        <f t="shared" si="1241"/>
        <v>3733.9199999999983</v>
      </c>
      <c r="BI1472">
        <f t="shared" si="1242"/>
        <v>3665.636524103069</v>
      </c>
      <c r="BJ1472">
        <f t="shared" si="1243"/>
        <v>58.766658547439413</v>
      </c>
      <c r="BK1472">
        <f t="shared" si="1244"/>
        <v>63.025792172069572</v>
      </c>
    </row>
    <row r="1473" spans="1:63" x14ac:dyDescent="0.35">
      <c r="A1473" s="2">
        <v>1622678400000</v>
      </c>
      <c r="B1473" s="3">
        <v>44350</v>
      </c>
      <c r="C1473" s="2" t="s">
        <v>9</v>
      </c>
      <c r="D1473" s="2">
        <v>37568.68</v>
      </c>
      <c r="E1473" s="2">
        <v>39476</v>
      </c>
      <c r="F1473" s="2">
        <v>37170</v>
      </c>
      <c r="G1473" s="2">
        <v>39246.79</v>
      </c>
      <c r="H1473" s="2">
        <v>75889.106010999996</v>
      </c>
      <c r="I1473" s="2">
        <v>2930945325.7091999</v>
      </c>
      <c r="J1473" s="2">
        <f t="shared" si="1193"/>
        <v>4.4667792427096202</v>
      </c>
      <c r="K1473" s="2">
        <f t="shared" si="1194"/>
        <v>10.047530401539511</v>
      </c>
      <c r="L1473" s="2">
        <f t="shared" si="1195"/>
        <v>-31.668788154350981</v>
      </c>
      <c r="M1473" s="1">
        <f t="shared" si="1196"/>
        <v>-6.5649080887344233</v>
      </c>
      <c r="N1473" s="1">
        <f t="shared" si="1197"/>
        <v>-6.5510325812633328</v>
      </c>
      <c r="O1473" s="1">
        <f t="shared" si="1198"/>
        <v>-11.663781929681392</v>
      </c>
      <c r="P1473" s="2">
        <f t="shared" si="1199"/>
        <v>1678.1100000000006</v>
      </c>
      <c r="Q1473" s="2">
        <f t="shared" si="1200"/>
        <v>0</v>
      </c>
      <c r="R1473" s="2">
        <f t="shared" si="1201"/>
        <v>747.02214285714319</v>
      </c>
      <c r="S1473" s="2">
        <f t="shared" si="1202"/>
        <v>838.44000000000028</v>
      </c>
      <c r="T1473" s="1">
        <f t="shared" si="1203"/>
        <v>47.116996531430452</v>
      </c>
      <c r="U1473" s="1">
        <f t="shared" si="1204"/>
        <v>45837.386601954349</v>
      </c>
      <c r="V1473" s="1">
        <f t="shared" si="1205"/>
        <v>38886.060499999992</v>
      </c>
      <c r="W1473" s="1">
        <f t="shared" si="1206"/>
        <v>3432.446327164454</v>
      </c>
      <c r="X1473" s="1">
        <f t="shared" si="1207"/>
        <v>45750.953154328898</v>
      </c>
      <c r="Y1473" s="1">
        <f t="shared" si="1208"/>
        <v>32021.167845671083</v>
      </c>
      <c r="Z1473" s="1">
        <f t="shared" si="1209"/>
        <v>41697.864044335227</v>
      </c>
      <c r="AA1473" s="1">
        <f t="shared" si="1210"/>
        <v>38186.239515872287</v>
      </c>
      <c r="AB1473" s="1">
        <f t="shared" si="1211"/>
        <v>-3511.6245284629404</v>
      </c>
      <c r="AC1473" s="1">
        <f t="shared" si="1212"/>
        <v>-4123.7433706957245</v>
      </c>
      <c r="AD1473" s="1">
        <f t="shared" si="1213"/>
        <v>-612.11884223278412</v>
      </c>
      <c r="AE1473" s="4">
        <f t="shared" si="1214"/>
        <v>50700</v>
      </c>
      <c r="AF1473" s="4">
        <f t="shared" si="1215"/>
        <v>30000</v>
      </c>
      <c r="AG1473" s="4">
        <f t="shared" si="1216"/>
        <v>34885.199999999997</v>
      </c>
      <c r="AH1473" s="4">
        <f t="shared" si="1217"/>
        <v>37907.4</v>
      </c>
      <c r="AI1473" s="4">
        <f t="shared" si="1218"/>
        <v>40350</v>
      </c>
      <c r="AJ1473" s="4">
        <f t="shared" si="1219"/>
        <v>42792.6</v>
      </c>
      <c r="AK1473" s="4">
        <f t="shared" si="1220"/>
        <v>46270.2</v>
      </c>
      <c r="AL1473" s="4">
        <f t="shared" si="1221"/>
        <v>59500</v>
      </c>
      <c r="AM1473" s="4">
        <f t="shared" si="1222"/>
        <v>30000</v>
      </c>
      <c r="AN1473" s="4">
        <f t="shared" si="1223"/>
        <v>36962</v>
      </c>
      <c r="AO1473" s="4">
        <f t="shared" si="1224"/>
        <v>41269</v>
      </c>
      <c r="AP1473" s="4">
        <f t="shared" si="1225"/>
        <v>44750</v>
      </c>
      <c r="AQ1473" s="4">
        <f t="shared" si="1226"/>
        <v>48231</v>
      </c>
      <c r="AR1473" s="4">
        <f t="shared" si="1227"/>
        <v>53187</v>
      </c>
      <c r="AS1473" s="4">
        <f t="shared" si="1228"/>
        <v>64854</v>
      </c>
      <c r="AT1473" s="4">
        <f t="shared" si="1229"/>
        <v>30000</v>
      </c>
      <c r="AU1473" s="4">
        <f t="shared" si="1230"/>
        <v>38225.544000000002</v>
      </c>
      <c r="AV1473" s="4">
        <f t="shared" si="1231"/>
        <v>43314.228000000003</v>
      </c>
      <c r="AW1473" s="4">
        <f t="shared" si="1232"/>
        <v>47427</v>
      </c>
      <c r="AX1473" s="4">
        <f t="shared" si="1233"/>
        <v>51539.771999999997</v>
      </c>
      <c r="AY1473" s="4">
        <f t="shared" si="1234"/>
        <v>57395.244000000006</v>
      </c>
      <c r="AZ1473" s="1">
        <f t="shared" si="1235"/>
        <v>48817.765857142876</v>
      </c>
      <c r="BA1473" s="1">
        <f t="shared" si="1236"/>
        <v>44724.838439167106</v>
      </c>
      <c r="BB1473" s="1">
        <f t="shared" si="1237"/>
        <v>0</v>
      </c>
      <c r="BC1473" s="1"/>
      <c r="BD1473" s="6">
        <f t="shared" si="1238"/>
        <v>0</v>
      </c>
      <c r="BE1473" s="6"/>
      <c r="BF1473">
        <f t="shared" si="1239"/>
        <v>3418396.1210289942</v>
      </c>
      <c r="BG1473">
        <f t="shared" si="1240"/>
        <v>38601.673491799716</v>
      </c>
      <c r="BH1473">
        <f t="shared" si="1241"/>
        <v>2306</v>
      </c>
      <c r="BI1473">
        <f t="shared" si="1242"/>
        <v>3655.1313739650795</v>
      </c>
      <c r="BJ1473">
        <f t="shared" si="1243"/>
        <v>73.368088527449302</v>
      </c>
      <c r="BK1473">
        <f t="shared" si="1244"/>
        <v>59.85977255467305</v>
      </c>
    </row>
    <row r="1474" spans="1:63" x14ac:dyDescent="0.35">
      <c r="A1474" s="2">
        <v>1622592000000</v>
      </c>
      <c r="B1474" s="3">
        <v>44349</v>
      </c>
      <c r="C1474" s="2" t="s">
        <v>9</v>
      </c>
      <c r="D1474" s="2">
        <v>36694.85</v>
      </c>
      <c r="E1474" s="2">
        <v>38225</v>
      </c>
      <c r="F1474" s="2">
        <v>35920</v>
      </c>
      <c r="G1474" s="2">
        <v>37568.68</v>
      </c>
      <c r="H1474" s="2">
        <v>67587.372495000003</v>
      </c>
      <c r="I1474" s="2">
        <v>2523462575.6884298</v>
      </c>
      <c r="J1474" s="2">
        <f t="shared" ref="J1474:J1537" si="1247" xml:space="preserve"> (G1474 - G1475) / G1475* 100</f>
        <v>2.3862531065113455</v>
      </c>
      <c r="K1474" s="2">
        <f t="shared" ref="K1474:K1537" si="1248" xml:space="preserve"> (G1474 - G1480) / G1480* 100</f>
        <v>-2.4949403036285065</v>
      </c>
      <c r="L1474" s="2">
        <f t="shared" ref="L1474:L1537" si="1249" xml:space="preserve"> (G1474 - G1503) / G1503 * 100</f>
        <v>-29.382193725151556</v>
      </c>
      <c r="M1474" s="1">
        <f t="shared" ref="M1474:M1537" si="1250">(G1473-G1474)*100/G1473</f>
        <v>4.2757891791914719</v>
      </c>
      <c r="N1474" s="1">
        <f t="shared" ref="N1474:N1537" si="1251">(G1467-G1474)*100/G1474</f>
        <v>-0.480799431867176</v>
      </c>
      <c r="O1474" s="1">
        <f t="shared" ref="O1474:O1537" si="1252">(G1444-G1474)*100/G1474</f>
        <v>-10.06724218151928</v>
      </c>
      <c r="P1474" s="2">
        <f t="shared" ref="P1474:P1537" si="1253">IF(G1474-G1475&gt;0,G1474-G1475,0)</f>
        <v>875.59000000000378</v>
      </c>
      <c r="Q1474" s="2">
        <f t="shared" ref="Q1474:Q1537" si="1254">IF(G1474-G1475&lt;0,G1475-G1474,0)</f>
        <v>0</v>
      </c>
      <c r="R1474" s="2">
        <f t="shared" ref="R1474:R1537" si="1255">SUM(P1474:P1487)/14</f>
        <v>901.19642857142912</v>
      </c>
      <c r="S1474" s="2">
        <f t="shared" ref="S1474:S1537" si="1256">SUM(Q1474:Q1487)/14</f>
        <v>838.44000000000028</v>
      </c>
      <c r="T1474" s="1">
        <f t="shared" ref="T1474:T1537" si="1257">100-(100/(1+R1474/S1474))</f>
        <v>51.803722534798943</v>
      </c>
      <c r="U1474" s="1">
        <f t="shared" ref="U1474:U1537" si="1258">G1474*(2/51)+U1475*(1-2/51)</f>
        <v>46106.390544891263</v>
      </c>
      <c r="V1474" s="1">
        <f t="shared" ref="V1474:V1537" si="1259">AVERAGE(G1474:G1493)</f>
        <v>39415.7935</v>
      </c>
      <c r="W1474" s="1">
        <f t="shared" ref="W1474:W1537" si="1260">_xlfn.STDEV.P(G1474:G1493)</f>
        <v>4182.7732909879887</v>
      </c>
      <c r="X1474" s="1">
        <f t="shared" ref="X1474:X1537" si="1261">V1474+2*W1474</f>
        <v>47781.340081975977</v>
      </c>
      <c r="Y1474" s="1">
        <f t="shared" ref="Y1474:Y1537" si="1262">V1474-2*W1474</f>
        <v>31050.246918024022</v>
      </c>
      <c r="Z1474" s="1">
        <f t="shared" ref="Z1474:Z1537" si="1263">G1474*(2/27)+Z1475*(1-2/27)</f>
        <v>41893.949967882043</v>
      </c>
      <c r="AA1474" s="1">
        <f t="shared" ref="AA1474:AA1537" si="1264">G1474*(2/13)+AA1475*(1-2/13)</f>
        <v>37993.41215512179</v>
      </c>
      <c r="AB1474" s="1">
        <f t="shared" ref="AB1474:AB1537" si="1265">AA1474-Z1474</f>
        <v>-3900.5378127602526</v>
      </c>
      <c r="AC1474" s="1">
        <f t="shared" ref="AC1474:AC1537" si="1266">AB1474*0.2+AC1475*0.8</f>
        <v>-4276.7730812539203</v>
      </c>
      <c r="AD1474" s="1">
        <f t="shared" ref="AD1474:AD1537" si="1267">AC1474-AB1474</f>
        <v>-376.23526849366772</v>
      </c>
      <c r="AE1474" s="4">
        <f t="shared" ref="AE1474:AE1537" si="1268">MAX(E1474:E1493)</f>
        <v>51483</v>
      </c>
      <c r="AF1474" s="4">
        <f t="shared" ref="AF1474:AF1537" si="1269">MIN(F1474:F1493)</f>
        <v>30000</v>
      </c>
      <c r="AG1474" s="4">
        <f t="shared" ref="AG1474:AG1537" si="1270">AF1474+(AE1474-AF1474)*0.236</f>
        <v>35069.987999999998</v>
      </c>
      <c r="AH1474" s="4">
        <f t="shared" ref="AH1474:AH1537" si="1271">AF1474+(AE1474-AF1474)*0.382</f>
        <v>38206.506000000001</v>
      </c>
      <c r="AI1474" s="4">
        <f t="shared" ref="AI1474:AI1537" si="1272">AF1474+(AE1474-AF1474)*0.5</f>
        <v>40741.5</v>
      </c>
      <c r="AJ1474" s="4">
        <f t="shared" ref="AJ1474:AJ1537" si="1273">AF1474+(AE1474-AF1474)*0.618</f>
        <v>43276.493999999999</v>
      </c>
      <c r="AK1474" s="4">
        <f t="shared" ref="AK1474:AK1537" si="1274">AF1474+(AE1474-AF1474)*0.786</f>
        <v>46885.637999999999</v>
      </c>
      <c r="AL1474" s="4">
        <f t="shared" ref="AL1474:AL1537" si="1275">MAX(E1474:E1513)</f>
        <v>59500</v>
      </c>
      <c r="AM1474" s="4">
        <f t="shared" ref="AM1474:AM1537" si="1276">MIN(F1474:F1513)</f>
        <v>30000</v>
      </c>
      <c r="AN1474" s="4">
        <f t="shared" ref="AN1474:AN1537" si="1277">AM1474+(AL1474-AM1474)*0.236</f>
        <v>36962</v>
      </c>
      <c r="AO1474" s="4">
        <f t="shared" ref="AO1474:AO1537" si="1278">AM1474+(AL1474-AM1474)*0.382</f>
        <v>41269</v>
      </c>
      <c r="AP1474" s="4">
        <f t="shared" ref="AP1474:AP1537" si="1279">AM1474+(AL1474-AM1474)*0.5</f>
        <v>44750</v>
      </c>
      <c r="AQ1474" s="4">
        <f t="shared" ref="AQ1474:AQ1537" si="1280">AM1474+(AL1474-AM1474)*0.618</f>
        <v>48231</v>
      </c>
      <c r="AR1474" s="4">
        <f t="shared" ref="AR1474:AR1537" si="1281">AM1474+(AL1474-AM1474)*0.786</f>
        <v>53187</v>
      </c>
      <c r="AS1474" s="4">
        <f t="shared" ref="AS1474:AS1537" si="1282">MAX(E1474:E1533)</f>
        <v>64854</v>
      </c>
      <c r="AT1474" s="4">
        <f t="shared" ref="AT1474:AT1537" si="1283">MIN(F1474:F1533)</f>
        <v>30000</v>
      </c>
      <c r="AU1474" s="4">
        <f t="shared" ref="AU1474:AU1537" si="1284">AT1474+(AS1474-AT1474)*0.236</f>
        <v>38225.544000000002</v>
      </c>
      <c r="AV1474" s="4">
        <f t="shared" ref="AV1474:AV1537" si="1285">AT1474+(AS1474-AT1474)*0.382</f>
        <v>43314.228000000003</v>
      </c>
      <c r="AW1474" s="4">
        <f t="shared" ref="AW1474:AW1537" si="1286">AT1474+(AS1474-AT1474)*0.5</f>
        <v>47427</v>
      </c>
      <c r="AX1474" s="4">
        <f t="shared" ref="AX1474:AX1537" si="1287">AT1474+(AS1474-AT1474)*0.618</f>
        <v>51539.771999999997</v>
      </c>
      <c r="AY1474" s="4">
        <f t="shared" ref="AY1474:AY1537" si="1288">AT1474+(AS1474-AT1474)*0.786</f>
        <v>57395.244000000006</v>
      </c>
      <c r="AZ1474" s="1">
        <f t="shared" ref="AZ1474:AZ1537" si="1289" xml:space="preserve"> AVERAGE(G1474:G1613)</f>
        <v>48817.035214285737</v>
      </c>
      <c r="BA1474" s="1">
        <f t="shared" ref="BA1474:BA1537" si="1290" xml:space="preserve"> G1474 * (2/148) + BA1475 * (1 - 2/148)</f>
        <v>44799.880198607752</v>
      </c>
      <c r="BB1474" s="1">
        <f t="shared" ref="BB1474:BB1537" si="1291" xml:space="preserve"> IF(AND(G1474&gt;D1474, F1473&gt;E1475, (G1474-D1474)/(E1474-F1474)&gt;0.7), 1, 0)</f>
        <v>0</v>
      </c>
      <c r="BC1474" s="1"/>
      <c r="BD1474" s="6">
        <f t="shared" ref="BD1474:BD1537" si="1292">IF(AND(G1474&lt;D1474, E1473&lt;F1475, (D1474-G1474)/(E1474-F1474)&gt;0.7), 1, 0)</f>
        <v>0</v>
      </c>
      <c r="BE1474" s="6"/>
      <c r="BF1474">
        <f t="shared" ref="BF1474:BF1537" si="1293">BF1475 + IF(G1474&gt;G1475, H1474, IF(G1474&lt;G1475, -H1474, 0))</f>
        <v>3342507.0150179942</v>
      </c>
      <c r="BG1474">
        <f t="shared" ref="BG1474:BG1537" si="1294">SUMPRODUCT((E1474:E1493+F1474:F1493+G1474:G1493)/3, H1474:H1493) / SUM(H1474:H1493)</f>
        <v>38940.143743647401</v>
      </c>
      <c r="BH1474">
        <f t="shared" ref="BH1474:BH1537" si="1295" xml:space="preserve"> MAX(E1474-F1474, ABS(E1474-G1475), ABS(F1474-G1475))</f>
        <v>2305</v>
      </c>
      <c r="BI1474">
        <f t="shared" ref="BI1474:BI1537" si="1296" xml:space="preserve"> BH1474 * (2/15) + BI1475 * (1 - 2/15)</f>
        <v>3862.6900468827839</v>
      </c>
      <c r="BJ1474">
        <f t="shared" ref="BJ1474:BJ1537" si="1297" xml:space="preserve"> 100 * (G1474 - MIN(F1474:F1487)) / (MAX(E1474:E1487) - MIN(F1474:F1487))</f>
        <v>56.942629441320015</v>
      </c>
      <c r="BK1474">
        <f t="shared" ref="BK1474:BK1537" si="1298" xml:space="preserve"> AVERAGE(BJ1474:BJ1476)</f>
        <v>50.707827385178206</v>
      </c>
    </row>
    <row r="1475" spans="1:63" x14ac:dyDescent="0.35">
      <c r="A1475" s="2">
        <v>1622505600000</v>
      </c>
      <c r="B1475" s="3">
        <v>44348</v>
      </c>
      <c r="C1475" s="2" t="s">
        <v>9</v>
      </c>
      <c r="D1475" s="2">
        <v>37253.82</v>
      </c>
      <c r="E1475" s="2">
        <v>37894.81</v>
      </c>
      <c r="F1475" s="2">
        <v>35666</v>
      </c>
      <c r="G1475" s="2">
        <v>36693.089999999997</v>
      </c>
      <c r="H1475" s="2">
        <v>81234.663769999999</v>
      </c>
      <c r="I1475" s="2">
        <v>2973928300.3755798</v>
      </c>
      <c r="J1475" s="2">
        <f t="shared" si="1247"/>
        <v>-1.5051346426043435</v>
      </c>
      <c r="K1475" s="2">
        <f t="shared" si="1248"/>
        <v>-6.4951476622825108</v>
      </c>
      <c r="L1475" s="2">
        <f t="shared" si="1249"/>
        <v>-35.81689432054462</v>
      </c>
      <c r="M1475" s="1">
        <f t="shared" si="1250"/>
        <v>2.3306381805269809</v>
      </c>
      <c r="N1475" s="1">
        <f t="shared" si="1251"/>
        <v>-9.0269857349163001</v>
      </c>
      <c r="O1475" s="1">
        <f t="shared" si="1252"/>
        <v>-8.6893744844056311</v>
      </c>
      <c r="P1475" s="2">
        <f t="shared" si="1253"/>
        <v>0</v>
      </c>
      <c r="Q1475" s="2">
        <f t="shared" si="1254"/>
        <v>560.72000000000116</v>
      </c>
      <c r="R1475" s="2">
        <f t="shared" si="1255"/>
        <v>838.65428571428595</v>
      </c>
      <c r="S1475" s="2">
        <f t="shared" si="1256"/>
        <v>1278.4178571428577</v>
      </c>
      <c r="T1475" s="1">
        <f t="shared" si="1257"/>
        <v>39.613873742746463</v>
      </c>
      <c r="U1475" s="1">
        <f t="shared" si="1258"/>
        <v>46454.868526315397</v>
      </c>
      <c r="V1475" s="1">
        <f t="shared" si="1259"/>
        <v>40020.907999999996</v>
      </c>
      <c r="W1475" s="1">
        <f t="shared" si="1260"/>
        <v>4713.5198826255692</v>
      </c>
      <c r="X1475" s="1">
        <f t="shared" si="1261"/>
        <v>49447.947765251134</v>
      </c>
      <c r="Y1475" s="1">
        <f t="shared" si="1262"/>
        <v>30593.868234748858</v>
      </c>
      <c r="Z1475" s="1">
        <f t="shared" si="1263"/>
        <v>42239.971565312611</v>
      </c>
      <c r="AA1475" s="1">
        <f t="shared" si="1264"/>
        <v>38070.636183325754</v>
      </c>
      <c r="AB1475" s="1">
        <f t="shared" si="1265"/>
        <v>-4169.3353819868571</v>
      </c>
      <c r="AC1475" s="1">
        <f t="shared" si="1266"/>
        <v>-4370.831898377337</v>
      </c>
      <c r="AD1475" s="1">
        <f t="shared" si="1267"/>
        <v>-201.49651639047988</v>
      </c>
      <c r="AE1475" s="4">
        <f t="shared" si="1268"/>
        <v>51483</v>
      </c>
      <c r="AF1475" s="4">
        <f t="shared" si="1269"/>
        <v>30000</v>
      </c>
      <c r="AG1475" s="4">
        <f t="shared" si="1270"/>
        <v>35069.987999999998</v>
      </c>
      <c r="AH1475" s="4">
        <f t="shared" si="1271"/>
        <v>38206.506000000001</v>
      </c>
      <c r="AI1475" s="4">
        <f t="shared" si="1272"/>
        <v>40741.5</v>
      </c>
      <c r="AJ1475" s="4">
        <f t="shared" si="1273"/>
        <v>43276.493999999999</v>
      </c>
      <c r="AK1475" s="4">
        <f t="shared" si="1274"/>
        <v>46885.637999999999</v>
      </c>
      <c r="AL1475" s="4">
        <f t="shared" si="1275"/>
        <v>59500</v>
      </c>
      <c r="AM1475" s="4">
        <f t="shared" si="1276"/>
        <v>30000</v>
      </c>
      <c r="AN1475" s="4">
        <f t="shared" si="1277"/>
        <v>36962</v>
      </c>
      <c r="AO1475" s="4">
        <f t="shared" si="1278"/>
        <v>41269</v>
      </c>
      <c r="AP1475" s="4">
        <f t="shared" si="1279"/>
        <v>44750</v>
      </c>
      <c r="AQ1475" s="4">
        <f t="shared" si="1280"/>
        <v>48231</v>
      </c>
      <c r="AR1475" s="4">
        <f t="shared" si="1281"/>
        <v>53187</v>
      </c>
      <c r="AS1475" s="4">
        <f t="shared" si="1282"/>
        <v>64854</v>
      </c>
      <c r="AT1475" s="4">
        <f t="shared" si="1283"/>
        <v>30000</v>
      </c>
      <c r="AU1475" s="4">
        <f t="shared" si="1284"/>
        <v>38225.544000000002</v>
      </c>
      <c r="AV1475" s="4">
        <f t="shared" si="1285"/>
        <v>43314.228000000003</v>
      </c>
      <c r="AW1475" s="4">
        <f t="shared" si="1286"/>
        <v>47427</v>
      </c>
      <c r="AX1475" s="4">
        <f t="shared" si="1287"/>
        <v>51539.771999999997</v>
      </c>
      <c r="AY1475" s="4">
        <f t="shared" si="1288"/>
        <v>57395.244000000006</v>
      </c>
      <c r="AZ1475" s="1">
        <f t="shared" si="1289"/>
        <v>48815.625928571448</v>
      </c>
      <c r="BA1475" s="1">
        <f t="shared" si="1290"/>
        <v>44898.937735574982</v>
      </c>
      <c r="BB1475" s="1">
        <f t="shared" si="1291"/>
        <v>0</v>
      </c>
      <c r="BC1475" s="1"/>
      <c r="BD1475" s="6">
        <f t="shared" si="1292"/>
        <v>0</v>
      </c>
      <c r="BE1475" s="6"/>
      <c r="BF1475">
        <f t="shared" si="1293"/>
        <v>3274919.6425229944</v>
      </c>
      <c r="BG1475">
        <f t="shared" si="1294"/>
        <v>39515.381792741871</v>
      </c>
      <c r="BH1475">
        <f t="shared" si="1295"/>
        <v>2228.8099999999977</v>
      </c>
      <c r="BI1475">
        <f t="shared" si="1296"/>
        <v>4102.3346694801348</v>
      </c>
      <c r="BJ1475">
        <f t="shared" si="1297"/>
        <v>49.26859969524984</v>
      </c>
      <c r="BK1475">
        <f t="shared" si="1298"/>
        <v>42.99641832253355</v>
      </c>
    </row>
    <row r="1476" spans="1:63" x14ac:dyDescent="0.35">
      <c r="A1476" s="2">
        <v>1622419200000</v>
      </c>
      <c r="B1476" s="3">
        <v>44347</v>
      </c>
      <c r="C1476" s="2" t="s">
        <v>9</v>
      </c>
      <c r="D1476" s="2">
        <v>35641.26</v>
      </c>
      <c r="E1476" s="2">
        <v>37499</v>
      </c>
      <c r="F1476" s="2">
        <v>34153.839999999997</v>
      </c>
      <c r="G1476" s="2">
        <v>37253.81</v>
      </c>
      <c r="H1476" s="2">
        <v>94160.735289000004</v>
      </c>
      <c r="I1476" s="2">
        <v>3406047734.83112</v>
      </c>
      <c r="J1476" s="2">
        <f t="shared" si="1247"/>
        <v>4.5243617862102026</v>
      </c>
      <c r="K1476" s="2">
        <f t="shared" si="1248"/>
        <v>-2.7943061293076723</v>
      </c>
      <c r="L1476" s="2">
        <f t="shared" si="1249"/>
        <v>-34.155198617983849</v>
      </c>
      <c r="M1476" s="1">
        <f t="shared" si="1250"/>
        <v>-1.5281351338903353</v>
      </c>
      <c r="N1476" s="1">
        <f t="shared" si="1251"/>
        <v>-9.9346080306953759</v>
      </c>
      <c r="O1476" s="1">
        <f t="shared" si="1252"/>
        <v>-5.9290848372287233</v>
      </c>
      <c r="P1476" s="2">
        <f t="shared" si="1253"/>
        <v>1612.5400000000009</v>
      </c>
      <c r="Q1476" s="2">
        <f t="shared" si="1254"/>
        <v>0</v>
      </c>
      <c r="R1476" s="2">
        <f t="shared" si="1255"/>
        <v>838.65428571428595</v>
      </c>
      <c r="S1476" s="2">
        <f t="shared" si="1256"/>
        <v>1287.5278571428576</v>
      </c>
      <c r="T1476" s="1">
        <f t="shared" si="1257"/>
        <v>39.444141158447991</v>
      </c>
      <c r="U1476" s="1">
        <f t="shared" si="1258"/>
        <v>46853.308466165006</v>
      </c>
      <c r="V1476" s="1">
        <f t="shared" si="1259"/>
        <v>40667.819499999998</v>
      </c>
      <c r="W1476" s="1">
        <f t="shared" si="1260"/>
        <v>5085.5734684994532</v>
      </c>
      <c r="X1476" s="1">
        <f t="shared" si="1261"/>
        <v>50838.966436998904</v>
      </c>
      <c r="Y1476" s="1">
        <f t="shared" si="1262"/>
        <v>30496.672563001091</v>
      </c>
      <c r="Z1476" s="1">
        <f t="shared" si="1263"/>
        <v>42683.722090537616</v>
      </c>
      <c r="AA1476" s="1">
        <f t="shared" si="1264"/>
        <v>38321.099125748617</v>
      </c>
      <c r="AB1476" s="1">
        <f t="shared" si="1265"/>
        <v>-4362.6229647889995</v>
      </c>
      <c r="AC1476" s="1">
        <f t="shared" si="1266"/>
        <v>-4421.2060274749565</v>
      </c>
      <c r="AD1476" s="1">
        <f t="shared" si="1267"/>
        <v>-58.583062685956975</v>
      </c>
      <c r="AE1476" s="4">
        <f t="shared" si="1268"/>
        <v>58000.01</v>
      </c>
      <c r="AF1476" s="4">
        <f t="shared" si="1269"/>
        <v>30000</v>
      </c>
      <c r="AG1476" s="4">
        <f t="shared" si="1270"/>
        <v>36608.002359999999</v>
      </c>
      <c r="AH1476" s="4">
        <f t="shared" si="1271"/>
        <v>40696.003819999998</v>
      </c>
      <c r="AI1476" s="4">
        <f t="shared" si="1272"/>
        <v>44000.005000000005</v>
      </c>
      <c r="AJ1476" s="4">
        <f t="shared" si="1273"/>
        <v>47304.006179999997</v>
      </c>
      <c r="AK1476" s="4">
        <f t="shared" si="1274"/>
        <v>52008.007859999998</v>
      </c>
      <c r="AL1476" s="4">
        <f t="shared" si="1275"/>
        <v>59500</v>
      </c>
      <c r="AM1476" s="4">
        <f t="shared" si="1276"/>
        <v>30000</v>
      </c>
      <c r="AN1476" s="4">
        <f t="shared" si="1277"/>
        <v>36962</v>
      </c>
      <c r="AO1476" s="4">
        <f t="shared" si="1278"/>
        <v>41269</v>
      </c>
      <c r="AP1476" s="4">
        <f t="shared" si="1279"/>
        <v>44750</v>
      </c>
      <c r="AQ1476" s="4">
        <f t="shared" si="1280"/>
        <v>48231</v>
      </c>
      <c r="AR1476" s="4">
        <f t="shared" si="1281"/>
        <v>53187</v>
      </c>
      <c r="AS1476" s="4">
        <f t="shared" si="1282"/>
        <v>64854</v>
      </c>
      <c r="AT1476" s="4">
        <f t="shared" si="1283"/>
        <v>30000</v>
      </c>
      <c r="AU1476" s="4">
        <f t="shared" si="1284"/>
        <v>38225.544000000002</v>
      </c>
      <c r="AV1476" s="4">
        <f t="shared" si="1285"/>
        <v>43314.228000000003</v>
      </c>
      <c r="AW1476" s="4">
        <f t="shared" si="1286"/>
        <v>47427</v>
      </c>
      <c r="AX1476" s="4">
        <f t="shared" si="1287"/>
        <v>51539.771999999997</v>
      </c>
      <c r="AY1476" s="4">
        <f t="shared" si="1288"/>
        <v>57395.244000000006</v>
      </c>
      <c r="AZ1476" s="1">
        <f t="shared" si="1289"/>
        <v>48796.755571428592</v>
      </c>
      <c r="BA1476" s="1">
        <f t="shared" si="1290"/>
        <v>45011.346608665044</v>
      </c>
      <c r="BB1476" s="1">
        <f t="shared" si="1291"/>
        <v>0</v>
      </c>
      <c r="BC1476" s="1"/>
      <c r="BD1476" s="6">
        <f t="shared" si="1292"/>
        <v>0</v>
      </c>
      <c r="BE1476" s="6"/>
      <c r="BF1476">
        <f t="shared" si="1293"/>
        <v>3356154.3062929944</v>
      </c>
      <c r="BG1476">
        <f t="shared" si="1294"/>
        <v>40043.797166607415</v>
      </c>
      <c r="BH1476">
        <f t="shared" si="1295"/>
        <v>3345.1600000000035</v>
      </c>
      <c r="BI1476">
        <f t="shared" si="1296"/>
        <v>4390.569234015541</v>
      </c>
      <c r="BJ1476">
        <f t="shared" si="1297"/>
        <v>45.912253018964762</v>
      </c>
      <c r="BK1476">
        <f t="shared" si="1298"/>
        <v>34.327939158067267</v>
      </c>
    </row>
    <row r="1477" spans="1:63" x14ac:dyDescent="0.35">
      <c r="A1477" s="2">
        <v>1622332800000</v>
      </c>
      <c r="B1477" s="3">
        <v>44346</v>
      </c>
      <c r="C1477" s="2" t="s">
        <v>9</v>
      </c>
      <c r="D1477" s="2">
        <v>34605.15</v>
      </c>
      <c r="E1477" s="2">
        <v>36488</v>
      </c>
      <c r="F1477" s="2">
        <v>33379</v>
      </c>
      <c r="G1477" s="2">
        <v>35641.269999999997</v>
      </c>
      <c r="H1477" s="2">
        <v>73535.386966999999</v>
      </c>
      <c r="I1477" s="2">
        <v>2601994948.1482401</v>
      </c>
      <c r="J1477" s="2">
        <f t="shared" si="1247"/>
        <v>2.9941208172771834</v>
      </c>
      <c r="K1477" s="2">
        <f t="shared" si="1248"/>
        <v>-8.1322724415143917</v>
      </c>
      <c r="L1477" s="2">
        <f t="shared" si="1249"/>
        <v>-38.337297840826977</v>
      </c>
      <c r="M1477" s="1">
        <f t="shared" si="1250"/>
        <v>4.3285237134134764</v>
      </c>
      <c r="N1477" s="1">
        <f t="shared" si="1251"/>
        <v>0.43500133412754621</v>
      </c>
      <c r="O1477" s="1">
        <f t="shared" si="1252"/>
        <v>0.75883940162627883</v>
      </c>
      <c r="P1477" s="2">
        <f t="shared" si="1253"/>
        <v>1036.1199999999953</v>
      </c>
      <c r="Q1477" s="2">
        <f t="shared" si="1254"/>
        <v>0</v>
      </c>
      <c r="R1477" s="2">
        <f t="shared" si="1255"/>
        <v>723.47285714285738</v>
      </c>
      <c r="S1477" s="2">
        <f t="shared" si="1256"/>
        <v>1494.2035714285719</v>
      </c>
      <c r="T1477" s="1">
        <f t="shared" si="1257"/>
        <v>32.623012438694687</v>
      </c>
      <c r="U1477" s="1">
        <f t="shared" si="1258"/>
        <v>47245.124730090109</v>
      </c>
      <c r="V1477" s="1">
        <f t="shared" si="1259"/>
        <v>41638.629999999997</v>
      </c>
      <c r="W1477" s="1">
        <f t="shared" si="1260"/>
        <v>6094.3689152692241</v>
      </c>
      <c r="X1477" s="1">
        <f t="shared" si="1261"/>
        <v>53827.367830538446</v>
      </c>
      <c r="Y1477" s="1">
        <f t="shared" si="1262"/>
        <v>29449.892169461549</v>
      </c>
      <c r="Z1477" s="1">
        <f t="shared" si="1263"/>
        <v>43118.115057780626</v>
      </c>
      <c r="AA1477" s="1">
        <f t="shared" si="1264"/>
        <v>38515.151694066553</v>
      </c>
      <c r="AB1477" s="1">
        <f t="shared" si="1265"/>
        <v>-4602.9633637140723</v>
      </c>
      <c r="AC1477" s="1">
        <f t="shared" si="1266"/>
        <v>-4435.8517931464448</v>
      </c>
      <c r="AD1477" s="1">
        <f t="shared" si="1267"/>
        <v>167.1115705676275</v>
      </c>
      <c r="AE1477" s="4">
        <f t="shared" si="1268"/>
        <v>58000.01</v>
      </c>
      <c r="AF1477" s="4">
        <f t="shared" si="1269"/>
        <v>30000</v>
      </c>
      <c r="AG1477" s="4">
        <f t="shared" si="1270"/>
        <v>36608.002359999999</v>
      </c>
      <c r="AH1477" s="4">
        <f t="shared" si="1271"/>
        <v>40696.003819999998</v>
      </c>
      <c r="AI1477" s="4">
        <f t="shared" si="1272"/>
        <v>44000.005000000005</v>
      </c>
      <c r="AJ1477" s="4">
        <f t="shared" si="1273"/>
        <v>47304.006179999997</v>
      </c>
      <c r="AK1477" s="4">
        <f t="shared" si="1274"/>
        <v>52008.007859999998</v>
      </c>
      <c r="AL1477" s="4">
        <f t="shared" si="1275"/>
        <v>59500</v>
      </c>
      <c r="AM1477" s="4">
        <f t="shared" si="1276"/>
        <v>30000</v>
      </c>
      <c r="AN1477" s="4">
        <f t="shared" si="1277"/>
        <v>36962</v>
      </c>
      <c r="AO1477" s="4">
        <f t="shared" si="1278"/>
        <v>41269</v>
      </c>
      <c r="AP1477" s="4">
        <f t="shared" si="1279"/>
        <v>44750</v>
      </c>
      <c r="AQ1477" s="4">
        <f t="shared" si="1280"/>
        <v>48231</v>
      </c>
      <c r="AR1477" s="4">
        <f t="shared" si="1281"/>
        <v>53187</v>
      </c>
      <c r="AS1477" s="4">
        <f t="shared" si="1282"/>
        <v>64854</v>
      </c>
      <c r="AT1477" s="4">
        <f t="shared" si="1283"/>
        <v>30000</v>
      </c>
      <c r="AU1477" s="4">
        <f t="shared" si="1284"/>
        <v>38225.544000000002</v>
      </c>
      <c r="AV1477" s="4">
        <f t="shared" si="1285"/>
        <v>43314.228000000003</v>
      </c>
      <c r="AW1477" s="4">
        <f t="shared" si="1286"/>
        <v>47427</v>
      </c>
      <c r="AX1477" s="4">
        <f t="shared" si="1287"/>
        <v>51539.771999999997</v>
      </c>
      <c r="AY1477" s="4">
        <f t="shared" si="1288"/>
        <v>57395.244000000006</v>
      </c>
      <c r="AZ1477" s="1">
        <f t="shared" si="1289"/>
        <v>48783.546000000024</v>
      </c>
      <c r="BA1477" s="1">
        <f t="shared" si="1290"/>
        <v>45117.61423344128</v>
      </c>
      <c r="BB1477" s="1">
        <f t="shared" si="1291"/>
        <v>0</v>
      </c>
      <c r="BC1477" s="1"/>
      <c r="BD1477" s="6">
        <f t="shared" si="1292"/>
        <v>0</v>
      </c>
      <c r="BE1477" s="6"/>
      <c r="BF1477">
        <f t="shared" si="1293"/>
        <v>3261993.5710039944</v>
      </c>
      <c r="BG1477">
        <f t="shared" si="1294"/>
        <v>40541.04140378334</v>
      </c>
      <c r="BH1477">
        <f t="shared" si="1295"/>
        <v>3109</v>
      </c>
      <c r="BI1477">
        <f t="shared" si="1296"/>
        <v>4551.4014238640848</v>
      </c>
      <c r="BJ1477">
        <f t="shared" si="1297"/>
        <v>33.808402253386049</v>
      </c>
      <c r="BK1477">
        <f t="shared" si="1298"/>
        <v>28.143806509233599</v>
      </c>
    </row>
    <row r="1478" spans="1:63" x14ac:dyDescent="0.35">
      <c r="A1478" s="2">
        <v>1622246400000</v>
      </c>
      <c r="B1478" s="3">
        <v>44345</v>
      </c>
      <c r="C1478" s="2" t="s">
        <v>9</v>
      </c>
      <c r="D1478" s="2">
        <v>35661.79</v>
      </c>
      <c r="E1478" s="2">
        <v>37338.58</v>
      </c>
      <c r="F1478" s="2">
        <v>33632.76</v>
      </c>
      <c r="G1478" s="2">
        <v>34605.15</v>
      </c>
      <c r="H1478" s="2">
        <v>112663.092689</v>
      </c>
      <c r="I1478" s="2">
        <v>3949843335.3225899</v>
      </c>
      <c r="J1478" s="2">
        <f t="shared" si="1247"/>
        <v>-2.9675727193272352</v>
      </c>
      <c r="K1478" s="2">
        <f t="shared" si="1248"/>
        <v>-0.14456684052199464</v>
      </c>
      <c r="L1478" s="2">
        <f t="shared" si="1249"/>
        <v>-40.019780127211938</v>
      </c>
      <c r="M1478" s="1">
        <f t="shared" si="1250"/>
        <v>2.9070793493048801</v>
      </c>
      <c r="N1478" s="1">
        <f t="shared" si="1251"/>
        <v>2.624031394171086</v>
      </c>
      <c r="O1478" s="1">
        <f t="shared" si="1252"/>
        <v>-0.31862309511735115</v>
      </c>
      <c r="P1478" s="2">
        <f t="shared" si="1253"/>
        <v>0</v>
      </c>
      <c r="Q1478" s="2">
        <f t="shared" si="1254"/>
        <v>1058.3399999999965</v>
      </c>
      <c r="R1478" s="2">
        <f t="shared" si="1255"/>
        <v>649.46428571428623</v>
      </c>
      <c r="S1478" s="2">
        <f t="shared" si="1256"/>
        <v>1517.8814285714288</v>
      </c>
      <c r="T1478" s="1">
        <f t="shared" si="1257"/>
        <v>29.965883219896369</v>
      </c>
      <c r="U1478" s="1">
        <f t="shared" si="1258"/>
        <v>47718.751453767254</v>
      </c>
      <c r="V1478" s="1">
        <f t="shared" si="1259"/>
        <v>42647.373500000002</v>
      </c>
      <c r="W1478" s="1">
        <f t="shared" si="1260"/>
        <v>6661.4894857030986</v>
      </c>
      <c r="X1478" s="1">
        <f t="shared" si="1261"/>
        <v>55970.3524714062</v>
      </c>
      <c r="Y1478" s="1">
        <f t="shared" si="1262"/>
        <v>29324.394528593803</v>
      </c>
      <c r="Z1478" s="1">
        <f t="shared" si="1263"/>
        <v>43716.262662403075</v>
      </c>
      <c r="AA1478" s="1">
        <f t="shared" si="1264"/>
        <v>39037.675638442292</v>
      </c>
      <c r="AB1478" s="1">
        <f t="shared" si="1265"/>
        <v>-4678.587023960783</v>
      </c>
      <c r="AC1478" s="1">
        <f t="shared" si="1266"/>
        <v>-4394.073900504538</v>
      </c>
      <c r="AD1478" s="1">
        <f t="shared" si="1267"/>
        <v>284.51312345624501</v>
      </c>
      <c r="AE1478" s="4">
        <f t="shared" si="1268"/>
        <v>59500</v>
      </c>
      <c r="AF1478" s="4">
        <f t="shared" si="1269"/>
        <v>30000</v>
      </c>
      <c r="AG1478" s="4">
        <f t="shared" si="1270"/>
        <v>36962</v>
      </c>
      <c r="AH1478" s="4">
        <f t="shared" si="1271"/>
        <v>41269</v>
      </c>
      <c r="AI1478" s="4">
        <f t="shared" si="1272"/>
        <v>44750</v>
      </c>
      <c r="AJ1478" s="4">
        <f t="shared" si="1273"/>
        <v>48231</v>
      </c>
      <c r="AK1478" s="4">
        <f t="shared" si="1274"/>
        <v>53187</v>
      </c>
      <c r="AL1478" s="4">
        <f t="shared" si="1275"/>
        <v>59500</v>
      </c>
      <c r="AM1478" s="4">
        <f t="shared" si="1276"/>
        <v>30000</v>
      </c>
      <c r="AN1478" s="4">
        <f t="shared" si="1277"/>
        <v>36962</v>
      </c>
      <c r="AO1478" s="4">
        <f t="shared" si="1278"/>
        <v>41269</v>
      </c>
      <c r="AP1478" s="4">
        <f t="shared" si="1279"/>
        <v>44750</v>
      </c>
      <c r="AQ1478" s="4">
        <f t="shared" si="1280"/>
        <v>48231</v>
      </c>
      <c r="AR1478" s="4">
        <f t="shared" si="1281"/>
        <v>53187</v>
      </c>
      <c r="AS1478" s="4">
        <f t="shared" si="1282"/>
        <v>64854</v>
      </c>
      <c r="AT1478" s="4">
        <f t="shared" si="1283"/>
        <v>30000</v>
      </c>
      <c r="AU1478" s="4">
        <f t="shared" si="1284"/>
        <v>38225.544000000002</v>
      </c>
      <c r="AV1478" s="4">
        <f t="shared" si="1285"/>
        <v>43314.228000000003</v>
      </c>
      <c r="AW1478" s="4">
        <f t="shared" si="1286"/>
        <v>47427</v>
      </c>
      <c r="AX1478" s="4">
        <f t="shared" si="1287"/>
        <v>51539.771999999997</v>
      </c>
      <c r="AY1478" s="4">
        <f t="shared" si="1288"/>
        <v>57395.244000000006</v>
      </c>
      <c r="AZ1478" s="1">
        <f t="shared" si="1289"/>
        <v>48801.465642857169</v>
      </c>
      <c r="BA1478" s="1">
        <f t="shared" si="1290"/>
        <v>45247.427168145958</v>
      </c>
      <c r="BB1478" s="1">
        <f t="shared" si="1291"/>
        <v>0</v>
      </c>
      <c r="BC1478" s="1"/>
      <c r="BD1478" s="6">
        <f t="shared" si="1292"/>
        <v>0</v>
      </c>
      <c r="BE1478" s="6"/>
      <c r="BF1478">
        <f t="shared" si="1293"/>
        <v>3188458.1840369944</v>
      </c>
      <c r="BG1478">
        <f t="shared" si="1294"/>
        <v>41187.907839404033</v>
      </c>
      <c r="BH1478">
        <f t="shared" si="1295"/>
        <v>3705.8199999999997</v>
      </c>
      <c r="BI1478">
        <f t="shared" si="1296"/>
        <v>4773.3093352277911</v>
      </c>
      <c r="BJ1478">
        <f t="shared" si="1297"/>
        <v>23.263162201850996</v>
      </c>
      <c r="BK1478">
        <f t="shared" si="1298"/>
        <v>30.109579358936589</v>
      </c>
    </row>
    <row r="1479" spans="1:63" x14ac:dyDescent="0.35">
      <c r="A1479" s="2">
        <v>1622160000000</v>
      </c>
      <c r="B1479" s="3">
        <v>44344</v>
      </c>
      <c r="C1479" s="2" t="s">
        <v>9</v>
      </c>
      <c r="D1479" s="2">
        <v>38529.99</v>
      </c>
      <c r="E1479" s="2">
        <v>38877.83</v>
      </c>
      <c r="F1479" s="2">
        <v>34684</v>
      </c>
      <c r="G1479" s="2">
        <v>35663.49</v>
      </c>
      <c r="H1479" s="2">
        <v>135377.62972</v>
      </c>
      <c r="I1479" s="2">
        <v>4926260941.93361</v>
      </c>
      <c r="J1479" s="2">
        <f t="shared" si="1247"/>
        <v>-7.4396353177447931</v>
      </c>
      <c r="K1479" s="2">
        <f t="shared" si="1248"/>
        <v>-4.7697006093234986</v>
      </c>
      <c r="L1479" s="2">
        <f t="shared" si="1249"/>
        <v>-33.407730370647002</v>
      </c>
      <c r="M1479" s="1">
        <f t="shared" si="1250"/>
        <v>-3.0583309131733181</v>
      </c>
      <c r="N1479" s="1">
        <f t="shared" si="1251"/>
        <v>3.2680761193029682</v>
      </c>
      <c r="O1479" s="1">
        <f t="shared" si="1252"/>
        <v>-2.7006610962639988</v>
      </c>
      <c r="P1479" s="2">
        <f t="shared" si="1253"/>
        <v>0</v>
      </c>
      <c r="Q1479" s="2">
        <f t="shared" si="1254"/>
        <v>2866.4900000000052</v>
      </c>
      <c r="R1479" s="2">
        <f t="shared" si="1255"/>
        <v>649.46428571428623</v>
      </c>
      <c r="S1479" s="2">
        <f t="shared" si="1256"/>
        <v>1662.1757142857148</v>
      </c>
      <c r="T1479" s="1">
        <f t="shared" si="1257"/>
        <v>28.095390532880799</v>
      </c>
      <c r="U1479" s="1">
        <f t="shared" si="1258"/>
        <v>48254.000492696527</v>
      </c>
      <c r="V1479" s="1">
        <f t="shared" si="1259"/>
        <v>43829.157999999996</v>
      </c>
      <c r="W1479" s="1">
        <f t="shared" si="1260"/>
        <v>7204.3576741321485</v>
      </c>
      <c r="X1479" s="1">
        <f t="shared" si="1261"/>
        <v>58237.873348264293</v>
      </c>
      <c r="Y1479" s="1">
        <f t="shared" si="1262"/>
        <v>29420.442651735699</v>
      </c>
      <c r="Z1479" s="1">
        <f t="shared" si="1263"/>
        <v>44445.151675395318</v>
      </c>
      <c r="AA1479" s="1">
        <f t="shared" si="1264"/>
        <v>39843.589390886344</v>
      </c>
      <c r="AB1479" s="1">
        <f t="shared" si="1265"/>
        <v>-4601.5622845089747</v>
      </c>
      <c r="AC1479" s="1">
        <f t="shared" si="1266"/>
        <v>-4322.9456196404772</v>
      </c>
      <c r="AD1479" s="1">
        <f t="shared" si="1267"/>
        <v>278.61666486849754</v>
      </c>
      <c r="AE1479" s="4">
        <f t="shared" si="1268"/>
        <v>59500</v>
      </c>
      <c r="AF1479" s="4">
        <f t="shared" si="1269"/>
        <v>30000</v>
      </c>
      <c r="AG1479" s="4">
        <f t="shared" si="1270"/>
        <v>36962</v>
      </c>
      <c r="AH1479" s="4">
        <f t="shared" si="1271"/>
        <v>41269</v>
      </c>
      <c r="AI1479" s="4">
        <f t="shared" si="1272"/>
        <v>44750</v>
      </c>
      <c r="AJ1479" s="4">
        <f t="shared" si="1273"/>
        <v>48231</v>
      </c>
      <c r="AK1479" s="4">
        <f t="shared" si="1274"/>
        <v>53187</v>
      </c>
      <c r="AL1479" s="4">
        <f t="shared" si="1275"/>
        <v>59500</v>
      </c>
      <c r="AM1479" s="4">
        <f t="shared" si="1276"/>
        <v>30000</v>
      </c>
      <c r="AN1479" s="4">
        <f t="shared" si="1277"/>
        <v>36962</v>
      </c>
      <c r="AO1479" s="4">
        <f t="shared" si="1278"/>
        <v>41269</v>
      </c>
      <c r="AP1479" s="4">
        <f t="shared" si="1279"/>
        <v>44750</v>
      </c>
      <c r="AQ1479" s="4">
        <f t="shared" si="1280"/>
        <v>48231</v>
      </c>
      <c r="AR1479" s="4">
        <f t="shared" si="1281"/>
        <v>53187</v>
      </c>
      <c r="AS1479" s="4">
        <f t="shared" si="1282"/>
        <v>64854</v>
      </c>
      <c r="AT1479" s="4">
        <f t="shared" si="1283"/>
        <v>30000</v>
      </c>
      <c r="AU1479" s="4">
        <f t="shared" si="1284"/>
        <v>38225.544000000002</v>
      </c>
      <c r="AV1479" s="4">
        <f t="shared" si="1285"/>
        <v>43314.228000000003</v>
      </c>
      <c r="AW1479" s="4">
        <f t="shared" si="1286"/>
        <v>47427</v>
      </c>
      <c r="AX1479" s="4">
        <f t="shared" si="1287"/>
        <v>51539.771999999997</v>
      </c>
      <c r="AY1479" s="4">
        <f t="shared" si="1288"/>
        <v>57395.244000000006</v>
      </c>
      <c r="AZ1479" s="1">
        <f t="shared" si="1289"/>
        <v>48840.63042857145</v>
      </c>
      <c r="BA1479" s="1">
        <f t="shared" si="1290"/>
        <v>45393.211786887681</v>
      </c>
      <c r="BB1479" s="1">
        <f t="shared" si="1291"/>
        <v>0</v>
      </c>
      <c r="BC1479" s="1"/>
      <c r="BD1479" s="6">
        <f t="shared" si="1292"/>
        <v>0</v>
      </c>
      <c r="BE1479" s="6"/>
      <c r="BF1479">
        <f t="shared" si="1293"/>
        <v>3301121.2767259944</v>
      </c>
      <c r="BG1479">
        <f t="shared" si="1294"/>
        <v>41860.416950697247</v>
      </c>
      <c r="BH1479">
        <f t="shared" si="1295"/>
        <v>4193.8300000000017</v>
      </c>
      <c r="BI1479">
        <f t="shared" si="1296"/>
        <v>4937.5384637243751</v>
      </c>
      <c r="BJ1479">
        <f t="shared" si="1297"/>
        <v>27.359855072463755</v>
      </c>
      <c r="BK1479">
        <f t="shared" si="1298"/>
        <v>36.695073104652352</v>
      </c>
    </row>
    <row r="1480" spans="1:63" x14ac:dyDescent="0.35">
      <c r="A1480" s="2">
        <v>1622073600000</v>
      </c>
      <c r="B1480" s="3">
        <v>44343</v>
      </c>
      <c r="C1480" s="2" t="s">
        <v>9</v>
      </c>
      <c r="D1480" s="2">
        <v>39241.919999999998</v>
      </c>
      <c r="E1480" s="2">
        <v>40411.14</v>
      </c>
      <c r="F1480" s="2">
        <v>37134.269999999997</v>
      </c>
      <c r="G1480" s="2">
        <v>38529.980000000003</v>
      </c>
      <c r="H1480" s="2">
        <v>86547.158794000003</v>
      </c>
      <c r="I1480" s="2">
        <v>3361413526.0535402</v>
      </c>
      <c r="J1480" s="2">
        <f t="shared" si="1247"/>
        <v>-1.8142083298188092</v>
      </c>
      <c r="K1480" s="2">
        <f t="shared" si="1248"/>
        <v>3.4306068316850582</v>
      </c>
      <c r="L1480" s="2">
        <f t="shared" si="1249"/>
        <v>-29.749069306872922</v>
      </c>
      <c r="M1480" s="1">
        <f t="shared" si="1250"/>
        <v>-8.0376037230231958</v>
      </c>
      <c r="N1480" s="1">
        <f t="shared" si="1251"/>
        <v>1.8603954634806392</v>
      </c>
      <c r="O1480" s="1">
        <f t="shared" si="1252"/>
        <v>-16.211609764655993</v>
      </c>
      <c r="P1480" s="2">
        <f t="shared" si="1253"/>
        <v>0</v>
      </c>
      <c r="Q1480" s="2">
        <f t="shared" si="1254"/>
        <v>711.93000000000029</v>
      </c>
      <c r="R1480" s="2">
        <f t="shared" si="1255"/>
        <v>661.64142857142883</v>
      </c>
      <c r="S1480" s="2">
        <f t="shared" si="1256"/>
        <v>1457.4264285714287</v>
      </c>
      <c r="T1480" s="1">
        <f t="shared" si="1257"/>
        <v>31.223229890501045</v>
      </c>
      <c r="U1480" s="1">
        <f t="shared" si="1258"/>
        <v>48767.898880153531</v>
      </c>
      <c r="V1480" s="1">
        <f t="shared" si="1259"/>
        <v>44989.085999999996</v>
      </c>
      <c r="W1480" s="1">
        <f t="shared" si="1260"/>
        <v>7650.0210412465067</v>
      </c>
      <c r="X1480" s="1">
        <f t="shared" si="1261"/>
        <v>60289.128082493007</v>
      </c>
      <c r="Y1480" s="1">
        <f t="shared" si="1262"/>
        <v>29689.043917506984</v>
      </c>
      <c r="Z1480" s="1">
        <f t="shared" si="1263"/>
        <v>45147.684609426942</v>
      </c>
      <c r="AA1480" s="1">
        <f t="shared" si="1264"/>
        <v>40603.607461956584</v>
      </c>
      <c r="AB1480" s="1">
        <f t="shared" si="1265"/>
        <v>-4544.0771474703579</v>
      </c>
      <c r="AC1480" s="1">
        <f t="shared" si="1266"/>
        <v>-4253.2914534233523</v>
      </c>
      <c r="AD1480" s="1">
        <f t="shared" si="1267"/>
        <v>290.78569404700556</v>
      </c>
      <c r="AE1480" s="4">
        <f t="shared" si="1268"/>
        <v>59500</v>
      </c>
      <c r="AF1480" s="4">
        <f t="shared" si="1269"/>
        <v>30000</v>
      </c>
      <c r="AG1480" s="4">
        <f t="shared" si="1270"/>
        <v>36962</v>
      </c>
      <c r="AH1480" s="4">
        <f t="shared" si="1271"/>
        <v>41269</v>
      </c>
      <c r="AI1480" s="4">
        <f t="shared" si="1272"/>
        <v>44750</v>
      </c>
      <c r="AJ1480" s="4">
        <f t="shared" si="1273"/>
        <v>48231</v>
      </c>
      <c r="AK1480" s="4">
        <f t="shared" si="1274"/>
        <v>53187</v>
      </c>
      <c r="AL1480" s="4">
        <f t="shared" si="1275"/>
        <v>60499</v>
      </c>
      <c r="AM1480" s="4">
        <f t="shared" si="1276"/>
        <v>30000</v>
      </c>
      <c r="AN1480" s="4">
        <f t="shared" si="1277"/>
        <v>37197.763999999996</v>
      </c>
      <c r="AO1480" s="4">
        <f t="shared" si="1278"/>
        <v>41650.618000000002</v>
      </c>
      <c r="AP1480" s="4">
        <f t="shared" si="1279"/>
        <v>45249.5</v>
      </c>
      <c r="AQ1480" s="4">
        <f t="shared" si="1280"/>
        <v>48848.381999999998</v>
      </c>
      <c r="AR1480" s="4">
        <f t="shared" si="1281"/>
        <v>53972.214</v>
      </c>
      <c r="AS1480" s="4">
        <f t="shared" si="1282"/>
        <v>64854</v>
      </c>
      <c r="AT1480" s="4">
        <f t="shared" si="1283"/>
        <v>30000</v>
      </c>
      <c r="AU1480" s="4">
        <f t="shared" si="1284"/>
        <v>38225.544000000002</v>
      </c>
      <c r="AV1480" s="4">
        <f t="shared" si="1285"/>
        <v>43314.228000000003</v>
      </c>
      <c r="AW1480" s="4">
        <f t="shared" si="1286"/>
        <v>47427</v>
      </c>
      <c r="AX1480" s="4">
        <f t="shared" si="1287"/>
        <v>51539.771999999997</v>
      </c>
      <c r="AY1480" s="4">
        <f t="shared" si="1288"/>
        <v>57395.244000000006</v>
      </c>
      <c r="AZ1480" s="1">
        <f t="shared" si="1289"/>
        <v>48875.768428571449</v>
      </c>
      <c r="BA1480" s="1">
        <f t="shared" si="1290"/>
        <v>45526.495646982032</v>
      </c>
      <c r="BB1480" s="1">
        <f t="shared" si="1291"/>
        <v>0</v>
      </c>
      <c r="BC1480" s="1"/>
      <c r="BD1480" s="6">
        <f t="shared" si="1292"/>
        <v>0</v>
      </c>
      <c r="BE1480" s="6"/>
      <c r="BF1480">
        <f t="shared" si="1293"/>
        <v>3436498.9064459945</v>
      </c>
      <c r="BG1480">
        <f t="shared" si="1294"/>
        <v>42567.590637047615</v>
      </c>
      <c r="BH1480">
        <f t="shared" si="1295"/>
        <v>3276.8700000000026</v>
      </c>
      <c r="BI1480">
        <f t="shared" si="1296"/>
        <v>5051.9551504512019</v>
      </c>
      <c r="BJ1480">
        <f t="shared" si="1297"/>
        <v>39.705720802495016</v>
      </c>
      <c r="BK1480">
        <f t="shared" si="1298"/>
        <v>37.485498826791549</v>
      </c>
    </row>
    <row r="1481" spans="1:63" x14ac:dyDescent="0.35">
      <c r="A1481" s="2">
        <v>1621987200000</v>
      </c>
      <c r="B1481" s="3">
        <v>44342</v>
      </c>
      <c r="C1481" s="2" t="s">
        <v>9</v>
      </c>
      <c r="D1481" s="2">
        <v>38324.720000000001</v>
      </c>
      <c r="E1481" s="2">
        <v>40841</v>
      </c>
      <c r="F1481" s="2">
        <v>37800.44</v>
      </c>
      <c r="G1481" s="2">
        <v>39241.910000000003</v>
      </c>
      <c r="H1481" s="2">
        <v>104780.773396</v>
      </c>
      <c r="I1481" s="2">
        <v>4113717505.2635498</v>
      </c>
      <c r="J1481" s="2">
        <f t="shared" si="1247"/>
        <v>2.3932073084943668</v>
      </c>
      <c r="K1481" s="2">
        <f t="shared" si="1248"/>
        <v>-3.1700876263119668</v>
      </c>
      <c r="L1481" s="2">
        <f t="shared" si="1249"/>
        <v>-28.66659746960525</v>
      </c>
      <c r="M1481" s="1">
        <f t="shared" si="1250"/>
        <v>-1.847730001417079</v>
      </c>
      <c r="N1481" s="1">
        <f t="shared" si="1251"/>
        <v>-4.2638852186348801</v>
      </c>
      <c r="O1481" s="1">
        <f t="shared" si="1252"/>
        <v>-19.513474242206868</v>
      </c>
      <c r="P1481" s="2">
        <f t="shared" si="1253"/>
        <v>917.19000000000233</v>
      </c>
      <c r="Q1481" s="2">
        <f t="shared" si="1254"/>
        <v>0</v>
      </c>
      <c r="R1481" s="2">
        <f t="shared" si="1255"/>
        <v>664.47357142857174</v>
      </c>
      <c r="S1481" s="2">
        <f t="shared" si="1256"/>
        <v>1406.5742857142857</v>
      </c>
      <c r="T1481" s="1">
        <f t="shared" si="1257"/>
        <v>32.083931288060896</v>
      </c>
      <c r="U1481" s="1">
        <f t="shared" si="1258"/>
        <v>49185.773120159793</v>
      </c>
      <c r="V1481" s="1">
        <f t="shared" si="1259"/>
        <v>45928.324500000002</v>
      </c>
      <c r="W1481" s="1">
        <f t="shared" si="1260"/>
        <v>7946.7446232853454</v>
      </c>
      <c r="X1481" s="1">
        <f t="shared" si="1261"/>
        <v>61821.813746570697</v>
      </c>
      <c r="Y1481" s="1">
        <f t="shared" si="1262"/>
        <v>30034.835253429312</v>
      </c>
      <c r="Z1481" s="1">
        <f t="shared" si="1263"/>
        <v>45677.100978181094</v>
      </c>
      <c r="AA1481" s="1">
        <f t="shared" si="1264"/>
        <v>40980.630636857779</v>
      </c>
      <c r="AB1481" s="1">
        <f t="shared" si="1265"/>
        <v>-4696.4703413233146</v>
      </c>
      <c r="AC1481" s="1">
        <f t="shared" si="1266"/>
        <v>-4180.5950299116012</v>
      </c>
      <c r="AD1481" s="1">
        <f t="shared" si="1267"/>
        <v>515.87531141171348</v>
      </c>
      <c r="AE1481" s="4">
        <f t="shared" si="1268"/>
        <v>59500</v>
      </c>
      <c r="AF1481" s="4">
        <f t="shared" si="1269"/>
        <v>30000</v>
      </c>
      <c r="AG1481" s="4">
        <f t="shared" si="1270"/>
        <v>36962</v>
      </c>
      <c r="AH1481" s="4">
        <f t="shared" si="1271"/>
        <v>41269</v>
      </c>
      <c r="AI1481" s="4">
        <f t="shared" si="1272"/>
        <v>44750</v>
      </c>
      <c r="AJ1481" s="4">
        <f t="shared" si="1273"/>
        <v>48231</v>
      </c>
      <c r="AK1481" s="4">
        <f t="shared" si="1274"/>
        <v>53187</v>
      </c>
      <c r="AL1481" s="4">
        <f t="shared" si="1275"/>
        <v>62506.05</v>
      </c>
      <c r="AM1481" s="4">
        <f t="shared" si="1276"/>
        <v>30000</v>
      </c>
      <c r="AN1481" s="4">
        <f t="shared" si="1277"/>
        <v>37671.427799999998</v>
      </c>
      <c r="AO1481" s="4">
        <f t="shared" si="1278"/>
        <v>42417.311099999999</v>
      </c>
      <c r="AP1481" s="4">
        <f t="shared" si="1279"/>
        <v>46253.025000000001</v>
      </c>
      <c r="AQ1481" s="4">
        <f t="shared" si="1280"/>
        <v>50088.738899999997</v>
      </c>
      <c r="AR1481" s="4">
        <f t="shared" si="1281"/>
        <v>55549.755300000004</v>
      </c>
      <c r="AS1481" s="4">
        <f t="shared" si="1282"/>
        <v>64854</v>
      </c>
      <c r="AT1481" s="4">
        <f t="shared" si="1283"/>
        <v>30000</v>
      </c>
      <c r="AU1481" s="4">
        <f t="shared" si="1284"/>
        <v>38225.544000000002</v>
      </c>
      <c r="AV1481" s="4">
        <f t="shared" si="1285"/>
        <v>43314.228000000003</v>
      </c>
      <c r="AW1481" s="4">
        <f t="shared" si="1286"/>
        <v>47427</v>
      </c>
      <c r="AX1481" s="4">
        <f t="shared" si="1287"/>
        <v>51539.771999999997</v>
      </c>
      <c r="AY1481" s="4">
        <f t="shared" si="1288"/>
        <v>57395.244000000006</v>
      </c>
      <c r="AZ1481" s="1">
        <f t="shared" si="1289"/>
        <v>48882.213428571456</v>
      </c>
      <c r="BA1481" s="1">
        <f t="shared" si="1290"/>
        <v>45622.338327077676</v>
      </c>
      <c r="BB1481" s="1">
        <f t="shared" si="1291"/>
        <v>0</v>
      </c>
      <c r="BC1481" s="1"/>
      <c r="BD1481" s="6">
        <f t="shared" si="1292"/>
        <v>0</v>
      </c>
      <c r="BE1481" s="6"/>
      <c r="BF1481">
        <f t="shared" si="1293"/>
        <v>3523046.0652399943</v>
      </c>
      <c r="BG1481">
        <f t="shared" si="1294"/>
        <v>43099.246218608787</v>
      </c>
      <c r="BH1481">
        <f t="shared" si="1295"/>
        <v>3040.5599999999977</v>
      </c>
      <c r="BI1481">
        <f t="shared" si="1296"/>
        <v>5325.0451735975403</v>
      </c>
      <c r="BJ1481">
        <f t="shared" si="1297"/>
        <v>43.019643438998294</v>
      </c>
      <c r="BK1481">
        <f t="shared" si="1298"/>
        <v>34.722028628899139</v>
      </c>
    </row>
    <row r="1482" spans="1:63" x14ac:dyDescent="0.35">
      <c r="A1482" s="2">
        <v>1621900800000</v>
      </c>
      <c r="B1482" s="3">
        <v>44341</v>
      </c>
      <c r="C1482" s="2" t="s">
        <v>9</v>
      </c>
      <c r="D1482" s="2">
        <v>38810.99</v>
      </c>
      <c r="E1482" s="2">
        <v>39791.769999999997</v>
      </c>
      <c r="F1482" s="2">
        <v>36419.620000000003</v>
      </c>
      <c r="G1482" s="2">
        <v>38324.720000000001</v>
      </c>
      <c r="H1482" s="2">
        <v>111996.22840399999</v>
      </c>
      <c r="I1482" s="2">
        <v>4253519579.3787198</v>
      </c>
      <c r="J1482" s="2">
        <f t="shared" si="1247"/>
        <v>-1.2155028225637032</v>
      </c>
      <c r="K1482" s="2">
        <f t="shared" si="1248"/>
        <v>4.4552357325915652</v>
      </c>
      <c r="L1482" s="2">
        <f t="shared" si="1249"/>
        <v>-29.030123113497631</v>
      </c>
      <c r="M1482" s="1">
        <f t="shared" si="1250"/>
        <v>2.3372715548249365</v>
      </c>
      <c r="N1482" s="1">
        <f t="shared" si="1251"/>
        <v>-4.25738270233939</v>
      </c>
      <c r="O1482" s="1">
        <f t="shared" si="1252"/>
        <v>-9.5542250536990352</v>
      </c>
      <c r="P1482" s="2">
        <f t="shared" si="1253"/>
        <v>0</v>
      </c>
      <c r="Q1482" s="2">
        <f t="shared" si="1254"/>
        <v>471.56999999999971</v>
      </c>
      <c r="R1482" s="2">
        <f t="shared" si="1255"/>
        <v>598.96000000000015</v>
      </c>
      <c r="S1482" s="2">
        <f t="shared" si="1256"/>
        <v>1909.3385714285712</v>
      </c>
      <c r="T1482" s="1">
        <f t="shared" si="1257"/>
        <v>23.87913491729455</v>
      </c>
      <c r="U1482" s="1">
        <f t="shared" si="1258"/>
        <v>49591.645084247946</v>
      </c>
      <c r="V1482" s="1">
        <f t="shared" si="1259"/>
        <v>46785.913</v>
      </c>
      <c r="W1482" s="1">
        <f t="shared" si="1260"/>
        <v>8102.8432303828131</v>
      </c>
      <c r="X1482" s="1">
        <f t="shared" si="1261"/>
        <v>62991.599460765625</v>
      </c>
      <c r="Y1482" s="1">
        <f t="shared" si="1262"/>
        <v>30580.226539234376</v>
      </c>
      <c r="Z1482" s="1">
        <f t="shared" si="1263"/>
        <v>46191.916256435579</v>
      </c>
      <c r="AA1482" s="1">
        <f t="shared" si="1264"/>
        <v>41296.761661741017</v>
      </c>
      <c r="AB1482" s="1">
        <f t="shared" si="1265"/>
        <v>-4895.1545946945625</v>
      </c>
      <c r="AC1482" s="1">
        <f t="shared" si="1266"/>
        <v>-4051.6262020586728</v>
      </c>
      <c r="AD1482" s="1">
        <f t="shared" si="1267"/>
        <v>843.52839263588976</v>
      </c>
      <c r="AE1482" s="4">
        <f t="shared" si="1268"/>
        <v>59500</v>
      </c>
      <c r="AF1482" s="4">
        <f t="shared" si="1269"/>
        <v>30000</v>
      </c>
      <c r="AG1482" s="4">
        <f t="shared" si="1270"/>
        <v>36962</v>
      </c>
      <c r="AH1482" s="4">
        <f t="shared" si="1271"/>
        <v>41269</v>
      </c>
      <c r="AI1482" s="4">
        <f t="shared" si="1272"/>
        <v>44750</v>
      </c>
      <c r="AJ1482" s="4">
        <f t="shared" si="1273"/>
        <v>48231</v>
      </c>
      <c r="AK1482" s="4">
        <f t="shared" si="1274"/>
        <v>53187</v>
      </c>
      <c r="AL1482" s="4">
        <f t="shared" si="1275"/>
        <v>63520.61</v>
      </c>
      <c r="AM1482" s="4">
        <f t="shared" si="1276"/>
        <v>30000</v>
      </c>
      <c r="AN1482" s="4">
        <f t="shared" si="1277"/>
        <v>37910.863960000002</v>
      </c>
      <c r="AO1482" s="4">
        <f t="shared" si="1278"/>
        <v>42804.873019999999</v>
      </c>
      <c r="AP1482" s="4">
        <f t="shared" si="1279"/>
        <v>46760.305</v>
      </c>
      <c r="AQ1482" s="4">
        <f t="shared" si="1280"/>
        <v>50715.736980000001</v>
      </c>
      <c r="AR1482" s="4">
        <f t="shared" si="1281"/>
        <v>56347.199460000003</v>
      </c>
      <c r="AS1482" s="4">
        <f t="shared" si="1282"/>
        <v>64854</v>
      </c>
      <c r="AT1482" s="4">
        <f t="shared" si="1283"/>
        <v>30000</v>
      </c>
      <c r="AU1482" s="4">
        <f t="shared" si="1284"/>
        <v>38225.544000000002</v>
      </c>
      <c r="AV1482" s="4">
        <f t="shared" si="1285"/>
        <v>43314.228000000003</v>
      </c>
      <c r="AW1482" s="4">
        <f t="shared" si="1286"/>
        <v>47427</v>
      </c>
      <c r="AX1482" s="4">
        <f t="shared" si="1287"/>
        <v>51539.771999999997</v>
      </c>
      <c r="AY1482" s="4">
        <f t="shared" si="1288"/>
        <v>57395.244000000006</v>
      </c>
      <c r="AZ1482" s="1">
        <f t="shared" si="1289"/>
        <v>48864.552357142886</v>
      </c>
      <c r="BA1482" s="1">
        <f t="shared" si="1290"/>
        <v>45709.741454845862</v>
      </c>
      <c r="BB1482" s="1">
        <f t="shared" si="1291"/>
        <v>0</v>
      </c>
      <c r="BC1482" s="1"/>
      <c r="BD1482" s="6">
        <f t="shared" si="1292"/>
        <v>0</v>
      </c>
      <c r="BE1482" s="6"/>
      <c r="BF1482">
        <f t="shared" si="1293"/>
        <v>3418265.2918439945</v>
      </c>
      <c r="BG1482">
        <f t="shared" si="1294"/>
        <v>43612.55877564734</v>
      </c>
      <c r="BH1482">
        <f t="shared" si="1295"/>
        <v>3372.1499999999942</v>
      </c>
      <c r="BI1482">
        <f t="shared" si="1296"/>
        <v>5676.504431074085</v>
      </c>
      <c r="BJ1482">
        <f t="shared" si="1297"/>
        <v>29.731132238881344</v>
      </c>
      <c r="BK1482">
        <f t="shared" si="1298"/>
        <v>25.642316974091798</v>
      </c>
    </row>
    <row r="1483" spans="1:63" x14ac:dyDescent="0.35">
      <c r="A1483" s="2">
        <v>1621814400000</v>
      </c>
      <c r="B1483" s="3">
        <v>44340</v>
      </c>
      <c r="C1483" s="2" t="s">
        <v>9</v>
      </c>
      <c r="D1483" s="2">
        <v>34681.440000000002</v>
      </c>
      <c r="E1483" s="2">
        <v>39920</v>
      </c>
      <c r="F1483" s="2">
        <v>34031</v>
      </c>
      <c r="G1483" s="2">
        <v>38796.29</v>
      </c>
      <c r="H1483" s="2">
        <v>161630.89397100001</v>
      </c>
      <c r="I1483" s="2">
        <v>5996773032.1513395</v>
      </c>
      <c r="J1483" s="2">
        <f t="shared" si="1247"/>
        <v>11.949242899704954</v>
      </c>
      <c r="K1483" s="2">
        <f t="shared" si="1248"/>
        <v>-9.4597685215653335</v>
      </c>
      <c r="L1483" s="2">
        <f t="shared" si="1249"/>
        <v>-20.93164070102841</v>
      </c>
      <c r="M1483" s="1">
        <f t="shared" si="1250"/>
        <v>-1.2304590875027912</v>
      </c>
      <c r="N1483" s="1">
        <f t="shared" si="1251"/>
        <v>-3.9758440819985705</v>
      </c>
      <c r="O1483" s="1">
        <f t="shared" si="1252"/>
        <v>-13.19255011239477</v>
      </c>
      <c r="P1483" s="2">
        <f t="shared" si="1253"/>
        <v>4141.0400000000009</v>
      </c>
      <c r="Q1483" s="2">
        <f t="shared" si="1254"/>
        <v>0</v>
      </c>
      <c r="R1483" s="2">
        <f t="shared" si="1255"/>
        <v>659.95142857142855</v>
      </c>
      <c r="S1483" s="2">
        <f t="shared" si="1256"/>
        <v>1875.655</v>
      </c>
      <c r="T1483" s="1">
        <f t="shared" si="1257"/>
        <v>26.027360600408642</v>
      </c>
      <c r="U1483" s="1">
        <f t="shared" si="1258"/>
        <v>50051.519577482555</v>
      </c>
      <c r="V1483" s="1">
        <f t="shared" si="1259"/>
        <v>47741.482499999998</v>
      </c>
      <c r="W1483" s="1">
        <f t="shared" si="1260"/>
        <v>8175.2492808848438</v>
      </c>
      <c r="X1483" s="1">
        <f t="shared" si="1261"/>
        <v>64091.981061769686</v>
      </c>
      <c r="Y1483" s="1">
        <f t="shared" si="1262"/>
        <v>31390.983938230311</v>
      </c>
      <c r="Z1483" s="1">
        <f t="shared" si="1263"/>
        <v>46821.291956950423</v>
      </c>
      <c r="AA1483" s="1">
        <f t="shared" si="1264"/>
        <v>41837.132872966657</v>
      </c>
      <c r="AB1483" s="1">
        <f t="shared" si="1265"/>
        <v>-4984.1590839837663</v>
      </c>
      <c r="AC1483" s="1">
        <f t="shared" si="1266"/>
        <v>-3840.7441038996999</v>
      </c>
      <c r="AD1483" s="1">
        <f t="shared" si="1267"/>
        <v>1143.4149800840664</v>
      </c>
      <c r="AE1483" s="4">
        <f t="shared" si="1268"/>
        <v>59500</v>
      </c>
      <c r="AF1483" s="4">
        <f t="shared" si="1269"/>
        <v>30000</v>
      </c>
      <c r="AG1483" s="4">
        <f t="shared" si="1270"/>
        <v>36962</v>
      </c>
      <c r="AH1483" s="4">
        <f t="shared" si="1271"/>
        <v>41269</v>
      </c>
      <c r="AI1483" s="4">
        <f t="shared" si="1272"/>
        <v>44750</v>
      </c>
      <c r="AJ1483" s="4">
        <f t="shared" si="1273"/>
        <v>48231</v>
      </c>
      <c r="AK1483" s="4">
        <f t="shared" si="1274"/>
        <v>53187</v>
      </c>
      <c r="AL1483" s="4">
        <f t="shared" si="1275"/>
        <v>63800</v>
      </c>
      <c r="AM1483" s="4">
        <f t="shared" si="1276"/>
        <v>30000</v>
      </c>
      <c r="AN1483" s="4">
        <f t="shared" si="1277"/>
        <v>37976.800000000003</v>
      </c>
      <c r="AO1483" s="4">
        <f t="shared" si="1278"/>
        <v>42911.6</v>
      </c>
      <c r="AP1483" s="4">
        <f t="shared" si="1279"/>
        <v>46900</v>
      </c>
      <c r="AQ1483" s="4">
        <f t="shared" si="1280"/>
        <v>50888.4</v>
      </c>
      <c r="AR1483" s="4">
        <f t="shared" si="1281"/>
        <v>56566.8</v>
      </c>
      <c r="AS1483" s="4">
        <f t="shared" si="1282"/>
        <v>64854</v>
      </c>
      <c r="AT1483" s="4">
        <f t="shared" si="1283"/>
        <v>30000</v>
      </c>
      <c r="AU1483" s="4">
        <f t="shared" si="1284"/>
        <v>38225.544000000002</v>
      </c>
      <c r="AV1483" s="4">
        <f t="shared" si="1285"/>
        <v>43314.228000000003</v>
      </c>
      <c r="AW1483" s="4">
        <f t="shared" si="1286"/>
        <v>47427</v>
      </c>
      <c r="AX1483" s="4">
        <f t="shared" si="1287"/>
        <v>51539.771999999997</v>
      </c>
      <c r="AY1483" s="4">
        <f t="shared" si="1288"/>
        <v>57395.244000000006</v>
      </c>
      <c r="AZ1483" s="1">
        <f t="shared" si="1289"/>
        <v>48833.301000000029</v>
      </c>
      <c r="BA1483" s="1">
        <f t="shared" si="1290"/>
        <v>45810.906132309508</v>
      </c>
      <c r="BB1483" s="1">
        <f t="shared" si="1291"/>
        <v>0</v>
      </c>
      <c r="BC1483" s="1"/>
      <c r="BD1483" s="6">
        <f t="shared" si="1292"/>
        <v>0</v>
      </c>
      <c r="BE1483" s="6"/>
      <c r="BF1483">
        <f t="shared" si="1293"/>
        <v>3530261.5202479945</v>
      </c>
      <c r="BG1483">
        <f t="shared" si="1294"/>
        <v>44219.977596079501</v>
      </c>
      <c r="BH1483">
        <f t="shared" si="1295"/>
        <v>5889</v>
      </c>
      <c r="BI1483">
        <f t="shared" si="1296"/>
        <v>6031.0204973931759</v>
      </c>
      <c r="BJ1483">
        <f t="shared" si="1297"/>
        <v>31.415310208817786</v>
      </c>
      <c r="BK1483">
        <f t="shared" si="1298"/>
        <v>24.149713572430795</v>
      </c>
    </row>
    <row r="1484" spans="1:63" x14ac:dyDescent="0.35">
      <c r="A1484" s="2">
        <v>1621728000000</v>
      </c>
      <c r="B1484" s="3">
        <v>44339</v>
      </c>
      <c r="C1484" s="2" t="s">
        <v>9</v>
      </c>
      <c r="D1484" s="2">
        <v>37458.51</v>
      </c>
      <c r="E1484" s="2">
        <v>38270.639999999999</v>
      </c>
      <c r="F1484" s="2">
        <v>31111.01</v>
      </c>
      <c r="G1484" s="2">
        <v>34655.25</v>
      </c>
      <c r="H1484" s="2">
        <v>217136.04659300001</v>
      </c>
      <c r="I1484" s="2">
        <v>7431242463.2038403</v>
      </c>
      <c r="J1484" s="2">
        <f t="shared" si="1247"/>
        <v>-7.4619496589161072</v>
      </c>
      <c r="K1484" s="2">
        <f t="shared" si="1248"/>
        <v>-20.402365379792016</v>
      </c>
      <c r="L1484" s="2">
        <f t="shared" si="1249"/>
        <v>-30.755752895629456</v>
      </c>
      <c r="M1484" s="1">
        <f t="shared" si="1250"/>
        <v>10.673804118899001</v>
      </c>
      <c r="N1484" s="1">
        <f t="shared" si="1251"/>
        <v>2.8452254708882401</v>
      </c>
      <c r="O1484" s="1">
        <f t="shared" si="1252"/>
        <v>-6.1915294219490518</v>
      </c>
      <c r="P1484" s="2">
        <f t="shared" si="1253"/>
        <v>0</v>
      </c>
      <c r="Q1484" s="2">
        <f t="shared" si="1254"/>
        <v>2794.4800000000032</v>
      </c>
      <c r="R1484" s="2">
        <f t="shared" si="1255"/>
        <v>364.16285714285704</v>
      </c>
      <c r="S1484" s="2">
        <f t="shared" si="1256"/>
        <v>2048.8478571428568</v>
      </c>
      <c r="T1484" s="1">
        <f t="shared" si="1257"/>
        <v>15.09163863164423</v>
      </c>
      <c r="U1484" s="1">
        <f t="shared" si="1258"/>
        <v>50510.916703094088</v>
      </c>
      <c r="V1484" s="1">
        <f t="shared" si="1259"/>
        <v>48461.6685</v>
      </c>
      <c r="W1484" s="1">
        <f t="shared" si="1260"/>
        <v>7987.8023016548532</v>
      </c>
      <c r="X1484" s="1">
        <f t="shared" si="1261"/>
        <v>64437.273103309708</v>
      </c>
      <c r="Y1484" s="1">
        <f t="shared" si="1262"/>
        <v>32486.063896690292</v>
      </c>
      <c r="Z1484" s="1">
        <f t="shared" si="1263"/>
        <v>47463.292113506461</v>
      </c>
      <c r="AA1484" s="1">
        <f t="shared" si="1264"/>
        <v>42390.013395324226</v>
      </c>
      <c r="AB1484" s="1">
        <f t="shared" si="1265"/>
        <v>-5073.278718182235</v>
      </c>
      <c r="AC1484" s="1">
        <f t="shared" si="1266"/>
        <v>-3554.8903588786834</v>
      </c>
      <c r="AD1484" s="1">
        <f t="shared" si="1267"/>
        <v>1518.3883593035516</v>
      </c>
      <c r="AE1484" s="4">
        <f t="shared" si="1268"/>
        <v>59500</v>
      </c>
      <c r="AF1484" s="4">
        <f t="shared" si="1269"/>
        <v>30000</v>
      </c>
      <c r="AG1484" s="4">
        <f t="shared" si="1270"/>
        <v>36962</v>
      </c>
      <c r="AH1484" s="4">
        <f t="shared" si="1271"/>
        <v>41269</v>
      </c>
      <c r="AI1484" s="4">
        <f t="shared" si="1272"/>
        <v>44750</v>
      </c>
      <c r="AJ1484" s="4">
        <f t="shared" si="1273"/>
        <v>48231</v>
      </c>
      <c r="AK1484" s="4">
        <f t="shared" si="1274"/>
        <v>53187</v>
      </c>
      <c r="AL1484" s="4">
        <f t="shared" si="1275"/>
        <v>64854</v>
      </c>
      <c r="AM1484" s="4">
        <f t="shared" si="1276"/>
        <v>30000</v>
      </c>
      <c r="AN1484" s="4">
        <f t="shared" si="1277"/>
        <v>38225.544000000002</v>
      </c>
      <c r="AO1484" s="4">
        <f t="shared" si="1278"/>
        <v>43314.228000000003</v>
      </c>
      <c r="AP1484" s="4">
        <f t="shared" si="1279"/>
        <v>47427</v>
      </c>
      <c r="AQ1484" s="4">
        <f t="shared" si="1280"/>
        <v>51539.771999999997</v>
      </c>
      <c r="AR1484" s="4">
        <f t="shared" si="1281"/>
        <v>57395.244000000006</v>
      </c>
      <c r="AS1484" s="4">
        <f t="shared" si="1282"/>
        <v>64854</v>
      </c>
      <c r="AT1484" s="4">
        <f t="shared" si="1283"/>
        <v>30000</v>
      </c>
      <c r="AU1484" s="4">
        <f t="shared" si="1284"/>
        <v>38225.544000000002</v>
      </c>
      <c r="AV1484" s="4">
        <f t="shared" si="1285"/>
        <v>43314.228000000003</v>
      </c>
      <c r="AW1484" s="4">
        <f t="shared" si="1286"/>
        <v>47427</v>
      </c>
      <c r="AX1484" s="4">
        <f t="shared" si="1287"/>
        <v>51539.771999999997</v>
      </c>
      <c r="AY1484" s="4">
        <f t="shared" si="1288"/>
        <v>57395.244000000006</v>
      </c>
      <c r="AZ1484" s="1">
        <f t="shared" si="1289"/>
        <v>48784.675428571456</v>
      </c>
      <c r="BA1484" s="1">
        <f t="shared" si="1290"/>
        <v>45906.996764258947</v>
      </c>
      <c r="BB1484" s="1">
        <f t="shared" si="1291"/>
        <v>0</v>
      </c>
      <c r="BC1484" s="1"/>
      <c r="BD1484" s="6">
        <f t="shared" si="1292"/>
        <v>0</v>
      </c>
      <c r="BE1484" s="6"/>
      <c r="BF1484">
        <f t="shared" si="1293"/>
        <v>3368630.6262769946</v>
      </c>
      <c r="BG1484">
        <f t="shared" si="1294"/>
        <v>44993.63789740717</v>
      </c>
      <c r="BH1484">
        <f t="shared" si="1295"/>
        <v>7159.630000000001</v>
      </c>
      <c r="BI1484">
        <f t="shared" si="1296"/>
        <v>6052.8698046844338</v>
      </c>
      <c r="BJ1484">
        <f t="shared" si="1297"/>
        <v>15.780508474576271</v>
      </c>
      <c r="BK1484">
        <f t="shared" si="1298"/>
        <v>21.872305084745772</v>
      </c>
    </row>
    <row r="1485" spans="1:63" x14ac:dyDescent="0.35">
      <c r="A1485" s="2">
        <v>1621641600000</v>
      </c>
      <c r="B1485" s="3">
        <v>44338</v>
      </c>
      <c r="C1485" s="2" t="s">
        <v>9</v>
      </c>
      <c r="D1485" s="2">
        <v>37263.35</v>
      </c>
      <c r="E1485" s="2">
        <v>38829</v>
      </c>
      <c r="F1485" s="2">
        <v>35200.620000000003</v>
      </c>
      <c r="G1485" s="2">
        <v>37449.730000000003</v>
      </c>
      <c r="H1485" s="2">
        <v>126542.243689</v>
      </c>
      <c r="I1485" s="2">
        <v>4730567647.6744003</v>
      </c>
      <c r="J1485" s="2">
        <f t="shared" si="1247"/>
        <v>0.53076330646319791</v>
      </c>
      <c r="K1485" s="2">
        <f t="shared" si="1248"/>
        <v>-19.344130600992855</v>
      </c>
      <c r="L1485" s="2">
        <f t="shared" si="1249"/>
        <v>-26.748894966351184</v>
      </c>
      <c r="M1485" s="1">
        <f t="shared" si="1250"/>
        <v>-8.0636555788805548</v>
      </c>
      <c r="N1485" s="1">
        <f t="shared" si="1251"/>
        <v>-7.5957289945748645</v>
      </c>
      <c r="O1485" s="1">
        <f t="shared" si="1252"/>
        <v>-15.596374126061795</v>
      </c>
      <c r="P1485" s="2">
        <f t="shared" si="1253"/>
        <v>197.72000000000116</v>
      </c>
      <c r="Q1485" s="2">
        <f t="shared" si="1254"/>
        <v>0</v>
      </c>
      <c r="R1485" s="2">
        <f t="shared" si="1255"/>
        <v>364.16285714285704</v>
      </c>
      <c r="S1485" s="2">
        <f t="shared" si="1256"/>
        <v>1893.6142857142856</v>
      </c>
      <c r="T1485" s="1">
        <f t="shared" si="1257"/>
        <v>16.129264940738167</v>
      </c>
      <c r="U1485" s="1">
        <f t="shared" si="1258"/>
        <v>51158.086772608134</v>
      </c>
      <c r="V1485" s="1">
        <f t="shared" si="1259"/>
        <v>49587.375500000009</v>
      </c>
      <c r="W1485" s="1">
        <f t="shared" si="1260"/>
        <v>7536.4534402259815</v>
      </c>
      <c r="X1485" s="1">
        <f t="shared" si="1261"/>
        <v>64660.282380451972</v>
      </c>
      <c r="Y1485" s="1">
        <f t="shared" si="1262"/>
        <v>34514.468619548046</v>
      </c>
      <c r="Z1485" s="1">
        <f t="shared" si="1263"/>
        <v>48487.935482586981</v>
      </c>
      <c r="AA1485" s="1">
        <f t="shared" si="1264"/>
        <v>43796.334012655905</v>
      </c>
      <c r="AB1485" s="1">
        <f t="shared" si="1265"/>
        <v>-4691.6014699310763</v>
      </c>
      <c r="AC1485" s="1">
        <f t="shared" si="1266"/>
        <v>-3175.2932690527955</v>
      </c>
      <c r="AD1485" s="1">
        <f t="shared" si="1267"/>
        <v>1516.3082008782808</v>
      </c>
      <c r="AE1485" s="4">
        <f t="shared" si="1268"/>
        <v>59500</v>
      </c>
      <c r="AF1485" s="4">
        <f t="shared" si="1269"/>
        <v>30000</v>
      </c>
      <c r="AG1485" s="4">
        <f t="shared" si="1270"/>
        <v>36962</v>
      </c>
      <c r="AH1485" s="4">
        <f t="shared" si="1271"/>
        <v>41269</v>
      </c>
      <c r="AI1485" s="4">
        <f t="shared" si="1272"/>
        <v>44750</v>
      </c>
      <c r="AJ1485" s="4">
        <f t="shared" si="1273"/>
        <v>48231</v>
      </c>
      <c r="AK1485" s="4">
        <f t="shared" si="1274"/>
        <v>53187</v>
      </c>
      <c r="AL1485" s="4">
        <f t="shared" si="1275"/>
        <v>64854</v>
      </c>
      <c r="AM1485" s="4">
        <f t="shared" si="1276"/>
        <v>30000</v>
      </c>
      <c r="AN1485" s="4">
        <f t="shared" si="1277"/>
        <v>38225.544000000002</v>
      </c>
      <c r="AO1485" s="4">
        <f t="shared" si="1278"/>
        <v>43314.228000000003</v>
      </c>
      <c r="AP1485" s="4">
        <f t="shared" si="1279"/>
        <v>47427</v>
      </c>
      <c r="AQ1485" s="4">
        <f t="shared" si="1280"/>
        <v>51539.771999999997</v>
      </c>
      <c r="AR1485" s="4">
        <f t="shared" si="1281"/>
        <v>57395.244000000006</v>
      </c>
      <c r="AS1485" s="4">
        <f t="shared" si="1282"/>
        <v>64854</v>
      </c>
      <c r="AT1485" s="4">
        <f t="shared" si="1283"/>
        <v>30000</v>
      </c>
      <c r="AU1485" s="4">
        <f t="shared" si="1284"/>
        <v>38225.544000000002</v>
      </c>
      <c r="AV1485" s="4">
        <f t="shared" si="1285"/>
        <v>43314.228000000003</v>
      </c>
      <c r="AW1485" s="4">
        <f t="shared" si="1286"/>
        <v>47427</v>
      </c>
      <c r="AX1485" s="4">
        <f t="shared" si="1287"/>
        <v>51539.771999999997</v>
      </c>
      <c r="AY1485" s="4">
        <f t="shared" si="1288"/>
        <v>57395.244000000006</v>
      </c>
      <c r="AZ1485" s="1">
        <f t="shared" si="1289"/>
        <v>48772.852571428593</v>
      </c>
      <c r="BA1485" s="1">
        <f t="shared" si="1290"/>
        <v>46061.130281577563</v>
      </c>
      <c r="BB1485" s="1">
        <f t="shared" si="1291"/>
        <v>0</v>
      </c>
      <c r="BC1485" s="1"/>
      <c r="BD1485" s="6">
        <f t="shared" si="1292"/>
        <v>0</v>
      </c>
      <c r="BE1485" s="6"/>
      <c r="BF1485">
        <f t="shared" si="1293"/>
        <v>3585766.6728699948</v>
      </c>
      <c r="BG1485">
        <f t="shared" si="1294"/>
        <v>46249.391220763835</v>
      </c>
      <c r="BH1485">
        <f t="shared" si="1295"/>
        <v>3628.3799999999974</v>
      </c>
      <c r="BI1485">
        <f t="shared" si="1296"/>
        <v>5882.5990054051153</v>
      </c>
      <c r="BJ1485">
        <f t="shared" si="1297"/>
        <v>25.253322033898318</v>
      </c>
      <c r="BK1485">
        <f t="shared" si="1298"/>
        <v>28.506644067796618</v>
      </c>
    </row>
    <row r="1486" spans="1:63" x14ac:dyDescent="0.35">
      <c r="A1486" s="2">
        <v>1621555200000</v>
      </c>
      <c r="B1486" s="3">
        <v>44337</v>
      </c>
      <c r="C1486" s="2" t="s">
        <v>9</v>
      </c>
      <c r="D1486" s="2">
        <v>40525.39</v>
      </c>
      <c r="E1486" s="2">
        <v>42200</v>
      </c>
      <c r="F1486" s="2">
        <v>33488</v>
      </c>
      <c r="G1486" s="2">
        <v>37252.01</v>
      </c>
      <c r="H1486" s="2">
        <v>202100.88825799999</v>
      </c>
      <c r="I1486" s="2">
        <v>7713346610.2741203</v>
      </c>
      <c r="J1486" s="2">
        <f t="shared" si="1247"/>
        <v>-8.0801912026262155</v>
      </c>
      <c r="K1486" s="2">
        <f t="shared" si="1248"/>
        <v>-20.338690917753542</v>
      </c>
      <c r="L1486" s="2">
        <f t="shared" si="1249"/>
        <v>-27.93322081849514</v>
      </c>
      <c r="M1486" s="1">
        <f t="shared" si="1250"/>
        <v>0.52796108276348364</v>
      </c>
      <c r="N1486" s="1">
        <f t="shared" si="1251"/>
        <v>-4.2642531235227414</v>
      </c>
      <c r="O1486" s="1">
        <f t="shared" si="1252"/>
        <v>-4.434257372957858</v>
      </c>
      <c r="P1486" s="2">
        <f t="shared" si="1253"/>
        <v>0</v>
      </c>
      <c r="Q1486" s="2">
        <f t="shared" si="1254"/>
        <v>3274.6299999999974</v>
      </c>
      <c r="R1486" s="2">
        <f t="shared" si="1255"/>
        <v>460.56142857142862</v>
      </c>
      <c r="S1486" s="2">
        <f t="shared" si="1256"/>
        <v>1893.6142857142856</v>
      </c>
      <c r="T1486" s="1">
        <f t="shared" si="1257"/>
        <v>19.563596114624289</v>
      </c>
      <c r="U1486" s="1">
        <f t="shared" si="1258"/>
        <v>51717.611538837038</v>
      </c>
      <c r="V1486" s="1">
        <f t="shared" si="1259"/>
        <v>50543.799500000001</v>
      </c>
      <c r="W1486" s="1">
        <f t="shared" si="1260"/>
        <v>7138.6868557917578</v>
      </c>
      <c r="X1486" s="1">
        <f t="shared" si="1261"/>
        <v>64821.173211583518</v>
      </c>
      <c r="Y1486" s="1">
        <f t="shared" si="1262"/>
        <v>36266.425788416484</v>
      </c>
      <c r="Z1486" s="1">
        <f t="shared" si="1263"/>
        <v>49370.991921193934</v>
      </c>
      <c r="AA1486" s="1">
        <f t="shared" si="1264"/>
        <v>44950.262014956978</v>
      </c>
      <c r="AB1486" s="1">
        <f t="shared" si="1265"/>
        <v>-4420.7299062369566</v>
      </c>
      <c r="AC1486" s="1">
        <f t="shared" si="1266"/>
        <v>-2796.216218833225</v>
      </c>
      <c r="AD1486" s="1">
        <f t="shared" si="1267"/>
        <v>1624.5136874037316</v>
      </c>
      <c r="AE1486" s="4">
        <f t="shared" si="1268"/>
        <v>59500</v>
      </c>
      <c r="AF1486" s="4">
        <f t="shared" si="1269"/>
        <v>30000</v>
      </c>
      <c r="AG1486" s="4">
        <f t="shared" si="1270"/>
        <v>36962</v>
      </c>
      <c r="AH1486" s="4">
        <f t="shared" si="1271"/>
        <v>41269</v>
      </c>
      <c r="AI1486" s="4">
        <f t="shared" si="1272"/>
        <v>44750</v>
      </c>
      <c r="AJ1486" s="4">
        <f t="shared" si="1273"/>
        <v>48231</v>
      </c>
      <c r="AK1486" s="4">
        <f t="shared" si="1274"/>
        <v>53187</v>
      </c>
      <c r="AL1486" s="4">
        <f t="shared" si="1275"/>
        <v>64854</v>
      </c>
      <c r="AM1486" s="4">
        <f t="shared" si="1276"/>
        <v>30000</v>
      </c>
      <c r="AN1486" s="4">
        <f t="shared" si="1277"/>
        <v>38225.544000000002</v>
      </c>
      <c r="AO1486" s="4">
        <f t="shared" si="1278"/>
        <v>43314.228000000003</v>
      </c>
      <c r="AP1486" s="4">
        <f t="shared" si="1279"/>
        <v>47427</v>
      </c>
      <c r="AQ1486" s="4">
        <f t="shared" si="1280"/>
        <v>51539.771999999997</v>
      </c>
      <c r="AR1486" s="4">
        <f t="shared" si="1281"/>
        <v>57395.244000000006</v>
      </c>
      <c r="AS1486" s="4">
        <f t="shared" si="1282"/>
        <v>64854</v>
      </c>
      <c r="AT1486" s="4">
        <f t="shared" si="1283"/>
        <v>30000</v>
      </c>
      <c r="AU1486" s="4">
        <f t="shared" si="1284"/>
        <v>38225.544000000002</v>
      </c>
      <c r="AV1486" s="4">
        <f t="shared" si="1285"/>
        <v>43314.228000000003</v>
      </c>
      <c r="AW1486" s="4">
        <f t="shared" si="1286"/>
        <v>47427</v>
      </c>
      <c r="AX1486" s="4">
        <f t="shared" si="1287"/>
        <v>51539.771999999997</v>
      </c>
      <c r="AY1486" s="4">
        <f t="shared" si="1288"/>
        <v>57395.244000000006</v>
      </c>
      <c r="AZ1486" s="1">
        <f t="shared" si="1289"/>
        <v>48735.199714285744</v>
      </c>
      <c r="BA1486" s="1">
        <f t="shared" si="1290"/>
        <v>46179.094668996433</v>
      </c>
      <c r="BB1486" s="1">
        <f t="shared" si="1291"/>
        <v>0</v>
      </c>
      <c r="BC1486" s="1"/>
      <c r="BD1486" s="6">
        <f t="shared" si="1292"/>
        <v>0</v>
      </c>
      <c r="BE1486" s="6"/>
      <c r="BF1486">
        <f t="shared" si="1293"/>
        <v>3459224.4291809946</v>
      </c>
      <c r="BG1486">
        <f t="shared" si="1294"/>
        <v>46928.086108593016</v>
      </c>
      <c r="BH1486">
        <f t="shared" si="1295"/>
        <v>8712</v>
      </c>
      <c r="BI1486">
        <f t="shared" si="1296"/>
        <v>6229.4019293135952</v>
      </c>
      <c r="BJ1486">
        <f t="shared" si="1297"/>
        <v>24.583084745762719</v>
      </c>
      <c r="BK1486">
        <f t="shared" si="1298"/>
        <v>27.648293785310738</v>
      </c>
    </row>
    <row r="1487" spans="1:63" x14ac:dyDescent="0.35">
      <c r="A1487" s="2">
        <v>1621468800000</v>
      </c>
      <c r="B1487" s="3">
        <v>44336</v>
      </c>
      <c r="C1487" s="2" t="s">
        <v>9</v>
      </c>
      <c r="D1487" s="2">
        <v>36671.230000000003</v>
      </c>
      <c r="E1487" s="2">
        <v>42451.67</v>
      </c>
      <c r="F1487" s="2">
        <v>34850</v>
      </c>
      <c r="G1487" s="2">
        <v>40526.639999999999</v>
      </c>
      <c r="H1487" s="2">
        <v>203017.596923</v>
      </c>
      <c r="I1487" s="2">
        <v>8019897067.1762199</v>
      </c>
      <c r="J1487" s="2">
        <f t="shared" si="1247"/>
        <v>10.456638291157104</v>
      </c>
      <c r="K1487" s="2">
        <f t="shared" si="1248"/>
        <v>-18.688882446237017</v>
      </c>
      <c r="L1487" s="2">
        <f t="shared" si="1249"/>
        <v>-24.654348964622532</v>
      </c>
      <c r="M1487" s="1">
        <f t="shared" si="1250"/>
        <v>-8.7904786882640629</v>
      </c>
      <c r="N1487" s="1">
        <f t="shared" si="1251"/>
        <v>-4.9267839623516689</v>
      </c>
      <c r="O1487" s="1">
        <f t="shared" si="1252"/>
        <v>-12.44346928341456</v>
      </c>
      <c r="P1487" s="2">
        <f t="shared" si="1253"/>
        <v>3836.5500000000029</v>
      </c>
      <c r="Q1487" s="2">
        <f t="shared" si="1254"/>
        <v>0</v>
      </c>
      <c r="R1487" s="2">
        <f t="shared" si="1255"/>
        <v>526.35214285714289</v>
      </c>
      <c r="S1487" s="2">
        <f t="shared" si="1256"/>
        <v>1659.7121428571429</v>
      </c>
      <c r="T1487" s="1">
        <f t="shared" si="1257"/>
        <v>24.077615022431047</v>
      </c>
      <c r="U1487" s="1">
        <f t="shared" si="1258"/>
        <v>52308.044254707936</v>
      </c>
      <c r="V1487" s="1">
        <f t="shared" si="1259"/>
        <v>51571.217500000006</v>
      </c>
      <c r="W1487" s="1">
        <f t="shared" si="1260"/>
        <v>6610.9431735409844</v>
      </c>
      <c r="X1487" s="1">
        <f t="shared" si="1261"/>
        <v>64793.103847081977</v>
      </c>
      <c r="Y1487" s="1">
        <f t="shared" si="1262"/>
        <v>38349.331152918036</v>
      </c>
      <c r="Z1487" s="1">
        <f t="shared" si="1263"/>
        <v>50340.510474889452</v>
      </c>
      <c r="AA1487" s="1">
        <f t="shared" si="1264"/>
        <v>46349.94419949461</v>
      </c>
      <c r="AB1487" s="1">
        <f t="shared" si="1265"/>
        <v>-3990.5662753948418</v>
      </c>
      <c r="AC1487" s="1">
        <f t="shared" si="1266"/>
        <v>-2390.0877969822923</v>
      </c>
      <c r="AD1487" s="1">
        <f t="shared" si="1267"/>
        <v>1600.4784784125495</v>
      </c>
      <c r="AE1487" s="4">
        <f t="shared" si="1268"/>
        <v>59500</v>
      </c>
      <c r="AF1487" s="4">
        <f t="shared" si="1269"/>
        <v>30000</v>
      </c>
      <c r="AG1487" s="4">
        <f t="shared" si="1270"/>
        <v>36962</v>
      </c>
      <c r="AH1487" s="4">
        <f t="shared" si="1271"/>
        <v>41269</v>
      </c>
      <c r="AI1487" s="4">
        <f t="shared" si="1272"/>
        <v>44750</v>
      </c>
      <c r="AJ1487" s="4">
        <f t="shared" si="1273"/>
        <v>48231</v>
      </c>
      <c r="AK1487" s="4">
        <f t="shared" si="1274"/>
        <v>53187</v>
      </c>
      <c r="AL1487" s="4">
        <f t="shared" si="1275"/>
        <v>64854</v>
      </c>
      <c r="AM1487" s="4">
        <f t="shared" si="1276"/>
        <v>30000</v>
      </c>
      <c r="AN1487" s="4">
        <f t="shared" si="1277"/>
        <v>38225.544000000002</v>
      </c>
      <c r="AO1487" s="4">
        <f t="shared" si="1278"/>
        <v>43314.228000000003</v>
      </c>
      <c r="AP1487" s="4">
        <f t="shared" si="1279"/>
        <v>47427</v>
      </c>
      <c r="AQ1487" s="4">
        <f t="shared" si="1280"/>
        <v>51539.771999999997</v>
      </c>
      <c r="AR1487" s="4">
        <f t="shared" si="1281"/>
        <v>57395.244000000006</v>
      </c>
      <c r="AS1487" s="4">
        <f t="shared" si="1282"/>
        <v>64854</v>
      </c>
      <c r="AT1487" s="4">
        <f t="shared" si="1283"/>
        <v>30000</v>
      </c>
      <c r="AU1487" s="4">
        <f t="shared" si="1284"/>
        <v>38225.544000000002</v>
      </c>
      <c r="AV1487" s="4">
        <f t="shared" si="1285"/>
        <v>43314.228000000003</v>
      </c>
      <c r="AW1487" s="4">
        <f t="shared" si="1286"/>
        <v>47427</v>
      </c>
      <c r="AX1487" s="4">
        <f t="shared" si="1287"/>
        <v>51539.771999999997</v>
      </c>
      <c r="AY1487" s="4">
        <f t="shared" si="1288"/>
        <v>57395.244000000006</v>
      </c>
      <c r="AZ1487" s="1">
        <f t="shared" si="1289"/>
        <v>48678.626000000033</v>
      </c>
      <c r="BA1487" s="1">
        <f t="shared" si="1290"/>
        <v>46301.383500078577</v>
      </c>
      <c r="BB1487" s="1">
        <f t="shared" si="1291"/>
        <v>0</v>
      </c>
      <c r="BC1487" s="1"/>
      <c r="BD1487" s="6">
        <f t="shared" si="1292"/>
        <v>0</v>
      </c>
      <c r="BE1487" s="6"/>
      <c r="BF1487">
        <f t="shared" si="1293"/>
        <v>3661325.3174389945</v>
      </c>
      <c r="BG1487">
        <f t="shared" si="1294"/>
        <v>48035.454297316945</v>
      </c>
      <c r="BH1487">
        <f t="shared" si="1295"/>
        <v>7601.6699999999983</v>
      </c>
      <c r="BI1487">
        <f t="shared" si="1296"/>
        <v>5847.4637645926096</v>
      </c>
      <c r="BJ1487">
        <f t="shared" si="1297"/>
        <v>35.683525423728817</v>
      </c>
      <c r="BK1487">
        <f t="shared" si="1298"/>
        <v>21.070748402410722</v>
      </c>
    </row>
    <row r="1488" spans="1:63" x14ac:dyDescent="0.35">
      <c r="A1488" s="2">
        <v>1621382400000</v>
      </c>
      <c r="B1488" s="3">
        <v>44335</v>
      </c>
      <c r="C1488" s="2" t="s">
        <v>9</v>
      </c>
      <c r="D1488" s="2">
        <v>42849.78</v>
      </c>
      <c r="E1488" s="2">
        <v>43584.9</v>
      </c>
      <c r="F1488" s="2">
        <v>30000</v>
      </c>
      <c r="G1488" s="2">
        <v>36690.089999999997</v>
      </c>
      <c r="H1488" s="2">
        <v>354347.24316100002</v>
      </c>
      <c r="I1488" s="2">
        <v>13477694934.8717</v>
      </c>
      <c r="J1488" s="2">
        <f t="shared" si="1247"/>
        <v>-14.375079638681932</v>
      </c>
      <c r="K1488" s="2">
        <f t="shared" si="1248"/>
        <v>-26.133735660890061</v>
      </c>
      <c r="L1488" s="2">
        <f t="shared" si="1249"/>
        <v>-34.975471865307938</v>
      </c>
      <c r="M1488" s="1">
        <f t="shared" si="1250"/>
        <v>9.4667359544240597</v>
      </c>
      <c r="N1488" s="1">
        <f t="shared" si="1251"/>
        <v>6.9550660682489669</v>
      </c>
      <c r="O1488" s="1">
        <f t="shared" si="1252"/>
        <v>-2.371893881971944</v>
      </c>
      <c r="P1488" s="2">
        <f t="shared" si="1253"/>
        <v>0</v>
      </c>
      <c r="Q1488" s="2">
        <f t="shared" si="1254"/>
        <v>6159.6900000000023</v>
      </c>
      <c r="R1488" s="2">
        <f t="shared" si="1255"/>
        <v>252.31285714285696</v>
      </c>
      <c r="S1488" s="2">
        <f t="shared" si="1256"/>
        <v>1734.1714285714286</v>
      </c>
      <c r="T1488" s="1">
        <f t="shared" si="1257"/>
        <v>12.701477628459187</v>
      </c>
      <c r="U1488" s="1">
        <f t="shared" si="1258"/>
        <v>52788.917897757237</v>
      </c>
      <c r="V1488" s="1">
        <f t="shared" si="1259"/>
        <v>52429.599000000002</v>
      </c>
      <c r="W1488" s="1">
        <f t="shared" si="1260"/>
        <v>6224.4039740732205</v>
      </c>
      <c r="X1488" s="1">
        <f t="shared" si="1261"/>
        <v>64878.406948146439</v>
      </c>
      <c r="Y1488" s="1">
        <f t="shared" si="1262"/>
        <v>39980.791051853565</v>
      </c>
      <c r="Z1488" s="1">
        <f t="shared" si="1263"/>
        <v>51125.620112880606</v>
      </c>
      <c r="AA1488" s="1">
        <f t="shared" si="1264"/>
        <v>47408.726781220903</v>
      </c>
      <c r="AB1488" s="1">
        <f t="shared" si="1265"/>
        <v>-3716.8933316597031</v>
      </c>
      <c r="AC1488" s="1">
        <f t="shared" si="1266"/>
        <v>-1989.9681773791549</v>
      </c>
      <c r="AD1488" s="1">
        <f t="shared" si="1267"/>
        <v>1726.9251542805482</v>
      </c>
      <c r="AE1488" s="4">
        <f t="shared" si="1268"/>
        <v>59500</v>
      </c>
      <c r="AF1488" s="4">
        <f t="shared" si="1269"/>
        <v>30000</v>
      </c>
      <c r="AG1488" s="4">
        <f t="shared" si="1270"/>
        <v>36962</v>
      </c>
      <c r="AH1488" s="4">
        <f t="shared" si="1271"/>
        <v>41269</v>
      </c>
      <c r="AI1488" s="4">
        <f t="shared" si="1272"/>
        <v>44750</v>
      </c>
      <c r="AJ1488" s="4">
        <f t="shared" si="1273"/>
        <v>48231</v>
      </c>
      <c r="AK1488" s="4">
        <f t="shared" si="1274"/>
        <v>53187</v>
      </c>
      <c r="AL1488" s="4">
        <f t="shared" si="1275"/>
        <v>64854</v>
      </c>
      <c r="AM1488" s="4">
        <f t="shared" si="1276"/>
        <v>30000</v>
      </c>
      <c r="AN1488" s="4">
        <f t="shared" si="1277"/>
        <v>38225.544000000002</v>
      </c>
      <c r="AO1488" s="4">
        <f t="shared" si="1278"/>
        <v>43314.228000000003</v>
      </c>
      <c r="AP1488" s="4">
        <f t="shared" si="1279"/>
        <v>47427</v>
      </c>
      <c r="AQ1488" s="4">
        <f t="shared" si="1280"/>
        <v>51539.771999999997</v>
      </c>
      <c r="AR1488" s="4">
        <f t="shared" si="1281"/>
        <v>57395.244000000006</v>
      </c>
      <c r="AS1488" s="4">
        <f t="shared" si="1282"/>
        <v>64854</v>
      </c>
      <c r="AT1488" s="4">
        <f t="shared" si="1283"/>
        <v>30000</v>
      </c>
      <c r="AU1488" s="4">
        <f t="shared" si="1284"/>
        <v>38225.544000000002</v>
      </c>
      <c r="AV1488" s="4">
        <f t="shared" si="1285"/>
        <v>43314.228000000003</v>
      </c>
      <c r="AW1488" s="4">
        <f t="shared" si="1286"/>
        <v>47427</v>
      </c>
      <c r="AX1488" s="4">
        <f t="shared" si="1287"/>
        <v>51539.771999999997</v>
      </c>
      <c r="AY1488" s="4">
        <f t="shared" si="1288"/>
        <v>57395.244000000006</v>
      </c>
      <c r="AZ1488" s="1">
        <f t="shared" si="1289"/>
        <v>48595.747357142893</v>
      </c>
      <c r="BA1488" s="1">
        <f t="shared" si="1290"/>
        <v>46380.489575422114</v>
      </c>
      <c r="BB1488" s="1">
        <f t="shared" si="1291"/>
        <v>0</v>
      </c>
      <c r="BC1488" s="1"/>
      <c r="BD1488" s="6">
        <f t="shared" si="1292"/>
        <v>0</v>
      </c>
      <c r="BE1488" s="6"/>
      <c r="BF1488">
        <f t="shared" si="1293"/>
        <v>3458307.7205159944</v>
      </c>
      <c r="BG1488">
        <f t="shared" si="1294"/>
        <v>49219.974402102511</v>
      </c>
      <c r="BH1488">
        <f t="shared" si="1295"/>
        <v>13584.900000000001</v>
      </c>
      <c r="BI1488">
        <f t="shared" si="1296"/>
        <v>5577.5858822222417</v>
      </c>
      <c r="BJ1488">
        <f t="shared" si="1297"/>
        <v>22.678271186440668</v>
      </c>
      <c r="BK1488">
        <f t="shared" si="1298"/>
        <v>12.104102472360807</v>
      </c>
    </row>
    <row r="1489" spans="1:63" x14ac:dyDescent="0.35">
      <c r="A1489" s="2">
        <v>1621296000000</v>
      </c>
      <c r="B1489" s="3">
        <v>44334</v>
      </c>
      <c r="C1489" s="2" t="s">
        <v>9</v>
      </c>
      <c r="D1489" s="2">
        <v>43538.02</v>
      </c>
      <c r="E1489" s="2">
        <v>45799.29</v>
      </c>
      <c r="F1489" s="2">
        <v>42250.02</v>
      </c>
      <c r="G1489" s="2">
        <v>42849.78</v>
      </c>
      <c r="H1489" s="2">
        <v>116979.860784</v>
      </c>
      <c r="I1489" s="2">
        <v>5146670282.5479002</v>
      </c>
      <c r="J1489" s="2">
        <f t="shared" si="1247"/>
        <v>-1.5808244927883801</v>
      </c>
      <c r="K1489" s="2">
        <f t="shared" si="1248"/>
        <v>-13.663831628898851</v>
      </c>
      <c r="L1489" s="2">
        <f t="shared" si="1249"/>
        <v>-22.977958820947372</v>
      </c>
      <c r="M1489" s="1">
        <f t="shared" si="1250"/>
        <v>-16.78842979125972</v>
      </c>
      <c r="N1489" s="1">
        <f t="shared" si="1251"/>
        <v>-10.560287590741417</v>
      </c>
      <c r="O1489" s="1">
        <f t="shared" si="1252"/>
        <v>-11.101130507554526</v>
      </c>
      <c r="P1489" s="2">
        <f t="shared" si="1253"/>
        <v>0</v>
      </c>
      <c r="Q1489" s="2">
        <f t="shared" si="1254"/>
        <v>688.26000000000204</v>
      </c>
      <c r="R1489" s="2">
        <f t="shared" si="1255"/>
        <v>554.89142857142826</v>
      </c>
      <c r="S1489" s="2">
        <f t="shared" si="1256"/>
        <v>1294.1935714285714</v>
      </c>
      <c r="T1489" s="1">
        <f t="shared" si="1257"/>
        <v>30.008973550238551</v>
      </c>
      <c r="U1489" s="1">
        <f t="shared" si="1258"/>
        <v>53446.012913992221</v>
      </c>
      <c r="V1489" s="1">
        <f t="shared" si="1259"/>
        <v>53272.844500000007</v>
      </c>
      <c r="W1489" s="1">
        <f t="shared" si="1260"/>
        <v>5070.3906212120128</v>
      </c>
      <c r="X1489" s="1">
        <f t="shared" si="1261"/>
        <v>63413.625742424032</v>
      </c>
      <c r="Y1489" s="1">
        <f t="shared" si="1262"/>
        <v>43132.063257575981</v>
      </c>
      <c r="Z1489" s="1">
        <f t="shared" si="1263"/>
        <v>52280.46252191106</v>
      </c>
      <c r="AA1489" s="1">
        <f t="shared" si="1264"/>
        <v>49357.569832351983</v>
      </c>
      <c r="AB1489" s="1">
        <f t="shared" si="1265"/>
        <v>-2922.8926895590776</v>
      </c>
      <c r="AC1489" s="1">
        <f t="shared" si="1266"/>
        <v>-1558.2368888090177</v>
      </c>
      <c r="AD1489" s="1">
        <f t="shared" si="1267"/>
        <v>1364.6558007500598</v>
      </c>
      <c r="AE1489" s="4">
        <f t="shared" si="1268"/>
        <v>59500</v>
      </c>
      <c r="AF1489" s="4">
        <f t="shared" si="1269"/>
        <v>42001</v>
      </c>
      <c r="AG1489" s="4">
        <f t="shared" si="1270"/>
        <v>46130.764000000003</v>
      </c>
      <c r="AH1489" s="4">
        <f t="shared" si="1271"/>
        <v>48685.618000000002</v>
      </c>
      <c r="AI1489" s="4">
        <f t="shared" si="1272"/>
        <v>50750.5</v>
      </c>
      <c r="AJ1489" s="4">
        <f t="shared" si="1273"/>
        <v>52815.381999999998</v>
      </c>
      <c r="AK1489" s="4">
        <f t="shared" si="1274"/>
        <v>55755.214</v>
      </c>
      <c r="AL1489" s="4">
        <f t="shared" si="1275"/>
        <v>64854</v>
      </c>
      <c r="AM1489" s="4">
        <f t="shared" si="1276"/>
        <v>42001</v>
      </c>
      <c r="AN1489" s="4">
        <f t="shared" si="1277"/>
        <v>47394.307999999997</v>
      </c>
      <c r="AO1489" s="4">
        <f t="shared" si="1278"/>
        <v>50730.845999999998</v>
      </c>
      <c r="AP1489" s="4">
        <f t="shared" si="1279"/>
        <v>53427.5</v>
      </c>
      <c r="AQ1489" s="4">
        <f t="shared" si="1280"/>
        <v>56124.154000000002</v>
      </c>
      <c r="AR1489" s="4">
        <f t="shared" si="1281"/>
        <v>59963.457999999999</v>
      </c>
      <c r="AS1489" s="4">
        <f t="shared" si="1282"/>
        <v>64854</v>
      </c>
      <c r="AT1489" s="4">
        <f t="shared" si="1283"/>
        <v>42001</v>
      </c>
      <c r="AU1489" s="4">
        <f t="shared" si="1284"/>
        <v>47394.307999999997</v>
      </c>
      <c r="AV1489" s="4">
        <f t="shared" si="1285"/>
        <v>50730.845999999998</v>
      </c>
      <c r="AW1489" s="4">
        <f t="shared" si="1286"/>
        <v>53427.5</v>
      </c>
      <c r="AX1489" s="4">
        <f t="shared" si="1287"/>
        <v>56124.154000000002</v>
      </c>
      <c r="AY1489" s="4">
        <f t="shared" si="1288"/>
        <v>59963.457999999999</v>
      </c>
      <c r="AZ1489" s="1">
        <f t="shared" si="1289"/>
        <v>48539.929142857174</v>
      </c>
      <c r="BA1489" s="1">
        <f t="shared" si="1290"/>
        <v>46513.234775085424</v>
      </c>
      <c r="BB1489" s="1">
        <f t="shared" si="1291"/>
        <v>0</v>
      </c>
      <c r="BC1489" s="1"/>
      <c r="BD1489" s="6">
        <f t="shared" si="1292"/>
        <v>0</v>
      </c>
      <c r="BE1489" s="6"/>
      <c r="BF1489">
        <f t="shared" si="1293"/>
        <v>3812654.9636769942</v>
      </c>
      <c r="BG1489">
        <f t="shared" si="1294"/>
        <v>51998.965016452246</v>
      </c>
      <c r="BH1489">
        <f t="shared" si="1295"/>
        <v>3549.2700000000041</v>
      </c>
      <c r="BI1489">
        <f t="shared" si="1296"/>
        <v>4345.6914025641254</v>
      </c>
      <c r="BJ1489">
        <f t="shared" si="1297"/>
        <v>4.8504485970626829</v>
      </c>
      <c r="BK1489">
        <f t="shared" si="1298"/>
        <v>10.086783672048396</v>
      </c>
    </row>
    <row r="1490" spans="1:63" x14ac:dyDescent="0.35">
      <c r="A1490" s="2">
        <v>1621209600000</v>
      </c>
      <c r="B1490" s="3">
        <v>44333</v>
      </c>
      <c r="C1490" s="2" t="s">
        <v>9</v>
      </c>
      <c r="D1490" s="2">
        <v>46426.83</v>
      </c>
      <c r="E1490" s="2">
        <v>46686</v>
      </c>
      <c r="F1490" s="2">
        <v>42001</v>
      </c>
      <c r="G1490" s="2">
        <v>43538.04</v>
      </c>
      <c r="H1490" s="2">
        <v>166657.17273600001</v>
      </c>
      <c r="I1490" s="2">
        <v>7346755531.9338503</v>
      </c>
      <c r="J1490" s="2">
        <f t="shared" si="1247"/>
        <v>-6.2316746174472053</v>
      </c>
      <c r="K1490" s="2">
        <f t="shared" si="1248"/>
        <v>-23.172711073685871</v>
      </c>
      <c r="L1490" s="2">
        <f t="shared" si="1249"/>
        <v>-22.461207041637216</v>
      </c>
      <c r="M1490" s="1">
        <f t="shared" si="1250"/>
        <v>-1.6062159478998539</v>
      </c>
      <c r="N1490" s="1">
        <f t="shared" si="1251"/>
        <v>-10.891050676603724</v>
      </c>
      <c r="O1490" s="1">
        <f t="shared" si="1252"/>
        <v>-11.918382177975854</v>
      </c>
      <c r="P1490" s="2">
        <f t="shared" si="1253"/>
        <v>0</v>
      </c>
      <c r="Q1490" s="2">
        <f t="shared" si="1254"/>
        <v>2893.4599999999991</v>
      </c>
      <c r="R1490" s="2">
        <f t="shared" si="1255"/>
        <v>554.89142857142826</v>
      </c>
      <c r="S1490" s="2">
        <f t="shared" si="1256"/>
        <v>1528.5592857142854</v>
      </c>
      <c r="T1490" s="1">
        <f t="shared" si="1257"/>
        <v>26.633287975888891</v>
      </c>
      <c r="U1490" s="1">
        <f t="shared" si="1258"/>
        <v>53878.512216604147</v>
      </c>
      <c r="V1490" s="1">
        <f t="shared" si="1259"/>
        <v>53872.666500000007</v>
      </c>
      <c r="W1490" s="1">
        <f t="shared" si="1260"/>
        <v>4476.6992823544397</v>
      </c>
      <c r="X1490" s="1">
        <f t="shared" si="1261"/>
        <v>62826.065064708884</v>
      </c>
      <c r="Y1490" s="1">
        <f t="shared" si="1262"/>
        <v>44919.267935291129</v>
      </c>
      <c r="Z1490" s="1">
        <f t="shared" si="1263"/>
        <v>53034.917123663945</v>
      </c>
      <c r="AA1490" s="1">
        <f t="shared" si="1264"/>
        <v>50540.804347325073</v>
      </c>
      <c r="AB1490" s="1">
        <f t="shared" si="1265"/>
        <v>-2494.1127763388722</v>
      </c>
      <c r="AC1490" s="1">
        <f t="shared" si="1266"/>
        <v>-1217.0729386215025</v>
      </c>
      <c r="AD1490" s="1">
        <f t="shared" si="1267"/>
        <v>1277.0398377173697</v>
      </c>
      <c r="AE1490" s="4">
        <f t="shared" si="1268"/>
        <v>59500</v>
      </c>
      <c r="AF1490" s="4">
        <f t="shared" si="1269"/>
        <v>42001</v>
      </c>
      <c r="AG1490" s="4">
        <f t="shared" si="1270"/>
        <v>46130.764000000003</v>
      </c>
      <c r="AH1490" s="4">
        <f t="shared" si="1271"/>
        <v>48685.618000000002</v>
      </c>
      <c r="AI1490" s="4">
        <f t="shared" si="1272"/>
        <v>50750.5</v>
      </c>
      <c r="AJ1490" s="4">
        <f t="shared" si="1273"/>
        <v>52815.381999999998</v>
      </c>
      <c r="AK1490" s="4">
        <f t="shared" si="1274"/>
        <v>55755.214</v>
      </c>
      <c r="AL1490" s="4">
        <f t="shared" si="1275"/>
        <v>64854</v>
      </c>
      <c r="AM1490" s="4">
        <f t="shared" si="1276"/>
        <v>42001</v>
      </c>
      <c r="AN1490" s="4">
        <f t="shared" si="1277"/>
        <v>47394.307999999997</v>
      </c>
      <c r="AO1490" s="4">
        <f t="shared" si="1278"/>
        <v>50730.845999999998</v>
      </c>
      <c r="AP1490" s="4">
        <f t="shared" si="1279"/>
        <v>53427.5</v>
      </c>
      <c r="AQ1490" s="4">
        <f t="shared" si="1280"/>
        <v>56124.154000000002</v>
      </c>
      <c r="AR1490" s="4">
        <f t="shared" si="1281"/>
        <v>59963.457999999999</v>
      </c>
      <c r="AS1490" s="4">
        <f t="shared" si="1282"/>
        <v>64854</v>
      </c>
      <c r="AT1490" s="4">
        <f t="shared" si="1283"/>
        <v>42001</v>
      </c>
      <c r="AU1490" s="4">
        <f t="shared" si="1284"/>
        <v>47394.307999999997</v>
      </c>
      <c r="AV1490" s="4">
        <f t="shared" si="1285"/>
        <v>50730.845999999998</v>
      </c>
      <c r="AW1490" s="4">
        <f t="shared" si="1286"/>
        <v>53427.5</v>
      </c>
      <c r="AX1490" s="4">
        <f t="shared" si="1287"/>
        <v>56124.154000000002</v>
      </c>
      <c r="AY1490" s="4">
        <f t="shared" si="1288"/>
        <v>59963.457999999999</v>
      </c>
      <c r="AZ1490" s="1">
        <f t="shared" si="1289"/>
        <v>48429.466428571453</v>
      </c>
      <c r="BA1490" s="1">
        <f t="shared" si="1290"/>
        <v>46563.419087072893</v>
      </c>
      <c r="BB1490" s="1">
        <f t="shared" si="1291"/>
        <v>0</v>
      </c>
      <c r="BC1490" s="1"/>
      <c r="BD1490" s="6">
        <f t="shared" si="1292"/>
        <v>0</v>
      </c>
      <c r="BE1490" s="6"/>
      <c r="BF1490">
        <f t="shared" si="1293"/>
        <v>3929634.824460994</v>
      </c>
      <c r="BG1490">
        <f t="shared" si="1294"/>
        <v>52709.862533653148</v>
      </c>
      <c r="BH1490">
        <f t="shared" si="1295"/>
        <v>4685</v>
      </c>
      <c r="BI1490">
        <f t="shared" si="1296"/>
        <v>4468.217772189375</v>
      </c>
      <c r="BJ1490">
        <f t="shared" si="1297"/>
        <v>8.7835876335790672</v>
      </c>
      <c r="BK1490">
        <f t="shared" si="1298"/>
        <v>10.353893398953423</v>
      </c>
    </row>
    <row r="1491" spans="1:63" x14ac:dyDescent="0.35">
      <c r="A1491" s="2">
        <v>1621123200000</v>
      </c>
      <c r="B1491" s="3">
        <v>44332</v>
      </c>
      <c r="C1491" s="2" t="s">
        <v>9</v>
      </c>
      <c r="D1491" s="2">
        <v>46762.99</v>
      </c>
      <c r="E1491" s="2">
        <v>49795.89</v>
      </c>
      <c r="F1491" s="2">
        <v>43825.39</v>
      </c>
      <c r="G1491" s="2">
        <v>46431.5</v>
      </c>
      <c r="H1491" s="2">
        <v>114269.812775</v>
      </c>
      <c r="I1491" s="2">
        <v>5367497608.1159</v>
      </c>
      <c r="J1491" s="2">
        <f t="shared" si="1247"/>
        <v>-0.70887255070729649</v>
      </c>
      <c r="K1491" s="2">
        <f t="shared" si="1248"/>
        <v>-16.813487998274333</v>
      </c>
      <c r="L1491" s="2">
        <f t="shared" si="1249"/>
        <v>-22.622755540801641</v>
      </c>
      <c r="M1491" s="1">
        <f t="shared" si="1250"/>
        <v>-6.6458205284390361</v>
      </c>
      <c r="N1491" s="1">
        <f t="shared" si="1251"/>
        <v>-25.362630972507887</v>
      </c>
      <c r="O1491" s="1">
        <f t="shared" si="1252"/>
        <v>-13.541367390672278</v>
      </c>
      <c r="P1491" s="2">
        <f t="shared" si="1253"/>
        <v>0</v>
      </c>
      <c r="Q1491" s="2">
        <f t="shared" si="1254"/>
        <v>331.48999999999796</v>
      </c>
      <c r="R1491" s="2">
        <f t="shared" si="1255"/>
        <v>597.11857142857116</v>
      </c>
      <c r="S1491" s="2">
        <f t="shared" si="1256"/>
        <v>1321.883571428571</v>
      </c>
      <c r="T1491" s="1">
        <f t="shared" si="1257"/>
        <v>31.11609716805944</v>
      </c>
      <c r="U1491" s="1">
        <f t="shared" si="1258"/>
        <v>54300.572307077782</v>
      </c>
      <c r="V1491" s="1">
        <f t="shared" si="1259"/>
        <v>54446.362999999998</v>
      </c>
      <c r="W1491" s="1">
        <f t="shared" si="1260"/>
        <v>3799.5242029826582</v>
      </c>
      <c r="X1491" s="1">
        <f t="shared" si="1261"/>
        <v>62045.411405965315</v>
      </c>
      <c r="Y1491" s="1">
        <f t="shared" si="1262"/>
        <v>46847.31459403468</v>
      </c>
      <c r="Z1491" s="1">
        <f t="shared" si="1263"/>
        <v>53794.66729355706</v>
      </c>
      <c r="AA1491" s="1">
        <f t="shared" si="1264"/>
        <v>51814.034228656899</v>
      </c>
      <c r="AB1491" s="1">
        <f t="shared" si="1265"/>
        <v>-1980.6330649001611</v>
      </c>
      <c r="AC1491" s="1">
        <f t="shared" si="1266"/>
        <v>-897.81297919216013</v>
      </c>
      <c r="AD1491" s="1">
        <f t="shared" si="1267"/>
        <v>1082.820085708001</v>
      </c>
      <c r="AE1491" s="4">
        <f t="shared" si="1268"/>
        <v>59500</v>
      </c>
      <c r="AF1491" s="4">
        <f t="shared" si="1269"/>
        <v>43825.39</v>
      </c>
      <c r="AG1491" s="4">
        <f t="shared" si="1270"/>
        <v>47524.597959999999</v>
      </c>
      <c r="AH1491" s="4">
        <f t="shared" si="1271"/>
        <v>49813.09102</v>
      </c>
      <c r="AI1491" s="4">
        <f t="shared" si="1272"/>
        <v>51662.695</v>
      </c>
      <c r="AJ1491" s="4">
        <f t="shared" si="1273"/>
        <v>53512.29898</v>
      </c>
      <c r="AK1491" s="4">
        <f t="shared" si="1274"/>
        <v>56145.633459999997</v>
      </c>
      <c r="AL1491" s="4">
        <f t="shared" si="1275"/>
        <v>64854</v>
      </c>
      <c r="AM1491" s="4">
        <f t="shared" si="1276"/>
        <v>43825.39</v>
      </c>
      <c r="AN1491" s="4">
        <f t="shared" si="1277"/>
        <v>48788.141960000001</v>
      </c>
      <c r="AO1491" s="4">
        <f t="shared" si="1278"/>
        <v>51858.319020000003</v>
      </c>
      <c r="AP1491" s="4">
        <f t="shared" si="1279"/>
        <v>54339.695</v>
      </c>
      <c r="AQ1491" s="4">
        <f t="shared" si="1280"/>
        <v>56821.070980000004</v>
      </c>
      <c r="AR1491" s="4">
        <f t="shared" si="1281"/>
        <v>60353.877460000003</v>
      </c>
      <c r="AS1491" s="4">
        <f t="shared" si="1282"/>
        <v>64854</v>
      </c>
      <c r="AT1491" s="4">
        <f t="shared" si="1283"/>
        <v>43825.39</v>
      </c>
      <c r="AU1491" s="4">
        <f t="shared" si="1284"/>
        <v>48788.141960000001</v>
      </c>
      <c r="AV1491" s="4">
        <f t="shared" si="1285"/>
        <v>51858.319020000003</v>
      </c>
      <c r="AW1491" s="4">
        <f t="shared" si="1286"/>
        <v>54339.695</v>
      </c>
      <c r="AX1491" s="4">
        <f t="shared" si="1287"/>
        <v>56821.070980000004</v>
      </c>
      <c r="AY1491" s="4">
        <f t="shared" si="1288"/>
        <v>60353.877460000003</v>
      </c>
      <c r="AZ1491" s="1">
        <f t="shared" si="1289"/>
        <v>48311.904785714309</v>
      </c>
      <c r="BA1491" s="1">
        <f t="shared" si="1290"/>
        <v>46604.862636210877</v>
      </c>
      <c r="BB1491" s="1">
        <f t="shared" si="1291"/>
        <v>0</v>
      </c>
      <c r="BC1491" s="1"/>
      <c r="BD1491" s="6">
        <f t="shared" si="1292"/>
        <v>0</v>
      </c>
      <c r="BE1491" s="6"/>
      <c r="BF1491">
        <f t="shared" si="1293"/>
        <v>4096291.9971969938</v>
      </c>
      <c r="BG1491">
        <f t="shared" si="1294"/>
        <v>53736.750210476093</v>
      </c>
      <c r="BH1491">
        <f t="shared" si="1295"/>
        <v>5970.5</v>
      </c>
      <c r="BI1491">
        <f t="shared" si="1296"/>
        <v>4434.8666602185094</v>
      </c>
      <c r="BJ1491">
        <f t="shared" si="1297"/>
        <v>16.626314785503439</v>
      </c>
      <c r="BK1491">
        <f t="shared" si="1298"/>
        <v>16.911092582822121</v>
      </c>
    </row>
    <row r="1492" spans="1:63" x14ac:dyDescent="0.35">
      <c r="A1492" s="2">
        <v>1621036800000</v>
      </c>
      <c r="B1492" s="3">
        <v>44331</v>
      </c>
      <c r="C1492" s="2" t="s">
        <v>9</v>
      </c>
      <c r="D1492" s="2">
        <v>49844.160000000003</v>
      </c>
      <c r="E1492" s="2">
        <v>50700</v>
      </c>
      <c r="F1492" s="2">
        <v>46555</v>
      </c>
      <c r="G1492" s="2">
        <v>46762.99</v>
      </c>
      <c r="H1492" s="2">
        <v>89437.449359000006</v>
      </c>
      <c r="I1492" s="2">
        <v>4350775846.5173502</v>
      </c>
      <c r="J1492" s="2">
        <f t="shared" si="1247"/>
        <v>-6.1765056995733456</v>
      </c>
      <c r="K1492" s="2">
        <f t="shared" si="1248"/>
        <v>-19.707562596968035</v>
      </c>
      <c r="L1492" s="2">
        <f t="shared" si="1249"/>
        <v>-23.757817747836469</v>
      </c>
      <c r="M1492" s="1">
        <f t="shared" si="1250"/>
        <v>-0.71393342881448574</v>
      </c>
      <c r="N1492" s="1">
        <f t="shared" si="1251"/>
        <v>-19.915877919696744</v>
      </c>
      <c r="O1492" s="1">
        <f t="shared" si="1252"/>
        <v>-13.358213407654212</v>
      </c>
      <c r="P1492" s="2">
        <f t="shared" si="1253"/>
        <v>0</v>
      </c>
      <c r="Q1492" s="2">
        <f t="shared" si="1254"/>
        <v>3078.4599999999991</v>
      </c>
      <c r="R1492" s="2">
        <f t="shared" si="1255"/>
        <v>597.11857142857116</v>
      </c>
      <c r="S1492" s="2">
        <f t="shared" si="1256"/>
        <v>1385.5028571428572</v>
      </c>
      <c r="T1492" s="1">
        <f t="shared" si="1257"/>
        <v>30.117629257080253</v>
      </c>
      <c r="U1492" s="1">
        <f t="shared" si="1258"/>
        <v>54621.758931856464</v>
      </c>
      <c r="V1492" s="1">
        <f t="shared" si="1259"/>
        <v>54824.857499999998</v>
      </c>
      <c r="W1492" s="1">
        <f t="shared" si="1260"/>
        <v>3330.3340201275237</v>
      </c>
      <c r="X1492" s="1">
        <f t="shared" si="1261"/>
        <v>61485.525540255047</v>
      </c>
      <c r="Y1492" s="1">
        <f t="shared" si="1262"/>
        <v>48164.18945974495</v>
      </c>
      <c r="Z1492" s="1">
        <f t="shared" si="1263"/>
        <v>54383.720677041623</v>
      </c>
      <c r="AA1492" s="1">
        <f t="shared" si="1264"/>
        <v>52792.676815685423</v>
      </c>
      <c r="AB1492" s="1">
        <f t="shared" si="1265"/>
        <v>-1591.0438613562001</v>
      </c>
      <c r="AC1492" s="1">
        <f t="shared" si="1266"/>
        <v>-627.10795776515977</v>
      </c>
      <c r="AD1492" s="1">
        <f t="shared" si="1267"/>
        <v>963.9359035910403</v>
      </c>
      <c r="AE1492" s="4">
        <f t="shared" si="1268"/>
        <v>59500</v>
      </c>
      <c r="AF1492" s="4">
        <f t="shared" si="1269"/>
        <v>46000</v>
      </c>
      <c r="AG1492" s="4">
        <f t="shared" si="1270"/>
        <v>49186</v>
      </c>
      <c r="AH1492" s="4">
        <f t="shared" si="1271"/>
        <v>51157</v>
      </c>
      <c r="AI1492" s="4">
        <f t="shared" si="1272"/>
        <v>52750</v>
      </c>
      <c r="AJ1492" s="4">
        <f t="shared" si="1273"/>
        <v>54343</v>
      </c>
      <c r="AK1492" s="4">
        <f t="shared" si="1274"/>
        <v>56611</v>
      </c>
      <c r="AL1492" s="4">
        <f t="shared" si="1275"/>
        <v>64854</v>
      </c>
      <c r="AM1492" s="4">
        <f t="shared" si="1276"/>
        <v>46000</v>
      </c>
      <c r="AN1492" s="4">
        <f t="shared" si="1277"/>
        <v>50449.544000000002</v>
      </c>
      <c r="AO1492" s="4">
        <f t="shared" si="1278"/>
        <v>53202.228000000003</v>
      </c>
      <c r="AP1492" s="4">
        <f t="shared" si="1279"/>
        <v>55427</v>
      </c>
      <c r="AQ1492" s="4">
        <f t="shared" si="1280"/>
        <v>57651.771999999997</v>
      </c>
      <c r="AR1492" s="4">
        <f t="shared" si="1281"/>
        <v>60819.243999999999</v>
      </c>
      <c r="AS1492" s="4">
        <f t="shared" si="1282"/>
        <v>64854</v>
      </c>
      <c r="AT1492" s="4">
        <f t="shared" si="1283"/>
        <v>46000</v>
      </c>
      <c r="AU1492" s="4">
        <f t="shared" si="1284"/>
        <v>50449.544000000002</v>
      </c>
      <c r="AV1492" s="4">
        <f t="shared" si="1285"/>
        <v>53202.228000000003</v>
      </c>
      <c r="AW1492" s="4">
        <f t="shared" si="1286"/>
        <v>55427</v>
      </c>
      <c r="AX1492" s="4">
        <f t="shared" si="1287"/>
        <v>57651.771999999997</v>
      </c>
      <c r="AY1492" s="4">
        <f t="shared" si="1288"/>
        <v>60819.243999999999</v>
      </c>
      <c r="AZ1492" s="1">
        <f t="shared" si="1289"/>
        <v>48167.977357142881</v>
      </c>
      <c r="BA1492" s="1">
        <f t="shared" si="1290"/>
        <v>46607.237466843908</v>
      </c>
      <c r="BB1492" s="1">
        <f t="shared" si="1291"/>
        <v>0</v>
      </c>
      <c r="BC1492" s="1"/>
      <c r="BD1492" s="6">
        <f t="shared" si="1292"/>
        <v>0</v>
      </c>
      <c r="BE1492" s="6"/>
      <c r="BF1492">
        <f t="shared" si="1293"/>
        <v>4210561.8099719938</v>
      </c>
      <c r="BG1492">
        <f t="shared" si="1294"/>
        <v>54204.411079698679</v>
      </c>
      <c r="BH1492">
        <f t="shared" si="1295"/>
        <v>4145</v>
      </c>
      <c r="BI1492">
        <f t="shared" si="1296"/>
        <v>4198.6153771752024</v>
      </c>
      <c r="BJ1492">
        <f t="shared" si="1297"/>
        <v>5.6517777777777622</v>
      </c>
      <c r="BK1492">
        <f t="shared" si="1298"/>
        <v>20.433111111111103</v>
      </c>
    </row>
    <row r="1493" spans="1:63" x14ac:dyDescent="0.35">
      <c r="A1493" s="2">
        <v>1620950400000</v>
      </c>
      <c r="B1493" s="3">
        <v>44330</v>
      </c>
      <c r="C1493" s="2" t="s">
        <v>9</v>
      </c>
      <c r="D1493" s="2">
        <v>49671.92</v>
      </c>
      <c r="E1493" s="2">
        <v>51483</v>
      </c>
      <c r="F1493" s="2">
        <v>48799.75</v>
      </c>
      <c r="G1493" s="2">
        <v>49841.45</v>
      </c>
      <c r="H1493" s="2">
        <v>80082.204306</v>
      </c>
      <c r="I1493" s="2">
        <v>4015904915.4079099</v>
      </c>
      <c r="J1493" s="2">
        <f t="shared" si="1247"/>
        <v>0.34321858421527895</v>
      </c>
      <c r="K1493" s="2">
        <f t="shared" si="1248"/>
        <v>-15.324984433943442</v>
      </c>
      <c r="L1493" s="2">
        <f t="shared" si="1249"/>
        <v>-21.086976278333218</v>
      </c>
      <c r="M1493" s="1">
        <f t="shared" si="1250"/>
        <v>-6.5831119866372934</v>
      </c>
      <c r="N1493" s="1">
        <f t="shared" si="1251"/>
        <v>-25.258976213573234</v>
      </c>
      <c r="O1493" s="1">
        <f t="shared" si="1252"/>
        <v>-21.710604326318755</v>
      </c>
      <c r="P1493" s="2">
        <f t="shared" si="1253"/>
        <v>170.47999999999593</v>
      </c>
      <c r="Q1493" s="2">
        <f t="shared" si="1254"/>
        <v>0</v>
      </c>
      <c r="R1493" s="2">
        <f t="shared" si="1255"/>
        <v>604.69714285714304</v>
      </c>
      <c r="S1493" s="2">
        <f t="shared" si="1256"/>
        <v>1165.6128571428574</v>
      </c>
      <c r="T1493" s="1">
        <f t="shared" si="1257"/>
        <v>34.157697965731586</v>
      </c>
      <c r="U1493" s="1">
        <f t="shared" si="1258"/>
        <v>54942.525010707745</v>
      </c>
      <c r="V1493" s="1">
        <f t="shared" si="1259"/>
        <v>54940.046499999997</v>
      </c>
      <c r="W1493" s="1">
        <f t="shared" si="1260"/>
        <v>3079.9268470862671</v>
      </c>
      <c r="X1493" s="1">
        <f t="shared" si="1261"/>
        <v>61099.900194172529</v>
      </c>
      <c r="Y1493" s="1">
        <f t="shared" si="1262"/>
        <v>48780.192805827464</v>
      </c>
      <c r="Z1493" s="1">
        <f t="shared" si="1263"/>
        <v>54993.379131204951</v>
      </c>
      <c r="AA1493" s="1">
        <f t="shared" si="1264"/>
        <v>53888.983509446407</v>
      </c>
      <c r="AB1493" s="1">
        <f t="shared" si="1265"/>
        <v>-1104.3956217585437</v>
      </c>
      <c r="AC1493" s="1">
        <f t="shared" si="1266"/>
        <v>-386.12398186739961</v>
      </c>
      <c r="AD1493" s="1">
        <f t="shared" si="1267"/>
        <v>718.2716398911441</v>
      </c>
      <c r="AE1493" s="4">
        <f t="shared" si="1268"/>
        <v>59500</v>
      </c>
      <c r="AF1493" s="4">
        <f t="shared" si="1269"/>
        <v>46000</v>
      </c>
      <c r="AG1493" s="4">
        <f t="shared" si="1270"/>
        <v>49186</v>
      </c>
      <c r="AH1493" s="4">
        <f t="shared" si="1271"/>
        <v>51157</v>
      </c>
      <c r="AI1493" s="4">
        <f t="shared" si="1272"/>
        <v>52750</v>
      </c>
      <c r="AJ1493" s="4">
        <f t="shared" si="1273"/>
        <v>54343</v>
      </c>
      <c r="AK1493" s="4">
        <f t="shared" si="1274"/>
        <v>56611</v>
      </c>
      <c r="AL1493" s="4">
        <f t="shared" si="1275"/>
        <v>64854</v>
      </c>
      <c r="AM1493" s="4">
        <f t="shared" si="1276"/>
        <v>46000</v>
      </c>
      <c r="AN1493" s="4">
        <f t="shared" si="1277"/>
        <v>50449.544000000002</v>
      </c>
      <c r="AO1493" s="4">
        <f t="shared" si="1278"/>
        <v>53202.228000000003</v>
      </c>
      <c r="AP1493" s="4">
        <f t="shared" si="1279"/>
        <v>55427</v>
      </c>
      <c r="AQ1493" s="4">
        <f t="shared" si="1280"/>
        <v>57651.771999999997</v>
      </c>
      <c r="AR1493" s="4">
        <f t="shared" si="1281"/>
        <v>60819.243999999999</v>
      </c>
      <c r="AS1493" s="4">
        <f t="shared" si="1282"/>
        <v>64854</v>
      </c>
      <c r="AT1493" s="4">
        <f t="shared" si="1283"/>
        <v>46000</v>
      </c>
      <c r="AU1493" s="4">
        <f t="shared" si="1284"/>
        <v>50449.544000000002</v>
      </c>
      <c r="AV1493" s="4">
        <f t="shared" si="1285"/>
        <v>53202.228000000003</v>
      </c>
      <c r="AW1493" s="4">
        <f t="shared" si="1286"/>
        <v>55427</v>
      </c>
      <c r="AX1493" s="4">
        <f t="shared" si="1287"/>
        <v>57651.771999999997</v>
      </c>
      <c r="AY1493" s="4">
        <f t="shared" si="1288"/>
        <v>60819.243999999999</v>
      </c>
      <c r="AZ1493" s="1">
        <f t="shared" si="1289"/>
        <v>48023.19450000002</v>
      </c>
      <c r="BA1493" s="1">
        <f t="shared" si="1290"/>
        <v>46605.103870499304</v>
      </c>
      <c r="BB1493" s="1">
        <f t="shared" si="1291"/>
        <v>0</v>
      </c>
      <c r="BC1493" s="1"/>
      <c r="BD1493" s="6">
        <f t="shared" si="1292"/>
        <v>0</v>
      </c>
      <c r="BE1493" s="6"/>
      <c r="BF1493">
        <f t="shared" si="1293"/>
        <v>4299999.2593309935</v>
      </c>
      <c r="BG1493">
        <f t="shared" si="1294"/>
        <v>54372.986883699348</v>
      </c>
      <c r="BH1493">
        <f t="shared" si="1295"/>
        <v>2683.25</v>
      </c>
      <c r="BI1493">
        <f t="shared" si="1296"/>
        <v>4206.8638967406177</v>
      </c>
      <c r="BJ1493">
        <f t="shared" si="1297"/>
        <v>28.455185185185165</v>
      </c>
      <c r="BK1493">
        <f t="shared" si="1298"/>
        <v>21.703068977234111</v>
      </c>
    </row>
    <row r="1494" spans="1:63" x14ac:dyDescent="0.35">
      <c r="A1494" s="2">
        <v>1620864000000</v>
      </c>
      <c r="B1494" s="3">
        <v>44329</v>
      </c>
      <c r="C1494" s="2" t="s">
        <v>9</v>
      </c>
      <c r="D1494" s="2">
        <v>49537.15</v>
      </c>
      <c r="E1494" s="2">
        <v>51367.19</v>
      </c>
      <c r="F1494" s="2">
        <v>46000</v>
      </c>
      <c r="G1494" s="2">
        <v>49670.97</v>
      </c>
      <c r="H1494" s="2">
        <v>147332.002121</v>
      </c>
      <c r="I1494" s="2">
        <v>7303694688.6014004</v>
      </c>
      <c r="J1494" s="2">
        <f t="shared" si="1247"/>
        <v>7.988907004690074E-2</v>
      </c>
      <c r="K1494" s="2">
        <f t="shared" si="1248"/>
        <v>-13.336497149512121</v>
      </c>
      <c r="L1494" s="2">
        <f t="shared" si="1249"/>
        <v>-21.106510801462459</v>
      </c>
      <c r="M1494" s="1">
        <f t="shared" si="1250"/>
        <v>0.34204462350111392</v>
      </c>
      <c r="N1494" s="1">
        <f t="shared" si="1251"/>
        <v>-18.40980757975937</v>
      </c>
      <c r="O1494" s="1">
        <f t="shared" si="1252"/>
        <v>-28.436851545278863</v>
      </c>
      <c r="P1494" s="2">
        <f t="shared" si="1253"/>
        <v>39.650000000001455</v>
      </c>
      <c r="Q1494" s="2">
        <f t="shared" si="1254"/>
        <v>0</v>
      </c>
      <c r="R1494" s="2">
        <f t="shared" si="1255"/>
        <v>888.18214285714305</v>
      </c>
      <c r="S1494" s="2">
        <f t="shared" si="1256"/>
        <v>1165.6128571428574</v>
      </c>
      <c r="T1494" s="1">
        <f t="shared" si="1257"/>
        <v>43.245900533263679</v>
      </c>
      <c r="U1494" s="1">
        <f t="shared" si="1258"/>
        <v>55150.73215400194</v>
      </c>
      <c r="V1494" s="1">
        <f t="shared" si="1259"/>
        <v>54950.366000000002</v>
      </c>
      <c r="W1494" s="1">
        <f t="shared" si="1260"/>
        <v>3063.1263114282447</v>
      </c>
      <c r="X1494" s="1">
        <f t="shared" si="1261"/>
        <v>61076.618622856491</v>
      </c>
      <c r="Y1494" s="1">
        <f t="shared" si="1262"/>
        <v>48824.113377143512</v>
      </c>
      <c r="Z1494" s="1">
        <f t="shared" si="1263"/>
        <v>55405.533461701343</v>
      </c>
      <c r="AA1494" s="1">
        <f t="shared" si="1264"/>
        <v>54624.898692982119</v>
      </c>
      <c r="AB1494" s="1">
        <f t="shared" si="1265"/>
        <v>-780.63476871922467</v>
      </c>
      <c r="AC1494" s="1">
        <f t="shared" si="1266"/>
        <v>-206.55607189461355</v>
      </c>
      <c r="AD1494" s="1">
        <f t="shared" si="1267"/>
        <v>574.07869682461114</v>
      </c>
      <c r="AE1494" s="4">
        <f t="shared" si="1268"/>
        <v>59500</v>
      </c>
      <c r="AF1494" s="4">
        <f t="shared" si="1269"/>
        <v>46000</v>
      </c>
      <c r="AG1494" s="4">
        <f t="shared" si="1270"/>
        <v>49186</v>
      </c>
      <c r="AH1494" s="4">
        <f t="shared" si="1271"/>
        <v>51157</v>
      </c>
      <c r="AI1494" s="4">
        <f t="shared" si="1272"/>
        <v>52750</v>
      </c>
      <c r="AJ1494" s="4">
        <f t="shared" si="1273"/>
        <v>54343</v>
      </c>
      <c r="AK1494" s="4">
        <f t="shared" si="1274"/>
        <v>56611</v>
      </c>
      <c r="AL1494" s="4">
        <f t="shared" si="1275"/>
        <v>64854</v>
      </c>
      <c r="AM1494" s="4">
        <f t="shared" si="1276"/>
        <v>46000</v>
      </c>
      <c r="AN1494" s="4">
        <f t="shared" si="1277"/>
        <v>50449.544000000002</v>
      </c>
      <c r="AO1494" s="4">
        <f t="shared" si="1278"/>
        <v>53202.228000000003</v>
      </c>
      <c r="AP1494" s="4">
        <f t="shared" si="1279"/>
        <v>55427</v>
      </c>
      <c r="AQ1494" s="4">
        <f t="shared" si="1280"/>
        <v>57651.771999999997</v>
      </c>
      <c r="AR1494" s="4">
        <f t="shared" si="1281"/>
        <v>60819.243999999999</v>
      </c>
      <c r="AS1494" s="4">
        <f t="shared" si="1282"/>
        <v>64854</v>
      </c>
      <c r="AT1494" s="4">
        <f t="shared" si="1283"/>
        <v>46000</v>
      </c>
      <c r="AU1494" s="4">
        <f t="shared" si="1284"/>
        <v>50449.544000000002</v>
      </c>
      <c r="AV1494" s="4">
        <f t="shared" si="1285"/>
        <v>53202.228000000003</v>
      </c>
      <c r="AW1494" s="4">
        <f t="shared" si="1286"/>
        <v>55427</v>
      </c>
      <c r="AX1494" s="4">
        <f t="shared" si="1287"/>
        <v>57651.771999999997</v>
      </c>
      <c r="AY1494" s="4">
        <f t="shared" si="1288"/>
        <v>60819.243999999999</v>
      </c>
      <c r="AZ1494" s="1">
        <f t="shared" si="1289"/>
        <v>47843.701785714307</v>
      </c>
      <c r="BA1494" s="1">
        <f t="shared" si="1290"/>
        <v>46560.770361876006</v>
      </c>
      <c r="BB1494" s="1">
        <f t="shared" si="1291"/>
        <v>0</v>
      </c>
      <c r="BC1494" s="1"/>
      <c r="BD1494" s="6">
        <f t="shared" si="1292"/>
        <v>0</v>
      </c>
      <c r="BE1494" s="6"/>
      <c r="BF1494">
        <f t="shared" si="1293"/>
        <v>4219917.0550249936</v>
      </c>
      <c r="BG1494">
        <f t="shared" si="1294"/>
        <v>54445.353445407796</v>
      </c>
      <c r="BH1494">
        <f t="shared" si="1295"/>
        <v>5367.1900000000023</v>
      </c>
      <c r="BI1494">
        <f t="shared" si="1296"/>
        <v>4441.2660347007131</v>
      </c>
      <c r="BJ1494">
        <f t="shared" si="1297"/>
        <v>27.19237037037038</v>
      </c>
      <c r="BK1494">
        <f t="shared" si="1298"/>
        <v>32.393037169079626</v>
      </c>
    </row>
    <row r="1495" spans="1:63" x14ac:dyDescent="0.35">
      <c r="A1495" s="2">
        <v>1620777600000</v>
      </c>
      <c r="B1495" s="3">
        <v>44328</v>
      </c>
      <c r="C1495" s="2" t="s">
        <v>9</v>
      </c>
      <c r="D1495" s="2">
        <v>56670.02</v>
      </c>
      <c r="E1495" s="2">
        <v>58000.01</v>
      </c>
      <c r="F1495" s="2">
        <v>48600</v>
      </c>
      <c r="G1495" s="2">
        <v>49631.32</v>
      </c>
      <c r="H1495" s="2">
        <v>99842.789835999996</v>
      </c>
      <c r="I1495" s="2">
        <v>5476115093.1104603</v>
      </c>
      <c r="J1495" s="2">
        <f t="shared" si="1247"/>
        <v>-12.420500292747377</v>
      </c>
      <c r="K1495" s="2">
        <f t="shared" si="1248"/>
        <v>-11.991343710855544</v>
      </c>
      <c r="L1495" s="2">
        <f t="shared" si="1249"/>
        <v>-21.9326464805348</v>
      </c>
      <c r="M1495" s="1">
        <f t="shared" si="1250"/>
        <v>7.9825298358380065E-2</v>
      </c>
      <c r="N1495" s="1">
        <f t="shared" si="1251"/>
        <v>-26.07472458923116</v>
      </c>
      <c r="O1495" s="1">
        <f t="shared" si="1252"/>
        <v>-24.781408191440395</v>
      </c>
      <c r="P1495" s="2">
        <f t="shared" si="1253"/>
        <v>0</v>
      </c>
      <c r="Q1495" s="2">
        <f t="shared" si="1254"/>
        <v>7038.6999999999971</v>
      </c>
      <c r="R1495" s="2">
        <f t="shared" si="1255"/>
        <v>885.35000000000014</v>
      </c>
      <c r="S1495" s="2">
        <f t="shared" si="1256"/>
        <v>1257.8428571428574</v>
      </c>
      <c r="T1495" s="1">
        <f t="shared" si="1257"/>
        <v>41.309861455038714</v>
      </c>
      <c r="U1495" s="1">
        <f t="shared" si="1258"/>
        <v>55374.395915389774</v>
      </c>
      <c r="V1495" s="1">
        <f t="shared" si="1259"/>
        <v>55023.074499999988</v>
      </c>
      <c r="W1495" s="1">
        <f t="shared" si="1260"/>
        <v>2952.1979718685457</v>
      </c>
      <c r="X1495" s="1">
        <f t="shared" si="1261"/>
        <v>60927.470443737082</v>
      </c>
      <c r="Y1495" s="1">
        <f t="shared" si="1262"/>
        <v>49118.678556262894</v>
      </c>
      <c r="Z1495" s="1">
        <f t="shared" si="1263"/>
        <v>55864.298538637449</v>
      </c>
      <c r="AA1495" s="1">
        <f t="shared" si="1264"/>
        <v>55525.61300079705</v>
      </c>
      <c r="AB1495" s="1">
        <f t="shared" si="1265"/>
        <v>-338.68553784039977</v>
      </c>
      <c r="AC1495" s="1">
        <f t="shared" si="1266"/>
        <v>-63.036397688460738</v>
      </c>
      <c r="AD1495" s="1">
        <f t="shared" si="1267"/>
        <v>275.64914015193904</v>
      </c>
      <c r="AE1495" s="4">
        <f t="shared" si="1268"/>
        <v>59500</v>
      </c>
      <c r="AF1495" s="4">
        <f t="shared" si="1269"/>
        <v>46930</v>
      </c>
      <c r="AG1495" s="4">
        <f t="shared" si="1270"/>
        <v>49896.52</v>
      </c>
      <c r="AH1495" s="4">
        <f t="shared" si="1271"/>
        <v>51731.74</v>
      </c>
      <c r="AI1495" s="4">
        <f t="shared" si="1272"/>
        <v>53215</v>
      </c>
      <c r="AJ1495" s="4">
        <f t="shared" si="1273"/>
        <v>54698.26</v>
      </c>
      <c r="AK1495" s="4">
        <f t="shared" si="1274"/>
        <v>56810.020000000004</v>
      </c>
      <c r="AL1495" s="4">
        <f t="shared" si="1275"/>
        <v>64854</v>
      </c>
      <c r="AM1495" s="4">
        <f t="shared" si="1276"/>
        <v>46930</v>
      </c>
      <c r="AN1495" s="4">
        <f t="shared" si="1277"/>
        <v>51160.063999999998</v>
      </c>
      <c r="AO1495" s="4">
        <f t="shared" si="1278"/>
        <v>53776.968000000001</v>
      </c>
      <c r="AP1495" s="4">
        <f t="shared" si="1279"/>
        <v>55892</v>
      </c>
      <c r="AQ1495" s="4">
        <f t="shared" si="1280"/>
        <v>58007.031999999999</v>
      </c>
      <c r="AR1495" s="4">
        <f t="shared" si="1281"/>
        <v>61018.264000000003</v>
      </c>
      <c r="AS1495" s="4">
        <f t="shared" si="1282"/>
        <v>64854</v>
      </c>
      <c r="AT1495" s="4">
        <f t="shared" si="1283"/>
        <v>46930</v>
      </c>
      <c r="AU1495" s="4">
        <f t="shared" si="1284"/>
        <v>51160.063999999998</v>
      </c>
      <c r="AV1495" s="4">
        <f t="shared" si="1285"/>
        <v>53776.968000000001</v>
      </c>
      <c r="AW1495" s="4">
        <f t="shared" si="1286"/>
        <v>55892</v>
      </c>
      <c r="AX1495" s="4">
        <f t="shared" si="1287"/>
        <v>58007.031999999999</v>
      </c>
      <c r="AY1495" s="4">
        <f t="shared" si="1288"/>
        <v>61018.264000000003</v>
      </c>
      <c r="AZ1495" s="1">
        <f t="shared" si="1289"/>
        <v>47658.403428571444</v>
      </c>
      <c r="BA1495" s="1">
        <f t="shared" si="1290"/>
        <v>46518.164887381157</v>
      </c>
      <c r="BB1495" s="1">
        <f t="shared" si="1291"/>
        <v>0</v>
      </c>
      <c r="BC1495" s="1"/>
      <c r="BD1495" s="6">
        <f t="shared" si="1292"/>
        <v>1</v>
      </c>
      <c r="BE1495" s="6" t="str">
        <f t="shared" ref="BE1474:BE1537" si="1299">IF(BD1495=1, TEXT(F1496, "$#,##0") &amp; "–" &amp; TEXT(E1494, "$#,##0"), "NA")</f>
        <v>$54,370–$51,367</v>
      </c>
      <c r="BF1495">
        <f t="shared" si="1293"/>
        <v>4072585.0529039935</v>
      </c>
      <c r="BG1495">
        <f t="shared" si="1294"/>
        <v>54621.026214748832</v>
      </c>
      <c r="BH1495">
        <f t="shared" si="1295"/>
        <v>9400.010000000002</v>
      </c>
      <c r="BI1495">
        <f t="shared" si="1296"/>
        <v>4298.8161938854382</v>
      </c>
      <c r="BJ1495">
        <f t="shared" si="1297"/>
        <v>9.4616513761467864</v>
      </c>
      <c r="BK1495">
        <f t="shared" si="1298"/>
        <v>39.533734613960462</v>
      </c>
    </row>
    <row r="1496" spans="1:63" x14ac:dyDescent="0.35">
      <c r="A1496" s="2">
        <v>1620691200000</v>
      </c>
      <c r="B1496" s="3">
        <v>44327</v>
      </c>
      <c r="C1496" s="2" t="s">
        <v>9</v>
      </c>
      <c r="D1496" s="2">
        <v>55816.14</v>
      </c>
      <c r="E1496" s="2">
        <v>56862.43</v>
      </c>
      <c r="F1496" s="2">
        <v>54370</v>
      </c>
      <c r="G1496" s="2">
        <v>56670.02</v>
      </c>
      <c r="H1496" s="2">
        <v>64329.540549999998</v>
      </c>
      <c r="I1496" s="2">
        <v>3583030654.76301</v>
      </c>
      <c r="J1496" s="2">
        <f t="shared" si="1247"/>
        <v>1.5298084030891377</v>
      </c>
      <c r="K1496" s="2">
        <f t="shared" si="1248"/>
        <v>-1.3338124744172331</v>
      </c>
      <c r="L1496" s="2">
        <f t="shared" si="1249"/>
        <v>-5.32906782492483</v>
      </c>
      <c r="M1496" s="1">
        <f t="shared" si="1250"/>
        <v>-14.18197219014122</v>
      </c>
      <c r="N1496" s="1">
        <f t="shared" si="1251"/>
        <v>-24.387215674178336</v>
      </c>
      <c r="O1496" s="1">
        <f t="shared" si="1252"/>
        <v>-35.281970961012533</v>
      </c>
      <c r="P1496" s="2">
        <f t="shared" si="1253"/>
        <v>853.87999999999738</v>
      </c>
      <c r="Q1496" s="2">
        <f t="shared" si="1254"/>
        <v>0</v>
      </c>
      <c r="R1496" s="2">
        <f t="shared" si="1255"/>
        <v>885.35000000000014</v>
      </c>
      <c r="S1496" s="2">
        <f t="shared" si="1256"/>
        <v>766.91785714285754</v>
      </c>
      <c r="T1496" s="1">
        <f t="shared" si="1257"/>
        <v>53.583926853783211</v>
      </c>
      <c r="U1496" s="1">
        <f t="shared" si="1258"/>
        <v>55608.807177242415</v>
      </c>
      <c r="V1496" s="1">
        <f t="shared" si="1259"/>
        <v>55126.056499999992</v>
      </c>
      <c r="W1496" s="1">
        <f t="shared" si="1260"/>
        <v>2794.0053857182797</v>
      </c>
      <c r="X1496" s="1">
        <f t="shared" si="1261"/>
        <v>60714.06727143655</v>
      </c>
      <c r="Y1496" s="1">
        <f t="shared" si="1262"/>
        <v>49538.045728563433</v>
      </c>
      <c r="Z1496" s="1">
        <f t="shared" si="1263"/>
        <v>56362.93682172845</v>
      </c>
      <c r="AA1496" s="1">
        <f t="shared" si="1264"/>
        <v>56597.302637305605</v>
      </c>
      <c r="AB1496" s="1">
        <f t="shared" si="1265"/>
        <v>234.36581557715544</v>
      </c>
      <c r="AC1496" s="1">
        <f t="shared" si="1266"/>
        <v>5.875887349524028</v>
      </c>
      <c r="AD1496" s="1">
        <f t="shared" si="1267"/>
        <v>-228.48992822763142</v>
      </c>
      <c r="AE1496" s="4">
        <f t="shared" si="1268"/>
        <v>59500</v>
      </c>
      <c r="AF1496" s="4">
        <f t="shared" si="1269"/>
        <v>46930</v>
      </c>
      <c r="AG1496" s="4">
        <f t="shared" si="1270"/>
        <v>49896.52</v>
      </c>
      <c r="AH1496" s="4">
        <f t="shared" si="1271"/>
        <v>51731.74</v>
      </c>
      <c r="AI1496" s="4">
        <f t="shared" si="1272"/>
        <v>53215</v>
      </c>
      <c r="AJ1496" s="4">
        <f t="shared" si="1273"/>
        <v>54698.26</v>
      </c>
      <c r="AK1496" s="4">
        <f t="shared" si="1274"/>
        <v>56810.020000000004</v>
      </c>
      <c r="AL1496" s="4">
        <f t="shared" si="1275"/>
        <v>64854</v>
      </c>
      <c r="AM1496" s="4">
        <f t="shared" si="1276"/>
        <v>46930</v>
      </c>
      <c r="AN1496" s="4">
        <f t="shared" si="1277"/>
        <v>51160.063999999998</v>
      </c>
      <c r="AO1496" s="4">
        <f t="shared" si="1278"/>
        <v>53776.968000000001</v>
      </c>
      <c r="AP1496" s="4">
        <f t="shared" si="1279"/>
        <v>55892</v>
      </c>
      <c r="AQ1496" s="4">
        <f t="shared" si="1280"/>
        <v>58007.031999999999</v>
      </c>
      <c r="AR1496" s="4">
        <f t="shared" si="1281"/>
        <v>61018.264000000003</v>
      </c>
      <c r="AS1496" s="4">
        <f t="shared" si="1282"/>
        <v>64854</v>
      </c>
      <c r="AT1496" s="4">
        <f t="shared" si="1283"/>
        <v>46930</v>
      </c>
      <c r="AU1496" s="4">
        <f t="shared" si="1284"/>
        <v>51160.063999999998</v>
      </c>
      <c r="AV1496" s="4">
        <f t="shared" si="1285"/>
        <v>53776.968000000001</v>
      </c>
      <c r="AW1496" s="4">
        <f t="shared" si="1286"/>
        <v>55892</v>
      </c>
      <c r="AX1496" s="4">
        <f t="shared" si="1287"/>
        <v>58007.031999999999</v>
      </c>
      <c r="AY1496" s="4">
        <f t="shared" si="1288"/>
        <v>61018.264000000003</v>
      </c>
      <c r="AZ1496" s="1">
        <f t="shared" si="1289"/>
        <v>47469.842285714309</v>
      </c>
      <c r="BA1496" s="1">
        <f t="shared" si="1290"/>
        <v>46475.518926934325</v>
      </c>
      <c r="BB1496" s="1">
        <f t="shared" si="1291"/>
        <v>0</v>
      </c>
      <c r="BC1496" s="1"/>
      <c r="BD1496" s="6">
        <f t="shared" si="1292"/>
        <v>0</v>
      </c>
      <c r="BE1496" s="6"/>
      <c r="BF1496">
        <f t="shared" si="1293"/>
        <v>4172427.8427399937</v>
      </c>
      <c r="BG1496">
        <f t="shared" si="1294"/>
        <v>54649.087855994156</v>
      </c>
      <c r="BH1496">
        <f t="shared" si="1295"/>
        <v>2492.4300000000003</v>
      </c>
      <c r="BI1496">
        <f t="shared" si="1296"/>
        <v>3514.0171467908899</v>
      </c>
      <c r="BJ1496">
        <f t="shared" si="1297"/>
        <v>60.525089760721706</v>
      </c>
      <c r="BK1496">
        <f t="shared" si="1298"/>
        <v>65.807562263216155</v>
      </c>
    </row>
    <row r="1497" spans="1:63" x14ac:dyDescent="0.35">
      <c r="A1497" s="2">
        <v>1620604800000</v>
      </c>
      <c r="B1497" s="3">
        <v>44326</v>
      </c>
      <c r="C1497" s="2" t="s">
        <v>9</v>
      </c>
      <c r="D1497" s="2">
        <v>58240.83</v>
      </c>
      <c r="E1497" s="2">
        <v>59500</v>
      </c>
      <c r="F1497" s="2">
        <v>53400</v>
      </c>
      <c r="G1497" s="2">
        <v>55816.14</v>
      </c>
      <c r="H1497" s="2">
        <v>89586.349249999999</v>
      </c>
      <c r="I1497" s="2">
        <v>5131782639.9661303</v>
      </c>
      <c r="J1497" s="2">
        <f t="shared" si="1247"/>
        <v>-4.1632297885813419</v>
      </c>
      <c r="K1497" s="2">
        <f t="shared" si="1248"/>
        <v>4.9175366696359593</v>
      </c>
      <c r="L1497" s="2">
        <f t="shared" si="1249"/>
        <v>-6.9768674368688082</v>
      </c>
      <c r="M1497" s="1">
        <f t="shared" si="1250"/>
        <v>1.5067578942093145</v>
      </c>
      <c r="N1497" s="1">
        <f t="shared" si="1251"/>
        <v>-21.997400751825545</v>
      </c>
      <c r="O1497" s="1">
        <f t="shared" si="1252"/>
        <v>-33.015701193239082</v>
      </c>
      <c r="P1497" s="2">
        <f t="shared" si="1253"/>
        <v>0</v>
      </c>
      <c r="Q1497" s="2">
        <f t="shared" si="1254"/>
        <v>2424.6999999999971</v>
      </c>
      <c r="R1497" s="2">
        <f t="shared" si="1255"/>
        <v>896.54285714285754</v>
      </c>
      <c r="S1497" s="2">
        <f t="shared" si="1256"/>
        <v>766.91785714285754</v>
      </c>
      <c r="T1497" s="1">
        <f t="shared" si="1257"/>
        <v>53.896244704993244</v>
      </c>
      <c r="U1497" s="1">
        <f t="shared" si="1258"/>
        <v>55565.49236815027</v>
      </c>
      <c r="V1497" s="1">
        <f t="shared" si="1259"/>
        <v>54981.936999999998</v>
      </c>
      <c r="W1497" s="1">
        <f t="shared" si="1260"/>
        <v>2784.9728500419897</v>
      </c>
      <c r="X1497" s="1">
        <f t="shared" si="1261"/>
        <v>60551.882700083981</v>
      </c>
      <c r="Y1497" s="1">
        <f t="shared" si="1262"/>
        <v>49411.991299916015</v>
      </c>
      <c r="Z1497" s="1">
        <f t="shared" si="1263"/>
        <v>56338.370167466725</v>
      </c>
      <c r="AA1497" s="1">
        <f t="shared" si="1264"/>
        <v>56584.081298633901</v>
      </c>
      <c r="AB1497" s="1">
        <f t="shared" si="1265"/>
        <v>245.71113116717606</v>
      </c>
      <c r="AC1497" s="1">
        <f t="shared" si="1266"/>
        <v>-51.246594707383828</v>
      </c>
      <c r="AD1497" s="1">
        <f t="shared" si="1267"/>
        <v>-296.95772587455991</v>
      </c>
      <c r="AE1497" s="4">
        <f t="shared" si="1268"/>
        <v>59500</v>
      </c>
      <c r="AF1497" s="4">
        <f t="shared" si="1269"/>
        <v>46930</v>
      </c>
      <c r="AG1497" s="4">
        <f t="shared" si="1270"/>
        <v>49896.52</v>
      </c>
      <c r="AH1497" s="4">
        <f t="shared" si="1271"/>
        <v>51731.74</v>
      </c>
      <c r="AI1497" s="4">
        <f t="shared" si="1272"/>
        <v>53215</v>
      </c>
      <c r="AJ1497" s="4">
        <f t="shared" si="1273"/>
        <v>54698.26</v>
      </c>
      <c r="AK1497" s="4">
        <f t="shared" si="1274"/>
        <v>56810.020000000004</v>
      </c>
      <c r="AL1497" s="4">
        <f t="shared" si="1275"/>
        <v>64854</v>
      </c>
      <c r="AM1497" s="4">
        <f t="shared" si="1276"/>
        <v>46930</v>
      </c>
      <c r="AN1497" s="4">
        <f t="shared" si="1277"/>
        <v>51160.063999999998</v>
      </c>
      <c r="AO1497" s="4">
        <f t="shared" si="1278"/>
        <v>53776.968000000001</v>
      </c>
      <c r="AP1497" s="4">
        <f t="shared" si="1279"/>
        <v>55892</v>
      </c>
      <c r="AQ1497" s="4">
        <f t="shared" si="1280"/>
        <v>58007.031999999999</v>
      </c>
      <c r="AR1497" s="4">
        <f t="shared" si="1281"/>
        <v>61018.264000000003</v>
      </c>
      <c r="AS1497" s="4">
        <f t="shared" si="1282"/>
        <v>64854</v>
      </c>
      <c r="AT1497" s="4">
        <f t="shared" si="1283"/>
        <v>46930</v>
      </c>
      <c r="AU1497" s="4">
        <f t="shared" si="1284"/>
        <v>51160.063999999998</v>
      </c>
      <c r="AV1497" s="4">
        <f t="shared" si="1285"/>
        <v>53776.968000000001</v>
      </c>
      <c r="AW1497" s="4">
        <f t="shared" si="1286"/>
        <v>55892</v>
      </c>
      <c r="AX1497" s="4">
        <f t="shared" si="1287"/>
        <v>58007.031999999999</v>
      </c>
      <c r="AY1497" s="4">
        <f t="shared" si="1288"/>
        <v>61018.264000000003</v>
      </c>
      <c r="AZ1497" s="1">
        <f t="shared" si="1289"/>
        <v>47235.133500000018</v>
      </c>
      <c r="BA1497" s="1">
        <f t="shared" si="1290"/>
        <v>46335.868227303283</v>
      </c>
      <c r="BB1497" s="1">
        <f t="shared" si="1291"/>
        <v>0</v>
      </c>
      <c r="BC1497" s="1"/>
      <c r="BD1497" s="6">
        <f t="shared" si="1292"/>
        <v>0</v>
      </c>
      <c r="BE1497" s="6"/>
      <c r="BF1497">
        <f t="shared" si="1293"/>
        <v>4108098.3021899937</v>
      </c>
      <c r="BG1497">
        <f t="shared" si="1294"/>
        <v>54590.962841020904</v>
      </c>
      <c r="BH1497">
        <f t="shared" si="1295"/>
        <v>6100</v>
      </c>
      <c r="BI1497">
        <f t="shared" si="1296"/>
        <v>3671.1844001433342</v>
      </c>
      <c r="BJ1497">
        <f t="shared" si="1297"/>
        <v>48.614462705012905</v>
      </c>
      <c r="BK1497">
        <f t="shared" si="1298"/>
        <v>77.274139343771139</v>
      </c>
    </row>
    <row r="1498" spans="1:63" x14ac:dyDescent="0.35">
      <c r="A1498" s="2">
        <v>1620518400000</v>
      </c>
      <c r="B1498" s="3">
        <v>44325</v>
      </c>
      <c r="C1498" s="2" t="s">
        <v>9</v>
      </c>
      <c r="D1498" s="2">
        <v>58866.53</v>
      </c>
      <c r="E1498" s="2">
        <v>59300</v>
      </c>
      <c r="F1498" s="2">
        <v>56235.66</v>
      </c>
      <c r="G1498" s="2">
        <v>58240.84</v>
      </c>
      <c r="H1498" s="2">
        <v>69806.119909999994</v>
      </c>
      <c r="I1498" s="2">
        <v>4043552701.5065899</v>
      </c>
      <c r="J1498" s="2">
        <f t="shared" si="1247"/>
        <v>-1.0553658936445576</v>
      </c>
      <c r="K1498" s="2">
        <f t="shared" si="1248"/>
        <v>1.8741672772789721</v>
      </c>
      <c r="L1498" s="2">
        <f t="shared" si="1249"/>
        <v>-2.5569888669953889</v>
      </c>
      <c r="M1498" s="1">
        <f t="shared" si="1250"/>
        <v>-4.3440839871764636</v>
      </c>
      <c r="N1498" s="1">
        <f t="shared" si="1251"/>
        <v>-20.276733646011966</v>
      </c>
      <c r="O1498" s="1">
        <f t="shared" si="1252"/>
        <v>-42.684875424186878</v>
      </c>
      <c r="P1498" s="2">
        <f t="shared" si="1253"/>
        <v>0</v>
      </c>
      <c r="Q1498" s="2">
        <f t="shared" si="1254"/>
        <v>621.2100000000064</v>
      </c>
      <c r="R1498" s="2">
        <f t="shared" si="1255"/>
        <v>1249.0157142857149</v>
      </c>
      <c r="S1498" s="2">
        <f t="shared" si="1256"/>
        <v>593.72500000000059</v>
      </c>
      <c r="T1498" s="1">
        <f t="shared" si="1257"/>
        <v>67.780328757204416</v>
      </c>
      <c r="U1498" s="1">
        <f t="shared" si="1258"/>
        <v>55555.261852564567</v>
      </c>
      <c r="V1498" s="1">
        <f t="shared" si="1259"/>
        <v>55012.380000000005</v>
      </c>
      <c r="W1498" s="1">
        <f t="shared" si="1260"/>
        <v>2797.2260916951286</v>
      </c>
      <c r="X1498" s="1">
        <f t="shared" si="1261"/>
        <v>60606.832183390259</v>
      </c>
      <c r="Y1498" s="1">
        <f t="shared" si="1262"/>
        <v>49417.92781660975</v>
      </c>
      <c r="Z1498" s="1">
        <f t="shared" si="1263"/>
        <v>56380.148580864065</v>
      </c>
      <c r="AA1498" s="1">
        <f t="shared" si="1264"/>
        <v>56723.706989294617</v>
      </c>
      <c r="AB1498" s="1">
        <f t="shared" si="1265"/>
        <v>343.55840843055194</v>
      </c>
      <c r="AC1498" s="1">
        <f t="shared" si="1266"/>
        <v>-125.4860261760238</v>
      </c>
      <c r="AD1498" s="1">
        <f t="shared" si="1267"/>
        <v>-469.04443460657575</v>
      </c>
      <c r="AE1498" s="4">
        <f t="shared" si="1268"/>
        <v>59500</v>
      </c>
      <c r="AF1498" s="4">
        <f t="shared" si="1269"/>
        <v>46930</v>
      </c>
      <c r="AG1498" s="4">
        <f t="shared" si="1270"/>
        <v>49896.52</v>
      </c>
      <c r="AH1498" s="4">
        <f t="shared" si="1271"/>
        <v>51731.74</v>
      </c>
      <c r="AI1498" s="4">
        <f t="shared" si="1272"/>
        <v>53215</v>
      </c>
      <c r="AJ1498" s="4">
        <f t="shared" si="1273"/>
        <v>54698.26</v>
      </c>
      <c r="AK1498" s="4">
        <f t="shared" si="1274"/>
        <v>56810.020000000004</v>
      </c>
      <c r="AL1498" s="4">
        <f t="shared" si="1275"/>
        <v>64854</v>
      </c>
      <c r="AM1498" s="4">
        <f t="shared" si="1276"/>
        <v>46930</v>
      </c>
      <c r="AN1498" s="4">
        <f t="shared" si="1277"/>
        <v>51160.063999999998</v>
      </c>
      <c r="AO1498" s="4">
        <f t="shared" si="1278"/>
        <v>53776.968000000001</v>
      </c>
      <c r="AP1498" s="4">
        <f t="shared" si="1279"/>
        <v>55892</v>
      </c>
      <c r="AQ1498" s="4">
        <f t="shared" si="1280"/>
        <v>58007.031999999999</v>
      </c>
      <c r="AR1498" s="4">
        <f t="shared" si="1281"/>
        <v>61018.264000000003</v>
      </c>
      <c r="AS1498" s="4">
        <f t="shared" si="1282"/>
        <v>64854</v>
      </c>
      <c r="AT1498" s="4">
        <f t="shared" si="1283"/>
        <v>46930</v>
      </c>
      <c r="AU1498" s="4">
        <f t="shared" si="1284"/>
        <v>51160.063999999998</v>
      </c>
      <c r="AV1498" s="4">
        <f t="shared" si="1285"/>
        <v>53776.968000000001</v>
      </c>
      <c r="AW1498" s="4">
        <f t="shared" si="1286"/>
        <v>55892</v>
      </c>
      <c r="AX1498" s="4">
        <f t="shared" si="1287"/>
        <v>58007.031999999999</v>
      </c>
      <c r="AY1498" s="4">
        <f t="shared" si="1288"/>
        <v>61018.264000000003</v>
      </c>
      <c r="AZ1498" s="1">
        <f t="shared" si="1289"/>
        <v>46998.730428571456</v>
      </c>
      <c r="BA1498" s="1">
        <f t="shared" si="1290"/>
        <v>46206.001490691</v>
      </c>
      <c r="BB1498" s="1">
        <f t="shared" si="1291"/>
        <v>0</v>
      </c>
      <c r="BC1498" s="1"/>
      <c r="BD1498" s="6">
        <f t="shared" si="1292"/>
        <v>0</v>
      </c>
      <c r="BE1498" s="6"/>
      <c r="BF1498">
        <f t="shared" si="1293"/>
        <v>4197684.6514399936</v>
      </c>
      <c r="BG1498">
        <f t="shared" si="1294"/>
        <v>54538.142157869064</v>
      </c>
      <c r="BH1498">
        <f t="shared" si="1295"/>
        <v>3064.3399999999965</v>
      </c>
      <c r="BI1498">
        <f t="shared" si="1296"/>
        <v>3297.5204617038471</v>
      </c>
      <c r="BJ1498">
        <f t="shared" si="1297"/>
        <v>88.283134323913856</v>
      </c>
      <c r="BK1498">
        <f t="shared" si="1298"/>
        <v>89.792718577962219</v>
      </c>
    </row>
    <row r="1499" spans="1:63" x14ac:dyDescent="0.35">
      <c r="A1499" s="2">
        <v>1620432000000</v>
      </c>
      <c r="B1499" s="3">
        <v>44324</v>
      </c>
      <c r="C1499" s="2" t="s">
        <v>9</v>
      </c>
      <c r="D1499" s="2">
        <v>57315.49</v>
      </c>
      <c r="E1499" s="2">
        <v>59500</v>
      </c>
      <c r="F1499" s="2">
        <v>56900</v>
      </c>
      <c r="G1499" s="2">
        <v>58862.05</v>
      </c>
      <c r="H1499" s="2">
        <v>69709.906027999998</v>
      </c>
      <c r="I1499" s="2">
        <v>4079553831.98806</v>
      </c>
      <c r="J1499" s="2">
        <f t="shared" si="1247"/>
        <v>2.6996541030014138</v>
      </c>
      <c r="K1499" s="2">
        <f t="shared" si="1248"/>
        <v>4.0366070259204099</v>
      </c>
      <c r="L1499" s="2">
        <f t="shared" si="1249"/>
        <v>1.2374932364495979</v>
      </c>
      <c r="M1499" s="1">
        <f t="shared" si="1250"/>
        <v>-1.0666226654698086</v>
      </c>
      <c r="N1499" s="1">
        <f t="shared" si="1251"/>
        <v>-20.554941596495542</v>
      </c>
      <c r="O1499" s="1">
        <f t="shared" si="1252"/>
        <v>-42.997585031442156</v>
      </c>
      <c r="P1499" s="2">
        <f t="shared" si="1253"/>
        <v>1547.3000000000029</v>
      </c>
      <c r="Q1499" s="2">
        <f t="shared" si="1254"/>
        <v>0</v>
      </c>
      <c r="R1499" s="2">
        <f t="shared" si="1255"/>
        <v>1249.0157142857149</v>
      </c>
      <c r="S1499" s="2">
        <f t="shared" si="1256"/>
        <v>619.42928571428581</v>
      </c>
      <c r="T1499" s="1">
        <f t="shared" si="1257"/>
        <v>66.847871587641833</v>
      </c>
      <c r="U1499" s="1">
        <f t="shared" si="1258"/>
        <v>55445.64641797536</v>
      </c>
      <c r="V1499" s="1">
        <f t="shared" si="1259"/>
        <v>54881.994999999995</v>
      </c>
      <c r="W1499" s="1">
        <f t="shared" si="1260"/>
        <v>2702.886052007188</v>
      </c>
      <c r="X1499" s="1">
        <f t="shared" si="1261"/>
        <v>60287.767104014369</v>
      </c>
      <c r="Y1499" s="1">
        <f t="shared" si="1262"/>
        <v>49476.222895985622</v>
      </c>
      <c r="Z1499" s="1">
        <f t="shared" si="1263"/>
        <v>56231.293267333189</v>
      </c>
      <c r="AA1499" s="1">
        <f t="shared" si="1264"/>
        <v>56447.864623711823</v>
      </c>
      <c r="AB1499" s="1">
        <f t="shared" si="1265"/>
        <v>216.57135637863394</v>
      </c>
      <c r="AC1499" s="1">
        <f t="shared" si="1266"/>
        <v>-242.74713482766774</v>
      </c>
      <c r="AD1499" s="1">
        <f t="shared" si="1267"/>
        <v>-459.3184912063017</v>
      </c>
      <c r="AE1499" s="4">
        <f t="shared" si="1268"/>
        <v>59500</v>
      </c>
      <c r="AF1499" s="4">
        <f t="shared" si="1269"/>
        <v>46930</v>
      </c>
      <c r="AG1499" s="4">
        <f t="shared" si="1270"/>
        <v>49896.52</v>
      </c>
      <c r="AH1499" s="4">
        <f t="shared" si="1271"/>
        <v>51731.74</v>
      </c>
      <c r="AI1499" s="4">
        <f t="shared" si="1272"/>
        <v>53215</v>
      </c>
      <c r="AJ1499" s="4">
        <f t="shared" si="1273"/>
        <v>54698.26</v>
      </c>
      <c r="AK1499" s="4">
        <f t="shared" si="1274"/>
        <v>56810.020000000004</v>
      </c>
      <c r="AL1499" s="4">
        <f t="shared" si="1275"/>
        <v>64854</v>
      </c>
      <c r="AM1499" s="4">
        <f t="shared" si="1276"/>
        <v>46930</v>
      </c>
      <c r="AN1499" s="4">
        <f t="shared" si="1277"/>
        <v>51160.063999999998</v>
      </c>
      <c r="AO1499" s="4">
        <f t="shared" si="1278"/>
        <v>53776.968000000001</v>
      </c>
      <c r="AP1499" s="4">
        <f t="shared" si="1279"/>
        <v>55892</v>
      </c>
      <c r="AQ1499" s="4">
        <f t="shared" si="1280"/>
        <v>58007.031999999999</v>
      </c>
      <c r="AR1499" s="4">
        <f t="shared" si="1281"/>
        <v>61018.264000000003</v>
      </c>
      <c r="AS1499" s="4">
        <f t="shared" si="1282"/>
        <v>64854</v>
      </c>
      <c r="AT1499" s="4">
        <f t="shared" si="1283"/>
        <v>46930</v>
      </c>
      <c r="AU1499" s="4">
        <f t="shared" si="1284"/>
        <v>51160.063999999998</v>
      </c>
      <c r="AV1499" s="4">
        <f t="shared" si="1285"/>
        <v>53776.968000000001</v>
      </c>
      <c r="AW1499" s="4">
        <f t="shared" si="1286"/>
        <v>55892</v>
      </c>
      <c r="AX1499" s="4">
        <f t="shared" si="1287"/>
        <v>58007.031999999999</v>
      </c>
      <c r="AY1499" s="4">
        <f t="shared" si="1288"/>
        <v>61018.264000000003</v>
      </c>
      <c r="AZ1499" s="1">
        <f t="shared" si="1289"/>
        <v>46750.263857142876</v>
      </c>
      <c r="BA1499" s="1">
        <f t="shared" si="1290"/>
        <v>46041.14068919362</v>
      </c>
      <c r="BB1499" s="1">
        <f t="shared" si="1291"/>
        <v>0</v>
      </c>
      <c r="BC1499" s="1"/>
      <c r="BD1499" s="6">
        <f t="shared" si="1292"/>
        <v>0</v>
      </c>
      <c r="BE1499" s="6"/>
      <c r="BF1499">
        <f t="shared" si="1293"/>
        <v>4267490.7713499935</v>
      </c>
      <c r="BG1499">
        <f t="shared" si="1294"/>
        <v>54439.34713316011</v>
      </c>
      <c r="BH1499">
        <f t="shared" si="1295"/>
        <v>2600</v>
      </c>
      <c r="BI1499">
        <f t="shared" si="1296"/>
        <v>3333.3943788890547</v>
      </c>
      <c r="BJ1499">
        <f t="shared" si="1297"/>
        <v>94.924821002386651</v>
      </c>
      <c r="BK1499">
        <f t="shared" si="1298"/>
        <v>86.540800236901205</v>
      </c>
    </row>
    <row r="1500" spans="1:63" x14ac:dyDescent="0.35">
      <c r="A1500" s="2">
        <v>1620345600000</v>
      </c>
      <c r="B1500" s="3">
        <v>44323</v>
      </c>
      <c r="C1500" s="2" t="s">
        <v>9</v>
      </c>
      <c r="D1500" s="2">
        <v>56393.68</v>
      </c>
      <c r="E1500" s="2">
        <v>58650</v>
      </c>
      <c r="F1500" s="2">
        <v>55241.63</v>
      </c>
      <c r="G1500" s="2">
        <v>57314.75</v>
      </c>
      <c r="H1500" s="2">
        <v>74542.747829</v>
      </c>
      <c r="I1500" s="2">
        <v>4239374487.4747701</v>
      </c>
      <c r="J1500" s="2">
        <f t="shared" si="1247"/>
        <v>1.6332858575641804</v>
      </c>
      <c r="K1500" s="2">
        <f t="shared" si="1248"/>
        <v>-0.84016763214491996</v>
      </c>
      <c r="L1500" s="2">
        <f t="shared" si="1249"/>
        <v>-1.3133653089870174</v>
      </c>
      <c r="M1500" s="1">
        <f t="shared" si="1250"/>
        <v>2.6286886032681545</v>
      </c>
      <c r="N1500" s="1">
        <f t="shared" si="1251"/>
        <v>-13.039051901997308</v>
      </c>
      <c r="O1500" s="1">
        <f t="shared" si="1252"/>
        <v>-37.544331956433552</v>
      </c>
      <c r="P1500" s="2">
        <f t="shared" si="1253"/>
        <v>921.06999999999971</v>
      </c>
      <c r="Q1500" s="2">
        <f t="shared" si="1254"/>
        <v>0</v>
      </c>
      <c r="R1500" s="2">
        <f t="shared" si="1255"/>
        <v>1138.4942857142862</v>
      </c>
      <c r="S1500" s="2">
        <f t="shared" si="1256"/>
        <v>696.37928571428608</v>
      </c>
      <c r="T1500" s="1">
        <f t="shared" si="1257"/>
        <v>62.047560302909154</v>
      </c>
      <c r="U1500" s="1">
        <f t="shared" si="1258"/>
        <v>55306.201373811091</v>
      </c>
      <c r="V1500" s="1">
        <f t="shared" si="1259"/>
        <v>54746.392999999996</v>
      </c>
      <c r="W1500" s="1">
        <f t="shared" si="1260"/>
        <v>2564.2847578985848</v>
      </c>
      <c r="X1500" s="1">
        <f t="shared" si="1261"/>
        <v>59874.962515797168</v>
      </c>
      <c r="Y1500" s="1">
        <f t="shared" si="1262"/>
        <v>49617.823484202825</v>
      </c>
      <c r="Z1500" s="1">
        <f t="shared" si="1263"/>
        <v>56020.832728719848</v>
      </c>
      <c r="AA1500" s="1">
        <f t="shared" si="1264"/>
        <v>56008.921828023071</v>
      </c>
      <c r="AB1500" s="1">
        <f t="shared" si="1265"/>
        <v>-11.910900696777389</v>
      </c>
      <c r="AC1500" s="1">
        <f t="shared" si="1266"/>
        <v>-357.5767576292431</v>
      </c>
      <c r="AD1500" s="1">
        <f t="shared" si="1267"/>
        <v>-345.66585693246572</v>
      </c>
      <c r="AE1500" s="4">
        <f t="shared" si="1268"/>
        <v>60499</v>
      </c>
      <c r="AF1500" s="4">
        <f t="shared" si="1269"/>
        <v>46930</v>
      </c>
      <c r="AG1500" s="4">
        <f t="shared" si="1270"/>
        <v>50132.284</v>
      </c>
      <c r="AH1500" s="4">
        <f t="shared" si="1271"/>
        <v>52113.358</v>
      </c>
      <c r="AI1500" s="4">
        <f t="shared" si="1272"/>
        <v>53714.5</v>
      </c>
      <c r="AJ1500" s="4">
        <f t="shared" si="1273"/>
        <v>55315.642</v>
      </c>
      <c r="AK1500" s="4">
        <f t="shared" si="1274"/>
        <v>57595.233999999997</v>
      </c>
      <c r="AL1500" s="4">
        <f t="shared" si="1275"/>
        <v>64854</v>
      </c>
      <c r="AM1500" s="4">
        <f t="shared" si="1276"/>
        <v>46930</v>
      </c>
      <c r="AN1500" s="4">
        <f t="shared" si="1277"/>
        <v>51160.063999999998</v>
      </c>
      <c r="AO1500" s="4">
        <f t="shared" si="1278"/>
        <v>53776.968000000001</v>
      </c>
      <c r="AP1500" s="4">
        <f t="shared" si="1279"/>
        <v>55892</v>
      </c>
      <c r="AQ1500" s="4">
        <f t="shared" si="1280"/>
        <v>58007.031999999999</v>
      </c>
      <c r="AR1500" s="4">
        <f t="shared" si="1281"/>
        <v>61018.264000000003</v>
      </c>
      <c r="AS1500" s="4">
        <f t="shared" si="1282"/>
        <v>64854</v>
      </c>
      <c r="AT1500" s="4">
        <f t="shared" si="1283"/>
        <v>46930</v>
      </c>
      <c r="AU1500" s="4">
        <f t="shared" si="1284"/>
        <v>51160.063999999998</v>
      </c>
      <c r="AV1500" s="4">
        <f t="shared" si="1285"/>
        <v>53776.968000000001</v>
      </c>
      <c r="AW1500" s="4">
        <f t="shared" si="1286"/>
        <v>55892</v>
      </c>
      <c r="AX1500" s="4">
        <f t="shared" si="1287"/>
        <v>58007.031999999999</v>
      </c>
      <c r="AY1500" s="4">
        <f t="shared" si="1288"/>
        <v>61018.264000000003</v>
      </c>
      <c r="AZ1500" s="1">
        <f t="shared" si="1289"/>
        <v>46499.97500000002</v>
      </c>
      <c r="BA1500" s="1">
        <f t="shared" si="1290"/>
        <v>45865.511794525039</v>
      </c>
      <c r="BB1500" s="1">
        <f t="shared" si="1291"/>
        <v>0</v>
      </c>
      <c r="BC1500" s="1"/>
      <c r="BD1500" s="6">
        <f t="shared" si="1292"/>
        <v>0</v>
      </c>
      <c r="BE1500" s="6"/>
      <c r="BF1500">
        <f t="shared" si="1293"/>
        <v>4197780.8653219938</v>
      </c>
      <c r="BG1500">
        <f t="shared" si="1294"/>
        <v>54370.508444099469</v>
      </c>
      <c r="BH1500">
        <f t="shared" si="1295"/>
        <v>3408.3700000000026</v>
      </c>
      <c r="BI1500">
        <f t="shared" si="1296"/>
        <v>3446.2242833335249</v>
      </c>
      <c r="BJ1500">
        <f t="shared" si="1297"/>
        <v>86.170200407586137</v>
      </c>
      <c r="BK1500">
        <f t="shared" si="1298"/>
        <v>83.958265568264025</v>
      </c>
    </row>
    <row r="1501" spans="1:63" x14ac:dyDescent="0.35">
      <c r="A1501" s="2">
        <v>1620259200000</v>
      </c>
      <c r="B1501" s="3">
        <v>44322</v>
      </c>
      <c r="C1501" s="2" t="s">
        <v>9</v>
      </c>
      <c r="D1501" s="2">
        <v>57436.11</v>
      </c>
      <c r="E1501" s="2">
        <v>58360</v>
      </c>
      <c r="F1501" s="2">
        <v>55200</v>
      </c>
      <c r="G1501" s="2">
        <v>56393.68</v>
      </c>
      <c r="H1501" s="2">
        <v>70181.671908000004</v>
      </c>
      <c r="I1501" s="2">
        <v>3992289527.7370901</v>
      </c>
      <c r="J1501" s="2">
        <f t="shared" si="1247"/>
        <v>-1.8149383723932562</v>
      </c>
      <c r="K1501" s="2">
        <f t="shared" si="1248"/>
        <v>-2.2542793244459052</v>
      </c>
      <c r="L1501" s="2">
        <f t="shared" si="1249"/>
        <v>0.78677901005211148</v>
      </c>
      <c r="M1501" s="1">
        <f t="shared" si="1250"/>
        <v>1.6070383278300955</v>
      </c>
      <c r="N1501" s="1">
        <f t="shared" si="1251"/>
        <v>-11.921034413785373</v>
      </c>
      <c r="O1501" s="1">
        <f t="shared" si="1252"/>
        <v>-37.026276703346902</v>
      </c>
      <c r="P1501" s="2">
        <f t="shared" si="1253"/>
        <v>0</v>
      </c>
      <c r="Q1501" s="2">
        <f t="shared" si="1254"/>
        <v>1042.4300000000003</v>
      </c>
      <c r="R1501" s="2">
        <f t="shared" si="1255"/>
        <v>1072.7035714285719</v>
      </c>
      <c r="S1501" s="2">
        <f t="shared" si="1256"/>
        <v>736.7950000000003</v>
      </c>
      <c r="T1501" s="1">
        <f t="shared" si="1257"/>
        <v>59.281813667401153</v>
      </c>
      <c r="U1501" s="1">
        <f t="shared" si="1258"/>
        <v>55224.219797231955</v>
      </c>
      <c r="V1501" s="1">
        <f t="shared" si="1259"/>
        <v>54880.988499999999</v>
      </c>
      <c r="W1501" s="1">
        <f t="shared" si="1260"/>
        <v>2758.8290872329799</v>
      </c>
      <c r="X1501" s="1">
        <f t="shared" si="1261"/>
        <v>60398.646674465956</v>
      </c>
      <c r="Y1501" s="1">
        <f t="shared" si="1262"/>
        <v>49363.330325534043</v>
      </c>
      <c r="Z1501" s="1">
        <f t="shared" si="1263"/>
        <v>55917.319347017437</v>
      </c>
      <c r="AA1501" s="1">
        <f t="shared" si="1264"/>
        <v>55771.498524027258</v>
      </c>
      <c r="AB1501" s="1">
        <f t="shared" si="1265"/>
        <v>-145.82082299017929</v>
      </c>
      <c r="AC1501" s="1">
        <f t="shared" si="1266"/>
        <v>-443.99322186235952</v>
      </c>
      <c r="AD1501" s="1">
        <f t="shared" si="1267"/>
        <v>-298.17239887218022</v>
      </c>
      <c r="AE1501" s="4">
        <f t="shared" si="1268"/>
        <v>62506.05</v>
      </c>
      <c r="AF1501" s="4">
        <f t="shared" si="1269"/>
        <v>46930</v>
      </c>
      <c r="AG1501" s="4">
        <f t="shared" si="1270"/>
        <v>50605.947800000002</v>
      </c>
      <c r="AH1501" s="4">
        <f t="shared" si="1271"/>
        <v>52880.051100000004</v>
      </c>
      <c r="AI1501" s="4">
        <f t="shared" si="1272"/>
        <v>54718.025000000001</v>
      </c>
      <c r="AJ1501" s="4">
        <f t="shared" si="1273"/>
        <v>56555.998900000006</v>
      </c>
      <c r="AK1501" s="4">
        <f t="shared" si="1274"/>
        <v>59172.775300000001</v>
      </c>
      <c r="AL1501" s="4">
        <f t="shared" si="1275"/>
        <v>64854</v>
      </c>
      <c r="AM1501" s="4">
        <f t="shared" si="1276"/>
        <v>46930</v>
      </c>
      <c r="AN1501" s="4">
        <f t="shared" si="1277"/>
        <v>51160.063999999998</v>
      </c>
      <c r="AO1501" s="4">
        <f t="shared" si="1278"/>
        <v>53776.968000000001</v>
      </c>
      <c r="AP1501" s="4">
        <f t="shared" si="1279"/>
        <v>55892</v>
      </c>
      <c r="AQ1501" s="4">
        <f t="shared" si="1280"/>
        <v>58007.031999999999</v>
      </c>
      <c r="AR1501" s="4">
        <f t="shared" si="1281"/>
        <v>61018.264000000003</v>
      </c>
      <c r="AS1501" s="4">
        <f t="shared" si="1282"/>
        <v>64854</v>
      </c>
      <c r="AT1501" s="4">
        <f t="shared" si="1283"/>
        <v>46930</v>
      </c>
      <c r="AU1501" s="4">
        <f t="shared" si="1284"/>
        <v>51160.063999999998</v>
      </c>
      <c r="AV1501" s="4">
        <f t="shared" si="1285"/>
        <v>53776.968000000001</v>
      </c>
      <c r="AW1501" s="4">
        <f t="shared" si="1286"/>
        <v>55892</v>
      </c>
      <c r="AX1501" s="4">
        <f t="shared" si="1287"/>
        <v>58007.031999999999</v>
      </c>
      <c r="AY1501" s="4">
        <f t="shared" si="1288"/>
        <v>61018.264000000003</v>
      </c>
      <c r="AZ1501" s="1">
        <f t="shared" si="1289"/>
        <v>46255.636714285734</v>
      </c>
      <c r="BA1501" s="1">
        <f t="shared" si="1290"/>
        <v>45708.672914997987</v>
      </c>
      <c r="BB1501" s="1">
        <f t="shared" si="1291"/>
        <v>0</v>
      </c>
      <c r="BC1501" s="1"/>
      <c r="BD1501" s="6">
        <f t="shared" si="1292"/>
        <v>0</v>
      </c>
      <c r="BE1501" s="6"/>
      <c r="BF1501">
        <f t="shared" si="1293"/>
        <v>4123238.1174929938</v>
      </c>
      <c r="BG1501">
        <f t="shared" si="1294"/>
        <v>54489.801167748526</v>
      </c>
      <c r="BH1501">
        <f t="shared" si="1295"/>
        <v>3160</v>
      </c>
      <c r="BI1501">
        <f t="shared" si="1296"/>
        <v>3452.0480192309901</v>
      </c>
      <c r="BJ1501">
        <f t="shared" si="1297"/>
        <v>78.527379300730857</v>
      </c>
      <c r="BK1501">
        <f t="shared" si="1298"/>
        <v>72.577218987938366</v>
      </c>
    </row>
    <row r="1502" spans="1:63" x14ac:dyDescent="0.35">
      <c r="A1502" s="2">
        <v>1620172800000</v>
      </c>
      <c r="B1502" s="3">
        <v>44321</v>
      </c>
      <c r="C1502" s="2" t="s">
        <v>9</v>
      </c>
      <c r="D1502" s="2">
        <v>53205.05</v>
      </c>
      <c r="E1502" s="2">
        <v>58069.82</v>
      </c>
      <c r="F1502" s="2">
        <v>52900</v>
      </c>
      <c r="G1502" s="2">
        <v>57436.11</v>
      </c>
      <c r="H1502" s="2">
        <v>77263.923439000006</v>
      </c>
      <c r="I1502" s="2">
        <v>4327994296.1514301</v>
      </c>
      <c r="J1502" s="2">
        <f t="shared" si="1247"/>
        <v>7.9625924882344918</v>
      </c>
      <c r="K1502" s="2">
        <f t="shared" si="1248"/>
        <v>7.2469610680608723</v>
      </c>
      <c r="L1502" s="2">
        <f t="shared" si="1249"/>
        <v>-0.95711155926378566</v>
      </c>
      <c r="M1502" s="1">
        <f t="shared" si="1250"/>
        <v>-1.8484872772977403</v>
      </c>
      <c r="N1502" s="1">
        <f t="shared" si="1251"/>
        <v>-13.588646584874917</v>
      </c>
      <c r="O1502" s="1">
        <f t="shared" si="1252"/>
        <v>-35.878317664618997</v>
      </c>
      <c r="P1502" s="2">
        <f t="shared" si="1253"/>
        <v>4236.0999999999985</v>
      </c>
      <c r="Q1502" s="2">
        <f t="shared" si="1254"/>
        <v>0</v>
      </c>
      <c r="R1502" s="2">
        <f t="shared" si="1255"/>
        <v>1072.7035714285719</v>
      </c>
      <c r="S1502" s="2">
        <f t="shared" si="1256"/>
        <v>812.09785714285738</v>
      </c>
      <c r="T1502" s="1">
        <f t="shared" si="1257"/>
        <v>56.913346688283191</v>
      </c>
      <c r="U1502" s="1">
        <f t="shared" si="1258"/>
        <v>55176.486727731215</v>
      </c>
      <c r="V1502" s="1">
        <f t="shared" si="1259"/>
        <v>55128.044500000004</v>
      </c>
      <c r="W1502" s="1">
        <f t="shared" si="1260"/>
        <v>3085.1699516549747</v>
      </c>
      <c r="X1502" s="1">
        <f t="shared" si="1261"/>
        <v>61298.384403309952</v>
      </c>
      <c r="Y1502" s="1">
        <f t="shared" si="1262"/>
        <v>48957.704596690055</v>
      </c>
      <c r="Z1502" s="1">
        <f t="shared" si="1263"/>
        <v>55879.210494778832</v>
      </c>
      <c r="AA1502" s="1">
        <f t="shared" si="1264"/>
        <v>55658.374619304945</v>
      </c>
      <c r="AB1502" s="1">
        <f t="shared" si="1265"/>
        <v>-220.83587547388743</v>
      </c>
      <c r="AC1502" s="1">
        <f t="shared" si="1266"/>
        <v>-518.53632158040455</v>
      </c>
      <c r="AD1502" s="1">
        <f t="shared" si="1267"/>
        <v>-297.70044610651712</v>
      </c>
      <c r="AE1502" s="4">
        <f t="shared" si="1268"/>
        <v>63520.61</v>
      </c>
      <c r="AF1502" s="4">
        <f t="shared" si="1269"/>
        <v>46930</v>
      </c>
      <c r="AG1502" s="4">
        <f t="shared" si="1270"/>
        <v>50845.383959999999</v>
      </c>
      <c r="AH1502" s="4">
        <f t="shared" si="1271"/>
        <v>53267.613020000004</v>
      </c>
      <c r="AI1502" s="4">
        <f t="shared" si="1272"/>
        <v>55225.305</v>
      </c>
      <c r="AJ1502" s="4">
        <f t="shared" si="1273"/>
        <v>57182.996979999996</v>
      </c>
      <c r="AK1502" s="4">
        <f t="shared" si="1274"/>
        <v>59970.21946</v>
      </c>
      <c r="AL1502" s="4">
        <f t="shared" si="1275"/>
        <v>64854</v>
      </c>
      <c r="AM1502" s="4">
        <f t="shared" si="1276"/>
        <v>46930</v>
      </c>
      <c r="AN1502" s="4">
        <f t="shared" si="1277"/>
        <v>51160.063999999998</v>
      </c>
      <c r="AO1502" s="4">
        <f t="shared" si="1278"/>
        <v>53776.968000000001</v>
      </c>
      <c r="AP1502" s="4">
        <f t="shared" si="1279"/>
        <v>55892</v>
      </c>
      <c r="AQ1502" s="4">
        <f t="shared" si="1280"/>
        <v>58007.031999999999</v>
      </c>
      <c r="AR1502" s="4">
        <f t="shared" si="1281"/>
        <v>61018.264000000003</v>
      </c>
      <c r="AS1502" s="4">
        <f t="shared" si="1282"/>
        <v>64854</v>
      </c>
      <c r="AT1502" s="4">
        <f t="shared" si="1283"/>
        <v>46930</v>
      </c>
      <c r="AU1502" s="4">
        <f t="shared" si="1284"/>
        <v>51160.063999999998</v>
      </c>
      <c r="AV1502" s="4">
        <f t="shared" si="1285"/>
        <v>53776.968000000001</v>
      </c>
      <c r="AW1502" s="4">
        <f t="shared" si="1286"/>
        <v>55892</v>
      </c>
      <c r="AX1502" s="4">
        <f t="shared" si="1287"/>
        <v>58007.031999999999</v>
      </c>
      <c r="AY1502" s="4">
        <f t="shared" si="1288"/>
        <v>61018.264000000003</v>
      </c>
      <c r="AZ1502" s="1">
        <f t="shared" si="1289"/>
        <v>46015.661571428587</v>
      </c>
      <c r="BA1502" s="1">
        <f t="shared" si="1290"/>
        <v>45562.302954929459</v>
      </c>
      <c r="BB1502" s="1">
        <f t="shared" si="1291"/>
        <v>0</v>
      </c>
      <c r="BC1502" s="1"/>
      <c r="BD1502" s="6">
        <f t="shared" si="1292"/>
        <v>0</v>
      </c>
      <c r="BE1502" s="6"/>
      <c r="BF1502">
        <f t="shared" si="1293"/>
        <v>4193419.7894009938</v>
      </c>
      <c r="BG1502">
        <f t="shared" si="1294"/>
        <v>54833.897047783714</v>
      </c>
      <c r="BH1502">
        <f t="shared" si="1295"/>
        <v>5169.82</v>
      </c>
      <c r="BI1502">
        <f t="shared" si="1296"/>
        <v>3496.9784837280654</v>
      </c>
      <c r="BJ1502">
        <f t="shared" si="1297"/>
        <v>87.177216996475096</v>
      </c>
      <c r="BK1502">
        <f t="shared" si="1298"/>
        <v>74.722771718566406</v>
      </c>
    </row>
    <row r="1503" spans="1:63" x14ac:dyDescent="0.35">
      <c r="A1503" s="2">
        <v>1620086400000</v>
      </c>
      <c r="B1503" s="3">
        <v>44320</v>
      </c>
      <c r="C1503" s="2" t="s">
        <v>9</v>
      </c>
      <c r="D1503" s="2">
        <v>57169.39</v>
      </c>
      <c r="E1503" s="2">
        <v>57200</v>
      </c>
      <c r="F1503" s="2">
        <v>53046.69</v>
      </c>
      <c r="G1503" s="2">
        <v>53200.01</v>
      </c>
      <c r="H1503" s="2">
        <v>85324.625902999993</v>
      </c>
      <c r="I1503" s="2">
        <v>4705402064.3009701</v>
      </c>
      <c r="J1503" s="2">
        <f t="shared" si="1247"/>
        <v>-6.9431911027911921</v>
      </c>
      <c r="K1503" s="2">
        <f t="shared" si="1248"/>
        <v>-3.001501288511768</v>
      </c>
      <c r="L1503" s="2">
        <f t="shared" si="1249"/>
        <v>-10.028718083666167</v>
      </c>
      <c r="M1503" s="1">
        <f t="shared" si="1250"/>
        <v>7.3753253832823962</v>
      </c>
      <c r="N1503" s="1">
        <f t="shared" si="1251"/>
        <v>6.5225739619221779</v>
      </c>
      <c r="O1503" s="1">
        <f t="shared" si="1252"/>
        <v>-26.227852212809733</v>
      </c>
      <c r="P1503" s="2">
        <f t="shared" si="1253"/>
        <v>0</v>
      </c>
      <c r="Q1503" s="2">
        <f t="shared" si="1254"/>
        <v>3969.3799999999974</v>
      </c>
      <c r="R1503" s="2">
        <f t="shared" si="1255"/>
        <v>770.12500000000057</v>
      </c>
      <c r="S1503" s="2">
        <f t="shared" si="1256"/>
        <v>1000.481428571429</v>
      </c>
      <c r="T1503" s="1">
        <f t="shared" si="1257"/>
        <v>43.494984970847369</v>
      </c>
      <c r="U1503" s="1">
        <f t="shared" si="1258"/>
        <v>55084.25720641412</v>
      </c>
      <c r="V1503" s="1">
        <f t="shared" si="1259"/>
        <v>55414.237999999998</v>
      </c>
      <c r="W1503" s="1">
        <f t="shared" si="1260"/>
        <v>3520.7396932102224</v>
      </c>
      <c r="X1503" s="1">
        <f t="shared" si="1261"/>
        <v>62455.717386420445</v>
      </c>
      <c r="Y1503" s="1">
        <f t="shared" si="1262"/>
        <v>48372.75861357955</v>
      </c>
      <c r="Z1503" s="1">
        <f t="shared" si="1263"/>
        <v>55754.658534361137</v>
      </c>
      <c r="AA1503" s="1">
        <f t="shared" si="1264"/>
        <v>55335.15000463312</v>
      </c>
      <c r="AB1503" s="1">
        <f t="shared" si="1265"/>
        <v>-419.50852972801658</v>
      </c>
      <c r="AC1503" s="1">
        <f t="shared" si="1266"/>
        <v>-592.96143310703383</v>
      </c>
      <c r="AD1503" s="1">
        <f t="shared" si="1267"/>
        <v>-173.45290337901724</v>
      </c>
      <c r="AE1503" s="4">
        <f t="shared" si="1268"/>
        <v>63800</v>
      </c>
      <c r="AF1503" s="4">
        <f t="shared" si="1269"/>
        <v>46930</v>
      </c>
      <c r="AG1503" s="4">
        <f t="shared" si="1270"/>
        <v>50911.32</v>
      </c>
      <c r="AH1503" s="4">
        <f t="shared" si="1271"/>
        <v>53374.34</v>
      </c>
      <c r="AI1503" s="4">
        <f t="shared" si="1272"/>
        <v>55365</v>
      </c>
      <c r="AJ1503" s="4">
        <f t="shared" si="1273"/>
        <v>57355.66</v>
      </c>
      <c r="AK1503" s="4">
        <f t="shared" si="1274"/>
        <v>60189.82</v>
      </c>
      <c r="AL1503" s="4">
        <f t="shared" si="1275"/>
        <v>64854</v>
      </c>
      <c r="AM1503" s="4">
        <f t="shared" si="1276"/>
        <v>46930</v>
      </c>
      <c r="AN1503" s="4">
        <f t="shared" si="1277"/>
        <v>51160.063999999998</v>
      </c>
      <c r="AO1503" s="4">
        <f t="shared" si="1278"/>
        <v>53776.968000000001</v>
      </c>
      <c r="AP1503" s="4">
        <f t="shared" si="1279"/>
        <v>55892</v>
      </c>
      <c r="AQ1503" s="4">
        <f t="shared" si="1280"/>
        <v>58007.031999999999</v>
      </c>
      <c r="AR1503" s="4">
        <f t="shared" si="1281"/>
        <v>61018.264000000003</v>
      </c>
      <c r="AS1503" s="4">
        <f t="shared" si="1282"/>
        <v>64854</v>
      </c>
      <c r="AT1503" s="4">
        <f t="shared" si="1283"/>
        <v>46930</v>
      </c>
      <c r="AU1503" s="4">
        <f t="shared" si="1284"/>
        <v>51160.063999999998</v>
      </c>
      <c r="AV1503" s="4">
        <f t="shared" si="1285"/>
        <v>53776.968000000001</v>
      </c>
      <c r="AW1503" s="4">
        <f t="shared" si="1286"/>
        <v>55892</v>
      </c>
      <c r="AX1503" s="4">
        <f t="shared" si="1287"/>
        <v>58007.031999999999</v>
      </c>
      <c r="AY1503" s="4">
        <f t="shared" si="1288"/>
        <v>61018.264000000003</v>
      </c>
      <c r="AZ1503" s="1">
        <f t="shared" si="1289"/>
        <v>45757.800214285729</v>
      </c>
      <c r="BA1503" s="1">
        <f t="shared" si="1290"/>
        <v>45399.648063901099</v>
      </c>
      <c r="BB1503" s="1">
        <f t="shared" si="1291"/>
        <v>0</v>
      </c>
      <c r="BC1503" s="1"/>
      <c r="BD1503" s="6">
        <f t="shared" si="1292"/>
        <v>0</v>
      </c>
      <c r="BE1503" s="6"/>
      <c r="BF1503">
        <f t="shared" si="1293"/>
        <v>4116155.865961994</v>
      </c>
      <c r="BG1503">
        <f t="shared" si="1294"/>
        <v>55057.564493098878</v>
      </c>
      <c r="BH1503">
        <f t="shared" si="1295"/>
        <v>4153.3099999999977</v>
      </c>
      <c r="BI1503">
        <f t="shared" si="1296"/>
        <v>3239.6182504554599</v>
      </c>
      <c r="BJ1503">
        <f t="shared" si="1297"/>
        <v>52.027060666609145</v>
      </c>
      <c r="BK1503">
        <f t="shared" si="1298"/>
        <v>73.561430749940698</v>
      </c>
    </row>
    <row r="1504" spans="1:63" x14ac:dyDescent="0.35">
      <c r="A1504" s="2">
        <v>1620000000000</v>
      </c>
      <c r="B1504" s="3">
        <v>44319</v>
      </c>
      <c r="C1504" s="2" t="s">
        <v>9</v>
      </c>
      <c r="D1504" s="2">
        <v>56578.21</v>
      </c>
      <c r="E1504" s="2">
        <v>58981.440000000002</v>
      </c>
      <c r="F1504" s="2">
        <v>56435</v>
      </c>
      <c r="G1504" s="2">
        <v>57169.39</v>
      </c>
      <c r="H1504" s="2">
        <v>57649.931285999999</v>
      </c>
      <c r="I1504" s="2">
        <v>3337604542.6273799</v>
      </c>
      <c r="J1504" s="2">
        <f t="shared" si="1247"/>
        <v>1.0448898966580955</v>
      </c>
      <c r="K1504" s="2">
        <f t="shared" si="1248"/>
        <v>3.9217283074938019</v>
      </c>
      <c r="L1504" s="2">
        <f t="shared" si="1249"/>
        <v>-1.7741998944710031</v>
      </c>
      <c r="M1504" s="1">
        <f t="shared" si="1250"/>
        <v>-7.4612391990151838</v>
      </c>
      <c r="N1504" s="1">
        <f t="shared" si="1251"/>
        <v>-2.3670884016778908</v>
      </c>
      <c r="O1504" s="1">
        <f t="shared" si="1252"/>
        <v>-34.285322967413158</v>
      </c>
      <c r="P1504" s="2">
        <f t="shared" si="1253"/>
        <v>591.18000000000029</v>
      </c>
      <c r="Q1504" s="2">
        <f t="shared" si="1254"/>
        <v>0</v>
      </c>
      <c r="R1504" s="2">
        <f t="shared" si="1255"/>
        <v>826.68642857142913</v>
      </c>
      <c r="S1504" s="2">
        <f t="shared" si="1256"/>
        <v>716.95428571428624</v>
      </c>
      <c r="T1504" s="1">
        <f t="shared" si="1257"/>
        <v>53.554329120812255</v>
      </c>
      <c r="U1504" s="1">
        <f t="shared" si="1258"/>
        <v>55161.165255655505</v>
      </c>
      <c r="V1504" s="1">
        <f t="shared" si="1259"/>
        <v>55902.214</v>
      </c>
      <c r="W1504" s="1">
        <f t="shared" si="1260"/>
        <v>3841.7338139483336</v>
      </c>
      <c r="X1504" s="1">
        <f t="shared" si="1261"/>
        <v>63585.681627896665</v>
      </c>
      <c r="Y1504" s="1">
        <f t="shared" si="1262"/>
        <v>48218.746372103335</v>
      </c>
      <c r="Z1504" s="1">
        <f t="shared" si="1263"/>
        <v>55959.030417110029</v>
      </c>
      <c r="AA1504" s="1">
        <f t="shared" si="1264"/>
        <v>55723.357278202777</v>
      </c>
      <c r="AB1504" s="1">
        <f t="shared" si="1265"/>
        <v>-235.673138907252</v>
      </c>
      <c r="AC1504" s="1">
        <f t="shared" si="1266"/>
        <v>-636.32465895178814</v>
      </c>
      <c r="AD1504" s="1">
        <f t="shared" si="1267"/>
        <v>-400.65152004453614</v>
      </c>
      <c r="AE1504" s="4">
        <f t="shared" si="1268"/>
        <v>64854</v>
      </c>
      <c r="AF1504" s="4">
        <f t="shared" si="1269"/>
        <v>46930</v>
      </c>
      <c r="AG1504" s="4">
        <f t="shared" si="1270"/>
        <v>51160.063999999998</v>
      </c>
      <c r="AH1504" s="4">
        <f t="shared" si="1271"/>
        <v>53776.968000000001</v>
      </c>
      <c r="AI1504" s="4">
        <f t="shared" si="1272"/>
        <v>55892</v>
      </c>
      <c r="AJ1504" s="4">
        <f t="shared" si="1273"/>
        <v>58007.031999999999</v>
      </c>
      <c r="AK1504" s="4">
        <f t="shared" si="1274"/>
        <v>61018.264000000003</v>
      </c>
      <c r="AL1504" s="4">
        <f t="shared" si="1275"/>
        <v>64854</v>
      </c>
      <c r="AM1504" s="4">
        <f t="shared" si="1276"/>
        <v>46930</v>
      </c>
      <c r="AN1504" s="4">
        <f t="shared" si="1277"/>
        <v>51160.063999999998</v>
      </c>
      <c r="AO1504" s="4">
        <f t="shared" si="1278"/>
        <v>53776.968000000001</v>
      </c>
      <c r="AP1504" s="4">
        <f t="shared" si="1279"/>
        <v>55892</v>
      </c>
      <c r="AQ1504" s="4">
        <f t="shared" si="1280"/>
        <v>58007.031999999999</v>
      </c>
      <c r="AR1504" s="4">
        <f t="shared" si="1281"/>
        <v>61018.264000000003</v>
      </c>
      <c r="AS1504" s="4">
        <f t="shared" si="1282"/>
        <v>64854</v>
      </c>
      <c r="AT1504" s="4">
        <f t="shared" si="1283"/>
        <v>46300</v>
      </c>
      <c r="AU1504" s="4">
        <f t="shared" si="1284"/>
        <v>50678.743999999999</v>
      </c>
      <c r="AV1504" s="4">
        <f t="shared" si="1285"/>
        <v>53387.627999999997</v>
      </c>
      <c r="AW1504" s="4">
        <f t="shared" si="1286"/>
        <v>55577</v>
      </c>
      <c r="AX1504" s="4">
        <f t="shared" si="1287"/>
        <v>57766.372000000003</v>
      </c>
      <c r="AY1504" s="4">
        <f t="shared" si="1288"/>
        <v>60883.444000000003</v>
      </c>
      <c r="AZ1504" s="1">
        <f t="shared" si="1289"/>
        <v>45516.560357142873</v>
      </c>
      <c r="BA1504" s="1">
        <f t="shared" si="1290"/>
        <v>45292.793790803858</v>
      </c>
      <c r="BB1504" s="1">
        <f t="shared" si="1291"/>
        <v>0</v>
      </c>
      <c r="BC1504" s="1"/>
      <c r="BD1504" s="6">
        <f t="shared" si="1292"/>
        <v>0</v>
      </c>
      <c r="BE1504" s="6"/>
      <c r="BF1504">
        <f t="shared" si="1293"/>
        <v>4201480.4918649942</v>
      </c>
      <c r="BG1504">
        <f t="shared" si="1294"/>
        <v>55552.297799175925</v>
      </c>
      <c r="BH1504">
        <f t="shared" si="1295"/>
        <v>2546.4400000000023</v>
      </c>
      <c r="BI1504">
        <f t="shared" si="1296"/>
        <v>3099.0502889870695</v>
      </c>
      <c r="BJ1504">
        <f t="shared" si="1297"/>
        <v>84.964037492614978</v>
      </c>
      <c r="BK1504">
        <f t="shared" si="1298"/>
        <v>82.923010178903311</v>
      </c>
    </row>
    <row r="1505" spans="1:63" x14ac:dyDescent="0.35">
      <c r="A1505" s="2">
        <v>1619913600000</v>
      </c>
      <c r="B1505" s="3">
        <v>44318</v>
      </c>
      <c r="C1505" s="2" t="s">
        <v>9</v>
      </c>
      <c r="D1505" s="2">
        <v>57797.35</v>
      </c>
      <c r="E1505" s="2">
        <v>57911.02</v>
      </c>
      <c r="F1505" s="2">
        <v>56035.25</v>
      </c>
      <c r="G1505" s="2">
        <v>56578.21</v>
      </c>
      <c r="H1505" s="2">
        <v>36812.878862999998</v>
      </c>
      <c r="I1505" s="2">
        <v>2089763230.43962</v>
      </c>
      <c r="J1505" s="2">
        <f t="shared" si="1247"/>
        <v>-2.114450132412653</v>
      </c>
      <c r="K1505" s="2">
        <f t="shared" si="1248"/>
        <v>4.7717660600958594</v>
      </c>
      <c r="L1505" s="2">
        <f t="shared" si="1249"/>
        <v>-0.83034862618169192</v>
      </c>
      <c r="M1505" s="1">
        <f t="shared" si="1250"/>
        <v>1.0340848485526963</v>
      </c>
      <c r="N1505" s="1">
        <f t="shared" si="1251"/>
        <v>2.9386401584638282</v>
      </c>
      <c r="O1505" s="1">
        <f t="shared" si="1252"/>
        <v>-35.146251533938603</v>
      </c>
      <c r="P1505" s="2">
        <f t="shared" si="1253"/>
        <v>0</v>
      </c>
      <c r="Q1505" s="2">
        <f t="shared" si="1254"/>
        <v>1222.1600000000035</v>
      </c>
      <c r="R1505" s="2">
        <f t="shared" si="1255"/>
        <v>784.45928571428624</v>
      </c>
      <c r="S1505" s="2">
        <f t="shared" si="1256"/>
        <v>753.87357142857218</v>
      </c>
      <c r="T1505" s="1">
        <f t="shared" si="1257"/>
        <v>50.994118865227932</v>
      </c>
      <c r="U1505" s="1">
        <f t="shared" si="1258"/>
        <v>55079.196898743488</v>
      </c>
      <c r="V1505" s="1">
        <f t="shared" si="1259"/>
        <v>56222.494500000008</v>
      </c>
      <c r="W1505" s="1">
        <f t="shared" si="1260"/>
        <v>4185.646258093816</v>
      </c>
      <c r="X1505" s="1">
        <f t="shared" si="1261"/>
        <v>64593.787016187642</v>
      </c>
      <c r="Y1505" s="1">
        <f t="shared" si="1262"/>
        <v>47851.201983812374</v>
      </c>
      <c r="Z1505" s="1">
        <f t="shared" si="1263"/>
        <v>55862.201650478833</v>
      </c>
      <c r="AA1505" s="1">
        <f t="shared" si="1264"/>
        <v>55460.442237876006</v>
      </c>
      <c r="AB1505" s="1">
        <f t="shared" si="1265"/>
        <v>-401.75941260282707</v>
      </c>
      <c r="AC1505" s="1">
        <f t="shared" si="1266"/>
        <v>-736.48753896292214</v>
      </c>
      <c r="AD1505" s="1">
        <f t="shared" si="1267"/>
        <v>-334.72812636009508</v>
      </c>
      <c r="AE1505" s="4">
        <f t="shared" si="1268"/>
        <v>64854</v>
      </c>
      <c r="AF1505" s="4">
        <f t="shared" si="1269"/>
        <v>46930</v>
      </c>
      <c r="AG1505" s="4">
        <f t="shared" si="1270"/>
        <v>51160.063999999998</v>
      </c>
      <c r="AH1505" s="4">
        <f t="shared" si="1271"/>
        <v>53776.968000000001</v>
      </c>
      <c r="AI1505" s="4">
        <f t="shared" si="1272"/>
        <v>55892</v>
      </c>
      <c r="AJ1505" s="4">
        <f t="shared" si="1273"/>
        <v>58007.031999999999</v>
      </c>
      <c r="AK1505" s="4">
        <f t="shared" si="1274"/>
        <v>61018.264000000003</v>
      </c>
      <c r="AL1505" s="4">
        <f t="shared" si="1275"/>
        <v>64854</v>
      </c>
      <c r="AM1505" s="4">
        <f t="shared" si="1276"/>
        <v>46930</v>
      </c>
      <c r="AN1505" s="4">
        <f t="shared" si="1277"/>
        <v>51160.063999999998</v>
      </c>
      <c r="AO1505" s="4">
        <f t="shared" si="1278"/>
        <v>53776.968000000001</v>
      </c>
      <c r="AP1505" s="4">
        <f t="shared" si="1279"/>
        <v>55892</v>
      </c>
      <c r="AQ1505" s="4">
        <f t="shared" si="1280"/>
        <v>58007.031999999999</v>
      </c>
      <c r="AR1505" s="4">
        <f t="shared" si="1281"/>
        <v>61018.264000000003</v>
      </c>
      <c r="AS1505" s="4">
        <f t="shared" si="1282"/>
        <v>64854</v>
      </c>
      <c r="AT1505" s="4">
        <f t="shared" si="1283"/>
        <v>46300</v>
      </c>
      <c r="AU1505" s="4">
        <f t="shared" si="1284"/>
        <v>50678.743999999999</v>
      </c>
      <c r="AV1505" s="4">
        <f t="shared" si="1285"/>
        <v>53387.627999999997</v>
      </c>
      <c r="AW1505" s="4">
        <f t="shared" si="1286"/>
        <v>55577</v>
      </c>
      <c r="AX1505" s="4">
        <f t="shared" si="1287"/>
        <v>57766.372000000003</v>
      </c>
      <c r="AY1505" s="4">
        <f t="shared" si="1288"/>
        <v>60883.444000000003</v>
      </c>
      <c r="AZ1505" s="1">
        <f t="shared" si="1289"/>
        <v>45245.872857142873</v>
      </c>
      <c r="BA1505" s="1">
        <f t="shared" si="1290"/>
        <v>45130.100692047745</v>
      </c>
      <c r="BB1505" s="1">
        <f t="shared" si="1291"/>
        <v>0</v>
      </c>
      <c r="BC1505" s="1"/>
      <c r="BD1505" s="6">
        <f t="shared" si="1292"/>
        <v>0</v>
      </c>
      <c r="BE1505" s="6"/>
      <c r="BF1505">
        <f t="shared" si="1293"/>
        <v>4143830.560578994</v>
      </c>
      <c r="BG1505">
        <f t="shared" si="1294"/>
        <v>55862.654481434234</v>
      </c>
      <c r="BH1505">
        <f t="shared" si="1295"/>
        <v>1875.7699999999968</v>
      </c>
      <c r="BI1505">
        <f t="shared" si="1296"/>
        <v>3184.0672565235413</v>
      </c>
      <c r="BJ1505">
        <f t="shared" si="1297"/>
        <v>83.693194090597984</v>
      </c>
      <c r="BK1505">
        <f t="shared" si="1298"/>
        <v>77.63760735026905</v>
      </c>
    </row>
    <row r="1506" spans="1:63" x14ac:dyDescent="0.35">
      <c r="A1506" s="2">
        <v>1619827200000</v>
      </c>
      <c r="B1506" s="3">
        <v>44317</v>
      </c>
      <c r="C1506" s="2" t="s">
        <v>9</v>
      </c>
      <c r="D1506" s="2">
        <v>57697.25</v>
      </c>
      <c r="E1506" s="2">
        <v>58458.07</v>
      </c>
      <c r="F1506" s="2">
        <v>56956.14</v>
      </c>
      <c r="G1506" s="2">
        <v>57800.37</v>
      </c>
      <c r="H1506" s="2">
        <v>42600.351836000002</v>
      </c>
      <c r="I1506" s="2">
        <v>2460342954.8425202</v>
      </c>
      <c r="J1506" s="2">
        <f t="shared" si="1247"/>
        <v>0.18390041160067686</v>
      </c>
      <c r="K1506" s="2">
        <f t="shared" si="1248"/>
        <v>17.799419036549597</v>
      </c>
      <c r="L1506" s="2">
        <f t="shared" si="1249"/>
        <v>-1.9501947497549184</v>
      </c>
      <c r="M1506" s="1">
        <f t="shared" si="1250"/>
        <v>-2.1601248961393504</v>
      </c>
      <c r="N1506" s="1">
        <f t="shared" si="1251"/>
        <v>1.836804850903204</v>
      </c>
      <c r="O1506" s="1">
        <f t="shared" si="1252"/>
        <v>-35.547454107992742</v>
      </c>
      <c r="P1506" s="2">
        <f t="shared" si="1253"/>
        <v>106.10000000000582</v>
      </c>
      <c r="Q1506" s="2">
        <f t="shared" si="1254"/>
        <v>0</v>
      </c>
      <c r="R1506" s="2">
        <f t="shared" si="1255"/>
        <v>784.45928571428624</v>
      </c>
      <c r="S1506" s="2">
        <f t="shared" si="1256"/>
        <v>942.05142857142914</v>
      </c>
      <c r="T1506" s="1">
        <f t="shared" si="1257"/>
        <v>45.436108749480276</v>
      </c>
      <c r="U1506" s="1">
        <f t="shared" si="1258"/>
        <v>55018.012690528936</v>
      </c>
      <c r="V1506" s="1">
        <f t="shared" si="1259"/>
        <v>56386.58400000001</v>
      </c>
      <c r="W1506" s="1">
        <f t="shared" si="1260"/>
        <v>4260.041651341453</v>
      </c>
      <c r="X1506" s="1">
        <f t="shared" si="1261"/>
        <v>64906.667302682916</v>
      </c>
      <c r="Y1506" s="1">
        <f t="shared" si="1262"/>
        <v>47866.500697317104</v>
      </c>
      <c r="Z1506" s="1">
        <f t="shared" si="1263"/>
        <v>55804.920982517142</v>
      </c>
      <c r="AA1506" s="1">
        <f t="shared" si="1264"/>
        <v>55257.211735671648</v>
      </c>
      <c r="AB1506" s="1">
        <f t="shared" si="1265"/>
        <v>-547.70924684549391</v>
      </c>
      <c r="AC1506" s="1">
        <f t="shared" si="1266"/>
        <v>-820.16957055294574</v>
      </c>
      <c r="AD1506" s="1">
        <f t="shared" si="1267"/>
        <v>-272.46032370745183</v>
      </c>
      <c r="AE1506" s="4">
        <f t="shared" si="1268"/>
        <v>64854</v>
      </c>
      <c r="AF1506" s="4">
        <f t="shared" si="1269"/>
        <v>46930</v>
      </c>
      <c r="AG1506" s="4">
        <f t="shared" si="1270"/>
        <v>51160.063999999998</v>
      </c>
      <c r="AH1506" s="4">
        <f t="shared" si="1271"/>
        <v>53776.968000000001</v>
      </c>
      <c r="AI1506" s="4">
        <f t="shared" si="1272"/>
        <v>55892</v>
      </c>
      <c r="AJ1506" s="4">
        <f t="shared" si="1273"/>
        <v>58007.031999999999</v>
      </c>
      <c r="AK1506" s="4">
        <f t="shared" si="1274"/>
        <v>61018.264000000003</v>
      </c>
      <c r="AL1506" s="4">
        <f t="shared" si="1275"/>
        <v>64854</v>
      </c>
      <c r="AM1506" s="4">
        <f t="shared" si="1276"/>
        <v>46930</v>
      </c>
      <c r="AN1506" s="4">
        <f t="shared" si="1277"/>
        <v>51160.063999999998</v>
      </c>
      <c r="AO1506" s="4">
        <f t="shared" si="1278"/>
        <v>53776.968000000001</v>
      </c>
      <c r="AP1506" s="4">
        <f t="shared" si="1279"/>
        <v>55892</v>
      </c>
      <c r="AQ1506" s="4">
        <f t="shared" si="1280"/>
        <v>58007.031999999999</v>
      </c>
      <c r="AR1506" s="4">
        <f t="shared" si="1281"/>
        <v>61018.264000000003</v>
      </c>
      <c r="AS1506" s="4">
        <f t="shared" si="1282"/>
        <v>64854</v>
      </c>
      <c r="AT1506" s="4">
        <f t="shared" si="1283"/>
        <v>46300</v>
      </c>
      <c r="AU1506" s="4">
        <f t="shared" si="1284"/>
        <v>50678.743999999999</v>
      </c>
      <c r="AV1506" s="4">
        <f t="shared" si="1285"/>
        <v>53387.627999999997</v>
      </c>
      <c r="AW1506" s="4">
        <f t="shared" si="1286"/>
        <v>55577</v>
      </c>
      <c r="AX1506" s="4">
        <f t="shared" si="1287"/>
        <v>57766.372000000003</v>
      </c>
      <c r="AY1506" s="4">
        <f t="shared" si="1288"/>
        <v>60883.444000000003</v>
      </c>
      <c r="AZ1506" s="1">
        <f t="shared" si="1289"/>
        <v>44978.707000000017</v>
      </c>
      <c r="BA1506" s="1">
        <f t="shared" si="1290"/>
        <v>44973.277276870314</v>
      </c>
      <c r="BB1506" s="1">
        <f t="shared" si="1291"/>
        <v>0</v>
      </c>
      <c r="BC1506" s="1"/>
      <c r="BD1506" s="6">
        <f t="shared" si="1292"/>
        <v>0</v>
      </c>
      <c r="BE1506" s="6"/>
      <c r="BF1506">
        <f t="shared" si="1293"/>
        <v>4180643.4394419938</v>
      </c>
      <c r="BG1506">
        <f t="shared" si="1294"/>
        <v>56002.700891458182</v>
      </c>
      <c r="BH1506">
        <f t="shared" si="1295"/>
        <v>1501.9300000000003</v>
      </c>
      <c r="BI1506">
        <f t="shared" si="1296"/>
        <v>3385.3437575271637</v>
      </c>
      <c r="BJ1506">
        <f t="shared" si="1297"/>
        <v>80.111798953496958</v>
      </c>
      <c r="BK1506">
        <f t="shared" si="1298"/>
        <v>63.050618227879617</v>
      </c>
    </row>
    <row r="1507" spans="1:63" x14ac:dyDescent="0.35">
      <c r="A1507" s="2">
        <v>1619740800000</v>
      </c>
      <c r="B1507" s="3">
        <v>44316</v>
      </c>
      <c r="C1507" s="2" t="s">
        <v>9</v>
      </c>
      <c r="D1507" s="2">
        <v>53555</v>
      </c>
      <c r="E1507" s="2">
        <v>57963</v>
      </c>
      <c r="F1507" s="2">
        <v>53013.01</v>
      </c>
      <c r="G1507" s="2">
        <v>57694.27</v>
      </c>
      <c r="H1507" s="2">
        <v>68578.910044999997</v>
      </c>
      <c r="I1507" s="2">
        <v>3808187372.7393799</v>
      </c>
      <c r="J1507" s="2">
        <f t="shared" si="1247"/>
        <v>7.7290075623191052</v>
      </c>
      <c r="K1507" s="2">
        <f t="shared" si="1248"/>
        <v>15.278241778266558</v>
      </c>
      <c r="L1507" s="2">
        <f t="shared" si="1249"/>
        <v>-1.7475516191636258</v>
      </c>
      <c r="M1507" s="1">
        <f t="shared" si="1250"/>
        <v>0.18356283878460608</v>
      </c>
      <c r="N1507" s="1">
        <f t="shared" si="1251"/>
        <v>-0.65781229227789317</v>
      </c>
      <c r="O1507" s="1">
        <f t="shared" si="1252"/>
        <v>-38.22389987775216</v>
      </c>
      <c r="P1507" s="2">
        <f t="shared" si="1253"/>
        <v>4139.2699999999968</v>
      </c>
      <c r="Q1507" s="2">
        <f t="shared" si="1254"/>
        <v>0</v>
      </c>
      <c r="R1507" s="2">
        <f t="shared" si="1255"/>
        <v>776.88071428571436</v>
      </c>
      <c r="S1507" s="2">
        <f t="shared" si="1256"/>
        <v>1036.918571428572</v>
      </c>
      <c r="T1507" s="1">
        <f t="shared" si="1257"/>
        <v>42.831680462360175</v>
      </c>
      <c r="U1507" s="1">
        <f t="shared" si="1258"/>
        <v>54904.447086060733</v>
      </c>
      <c r="V1507" s="1">
        <f t="shared" si="1259"/>
        <v>56496.686999999998</v>
      </c>
      <c r="W1507" s="1">
        <f t="shared" si="1260"/>
        <v>4323.1481321660731</v>
      </c>
      <c r="X1507" s="1">
        <f t="shared" si="1261"/>
        <v>65142.983264332142</v>
      </c>
      <c r="Y1507" s="1">
        <f t="shared" si="1262"/>
        <v>47850.390735667854</v>
      </c>
      <c r="Z1507" s="1">
        <f t="shared" si="1263"/>
        <v>55645.285061118513</v>
      </c>
      <c r="AA1507" s="1">
        <f t="shared" si="1264"/>
        <v>54794.819323975586</v>
      </c>
      <c r="AB1507" s="1">
        <f t="shared" si="1265"/>
        <v>-850.46573714292754</v>
      </c>
      <c r="AC1507" s="1">
        <f t="shared" si="1266"/>
        <v>-888.28465147980864</v>
      </c>
      <c r="AD1507" s="1">
        <f t="shared" si="1267"/>
        <v>-37.818914336881107</v>
      </c>
      <c r="AE1507" s="4">
        <f t="shared" si="1268"/>
        <v>64854</v>
      </c>
      <c r="AF1507" s="4">
        <f t="shared" si="1269"/>
        <v>46930</v>
      </c>
      <c r="AG1507" s="4">
        <f t="shared" si="1270"/>
        <v>51160.063999999998</v>
      </c>
      <c r="AH1507" s="4">
        <f t="shared" si="1271"/>
        <v>53776.968000000001</v>
      </c>
      <c r="AI1507" s="4">
        <f t="shared" si="1272"/>
        <v>55892</v>
      </c>
      <c r="AJ1507" s="4">
        <f t="shared" si="1273"/>
        <v>58007.031999999999</v>
      </c>
      <c r="AK1507" s="4">
        <f t="shared" si="1274"/>
        <v>61018.264000000003</v>
      </c>
      <c r="AL1507" s="4">
        <f t="shared" si="1275"/>
        <v>64854</v>
      </c>
      <c r="AM1507" s="4">
        <f t="shared" si="1276"/>
        <v>46930</v>
      </c>
      <c r="AN1507" s="4">
        <f t="shared" si="1277"/>
        <v>51160.063999999998</v>
      </c>
      <c r="AO1507" s="4">
        <f t="shared" si="1278"/>
        <v>53776.968000000001</v>
      </c>
      <c r="AP1507" s="4">
        <f t="shared" si="1279"/>
        <v>55892</v>
      </c>
      <c r="AQ1507" s="4">
        <f t="shared" si="1280"/>
        <v>58007.031999999999</v>
      </c>
      <c r="AR1507" s="4">
        <f t="shared" si="1281"/>
        <v>61018.264000000003</v>
      </c>
      <c r="AS1507" s="4">
        <f t="shared" si="1282"/>
        <v>64854</v>
      </c>
      <c r="AT1507" s="4">
        <f t="shared" si="1283"/>
        <v>46300</v>
      </c>
      <c r="AU1507" s="4">
        <f t="shared" si="1284"/>
        <v>50678.743999999999</v>
      </c>
      <c r="AV1507" s="4">
        <f t="shared" si="1285"/>
        <v>53387.627999999997</v>
      </c>
      <c r="AW1507" s="4">
        <f t="shared" si="1286"/>
        <v>55577</v>
      </c>
      <c r="AX1507" s="4">
        <f t="shared" si="1287"/>
        <v>57766.372000000003</v>
      </c>
      <c r="AY1507" s="4">
        <f t="shared" si="1288"/>
        <v>60883.444000000003</v>
      </c>
      <c r="AZ1507" s="1">
        <f t="shared" si="1289"/>
        <v>44700.195000000022</v>
      </c>
      <c r="BA1507" s="1">
        <f t="shared" si="1290"/>
        <v>44797.563677923325</v>
      </c>
      <c r="BB1507" s="1">
        <f t="shared" si="1291"/>
        <v>1</v>
      </c>
      <c r="BC1507" s="1" t="str">
        <f t="shared" ref="BC1474:BC1537" si="1300">IF(BB1507=1, TEXT(E1508, "$#,##0") &amp; "–" &amp; TEXT(F1506, "$#,##0"), "NA")</f>
        <v>$55,196–$56,956</v>
      </c>
      <c r="BD1507" s="6">
        <f t="shared" si="1292"/>
        <v>0</v>
      </c>
      <c r="BE1507" s="6"/>
      <c r="BF1507">
        <f t="shared" si="1293"/>
        <v>4138043.0876059937</v>
      </c>
      <c r="BG1507">
        <f t="shared" si="1294"/>
        <v>56063.489031388126</v>
      </c>
      <c r="BH1507">
        <f t="shared" si="1295"/>
        <v>4949.989999999998</v>
      </c>
      <c r="BI1507">
        <f t="shared" si="1296"/>
        <v>3675.0997202236499</v>
      </c>
      <c r="BJ1507">
        <f t="shared" si="1297"/>
        <v>69.107829006712194</v>
      </c>
      <c r="BK1507">
        <f t="shared" si="1298"/>
        <v>51.988297572959766</v>
      </c>
    </row>
    <row r="1508" spans="1:63" x14ac:dyDescent="0.35">
      <c r="A1508" s="2">
        <v>1619654400000</v>
      </c>
      <c r="B1508" s="3">
        <v>44315</v>
      </c>
      <c r="C1508" s="2" t="s">
        <v>9</v>
      </c>
      <c r="D1508" s="2">
        <v>54846.23</v>
      </c>
      <c r="E1508" s="2">
        <v>55195.839999999997</v>
      </c>
      <c r="F1508" s="2">
        <v>52330.94</v>
      </c>
      <c r="G1508" s="2">
        <v>53555</v>
      </c>
      <c r="H1508" s="2">
        <v>52486.019455000001</v>
      </c>
      <c r="I1508" s="2">
        <v>2823220335.4760399</v>
      </c>
      <c r="J1508" s="2">
        <f t="shared" si="1247"/>
        <v>-2.3542552248814981</v>
      </c>
      <c r="K1508" s="2">
        <f t="shared" si="1248"/>
        <v>4.752769381169422</v>
      </c>
      <c r="L1508" s="2">
        <f t="shared" si="1249"/>
        <v>-8.8278880602922563</v>
      </c>
      <c r="M1508" s="1">
        <f t="shared" si="1250"/>
        <v>7.174490638325083</v>
      </c>
      <c r="N1508" s="1">
        <f t="shared" si="1251"/>
        <v>5.3004948184109795</v>
      </c>
      <c r="O1508" s="1">
        <f t="shared" si="1252"/>
        <v>-35.383904397348516</v>
      </c>
      <c r="P1508" s="2">
        <f t="shared" si="1253"/>
        <v>0</v>
      </c>
      <c r="Q1508" s="2">
        <f t="shared" si="1254"/>
        <v>1291.2200000000012</v>
      </c>
      <c r="R1508" s="2">
        <f t="shared" si="1255"/>
        <v>481.21857142857181</v>
      </c>
      <c r="S1508" s="2">
        <f t="shared" si="1256"/>
        <v>1167.2885714285719</v>
      </c>
      <c r="T1508" s="1">
        <f t="shared" si="1257"/>
        <v>29.191172966016879</v>
      </c>
      <c r="U1508" s="1">
        <f t="shared" si="1258"/>
        <v>54790.576763042802</v>
      </c>
      <c r="V1508" s="1">
        <f t="shared" si="1259"/>
        <v>56600.430000000008</v>
      </c>
      <c r="W1508" s="1">
        <f t="shared" si="1260"/>
        <v>4375.223545136867</v>
      </c>
      <c r="X1508" s="1">
        <f t="shared" si="1261"/>
        <v>65350.877090273745</v>
      </c>
      <c r="Y1508" s="1">
        <f t="shared" si="1262"/>
        <v>47849.98290972627</v>
      </c>
      <c r="Z1508" s="1">
        <f t="shared" si="1263"/>
        <v>55481.366266007994</v>
      </c>
      <c r="AA1508" s="1">
        <f t="shared" si="1264"/>
        <v>54267.646473789326</v>
      </c>
      <c r="AB1508" s="1">
        <f t="shared" si="1265"/>
        <v>-1213.7197922186679</v>
      </c>
      <c r="AC1508" s="1">
        <f t="shared" si="1266"/>
        <v>-897.73938006402886</v>
      </c>
      <c r="AD1508" s="1">
        <f t="shared" si="1267"/>
        <v>315.980412154639</v>
      </c>
      <c r="AE1508" s="4">
        <f t="shared" si="1268"/>
        <v>64854</v>
      </c>
      <c r="AF1508" s="4">
        <f t="shared" si="1269"/>
        <v>46930</v>
      </c>
      <c r="AG1508" s="4">
        <f t="shared" si="1270"/>
        <v>51160.063999999998</v>
      </c>
      <c r="AH1508" s="4">
        <f t="shared" si="1271"/>
        <v>53776.968000000001</v>
      </c>
      <c r="AI1508" s="4">
        <f t="shared" si="1272"/>
        <v>55892</v>
      </c>
      <c r="AJ1508" s="4">
        <f t="shared" si="1273"/>
        <v>58007.031999999999</v>
      </c>
      <c r="AK1508" s="4">
        <f t="shared" si="1274"/>
        <v>61018.264000000003</v>
      </c>
      <c r="AL1508" s="4">
        <f t="shared" si="1275"/>
        <v>64854</v>
      </c>
      <c r="AM1508" s="4">
        <f t="shared" si="1276"/>
        <v>46930</v>
      </c>
      <c r="AN1508" s="4">
        <f t="shared" si="1277"/>
        <v>51160.063999999998</v>
      </c>
      <c r="AO1508" s="4">
        <f t="shared" si="1278"/>
        <v>53776.968000000001</v>
      </c>
      <c r="AP1508" s="4">
        <f t="shared" si="1279"/>
        <v>55892</v>
      </c>
      <c r="AQ1508" s="4">
        <f t="shared" si="1280"/>
        <v>58007.031999999999</v>
      </c>
      <c r="AR1508" s="4">
        <f t="shared" si="1281"/>
        <v>61018.264000000003</v>
      </c>
      <c r="AS1508" s="4">
        <f t="shared" si="1282"/>
        <v>64854</v>
      </c>
      <c r="AT1508" s="4">
        <f t="shared" si="1283"/>
        <v>44950.53</v>
      </c>
      <c r="AU1508" s="4">
        <f t="shared" si="1284"/>
        <v>49647.748919999998</v>
      </c>
      <c r="AV1508" s="4">
        <f t="shared" si="1285"/>
        <v>52553.65554</v>
      </c>
      <c r="AW1508" s="4">
        <f t="shared" si="1286"/>
        <v>54902.264999999999</v>
      </c>
      <c r="AX1508" s="4">
        <f t="shared" si="1287"/>
        <v>57250.874459999999</v>
      </c>
      <c r="AY1508" s="4">
        <f t="shared" si="1288"/>
        <v>60594.657420000003</v>
      </c>
      <c r="AZ1508" s="1">
        <f t="shared" si="1289"/>
        <v>44416.925428571449</v>
      </c>
      <c r="BA1508" s="1">
        <f t="shared" si="1290"/>
        <v>44620.89646803186</v>
      </c>
      <c r="BB1508" s="1">
        <f t="shared" si="1291"/>
        <v>0</v>
      </c>
      <c r="BC1508" s="1"/>
      <c r="BD1508" s="6">
        <f t="shared" si="1292"/>
        <v>0</v>
      </c>
      <c r="BE1508" s="6"/>
      <c r="BF1508">
        <f t="shared" si="1293"/>
        <v>4069464.1775609939</v>
      </c>
      <c r="BG1508">
        <f t="shared" si="1294"/>
        <v>56229.318601577761</v>
      </c>
      <c r="BH1508">
        <f t="shared" si="1295"/>
        <v>2864.8999999999942</v>
      </c>
      <c r="BI1508">
        <f t="shared" si="1296"/>
        <v>3478.9627541042114</v>
      </c>
      <c r="BJ1508">
        <f t="shared" si="1297"/>
        <v>39.9322267234297</v>
      </c>
      <c r="BK1508">
        <f t="shared" si="1298"/>
        <v>43.982425983353473</v>
      </c>
    </row>
    <row r="1509" spans="1:63" x14ac:dyDescent="0.35">
      <c r="A1509" s="2">
        <v>1619568000000</v>
      </c>
      <c r="B1509" s="3">
        <v>44314</v>
      </c>
      <c r="C1509" s="2" t="s">
        <v>9</v>
      </c>
      <c r="D1509" s="2">
        <v>55011.97</v>
      </c>
      <c r="E1509" s="2">
        <v>56428</v>
      </c>
      <c r="F1509" s="2">
        <v>53813.16</v>
      </c>
      <c r="G1509" s="2">
        <v>54846.22</v>
      </c>
      <c r="H1509" s="2">
        <v>55130.459015</v>
      </c>
      <c r="I1509" s="2">
        <v>3020242787.50667</v>
      </c>
      <c r="J1509" s="2">
        <f t="shared" si="1247"/>
        <v>-0.30129806294884548</v>
      </c>
      <c r="K1509" s="2">
        <f t="shared" si="1248"/>
        <v>6.1040847374473257</v>
      </c>
      <c r="L1509" s="2">
        <f t="shared" si="1249"/>
        <v>-6.6392812380365331</v>
      </c>
      <c r="M1509" s="1">
        <f t="shared" si="1250"/>
        <v>-2.4110167117916181</v>
      </c>
      <c r="N1509" s="1">
        <f t="shared" si="1251"/>
        <v>4.7220938835894239</v>
      </c>
      <c r="O1509" s="1">
        <f t="shared" si="1252"/>
        <v>-34.975482357763219</v>
      </c>
      <c r="P1509" s="2">
        <f t="shared" si="1253"/>
        <v>0</v>
      </c>
      <c r="Q1509" s="2">
        <f t="shared" si="1254"/>
        <v>165.75</v>
      </c>
      <c r="R1509" s="2">
        <f t="shared" si="1255"/>
        <v>495.53642857142921</v>
      </c>
      <c r="S1509" s="2">
        <f t="shared" si="1256"/>
        <v>1075.0585714285719</v>
      </c>
      <c r="T1509" s="1">
        <f t="shared" si="1257"/>
        <v>31.550872667455891</v>
      </c>
      <c r="U1509" s="1">
        <f t="shared" si="1258"/>
        <v>54841.008467656793</v>
      </c>
      <c r="V1509" s="1">
        <f t="shared" si="1259"/>
        <v>56829.807000000008</v>
      </c>
      <c r="W1509" s="1">
        <f t="shared" si="1260"/>
        <v>4329.5658246700677</v>
      </c>
      <c r="X1509" s="1">
        <f t="shared" si="1261"/>
        <v>65488.93864934014</v>
      </c>
      <c r="Y1509" s="1">
        <f t="shared" si="1262"/>
        <v>48170.675350659876</v>
      </c>
      <c r="Z1509" s="1">
        <f t="shared" si="1263"/>
        <v>55635.475567288631</v>
      </c>
      <c r="AA1509" s="1">
        <f t="shared" si="1264"/>
        <v>54397.218559932837</v>
      </c>
      <c r="AB1509" s="1">
        <f t="shared" si="1265"/>
        <v>-1238.2570073557945</v>
      </c>
      <c r="AC1509" s="1">
        <f t="shared" si="1266"/>
        <v>-818.744277025369</v>
      </c>
      <c r="AD1509" s="1">
        <f t="shared" si="1267"/>
        <v>419.51273033042548</v>
      </c>
      <c r="AE1509" s="4">
        <f t="shared" si="1268"/>
        <v>64854</v>
      </c>
      <c r="AF1509" s="4">
        <f t="shared" si="1269"/>
        <v>46930</v>
      </c>
      <c r="AG1509" s="4">
        <f t="shared" si="1270"/>
        <v>51160.063999999998</v>
      </c>
      <c r="AH1509" s="4">
        <f t="shared" si="1271"/>
        <v>53776.968000000001</v>
      </c>
      <c r="AI1509" s="4">
        <f t="shared" si="1272"/>
        <v>55892</v>
      </c>
      <c r="AJ1509" s="4">
        <f t="shared" si="1273"/>
        <v>58007.031999999999</v>
      </c>
      <c r="AK1509" s="4">
        <f t="shared" si="1274"/>
        <v>61018.264000000003</v>
      </c>
      <c r="AL1509" s="4">
        <f t="shared" si="1275"/>
        <v>64854</v>
      </c>
      <c r="AM1509" s="4">
        <f t="shared" si="1276"/>
        <v>46930</v>
      </c>
      <c r="AN1509" s="4">
        <f t="shared" si="1277"/>
        <v>51160.063999999998</v>
      </c>
      <c r="AO1509" s="4">
        <f t="shared" si="1278"/>
        <v>53776.968000000001</v>
      </c>
      <c r="AP1509" s="4">
        <f t="shared" si="1279"/>
        <v>55892</v>
      </c>
      <c r="AQ1509" s="4">
        <f t="shared" si="1280"/>
        <v>58007.031999999999</v>
      </c>
      <c r="AR1509" s="4">
        <f t="shared" si="1281"/>
        <v>61018.264000000003</v>
      </c>
      <c r="AS1509" s="4">
        <f t="shared" si="1282"/>
        <v>64854</v>
      </c>
      <c r="AT1509" s="4">
        <f t="shared" si="1283"/>
        <v>43000</v>
      </c>
      <c r="AU1509" s="4">
        <f t="shared" si="1284"/>
        <v>48157.544000000002</v>
      </c>
      <c r="AV1509" s="4">
        <f t="shared" si="1285"/>
        <v>51348.228000000003</v>
      </c>
      <c r="AW1509" s="4">
        <f t="shared" si="1286"/>
        <v>53927</v>
      </c>
      <c r="AX1509" s="4">
        <f t="shared" si="1287"/>
        <v>56505.771999999997</v>
      </c>
      <c r="AY1509" s="4">
        <f t="shared" si="1288"/>
        <v>60177.244000000006</v>
      </c>
      <c r="AZ1509" s="1">
        <f t="shared" si="1289"/>
        <v>44164.77992857145</v>
      </c>
      <c r="BA1509" s="1">
        <f t="shared" si="1290"/>
        <v>44498.511488141885</v>
      </c>
      <c r="BB1509" s="1">
        <f t="shared" si="1291"/>
        <v>0</v>
      </c>
      <c r="BC1509" s="1"/>
      <c r="BD1509" s="6">
        <f t="shared" si="1292"/>
        <v>0</v>
      </c>
      <c r="BE1509" s="6"/>
      <c r="BF1509">
        <f t="shared" si="1293"/>
        <v>4121950.1970159938</v>
      </c>
      <c r="BG1509">
        <f t="shared" si="1294"/>
        <v>56375.937579476908</v>
      </c>
      <c r="BH1509">
        <f t="shared" si="1295"/>
        <v>2614.8399999999965</v>
      </c>
      <c r="BI1509">
        <f t="shared" si="1296"/>
        <v>3573.433947043322</v>
      </c>
      <c r="BJ1509">
        <f t="shared" si="1297"/>
        <v>46.924836988737411</v>
      </c>
      <c r="BK1509">
        <f t="shared" si="1298"/>
        <v>43.822375552074114</v>
      </c>
    </row>
    <row r="1510" spans="1:63" x14ac:dyDescent="0.35">
      <c r="A1510" s="2">
        <v>1619481600000</v>
      </c>
      <c r="B1510" s="3">
        <v>44313</v>
      </c>
      <c r="C1510" s="2" t="s">
        <v>9</v>
      </c>
      <c r="D1510" s="2">
        <v>54001.38</v>
      </c>
      <c r="E1510" s="2">
        <v>55460</v>
      </c>
      <c r="F1510" s="2">
        <v>53222</v>
      </c>
      <c r="G1510" s="2">
        <v>55011.97</v>
      </c>
      <c r="H1510" s="2">
        <v>54064.034675000003</v>
      </c>
      <c r="I1510" s="2">
        <v>2949719328.3669801</v>
      </c>
      <c r="J1510" s="2">
        <f t="shared" si="1247"/>
        <v>1.8713962733181531</v>
      </c>
      <c r="K1510" s="2">
        <f t="shared" si="1248"/>
        <v>2.2762482749286477</v>
      </c>
      <c r="L1510" s="2">
        <f t="shared" si="1249"/>
        <v>-4.5518844558741343</v>
      </c>
      <c r="M1510" s="1">
        <f t="shared" si="1250"/>
        <v>-0.30220861164178681</v>
      </c>
      <c r="N1510" s="1">
        <f t="shared" si="1251"/>
        <v>-3.2937558862189431</v>
      </c>
      <c r="O1510" s="1">
        <f t="shared" si="1252"/>
        <v>-29.960734000254849</v>
      </c>
      <c r="P1510" s="2">
        <f t="shared" si="1253"/>
        <v>1010.5800000000017</v>
      </c>
      <c r="Q1510" s="2">
        <f t="shared" si="1254"/>
        <v>0</v>
      </c>
      <c r="R1510" s="2">
        <f t="shared" si="1255"/>
        <v>495.53642857142921</v>
      </c>
      <c r="S1510" s="2">
        <f t="shared" si="1256"/>
        <v>1107.1814285714293</v>
      </c>
      <c r="T1510" s="1">
        <f t="shared" si="1257"/>
        <v>30.918506732982607</v>
      </c>
      <c r="U1510" s="1">
        <f t="shared" si="1258"/>
        <v>54840.795752050952</v>
      </c>
      <c r="V1510" s="1">
        <f t="shared" si="1259"/>
        <v>56991.37200000001</v>
      </c>
      <c r="W1510" s="1">
        <f t="shared" si="1260"/>
        <v>4312.7885988204907</v>
      </c>
      <c r="X1510" s="1">
        <f t="shared" si="1261"/>
        <v>65616.949197640992</v>
      </c>
      <c r="Y1510" s="1">
        <f t="shared" si="1262"/>
        <v>48365.794802359029</v>
      </c>
      <c r="Z1510" s="1">
        <f t="shared" si="1263"/>
        <v>55698.616012671722</v>
      </c>
      <c r="AA1510" s="1">
        <f t="shared" si="1264"/>
        <v>54315.581934466085</v>
      </c>
      <c r="AB1510" s="1">
        <f t="shared" si="1265"/>
        <v>-1383.0340782056373</v>
      </c>
      <c r="AC1510" s="1">
        <f t="shared" si="1266"/>
        <v>-713.86609444276257</v>
      </c>
      <c r="AD1510" s="1">
        <f t="shared" si="1267"/>
        <v>669.16798376287477</v>
      </c>
      <c r="AE1510" s="4">
        <f t="shared" si="1268"/>
        <v>64854</v>
      </c>
      <c r="AF1510" s="4">
        <f t="shared" si="1269"/>
        <v>46930</v>
      </c>
      <c r="AG1510" s="4">
        <f t="shared" si="1270"/>
        <v>51160.063999999998</v>
      </c>
      <c r="AH1510" s="4">
        <f t="shared" si="1271"/>
        <v>53776.968000000001</v>
      </c>
      <c r="AI1510" s="4">
        <f t="shared" si="1272"/>
        <v>55892</v>
      </c>
      <c r="AJ1510" s="4">
        <f t="shared" si="1273"/>
        <v>58007.031999999999</v>
      </c>
      <c r="AK1510" s="4">
        <f t="shared" si="1274"/>
        <v>61018.264000000003</v>
      </c>
      <c r="AL1510" s="4">
        <f t="shared" si="1275"/>
        <v>64854</v>
      </c>
      <c r="AM1510" s="4">
        <f t="shared" si="1276"/>
        <v>46930</v>
      </c>
      <c r="AN1510" s="4">
        <f t="shared" si="1277"/>
        <v>51160.063999999998</v>
      </c>
      <c r="AO1510" s="4">
        <f t="shared" si="1278"/>
        <v>53776.968000000001</v>
      </c>
      <c r="AP1510" s="4">
        <f t="shared" si="1279"/>
        <v>55892</v>
      </c>
      <c r="AQ1510" s="4">
        <f t="shared" si="1280"/>
        <v>58007.031999999999</v>
      </c>
      <c r="AR1510" s="4">
        <f t="shared" si="1281"/>
        <v>61018.264000000003</v>
      </c>
      <c r="AS1510" s="4">
        <f t="shared" si="1282"/>
        <v>64854</v>
      </c>
      <c r="AT1510" s="4">
        <f t="shared" si="1283"/>
        <v>43000</v>
      </c>
      <c r="AU1510" s="4">
        <f t="shared" si="1284"/>
        <v>48157.544000000002</v>
      </c>
      <c r="AV1510" s="4">
        <f t="shared" si="1285"/>
        <v>51348.228000000003</v>
      </c>
      <c r="AW1510" s="4">
        <f t="shared" si="1286"/>
        <v>53927</v>
      </c>
      <c r="AX1510" s="4">
        <f t="shared" si="1287"/>
        <v>56505.771999999997</v>
      </c>
      <c r="AY1510" s="4">
        <f t="shared" si="1288"/>
        <v>60177.244000000006</v>
      </c>
      <c r="AZ1510" s="1">
        <f t="shared" si="1289"/>
        <v>43905.458928571454</v>
      </c>
      <c r="BA1510" s="1">
        <f t="shared" si="1290"/>
        <v>44356.762056472595</v>
      </c>
      <c r="BB1510" s="1">
        <f t="shared" si="1291"/>
        <v>0</v>
      </c>
      <c r="BC1510" s="1"/>
      <c r="BD1510" s="6">
        <f t="shared" si="1292"/>
        <v>0</v>
      </c>
      <c r="BE1510" s="6"/>
      <c r="BF1510">
        <f t="shared" si="1293"/>
        <v>4177080.6560309939</v>
      </c>
      <c r="BG1510">
        <f t="shared" si="1294"/>
        <v>56455.456614739836</v>
      </c>
      <c r="BH1510">
        <f t="shared" si="1295"/>
        <v>2238</v>
      </c>
      <c r="BI1510">
        <f t="shared" si="1296"/>
        <v>3720.9099388961408</v>
      </c>
      <c r="BJ1510">
        <f t="shared" si="1297"/>
        <v>45.090214237893335</v>
      </c>
      <c r="BK1510">
        <f t="shared" si="1298"/>
        <v>32.154522799970238</v>
      </c>
    </row>
    <row r="1511" spans="1:63" x14ac:dyDescent="0.35">
      <c r="A1511" s="2">
        <v>1619395200000</v>
      </c>
      <c r="B1511" s="3">
        <v>44312</v>
      </c>
      <c r="C1511" s="2" t="s">
        <v>9</v>
      </c>
      <c r="D1511" s="2">
        <v>49066.76</v>
      </c>
      <c r="E1511" s="2">
        <v>54356.62</v>
      </c>
      <c r="F1511" s="2">
        <v>48753.440000000002</v>
      </c>
      <c r="G1511" s="2">
        <v>54001.39</v>
      </c>
      <c r="H1511" s="2">
        <v>86310.802123999994</v>
      </c>
      <c r="I1511" s="2">
        <v>4555688503.3973799</v>
      </c>
      <c r="J1511" s="2">
        <f t="shared" si="1247"/>
        <v>10.056948928979843</v>
      </c>
      <c r="K1511" s="2">
        <f t="shared" si="1248"/>
        <v>-4.2952769162605238</v>
      </c>
      <c r="L1511" s="2">
        <f t="shared" si="1249"/>
        <v>-3.1845024609328116</v>
      </c>
      <c r="M1511" s="1">
        <f t="shared" si="1250"/>
        <v>1.8370183798180681</v>
      </c>
      <c r="N1511" s="1">
        <f t="shared" si="1251"/>
        <v>5.8665156582080575</v>
      </c>
      <c r="O1511" s="1">
        <f t="shared" si="1252"/>
        <v>-27.3316668330204</v>
      </c>
      <c r="P1511" s="2">
        <f t="shared" si="1253"/>
        <v>4934.6200000000026</v>
      </c>
      <c r="Q1511" s="2">
        <f t="shared" si="1254"/>
        <v>0</v>
      </c>
      <c r="R1511" s="2">
        <f t="shared" si="1255"/>
        <v>688.70928571428624</v>
      </c>
      <c r="S1511" s="2">
        <f t="shared" si="1256"/>
        <v>1107.1814285714293</v>
      </c>
      <c r="T1511" s="1">
        <f t="shared" si="1257"/>
        <v>38.349175717421566</v>
      </c>
      <c r="U1511" s="1">
        <f t="shared" si="1258"/>
        <v>54833.80904805303</v>
      </c>
      <c r="V1511" s="1">
        <f t="shared" si="1259"/>
        <v>57038.446000000011</v>
      </c>
      <c r="W1511" s="1">
        <f t="shared" si="1260"/>
        <v>4296.0321258882605</v>
      </c>
      <c r="X1511" s="1">
        <f t="shared" si="1261"/>
        <v>65630.510251776534</v>
      </c>
      <c r="Y1511" s="1">
        <f t="shared" si="1262"/>
        <v>48446.381748223488</v>
      </c>
      <c r="Z1511" s="1">
        <f t="shared" si="1263"/>
        <v>55753.547693685461</v>
      </c>
      <c r="AA1511" s="1">
        <f t="shared" si="1264"/>
        <v>54188.965922550822</v>
      </c>
      <c r="AB1511" s="1">
        <f t="shared" si="1265"/>
        <v>-1564.581771134639</v>
      </c>
      <c r="AC1511" s="1">
        <f t="shared" si="1266"/>
        <v>-546.57409850204385</v>
      </c>
      <c r="AD1511" s="1">
        <f t="shared" si="1267"/>
        <v>1018.0076726325951</v>
      </c>
      <c r="AE1511" s="4">
        <f t="shared" si="1268"/>
        <v>64854</v>
      </c>
      <c r="AF1511" s="4">
        <f t="shared" si="1269"/>
        <v>46930</v>
      </c>
      <c r="AG1511" s="4">
        <f t="shared" si="1270"/>
        <v>51160.063999999998</v>
      </c>
      <c r="AH1511" s="4">
        <f t="shared" si="1271"/>
        <v>53776.968000000001</v>
      </c>
      <c r="AI1511" s="4">
        <f t="shared" si="1272"/>
        <v>55892</v>
      </c>
      <c r="AJ1511" s="4">
        <f t="shared" si="1273"/>
        <v>58007.031999999999</v>
      </c>
      <c r="AK1511" s="4">
        <f t="shared" si="1274"/>
        <v>61018.264000000003</v>
      </c>
      <c r="AL1511" s="4">
        <f t="shared" si="1275"/>
        <v>64854</v>
      </c>
      <c r="AM1511" s="4">
        <f t="shared" si="1276"/>
        <v>46930</v>
      </c>
      <c r="AN1511" s="4">
        <f t="shared" si="1277"/>
        <v>51160.063999999998</v>
      </c>
      <c r="AO1511" s="4">
        <f t="shared" si="1278"/>
        <v>53776.968000000001</v>
      </c>
      <c r="AP1511" s="4">
        <f t="shared" si="1279"/>
        <v>55892</v>
      </c>
      <c r="AQ1511" s="4">
        <f t="shared" si="1280"/>
        <v>58007.031999999999</v>
      </c>
      <c r="AR1511" s="4">
        <f t="shared" si="1281"/>
        <v>61018.264000000003</v>
      </c>
      <c r="AS1511" s="4">
        <f t="shared" si="1282"/>
        <v>64854</v>
      </c>
      <c r="AT1511" s="4">
        <f t="shared" si="1283"/>
        <v>43000</v>
      </c>
      <c r="AU1511" s="4">
        <f t="shared" si="1284"/>
        <v>48157.544000000002</v>
      </c>
      <c r="AV1511" s="4">
        <f t="shared" si="1285"/>
        <v>51348.228000000003</v>
      </c>
      <c r="AW1511" s="4">
        <f t="shared" si="1286"/>
        <v>53927</v>
      </c>
      <c r="AX1511" s="4">
        <f t="shared" si="1287"/>
        <v>56505.771999999997</v>
      </c>
      <c r="AY1511" s="4">
        <f t="shared" si="1288"/>
        <v>60177.244000000006</v>
      </c>
      <c r="AZ1511" s="1">
        <f t="shared" si="1289"/>
        <v>43643.402785714308</v>
      </c>
      <c r="BA1511" s="1">
        <f t="shared" si="1290"/>
        <v>44210.800303821532</v>
      </c>
      <c r="BB1511" s="1">
        <f t="shared" si="1291"/>
        <v>1</v>
      </c>
      <c r="BC1511" s="1" t="str">
        <f t="shared" si="1300"/>
        <v>$50,568–$53,222</v>
      </c>
      <c r="BD1511" s="6">
        <f t="shared" si="1292"/>
        <v>0</v>
      </c>
      <c r="BE1511" s="6"/>
      <c r="BF1511">
        <f t="shared" si="1293"/>
        <v>4123016.6213559941</v>
      </c>
      <c r="BG1511">
        <f t="shared" si="1294"/>
        <v>56536.478888398749</v>
      </c>
      <c r="BH1511">
        <f t="shared" si="1295"/>
        <v>5603.18</v>
      </c>
      <c r="BI1511">
        <f t="shared" si="1296"/>
        <v>3949.0499294955471</v>
      </c>
      <c r="BJ1511">
        <f t="shared" si="1297"/>
        <v>39.452075429591609</v>
      </c>
      <c r="BK1511">
        <f t="shared" si="1298"/>
        <v>22.018308711299017</v>
      </c>
    </row>
    <row r="1512" spans="1:63" x14ac:dyDescent="0.35">
      <c r="A1512" s="2">
        <v>1619308800000</v>
      </c>
      <c r="B1512" s="3">
        <v>44311</v>
      </c>
      <c r="C1512" s="2" t="s">
        <v>9</v>
      </c>
      <c r="D1512" s="2">
        <v>50047.839999999997</v>
      </c>
      <c r="E1512" s="2">
        <v>50567.91</v>
      </c>
      <c r="F1512" s="2">
        <v>46930</v>
      </c>
      <c r="G1512" s="2">
        <v>49066.77</v>
      </c>
      <c r="H1512" s="2">
        <v>58255.645003999998</v>
      </c>
      <c r="I1512" s="2">
        <v>2867858315.1873102</v>
      </c>
      <c r="J1512" s="2">
        <f t="shared" si="1247"/>
        <v>-1.9602644190038967</v>
      </c>
      <c r="K1512" s="2">
        <f t="shared" si="1248"/>
        <v>-11.802982898322838</v>
      </c>
      <c r="L1512" s="2">
        <f t="shared" si="1249"/>
        <v>-12.093722465894889</v>
      </c>
      <c r="M1512" s="1">
        <f t="shared" si="1250"/>
        <v>9.1379499675841718</v>
      </c>
      <c r="N1512" s="1">
        <f t="shared" si="1251"/>
        <v>15.308609064749938</v>
      </c>
      <c r="O1512" s="1">
        <f t="shared" si="1252"/>
        <v>-21.892718840062216</v>
      </c>
      <c r="P1512" s="2">
        <f t="shared" si="1253"/>
        <v>0</v>
      </c>
      <c r="Q1512" s="2">
        <f t="shared" si="1254"/>
        <v>981.06999999999971</v>
      </c>
      <c r="R1512" s="2">
        <f t="shared" si="1255"/>
        <v>336.23642857142892</v>
      </c>
      <c r="S1512" s="2">
        <f t="shared" si="1256"/>
        <v>1117.3550000000007</v>
      </c>
      <c r="T1512" s="1">
        <f t="shared" si="1257"/>
        <v>23.131426201506812</v>
      </c>
      <c r="U1512" s="1">
        <f t="shared" si="1258"/>
        <v>54867.785335728659</v>
      </c>
      <c r="V1512" s="1">
        <f t="shared" si="1259"/>
        <v>57237.934000000008</v>
      </c>
      <c r="W1512" s="1">
        <f t="shared" si="1260"/>
        <v>4242.6752589308562</v>
      </c>
      <c r="X1512" s="1">
        <f t="shared" si="1261"/>
        <v>65723.284517861728</v>
      </c>
      <c r="Y1512" s="1">
        <f t="shared" si="1262"/>
        <v>48752.583482138296</v>
      </c>
      <c r="Z1512" s="1">
        <f t="shared" si="1263"/>
        <v>55893.720309180295</v>
      </c>
      <c r="AA1512" s="1">
        <f t="shared" si="1264"/>
        <v>54223.070635741882</v>
      </c>
      <c r="AB1512" s="1">
        <f t="shared" si="1265"/>
        <v>-1670.6496734384127</v>
      </c>
      <c r="AC1512" s="1">
        <f t="shared" si="1266"/>
        <v>-292.07218034389496</v>
      </c>
      <c r="AD1512" s="1">
        <f t="shared" si="1267"/>
        <v>1378.5774930945176</v>
      </c>
      <c r="AE1512" s="4">
        <f t="shared" si="1268"/>
        <v>64854</v>
      </c>
      <c r="AF1512" s="4">
        <f t="shared" si="1269"/>
        <v>46930</v>
      </c>
      <c r="AG1512" s="4">
        <f t="shared" si="1270"/>
        <v>51160.063999999998</v>
      </c>
      <c r="AH1512" s="4">
        <f t="shared" si="1271"/>
        <v>53776.968000000001</v>
      </c>
      <c r="AI1512" s="4">
        <f t="shared" si="1272"/>
        <v>55892</v>
      </c>
      <c r="AJ1512" s="4">
        <f t="shared" si="1273"/>
        <v>58007.031999999999</v>
      </c>
      <c r="AK1512" s="4">
        <f t="shared" si="1274"/>
        <v>61018.264000000003</v>
      </c>
      <c r="AL1512" s="4">
        <f t="shared" si="1275"/>
        <v>64854</v>
      </c>
      <c r="AM1512" s="4">
        <f t="shared" si="1276"/>
        <v>46930</v>
      </c>
      <c r="AN1512" s="4">
        <f t="shared" si="1277"/>
        <v>51160.063999999998</v>
      </c>
      <c r="AO1512" s="4">
        <f t="shared" si="1278"/>
        <v>53776.968000000001</v>
      </c>
      <c r="AP1512" s="4">
        <f t="shared" si="1279"/>
        <v>55892</v>
      </c>
      <c r="AQ1512" s="4">
        <f t="shared" si="1280"/>
        <v>58007.031999999999</v>
      </c>
      <c r="AR1512" s="4">
        <f t="shared" si="1281"/>
        <v>61018.264000000003</v>
      </c>
      <c r="AS1512" s="4">
        <f t="shared" si="1282"/>
        <v>64854</v>
      </c>
      <c r="AT1512" s="4">
        <f t="shared" si="1283"/>
        <v>43000</v>
      </c>
      <c r="AU1512" s="4">
        <f t="shared" si="1284"/>
        <v>48157.544000000002</v>
      </c>
      <c r="AV1512" s="4">
        <f t="shared" si="1285"/>
        <v>51348.228000000003</v>
      </c>
      <c r="AW1512" s="4">
        <f t="shared" si="1286"/>
        <v>53927</v>
      </c>
      <c r="AX1512" s="4">
        <f t="shared" si="1287"/>
        <v>56505.771999999997</v>
      </c>
      <c r="AY1512" s="4">
        <f t="shared" si="1288"/>
        <v>60177.244000000006</v>
      </c>
      <c r="AZ1512" s="1">
        <f t="shared" si="1289"/>
        <v>43394.585000000028</v>
      </c>
      <c r="BA1512" s="1">
        <f t="shared" si="1290"/>
        <v>44076.682636750593</v>
      </c>
      <c r="BB1512" s="1">
        <f t="shared" si="1291"/>
        <v>0</v>
      </c>
      <c r="BC1512" s="1"/>
      <c r="BD1512" s="6">
        <f t="shared" si="1292"/>
        <v>0</v>
      </c>
      <c r="BE1512" s="6"/>
      <c r="BF1512">
        <f t="shared" si="1293"/>
        <v>4036705.819231994</v>
      </c>
      <c r="BG1512">
        <f t="shared" si="1294"/>
        <v>56852.744919160185</v>
      </c>
      <c r="BH1512">
        <f t="shared" si="1295"/>
        <v>3637.9100000000035</v>
      </c>
      <c r="BI1512">
        <f t="shared" si="1296"/>
        <v>3694.5683801871692</v>
      </c>
      <c r="BJ1512">
        <f t="shared" si="1297"/>
        <v>11.92127873242578</v>
      </c>
      <c r="BK1512">
        <f t="shared" si="1298"/>
        <v>15.830737795753459</v>
      </c>
    </row>
    <row r="1513" spans="1:63" x14ac:dyDescent="0.35">
      <c r="A1513" s="2">
        <v>1619222400000</v>
      </c>
      <c r="B1513" s="3">
        <v>44310</v>
      </c>
      <c r="C1513" s="2" t="s">
        <v>9</v>
      </c>
      <c r="D1513" s="2">
        <v>51110.559999999998</v>
      </c>
      <c r="E1513" s="2">
        <v>51166.22</v>
      </c>
      <c r="F1513" s="2">
        <v>48657.14</v>
      </c>
      <c r="G1513" s="2">
        <v>50047.839999999997</v>
      </c>
      <c r="H1513" s="2">
        <v>55361.512573</v>
      </c>
      <c r="I1513" s="2">
        <v>2762081002.8786602</v>
      </c>
      <c r="J1513" s="2">
        <f t="shared" si="1247"/>
        <v>-2.1071824937789958</v>
      </c>
      <c r="K1513" s="2">
        <f t="shared" si="1248"/>
        <v>-10.867620504430908</v>
      </c>
      <c r="L1513" s="2">
        <f t="shared" si="1249"/>
        <v>-9.0462455741047041</v>
      </c>
      <c r="M1513" s="1">
        <f t="shared" si="1250"/>
        <v>-1.9994591043999834</v>
      </c>
      <c r="N1513" s="1">
        <f t="shared" si="1251"/>
        <v>15.490238939382811</v>
      </c>
      <c r="O1513" s="1">
        <f t="shared" si="1252"/>
        <v>-22.481589615056308</v>
      </c>
      <c r="P1513" s="2">
        <f t="shared" si="1253"/>
        <v>0</v>
      </c>
      <c r="Q1513" s="2">
        <f t="shared" si="1254"/>
        <v>1077.3000000000029</v>
      </c>
      <c r="R1513" s="2">
        <f t="shared" si="1255"/>
        <v>352.90071428571486</v>
      </c>
      <c r="S1513" s="2">
        <f t="shared" si="1256"/>
        <v>1047.2785714285721</v>
      </c>
      <c r="T1513" s="1">
        <f t="shared" si="1257"/>
        <v>25.203966226774043</v>
      </c>
      <c r="U1513" s="1">
        <f t="shared" si="1258"/>
        <v>55104.561471880843</v>
      </c>
      <c r="V1513" s="1">
        <f t="shared" si="1259"/>
        <v>57741.095000000008</v>
      </c>
      <c r="W1513" s="1">
        <f t="shared" si="1260"/>
        <v>3819.3873985804325</v>
      </c>
      <c r="X1513" s="1">
        <f t="shared" si="1261"/>
        <v>65379.869797160871</v>
      </c>
      <c r="Y1513" s="1">
        <f t="shared" si="1262"/>
        <v>50102.320202839146</v>
      </c>
      <c r="Z1513" s="1">
        <f t="shared" si="1263"/>
        <v>56439.876333914726</v>
      </c>
      <c r="AA1513" s="1">
        <f t="shared" si="1264"/>
        <v>55160.579842240404</v>
      </c>
      <c r="AB1513" s="1">
        <f t="shared" si="1265"/>
        <v>-1279.2964916743222</v>
      </c>
      <c r="AC1513" s="1">
        <f t="shared" si="1266"/>
        <v>52.572192929734513</v>
      </c>
      <c r="AD1513" s="1">
        <f t="shared" si="1267"/>
        <v>1331.8686846040566</v>
      </c>
      <c r="AE1513" s="4">
        <f t="shared" si="1268"/>
        <v>64854</v>
      </c>
      <c r="AF1513" s="4">
        <f t="shared" si="1269"/>
        <v>47500</v>
      </c>
      <c r="AG1513" s="4">
        <f t="shared" si="1270"/>
        <v>51595.544000000002</v>
      </c>
      <c r="AH1513" s="4">
        <f t="shared" si="1271"/>
        <v>54129.228000000003</v>
      </c>
      <c r="AI1513" s="4">
        <f t="shared" si="1272"/>
        <v>56177</v>
      </c>
      <c r="AJ1513" s="4">
        <f t="shared" si="1273"/>
        <v>58224.771999999997</v>
      </c>
      <c r="AK1513" s="4">
        <f t="shared" si="1274"/>
        <v>61140.243999999999</v>
      </c>
      <c r="AL1513" s="4">
        <f t="shared" si="1275"/>
        <v>64854</v>
      </c>
      <c r="AM1513" s="4">
        <f t="shared" si="1276"/>
        <v>47500</v>
      </c>
      <c r="AN1513" s="4">
        <f t="shared" si="1277"/>
        <v>51595.544000000002</v>
      </c>
      <c r="AO1513" s="4">
        <f t="shared" si="1278"/>
        <v>54129.228000000003</v>
      </c>
      <c r="AP1513" s="4">
        <f t="shared" si="1279"/>
        <v>56177</v>
      </c>
      <c r="AQ1513" s="4">
        <f t="shared" si="1280"/>
        <v>58224.771999999997</v>
      </c>
      <c r="AR1513" s="4">
        <f t="shared" si="1281"/>
        <v>61140.243999999999</v>
      </c>
      <c r="AS1513" s="4">
        <f t="shared" si="1282"/>
        <v>64854</v>
      </c>
      <c r="AT1513" s="4">
        <f t="shared" si="1283"/>
        <v>43000</v>
      </c>
      <c r="AU1513" s="4">
        <f t="shared" si="1284"/>
        <v>48157.544000000002</v>
      </c>
      <c r="AV1513" s="4">
        <f t="shared" si="1285"/>
        <v>51348.228000000003</v>
      </c>
      <c r="AW1513" s="4">
        <f t="shared" si="1286"/>
        <v>53927</v>
      </c>
      <c r="AX1513" s="4">
        <f t="shared" si="1287"/>
        <v>56505.771999999997</v>
      </c>
      <c r="AY1513" s="4">
        <f t="shared" si="1288"/>
        <v>60177.244000000006</v>
      </c>
      <c r="AZ1513" s="1">
        <f t="shared" si="1289"/>
        <v>43182.389500000027</v>
      </c>
      <c r="BA1513" s="1">
        <f t="shared" si="1290"/>
        <v>44008.325275610194</v>
      </c>
      <c r="BB1513" s="1">
        <f t="shared" si="1291"/>
        <v>0</v>
      </c>
      <c r="BC1513" s="1"/>
      <c r="BD1513" s="6">
        <f t="shared" si="1292"/>
        <v>0</v>
      </c>
      <c r="BE1513" s="6"/>
      <c r="BF1513">
        <f t="shared" si="1293"/>
        <v>4094961.464235994</v>
      </c>
      <c r="BG1513">
        <f t="shared" si="1294"/>
        <v>57235.642873595956</v>
      </c>
      <c r="BH1513">
        <f t="shared" si="1295"/>
        <v>2509.0800000000017</v>
      </c>
      <c r="BI1513">
        <f t="shared" si="1296"/>
        <v>3703.2850540621175</v>
      </c>
      <c r="BJ1513">
        <f t="shared" si="1297"/>
        <v>14.681571971879661</v>
      </c>
      <c r="BK1513">
        <f t="shared" si="1298"/>
        <v>14.622664902593835</v>
      </c>
    </row>
    <row r="1514" spans="1:63" x14ac:dyDescent="0.35">
      <c r="A1514" s="2">
        <v>1619136000000</v>
      </c>
      <c r="B1514" s="3">
        <v>44309</v>
      </c>
      <c r="C1514" s="2" t="s">
        <v>9</v>
      </c>
      <c r="D1514" s="2">
        <v>51690.95</v>
      </c>
      <c r="E1514" s="2">
        <v>52131.85</v>
      </c>
      <c r="F1514" s="2">
        <v>47500</v>
      </c>
      <c r="G1514" s="2">
        <v>51125.14</v>
      </c>
      <c r="H1514" s="2">
        <v>132230.780719</v>
      </c>
      <c r="I1514" s="2">
        <v>6571097317.4679098</v>
      </c>
      <c r="J1514" s="2">
        <f t="shared" si="1247"/>
        <v>-1.0946208002327673</v>
      </c>
      <c r="K1514" s="2">
        <f t="shared" si="1248"/>
        <v>-14.800890434495109</v>
      </c>
      <c r="L1514" s="2">
        <f t="shared" si="1249"/>
        <v>-0.32877280637145362</v>
      </c>
      <c r="M1514" s="1">
        <f t="shared" si="1250"/>
        <v>-2.1525404492981175</v>
      </c>
      <c r="N1514" s="1">
        <f t="shared" si="1251"/>
        <v>12.8491188483787</v>
      </c>
      <c r="O1514" s="1">
        <f t="shared" si="1252"/>
        <v>-32.214855548561822</v>
      </c>
      <c r="P1514" s="2">
        <f t="shared" si="1253"/>
        <v>0</v>
      </c>
      <c r="Q1514" s="2">
        <f t="shared" si="1254"/>
        <v>565.81999999999971</v>
      </c>
      <c r="R1514" s="2">
        <f t="shared" si="1255"/>
        <v>469.08571428571457</v>
      </c>
      <c r="S1514" s="2">
        <f t="shared" si="1256"/>
        <v>970.32857142857188</v>
      </c>
      <c r="T1514" s="1">
        <f t="shared" si="1257"/>
        <v>32.5886521303308</v>
      </c>
      <c r="U1514" s="1">
        <f t="shared" si="1258"/>
        <v>55310.958266651491</v>
      </c>
      <c r="V1514" s="1">
        <f t="shared" si="1259"/>
        <v>58148.803500000002</v>
      </c>
      <c r="W1514" s="1">
        <f t="shared" si="1260"/>
        <v>3387.1532865479758</v>
      </c>
      <c r="X1514" s="1">
        <f t="shared" si="1261"/>
        <v>64923.110073095952</v>
      </c>
      <c r="Y1514" s="1">
        <f t="shared" si="1262"/>
        <v>51374.496926904052</v>
      </c>
      <c r="Z1514" s="1">
        <f t="shared" si="1263"/>
        <v>56951.239240627903</v>
      </c>
      <c r="AA1514" s="1">
        <f t="shared" si="1264"/>
        <v>56090.168904465929</v>
      </c>
      <c r="AB1514" s="1">
        <f t="shared" si="1265"/>
        <v>-861.07033616197441</v>
      </c>
      <c r="AC1514" s="1">
        <f t="shared" si="1266"/>
        <v>385.53936408074867</v>
      </c>
      <c r="AD1514" s="1">
        <f t="shared" si="1267"/>
        <v>1246.6097002427232</v>
      </c>
      <c r="AE1514" s="4">
        <f t="shared" si="1268"/>
        <v>64854</v>
      </c>
      <c r="AF1514" s="4">
        <f t="shared" si="1269"/>
        <v>47500</v>
      </c>
      <c r="AG1514" s="4">
        <f t="shared" si="1270"/>
        <v>51595.544000000002</v>
      </c>
      <c r="AH1514" s="4">
        <f t="shared" si="1271"/>
        <v>54129.228000000003</v>
      </c>
      <c r="AI1514" s="4">
        <f t="shared" si="1272"/>
        <v>56177</v>
      </c>
      <c r="AJ1514" s="4">
        <f t="shared" si="1273"/>
        <v>58224.771999999997</v>
      </c>
      <c r="AK1514" s="4">
        <f t="shared" si="1274"/>
        <v>61140.243999999999</v>
      </c>
      <c r="AL1514" s="4">
        <f t="shared" si="1275"/>
        <v>64854</v>
      </c>
      <c r="AM1514" s="4">
        <f t="shared" si="1276"/>
        <v>47500</v>
      </c>
      <c r="AN1514" s="4">
        <f t="shared" si="1277"/>
        <v>51595.544000000002</v>
      </c>
      <c r="AO1514" s="4">
        <f t="shared" si="1278"/>
        <v>54129.228000000003</v>
      </c>
      <c r="AP1514" s="4">
        <f t="shared" si="1279"/>
        <v>56177</v>
      </c>
      <c r="AQ1514" s="4">
        <f t="shared" si="1280"/>
        <v>58224.771999999997</v>
      </c>
      <c r="AR1514" s="4">
        <f t="shared" si="1281"/>
        <v>61140.243999999999</v>
      </c>
      <c r="AS1514" s="4">
        <f t="shared" si="1282"/>
        <v>64854</v>
      </c>
      <c r="AT1514" s="4">
        <f t="shared" si="1283"/>
        <v>43000</v>
      </c>
      <c r="AU1514" s="4">
        <f t="shared" si="1284"/>
        <v>48157.544000000002</v>
      </c>
      <c r="AV1514" s="4">
        <f t="shared" si="1285"/>
        <v>51348.228000000003</v>
      </c>
      <c r="AW1514" s="4">
        <f t="shared" si="1286"/>
        <v>53927</v>
      </c>
      <c r="AX1514" s="4">
        <f t="shared" si="1287"/>
        <v>56505.771999999997</v>
      </c>
      <c r="AY1514" s="4">
        <f t="shared" si="1288"/>
        <v>60177.244000000006</v>
      </c>
      <c r="AZ1514" s="1">
        <f t="shared" si="1289"/>
        <v>42961.67392857145</v>
      </c>
      <c r="BA1514" s="1">
        <f t="shared" si="1290"/>
        <v>43925.592197193895</v>
      </c>
      <c r="BB1514" s="1">
        <f t="shared" si="1291"/>
        <v>0</v>
      </c>
      <c r="BC1514" s="1"/>
      <c r="BD1514" s="6">
        <f t="shared" si="1292"/>
        <v>0</v>
      </c>
      <c r="BE1514" s="6"/>
      <c r="BF1514">
        <f t="shared" si="1293"/>
        <v>4150322.9768089941</v>
      </c>
      <c r="BG1514">
        <f t="shared" si="1294"/>
        <v>57532.532081561418</v>
      </c>
      <c r="BH1514">
        <f t="shared" si="1295"/>
        <v>4631.8499999999985</v>
      </c>
      <c r="BI1514">
        <f t="shared" si="1296"/>
        <v>3887.008908533212</v>
      </c>
      <c r="BJ1514">
        <f t="shared" si="1297"/>
        <v>20.889362682954935</v>
      </c>
      <c r="BK1514">
        <f t="shared" si="1298"/>
        <v>16.567351826516887</v>
      </c>
    </row>
    <row r="1515" spans="1:63" x14ac:dyDescent="0.35">
      <c r="A1515" s="2">
        <v>1619049600000</v>
      </c>
      <c r="B1515" s="3">
        <v>44308</v>
      </c>
      <c r="C1515" s="2" t="s">
        <v>9</v>
      </c>
      <c r="D1515" s="2">
        <v>53787.62</v>
      </c>
      <c r="E1515" s="2">
        <v>55521.48</v>
      </c>
      <c r="F1515" s="2">
        <v>50500</v>
      </c>
      <c r="G1515" s="2">
        <v>51690.96</v>
      </c>
      <c r="H1515" s="2">
        <v>104656.631337</v>
      </c>
      <c r="I1515" s="2">
        <v>5594983857.3180904</v>
      </c>
      <c r="J1515" s="2">
        <f t="shared" si="1247"/>
        <v>-3.8980523960620657</v>
      </c>
      <c r="K1515" s="2">
        <f t="shared" si="1248"/>
        <v>-15.723276182526075</v>
      </c>
      <c r="L1515" s="2">
        <f t="shared" si="1249"/>
        <v>-1.1714096434952481</v>
      </c>
      <c r="M1515" s="1">
        <f t="shared" si="1250"/>
        <v>-1.1067353556391233</v>
      </c>
      <c r="N1515" s="1">
        <f t="shared" si="1251"/>
        <v>3.6061237787032798</v>
      </c>
      <c r="O1515" s="1">
        <f t="shared" si="1252"/>
        <v>-27.550716798449855</v>
      </c>
      <c r="P1515" s="2">
        <f t="shared" si="1253"/>
        <v>0</v>
      </c>
      <c r="Q1515" s="2">
        <f t="shared" si="1254"/>
        <v>2096.6699999999983</v>
      </c>
      <c r="R1515" s="2">
        <f t="shared" si="1255"/>
        <v>473.73000000000059</v>
      </c>
      <c r="S1515" s="2">
        <f t="shared" si="1256"/>
        <v>929.91285714285755</v>
      </c>
      <c r="T1515" s="1">
        <f t="shared" si="1257"/>
        <v>33.750038165996656</v>
      </c>
      <c r="U1515" s="1">
        <f t="shared" si="1258"/>
        <v>55481.807991820941</v>
      </c>
      <c r="V1515" s="1">
        <f t="shared" si="1259"/>
        <v>58445.143500000006</v>
      </c>
      <c r="W1515" s="1">
        <f t="shared" si="1260"/>
        <v>2996.4233712532596</v>
      </c>
      <c r="X1515" s="1">
        <f t="shared" si="1261"/>
        <v>64437.990242506523</v>
      </c>
      <c r="Y1515" s="1">
        <f t="shared" si="1262"/>
        <v>52452.296757493488</v>
      </c>
      <c r="Z1515" s="1">
        <f t="shared" si="1263"/>
        <v>57417.327179878135</v>
      </c>
      <c r="AA1515" s="1">
        <f t="shared" si="1264"/>
        <v>56992.901432550643</v>
      </c>
      <c r="AB1515" s="1">
        <f t="shared" si="1265"/>
        <v>-424.42574732749199</v>
      </c>
      <c r="AC1515" s="1">
        <f t="shared" si="1266"/>
        <v>697.19178914142935</v>
      </c>
      <c r="AD1515" s="1">
        <f t="shared" si="1267"/>
        <v>1121.6175364689213</v>
      </c>
      <c r="AE1515" s="4">
        <f t="shared" si="1268"/>
        <v>64854</v>
      </c>
      <c r="AF1515" s="4">
        <f t="shared" si="1269"/>
        <v>50500</v>
      </c>
      <c r="AG1515" s="4">
        <f t="shared" si="1270"/>
        <v>53887.544000000002</v>
      </c>
      <c r="AH1515" s="4">
        <f t="shared" si="1271"/>
        <v>55983.228000000003</v>
      </c>
      <c r="AI1515" s="4">
        <f t="shared" si="1272"/>
        <v>57677</v>
      </c>
      <c r="AJ1515" s="4">
        <f t="shared" si="1273"/>
        <v>59370.771999999997</v>
      </c>
      <c r="AK1515" s="4">
        <f t="shared" si="1274"/>
        <v>61782.243999999999</v>
      </c>
      <c r="AL1515" s="4">
        <f t="shared" si="1275"/>
        <v>64854</v>
      </c>
      <c r="AM1515" s="4">
        <f t="shared" si="1276"/>
        <v>50427.56</v>
      </c>
      <c r="AN1515" s="4">
        <f t="shared" si="1277"/>
        <v>53832.199840000001</v>
      </c>
      <c r="AO1515" s="4">
        <f t="shared" si="1278"/>
        <v>55938.460079999997</v>
      </c>
      <c r="AP1515" s="4">
        <f t="shared" si="1279"/>
        <v>57640.78</v>
      </c>
      <c r="AQ1515" s="4">
        <f t="shared" si="1280"/>
        <v>59343.099920000001</v>
      </c>
      <c r="AR1515" s="4">
        <f t="shared" si="1281"/>
        <v>61766.741840000002</v>
      </c>
      <c r="AS1515" s="4">
        <f t="shared" si="1282"/>
        <v>64854</v>
      </c>
      <c r="AT1515" s="4">
        <f t="shared" si="1283"/>
        <v>43000</v>
      </c>
      <c r="AU1515" s="4">
        <f t="shared" si="1284"/>
        <v>48157.544000000002</v>
      </c>
      <c r="AV1515" s="4">
        <f t="shared" si="1285"/>
        <v>51348.228000000003</v>
      </c>
      <c r="AW1515" s="4">
        <f t="shared" si="1286"/>
        <v>53927</v>
      </c>
      <c r="AX1515" s="4">
        <f t="shared" si="1287"/>
        <v>56505.771999999997</v>
      </c>
      <c r="AY1515" s="4">
        <f t="shared" si="1288"/>
        <v>60177.244000000006</v>
      </c>
      <c r="AZ1515" s="1">
        <f t="shared" si="1289"/>
        <v>42729.712357142882</v>
      </c>
      <c r="BA1515" s="1">
        <f t="shared" si="1290"/>
        <v>43826.968254689702</v>
      </c>
      <c r="BB1515" s="1">
        <f t="shared" si="1291"/>
        <v>0</v>
      </c>
      <c r="BC1515" s="1"/>
      <c r="BD1515" s="6">
        <f t="shared" si="1292"/>
        <v>0</v>
      </c>
      <c r="BE1515" s="6"/>
      <c r="BF1515">
        <f t="shared" si="1293"/>
        <v>4282553.757527994</v>
      </c>
      <c r="BG1515">
        <f t="shared" si="1294"/>
        <v>58266.272250792921</v>
      </c>
      <c r="BH1515">
        <f t="shared" si="1295"/>
        <v>5021.4800000000032</v>
      </c>
      <c r="BI1515">
        <f t="shared" si="1296"/>
        <v>3772.4179713844755</v>
      </c>
      <c r="BJ1515">
        <f t="shared" si="1297"/>
        <v>8.2970600529469074</v>
      </c>
      <c r="BK1515">
        <f t="shared" si="1298"/>
        <v>22.757091608168992</v>
      </c>
    </row>
    <row r="1516" spans="1:63" x14ac:dyDescent="0.35">
      <c r="A1516" s="2">
        <v>1618963200000</v>
      </c>
      <c r="B1516" s="3">
        <v>44307</v>
      </c>
      <c r="C1516" s="2" t="s">
        <v>9</v>
      </c>
      <c r="D1516" s="2">
        <v>56425</v>
      </c>
      <c r="E1516" s="2">
        <v>56757.91</v>
      </c>
      <c r="F1516" s="2">
        <v>53536.02</v>
      </c>
      <c r="G1516" s="2">
        <v>53787.63</v>
      </c>
      <c r="H1516" s="2">
        <v>66984.756909000003</v>
      </c>
      <c r="I1516" s="2">
        <v>3704549578.6973</v>
      </c>
      <c r="J1516" s="2">
        <f t="shared" si="1247"/>
        <v>-4.6741160832964157</v>
      </c>
      <c r="K1516" s="2">
        <f t="shared" si="1248"/>
        <v>-14.83906423022934</v>
      </c>
      <c r="L1516" s="2">
        <f t="shared" si="1249"/>
        <v>-1.0181283376109631</v>
      </c>
      <c r="M1516" s="1">
        <f t="shared" si="1250"/>
        <v>-4.0561637856986952</v>
      </c>
      <c r="N1516" s="1">
        <f t="shared" si="1251"/>
        <v>1.9680919200195357</v>
      </c>
      <c r="O1516" s="1">
        <f t="shared" si="1252"/>
        <v>-30.742421631144552</v>
      </c>
      <c r="P1516" s="2">
        <f t="shared" si="1253"/>
        <v>0</v>
      </c>
      <c r="Q1516" s="2">
        <f t="shared" si="1254"/>
        <v>2637.3700000000026</v>
      </c>
      <c r="R1516" s="2">
        <f t="shared" si="1255"/>
        <v>625.44928571428625</v>
      </c>
      <c r="S1516" s="2">
        <f t="shared" si="1256"/>
        <v>780.1507142857148</v>
      </c>
      <c r="T1516" s="1">
        <f t="shared" si="1257"/>
        <v>44.496961135051635</v>
      </c>
      <c r="U1516" s="1">
        <f t="shared" si="1258"/>
        <v>55636.536481283016</v>
      </c>
      <c r="V1516" s="1">
        <f t="shared" si="1259"/>
        <v>58808.095999999998</v>
      </c>
      <c r="W1516" s="1">
        <f t="shared" si="1260"/>
        <v>2564.8807524120889</v>
      </c>
      <c r="X1516" s="1">
        <f t="shared" si="1261"/>
        <v>63937.857504824176</v>
      </c>
      <c r="Y1516" s="1">
        <f t="shared" si="1262"/>
        <v>53678.334495175819</v>
      </c>
      <c r="Z1516" s="1">
        <f t="shared" si="1263"/>
        <v>57875.436554268388</v>
      </c>
      <c r="AA1516" s="1">
        <f t="shared" si="1264"/>
        <v>57956.890783923489</v>
      </c>
      <c r="AB1516" s="1">
        <f t="shared" si="1265"/>
        <v>81.454229655100789</v>
      </c>
      <c r="AC1516" s="1">
        <f t="shared" si="1266"/>
        <v>977.59617325865975</v>
      </c>
      <c r="AD1516" s="1">
        <f t="shared" si="1267"/>
        <v>896.14194360355896</v>
      </c>
      <c r="AE1516" s="4">
        <f t="shared" si="1268"/>
        <v>64854</v>
      </c>
      <c r="AF1516" s="4">
        <f t="shared" si="1269"/>
        <v>50931.3</v>
      </c>
      <c r="AG1516" s="4">
        <f t="shared" si="1270"/>
        <v>54217.057200000003</v>
      </c>
      <c r="AH1516" s="4">
        <f t="shared" si="1271"/>
        <v>56249.771399999998</v>
      </c>
      <c r="AI1516" s="4">
        <f t="shared" si="1272"/>
        <v>57892.65</v>
      </c>
      <c r="AJ1516" s="4">
        <f t="shared" si="1273"/>
        <v>59535.528600000005</v>
      </c>
      <c r="AK1516" s="4">
        <f t="shared" si="1274"/>
        <v>61874.542200000004</v>
      </c>
      <c r="AL1516" s="4">
        <f t="shared" si="1275"/>
        <v>64854</v>
      </c>
      <c r="AM1516" s="4">
        <f t="shared" si="1276"/>
        <v>50427.56</v>
      </c>
      <c r="AN1516" s="4">
        <f t="shared" si="1277"/>
        <v>53832.199840000001</v>
      </c>
      <c r="AO1516" s="4">
        <f t="shared" si="1278"/>
        <v>55938.460079999997</v>
      </c>
      <c r="AP1516" s="4">
        <f t="shared" si="1279"/>
        <v>57640.78</v>
      </c>
      <c r="AQ1516" s="4">
        <f t="shared" si="1280"/>
        <v>59343.099920000001</v>
      </c>
      <c r="AR1516" s="4">
        <f t="shared" si="1281"/>
        <v>61766.741840000002</v>
      </c>
      <c r="AS1516" s="4">
        <f t="shared" si="1282"/>
        <v>64854</v>
      </c>
      <c r="AT1516" s="4">
        <f t="shared" si="1283"/>
        <v>43000</v>
      </c>
      <c r="AU1516" s="4">
        <f t="shared" si="1284"/>
        <v>48157.544000000002</v>
      </c>
      <c r="AV1516" s="4">
        <f t="shared" si="1285"/>
        <v>51348.228000000003</v>
      </c>
      <c r="AW1516" s="4">
        <f t="shared" si="1286"/>
        <v>53927</v>
      </c>
      <c r="AX1516" s="4">
        <f t="shared" si="1287"/>
        <v>56505.771999999997</v>
      </c>
      <c r="AY1516" s="4">
        <f t="shared" si="1288"/>
        <v>60177.244000000006</v>
      </c>
      <c r="AZ1516" s="1">
        <f t="shared" si="1289"/>
        <v>42499.21907142859</v>
      </c>
      <c r="BA1516" s="1">
        <f t="shared" si="1290"/>
        <v>43719.24234037038</v>
      </c>
      <c r="BB1516" s="1">
        <f t="shared" si="1291"/>
        <v>0</v>
      </c>
      <c r="BC1516" s="1"/>
      <c r="BD1516" s="6">
        <f t="shared" si="1292"/>
        <v>0</v>
      </c>
      <c r="BE1516" s="6"/>
      <c r="BF1516">
        <f t="shared" si="1293"/>
        <v>4387210.388864994</v>
      </c>
      <c r="BG1516">
        <f t="shared" si="1294"/>
        <v>58766.64930956297</v>
      </c>
      <c r="BH1516">
        <f t="shared" si="1295"/>
        <v>3221.8900000000067</v>
      </c>
      <c r="BI1516">
        <f t="shared" si="1296"/>
        <v>3580.2545823667019</v>
      </c>
      <c r="BJ1516">
        <f t="shared" si="1297"/>
        <v>20.515632743648823</v>
      </c>
      <c r="BK1516">
        <f t="shared" si="1298"/>
        <v>31.248416854010571</v>
      </c>
    </row>
    <row r="1517" spans="1:63" x14ac:dyDescent="0.35">
      <c r="A1517" s="2">
        <v>1618876800000</v>
      </c>
      <c r="B1517" s="3">
        <v>44306</v>
      </c>
      <c r="C1517" s="2" t="s">
        <v>9</v>
      </c>
      <c r="D1517" s="2">
        <v>55633.14</v>
      </c>
      <c r="E1517" s="2">
        <v>57076.24</v>
      </c>
      <c r="F1517" s="2">
        <v>53329.96</v>
      </c>
      <c r="G1517" s="2">
        <v>56425</v>
      </c>
      <c r="H1517" s="2">
        <v>72744.482151000004</v>
      </c>
      <c r="I1517" s="2">
        <v>4037701391.6195202</v>
      </c>
      <c r="J1517" s="2">
        <f t="shared" si="1247"/>
        <v>1.4233602489451442</v>
      </c>
      <c r="K1517" s="2">
        <f t="shared" si="1248"/>
        <v>-10.378937072751336</v>
      </c>
      <c r="L1517" s="2">
        <f t="shared" si="1249"/>
        <v>4.3298988134034104</v>
      </c>
      <c r="M1517" s="1">
        <f t="shared" si="1250"/>
        <v>-4.9033021161185246</v>
      </c>
      <c r="N1517" s="1">
        <f t="shared" si="1251"/>
        <v>-2.5042622950819653</v>
      </c>
      <c r="O1517" s="1">
        <f t="shared" si="1252"/>
        <v>-28.176092157731503</v>
      </c>
      <c r="P1517" s="2">
        <f t="shared" si="1253"/>
        <v>791.86000000000058</v>
      </c>
      <c r="Q1517" s="2">
        <f t="shared" si="1254"/>
        <v>0</v>
      </c>
      <c r="R1517" s="2">
        <f t="shared" si="1255"/>
        <v>625.44928571428625</v>
      </c>
      <c r="S1517" s="2">
        <f t="shared" si="1256"/>
        <v>737.31714285714349</v>
      </c>
      <c r="T1517" s="1">
        <f t="shared" si="1257"/>
        <v>45.895560134243738</v>
      </c>
      <c r="U1517" s="1">
        <f t="shared" si="1258"/>
        <v>55712.002051947624</v>
      </c>
      <c r="V1517" s="1">
        <f t="shared" si="1259"/>
        <v>59054.736499999999</v>
      </c>
      <c r="W1517" s="1">
        <f t="shared" si="1260"/>
        <v>2293.0137316886594</v>
      </c>
      <c r="X1517" s="1">
        <f t="shared" si="1261"/>
        <v>63640.763963377321</v>
      </c>
      <c r="Y1517" s="1">
        <f t="shared" si="1262"/>
        <v>54468.709036622677</v>
      </c>
      <c r="Z1517" s="1">
        <f t="shared" si="1263"/>
        <v>58202.461078609864</v>
      </c>
      <c r="AA1517" s="1">
        <f t="shared" si="1264"/>
        <v>58714.938199182303</v>
      </c>
      <c r="AB1517" s="1">
        <f t="shared" si="1265"/>
        <v>512.47712057243916</v>
      </c>
      <c r="AC1517" s="1">
        <f t="shared" si="1266"/>
        <v>1201.6316591595494</v>
      </c>
      <c r="AD1517" s="1">
        <f t="shared" si="1267"/>
        <v>689.15453858711021</v>
      </c>
      <c r="AE1517" s="4">
        <f t="shared" si="1268"/>
        <v>64854</v>
      </c>
      <c r="AF1517" s="4">
        <f t="shared" si="1269"/>
        <v>50931.3</v>
      </c>
      <c r="AG1517" s="4">
        <f t="shared" si="1270"/>
        <v>54217.057200000003</v>
      </c>
      <c r="AH1517" s="4">
        <f t="shared" si="1271"/>
        <v>56249.771399999998</v>
      </c>
      <c r="AI1517" s="4">
        <f t="shared" si="1272"/>
        <v>57892.65</v>
      </c>
      <c r="AJ1517" s="4">
        <f t="shared" si="1273"/>
        <v>59535.528600000005</v>
      </c>
      <c r="AK1517" s="4">
        <f t="shared" si="1274"/>
        <v>61874.542200000004</v>
      </c>
      <c r="AL1517" s="4">
        <f t="shared" si="1275"/>
        <v>64854</v>
      </c>
      <c r="AM1517" s="4">
        <f t="shared" si="1276"/>
        <v>50427.56</v>
      </c>
      <c r="AN1517" s="4">
        <f t="shared" si="1277"/>
        <v>53832.199840000001</v>
      </c>
      <c r="AO1517" s="4">
        <f t="shared" si="1278"/>
        <v>55938.460079999997</v>
      </c>
      <c r="AP1517" s="4">
        <f t="shared" si="1279"/>
        <v>57640.78</v>
      </c>
      <c r="AQ1517" s="4">
        <f t="shared" si="1280"/>
        <v>59343.099920000001</v>
      </c>
      <c r="AR1517" s="4">
        <f t="shared" si="1281"/>
        <v>61766.741840000002</v>
      </c>
      <c r="AS1517" s="4">
        <f t="shared" si="1282"/>
        <v>64854</v>
      </c>
      <c r="AT1517" s="4">
        <f t="shared" si="1283"/>
        <v>43000</v>
      </c>
      <c r="AU1517" s="4">
        <f t="shared" si="1284"/>
        <v>48157.544000000002</v>
      </c>
      <c r="AV1517" s="4">
        <f t="shared" si="1285"/>
        <v>51348.228000000003</v>
      </c>
      <c r="AW1517" s="4">
        <f t="shared" si="1286"/>
        <v>53927</v>
      </c>
      <c r="AX1517" s="4">
        <f t="shared" si="1287"/>
        <v>56505.771999999997</v>
      </c>
      <c r="AY1517" s="4">
        <f t="shared" si="1288"/>
        <v>60177.244000000006</v>
      </c>
      <c r="AZ1517" s="1">
        <f t="shared" si="1289"/>
        <v>42252.193785714306</v>
      </c>
      <c r="BA1517" s="1">
        <f t="shared" si="1290"/>
        <v>43581.319221745318</v>
      </c>
      <c r="BB1517" s="1">
        <f t="shared" si="1291"/>
        <v>0</v>
      </c>
      <c r="BC1517" s="1"/>
      <c r="BD1517" s="6">
        <f t="shared" si="1292"/>
        <v>0</v>
      </c>
      <c r="BE1517" s="6"/>
      <c r="BF1517">
        <f t="shared" si="1293"/>
        <v>4454195.1457739938</v>
      </c>
      <c r="BG1517">
        <f t="shared" si="1294"/>
        <v>58981.3375071595</v>
      </c>
      <c r="BH1517">
        <f t="shared" si="1295"/>
        <v>3746.2799999999988</v>
      </c>
      <c r="BI1517">
        <f t="shared" si="1296"/>
        <v>3635.3875950385009</v>
      </c>
      <c r="BJ1517">
        <f t="shared" si="1297"/>
        <v>39.458582027911241</v>
      </c>
      <c r="BK1517">
        <f t="shared" si="1298"/>
        <v>36.904360025952812</v>
      </c>
    </row>
    <row r="1518" spans="1:63" x14ac:dyDescent="0.35">
      <c r="A1518" s="2">
        <v>1618790400000</v>
      </c>
      <c r="B1518" s="3">
        <v>44305</v>
      </c>
      <c r="C1518" s="2" t="s">
        <v>9</v>
      </c>
      <c r="D1518" s="2">
        <v>56150.01</v>
      </c>
      <c r="E1518" s="2">
        <v>57526.81</v>
      </c>
      <c r="F1518" s="2">
        <v>54221.58</v>
      </c>
      <c r="G1518" s="2">
        <v>55633.14</v>
      </c>
      <c r="H1518" s="2">
        <v>78229.042266999997</v>
      </c>
      <c r="I1518" s="2">
        <v>4398619580.6471395</v>
      </c>
      <c r="J1518" s="2">
        <f t="shared" si="1247"/>
        <v>-0.92051630979229138</v>
      </c>
      <c r="K1518" s="2">
        <f t="shared" si="1248"/>
        <v>-12.492111679119152</v>
      </c>
      <c r="L1518" s="2">
        <f t="shared" si="1249"/>
        <v>-2.9962916440285117</v>
      </c>
      <c r="M1518" s="1">
        <f t="shared" si="1250"/>
        <v>1.4033850243686319</v>
      </c>
      <c r="N1518" s="1">
        <f t="shared" si="1251"/>
        <v>-2.9330539315235487</v>
      </c>
      <c r="O1518" s="1">
        <f t="shared" si="1252"/>
        <v>-34.049938579774576</v>
      </c>
      <c r="P1518" s="2">
        <f t="shared" si="1253"/>
        <v>0</v>
      </c>
      <c r="Q1518" s="2">
        <f t="shared" si="1254"/>
        <v>516.87000000000262</v>
      </c>
      <c r="R1518" s="2">
        <f t="shared" si="1255"/>
        <v>568.88785714285768</v>
      </c>
      <c r="S1518" s="2">
        <f t="shared" si="1256"/>
        <v>818.66285714285755</v>
      </c>
      <c r="T1518" s="1">
        <f t="shared" si="1257"/>
        <v>40.999428077532315</v>
      </c>
      <c r="U1518" s="1">
        <f t="shared" si="1258"/>
        <v>55682.900094884259</v>
      </c>
      <c r="V1518" s="1">
        <f t="shared" si="1259"/>
        <v>59170.514000000003</v>
      </c>
      <c r="W1518" s="1">
        <f t="shared" si="1260"/>
        <v>2214.4226107665181</v>
      </c>
      <c r="X1518" s="1">
        <f t="shared" si="1261"/>
        <v>63599.359221533043</v>
      </c>
      <c r="Y1518" s="1">
        <f t="shared" si="1262"/>
        <v>54741.668778466963</v>
      </c>
      <c r="Z1518" s="1">
        <f t="shared" si="1263"/>
        <v>58344.657964898652</v>
      </c>
      <c r="AA1518" s="1">
        <f t="shared" si="1264"/>
        <v>59131.290599033629</v>
      </c>
      <c r="AB1518" s="1">
        <f t="shared" si="1265"/>
        <v>786.63263413497771</v>
      </c>
      <c r="AC1518" s="1">
        <f t="shared" si="1266"/>
        <v>1373.9202938063268</v>
      </c>
      <c r="AD1518" s="1">
        <f t="shared" si="1267"/>
        <v>587.28765967134905</v>
      </c>
      <c r="AE1518" s="4">
        <f t="shared" si="1268"/>
        <v>64854</v>
      </c>
      <c r="AF1518" s="4">
        <f t="shared" si="1269"/>
        <v>50931.3</v>
      </c>
      <c r="AG1518" s="4">
        <f t="shared" si="1270"/>
        <v>54217.057200000003</v>
      </c>
      <c r="AH1518" s="4">
        <f t="shared" si="1271"/>
        <v>56249.771399999998</v>
      </c>
      <c r="AI1518" s="4">
        <f t="shared" si="1272"/>
        <v>57892.65</v>
      </c>
      <c r="AJ1518" s="4">
        <f t="shared" si="1273"/>
        <v>59535.528600000005</v>
      </c>
      <c r="AK1518" s="4">
        <f t="shared" si="1274"/>
        <v>61874.542200000004</v>
      </c>
      <c r="AL1518" s="4">
        <f t="shared" si="1275"/>
        <v>64854</v>
      </c>
      <c r="AM1518" s="4">
        <f t="shared" si="1276"/>
        <v>50427.56</v>
      </c>
      <c r="AN1518" s="4">
        <f t="shared" si="1277"/>
        <v>53832.199840000001</v>
      </c>
      <c r="AO1518" s="4">
        <f t="shared" si="1278"/>
        <v>55938.460079999997</v>
      </c>
      <c r="AP1518" s="4">
        <f t="shared" si="1279"/>
        <v>57640.78</v>
      </c>
      <c r="AQ1518" s="4">
        <f t="shared" si="1280"/>
        <v>59343.099920000001</v>
      </c>
      <c r="AR1518" s="4">
        <f t="shared" si="1281"/>
        <v>61766.741840000002</v>
      </c>
      <c r="AS1518" s="4">
        <f t="shared" si="1282"/>
        <v>64854</v>
      </c>
      <c r="AT1518" s="4">
        <f t="shared" si="1283"/>
        <v>43000</v>
      </c>
      <c r="AU1518" s="4">
        <f t="shared" si="1284"/>
        <v>48157.544000000002</v>
      </c>
      <c r="AV1518" s="4">
        <f t="shared" si="1285"/>
        <v>51348.228000000003</v>
      </c>
      <c r="AW1518" s="4">
        <f t="shared" si="1286"/>
        <v>53927</v>
      </c>
      <c r="AX1518" s="4">
        <f t="shared" si="1287"/>
        <v>56505.771999999997</v>
      </c>
      <c r="AY1518" s="4">
        <f t="shared" si="1288"/>
        <v>60177.244000000006</v>
      </c>
      <c r="AZ1518" s="1">
        <f t="shared" si="1289"/>
        <v>41983.193500000016</v>
      </c>
      <c r="BA1518" s="1">
        <f t="shared" si="1290"/>
        <v>43405.378389166486</v>
      </c>
      <c r="BB1518" s="1">
        <f t="shared" si="1291"/>
        <v>0</v>
      </c>
      <c r="BC1518" s="1"/>
      <c r="BD1518" s="6">
        <f t="shared" si="1292"/>
        <v>0</v>
      </c>
      <c r="BE1518" s="6"/>
      <c r="BF1518">
        <f t="shared" si="1293"/>
        <v>4381450.663622994</v>
      </c>
      <c r="BG1518">
        <f t="shared" si="1294"/>
        <v>59151.255336838229</v>
      </c>
      <c r="BH1518">
        <f t="shared" si="1295"/>
        <v>3305.2299999999959</v>
      </c>
      <c r="BI1518">
        <f t="shared" si="1296"/>
        <v>3618.3272250444243</v>
      </c>
      <c r="BJ1518">
        <f t="shared" si="1297"/>
        <v>33.771035790471657</v>
      </c>
      <c r="BK1518">
        <f t="shared" si="1298"/>
        <v>39.860869353180362</v>
      </c>
    </row>
    <row r="1519" spans="1:63" x14ac:dyDescent="0.35">
      <c r="A1519" s="2">
        <v>1618704000000</v>
      </c>
      <c r="B1519" s="3">
        <v>44304</v>
      </c>
      <c r="C1519" s="2" t="s">
        <v>9</v>
      </c>
      <c r="D1519" s="2">
        <v>60006.67</v>
      </c>
      <c r="E1519" s="2">
        <v>60499</v>
      </c>
      <c r="F1519" s="2">
        <v>50931.3</v>
      </c>
      <c r="G1519" s="2">
        <v>56150.01</v>
      </c>
      <c r="H1519" s="2">
        <v>124882.131824</v>
      </c>
      <c r="I1519" s="2">
        <v>6949379727.4291496</v>
      </c>
      <c r="J1519" s="2">
        <f t="shared" si="1247"/>
        <v>-6.4270365989375202</v>
      </c>
      <c r="K1519" s="2">
        <f t="shared" si="1248"/>
        <v>-6.197778149014364</v>
      </c>
      <c r="L1519" s="2">
        <f t="shared" si="1249"/>
        <v>-3.3600574710665345</v>
      </c>
      <c r="M1519" s="1">
        <f t="shared" si="1250"/>
        <v>-0.92906853720642524</v>
      </c>
      <c r="N1519" s="1">
        <f t="shared" si="1251"/>
        <v>-12.614850825494072</v>
      </c>
      <c r="O1519" s="1">
        <f t="shared" si="1252"/>
        <v>-23.686959272135486</v>
      </c>
      <c r="P1519" s="2">
        <f t="shared" si="1253"/>
        <v>0</v>
      </c>
      <c r="Q1519" s="2">
        <f t="shared" si="1254"/>
        <v>3856.6500000000015</v>
      </c>
      <c r="R1519" s="2">
        <f t="shared" si="1255"/>
        <v>635.17214285714306</v>
      </c>
      <c r="S1519" s="2">
        <f t="shared" si="1256"/>
        <v>781.74357142857173</v>
      </c>
      <c r="T1519" s="1">
        <f t="shared" si="1257"/>
        <v>44.827800020366169</v>
      </c>
      <c r="U1519" s="1">
        <f t="shared" si="1258"/>
        <v>55684.931119165252</v>
      </c>
      <c r="V1519" s="1">
        <f t="shared" si="1259"/>
        <v>59326.185500000007</v>
      </c>
      <c r="W1519" s="1">
        <f t="shared" si="1260"/>
        <v>2064.6475651124456</v>
      </c>
      <c r="X1519" s="1">
        <f t="shared" si="1261"/>
        <v>63455.480630224898</v>
      </c>
      <c r="Y1519" s="1">
        <f t="shared" si="1262"/>
        <v>55196.890369775116</v>
      </c>
      <c r="Z1519" s="1">
        <f t="shared" si="1263"/>
        <v>58561.579402090545</v>
      </c>
      <c r="AA1519" s="1">
        <f t="shared" si="1264"/>
        <v>59767.317980676111</v>
      </c>
      <c r="AB1519" s="1">
        <f t="shared" si="1265"/>
        <v>1205.7385785855658</v>
      </c>
      <c r="AC1519" s="1">
        <f t="shared" si="1266"/>
        <v>1520.7422087241639</v>
      </c>
      <c r="AD1519" s="1">
        <f t="shared" si="1267"/>
        <v>315.00363013859806</v>
      </c>
      <c r="AE1519" s="4">
        <f t="shared" si="1268"/>
        <v>64854</v>
      </c>
      <c r="AF1519" s="4">
        <f t="shared" si="1269"/>
        <v>50931.3</v>
      </c>
      <c r="AG1519" s="4">
        <f t="shared" si="1270"/>
        <v>54217.057200000003</v>
      </c>
      <c r="AH1519" s="4">
        <f t="shared" si="1271"/>
        <v>56249.771399999998</v>
      </c>
      <c r="AI1519" s="4">
        <f t="shared" si="1272"/>
        <v>57892.65</v>
      </c>
      <c r="AJ1519" s="4">
        <f t="shared" si="1273"/>
        <v>59535.528600000005</v>
      </c>
      <c r="AK1519" s="4">
        <f t="shared" si="1274"/>
        <v>61874.542200000004</v>
      </c>
      <c r="AL1519" s="4">
        <f t="shared" si="1275"/>
        <v>64854</v>
      </c>
      <c r="AM1519" s="4">
        <f t="shared" si="1276"/>
        <v>50427.56</v>
      </c>
      <c r="AN1519" s="4">
        <f t="shared" si="1277"/>
        <v>53832.199840000001</v>
      </c>
      <c r="AO1519" s="4">
        <f t="shared" si="1278"/>
        <v>55938.460079999997</v>
      </c>
      <c r="AP1519" s="4">
        <f t="shared" si="1279"/>
        <v>57640.78</v>
      </c>
      <c r="AQ1519" s="4">
        <f t="shared" si="1280"/>
        <v>59343.099920000001</v>
      </c>
      <c r="AR1519" s="4">
        <f t="shared" si="1281"/>
        <v>61766.741840000002</v>
      </c>
      <c r="AS1519" s="4">
        <f t="shared" si="1282"/>
        <v>64854</v>
      </c>
      <c r="AT1519" s="4">
        <f t="shared" si="1283"/>
        <v>43000</v>
      </c>
      <c r="AU1519" s="4">
        <f t="shared" si="1284"/>
        <v>48157.544000000002</v>
      </c>
      <c r="AV1519" s="4">
        <f t="shared" si="1285"/>
        <v>51348.228000000003</v>
      </c>
      <c r="AW1519" s="4">
        <f t="shared" si="1286"/>
        <v>53927</v>
      </c>
      <c r="AX1519" s="4">
        <f t="shared" si="1287"/>
        <v>56505.771999999997</v>
      </c>
      <c r="AY1519" s="4">
        <f t="shared" si="1288"/>
        <v>60177.244000000006</v>
      </c>
      <c r="AZ1519" s="1">
        <f t="shared" si="1289"/>
        <v>41726.498714285728</v>
      </c>
      <c r="BA1519" s="1">
        <f t="shared" si="1290"/>
        <v>43237.874805456442</v>
      </c>
      <c r="BB1519" s="1">
        <f t="shared" si="1291"/>
        <v>0</v>
      </c>
      <c r="BC1519" s="1"/>
      <c r="BD1519" s="6">
        <f t="shared" si="1292"/>
        <v>0</v>
      </c>
      <c r="BE1519" s="6"/>
      <c r="BF1519">
        <f t="shared" si="1293"/>
        <v>4459679.7058899943</v>
      </c>
      <c r="BG1519">
        <f t="shared" si="1294"/>
        <v>59331.713711592492</v>
      </c>
      <c r="BH1519">
        <f t="shared" si="1295"/>
        <v>9567.6999999999971</v>
      </c>
      <c r="BI1519">
        <f t="shared" si="1296"/>
        <v>3666.4960288974135</v>
      </c>
      <c r="BJ1519">
        <f t="shared" si="1297"/>
        <v>37.48346225947553</v>
      </c>
      <c r="BK1519">
        <f t="shared" si="1298"/>
        <v>49.43248265842805</v>
      </c>
    </row>
    <row r="1520" spans="1:63" x14ac:dyDescent="0.35">
      <c r="A1520" s="2">
        <v>1618617600000</v>
      </c>
      <c r="B1520" s="3">
        <v>44303</v>
      </c>
      <c r="C1520" s="2" t="s">
        <v>9</v>
      </c>
      <c r="D1520" s="2">
        <v>61334.81</v>
      </c>
      <c r="E1520" s="2">
        <v>62506.05</v>
      </c>
      <c r="F1520" s="2">
        <v>59580.91</v>
      </c>
      <c r="G1520" s="2">
        <v>60006.66</v>
      </c>
      <c r="H1520" s="2">
        <v>58912.256128000001</v>
      </c>
      <c r="I1520" s="2">
        <v>3605701810.6750398</v>
      </c>
      <c r="J1520" s="2">
        <f t="shared" si="1247"/>
        <v>-2.1653938710161267</v>
      </c>
      <c r="K1520" s="2">
        <f t="shared" si="1248"/>
        <v>7.0497144865686303E-3</v>
      </c>
      <c r="L1520" s="2">
        <f t="shared" si="1249"/>
        <v>3.4062547981639177</v>
      </c>
      <c r="M1520" s="1">
        <f t="shared" si="1250"/>
        <v>-6.8684760697282172</v>
      </c>
      <c r="N1520" s="1">
        <f t="shared" si="1251"/>
        <v>-16.596191156115015</v>
      </c>
      <c r="O1520" s="1">
        <f t="shared" si="1252"/>
        <v>-27.44465364344558</v>
      </c>
      <c r="P1520" s="2">
        <f t="shared" si="1253"/>
        <v>0</v>
      </c>
      <c r="Q1520" s="2">
        <f t="shared" si="1254"/>
        <v>1328.1399999999994</v>
      </c>
      <c r="R1520" s="2">
        <f t="shared" si="1255"/>
        <v>717.32000000000028</v>
      </c>
      <c r="S1520" s="2">
        <f t="shared" si="1256"/>
        <v>506.26857142857159</v>
      </c>
      <c r="T1520" s="1">
        <f t="shared" si="1257"/>
        <v>58.624280804005089</v>
      </c>
      <c r="U1520" s="1">
        <f t="shared" si="1258"/>
        <v>55665.948307702602</v>
      </c>
      <c r="V1520" s="1">
        <f t="shared" si="1259"/>
        <v>59400.458499999993</v>
      </c>
      <c r="W1520" s="1">
        <f t="shared" si="1260"/>
        <v>1973.7716418959794</v>
      </c>
      <c r="X1520" s="1">
        <f t="shared" si="1261"/>
        <v>63348.001783791951</v>
      </c>
      <c r="Y1520" s="1">
        <f t="shared" si="1262"/>
        <v>55452.915216208035</v>
      </c>
      <c r="Z1520" s="1">
        <f t="shared" si="1263"/>
        <v>58754.504954257784</v>
      </c>
      <c r="AA1520" s="1">
        <f t="shared" si="1264"/>
        <v>60425.010340799039</v>
      </c>
      <c r="AB1520" s="1">
        <f t="shared" si="1265"/>
        <v>1670.5053865412556</v>
      </c>
      <c r="AC1520" s="1">
        <f t="shared" si="1266"/>
        <v>1599.4931162588132</v>
      </c>
      <c r="AD1520" s="1">
        <f t="shared" si="1267"/>
        <v>-71.012270282442387</v>
      </c>
      <c r="AE1520" s="4">
        <f t="shared" si="1268"/>
        <v>64854</v>
      </c>
      <c r="AF1520" s="4">
        <f t="shared" si="1269"/>
        <v>54800.01</v>
      </c>
      <c r="AG1520" s="4">
        <f t="shared" si="1270"/>
        <v>57172.751640000002</v>
      </c>
      <c r="AH1520" s="4">
        <f t="shared" si="1271"/>
        <v>58640.634180000001</v>
      </c>
      <c r="AI1520" s="4">
        <f t="shared" si="1272"/>
        <v>59827.005000000005</v>
      </c>
      <c r="AJ1520" s="4">
        <f t="shared" si="1273"/>
        <v>61013.375820000001</v>
      </c>
      <c r="AK1520" s="4">
        <f t="shared" si="1274"/>
        <v>62702.44614</v>
      </c>
      <c r="AL1520" s="4">
        <f t="shared" si="1275"/>
        <v>64854</v>
      </c>
      <c r="AM1520" s="4">
        <f t="shared" si="1276"/>
        <v>50427.56</v>
      </c>
      <c r="AN1520" s="4">
        <f t="shared" si="1277"/>
        <v>53832.199840000001</v>
      </c>
      <c r="AO1520" s="4">
        <f t="shared" si="1278"/>
        <v>55938.460079999997</v>
      </c>
      <c r="AP1520" s="4">
        <f t="shared" si="1279"/>
        <v>57640.78</v>
      </c>
      <c r="AQ1520" s="4">
        <f t="shared" si="1280"/>
        <v>59343.099920000001</v>
      </c>
      <c r="AR1520" s="4">
        <f t="shared" si="1281"/>
        <v>61766.741840000002</v>
      </c>
      <c r="AS1520" s="4">
        <f t="shared" si="1282"/>
        <v>64854</v>
      </c>
      <c r="AT1520" s="4">
        <f t="shared" si="1283"/>
        <v>43000</v>
      </c>
      <c r="AU1520" s="4">
        <f t="shared" si="1284"/>
        <v>48157.544000000002</v>
      </c>
      <c r="AV1520" s="4">
        <f t="shared" si="1285"/>
        <v>51348.228000000003</v>
      </c>
      <c r="AW1520" s="4">
        <f t="shared" si="1286"/>
        <v>53927</v>
      </c>
      <c r="AX1520" s="4">
        <f t="shared" si="1287"/>
        <v>56505.771999999997</v>
      </c>
      <c r="AY1520" s="4">
        <f t="shared" si="1288"/>
        <v>60177.244000000006</v>
      </c>
      <c r="AZ1520" s="1">
        <f t="shared" si="1289"/>
        <v>41455.320000000014</v>
      </c>
      <c r="BA1520" s="1">
        <f t="shared" si="1290"/>
        <v>43060.996241147623</v>
      </c>
      <c r="BB1520" s="1">
        <f t="shared" si="1291"/>
        <v>0</v>
      </c>
      <c r="BC1520" s="1"/>
      <c r="BD1520" s="6">
        <f t="shared" si="1292"/>
        <v>0</v>
      </c>
      <c r="BE1520" s="6"/>
      <c r="BF1520">
        <f t="shared" si="1293"/>
        <v>4584561.8377139941</v>
      </c>
      <c r="BG1520">
        <f t="shared" si="1294"/>
        <v>59564.454516963437</v>
      </c>
      <c r="BH1520">
        <f t="shared" si="1295"/>
        <v>2925.1399999999994</v>
      </c>
      <c r="BI1520">
        <f t="shared" si="1296"/>
        <v>2758.6184948816308</v>
      </c>
      <c r="BJ1520">
        <f t="shared" si="1297"/>
        <v>48.3281100095939</v>
      </c>
      <c r="BK1520">
        <f t="shared" si="1298"/>
        <v>64.251998720818719</v>
      </c>
    </row>
    <row r="1521" spans="1:63" x14ac:dyDescent="0.35">
      <c r="A1521" s="2">
        <v>1618531200000</v>
      </c>
      <c r="B1521" s="3">
        <v>44302</v>
      </c>
      <c r="C1521" s="2" t="s">
        <v>9</v>
      </c>
      <c r="D1521" s="2">
        <v>63158.74</v>
      </c>
      <c r="E1521" s="2">
        <v>63520.61</v>
      </c>
      <c r="F1521" s="2">
        <v>60000</v>
      </c>
      <c r="G1521" s="2">
        <v>61334.8</v>
      </c>
      <c r="H1521" s="2">
        <v>91764.139884000004</v>
      </c>
      <c r="I1521" s="2">
        <v>5647292669.61549</v>
      </c>
      <c r="J1521" s="2">
        <f t="shared" si="1247"/>
        <v>-2.8897729226640037</v>
      </c>
      <c r="K1521" s="2">
        <f t="shared" si="1248"/>
        <v>2.6195295129776954</v>
      </c>
      <c r="L1521" s="2">
        <f t="shared" si="1249"/>
        <v>6.3950696778526828</v>
      </c>
      <c r="M1521" s="1">
        <f t="shared" si="1250"/>
        <v>-2.2133209880369935</v>
      </c>
      <c r="N1521" s="1">
        <f t="shared" si="1251"/>
        <v>-16.645786731186867</v>
      </c>
      <c r="O1521" s="1">
        <f t="shared" si="1252"/>
        <v>-24.298277649882287</v>
      </c>
      <c r="P1521" s="2">
        <f t="shared" si="1253"/>
        <v>0</v>
      </c>
      <c r="Q1521" s="2">
        <f t="shared" si="1254"/>
        <v>1825.1800000000003</v>
      </c>
      <c r="R1521" s="2">
        <f t="shared" si="1255"/>
        <v>717.32000000000028</v>
      </c>
      <c r="S1521" s="2">
        <f t="shared" si="1256"/>
        <v>546.97785714285726</v>
      </c>
      <c r="T1521" s="1">
        <f t="shared" si="1257"/>
        <v>56.736630213156147</v>
      </c>
      <c r="U1521" s="1">
        <f t="shared" si="1258"/>
        <v>55488.776401894545</v>
      </c>
      <c r="V1521" s="1">
        <f t="shared" si="1259"/>
        <v>59189.006999999998</v>
      </c>
      <c r="W1521" s="1">
        <f t="shared" si="1260"/>
        <v>2118.7102354005378</v>
      </c>
      <c r="X1521" s="1">
        <f t="shared" si="1261"/>
        <v>63426.427470801071</v>
      </c>
      <c r="Y1521" s="1">
        <f t="shared" si="1262"/>
        <v>54951.586529198925</v>
      </c>
      <c r="Z1521" s="1">
        <f t="shared" si="1263"/>
        <v>58654.332550598403</v>
      </c>
      <c r="AA1521" s="1">
        <f t="shared" si="1264"/>
        <v>60501.074039126135</v>
      </c>
      <c r="AB1521" s="1">
        <f t="shared" si="1265"/>
        <v>1846.7414885277321</v>
      </c>
      <c r="AC1521" s="1">
        <f t="shared" si="1266"/>
        <v>1581.7400486882023</v>
      </c>
      <c r="AD1521" s="1">
        <f t="shared" si="1267"/>
        <v>-265.00143983952989</v>
      </c>
      <c r="AE1521" s="4">
        <f t="shared" si="1268"/>
        <v>64854</v>
      </c>
      <c r="AF1521" s="4">
        <f t="shared" si="1269"/>
        <v>54691.839999999997</v>
      </c>
      <c r="AG1521" s="4">
        <f t="shared" si="1270"/>
        <v>57090.109759999999</v>
      </c>
      <c r="AH1521" s="4">
        <f t="shared" si="1271"/>
        <v>58573.78512</v>
      </c>
      <c r="AI1521" s="4">
        <f t="shared" si="1272"/>
        <v>59772.92</v>
      </c>
      <c r="AJ1521" s="4">
        <f t="shared" si="1273"/>
        <v>60972.054879999996</v>
      </c>
      <c r="AK1521" s="4">
        <f t="shared" si="1274"/>
        <v>62679.297760000001</v>
      </c>
      <c r="AL1521" s="4">
        <f t="shared" si="1275"/>
        <v>64854</v>
      </c>
      <c r="AM1521" s="4">
        <f t="shared" si="1276"/>
        <v>49274.67</v>
      </c>
      <c r="AN1521" s="4">
        <f t="shared" si="1277"/>
        <v>52951.391879999996</v>
      </c>
      <c r="AO1521" s="4">
        <f t="shared" si="1278"/>
        <v>55225.97406</v>
      </c>
      <c r="AP1521" s="4">
        <f t="shared" si="1279"/>
        <v>57064.334999999999</v>
      </c>
      <c r="AQ1521" s="4">
        <f t="shared" si="1280"/>
        <v>58902.695939999998</v>
      </c>
      <c r="AR1521" s="4">
        <f t="shared" si="1281"/>
        <v>61520.023379999999</v>
      </c>
      <c r="AS1521" s="4">
        <f t="shared" si="1282"/>
        <v>64854</v>
      </c>
      <c r="AT1521" s="4">
        <f t="shared" si="1283"/>
        <v>43000</v>
      </c>
      <c r="AU1521" s="4">
        <f t="shared" si="1284"/>
        <v>48157.544000000002</v>
      </c>
      <c r="AV1521" s="4">
        <f t="shared" si="1285"/>
        <v>51348.228000000003</v>
      </c>
      <c r="AW1521" s="4">
        <f t="shared" si="1286"/>
        <v>53927</v>
      </c>
      <c r="AX1521" s="4">
        <f t="shared" si="1287"/>
        <v>56505.771999999997</v>
      </c>
      <c r="AY1521" s="4">
        <f t="shared" si="1288"/>
        <v>60177.244000000006</v>
      </c>
      <c r="AZ1521" s="1">
        <f t="shared" si="1289"/>
        <v>41153.271357142869</v>
      </c>
      <c r="BA1521" s="1">
        <f t="shared" si="1290"/>
        <v>42828.863860889367</v>
      </c>
      <c r="BB1521" s="1">
        <f t="shared" si="1291"/>
        <v>0</v>
      </c>
      <c r="BC1521" s="1"/>
      <c r="BD1521" s="6">
        <f t="shared" si="1292"/>
        <v>0</v>
      </c>
      <c r="BE1521" s="6"/>
      <c r="BF1521">
        <f t="shared" si="1293"/>
        <v>4643474.0938419942</v>
      </c>
      <c r="BG1521">
        <f t="shared" si="1294"/>
        <v>59373.97618573474</v>
      </c>
      <c r="BH1521">
        <f t="shared" si="1295"/>
        <v>3520.6100000000006</v>
      </c>
      <c r="BI1521">
        <f t="shared" si="1296"/>
        <v>2732.9998017864973</v>
      </c>
      <c r="BJ1521">
        <f t="shared" si="1297"/>
        <v>62.485875706214713</v>
      </c>
      <c r="BK1521">
        <f t="shared" si="1298"/>
        <v>74.744376932096813</v>
      </c>
    </row>
    <row r="1522" spans="1:63" x14ac:dyDescent="0.35">
      <c r="A1522" s="2">
        <v>1618444800000</v>
      </c>
      <c r="B1522" s="3">
        <v>44301</v>
      </c>
      <c r="C1522" s="2" t="s">
        <v>9</v>
      </c>
      <c r="D1522" s="2">
        <v>62959.53</v>
      </c>
      <c r="E1522" s="2">
        <v>63800</v>
      </c>
      <c r="F1522" s="2">
        <v>62020</v>
      </c>
      <c r="G1522" s="2">
        <v>63159.98</v>
      </c>
      <c r="H1522" s="2">
        <v>51649.700340000003</v>
      </c>
      <c r="I1522" s="2">
        <v>3248931738.29318</v>
      </c>
      <c r="J1522" s="2">
        <f t="shared" si="1247"/>
        <v>0.31837912385941314</v>
      </c>
      <c r="K1522" s="2">
        <f t="shared" si="1248"/>
        <v>8.6295507557805387</v>
      </c>
      <c r="L1522" s="2">
        <f t="shared" si="1249"/>
        <v>7.2089558547124719</v>
      </c>
      <c r="M1522" s="1">
        <f t="shared" si="1250"/>
        <v>-2.9757657969048568</v>
      </c>
      <c r="N1522" s="1">
        <f t="shared" si="1251"/>
        <v>-18.158682127511764</v>
      </c>
      <c r="O1522" s="1">
        <f t="shared" si="1252"/>
        <v>-25.961043686207635</v>
      </c>
      <c r="P1522" s="2">
        <f t="shared" si="1253"/>
        <v>200.45000000000437</v>
      </c>
      <c r="Q1522" s="2">
        <f t="shared" si="1254"/>
        <v>0</v>
      </c>
      <c r="R1522" s="2">
        <f t="shared" si="1255"/>
        <v>733.71785714285738</v>
      </c>
      <c r="S1522" s="2">
        <f t="shared" si="1256"/>
        <v>416.60785714285731</v>
      </c>
      <c r="T1522" s="1">
        <f t="shared" si="1257"/>
        <v>63.783487409777109</v>
      </c>
      <c r="U1522" s="1">
        <f t="shared" si="1258"/>
        <v>55250.163193808607</v>
      </c>
      <c r="V1522" s="1">
        <f t="shared" si="1259"/>
        <v>58913.123999999989</v>
      </c>
      <c r="W1522" s="1">
        <f t="shared" si="1260"/>
        <v>2179.6959891792253</v>
      </c>
      <c r="X1522" s="1">
        <f t="shared" si="1261"/>
        <v>63272.515978358439</v>
      </c>
      <c r="Y1522" s="1">
        <f t="shared" si="1262"/>
        <v>54553.732021641539</v>
      </c>
      <c r="Z1522" s="1">
        <f t="shared" si="1263"/>
        <v>58439.89515464627</v>
      </c>
      <c r="AA1522" s="1">
        <f t="shared" si="1264"/>
        <v>60349.487500785428</v>
      </c>
      <c r="AB1522" s="1">
        <f t="shared" si="1265"/>
        <v>1909.5923461391576</v>
      </c>
      <c r="AC1522" s="1">
        <f t="shared" si="1266"/>
        <v>1515.4896887283196</v>
      </c>
      <c r="AD1522" s="1">
        <f t="shared" si="1267"/>
        <v>-394.10265741083799</v>
      </c>
      <c r="AE1522" s="4">
        <f t="shared" si="1268"/>
        <v>64854</v>
      </c>
      <c r="AF1522" s="4">
        <f t="shared" si="1269"/>
        <v>53950</v>
      </c>
      <c r="AG1522" s="4">
        <f t="shared" si="1270"/>
        <v>56523.343999999997</v>
      </c>
      <c r="AH1522" s="4">
        <f t="shared" si="1271"/>
        <v>58115.328000000001</v>
      </c>
      <c r="AI1522" s="4">
        <f t="shared" si="1272"/>
        <v>59402</v>
      </c>
      <c r="AJ1522" s="4">
        <f t="shared" si="1273"/>
        <v>60688.671999999999</v>
      </c>
      <c r="AK1522" s="4">
        <f t="shared" si="1274"/>
        <v>62520.544000000002</v>
      </c>
      <c r="AL1522" s="4">
        <f t="shared" si="1275"/>
        <v>64854</v>
      </c>
      <c r="AM1522" s="4">
        <f t="shared" si="1276"/>
        <v>48882.2</v>
      </c>
      <c r="AN1522" s="4">
        <f t="shared" si="1277"/>
        <v>52651.544799999996</v>
      </c>
      <c r="AO1522" s="4">
        <f t="shared" si="1278"/>
        <v>54983.427599999995</v>
      </c>
      <c r="AP1522" s="4">
        <f t="shared" si="1279"/>
        <v>56868.1</v>
      </c>
      <c r="AQ1522" s="4">
        <f t="shared" si="1280"/>
        <v>58752.772400000002</v>
      </c>
      <c r="AR1522" s="4">
        <f t="shared" si="1281"/>
        <v>61436.034800000001</v>
      </c>
      <c r="AS1522" s="4">
        <f t="shared" si="1282"/>
        <v>64854</v>
      </c>
      <c r="AT1522" s="4">
        <f t="shared" si="1283"/>
        <v>43000</v>
      </c>
      <c r="AU1522" s="4">
        <f t="shared" si="1284"/>
        <v>48157.544000000002</v>
      </c>
      <c r="AV1522" s="4">
        <f t="shared" si="1285"/>
        <v>51348.228000000003</v>
      </c>
      <c r="AW1522" s="4">
        <f t="shared" si="1286"/>
        <v>53927</v>
      </c>
      <c r="AX1522" s="4">
        <f t="shared" si="1287"/>
        <v>56505.771999999997</v>
      </c>
      <c r="AY1522" s="4">
        <f t="shared" si="1288"/>
        <v>60177.244000000006</v>
      </c>
      <c r="AZ1522" s="1">
        <f t="shared" si="1289"/>
        <v>40837.590785714296</v>
      </c>
      <c r="BA1522" s="1">
        <f t="shared" si="1290"/>
        <v>42575.357886380996</v>
      </c>
      <c r="BB1522" s="1">
        <f t="shared" si="1291"/>
        <v>0</v>
      </c>
      <c r="BC1522" s="1"/>
      <c r="BD1522" s="6">
        <f t="shared" si="1292"/>
        <v>0</v>
      </c>
      <c r="BE1522" s="6"/>
      <c r="BF1522">
        <f t="shared" si="1293"/>
        <v>4735238.2337259939</v>
      </c>
      <c r="BG1522">
        <f t="shared" si="1294"/>
        <v>59011.753570995766</v>
      </c>
      <c r="BH1522">
        <f t="shared" si="1295"/>
        <v>1780</v>
      </c>
      <c r="BI1522">
        <f t="shared" si="1296"/>
        <v>2611.8290020613431</v>
      </c>
      <c r="BJ1522">
        <f t="shared" si="1297"/>
        <v>81.942010446647515</v>
      </c>
      <c r="BK1522">
        <f t="shared" si="1298"/>
        <v>86.435215410517415</v>
      </c>
    </row>
    <row r="1523" spans="1:63" x14ac:dyDescent="0.35">
      <c r="A1523" s="2">
        <v>1618358400000</v>
      </c>
      <c r="B1523" s="3">
        <v>44300</v>
      </c>
      <c r="C1523" s="2" t="s">
        <v>9</v>
      </c>
      <c r="D1523" s="2">
        <v>63575.01</v>
      </c>
      <c r="E1523" s="2">
        <v>64854</v>
      </c>
      <c r="F1523" s="2">
        <v>61301</v>
      </c>
      <c r="G1523" s="2">
        <v>62959.53</v>
      </c>
      <c r="H1523" s="2">
        <v>82616.343993000002</v>
      </c>
      <c r="I1523" s="2">
        <v>5239081228.15697</v>
      </c>
      <c r="J1523" s="2">
        <f t="shared" si="1247"/>
        <v>-0.96810066850177134</v>
      </c>
      <c r="K1523" s="2">
        <f t="shared" si="1248"/>
        <v>8.4060235354402231</v>
      </c>
      <c r="L1523" s="2">
        <f t="shared" si="1249"/>
        <v>10.647979156689496</v>
      </c>
      <c r="M1523" s="1">
        <f t="shared" si="1250"/>
        <v>0.31736868821048447</v>
      </c>
      <c r="N1523" s="1">
        <f t="shared" si="1251"/>
        <v>-14.567929589055067</v>
      </c>
      <c r="O1523" s="1">
        <f t="shared" si="1252"/>
        <v>-20.835733684797205</v>
      </c>
      <c r="P1523" s="2">
        <f t="shared" si="1253"/>
        <v>0</v>
      </c>
      <c r="Q1523" s="2">
        <f t="shared" si="1254"/>
        <v>615.47000000000116</v>
      </c>
      <c r="R1523" s="2">
        <f t="shared" si="1255"/>
        <v>719.39999999999986</v>
      </c>
      <c r="S1523" s="2">
        <f t="shared" si="1256"/>
        <v>418.04428571428588</v>
      </c>
      <c r="T1523" s="1">
        <f t="shared" si="1257"/>
        <v>63.24705385883891</v>
      </c>
      <c r="U1523" s="1">
        <f t="shared" si="1258"/>
        <v>54927.313528249775</v>
      </c>
      <c r="V1523" s="1">
        <f t="shared" si="1259"/>
        <v>58506.40449999999</v>
      </c>
      <c r="W1523" s="1">
        <f t="shared" si="1260"/>
        <v>2107.0146153704659</v>
      </c>
      <c r="X1523" s="1">
        <f t="shared" si="1261"/>
        <v>62720.433730740922</v>
      </c>
      <c r="Y1523" s="1">
        <f t="shared" si="1262"/>
        <v>54292.375269259057</v>
      </c>
      <c r="Z1523" s="1">
        <f t="shared" si="1263"/>
        <v>58062.288367017965</v>
      </c>
      <c r="AA1523" s="1">
        <f t="shared" si="1264"/>
        <v>59838.488864564599</v>
      </c>
      <c r="AB1523" s="1">
        <f t="shared" si="1265"/>
        <v>1776.2004975466334</v>
      </c>
      <c r="AC1523" s="1">
        <f t="shared" si="1266"/>
        <v>1416.9640243756101</v>
      </c>
      <c r="AD1523" s="1">
        <f t="shared" si="1267"/>
        <v>-359.23647317102336</v>
      </c>
      <c r="AE1523" s="4">
        <f t="shared" si="1268"/>
        <v>64854</v>
      </c>
      <c r="AF1523" s="4">
        <f t="shared" si="1269"/>
        <v>51214.6</v>
      </c>
      <c r="AG1523" s="4">
        <f t="shared" si="1270"/>
        <v>54433.498399999997</v>
      </c>
      <c r="AH1523" s="4">
        <f t="shared" si="1271"/>
        <v>56424.8508</v>
      </c>
      <c r="AI1523" s="4">
        <f t="shared" si="1272"/>
        <v>58034.3</v>
      </c>
      <c r="AJ1523" s="4">
        <f t="shared" si="1273"/>
        <v>59643.749199999998</v>
      </c>
      <c r="AK1523" s="4">
        <f t="shared" si="1274"/>
        <v>61935.168400000002</v>
      </c>
      <c r="AL1523" s="4">
        <f t="shared" si="1275"/>
        <v>64854</v>
      </c>
      <c r="AM1523" s="4">
        <f t="shared" si="1276"/>
        <v>47070</v>
      </c>
      <c r="AN1523" s="4">
        <f t="shared" si="1277"/>
        <v>51267.023999999998</v>
      </c>
      <c r="AO1523" s="4">
        <f t="shared" si="1278"/>
        <v>53863.487999999998</v>
      </c>
      <c r="AP1523" s="4">
        <f t="shared" si="1279"/>
        <v>55962</v>
      </c>
      <c r="AQ1523" s="4">
        <f t="shared" si="1280"/>
        <v>58060.512000000002</v>
      </c>
      <c r="AR1523" s="4">
        <f t="shared" si="1281"/>
        <v>61048.224000000002</v>
      </c>
      <c r="AS1523" s="4">
        <f t="shared" si="1282"/>
        <v>64854</v>
      </c>
      <c r="AT1523" s="4">
        <f t="shared" si="1283"/>
        <v>43000</v>
      </c>
      <c r="AU1523" s="4">
        <f t="shared" si="1284"/>
        <v>48157.544000000002</v>
      </c>
      <c r="AV1523" s="4">
        <f t="shared" si="1285"/>
        <v>51348.228000000003</v>
      </c>
      <c r="AW1523" s="4">
        <f t="shared" si="1286"/>
        <v>53927</v>
      </c>
      <c r="AX1523" s="4">
        <f t="shared" si="1287"/>
        <v>56505.771999999997</v>
      </c>
      <c r="AY1523" s="4">
        <f t="shared" si="1288"/>
        <v>60177.244000000006</v>
      </c>
      <c r="AZ1523" s="1">
        <f t="shared" si="1289"/>
        <v>40508.944285714286</v>
      </c>
      <c r="BA1523" s="1">
        <f t="shared" si="1290"/>
        <v>42293.3767615369</v>
      </c>
      <c r="BB1523" s="1">
        <f t="shared" si="1291"/>
        <v>0</v>
      </c>
      <c r="BC1523" s="1"/>
      <c r="BD1523" s="6">
        <f t="shared" si="1292"/>
        <v>0</v>
      </c>
      <c r="BE1523" s="6"/>
      <c r="BF1523">
        <f t="shared" si="1293"/>
        <v>4683588.5333859939</v>
      </c>
      <c r="BG1523">
        <f t="shared" si="1294"/>
        <v>58528.755801594685</v>
      </c>
      <c r="BH1523">
        <f t="shared" si="1295"/>
        <v>3553</v>
      </c>
      <c r="BI1523">
        <f t="shared" si="1296"/>
        <v>2739.8026946861646</v>
      </c>
      <c r="BJ1523">
        <f t="shared" si="1297"/>
        <v>79.805244643428196</v>
      </c>
      <c r="BK1523">
        <f t="shared" si="1298"/>
        <v>83.384250477054422</v>
      </c>
    </row>
    <row r="1524" spans="1:63" x14ac:dyDescent="0.35">
      <c r="A1524" s="2">
        <v>1618272000000</v>
      </c>
      <c r="B1524" s="3">
        <v>44299</v>
      </c>
      <c r="C1524" s="2" t="s">
        <v>9</v>
      </c>
      <c r="D1524" s="2">
        <v>59860.01</v>
      </c>
      <c r="E1524" s="2">
        <v>63777.77</v>
      </c>
      <c r="F1524" s="2">
        <v>59805.15</v>
      </c>
      <c r="G1524" s="2">
        <v>63575</v>
      </c>
      <c r="H1524" s="2">
        <v>82848.688746</v>
      </c>
      <c r="I1524" s="2">
        <v>5154877375.3896103</v>
      </c>
      <c r="J1524" s="2">
        <f t="shared" si="1247"/>
        <v>6.2061476779151352</v>
      </c>
      <c r="K1524" s="2">
        <f t="shared" si="1248"/>
        <v>13.621233364519977</v>
      </c>
      <c r="L1524" s="2">
        <f t="shared" si="1249"/>
        <v>14.332832181162919</v>
      </c>
      <c r="M1524" s="1">
        <f t="shared" si="1250"/>
        <v>-0.97756447673608937</v>
      </c>
      <c r="N1524" s="1">
        <f t="shared" si="1251"/>
        <v>-11.246559182068424</v>
      </c>
      <c r="O1524" s="1">
        <f t="shared" si="1252"/>
        <v>-21.870279197797878</v>
      </c>
      <c r="P1524" s="2">
        <f t="shared" si="1253"/>
        <v>3715</v>
      </c>
      <c r="Q1524" s="2">
        <f t="shared" si="1254"/>
        <v>0</v>
      </c>
      <c r="R1524" s="2">
        <f t="shared" si="1255"/>
        <v>719.39999999999986</v>
      </c>
      <c r="S1524" s="2">
        <f t="shared" si="1256"/>
        <v>374.51214285714275</v>
      </c>
      <c r="T1524" s="1">
        <f t="shared" si="1257"/>
        <v>65.76396511341666</v>
      </c>
      <c r="U1524" s="1">
        <f t="shared" si="1258"/>
        <v>54599.467957974259</v>
      </c>
      <c r="V1524" s="1">
        <f t="shared" si="1259"/>
        <v>57923.117000000006</v>
      </c>
      <c r="W1524" s="1">
        <f t="shared" si="1260"/>
        <v>2389.3236605137872</v>
      </c>
      <c r="X1524" s="1">
        <f t="shared" si="1261"/>
        <v>62701.764321027578</v>
      </c>
      <c r="Y1524" s="1">
        <f t="shared" si="1262"/>
        <v>53144.469678972433</v>
      </c>
      <c r="Z1524" s="1">
        <f t="shared" si="1263"/>
        <v>57670.509036379401</v>
      </c>
      <c r="AA1524" s="1">
        <f t="shared" si="1264"/>
        <v>59271.026839939979</v>
      </c>
      <c r="AB1524" s="1">
        <f t="shared" si="1265"/>
        <v>1600.5178035605786</v>
      </c>
      <c r="AC1524" s="1">
        <f t="shared" si="1266"/>
        <v>1327.1549060828543</v>
      </c>
      <c r="AD1524" s="1">
        <f t="shared" si="1267"/>
        <v>-273.36289747772435</v>
      </c>
      <c r="AE1524" s="4">
        <f t="shared" si="1268"/>
        <v>63777.77</v>
      </c>
      <c r="AF1524" s="4">
        <f t="shared" si="1269"/>
        <v>50427.56</v>
      </c>
      <c r="AG1524" s="4">
        <f t="shared" si="1270"/>
        <v>53578.209559999996</v>
      </c>
      <c r="AH1524" s="4">
        <f t="shared" si="1271"/>
        <v>55527.340219999998</v>
      </c>
      <c r="AI1524" s="4">
        <f t="shared" si="1272"/>
        <v>57102.664999999994</v>
      </c>
      <c r="AJ1524" s="4">
        <f t="shared" si="1273"/>
        <v>58677.989779999996</v>
      </c>
      <c r="AK1524" s="4">
        <f t="shared" si="1274"/>
        <v>60920.825059999996</v>
      </c>
      <c r="AL1524" s="4">
        <f t="shared" si="1275"/>
        <v>63777.77</v>
      </c>
      <c r="AM1524" s="4">
        <f t="shared" si="1276"/>
        <v>46300</v>
      </c>
      <c r="AN1524" s="4">
        <f t="shared" si="1277"/>
        <v>50424.753720000001</v>
      </c>
      <c r="AO1524" s="4">
        <f t="shared" si="1278"/>
        <v>52976.508139999998</v>
      </c>
      <c r="AP1524" s="4">
        <f t="shared" si="1279"/>
        <v>55038.884999999995</v>
      </c>
      <c r="AQ1524" s="4">
        <f t="shared" si="1280"/>
        <v>57101.261859999999</v>
      </c>
      <c r="AR1524" s="4">
        <f t="shared" si="1281"/>
        <v>60037.527219999996</v>
      </c>
      <c r="AS1524" s="4">
        <f t="shared" si="1282"/>
        <v>63777.77</v>
      </c>
      <c r="AT1524" s="4">
        <f t="shared" si="1283"/>
        <v>43000</v>
      </c>
      <c r="AU1524" s="4">
        <f t="shared" si="1284"/>
        <v>47903.553719999996</v>
      </c>
      <c r="AV1524" s="4">
        <f t="shared" si="1285"/>
        <v>50937.108139999997</v>
      </c>
      <c r="AW1524" s="4">
        <f t="shared" si="1286"/>
        <v>53388.884999999995</v>
      </c>
      <c r="AX1524" s="4">
        <f t="shared" si="1287"/>
        <v>55840.66186</v>
      </c>
      <c r="AY1524" s="4">
        <f t="shared" si="1288"/>
        <v>59331.327219999999</v>
      </c>
      <c r="AZ1524" s="1">
        <f t="shared" si="1289"/>
        <v>40192.941285714296</v>
      </c>
      <c r="BA1524" s="1">
        <f t="shared" si="1290"/>
        <v>42010.278771968908</v>
      </c>
      <c r="BB1524" s="1">
        <f t="shared" si="1291"/>
        <v>1</v>
      </c>
      <c r="BC1524" s="1" t="str">
        <f t="shared" si="1300"/>
        <v>$61,300–$61,301</v>
      </c>
      <c r="BD1524" s="6">
        <f t="shared" si="1292"/>
        <v>0</v>
      </c>
      <c r="BE1524" s="6"/>
      <c r="BF1524">
        <f t="shared" si="1293"/>
        <v>4766204.8773789937</v>
      </c>
      <c r="BG1524">
        <f t="shared" si="1294"/>
        <v>57663.116128599824</v>
      </c>
      <c r="BH1524">
        <f t="shared" si="1295"/>
        <v>3972.6199999999953</v>
      </c>
      <c r="BI1524">
        <f t="shared" si="1296"/>
        <v>2614.6954169455744</v>
      </c>
      <c r="BJ1524">
        <f t="shared" si="1297"/>
        <v>97.558391141476562</v>
      </c>
      <c r="BK1524">
        <f t="shared" si="1298"/>
        <v>82.665227460675666</v>
      </c>
    </row>
    <row r="1525" spans="1:63" x14ac:dyDescent="0.35">
      <c r="A1525" s="2">
        <v>1618185600000</v>
      </c>
      <c r="B1525" s="3">
        <v>44298</v>
      </c>
      <c r="C1525" s="2" t="s">
        <v>9</v>
      </c>
      <c r="D1525" s="2">
        <v>59998.8</v>
      </c>
      <c r="E1525" s="2">
        <v>61300</v>
      </c>
      <c r="F1525" s="2">
        <v>59350.59</v>
      </c>
      <c r="G1525" s="2">
        <v>59860</v>
      </c>
      <c r="H1525" s="2">
        <v>56375.037117</v>
      </c>
      <c r="I1525" s="2">
        <v>3393042867.87146</v>
      </c>
      <c r="J1525" s="2">
        <f t="shared" si="1247"/>
        <v>-0.23737371969768606</v>
      </c>
      <c r="K1525" s="2">
        <f t="shared" si="1248"/>
        <v>3.2226469038810204</v>
      </c>
      <c r="L1525" s="2">
        <f t="shared" si="1249"/>
        <v>1.5121511876463856</v>
      </c>
      <c r="M1525" s="1">
        <f t="shared" si="1250"/>
        <v>5.8434919386551316</v>
      </c>
      <c r="N1525" s="1">
        <f t="shared" si="1251"/>
        <v>-7.0612429001002353</v>
      </c>
      <c r="O1525" s="1">
        <f t="shared" si="1252"/>
        <v>-17.087671232876712</v>
      </c>
      <c r="P1525" s="2">
        <f t="shared" si="1253"/>
        <v>0</v>
      </c>
      <c r="Q1525" s="2">
        <f t="shared" si="1254"/>
        <v>142.43000000000029</v>
      </c>
      <c r="R1525" s="2">
        <f t="shared" si="1255"/>
        <v>533.40714285714262</v>
      </c>
      <c r="S1525" s="2">
        <f t="shared" si="1256"/>
        <v>374.51214285714275</v>
      </c>
      <c r="T1525" s="1">
        <f t="shared" si="1257"/>
        <v>58.750502522644005</v>
      </c>
      <c r="U1525" s="1">
        <f t="shared" si="1258"/>
        <v>54233.119711360967</v>
      </c>
      <c r="V1525" s="1">
        <f t="shared" si="1259"/>
        <v>57359.549499999986</v>
      </c>
      <c r="W1525" s="1">
        <f t="shared" si="1260"/>
        <v>2317.9712300964288</v>
      </c>
      <c r="X1525" s="1">
        <f t="shared" si="1261"/>
        <v>61995.491960192841</v>
      </c>
      <c r="Y1525" s="1">
        <f t="shared" si="1262"/>
        <v>52723.607039807132</v>
      </c>
      <c r="Z1525" s="1">
        <f t="shared" si="1263"/>
        <v>57198.14975928975</v>
      </c>
      <c r="AA1525" s="1">
        <f t="shared" si="1264"/>
        <v>58488.486265383617</v>
      </c>
      <c r="AB1525" s="1">
        <f t="shared" si="1265"/>
        <v>1290.3365060938668</v>
      </c>
      <c r="AC1525" s="1">
        <f t="shared" si="1266"/>
        <v>1258.8141817134231</v>
      </c>
      <c r="AD1525" s="1">
        <f t="shared" si="1267"/>
        <v>-31.522324380443706</v>
      </c>
      <c r="AE1525" s="4">
        <f t="shared" si="1268"/>
        <v>61500</v>
      </c>
      <c r="AF1525" s="4">
        <f t="shared" si="1269"/>
        <v>50427.56</v>
      </c>
      <c r="AG1525" s="4">
        <f t="shared" si="1270"/>
        <v>53040.655839999999</v>
      </c>
      <c r="AH1525" s="4">
        <f t="shared" si="1271"/>
        <v>54657.232080000002</v>
      </c>
      <c r="AI1525" s="4">
        <f t="shared" si="1272"/>
        <v>55963.78</v>
      </c>
      <c r="AJ1525" s="4">
        <f t="shared" si="1273"/>
        <v>57270.327919999996</v>
      </c>
      <c r="AK1525" s="4">
        <f t="shared" si="1274"/>
        <v>59130.497839999996</v>
      </c>
      <c r="AL1525" s="4">
        <f t="shared" si="1275"/>
        <v>61844</v>
      </c>
      <c r="AM1525" s="4">
        <f t="shared" si="1276"/>
        <v>46300</v>
      </c>
      <c r="AN1525" s="4">
        <f t="shared" si="1277"/>
        <v>49968.383999999998</v>
      </c>
      <c r="AO1525" s="4">
        <f t="shared" si="1278"/>
        <v>52237.807999999997</v>
      </c>
      <c r="AP1525" s="4">
        <f t="shared" si="1279"/>
        <v>54072</v>
      </c>
      <c r="AQ1525" s="4">
        <f t="shared" si="1280"/>
        <v>55906.191999999995</v>
      </c>
      <c r="AR1525" s="4">
        <f t="shared" si="1281"/>
        <v>58517.584000000003</v>
      </c>
      <c r="AS1525" s="4">
        <f t="shared" si="1282"/>
        <v>61844</v>
      </c>
      <c r="AT1525" s="4">
        <f t="shared" si="1283"/>
        <v>43000</v>
      </c>
      <c r="AU1525" s="4">
        <f t="shared" si="1284"/>
        <v>47447.184000000001</v>
      </c>
      <c r="AV1525" s="4">
        <f t="shared" si="1285"/>
        <v>50198.408000000003</v>
      </c>
      <c r="AW1525" s="4">
        <f t="shared" si="1286"/>
        <v>52422</v>
      </c>
      <c r="AX1525" s="4">
        <f t="shared" si="1287"/>
        <v>54645.592000000004</v>
      </c>
      <c r="AY1525" s="4">
        <f t="shared" si="1288"/>
        <v>57811.383999999998</v>
      </c>
      <c r="AZ1525" s="1">
        <f t="shared" si="1289"/>
        <v>39875.691357142859</v>
      </c>
      <c r="BA1525" s="1">
        <f t="shared" si="1290"/>
        <v>41714.871631858892</v>
      </c>
      <c r="BB1525" s="1">
        <f t="shared" si="1291"/>
        <v>0</v>
      </c>
      <c r="BC1525" s="1"/>
      <c r="BD1525" s="6">
        <f t="shared" si="1292"/>
        <v>0</v>
      </c>
      <c r="BE1525" s="6"/>
      <c r="BF1525">
        <f t="shared" si="1293"/>
        <v>4683356.188632994</v>
      </c>
      <c r="BG1525">
        <f t="shared" si="1294"/>
        <v>57022.809764095393</v>
      </c>
      <c r="BH1525">
        <f t="shared" si="1295"/>
        <v>1949.4100000000035</v>
      </c>
      <c r="BI1525">
        <f t="shared" si="1296"/>
        <v>2405.7839426295095</v>
      </c>
      <c r="BJ1525">
        <f t="shared" si="1297"/>
        <v>72.789115646258509</v>
      </c>
      <c r="BK1525">
        <f t="shared" si="1298"/>
        <v>75.004609602411705</v>
      </c>
    </row>
    <row r="1526" spans="1:63" x14ac:dyDescent="0.35">
      <c r="A1526" s="2">
        <v>1618099200000</v>
      </c>
      <c r="B1526" s="3">
        <v>44297</v>
      </c>
      <c r="C1526" s="2" t="s">
        <v>9</v>
      </c>
      <c r="D1526" s="2">
        <v>59769.13</v>
      </c>
      <c r="E1526" s="2">
        <v>60699</v>
      </c>
      <c r="F1526" s="2">
        <v>59232.52</v>
      </c>
      <c r="G1526" s="2">
        <v>60002.43</v>
      </c>
      <c r="H1526" s="2">
        <v>41156.715390999998</v>
      </c>
      <c r="I1526" s="2">
        <v>2462032926.61798</v>
      </c>
      <c r="J1526" s="2">
        <f t="shared" si="1247"/>
        <v>0.39033527842885268</v>
      </c>
      <c r="K1526" s="2">
        <f t="shared" si="1248"/>
        <v>1.4754610985051788</v>
      </c>
      <c r="L1526" s="2">
        <f t="shared" si="1249"/>
        <v>-1.9382108272500702</v>
      </c>
      <c r="M1526" s="1">
        <f t="shared" si="1250"/>
        <v>-0.23793852322084913</v>
      </c>
      <c r="N1526" s="1">
        <f t="shared" si="1251"/>
        <v>-6.4204399721811241</v>
      </c>
      <c r="O1526" s="1">
        <f t="shared" si="1252"/>
        <v>-5.5537917381012791</v>
      </c>
      <c r="P1526" s="2">
        <f t="shared" si="1253"/>
        <v>233.30000000000291</v>
      </c>
      <c r="Q1526" s="2">
        <f t="shared" si="1254"/>
        <v>0</v>
      </c>
      <c r="R1526" s="2">
        <f t="shared" si="1255"/>
        <v>666.11</v>
      </c>
      <c r="S1526" s="2">
        <f t="shared" si="1256"/>
        <v>364.3385714285713</v>
      </c>
      <c r="T1526" s="1">
        <f t="shared" si="1257"/>
        <v>64.642721477747557</v>
      </c>
      <c r="U1526" s="1">
        <f t="shared" si="1258"/>
        <v>54003.45112815121</v>
      </c>
      <c r="V1526" s="1">
        <f t="shared" si="1259"/>
        <v>57083.593999999997</v>
      </c>
      <c r="W1526" s="1">
        <f t="shared" si="1260"/>
        <v>2332.3468458344701</v>
      </c>
      <c r="X1526" s="1">
        <f t="shared" si="1261"/>
        <v>61748.287691668935</v>
      </c>
      <c r="Y1526" s="1">
        <f t="shared" si="1262"/>
        <v>52418.90030833106</v>
      </c>
      <c r="Z1526" s="1">
        <f t="shared" si="1263"/>
        <v>56985.201740032935</v>
      </c>
      <c r="AA1526" s="1">
        <f t="shared" si="1264"/>
        <v>58239.120131816999</v>
      </c>
      <c r="AB1526" s="1">
        <f t="shared" si="1265"/>
        <v>1253.9183917840637</v>
      </c>
      <c r="AC1526" s="1">
        <f t="shared" si="1266"/>
        <v>1250.9336006183121</v>
      </c>
      <c r="AD1526" s="1">
        <f t="shared" si="1267"/>
        <v>-2.9847911657516306</v>
      </c>
      <c r="AE1526" s="4">
        <f t="shared" si="1268"/>
        <v>61500</v>
      </c>
      <c r="AF1526" s="4">
        <f t="shared" si="1269"/>
        <v>50427.56</v>
      </c>
      <c r="AG1526" s="4">
        <f t="shared" si="1270"/>
        <v>53040.655839999999</v>
      </c>
      <c r="AH1526" s="4">
        <f t="shared" si="1271"/>
        <v>54657.232080000002</v>
      </c>
      <c r="AI1526" s="4">
        <f t="shared" si="1272"/>
        <v>55963.78</v>
      </c>
      <c r="AJ1526" s="4">
        <f t="shared" si="1273"/>
        <v>57270.327919999996</v>
      </c>
      <c r="AK1526" s="4">
        <f t="shared" si="1274"/>
        <v>59130.497839999996</v>
      </c>
      <c r="AL1526" s="4">
        <f t="shared" si="1275"/>
        <v>61844</v>
      </c>
      <c r="AM1526" s="4">
        <f t="shared" si="1276"/>
        <v>46300</v>
      </c>
      <c r="AN1526" s="4">
        <f t="shared" si="1277"/>
        <v>49968.383999999998</v>
      </c>
      <c r="AO1526" s="4">
        <f t="shared" si="1278"/>
        <v>52237.807999999997</v>
      </c>
      <c r="AP1526" s="4">
        <f t="shared" si="1279"/>
        <v>54072</v>
      </c>
      <c r="AQ1526" s="4">
        <f t="shared" si="1280"/>
        <v>55906.191999999995</v>
      </c>
      <c r="AR1526" s="4">
        <f t="shared" si="1281"/>
        <v>58517.584000000003</v>
      </c>
      <c r="AS1526" s="4">
        <f t="shared" si="1282"/>
        <v>61844</v>
      </c>
      <c r="AT1526" s="4">
        <f t="shared" si="1283"/>
        <v>43000</v>
      </c>
      <c r="AU1526" s="4">
        <f t="shared" si="1284"/>
        <v>47447.184000000001</v>
      </c>
      <c r="AV1526" s="4">
        <f t="shared" si="1285"/>
        <v>50198.408000000003</v>
      </c>
      <c r="AW1526" s="4">
        <f t="shared" si="1286"/>
        <v>52422</v>
      </c>
      <c r="AX1526" s="4">
        <f t="shared" si="1287"/>
        <v>54645.592000000004</v>
      </c>
      <c r="AY1526" s="4">
        <f t="shared" si="1288"/>
        <v>57811.383999999998</v>
      </c>
      <c r="AZ1526" s="1">
        <f t="shared" si="1289"/>
        <v>39579.319928571429</v>
      </c>
      <c r="BA1526" s="1">
        <f t="shared" si="1290"/>
        <v>41466.308229555587</v>
      </c>
      <c r="BB1526" s="1">
        <f t="shared" si="1291"/>
        <v>0</v>
      </c>
      <c r="BC1526" s="1"/>
      <c r="BD1526" s="6">
        <f t="shared" si="1292"/>
        <v>0</v>
      </c>
      <c r="BE1526" s="6"/>
      <c r="BF1526">
        <f t="shared" si="1293"/>
        <v>4739731.2257499937</v>
      </c>
      <c r="BG1526">
        <f t="shared" si="1294"/>
        <v>56725.737558219225</v>
      </c>
      <c r="BH1526">
        <f t="shared" si="1295"/>
        <v>1466.4800000000032</v>
      </c>
      <c r="BI1526">
        <f t="shared" si="1296"/>
        <v>2475.9953184186643</v>
      </c>
      <c r="BJ1526">
        <f t="shared" si="1297"/>
        <v>77.648175594291928</v>
      </c>
      <c r="BK1526">
        <f t="shared" si="1298"/>
        <v>73.101784386992207</v>
      </c>
    </row>
    <row r="1527" spans="1:63" x14ac:dyDescent="0.35">
      <c r="A1527" s="2">
        <v>1618012800000</v>
      </c>
      <c r="B1527" s="3">
        <v>44296</v>
      </c>
      <c r="C1527" s="2" t="s">
        <v>9</v>
      </c>
      <c r="D1527" s="2">
        <v>58142.55</v>
      </c>
      <c r="E1527" s="2">
        <v>61500</v>
      </c>
      <c r="F1527" s="2">
        <v>57900.01</v>
      </c>
      <c r="G1527" s="2">
        <v>59769.13</v>
      </c>
      <c r="H1527" s="2">
        <v>69906.424117000002</v>
      </c>
      <c r="I1527" s="2">
        <v>4197138552.4690299</v>
      </c>
      <c r="J1527" s="2">
        <f t="shared" si="1247"/>
        <v>2.7975901981578315</v>
      </c>
      <c r="K1527" s="2">
        <f t="shared" si="1248"/>
        <v>2.6925530578754846</v>
      </c>
      <c r="L1527" s="2">
        <f t="shared" si="1249"/>
        <v>4.4518235383347378</v>
      </c>
      <c r="M1527" s="1">
        <f t="shared" si="1250"/>
        <v>0.38881758622109625</v>
      </c>
      <c r="N1527" s="1">
        <f t="shared" si="1251"/>
        <v>0.39741251043809089</v>
      </c>
      <c r="O1527" s="1">
        <f t="shared" si="1252"/>
        <v>-6.6137653333752686</v>
      </c>
      <c r="P1527" s="2">
        <f t="shared" si="1253"/>
        <v>1626.5899999999965</v>
      </c>
      <c r="Q1527" s="2">
        <f t="shared" si="1254"/>
        <v>0</v>
      </c>
      <c r="R1527" s="2">
        <f t="shared" si="1255"/>
        <v>649.44571428571419</v>
      </c>
      <c r="S1527" s="2">
        <f t="shared" si="1256"/>
        <v>367.16071428571428</v>
      </c>
      <c r="T1527" s="1">
        <f t="shared" si="1257"/>
        <v>63.883691469307195</v>
      </c>
      <c r="U1527" s="1">
        <f t="shared" si="1258"/>
        <v>53758.594847667584</v>
      </c>
      <c r="V1527" s="1">
        <f t="shared" si="1259"/>
        <v>56787.634999999995</v>
      </c>
      <c r="W1527" s="1">
        <f t="shared" si="1260"/>
        <v>2318.700736568866</v>
      </c>
      <c r="X1527" s="1">
        <f t="shared" si="1261"/>
        <v>61425.036473137727</v>
      </c>
      <c r="Y1527" s="1">
        <f t="shared" si="1262"/>
        <v>52150.233526862263</v>
      </c>
      <c r="Z1527" s="1">
        <f t="shared" si="1263"/>
        <v>56743.823479235565</v>
      </c>
      <c r="AA1527" s="1">
        <f t="shared" si="1264"/>
        <v>57918.518337601905</v>
      </c>
      <c r="AB1527" s="1">
        <f t="shared" si="1265"/>
        <v>1174.6948583663398</v>
      </c>
      <c r="AC1527" s="1">
        <f t="shared" si="1266"/>
        <v>1250.1874028268739</v>
      </c>
      <c r="AD1527" s="1">
        <f t="shared" si="1267"/>
        <v>75.492544460534191</v>
      </c>
      <c r="AE1527" s="4">
        <f t="shared" si="1268"/>
        <v>61500</v>
      </c>
      <c r="AF1527" s="4">
        <f t="shared" si="1269"/>
        <v>50427.56</v>
      </c>
      <c r="AG1527" s="4">
        <f t="shared" si="1270"/>
        <v>53040.655839999999</v>
      </c>
      <c r="AH1527" s="4">
        <f t="shared" si="1271"/>
        <v>54657.232080000002</v>
      </c>
      <c r="AI1527" s="4">
        <f t="shared" si="1272"/>
        <v>55963.78</v>
      </c>
      <c r="AJ1527" s="4">
        <f t="shared" si="1273"/>
        <v>57270.327919999996</v>
      </c>
      <c r="AK1527" s="4">
        <f t="shared" si="1274"/>
        <v>59130.497839999996</v>
      </c>
      <c r="AL1527" s="4">
        <f t="shared" si="1275"/>
        <v>61844</v>
      </c>
      <c r="AM1527" s="4">
        <f t="shared" si="1276"/>
        <v>46300</v>
      </c>
      <c r="AN1527" s="4">
        <f t="shared" si="1277"/>
        <v>49968.383999999998</v>
      </c>
      <c r="AO1527" s="4">
        <f t="shared" si="1278"/>
        <v>52237.807999999997</v>
      </c>
      <c r="AP1527" s="4">
        <f t="shared" si="1279"/>
        <v>54072</v>
      </c>
      <c r="AQ1527" s="4">
        <f t="shared" si="1280"/>
        <v>55906.191999999995</v>
      </c>
      <c r="AR1527" s="4">
        <f t="shared" si="1281"/>
        <v>58517.584000000003</v>
      </c>
      <c r="AS1527" s="4">
        <f t="shared" si="1282"/>
        <v>61844</v>
      </c>
      <c r="AT1527" s="4">
        <f t="shared" si="1283"/>
        <v>43000</v>
      </c>
      <c r="AU1527" s="4">
        <f t="shared" si="1284"/>
        <v>47447.184000000001</v>
      </c>
      <c r="AV1527" s="4">
        <f t="shared" si="1285"/>
        <v>50198.408000000003</v>
      </c>
      <c r="AW1527" s="4">
        <f t="shared" si="1286"/>
        <v>52422</v>
      </c>
      <c r="AX1527" s="4">
        <f t="shared" si="1287"/>
        <v>54645.592000000004</v>
      </c>
      <c r="AY1527" s="4">
        <f t="shared" si="1288"/>
        <v>57811.383999999998</v>
      </c>
      <c r="AZ1527" s="1">
        <f t="shared" si="1289"/>
        <v>39282.262785714287</v>
      </c>
      <c r="BA1527" s="1">
        <f t="shared" si="1290"/>
        <v>41212.388753248131</v>
      </c>
      <c r="BB1527" s="1">
        <f t="shared" si="1291"/>
        <v>0</v>
      </c>
      <c r="BC1527" s="1"/>
      <c r="BD1527" s="6">
        <f t="shared" si="1292"/>
        <v>0</v>
      </c>
      <c r="BE1527" s="6"/>
      <c r="BF1527">
        <f t="shared" si="1293"/>
        <v>4698574.5103589939</v>
      </c>
      <c r="BG1527">
        <f t="shared" si="1294"/>
        <v>56536.293485496841</v>
      </c>
      <c r="BH1527">
        <f t="shared" si="1295"/>
        <v>3599.989999999998</v>
      </c>
      <c r="BI1527">
        <f t="shared" si="1296"/>
        <v>2631.3053674061507</v>
      </c>
      <c r="BJ1527">
        <f t="shared" si="1297"/>
        <v>74.576537566684664</v>
      </c>
      <c r="BK1527">
        <f t="shared" si="1298"/>
        <v>72.678582415462429</v>
      </c>
    </row>
    <row r="1528" spans="1:63" x14ac:dyDescent="0.35">
      <c r="A1528" s="2">
        <v>1617926400000</v>
      </c>
      <c r="B1528" s="3">
        <v>44295</v>
      </c>
      <c r="C1528" s="2" t="s">
        <v>9</v>
      </c>
      <c r="D1528" s="2">
        <v>58077.52</v>
      </c>
      <c r="E1528" s="2">
        <v>58894.9</v>
      </c>
      <c r="F1528" s="2">
        <v>57654</v>
      </c>
      <c r="G1528" s="2">
        <v>58142.54</v>
      </c>
      <c r="H1528" s="2">
        <v>40831.884911000001</v>
      </c>
      <c r="I1528" s="2">
        <v>2378340697.2895799</v>
      </c>
      <c r="J1528" s="2">
        <f t="shared" si="1247"/>
        <v>0.11195381620979009</v>
      </c>
      <c r="K1528" s="2">
        <f t="shared" si="1248"/>
        <v>1.911591437556722</v>
      </c>
      <c r="L1528" s="2">
        <f t="shared" si="1249"/>
        <v>0.63936263829085571</v>
      </c>
      <c r="M1528" s="1">
        <f t="shared" si="1250"/>
        <v>2.7214550387465848</v>
      </c>
      <c r="N1528" s="1">
        <f t="shared" si="1251"/>
        <v>5.4904034120284431</v>
      </c>
      <c r="O1528" s="1">
        <f t="shared" si="1252"/>
        <v>0.16906726125139293</v>
      </c>
      <c r="P1528" s="2">
        <f t="shared" si="1253"/>
        <v>65.020000000004075</v>
      </c>
      <c r="Q1528" s="2">
        <f t="shared" si="1254"/>
        <v>0</v>
      </c>
      <c r="R1528" s="2">
        <f t="shared" si="1255"/>
        <v>589.8000000000003</v>
      </c>
      <c r="S1528" s="2">
        <f t="shared" si="1256"/>
        <v>367.16071428571428</v>
      </c>
      <c r="T1528" s="1">
        <f t="shared" si="1257"/>
        <v>61.632624118768881</v>
      </c>
      <c r="U1528" s="1">
        <f t="shared" si="1258"/>
        <v>53513.26688226626</v>
      </c>
      <c r="V1528" s="1">
        <f t="shared" si="1259"/>
        <v>56666.756500000003</v>
      </c>
      <c r="W1528" s="1">
        <f t="shared" si="1260"/>
        <v>2221.0800171386786</v>
      </c>
      <c r="X1528" s="1">
        <f t="shared" si="1261"/>
        <v>61108.916534277363</v>
      </c>
      <c r="Y1528" s="1">
        <f t="shared" si="1262"/>
        <v>52224.596465722643</v>
      </c>
      <c r="Z1528" s="1">
        <f t="shared" si="1263"/>
        <v>56501.798957574414</v>
      </c>
      <c r="AA1528" s="1">
        <f t="shared" si="1264"/>
        <v>57582.043489893163</v>
      </c>
      <c r="AB1528" s="1">
        <f t="shared" si="1265"/>
        <v>1080.2445323187494</v>
      </c>
      <c r="AC1528" s="1">
        <f t="shared" si="1266"/>
        <v>1269.0605389420075</v>
      </c>
      <c r="AD1528" s="1">
        <f t="shared" si="1267"/>
        <v>188.81600662325809</v>
      </c>
      <c r="AE1528" s="4">
        <f t="shared" si="1268"/>
        <v>60200</v>
      </c>
      <c r="AF1528" s="4">
        <f t="shared" si="1269"/>
        <v>50427.56</v>
      </c>
      <c r="AG1528" s="4">
        <f t="shared" si="1270"/>
        <v>52733.855839999997</v>
      </c>
      <c r="AH1528" s="4">
        <f t="shared" si="1271"/>
        <v>54160.632079999996</v>
      </c>
      <c r="AI1528" s="4">
        <f t="shared" si="1272"/>
        <v>55313.78</v>
      </c>
      <c r="AJ1528" s="4">
        <f t="shared" si="1273"/>
        <v>56466.927920000002</v>
      </c>
      <c r="AK1528" s="4">
        <f t="shared" si="1274"/>
        <v>58108.697840000001</v>
      </c>
      <c r="AL1528" s="4">
        <f t="shared" si="1275"/>
        <v>61844</v>
      </c>
      <c r="AM1528" s="4">
        <f t="shared" si="1276"/>
        <v>44950.53</v>
      </c>
      <c r="AN1528" s="4">
        <f t="shared" si="1277"/>
        <v>48937.388919999998</v>
      </c>
      <c r="AO1528" s="4">
        <f t="shared" si="1278"/>
        <v>51403.83554</v>
      </c>
      <c r="AP1528" s="4">
        <f t="shared" si="1279"/>
        <v>53397.264999999999</v>
      </c>
      <c r="AQ1528" s="4">
        <f t="shared" si="1280"/>
        <v>55390.694459999999</v>
      </c>
      <c r="AR1528" s="4">
        <f t="shared" si="1281"/>
        <v>58228.797420000003</v>
      </c>
      <c r="AS1528" s="4">
        <f t="shared" si="1282"/>
        <v>61844</v>
      </c>
      <c r="AT1528" s="4">
        <f t="shared" si="1283"/>
        <v>43000</v>
      </c>
      <c r="AU1528" s="4">
        <f t="shared" si="1284"/>
        <v>47447.184000000001</v>
      </c>
      <c r="AV1528" s="4">
        <f t="shared" si="1285"/>
        <v>50198.408000000003</v>
      </c>
      <c r="AW1528" s="4">
        <f t="shared" si="1286"/>
        <v>52422</v>
      </c>
      <c r="AX1528" s="4">
        <f t="shared" si="1287"/>
        <v>54645.592000000004</v>
      </c>
      <c r="AY1528" s="4">
        <f t="shared" si="1288"/>
        <v>57811.383999999998</v>
      </c>
      <c r="AZ1528" s="1">
        <f t="shared" si="1289"/>
        <v>38988.938999999998</v>
      </c>
      <c r="BA1528" s="1">
        <f t="shared" si="1290"/>
        <v>40958.186818361115</v>
      </c>
      <c r="BB1528" s="1">
        <f t="shared" si="1291"/>
        <v>0</v>
      </c>
      <c r="BC1528" s="1"/>
      <c r="BD1528" s="6">
        <f t="shared" si="1292"/>
        <v>0</v>
      </c>
      <c r="BE1528" s="6"/>
      <c r="BF1528">
        <f t="shared" si="1293"/>
        <v>4628668.0862419941</v>
      </c>
      <c r="BG1528">
        <f t="shared" si="1294"/>
        <v>56364.236899450159</v>
      </c>
      <c r="BH1528">
        <f t="shared" si="1295"/>
        <v>1240.9000000000015</v>
      </c>
      <c r="BI1528">
        <f t="shared" si="1296"/>
        <v>2482.2769623917125</v>
      </c>
      <c r="BJ1528">
        <f t="shared" si="1297"/>
        <v>67.080640000000017</v>
      </c>
      <c r="BK1528">
        <f t="shared" si="1298"/>
        <v>66.668287518856189</v>
      </c>
    </row>
    <row r="1529" spans="1:63" x14ac:dyDescent="0.35">
      <c r="A1529" s="2">
        <v>1617840000000</v>
      </c>
      <c r="B1529" s="3">
        <v>44294</v>
      </c>
      <c r="C1529" s="2" t="s">
        <v>9</v>
      </c>
      <c r="D1529" s="2">
        <v>55953.440000000002</v>
      </c>
      <c r="E1529" s="2">
        <v>58153.31</v>
      </c>
      <c r="F1529" s="2">
        <v>55700</v>
      </c>
      <c r="G1529" s="2">
        <v>58077.52</v>
      </c>
      <c r="H1529" s="2">
        <v>44283.147018999996</v>
      </c>
      <c r="I1529" s="2">
        <v>2531779682.5524201</v>
      </c>
      <c r="J1529" s="2">
        <f t="shared" si="1247"/>
        <v>3.7961376823055586</v>
      </c>
      <c r="K1529" s="2">
        <f t="shared" si="1248"/>
        <v>-1.4800506395164397</v>
      </c>
      <c r="L1529" s="2">
        <f t="shared" si="1249"/>
        <v>3.9854371200533425</v>
      </c>
      <c r="M1529" s="1">
        <f t="shared" si="1250"/>
        <v>0.11182861980230667</v>
      </c>
      <c r="N1529" s="1">
        <f t="shared" si="1251"/>
        <v>8.7511656833831868</v>
      </c>
      <c r="O1529" s="1">
        <f t="shared" si="1252"/>
        <v>1.3508324735629313</v>
      </c>
      <c r="P1529" s="2">
        <f t="shared" si="1253"/>
        <v>2124.0699999999997</v>
      </c>
      <c r="Q1529" s="2">
        <f t="shared" si="1254"/>
        <v>0</v>
      </c>
      <c r="R1529" s="2">
        <f t="shared" si="1255"/>
        <v>851.7135714285713</v>
      </c>
      <c r="S1529" s="2">
        <f t="shared" si="1256"/>
        <v>367.16071428571428</v>
      </c>
      <c r="T1529" s="1">
        <f t="shared" si="1257"/>
        <v>69.877064551365891</v>
      </c>
      <c r="U1529" s="1">
        <f t="shared" si="1258"/>
        <v>53324.316959093456</v>
      </c>
      <c r="V1529" s="1">
        <f t="shared" si="1259"/>
        <v>56664.743500000004</v>
      </c>
      <c r="W1529" s="1">
        <f t="shared" si="1260"/>
        <v>2219.75943051781</v>
      </c>
      <c r="X1529" s="1">
        <f t="shared" si="1261"/>
        <v>61104.262361035624</v>
      </c>
      <c r="Y1529" s="1">
        <f t="shared" si="1262"/>
        <v>52225.224638964384</v>
      </c>
      <c r="Z1529" s="1">
        <f t="shared" si="1263"/>
        <v>56370.539674180363</v>
      </c>
      <c r="AA1529" s="1">
        <f t="shared" si="1264"/>
        <v>57480.135033510101</v>
      </c>
      <c r="AB1529" s="1">
        <f t="shared" si="1265"/>
        <v>1109.5953593297381</v>
      </c>
      <c r="AC1529" s="1">
        <f t="shared" si="1266"/>
        <v>1316.2645405978219</v>
      </c>
      <c r="AD1529" s="1">
        <f t="shared" si="1267"/>
        <v>206.66918126808378</v>
      </c>
      <c r="AE1529" s="4">
        <f t="shared" si="1268"/>
        <v>60200</v>
      </c>
      <c r="AF1529" s="4">
        <f t="shared" si="1269"/>
        <v>50427.56</v>
      </c>
      <c r="AG1529" s="4">
        <f t="shared" si="1270"/>
        <v>52733.855839999997</v>
      </c>
      <c r="AH1529" s="4">
        <f t="shared" si="1271"/>
        <v>54160.632079999996</v>
      </c>
      <c r="AI1529" s="4">
        <f t="shared" si="1272"/>
        <v>55313.78</v>
      </c>
      <c r="AJ1529" s="4">
        <f t="shared" si="1273"/>
        <v>56466.927920000002</v>
      </c>
      <c r="AK1529" s="4">
        <f t="shared" si="1274"/>
        <v>58108.697840000001</v>
      </c>
      <c r="AL1529" s="4">
        <f t="shared" si="1275"/>
        <v>61844</v>
      </c>
      <c r="AM1529" s="4">
        <f t="shared" si="1276"/>
        <v>43000</v>
      </c>
      <c r="AN1529" s="4">
        <f t="shared" si="1277"/>
        <v>47447.184000000001</v>
      </c>
      <c r="AO1529" s="4">
        <f t="shared" si="1278"/>
        <v>50198.408000000003</v>
      </c>
      <c r="AP1529" s="4">
        <f t="shared" si="1279"/>
        <v>52422</v>
      </c>
      <c r="AQ1529" s="4">
        <f t="shared" si="1280"/>
        <v>54645.592000000004</v>
      </c>
      <c r="AR1529" s="4">
        <f t="shared" si="1281"/>
        <v>57811.383999999998</v>
      </c>
      <c r="AS1529" s="4">
        <f t="shared" si="1282"/>
        <v>61844</v>
      </c>
      <c r="AT1529" s="4">
        <f t="shared" si="1283"/>
        <v>37988.89</v>
      </c>
      <c r="AU1529" s="4">
        <f t="shared" si="1284"/>
        <v>43618.695959999997</v>
      </c>
      <c r="AV1529" s="4">
        <f t="shared" si="1285"/>
        <v>47101.542020000001</v>
      </c>
      <c r="AW1529" s="4">
        <f t="shared" si="1286"/>
        <v>49916.445</v>
      </c>
      <c r="AX1529" s="4">
        <f t="shared" si="1287"/>
        <v>52731.347979999999</v>
      </c>
      <c r="AY1529" s="4">
        <f t="shared" si="1288"/>
        <v>56739.006460000004</v>
      </c>
      <c r="AZ1529" s="1">
        <f t="shared" si="1289"/>
        <v>38706.889928571436</v>
      </c>
      <c r="BA1529" s="1">
        <f t="shared" si="1290"/>
        <v>40722.784719982497</v>
      </c>
      <c r="BB1529" s="1">
        <f t="shared" si="1291"/>
        <v>0</v>
      </c>
      <c r="BC1529" s="1"/>
      <c r="BD1529" s="6">
        <f t="shared" si="1292"/>
        <v>0</v>
      </c>
      <c r="BE1529" s="6"/>
      <c r="BF1529">
        <f t="shared" si="1293"/>
        <v>4587836.2013309943</v>
      </c>
      <c r="BG1529">
        <f t="shared" si="1294"/>
        <v>56384.819365733878</v>
      </c>
      <c r="BH1529">
        <f t="shared" si="1295"/>
        <v>2453.3099999999977</v>
      </c>
      <c r="BI1529">
        <f t="shared" si="1296"/>
        <v>2673.258033528899</v>
      </c>
      <c r="BJ1529">
        <f t="shared" si="1297"/>
        <v>76.378569679702593</v>
      </c>
      <c r="BK1529">
        <f t="shared" si="1298"/>
        <v>70.107124030460923</v>
      </c>
    </row>
    <row r="1530" spans="1:63" x14ac:dyDescent="0.35">
      <c r="A1530" s="2">
        <v>1617753600000</v>
      </c>
      <c r="B1530" s="3">
        <v>44293</v>
      </c>
      <c r="C1530" s="2" t="s">
        <v>9</v>
      </c>
      <c r="D1530" s="2">
        <v>57990.03</v>
      </c>
      <c r="E1530" s="2">
        <v>58655</v>
      </c>
      <c r="F1530" s="2">
        <v>55473</v>
      </c>
      <c r="G1530" s="2">
        <v>55953.45</v>
      </c>
      <c r="H1530" s="2">
        <v>71228.405658999996</v>
      </c>
      <c r="I1530" s="2">
        <v>4053294016.4845099</v>
      </c>
      <c r="J1530" s="2">
        <f t="shared" si="1247"/>
        <v>-3.5138120213170532</v>
      </c>
      <c r="K1530" s="2">
        <f t="shared" si="1248"/>
        <v>-4.7121411215583624</v>
      </c>
      <c r="L1530" s="2">
        <f t="shared" si="1249"/>
        <v>1.9476354890725016</v>
      </c>
      <c r="M1530" s="1">
        <f t="shared" si="1250"/>
        <v>3.6573014825701922</v>
      </c>
      <c r="N1530" s="1">
        <f t="shared" si="1251"/>
        <v>12.521265444758102</v>
      </c>
      <c r="O1530" s="1">
        <f t="shared" si="1252"/>
        <v>2.4329152179177567</v>
      </c>
      <c r="P1530" s="2">
        <f t="shared" si="1253"/>
        <v>0</v>
      </c>
      <c r="Q1530" s="2">
        <f t="shared" si="1254"/>
        <v>2037.7000000000044</v>
      </c>
      <c r="R1530" s="2">
        <f t="shared" si="1255"/>
        <v>699.99428571428564</v>
      </c>
      <c r="S1530" s="2">
        <f t="shared" si="1256"/>
        <v>439.29428571428588</v>
      </c>
      <c r="T1530" s="1">
        <f t="shared" si="1257"/>
        <v>61.441350617302518</v>
      </c>
      <c r="U1530" s="1">
        <f t="shared" si="1258"/>
        <v>53130.308671709514</v>
      </c>
      <c r="V1530" s="1">
        <f t="shared" si="1259"/>
        <v>56662.368000000002</v>
      </c>
      <c r="W1530" s="1">
        <f t="shared" si="1260"/>
        <v>2218.2711838785631</v>
      </c>
      <c r="X1530" s="1">
        <f t="shared" si="1261"/>
        <v>61098.910367757126</v>
      </c>
      <c r="Y1530" s="1">
        <f t="shared" si="1262"/>
        <v>52225.825632242879</v>
      </c>
      <c r="Z1530" s="1">
        <f t="shared" si="1263"/>
        <v>56233.981248114796</v>
      </c>
      <c r="AA1530" s="1">
        <f t="shared" si="1264"/>
        <v>57371.519585057395</v>
      </c>
      <c r="AB1530" s="1">
        <f t="shared" si="1265"/>
        <v>1137.5383369425981</v>
      </c>
      <c r="AC1530" s="1">
        <f t="shared" si="1266"/>
        <v>1367.9318359148426</v>
      </c>
      <c r="AD1530" s="1">
        <f t="shared" si="1267"/>
        <v>230.39349897224452</v>
      </c>
      <c r="AE1530" s="4">
        <f t="shared" si="1268"/>
        <v>60200</v>
      </c>
      <c r="AF1530" s="4">
        <f t="shared" si="1269"/>
        <v>50427.56</v>
      </c>
      <c r="AG1530" s="4">
        <f t="shared" si="1270"/>
        <v>52733.855839999997</v>
      </c>
      <c r="AH1530" s="4">
        <f t="shared" si="1271"/>
        <v>54160.632079999996</v>
      </c>
      <c r="AI1530" s="4">
        <f t="shared" si="1272"/>
        <v>55313.78</v>
      </c>
      <c r="AJ1530" s="4">
        <f t="shared" si="1273"/>
        <v>56466.927920000002</v>
      </c>
      <c r="AK1530" s="4">
        <f t="shared" si="1274"/>
        <v>58108.697840000001</v>
      </c>
      <c r="AL1530" s="4">
        <f t="shared" si="1275"/>
        <v>61844</v>
      </c>
      <c r="AM1530" s="4">
        <f t="shared" si="1276"/>
        <v>43000</v>
      </c>
      <c r="AN1530" s="4">
        <f t="shared" si="1277"/>
        <v>47447.184000000001</v>
      </c>
      <c r="AO1530" s="4">
        <f t="shared" si="1278"/>
        <v>50198.408000000003</v>
      </c>
      <c r="AP1530" s="4">
        <f t="shared" si="1279"/>
        <v>52422</v>
      </c>
      <c r="AQ1530" s="4">
        <f t="shared" si="1280"/>
        <v>54645.592000000004</v>
      </c>
      <c r="AR1530" s="4">
        <f t="shared" si="1281"/>
        <v>57811.383999999998</v>
      </c>
      <c r="AS1530" s="4">
        <f t="shared" si="1282"/>
        <v>61844</v>
      </c>
      <c r="AT1530" s="4">
        <f t="shared" si="1283"/>
        <v>37351</v>
      </c>
      <c r="AU1530" s="4">
        <f t="shared" si="1284"/>
        <v>43131.347999999998</v>
      </c>
      <c r="AV1530" s="4">
        <f t="shared" si="1285"/>
        <v>46707.326000000001</v>
      </c>
      <c r="AW1530" s="4">
        <f t="shared" si="1286"/>
        <v>49597.5</v>
      </c>
      <c r="AX1530" s="4">
        <f t="shared" si="1287"/>
        <v>52487.673999999999</v>
      </c>
      <c r="AY1530" s="4">
        <f t="shared" si="1288"/>
        <v>56602.498</v>
      </c>
      <c r="AZ1530" s="1">
        <f t="shared" si="1289"/>
        <v>38419.213500000013</v>
      </c>
      <c r="BA1530" s="1">
        <f t="shared" si="1290"/>
        <v>40485.048620256232</v>
      </c>
      <c r="BB1530" s="1">
        <f t="shared" si="1291"/>
        <v>0</v>
      </c>
      <c r="BC1530" s="1"/>
      <c r="BD1530" s="6">
        <f t="shared" si="1292"/>
        <v>0</v>
      </c>
      <c r="BE1530" s="6"/>
      <c r="BF1530">
        <f t="shared" si="1293"/>
        <v>4543553.0543119945</v>
      </c>
      <c r="BG1530">
        <f t="shared" si="1294"/>
        <v>56419.592920129042</v>
      </c>
      <c r="BH1530">
        <f t="shared" si="1295"/>
        <v>3182</v>
      </c>
      <c r="BI1530">
        <f t="shared" si="1296"/>
        <v>2707.0961925333449</v>
      </c>
      <c r="BJ1530">
        <f t="shared" si="1297"/>
        <v>56.545652876865951</v>
      </c>
      <c r="BK1530">
        <f t="shared" si="1298"/>
        <v>74.331180339812775</v>
      </c>
    </row>
    <row r="1531" spans="1:63" x14ac:dyDescent="0.35">
      <c r="A1531" s="2">
        <v>1617667200000</v>
      </c>
      <c r="B1531" s="3">
        <v>44292</v>
      </c>
      <c r="C1531" s="2" t="s">
        <v>9</v>
      </c>
      <c r="D1531" s="2">
        <v>59129.99</v>
      </c>
      <c r="E1531" s="2">
        <v>59495.24</v>
      </c>
      <c r="F1531" s="2">
        <v>57413.02</v>
      </c>
      <c r="G1531" s="2">
        <v>57991.15</v>
      </c>
      <c r="H1531" s="2">
        <v>54201.000726999999</v>
      </c>
      <c r="I1531" s="2">
        <v>3166911557.14815</v>
      </c>
      <c r="J1531" s="2">
        <f t="shared" si="1247"/>
        <v>-1.9259938992041037</v>
      </c>
      <c r="K1531" s="2">
        <f t="shared" si="1248"/>
        <v>-1.2757796786036246</v>
      </c>
      <c r="L1531" s="2">
        <f t="shared" si="1249"/>
        <v>10.722600041202737</v>
      </c>
      <c r="M1531" s="1">
        <f t="shared" si="1250"/>
        <v>-3.641777227320218</v>
      </c>
      <c r="N1531" s="1">
        <f t="shared" si="1251"/>
        <v>9.6287968077887722</v>
      </c>
      <c r="O1531" s="1">
        <f t="shared" si="1252"/>
        <v>-2.7546789467013522</v>
      </c>
      <c r="P1531" s="2">
        <f t="shared" si="1253"/>
        <v>0</v>
      </c>
      <c r="Q1531" s="2">
        <f t="shared" si="1254"/>
        <v>1138.8399999999965</v>
      </c>
      <c r="R1531" s="2">
        <f t="shared" si="1255"/>
        <v>699.99428571428564</v>
      </c>
      <c r="S1531" s="2">
        <f t="shared" si="1256"/>
        <v>439.26142857142833</v>
      </c>
      <c r="T1531" s="1">
        <f t="shared" si="1257"/>
        <v>61.443122640220004</v>
      </c>
      <c r="U1531" s="1">
        <f t="shared" si="1258"/>
        <v>53015.078413411939</v>
      </c>
      <c r="V1531" s="1">
        <f t="shared" si="1259"/>
        <v>56747.103500000005</v>
      </c>
      <c r="W1531" s="1">
        <f t="shared" si="1260"/>
        <v>2221.9378922671876</v>
      </c>
      <c r="X1531" s="1">
        <f t="shared" si="1261"/>
        <v>61190.979284534376</v>
      </c>
      <c r="Y1531" s="1">
        <f t="shared" si="1262"/>
        <v>52303.227715465633</v>
      </c>
      <c r="Z1531" s="1">
        <f t="shared" si="1263"/>
        <v>56256.423747963985</v>
      </c>
      <c r="AA1531" s="1">
        <f t="shared" si="1264"/>
        <v>57629.350418704198</v>
      </c>
      <c r="AB1531" s="1">
        <f t="shared" si="1265"/>
        <v>1372.926670740213</v>
      </c>
      <c r="AC1531" s="1">
        <f t="shared" si="1266"/>
        <v>1425.5302106579038</v>
      </c>
      <c r="AD1531" s="1">
        <f t="shared" si="1267"/>
        <v>52.603539917690796</v>
      </c>
      <c r="AE1531" s="4">
        <f t="shared" si="1268"/>
        <v>60200</v>
      </c>
      <c r="AF1531" s="4">
        <f t="shared" si="1269"/>
        <v>50427.56</v>
      </c>
      <c r="AG1531" s="4">
        <f t="shared" si="1270"/>
        <v>52733.855839999997</v>
      </c>
      <c r="AH1531" s="4">
        <f t="shared" si="1271"/>
        <v>54160.632079999996</v>
      </c>
      <c r="AI1531" s="4">
        <f t="shared" si="1272"/>
        <v>55313.78</v>
      </c>
      <c r="AJ1531" s="4">
        <f t="shared" si="1273"/>
        <v>56466.927920000002</v>
      </c>
      <c r="AK1531" s="4">
        <f t="shared" si="1274"/>
        <v>58108.697840000001</v>
      </c>
      <c r="AL1531" s="4">
        <f t="shared" si="1275"/>
        <v>61844</v>
      </c>
      <c r="AM1531" s="4">
        <f t="shared" si="1276"/>
        <v>43000</v>
      </c>
      <c r="AN1531" s="4">
        <f t="shared" si="1277"/>
        <v>47447.184000000001</v>
      </c>
      <c r="AO1531" s="4">
        <f t="shared" si="1278"/>
        <v>50198.408000000003</v>
      </c>
      <c r="AP1531" s="4">
        <f t="shared" si="1279"/>
        <v>52422</v>
      </c>
      <c r="AQ1531" s="4">
        <f t="shared" si="1280"/>
        <v>54645.592000000004</v>
      </c>
      <c r="AR1531" s="4">
        <f t="shared" si="1281"/>
        <v>57811.383999999998</v>
      </c>
      <c r="AS1531" s="4">
        <f t="shared" si="1282"/>
        <v>61844</v>
      </c>
      <c r="AT1531" s="4">
        <f t="shared" si="1283"/>
        <v>37351</v>
      </c>
      <c r="AU1531" s="4">
        <f t="shared" si="1284"/>
        <v>43131.347999999998</v>
      </c>
      <c r="AV1531" s="4">
        <f t="shared" si="1285"/>
        <v>46707.326000000001</v>
      </c>
      <c r="AW1531" s="4">
        <f t="shared" si="1286"/>
        <v>49597.5</v>
      </c>
      <c r="AX1531" s="4">
        <f t="shared" si="1287"/>
        <v>52487.673999999999</v>
      </c>
      <c r="AY1531" s="4">
        <f t="shared" si="1288"/>
        <v>56602.498</v>
      </c>
      <c r="AZ1531" s="1">
        <f t="shared" si="1289"/>
        <v>38146.518285714294</v>
      </c>
      <c r="BA1531" s="1">
        <f t="shared" si="1290"/>
        <v>40273.152710944669</v>
      </c>
      <c r="BB1531" s="1">
        <f t="shared" si="1291"/>
        <v>0</v>
      </c>
      <c r="BC1531" s="1"/>
      <c r="BD1531" s="6">
        <f t="shared" si="1292"/>
        <v>0</v>
      </c>
      <c r="BE1531" s="6"/>
      <c r="BF1531">
        <f t="shared" si="1293"/>
        <v>4614781.4599709949</v>
      </c>
      <c r="BG1531">
        <f t="shared" si="1294"/>
        <v>56510.819107640556</v>
      </c>
      <c r="BH1531">
        <f t="shared" si="1295"/>
        <v>2082.2200000000012</v>
      </c>
      <c r="BI1531">
        <f t="shared" si="1296"/>
        <v>2634.0340683077056</v>
      </c>
      <c r="BJ1531">
        <f t="shared" si="1297"/>
        <v>77.397149534814247</v>
      </c>
      <c r="BK1531">
        <f t="shared" si="1298"/>
        <v>82.000912771017269</v>
      </c>
    </row>
    <row r="1532" spans="1:63" x14ac:dyDescent="0.35">
      <c r="A1532" s="2">
        <v>1617580800000</v>
      </c>
      <c r="B1532" s="3">
        <v>44291</v>
      </c>
      <c r="C1532" s="2" t="s">
        <v>9</v>
      </c>
      <c r="D1532" s="2">
        <v>58202.01</v>
      </c>
      <c r="E1532" s="2">
        <v>59272</v>
      </c>
      <c r="F1532" s="2">
        <v>56777.77</v>
      </c>
      <c r="G1532" s="2">
        <v>59129.99</v>
      </c>
      <c r="H1532" s="2">
        <v>54258.015789999998</v>
      </c>
      <c r="I1532" s="2">
        <v>3155214764.1644802</v>
      </c>
      <c r="J1532" s="2">
        <f t="shared" si="1247"/>
        <v>1.5944122891975654</v>
      </c>
      <c r="K1532" s="2">
        <f t="shared" si="1248"/>
        <v>0.65266789192968755</v>
      </c>
      <c r="L1532" s="2">
        <f t="shared" si="1249"/>
        <v>16.005414764060479</v>
      </c>
      <c r="M1532" s="1">
        <f t="shared" si="1250"/>
        <v>-1.9638168927500084</v>
      </c>
      <c r="N1532" s="1">
        <f t="shared" si="1251"/>
        <v>1.2345850219152785</v>
      </c>
      <c r="O1532" s="1">
        <f t="shared" si="1252"/>
        <v>-2.8646715482278915</v>
      </c>
      <c r="P1532" s="2">
        <f t="shared" si="1253"/>
        <v>927.97999999999593</v>
      </c>
      <c r="Q1532" s="2">
        <f t="shared" si="1254"/>
        <v>0</v>
      </c>
      <c r="R1532" s="2">
        <f t="shared" si="1255"/>
        <v>718.39714285714274</v>
      </c>
      <c r="S1532" s="2">
        <f t="shared" si="1256"/>
        <v>357.91571428571427</v>
      </c>
      <c r="T1532" s="1">
        <f t="shared" si="1257"/>
        <v>66.746126657278353</v>
      </c>
      <c r="U1532" s="1">
        <f t="shared" si="1258"/>
        <v>52811.973450694059</v>
      </c>
      <c r="V1532" s="1">
        <f t="shared" si="1259"/>
        <v>56793.194499999998</v>
      </c>
      <c r="W1532" s="1">
        <f t="shared" si="1260"/>
        <v>2256.5570936483646</v>
      </c>
      <c r="X1532" s="1">
        <f t="shared" si="1261"/>
        <v>61306.308687296725</v>
      </c>
      <c r="Y1532" s="1">
        <f t="shared" si="1262"/>
        <v>52280.08031270327</v>
      </c>
      <c r="Z1532" s="1">
        <f t="shared" si="1263"/>
        <v>56117.64564780111</v>
      </c>
      <c r="AA1532" s="1">
        <f t="shared" si="1264"/>
        <v>57563.568676650415</v>
      </c>
      <c r="AB1532" s="1">
        <f t="shared" si="1265"/>
        <v>1445.9230288493054</v>
      </c>
      <c r="AC1532" s="1">
        <f t="shared" si="1266"/>
        <v>1438.6810956373263</v>
      </c>
      <c r="AD1532" s="1">
        <f t="shared" si="1267"/>
        <v>-7.2419332119791306</v>
      </c>
      <c r="AE1532" s="4">
        <f t="shared" si="1268"/>
        <v>60200</v>
      </c>
      <c r="AF1532" s="4">
        <f t="shared" si="1269"/>
        <v>50427.56</v>
      </c>
      <c r="AG1532" s="4">
        <f t="shared" si="1270"/>
        <v>52733.855839999997</v>
      </c>
      <c r="AH1532" s="4">
        <f t="shared" si="1271"/>
        <v>54160.632079999996</v>
      </c>
      <c r="AI1532" s="4">
        <f t="shared" si="1272"/>
        <v>55313.78</v>
      </c>
      <c r="AJ1532" s="4">
        <f t="shared" si="1273"/>
        <v>56466.927920000002</v>
      </c>
      <c r="AK1532" s="4">
        <f t="shared" si="1274"/>
        <v>58108.697840000001</v>
      </c>
      <c r="AL1532" s="4">
        <f t="shared" si="1275"/>
        <v>61844</v>
      </c>
      <c r="AM1532" s="4">
        <f t="shared" si="1276"/>
        <v>43000</v>
      </c>
      <c r="AN1532" s="4">
        <f t="shared" si="1277"/>
        <v>47447.184000000001</v>
      </c>
      <c r="AO1532" s="4">
        <f t="shared" si="1278"/>
        <v>50198.408000000003</v>
      </c>
      <c r="AP1532" s="4">
        <f t="shared" si="1279"/>
        <v>52422</v>
      </c>
      <c r="AQ1532" s="4">
        <f t="shared" si="1280"/>
        <v>54645.592000000004</v>
      </c>
      <c r="AR1532" s="4">
        <f t="shared" si="1281"/>
        <v>57811.383999999998</v>
      </c>
      <c r="AS1532" s="4">
        <f t="shared" si="1282"/>
        <v>61844</v>
      </c>
      <c r="AT1532" s="4">
        <f t="shared" si="1283"/>
        <v>36570</v>
      </c>
      <c r="AU1532" s="4">
        <f t="shared" si="1284"/>
        <v>42534.663999999997</v>
      </c>
      <c r="AV1532" s="4">
        <f t="shared" si="1285"/>
        <v>46224.667999999998</v>
      </c>
      <c r="AW1532" s="4">
        <f t="shared" si="1286"/>
        <v>49207</v>
      </c>
      <c r="AX1532" s="4">
        <f t="shared" si="1287"/>
        <v>52189.332000000002</v>
      </c>
      <c r="AY1532" s="4">
        <f t="shared" si="1288"/>
        <v>56435.364000000001</v>
      </c>
      <c r="AZ1532" s="1">
        <f t="shared" si="1289"/>
        <v>37858.43421428572</v>
      </c>
      <c r="BA1532" s="1">
        <f t="shared" si="1290"/>
        <v>40030.440419313767</v>
      </c>
      <c r="BB1532" s="1">
        <f t="shared" si="1291"/>
        <v>0</v>
      </c>
      <c r="BC1532" s="1"/>
      <c r="BD1532" s="6">
        <f t="shared" si="1292"/>
        <v>0</v>
      </c>
      <c r="BE1532" s="6"/>
      <c r="BF1532">
        <f t="shared" si="1293"/>
        <v>4668982.4606979946</v>
      </c>
      <c r="BG1532">
        <f t="shared" si="1294"/>
        <v>56477.115285896631</v>
      </c>
      <c r="BH1532">
        <f t="shared" si="1295"/>
        <v>2494.2300000000032</v>
      </c>
      <c r="BI1532">
        <f t="shared" si="1296"/>
        <v>2718.9285403550448</v>
      </c>
      <c r="BJ1532">
        <f t="shared" si="1297"/>
        <v>89.05073860775812</v>
      </c>
      <c r="BK1532">
        <f t="shared" si="1298"/>
        <v>78.797311623299819</v>
      </c>
    </row>
    <row r="1533" spans="1:63" x14ac:dyDescent="0.35">
      <c r="A1533" s="2">
        <v>1617494400000</v>
      </c>
      <c r="B1533" s="3">
        <v>44290</v>
      </c>
      <c r="C1533" s="2" t="s">
        <v>9</v>
      </c>
      <c r="D1533" s="2">
        <v>57051.95</v>
      </c>
      <c r="E1533" s="2">
        <v>58492.85</v>
      </c>
      <c r="F1533" s="2">
        <v>56388</v>
      </c>
      <c r="G1533" s="2">
        <v>58202.01</v>
      </c>
      <c r="H1533" s="2">
        <v>41314.081973</v>
      </c>
      <c r="I1533" s="2">
        <v>2380139010.7302299</v>
      </c>
      <c r="J1533" s="2">
        <f t="shared" si="1247"/>
        <v>2.0158297859809844</v>
      </c>
      <c r="K1533" s="2">
        <f t="shared" si="1248"/>
        <v>0.98297107666511763</v>
      </c>
      <c r="L1533" s="2">
        <f t="shared" si="1249"/>
        <v>19.065856283064196</v>
      </c>
      <c r="M1533" s="1">
        <f t="shared" si="1250"/>
        <v>1.5693897462184518</v>
      </c>
      <c r="N1533" s="1">
        <f t="shared" si="1251"/>
        <v>3.0933983207796403</v>
      </c>
      <c r="O1533" s="1">
        <f t="shared" si="1252"/>
        <v>-8.5942049080435527</v>
      </c>
      <c r="P1533" s="2">
        <f t="shared" si="1253"/>
        <v>1150.0699999999997</v>
      </c>
      <c r="Q1533" s="2">
        <f t="shared" si="1254"/>
        <v>0</v>
      </c>
      <c r="R1533" s="2">
        <f t="shared" si="1255"/>
        <v>652.11285714285725</v>
      </c>
      <c r="S1533" s="2">
        <f t="shared" si="1256"/>
        <v>591.3664285714284</v>
      </c>
      <c r="T1533" s="1">
        <f t="shared" si="1257"/>
        <v>52.442599135720002</v>
      </c>
      <c r="U1533" s="1">
        <f t="shared" si="1258"/>
        <v>52554.095224191769</v>
      </c>
      <c r="V1533" s="1">
        <f t="shared" si="1259"/>
        <v>56681.732500000006</v>
      </c>
      <c r="W1533" s="1">
        <f t="shared" si="1260"/>
        <v>2192.5268272677426</v>
      </c>
      <c r="X1533" s="1">
        <f t="shared" si="1261"/>
        <v>61066.78615453549</v>
      </c>
      <c r="Y1533" s="1">
        <f t="shared" si="1262"/>
        <v>52296.678845464521</v>
      </c>
      <c r="Z1533" s="1">
        <f t="shared" si="1263"/>
        <v>55876.658099625194</v>
      </c>
      <c r="AA1533" s="1">
        <f t="shared" si="1264"/>
        <v>57278.764799677767</v>
      </c>
      <c r="AB1533" s="1">
        <f t="shared" si="1265"/>
        <v>1402.1067000525727</v>
      </c>
      <c r="AC1533" s="1">
        <f t="shared" si="1266"/>
        <v>1436.8706123343316</v>
      </c>
      <c r="AD1533" s="1">
        <f t="shared" si="1267"/>
        <v>34.763912281758849</v>
      </c>
      <c r="AE1533" s="4">
        <f t="shared" si="1268"/>
        <v>60200</v>
      </c>
      <c r="AF1533" s="4">
        <f t="shared" si="1269"/>
        <v>50427.56</v>
      </c>
      <c r="AG1533" s="4">
        <f t="shared" si="1270"/>
        <v>52733.855839999997</v>
      </c>
      <c r="AH1533" s="4">
        <f t="shared" si="1271"/>
        <v>54160.632079999996</v>
      </c>
      <c r="AI1533" s="4">
        <f t="shared" si="1272"/>
        <v>55313.78</v>
      </c>
      <c r="AJ1533" s="4">
        <f t="shared" si="1273"/>
        <v>56466.927920000002</v>
      </c>
      <c r="AK1533" s="4">
        <f t="shared" si="1274"/>
        <v>58108.697840000001</v>
      </c>
      <c r="AL1533" s="4">
        <f t="shared" si="1275"/>
        <v>61844</v>
      </c>
      <c r="AM1533" s="4">
        <f t="shared" si="1276"/>
        <v>43000</v>
      </c>
      <c r="AN1533" s="4">
        <f t="shared" si="1277"/>
        <v>47447.184000000001</v>
      </c>
      <c r="AO1533" s="4">
        <f t="shared" si="1278"/>
        <v>50198.408000000003</v>
      </c>
      <c r="AP1533" s="4">
        <f t="shared" si="1279"/>
        <v>52422</v>
      </c>
      <c r="AQ1533" s="4">
        <f t="shared" si="1280"/>
        <v>54645.592000000004</v>
      </c>
      <c r="AR1533" s="4">
        <f t="shared" si="1281"/>
        <v>57811.383999999998</v>
      </c>
      <c r="AS1533" s="4">
        <f t="shared" si="1282"/>
        <v>61844</v>
      </c>
      <c r="AT1533" s="4">
        <f t="shared" si="1283"/>
        <v>36161.949999999997</v>
      </c>
      <c r="AU1533" s="4">
        <f t="shared" si="1284"/>
        <v>42222.913799999995</v>
      </c>
      <c r="AV1533" s="4">
        <f t="shared" si="1285"/>
        <v>45972.4931</v>
      </c>
      <c r="AW1533" s="4">
        <f t="shared" si="1286"/>
        <v>49002.974999999999</v>
      </c>
      <c r="AX1533" s="4">
        <f t="shared" si="1287"/>
        <v>52033.456899999997</v>
      </c>
      <c r="AY1533" s="4">
        <f t="shared" si="1288"/>
        <v>56348.041299999997</v>
      </c>
      <c r="AZ1533" s="1">
        <f t="shared" si="1289"/>
        <v>37555.459785714294</v>
      </c>
      <c r="BA1533" s="1">
        <f t="shared" si="1290"/>
        <v>39768.802753824908</v>
      </c>
      <c r="BB1533" s="1">
        <f t="shared" si="1291"/>
        <v>0</v>
      </c>
      <c r="BC1533" s="1"/>
      <c r="BD1533" s="6">
        <f t="shared" si="1292"/>
        <v>0</v>
      </c>
      <c r="BE1533" s="6"/>
      <c r="BF1533">
        <f t="shared" si="1293"/>
        <v>4614724.4449079949</v>
      </c>
      <c r="BG1533">
        <f t="shared" si="1294"/>
        <v>56337.187196930907</v>
      </c>
      <c r="BH1533">
        <f t="shared" si="1295"/>
        <v>2104.8499999999985</v>
      </c>
      <c r="BI1533">
        <f t="shared" si="1296"/>
        <v>2753.497546563513</v>
      </c>
      <c r="BJ1533">
        <f t="shared" si="1297"/>
        <v>79.554850170479455</v>
      </c>
      <c r="BK1533">
        <f t="shared" si="1298"/>
        <v>78.183408306079855</v>
      </c>
    </row>
    <row r="1534" spans="1:63" x14ac:dyDescent="0.35">
      <c r="A1534" s="2">
        <v>1617408000000</v>
      </c>
      <c r="B1534" s="3">
        <v>44289</v>
      </c>
      <c r="C1534" s="2" t="s">
        <v>9</v>
      </c>
      <c r="D1534" s="2">
        <v>58950.01</v>
      </c>
      <c r="E1534" s="2">
        <v>59791.72</v>
      </c>
      <c r="F1534" s="2">
        <v>56880</v>
      </c>
      <c r="G1534" s="2">
        <v>57051.94</v>
      </c>
      <c r="H1534" s="2">
        <v>47409.852113000001</v>
      </c>
      <c r="I1534" s="2">
        <v>2783151686.1645298</v>
      </c>
      <c r="J1534" s="2">
        <f t="shared" si="1247"/>
        <v>-3.2197958914680411</v>
      </c>
      <c r="K1534" s="2">
        <f t="shared" si="1248"/>
        <v>2.284625574804819</v>
      </c>
      <c r="L1534" s="2">
        <f t="shared" si="1249"/>
        <v>17.025515617811156</v>
      </c>
      <c r="M1534" s="1">
        <f t="shared" si="1250"/>
        <v>1.9759970488991698</v>
      </c>
      <c r="N1534" s="1">
        <f t="shared" si="1251"/>
        <v>4.762660130400465</v>
      </c>
      <c r="O1534" s="1">
        <f t="shared" si="1252"/>
        <v>0.20586504157439184</v>
      </c>
      <c r="P1534" s="2">
        <f t="shared" si="1253"/>
        <v>0</v>
      </c>
      <c r="Q1534" s="2">
        <f t="shared" si="1254"/>
        <v>1898.0699999999997</v>
      </c>
      <c r="R1534" s="2">
        <f t="shared" si="1255"/>
        <v>569.96500000000015</v>
      </c>
      <c r="S1534" s="2">
        <f t="shared" si="1256"/>
        <v>644.98928571428564</v>
      </c>
      <c r="T1534" s="1">
        <f t="shared" si="1257"/>
        <v>46.912464666513038</v>
      </c>
      <c r="U1534" s="1">
        <f t="shared" si="1258"/>
        <v>52323.568090485307</v>
      </c>
      <c r="V1534" s="1">
        <f t="shared" si="1259"/>
        <v>56551.892000000007</v>
      </c>
      <c r="W1534" s="1">
        <f t="shared" si="1260"/>
        <v>2175.4767891604829</v>
      </c>
      <c r="X1534" s="1">
        <f t="shared" si="1261"/>
        <v>60902.845578320972</v>
      </c>
      <c r="Y1534" s="1">
        <f t="shared" si="1262"/>
        <v>52200.938421679042</v>
      </c>
      <c r="Z1534" s="1">
        <f t="shared" si="1263"/>
        <v>55690.629947595211</v>
      </c>
      <c r="AA1534" s="1">
        <f t="shared" si="1264"/>
        <v>57110.902035982814</v>
      </c>
      <c r="AB1534" s="1">
        <f t="shared" si="1265"/>
        <v>1420.2720883876027</v>
      </c>
      <c r="AC1534" s="1">
        <f t="shared" si="1266"/>
        <v>1445.5615904047713</v>
      </c>
      <c r="AD1534" s="1">
        <f t="shared" si="1267"/>
        <v>25.289502017168616</v>
      </c>
      <c r="AE1534" s="4">
        <f t="shared" si="1268"/>
        <v>60633.43</v>
      </c>
      <c r="AF1534" s="4">
        <f t="shared" si="1269"/>
        <v>50427.56</v>
      </c>
      <c r="AG1534" s="4">
        <f t="shared" si="1270"/>
        <v>52836.145319999996</v>
      </c>
      <c r="AH1534" s="4">
        <f t="shared" si="1271"/>
        <v>54326.202339999996</v>
      </c>
      <c r="AI1534" s="4">
        <f t="shared" si="1272"/>
        <v>55530.494999999995</v>
      </c>
      <c r="AJ1534" s="4">
        <f t="shared" si="1273"/>
        <v>56734.787660000002</v>
      </c>
      <c r="AK1534" s="4">
        <f t="shared" si="1274"/>
        <v>58449.373820000001</v>
      </c>
      <c r="AL1534" s="4">
        <f t="shared" si="1275"/>
        <v>61844</v>
      </c>
      <c r="AM1534" s="4">
        <f t="shared" si="1276"/>
        <v>43000</v>
      </c>
      <c r="AN1534" s="4">
        <f t="shared" si="1277"/>
        <v>47447.184000000001</v>
      </c>
      <c r="AO1534" s="4">
        <f t="shared" si="1278"/>
        <v>50198.408000000003</v>
      </c>
      <c r="AP1534" s="4">
        <f t="shared" si="1279"/>
        <v>52422</v>
      </c>
      <c r="AQ1534" s="4">
        <f t="shared" si="1280"/>
        <v>54645.592000000004</v>
      </c>
      <c r="AR1534" s="4">
        <f t="shared" si="1281"/>
        <v>57811.383999999998</v>
      </c>
      <c r="AS1534" s="4">
        <f t="shared" si="1282"/>
        <v>61844</v>
      </c>
      <c r="AT1534" s="4">
        <f t="shared" si="1283"/>
        <v>35362.379999999997</v>
      </c>
      <c r="AU1534" s="4">
        <f t="shared" si="1284"/>
        <v>41612.04232</v>
      </c>
      <c r="AV1534" s="4">
        <f t="shared" si="1285"/>
        <v>45478.358840000001</v>
      </c>
      <c r="AW1534" s="4">
        <f t="shared" si="1286"/>
        <v>48603.19</v>
      </c>
      <c r="AX1534" s="4">
        <f t="shared" si="1287"/>
        <v>51728.021159999997</v>
      </c>
      <c r="AY1534" s="4">
        <f t="shared" si="1288"/>
        <v>56176.933319999996</v>
      </c>
      <c r="AZ1534" s="1">
        <f t="shared" si="1289"/>
        <v>37253.709714285716</v>
      </c>
      <c r="BA1534" s="1">
        <f t="shared" si="1290"/>
        <v>39516.293065521138</v>
      </c>
      <c r="BB1534" s="1">
        <f t="shared" si="1291"/>
        <v>0</v>
      </c>
      <c r="BC1534" s="1"/>
      <c r="BD1534" s="6">
        <f t="shared" si="1292"/>
        <v>0</v>
      </c>
      <c r="BE1534" s="6"/>
      <c r="BF1534">
        <f t="shared" si="1293"/>
        <v>4573410.3629349945</v>
      </c>
      <c r="BG1534">
        <f t="shared" si="1294"/>
        <v>56342.466114458723</v>
      </c>
      <c r="BH1534">
        <f t="shared" si="1295"/>
        <v>2911.7200000000012</v>
      </c>
      <c r="BI1534">
        <f t="shared" si="1296"/>
        <v>2853.2894768040533</v>
      </c>
      <c r="BJ1534">
        <f t="shared" si="1297"/>
        <v>67.786346091661883</v>
      </c>
      <c r="BK1534">
        <f t="shared" si="1298"/>
        <v>80.909355329795531</v>
      </c>
    </row>
    <row r="1535" spans="1:63" x14ac:dyDescent="0.35">
      <c r="A1535" s="2">
        <v>1617321600000</v>
      </c>
      <c r="B1535" s="3">
        <v>44288</v>
      </c>
      <c r="C1535" s="2" t="s">
        <v>9</v>
      </c>
      <c r="D1535" s="2">
        <v>58720.45</v>
      </c>
      <c r="E1535" s="2">
        <v>60200</v>
      </c>
      <c r="F1535" s="2">
        <v>58428.57</v>
      </c>
      <c r="G1535" s="2">
        <v>58950.01</v>
      </c>
      <c r="H1535" s="2">
        <v>47382.418781</v>
      </c>
      <c r="I1535" s="2">
        <v>2811159761.2684598</v>
      </c>
      <c r="J1535" s="2">
        <f t="shared" si="1247"/>
        <v>0.39095415497567748</v>
      </c>
      <c r="K1535" s="2">
        <f t="shared" si="1248"/>
        <v>5.6127383094153567</v>
      </c>
      <c r="L1535" s="2">
        <f t="shared" si="1249"/>
        <v>21.862778193863711</v>
      </c>
      <c r="M1535" s="1">
        <f t="shared" si="1250"/>
        <v>-3.3269157893666712</v>
      </c>
      <c r="N1535" s="1">
        <f t="shared" si="1251"/>
        <v>-1.3697537964794257</v>
      </c>
      <c r="O1535" s="1">
        <f t="shared" si="1252"/>
        <v>-4.0234089866990743</v>
      </c>
      <c r="P1535" s="2">
        <f t="shared" si="1253"/>
        <v>229.56999999999971</v>
      </c>
      <c r="Q1535" s="2">
        <f t="shared" si="1254"/>
        <v>0</v>
      </c>
      <c r="R1535" s="2">
        <f t="shared" si="1255"/>
        <v>575.12714285714276</v>
      </c>
      <c r="S1535" s="2">
        <f t="shared" si="1256"/>
        <v>509.41285714285704</v>
      </c>
      <c r="T1535" s="1">
        <f t="shared" si="1257"/>
        <v>53.029592532976459</v>
      </c>
      <c r="U1535" s="1">
        <f t="shared" si="1258"/>
        <v>52130.573318668379</v>
      </c>
      <c r="V1535" s="1">
        <f t="shared" si="1259"/>
        <v>56647.710500000008</v>
      </c>
      <c r="W1535" s="1">
        <f t="shared" si="1260"/>
        <v>2236.7318732147469</v>
      </c>
      <c r="X1535" s="1">
        <f t="shared" si="1261"/>
        <v>61121.174246429502</v>
      </c>
      <c r="Y1535" s="1">
        <f t="shared" si="1262"/>
        <v>52174.246753570515</v>
      </c>
      <c r="Z1535" s="1">
        <f t="shared" si="1263"/>
        <v>55581.725143402829</v>
      </c>
      <c r="AA1535" s="1">
        <f t="shared" si="1264"/>
        <v>57121.622406161507</v>
      </c>
      <c r="AB1535" s="1">
        <f t="shared" si="1265"/>
        <v>1539.8972627586772</v>
      </c>
      <c r="AC1535" s="1">
        <f t="shared" si="1266"/>
        <v>1451.8839659090634</v>
      </c>
      <c r="AD1535" s="1">
        <f t="shared" si="1267"/>
        <v>-88.01329684961388</v>
      </c>
      <c r="AE1535" s="4">
        <f t="shared" si="1268"/>
        <v>61724.79</v>
      </c>
      <c r="AF1535" s="4">
        <f t="shared" si="1269"/>
        <v>50427.56</v>
      </c>
      <c r="AG1535" s="4">
        <f t="shared" si="1270"/>
        <v>53093.706279999999</v>
      </c>
      <c r="AH1535" s="4">
        <f t="shared" si="1271"/>
        <v>54743.101859999995</v>
      </c>
      <c r="AI1535" s="4">
        <f t="shared" si="1272"/>
        <v>56076.175000000003</v>
      </c>
      <c r="AJ1535" s="4">
        <f t="shared" si="1273"/>
        <v>57409.248139999996</v>
      </c>
      <c r="AK1535" s="4">
        <f t="shared" si="1274"/>
        <v>59307.182780000003</v>
      </c>
      <c r="AL1535" s="4">
        <f t="shared" si="1275"/>
        <v>61844</v>
      </c>
      <c r="AM1535" s="4">
        <f t="shared" si="1276"/>
        <v>43000</v>
      </c>
      <c r="AN1535" s="4">
        <f t="shared" si="1277"/>
        <v>47447.184000000001</v>
      </c>
      <c r="AO1535" s="4">
        <f t="shared" si="1278"/>
        <v>50198.408000000003</v>
      </c>
      <c r="AP1535" s="4">
        <f t="shared" si="1279"/>
        <v>52422</v>
      </c>
      <c r="AQ1535" s="4">
        <f t="shared" si="1280"/>
        <v>54645.592000000004</v>
      </c>
      <c r="AR1535" s="4">
        <f t="shared" si="1281"/>
        <v>57811.383999999998</v>
      </c>
      <c r="AS1535" s="4">
        <f t="shared" si="1282"/>
        <v>61844</v>
      </c>
      <c r="AT1535" s="4">
        <f t="shared" si="1283"/>
        <v>33418</v>
      </c>
      <c r="AU1535" s="4">
        <f t="shared" si="1284"/>
        <v>40126.536</v>
      </c>
      <c r="AV1535" s="4">
        <f t="shared" si="1285"/>
        <v>44276.732000000004</v>
      </c>
      <c r="AW1535" s="4">
        <f t="shared" si="1286"/>
        <v>47631</v>
      </c>
      <c r="AX1535" s="4">
        <f t="shared" si="1287"/>
        <v>50985.267999999996</v>
      </c>
      <c r="AY1535" s="4">
        <f t="shared" si="1288"/>
        <v>55760.835999999996</v>
      </c>
      <c r="AZ1535" s="1">
        <f t="shared" si="1289"/>
        <v>36960.984785714289</v>
      </c>
      <c r="BA1535" s="1">
        <f t="shared" si="1290"/>
        <v>39276.078723952931</v>
      </c>
      <c r="BB1535" s="1">
        <f t="shared" si="1291"/>
        <v>0</v>
      </c>
      <c r="BC1535" s="1"/>
      <c r="BD1535" s="6">
        <f t="shared" si="1292"/>
        <v>0</v>
      </c>
      <c r="BE1535" s="6"/>
      <c r="BF1535">
        <f t="shared" si="1293"/>
        <v>4620820.2150479946</v>
      </c>
      <c r="BG1535">
        <f t="shared" si="1294"/>
        <v>56432.897852331713</v>
      </c>
      <c r="BH1535">
        <f t="shared" si="1295"/>
        <v>1771.4300000000003</v>
      </c>
      <c r="BI1535">
        <f t="shared" si="1296"/>
        <v>2844.3001655431381</v>
      </c>
      <c r="BJ1535">
        <f t="shared" si="1297"/>
        <v>87.209028656098198</v>
      </c>
      <c r="BK1535">
        <f t="shared" si="1298"/>
        <v>86.873786772320273</v>
      </c>
    </row>
    <row r="1536" spans="1:63" x14ac:dyDescent="0.35">
      <c r="A1536" s="2">
        <v>1617235200000</v>
      </c>
      <c r="B1536" s="3">
        <v>44287</v>
      </c>
      <c r="C1536" s="2" t="s">
        <v>9</v>
      </c>
      <c r="D1536" s="2">
        <v>58739.46</v>
      </c>
      <c r="E1536" s="2">
        <v>59490</v>
      </c>
      <c r="F1536" s="2">
        <v>57935.45</v>
      </c>
      <c r="G1536" s="2">
        <v>58720.44</v>
      </c>
      <c r="H1536" s="2">
        <v>47415.61722</v>
      </c>
      <c r="I1536" s="2">
        <v>2789238879.9433699</v>
      </c>
      <c r="J1536" s="2">
        <f t="shared" si="1247"/>
        <v>-3.423529401750678E-2</v>
      </c>
      <c r="K1536" s="2">
        <f t="shared" si="1248"/>
        <v>6.7147848846327793</v>
      </c>
      <c r="L1536" s="2">
        <f t="shared" si="1249"/>
        <v>16.625967713200779</v>
      </c>
      <c r="M1536" s="1">
        <f t="shared" si="1250"/>
        <v>0.38943165573678395</v>
      </c>
      <c r="N1536" s="1">
        <f t="shared" si="1251"/>
        <v>-1.094882804011696</v>
      </c>
      <c r="O1536" s="1">
        <f t="shared" si="1252"/>
        <v>-1.5668649621835253</v>
      </c>
      <c r="P1536" s="2">
        <f t="shared" si="1253"/>
        <v>0</v>
      </c>
      <c r="Q1536" s="2">
        <f t="shared" si="1254"/>
        <v>20.110000000000582</v>
      </c>
      <c r="R1536" s="2">
        <f t="shared" si="1255"/>
        <v>586.00428571428552</v>
      </c>
      <c r="S1536" s="2">
        <f t="shared" si="1256"/>
        <v>509.41285714285704</v>
      </c>
      <c r="T1536" s="1">
        <f t="shared" si="1257"/>
        <v>53.495993698421472</v>
      </c>
      <c r="U1536" s="1">
        <f t="shared" si="1258"/>
        <v>51852.228964328315</v>
      </c>
      <c r="V1536" s="1">
        <f t="shared" si="1259"/>
        <v>56759.629499999995</v>
      </c>
      <c r="W1536" s="1">
        <f t="shared" si="1260"/>
        <v>2399.2296632033272</v>
      </c>
      <c r="X1536" s="1">
        <f t="shared" si="1261"/>
        <v>61558.088826406653</v>
      </c>
      <c r="Y1536" s="1">
        <f t="shared" si="1262"/>
        <v>51961.170173593338</v>
      </c>
      <c r="Z1536" s="1">
        <f t="shared" si="1263"/>
        <v>55312.262354875056</v>
      </c>
      <c r="AA1536" s="1">
        <f t="shared" si="1264"/>
        <v>56789.188298190871</v>
      </c>
      <c r="AB1536" s="1">
        <f t="shared" si="1265"/>
        <v>1476.9259433158149</v>
      </c>
      <c r="AC1536" s="1">
        <f t="shared" si="1266"/>
        <v>1429.8806416966599</v>
      </c>
      <c r="AD1536" s="1">
        <f t="shared" si="1267"/>
        <v>-47.045301619154998</v>
      </c>
      <c r="AE1536" s="4">
        <f t="shared" si="1268"/>
        <v>61844</v>
      </c>
      <c r="AF1536" s="4">
        <f t="shared" si="1269"/>
        <v>50427.56</v>
      </c>
      <c r="AG1536" s="4">
        <f t="shared" si="1270"/>
        <v>53121.839840000001</v>
      </c>
      <c r="AH1536" s="4">
        <f t="shared" si="1271"/>
        <v>54788.640079999997</v>
      </c>
      <c r="AI1536" s="4">
        <f t="shared" si="1272"/>
        <v>56135.78</v>
      </c>
      <c r="AJ1536" s="4">
        <f t="shared" si="1273"/>
        <v>57482.91992</v>
      </c>
      <c r="AK1536" s="4">
        <f t="shared" si="1274"/>
        <v>59400.881840000002</v>
      </c>
      <c r="AL1536" s="4">
        <f t="shared" si="1275"/>
        <v>61844</v>
      </c>
      <c r="AM1536" s="4">
        <f t="shared" si="1276"/>
        <v>43000</v>
      </c>
      <c r="AN1536" s="4">
        <f t="shared" si="1277"/>
        <v>47447.184000000001</v>
      </c>
      <c r="AO1536" s="4">
        <f t="shared" si="1278"/>
        <v>50198.408000000003</v>
      </c>
      <c r="AP1536" s="4">
        <f t="shared" si="1279"/>
        <v>52422</v>
      </c>
      <c r="AQ1536" s="4">
        <f t="shared" si="1280"/>
        <v>54645.592000000004</v>
      </c>
      <c r="AR1536" s="4">
        <f t="shared" si="1281"/>
        <v>57811.383999999998</v>
      </c>
      <c r="AS1536" s="4">
        <f t="shared" si="1282"/>
        <v>61844</v>
      </c>
      <c r="AT1536" s="4">
        <f t="shared" si="1283"/>
        <v>32296.16</v>
      </c>
      <c r="AU1536" s="4">
        <f t="shared" si="1284"/>
        <v>39269.450239999998</v>
      </c>
      <c r="AV1536" s="4">
        <f t="shared" si="1285"/>
        <v>43583.434880000001</v>
      </c>
      <c r="AW1536" s="4">
        <f t="shared" si="1286"/>
        <v>47070.080000000002</v>
      </c>
      <c r="AX1536" s="4">
        <f t="shared" si="1287"/>
        <v>50556.725120000003</v>
      </c>
      <c r="AY1536" s="4">
        <f t="shared" si="1288"/>
        <v>55520.762239999996</v>
      </c>
      <c r="AZ1536" s="1">
        <f t="shared" si="1289"/>
        <v>36656.489714285715</v>
      </c>
      <c r="BA1536" s="1">
        <f t="shared" si="1290"/>
        <v>39006.572816061875</v>
      </c>
      <c r="BB1536" s="1">
        <f t="shared" si="1291"/>
        <v>0</v>
      </c>
      <c r="BC1536" s="1"/>
      <c r="BD1536" s="6">
        <f t="shared" si="1292"/>
        <v>0</v>
      </c>
      <c r="BE1536" s="6"/>
      <c r="BF1536">
        <f t="shared" si="1293"/>
        <v>4573437.7962669944</v>
      </c>
      <c r="BG1536">
        <f t="shared" si="1294"/>
        <v>56543.724414477605</v>
      </c>
      <c r="BH1536">
        <f t="shared" si="1295"/>
        <v>1554.5500000000029</v>
      </c>
      <c r="BI1536">
        <f t="shared" si="1296"/>
        <v>3009.3571140882359</v>
      </c>
      <c r="BJ1536">
        <f t="shared" si="1297"/>
        <v>87.732691241626526</v>
      </c>
      <c r="BK1536">
        <f t="shared" si="1298"/>
        <v>86.384672840035606</v>
      </c>
    </row>
    <row r="1537" spans="1:63" x14ac:dyDescent="0.35">
      <c r="A1537" s="2">
        <v>1617148800000</v>
      </c>
      <c r="B1537" s="3">
        <v>44286</v>
      </c>
      <c r="C1537" s="2" t="s">
        <v>9</v>
      </c>
      <c r="D1537" s="2">
        <v>58746.57</v>
      </c>
      <c r="E1537" s="2">
        <v>59800</v>
      </c>
      <c r="F1537" s="2">
        <v>56769</v>
      </c>
      <c r="G1537" s="2">
        <v>58740.55</v>
      </c>
      <c r="H1537" s="2">
        <v>60975.542666000001</v>
      </c>
      <c r="I1537" s="2">
        <v>3575976083.8045702</v>
      </c>
      <c r="J1537" s="2">
        <f t="shared" si="1247"/>
        <v>-1.0247406784765134E-2</v>
      </c>
      <c r="K1537" s="2">
        <f t="shared" si="1248"/>
        <v>14.517881115410102</v>
      </c>
      <c r="L1537" s="2">
        <f t="shared" si="1249"/>
        <v>21.262926901269907</v>
      </c>
      <c r="M1537" s="1">
        <f t="shared" si="1250"/>
        <v>-3.4247018585011592E-2</v>
      </c>
      <c r="N1537" s="1">
        <f t="shared" si="1251"/>
        <v>-4.7447632002083839</v>
      </c>
      <c r="O1537" s="1">
        <f t="shared" si="1252"/>
        <v>-1.7811886337462044</v>
      </c>
      <c r="P1537" s="2">
        <f t="shared" si="1253"/>
        <v>0</v>
      </c>
      <c r="Q1537" s="2">
        <f t="shared" si="1254"/>
        <v>6.0199999999967986</v>
      </c>
      <c r="R1537" s="2">
        <f t="shared" si="1255"/>
        <v>586.00428571428552</v>
      </c>
      <c r="S1537" s="2">
        <f t="shared" si="1256"/>
        <v>598.31999999999971</v>
      </c>
      <c r="T1537" s="1">
        <f t="shared" si="1257"/>
        <v>49.480053122515919</v>
      </c>
      <c r="U1537" s="1">
        <f t="shared" si="1258"/>
        <v>51571.893820015182</v>
      </c>
      <c r="V1537" s="1">
        <f t="shared" si="1259"/>
        <v>56684.693499999994</v>
      </c>
      <c r="W1537" s="1">
        <f t="shared" si="1260"/>
        <v>2359.8993756859109</v>
      </c>
      <c r="X1537" s="1">
        <f t="shared" si="1261"/>
        <v>61404.492251371819</v>
      </c>
      <c r="Y1537" s="1">
        <f t="shared" si="1262"/>
        <v>51964.894748628169</v>
      </c>
      <c r="Z1537" s="1">
        <f t="shared" si="1263"/>
        <v>55039.608143265061</v>
      </c>
      <c r="AA1537" s="1">
        <f t="shared" si="1264"/>
        <v>56438.051625134671</v>
      </c>
      <c r="AB1537" s="1">
        <f t="shared" si="1265"/>
        <v>1398.44348186961</v>
      </c>
      <c r="AC1537" s="1">
        <f t="shared" si="1266"/>
        <v>1418.119316291871</v>
      </c>
      <c r="AD1537" s="1">
        <f t="shared" si="1267"/>
        <v>19.675834422261005</v>
      </c>
      <c r="AE1537" s="4">
        <f t="shared" si="1268"/>
        <v>61844</v>
      </c>
      <c r="AF1537" s="4">
        <f t="shared" si="1269"/>
        <v>50427.56</v>
      </c>
      <c r="AG1537" s="4">
        <f t="shared" si="1270"/>
        <v>53121.839840000001</v>
      </c>
      <c r="AH1537" s="4">
        <f t="shared" si="1271"/>
        <v>54788.640079999997</v>
      </c>
      <c r="AI1537" s="4">
        <f t="shared" si="1272"/>
        <v>56135.78</v>
      </c>
      <c r="AJ1537" s="4">
        <f t="shared" si="1273"/>
        <v>57482.91992</v>
      </c>
      <c r="AK1537" s="4">
        <f t="shared" si="1274"/>
        <v>59400.881840000002</v>
      </c>
      <c r="AL1537" s="4">
        <f t="shared" si="1275"/>
        <v>61844</v>
      </c>
      <c r="AM1537" s="4">
        <f t="shared" si="1276"/>
        <v>43000</v>
      </c>
      <c r="AN1537" s="4">
        <f t="shared" si="1277"/>
        <v>47447.184000000001</v>
      </c>
      <c r="AO1537" s="4">
        <f t="shared" si="1278"/>
        <v>50198.408000000003</v>
      </c>
      <c r="AP1537" s="4">
        <f t="shared" si="1279"/>
        <v>52422</v>
      </c>
      <c r="AQ1537" s="4">
        <f t="shared" si="1280"/>
        <v>54645.592000000004</v>
      </c>
      <c r="AR1537" s="4">
        <f t="shared" si="1281"/>
        <v>57811.383999999998</v>
      </c>
      <c r="AS1537" s="4">
        <f t="shared" si="1282"/>
        <v>61844</v>
      </c>
      <c r="AT1537" s="4">
        <f t="shared" si="1283"/>
        <v>32171.67</v>
      </c>
      <c r="AU1537" s="4">
        <f t="shared" si="1284"/>
        <v>39174.33988</v>
      </c>
      <c r="AV1537" s="4">
        <f t="shared" si="1285"/>
        <v>43506.500059999998</v>
      </c>
      <c r="AW1537" s="4">
        <f t="shared" si="1286"/>
        <v>47007.834999999999</v>
      </c>
      <c r="AX1537" s="4">
        <f t="shared" si="1287"/>
        <v>50509.16994</v>
      </c>
      <c r="AY1537" s="4">
        <f t="shared" si="1288"/>
        <v>55494.121379999997</v>
      </c>
      <c r="AZ1537" s="1">
        <f t="shared" si="1289"/>
        <v>36353.428428571431</v>
      </c>
      <c r="BA1537" s="1">
        <f t="shared" si="1290"/>
        <v>38736.519840939436</v>
      </c>
      <c r="BB1537" s="1">
        <f t="shared" si="1291"/>
        <v>0</v>
      </c>
      <c r="BC1537" s="1"/>
      <c r="BD1537" s="6">
        <f t="shared" si="1292"/>
        <v>0</v>
      </c>
      <c r="BE1537" s="6"/>
      <c r="BF1537">
        <f t="shared" si="1293"/>
        <v>4620853.4134869948</v>
      </c>
      <c r="BG1537">
        <f t="shared" si="1294"/>
        <v>56476.607804053572</v>
      </c>
      <c r="BH1537">
        <f t="shared" si="1295"/>
        <v>3031</v>
      </c>
      <c r="BI1537">
        <f t="shared" si="1296"/>
        <v>3233.1735931787334</v>
      </c>
      <c r="BJ1537">
        <f t="shared" si="1297"/>
        <v>85.679640419236065</v>
      </c>
      <c r="BK1537">
        <f t="shared" si="1298"/>
        <v>81.903740067330361</v>
      </c>
    </row>
    <row r="1538" spans="1:63" x14ac:dyDescent="0.35">
      <c r="A1538" s="2">
        <v>1617062400000</v>
      </c>
      <c r="B1538" s="3">
        <v>44285</v>
      </c>
      <c r="C1538" s="2" t="s">
        <v>9</v>
      </c>
      <c r="D1538" s="2">
        <v>57635.46</v>
      </c>
      <c r="E1538" s="2">
        <v>59368</v>
      </c>
      <c r="F1538" s="2">
        <v>57071.35</v>
      </c>
      <c r="G1538" s="2">
        <v>58746.57</v>
      </c>
      <c r="H1538" s="2">
        <v>55122.443121999997</v>
      </c>
      <c r="I1538" s="2">
        <v>3221944107.45503</v>
      </c>
      <c r="J1538" s="2">
        <f t="shared" ref="J1538:J1601" si="1301" xml:space="preserve"> (G1538 - G1539) / G1539* 100</f>
        <v>1.9278059153503884</v>
      </c>
      <c r="K1538" s="2">
        <f t="shared" ref="K1538:K1601" si="1302" xml:space="preserve"> (G1538 - G1544) / G1544* 100</f>
        <v>12.318299009724939</v>
      </c>
      <c r="L1538" s="2">
        <f t="shared" ref="L1538:L1601" si="1303" xml:space="preserve"> (G1538 - G1567) / G1567 * 100</f>
        <v>18.471644702253798</v>
      </c>
      <c r="M1538" s="1">
        <f t="shared" ref="M1538:M1601" si="1304">(G1537-G1538)*100/G1537</f>
        <v>-1.0248456985841635E-2</v>
      </c>
      <c r="N1538" s="1">
        <f t="shared" ref="N1538:N1601" si="1305">(G1531-G1538)*100/G1538</f>
        <v>-1.2858963510550458</v>
      </c>
      <c r="O1538" s="1">
        <f t="shared" ref="O1538:O1601" si="1306">(G1508-G1538)*100/G1538</f>
        <v>-8.8372308374769801</v>
      </c>
      <c r="P1538" s="2">
        <f t="shared" ref="P1538:P1601" si="1307">IF(G1538-G1539&gt;0,G1538-G1539,0)</f>
        <v>1111.0999999999985</v>
      </c>
      <c r="Q1538" s="2">
        <f t="shared" ref="Q1538:Q1601" si="1308">IF(G1538-G1539&lt;0,G1539-G1538,0)</f>
        <v>0</v>
      </c>
      <c r="R1538" s="2">
        <f t="shared" ref="R1538:R1601" si="1309">SUM(P1538:P1551)/14</f>
        <v>729.73428571428565</v>
      </c>
      <c r="S1538" s="2">
        <f t="shared" ref="S1538:S1601" si="1310">SUM(Q1538:Q1551)/14</f>
        <v>597.89</v>
      </c>
      <c r="T1538" s="1">
        <f t="shared" ref="T1538:T1601" si="1311">100-(100/(1+R1538/S1538))</f>
        <v>54.965421585495896</v>
      </c>
      <c r="U1538" s="1">
        <f t="shared" ref="U1538:U1601" si="1312">G1538*(2/51)+U1539*(1-2/51)</f>
        <v>51279.295608587228</v>
      </c>
      <c r="V1538" s="1">
        <f t="shared" ref="V1538:V1601" si="1313">AVERAGE(G1538:G1557)</f>
        <v>56636.324000000001</v>
      </c>
      <c r="W1538" s="1">
        <f t="shared" ref="W1538:W1601" si="1314">_xlfn.STDEV.P(G1538:G1557)</f>
        <v>2326.9499615341974</v>
      </c>
      <c r="X1538" s="1">
        <f t="shared" ref="X1538:X1601" si="1315">V1538+2*W1538</f>
        <v>61290.223923068392</v>
      </c>
      <c r="Y1538" s="1">
        <f t="shared" ref="Y1538:Y1601" si="1316">V1538-2*W1538</f>
        <v>51982.424076931609</v>
      </c>
      <c r="Z1538" s="1">
        <f t="shared" ref="Z1538:Z1601" si="1317">G1538*(2/27)+Z1539*(1-2/27)</f>
        <v>54743.53279472627</v>
      </c>
      <c r="AA1538" s="1">
        <f t="shared" ref="AA1538:AA1601" si="1318">G1538*(2/13)+AA1539*(1-2/13)</f>
        <v>56019.415556977343</v>
      </c>
      <c r="AB1538" s="1">
        <f t="shared" ref="AB1538:AB1601" si="1319">AA1538-Z1538</f>
        <v>1275.8827622510726</v>
      </c>
      <c r="AC1538" s="1">
        <f t="shared" ref="AC1538:AC1601" si="1320">AB1538*0.2+AC1539*0.8</f>
        <v>1423.0382748974359</v>
      </c>
      <c r="AD1538" s="1">
        <f t="shared" ref="AD1538:AD1601" si="1321">AC1538-AB1538</f>
        <v>147.15551264636338</v>
      </c>
      <c r="AE1538" s="4">
        <f t="shared" ref="AE1538:AE1601" si="1322">MAX(E1538:E1557)</f>
        <v>61844</v>
      </c>
      <c r="AF1538" s="4">
        <f t="shared" ref="AF1538:AF1601" si="1323">MIN(F1538:F1557)</f>
        <v>50427.56</v>
      </c>
      <c r="AG1538" s="4">
        <f t="shared" ref="AG1538:AG1601" si="1324">AF1538+(AE1538-AF1538)*0.236</f>
        <v>53121.839840000001</v>
      </c>
      <c r="AH1538" s="4">
        <f t="shared" ref="AH1538:AH1601" si="1325">AF1538+(AE1538-AF1538)*0.382</f>
        <v>54788.640079999997</v>
      </c>
      <c r="AI1538" s="4">
        <f t="shared" ref="AI1538:AI1601" si="1326">AF1538+(AE1538-AF1538)*0.5</f>
        <v>56135.78</v>
      </c>
      <c r="AJ1538" s="4">
        <f t="shared" ref="AJ1538:AJ1601" si="1327">AF1538+(AE1538-AF1538)*0.618</f>
        <v>57482.91992</v>
      </c>
      <c r="AK1538" s="4">
        <f t="shared" ref="AK1538:AK1601" si="1328">AF1538+(AE1538-AF1538)*0.786</f>
        <v>59400.881840000002</v>
      </c>
      <c r="AL1538" s="4">
        <f t="shared" ref="AL1538:AL1601" si="1329">MAX(E1538:E1577)</f>
        <v>61844</v>
      </c>
      <c r="AM1538" s="4">
        <f t="shared" ref="AM1538:AM1601" si="1330">MIN(F1538:F1577)</f>
        <v>43000</v>
      </c>
      <c r="AN1538" s="4">
        <f t="shared" ref="AN1538:AN1601" si="1331">AM1538+(AL1538-AM1538)*0.236</f>
        <v>47447.184000000001</v>
      </c>
      <c r="AO1538" s="4">
        <f t="shared" ref="AO1538:AO1601" si="1332">AM1538+(AL1538-AM1538)*0.382</f>
        <v>50198.408000000003</v>
      </c>
      <c r="AP1538" s="4">
        <f t="shared" ref="AP1538:AP1601" si="1333">AM1538+(AL1538-AM1538)*0.5</f>
        <v>52422</v>
      </c>
      <c r="AQ1538" s="4">
        <f t="shared" ref="AQ1538:AQ1601" si="1334">AM1538+(AL1538-AM1538)*0.618</f>
        <v>54645.592000000004</v>
      </c>
      <c r="AR1538" s="4">
        <f t="shared" ref="AR1538:AR1601" si="1335">AM1538+(AL1538-AM1538)*0.786</f>
        <v>57811.383999999998</v>
      </c>
      <c r="AS1538" s="4">
        <f t="shared" ref="AS1538:AS1601" si="1336">MAX(E1538:E1597)</f>
        <v>61844</v>
      </c>
      <c r="AT1538" s="4">
        <f t="shared" ref="AT1538:AT1601" si="1337">MIN(F1538:F1597)</f>
        <v>32171.67</v>
      </c>
      <c r="AU1538" s="4">
        <f t="shared" ref="AU1538:AU1601" si="1338">AT1538+(AS1538-AT1538)*0.236</f>
        <v>39174.33988</v>
      </c>
      <c r="AV1538" s="4">
        <f t="shared" ref="AV1538:AV1601" si="1339">AT1538+(AS1538-AT1538)*0.382</f>
        <v>43506.500059999998</v>
      </c>
      <c r="AW1538" s="4">
        <f t="shared" ref="AW1538:AW1601" si="1340">AT1538+(AS1538-AT1538)*0.5</f>
        <v>47007.834999999999</v>
      </c>
      <c r="AX1538" s="4">
        <f t="shared" ref="AX1538:AX1601" si="1341">AT1538+(AS1538-AT1538)*0.618</f>
        <v>50509.16994</v>
      </c>
      <c r="AY1538" s="4">
        <f t="shared" ref="AY1538:AY1601" si="1342">AT1538+(AS1538-AT1538)*0.786</f>
        <v>55494.121379999997</v>
      </c>
      <c r="AZ1538" s="1">
        <f t="shared" ref="AZ1538:AZ1601" si="1343" xml:space="preserve"> AVERAGE(G1538:G1677)</f>
        <v>36045.883357142869</v>
      </c>
      <c r="BA1538" s="1">
        <f t="shared" ref="BA1538:BA1601" si="1344" xml:space="preserve"> G1538 * (2/148) + BA1539 * (1 - 2/148)</f>
        <v>38462.492030541347</v>
      </c>
      <c r="BB1538" s="1">
        <f t="shared" ref="BB1538:BB1601" si="1345" xml:space="preserve"> IF(AND(G1538&gt;D1538, F1537&gt;E1539, (G1538-D1538)/(E1538-F1538)&gt;0.7), 1, 0)</f>
        <v>0</v>
      </c>
      <c r="BC1538" s="1"/>
      <c r="BD1538" s="6">
        <f t="shared" ref="BD1538:BD1601" si="1346">IF(AND(G1538&lt;D1538, E1537&lt;F1539, (D1538-G1538)/(E1538-F1538)&gt;0.7), 1, 0)</f>
        <v>0</v>
      </c>
      <c r="BE1538" s="6"/>
      <c r="BF1538">
        <f t="shared" ref="BF1538:BF1601" si="1347">BF1539 + IF(G1538&gt;G1539, H1538, IF(G1538&lt;G1539, -H1538, 0))</f>
        <v>4681828.9561529951</v>
      </c>
      <c r="BG1538">
        <f t="shared" ref="BG1538:BG1601" si="1348">SUMPRODUCT((E1538:E1557+F1538:F1557+G1538:G1557)/3, H1538:H1557) / SUM(H1538:H1557)</f>
        <v>56402.125188602666</v>
      </c>
      <c r="BH1538">
        <f t="shared" ref="BH1538:BH1601" si="1349" xml:space="preserve"> MAX(E1538-F1538, ABS(E1538-G1539), ABS(F1538-G1539))</f>
        <v>2296.6500000000015</v>
      </c>
      <c r="BI1538">
        <f t="shared" ref="BI1538:BI1601" si="1350" xml:space="preserve"> BH1538 * (2/15) + BI1539 * (1 - 2/15)</f>
        <v>3264.2772228985386</v>
      </c>
      <c r="BJ1538">
        <f t="shared" ref="BJ1538:BJ1601" si="1351" xml:space="preserve"> 100 * (G1538 - MIN(F1538:F1551)) / (MAX(E1538:E1551) - MIN(F1538:F1551))</f>
        <v>85.74168685924424</v>
      </c>
      <c r="BK1538">
        <f t="shared" ref="BK1538:BK1601" si="1352" xml:space="preserve"> AVERAGE(BJ1538:BJ1540)</f>
        <v>70.817692796969638</v>
      </c>
    </row>
    <row r="1539" spans="1:63" x14ac:dyDescent="0.35">
      <c r="A1539" s="2">
        <v>1616976000000</v>
      </c>
      <c r="B1539" s="3">
        <v>44284</v>
      </c>
      <c r="C1539" s="2" t="s">
        <v>9</v>
      </c>
      <c r="D1539" s="2">
        <v>55777.65</v>
      </c>
      <c r="E1539" s="2">
        <v>58405.82</v>
      </c>
      <c r="F1539" s="2">
        <v>54800.01</v>
      </c>
      <c r="G1539" s="2">
        <v>57635.47</v>
      </c>
      <c r="H1539" s="2">
        <v>67857.937397999995</v>
      </c>
      <c r="I1539" s="2">
        <v>3877131109.7346401</v>
      </c>
      <c r="J1539" s="2">
        <f t="shared" si="1301"/>
        <v>3.3307976692448276</v>
      </c>
      <c r="K1539" s="2">
        <f t="shared" si="1302"/>
        <v>6.062800958909583</v>
      </c>
      <c r="L1539" s="2">
        <f t="shared" si="1303"/>
        <v>27.693867775501669</v>
      </c>
      <c r="M1539" s="1">
        <f t="shared" si="1304"/>
        <v>1.8913444648768405</v>
      </c>
      <c r="N1539" s="1">
        <f t="shared" si="1305"/>
        <v>2.5930559775082891</v>
      </c>
      <c r="O1539" s="1">
        <f t="shared" si="1306"/>
        <v>-4.8394677791297616</v>
      </c>
      <c r="P1539" s="2">
        <f t="shared" si="1307"/>
        <v>1857.8400000000038</v>
      </c>
      <c r="Q1539" s="2">
        <f t="shared" si="1308"/>
        <v>0</v>
      </c>
      <c r="R1539" s="2">
        <f t="shared" si="1309"/>
        <v>742.90928571428594</v>
      </c>
      <c r="S1539" s="2">
        <f t="shared" si="1310"/>
        <v>597.89</v>
      </c>
      <c r="T1539" s="1">
        <f t="shared" si="1311"/>
        <v>55.407941638223264</v>
      </c>
      <c r="U1539" s="1">
        <f t="shared" si="1312"/>
        <v>50974.508898733642</v>
      </c>
      <c r="V1539" s="1">
        <f t="shared" si="1313"/>
        <v>56491.574999999997</v>
      </c>
      <c r="W1539" s="1">
        <f t="shared" si="1314"/>
        <v>2280.7624413767871</v>
      </c>
      <c r="X1539" s="1">
        <f t="shared" si="1315"/>
        <v>61053.099882753573</v>
      </c>
      <c r="Y1539" s="1">
        <f t="shared" si="1316"/>
        <v>51930.050117246421</v>
      </c>
      <c r="Z1539" s="1">
        <f t="shared" si="1317"/>
        <v>54423.289818304373</v>
      </c>
      <c r="AA1539" s="1">
        <f t="shared" si="1318"/>
        <v>55523.569294609595</v>
      </c>
      <c r="AB1539" s="1">
        <f t="shared" si="1319"/>
        <v>1100.2794763052225</v>
      </c>
      <c r="AC1539" s="1">
        <f t="shared" si="1320"/>
        <v>1459.8271530590266</v>
      </c>
      <c r="AD1539" s="1">
        <f t="shared" si="1321"/>
        <v>359.54767675380413</v>
      </c>
      <c r="AE1539" s="4">
        <f t="shared" si="1322"/>
        <v>61844</v>
      </c>
      <c r="AF1539" s="4">
        <f t="shared" si="1323"/>
        <v>50427.56</v>
      </c>
      <c r="AG1539" s="4">
        <f t="shared" si="1324"/>
        <v>53121.839840000001</v>
      </c>
      <c r="AH1539" s="4">
        <f t="shared" si="1325"/>
        <v>54788.640079999997</v>
      </c>
      <c r="AI1539" s="4">
        <f t="shared" si="1326"/>
        <v>56135.78</v>
      </c>
      <c r="AJ1539" s="4">
        <f t="shared" si="1327"/>
        <v>57482.91992</v>
      </c>
      <c r="AK1539" s="4">
        <f t="shared" si="1328"/>
        <v>59400.881840000002</v>
      </c>
      <c r="AL1539" s="4">
        <f t="shared" si="1329"/>
        <v>61844</v>
      </c>
      <c r="AM1539" s="4">
        <f t="shared" si="1330"/>
        <v>43000</v>
      </c>
      <c r="AN1539" s="4">
        <f t="shared" si="1331"/>
        <v>47447.184000000001</v>
      </c>
      <c r="AO1539" s="4">
        <f t="shared" si="1332"/>
        <v>50198.408000000003</v>
      </c>
      <c r="AP1539" s="4">
        <f t="shared" si="1333"/>
        <v>52422</v>
      </c>
      <c r="AQ1539" s="4">
        <f t="shared" si="1334"/>
        <v>54645.592000000004</v>
      </c>
      <c r="AR1539" s="4">
        <f t="shared" si="1335"/>
        <v>57811.383999999998</v>
      </c>
      <c r="AS1539" s="4">
        <f t="shared" si="1336"/>
        <v>61844</v>
      </c>
      <c r="AT1539" s="4">
        <f t="shared" si="1337"/>
        <v>31915.4</v>
      </c>
      <c r="AU1539" s="4">
        <f t="shared" si="1338"/>
        <v>38978.549599999998</v>
      </c>
      <c r="AV1539" s="4">
        <f t="shared" si="1339"/>
        <v>43348.125200000002</v>
      </c>
      <c r="AW1539" s="4">
        <f t="shared" si="1340"/>
        <v>46879.7</v>
      </c>
      <c r="AX1539" s="4">
        <f t="shared" si="1341"/>
        <v>50411.274799999999</v>
      </c>
      <c r="AY1539" s="4">
        <f t="shared" si="1342"/>
        <v>55439.279600000002</v>
      </c>
      <c r="AZ1539" s="1">
        <f t="shared" si="1343"/>
        <v>35735.530785714298</v>
      </c>
      <c r="BA1539" s="1">
        <f t="shared" si="1344"/>
        <v>38184.627948767942</v>
      </c>
      <c r="BB1539" s="1">
        <f t="shared" si="1345"/>
        <v>0</v>
      </c>
      <c r="BC1539" s="1"/>
      <c r="BD1539" s="6">
        <f t="shared" si="1346"/>
        <v>0</v>
      </c>
      <c r="BE1539" s="6"/>
      <c r="BF1539">
        <f t="shared" si="1347"/>
        <v>4626706.5130309947</v>
      </c>
      <c r="BG1539">
        <f t="shared" si="1348"/>
        <v>56259.100619290759</v>
      </c>
      <c r="BH1539">
        <f t="shared" si="1349"/>
        <v>3605.8099999999977</v>
      </c>
      <c r="BI1539">
        <f t="shared" si="1350"/>
        <v>3413.1429494983136</v>
      </c>
      <c r="BJ1539">
        <f t="shared" si="1351"/>
        <v>74.289892923510763</v>
      </c>
      <c r="BK1539">
        <f t="shared" si="1352"/>
        <v>58.139494777429753</v>
      </c>
    </row>
    <row r="1540" spans="1:63" x14ac:dyDescent="0.35">
      <c r="A1540" s="2">
        <v>1616889600000</v>
      </c>
      <c r="B1540" s="3">
        <v>44283</v>
      </c>
      <c r="C1540" s="2" t="s">
        <v>9</v>
      </c>
      <c r="D1540" s="2">
        <v>55817.14</v>
      </c>
      <c r="E1540" s="2">
        <v>56559.75</v>
      </c>
      <c r="F1540" s="2">
        <v>54691.839999999997</v>
      </c>
      <c r="G1540" s="2">
        <v>55777.63</v>
      </c>
      <c r="H1540" s="2">
        <v>39050.387511000001</v>
      </c>
      <c r="I1540" s="2">
        <v>2178777329.44521</v>
      </c>
      <c r="J1540" s="2">
        <f t="shared" si="1301"/>
        <v>-7.0784708783004704E-2</v>
      </c>
      <c r="K1540" s="2">
        <f t="shared" si="1302"/>
        <v>3.1329108365344118</v>
      </c>
      <c r="L1540" s="2">
        <f t="shared" si="1303"/>
        <v>20.975816171410358</v>
      </c>
      <c r="M1540" s="1">
        <f t="shared" si="1304"/>
        <v>3.2234316819139388</v>
      </c>
      <c r="N1540" s="1">
        <f t="shared" si="1305"/>
        <v>4.346509523620858</v>
      </c>
      <c r="O1540" s="1">
        <f t="shared" si="1306"/>
        <v>-1.3727008479922798</v>
      </c>
      <c r="P1540" s="2">
        <f t="shared" si="1307"/>
        <v>0</v>
      </c>
      <c r="Q1540" s="2">
        <f t="shared" si="1308"/>
        <v>39.510000000002037</v>
      </c>
      <c r="R1540" s="2">
        <f t="shared" si="1309"/>
        <v>610.20642857142855</v>
      </c>
      <c r="S1540" s="2">
        <f t="shared" si="1310"/>
        <v>838.11214285714289</v>
      </c>
      <c r="T1540" s="1">
        <f t="shared" si="1311"/>
        <v>42.132058554599766</v>
      </c>
      <c r="U1540" s="1">
        <f t="shared" si="1312"/>
        <v>50702.632935416652</v>
      </c>
      <c r="V1540" s="1">
        <f t="shared" si="1313"/>
        <v>56354.0265</v>
      </c>
      <c r="W1540" s="1">
        <f t="shared" si="1314"/>
        <v>2290.5605074681507</v>
      </c>
      <c r="X1540" s="1">
        <f t="shared" si="1315"/>
        <v>60935.147514936303</v>
      </c>
      <c r="Y1540" s="1">
        <f t="shared" si="1316"/>
        <v>51772.905485063697</v>
      </c>
      <c r="Z1540" s="1">
        <f t="shared" si="1317"/>
        <v>54166.31540376872</v>
      </c>
      <c r="AA1540" s="1">
        <f t="shared" si="1318"/>
        <v>55139.587348174973</v>
      </c>
      <c r="AB1540" s="1">
        <f t="shared" si="1319"/>
        <v>973.27194440625317</v>
      </c>
      <c r="AC1540" s="1">
        <f t="shared" si="1320"/>
        <v>1549.7140722474776</v>
      </c>
      <c r="AD1540" s="1">
        <f t="shared" si="1321"/>
        <v>576.44212784122442</v>
      </c>
      <c r="AE1540" s="4">
        <f t="shared" si="1322"/>
        <v>61844</v>
      </c>
      <c r="AF1540" s="4">
        <f t="shared" si="1323"/>
        <v>50427.56</v>
      </c>
      <c r="AG1540" s="4">
        <f t="shared" si="1324"/>
        <v>53121.839840000001</v>
      </c>
      <c r="AH1540" s="4">
        <f t="shared" si="1325"/>
        <v>54788.640079999997</v>
      </c>
      <c r="AI1540" s="4">
        <f t="shared" si="1326"/>
        <v>56135.78</v>
      </c>
      <c r="AJ1540" s="4">
        <f t="shared" si="1327"/>
        <v>57482.91992</v>
      </c>
      <c r="AK1540" s="4">
        <f t="shared" si="1328"/>
        <v>59400.881840000002</v>
      </c>
      <c r="AL1540" s="4">
        <f t="shared" si="1329"/>
        <v>61844</v>
      </c>
      <c r="AM1540" s="4">
        <f t="shared" si="1330"/>
        <v>43000</v>
      </c>
      <c r="AN1540" s="4">
        <f t="shared" si="1331"/>
        <v>47447.184000000001</v>
      </c>
      <c r="AO1540" s="4">
        <f t="shared" si="1332"/>
        <v>50198.408000000003</v>
      </c>
      <c r="AP1540" s="4">
        <f t="shared" si="1333"/>
        <v>52422</v>
      </c>
      <c r="AQ1540" s="4">
        <f t="shared" si="1334"/>
        <v>54645.592000000004</v>
      </c>
      <c r="AR1540" s="4">
        <f t="shared" si="1335"/>
        <v>57811.383999999998</v>
      </c>
      <c r="AS1540" s="4">
        <f t="shared" si="1336"/>
        <v>61844</v>
      </c>
      <c r="AT1540" s="4">
        <f t="shared" si="1337"/>
        <v>29842.1</v>
      </c>
      <c r="AU1540" s="4">
        <f t="shared" si="1338"/>
        <v>37394.5484</v>
      </c>
      <c r="AV1540" s="4">
        <f t="shared" si="1339"/>
        <v>42066.825799999999</v>
      </c>
      <c r="AW1540" s="4">
        <f t="shared" si="1340"/>
        <v>45843.05</v>
      </c>
      <c r="AX1540" s="4">
        <f t="shared" si="1341"/>
        <v>49619.2742</v>
      </c>
      <c r="AY1540" s="4">
        <f t="shared" si="1342"/>
        <v>54995.593399999998</v>
      </c>
      <c r="AZ1540" s="1">
        <f t="shared" si="1343"/>
        <v>35433.337500000023</v>
      </c>
      <c r="BA1540" s="1">
        <f t="shared" si="1344"/>
        <v>37918.178057655168</v>
      </c>
      <c r="BB1540" s="1">
        <f t="shared" si="1345"/>
        <v>0</v>
      </c>
      <c r="BC1540" s="1"/>
      <c r="BD1540" s="6">
        <f t="shared" si="1346"/>
        <v>0</v>
      </c>
      <c r="BE1540" s="6"/>
      <c r="BF1540">
        <f t="shared" si="1347"/>
        <v>4558848.575632995</v>
      </c>
      <c r="BG1540">
        <f t="shared" si="1348"/>
        <v>56097.82166171581</v>
      </c>
      <c r="BH1540">
        <f t="shared" si="1349"/>
        <v>1867.9100000000035</v>
      </c>
      <c r="BI1540">
        <f t="shared" si="1350"/>
        <v>3383.5018648057467</v>
      </c>
      <c r="BJ1540">
        <f t="shared" si="1351"/>
        <v>52.421498608153918</v>
      </c>
      <c r="BK1540">
        <f t="shared" si="1352"/>
        <v>46.801368789302536</v>
      </c>
    </row>
    <row r="1541" spans="1:63" x14ac:dyDescent="0.35">
      <c r="A1541" s="2">
        <v>1616803200000</v>
      </c>
      <c r="B1541" s="3">
        <v>44282</v>
      </c>
      <c r="C1541" s="2" t="s">
        <v>9</v>
      </c>
      <c r="D1541" s="2">
        <v>55025.59</v>
      </c>
      <c r="E1541" s="2">
        <v>56700.36</v>
      </c>
      <c r="F1541" s="2">
        <v>53950</v>
      </c>
      <c r="G1541" s="2">
        <v>55817.14</v>
      </c>
      <c r="H1541" s="2">
        <v>50105.475055000003</v>
      </c>
      <c r="I1541" s="2">
        <v>2767070175.8619299</v>
      </c>
      <c r="J1541" s="2">
        <f t="shared" si="1301"/>
        <v>1.4385125175395719</v>
      </c>
      <c r="K1541" s="2">
        <f t="shared" si="1302"/>
        <v>-2.6754634050058939</v>
      </c>
      <c r="L1541" s="2">
        <f t="shared" si="1303"/>
        <v>20.615633684819212</v>
      </c>
      <c r="M1541" s="1">
        <f t="shared" si="1304"/>
        <v>-7.0834849024603658E-2</v>
      </c>
      <c r="N1541" s="1">
        <f t="shared" si="1305"/>
        <v>2.2122237004619065</v>
      </c>
      <c r="O1541" s="1">
        <f t="shared" si="1306"/>
        <v>-3.253033028922657</v>
      </c>
      <c r="P1541" s="2">
        <f t="shared" si="1307"/>
        <v>791.55000000000291</v>
      </c>
      <c r="Q1541" s="2">
        <f t="shared" si="1308"/>
        <v>0</v>
      </c>
      <c r="R1541" s="2">
        <f t="shared" si="1309"/>
        <v>610.20642857142855</v>
      </c>
      <c r="S1541" s="2">
        <f t="shared" si="1310"/>
        <v>993.86714285714277</v>
      </c>
      <c r="T1541" s="1">
        <f t="shared" si="1311"/>
        <v>38.041049951841366</v>
      </c>
      <c r="U1541" s="1">
        <f t="shared" si="1312"/>
        <v>50495.490198086714</v>
      </c>
      <c r="V1541" s="1">
        <f t="shared" si="1313"/>
        <v>56183.903499999993</v>
      </c>
      <c r="W1541" s="1">
        <f t="shared" si="1314"/>
        <v>2447.9948752729761</v>
      </c>
      <c r="X1541" s="1">
        <f t="shared" si="1315"/>
        <v>61079.893250545945</v>
      </c>
      <c r="Y1541" s="1">
        <f t="shared" si="1316"/>
        <v>51287.913749454041</v>
      </c>
      <c r="Z1541" s="1">
        <f t="shared" si="1317"/>
        <v>54037.410236070216</v>
      </c>
      <c r="AA1541" s="1">
        <f t="shared" si="1318"/>
        <v>55023.579593297698</v>
      </c>
      <c r="AB1541" s="1">
        <f t="shared" si="1319"/>
        <v>986.16935722748167</v>
      </c>
      <c r="AC1541" s="1">
        <f t="shared" si="1320"/>
        <v>1693.8246042077835</v>
      </c>
      <c r="AD1541" s="1">
        <f t="shared" si="1321"/>
        <v>707.65524698030185</v>
      </c>
      <c r="AE1541" s="4">
        <f t="shared" si="1322"/>
        <v>61844</v>
      </c>
      <c r="AF1541" s="4">
        <f t="shared" si="1323"/>
        <v>49274.67</v>
      </c>
      <c r="AG1541" s="4">
        <f t="shared" si="1324"/>
        <v>52241.031879999995</v>
      </c>
      <c r="AH1541" s="4">
        <f t="shared" si="1325"/>
        <v>54076.154060000001</v>
      </c>
      <c r="AI1541" s="4">
        <f t="shared" si="1326"/>
        <v>55559.334999999999</v>
      </c>
      <c r="AJ1541" s="4">
        <f t="shared" si="1327"/>
        <v>57042.515939999997</v>
      </c>
      <c r="AK1541" s="4">
        <f t="shared" si="1328"/>
        <v>59154.163379999998</v>
      </c>
      <c r="AL1541" s="4">
        <f t="shared" si="1329"/>
        <v>61844</v>
      </c>
      <c r="AM1541" s="4">
        <f t="shared" si="1330"/>
        <v>43000</v>
      </c>
      <c r="AN1541" s="4">
        <f t="shared" si="1331"/>
        <v>47447.184000000001</v>
      </c>
      <c r="AO1541" s="4">
        <f t="shared" si="1332"/>
        <v>50198.408000000003</v>
      </c>
      <c r="AP1541" s="4">
        <f t="shared" si="1333"/>
        <v>52422</v>
      </c>
      <c r="AQ1541" s="4">
        <f t="shared" si="1334"/>
        <v>54645.592000000004</v>
      </c>
      <c r="AR1541" s="4">
        <f t="shared" si="1335"/>
        <v>57811.383999999998</v>
      </c>
      <c r="AS1541" s="4">
        <f t="shared" si="1336"/>
        <v>61844</v>
      </c>
      <c r="AT1541" s="4">
        <f t="shared" si="1337"/>
        <v>29241.72</v>
      </c>
      <c r="AU1541" s="4">
        <f t="shared" si="1338"/>
        <v>36935.858079999998</v>
      </c>
      <c r="AV1541" s="4">
        <f t="shared" si="1339"/>
        <v>41695.790959999998</v>
      </c>
      <c r="AW1541" s="4">
        <f t="shared" si="1340"/>
        <v>45542.86</v>
      </c>
      <c r="AX1541" s="4">
        <f t="shared" si="1341"/>
        <v>49389.929040000003</v>
      </c>
      <c r="AY1541" s="4">
        <f t="shared" si="1342"/>
        <v>54867.112080000006</v>
      </c>
      <c r="AZ1541" s="1">
        <f t="shared" si="1343"/>
        <v>35145.462285714297</v>
      </c>
      <c r="BA1541" s="1">
        <f t="shared" si="1344"/>
        <v>37673.528031047703</v>
      </c>
      <c r="BB1541" s="1">
        <f t="shared" si="1345"/>
        <v>0</v>
      </c>
      <c r="BC1541" s="1"/>
      <c r="BD1541" s="6">
        <f t="shared" si="1346"/>
        <v>0</v>
      </c>
      <c r="BE1541" s="6"/>
      <c r="BF1541">
        <f t="shared" si="1347"/>
        <v>4597898.963143995</v>
      </c>
      <c r="BG1541">
        <f t="shared" si="1348"/>
        <v>55880.108303243978</v>
      </c>
      <c r="BH1541">
        <f t="shared" si="1349"/>
        <v>2750.3600000000006</v>
      </c>
      <c r="BI1541">
        <f t="shared" si="1350"/>
        <v>3616.6698440066302</v>
      </c>
      <c r="BJ1541">
        <f t="shared" si="1351"/>
        <v>47.707092800624586</v>
      </c>
      <c r="BK1541">
        <f t="shared" si="1352"/>
        <v>31.856695622942656</v>
      </c>
    </row>
    <row r="1542" spans="1:63" x14ac:dyDescent="0.35">
      <c r="A1542" s="2">
        <v>1616716800000</v>
      </c>
      <c r="B1542" s="3">
        <v>44281</v>
      </c>
      <c r="C1542" s="2" t="s">
        <v>9</v>
      </c>
      <c r="D1542" s="2">
        <v>51293.78</v>
      </c>
      <c r="E1542" s="2">
        <v>55073.46</v>
      </c>
      <c r="F1542" s="2">
        <v>51214.6</v>
      </c>
      <c r="G1542" s="2">
        <v>55025.59</v>
      </c>
      <c r="H1542" s="2">
        <v>63813.774691999999</v>
      </c>
      <c r="I1542" s="2">
        <v>3397036140.7516298</v>
      </c>
      <c r="J1542" s="2">
        <f t="shared" si="1301"/>
        <v>7.2753655511447928</v>
      </c>
      <c r="K1542" s="2">
        <f t="shared" si="1302"/>
        <v>-5.2952999434789865</v>
      </c>
      <c r="L1542" s="2">
        <f t="shared" si="1303"/>
        <v>16.892351636464738</v>
      </c>
      <c r="M1542" s="1">
        <f t="shared" si="1304"/>
        <v>1.4181127875774411</v>
      </c>
      <c r="N1542" s="1">
        <f t="shared" si="1305"/>
        <v>7.1319907701126075</v>
      </c>
      <c r="O1542" s="1">
        <f t="shared" si="1306"/>
        <v>-10.829179659863712</v>
      </c>
      <c r="P1542" s="2">
        <f t="shared" si="1307"/>
        <v>3731.8099999999977</v>
      </c>
      <c r="Q1542" s="2">
        <f t="shared" si="1308"/>
        <v>0</v>
      </c>
      <c r="R1542" s="2">
        <f t="shared" si="1309"/>
        <v>837.00071428571391</v>
      </c>
      <c r="S1542" s="2">
        <f t="shared" si="1310"/>
        <v>993.86714285714277</v>
      </c>
      <c r="T1542" s="1">
        <f t="shared" si="1311"/>
        <v>45.716063615420474</v>
      </c>
      <c r="U1542" s="1">
        <f t="shared" si="1312"/>
        <v>50278.280002090258</v>
      </c>
      <c r="V1542" s="1">
        <f t="shared" si="1313"/>
        <v>55941.633999999998</v>
      </c>
      <c r="W1542" s="1">
        <f t="shared" si="1314"/>
        <v>2699.1824374917678</v>
      </c>
      <c r="X1542" s="1">
        <f t="shared" si="1315"/>
        <v>61339.998874983532</v>
      </c>
      <c r="Y1542" s="1">
        <f t="shared" si="1316"/>
        <v>50543.269125016464</v>
      </c>
      <c r="Z1542" s="1">
        <f t="shared" si="1317"/>
        <v>53895.031854955836</v>
      </c>
      <c r="AA1542" s="1">
        <f t="shared" si="1318"/>
        <v>54879.29588298819</v>
      </c>
      <c r="AB1542" s="1">
        <f t="shared" si="1319"/>
        <v>984.26402803235396</v>
      </c>
      <c r="AC1542" s="1">
        <f t="shared" si="1320"/>
        <v>1870.738415952859</v>
      </c>
      <c r="AD1542" s="1">
        <f t="shared" si="1321"/>
        <v>886.47438792050502</v>
      </c>
      <c r="AE1542" s="4">
        <f t="shared" si="1322"/>
        <v>61844</v>
      </c>
      <c r="AF1542" s="4">
        <f t="shared" si="1323"/>
        <v>48882.2</v>
      </c>
      <c r="AG1542" s="4">
        <f t="shared" si="1324"/>
        <v>51941.184799999995</v>
      </c>
      <c r="AH1542" s="4">
        <f t="shared" si="1325"/>
        <v>53833.607599999996</v>
      </c>
      <c r="AI1542" s="4">
        <f t="shared" si="1326"/>
        <v>55363.1</v>
      </c>
      <c r="AJ1542" s="4">
        <f t="shared" si="1327"/>
        <v>56892.592400000001</v>
      </c>
      <c r="AK1542" s="4">
        <f t="shared" si="1328"/>
        <v>59070.174800000001</v>
      </c>
      <c r="AL1542" s="4">
        <f t="shared" si="1329"/>
        <v>61844</v>
      </c>
      <c r="AM1542" s="4">
        <f t="shared" si="1330"/>
        <v>43000</v>
      </c>
      <c r="AN1542" s="4">
        <f t="shared" si="1331"/>
        <v>47447.184000000001</v>
      </c>
      <c r="AO1542" s="4">
        <f t="shared" si="1332"/>
        <v>50198.408000000003</v>
      </c>
      <c r="AP1542" s="4">
        <f t="shared" si="1333"/>
        <v>52422</v>
      </c>
      <c r="AQ1542" s="4">
        <f t="shared" si="1334"/>
        <v>54645.592000000004</v>
      </c>
      <c r="AR1542" s="4">
        <f t="shared" si="1335"/>
        <v>57811.383999999998</v>
      </c>
      <c r="AS1542" s="4">
        <f t="shared" si="1336"/>
        <v>61844</v>
      </c>
      <c r="AT1542" s="4">
        <f t="shared" si="1337"/>
        <v>29241.72</v>
      </c>
      <c r="AU1542" s="4">
        <f t="shared" si="1338"/>
        <v>36935.858079999998</v>
      </c>
      <c r="AV1542" s="4">
        <f t="shared" si="1339"/>
        <v>41695.790959999998</v>
      </c>
      <c r="AW1542" s="4">
        <f t="shared" si="1340"/>
        <v>45542.86</v>
      </c>
      <c r="AX1542" s="4">
        <f t="shared" si="1341"/>
        <v>49389.929040000003</v>
      </c>
      <c r="AY1542" s="4">
        <f t="shared" si="1342"/>
        <v>54867.112080000006</v>
      </c>
      <c r="AZ1542" s="1">
        <f t="shared" si="1343"/>
        <v>34852.613428571451</v>
      </c>
      <c r="BA1542" s="1">
        <f t="shared" si="1344"/>
        <v>37424.985401336031</v>
      </c>
      <c r="BB1542" s="1">
        <f t="shared" si="1345"/>
        <v>1</v>
      </c>
      <c r="BC1542" s="1" t="str">
        <f t="shared" ref="BC1538:BC1601" si="1353">IF(BB1542=1, TEXT(E1543, "$#,##0") &amp; "–" &amp; TEXT(F1541, "$#,##0"), "NA")</f>
        <v>$53,287–$53,950</v>
      </c>
      <c r="BD1542" s="6">
        <f t="shared" si="1346"/>
        <v>0</v>
      </c>
      <c r="BE1542" s="6"/>
      <c r="BF1542">
        <f t="shared" si="1347"/>
        <v>4547793.4880889952</v>
      </c>
      <c r="BG1542">
        <f t="shared" si="1348"/>
        <v>55677.82875125343</v>
      </c>
      <c r="BH1542">
        <f t="shared" si="1349"/>
        <v>3858.8600000000006</v>
      </c>
      <c r="BI1542">
        <f t="shared" si="1350"/>
        <v>3749.9482815461115</v>
      </c>
      <c r="BJ1542">
        <f t="shared" si="1351"/>
        <v>40.275514959129097</v>
      </c>
      <c r="BK1542">
        <f t="shared" si="1352"/>
        <v>17.937934142608285</v>
      </c>
    </row>
    <row r="1543" spans="1:63" x14ac:dyDescent="0.35">
      <c r="A1543" s="2">
        <v>1616630400000</v>
      </c>
      <c r="B1543" s="3">
        <v>44280</v>
      </c>
      <c r="C1543" s="2" t="s">
        <v>9</v>
      </c>
      <c r="D1543" s="2">
        <v>52303.66</v>
      </c>
      <c r="E1543" s="2">
        <v>53287</v>
      </c>
      <c r="F1543" s="2">
        <v>50427.56</v>
      </c>
      <c r="G1543" s="2">
        <v>51293.78</v>
      </c>
      <c r="H1543" s="2">
        <v>87400.534538000007</v>
      </c>
      <c r="I1543" s="2">
        <v>4536327184.95786</v>
      </c>
      <c r="J1543" s="2">
        <f t="shared" si="1301"/>
        <v>-1.9307830333064757</v>
      </c>
      <c r="K1543" s="2">
        <f t="shared" si="1302"/>
        <v>-11.608183420957541</v>
      </c>
      <c r="L1543" s="2">
        <f t="shared" si="1303"/>
        <v>3.2562474585415182</v>
      </c>
      <c r="M1543" s="1">
        <f t="shared" si="1304"/>
        <v>6.7819536328460952</v>
      </c>
      <c r="N1543" s="1">
        <f t="shared" si="1305"/>
        <v>14.478675582107623</v>
      </c>
      <c r="O1543" s="1">
        <f t="shared" si="1306"/>
        <v>-2.4290274571302843</v>
      </c>
      <c r="P1543" s="2">
        <f t="shared" si="1307"/>
        <v>0</v>
      </c>
      <c r="Q1543" s="2">
        <f t="shared" si="1308"/>
        <v>1009.8700000000026</v>
      </c>
      <c r="R1543" s="2">
        <f t="shared" si="1309"/>
        <v>570.44285714285695</v>
      </c>
      <c r="S1543" s="2">
        <f t="shared" si="1310"/>
        <v>1033.2557142857145</v>
      </c>
      <c r="T1543" s="1">
        <f t="shared" si="1311"/>
        <v>35.57045365668111</v>
      </c>
      <c r="U1543" s="1">
        <f t="shared" si="1312"/>
        <v>50084.51224707353</v>
      </c>
      <c r="V1543" s="1">
        <f t="shared" si="1313"/>
        <v>55634.464500000002</v>
      </c>
      <c r="W1543" s="1">
        <f t="shared" si="1314"/>
        <v>3105.0050432575395</v>
      </c>
      <c r="X1543" s="1">
        <f t="shared" si="1315"/>
        <v>61844.474586515084</v>
      </c>
      <c r="Y1543" s="1">
        <f t="shared" si="1316"/>
        <v>49424.45441348492</v>
      </c>
      <c r="Z1543" s="1">
        <f t="shared" si="1317"/>
        <v>53804.587203352297</v>
      </c>
      <c r="AA1543" s="1">
        <f t="shared" si="1318"/>
        <v>54852.696952622406</v>
      </c>
      <c r="AB1543" s="1">
        <f t="shared" si="1319"/>
        <v>1048.1097492701083</v>
      </c>
      <c r="AC1543" s="1">
        <f t="shared" si="1320"/>
        <v>2092.3570129329851</v>
      </c>
      <c r="AD1543" s="1">
        <f t="shared" si="1321"/>
        <v>1044.2472636628768</v>
      </c>
      <c r="AE1543" s="4">
        <f t="shared" si="1322"/>
        <v>61844</v>
      </c>
      <c r="AF1543" s="4">
        <f t="shared" si="1323"/>
        <v>47070</v>
      </c>
      <c r="AG1543" s="4">
        <f t="shared" si="1324"/>
        <v>50556.663999999997</v>
      </c>
      <c r="AH1543" s="4">
        <f t="shared" si="1325"/>
        <v>52713.667999999998</v>
      </c>
      <c r="AI1543" s="4">
        <f t="shared" si="1326"/>
        <v>54457</v>
      </c>
      <c r="AJ1543" s="4">
        <f t="shared" si="1327"/>
        <v>56200.332000000002</v>
      </c>
      <c r="AK1543" s="4">
        <f t="shared" si="1328"/>
        <v>58682.364000000001</v>
      </c>
      <c r="AL1543" s="4">
        <f t="shared" si="1329"/>
        <v>61844</v>
      </c>
      <c r="AM1543" s="4">
        <f t="shared" si="1330"/>
        <v>43000</v>
      </c>
      <c r="AN1543" s="4">
        <f t="shared" si="1331"/>
        <v>47447.184000000001</v>
      </c>
      <c r="AO1543" s="4">
        <f t="shared" si="1332"/>
        <v>50198.408000000003</v>
      </c>
      <c r="AP1543" s="4">
        <f t="shared" si="1333"/>
        <v>52422</v>
      </c>
      <c r="AQ1543" s="4">
        <f t="shared" si="1334"/>
        <v>54645.592000000004</v>
      </c>
      <c r="AR1543" s="4">
        <f t="shared" si="1335"/>
        <v>57811.383999999998</v>
      </c>
      <c r="AS1543" s="4">
        <f t="shared" si="1336"/>
        <v>61844</v>
      </c>
      <c r="AT1543" s="4">
        <f t="shared" si="1337"/>
        <v>29241.72</v>
      </c>
      <c r="AU1543" s="4">
        <f t="shared" si="1338"/>
        <v>36935.858079999998</v>
      </c>
      <c r="AV1543" s="4">
        <f t="shared" si="1339"/>
        <v>41695.790959999998</v>
      </c>
      <c r="AW1543" s="4">
        <f t="shared" si="1340"/>
        <v>45542.86</v>
      </c>
      <c r="AX1543" s="4">
        <f t="shared" si="1341"/>
        <v>49389.929040000003</v>
      </c>
      <c r="AY1543" s="4">
        <f t="shared" si="1342"/>
        <v>54867.112080000006</v>
      </c>
      <c r="AZ1543" s="1">
        <f t="shared" si="1343"/>
        <v>34570.858642857165</v>
      </c>
      <c r="BA1543" s="1">
        <f t="shared" si="1344"/>
        <v>37183.88122875159</v>
      </c>
      <c r="BB1543" s="1">
        <f t="shared" si="1345"/>
        <v>0</v>
      </c>
      <c r="BC1543" s="1"/>
      <c r="BD1543" s="6">
        <f t="shared" si="1346"/>
        <v>0</v>
      </c>
      <c r="BE1543" s="6"/>
      <c r="BF1543">
        <f t="shared" si="1347"/>
        <v>4483979.7133969953</v>
      </c>
      <c r="BG1543">
        <f t="shared" si="1348"/>
        <v>55530.334948625452</v>
      </c>
      <c r="BH1543">
        <f t="shared" si="1349"/>
        <v>2859.4400000000023</v>
      </c>
      <c r="BI1543">
        <f t="shared" si="1350"/>
        <v>3733.1926325532049</v>
      </c>
      <c r="BJ1543">
        <f t="shared" si="1351"/>
        <v>7.587479109074291</v>
      </c>
      <c r="BK1543">
        <f t="shared" si="1352"/>
        <v>9.5666219799919059</v>
      </c>
    </row>
    <row r="1544" spans="1:63" x14ac:dyDescent="0.35">
      <c r="A1544" s="2">
        <v>1616544000000</v>
      </c>
      <c r="B1544" s="3">
        <v>44279</v>
      </c>
      <c r="C1544" s="2" t="s">
        <v>9</v>
      </c>
      <c r="D1544" s="2">
        <v>54342.8</v>
      </c>
      <c r="E1544" s="2">
        <v>57200</v>
      </c>
      <c r="F1544" s="2">
        <v>51700</v>
      </c>
      <c r="G1544" s="2">
        <v>52303.65</v>
      </c>
      <c r="H1544" s="2">
        <v>83537.465020999996</v>
      </c>
      <c r="I1544" s="2">
        <v>4583159614.0464602</v>
      </c>
      <c r="J1544" s="2">
        <f t="shared" si="1301"/>
        <v>-3.7490000623839581</v>
      </c>
      <c r="K1544" s="2">
        <f t="shared" si="1302"/>
        <v>-9.27091168217685</v>
      </c>
      <c r="L1544" s="2">
        <f t="shared" si="1303"/>
        <v>6.9801190403141717</v>
      </c>
      <c r="M1544" s="1">
        <f t="shared" si="1304"/>
        <v>-1.9687962166173025</v>
      </c>
      <c r="N1544" s="1">
        <f t="shared" si="1305"/>
        <v>12.306789296731683</v>
      </c>
      <c r="O1544" s="1">
        <f t="shared" si="1306"/>
        <v>-2.2532079501143838</v>
      </c>
      <c r="P1544" s="2">
        <f t="shared" si="1307"/>
        <v>0</v>
      </c>
      <c r="Q1544" s="2">
        <f t="shared" si="1308"/>
        <v>2037.239999999998</v>
      </c>
      <c r="R1544" s="2">
        <f t="shared" si="1309"/>
        <v>707.6978571428574</v>
      </c>
      <c r="S1544" s="2">
        <f t="shared" si="1310"/>
        <v>961.12214285714276</v>
      </c>
      <c r="T1544" s="1">
        <f t="shared" si="1311"/>
        <v>42.407081479300189</v>
      </c>
      <c r="U1544" s="1">
        <f t="shared" si="1312"/>
        <v>50035.154379607142</v>
      </c>
      <c r="V1544" s="1">
        <f t="shared" si="1313"/>
        <v>55507.360999999997</v>
      </c>
      <c r="W1544" s="1">
        <f t="shared" si="1314"/>
        <v>3324.3705265627359</v>
      </c>
      <c r="X1544" s="1">
        <f t="shared" si="1315"/>
        <v>62156.102053125469</v>
      </c>
      <c r="Y1544" s="1">
        <f t="shared" si="1316"/>
        <v>48858.619946874525</v>
      </c>
      <c r="Z1544" s="1">
        <f t="shared" si="1317"/>
        <v>54005.451779620482</v>
      </c>
      <c r="AA1544" s="1">
        <f t="shared" si="1318"/>
        <v>55499.772762190114</v>
      </c>
      <c r="AB1544" s="1">
        <f t="shared" si="1319"/>
        <v>1494.3209825696322</v>
      </c>
      <c r="AC1544" s="1">
        <f t="shared" si="1320"/>
        <v>2353.4188288487044</v>
      </c>
      <c r="AD1544" s="1">
        <f t="shared" si="1321"/>
        <v>859.0978462790722</v>
      </c>
      <c r="AE1544" s="4">
        <f t="shared" si="1322"/>
        <v>61844</v>
      </c>
      <c r="AF1544" s="4">
        <f t="shared" si="1323"/>
        <v>46300</v>
      </c>
      <c r="AG1544" s="4">
        <f t="shared" si="1324"/>
        <v>49968.383999999998</v>
      </c>
      <c r="AH1544" s="4">
        <f t="shared" si="1325"/>
        <v>52237.807999999997</v>
      </c>
      <c r="AI1544" s="4">
        <f t="shared" si="1326"/>
        <v>54072</v>
      </c>
      <c r="AJ1544" s="4">
        <f t="shared" si="1327"/>
        <v>55906.191999999995</v>
      </c>
      <c r="AK1544" s="4">
        <f t="shared" si="1328"/>
        <v>58517.584000000003</v>
      </c>
      <c r="AL1544" s="4">
        <f t="shared" si="1329"/>
        <v>61844</v>
      </c>
      <c r="AM1544" s="4">
        <f t="shared" si="1330"/>
        <v>43000</v>
      </c>
      <c r="AN1544" s="4">
        <f t="shared" si="1331"/>
        <v>47447.184000000001</v>
      </c>
      <c r="AO1544" s="4">
        <f t="shared" si="1332"/>
        <v>50198.408000000003</v>
      </c>
      <c r="AP1544" s="4">
        <f t="shared" si="1333"/>
        <v>52422</v>
      </c>
      <c r="AQ1544" s="4">
        <f t="shared" si="1334"/>
        <v>54645.592000000004</v>
      </c>
      <c r="AR1544" s="4">
        <f t="shared" si="1335"/>
        <v>57811.383999999998</v>
      </c>
      <c r="AS1544" s="4">
        <f t="shared" si="1336"/>
        <v>61844</v>
      </c>
      <c r="AT1544" s="4">
        <f t="shared" si="1337"/>
        <v>29241.72</v>
      </c>
      <c r="AU1544" s="4">
        <f t="shared" si="1338"/>
        <v>36935.858079999998</v>
      </c>
      <c r="AV1544" s="4">
        <f t="shared" si="1339"/>
        <v>41695.790959999998</v>
      </c>
      <c r="AW1544" s="4">
        <f t="shared" si="1340"/>
        <v>45542.86</v>
      </c>
      <c r="AX1544" s="4">
        <f t="shared" si="1341"/>
        <v>49389.929040000003</v>
      </c>
      <c r="AY1544" s="4">
        <f t="shared" si="1342"/>
        <v>54867.112080000006</v>
      </c>
      <c r="AZ1544" s="1">
        <f t="shared" si="1343"/>
        <v>34315.831785714297</v>
      </c>
      <c r="BA1544" s="1">
        <f t="shared" si="1344"/>
        <v>36990.594944213939</v>
      </c>
      <c r="BB1544" s="1">
        <f t="shared" si="1345"/>
        <v>0</v>
      </c>
      <c r="BC1544" s="1"/>
      <c r="BD1544" s="6">
        <f t="shared" si="1346"/>
        <v>0</v>
      </c>
      <c r="BE1544" s="6"/>
      <c r="BF1544">
        <f t="shared" si="1347"/>
        <v>4571380.2479349952</v>
      </c>
      <c r="BG1544">
        <f t="shared" si="1348"/>
        <v>55355.288949507725</v>
      </c>
      <c r="BH1544">
        <f t="shared" si="1349"/>
        <v>5500</v>
      </c>
      <c r="BI1544">
        <f t="shared" si="1350"/>
        <v>3867.6161144844668</v>
      </c>
      <c r="BJ1544">
        <f t="shared" si="1351"/>
        <v>5.9508083596214654</v>
      </c>
      <c r="BK1544">
        <f t="shared" si="1352"/>
        <v>14.642081991280032</v>
      </c>
    </row>
    <row r="1545" spans="1:63" x14ac:dyDescent="0.35">
      <c r="A1545" s="2">
        <v>1616457600000</v>
      </c>
      <c r="B1545" s="3">
        <v>44278</v>
      </c>
      <c r="C1545" s="2" t="s">
        <v>9</v>
      </c>
      <c r="D1545" s="2">
        <v>54083.25</v>
      </c>
      <c r="E1545" s="2">
        <v>55830.9</v>
      </c>
      <c r="F1545" s="2">
        <v>53000</v>
      </c>
      <c r="G1545" s="2">
        <v>54340.89</v>
      </c>
      <c r="H1545" s="2">
        <v>59789.365426999997</v>
      </c>
      <c r="I1545" s="2">
        <v>3264650774.8174601</v>
      </c>
      <c r="J1545" s="2">
        <f t="shared" si="1301"/>
        <v>0.47637669703651209</v>
      </c>
      <c r="K1545" s="2">
        <f t="shared" si="1302"/>
        <v>-7.7607358787037919</v>
      </c>
      <c r="L1545" s="2">
        <f t="shared" si="1303"/>
        <v>0.46816584999871724</v>
      </c>
      <c r="M1545" s="1">
        <f t="shared" si="1304"/>
        <v>-3.895024534616605</v>
      </c>
      <c r="N1545" s="1">
        <f t="shared" si="1305"/>
        <v>8.1074859097817509</v>
      </c>
      <c r="O1545" s="1">
        <f t="shared" si="1306"/>
        <v>-4.8764935576137969</v>
      </c>
      <c r="P1545" s="2">
        <f t="shared" si="1307"/>
        <v>257.63999999999942</v>
      </c>
      <c r="Q1545" s="2">
        <f t="shared" si="1308"/>
        <v>0</v>
      </c>
      <c r="R1545" s="2">
        <f t="shared" si="1309"/>
        <v>776.77571428571434</v>
      </c>
      <c r="S1545" s="2">
        <f t="shared" si="1310"/>
        <v>815.60500000000013</v>
      </c>
      <c r="T1545" s="1">
        <f t="shared" si="1311"/>
        <v>48.78077882487721</v>
      </c>
      <c r="U1545" s="1">
        <f t="shared" si="1312"/>
        <v>49942.562721631919</v>
      </c>
      <c r="V1545" s="1">
        <f t="shared" si="1313"/>
        <v>55310.883000000009</v>
      </c>
      <c r="W1545" s="1">
        <f t="shared" si="1314"/>
        <v>3611.6236435696078</v>
      </c>
      <c r="X1545" s="1">
        <f t="shared" si="1315"/>
        <v>62534.130287139225</v>
      </c>
      <c r="Y1545" s="1">
        <f t="shared" si="1316"/>
        <v>48087.635712860792</v>
      </c>
      <c r="Z1545" s="1">
        <f t="shared" si="1317"/>
        <v>54141.59592199012</v>
      </c>
      <c r="AA1545" s="1">
        <f t="shared" si="1318"/>
        <v>56080.885991679228</v>
      </c>
      <c r="AB1545" s="1">
        <f t="shared" si="1319"/>
        <v>1939.2900696891083</v>
      </c>
      <c r="AC1545" s="1">
        <f t="shared" si="1320"/>
        <v>2568.1932904184723</v>
      </c>
      <c r="AD1545" s="1">
        <f t="shared" si="1321"/>
        <v>628.90322072936397</v>
      </c>
      <c r="AE1545" s="4">
        <f t="shared" si="1322"/>
        <v>61844</v>
      </c>
      <c r="AF1545" s="4">
        <f t="shared" si="1323"/>
        <v>46300</v>
      </c>
      <c r="AG1545" s="4">
        <f t="shared" si="1324"/>
        <v>49968.383999999998</v>
      </c>
      <c r="AH1545" s="4">
        <f t="shared" si="1325"/>
        <v>52237.807999999997</v>
      </c>
      <c r="AI1545" s="4">
        <f t="shared" si="1326"/>
        <v>54072</v>
      </c>
      <c r="AJ1545" s="4">
        <f t="shared" si="1327"/>
        <v>55906.191999999995</v>
      </c>
      <c r="AK1545" s="4">
        <f t="shared" si="1328"/>
        <v>58517.584000000003</v>
      </c>
      <c r="AL1545" s="4">
        <f t="shared" si="1329"/>
        <v>61844</v>
      </c>
      <c r="AM1545" s="4">
        <f t="shared" si="1330"/>
        <v>43000</v>
      </c>
      <c r="AN1545" s="4">
        <f t="shared" si="1331"/>
        <v>47447.184000000001</v>
      </c>
      <c r="AO1545" s="4">
        <f t="shared" si="1332"/>
        <v>50198.408000000003</v>
      </c>
      <c r="AP1545" s="4">
        <f t="shared" si="1333"/>
        <v>52422</v>
      </c>
      <c r="AQ1545" s="4">
        <f t="shared" si="1334"/>
        <v>54645.592000000004</v>
      </c>
      <c r="AR1545" s="4">
        <f t="shared" si="1335"/>
        <v>57811.383999999998</v>
      </c>
      <c r="AS1545" s="4">
        <f t="shared" si="1336"/>
        <v>61844</v>
      </c>
      <c r="AT1545" s="4">
        <f t="shared" si="1337"/>
        <v>29241.72</v>
      </c>
      <c r="AU1545" s="4">
        <f t="shared" si="1338"/>
        <v>36935.858079999998</v>
      </c>
      <c r="AV1545" s="4">
        <f t="shared" si="1339"/>
        <v>41695.790959999998</v>
      </c>
      <c r="AW1545" s="4">
        <f t="shared" si="1340"/>
        <v>45542.86</v>
      </c>
      <c r="AX1545" s="4">
        <f t="shared" si="1341"/>
        <v>49389.929040000003</v>
      </c>
      <c r="AY1545" s="4">
        <f t="shared" si="1342"/>
        <v>54867.112080000006</v>
      </c>
      <c r="AZ1545" s="1">
        <f t="shared" si="1343"/>
        <v>34043.262928571436</v>
      </c>
      <c r="BA1545" s="1">
        <f t="shared" si="1344"/>
        <v>36780.827066737416</v>
      </c>
      <c r="BB1545" s="1">
        <f t="shared" si="1345"/>
        <v>0</v>
      </c>
      <c r="BC1545" s="1"/>
      <c r="BD1545" s="6">
        <f t="shared" si="1346"/>
        <v>0</v>
      </c>
      <c r="BE1545" s="6"/>
      <c r="BF1545">
        <f t="shared" si="1347"/>
        <v>4654917.7129559955</v>
      </c>
      <c r="BG1545">
        <f t="shared" si="1348"/>
        <v>55081.866548289661</v>
      </c>
      <c r="BH1545">
        <f t="shared" si="1349"/>
        <v>2830.9000000000015</v>
      </c>
      <c r="BI1545">
        <f t="shared" si="1350"/>
        <v>3616.4801320974616</v>
      </c>
      <c r="BJ1545">
        <f t="shared" si="1351"/>
        <v>15.161578471279958</v>
      </c>
      <c r="BK1545">
        <f t="shared" si="1352"/>
        <v>34.078051024929373</v>
      </c>
    </row>
    <row r="1546" spans="1:63" x14ac:dyDescent="0.35">
      <c r="A1546" s="2">
        <v>1616371200000</v>
      </c>
      <c r="B1546" s="3">
        <v>44277</v>
      </c>
      <c r="C1546" s="2" t="s">
        <v>9</v>
      </c>
      <c r="D1546" s="2">
        <v>57351.56</v>
      </c>
      <c r="E1546" s="2">
        <v>58430.73</v>
      </c>
      <c r="F1546" s="2">
        <v>53650</v>
      </c>
      <c r="G1546" s="2">
        <v>54083.25</v>
      </c>
      <c r="H1546" s="2">
        <v>62581.626169000003</v>
      </c>
      <c r="I1546" s="2">
        <v>3527479514.3256502</v>
      </c>
      <c r="J1546" s="2">
        <f t="shared" si="1301"/>
        <v>-5.6987290319565815</v>
      </c>
      <c r="K1546" s="2">
        <f t="shared" si="1302"/>
        <v>-4.9516043285896938</v>
      </c>
      <c r="L1546" s="2">
        <f t="shared" si="1303"/>
        <v>-5.792375598277399</v>
      </c>
      <c r="M1546" s="1">
        <f t="shared" si="1304"/>
        <v>0.47411810884952277</v>
      </c>
      <c r="N1546" s="1">
        <f t="shared" si="1305"/>
        <v>6.5680594269020469</v>
      </c>
      <c r="O1546" s="1">
        <f t="shared" si="1306"/>
        <v>-0.54660176672075478</v>
      </c>
      <c r="P1546" s="2">
        <f t="shared" si="1307"/>
        <v>0</v>
      </c>
      <c r="Q1546" s="2">
        <f t="shared" si="1308"/>
        <v>3268.3099999999977</v>
      </c>
      <c r="R1546" s="2">
        <f t="shared" si="1309"/>
        <v>937.61071428571449</v>
      </c>
      <c r="S1546" s="2">
        <f t="shared" si="1310"/>
        <v>815.60500000000013</v>
      </c>
      <c r="T1546" s="1">
        <f t="shared" si="1311"/>
        <v>53.479483821972856</v>
      </c>
      <c r="U1546" s="1">
        <f t="shared" si="1312"/>
        <v>49763.039159249543</v>
      </c>
      <c r="V1546" s="1">
        <f t="shared" si="1313"/>
        <v>55111.307000000008</v>
      </c>
      <c r="W1546" s="1">
        <f t="shared" si="1314"/>
        <v>3766.6670949887521</v>
      </c>
      <c r="X1546" s="1">
        <f t="shared" si="1315"/>
        <v>62644.641189977512</v>
      </c>
      <c r="Y1546" s="1">
        <f t="shared" si="1316"/>
        <v>47577.972810022504</v>
      </c>
      <c r="Z1546" s="1">
        <f t="shared" si="1317"/>
        <v>54125.652395749334</v>
      </c>
      <c r="AA1546" s="1">
        <f t="shared" si="1318"/>
        <v>56397.248899257269</v>
      </c>
      <c r="AB1546" s="1">
        <f t="shared" si="1319"/>
        <v>2271.5965035079353</v>
      </c>
      <c r="AC1546" s="1">
        <f t="shared" si="1320"/>
        <v>2725.4190956008129</v>
      </c>
      <c r="AD1546" s="1">
        <f t="shared" si="1321"/>
        <v>453.82259209287758</v>
      </c>
      <c r="AE1546" s="4">
        <f t="shared" si="1322"/>
        <v>61844</v>
      </c>
      <c r="AF1546" s="4">
        <f t="shared" si="1323"/>
        <v>46300</v>
      </c>
      <c r="AG1546" s="4">
        <f t="shared" si="1324"/>
        <v>49968.383999999998</v>
      </c>
      <c r="AH1546" s="4">
        <f t="shared" si="1325"/>
        <v>52237.807999999997</v>
      </c>
      <c r="AI1546" s="4">
        <f t="shared" si="1326"/>
        <v>54072</v>
      </c>
      <c r="AJ1546" s="4">
        <f t="shared" si="1327"/>
        <v>55906.191999999995</v>
      </c>
      <c r="AK1546" s="4">
        <f t="shared" si="1328"/>
        <v>58517.584000000003</v>
      </c>
      <c r="AL1546" s="4">
        <f t="shared" si="1329"/>
        <v>61844</v>
      </c>
      <c r="AM1546" s="4">
        <f t="shared" si="1330"/>
        <v>43000</v>
      </c>
      <c r="AN1546" s="4">
        <f t="shared" si="1331"/>
        <v>47447.184000000001</v>
      </c>
      <c r="AO1546" s="4">
        <f t="shared" si="1332"/>
        <v>50198.408000000003</v>
      </c>
      <c r="AP1546" s="4">
        <f t="shared" si="1333"/>
        <v>52422</v>
      </c>
      <c r="AQ1546" s="4">
        <f t="shared" si="1334"/>
        <v>54645.592000000004</v>
      </c>
      <c r="AR1546" s="4">
        <f t="shared" si="1335"/>
        <v>57811.383999999998</v>
      </c>
      <c r="AS1546" s="4">
        <f t="shared" si="1336"/>
        <v>61844</v>
      </c>
      <c r="AT1546" s="4">
        <f t="shared" si="1337"/>
        <v>28850</v>
      </c>
      <c r="AU1546" s="4">
        <f t="shared" si="1338"/>
        <v>36636.584000000003</v>
      </c>
      <c r="AV1546" s="4">
        <f t="shared" si="1339"/>
        <v>41453.707999999999</v>
      </c>
      <c r="AW1546" s="4">
        <f t="shared" si="1340"/>
        <v>45347</v>
      </c>
      <c r="AX1546" s="4">
        <f t="shared" si="1341"/>
        <v>49240.292000000001</v>
      </c>
      <c r="AY1546" s="4">
        <f t="shared" si="1342"/>
        <v>54783.284</v>
      </c>
      <c r="AZ1546" s="1">
        <f t="shared" si="1343"/>
        <v>33755.281785714287</v>
      </c>
      <c r="BA1546" s="1">
        <f t="shared" si="1344"/>
        <v>36540.278259432445</v>
      </c>
      <c r="BB1546" s="1">
        <f t="shared" si="1345"/>
        <v>0</v>
      </c>
      <c r="BC1546" s="1"/>
      <c r="BD1546" s="6">
        <f t="shared" si="1346"/>
        <v>0</v>
      </c>
      <c r="BE1546" s="6"/>
      <c r="BF1546">
        <f t="shared" si="1347"/>
        <v>4595128.347528995</v>
      </c>
      <c r="BG1546">
        <f t="shared" si="1348"/>
        <v>54835.068116320792</v>
      </c>
      <c r="BH1546">
        <f t="shared" si="1349"/>
        <v>4780.7300000000032</v>
      </c>
      <c r="BI1546">
        <f t="shared" si="1350"/>
        <v>3737.3386139586096</v>
      </c>
      <c r="BJ1546">
        <f t="shared" si="1351"/>
        <v>22.813859142938671</v>
      </c>
      <c r="BK1546">
        <f t="shared" si="1352"/>
        <v>52.735095884207233</v>
      </c>
    </row>
    <row r="1547" spans="1:63" x14ac:dyDescent="0.35">
      <c r="A1547" s="2">
        <v>1616284800000</v>
      </c>
      <c r="B1547" s="3">
        <v>44276</v>
      </c>
      <c r="C1547" s="2" t="s">
        <v>9</v>
      </c>
      <c r="D1547" s="2">
        <v>58100.02</v>
      </c>
      <c r="E1547" s="2">
        <v>58589.1</v>
      </c>
      <c r="F1547" s="2">
        <v>55450.11</v>
      </c>
      <c r="G1547" s="2">
        <v>57351.56</v>
      </c>
      <c r="H1547" s="2">
        <v>48564.470273999999</v>
      </c>
      <c r="I1547" s="2">
        <v>2774223129.6238098</v>
      </c>
      <c r="J1547" s="2">
        <f t="shared" si="1301"/>
        <v>-1.2920663354346873</v>
      </c>
      <c r="K1547" s="2">
        <f t="shared" si="1302"/>
        <v>3.1406415227352853</v>
      </c>
      <c r="L1547" s="2">
        <f t="shared" si="1303"/>
        <v>2.7047596944119481</v>
      </c>
      <c r="M1547" s="1">
        <f t="shared" si="1304"/>
        <v>-6.0431094654999429</v>
      </c>
      <c r="N1547" s="1">
        <f t="shared" si="1305"/>
        <v>-2.7443542948090696</v>
      </c>
      <c r="O1547" s="1">
        <f t="shared" si="1306"/>
        <v>-1.6155794192869344</v>
      </c>
      <c r="P1547" s="2">
        <f t="shared" si="1307"/>
        <v>0</v>
      </c>
      <c r="Q1547" s="2">
        <f t="shared" si="1308"/>
        <v>750.72000000000116</v>
      </c>
      <c r="R1547" s="2">
        <f t="shared" si="1309"/>
        <v>1037.855</v>
      </c>
      <c r="S1547" s="2">
        <f t="shared" si="1310"/>
        <v>582.15428571428595</v>
      </c>
      <c r="T1547" s="1">
        <f t="shared" si="1311"/>
        <v>64.064756242578852</v>
      </c>
      <c r="U1547" s="1">
        <f t="shared" si="1312"/>
        <v>49586.70402289238</v>
      </c>
      <c r="V1547" s="1">
        <f t="shared" si="1313"/>
        <v>54829.176999999989</v>
      </c>
      <c r="W1547" s="1">
        <f t="shared" si="1314"/>
        <v>4034.8756918139375</v>
      </c>
      <c r="X1547" s="1">
        <f t="shared" si="1315"/>
        <v>62898.928383627863</v>
      </c>
      <c r="Y1547" s="1">
        <f t="shared" si="1316"/>
        <v>46759.425616372115</v>
      </c>
      <c r="Z1547" s="1">
        <f t="shared" si="1317"/>
        <v>54129.044587409284</v>
      </c>
      <c r="AA1547" s="1">
        <f t="shared" si="1318"/>
        <v>56817.975971849504</v>
      </c>
      <c r="AB1547" s="1">
        <f t="shared" si="1319"/>
        <v>2688.9313844402204</v>
      </c>
      <c r="AC1547" s="1">
        <f t="shared" si="1320"/>
        <v>2838.8747436240319</v>
      </c>
      <c r="AD1547" s="1">
        <f t="shared" si="1321"/>
        <v>149.94335918381148</v>
      </c>
      <c r="AE1547" s="4">
        <f t="shared" si="1322"/>
        <v>61844</v>
      </c>
      <c r="AF1547" s="4">
        <f t="shared" si="1323"/>
        <v>46300</v>
      </c>
      <c r="AG1547" s="4">
        <f t="shared" si="1324"/>
        <v>49968.383999999998</v>
      </c>
      <c r="AH1547" s="4">
        <f t="shared" si="1325"/>
        <v>52237.807999999997</v>
      </c>
      <c r="AI1547" s="4">
        <f t="shared" si="1326"/>
        <v>54072</v>
      </c>
      <c r="AJ1547" s="4">
        <f t="shared" si="1327"/>
        <v>55906.191999999995</v>
      </c>
      <c r="AK1547" s="4">
        <f t="shared" si="1328"/>
        <v>58517.584000000003</v>
      </c>
      <c r="AL1547" s="4">
        <f t="shared" si="1329"/>
        <v>61844</v>
      </c>
      <c r="AM1547" s="4">
        <f t="shared" si="1330"/>
        <v>43000</v>
      </c>
      <c r="AN1547" s="4">
        <f t="shared" si="1331"/>
        <v>47447.184000000001</v>
      </c>
      <c r="AO1547" s="4">
        <f t="shared" si="1332"/>
        <v>50198.408000000003</v>
      </c>
      <c r="AP1547" s="4">
        <f t="shared" si="1333"/>
        <v>52422</v>
      </c>
      <c r="AQ1547" s="4">
        <f t="shared" si="1334"/>
        <v>54645.592000000004</v>
      </c>
      <c r="AR1547" s="4">
        <f t="shared" si="1335"/>
        <v>57811.383999999998</v>
      </c>
      <c r="AS1547" s="4">
        <f t="shared" si="1336"/>
        <v>61844</v>
      </c>
      <c r="AT1547" s="4">
        <f t="shared" si="1337"/>
        <v>28850</v>
      </c>
      <c r="AU1547" s="4">
        <f t="shared" si="1338"/>
        <v>36636.584000000003</v>
      </c>
      <c r="AV1547" s="4">
        <f t="shared" si="1339"/>
        <v>41453.707999999999</v>
      </c>
      <c r="AW1547" s="4">
        <f t="shared" si="1340"/>
        <v>45347</v>
      </c>
      <c r="AX1547" s="4">
        <f t="shared" si="1341"/>
        <v>49240.292000000001</v>
      </c>
      <c r="AY1547" s="4">
        <f t="shared" si="1342"/>
        <v>54783.284</v>
      </c>
      <c r="AZ1547" s="1">
        <f t="shared" si="1343"/>
        <v>33465.754071428571</v>
      </c>
      <c r="BA1547" s="1">
        <f t="shared" si="1344"/>
        <v>36299.963578054812</v>
      </c>
      <c r="BB1547" s="1">
        <f t="shared" si="1345"/>
        <v>0</v>
      </c>
      <c r="BC1547" s="1"/>
      <c r="BD1547" s="6">
        <f t="shared" si="1346"/>
        <v>0</v>
      </c>
      <c r="BE1547" s="6"/>
      <c r="BF1547">
        <f t="shared" si="1347"/>
        <v>4657709.9736979948</v>
      </c>
      <c r="BG1547">
        <f t="shared" si="1348"/>
        <v>54518.897616998409</v>
      </c>
      <c r="BH1547">
        <f t="shared" si="1349"/>
        <v>3138.989999999998</v>
      </c>
      <c r="BI1547">
        <f t="shared" si="1350"/>
        <v>3576.8168622599337</v>
      </c>
      <c r="BJ1547">
        <f t="shared" si="1351"/>
        <v>64.258715460569491</v>
      </c>
      <c r="BK1547">
        <f t="shared" si="1352"/>
        <v>69.858624719147542</v>
      </c>
    </row>
    <row r="1548" spans="1:63" x14ac:dyDescent="0.35">
      <c r="A1548" s="2">
        <v>1616198400000</v>
      </c>
      <c r="B1548" s="3">
        <v>44275</v>
      </c>
      <c r="C1548" s="2" t="s">
        <v>9</v>
      </c>
      <c r="D1548" s="2">
        <v>58030.01</v>
      </c>
      <c r="E1548" s="2">
        <v>59880</v>
      </c>
      <c r="F1548" s="2">
        <v>57820.17</v>
      </c>
      <c r="G1548" s="2">
        <v>58102.28</v>
      </c>
      <c r="H1548" s="2">
        <v>44476.941776</v>
      </c>
      <c r="I1548" s="2">
        <v>2616535093.05158</v>
      </c>
      <c r="J1548" s="2">
        <f t="shared" si="1301"/>
        <v>0.12453901007426467</v>
      </c>
      <c r="K1548" s="2">
        <f t="shared" si="1302"/>
        <v>-1.4686362895595937</v>
      </c>
      <c r="L1548" s="2">
        <f t="shared" si="1303"/>
        <v>3.9285228776875449</v>
      </c>
      <c r="M1548" s="1">
        <f t="shared" si="1304"/>
        <v>-1.3089792152122823</v>
      </c>
      <c r="N1548" s="1">
        <f t="shared" si="1305"/>
        <v>-3.9329609784676256</v>
      </c>
      <c r="O1548" s="1">
        <f t="shared" si="1306"/>
        <v>-4.2496439038192637</v>
      </c>
      <c r="P1548" s="2">
        <f t="shared" si="1307"/>
        <v>72.269999999996799</v>
      </c>
      <c r="Q1548" s="2">
        <f t="shared" si="1308"/>
        <v>0</v>
      </c>
      <c r="R1548" s="2">
        <f t="shared" si="1309"/>
        <v>1187.1085714285716</v>
      </c>
      <c r="S1548" s="2">
        <f t="shared" si="1310"/>
        <v>528.53142857142871</v>
      </c>
      <c r="T1548" s="1">
        <f t="shared" si="1311"/>
        <v>69.193337263561787</v>
      </c>
      <c r="U1548" s="1">
        <f t="shared" si="1312"/>
        <v>49269.771125867577</v>
      </c>
      <c r="V1548" s="1">
        <f t="shared" si="1313"/>
        <v>54440.950499999999</v>
      </c>
      <c r="W1548" s="1">
        <f t="shared" si="1314"/>
        <v>4145.5260814080939</v>
      </c>
      <c r="X1548" s="1">
        <f t="shared" si="1315"/>
        <v>62732.002662816187</v>
      </c>
      <c r="Y1548" s="1">
        <f t="shared" si="1316"/>
        <v>46149.898337183811</v>
      </c>
      <c r="Z1548" s="1">
        <f t="shared" si="1317"/>
        <v>53871.243354402024</v>
      </c>
      <c r="AA1548" s="1">
        <f t="shared" si="1318"/>
        <v>56720.960694003967</v>
      </c>
      <c r="AB1548" s="1">
        <f t="shared" si="1319"/>
        <v>2849.7173396019425</v>
      </c>
      <c r="AC1548" s="1">
        <f t="shared" si="1320"/>
        <v>2876.3605834199848</v>
      </c>
      <c r="AD1548" s="1">
        <f t="shared" si="1321"/>
        <v>26.643243818042265</v>
      </c>
      <c r="AE1548" s="4">
        <f t="shared" si="1322"/>
        <v>61844</v>
      </c>
      <c r="AF1548" s="4">
        <f t="shared" si="1323"/>
        <v>44950.53</v>
      </c>
      <c r="AG1548" s="4">
        <f t="shared" si="1324"/>
        <v>48937.388919999998</v>
      </c>
      <c r="AH1548" s="4">
        <f t="shared" si="1325"/>
        <v>51403.83554</v>
      </c>
      <c r="AI1548" s="4">
        <f t="shared" si="1326"/>
        <v>53397.264999999999</v>
      </c>
      <c r="AJ1548" s="4">
        <f t="shared" si="1327"/>
        <v>55390.694459999999</v>
      </c>
      <c r="AK1548" s="4">
        <f t="shared" si="1328"/>
        <v>58228.797420000003</v>
      </c>
      <c r="AL1548" s="4">
        <f t="shared" si="1329"/>
        <v>61844</v>
      </c>
      <c r="AM1548" s="4">
        <f t="shared" si="1330"/>
        <v>43000</v>
      </c>
      <c r="AN1548" s="4">
        <f t="shared" si="1331"/>
        <v>47447.184000000001</v>
      </c>
      <c r="AO1548" s="4">
        <f t="shared" si="1332"/>
        <v>50198.408000000003</v>
      </c>
      <c r="AP1548" s="4">
        <f t="shared" si="1333"/>
        <v>52422</v>
      </c>
      <c r="AQ1548" s="4">
        <f t="shared" si="1334"/>
        <v>54645.592000000004</v>
      </c>
      <c r="AR1548" s="4">
        <f t="shared" si="1335"/>
        <v>57811.383999999998</v>
      </c>
      <c r="AS1548" s="4">
        <f t="shared" si="1336"/>
        <v>61844</v>
      </c>
      <c r="AT1548" s="4">
        <f t="shared" si="1337"/>
        <v>28850</v>
      </c>
      <c r="AU1548" s="4">
        <f t="shared" si="1338"/>
        <v>36636.584000000003</v>
      </c>
      <c r="AV1548" s="4">
        <f t="shared" si="1339"/>
        <v>41453.707999999999</v>
      </c>
      <c r="AW1548" s="4">
        <f t="shared" si="1340"/>
        <v>45347</v>
      </c>
      <c r="AX1548" s="4">
        <f t="shared" si="1341"/>
        <v>49240.292000000001</v>
      </c>
      <c r="AY1548" s="4">
        <f t="shared" si="1342"/>
        <v>54783.284</v>
      </c>
      <c r="AZ1548" s="1">
        <f t="shared" si="1343"/>
        <v>33154.396500000003</v>
      </c>
      <c r="BA1548" s="1">
        <f t="shared" si="1344"/>
        <v>36011.585544877482</v>
      </c>
      <c r="BB1548" s="1">
        <f t="shared" si="1345"/>
        <v>0</v>
      </c>
      <c r="BC1548" s="1"/>
      <c r="BD1548" s="6">
        <f t="shared" si="1346"/>
        <v>0</v>
      </c>
      <c r="BE1548" s="6"/>
      <c r="BF1548">
        <f t="shared" si="1347"/>
        <v>4706274.4439719953</v>
      </c>
      <c r="BG1548">
        <f t="shared" si="1348"/>
        <v>54045.522696232278</v>
      </c>
      <c r="BH1548">
        <f t="shared" si="1349"/>
        <v>2059.8300000000017</v>
      </c>
      <c r="BI1548">
        <f t="shared" si="1350"/>
        <v>3644.1748410691544</v>
      </c>
      <c r="BJ1548">
        <f t="shared" si="1351"/>
        <v>71.132713049113548</v>
      </c>
      <c r="BK1548">
        <f t="shared" si="1352"/>
        <v>72.774616460460564</v>
      </c>
    </row>
    <row r="1549" spans="1:63" x14ac:dyDescent="0.35">
      <c r="A1549" s="2">
        <v>1616112000000</v>
      </c>
      <c r="B1549" s="3">
        <v>44274</v>
      </c>
      <c r="C1549" s="2" t="s">
        <v>9</v>
      </c>
      <c r="D1549" s="2">
        <v>57641</v>
      </c>
      <c r="E1549" s="2">
        <v>59468</v>
      </c>
      <c r="F1549" s="2">
        <v>56270.74</v>
      </c>
      <c r="G1549" s="2">
        <v>58030.01</v>
      </c>
      <c r="H1549" s="2">
        <v>52392.652961</v>
      </c>
      <c r="I1549" s="2">
        <v>3052711147.9349198</v>
      </c>
      <c r="J1549" s="2">
        <f t="shared" si="1301"/>
        <v>0.66238020432915556</v>
      </c>
      <c r="K1549" s="2">
        <f t="shared" si="1302"/>
        <v>-5.1617308446912844</v>
      </c>
      <c r="L1549" s="2">
        <f t="shared" si="1303"/>
        <v>12.564662112095226</v>
      </c>
      <c r="M1549" s="1">
        <f t="shared" si="1304"/>
        <v>0.12438410334327121</v>
      </c>
      <c r="N1549" s="1">
        <f t="shared" si="1305"/>
        <v>-5.1773556475347942</v>
      </c>
      <c r="O1549" s="1">
        <f t="shared" si="1306"/>
        <v>-3.2397030433046625</v>
      </c>
      <c r="P1549" s="2">
        <f t="shared" si="1307"/>
        <v>381.84999999999854</v>
      </c>
      <c r="Q1549" s="2">
        <f t="shared" si="1308"/>
        <v>0</v>
      </c>
      <c r="R1549" s="2">
        <f t="shared" si="1309"/>
        <v>1191.2671428571432</v>
      </c>
      <c r="S1549" s="2">
        <f t="shared" si="1310"/>
        <v>528.53142857142871</v>
      </c>
      <c r="T1549" s="1">
        <f t="shared" si="1311"/>
        <v>69.267829538176812</v>
      </c>
      <c r="U1549" s="1">
        <f t="shared" si="1312"/>
        <v>48909.260559576454</v>
      </c>
      <c r="V1549" s="1">
        <f t="shared" si="1313"/>
        <v>53792.619499999993</v>
      </c>
      <c r="W1549" s="1">
        <f t="shared" si="1314"/>
        <v>4519.315023890761</v>
      </c>
      <c r="X1549" s="1">
        <f t="shared" si="1315"/>
        <v>62831.249547781517</v>
      </c>
      <c r="Y1549" s="1">
        <f t="shared" si="1316"/>
        <v>44753.98945221847</v>
      </c>
      <c r="Z1549" s="1">
        <f t="shared" si="1317"/>
        <v>53532.760422754189</v>
      </c>
      <c r="AA1549" s="1">
        <f t="shared" si="1318"/>
        <v>56469.811729277419</v>
      </c>
      <c r="AB1549" s="1">
        <f t="shared" si="1319"/>
        <v>2937.0513065232299</v>
      </c>
      <c r="AC1549" s="1">
        <f t="shared" si="1320"/>
        <v>2883.0213943744948</v>
      </c>
      <c r="AD1549" s="1">
        <f t="shared" si="1321"/>
        <v>-54.029912148735093</v>
      </c>
      <c r="AE1549" s="4">
        <f t="shared" si="1322"/>
        <v>61844</v>
      </c>
      <c r="AF1549" s="4">
        <f t="shared" si="1323"/>
        <v>43000</v>
      </c>
      <c r="AG1549" s="4">
        <f t="shared" si="1324"/>
        <v>47447.184000000001</v>
      </c>
      <c r="AH1549" s="4">
        <f t="shared" si="1325"/>
        <v>50198.408000000003</v>
      </c>
      <c r="AI1549" s="4">
        <f t="shared" si="1326"/>
        <v>52422</v>
      </c>
      <c r="AJ1549" s="4">
        <f t="shared" si="1327"/>
        <v>54645.592000000004</v>
      </c>
      <c r="AK1549" s="4">
        <f t="shared" si="1328"/>
        <v>57811.383999999998</v>
      </c>
      <c r="AL1549" s="4">
        <f t="shared" si="1329"/>
        <v>61844</v>
      </c>
      <c r="AM1549" s="4">
        <f t="shared" si="1330"/>
        <v>37988.89</v>
      </c>
      <c r="AN1549" s="4">
        <f t="shared" si="1331"/>
        <v>43618.695959999997</v>
      </c>
      <c r="AO1549" s="4">
        <f t="shared" si="1332"/>
        <v>47101.542020000001</v>
      </c>
      <c r="AP1549" s="4">
        <f t="shared" si="1333"/>
        <v>49916.445</v>
      </c>
      <c r="AQ1549" s="4">
        <f t="shared" si="1334"/>
        <v>52731.347979999999</v>
      </c>
      <c r="AR1549" s="4">
        <f t="shared" si="1335"/>
        <v>56739.006460000004</v>
      </c>
      <c r="AS1549" s="4">
        <f t="shared" si="1336"/>
        <v>61844</v>
      </c>
      <c r="AT1549" s="4">
        <f t="shared" si="1337"/>
        <v>28850</v>
      </c>
      <c r="AU1549" s="4">
        <f t="shared" si="1338"/>
        <v>36636.584000000003</v>
      </c>
      <c r="AV1549" s="4">
        <f t="shared" si="1339"/>
        <v>41453.707999999999</v>
      </c>
      <c r="AW1549" s="4">
        <f t="shared" si="1340"/>
        <v>45347</v>
      </c>
      <c r="AX1549" s="4">
        <f t="shared" si="1341"/>
        <v>49240.292000000001</v>
      </c>
      <c r="AY1549" s="4">
        <f t="shared" si="1342"/>
        <v>54783.284</v>
      </c>
      <c r="AZ1549" s="1">
        <f t="shared" si="1343"/>
        <v>32837.88735714287</v>
      </c>
      <c r="BA1549" s="1">
        <f t="shared" si="1344"/>
        <v>35708.973292067581</v>
      </c>
      <c r="BB1549" s="1">
        <f t="shared" si="1345"/>
        <v>0</v>
      </c>
      <c r="BC1549" s="1"/>
      <c r="BD1549" s="6">
        <f t="shared" si="1346"/>
        <v>0</v>
      </c>
      <c r="BE1549" s="6"/>
      <c r="BF1549">
        <f t="shared" si="1347"/>
        <v>4661797.5021959953</v>
      </c>
      <c r="BG1549">
        <f t="shared" si="1348"/>
        <v>53387.256853275074</v>
      </c>
      <c r="BH1549">
        <f t="shared" si="1349"/>
        <v>3197.260000000002</v>
      </c>
      <c r="BI1549">
        <f t="shared" si="1350"/>
        <v>3887.9202012336391</v>
      </c>
      <c r="BJ1549">
        <f t="shared" si="1351"/>
        <v>74.184445647759588</v>
      </c>
      <c r="BK1549">
        <f t="shared" si="1352"/>
        <v>76.111597682895351</v>
      </c>
    </row>
    <row r="1550" spans="1:63" x14ac:dyDescent="0.35">
      <c r="A1550" s="2">
        <v>1616025600000</v>
      </c>
      <c r="B1550" s="3">
        <v>44273</v>
      </c>
      <c r="C1550" s="2" t="s">
        <v>9</v>
      </c>
      <c r="D1550" s="2">
        <v>58912.97</v>
      </c>
      <c r="E1550" s="2">
        <v>60129.97</v>
      </c>
      <c r="F1550" s="2">
        <v>57023</v>
      </c>
      <c r="G1550" s="2">
        <v>57648.160000000003</v>
      </c>
      <c r="H1550" s="2">
        <v>66580.406675000006</v>
      </c>
      <c r="I1550" s="2">
        <v>3900885761.2128</v>
      </c>
      <c r="J1550" s="2">
        <f t="shared" si="1301"/>
        <v>-2.1469126407987877</v>
      </c>
      <c r="K1550" s="2">
        <f t="shared" si="1302"/>
        <v>0.74524149221659597</v>
      </c>
      <c r="L1550" s="2">
        <f t="shared" si="1303"/>
        <v>10.607215581207194</v>
      </c>
      <c r="M1550" s="1">
        <f t="shared" si="1304"/>
        <v>0.65802159951376626</v>
      </c>
      <c r="N1550" s="1">
        <f t="shared" si="1305"/>
        <v>-11.022693525691027</v>
      </c>
      <c r="O1550" s="1">
        <f t="shared" si="1306"/>
        <v>4.0911973599851237</v>
      </c>
      <c r="P1550" s="2">
        <f t="shared" si="1307"/>
        <v>0</v>
      </c>
      <c r="Q1550" s="2">
        <f t="shared" si="1308"/>
        <v>1264.8099999999977</v>
      </c>
      <c r="R1550" s="2">
        <f t="shared" si="1309"/>
        <v>1190.9650000000006</v>
      </c>
      <c r="S1550" s="2">
        <f t="shared" si="1310"/>
        <v>528.53142857142871</v>
      </c>
      <c r="T1550" s="1">
        <f t="shared" si="1311"/>
        <v>69.262429407280791</v>
      </c>
      <c r="U1550" s="1">
        <f t="shared" si="1312"/>
        <v>48536.985072212228</v>
      </c>
      <c r="V1550" s="1">
        <f t="shared" si="1313"/>
        <v>53196.440500000004</v>
      </c>
      <c r="W1550" s="1">
        <f t="shared" si="1314"/>
        <v>4703.7092197695165</v>
      </c>
      <c r="X1550" s="1">
        <f t="shared" si="1315"/>
        <v>62603.858939539037</v>
      </c>
      <c r="Y1550" s="1">
        <f t="shared" si="1316"/>
        <v>43789.022060460971</v>
      </c>
      <c r="Z1550" s="1">
        <f t="shared" si="1317"/>
        <v>53172.980456574522</v>
      </c>
      <c r="AA1550" s="1">
        <f t="shared" si="1318"/>
        <v>56186.139316418768</v>
      </c>
      <c r="AB1550" s="1">
        <f t="shared" si="1319"/>
        <v>3013.1588598442468</v>
      </c>
      <c r="AC1550" s="1">
        <f t="shared" si="1320"/>
        <v>2869.5139163373105</v>
      </c>
      <c r="AD1550" s="1">
        <f t="shared" si="1321"/>
        <v>-143.64494350693622</v>
      </c>
      <c r="AE1550" s="4">
        <f t="shared" si="1322"/>
        <v>61844</v>
      </c>
      <c r="AF1550" s="4">
        <f t="shared" si="1323"/>
        <v>43000</v>
      </c>
      <c r="AG1550" s="4">
        <f t="shared" si="1324"/>
        <v>47447.184000000001</v>
      </c>
      <c r="AH1550" s="4">
        <f t="shared" si="1325"/>
        <v>50198.408000000003</v>
      </c>
      <c r="AI1550" s="4">
        <f t="shared" si="1326"/>
        <v>52422</v>
      </c>
      <c r="AJ1550" s="4">
        <f t="shared" si="1327"/>
        <v>54645.592000000004</v>
      </c>
      <c r="AK1550" s="4">
        <f t="shared" si="1328"/>
        <v>57811.383999999998</v>
      </c>
      <c r="AL1550" s="4">
        <f t="shared" si="1329"/>
        <v>61844</v>
      </c>
      <c r="AM1550" s="4">
        <f t="shared" si="1330"/>
        <v>37351</v>
      </c>
      <c r="AN1550" s="4">
        <f t="shared" si="1331"/>
        <v>43131.347999999998</v>
      </c>
      <c r="AO1550" s="4">
        <f t="shared" si="1332"/>
        <v>46707.326000000001</v>
      </c>
      <c r="AP1550" s="4">
        <f t="shared" si="1333"/>
        <v>49597.5</v>
      </c>
      <c r="AQ1550" s="4">
        <f t="shared" si="1334"/>
        <v>52487.673999999999</v>
      </c>
      <c r="AR1550" s="4">
        <f t="shared" si="1335"/>
        <v>56602.498</v>
      </c>
      <c r="AS1550" s="4">
        <f t="shared" si="1336"/>
        <v>61844</v>
      </c>
      <c r="AT1550" s="4">
        <f t="shared" si="1337"/>
        <v>28850</v>
      </c>
      <c r="AU1550" s="4">
        <f t="shared" si="1338"/>
        <v>36636.584000000003</v>
      </c>
      <c r="AV1550" s="4">
        <f t="shared" si="1339"/>
        <v>41453.707999999999</v>
      </c>
      <c r="AW1550" s="4">
        <f t="shared" si="1340"/>
        <v>45347</v>
      </c>
      <c r="AX1550" s="4">
        <f t="shared" si="1341"/>
        <v>49240.292000000001</v>
      </c>
      <c r="AY1550" s="4">
        <f t="shared" si="1342"/>
        <v>54783.284</v>
      </c>
      <c r="AZ1550" s="1">
        <f t="shared" si="1343"/>
        <v>32520.245142857158</v>
      </c>
      <c r="BA1550" s="1">
        <f t="shared" si="1344"/>
        <v>35403.20566593152</v>
      </c>
      <c r="BB1550" s="1">
        <f t="shared" si="1345"/>
        <v>0</v>
      </c>
      <c r="BC1550" s="1"/>
      <c r="BD1550" s="6">
        <f t="shared" si="1346"/>
        <v>0</v>
      </c>
      <c r="BE1550" s="6"/>
      <c r="BF1550">
        <f t="shared" si="1347"/>
        <v>4609404.8492349954</v>
      </c>
      <c r="BG1550">
        <f t="shared" si="1348"/>
        <v>52916.819716623169</v>
      </c>
      <c r="BH1550">
        <f t="shared" si="1349"/>
        <v>3106.9700000000012</v>
      </c>
      <c r="BI1550">
        <f t="shared" si="1350"/>
        <v>3994.1756168080447</v>
      </c>
      <c r="BJ1550">
        <f t="shared" si="1351"/>
        <v>73.006690684508527</v>
      </c>
      <c r="BK1550">
        <f t="shared" si="1352"/>
        <v>74.116229198833423</v>
      </c>
    </row>
    <row r="1551" spans="1:63" x14ac:dyDescent="0.35">
      <c r="A1551" s="2">
        <v>1615939200000</v>
      </c>
      <c r="B1551" s="3">
        <v>44272</v>
      </c>
      <c r="C1551" s="2" t="s">
        <v>9</v>
      </c>
      <c r="D1551" s="2">
        <v>56900.74</v>
      </c>
      <c r="E1551" s="2">
        <v>58974.73</v>
      </c>
      <c r="F1551" s="2">
        <v>54123.69</v>
      </c>
      <c r="G1551" s="2">
        <v>58912.97</v>
      </c>
      <c r="H1551" s="2">
        <v>70421.620840999996</v>
      </c>
      <c r="I1551" s="2">
        <v>3960992972.1542902</v>
      </c>
      <c r="J1551" s="2">
        <f t="shared" si="1301"/>
        <v>3.5363681498047055</v>
      </c>
      <c r="K1551" s="2">
        <f t="shared" si="1302"/>
        <v>1.9729057576217013</v>
      </c>
      <c r="L1551" s="2">
        <f t="shared" si="1303"/>
        <v>19.903996157403977</v>
      </c>
      <c r="M1551" s="1">
        <f t="shared" si="1304"/>
        <v>-2.194016253077284</v>
      </c>
      <c r="N1551" s="1">
        <f t="shared" si="1305"/>
        <v>-11.218785948153691</v>
      </c>
      <c r="O1551" s="1">
        <f t="shared" si="1306"/>
        <v>4.1108604777521851</v>
      </c>
      <c r="P1551" s="2">
        <f t="shared" si="1307"/>
        <v>2012.2200000000012</v>
      </c>
      <c r="Q1551" s="2">
        <f t="shared" si="1308"/>
        <v>0</v>
      </c>
      <c r="R1551" s="2">
        <f t="shared" si="1309"/>
        <v>1190.9650000000006</v>
      </c>
      <c r="S1551" s="2">
        <f t="shared" si="1310"/>
        <v>579.27928571428652</v>
      </c>
      <c r="T1551" s="1">
        <f t="shared" si="1311"/>
        <v>67.276873006227532</v>
      </c>
      <c r="U1551" s="1">
        <f t="shared" si="1312"/>
        <v>48165.100381282107</v>
      </c>
      <c r="V1551" s="1">
        <f t="shared" si="1313"/>
        <v>52627.876000000004</v>
      </c>
      <c r="W1551" s="1">
        <f t="shared" si="1314"/>
        <v>4817.130608917927</v>
      </c>
      <c r="X1551" s="1">
        <f t="shared" si="1315"/>
        <v>62262.137217835858</v>
      </c>
      <c r="Y1551" s="1">
        <f t="shared" si="1316"/>
        <v>42993.61478216415</v>
      </c>
      <c r="Z1551" s="1">
        <f t="shared" si="1317"/>
        <v>52814.966093100484</v>
      </c>
      <c r="AA1551" s="1">
        <f t="shared" si="1318"/>
        <v>55920.317373949452</v>
      </c>
      <c r="AB1551" s="1">
        <f t="shared" si="1319"/>
        <v>3105.3512808489686</v>
      </c>
      <c r="AC1551" s="1">
        <f t="shared" si="1320"/>
        <v>2833.6026804605763</v>
      </c>
      <c r="AD1551" s="1">
        <f t="shared" si="1321"/>
        <v>-271.74860038839233</v>
      </c>
      <c r="AE1551" s="4">
        <f t="shared" si="1322"/>
        <v>61844</v>
      </c>
      <c r="AF1551" s="4">
        <f t="shared" si="1323"/>
        <v>43000</v>
      </c>
      <c r="AG1551" s="4">
        <f t="shared" si="1324"/>
        <v>47447.184000000001</v>
      </c>
      <c r="AH1551" s="4">
        <f t="shared" si="1325"/>
        <v>50198.408000000003</v>
      </c>
      <c r="AI1551" s="4">
        <f t="shared" si="1326"/>
        <v>52422</v>
      </c>
      <c r="AJ1551" s="4">
        <f t="shared" si="1327"/>
        <v>54645.592000000004</v>
      </c>
      <c r="AK1551" s="4">
        <f t="shared" si="1328"/>
        <v>57811.383999999998</v>
      </c>
      <c r="AL1551" s="4">
        <f t="shared" si="1329"/>
        <v>61844</v>
      </c>
      <c r="AM1551" s="4">
        <f t="shared" si="1330"/>
        <v>37351</v>
      </c>
      <c r="AN1551" s="4">
        <f t="shared" si="1331"/>
        <v>43131.347999999998</v>
      </c>
      <c r="AO1551" s="4">
        <f t="shared" si="1332"/>
        <v>46707.326000000001</v>
      </c>
      <c r="AP1551" s="4">
        <f t="shared" si="1333"/>
        <v>49597.5</v>
      </c>
      <c r="AQ1551" s="4">
        <f t="shared" si="1334"/>
        <v>52487.673999999999</v>
      </c>
      <c r="AR1551" s="4">
        <f t="shared" si="1335"/>
        <v>56602.498</v>
      </c>
      <c r="AS1551" s="4">
        <f t="shared" si="1336"/>
        <v>61844</v>
      </c>
      <c r="AT1551" s="4">
        <f t="shared" si="1337"/>
        <v>28850</v>
      </c>
      <c r="AU1551" s="4">
        <f t="shared" si="1338"/>
        <v>36636.584000000003</v>
      </c>
      <c r="AV1551" s="4">
        <f t="shared" si="1339"/>
        <v>41453.707999999999</v>
      </c>
      <c r="AW1551" s="4">
        <f t="shared" si="1340"/>
        <v>45347</v>
      </c>
      <c r="AX1551" s="4">
        <f t="shared" si="1341"/>
        <v>49240.292000000001</v>
      </c>
      <c r="AY1551" s="4">
        <f t="shared" si="1342"/>
        <v>54783.284</v>
      </c>
      <c r="AZ1551" s="1">
        <f t="shared" si="1343"/>
        <v>32204.584714285716</v>
      </c>
      <c r="BA1551" s="1">
        <f t="shared" si="1344"/>
        <v>35098.480264094964</v>
      </c>
      <c r="BB1551" s="1">
        <f t="shared" si="1345"/>
        <v>0</v>
      </c>
      <c r="BC1551" s="1"/>
      <c r="BD1551" s="6">
        <f t="shared" si="1346"/>
        <v>0</v>
      </c>
      <c r="BE1551" s="6"/>
      <c r="BF1551">
        <f t="shared" si="1347"/>
        <v>4675985.2559099952</v>
      </c>
      <c r="BG1551">
        <f t="shared" si="1348"/>
        <v>52201.606732002889</v>
      </c>
      <c r="BH1551">
        <f t="shared" si="1349"/>
        <v>4851.0400000000009</v>
      </c>
      <c r="BI1551">
        <f t="shared" si="1350"/>
        <v>4130.6687886246664</v>
      </c>
      <c r="BJ1551">
        <f t="shared" si="1351"/>
        <v>81.143656716417908</v>
      </c>
      <c r="BK1551">
        <f t="shared" si="1352"/>
        <v>69.735203293875443</v>
      </c>
    </row>
    <row r="1552" spans="1:63" x14ac:dyDescent="0.35">
      <c r="A1552" s="2">
        <v>1615852800000</v>
      </c>
      <c r="B1552" s="3">
        <v>44271</v>
      </c>
      <c r="C1552" s="2" t="s">
        <v>9</v>
      </c>
      <c r="D1552" s="2">
        <v>55605.2</v>
      </c>
      <c r="E1552" s="2">
        <v>56938.29</v>
      </c>
      <c r="F1552" s="2">
        <v>53271.34</v>
      </c>
      <c r="G1552" s="2">
        <v>56900.75</v>
      </c>
      <c r="H1552" s="2">
        <v>77986.694355</v>
      </c>
      <c r="I1552" s="2">
        <v>4304259207.6450996</v>
      </c>
      <c r="J1552" s="2">
        <f t="shared" si="1301"/>
        <v>2.3299079942163736</v>
      </c>
      <c r="K1552" s="2">
        <f t="shared" si="1302"/>
        <v>1.8784783029453658</v>
      </c>
      <c r="L1552" s="2">
        <f t="shared" si="1303"/>
        <v>18.763188488680079</v>
      </c>
      <c r="M1552" s="1">
        <f t="shared" si="1304"/>
        <v>3.4155806437869303</v>
      </c>
      <c r="N1552" s="1">
        <f t="shared" si="1305"/>
        <v>-4.4988159207040344</v>
      </c>
      <c r="O1552" s="1">
        <f t="shared" si="1306"/>
        <v>11.000259223296711</v>
      </c>
      <c r="P1552" s="2">
        <f t="shared" si="1307"/>
        <v>1295.5500000000029</v>
      </c>
      <c r="Q1552" s="2">
        <f t="shared" si="1308"/>
        <v>0</v>
      </c>
      <c r="R1552" s="2">
        <f t="shared" si="1309"/>
        <v>1183.5721428571435</v>
      </c>
      <c r="S1552" s="2">
        <f t="shared" si="1310"/>
        <v>579.27928571428652</v>
      </c>
      <c r="T1552" s="1">
        <f t="shared" si="1311"/>
        <v>67.139642267884156</v>
      </c>
      <c r="U1552" s="1">
        <f t="shared" si="1312"/>
        <v>47726.411825416064</v>
      </c>
      <c r="V1552" s="1">
        <f t="shared" si="1313"/>
        <v>52035.914000000004</v>
      </c>
      <c r="W1552" s="1">
        <f t="shared" si="1314"/>
        <v>4735.1488734731447</v>
      </c>
      <c r="X1552" s="1">
        <f t="shared" si="1315"/>
        <v>61506.211746946297</v>
      </c>
      <c r="Y1552" s="1">
        <f t="shared" si="1316"/>
        <v>42565.616253053711</v>
      </c>
      <c r="Z1552" s="1">
        <f t="shared" si="1317"/>
        <v>52327.125780548522</v>
      </c>
      <c r="AA1552" s="1">
        <f t="shared" si="1318"/>
        <v>55376.198714667531</v>
      </c>
      <c r="AB1552" s="1">
        <f t="shared" si="1319"/>
        <v>3049.072934119009</v>
      </c>
      <c r="AC1552" s="1">
        <f t="shared" si="1320"/>
        <v>2765.665530363478</v>
      </c>
      <c r="AD1552" s="1">
        <f t="shared" si="1321"/>
        <v>-283.40740375553105</v>
      </c>
      <c r="AE1552" s="4">
        <f t="shared" si="1322"/>
        <v>61844</v>
      </c>
      <c r="AF1552" s="4">
        <f t="shared" si="1323"/>
        <v>43000</v>
      </c>
      <c r="AG1552" s="4">
        <f t="shared" si="1324"/>
        <v>47447.184000000001</v>
      </c>
      <c r="AH1552" s="4">
        <f t="shared" si="1325"/>
        <v>50198.408000000003</v>
      </c>
      <c r="AI1552" s="4">
        <f t="shared" si="1326"/>
        <v>52422</v>
      </c>
      <c r="AJ1552" s="4">
        <f t="shared" si="1327"/>
        <v>54645.592000000004</v>
      </c>
      <c r="AK1552" s="4">
        <f t="shared" si="1328"/>
        <v>57811.383999999998</v>
      </c>
      <c r="AL1552" s="4">
        <f t="shared" si="1329"/>
        <v>61844</v>
      </c>
      <c r="AM1552" s="4">
        <f t="shared" si="1330"/>
        <v>36570</v>
      </c>
      <c r="AN1552" s="4">
        <f t="shared" si="1331"/>
        <v>42534.663999999997</v>
      </c>
      <c r="AO1552" s="4">
        <f t="shared" si="1332"/>
        <v>46224.667999999998</v>
      </c>
      <c r="AP1552" s="4">
        <f t="shared" si="1333"/>
        <v>49207</v>
      </c>
      <c r="AQ1552" s="4">
        <f t="shared" si="1334"/>
        <v>52189.332000000002</v>
      </c>
      <c r="AR1552" s="4">
        <f t="shared" si="1335"/>
        <v>56435.364000000001</v>
      </c>
      <c r="AS1552" s="4">
        <f t="shared" si="1336"/>
        <v>61844</v>
      </c>
      <c r="AT1552" s="4">
        <f t="shared" si="1337"/>
        <v>28850</v>
      </c>
      <c r="AU1552" s="4">
        <f t="shared" si="1338"/>
        <v>36636.584000000003</v>
      </c>
      <c r="AV1552" s="4">
        <f t="shared" si="1339"/>
        <v>41453.707999999999</v>
      </c>
      <c r="AW1552" s="4">
        <f t="shared" si="1340"/>
        <v>45347</v>
      </c>
      <c r="AX1552" s="4">
        <f t="shared" si="1341"/>
        <v>49240.292000000001</v>
      </c>
      <c r="AY1552" s="4">
        <f t="shared" si="1342"/>
        <v>54783.284</v>
      </c>
      <c r="AZ1552" s="1">
        <f t="shared" si="1343"/>
        <v>31878.537785714292</v>
      </c>
      <c r="BA1552" s="1">
        <f t="shared" si="1344"/>
        <v>34772.254377301739</v>
      </c>
      <c r="BB1552" s="1">
        <f t="shared" si="1345"/>
        <v>0</v>
      </c>
      <c r="BC1552" s="1"/>
      <c r="BD1552" s="6">
        <f t="shared" si="1346"/>
        <v>0</v>
      </c>
      <c r="BE1552" s="6"/>
      <c r="BF1552">
        <f t="shared" si="1347"/>
        <v>4605563.6350689949</v>
      </c>
      <c r="BG1552">
        <f t="shared" si="1348"/>
        <v>51768.365342924844</v>
      </c>
      <c r="BH1552">
        <f t="shared" si="1349"/>
        <v>3666.9500000000044</v>
      </c>
      <c r="BI1552">
        <f t="shared" si="1350"/>
        <v>4019.842448413076</v>
      </c>
      <c r="BJ1552">
        <f t="shared" si="1351"/>
        <v>68.198340195573849</v>
      </c>
      <c r="BK1552">
        <f t="shared" si="1352"/>
        <v>70.346486224911231</v>
      </c>
    </row>
    <row r="1553" spans="1:63" x14ac:dyDescent="0.35">
      <c r="A1553" s="2">
        <v>1615766400000</v>
      </c>
      <c r="B1553" s="3">
        <v>44270</v>
      </c>
      <c r="C1553" s="2" t="s">
        <v>9</v>
      </c>
      <c r="D1553" s="2">
        <v>58976.08</v>
      </c>
      <c r="E1553" s="2">
        <v>60633.43</v>
      </c>
      <c r="F1553" s="2">
        <v>54600</v>
      </c>
      <c r="G1553" s="2">
        <v>55605.2</v>
      </c>
      <c r="H1553" s="2">
        <v>102771.427298</v>
      </c>
      <c r="I1553" s="2">
        <v>5874241052.0933704</v>
      </c>
      <c r="J1553" s="2">
        <f t="shared" si="1301"/>
        <v>-5.7032497624571583</v>
      </c>
      <c r="K1553" s="2">
        <f t="shared" si="1302"/>
        <v>1.3131211908644465</v>
      </c>
      <c r="L1553" s="2">
        <f t="shared" si="1303"/>
        <v>14.466302398688777</v>
      </c>
      <c r="M1553" s="1">
        <f t="shared" si="1304"/>
        <v>2.2768592681115853</v>
      </c>
      <c r="N1553" s="1">
        <f t="shared" si="1305"/>
        <v>-2.7370641594670952</v>
      </c>
      <c r="O1553" s="1">
        <f t="shared" si="1306"/>
        <v>13.225975268500074</v>
      </c>
      <c r="P1553" s="2">
        <f t="shared" si="1307"/>
        <v>0</v>
      </c>
      <c r="Q1553" s="2">
        <f t="shared" si="1308"/>
        <v>3363.1100000000006</v>
      </c>
      <c r="R1553" s="2">
        <f t="shared" si="1309"/>
        <v>1091.0328571428577</v>
      </c>
      <c r="S1553" s="2">
        <f t="shared" si="1310"/>
        <v>661.16357142857203</v>
      </c>
      <c r="T1553" s="1">
        <f t="shared" si="1311"/>
        <v>62.266583777503733</v>
      </c>
      <c r="U1553" s="1">
        <f t="shared" si="1312"/>
        <v>47351.949042779983</v>
      </c>
      <c r="V1553" s="1">
        <f t="shared" si="1313"/>
        <v>51674.686499999996</v>
      </c>
      <c r="W1553" s="1">
        <f t="shared" si="1314"/>
        <v>4624.5249042407313</v>
      </c>
      <c r="X1553" s="1">
        <f t="shared" si="1315"/>
        <v>60923.736308481457</v>
      </c>
      <c r="Y1553" s="1">
        <f t="shared" si="1316"/>
        <v>42425.636691518535</v>
      </c>
      <c r="Z1553" s="1">
        <f t="shared" si="1317"/>
        <v>51961.235842992399</v>
      </c>
      <c r="AA1553" s="1">
        <f t="shared" si="1318"/>
        <v>55099.007571879811</v>
      </c>
      <c r="AB1553" s="1">
        <f t="shared" si="1319"/>
        <v>3137.7717288874119</v>
      </c>
      <c r="AC1553" s="1">
        <f t="shared" si="1320"/>
        <v>2694.8136794245947</v>
      </c>
      <c r="AD1553" s="1">
        <f t="shared" si="1321"/>
        <v>-442.95804946281714</v>
      </c>
      <c r="AE1553" s="4">
        <f t="shared" si="1322"/>
        <v>61844</v>
      </c>
      <c r="AF1553" s="4">
        <f t="shared" si="1323"/>
        <v>43000</v>
      </c>
      <c r="AG1553" s="4">
        <f t="shared" si="1324"/>
        <v>47447.184000000001</v>
      </c>
      <c r="AH1553" s="4">
        <f t="shared" si="1325"/>
        <v>50198.408000000003</v>
      </c>
      <c r="AI1553" s="4">
        <f t="shared" si="1326"/>
        <v>52422</v>
      </c>
      <c r="AJ1553" s="4">
        <f t="shared" si="1327"/>
        <v>54645.592000000004</v>
      </c>
      <c r="AK1553" s="4">
        <f t="shared" si="1328"/>
        <v>57811.383999999998</v>
      </c>
      <c r="AL1553" s="4">
        <f t="shared" si="1329"/>
        <v>61844</v>
      </c>
      <c r="AM1553" s="4">
        <f t="shared" si="1330"/>
        <v>36161.949999999997</v>
      </c>
      <c r="AN1553" s="4">
        <f t="shared" si="1331"/>
        <v>42222.913799999995</v>
      </c>
      <c r="AO1553" s="4">
        <f t="shared" si="1332"/>
        <v>45972.4931</v>
      </c>
      <c r="AP1553" s="4">
        <f t="shared" si="1333"/>
        <v>49002.974999999999</v>
      </c>
      <c r="AQ1553" s="4">
        <f t="shared" si="1334"/>
        <v>52033.456899999997</v>
      </c>
      <c r="AR1553" s="4">
        <f t="shared" si="1335"/>
        <v>56348.041299999997</v>
      </c>
      <c r="AS1553" s="4">
        <f t="shared" si="1336"/>
        <v>61844</v>
      </c>
      <c r="AT1553" s="4">
        <f t="shared" si="1337"/>
        <v>28850</v>
      </c>
      <c r="AU1553" s="4">
        <f t="shared" si="1338"/>
        <v>36636.584000000003</v>
      </c>
      <c r="AV1553" s="4">
        <f t="shared" si="1339"/>
        <v>41453.707999999999</v>
      </c>
      <c r="AW1553" s="4">
        <f t="shared" si="1340"/>
        <v>45347</v>
      </c>
      <c r="AX1553" s="4">
        <f t="shared" si="1341"/>
        <v>49240.292000000001</v>
      </c>
      <c r="AY1553" s="4">
        <f t="shared" si="1342"/>
        <v>54783.284</v>
      </c>
      <c r="AZ1553" s="1">
        <f t="shared" si="1343"/>
        <v>31569.505071428572</v>
      </c>
      <c r="BA1553" s="1">
        <f t="shared" si="1344"/>
        <v>34469.124300278476</v>
      </c>
      <c r="BB1553" s="1">
        <f t="shared" si="1345"/>
        <v>0</v>
      </c>
      <c r="BC1553" s="1"/>
      <c r="BD1553" s="6">
        <f t="shared" si="1346"/>
        <v>0</v>
      </c>
      <c r="BE1553" s="6"/>
      <c r="BF1553">
        <f t="shared" si="1347"/>
        <v>4527576.9407139951</v>
      </c>
      <c r="BG1553">
        <f t="shared" si="1348"/>
        <v>51425.020449593416</v>
      </c>
      <c r="BH1553">
        <f t="shared" si="1349"/>
        <v>6033.43</v>
      </c>
      <c r="BI1553">
        <f t="shared" si="1350"/>
        <v>4074.1335943227791</v>
      </c>
      <c r="BJ1553">
        <f t="shared" si="1351"/>
        <v>59.863612969634573</v>
      </c>
      <c r="BK1553">
        <f t="shared" si="1352"/>
        <v>79.78732464128791</v>
      </c>
    </row>
    <row r="1554" spans="1:63" x14ac:dyDescent="0.35">
      <c r="A1554" s="2">
        <v>1615680000000</v>
      </c>
      <c r="B1554" s="3">
        <v>44269</v>
      </c>
      <c r="C1554" s="2" t="s">
        <v>9</v>
      </c>
      <c r="D1554" s="2">
        <v>61188.38</v>
      </c>
      <c r="E1554" s="2">
        <v>61724.79</v>
      </c>
      <c r="F1554" s="2">
        <v>58966.78</v>
      </c>
      <c r="G1554" s="2">
        <v>58968.31</v>
      </c>
      <c r="H1554" s="2">
        <v>52601.052750000003</v>
      </c>
      <c r="I1554" s="2">
        <v>3176397573.8846402</v>
      </c>
      <c r="J1554" s="2">
        <f t="shared" si="1301"/>
        <v>-3.6282700035088387</v>
      </c>
      <c r="K1554" s="2">
        <f t="shared" si="1302"/>
        <v>12.588293269501557</v>
      </c>
      <c r="L1554" s="2">
        <f t="shared" si="1303"/>
        <v>25.055557688062152</v>
      </c>
      <c r="M1554" s="1">
        <f t="shared" si="1304"/>
        <v>-6.0481933344363492</v>
      </c>
      <c r="N1554" s="1">
        <f t="shared" si="1305"/>
        <v>-2.7417268699069042</v>
      </c>
      <c r="O1554" s="1">
        <f t="shared" si="1306"/>
        <v>7.8121452013802033</v>
      </c>
      <c r="P1554" s="2">
        <f t="shared" si="1307"/>
        <v>0</v>
      </c>
      <c r="Q1554" s="2">
        <f t="shared" si="1308"/>
        <v>2220.0800000000017</v>
      </c>
      <c r="R1554" s="2">
        <f t="shared" si="1309"/>
        <v>1408.9878571428574</v>
      </c>
      <c r="S1554" s="2">
        <f t="shared" si="1310"/>
        <v>420.94142857142913</v>
      </c>
      <c r="T1554" s="1">
        <f t="shared" si="1311"/>
        <v>76.996847263028485</v>
      </c>
      <c r="U1554" s="1">
        <f t="shared" si="1312"/>
        <v>47015.081656770999</v>
      </c>
      <c r="V1554" s="1">
        <f t="shared" si="1313"/>
        <v>51338.976500000004</v>
      </c>
      <c r="W1554" s="1">
        <f t="shared" si="1314"/>
        <v>4570.3969295535744</v>
      </c>
      <c r="X1554" s="1">
        <f t="shared" si="1315"/>
        <v>60479.770359107155</v>
      </c>
      <c r="Y1554" s="1">
        <f t="shared" si="1316"/>
        <v>42198.182640892854</v>
      </c>
      <c r="Z1554" s="1">
        <f t="shared" si="1317"/>
        <v>51669.718710431785</v>
      </c>
      <c r="AA1554" s="1">
        <f t="shared" si="1318"/>
        <v>55006.972584948868</v>
      </c>
      <c r="AB1554" s="1">
        <f t="shared" si="1319"/>
        <v>3337.2538745170823</v>
      </c>
      <c r="AC1554" s="1">
        <f t="shared" si="1320"/>
        <v>2584.0741670588905</v>
      </c>
      <c r="AD1554" s="1">
        <f t="shared" si="1321"/>
        <v>-753.17970745819184</v>
      </c>
      <c r="AE1554" s="4">
        <f t="shared" si="1322"/>
        <v>61844</v>
      </c>
      <c r="AF1554" s="4">
        <f t="shared" si="1323"/>
        <v>43000</v>
      </c>
      <c r="AG1554" s="4">
        <f t="shared" si="1324"/>
        <v>47447.184000000001</v>
      </c>
      <c r="AH1554" s="4">
        <f t="shared" si="1325"/>
        <v>50198.408000000003</v>
      </c>
      <c r="AI1554" s="4">
        <f t="shared" si="1326"/>
        <v>52422</v>
      </c>
      <c r="AJ1554" s="4">
        <f t="shared" si="1327"/>
        <v>54645.592000000004</v>
      </c>
      <c r="AK1554" s="4">
        <f t="shared" si="1328"/>
        <v>57811.383999999998</v>
      </c>
      <c r="AL1554" s="4">
        <f t="shared" si="1329"/>
        <v>61844</v>
      </c>
      <c r="AM1554" s="4">
        <f t="shared" si="1330"/>
        <v>35362.379999999997</v>
      </c>
      <c r="AN1554" s="4">
        <f t="shared" si="1331"/>
        <v>41612.04232</v>
      </c>
      <c r="AO1554" s="4">
        <f t="shared" si="1332"/>
        <v>45478.358840000001</v>
      </c>
      <c r="AP1554" s="4">
        <f t="shared" si="1333"/>
        <v>48603.19</v>
      </c>
      <c r="AQ1554" s="4">
        <f t="shared" si="1334"/>
        <v>51728.021159999997</v>
      </c>
      <c r="AR1554" s="4">
        <f t="shared" si="1335"/>
        <v>56176.933319999996</v>
      </c>
      <c r="AS1554" s="4">
        <f t="shared" si="1336"/>
        <v>61844</v>
      </c>
      <c r="AT1554" s="4">
        <f t="shared" si="1337"/>
        <v>28850</v>
      </c>
      <c r="AU1554" s="4">
        <f t="shared" si="1338"/>
        <v>36636.584000000003</v>
      </c>
      <c r="AV1554" s="4">
        <f t="shared" si="1339"/>
        <v>41453.707999999999</v>
      </c>
      <c r="AW1554" s="4">
        <f t="shared" si="1340"/>
        <v>45347</v>
      </c>
      <c r="AX1554" s="4">
        <f t="shared" si="1341"/>
        <v>49240.292000000001</v>
      </c>
      <c r="AY1554" s="4">
        <f t="shared" si="1342"/>
        <v>54783.284</v>
      </c>
      <c r="AZ1554" s="1">
        <f t="shared" si="1343"/>
        <v>31265.555000000008</v>
      </c>
      <c r="BA1554" s="1">
        <f t="shared" si="1344"/>
        <v>34179.589016720645</v>
      </c>
      <c r="BB1554" s="1">
        <f t="shared" si="1345"/>
        <v>0</v>
      </c>
      <c r="BC1554" s="1"/>
      <c r="BD1554" s="6">
        <f t="shared" si="1346"/>
        <v>0</v>
      </c>
      <c r="BE1554" s="6"/>
      <c r="BF1554">
        <f t="shared" si="1347"/>
        <v>4630348.3680119952</v>
      </c>
      <c r="BG1554">
        <f t="shared" si="1348"/>
        <v>50850.843869972137</v>
      </c>
      <c r="BH1554">
        <f t="shared" si="1349"/>
        <v>2758.010000000002</v>
      </c>
      <c r="BI1554">
        <f t="shared" si="1350"/>
        <v>3772.7033780647453</v>
      </c>
      <c r="BJ1554">
        <f t="shared" si="1351"/>
        <v>82.977505509525272</v>
      </c>
      <c r="BK1554">
        <f t="shared" si="1352"/>
        <v>91.123700076052174</v>
      </c>
    </row>
    <row r="1555" spans="1:63" x14ac:dyDescent="0.35">
      <c r="A1555" s="2">
        <v>1615593600000</v>
      </c>
      <c r="B1555" s="3">
        <v>44268</v>
      </c>
      <c r="C1555" s="2" t="s">
        <v>9</v>
      </c>
      <c r="D1555" s="2">
        <v>57221.72</v>
      </c>
      <c r="E1555" s="2">
        <v>61844</v>
      </c>
      <c r="F1555" s="2">
        <v>56078.23</v>
      </c>
      <c r="G1555" s="2">
        <v>61188.39</v>
      </c>
      <c r="H1555" s="2">
        <v>83245.091346000001</v>
      </c>
      <c r="I1555" s="2">
        <v>4933383453.2459698</v>
      </c>
      <c r="J1555" s="2">
        <f t="shared" si="1301"/>
        <v>6.9321055011977943</v>
      </c>
      <c r="K1555" s="2">
        <f t="shared" si="1302"/>
        <v>20.043730105401519</v>
      </c>
      <c r="L1555" s="2">
        <f t="shared" si="1303"/>
        <v>29.396268789280917</v>
      </c>
      <c r="M1555" s="1">
        <f t="shared" si="1304"/>
        <v>-3.764869639302876</v>
      </c>
      <c r="N1555" s="1">
        <f t="shared" si="1305"/>
        <v>-5.0436202031136963</v>
      </c>
      <c r="O1555" s="1">
        <f t="shared" si="1306"/>
        <v>-2.1709837438115294</v>
      </c>
      <c r="P1555" s="2">
        <f t="shared" si="1307"/>
        <v>3966.6699999999983</v>
      </c>
      <c r="Q1555" s="2">
        <f t="shared" si="1308"/>
        <v>0</v>
      </c>
      <c r="R1555" s="2">
        <f t="shared" si="1309"/>
        <v>1408.9878571428574</v>
      </c>
      <c r="S1555" s="2">
        <f t="shared" si="1310"/>
        <v>331.70500000000021</v>
      </c>
      <c r="T1555" s="1">
        <f t="shared" si="1311"/>
        <v>80.944082200437421</v>
      </c>
      <c r="U1555" s="1">
        <f t="shared" si="1312"/>
        <v>46527.194785618798</v>
      </c>
      <c r="V1555" s="1">
        <f t="shared" si="1313"/>
        <v>51094.944500000005</v>
      </c>
      <c r="W1555" s="1">
        <f t="shared" si="1314"/>
        <v>4277.4298114387284</v>
      </c>
      <c r="X1555" s="1">
        <f t="shared" si="1315"/>
        <v>59649.80412287746</v>
      </c>
      <c r="Y1555" s="1">
        <f t="shared" si="1316"/>
        <v>42540.08487712255</v>
      </c>
      <c r="Z1555" s="1">
        <f t="shared" si="1317"/>
        <v>51085.831407266327</v>
      </c>
      <c r="AA1555" s="1">
        <f t="shared" si="1318"/>
        <v>54286.729418575938</v>
      </c>
      <c r="AB1555" s="1">
        <f t="shared" si="1319"/>
        <v>3200.8980113096113</v>
      </c>
      <c r="AC1555" s="1">
        <f t="shared" si="1320"/>
        <v>2395.7792401943425</v>
      </c>
      <c r="AD1555" s="1">
        <f t="shared" si="1321"/>
        <v>-805.11877111526883</v>
      </c>
      <c r="AE1555" s="4">
        <f t="shared" si="1322"/>
        <v>61844</v>
      </c>
      <c r="AF1555" s="4">
        <f t="shared" si="1323"/>
        <v>43000</v>
      </c>
      <c r="AG1555" s="4">
        <f t="shared" si="1324"/>
        <v>47447.184000000001</v>
      </c>
      <c r="AH1555" s="4">
        <f t="shared" si="1325"/>
        <v>50198.408000000003</v>
      </c>
      <c r="AI1555" s="4">
        <f t="shared" si="1326"/>
        <v>52422</v>
      </c>
      <c r="AJ1555" s="4">
        <f t="shared" si="1327"/>
        <v>54645.592000000004</v>
      </c>
      <c r="AK1555" s="4">
        <f t="shared" si="1328"/>
        <v>57811.383999999998</v>
      </c>
      <c r="AL1555" s="4">
        <f t="shared" si="1329"/>
        <v>61844</v>
      </c>
      <c r="AM1555" s="4">
        <f t="shared" si="1330"/>
        <v>33418</v>
      </c>
      <c r="AN1555" s="4">
        <f t="shared" si="1331"/>
        <v>40126.536</v>
      </c>
      <c r="AO1555" s="4">
        <f t="shared" si="1332"/>
        <v>44276.732000000004</v>
      </c>
      <c r="AP1555" s="4">
        <f t="shared" si="1333"/>
        <v>47631</v>
      </c>
      <c r="AQ1555" s="4">
        <f t="shared" si="1334"/>
        <v>50985.267999999996</v>
      </c>
      <c r="AR1555" s="4">
        <f t="shared" si="1335"/>
        <v>55760.835999999996</v>
      </c>
      <c r="AS1555" s="4">
        <f t="shared" si="1336"/>
        <v>61844</v>
      </c>
      <c r="AT1555" s="4">
        <f t="shared" si="1337"/>
        <v>28850</v>
      </c>
      <c r="AU1555" s="4">
        <f t="shared" si="1338"/>
        <v>36636.584000000003</v>
      </c>
      <c r="AV1555" s="4">
        <f t="shared" si="1339"/>
        <v>41453.707999999999</v>
      </c>
      <c r="AW1555" s="4">
        <f t="shared" si="1340"/>
        <v>45347</v>
      </c>
      <c r="AX1555" s="4">
        <f t="shared" si="1341"/>
        <v>49240.292000000001</v>
      </c>
      <c r="AY1555" s="4">
        <f t="shared" si="1342"/>
        <v>54783.284</v>
      </c>
      <c r="AZ1555" s="1">
        <f t="shared" si="1343"/>
        <v>30937.415857142867</v>
      </c>
      <c r="BA1555" s="1">
        <f t="shared" si="1344"/>
        <v>33840.01749640175</v>
      </c>
      <c r="BB1555" s="1">
        <f t="shared" si="1345"/>
        <v>0</v>
      </c>
      <c r="BC1555" s="1"/>
      <c r="BD1555" s="6">
        <f t="shared" si="1346"/>
        <v>0</v>
      </c>
      <c r="BE1555" s="6"/>
      <c r="BF1555">
        <f t="shared" si="1347"/>
        <v>4682949.420761995</v>
      </c>
      <c r="BG1555">
        <f t="shared" si="1348"/>
        <v>50745.797664846636</v>
      </c>
      <c r="BH1555">
        <f t="shared" si="1349"/>
        <v>5765.7699999999968</v>
      </c>
      <c r="BI1555">
        <f t="shared" si="1350"/>
        <v>3928.8100516131672</v>
      </c>
      <c r="BJ1555">
        <f t="shared" si="1351"/>
        <v>96.520855444703884</v>
      </c>
      <c r="BK1555">
        <f t="shared" si="1352"/>
        <v>95.96873399311913</v>
      </c>
    </row>
    <row r="1556" spans="1:63" x14ac:dyDescent="0.35">
      <c r="A1556" s="2">
        <v>1615507200000</v>
      </c>
      <c r="B1556" s="3">
        <v>44267</v>
      </c>
      <c r="C1556" s="2" t="s">
        <v>9</v>
      </c>
      <c r="D1556" s="2">
        <v>57773.15</v>
      </c>
      <c r="E1556" s="2">
        <v>58081.51</v>
      </c>
      <c r="F1556" s="2">
        <v>54962.84</v>
      </c>
      <c r="G1556" s="2">
        <v>57221.72</v>
      </c>
      <c r="H1556" s="2">
        <v>73405.406046999997</v>
      </c>
      <c r="I1556" s="2">
        <v>4162054726.37883</v>
      </c>
      <c r="J1556" s="2">
        <f t="shared" si="1301"/>
        <v>-0.95449167052659456</v>
      </c>
      <c r="K1556" s="2">
        <f t="shared" si="1302"/>
        <v>17.060443269738279</v>
      </c>
      <c r="L1556" s="2">
        <f t="shared" si="1303"/>
        <v>19.28768920091116</v>
      </c>
      <c r="M1556" s="1">
        <f t="shared" si="1304"/>
        <v>6.4827167376033232</v>
      </c>
      <c r="N1556" s="1">
        <f t="shared" si="1305"/>
        <v>1.4125580286646415</v>
      </c>
      <c r="O1556" s="1">
        <f t="shared" si="1306"/>
        <v>4.8595358545671097</v>
      </c>
      <c r="P1556" s="2">
        <f t="shared" si="1307"/>
        <v>0</v>
      </c>
      <c r="Q1556" s="2">
        <f t="shared" si="1308"/>
        <v>551.44000000000233</v>
      </c>
      <c r="R1556" s="2">
        <f t="shared" si="1309"/>
        <v>1125.6542857142861</v>
      </c>
      <c r="S1556" s="2">
        <f t="shared" si="1310"/>
        <v>343.87928571428608</v>
      </c>
      <c r="T1556" s="1">
        <f t="shared" si="1311"/>
        <v>76.599426348593596</v>
      </c>
      <c r="U1556" s="1">
        <f t="shared" si="1312"/>
        <v>45928.778654419562</v>
      </c>
      <c r="V1556" s="1">
        <f t="shared" si="1313"/>
        <v>50905.953500000003</v>
      </c>
      <c r="W1556" s="1">
        <f t="shared" si="1314"/>
        <v>3893.5715530015304</v>
      </c>
      <c r="X1556" s="1">
        <f t="shared" si="1315"/>
        <v>58693.096606003062</v>
      </c>
      <c r="Y1556" s="1">
        <f t="shared" si="1316"/>
        <v>43118.810393996944</v>
      </c>
      <c r="Z1556" s="1">
        <f t="shared" si="1317"/>
        <v>50277.626719847634</v>
      </c>
      <c r="AA1556" s="1">
        <f t="shared" si="1318"/>
        <v>53031.882040135206</v>
      </c>
      <c r="AB1556" s="1">
        <f t="shared" si="1319"/>
        <v>2754.2553202875715</v>
      </c>
      <c r="AC1556" s="1">
        <f t="shared" si="1320"/>
        <v>2194.4995474155248</v>
      </c>
      <c r="AD1556" s="1">
        <f t="shared" si="1321"/>
        <v>-559.75577287204669</v>
      </c>
      <c r="AE1556" s="4">
        <f t="shared" si="1322"/>
        <v>58352.800000000003</v>
      </c>
      <c r="AF1556" s="4">
        <f t="shared" si="1323"/>
        <v>43000</v>
      </c>
      <c r="AG1556" s="4">
        <f t="shared" si="1324"/>
        <v>46623.260800000004</v>
      </c>
      <c r="AH1556" s="4">
        <f t="shared" si="1325"/>
        <v>48864.7696</v>
      </c>
      <c r="AI1556" s="4">
        <f t="shared" si="1326"/>
        <v>50676.4</v>
      </c>
      <c r="AJ1556" s="4">
        <f t="shared" si="1327"/>
        <v>52488.030400000003</v>
      </c>
      <c r="AK1556" s="4">
        <f t="shared" si="1328"/>
        <v>55067.300800000005</v>
      </c>
      <c r="AL1556" s="4">
        <f t="shared" si="1329"/>
        <v>58352.800000000003</v>
      </c>
      <c r="AM1556" s="4">
        <f t="shared" si="1330"/>
        <v>32296.16</v>
      </c>
      <c r="AN1556" s="4">
        <f t="shared" si="1331"/>
        <v>38445.527040000001</v>
      </c>
      <c r="AO1556" s="4">
        <f t="shared" si="1332"/>
        <v>42249.796480000005</v>
      </c>
      <c r="AP1556" s="4">
        <f t="shared" si="1333"/>
        <v>45324.480000000003</v>
      </c>
      <c r="AQ1556" s="4">
        <f t="shared" si="1334"/>
        <v>48399.163520000002</v>
      </c>
      <c r="AR1556" s="4">
        <f t="shared" si="1335"/>
        <v>52776.679040000003</v>
      </c>
      <c r="AS1556" s="4">
        <f t="shared" si="1336"/>
        <v>58352.800000000003</v>
      </c>
      <c r="AT1556" s="4">
        <f t="shared" si="1337"/>
        <v>28850</v>
      </c>
      <c r="AU1556" s="4">
        <f t="shared" si="1338"/>
        <v>35812.660799999998</v>
      </c>
      <c r="AV1556" s="4">
        <f t="shared" si="1339"/>
        <v>40120.069600000003</v>
      </c>
      <c r="AW1556" s="4">
        <f t="shared" si="1340"/>
        <v>43601.4</v>
      </c>
      <c r="AX1556" s="4">
        <f t="shared" si="1341"/>
        <v>47082.7304</v>
      </c>
      <c r="AY1556" s="4">
        <f t="shared" si="1342"/>
        <v>52039.200800000006</v>
      </c>
      <c r="AZ1556" s="1">
        <f t="shared" si="1343"/>
        <v>30594.011142857154</v>
      </c>
      <c r="BA1556" s="1">
        <f t="shared" si="1344"/>
        <v>33465.382256626428</v>
      </c>
      <c r="BB1556" s="1">
        <f t="shared" si="1345"/>
        <v>0</v>
      </c>
      <c r="BC1556" s="1"/>
      <c r="BD1556" s="6">
        <f t="shared" si="1346"/>
        <v>0</v>
      </c>
      <c r="BE1556" s="6"/>
      <c r="BF1556">
        <f t="shared" si="1347"/>
        <v>4599704.3294159947</v>
      </c>
      <c r="BG1556">
        <f t="shared" si="1348"/>
        <v>50519.186211508117</v>
      </c>
      <c r="BH1556">
        <f t="shared" si="1349"/>
        <v>3118.6700000000055</v>
      </c>
      <c r="BI1556">
        <f t="shared" si="1350"/>
        <v>3646.2008287844237</v>
      </c>
      <c r="BJ1556">
        <f t="shared" si="1351"/>
        <v>93.872739273927394</v>
      </c>
      <c r="BK1556">
        <f t="shared" si="1352"/>
        <v>93.56961950304202</v>
      </c>
    </row>
    <row r="1557" spans="1:63" x14ac:dyDescent="0.35">
      <c r="A1557" s="2">
        <v>1615420800000</v>
      </c>
      <c r="B1557" s="3">
        <v>44266</v>
      </c>
      <c r="C1557" s="2" t="s">
        <v>9</v>
      </c>
      <c r="D1557" s="2">
        <v>55851.59</v>
      </c>
      <c r="E1557" s="2">
        <v>58150</v>
      </c>
      <c r="F1557" s="2">
        <v>54272.82</v>
      </c>
      <c r="G1557" s="2">
        <v>57773.16</v>
      </c>
      <c r="H1557" s="2">
        <v>81914.812858999998</v>
      </c>
      <c r="I1557" s="2">
        <v>4612366201.0022202</v>
      </c>
      <c r="J1557" s="2">
        <f t="shared" si="1301"/>
        <v>3.4404929206133743</v>
      </c>
      <c r="K1557" s="2">
        <f t="shared" si="1302"/>
        <v>18.504889366957599</v>
      </c>
      <c r="L1557" s="2">
        <f t="shared" si="1303"/>
        <v>28.936130895710061</v>
      </c>
      <c r="M1557" s="1">
        <f t="shared" si="1304"/>
        <v>-0.9636900114152499</v>
      </c>
      <c r="N1557" s="1">
        <f t="shared" si="1305"/>
        <v>-0.21636344627851409</v>
      </c>
      <c r="O1557" s="1">
        <f t="shared" si="1306"/>
        <v>3.4548395829481957</v>
      </c>
      <c r="P1557" s="2">
        <f t="shared" si="1307"/>
        <v>1921.570000000007</v>
      </c>
      <c r="Q1557" s="2">
        <f t="shared" si="1308"/>
        <v>0</v>
      </c>
      <c r="R1557" s="2">
        <f t="shared" si="1309"/>
        <v>1125.6542857142861</v>
      </c>
      <c r="S1557" s="2">
        <f t="shared" si="1310"/>
        <v>361.40928571428594</v>
      </c>
      <c r="T1557" s="1">
        <f t="shared" si="1311"/>
        <v>75.696446832660143</v>
      </c>
      <c r="U1557" s="1">
        <f t="shared" si="1312"/>
        <v>45467.842272967297</v>
      </c>
      <c r="V1557" s="1">
        <f t="shared" si="1313"/>
        <v>50836.927000000003</v>
      </c>
      <c r="W1557" s="1">
        <f t="shared" si="1314"/>
        <v>3791.9015575382491</v>
      </c>
      <c r="X1557" s="1">
        <f t="shared" si="1315"/>
        <v>58420.730115076498</v>
      </c>
      <c r="Y1557" s="1">
        <f t="shared" si="1316"/>
        <v>43253.123884923509</v>
      </c>
      <c r="Z1557" s="1">
        <f t="shared" si="1317"/>
        <v>49722.099257435446</v>
      </c>
      <c r="AA1557" s="1">
        <f t="shared" si="1318"/>
        <v>52270.093320159795</v>
      </c>
      <c r="AB1557" s="1">
        <f t="shared" si="1319"/>
        <v>2547.9940627243486</v>
      </c>
      <c r="AC1557" s="1">
        <f t="shared" si="1320"/>
        <v>2054.5606041975134</v>
      </c>
      <c r="AD1557" s="1">
        <f t="shared" si="1321"/>
        <v>-493.43345852683524</v>
      </c>
      <c r="AE1557" s="4">
        <f t="shared" si="1322"/>
        <v>58352.800000000003</v>
      </c>
      <c r="AF1557" s="4">
        <f t="shared" si="1323"/>
        <v>43000</v>
      </c>
      <c r="AG1557" s="4">
        <f t="shared" si="1324"/>
        <v>46623.260800000004</v>
      </c>
      <c r="AH1557" s="4">
        <f t="shared" si="1325"/>
        <v>48864.7696</v>
      </c>
      <c r="AI1557" s="4">
        <f t="shared" si="1326"/>
        <v>50676.4</v>
      </c>
      <c r="AJ1557" s="4">
        <f t="shared" si="1327"/>
        <v>52488.030400000003</v>
      </c>
      <c r="AK1557" s="4">
        <f t="shared" si="1328"/>
        <v>55067.300800000005</v>
      </c>
      <c r="AL1557" s="4">
        <f t="shared" si="1329"/>
        <v>58352.800000000003</v>
      </c>
      <c r="AM1557" s="4">
        <f t="shared" si="1330"/>
        <v>32171.67</v>
      </c>
      <c r="AN1557" s="4">
        <f t="shared" si="1331"/>
        <v>38350.416680000002</v>
      </c>
      <c r="AO1557" s="4">
        <f t="shared" si="1332"/>
        <v>42172.861660000002</v>
      </c>
      <c r="AP1557" s="4">
        <f t="shared" si="1333"/>
        <v>45262.235000000001</v>
      </c>
      <c r="AQ1557" s="4">
        <f t="shared" si="1334"/>
        <v>48351.608339999999</v>
      </c>
      <c r="AR1557" s="4">
        <f t="shared" si="1335"/>
        <v>52750.038180000003</v>
      </c>
      <c r="AS1557" s="4">
        <f t="shared" si="1336"/>
        <v>58352.800000000003</v>
      </c>
      <c r="AT1557" s="4">
        <f t="shared" si="1337"/>
        <v>28850</v>
      </c>
      <c r="AU1557" s="4">
        <f t="shared" si="1338"/>
        <v>35812.660799999998</v>
      </c>
      <c r="AV1557" s="4">
        <f t="shared" si="1339"/>
        <v>40120.069600000003</v>
      </c>
      <c r="AW1557" s="4">
        <f t="shared" si="1340"/>
        <v>43601.4</v>
      </c>
      <c r="AX1557" s="4">
        <f t="shared" si="1341"/>
        <v>47082.7304</v>
      </c>
      <c r="AY1557" s="4">
        <f t="shared" si="1342"/>
        <v>52039.200800000006</v>
      </c>
      <c r="AZ1557" s="1">
        <f t="shared" si="1343"/>
        <v>30277.592214285723</v>
      </c>
      <c r="BA1557" s="1">
        <f t="shared" si="1344"/>
        <v>33139.952972470623</v>
      </c>
      <c r="BB1557" s="1">
        <f t="shared" si="1345"/>
        <v>0</v>
      </c>
      <c r="BC1557" s="1"/>
      <c r="BD1557" s="6">
        <f t="shared" si="1346"/>
        <v>0</v>
      </c>
      <c r="BE1557" s="6"/>
      <c r="BF1557">
        <f t="shared" si="1347"/>
        <v>4673109.7354629943</v>
      </c>
      <c r="BG1557">
        <f t="shared" si="1348"/>
        <v>50501.160480747116</v>
      </c>
      <c r="BH1557">
        <f t="shared" si="1349"/>
        <v>3877.1800000000003</v>
      </c>
      <c r="BI1557">
        <f t="shared" si="1350"/>
        <v>3727.3594178281801</v>
      </c>
      <c r="BJ1557">
        <f t="shared" si="1351"/>
        <v>97.512607260726099</v>
      </c>
      <c r="BK1557">
        <f t="shared" si="1352"/>
        <v>95.582615617281434</v>
      </c>
    </row>
    <row r="1558" spans="1:63" x14ac:dyDescent="0.35">
      <c r="A1558" s="2">
        <v>1615334400000</v>
      </c>
      <c r="B1558" s="3">
        <v>44265</v>
      </c>
      <c r="C1558" s="2" t="s">
        <v>9</v>
      </c>
      <c r="D1558" s="2">
        <v>54874.67</v>
      </c>
      <c r="E1558" s="2">
        <v>57387.69</v>
      </c>
      <c r="F1558" s="2">
        <v>53005</v>
      </c>
      <c r="G1558" s="2">
        <v>55851.59</v>
      </c>
      <c r="H1558" s="2">
        <v>84749.238943000004</v>
      </c>
      <c r="I1558" s="2">
        <v>4700197563.35921</v>
      </c>
      <c r="J1558" s="2">
        <f t="shared" si="1301"/>
        <v>1.7620457506217539</v>
      </c>
      <c r="K1558" s="2">
        <f t="shared" si="1302"/>
        <v>15.457655120747493</v>
      </c>
      <c r="L1558" s="2">
        <f t="shared" si="1303"/>
        <v>20.316856245591914</v>
      </c>
      <c r="M1558" s="1">
        <f t="shared" si="1304"/>
        <v>3.3260600597232468</v>
      </c>
      <c r="N1558" s="1">
        <f t="shared" si="1305"/>
        <v>5.4812763611564232</v>
      </c>
      <c r="O1558" s="1">
        <f t="shared" si="1306"/>
        <v>4.1018527852116735</v>
      </c>
      <c r="P1558" s="2">
        <f t="shared" si="1307"/>
        <v>967.08999999999651</v>
      </c>
      <c r="Q1558" s="2">
        <f t="shared" si="1308"/>
        <v>0</v>
      </c>
      <c r="R1558" s="2">
        <f t="shared" si="1309"/>
        <v>988.3992857142855</v>
      </c>
      <c r="S1558" s="2">
        <f t="shared" si="1310"/>
        <v>547.29999999999984</v>
      </c>
      <c r="T1558" s="1">
        <f t="shared" si="1311"/>
        <v>64.36151236826035</v>
      </c>
      <c r="U1558" s="1">
        <f t="shared" si="1312"/>
        <v>44965.584406557799</v>
      </c>
      <c r="V1558" s="1">
        <f t="shared" si="1313"/>
        <v>50743.569000000003</v>
      </c>
      <c r="W1558" s="1">
        <f t="shared" si="1314"/>
        <v>3639.9190029929227</v>
      </c>
      <c r="X1558" s="1">
        <f t="shared" si="1315"/>
        <v>58023.40700598585</v>
      </c>
      <c r="Y1558" s="1">
        <f t="shared" si="1316"/>
        <v>43463.730994014157</v>
      </c>
      <c r="Z1558" s="1">
        <f t="shared" si="1317"/>
        <v>49078.014398030282</v>
      </c>
      <c r="AA1558" s="1">
        <f t="shared" si="1318"/>
        <v>51269.535742007036</v>
      </c>
      <c r="AB1558" s="1">
        <f t="shared" si="1319"/>
        <v>2191.521343976754</v>
      </c>
      <c r="AC1558" s="1">
        <f t="shared" si="1320"/>
        <v>1931.2022395658046</v>
      </c>
      <c r="AD1558" s="1">
        <f t="shared" si="1321"/>
        <v>-260.31910441094942</v>
      </c>
      <c r="AE1558" s="4">
        <f t="shared" si="1322"/>
        <v>58352.800000000003</v>
      </c>
      <c r="AF1558" s="4">
        <f t="shared" si="1323"/>
        <v>43000</v>
      </c>
      <c r="AG1558" s="4">
        <f t="shared" si="1324"/>
        <v>46623.260800000004</v>
      </c>
      <c r="AH1558" s="4">
        <f t="shared" si="1325"/>
        <v>48864.7696</v>
      </c>
      <c r="AI1558" s="4">
        <f t="shared" si="1326"/>
        <v>50676.4</v>
      </c>
      <c r="AJ1558" s="4">
        <f t="shared" si="1327"/>
        <v>52488.030400000003</v>
      </c>
      <c r="AK1558" s="4">
        <f t="shared" si="1328"/>
        <v>55067.300800000005</v>
      </c>
      <c r="AL1558" s="4">
        <f t="shared" si="1329"/>
        <v>58352.800000000003</v>
      </c>
      <c r="AM1558" s="4">
        <f t="shared" si="1330"/>
        <v>32171.67</v>
      </c>
      <c r="AN1558" s="4">
        <f t="shared" si="1331"/>
        <v>38350.416680000002</v>
      </c>
      <c r="AO1558" s="4">
        <f t="shared" si="1332"/>
        <v>42172.861660000002</v>
      </c>
      <c r="AP1558" s="4">
        <f t="shared" si="1333"/>
        <v>45262.235000000001</v>
      </c>
      <c r="AQ1558" s="4">
        <f t="shared" si="1334"/>
        <v>48351.608339999999</v>
      </c>
      <c r="AR1558" s="4">
        <f t="shared" si="1335"/>
        <v>52750.038180000003</v>
      </c>
      <c r="AS1558" s="4">
        <f t="shared" si="1336"/>
        <v>58352.800000000003</v>
      </c>
      <c r="AT1558" s="4">
        <f t="shared" si="1337"/>
        <v>28850</v>
      </c>
      <c r="AU1558" s="4">
        <f t="shared" si="1338"/>
        <v>35812.660799999998</v>
      </c>
      <c r="AV1558" s="4">
        <f t="shared" si="1339"/>
        <v>40120.069600000003</v>
      </c>
      <c r="AW1558" s="4">
        <f t="shared" si="1340"/>
        <v>43601.4</v>
      </c>
      <c r="AX1558" s="4">
        <f t="shared" si="1341"/>
        <v>47082.7304</v>
      </c>
      <c r="AY1558" s="4">
        <f t="shared" si="1342"/>
        <v>52039.200800000006</v>
      </c>
      <c r="AZ1558" s="1">
        <f t="shared" si="1343"/>
        <v>29957.559071428575</v>
      </c>
      <c r="BA1558" s="1">
        <f t="shared" si="1344"/>
        <v>32802.511780312685</v>
      </c>
      <c r="BB1558" s="1">
        <f t="shared" si="1345"/>
        <v>0</v>
      </c>
      <c r="BC1558" s="1"/>
      <c r="BD1558" s="6">
        <f t="shared" si="1346"/>
        <v>0</v>
      </c>
      <c r="BE1558" s="6"/>
      <c r="BF1558">
        <f t="shared" si="1347"/>
        <v>4591194.9226039946</v>
      </c>
      <c r="BG1558">
        <f t="shared" si="1348"/>
        <v>50378.086791515983</v>
      </c>
      <c r="BH1558">
        <f t="shared" si="1349"/>
        <v>4382.6900000000023</v>
      </c>
      <c r="BI1558">
        <f t="shared" si="1350"/>
        <v>3704.3100974940539</v>
      </c>
      <c r="BJ1558">
        <f t="shared" si="1351"/>
        <v>89.323511974472581</v>
      </c>
      <c r="BK1558">
        <f t="shared" si="1352"/>
        <v>91.021646690637326</v>
      </c>
    </row>
    <row r="1559" spans="1:63" x14ac:dyDescent="0.35">
      <c r="A1559" s="2">
        <v>1615248000000</v>
      </c>
      <c r="B1559" s="3">
        <v>44264</v>
      </c>
      <c r="C1559" s="2" t="s">
        <v>9</v>
      </c>
      <c r="D1559" s="2">
        <v>52375.18</v>
      </c>
      <c r="E1559" s="2">
        <v>54895</v>
      </c>
      <c r="F1559" s="2">
        <v>51789.41</v>
      </c>
      <c r="G1559" s="2">
        <v>54884.5</v>
      </c>
      <c r="H1559" s="2">
        <v>71656.737076000005</v>
      </c>
      <c r="I1559" s="2">
        <v>3861450964.6549001</v>
      </c>
      <c r="J1559" s="2">
        <f t="shared" si="1301"/>
        <v>4.7910679812590615</v>
      </c>
      <c r="K1559" s="2">
        <f t="shared" si="1302"/>
        <v>9.0073222366039492</v>
      </c>
      <c r="L1559" s="2">
        <f t="shared" si="1303"/>
        <v>18.349657907396821</v>
      </c>
      <c r="M1559" s="1">
        <f t="shared" si="1304"/>
        <v>1.731535306335946</v>
      </c>
      <c r="N1559" s="1">
        <f t="shared" si="1305"/>
        <v>3.6736237006805199</v>
      </c>
      <c r="O1559" s="1">
        <f t="shared" si="1306"/>
        <v>5.817708096092697</v>
      </c>
      <c r="P1559" s="2">
        <f t="shared" si="1307"/>
        <v>2509.3300000000017</v>
      </c>
      <c r="Q1559" s="2">
        <f t="shared" si="1308"/>
        <v>0</v>
      </c>
      <c r="R1559" s="2">
        <f t="shared" si="1309"/>
        <v>975.40714285714262</v>
      </c>
      <c r="S1559" s="2">
        <f t="shared" si="1310"/>
        <v>547.29999999999984</v>
      </c>
      <c r="T1559" s="1">
        <f t="shared" si="1311"/>
        <v>64.057435300850457</v>
      </c>
      <c r="U1559" s="1">
        <f t="shared" si="1312"/>
        <v>44521.257647641789</v>
      </c>
      <c r="V1559" s="1">
        <f t="shared" si="1313"/>
        <v>50528.619500000001</v>
      </c>
      <c r="W1559" s="1">
        <f t="shared" si="1314"/>
        <v>3454.1192353369543</v>
      </c>
      <c r="X1559" s="1">
        <f t="shared" si="1315"/>
        <v>57436.857970673911</v>
      </c>
      <c r="Y1559" s="1">
        <f t="shared" si="1316"/>
        <v>43620.38102932609</v>
      </c>
      <c r="Z1559" s="1">
        <f t="shared" si="1317"/>
        <v>48536.128349872706</v>
      </c>
      <c r="AA1559" s="1">
        <f t="shared" si="1318"/>
        <v>50436.434967826499</v>
      </c>
      <c r="AB1559" s="1">
        <f t="shared" si="1319"/>
        <v>1900.3066179537927</v>
      </c>
      <c r="AC1559" s="1">
        <f t="shared" si="1320"/>
        <v>1866.1224634630673</v>
      </c>
      <c r="AD1559" s="1">
        <f t="shared" si="1321"/>
        <v>-34.184154490725405</v>
      </c>
      <c r="AE1559" s="4">
        <f t="shared" si="1322"/>
        <v>58352.800000000003</v>
      </c>
      <c r="AF1559" s="4">
        <f t="shared" si="1323"/>
        <v>43000</v>
      </c>
      <c r="AG1559" s="4">
        <f t="shared" si="1324"/>
        <v>46623.260800000004</v>
      </c>
      <c r="AH1559" s="4">
        <f t="shared" si="1325"/>
        <v>48864.7696</v>
      </c>
      <c r="AI1559" s="4">
        <f t="shared" si="1326"/>
        <v>50676.4</v>
      </c>
      <c r="AJ1559" s="4">
        <f t="shared" si="1327"/>
        <v>52488.030400000003</v>
      </c>
      <c r="AK1559" s="4">
        <f t="shared" si="1328"/>
        <v>55067.300800000005</v>
      </c>
      <c r="AL1559" s="4">
        <f t="shared" si="1329"/>
        <v>58352.800000000003</v>
      </c>
      <c r="AM1559" s="4">
        <f t="shared" si="1330"/>
        <v>31915.4</v>
      </c>
      <c r="AN1559" s="4">
        <f t="shared" si="1331"/>
        <v>38154.626400000001</v>
      </c>
      <c r="AO1559" s="4">
        <f t="shared" si="1332"/>
        <v>42014.486799999999</v>
      </c>
      <c r="AP1559" s="4">
        <f t="shared" si="1333"/>
        <v>45134.100000000006</v>
      </c>
      <c r="AQ1559" s="4">
        <f t="shared" si="1334"/>
        <v>48253.713199999998</v>
      </c>
      <c r="AR1559" s="4">
        <f t="shared" si="1335"/>
        <v>52695.196400000001</v>
      </c>
      <c r="AS1559" s="4">
        <f t="shared" si="1336"/>
        <v>58352.800000000003</v>
      </c>
      <c r="AT1559" s="4">
        <f t="shared" si="1337"/>
        <v>28850</v>
      </c>
      <c r="AU1559" s="4">
        <f t="shared" si="1338"/>
        <v>35812.660799999998</v>
      </c>
      <c r="AV1559" s="4">
        <f t="shared" si="1339"/>
        <v>40120.069600000003</v>
      </c>
      <c r="AW1559" s="4">
        <f t="shared" si="1340"/>
        <v>43601.4</v>
      </c>
      <c r="AX1559" s="4">
        <f t="shared" si="1341"/>
        <v>47082.7304</v>
      </c>
      <c r="AY1559" s="4">
        <f t="shared" si="1342"/>
        <v>52039.200800000006</v>
      </c>
      <c r="AZ1559" s="1">
        <f t="shared" si="1343"/>
        <v>29649.911714285714</v>
      </c>
      <c r="BA1559" s="1">
        <f t="shared" si="1344"/>
        <v>32486.770982782724</v>
      </c>
      <c r="BB1559" s="1">
        <f t="shared" si="1345"/>
        <v>1</v>
      </c>
      <c r="BC1559" s="1" t="str">
        <f t="shared" si="1353"/>
        <v>$52,403–$53,005</v>
      </c>
      <c r="BD1559" s="6">
        <f t="shared" si="1346"/>
        <v>0</v>
      </c>
      <c r="BE1559" s="6"/>
      <c r="BF1559">
        <f t="shared" si="1347"/>
        <v>4506445.6836609943</v>
      </c>
      <c r="BG1559">
        <f t="shared" si="1348"/>
        <v>50166.148362567692</v>
      </c>
      <c r="BH1559">
        <f t="shared" si="1349"/>
        <v>3105.5899999999965</v>
      </c>
      <c r="BI1559">
        <f t="shared" si="1350"/>
        <v>3599.9439586469848</v>
      </c>
      <c r="BJ1559">
        <f t="shared" si="1351"/>
        <v>99.911727616645649</v>
      </c>
      <c r="BK1559">
        <f t="shared" si="1352"/>
        <v>79.562306186405962</v>
      </c>
    </row>
    <row r="1560" spans="1:63" x14ac:dyDescent="0.35">
      <c r="A1560" s="2">
        <v>1615161600000</v>
      </c>
      <c r="B1560" s="3">
        <v>44263</v>
      </c>
      <c r="C1560" s="2" t="s">
        <v>9</v>
      </c>
      <c r="D1560" s="2">
        <v>50959.11</v>
      </c>
      <c r="E1560" s="2">
        <v>52402.78</v>
      </c>
      <c r="F1560" s="2">
        <v>49274.67</v>
      </c>
      <c r="G1560" s="2">
        <v>52375.17</v>
      </c>
      <c r="H1560" s="2">
        <v>66987.359664000003</v>
      </c>
      <c r="I1560" s="2">
        <v>3400847931.0360699</v>
      </c>
      <c r="J1560" s="2">
        <f t="shared" si="1301"/>
        <v>2.7533290499149006</v>
      </c>
      <c r="K1560" s="2">
        <f t="shared" si="1302"/>
        <v>8.1223517851226124</v>
      </c>
      <c r="L1560" s="2">
        <f t="shared" si="1303"/>
        <v>35.002547963446439</v>
      </c>
      <c r="M1560" s="1">
        <f t="shared" si="1304"/>
        <v>4.5720194226056572</v>
      </c>
      <c r="N1560" s="1">
        <f t="shared" si="1305"/>
        <v>6.1671017010541425</v>
      </c>
      <c r="O1560" s="1">
        <f t="shared" si="1306"/>
        <v>6.832016010640154</v>
      </c>
      <c r="P1560" s="2">
        <f t="shared" si="1307"/>
        <v>1403.4199999999983</v>
      </c>
      <c r="Q1560" s="2">
        <f t="shared" si="1308"/>
        <v>0</v>
      </c>
      <c r="R1560" s="2">
        <f t="shared" si="1309"/>
        <v>796.16928571428537</v>
      </c>
      <c r="S1560" s="2">
        <f t="shared" si="1310"/>
        <v>918.49071428571392</v>
      </c>
      <c r="T1560" s="1">
        <f t="shared" si="1311"/>
        <v>46.433070446285896</v>
      </c>
      <c r="U1560" s="1">
        <f t="shared" si="1312"/>
        <v>44098.268163872061</v>
      </c>
      <c r="V1560" s="1">
        <f t="shared" si="1313"/>
        <v>50390.38</v>
      </c>
      <c r="W1560" s="1">
        <f t="shared" si="1314"/>
        <v>3330.1236065662783</v>
      </c>
      <c r="X1560" s="1">
        <f t="shared" si="1315"/>
        <v>57050.627213132553</v>
      </c>
      <c r="Y1560" s="1">
        <f t="shared" si="1316"/>
        <v>43730.132786867442</v>
      </c>
      <c r="Z1560" s="1">
        <f t="shared" si="1317"/>
        <v>48028.258617862521</v>
      </c>
      <c r="AA1560" s="1">
        <f t="shared" si="1318"/>
        <v>49627.695871067684</v>
      </c>
      <c r="AB1560" s="1">
        <f t="shared" si="1319"/>
        <v>1599.4372532051639</v>
      </c>
      <c r="AC1560" s="1">
        <f t="shared" si="1320"/>
        <v>1857.5764248403859</v>
      </c>
      <c r="AD1560" s="1">
        <f t="shared" si="1321"/>
        <v>258.13917163522206</v>
      </c>
      <c r="AE1560" s="4">
        <f t="shared" si="1322"/>
        <v>58352.800000000003</v>
      </c>
      <c r="AF1560" s="4">
        <f t="shared" si="1323"/>
        <v>43000</v>
      </c>
      <c r="AG1560" s="4">
        <f t="shared" si="1324"/>
        <v>46623.260800000004</v>
      </c>
      <c r="AH1560" s="4">
        <f t="shared" si="1325"/>
        <v>48864.7696</v>
      </c>
      <c r="AI1560" s="4">
        <f t="shared" si="1326"/>
        <v>50676.4</v>
      </c>
      <c r="AJ1560" s="4">
        <f t="shared" si="1327"/>
        <v>52488.030400000003</v>
      </c>
      <c r="AK1560" s="4">
        <f t="shared" si="1328"/>
        <v>55067.300800000005</v>
      </c>
      <c r="AL1560" s="4">
        <f t="shared" si="1329"/>
        <v>58352.800000000003</v>
      </c>
      <c r="AM1560" s="4">
        <f t="shared" si="1330"/>
        <v>29842.1</v>
      </c>
      <c r="AN1560" s="4">
        <f t="shared" si="1331"/>
        <v>36570.625200000002</v>
      </c>
      <c r="AO1560" s="4">
        <f t="shared" si="1332"/>
        <v>40733.187400000003</v>
      </c>
      <c r="AP1560" s="4">
        <f t="shared" si="1333"/>
        <v>44097.45</v>
      </c>
      <c r="AQ1560" s="4">
        <f t="shared" si="1334"/>
        <v>47461.712599999999</v>
      </c>
      <c r="AR1560" s="4">
        <f t="shared" si="1335"/>
        <v>52251.510200000004</v>
      </c>
      <c r="AS1560" s="4">
        <f t="shared" si="1336"/>
        <v>58352.800000000003</v>
      </c>
      <c r="AT1560" s="4">
        <f t="shared" si="1337"/>
        <v>28850</v>
      </c>
      <c r="AU1560" s="4">
        <f t="shared" si="1338"/>
        <v>35812.660799999998</v>
      </c>
      <c r="AV1560" s="4">
        <f t="shared" si="1339"/>
        <v>40120.069600000003</v>
      </c>
      <c r="AW1560" s="4">
        <f t="shared" si="1340"/>
        <v>43601.4</v>
      </c>
      <c r="AX1560" s="4">
        <f t="shared" si="1341"/>
        <v>47082.7304</v>
      </c>
      <c r="AY1560" s="4">
        <f t="shared" si="1342"/>
        <v>52039.200800000006</v>
      </c>
      <c r="AZ1560" s="1">
        <f t="shared" si="1343"/>
        <v>29342.95092857143</v>
      </c>
      <c r="BA1560" s="1">
        <f t="shared" si="1344"/>
        <v>32179.952777067418</v>
      </c>
      <c r="BB1560" s="1">
        <f t="shared" si="1345"/>
        <v>0</v>
      </c>
      <c r="BC1560" s="1"/>
      <c r="BD1560" s="6">
        <f t="shared" si="1346"/>
        <v>0</v>
      </c>
      <c r="BE1560" s="6"/>
      <c r="BF1560">
        <f t="shared" si="1347"/>
        <v>4434788.946584994</v>
      </c>
      <c r="BG1560">
        <f t="shared" si="1348"/>
        <v>50061.74223371721</v>
      </c>
      <c r="BH1560">
        <f t="shared" si="1349"/>
        <v>3128.1100000000006</v>
      </c>
      <c r="BI1560">
        <f t="shared" si="1350"/>
        <v>3675.998413823444</v>
      </c>
      <c r="BJ1560">
        <f t="shared" si="1351"/>
        <v>83.829700480793733</v>
      </c>
      <c r="BK1560">
        <f t="shared" si="1352"/>
        <v>59.029574442514786</v>
      </c>
    </row>
    <row r="1561" spans="1:63" x14ac:dyDescent="0.35">
      <c r="A1561" s="2">
        <v>1615075200000</v>
      </c>
      <c r="B1561" s="3">
        <v>44262</v>
      </c>
      <c r="C1561" s="2" t="s">
        <v>9</v>
      </c>
      <c r="D1561" s="2">
        <v>48882.2</v>
      </c>
      <c r="E1561" s="2">
        <v>51450.03</v>
      </c>
      <c r="F1561" s="2">
        <v>48882.2</v>
      </c>
      <c r="G1561" s="2">
        <v>50971.75</v>
      </c>
      <c r="H1561" s="2">
        <v>55235.028032000002</v>
      </c>
      <c r="I1561" s="2">
        <v>2778875909.44912</v>
      </c>
      <c r="J1561" s="2">
        <f t="shared" si="1301"/>
        <v>4.2746643972652683</v>
      </c>
      <c r="K1561" s="2">
        <f t="shared" si="1302"/>
        <v>2.7925044109316515</v>
      </c>
      <c r="L1561" s="2">
        <f t="shared" si="1303"/>
        <v>30.073310138530839</v>
      </c>
      <c r="M1561" s="1">
        <f t="shared" si="1304"/>
        <v>2.6795521618354621</v>
      </c>
      <c r="N1561" s="1">
        <f t="shared" si="1305"/>
        <v>15.688219454894128</v>
      </c>
      <c r="O1561" s="1">
        <f t="shared" si="1306"/>
        <v>13.771157552958259</v>
      </c>
      <c r="P1561" s="2">
        <f t="shared" si="1307"/>
        <v>2089.5500000000029</v>
      </c>
      <c r="Q1561" s="2">
        <f t="shared" si="1308"/>
        <v>0</v>
      </c>
      <c r="R1561" s="2">
        <f t="shared" si="1309"/>
        <v>695.92499999999984</v>
      </c>
      <c r="S1561" s="2">
        <f t="shared" si="1310"/>
        <v>1155.6978571428569</v>
      </c>
      <c r="T1561" s="1">
        <f t="shared" si="1311"/>
        <v>37.584597603955139</v>
      </c>
      <c r="U1561" s="1">
        <f t="shared" si="1312"/>
        <v>43760.435435866842</v>
      </c>
      <c r="V1561" s="1">
        <f t="shared" si="1313"/>
        <v>50228.294000000002</v>
      </c>
      <c r="W1561" s="1">
        <f t="shared" si="1314"/>
        <v>3308.3946934508886</v>
      </c>
      <c r="X1561" s="1">
        <f t="shared" si="1315"/>
        <v>56845.083386901781</v>
      </c>
      <c r="Y1561" s="1">
        <f t="shared" si="1316"/>
        <v>43611.504613098223</v>
      </c>
      <c r="Z1561" s="1">
        <f t="shared" si="1317"/>
        <v>47680.505707291522</v>
      </c>
      <c r="AA1561" s="1">
        <f t="shared" si="1318"/>
        <v>49128.15512035272</v>
      </c>
      <c r="AB1561" s="1">
        <f t="shared" si="1319"/>
        <v>1447.6494130611973</v>
      </c>
      <c r="AC1561" s="1">
        <f t="shared" si="1320"/>
        <v>1922.1112177491914</v>
      </c>
      <c r="AD1561" s="1">
        <f t="shared" si="1321"/>
        <v>474.46180468799412</v>
      </c>
      <c r="AE1561" s="4">
        <f t="shared" si="1322"/>
        <v>58352.800000000003</v>
      </c>
      <c r="AF1561" s="4">
        <f t="shared" si="1323"/>
        <v>43000</v>
      </c>
      <c r="AG1561" s="4">
        <f t="shared" si="1324"/>
        <v>46623.260800000004</v>
      </c>
      <c r="AH1561" s="4">
        <f t="shared" si="1325"/>
        <v>48864.7696</v>
      </c>
      <c r="AI1561" s="4">
        <f t="shared" si="1326"/>
        <v>50676.4</v>
      </c>
      <c r="AJ1561" s="4">
        <f t="shared" si="1327"/>
        <v>52488.030400000003</v>
      </c>
      <c r="AK1561" s="4">
        <f t="shared" si="1328"/>
        <v>55067.300800000005</v>
      </c>
      <c r="AL1561" s="4">
        <f t="shared" si="1329"/>
        <v>58352.800000000003</v>
      </c>
      <c r="AM1561" s="4">
        <f t="shared" si="1330"/>
        <v>29241.72</v>
      </c>
      <c r="AN1561" s="4">
        <f t="shared" si="1331"/>
        <v>36111.934880000001</v>
      </c>
      <c r="AO1561" s="4">
        <f t="shared" si="1332"/>
        <v>40362.152560000002</v>
      </c>
      <c r="AP1561" s="4">
        <f t="shared" si="1333"/>
        <v>43797.26</v>
      </c>
      <c r="AQ1561" s="4">
        <f t="shared" si="1334"/>
        <v>47232.367440000002</v>
      </c>
      <c r="AR1561" s="4">
        <f t="shared" si="1335"/>
        <v>52123.028879999998</v>
      </c>
      <c r="AS1561" s="4">
        <f t="shared" si="1336"/>
        <v>58352.800000000003</v>
      </c>
      <c r="AT1561" s="4">
        <f t="shared" si="1337"/>
        <v>28850</v>
      </c>
      <c r="AU1561" s="4">
        <f t="shared" si="1338"/>
        <v>35812.660799999998</v>
      </c>
      <c r="AV1561" s="4">
        <f t="shared" si="1339"/>
        <v>40120.069600000003</v>
      </c>
      <c r="AW1561" s="4">
        <f t="shared" si="1340"/>
        <v>43601.4</v>
      </c>
      <c r="AX1561" s="4">
        <f t="shared" si="1341"/>
        <v>47082.7304</v>
      </c>
      <c r="AY1561" s="4">
        <f t="shared" si="1342"/>
        <v>52039.200800000006</v>
      </c>
      <c r="AZ1561" s="1">
        <f t="shared" si="1343"/>
        <v>29052.781642857142</v>
      </c>
      <c r="BA1561" s="1">
        <f t="shared" si="1344"/>
        <v>31903.305965794367</v>
      </c>
      <c r="BB1561" s="1">
        <f t="shared" si="1345"/>
        <v>1</v>
      </c>
      <c r="BC1561" s="1" t="str">
        <f t="shared" si="1353"/>
        <v>$49,200–$49,275</v>
      </c>
      <c r="BD1561" s="6">
        <f t="shared" si="1346"/>
        <v>0</v>
      </c>
      <c r="BE1561" s="6"/>
      <c r="BF1561">
        <f t="shared" si="1347"/>
        <v>4367801.5869209943</v>
      </c>
      <c r="BG1561">
        <f t="shared" si="1348"/>
        <v>49951.283142211141</v>
      </c>
      <c r="BH1561">
        <f t="shared" si="1349"/>
        <v>2567.8300000000017</v>
      </c>
      <c r="BI1561">
        <f t="shared" si="1350"/>
        <v>3760.2889390270502</v>
      </c>
      <c r="BJ1561">
        <f t="shared" si="1351"/>
        <v>54.945490461778526</v>
      </c>
      <c r="BK1561">
        <f t="shared" si="1352"/>
        <v>43.574204183419148</v>
      </c>
    </row>
    <row r="1562" spans="1:63" x14ac:dyDescent="0.35">
      <c r="A1562" s="2">
        <v>1614988800000</v>
      </c>
      <c r="B1562" s="3">
        <v>44261</v>
      </c>
      <c r="C1562" s="2" t="s">
        <v>9</v>
      </c>
      <c r="D1562" s="2">
        <v>48746.81</v>
      </c>
      <c r="E1562" s="2">
        <v>49200</v>
      </c>
      <c r="F1562" s="2">
        <v>47070</v>
      </c>
      <c r="G1562" s="2">
        <v>48882.2</v>
      </c>
      <c r="H1562" s="2">
        <v>44399.234241999999</v>
      </c>
      <c r="I1562" s="2">
        <v>2143910705.2915001</v>
      </c>
      <c r="J1562" s="2">
        <f t="shared" si="1301"/>
        <v>0.26766240609816139</v>
      </c>
      <c r="K1562" s="2">
        <f t="shared" si="1302"/>
        <v>8.3006208394869905</v>
      </c>
      <c r="L1562" s="2">
        <f t="shared" si="1303"/>
        <v>27.662297232924104</v>
      </c>
      <c r="M1562" s="1">
        <f t="shared" si="1304"/>
        <v>4.0994276241251342</v>
      </c>
      <c r="N1562" s="1">
        <f t="shared" si="1305"/>
        <v>25.175196697366328</v>
      </c>
      <c r="O1562" s="1">
        <f t="shared" si="1306"/>
        <v>20.964256927879681</v>
      </c>
      <c r="P1562" s="2">
        <f t="shared" si="1307"/>
        <v>130.48999999999796</v>
      </c>
      <c r="Q1562" s="2">
        <f t="shared" si="1308"/>
        <v>0</v>
      </c>
      <c r="R1562" s="2">
        <f t="shared" si="1309"/>
        <v>658.6271428571423</v>
      </c>
      <c r="S1562" s="2">
        <f t="shared" si="1310"/>
        <v>1155.6978571428569</v>
      </c>
      <c r="T1562" s="1">
        <f t="shared" si="1311"/>
        <v>36.301497408520667</v>
      </c>
      <c r="U1562" s="1">
        <f t="shared" si="1312"/>
        <v>43466.096065902217</v>
      </c>
      <c r="V1562" s="1">
        <f t="shared" si="1313"/>
        <v>50075.261499999986</v>
      </c>
      <c r="W1562" s="1">
        <f t="shared" si="1314"/>
        <v>3341.0910735989742</v>
      </c>
      <c r="X1562" s="1">
        <f t="shared" si="1315"/>
        <v>56757.443647197935</v>
      </c>
      <c r="Y1562" s="1">
        <f t="shared" si="1316"/>
        <v>43393.079352802037</v>
      </c>
      <c r="Z1562" s="1">
        <f t="shared" si="1317"/>
        <v>47417.206163874849</v>
      </c>
      <c r="AA1562" s="1">
        <f t="shared" si="1318"/>
        <v>48792.956051325935</v>
      </c>
      <c r="AB1562" s="1">
        <f t="shared" si="1319"/>
        <v>1375.7498874510857</v>
      </c>
      <c r="AC1562" s="1">
        <f t="shared" si="1320"/>
        <v>2040.7266689211899</v>
      </c>
      <c r="AD1562" s="1">
        <f t="shared" si="1321"/>
        <v>664.97678147010424</v>
      </c>
      <c r="AE1562" s="4">
        <f t="shared" si="1322"/>
        <v>58352.800000000003</v>
      </c>
      <c r="AF1562" s="4">
        <f t="shared" si="1323"/>
        <v>43000</v>
      </c>
      <c r="AG1562" s="4">
        <f t="shared" si="1324"/>
        <v>46623.260800000004</v>
      </c>
      <c r="AH1562" s="4">
        <f t="shared" si="1325"/>
        <v>48864.7696</v>
      </c>
      <c r="AI1562" s="4">
        <f t="shared" si="1326"/>
        <v>50676.4</v>
      </c>
      <c r="AJ1562" s="4">
        <f t="shared" si="1327"/>
        <v>52488.030400000003</v>
      </c>
      <c r="AK1562" s="4">
        <f t="shared" si="1328"/>
        <v>55067.300800000005</v>
      </c>
      <c r="AL1562" s="4">
        <f t="shared" si="1329"/>
        <v>58352.800000000003</v>
      </c>
      <c r="AM1562" s="4">
        <f t="shared" si="1330"/>
        <v>29241.72</v>
      </c>
      <c r="AN1562" s="4">
        <f t="shared" si="1331"/>
        <v>36111.934880000001</v>
      </c>
      <c r="AO1562" s="4">
        <f t="shared" si="1332"/>
        <v>40362.152560000002</v>
      </c>
      <c r="AP1562" s="4">
        <f t="shared" si="1333"/>
        <v>43797.26</v>
      </c>
      <c r="AQ1562" s="4">
        <f t="shared" si="1334"/>
        <v>47232.367440000002</v>
      </c>
      <c r="AR1562" s="4">
        <f t="shared" si="1335"/>
        <v>52123.028879999998</v>
      </c>
      <c r="AS1562" s="4">
        <f t="shared" si="1336"/>
        <v>58352.800000000003</v>
      </c>
      <c r="AT1562" s="4">
        <f t="shared" si="1337"/>
        <v>28850</v>
      </c>
      <c r="AU1562" s="4">
        <f t="shared" si="1338"/>
        <v>35812.660799999998</v>
      </c>
      <c r="AV1562" s="4">
        <f t="shared" si="1339"/>
        <v>40120.069600000003</v>
      </c>
      <c r="AW1562" s="4">
        <f t="shared" si="1340"/>
        <v>43601.4</v>
      </c>
      <c r="AX1562" s="4">
        <f t="shared" si="1341"/>
        <v>47082.7304</v>
      </c>
      <c r="AY1562" s="4">
        <f t="shared" si="1342"/>
        <v>52039.200800000006</v>
      </c>
      <c r="AZ1562" s="1">
        <f t="shared" si="1343"/>
        <v>28770.863000000001</v>
      </c>
      <c r="BA1562" s="1">
        <f t="shared" si="1344"/>
        <v>31642.09440368196</v>
      </c>
      <c r="BB1562" s="1">
        <f t="shared" si="1345"/>
        <v>0</v>
      </c>
      <c r="BC1562" s="1"/>
      <c r="BD1562" s="6">
        <f t="shared" si="1346"/>
        <v>0</v>
      </c>
      <c r="BE1562" s="6"/>
      <c r="BF1562">
        <f t="shared" si="1347"/>
        <v>4312566.5588889942</v>
      </c>
      <c r="BG1562">
        <f t="shared" si="1348"/>
        <v>49821.452385208308</v>
      </c>
      <c r="BH1562">
        <f t="shared" si="1349"/>
        <v>2130</v>
      </c>
      <c r="BI1562">
        <f t="shared" si="1350"/>
        <v>3943.7441604158271</v>
      </c>
      <c r="BJ1562">
        <f t="shared" si="1351"/>
        <v>38.313532384972099</v>
      </c>
      <c r="BK1562">
        <f t="shared" si="1352"/>
        <v>36.927031768363619</v>
      </c>
    </row>
    <row r="1563" spans="1:63" x14ac:dyDescent="0.35">
      <c r="A1563" s="2">
        <v>1614902400000</v>
      </c>
      <c r="B1563" s="3">
        <v>44260</v>
      </c>
      <c r="C1563" s="2" t="s">
        <v>9</v>
      </c>
      <c r="D1563" s="2">
        <v>48374.09</v>
      </c>
      <c r="E1563" s="2">
        <v>49448.93</v>
      </c>
      <c r="F1563" s="2">
        <v>46300</v>
      </c>
      <c r="G1563" s="2">
        <v>48751.71</v>
      </c>
      <c r="H1563" s="2">
        <v>78192.496371999994</v>
      </c>
      <c r="I1563" s="2">
        <v>3727133104.8373098</v>
      </c>
      <c r="J1563" s="2">
        <f t="shared" si="1301"/>
        <v>0.78062450373744008</v>
      </c>
      <c r="K1563" s="2">
        <f t="shared" si="1302"/>
        <v>5.7373342503420863</v>
      </c>
      <c r="L1563" s="2">
        <f t="shared" si="1303"/>
        <v>31.987326412296063</v>
      </c>
      <c r="M1563" s="1">
        <f t="shared" si="1304"/>
        <v>0.26694788696089367</v>
      </c>
      <c r="N1563" s="1">
        <f t="shared" si="1305"/>
        <v>17.373770068783234</v>
      </c>
      <c r="O1563" s="1">
        <f t="shared" si="1306"/>
        <v>19.384550818832821</v>
      </c>
      <c r="P1563" s="2">
        <f t="shared" si="1307"/>
        <v>377.62000000000262</v>
      </c>
      <c r="Q1563" s="2">
        <f t="shared" si="1308"/>
        <v>0</v>
      </c>
      <c r="R1563" s="2">
        <f t="shared" si="1309"/>
        <v>649.30642857142811</v>
      </c>
      <c r="S1563" s="2">
        <f t="shared" si="1310"/>
        <v>1160.3271428571425</v>
      </c>
      <c r="T1563" s="1">
        <f t="shared" si="1311"/>
        <v>35.880547245752581</v>
      </c>
      <c r="U1563" s="1">
        <f t="shared" si="1312"/>
        <v>43245.03059920435</v>
      </c>
      <c r="V1563" s="1">
        <f t="shared" si="1313"/>
        <v>50060.04099999999</v>
      </c>
      <c r="W1563" s="1">
        <f t="shared" si="1314"/>
        <v>3347.1792835145529</v>
      </c>
      <c r="X1563" s="1">
        <f t="shared" si="1315"/>
        <v>56754.399567029097</v>
      </c>
      <c r="Y1563" s="1">
        <f t="shared" si="1316"/>
        <v>43365.682432970883</v>
      </c>
      <c r="Z1563" s="1">
        <f t="shared" si="1317"/>
        <v>47300.006656984835</v>
      </c>
      <c r="AA1563" s="1">
        <f t="shared" si="1318"/>
        <v>48776.729878839738</v>
      </c>
      <c r="AB1563" s="1">
        <f t="shared" si="1319"/>
        <v>1476.7232218549034</v>
      </c>
      <c r="AC1563" s="1">
        <f t="shared" si="1320"/>
        <v>2206.9708642887158</v>
      </c>
      <c r="AD1563" s="1">
        <f t="shared" si="1321"/>
        <v>730.24764243381242</v>
      </c>
      <c r="AE1563" s="4">
        <f t="shared" si="1322"/>
        <v>58352.800000000003</v>
      </c>
      <c r="AF1563" s="4">
        <f t="shared" si="1323"/>
        <v>43000</v>
      </c>
      <c r="AG1563" s="4">
        <f t="shared" si="1324"/>
        <v>46623.260800000004</v>
      </c>
      <c r="AH1563" s="4">
        <f t="shared" si="1325"/>
        <v>48864.7696</v>
      </c>
      <c r="AI1563" s="4">
        <f t="shared" si="1326"/>
        <v>50676.4</v>
      </c>
      <c r="AJ1563" s="4">
        <f t="shared" si="1327"/>
        <v>52488.030400000003</v>
      </c>
      <c r="AK1563" s="4">
        <f t="shared" si="1328"/>
        <v>55067.300800000005</v>
      </c>
      <c r="AL1563" s="4">
        <f t="shared" si="1329"/>
        <v>58352.800000000003</v>
      </c>
      <c r="AM1563" s="4">
        <f t="shared" si="1330"/>
        <v>29241.72</v>
      </c>
      <c r="AN1563" s="4">
        <f t="shared" si="1331"/>
        <v>36111.934880000001</v>
      </c>
      <c r="AO1563" s="4">
        <f t="shared" si="1332"/>
        <v>40362.152560000002</v>
      </c>
      <c r="AP1563" s="4">
        <f t="shared" si="1333"/>
        <v>43797.26</v>
      </c>
      <c r="AQ1563" s="4">
        <f t="shared" si="1334"/>
        <v>47232.367440000002</v>
      </c>
      <c r="AR1563" s="4">
        <f t="shared" si="1335"/>
        <v>52123.028879999998</v>
      </c>
      <c r="AS1563" s="4">
        <f t="shared" si="1336"/>
        <v>58352.800000000003</v>
      </c>
      <c r="AT1563" s="4">
        <f t="shared" si="1337"/>
        <v>28850</v>
      </c>
      <c r="AU1563" s="4">
        <f t="shared" si="1338"/>
        <v>35812.660799999998</v>
      </c>
      <c r="AV1563" s="4">
        <f t="shared" si="1339"/>
        <v>40120.069600000003</v>
      </c>
      <c r="AW1563" s="4">
        <f t="shared" si="1340"/>
        <v>43601.4</v>
      </c>
      <c r="AX1563" s="4">
        <f t="shared" si="1341"/>
        <v>47082.7304</v>
      </c>
      <c r="AY1563" s="4">
        <f t="shared" si="1342"/>
        <v>52039.200800000006</v>
      </c>
      <c r="AZ1563" s="1">
        <f t="shared" si="1343"/>
        <v>28502.848714285716</v>
      </c>
      <c r="BA1563" s="1">
        <f t="shared" si="1344"/>
        <v>31405.928573595411</v>
      </c>
      <c r="BB1563" s="1">
        <f t="shared" si="1345"/>
        <v>0</v>
      </c>
      <c r="BC1563" s="1"/>
      <c r="BD1563" s="6">
        <f t="shared" si="1346"/>
        <v>0</v>
      </c>
      <c r="BE1563" s="6"/>
      <c r="BF1563">
        <f t="shared" si="1347"/>
        <v>4268167.3246469945</v>
      </c>
      <c r="BG1563">
        <f t="shared" si="1348"/>
        <v>49799.240328922424</v>
      </c>
      <c r="BH1563">
        <f t="shared" si="1349"/>
        <v>3148.9300000000003</v>
      </c>
      <c r="BI1563">
        <f t="shared" si="1350"/>
        <v>4222.7817235567236</v>
      </c>
      <c r="BJ1563">
        <f t="shared" si="1351"/>
        <v>37.463589703506841</v>
      </c>
      <c r="BK1563">
        <f t="shared" si="1352"/>
        <v>40.112487624407265</v>
      </c>
    </row>
    <row r="1564" spans="1:63" x14ac:dyDescent="0.35">
      <c r="A1564" s="2">
        <v>1614816000000</v>
      </c>
      <c r="B1564" s="3">
        <v>44259</v>
      </c>
      <c r="C1564" s="2" t="s">
        <v>9</v>
      </c>
      <c r="D1564" s="2">
        <v>50349.37</v>
      </c>
      <c r="E1564" s="2">
        <v>51773.88</v>
      </c>
      <c r="F1564" s="2">
        <v>47500</v>
      </c>
      <c r="G1564" s="2">
        <v>48374.09</v>
      </c>
      <c r="H1564" s="2">
        <v>82649.716828999997</v>
      </c>
      <c r="I1564" s="2">
        <v>4079837240.85676</v>
      </c>
      <c r="J1564" s="2">
        <f t="shared" si="1301"/>
        <v>-3.9231473998582427</v>
      </c>
      <c r="K1564" s="2">
        <f t="shared" si="1302"/>
        <v>4.5318968201609007</v>
      </c>
      <c r="L1564" s="2">
        <f t="shared" si="1303"/>
        <v>28.589960304496103</v>
      </c>
      <c r="M1564" s="1">
        <f t="shared" si="1304"/>
        <v>0.77457795839366994</v>
      </c>
      <c r="N1564" s="1">
        <f t="shared" si="1305"/>
        <v>19.429967571483015</v>
      </c>
      <c r="O1564" s="1">
        <f t="shared" si="1306"/>
        <v>17.939045468348876</v>
      </c>
      <c r="P1564" s="2">
        <f t="shared" si="1307"/>
        <v>0</v>
      </c>
      <c r="Q1564" s="2">
        <f t="shared" si="1308"/>
        <v>1975.2800000000061</v>
      </c>
      <c r="R1564" s="2">
        <f t="shared" si="1309"/>
        <v>933.29071428571376</v>
      </c>
      <c r="S1564" s="2">
        <f t="shared" si="1310"/>
        <v>1160.3271428571425</v>
      </c>
      <c r="T1564" s="1">
        <f t="shared" si="1311"/>
        <v>44.577892336062142</v>
      </c>
      <c r="U1564" s="1">
        <f t="shared" si="1312"/>
        <v>43020.268174682082</v>
      </c>
      <c r="V1564" s="1">
        <f t="shared" si="1313"/>
        <v>49980.139999999992</v>
      </c>
      <c r="W1564" s="1">
        <f t="shared" si="1314"/>
        <v>3396.1717113052446</v>
      </c>
      <c r="X1564" s="1">
        <f t="shared" si="1315"/>
        <v>56772.483422610479</v>
      </c>
      <c r="Y1564" s="1">
        <f t="shared" si="1316"/>
        <v>43187.796577389505</v>
      </c>
      <c r="Z1564" s="1">
        <f t="shared" si="1317"/>
        <v>47183.870389543619</v>
      </c>
      <c r="AA1564" s="1">
        <f t="shared" si="1318"/>
        <v>48781.278947719693</v>
      </c>
      <c r="AB1564" s="1">
        <f t="shared" si="1319"/>
        <v>1597.4085581760737</v>
      </c>
      <c r="AC1564" s="1">
        <f t="shared" si="1320"/>
        <v>2389.5327748971686</v>
      </c>
      <c r="AD1564" s="1">
        <f t="shared" si="1321"/>
        <v>792.12421672109485</v>
      </c>
      <c r="AE1564" s="4">
        <f t="shared" si="1322"/>
        <v>58352.800000000003</v>
      </c>
      <c r="AF1564" s="4">
        <f t="shared" si="1323"/>
        <v>43000</v>
      </c>
      <c r="AG1564" s="4">
        <f t="shared" si="1324"/>
        <v>46623.260800000004</v>
      </c>
      <c r="AH1564" s="4">
        <f t="shared" si="1325"/>
        <v>48864.7696</v>
      </c>
      <c r="AI1564" s="4">
        <f t="shared" si="1326"/>
        <v>50676.4</v>
      </c>
      <c r="AJ1564" s="4">
        <f t="shared" si="1327"/>
        <v>52488.030400000003</v>
      </c>
      <c r="AK1564" s="4">
        <f t="shared" si="1328"/>
        <v>55067.300800000005</v>
      </c>
      <c r="AL1564" s="4">
        <f t="shared" si="1329"/>
        <v>58352.800000000003</v>
      </c>
      <c r="AM1564" s="4">
        <f t="shared" si="1330"/>
        <v>29241.72</v>
      </c>
      <c r="AN1564" s="4">
        <f t="shared" si="1331"/>
        <v>36111.934880000001</v>
      </c>
      <c r="AO1564" s="4">
        <f t="shared" si="1332"/>
        <v>40362.152560000002</v>
      </c>
      <c r="AP1564" s="4">
        <f t="shared" si="1333"/>
        <v>43797.26</v>
      </c>
      <c r="AQ1564" s="4">
        <f t="shared" si="1334"/>
        <v>47232.367440000002</v>
      </c>
      <c r="AR1564" s="4">
        <f t="shared" si="1335"/>
        <v>52123.028879999998</v>
      </c>
      <c r="AS1564" s="4">
        <f t="shared" si="1336"/>
        <v>58352.800000000003</v>
      </c>
      <c r="AT1564" s="4">
        <f t="shared" si="1337"/>
        <v>28130</v>
      </c>
      <c r="AU1564" s="4">
        <f t="shared" si="1338"/>
        <v>35262.580800000003</v>
      </c>
      <c r="AV1564" s="4">
        <f t="shared" si="1339"/>
        <v>39675.109600000003</v>
      </c>
      <c r="AW1564" s="4">
        <f t="shared" si="1340"/>
        <v>43241.4</v>
      </c>
      <c r="AX1564" s="4">
        <f t="shared" si="1341"/>
        <v>46807.690400000007</v>
      </c>
      <c r="AY1564" s="4">
        <f t="shared" si="1342"/>
        <v>51885.120800000004</v>
      </c>
      <c r="AZ1564" s="1">
        <f t="shared" si="1343"/>
        <v>28235.474499999997</v>
      </c>
      <c r="BA1564" s="1">
        <f t="shared" si="1344"/>
        <v>31168.315129398088</v>
      </c>
      <c r="BB1564" s="1">
        <f t="shared" si="1345"/>
        <v>0</v>
      </c>
      <c r="BC1564" s="1"/>
      <c r="BD1564" s="6">
        <f t="shared" si="1346"/>
        <v>0</v>
      </c>
      <c r="BE1564" s="6"/>
      <c r="BF1564">
        <f t="shared" si="1347"/>
        <v>4189974.8282749942</v>
      </c>
      <c r="BG1564">
        <f t="shared" si="1348"/>
        <v>49775.939276768564</v>
      </c>
      <c r="BH1564">
        <f t="shared" si="1349"/>
        <v>4273.8799999999974</v>
      </c>
      <c r="BI1564">
        <f t="shared" si="1350"/>
        <v>4387.9896810269893</v>
      </c>
      <c r="BJ1564">
        <f t="shared" si="1351"/>
        <v>35.003973216611925</v>
      </c>
      <c r="BK1564">
        <f t="shared" si="1352"/>
        <v>39.437127646639915</v>
      </c>
    </row>
    <row r="1565" spans="1:63" x14ac:dyDescent="0.35">
      <c r="A1565" s="2">
        <v>1614729600000</v>
      </c>
      <c r="B1565" s="3">
        <v>44258</v>
      </c>
      <c r="C1565" s="2" t="s">
        <v>9</v>
      </c>
      <c r="D1565" s="2">
        <v>48436.61</v>
      </c>
      <c r="E1565" s="2">
        <v>52640</v>
      </c>
      <c r="F1565" s="2">
        <v>48100.71</v>
      </c>
      <c r="G1565" s="2">
        <v>50349.37</v>
      </c>
      <c r="H1565" s="2">
        <v>81035.913704999999</v>
      </c>
      <c r="I1565" s="2">
        <v>4109521257.5407</v>
      </c>
      <c r="J1565" s="2">
        <f t="shared" si="1301"/>
        <v>3.9403269774455985</v>
      </c>
      <c r="K1565" s="2">
        <f t="shared" si="1302"/>
        <v>6.9585307983879741</v>
      </c>
      <c r="L1565" s="2">
        <f t="shared" si="1303"/>
        <v>41.96421723870364</v>
      </c>
      <c r="M1565" s="1">
        <f t="shared" si="1304"/>
        <v>-4.0833429631441263</v>
      </c>
      <c r="N1565" s="1">
        <f t="shared" si="1305"/>
        <v>10.92808112594059</v>
      </c>
      <c r="O1565" s="1">
        <f t="shared" si="1306"/>
        <v>17.081921779756129</v>
      </c>
      <c r="P1565" s="2">
        <f t="shared" si="1307"/>
        <v>1908.7200000000012</v>
      </c>
      <c r="Q1565" s="2">
        <f t="shared" si="1308"/>
        <v>0</v>
      </c>
      <c r="R1565" s="2">
        <f t="shared" si="1309"/>
        <v>933.29071428571376</v>
      </c>
      <c r="S1565" s="2">
        <f t="shared" si="1310"/>
        <v>1059.7435714285707</v>
      </c>
      <c r="T1565" s="1">
        <f t="shared" si="1311"/>
        <v>46.827629658725684</v>
      </c>
      <c r="U1565" s="1">
        <f t="shared" si="1312"/>
        <v>42801.744834873185</v>
      </c>
      <c r="V1565" s="1">
        <f t="shared" si="1313"/>
        <v>49925.815499999982</v>
      </c>
      <c r="W1565" s="1">
        <f t="shared" si="1314"/>
        <v>3429.9489637347006</v>
      </c>
      <c r="X1565" s="1">
        <f t="shared" si="1315"/>
        <v>56785.713427469382</v>
      </c>
      <c r="Y1565" s="1">
        <f t="shared" si="1316"/>
        <v>43065.917572530583</v>
      </c>
      <c r="Z1565" s="1">
        <f t="shared" si="1317"/>
        <v>47088.65282070711</v>
      </c>
      <c r="AA1565" s="1">
        <f t="shared" si="1318"/>
        <v>48855.313301850547</v>
      </c>
      <c r="AB1565" s="1">
        <f t="shared" si="1319"/>
        <v>1766.6604811434372</v>
      </c>
      <c r="AC1565" s="1">
        <f t="shared" si="1320"/>
        <v>2587.5638290774423</v>
      </c>
      <c r="AD1565" s="1">
        <f t="shared" si="1321"/>
        <v>820.90334793400507</v>
      </c>
      <c r="AE1565" s="4">
        <f t="shared" si="1322"/>
        <v>58352.800000000003</v>
      </c>
      <c r="AF1565" s="4">
        <f t="shared" si="1323"/>
        <v>43000</v>
      </c>
      <c r="AG1565" s="4">
        <f t="shared" si="1324"/>
        <v>46623.260800000004</v>
      </c>
      <c r="AH1565" s="4">
        <f t="shared" si="1325"/>
        <v>48864.7696</v>
      </c>
      <c r="AI1565" s="4">
        <f t="shared" si="1326"/>
        <v>50676.4</v>
      </c>
      <c r="AJ1565" s="4">
        <f t="shared" si="1327"/>
        <v>52488.030400000003</v>
      </c>
      <c r="AK1565" s="4">
        <f t="shared" si="1328"/>
        <v>55067.300800000005</v>
      </c>
      <c r="AL1565" s="4">
        <f t="shared" si="1329"/>
        <v>58352.800000000003</v>
      </c>
      <c r="AM1565" s="4">
        <f t="shared" si="1330"/>
        <v>29241.72</v>
      </c>
      <c r="AN1565" s="4">
        <f t="shared" si="1331"/>
        <v>36111.934880000001</v>
      </c>
      <c r="AO1565" s="4">
        <f t="shared" si="1332"/>
        <v>40362.152560000002</v>
      </c>
      <c r="AP1565" s="4">
        <f t="shared" si="1333"/>
        <v>43797.26</v>
      </c>
      <c r="AQ1565" s="4">
        <f t="shared" si="1334"/>
        <v>47232.367440000002</v>
      </c>
      <c r="AR1565" s="4">
        <f t="shared" si="1335"/>
        <v>52123.028879999998</v>
      </c>
      <c r="AS1565" s="4">
        <f t="shared" si="1336"/>
        <v>58352.800000000003</v>
      </c>
      <c r="AT1565" s="4">
        <f t="shared" si="1337"/>
        <v>28130</v>
      </c>
      <c r="AU1565" s="4">
        <f t="shared" si="1338"/>
        <v>35262.580800000003</v>
      </c>
      <c r="AV1565" s="4">
        <f t="shared" si="1339"/>
        <v>39675.109600000003</v>
      </c>
      <c r="AW1565" s="4">
        <f t="shared" si="1340"/>
        <v>43241.4</v>
      </c>
      <c r="AX1565" s="4">
        <f t="shared" si="1341"/>
        <v>46807.690400000007</v>
      </c>
      <c r="AY1565" s="4">
        <f t="shared" si="1342"/>
        <v>51885.120800000004</v>
      </c>
      <c r="AZ1565" s="1">
        <f t="shared" si="1343"/>
        <v>27972.124714285714</v>
      </c>
      <c r="BA1565" s="1">
        <f t="shared" si="1344"/>
        <v>30932.619583225456</v>
      </c>
      <c r="BB1565" s="1">
        <f t="shared" si="1345"/>
        <v>0</v>
      </c>
      <c r="BC1565" s="1"/>
      <c r="BD1565" s="6">
        <f t="shared" si="1346"/>
        <v>0</v>
      </c>
      <c r="BE1565" s="6"/>
      <c r="BF1565">
        <f t="shared" si="1347"/>
        <v>4272624.5451039942</v>
      </c>
      <c r="BG1565">
        <f t="shared" si="1348"/>
        <v>49687.75230078672</v>
      </c>
      <c r="BH1565">
        <f t="shared" si="1349"/>
        <v>4539.2900000000009</v>
      </c>
      <c r="BI1565">
        <f t="shared" si="1350"/>
        <v>4405.5450165696038</v>
      </c>
      <c r="BJ1565">
        <f t="shared" si="1351"/>
        <v>47.869899953103022</v>
      </c>
      <c r="BK1565">
        <f t="shared" si="1352"/>
        <v>42.07061035554861</v>
      </c>
    </row>
    <row r="1566" spans="1:63" x14ac:dyDescent="0.35">
      <c r="A1566" s="2">
        <v>1614643200000</v>
      </c>
      <c r="B1566" s="3">
        <v>44257</v>
      </c>
      <c r="C1566" s="2" t="s">
        <v>9</v>
      </c>
      <c r="D1566" s="2">
        <v>49595.76</v>
      </c>
      <c r="E1566" s="2">
        <v>50200</v>
      </c>
      <c r="F1566" s="2">
        <v>47047.6</v>
      </c>
      <c r="G1566" s="2">
        <v>48440.65</v>
      </c>
      <c r="H1566" s="2">
        <v>64221.062140000002</v>
      </c>
      <c r="I1566" s="2">
        <v>3120472069.9094501</v>
      </c>
      <c r="J1566" s="2">
        <f t="shared" si="1301"/>
        <v>-2.3118545313159458</v>
      </c>
      <c r="K1566" s="2">
        <f t="shared" si="1302"/>
        <v>-2.487207153526227</v>
      </c>
      <c r="L1566" s="2">
        <f t="shared" si="1303"/>
        <v>44.485221633001117</v>
      </c>
      <c r="M1566" s="1">
        <f t="shared" si="1304"/>
        <v>3.7909511082263809</v>
      </c>
      <c r="N1566" s="1">
        <f t="shared" si="1305"/>
        <v>13.302567162083909</v>
      </c>
      <c r="O1566" s="1">
        <f t="shared" si="1306"/>
        <v>21.221412181711024</v>
      </c>
      <c r="P1566" s="2">
        <f t="shared" si="1307"/>
        <v>0</v>
      </c>
      <c r="Q1566" s="2">
        <f t="shared" si="1308"/>
        <v>1146.3799999999974</v>
      </c>
      <c r="R1566" s="2">
        <f t="shared" si="1309"/>
        <v>1010.2578571428567</v>
      </c>
      <c r="S1566" s="2">
        <f t="shared" si="1310"/>
        <v>1059.7435714285707</v>
      </c>
      <c r="T1566" s="1">
        <f t="shared" si="1311"/>
        <v>48.804693716567492</v>
      </c>
      <c r="U1566" s="1">
        <f t="shared" si="1312"/>
        <v>42493.678501602706</v>
      </c>
      <c r="V1566" s="1">
        <f t="shared" si="1313"/>
        <v>49806.822499999995</v>
      </c>
      <c r="W1566" s="1">
        <f t="shared" si="1314"/>
        <v>3454.3852129602956</v>
      </c>
      <c r="X1566" s="1">
        <f t="shared" si="1315"/>
        <v>56715.592925920588</v>
      </c>
      <c r="Y1566" s="1">
        <f t="shared" si="1316"/>
        <v>42898.052074079402</v>
      </c>
      <c r="Z1566" s="1">
        <f t="shared" si="1317"/>
        <v>46827.795446363678</v>
      </c>
      <c r="AA1566" s="1">
        <f t="shared" si="1318"/>
        <v>48583.666629459738</v>
      </c>
      <c r="AB1566" s="1">
        <f t="shared" si="1319"/>
        <v>1755.8711830960601</v>
      </c>
      <c r="AC1566" s="1">
        <f t="shared" si="1320"/>
        <v>2792.7896660609435</v>
      </c>
      <c r="AD1566" s="1">
        <f t="shared" si="1321"/>
        <v>1036.9184829648834</v>
      </c>
      <c r="AE1566" s="4">
        <f t="shared" si="1322"/>
        <v>58352.800000000003</v>
      </c>
      <c r="AF1566" s="4">
        <f t="shared" si="1323"/>
        <v>43000</v>
      </c>
      <c r="AG1566" s="4">
        <f t="shared" si="1324"/>
        <v>46623.260800000004</v>
      </c>
      <c r="AH1566" s="4">
        <f t="shared" si="1325"/>
        <v>48864.7696</v>
      </c>
      <c r="AI1566" s="4">
        <f t="shared" si="1326"/>
        <v>50676.4</v>
      </c>
      <c r="AJ1566" s="4">
        <f t="shared" si="1327"/>
        <v>52488.030400000003</v>
      </c>
      <c r="AK1566" s="4">
        <f t="shared" si="1328"/>
        <v>55067.300800000005</v>
      </c>
      <c r="AL1566" s="4">
        <f t="shared" si="1329"/>
        <v>58352.800000000003</v>
      </c>
      <c r="AM1566" s="4">
        <f t="shared" si="1330"/>
        <v>28850</v>
      </c>
      <c r="AN1566" s="4">
        <f t="shared" si="1331"/>
        <v>35812.660799999998</v>
      </c>
      <c r="AO1566" s="4">
        <f t="shared" si="1332"/>
        <v>40120.069600000003</v>
      </c>
      <c r="AP1566" s="4">
        <f t="shared" si="1333"/>
        <v>43601.4</v>
      </c>
      <c r="AQ1566" s="4">
        <f t="shared" si="1334"/>
        <v>47082.7304</v>
      </c>
      <c r="AR1566" s="4">
        <f t="shared" si="1335"/>
        <v>52039.200800000006</v>
      </c>
      <c r="AS1566" s="4">
        <f t="shared" si="1336"/>
        <v>58352.800000000003</v>
      </c>
      <c r="AT1566" s="4">
        <f t="shared" si="1337"/>
        <v>28130</v>
      </c>
      <c r="AU1566" s="4">
        <f t="shared" si="1338"/>
        <v>35262.580800000003</v>
      </c>
      <c r="AV1566" s="4">
        <f t="shared" si="1339"/>
        <v>39675.109600000003</v>
      </c>
      <c r="AW1566" s="4">
        <f t="shared" si="1340"/>
        <v>43241.4</v>
      </c>
      <c r="AX1566" s="4">
        <f t="shared" si="1341"/>
        <v>46807.690400000007</v>
      </c>
      <c r="AY1566" s="4">
        <f t="shared" si="1342"/>
        <v>51885.120800000004</v>
      </c>
      <c r="AZ1566" s="1">
        <f t="shared" si="1343"/>
        <v>27694.042714285715</v>
      </c>
      <c r="BA1566" s="1">
        <f t="shared" si="1344"/>
        <v>30666.636700803887</v>
      </c>
      <c r="BB1566" s="1">
        <f t="shared" si="1345"/>
        <v>0</v>
      </c>
      <c r="BC1566" s="1"/>
      <c r="BD1566" s="6">
        <f t="shared" si="1346"/>
        <v>0</v>
      </c>
      <c r="BE1566" s="6"/>
      <c r="BF1566">
        <f t="shared" si="1347"/>
        <v>4191588.6313989945</v>
      </c>
      <c r="BG1566">
        <f t="shared" si="1348"/>
        <v>49511.083622318743</v>
      </c>
      <c r="BH1566">
        <f t="shared" si="1349"/>
        <v>3152.4000000000015</v>
      </c>
      <c r="BI1566">
        <f t="shared" si="1350"/>
        <v>4384.968865272619</v>
      </c>
      <c r="BJ1566">
        <f t="shared" si="1351"/>
        <v>35.437509770204784</v>
      </c>
      <c r="BK1566">
        <f t="shared" si="1352"/>
        <v>30.750829381828286</v>
      </c>
    </row>
    <row r="1567" spans="1:63" x14ac:dyDescent="0.35">
      <c r="A1567" s="2">
        <v>1614556800000</v>
      </c>
      <c r="B1567" s="3">
        <v>44256</v>
      </c>
      <c r="C1567" s="2" t="s">
        <v>9</v>
      </c>
      <c r="D1567" s="2">
        <v>45134.11</v>
      </c>
      <c r="E1567" s="2">
        <v>49790</v>
      </c>
      <c r="F1567" s="2">
        <v>44950.53</v>
      </c>
      <c r="G1567" s="2">
        <v>49587.03</v>
      </c>
      <c r="H1567" s="2">
        <v>85086.111648000006</v>
      </c>
      <c r="I1567" s="2">
        <v>4057515794.8657198</v>
      </c>
      <c r="J1567" s="2">
        <f t="shared" si="1301"/>
        <v>9.8622020814584186</v>
      </c>
      <c r="K1567" s="2">
        <f t="shared" si="1302"/>
        <v>1.4236362520709309</v>
      </c>
      <c r="L1567" s="2">
        <f t="shared" si="1303"/>
        <v>49.841537389500715</v>
      </c>
      <c r="M1567" s="1">
        <f t="shared" si="1304"/>
        <v>-2.3665660968628566</v>
      </c>
      <c r="N1567" s="1">
        <f t="shared" si="1305"/>
        <v>5.6227202960128881</v>
      </c>
      <c r="O1567" s="1">
        <f t="shared" si="1306"/>
        <v>18.459504430896558</v>
      </c>
      <c r="P1567" s="2">
        <f t="shared" si="1307"/>
        <v>4451.3699999999953</v>
      </c>
      <c r="Q1567" s="2">
        <f t="shared" si="1308"/>
        <v>0</v>
      </c>
      <c r="R1567" s="2">
        <f t="shared" si="1309"/>
        <v>1097.5685714285707</v>
      </c>
      <c r="S1567" s="2">
        <f t="shared" si="1310"/>
        <v>977.85928571428508</v>
      </c>
      <c r="T1567" s="1">
        <f t="shared" si="1311"/>
        <v>52.883966438589781</v>
      </c>
      <c r="U1567" s="1">
        <f t="shared" si="1312"/>
        <v>42250.944971055877</v>
      </c>
      <c r="V1567" s="1">
        <f t="shared" si="1313"/>
        <v>49625.168999999994</v>
      </c>
      <c r="W1567" s="1">
        <f t="shared" si="1314"/>
        <v>3613.3196812846486</v>
      </c>
      <c r="X1567" s="1">
        <f t="shared" si="1315"/>
        <v>56851.808362569289</v>
      </c>
      <c r="Y1567" s="1">
        <f t="shared" si="1316"/>
        <v>42398.5296374307</v>
      </c>
      <c r="Z1567" s="1">
        <f t="shared" si="1317"/>
        <v>46698.767082072773</v>
      </c>
      <c r="AA1567" s="1">
        <f t="shared" si="1318"/>
        <v>48609.669652997873</v>
      </c>
      <c r="AB1567" s="1">
        <f t="shared" si="1319"/>
        <v>1910.9025709251</v>
      </c>
      <c r="AC1567" s="1">
        <f t="shared" si="1320"/>
        <v>3052.0192868021641</v>
      </c>
      <c r="AD1567" s="1">
        <f t="shared" si="1321"/>
        <v>1141.1167158770641</v>
      </c>
      <c r="AE1567" s="4">
        <f t="shared" si="1322"/>
        <v>58352.800000000003</v>
      </c>
      <c r="AF1567" s="4">
        <f t="shared" si="1323"/>
        <v>43000</v>
      </c>
      <c r="AG1567" s="4">
        <f t="shared" si="1324"/>
        <v>46623.260800000004</v>
      </c>
      <c r="AH1567" s="4">
        <f t="shared" si="1325"/>
        <v>48864.7696</v>
      </c>
      <c r="AI1567" s="4">
        <f t="shared" si="1326"/>
        <v>50676.4</v>
      </c>
      <c r="AJ1567" s="4">
        <f t="shared" si="1327"/>
        <v>52488.030400000003</v>
      </c>
      <c r="AK1567" s="4">
        <f t="shared" si="1328"/>
        <v>55067.300800000005</v>
      </c>
      <c r="AL1567" s="4">
        <f t="shared" si="1329"/>
        <v>58352.800000000003</v>
      </c>
      <c r="AM1567" s="4">
        <f t="shared" si="1330"/>
        <v>28850</v>
      </c>
      <c r="AN1567" s="4">
        <f t="shared" si="1331"/>
        <v>35812.660799999998</v>
      </c>
      <c r="AO1567" s="4">
        <f t="shared" si="1332"/>
        <v>40120.069600000003</v>
      </c>
      <c r="AP1567" s="4">
        <f t="shared" si="1333"/>
        <v>43601.4</v>
      </c>
      <c r="AQ1567" s="4">
        <f t="shared" si="1334"/>
        <v>47082.7304</v>
      </c>
      <c r="AR1567" s="4">
        <f t="shared" si="1335"/>
        <v>52039.200800000006</v>
      </c>
      <c r="AS1567" s="4">
        <f t="shared" si="1336"/>
        <v>58352.800000000003</v>
      </c>
      <c r="AT1567" s="4">
        <f t="shared" si="1337"/>
        <v>28130</v>
      </c>
      <c r="AU1567" s="4">
        <f t="shared" si="1338"/>
        <v>35262.580800000003</v>
      </c>
      <c r="AV1567" s="4">
        <f t="shared" si="1339"/>
        <v>39675.109600000003</v>
      </c>
      <c r="AW1567" s="4">
        <f t="shared" si="1340"/>
        <v>43241.4</v>
      </c>
      <c r="AX1567" s="4">
        <f t="shared" si="1341"/>
        <v>46807.690400000007</v>
      </c>
      <c r="AY1567" s="4">
        <f t="shared" si="1342"/>
        <v>51885.120800000004</v>
      </c>
      <c r="AZ1567" s="1">
        <f t="shared" si="1343"/>
        <v>27429.613499999996</v>
      </c>
      <c r="BA1567" s="1">
        <f t="shared" si="1344"/>
        <v>30423.157066568321</v>
      </c>
      <c r="BB1567" s="1">
        <f t="shared" si="1345"/>
        <v>1</v>
      </c>
      <c r="BC1567" s="1" t="str">
        <f t="shared" si="1353"/>
        <v>$46,638–$47,048</v>
      </c>
      <c r="BD1567" s="6">
        <f t="shared" si="1346"/>
        <v>0</v>
      </c>
      <c r="BE1567" s="6"/>
      <c r="BF1567">
        <f t="shared" si="1347"/>
        <v>4255809.6935389945</v>
      </c>
      <c r="BG1567">
        <f t="shared" si="1348"/>
        <v>49312.862743283309</v>
      </c>
      <c r="BH1567">
        <f t="shared" si="1349"/>
        <v>4839.4700000000012</v>
      </c>
      <c r="BI1567">
        <f t="shared" si="1350"/>
        <v>4574.5948445453296</v>
      </c>
      <c r="BJ1567">
        <f t="shared" si="1351"/>
        <v>42.904421343338008</v>
      </c>
      <c r="BK1567">
        <f t="shared" si="1352"/>
        <v>23.617176779521756</v>
      </c>
    </row>
    <row r="1568" spans="1:63" x14ac:dyDescent="0.35">
      <c r="A1568" s="2">
        <v>1614470400000</v>
      </c>
      <c r="B1568" s="3">
        <v>44255</v>
      </c>
      <c r="C1568" s="2" t="s">
        <v>9</v>
      </c>
      <c r="D1568" s="2">
        <v>46103.67</v>
      </c>
      <c r="E1568" s="2">
        <v>46638.46</v>
      </c>
      <c r="F1568" s="2">
        <v>43000</v>
      </c>
      <c r="G1568" s="2">
        <v>45135.66</v>
      </c>
      <c r="H1568" s="2">
        <v>83055.369042000006</v>
      </c>
      <c r="I1568" s="2">
        <v>3708359965.4545798</v>
      </c>
      <c r="J1568" s="2">
        <f t="shared" si="1301"/>
        <v>-2.1054980834560317</v>
      </c>
      <c r="K1568" s="2">
        <f t="shared" si="1302"/>
        <v>-16.550925562147519</v>
      </c>
      <c r="L1568" s="2">
        <f t="shared" si="1303"/>
        <v>31.733409450694182</v>
      </c>
      <c r="M1568" s="1">
        <f t="shared" si="1304"/>
        <v>8.9768836730088406</v>
      </c>
      <c r="N1568" s="1">
        <f t="shared" si="1305"/>
        <v>12.93010892052979</v>
      </c>
      <c r="O1568" s="1">
        <f t="shared" si="1306"/>
        <v>30.15555771201749</v>
      </c>
      <c r="P1568" s="2">
        <f t="shared" si="1307"/>
        <v>0</v>
      </c>
      <c r="Q1568" s="2">
        <f t="shared" si="1308"/>
        <v>970.7699999999968</v>
      </c>
      <c r="R1568" s="2">
        <f t="shared" si="1309"/>
        <v>779.61357142857116</v>
      </c>
      <c r="S1568" s="2">
        <f t="shared" si="1310"/>
        <v>1025.4799999999996</v>
      </c>
      <c r="T1568" s="1">
        <f t="shared" si="1311"/>
        <v>43.189648656915693</v>
      </c>
      <c r="U1568" s="1">
        <f t="shared" si="1312"/>
        <v>41951.512929058161</v>
      </c>
      <c r="V1568" s="1">
        <f t="shared" si="1313"/>
        <v>49466.838499999998</v>
      </c>
      <c r="W1568" s="1">
        <f t="shared" si="1314"/>
        <v>3680.2796973073587</v>
      </c>
      <c r="X1568" s="1">
        <f t="shared" si="1315"/>
        <v>56827.397894614718</v>
      </c>
      <c r="Y1568" s="1">
        <f t="shared" si="1316"/>
        <v>42106.279105385278</v>
      </c>
      <c r="Z1568" s="1">
        <f t="shared" si="1317"/>
        <v>46467.706048638589</v>
      </c>
      <c r="AA1568" s="1">
        <f t="shared" si="1318"/>
        <v>48431.967771724761</v>
      </c>
      <c r="AB1568" s="1">
        <f t="shared" si="1319"/>
        <v>1964.2617230861724</v>
      </c>
      <c r="AC1568" s="1">
        <f t="shared" si="1320"/>
        <v>3337.2984657714301</v>
      </c>
      <c r="AD1568" s="1">
        <f t="shared" si="1321"/>
        <v>1373.0367426852577</v>
      </c>
      <c r="AE1568" s="4">
        <f t="shared" si="1322"/>
        <v>58352.800000000003</v>
      </c>
      <c r="AF1568" s="4">
        <f t="shared" si="1323"/>
        <v>43000</v>
      </c>
      <c r="AG1568" s="4">
        <f t="shared" si="1324"/>
        <v>46623.260800000004</v>
      </c>
      <c r="AH1568" s="4">
        <f t="shared" si="1325"/>
        <v>48864.7696</v>
      </c>
      <c r="AI1568" s="4">
        <f t="shared" si="1326"/>
        <v>50676.4</v>
      </c>
      <c r="AJ1568" s="4">
        <f t="shared" si="1327"/>
        <v>52488.030400000003</v>
      </c>
      <c r="AK1568" s="4">
        <f t="shared" si="1328"/>
        <v>55067.300800000005</v>
      </c>
      <c r="AL1568" s="4">
        <f t="shared" si="1329"/>
        <v>58352.800000000003</v>
      </c>
      <c r="AM1568" s="4">
        <f t="shared" si="1330"/>
        <v>28850</v>
      </c>
      <c r="AN1568" s="4">
        <f t="shared" si="1331"/>
        <v>35812.660799999998</v>
      </c>
      <c r="AO1568" s="4">
        <f t="shared" si="1332"/>
        <v>40120.069600000003</v>
      </c>
      <c r="AP1568" s="4">
        <f t="shared" si="1333"/>
        <v>43601.4</v>
      </c>
      <c r="AQ1568" s="4">
        <f t="shared" si="1334"/>
        <v>47082.7304</v>
      </c>
      <c r="AR1568" s="4">
        <f t="shared" si="1335"/>
        <v>52039.200800000006</v>
      </c>
      <c r="AS1568" s="4">
        <f t="shared" si="1336"/>
        <v>58352.800000000003</v>
      </c>
      <c r="AT1568" s="4">
        <f t="shared" si="1337"/>
        <v>27850</v>
      </c>
      <c r="AU1568" s="4">
        <f t="shared" si="1338"/>
        <v>35048.660799999998</v>
      </c>
      <c r="AV1568" s="4">
        <f t="shared" si="1339"/>
        <v>39502.069600000003</v>
      </c>
      <c r="AW1568" s="4">
        <f t="shared" si="1340"/>
        <v>43101.4</v>
      </c>
      <c r="AX1568" s="4">
        <f t="shared" si="1341"/>
        <v>46700.7304</v>
      </c>
      <c r="AY1568" s="4">
        <f t="shared" si="1342"/>
        <v>51825.200800000006</v>
      </c>
      <c r="AZ1568" s="1">
        <f t="shared" si="1343"/>
        <v>27157.765071428566</v>
      </c>
      <c r="BA1568" s="1">
        <f t="shared" si="1344"/>
        <v>30160.638259261035</v>
      </c>
      <c r="BB1568" s="1">
        <f t="shared" si="1345"/>
        <v>0</v>
      </c>
      <c r="BC1568" s="1"/>
      <c r="BD1568" s="6">
        <f t="shared" si="1346"/>
        <v>0</v>
      </c>
      <c r="BE1568" s="6"/>
      <c r="BF1568">
        <f t="shared" si="1347"/>
        <v>4170723.5818909947</v>
      </c>
      <c r="BG1568">
        <f t="shared" si="1348"/>
        <v>49189.515448619895</v>
      </c>
      <c r="BH1568">
        <f t="shared" si="1349"/>
        <v>3638.4599999999991</v>
      </c>
      <c r="BI1568">
        <f t="shared" si="1350"/>
        <v>4533.844820629226</v>
      </c>
      <c r="BJ1568">
        <f t="shared" si="1351"/>
        <v>13.910557031942076</v>
      </c>
      <c r="BK1568">
        <f t="shared" si="1352"/>
        <v>14.393355095860409</v>
      </c>
    </row>
    <row r="1569" spans="1:63" x14ac:dyDescent="0.35">
      <c r="A1569" s="2">
        <v>1614384000000</v>
      </c>
      <c r="B1569" s="3">
        <v>44254</v>
      </c>
      <c r="C1569" s="2" t="s">
        <v>9</v>
      </c>
      <c r="D1569" s="2">
        <v>46276.88</v>
      </c>
      <c r="E1569" s="2">
        <v>48394</v>
      </c>
      <c r="F1569" s="2">
        <v>45000</v>
      </c>
      <c r="G1569" s="2">
        <v>46106.43</v>
      </c>
      <c r="H1569" s="2">
        <v>66060.834292</v>
      </c>
      <c r="I1569" s="2">
        <v>3105897438.5509701</v>
      </c>
      <c r="J1569" s="2">
        <f t="shared" si="1301"/>
        <v>-0.3683049437008214</v>
      </c>
      <c r="K1569" s="2">
        <f t="shared" si="1302"/>
        <v>-19.687200012123622</v>
      </c>
      <c r="L1569" s="2">
        <f t="shared" si="1303"/>
        <v>34.608667472454336</v>
      </c>
      <c r="M1569" s="1">
        <f t="shared" si="1304"/>
        <v>-2.1507827735320513</v>
      </c>
      <c r="N1569" s="1">
        <f t="shared" si="1305"/>
        <v>6.0203533433406067</v>
      </c>
      <c r="O1569" s="1">
        <f t="shared" si="1306"/>
        <v>25.005275836797601</v>
      </c>
      <c r="P1569" s="2">
        <f t="shared" si="1307"/>
        <v>0</v>
      </c>
      <c r="Q1569" s="2">
        <f t="shared" si="1308"/>
        <v>170.44000000000233</v>
      </c>
      <c r="R1569" s="2">
        <f t="shared" si="1309"/>
        <v>881.3349999999997</v>
      </c>
      <c r="S1569" s="2">
        <f t="shared" si="1310"/>
        <v>956.13928571428551</v>
      </c>
      <c r="T1569" s="1">
        <f t="shared" si="1311"/>
        <v>47.9644807468637</v>
      </c>
      <c r="U1569" s="1">
        <f t="shared" si="1312"/>
        <v>41821.5477424891</v>
      </c>
      <c r="V1569" s="1">
        <f t="shared" si="1313"/>
        <v>49528.798999999999</v>
      </c>
      <c r="W1569" s="1">
        <f t="shared" si="1314"/>
        <v>3616.7219477254534</v>
      </c>
      <c r="X1569" s="1">
        <f t="shared" si="1315"/>
        <v>56762.242895450909</v>
      </c>
      <c r="Y1569" s="1">
        <f t="shared" si="1316"/>
        <v>42295.355104549089</v>
      </c>
      <c r="Z1569" s="1">
        <f t="shared" si="1317"/>
        <v>46574.269732529676</v>
      </c>
      <c r="AA1569" s="1">
        <f t="shared" si="1318"/>
        <v>49031.296457492899</v>
      </c>
      <c r="AB1569" s="1">
        <f t="shared" si="1319"/>
        <v>2457.0267249632234</v>
      </c>
      <c r="AC1569" s="1">
        <f t="shared" si="1320"/>
        <v>3680.5576514427444</v>
      </c>
      <c r="AD1569" s="1">
        <f t="shared" si="1321"/>
        <v>1223.530926479521</v>
      </c>
      <c r="AE1569" s="4">
        <f t="shared" si="1322"/>
        <v>58352.800000000003</v>
      </c>
      <c r="AF1569" s="4">
        <f t="shared" si="1323"/>
        <v>37988.89</v>
      </c>
      <c r="AG1569" s="4">
        <f t="shared" si="1324"/>
        <v>42794.77276</v>
      </c>
      <c r="AH1569" s="4">
        <f t="shared" si="1325"/>
        <v>45767.903619999997</v>
      </c>
      <c r="AI1569" s="4">
        <f t="shared" si="1326"/>
        <v>48170.845000000001</v>
      </c>
      <c r="AJ1569" s="4">
        <f t="shared" si="1327"/>
        <v>50573.786380000005</v>
      </c>
      <c r="AK1569" s="4">
        <f t="shared" si="1328"/>
        <v>53994.923260000003</v>
      </c>
      <c r="AL1569" s="4">
        <f t="shared" si="1329"/>
        <v>58352.800000000003</v>
      </c>
      <c r="AM1569" s="4">
        <f t="shared" si="1330"/>
        <v>28850</v>
      </c>
      <c r="AN1569" s="4">
        <f t="shared" si="1331"/>
        <v>35812.660799999998</v>
      </c>
      <c r="AO1569" s="4">
        <f t="shared" si="1332"/>
        <v>40120.069600000003</v>
      </c>
      <c r="AP1569" s="4">
        <f t="shared" si="1333"/>
        <v>43601.4</v>
      </c>
      <c r="AQ1569" s="4">
        <f t="shared" si="1334"/>
        <v>47082.7304</v>
      </c>
      <c r="AR1569" s="4">
        <f t="shared" si="1335"/>
        <v>52039.200800000006</v>
      </c>
      <c r="AS1569" s="4">
        <f t="shared" si="1336"/>
        <v>58352.800000000003</v>
      </c>
      <c r="AT1569" s="4">
        <f t="shared" si="1337"/>
        <v>27320</v>
      </c>
      <c r="AU1569" s="4">
        <f t="shared" si="1338"/>
        <v>34643.7408</v>
      </c>
      <c r="AV1569" s="4">
        <f t="shared" si="1339"/>
        <v>39174.529600000002</v>
      </c>
      <c r="AW1569" s="4">
        <f t="shared" si="1340"/>
        <v>42836.4</v>
      </c>
      <c r="AX1569" s="4">
        <f t="shared" si="1341"/>
        <v>46498.270400000001</v>
      </c>
      <c r="AY1569" s="4">
        <f t="shared" si="1342"/>
        <v>51711.780800000008</v>
      </c>
      <c r="AZ1569" s="1">
        <f t="shared" si="1343"/>
        <v>26916.574785714285</v>
      </c>
      <c r="BA1569" s="1">
        <f t="shared" si="1344"/>
        <v>29955.500975141324</v>
      </c>
      <c r="BB1569" s="1">
        <f t="shared" si="1345"/>
        <v>0</v>
      </c>
      <c r="BC1569" s="1"/>
      <c r="BD1569" s="6">
        <f t="shared" si="1346"/>
        <v>0</v>
      </c>
      <c r="BE1569" s="6"/>
      <c r="BF1569">
        <f t="shared" si="1347"/>
        <v>4253778.9509329945</v>
      </c>
      <c r="BG1569">
        <f t="shared" si="1348"/>
        <v>48971.381246033365</v>
      </c>
      <c r="BH1569">
        <f t="shared" si="1349"/>
        <v>3394</v>
      </c>
      <c r="BI1569">
        <f t="shared" si="1350"/>
        <v>4671.5963314952605</v>
      </c>
      <c r="BJ1569">
        <f t="shared" si="1351"/>
        <v>14.03655196328519</v>
      </c>
      <c r="BK1569">
        <f t="shared" si="1352"/>
        <v>15.158016147381341</v>
      </c>
    </row>
    <row r="1570" spans="1:63" x14ac:dyDescent="0.35">
      <c r="A1570" s="2">
        <v>1614297600000</v>
      </c>
      <c r="B1570" s="3">
        <v>44253</v>
      </c>
      <c r="C1570" s="2" t="s">
        <v>9</v>
      </c>
      <c r="D1570" s="2">
        <v>47073.73</v>
      </c>
      <c r="E1570" s="2">
        <v>48424.11</v>
      </c>
      <c r="F1570" s="2">
        <v>44106.78</v>
      </c>
      <c r="G1570" s="2">
        <v>46276.87</v>
      </c>
      <c r="H1570" s="2">
        <v>109423.200663</v>
      </c>
      <c r="I1570" s="2">
        <v>5086374532.7346096</v>
      </c>
      <c r="J1570" s="2">
        <f t="shared" si="1301"/>
        <v>-1.6927912871998894</v>
      </c>
      <c r="K1570" s="2">
        <f t="shared" si="1302"/>
        <v>-17.127715222401243</v>
      </c>
      <c r="L1570" s="2">
        <f t="shared" si="1303"/>
        <v>38.699428080921074</v>
      </c>
      <c r="M1570" s="1">
        <f t="shared" si="1304"/>
        <v>-0.36966644348738847</v>
      </c>
      <c r="N1570" s="1">
        <f t="shared" si="1305"/>
        <v>5.3478984209606146</v>
      </c>
      <c r="O1570" s="1">
        <f t="shared" si="1306"/>
        <v>20.530256259768638</v>
      </c>
      <c r="P1570" s="2">
        <f t="shared" si="1307"/>
        <v>0</v>
      </c>
      <c r="Q1570" s="2">
        <f t="shared" si="1308"/>
        <v>796.86000000000058</v>
      </c>
      <c r="R1570" s="2">
        <f t="shared" si="1309"/>
        <v>881.3349999999997</v>
      </c>
      <c r="S1570" s="2">
        <f t="shared" si="1310"/>
        <v>953.5299999999994</v>
      </c>
      <c r="T1570" s="1">
        <f t="shared" si="1311"/>
        <v>48.032689053418103</v>
      </c>
      <c r="U1570" s="1">
        <f t="shared" si="1312"/>
        <v>41646.65458912131</v>
      </c>
      <c r="V1570" s="1">
        <f t="shared" si="1313"/>
        <v>49163.262000000002</v>
      </c>
      <c r="W1570" s="1">
        <f t="shared" si="1314"/>
        <v>4256.9251004070993</v>
      </c>
      <c r="X1570" s="1">
        <f t="shared" si="1315"/>
        <v>57677.112200814197</v>
      </c>
      <c r="Y1570" s="1">
        <f t="shared" si="1316"/>
        <v>40649.411799185807</v>
      </c>
      <c r="Z1570" s="1">
        <f t="shared" si="1317"/>
        <v>46611.69691113205</v>
      </c>
      <c r="AA1570" s="1">
        <f t="shared" si="1318"/>
        <v>49563.090358855246</v>
      </c>
      <c r="AB1570" s="1">
        <f t="shared" si="1319"/>
        <v>2951.393447723196</v>
      </c>
      <c r="AC1570" s="1">
        <f t="shared" si="1320"/>
        <v>3986.4403830626247</v>
      </c>
      <c r="AD1570" s="1">
        <f t="shared" si="1321"/>
        <v>1035.0469353394287</v>
      </c>
      <c r="AE1570" s="4">
        <f t="shared" si="1322"/>
        <v>58352.800000000003</v>
      </c>
      <c r="AF1570" s="4">
        <f t="shared" si="1323"/>
        <v>37351</v>
      </c>
      <c r="AG1570" s="4">
        <f t="shared" si="1324"/>
        <v>42307.424800000001</v>
      </c>
      <c r="AH1570" s="4">
        <f t="shared" si="1325"/>
        <v>45373.687600000005</v>
      </c>
      <c r="AI1570" s="4">
        <f t="shared" si="1326"/>
        <v>47851.9</v>
      </c>
      <c r="AJ1570" s="4">
        <f t="shared" si="1327"/>
        <v>50330.112399999998</v>
      </c>
      <c r="AK1570" s="4">
        <f t="shared" si="1328"/>
        <v>53858.414799999999</v>
      </c>
      <c r="AL1570" s="4">
        <f t="shared" si="1329"/>
        <v>58352.800000000003</v>
      </c>
      <c r="AM1570" s="4">
        <f t="shared" si="1330"/>
        <v>28850</v>
      </c>
      <c r="AN1570" s="4">
        <f t="shared" si="1331"/>
        <v>35812.660799999998</v>
      </c>
      <c r="AO1570" s="4">
        <f t="shared" si="1332"/>
        <v>40120.069600000003</v>
      </c>
      <c r="AP1570" s="4">
        <f t="shared" si="1333"/>
        <v>43601.4</v>
      </c>
      <c r="AQ1570" s="4">
        <f t="shared" si="1334"/>
        <v>47082.7304</v>
      </c>
      <c r="AR1570" s="4">
        <f t="shared" si="1335"/>
        <v>52039.200800000006</v>
      </c>
      <c r="AS1570" s="4">
        <f t="shared" si="1336"/>
        <v>58352.800000000003</v>
      </c>
      <c r="AT1570" s="4">
        <f t="shared" si="1337"/>
        <v>25880</v>
      </c>
      <c r="AU1570" s="4">
        <f t="shared" si="1338"/>
        <v>33543.580800000003</v>
      </c>
      <c r="AV1570" s="4">
        <f t="shared" si="1339"/>
        <v>38284.609600000003</v>
      </c>
      <c r="AW1570" s="4">
        <f t="shared" si="1340"/>
        <v>42116.4</v>
      </c>
      <c r="AX1570" s="4">
        <f t="shared" si="1341"/>
        <v>45948.190400000007</v>
      </c>
      <c r="AY1570" s="4">
        <f t="shared" si="1342"/>
        <v>51403.620800000004</v>
      </c>
      <c r="AZ1570" s="1">
        <f t="shared" si="1343"/>
        <v>26667.909000000003</v>
      </c>
      <c r="BA1570" s="1">
        <f t="shared" si="1344"/>
        <v>29734.255372061067</v>
      </c>
      <c r="BB1570" s="1">
        <f t="shared" si="1345"/>
        <v>0</v>
      </c>
      <c r="BC1570" s="1"/>
      <c r="BD1570" s="6">
        <f t="shared" si="1346"/>
        <v>0</v>
      </c>
      <c r="BE1570" s="6"/>
      <c r="BF1570">
        <f t="shared" si="1347"/>
        <v>4319839.7852249946</v>
      </c>
      <c r="BG1570">
        <f t="shared" si="1348"/>
        <v>48591.49627182418</v>
      </c>
      <c r="BH1570">
        <f t="shared" si="1349"/>
        <v>4317.3300000000017</v>
      </c>
      <c r="BI1570">
        <f t="shared" si="1350"/>
        <v>4868.1496132637612</v>
      </c>
      <c r="BJ1570">
        <f t="shared" si="1351"/>
        <v>15.232956292353958</v>
      </c>
      <c r="BK1570">
        <f t="shared" si="1352"/>
        <v>23.670119041931333</v>
      </c>
    </row>
    <row r="1571" spans="1:63" x14ac:dyDescent="0.35">
      <c r="A1571" s="2">
        <v>1614211200000</v>
      </c>
      <c r="B1571" s="3">
        <v>44252</v>
      </c>
      <c r="C1571" s="2" t="s">
        <v>9</v>
      </c>
      <c r="D1571" s="2">
        <v>49676.21</v>
      </c>
      <c r="E1571" s="2">
        <v>52041.73</v>
      </c>
      <c r="F1571" s="2">
        <v>46674.34</v>
      </c>
      <c r="G1571" s="2">
        <v>47073.73</v>
      </c>
      <c r="H1571" s="2">
        <v>83310.673121</v>
      </c>
      <c r="I1571" s="2">
        <v>4152188728.1416101</v>
      </c>
      <c r="J1571" s="2">
        <f t="shared" si="1301"/>
        <v>-5.2388669020577137</v>
      </c>
      <c r="K1571" s="2">
        <f t="shared" si="1302"/>
        <v>-15.798429506671907</v>
      </c>
      <c r="L1571" s="2">
        <f t="shared" si="1303"/>
        <v>55.020409238576505</v>
      </c>
      <c r="M1571" s="1">
        <f t="shared" si="1304"/>
        <v>-1.7219401398582068</v>
      </c>
      <c r="N1571" s="1">
        <f t="shared" si="1305"/>
        <v>2.7623899784444386</v>
      </c>
      <c r="O1571" s="1">
        <f t="shared" si="1306"/>
        <v>18.573862746801659</v>
      </c>
      <c r="P1571" s="2">
        <f t="shared" si="1307"/>
        <v>0</v>
      </c>
      <c r="Q1571" s="2">
        <f t="shared" si="1308"/>
        <v>2602.4699999999939</v>
      </c>
      <c r="R1571" s="2">
        <f t="shared" si="1309"/>
        <v>881.3349999999997</v>
      </c>
      <c r="S1571" s="2">
        <f t="shared" si="1310"/>
        <v>945.31928571428523</v>
      </c>
      <c r="T1571" s="1">
        <f t="shared" si="1311"/>
        <v>48.248593447192292</v>
      </c>
      <c r="U1571" s="1">
        <f t="shared" si="1312"/>
        <v>41457.666205003807</v>
      </c>
      <c r="V1571" s="1">
        <f t="shared" si="1313"/>
        <v>48808.765499999994</v>
      </c>
      <c r="W1571" s="1">
        <f t="shared" si="1314"/>
        <v>4749.2663260197087</v>
      </c>
      <c r="X1571" s="1">
        <f t="shared" si="1315"/>
        <v>58307.29815203941</v>
      </c>
      <c r="Y1571" s="1">
        <f t="shared" si="1316"/>
        <v>39310.232847960579</v>
      </c>
      <c r="Z1571" s="1">
        <f t="shared" si="1317"/>
        <v>46638.483064022614</v>
      </c>
      <c r="AA1571" s="1">
        <f t="shared" si="1318"/>
        <v>50160.584969556199</v>
      </c>
      <c r="AB1571" s="1">
        <f t="shared" si="1319"/>
        <v>3522.1019055335855</v>
      </c>
      <c r="AC1571" s="1">
        <f t="shared" si="1320"/>
        <v>4245.2021168974816</v>
      </c>
      <c r="AD1571" s="1">
        <f t="shared" si="1321"/>
        <v>723.10021136389605</v>
      </c>
      <c r="AE1571" s="4">
        <f t="shared" si="1322"/>
        <v>58352.800000000003</v>
      </c>
      <c r="AF1571" s="4">
        <f t="shared" si="1323"/>
        <v>37351</v>
      </c>
      <c r="AG1571" s="4">
        <f t="shared" si="1324"/>
        <v>42307.424800000001</v>
      </c>
      <c r="AH1571" s="4">
        <f t="shared" si="1325"/>
        <v>45373.687600000005</v>
      </c>
      <c r="AI1571" s="4">
        <f t="shared" si="1326"/>
        <v>47851.9</v>
      </c>
      <c r="AJ1571" s="4">
        <f t="shared" si="1327"/>
        <v>50330.112399999998</v>
      </c>
      <c r="AK1571" s="4">
        <f t="shared" si="1328"/>
        <v>53858.414799999999</v>
      </c>
      <c r="AL1571" s="4">
        <f t="shared" si="1329"/>
        <v>58352.800000000003</v>
      </c>
      <c r="AM1571" s="4">
        <f t="shared" si="1330"/>
        <v>28850</v>
      </c>
      <c r="AN1571" s="4">
        <f t="shared" si="1331"/>
        <v>35812.660799999998</v>
      </c>
      <c r="AO1571" s="4">
        <f t="shared" si="1332"/>
        <v>40120.069600000003</v>
      </c>
      <c r="AP1571" s="4">
        <f t="shared" si="1333"/>
        <v>43601.4</v>
      </c>
      <c r="AQ1571" s="4">
        <f t="shared" si="1334"/>
        <v>47082.7304</v>
      </c>
      <c r="AR1571" s="4">
        <f t="shared" si="1335"/>
        <v>52039.200800000006</v>
      </c>
      <c r="AS1571" s="4">
        <f t="shared" si="1336"/>
        <v>58352.800000000003</v>
      </c>
      <c r="AT1571" s="4">
        <f t="shared" si="1337"/>
        <v>25880</v>
      </c>
      <c r="AU1571" s="4">
        <f t="shared" si="1338"/>
        <v>33543.580800000003</v>
      </c>
      <c r="AV1571" s="4">
        <f t="shared" si="1339"/>
        <v>38284.609600000003</v>
      </c>
      <c r="AW1571" s="4">
        <f t="shared" si="1340"/>
        <v>42116.4</v>
      </c>
      <c r="AX1571" s="4">
        <f t="shared" si="1341"/>
        <v>45948.190400000007</v>
      </c>
      <c r="AY1571" s="4">
        <f t="shared" si="1342"/>
        <v>51403.620800000004</v>
      </c>
      <c r="AZ1571" s="1">
        <f t="shared" si="1343"/>
        <v>26416.293071428576</v>
      </c>
      <c r="BA1571" s="1">
        <f t="shared" si="1344"/>
        <v>29507.64421277423</v>
      </c>
      <c r="BB1571" s="1">
        <f t="shared" si="1345"/>
        <v>0</v>
      </c>
      <c r="BC1571" s="1"/>
      <c r="BD1571" s="6">
        <f t="shared" si="1346"/>
        <v>0</v>
      </c>
      <c r="BE1571" s="6"/>
      <c r="BF1571">
        <f t="shared" si="1347"/>
        <v>4429262.985887995</v>
      </c>
      <c r="BG1571">
        <f t="shared" si="1348"/>
        <v>48242.774839900594</v>
      </c>
      <c r="BH1571">
        <f t="shared" si="1349"/>
        <v>5367.3900000000067</v>
      </c>
      <c r="BI1571">
        <f t="shared" si="1350"/>
        <v>4952.8910922274163</v>
      </c>
      <c r="BJ1571">
        <f t="shared" si="1351"/>
        <v>16.204540186504882</v>
      </c>
      <c r="BK1571">
        <f t="shared" si="1352"/>
        <v>30.361623731345237</v>
      </c>
    </row>
    <row r="1572" spans="1:63" x14ac:dyDescent="0.35">
      <c r="A1572" s="2">
        <v>1614124800000</v>
      </c>
      <c r="B1572" s="3">
        <v>44251</v>
      </c>
      <c r="C1572" s="2" t="s">
        <v>9</v>
      </c>
      <c r="D1572" s="2">
        <v>48891</v>
      </c>
      <c r="E1572" s="2">
        <v>51374.99</v>
      </c>
      <c r="F1572" s="2">
        <v>46988.69</v>
      </c>
      <c r="G1572" s="2">
        <v>49676.2</v>
      </c>
      <c r="H1572" s="2">
        <v>91881.209252000001</v>
      </c>
      <c r="I1572" s="2">
        <v>4574033001.37953</v>
      </c>
      <c r="J1572" s="2">
        <f t="shared" si="1301"/>
        <v>1.6060215581599826</v>
      </c>
      <c r="K1572" s="2">
        <f t="shared" si="1302"/>
        <v>-3.639777625182826</v>
      </c>
      <c r="L1572" s="2">
        <f t="shared" si="1303"/>
        <v>53.001576640465288</v>
      </c>
      <c r="M1572" s="1">
        <f t="shared" si="1304"/>
        <v>-5.5284975293013616</v>
      </c>
      <c r="N1572" s="1">
        <f t="shared" si="1305"/>
        <v>1.3551157294640201</v>
      </c>
      <c r="O1572" s="1">
        <f t="shared" si="1306"/>
        <v>10.768516915545071</v>
      </c>
      <c r="P1572" s="2">
        <f t="shared" si="1307"/>
        <v>785.19999999999709</v>
      </c>
      <c r="Q1572" s="2">
        <f t="shared" si="1308"/>
        <v>0</v>
      </c>
      <c r="R1572" s="2">
        <f t="shared" si="1309"/>
        <v>1107.1871428571426</v>
      </c>
      <c r="S1572" s="2">
        <f t="shared" si="1310"/>
        <v>759.42857142857144</v>
      </c>
      <c r="T1572" s="1">
        <f t="shared" si="1311"/>
        <v>59.315216002069434</v>
      </c>
      <c r="U1572" s="1">
        <f t="shared" si="1312"/>
        <v>41228.439111330496</v>
      </c>
      <c r="V1572" s="1">
        <f t="shared" si="1313"/>
        <v>48369.590999999993</v>
      </c>
      <c r="W1572" s="1">
        <f t="shared" si="1314"/>
        <v>5267.2675951967531</v>
      </c>
      <c r="X1572" s="1">
        <f t="shared" si="1315"/>
        <v>58904.126190393501</v>
      </c>
      <c r="Y1572" s="1">
        <f t="shared" si="1316"/>
        <v>37835.055809606485</v>
      </c>
      <c r="Z1572" s="1">
        <f t="shared" si="1317"/>
        <v>46603.663309144424</v>
      </c>
      <c r="AA1572" s="1">
        <f t="shared" si="1318"/>
        <v>50721.831327657324</v>
      </c>
      <c r="AB1572" s="1">
        <f t="shared" si="1319"/>
        <v>4118.1680185129007</v>
      </c>
      <c r="AC1572" s="1">
        <f t="shared" si="1320"/>
        <v>4425.9771697384558</v>
      </c>
      <c r="AD1572" s="1">
        <f t="shared" si="1321"/>
        <v>307.80915122555507</v>
      </c>
      <c r="AE1572" s="4">
        <f t="shared" si="1322"/>
        <v>58352.800000000003</v>
      </c>
      <c r="AF1572" s="4">
        <f t="shared" si="1323"/>
        <v>36570</v>
      </c>
      <c r="AG1572" s="4">
        <f t="shared" si="1324"/>
        <v>41710.7408</v>
      </c>
      <c r="AH1572" s="4">
        <f t="shared" si="1325"/>
        <v>44891.029600000002</v>
      </c>
      <c r="AI1572" s="4">
        <f t="shared" si="1326"/>
        <v>47461.4</v>
      </c>
      <c r="AJ1572" s="4">
        <f t="shared" si="1327"/>
        <v>50031.770400000001</v>
      </c>
      <c r="AK1572" s="4">
        <f t="shared" si="1328"/>
        <v>53691.280800000008</v>
      </c>
      <c r="AL1572" s="4">
        <f t="shared" si="1329"/>
        <v>58352.800000000003</v>
      </c>
      <c r="AM1572" s="4">
        <f t="shared" si="1330"/>
        <v>28850</v>
      </c>
      <c r="AN1572" s="4">
        <f t="shared" si="1331"/>
        <v>35812.660799999998</v>
      </c>
      <c r="AO1572" s="4">
        <f t="shared" si="1332"/>
        <v>40120.069600000003</v>
      </c>
      <c r="AP1572" s="4">
        <f t="shared" si="1333"/>
        <v>43601.4</v>
      </c>
      <c r="AQ1572" s="4">
        <f t="shared" si="1334"/>
        <v>47082.7304</v>
      </c>
      <c r="AR1572" s="4">
        <f t="shared" si="1335"/>
        <v>52039.200800000006</v>
      </c>
      <c r="AS1572" s="4">
        <f t="shared" si="1336"/>
        <v>58352.800000000003</v>
      </c>
      <c r="AT1572" s="4">
        <f t="shared" si="1337"/>
        <v>25700</v>
      </c>
      <c r="AU1572" s="4">
        <f t="shared" si="1338"/>
        <v>33406.060799999999</v>
      </c>
      <c r="AV1572" s="4">
        <f t="shared" si="1339"/>
        <v>38173.369600000005</v>
      </c>
      <c r="AW1572" s="4">
        <f t="shared" si="1340"/>
        <v>42026.400000000001</v>
      </c>
      <c r="AX1572" s="4">
        <f t="shared" si="1341"/>
        <v>45879.430399999997</v>
      </c>
      <c r="AY1572" s="4">
        <f t="shared" si="1342"/>
        <v>51365.1008</v>
      </c>
      <c r="AZ1572" s="1">
        <f t="shared" si="1343"/>
        <v>26158.091928571434</v>
      </c>
      <c r="BA1572" s="1">
        <f t="shared" si="1344"/>
        <v>29267.012900620452</v>
      </c>
      <c r="BB1572" s="1">
        <f t="shared" si="1345"/>
        <v>0</v>
      </c>
      <c r="BC1572" s="1"/>
      <c r="BD1572" s="6">
        <f t="shared" si="1346"/>
        <v>0</v>
      </c>
      <c r="BE1572" s="6"/>
      <c r="BF1572">
        <f t="shared" si="1347"/>
        <v>4512573.6590089947</v>
      </c>
      <c r="BG1572">
        <f t="shared" si="1348"/>
        <v>47846.129073042925</v>
      </c>
      <c r="BH1572">
        <f t="shared" si="1349"/>
        <v>4386.2999999999956</v>
      </c>
      <c r="BI1572">
        <f t="shared" si="1350"/>
        <v>4889.1220294931709</v>
      </c>
      <c r="BJ1572">
        <f t="shared" si="1351"/>
        <v>39.572860646935169</v>
      </c>
      <c r="BK1572">
        <f t="shared" si="1352"/>
        <v>48.572881375148576</v>
      </c>
    </row>
    <row r="1573" spans="1:63" x14ac:dyDescent="0.35">
      <c r="A1573" s="2">
        <v>1614038400000</v>
      </c>
      <c r="B1573" s="3">
        <v>44250</v>
      </c>
      <c r="C1573" s="2" t="s">
        <v>9</v>
      </c>
      <c r="D1573" s="2">
        <v>54087.67</v>
      </c>
      <c r="E1573" s="2">
        <v>54183.59</v>
      </c>
      <c r="F1573" s="2">
        <v>44892.56</v>
      </c>
      <c r="G1573" s="2">
        <v>48891</v>
      </c>
      <c r="H1573" s="2">
        <v>169375.025051</v>
      </c>
      <c r="I1573" s="2">
        <v>8215839131.2433796</v>
      </c>
      <c r="J1573" s="2">
        <f t="shared" si="1301"/>
        <v>-9.6078644171582877</v>
      </c>
      <c r="K1573" s="2">
        <f t="shared" si="1302"/>
        <v>-6.1947965558519016</v>
      </c>
      <c r="L1573" s="2">
        <f t="shared" si="1303"/>
        <v>51.580259315065945</v>
      </c>
      <c r="M1573" s="1">
        <f t="shared" si="1304"/>
        <v>1.5806362000313976</v>
      </c>
      <c r="N1573" s="1">
        <f t="shared" si="1305"/>
        <v>-0.92113067844797314</v>
      </c>
      <c r="O1573" s="1">
        <f t="shared" si="1306"/>
        <v>4.9145650528727147</v>
      </c>
      <c r="P1573" s="2">
        <f t="shared" si="1307"/>
        <v>0</v>
      </c>
      <c r="Q1573" s="2">
        <f t="shared" si="1308"/>
        <v>5196.6699999999983</v>
      </c>
      <c r="R1573" s="2">
        <f t="shared" si="1309"/>
        <v>1051.1014285714284</v>
      </c>
      <c r="S1573" s="2">
        <f t="shared" si="1310"/>
        <v>874.63142857142827</v>
      </c>
      <c r="T1573" s="1">
        <f t="shared" si="1311"/>
        <v>54.581892014394519</v>
      </c>
      <c r="U1573" s="1">
        <f t="shared" si="1312"/>
        <v>40883.632544446024</v>
      </c>
      <c r="V1573" s="1">
        <f t="shared" si="1313"/>
        <v>47732.613999999994</v>
      </c>
      <c r="W1573" s="1">
        <f t="shared" si="1314"/>
        <v>5812.7964379869591</v>
      </c>
      <c r="X1573" s="1">
        <f t="shared" si="1315"/>
        <v>59358.206875973912</v>
      </c>
      <c r="Y1573" s="1">
        <f t="shared" si="1316"/>
        <v>36107.021124026076</v>
      </c>
      <c r="Z1573" s="1">
        <f t="shared" si="1317"/>
        <v>46357.860373875978</v>
      </c>
      <c r="AA1573" s="1">
        <f t="shared" si="1318"/>
        <v>50911.946114504113</v>
      </c>
      <c r="AB1573" s="1">
        <f t="shared" si="1319"/>
        <v>4554.0857406281357</v>
      </c>
      <c r="AC1573" s="1">
        <f t="shared" si="1320"/>
        <v>4502.9294575448439</v>
      </c>
      <c r="AD1573" s="1">
        <f t="shared" si="1321"/>
        <v>-51.156283083291783</v>
      </c>
      <c r="AE1573" s="4">
        <f t="shared" si="1322"/>
        <v>58352.800000000003</v>
      </c>
      <c r="AF1573" s="4">
        <f t="shared" si="1323"/>
        <v>36161.949999999997</v>
      </c>
      <c r="AG1573" s="4">
        <f t="shared" si="1324"/>
        <v>41398.990599999997</v>
      </c>
      <c r="AH1573" s="4">
        <f t="shared" si="1325"/>
        <v>44638.854699999996</v>
      </c>
      <c r="AI1573" s="4">
        <f t="shared" si="1326"/>
        <v>47257.375</v>
      </c>
      <c r="AJ1573" s="4">
        <f t="shared" si="1327"/>
        <v>49875.895300000004</v>
      </c>
      <c r="AK1573" s="4">
        <f t="shared" si="1328"/>
        <v>53603.958100000003</v>
      </c>
      <c r="AL1573" s="4">
        <f t="shared" si="1329"/>
        <v>58352.800000000003</v>
      </c>
      <c r="AM1573" s="4">
        <f t="shared" si="1330"/>
        <v>28850</v>
      </c>
      <c r="AN1573" s="4">
        <f t="shared" si="1331"/>
        <v>35812.660799999998</v>
      </c>
      <c r="AO1573" s="4">
        <f t="shared" si="1332"/>
        <v>40120.069600000003</v>
      </c>
      <c r="AP1573" s="4">
        <f t="shared" si="1333"/>
        <v>43601.4</v>
      </c>
      <c r="AQ1573" s="4">
        <f t="shared" si="1334"/>
        <v>47082.7304</v>
      </c>
      <c r="AR1573" s="4">
        <f t="shared" si="1335"/>
        <v>52039.200800000006</v>
      </c>
      <c r="AS1573" s="4">
        <f t="shared" si="1336"/>
        <v>58352.800000000003</v>
      </c>
      <c r="AT1573" s="4">
        <f t="shared" si="1337"/>
        <v>24500</v>
      </c>
      <c r="AU1573" s="4">
        <f t="shared" si="1338"/>
        <v>32489.2608</v>
      </c>
      <c r="AV1573" s="4">
        <f t="shared" si="1339"/>
        <v>37431.7696</v>
      </c>
      <c r="AW1573" s="4">
        <f t="shared" si="1340"/>
        <v>41426.400000000001</v>
      </c>
      <c r="AX1573" s="4">
        <f t="shared" si="1341"/>
        <v>45421.030400000003</v>
      </c>
      <c r="AY1573" s="4">
        <f t="shared" si="1342"/>
        <v>51108.300800000005</v>
      </c>
      <c r="AZ1573" s="1">
        <f t="shared" si="1343"/>
        <v>25879.450428571436</v>
      </c>
      <c r="BA1573" s="1">
        <f t="shared" si="1344"/>
        <v>28987.434995149499</v>
      </c>
      <c r="BB1573" s="1">
        <f t="shared" si="1345"/>
        <v>0</v>
      </c>
      <c r="BC1573" s="1"/>
      <c r="BD1573" s="6">
        <f t="shared" si="1346"/>
        <v>0</v>
      </c>
      <c r="BE1573" s="6"/>
      <c r="BF1573">
        <f t="shared" si="1347"/>
        <v>4420692.4497569948</v>
      </c>
      <c r="BG1573">
        <f t="shared" si="1348"/>
        <v>47242.846246549161</v>
      </c>
      <c r="BH1573">
        <f t="shared" si="1349"/>
        <v>9291.0299999999988</v>
      </c>
      <c r="BI1573">
        <f t="shared" si="1350"/>
        <v>4966.4792647998129</v>
      </c>
      <c r="BJ1573">
        <f t="shared" si="1351"/>
        <v>35.307470360595651</v>
      </c>
      <c r="BK1573">
        <f t="shared" si="1352"/>
        <v>67.169667345087063</v>
      </c>
    </row>
    <row r="1574" spans="1:63" x14ac:dyDescent="0.35">
      <c r="A1574" s="2">
        <v>1613952000000</v>
      </c>
      <c r="B1574" s="3">
        <v>44249</v>
      </c>
      <c r="C1574" s="2" t="s">
        <v>9</v>
      </c>
      <c r="D1574" s="2">
        <v>57412.35</v>
      </c>
      <c r="E1574" s="2">
        <v>57508.47</v>
      </c>
      <c r="F1574" s="2">
        <v>47622</v>
      </c>
      <c r="G1574" s="2">
        <v>54087.67</v>
      </c>
      <c r="H1574" s="2">
        <v>134019.43494400001</v>
      </c>
      <c r="I1574" s="2">
        <v>7213386720.4367905</v>
      </c>
      <c r="J1574" s="2">
        <f t="shared" si="1301"/>
        <v>-5.7846763993598893</v>
      </c>
      <c r="K1574" s="2">
        <f t="shared" si="1302"/>
        <v>10.083191797034406</v>
      </c>
      <c r="L1574" s="2">
        <f t="shared" si="1303"/>
        <v>67.662237018713626</v>
      </c>
      <c r="M1574" s="1">
        <f t="shared" si="1304"/>
        <v>-10.629093289153419</v>
      </c>
      <c r="N1574" s="1">
        <f t="shared" si="1305"/>
        <v>-8.3210092059798466</v>
      </c>
      <c r="O1574" s="1">
        <f t="shared" si="1306"/>
        <v>-3.298385750393753</v>
      </c>
      <c r="P1574" s="2">
        <f t="shared" si="1307"/>
        <v>0</v>
      </c>
      <c r="Q1574" s="2">
        <f t="shared" si="1308"/>
        <v>3320.9000000000015</v>
      </c>
      <c r="R1574" s="2">
        <f t="shared" si="1309"/>
        <v>1054.3549999999996</v>
      </c>
      <c r="S1574" s="2">
        <f t="shared" si="1310"/>
        <v>503.44071428571414</v>
      </c>
      <c r="T1574" s="1">
        <f t="shared" si="1311"/>
        <v>67.682494587131814</v>
      </c>
      <c r="U1574" s="1">
        <f t="shared" si="1312"/>
        <v>40556.801219729539</v>
      </c>
      <c r="V1574" s="1">
        <f t="shared" si="1313"/>
        <v>47169.007499999992</v>
      </c>
      <c r="W1574" s="1">
        <f t="shared" si="1314"/>
        <v>6206.3071243097966</v>
      </c>
      <c r="X1574" s="1">
        <f t="shared" si="1315"/>
        <v>59581.621748619582</v>
      </c>
      <c r="Y1574" s="1">
        <f t="shared" si="1316"/>
        <v>34756.393251380403</v>
      </c>
      <c r="Z1574" s="1">
        <f t="shared" si="1317"/>
        <v>46155.209203786057</v>
      </c>
      <c r="AA1574" s="1">
        <f t="shared" si="1318"/>
        <v>51279.390862595777</v>
      </c>
      <c r="AB1574" s="1">
        <f t="shared" si="1319"/>
        <v>5124.1816588097208</v>
      </c>
      <c r="AC1574" s="1">
        <f t="shared" si="1320"/>
        <v>4490.140386774021</v>
      </c>
      <c r="AD1574" s="1">
        <f t="shared" si="1321"/>
        <v>-634.04127203569988</v>
      </c>
      <c r="AE1574" s="4">
        <f t="shared" si="1322"/>
        <v>58352.800000000003</v>
      </c>
      <c r="AF1574" s="4">
        <f t="shared" si="1323"/>
        <v>35362.379999999997</v>
      </c>
      <c r="AG1574" s="4">
        <f t="shared" si="1324"/>
        <v>40788.119119999996</v>
      </c>
      <c r="AH1574" s="4">
        <f t="shared" si="1325"/>
        <v>44144.720439999997</v>
      </c>
      <c r="AI1574" s="4">
        <f t="shared" si="1326"/>
        <v>46857.59</v>
      </c>
      <c r="AJ1574" s="4">
        <f t="shared" si="1327"/>
        <v>49570.459560000003</v>
      </c>
      <c r="AK1574" s="4">
        <f t="shared" si="1328"/>
        <v>53432.850120000003</v>
      </c>
      <c r="AL1574" s="4">
        <f t="shared" si="1329"/>
        <v>58352.800000000003</v>
      </c>
      <c r="AM1574" s="4">
        <f t="shared" si="1330"/>
        <v>28850</v>
      </c>
      <c r="AN1574" s="4">
        <f t="shared" si="1331"/>
        <v>35812.660799999998</v>
      </c>
      <c r="AO1574" s="4">
        <f t="shared" si="1332"/>
        <v>40120.069600000003</v>
      </c>
      <c r="AP1574" s="4">
        <f t="shared" si="1333"/>
        <v>43601.4</v>
      </c>
      <c r="AQ1574" s="4">
        <f t="shared" si="1334"/>
        <v>47082.7304</v>
      </c>
      <c r="AR1574" s="4">
        <f t="shared" si="1335"/>
        <v>52039.200800000006</v>
      </c>
      <c r="AS1574" s="4">
        <f t="shared" si="1336"/>
        <v>58352.800000000003</v>
      </c>
      <c r="AT1574" s="4">
        <f t="shared" si="1337"/>
        <v>23433.599999999999</v>
      </c>
      <c r="AU1574" s="4">
        <f t="shared" si="1338"/>
        <v>31674.531199999998</v>
      </c>
      <c r="AV1574" s="4">
        <f t="shared" si="1339"/>
        <v>36772.734400000001</v>
      </c>
      <c r="AW1574" s="4">
        <f t="shared" si="1340"/>
        <v>40893.199999999997</v>
      </c>
      <c r="AX1574" s="4">
        <f t="shared" si="1341"/>
        <v>45013.6656</v>
      </c>
      <c r="AY1574" s="4">
        <f t="shared" si="1342"/>
        <v>50880.091200000003</v>
      </c>
      <c r="AZ1574" s="1">
        <f t="shared" si="1343"/>
        <v>25605.940857142865</v>
      </c>
      <c r="BA1574" s="1">
        <f t="shared" si="1344"/>
        <v>28714.783419740586</v>
      </c>
      <c r="BB1574" s="1">
        <f t="shared" si="1345"/>
        <v>0</v>
      </c>
      <c r="BC1574" s="1"/>
      <c r="BD1574" s="6">
        <f t="shared" si="1346"/>
        <v>0</v>
      </c>
      <c r="BE1574" s="6"/>
      <c r="BF1574">
        <f t="shared" si="1347"/>
        <v>4590067.4748079944</v>
      </c>
      <c r="BG1574">
        <f t="shared" si="1348"/>
        <v>46564.951069023147</v>
      </c>
      <c r="BH1574">
        <f t="shared" si="1349"/>
        <v>9886.4700000000012</v>
      </c>
      <c r="BI1574">
        <f t="shared" si="1350"/>
        <v>4301.1637670767068</v>
      </c>
      <c r="BJ1574">
        <f t="shared" si="1351"/>
        <v>70.838313117914893</v>
      </c>
      <c r="BK1574">
        <f t="shared" si="1352"/>
        <v>85.688275770009611</v>
      </c>
    </row>
    <row r="1575" spans="1:63" x14ac:dyDescent="0.35">
      <c r="A1575" s="2">
        <v>1613865600000</v>
      </c>
      <c r="B1575" s="3">
        <v>44248</v>
      </c>
      <c r="C1575" s="2" t="s">
        <v>9</v>
      </c>
      <c r="D1575" s="2">
        <v>55841.19</v>
      </c>
      <c r="E1575" s="2">
        <v>58352.800000000003</v>
      </c>
      <c r="F1575" s="2">
        <v>55477.59</v>
      </c>
      <c r="G1575" s="2">
        <v>57408.57</v>
      </c>
      <c r="H1575" s="2">
        <v>58166.708510999997</v>
      </c>
      <c r="I1575" s="2">
        <v>3317998263.3478799</v>
      </c>
      <c r="J1575" s="2">
        <f t="shared" si="1301"/>
        <v>2.8068527909236844</v>
      </c>
      <c r="K1575" s="2">
        <f t="shared" si="1302"/>
        <v>19.823109884765746</v>
      </c>
      <c r="L1575" s="2">
        <f t="shared" si="1303"/>
        <v>78.965552715256564</v>
      </c>
      <c r="M1575" s="1">
        <f t="shared" si="1304"/>
        <v>-6.1398466600613437</v>
      </c>
      <c r="N1575" s="1">
        <f t="shared" si="1305"/>
        <v>-21.378184476638236</v>
      </c>
      <c r="O1575" s="1">
        <f t="shared" si="1306"/>
        <v>-5.34359242879591</v>
      </c>
      <c r="P1575" s="2">
        <f t="shared" si="1307"/>
        <v>1567.3799999999974</v>
      </c>
      <c r="Q1575" s="2">
        <f t="shared" si="1308"/>
        <v>0</v>
      </c>
      <c r="R1575" s="2">
        <f t="shared" si="1309"/>
        <v>1595.7249999999997</v>
      </c>
      <c r="S1575" s="2">
        <f t="shared" si="1310"/>
        <v>266.23357142857122</v>
      </c>
      <c r="T1575" s="1">
        <f t="shared" si="1311"/>
        <v>85.701423462697889</v>
      </c>
      <c r="U1575" s="1">
        <f t="shared" si="1312"/>
        <v>40004.520861351157</v>
      </c>
      <c r="V1575" s="1">
        <f t="shared" si="1313"/>
        <v>46237.936000000002</v>
      </c>
      <c r="W1575" s="1">
        <f t="shared" si="1314"/>
        <v>6488.8903366949999</v>
      </c>
      <c r="X1575" s="1">
        <f t="shared" si="1315"/>
        <v>59215.716673390001</v>
      </c>
      <c r="Y1575" s="1">
        <f t="shared" si="1316"/>
        <v>33260.155326610002</v>
      </c>
      <c r="Z1575" s="1">
        <f t="shared" si="1317"/>
        <v>45520.612340088941</v>
      </c>
      <c r="AA1575" s="1">
        <f t="shared" si="1318"/>
        <v>50768.794655795013</v>
      </c>
      <c r="AB1575" s="1">
        <f t="shared" si="1319"/>
        <v>5248.1823157060717</v>
      </c>
      <c r="AC1575" s="1">
        <f t="shared" si="1320"/>
        <v>4331.6300687650964</v>
      </c>
      <c r="AD1575" s="1">
        <f t="shared" si="1321"/>
        <v>-916.55224694097524</v>
      </c>
      <c r="AE1575" s="4">
        <f t="shared" si="1322"/>
        <v>58352.800000000003</v>
      </c>
      <c r="AF1575" s="4">
        <f t="shared" si="1323"/>
        <v>33418</v>
      </c>
      <c r="AG1575" s="4">
        <f t="shared" si="1324"/>
        <v>39302.612800000003</v>
      </c>
      <c r="AH1575" s="4">
        <f t="shared" si="1325"/>
        <v>42943.0936</v>
      </c>
      <c r="AI1575" s="4">
        <f t="shared" si="1326"/>
        <v>45885.4</v>
      </c>
      <c r="AJ1575" s="4">
        <f t="shared" si="1327"/>
        <v>48827.706400000003</v>
      </c>
      <c r="AK1575" s="4">
        <f t="shared" si="1328"/>
        <v>53016.752800000002</v>
      </c>
      <c r="AL1575" s="4">
        <f t="shared" si="1329"/>
        <v>58352.800000000003</v>
      </c>
      <c r="AM1575" s="4">
        <f t="shared" si="1330"/>
        <v>28850</v>
      </c>
      <c r="AN1575" s="4">
        <f t="shared" si="1331"/>
        <v>35812.660799999998</v>
      </c>
      <c r="AO1575" s="4">
        <f t="shared" si="1332"/>
        <v>40120.069600000003</v>
      </c>
      <c r="AP1575" s="4">
        <f t="shared" si="1333"/>
        <v>43601.4</v>
      </c>
      <c r="AQ1575" s="4">
        <f t="shared" si="1334"/>
        <v>47082.7304</v>
      </c>
      <c r="AR1575" s="4">
        <f t="shared" si="1335"/>
        <v>52039.200800000006</v>
      </c>
      <c r="AS1575" s="4">
        <f t="shared" si="1336"/>
        <v>58352.800000000003</v>
      </c>
      <c r="AT1575" s="4">
        <f t="shared" si="1337"/>
        <v>22703.42</v>
      </c>
      <c r="AU1575" s="4">
        <f t="shared" si="1338"/>
        <v>31116.67368</v>
      </c>
      <c r="AV1575" s="4">
        <f t="shared" si="1339"/>
        <v>36321.483160000003</v>
      </c>
      <c r="AW1575" s="4">
        <f t="shared" si="1340"/>
        <v>40528.11</v>
      </c>
      <c r="AX1575" s="4">
        <f t="shared" si="1341"/>
        <v>44734.736839999998</v>
      </c>
      <c r="AY1575" s="4">
        <f t="shared" si="1342"/>
        <v>50723.832680000007</v>
      </c>
      <c r="AZ1575" s="1">
        <f t="shared" si="1343"/>
        <v>25296.687571428582</v>
      </c>
      <c r="BA1575" s="1">
        <f t="shared" si="1344"/>
        <v>28367.209630969912</v>
      </c>
      <c r="BB1575" s="1">
        <f t="shared" si="1345"/>
        <v>0</v>
      </c>
      <c r="BC1575" s="1"/>
      <c r="BD1575" s="6">
        <f t="shared" si="1346"/>
        <v>0</v>
      </c>
      <c r="BE1575" s="6"/>
      <c r="BF1575">
        <f t="shared" si="1347"/>
        <v>4724086.9097519945</v>
      </c>
      <c r="BG1575">
        <f t="shared" si="1348"/>
        <v>45517.901081539829</v>
      </c>
      <c r="BH1575">
        <f t="shared" si="1349"/>
        <v>2875.2100000000064</v>
      </c>
      <c r="BI1575">
        <f t="shared" si="1350"/>
        <v>3441.8858850885076</v>
      </c>
      <c r="BJ1575">
        <f t="shared" si="1351"/>
        <v>95.363218556750624</v>
      </c>
      <c r="BK1575">
        <f t="shared" si="1352"/>
        <v>94.599036307714684</v>
      </c>
    </row>
    <row r="1576" spans="1:63" x14ac:dyDescent="0.35">
      <c r="A1576" s="2">
        <v>1613779200000</v>
      </c>
      <c r="B1576" s="3">
        <v>44247</v>
      </c>
      <c r="C1576" s="2" t="s">
        <v>9</v>
      </c>
      <c r="D1576" s="2">
        <v>55906</v>
      </c>
      <c r="E1576" s="2">
        <v>57700.46</v>
      </c>
      <c r="F1576" s="2">
        <v>53863.93</v>
      </c>
      <c r="G1576" s="2">
        <v>55841.19</v>
      </c>
      <c r="H1576" s="2">
        <v>80948.205314000006</v>
      </c>
      <c r="I1576" s="2">
        <v>4551890859.8512697</v>
      </c>
      <c r="J1576" s="2">
        <f t="shared" si="1301"/>
        <v>-0.11592673416090879</v>
      </c>
      <c r="K1576" s="2">
        <f t="shared" si="1302"/>
        <v>14.952100538126583</v>
      </c>
      <c r="L1576" s="2">
        <f t="shared" si="1303"/>
        <v>69.497349687374523</v>
      </c>
      <c r="M1576" s="1">
        <f t="shared" si="1304"/>
        <v>2.7302195473602588</v>
      </c>
      <c r="N1576" s="1">
        <f t="shared" si="1305"/>
        <v>-17.432937944194961</v>
      </c>
      <c r="O1576" s="1">
        <f t="shared" si="1306"/>
        <v>-3.1481062634947468</v>
      </c>
      <c r="P1576" s="2">
        <f t="shared" si="1307"/>
        <v>0</v>
      </c>
      <c r="Q1576" s="2">
        <f t="shared" si="1308"/>
        <v>64.809999999997672</v>
      </c>
      <c r="R1576" s="2">
        <f t="shared" si="1309"/>
        <v>1483.7692857142854</v>
      </c>
      <c r="S1576" s="2">
        <f t="shared" si="1310"/>
        <v>294.17999999999978</v>
      </c>
      <c r="T1576" s="1">
        <f t="shared" si="1311"/>
        <v>83.453971248577318</v>
      </c>
      <c r="U1576" s="1">
        <f t="shared" si="1312"/>
        <v>39294.151508753239</v>
      </c>
      <c r="V1576" s="1">
        <f t="shared" si="1313"/>
        <v>45043.825999999994</v>
      </c>
      <c r="W1576" s="1">
        <f t="shared" si="1314"/>
        <v>6520.7239950847606</v>
      </c>
      <c r="X1576" s="1">
        <f t="shared" si="1315"/>
        <v>58085.273990169517</v>
      </c>
      <c r="Y1576" s="1">
        <f t="shared" si="1316"/>
        <v>32002.378009830471</v>
      </c>
      <c r="Z1576" s="1">
        <f t="shared" si="1317"/>
        <v>44569.575727296062</v>
      </c>
      <c r="AA1576" s="1">
        <f t="shared" si="1318"/>
        <v>49561.56277503047</v>
      </c>
      <c r="AB1576" s="1">
        <f t="shared" si="1319"/>
        <v>4991.9870477344084</v>
      </c>
      <c r="AC1576" s="1">
        <f t="shared" si="1320"/>
        <v>4102.4920070298531</v>
      </c>
      <c r="AD1576" s="1">
        <f t="shared" si="1321"/>
        <v>-889.49504070455532</v>
      </c>
      <c r="AE1576" s="4">
        <f t="shared" si="1322"/>
        <v>57700.46</v>
      </c>
      <c r="AF1576" s="4">
        <f t="shared" si="1323"/>
        <v>32296.16</v>
      </c>
      <c r="AG1576" s="4">
        <f t="shared" si="1324"/>
        <v>38291.574800000002</v>
      </c>
      <c r="AH1576" s="4">
        <f t="shared" si="1325"/>
        <v>42000.602599999998</v>
      </c>
      <c r="AI1576" s="4">
        <f t="shared" si="1326"/>
        <v>44998.31</v>
      </c>
      <c r="AJ1576" s="4">
        <f t="shared" si="1327"/>
        <v>47996.017399999997</v>
      </c>
      <c r="AK1576" s="4">
        <f t="shared" si="1328"/>
        <v>52263.9398</v>
      </c>
      <c r="AL1576" s="4">
        <f t="shared" si="1329"/>
        <v>57700.46</v>
      </c>
      <c r="AM1576" s="4">
        <f t="shared" si="1330"/>
        <v>28850</v>
      </c>
      <c r="AN1576" s="4">
        <f t="shared" si="1331"/>
        <v>35658.708559999999</v>
      </c>
      <c r="AO1576" s="4">
        <f t="shared" si="1332"/>
        <v>39870.875719999996</v>
      </c>
      <c r="AP1576" s="4">
        <f t="shared" si="1333"/>
        <v>43275.229999999996</v>
      </c>
      <c r="AQ1576" s="4">
        <f t="shared" si="1334"/>
        <v>46679.584279999995</v>
      </c>
      <c r="AR1576" s="4">
        <f t="shared" si="1335"/>
        <v>51526.461559999996</v>
      </c>
      <c r="AS1576" s="4">
        <f t="shared" si="1336"/>
        <v>57700.46</v>
      </c>
      <c r="AT1576" s="4">
        <f t="shared" si="1337"/>
        <v>22600</v>
      </c>
      <c r="AU1576" s="4">
        <f t="shared" si="1338"/>
        <v>30883.708559999999</v>
      </c>
      <c r="AV1576" s="4">
        <f t="shared" si="1339"/>
        <v>36008.375719999996</v>
      </c>
      <c r="AW1576" s="4">
        <f t="shared" si="1340"/>
        <v>40150.229999999996</v>
      </c>
      <c r="AX1576" s="4">
        <f t="shared" si="1341"/>
        <v>44292.084279999995</v>
      </c>
      <c r="AY1576" s="4">
        <f t="shared" si="1342"/>
        <v>50188.961559999996</v>
      </c>
      <c r="AZ1576" s="1">
        <f t="shared" si="1343"/>
        <v>24962.816571428575</v>
      </c>
      <c r="BA1576" s="1">
        <f t="shared" si="1344"/>
        <v>27969.382776599636</v>
      </c>
      <c r="BB1576" s="1">
        <f t="shared" si="1345"/>
        <v>0</v>
      </c>
      <c r="BC1576" s="1"/>
      <c r="BD1576" s="6">
        <f t="shared" si="1346"/>
        <v>0</v>
      </c>
      <c r="BE1576" s="6"/>
      <c r="BF1576">
        <f t="shared" si="1347"/>
        <v>4665920.201240995</v>
      </c>
      <c r="BG1576">
        <f t="shared" si="1348"/>
        <v>44551.238065985672</v>
      </c>
      <c r="BH1576">
        <f t="shared" si="1349"/>
        <v>3836.5299999999988</v>
      </c>
      <c r="BI1576">
        <f t="shared" si="1350"/>
        <v>3529.0667904867387</v>
      </c>
      <c r="BJ1576">
        <f t="shared" si="1351"/>
        <v>90.863295635363315</v>
      </c>
      <c r="BK1576">
        <f t="shared" si="1352"/>
        <v>93.930250675520369</v>
      </c>
    </row>
    <row r="1577" spans="1:63" x14ac:dyDescent="0.35">
      <c r="A1577" s="2">
        <v>1613692800000</v>
      </c>
      <c r="B1577" s="3">
        <v>44246</v>
      </c>
      <c r="C1577" s="2" t="s">
        <v>9</v>
      </c>
      <c r="D1577" s="2">
        <v>51552.61</v>
      </c>
      <c r="E1577" s="2">
        <v>56368</v>
      </c>
      <c r="F1577" s="2">
        <v>50710.2</v>
      </c>
      <c r="G1577" s="2">
        <v>55906</v>
      </c>
      <c r="H1577" s="2">
        <v>79659.778019999998</v>
      </c>
      <c r="I1577" s="2">
        <v>4251167827.6842399</v>
      </c>
      <c r="J1577" s="2">
        <f t="shared" si="1301"/>
        <v>8.444578934913082</v>
      </c>
      <c r="K1577" s="2">
        <f t="shared" si="1302"/>
        <v>18.561240912429117</v>
      </c>
      <c r="L1577" s="2">
        <f t="shared" si="1303"/>
        <v>81.218037006651173</v>
      </c>
      <c r="M1577" s="1">
        <f t="shared" si="1304"/>
        <v>-0.11606128021268471</v>
      </c>
      <c r="N1577" s="1">
        <f t="shared" si="1305"/>
        <v>-17.223786355668441</v>
      </c>
      <c r="O1577" s="1">
        <f t="shared" si="1306"/>
        <v>2.5856974206704071</v>
      </c>
      <c r="P1577" s="2">
        <f t="shared" si="1307"/>
        <v>4353.4000000000015</v>
      </c>
      <c r="Q1577" s="2">
        <f t="shared" si="1308"/>
        <v>0</v>
      </c>
      <c r="R1577" s="2">
        <f t="shared" si="1309"/>
        <v>1547.8192857142858</v>
      </c>
      <c r="S1577" s="2">
        <f t="shared" si="1310"/>
        <v>289.55071428571421</v>
      </c>
      <c r="T1577" s="1">
        <f t="shared" si="1311"/>
        <v>84.241023077240072</v>
      </c>
      <c r="U1577" s="1">
        <f t="shared" si="1312"/>
        <v>38618.762182579907</v>
      </c>
      <c r="V1577" s="1">
        <f t="shared" si="1313"/>
        <v>43906.415499999996</v>
      </c>
      <c r="W1577" s="1">
        <f t="shared" si="1314"/>
        <v>6522.125521095466</v>
      </c>
      <c r="X1577" s="1">
        <f t="shared" si="1315"/>
        <v>56950.666542190927</v>
      </c>
      <c r="Y1577" s="1">
        <f t="shared" si="1316"/>
        <v>30862.164457809064</v>
      </c>
      <c r="Z1577" s="1">
        <f t="shared" si="1317"/>
        <v>43667.846585479747</v>
      </c>
      <c r="AA1577" s="1">
        <f t="shared" si="1318"/>
        <v>48419.812370490559</v>
      </c>
      <c r="AB1577" s="1">
        <f t="shared" si="1319"/>
        <v>4751.9657850108124</v>
      </c>
      <c r="AC1577" s="1">
        <f t="shared" si="1320"/>
        <v>3880.1182468537136</v>
      </c>
      <c r="AD1577" s="1">
        <f t="shared" si="1321"/>
        <v>-871.84753815709882</v>
      </c>
      <c r="AE1577" s="4">
        <f t="shared" si="1322"/>
        <v>56368</v>
      </c>
      <c r="AF1577" s="4">
        <f t="shared" si="1323"/>
        <v>32171.67</v>
      </c>
      <c r="AG1577" s="4">
        <f t="shared" si="1324"/>
        <v>37882.003879999997</v>
      </c>
      <c r="AH1577" s="4">
        <f t="shared" si="1325"/>
        <v>41414.668059999996</v>
      </c>
      <c r="AI1577" s="4">
        <f t="shared" si="1326"/>
        <v>44269.834999999999</v>
      </c>
      <c r="AJ1577" s="4">
        <f t="shared" si="1327"/>
        <v>47125.001940000002</v>
      </c>
      <c r="AK1577" s="4">
        <f t="shared" si="1328"/>
        <v>51189.985379999998</v>
      </c>
      <c r="AL1577" s="4">
        <f t="shared" si="1329"/>
        <v>56368</v>
      </c>
      <c r="AM1577" s="4">
        <f t="shared" si="1330"/>
        <v>28850</v>
      </c>
      <c r="AN1577" s="4">
        <f t="shared" si="1331"/>
        <v>35344.248</v>
      </c>
      <c r="AO1577" s="4">
        <f t="shared" si="1332"/>
        <v>39361.876000000004</v>
      </c>
      <c r="AP1577" s="4">
        <f t="shared" si="1333"/>
        <v>42609</v>
      </c>
      <c r="AQ1577" s="4">
        <f t="shared" si="1334"/>
        <v>45856.123999999996</v>
      </c>
      <c r="AR1577" s="4">
        <f t="shared" si="1335"/>
        <v>50479.148000000001</v>
      </c>
      <c r="AS1577" s="4">
        <f t="shared" si="1336"/>
        <v>56368</v>
      </c>
      <c r="AT1577" s="4">
        <f t="shared" si="1337"/>
        <v>22353.4</v>
      </c>
      <c r="AU1577" s="4">
        <f t="shared" si="1338"/>
        <v>30380.845600000001</v>
      </c>
      <c r="AV1577" s="4">
        <f t="shared" si="1339"/>
        <v>35346.977200000001</v>
      </c>
      <c r="AW1577" s="4">
        <f t="shared" si="1340"/>
        <v>39360.699999999997</v>
      </c>
      <c r="AX1577" s="4">
        <f t="shared" si="1341"/>
        <v>43374.4228</v>
      </c>
      <c r="AY1577" s="4">
        <f t="shared" si="1342"/>
        <v>49088.875599999999</v>
      </c>
      <c r="AZ1577" s="1">
        <f t="shared" si="1343"/>
        <v>24639.251357142861</v>
      </c>
      <c r="BA1577" s="1">
        <f t="shared" si="1344"/>
        <v>27587.57719819689</v>
      </c>
      <c r="BB1577" s="1">
        <f t="shared" si="1345"/>
        <v>1</v>
      </c>
      <c r="BC1577" s="1" t="str">
        <f t="shared" si="1353"/>
        <v>$52,530–$53,864</v>
      </c>
      <c r="BD1577" s="6">
        <f t="shared" si="1346"/>
        <v>0</v>
      </c>
      <c r="BE1577" s="6"/>
      <c r="BF1577">
        <f t="shared" si="1347"/>
        <v>4746868.4065549951</v>
      </c>
      <c r="BG1577">
        <f t="shared" si="1348"/>
        <v>43562.861264303494</v>
      </c>
      <c r="BH1577">
        <f t="shared" si="1349"/>
        <v>5657.8000000000029</v>
      </c>
      <c r="BI1577">
        <f t="shared" si="1350"/>
        <v>3481.7647582539294</v>
      </c>
      <c r="BJ1577">
        <f t="shared" si="1351"/>
        <v>97.570594731030127</v>
      </c>
      <c r="BK1577">
        <f t="shared" si="1352"/>
        <v>95.96503034237135</v>
      </c>
    </row>
    <row r="1578" spans="1:63" x14ac:dyDescent="0.35">
      <c r="A1578" s="2">
        <v>1613606400000</v>
      </c>
      <c r="B1578" s="3">
        <v>44245</v>
      </c>
      <c r="C1578" s="2" t="s">
        <v>9</v>
      </c>
      <c r="D1578" s="2">
        <v>52117.67</v>
      </c>
      <c r="E1578" s="2">
        <v>52530</v>
      </c>
      <c r="F1578" s="2">
        <v>50901.9</v>
      </c>
      <c r="G1578" s="2">
        <v>51552.6</v>
      </c>
      <c r="H1578" s="2">
        <v>60758.046953999998</v>
      </c>
      <c r="I1578" s="2">
        <v>3149973077.4874601</v>
      </c>
      <c r="J1578" s="2">
        <f t="shared" si="1301"/>
        <v>-1.0880912422574889</v>
      </c>
      <c r="K1578" s="2">
        <f t="shared" si="1302"/>
        <v>9.0192777810673412</v>
      </c>
      <c r="L1578" s="2">
        <f t="shared" si="1303"/>
        <v>45.348668371666683</v>
      </c>
      <c r="M1578" s="1">
        <f t="shared" si="1304"/>
        <v>7.7869996064823113</v>
      </c>
      <c r="N1578" s="1">
        <f t="shared" si="1305"/>
        <v>-8.6879614219263352</v>
      </c>
      <c r="O1578" s="1">
        <f t="shared" si="1306"/>
        <v>12.704849027983069</v>
      </c>
      <c r="P1578" s="2">
        <f t="shared" si="1307"/>
        <v>0</v>
      </c>
      <c r="Q1578" s="2">
        <f t="shared" si="1308"/>
        <v>567.11000000000058</v>
      </c>
      <c r="R1578" s="2">
        <f t="shared" si="1309"/>
        <v>1333.5464285714281</v>
      </c>
      <c r="S1578" s="2">
        <f t="shared" si="1310"/>
        <v>289.55071428571421</v>
      </c>
      <c r="T1578" s="1">
        <f t="shared" si="1311"/>
        <v>82.160604769717153</v>
      </c>
      <c r="U1578" s="1">
        <f t="shared" si="1312"/>
        <v>37913.160639011738</v>
      </c>
      <c r="V1578" s="1">
        <f t="shared" si="1313"/>
        <v>42824.2595</v>
      </c>
      <c r="W1578" s="1">
        <f t="shared" si="1314"/>
        <v>6230.3649285531137</v>
      </c>
      <c r="X1578" s="1">
        <f t="shared" si="1315"/>
        <v>55284.989357106228</v>
      </c>
      <c r="Y1578" s="1">
        <f t="shared" si="1316"/>
        <v>30363.529642893773</v>
      </c>
      <c r="Z1578" s="1">
        <f t="shared" si="1317"/>
        <v>42688.794312318132</v>
      </c>
      <c r="AA1578" s="1">
        <f t="shared" si="1318"/>
        <v>47058.687346943385</v>
      </c>
      <c r="AB1578" s="1">
        <f t="shared" si="1319"/>
        <v>4369.8930346252528</v>
      </c>
      <c r="AC1578" s="1">
        <f t="shared" si="1320"/>
        <v>3662.1563623144384</v>
      </c>
      <c r="AD1578" s="1">
        <f t="shared" si="1321"/>
        <v>-707.73667231081436</v>
      </c>
      <c r="AE1578" s="4">
        <f t="shared" si="1322"/>
        <v>52618.74</v>
      </c>
      <c r="AF1578" s="4">
        <f t="shared" si="1323"/>
        <v>32171.67</v>
      </c>
      <c r="AG1578" s="4">
        <f t="shared" si="1324"/>
        <v>36997.178520000001</v>
      </c>
      <c r="AH1578" s="4">
        <f t="shared" si="1325"/>
        <v>39982.45074</v>
      </c>
      <c r="AI1578" s="4">
        <f t="shared" si="1326"/>
        <v>42395.205000000002</v>
      </c>
      <c r="AJ1578" s="4">
        <f t="shared" si="1327"/>
        <v>44807.959259999996</v>
      </c>
      <c r="AK1578" s="4">
        <f t="shared" si="1328"/>
        <v>48243.067020000002</v>
      </c>
      <c r="AL1578" s="4">
        <f t="shared" si="1329"/>
        <v>52618.74</v>
      </c>
      <c r="AM1578" s="4">
        <f t="shared" si="1330"/>
        <v>28850</v>
      </c>
      <c r="AN1578" s="4">
        <f t="shared" si="1331"/>
        <v>34459.422639999997</v>
      </c>
      <c r="AO1578" s="4">
        <f t="shared" si="1332"/>
        <v>37929.65868</v>
      </c>
      <c r="AP1578" s="4">
        <f t="shared" si="1333"/>
        <v>40734.369999999995</v>
      </c>
      <c r="AQ1578" s="4">
        <f t="shared" si="1334"/>
        <v>43539.081319999998</v>
      </c>
      <c r="AR1578" s="4">
        <f t="shared" si="1335"/>
        <v>47532.229639999998</v>
      </c>
      <c r="AS1578" s="4">
        <f t="shared" si="1336"/>
        <v>52618.74</v>
      </c>
      <c r="AT1578" s="4">
        <f t="shared" si="1337"/>
        <v>21815</v>
      </c>
      <c r="AU1578" s="4">
        <f t="shared" si="1338"/>
        <v>29084.682639999999</v>
      </c>
      <c r="AV1578" s="4">
        <f t="shared" si="1339"/>
        <v>33582.028680000003</v>
      </c>
      <c r="AW1578" s="4">
        <f t="shared" si="1340"/>
        <v>37216.869999999995</v>
      </c>
      <c r="AX1578" s="4">
        <f t="shared" si="1341"/>
        <v>40851.711320000002</v>
      </c>
      <c r="AY1578" s="4">
        <f t="shared" si="1342"/>
        <v>46026.73964</v>
      </c>
      <c r="AZ1578" s="1">
        <f t="shared" si="1343"/>
        <v>24315.425642857143</v>
      </c>
      <c r="BA1578" s="1">
        <f t="shared" si="1344"/>
        <v>27199.65359817219</v>
      </c>
      <c r="BB1578" s="1">
        <f t="shared" si="1345"/>
        <v>0</v>
      </c>
      <c r="BC1578" s="1"/>
      <c r="BD1578" s="6">
        <f t="shared" si="1346"/>
        <v>0</v>
      </c>
      <c r="BE1578" s="6"/>
      <c r="BF1578">
        <f t="shared" si="1347"/>
        <v>4667208.628534995</v>
      </c>
      <c r="BG1578">
        <f t="shared" si="1348"/>
        <v>42590.380559538324</v>
      </c>
      <c r="BH1578">
        <f t="shared" si="1349"/>
        <v>1628.0999999999985</v>
      </c>
      <c r="BI1578">
        <f t="shared" si="1350"/>
        <v>3146.9901056776102</v>
      </c>
      <c r="BJ1578">
        <f t="shared" si="1351"/>
        <v>93.356861660167709</v>
      </c>
      <c r="BK1578">
        <f t="shared" si="1352"/>
        <v>93.391368709946391</v>
      </c>
    </row>
    <row r="1579" spans="1:63" x14ac:dyDescent="0.35">
      <c r="A1579" s="2">
        <v>1613520000000</v>
      </c>
      <c r="B1579" s="3">
        <v>44244</v>
      </c>
      <c r="C1579" s="2" t="s">
        <v>9</v>
      </c>
      <c r="D1579" s="2">
        <v>49133.45</v>
      </c>
      <c r="E1579" s="2">
        <v>52618.74</v>
      </c>
      <c r="F1579" s="2">
        <v>48947</v>
      </c>
      <c r="G1579" s="2">
        <v>52119.71</v>
      </c>
      <c r="H1579" s="2">
        <v>85743.637818000003</v>
      </c>
      <c r="I1579" s="2">
        <v>4365831514.8152905</v>
      </c>
      <c r="J1579" s="2">
        <f t="shared" si="1301"/>
        <v>6.0778553103842743</v>
      </c>
      <c r="K1579" s="2">
        <f t="shared" si="1302"/>
        <v>8.6517456609417032</v>
      </c>
      <c r="L1579" s="2">
        <f t="shared" si="1303"/>
        <v>45.214673450447449</v>
      </c>
      <c r="M1579" s="1">
        <f t="shared" si="1304"/>
        <v>-1.1000609086641617</v>
      </c>
      <c r="N1579" s="1">
        <f t="shared" si="1305"/>
        <v>-4.6882647658630523</v>
      </c>
      <c r="O1579" s="1">
        <f t="shared" si="1306"/>
        <v>11.339855881776783</v>
      </c>
      <c r="P1579" s="2">
        <f t="shared" si="1307"/>
        <v>2986.260000000002</v>
      </c>
      <c r="Q1579" s="2">
        <f t="shared" si="1308"/>
        <v>0</v>
      </c>
      <c r="R1579" s="2">
        <f t="shared" si="1309"/>
        <v>1333.5464285714281</v>
      </c>
      <c r="S1579" s="2">
        <f t="shared" si="1310"/>
        <v>297.77214285714268</v>
      </c>
      <c r="T1579" s="1">
        <f t="shared" si="1311"/>
        <v>81.746536325128758</v>
      </c>
      <c r="U1579" s="1">
        <f t="shared" si="1312"/>
        <v>37356.448828359156</v>
      </c>
      <c r="V1579" s="1">
        <f t="shared" si="1313"/>
        <v>41959.239500000003</v>
      </c>
      <c r="W1579" s="1">
        <f t="shared" si="1314"/>
        <v>6159.0584793395528</v>
      </c>
      <c r="X1579" s="1">
        <f t="shared" si="1315"/>
        <v>54277.356458679111</v>
      </c>
      <c r="Y1579" s="1">
        <f t="shared" si="1316"/>
        <v>29641.122541320896</v>
      </c>
      <c r="Z1579" s="1">
        <f t="shared" si="1317"/>
        <v>41979.689857303587</v>
      </c>
      <c r="AA1579" s="1">
        <f t="shared" si="1318"/>
        <v>46241.612319114909</v>
      </c>
      <c r="AB1579" s="1">
        <f t="shared" si="1319"/>
        <v>4261.9224618113221</v>
      </c>
      <c r="AC1579" s="1">
        <f t="shared" si="1320"/>
        <v>3485.2221942367341</v>
      </c>
      <c r="AD1579" s="1">
        <f t="shared" si="1321"/>
        <v>-776.700267574588</v>
      </c>
      <c r="AE1579" s="4">
        <f t="shared" si="1322"/>
        <v>52618.74</v>
      </c>
      <c r="AF1579" s="4">
        <f t="shared" si="1323"/>
        <v>31915.4</v>
      </c>
      <c r="AG1579" s="4">
        <f t="shared" si="1324"/>
        <v>36801.38824</v>
      </c>
      <c r="AH1579" s="4">
        <f t="shared" si="1325"/>
        <v>39824.075880000004</v>
      </c>
      <c r="AI1579" s="4">
        <f t="shared" si="1326"/>
        <v>42267.07</v>
      </c>
      <c r="AJ1579" s="4">
        <f t="shared" si="1327"/>
        <v>44710.064119999995</v>
      </c>
      <c r="AK1579" s="4">
        <f t="shared" si="1328"/>
        <v>48188.22524</v>
      </c>
      <c r="AL1579" s="4">
        <f t="shared" si="1329"/>
        <v>52618.74</v>
      </c>
      <c r="AM1579" s="4">
        <f t="shared" si="1330"/>
        <v>28850</v>
      </c>
      <c r="AN1579" s="4">
        <f t="shared" si="1331"/>
        <v>34459.422639999997</v>
      </c>
      <c r="AO1579" s="4">
        <f t="shared" si="1332"/>
        <v>37929.65868</v>
      </c>
      <c r="AP1579" s="4">
        <f t="shared" si="1333"/>
        <v>40734.369999999995</v>
      </c>
      <c r="AQ1579" s="4">
        <f t="shared" si="1334"/>
        <v>43539.081319999998</v>
      </c>
      <c r="AR1579" s="4">
        <f t="shared" si="1335"/>
        <v>47532.229639999998</v>
      </c>
      <c r="AS1579" s="4">
        <f t="shared" si="1336"/>
        <v>52618.74</v>
      </c>
      <c r="AT1579" s="4">
        <f t="shared" si="1337"/>
        <v>21815</v>
      </c>
      <c r="AU1579" s="4">
        <f t="shared" si="1338"/>
        <v>29084.682639999999</v>
      </c>
      <c r="AV1579" s="4">
        <f t="shared" si="1339"/>
        <v>33582.028680000003</v>
      </c>
      <c r="AW1579" s="4">
        <f t="shared" si="1340"/>
        <v>37216.869999999995</v>
      </c>
      <c r="AX1579" s="4">
        <f t="shared" si="1341"/>
        <v>40851.711320000002</v>
      </c>
      <c r="AY1579" s="4">
        <f t="shared" si="1342"/>
        <v>46026.73964</v>
      </c>
      <c r="AZ1579" s="1">
        <f t="shared" si="1343"/>
        <v>24023.043714285715</v>
      </c>
      <c r="BA1579" s="1">
        <f t="shared" si="1344"/>
        <v>26866.051592667696</v>
      </c>
      <c r="BB1579" s="1">
        <f t="shared" si="1345"/>
        <v>1</v>
      </c>
      <c r="BC1579" s="1" t="str">
        <f t="shared" si="1353"/>
        <v>$50,689–$50,902</v>
      </c>
      <c r="BD1579" s="6">
        <f t="shared" si="1346"/>
        <v>0</v>
      </c>
      <c r="BE1579" s="6"/>
      <c r="BF1579">
        <f t="shared" si="1347"/>
        <v>4727966.6754889954</v>
      </c>
      <c r="BG1579">
        <f t="shared" si="1348"/>
        <v>41353.513941906138</v>
      </c>
      <c r="BH1579">
        <f t="shared" si="1349"/>
        <v>3671.739999999998</v>
      </c>
      <c r="BI1579">
        <f t="shared" si="1350"/>
        <v>3380.6655065510886</v>
      </c>
      <c r="BJ1579">
        <f t="shared" si="1351"/>
        <v>96.967634635916241</v>
      </c>
      <c r="BK1579">
        <f t="shared" si="1352"/>
        <v>91.929888002661869</v>
      </c>
    </row>
    <row r="1580" spans="1:63" x14ac:dyDescent="0.35">
      <c r="A1580" s="2">
        <v>1613433600000</v>
      </c>
      <c r="B1580" s="3">
        <v>44243</v>
      </c>
      <c r="C1580" s="2" t="s">
        <v>9</v>
      </c>
      <c r="D1580" s="2">
        <v>47911.1</v>
      </c>
      <c r="E1580" s="2">
        <v>50689.18</v>
      </c>
      <c r="F1580" s="2">
        <v>47003.62</v>
      </c>
      <c r="G1580" s="2">
        <v>49133.45</v>
      </c>
      <c r="H1580" s="2">
        <v>88813.266298000002</v>
      </c>
      <c r="I1580" s="2">
        <v>4349983777.6923599</v>
      </c>
      <c r="J1580" s="2">
        <f t="shared" si="1301"/>
        <v>2.5512876974229326</v>
      </c>
      <c r="K1580" s="2">
        <f t="shared" si="1302"/>
        <v>9.6543263438909115</v>
      </c>
      <c r="L1580" s="2">
        <f t="shared" si="1303"/>
        <v>34.129802215429606</v>
      </c>
      <c r="M1580" s="1">
        <f t="shared" si="1304"/>
        <v>5.7296174518238923</v>
      </c>
      <c r="N1580" s="1">
        <f t="shared" si="1305"/>
        <v>-0.49345201690497431</v>
      </c>
      <c r="O1580" s="1">
        <f t="shared" si="1306"/>
        <v>17.32976210707778</v>
      </c>
      <c r="P1580" s="2">
        <f t="shared" si="1307"/>
        <v>1222.3499999999985</v>
      </c>
      <c r="Q1580" s="2">
        <f t="shared" si="1308"/>
        <v>0</v>
      </c>
      <c r="R1580" s="2">
        <f t="shared" si="1309"/>
        <v>1274.0014285714283</v>
      </c>
      <c r="S1580" s="2">
        <f t="shared" si="1310"/>
        <v>297.77214285714268</v>
      </c>
      <c r="T1580" s="1">
        <f t="shared" si="1311"/>
        <v>81.055022919968025</v>
      </c>
      <c r="U1580" s="1">
        <f t="shared" si="1312"/>
        <v>36753.866739720754</v>
      </c>
      <c r="V1580" s="1">
        <f t="shared" si="1313"/>
        <v>41021.496999999996</v>
      </c>
      <c r="W1580" s="1">
        <f t="shared" si="1314"/>
        <v>5965.4044511710208</v>
      </c>
      <c r="X1580" s="1">
        <f t="shared" si="1315"/>
        <v>52952.305902342036</v>
      </c>
      <c r="Y1580" s="1">
        <f t="shared" si="1316"/>
        <v>29090.688097657956</v>
      </c>
      <c r="Z1580" s="1">
        <f t="shared" si="1317"/>
        <v>41168.488245887871</v>
      </c>
      <c r="AA1580" s="1">
        <f t="shared" si="1318"/>
        <v>45172.867286226705</v>
      </c>
      <c r="AB1580" s="1">
        <f t="shared" si="1319"/>
        <v>4004.3790403388339</v>
      </c>
      <c r="AC1580" s="1">
        <f t="shared" si="1320"/>
        <v>3291.0471273430867</v>
      </c>
      <c r="AD1580" s="1">
        <f t="shared" si="1321"/>
        <v>-713.33191299574719</v>
      </c>
      <c r="AE1580" s="4">
        <f t="shared" si="1322"/>
        <v>50689.18</v>
      </c>
      <c r="AF1580" s="4">
        <f t="shared" si="1323"/>
        <v>29842.1</v>
      </c>
      <c r="AG1580" s="4">
        <f t="shared" si="1324"/>
        <v>34762.010880000002</v>
      </c>
      <c r="AH1580" s="4">
        <f t="shared" si="1325"/>
        <v>37805.684560000002</v>
      </c>
      <c r="AI1580" s="4">
        <f t="shared" si="1326"/>
        <v>40265.64</v>
      </c>
      <c r="AJ1580" s="4">
        <f t="shared" si="1327"/>
        <v>42725.595439999997</v>
      </c>
      <c r="AK1580" s="4">
        <f t="shared" si="1328"/>
        <v>46227.904880000002</v>
      </c>
      <c r="AL1580" s="4">
        <f t="shared" si="1329"/>
        <v>50689.18</v>
      </c>
      <c r="AM1580" s="4">
        <f t="shared" si="1330"/>
        <v>28850</v>
      </c>
      <c r="AN1580" s="4">
        <f t="shared" si="1331"/>
        <v>34004.046479999997</v>
      </c>
      <c r="AO1580" s="4">
        <f t="shared" si="1332"/>
        <v>37192.566760000002</v>
      </c>
      <c r="AP1580" s="4">
        <f t="shared" si="1333"/>
        <v>39769.589999999997</v>
      </c>
      <c r="AQ1580" s="4">
        <f t="shared" si="1334"/>
        <v>42346.613239999999</v>
      </c>
      <c r="AR1580" s="4">
        <f t="shared" si="1335"/>
        <v>46015.595480000004</v>
      </c>
      <c r="AS1580" s="4">
        <f t="shared" si="1336"/>
        <v>50689.18</v>
      </c>
      <c r="AT1580" s="4">
        <f t="shared" si="1337"/>
        <v>21815</v>
      </c>
      <c r="AU1580" s="4">
        <f t="shared" si="1338"/>
        <v>28629.306479999999</v>
      </c>
      <c r="AV1580" s="4">
        <f t="shared" si="1339"/>
        <v>32844.936759999997</v>
      </c>
      <c r="AW1580" s="4">
        <f t="shared" si="1340"/>
        <v>36252.089999999997</v>
      </c>
      <c r="AX1580" s="4">
        <f t="shared" si="1341"/>
        <v>39659.243239999996</v>
      </c>
      <c r="AY1580" s="4">
        <f t="shared" si="1342"/>
        <v>44510.105479999998</v>
      </c>
      <c r="AZ1580" s="1">
        <f t="shared" si="1343"/>
        <v>23727.735714285718</v>
      </c>
      <c r="BA1580" s="1">
        <f t="shared" si="1344"/>
        <v>26520.111066539856</v>
      </c>
      <c r="BB1580" s="1">
        <f t="shared" si="1345"/>
        <v>0</v>
      </c>
      <c r="BC1580" s="1"/>
      <c r="BD1580" s="6">
        <f t="shared" si="1346"/>
        <v>0</v>
      </c>
      <c r="BE1580" s="6"/>
      <c r="BF1580">
        <f t="shared" si="1347"/>
        <v>4642223.0376709951</v>
      </c>
      <c r="BG1580">
        <f t="shared" si="1348"/>
        <v>40465.168682643445</v>
      </c>
      <c r="BH1580">
        <f t="shared" si="1349"/>
        <v>3685.5599999999977</v>
      </c>
      <c r="BI1580">
        <f t="shared" si="1350"/>
        <v>3335.8848152512564</v>
      </c>
      <c r="BJ1580">
        <f t="shared" si="1351"/>
        <v>89.849609833755238</v>
      </c>
      <c r="BK1580">
        <f t="shared" si="1352"/>
        <v>90.778015912395233</v>
      </c>
    </row>
    <row r="1581" spans="1:63" x14ac:dyDescent="0.35">
      <c r="A1581" s="2">
        <v>1613347200000</v>
      </c>
      <c r="B1581" s="3">
        <v>44242</v>
      </c>
      <c r="C1581" s="2" t="s">
        <v>9</v>
      </c>
      <c r="D1581" s="2">
        <v>48580.47</v>
      </c>
      <c r="E1581" s="2">
        <v>49010.92</v>
      </c>
      <c r="F1581" s="2">
        <v>45570.79</v>
      </c>
      <c r="G1581" s="2">
        <v>47911.1</v>
      </c>
      <c r="H1581" s="2">
        <v>79398.156784000006</v>
      </c>
      <c r="I1581" s="2">
        <v>3782219060.6647201</v>
      </c>
      <c r="J1581" s="2">
        <f t="shared" si="1301"/>
        <v>-1.372417312520809</v>
      </c>
      <c r="K1581" s="2">
        <f t="shared" si="1302"/>
        <v>3.2112591829199308</v>
      </c>
      <c r="L1581" s="2">
        <f t="shared" si="1303"/>
        <v>33.723021909027445</v>
      </c>
      <c r="M1581" s="1">
        <f t="shared" si="1304"/>
        <v>2.4878163450765185</v>
      </c>
      <c r="N1581" s="1">
        <f t="shared" si="1305"/>
        <v>12.891730726282637</v>
      </c>
      <c r="O1581" s="1">
        <f t="shared" si="1306"/>
        <v>22.963092060086289</v>
      </c>
      <c r="P1581" s="2">
        <f t="shared" si="1307"/>
        <v>0</v>
      </c>
      <c r="Q1581" s="2">
        <f t="shared" si="1308"/>
        <v>666.69000000000233</v>
      </c>
      <c r="R1581" s="2">
        <f t="shared" si="1309"/>
        <v>1325.2528571428568</v>
      </c>
      <c r="S1581" s="2">
        <f t="shared" si="1310"/>
        <v>297.77214285714268</v>
      </c>
      <c r="T1581" s="1">
        <f t="shared" si="1311"/>
        <v>81.653262096570117</v>
      </c>
      <c r="U1581" s="1">
        <f t="shared" si="1312"/>
        <v>36248.577627056293</v>
      </c>
      <c r="V1581" s="1">
        <f t="shared" si="1313"/>
        <v>40083.131999999998</v>
      </c>
      <c r="W1581" s="1">
        <f t="shared" si="1314"/>
        <v>6090.3327744579337</v>
      </c>
      <c r="X1581" s="1">
        <f t="shared" si="1315"/>
        <v>52263.797548915863</v>
      </c>
      <c r="Y1581" s="1">
        <f t="shared" si="1316"/>
        <v>27902.466451084132</v>
      </c>
      <c r="Z1581" s="1">
        <f t="shared" si="1317"/>
        <v>40531.291305558902</v>
      </c>
      <c r="AA1581" s="1">
        <f t="shared" si="1318"/>
        <v>44452.761338267926</v>
      </c>
      <c r="AB1581" s="1">
        <f t="shared" si="1319"/>
        <v>3921.470032709025</v>
      </c>
      <c r="AC1581" s="1">
        <f t="shared" si="1320"/>
        <v>3112.7141490941499</v>
      </c>
      <c r="AD1581" s="1">
        <f t="shared" si="1321"/>
        <v>-808.75588361487507</v>
      </c>
      <c r="AE1581" s="4">
        <f t="shared" si="1322"/>
        <v>49707.43</v>
      </c>
      <c r="AF1581" s="4">
        <f t="shared" si="1323"/>
        <v>29241.72</v>
      </c>
      <c r="AG1581" s="4">
        <f t="shared" si="1324"/>
        <v>34071.627560000001</v>
      </c>
      <c r="AH1581" s="4">
        <f t="shared" si="1325"/>
        <v>37059.621220000001</v>
      </c>
      <c r="AI1581" s="4">
        <f t="shared" si="1326"/>
        <v>39474.574999999997</v>
      </c>
      <c r="AJ1581" s="4">
        <f t="shared" si="1327"/>
        <v>41889.528780000001</v>
      </c>
      <c r="AK1581" s="4">
        <f t="shared" si="1328"/>
        <v>45327.768060000002</v>
      </c>
      <c r="AL1581" s="4">
        <f t="shared" si="1329"/>
        <v>49707.43</v>
      </c>
      <c r="AM1581" s="4">
        <f t="shared" si="1330"/>
        <v>28850</v>
      </c>
      <c r="AN1581" s="4">
        <f t="shared" si="1331"/>
        <v>33772.353479999998</v>
      </c>
      <c r="AO1581" s="4">
        <f t="shared" si="1332"/>
        <v>36817.538260000001</v>
      </c>
      <c r="AP1581" s="4">
        <f t="shared" si="1333"/>
        <v>39278.714999999997</v>
      </c>
      <c r="AQ1581" s="4">
        <f t="shared" si="1334"/>
        <v>41739.891739999999</v>
      </c>
      <c r="AR1581" s="4">
        <f t="shared" si="1335"/>
        <v>45243.939979999996</v>
      </c>
      <c r="AS1581" s="4">
        <f t="shared" si="1336"/>
        <v>49707.43</v>
      </c>
      <c r="AT1581" s="4">
        <f t="shared" si="1337"/>
        <v>21815</v>
      </c>
      <c r="AU1581" s="4">
        <f t="shared" si="1338"/>
        <v>28397.61348</v>
      </c>
      <c r="AV1581" s="4">
        <f t="shared" si="1339"/>
        <v>32469.90826</v>
      </c>
      <c r="AW1581" s="4">
        <f t="shared" si="1340"/>
        <v>35761.214999999997</v>
      </c>
      <c r="AX1581" s="4">
        <f t="shared" si="1341"/>
        <v>39052.521739999996</v>
      </c>
      <c r="AY1581" s="4">
        <f t="shared" si="1342"/>
        <v>43738.449980000005</v>
      </c>
      <c r="AZ1581" s="1">
        <f t="shared" si="1343"/>
        <v>23454.214499999998</v>
      </c>
      <c r="BA1581" s="1">
        <f t="shared" si="1344"/>
        <v>26210.339300328073</v>
      </c>
      <c r="BB1581" s="1">
        <f t="shared" si="1345"/>
        <v>0</v>
      </c>
      <c r="BC1581" s="1"/>
      <c r="BD1581" s="6">
        <f t="shared" si="1346"/>
        <v>0</v>
      </c>
      <c r="BE1581" s="6"/>
      <c r="BF1581">
        <f t="shared" si="1347"/>
        <v>4553409.7713729953</v>
      </c>
      <c r="BG1581">
        <f t="shared" si="1348"/>
        <v>39577.552145060326</v>
      </c>
      <c r="BH1581">
        <f t="shared" si="1349"/>
        <v>3440.1299999999974</v>
      </c>
      <c r="BI1581">
        <f t="shared" si="1350"/>
        <v>3282.0886329822192</v>
      </c>
      <c r="BJ1581">
        <f t="shared" si="1351"/>
        <v>88.972419538314099</v>
      </c>
      <c r="BK1581">
        <f t="shared" si="1352"/>
        <v>90.529395254372517</v>
      </c>
    </row>
    <row r="1582" spans="1:63" x14ac:dyDescent="0.35">
      <c r="A1582" s="2">
        <v>1613260800000</v>
      </c>
      <c r="B1582" s="3">
        <v>44241</v>
      </c>
      <c r="C1582" s="2" t="s">
        <v>9</v>
      </c>
      <c r="D1582" s="2">
        <v>47156.78</v>
      </c>
      <c r="E1582" s="2">
        <v>49707.43</v>
      </c>
      <c r="F1582" s="2">
        <v>47014.17</v>
      </c>
      <c r="G1582" s="2">
        <v>48577.79</v>
      </c>
      <c r="H1582" s="2">
        <v>73735.475533000004</v>
      </c>
      <c r="I1582" s="2">
        <v>3584808348.8347301</v>
      </c>
      <c r="J1582" s="2">
        <f t="shared" si="1301"/>
        <v>3.0201241938859895</v>
      </c>
      <c r="K1582" s="2">
        <f t="shared" si="1302"/>
        <v>4.7502451219809307</v>
      </c>
      <c r="L1582" s="2">
        <f t="shared" si="1303"/>
        <v>34.957124576815978</v>
      </c>
      <c r="M1582" s="1">
        <f t="shared" si="1304"/>
        <v>-1.3915147011861602</v>
      </c>
      <c r="N1582" s="1">
        <f t="shared" si="1305"/>
        <v>18.178636780306388</v>
      </c>
      <c r="O1582" s="1">
        <f t="shared" si="1306"/>
        <v>17.133261928959712</v>
      </c>
      <c r="P1582" s="2">
        <f t="shared" si="1307"/>
        <v>1424.0999999999985</v>
      </c>
      <c r="Q1582" s="2">
        <f t="shared" si="1308"/>
        <v>0</v>
      </c>
      <c r="R1582" s="2">
        <f t="shared" si="1309"/>
        <v>1356.2092857142852</v>
      </c>
      <c r="S1582" s="2">
        <f t="shared" si="1310"/>
        <v>250.15142857142823</v>
      </c>
      <c r="T1582" s="1">
        <f t="shared" si="1311"/>
        <v>84.427443578096913</v>
      </c>
      <c r="U1582" s="1">
        <f t="shared" si="1312"/>
        <v>35772.556305711645</v>
      </c>
      <c r="V1582" s="1">
        <f t="shared" si="1313"/>
        <v>39310.965499999998</v>
      </c>
      <c r="W1582" s="1">
        <f t="shared" si="1314"/>
        <v>6027.582016780435</v>
      </c>
      <c r="X1582" s="1">
        <f t="shared" si="1315"/>
        <v>51366.129533560867</v>
      </c>
      <c r="Y1582" s="1">
        <f t="shared" si="1316"/>
        <v>27255.80146643913</v>
      </c>
      <c r="Z1582" s="1">
        <f t="shared" si="1317"/>
        <v>39940.906610003614</v>
      </c>
      <c r="AA1582" s="1">
        <f t="shared" si="1318"/>
        <v>43823.97249068028</v>
      </c>
      <c r="AB1582" s="1">
        <f t="shared" si="1319"/>
        <v>3883.065880676666</v>
      </c>
      <c r="AC1582" s="1">
        <f t="shared" si="1320"/>
        <v>2910.5251781904308</v>
      </c>
      <c r="AD1582" s="1">
        <f t="shared" si="1321"/>
        <v>-972.5407024862352</v>
      </c>
      <c r="AE1582" s="4">
        <f t="shared" si="1322"/>
        <v>49707.43</v>
      </c>
      <c r="AF1582" s="4">
        <f t="shared" si="1323"/>
        <v>29241.72</v>
      </c>
      <c r="AG1582" s="4">
        <f t="shared" si="1324"/>
        <v>34071.627560000001</v>
      </c>
      <c r="AH1582" s="4">
        <f t="shared" si="1325"/>
        <v>37059.621220000001</v>
      </c>
      <c r="AI1582" s="4">
        <f t="shared" si="1326"/>
        <v>39474.574999999997</v>
      </c>
      <c r="AJ1582" s="4">
        <f t="shared" si="1327"/>
        <v>41889.528780000001</v>
      </c>
      <c r="AK1582" s="4">
        <f t="shared" si="1328"/>
        <v>45327.768060000002</v>
      </c>
      <c r="AL1582" s="4">
        <f t="shared" si="1329"/>
        <v>49707.43</v>
      </c>
      <c r="AM1582" s="4">
        <f t="shared" si="1330"/>
        <v>28850</v>
      </c>
      <c r="AN1582" s="4">
        <f t="shared" si="1331"/>
        <v>33772.353479999998</v>
      </c>
      <c r="AO1582" s="4">
        <f t="shared" si="1332"/>
        <v>36817.538260000001</v>
      </c>
      <c r="AP1582" s="4">
        <f t="shared" si="1333"/>
        <v>39278.714999999997</v>
      </c>
      <c r="AQ1582" s="4">
        <f t="shared" si="1334"/>
        <v>41739.891739999999</v>
      </c>
      <c r="AR1582" s="4">
        <f t="shared" si="1335"/>
        <v>45243.939979999996</v>
      </c>
      <c r="AS1582" s="4">
        <f t="shared" si="1336"/>
        <v>49707.43</v>
      </c>
      <c r="AT1582" s="4">
        <f t="shared" si="1337"/>
        <v>21230</v>
      </c>
      <c r="AU1582" s="4">
        <f t="shared" si="1338"/>
        <v>27950.673479999998</v>
      </c>
      <c r="AV1582" s="4">
        <f t="shared" si="1339"/>
        <v>32108.378259999998</v>
      </c>
      <c r="AW1582" s="4">
        <f t="shared" si="1340"/>
        <v>35468.714999999997</v>
      </c>
      <c r="AX1582" s="4">
        <f t="shared" si="1341"/>
        <v>38829.051739999995</v>
      </c>
      <c r="AY1582" s="4">
        <f t="shared" si="1342"/>
        <v>43613.259980000003</v>
      </c>
      <c r="AZ1582" s="1">
        <f t="shared" si="1343"/>
        <v>23188.393214285712</v>
      </c>
      <c r="BA1582" s="1">
        <f t="shared" si="1344"/>
        <v>25913.068605812019</v>
      </c>
      <c r="BB1582" s="1">
        <f t="shared" si="1345"/>
        <v>0</v>
      </c>
      <c r="BC1582" s="1"/>
      <c r="BD1582" s="6">
        <f t="shared" si="1346"/>
        <v>0</v>
      </c>
      <c r="BE1582" s="6"/>
      <c r="BF1582">
        <f t="shared" si="1347"/>
        <v>4632807.9281569952</v>
      </c>
      <c r="BG1582">
        <f t="shared" si="1348"/>
        <v>38913.38903232295</v>
      </c>
      <c r="BH1582">
        <f t="shared" si="1349"/>
        <v>2693.260000000002</v>
      </c>
      <c r="BI1582">
        <f t="shared" si="1350"/>
        <v>3257.7745765179452</v>
      </c>
      <c r="BJ1582">
        <f t="shared" si="1351"/>
        <v>93.51201836511639</v>
      </c>
      <c r="BK1582">
        <f t="shared" si="1352"/>
        <v>90.838642525729938</v>
      </c>
    </row>
    <row r="1583" spans="1:63" x14ac:dyDescent="0.35">
      <c r="A1583" s="2">
        <v>1613174400000</v>
      </c>
      <c r="B1583" s="3">
        <v>44240</v>
      </c>
      <c r="C1583" s="2" t="s">
        <v>9</v>
      </c>
      <c r="D1583" s="2">
        <v>47298.15</v>
      </c>
      <c r="E1583" s="2">
        <v>48150</v>
      </c>
      <c r="F1583" s="2">
        <v>46202.53</v>
      </c>
      <c r="G1583" s="2">
        <v>47153.69</v>
      </c>
      <c r="H1583" s="2">
        <v>63768.097398999998</v>
      </c>
      <c r="I1583" s="2">
        <v>3007710147.41816</v>
      </c>
      <c r="J1583" s="2">
        <f t="shared" si="1301"/>
        <v>-0.28318206041329275</v>
      </c>
      <c r="K1583" s="2">
        <f t="shared" si="1302"/>
        <v>21.543630233152186</v>
      </c>
      <c r="L1583" s="2">
        <f t="shared" si="1303"/>
        <v>28.336529474811268</v>
      </c>
      <c r="M1583" s="1">
        <f t="shared" si="1304"/>
        <v>2.9315866366090315</v>
      </c>
      <c r="N1583" s="1">
        <f t="shared" si="1305"/>
        <v>18.423796737858691</v>
      </c>
      <c r="O1583" s="1">
        <f t="shared" si="1306"/>
        <v>17.923326891278275</v>
      </c>
      <c r="P1583" s="2">
        <f t="shared" si="1307"/>
        <v>0</v>
      </c>
      <c r="Q1583" s="2">
        <f t="shared" si="1308"/>
        <v>133.90999999999622</v>
      </c>
      <c r="R1583" s="2">
        <f t="shared" si="1309"/>
        <v>1254.4878571428567</v>
      </c>
      <c r="S1583" s="2">
        <f t="shared" si="1310"/>
        <v>333.71571428571355</v>
      </c>
      <c r="T1583" s="1">
        <f t="shared" si="1311"/>
        <v>78.987850154149925</v>
      </c>
      <c r="U1583" s="1">
        <f t="shared" si="1312"/>
        <v>35249.893705944771</v>
      </c>
      <c r="V1583" s="1">
        <f t="shared" si="1313"/>
        <v>38494.785999999993</v>
      </c>
      <c r="W1583" s="1">
        <f t="shared" si="1314"/>
        <v>5819.0885148109192</v>
      </c>
      <c r="X1583" s="1">
        <f t="shared" si="1315"/>
        <v>50132.963029621831</v>
      </c>
      <c r="Y1583" s="1">
        <f t="shared" si="1316"/>
        <v>26856.608970378154</v>
      </c>
      <c r="Z1583" s="1">
        <f t="shared" si="1317"/>
        <v>39249.955938803905</v>
      </c>
      <c r="AA1583" s="1">
        <f t="shared" si="1318"/>
        <v>42959.642034440338</v>
      </c>
      <c r="AB1583" s="1">
        <f t="shared" si="1319"/>
        <v>3709.6860956364326</v>
      </c>
      <c r="AC1583" s="1">
        <f t="shared" si="1320"/>
        <v>2667.3900025688722</v>
      </c>
      <c r="AD1583" s="1">
        <f t="shared" si="1321"/>
        <v>-1042.2960930675604</v>
      </c>
      <c r="AE1583" s="4">
        <f t="shared" si="1322"/>
        <v>48985.8</v>
      </c>
      <c r="AF1583" s="4">
        <f t="shared" si="1323"/>
        <v>29241.72</v>
      </c>
      <c r="AG1583" s="4">
        <f t="shared" si="1324"/>
        <v>33901.32288</v>
      </c>
      <c r="AH1583" s="4">
        <f t="shared" si="1325"/>
        <v>36783.958559999999</v>
      </c>
      <c r="AI1583" s="4">
        <f t="shared" si="1326"/>
        <v>39113.760000000002</v>
      </c>
      <c r="AJ1583" s="4">
        <f t="shared" si="1327"/>
        <v>41443.561440000005</v>
      </c>
      <c r="AK1583" s="4">
        <f t="shared" si="1328"/>
        <v>44760.566880000006</v>
      </c>
      <c r="AL1583" s="4">
        <f t="shared" si="1329"/>
        <v>48985.8</v>
      </c>
      <c r="AM1583" s="4">
        <f t="shared" si="1330"/>
        <v>28850</v>
      </c>
      <c r="AN1583" s="4">
        <f t="shared" si="1331"/>
        <v>33602.048800000004</v>
      </c>
      <c r="AO1583" s="4">
        <f t="shared" si="1332"/>
        <v>36541.875599999999</v>
      </c>
      <c r="AP1583" s="4">
        <f t="shared" si="1333"/>
        <v>38917.9</v>
      </c>
      <c r="AQ1583" s="4">
        <f t="shared" si="1334"/>
        <v>41293.924400000004</v>
      </c>
      <c r="AR1583" s="4">
        <f t="shared" si="1335"/>
        <v>44676.738800000006</v>
      </c>
      <c r="AS1583" s="4">
        <f t="shared" si="1336"/>
        <v>48985.8</v>
      </c>
      <c r="AT1583" s="4">
        <f t="shared" si="1337"/>
        <v>19278.599999999999</v>
      </c>
      <c r="AU1583" s="4">
        <f t="shared" si="1338"/>
        <v>26289.499199999998</v>
      </c>
      <c r="AV1583" s="4">
        <f t="shared" si="1339"/>
        <v>30626.750400000001</v>
      </c>
      <c r="AW1583" s="4">
        <f t="shared" si="1340"/>
        <v>34132.199999999997</v>
      </c>
      <c r="AX1583" s="4">
        <f t="shared" si="1341"/>
        <v>37637.649600000004</v>
      </c>
      <c r="AY1583" s="4">
        <f t="shared" si="1342"/>
        <v>42628.459199999998</v>
      </c>
      <c r="AZ1583" s="1">
        <f t="shared" si="1343"/>
        <v>22918.367928571424</v>
      </c>
      <c r="BA1583" s="1">
        <f t="shared" si="1344"/>
        <v>25602.592970275196</v>
      </c>
      <c r="BB1583" s="1">
        <f t="shared" si="1345"/>
        <v>0</v>
      </c>
      <c r="BC1583" s="1"/>
      <c r="BD1583" s="6">
        <f t="shared" si="1346"/>
        <v>0</v>
      </c>
      <c r="BE1583" s="6"/>
      <c r="BF1583">
        <f t="shared" si="1347"/>
        <v>4559072.452623995</v>
      </c>
      <c r="BG1583">
        <f t="shared" si="1348"/>
        <v>38276.278475867301</v>
      </c>
      <c r="BH1583">
        <f t="shared" si="1349"/>
        <v>1947.4700000000012</v>
      </c>
      <c r="BI1583">
        <f t="shared" si="1350"/>
        <v>3344.6229729053211</v>
      </c>
      <c r="BJ1583">
        <f t="shared" si="1351"/>
        <v>89.103747859687061</v>
      </c>
      <c r="BK1583">
        <f t="shared" si="1352"/>
        <v>91.590718566659561</v>
      </c>
    </row>
    <row r="1584" spans="1:63" x14ac:dyDescent="0.35">
      <c r="A1584" s="2">
        <v>1613088000000</v>
      </c>
      <c r="B1584" s="3">
        <v>44239</v>
      </c>
      <c r="C1584" s="2" t="s">
        <v>9</v>
      </c>
      <c r="D1584" s="2">
        <v>47968.66</v>
      </c>
      <c r="E1584" s="2">
        <v>48985.8</v>
      </c>
      <c r="F1584" s="2">
        <v>46125</v>
      </c>
      <c r="G1584" s="2">
        <v>47287.6</v>
      </c>
      <c r="H1584" s="2">
        <v>85870.035696999999</v>
      </c>
      <c r="I1584" s="2">
        <v>4080571908.96766</v>
      </c>
      <c r="J1584" s="2">
        <f t="shared" si="1301"/>
        <v>-1.4215488129855891</v>
      </c>
      <c r="K1584" s="2">
        <f t="shared" si="1302"/>
        <v>20.67183607599878</v>
      </c>
      <c r="L1584" s="2">
        <f t="shared" si="1303"/>
        <v>20.802667041346801</v>
      </c>
      <c r="M1584" s="1">
        <f t="shared" si="1304"/>
        <v>-0.28398625855154963</v>
      </c>
      <c r="N1584" s="1">
        <f t="shared" si="1305"/>
        <v>18.225496747561731</v>
      </c>
      <c r="O1584" s="1">
        <f t="shared" si="1306"/>
        <v>24.701422783139765</v>
      </c>
      <c r="P1584" s="2">
        <f t="shared" si="1307"/>
        <v>0</v>
      </c>
      <c r="Q1584" s="2">
        <f t="shared" si="1308"/>
        <v>681.91000000000349</v>
      </c>
      <c r="R1584" s="2">
        <f t="shared" si="1309"/>
        <v>1255.2507142857139</v>
      </c>
      <c r="S1584" s="2">
        <f t="shared" si="1310"/>
        <v>324.15071428571383</v>
      </c>
      <c r="T1584" s="1">
        <f t="shared" si="1311"/>
        <v>79.4763567753064</v>
      </c>
      <c r="U1584" s="1">
        <f t="shared" si="1312"/>
        <v>34764.024469452721</v>
      </c>
      <c r="V1584" s="1">
        <f t="shared" si="1313"/>
        <v>37750.0965</v>
      </c>
      <c r="W1584" s="1">
        <f t="shared" si="1314"/>
        <v>5612.6720855028243</v>
      </c>
      <c r="X1584" s="1">
        <f t="shared" si="1315"/>
        <v>48975.44067100565</v>
      </c>
      <c r="Y1584" s="1">
        <f t="shared" si="1316"/>
        <v>26524.752328994349</v>
      </c>
      <c r="Z1584" s="1">
        <f t="shared" si="1317"/>
        <v>38617.657213908213</v>
      </c>
      <c r="AA1584" s="1">
        <f t="shared" si="1318"/>
        <v>42197.087858884035</v>
      </c>
      <c r="AB1584" s="1">
        <f t="shared" si="1319"/>
        <v>3579.4306449758224</v>
      </c>
      <c r="AC1584" s="1">
        <f t="shared" si="1320"/>
        <v>2406.8159793019822</v>
      </c>
      <c r="AD1584" s="1">
        <f t="shared" si="1321"/>
        <v>-1172.6146656738401</v>
      </c>
      <c r="AE1584" s="4">
        <f t="shared" si="1322"/>
        <v>48985.8</v>
      </c>
      <c r="AF1584" s="4">
        <f t="shared" si="1323"/>
        <v>29241.72</v>
      </c>
      <c r="AG1584" s="4">
        <f t="shared" si="1324"/>
        <v>33901.32288</v>
      </c>
      <c r="AH1584" s="4">
        <f t="shared" si="1325"/>
        <v>36783.958559999999</v>
      </c>
      <c r="AI1584" s="4">
        <f t="shared" si="1326"/>
        <v>39113.760000000002</v>
      </c>
      <c r="AJ1584" s="4">
        <f t="shared" si="1327"/>
        <v>41443.561440000005</v>
      </c>
      <c r="AK1584" s="4">
        <f t="shared" si="1328"/>
        <v>44760.566880000006</v>
      </c>
      <c r="AL1584" s="4">
        <f t="shared" si="1329"/>
        <v>48985.8</v>
      </c>
      <c r="AM1584" s="4">
        <f t="shared" si="1330"/>
        <v>28130</v>
      </c>
      <c r="AN1584" s="4">
        <f t="shared" si="1331"/>
        <v>33051.968800000002</v>
      </c>
      <c r="AO1584" s="4">
        <f t="shared" si="1332"/>
        <v>36096.9156</v>
      </c>
      <c r="AP1584" s="4">
        <f t="shared" si="1333"/>
        <v>38557.9</v>
      </c>
      <c r="AQ1584" s="4">
        <f t="shared" si="1334"/>
        <v>41018.884400000003</v>
      </c>
      <c r="AR1584" s="4">
        <f t="shared" si="1335"/>
        <v>44522.658800000005</v>
      </c>
      <c r="AS1584" s="4">
        <f t="shared" si="1336"/>
        <v>48985.8</v>
      </c>
      <c r="AT1584" s="4">
        <f t="shared" si="1337"/>
        <v>19050</v>
      </c>
      <c r="AU1584" s="4">
        <f t="shared" si="1338"/>
        <v>26114.8488</v>
      </c>
      <c r="AV1584" s="4">
        <f t="shared" si="1339"/>
        <v>30485.475600000002</v>
      </c>
      <c r="AW1584" s="4">
        <f t="shared" si="1340"/>
        <v>34017.9</v>
      </c>
      <c r="AX1584" s="4">
        <f t="shared" si="1341"/>
        <v>37550.324399999998</v>
      </c>
      <c r="AY1584" s="4">
        <f t="shared" si="1342"/>
        <v>42579.538800000002</v>
      </c>
      <c r="AZ1584" s="1">
        <f t="shared" si="1343"/>
        <v>22658.188714285712</v>
      </c>
      <c r="BA1584" s="1">
        <f t="shared" si="1344"/>
        <v>25307.372463018692</v>
      </c>
      <c r="BB1584" s="1">
        <f t="shared" si="1345"/>
        <v>0</v>
      </c>
      <c r="BC1584" s="1"/>
      <c r="BD1584" s="6">
        <f t="shared" si="1346"/>
        <v>0</v>
      </c>
      <c r="BE1584" s="6"/>
      <c r="BF1584">
        <f t="shared" si="1347"/>
        <v>4622840.5500229951</v>
      </c>
      <c r="BG1584">
        <f t="shared" si="1348"/>
        <v>37792.620377195926</v>
      </c>
      <c r="BH1584">
        <f t="shared" si="1349"/>
        <v>2860.8000000000029</v>
      </c>
      <c r="BI1584">
        <f t="shared" si="1350"/>
        <v>3559.5695841215238</v>
      </c>
      <c r="BJ1584">
        <f t="shared" si="1351"/>
        <v>89.900161352386334</v>
      </c>
      <c r="BK1584">
        <f t="shared" si="1352"/>
        <v>89.148861629169417</v>
      </c>
    </row>
    <row r="1585" spans="1:63" x14ac:dyDescent="0.35">
      <c r="A1585" s="2">
        <v>1613001600000</v>
      </c>
      <c r="B1585" s="3">
        <v>44238</v>
      </c>
      <c r="C1585" s="2" t="s">
        <v>9</v>
      </c>
      <c r="D1585" s="2">
        <v>44807.58</v>
      </c>
      <c r="E1585" s="2">
        <v>48678.9</v>
      </c>
      <c r="F1585" s="2">
        <v>43994.02</v>
      </c>
      <c r="G1585" s="2">
        <v>47969.51</v>
      </c>
      <c r="H1585" s="2">
        <v>89561.081453999999</v>
      </c>
      <c r="I1585" s="2">
        <v>4185630934.4108901</v>
      </c>
      <c r="J1585" s="2">
        <f t="shared" si="1301"/>
        <v>7.0566854983018494</v>
      </c>
      <c r="K1585" s="2">
        <f t="shared" si="1302"/>
        <v>25.278687205930296</v>
      </c>
      <c r="L1585" s="2">
        <f t="shared" si="1303"/>
        <v>28.358947408417901</v>
      </c>
      <c r="M1585" s="1">
        <f t="shared" si="1304"/>
        <v>-1.4420482325176232</v>
      </c>
      <c r="N1585" s="1">
        <f t="shared" si="1305"/>
        <v>7.4695155318451167</v>
      </c>
      <c r="O1585" s="1">
        <f t="shared" si="1306"/>
        <v>27.556837666259248</v>
      </c>
      <c r="P1585" s="2">
        <f t="shared" si="1307"/>
        <v>3161.9300000000003</v>
      </c>
      <c r="Q1585" s="2">
        <f t="shared" si="1308"/>
        <v>0</v>
      </c>
      <c r="R1585" s="2">
        <f t="shared" si="1309"/>
        <v>1318.6321428571423</v>
      </c>
      <c r="S1585" s="2">
        <f t="shared" si="1310"/>
        <v>275.44285714285644</v>
      </c>
      <c r="T1585" s="1">
        <f t="shared" si="1311"/>
        <v>82.720834518899252</v>
      </c>
      <c r="U1585" s="1">
        <f t="shared" si="1312"/>
        <v>34252.85812126712</v>
      </c>
      <c r="V1585" s="1">
        <f t="shared" si="1313"/>
        <v>36989.616499999996</v>
      </c>
      <c r="W1585" s="1">
        <f t="shared" si="1314"/>
        <v>5290.0088273672136</v>
      </c>
      <c r="X1585" s="1">
        <f t="shared" si="1315"/>
        <v>47569.63415473442</v>
      </c>
      <c r="Y1585" s="1">
        <f t="shared" si="1316"/>
        <v>26409.598845265569</v>
      </c>
      <c r="Z1585" s="1">
        <f t="shared" si="1317"/>
        <v>37924.061791020868</v>
      </c>
      <c r="AA1585" s="1">
        <f t="shared" si="1318"/>
        <v>41271.540196862952</v>
      </c>
      <c r="AB1585" s="1">
        <f t="shared" si="1319"/>
        <v>3347.4784058420846</v>
      </c>
      <c r="AC1585" s="1">
        <f t="shared" si="1320"/>
        <v>2113.6623128835217</v>
      </c>
      <c r="AD1585" s="1">
        <f t="shared" si="1321"/>
        <v>-1233.8160929585629</v>
      </c>
      <c r="AE1585" s="4">
        <f t="shared" si="1322"/>
        <v>48678.9</v>
      </c>
      <c r="AF1585" s="4">
        <f t="shared" si="1323"/>
        <v>29241.72</v>
      </c>
      <c r="AG1585" s="4">
        <f t="shared" si="1324"/>
        <v>33828.894480000003</v>
      </c>
      <c r="AH1585" s="4">
        <f t="shared" si="1325"/>
        <v>36666.722760000004</v>
      </c>
      <c r="AI1585" s="4">
        <f t="shared" si="1326"/>
        <v>38960.31</v>
      </c>
      <c r="AJ1585" s="4">
        <f t="shared" si="1327"/>
        <v>41253.897240000006</v>
      </c>
      <c r="AK1585" s="4">
        <f t="shared" si="1328"/>
        <v>44519.343480000003</v>
      </c>
      <c r="AL1585" s="4">
        <f t="shared" si="1329"/>
        <v>48678.9</v>
      </c>
      <c r="AM1585" s="4">
        <f t="shared" si="1330"/>
        <v>28130</v>
      </c>
      <c r="AN1585" s="4">
        <f t="shared" si="1331"/>
        <v>32979.540399999998</v>
      </c>
      <c r="AO1585" s="4">
        <f t="shared" si="1332"/>
        <v>35979.679799999998</v>
      </c>
      <c r="AP1585" s="4">
        <f t="shared" si="1333"/>
        <v>38404.449999999997</v>
      </c>
      <c r="AQ1585" s="4">
        <f t="shared" si="1334"/>
        <v>40829.220200000003</v>
      </c>
      <c r="AR1585" s="4">
        <f t="shared" si="1335"/>
        <v>44281.435400000002</v>
      </c>
      <c r="AS1585" s="4">
        <f t="shared" si="1336"/>
        <v>48678.9</v>
      </c>
      <c r="AT1585" s="4">
        <f t="shared" si="1337"/>
        <v>19000</v>
      </c>
      <c r="AU1585" s="4">
        <f t="shared" si="1338"/>
        <v>26004.220399999998</v>
      </c>
      <c r="AV1585" s="4">
        <f t="shared" si="1339"/>
        <v>30337.339800000002</v>
      </c>
      <c r="AW1585" s="4">
        <f t="shared" si="1340"/>
        <v>33839.449999999997</v>
      </c>
      <c r="AX1585" s="4">
        <f t="shared" si="1341"/>
        <v>37341.5602</v>
      </c>
      <c r="AY1585" s="4">
        <f t="shared" si="1342"/>
        <v>42327.615400000002</v>
      </c>
      <c r="AZ1585" s="1">
        <f t="shared" si="1343"/>
        <v>22396.753500000003</v>
      </c>
      <c r="BA1585" s="1">
        <f t="shared" si="1344"/>
        <v>25006.273455662784</v>
      </c>
      <c r="BB1585" s="1">
        <f t="shared" si="1345"/>
        <v>0</v>
      </c>
      <c r="BC1585" s="1"/>
      <c r="BD1585" s="6">
        <f t="shared" si="1346"/>
        <v>0</v>
      </c>
      <c r="BE1585" s="6"/>
      <c r="BF1585">
        <f t="shared" si="1347"/>
        <v>4708710.5857199952</v>
      </c>
      <c r="BG1585">
        <f t="shared" si="1348"/>
        <v>37167.087356712291</v>
      </c>
      <c r="BH1585">
        <f t="shared" si="1349"/>
        <v>4684.8800000000047</v>
      </c>
      <c r="BI1585">
        <f t="shared" si="1350"/>
        <v>3667.0725970632961</v>
      </c>
      <c r="BJ1585">
        <f t="shared" si="1351"/>
        <v>95.768246487905273</v>
      </c>
      <c r="BK1585">
        <f t="shared" si="1352"/>
        <v>89.478918630645452</v>
      </c>
    </row>
    <row r="1586" spans="1:63" x14ac:dyDescent="0.35">
      <c r="A1586" s="2">
        <v>1612915200000</v>
      </c>
      <c r="B1586" s="3">
        <v>44237</v>
      </c>
      <c r="C1586" s="2" t="s">
        <v>9</v>
      </c>
      <c r="D1586" s="2">
        <v>46420.42</v>
      </c>
      <c r="E1586" s="2">
        <v>47310</v>
      </c>
      <c r="F1586" s="2">
        <v>43727</v>
      </c>
      <c r="G1586" s="2">
        <v>44807.58</v>
      </c>
      <c r="H1586" s="2">
        <v>97154.182199999996</v>
      </c>
      <c r="I1586" s="2">
        <v>4431650130.2510996</v>
      </c>
      <c r="J1586" s="2">
        <f t="shared" si="1301"/>
        <v>-3.4744192318811344</v>
      </c>
      <c r="K1586" s="2">
        <f t="shared" si="1302"/>
        <v>21.309235864856209</v>
      </c>
      <c r="L1586" s="2">
        <f t="shared" si="1303"/>
        <v>31.588688106512436</v>
      </c>
      <c r="M1586" s="1">
        <f t="shared" si="1304"/>
        <v>6.5915411685464367</v>
      </c>
      <c r="N1586" s="1">
        <f t="shared" si="1305"/>
        <v>16.318957640649188</v>
      </c>
      <c r="O1586" s="1">
        <f t="shared" si="1306"/>
        <v>27.70544626601124</v>
      </c>
      <c r="P1586" s="2">
        <f t="shared" si="1307"/>
        <v>0</v>
      </c>
      <c r="Q1586" s="2">
        <f t="shared" si="1308"/>
        <v>1612.8399999999965</v>
      </c>
      <c r="R1586" s="2">
        <f t="shared" si="1309"/>
        <v>1306.9735714285707</v>
      </c>
      <c r="S1586" s="2">
        <f t="shared" si="1310"/>
        <v>275.44285714285644</v>
      </c>
      <c r="T1586" s="1">
        <f t="shared" si="1311"/>
        <v>82.593528974448233</v>
      </c>
      <c r="U1586" s="1">
        <f t="shared" si="1312"/>
        <v>33692.994779278022</v>
      </c>
      <c r="V1586" s="1">
        <f t="shared" si="1313"/>
        <v>36238.399500000007</v>
      </c>
      <c r="W1586" s="1">
        <f t="shared" si="1314"/>
        <v>4712.7317686809038</v>
      </c>
      <c r="X1586" s="1">
        <f t="shared" si="1315"/>
        <v>45663.863037361814</v>
      </c>
      <c r="Y1586" s="1">
        <f t="shared" si="1316"/>
        <v>26812.935962638199</v>
      </c>
      <c r="Z1586" s="1">
        <f t="shared" si="1317"/>
        <v>37120.425934302533</v>
      </c>
      <c r="AA1586" s="1">
        <f t="shared" si="1318"/>
        <v>40053.727505383489</v>
      </c>
      <c r="AB1586" s="1">
        <f t="shared" si="1319"/>
        <v>2933.3015710809559</v>
      </c>
      <c r="AC1586" s="1">
        <f t="shared" si="1320"/>
        <v>1805.2082896438812</v>
      </c>
      <c r="AD1586" s="1">
        <f t="shared" si="1321"/>
        <v>-1128.0932814370747</v>
      </c>
      <c r="AE1586" s="4">
        <f t="shared" si="1322"/>
        <v>48142.19</v>
      </c>
      <c r="AF1586" s="4">
        <f t="shared" si="1323"/>
        <v>28850</v>
      </c>
      <c r="AG1586" s="4">
        <f t="shared" si="1324"/>
        <v>33402.956839999999</v>
      </c>
      <c r="AH1586" s="4">
        <f t="shared" si="1325"/>
        <v>36219.616580000002</v>
      </c>
      <c r="AI1586" s="4">
        <f t="shared" si="1326"/>
        <v>38496.095000000001</v>
      </c>
      <c r="AJ1586" s="4">
        <f t="shared" si="1327"/>
        <v>40772.573420000001</v>
      </c>
      <c r="AK1586" s="4">
        <f t="shared" si="1328"/>
        <v>44013.661340000006</v>
      </c>
      <c r="AL1586" s="4">
        <f t="shared" si="1329"/>
        <v>48142.19</v>
      </c>
      <c r="AM1586" s="4">
        <f t="shared" si="1330"/>
        <v>28130</v>
      </c>
      <c r="AN1586" s="4">
        <f t="shared" si="1331"/>
        <v>32852.876839999997</v>
      </c>
      <c r="AO1586" s="4">
        <f t="shared" si="1332"/>
        <v>35774.656580000003</v>
      </c>
      <c r="AP1586" s="4">
        <f t="shared" si="1333"/>
        <v>38136.095000000001</v>
      </c>
      <c r="AQ1586" s="4">
        <f t="shared" si="1334"/>
        <v>40497.53342</v>
      </c>
      <c r="AR1586" s="4">
        <f t="shared" si="1335"/>
        <v>43859.581340000004</v>
      </c>
      <c r="AS1586" s="4">
        <f t="shared" si="1336"/>
        <v>48142.19</v>
      </c>
      <c r="AT1586" s="4">
        <f t="shared" si="1337"/>
        <v>18711.12</v>
      </c>
      <c r="AU1586" s="4">
        <f t="shared" si="1338"/>
        <v>25656.85252</v>
      </c>
      <c r="AV1586" s="4">
        <f t="shared" si="1339"/>
        <v>29953.78874</v>
      </c>
      <c r="AW1586" s="4">
        <f t="shared" si="1340"/>
        <v>33426.654999999999</v>
      </c>
      <c r="AX1586" s="4">
        <f t="shared" si="1341"/>
        <v>36899.521260000001</v>
      </c>
      <c r="AY1586" s="4">
        <f t="shared" si="1342"/>
        <v>41843.941019999998</v>
      </c>
      <c r="AZ1586" s="1">
        <f t="shared" si="1343"/>
        <v>22130.802142857141</v>
      </c>
      <c r="BA1586" s="1">
        <f t="shared" si="1344"/>
        <v>24691.708571493782</v>
      </c>
      <c r="BB1586" s="1">
        <f t="shared" si="1345"/>
        <v>0</v>
      </c>
      <c r="BC1586" s="1"/>
      <c r="BD1586" s="6">
        <f t="shared" si="1346"/>
        <v>0</v>
      </c>
      <c r="BE1586" s="6"/>
      <c r="BF1586">
        <f t="shared" si="1347"/>
        <v>4619149.5042659948</v>
      </c>
      <c r="BG1586">
        <f t="shared" si="1348"/>
        <v>36331.873830394587</v>
      </c>
      <c r="BH1586">
        <f t="shared" si="1349"/>
        <v>3583</v>
      </c>
      <c r="BI1586">
        <f t="shared" si="1350"/>
        <v>3510.486842765341</v>
      </c>
      <c r="BJ1586">
        <f t="shared" si="1351"/>
        <v>81.778177047216701</v>
      </c>
      <c r="BK1586">
        <f t="shared" si="1352"/>
        <v>90.092704004285352</v>
      </c>
    </row>
    <row r="1587" spans="1:63" x14ac:dyDescent="0.35">
      <c r="A1587" s="2">
        <v>1612828800000</v>
      </c>
      <c r="B1587" s="3">
        <v>44236</v>
      </c>
      <c r="C1587" s="2" t="s">
        <v>9</v>
      </c>
      <c r="D1587" s="2">
        <v>46374.86</v>
      </c>
      <c r="E1587" s="2">
        <v>48142.19</v>
      </c>
      <c r="F1587" s="2">
        <v>44961.09</v>
      </c>
      <c r="G1587" s="2">
        <v>46420.42</v>
      </c>
      <c r="H1587" s="2">
        <v>115499.861712</v>
      </c>
      <c r="I1587" s="2">
        <v>5386255398.0171804</v>
      </c>
      <c r="J1587" s="2">
        <f t="shared" si="1301"/>
        <v>9.8221299596086484E-2</v>
      </c>
      <c r="K1587" s="2">
        <f t="shared" si="1302"/>
        <v>23.396635784115777</v>
      </c>
      <c r="L1587" s="2">
        <f t="shared" si="1303"/>
        <v>31.114573950690399</v>
      </c>
      <c r="M1587" s="1">
        <f t="shared" si="1304"/>
        <v>-3.5994802665084711</v>
      </c>
      <c r="N1587" s="1">
        <f t="shared" si="1305"/>
        <v>5.8444753408090637</v>
      </c>
      <c r="O1587" s="1">
        <f t="shared" si="1306"/>
        <v>24.456349167026072</v>
      </c>
      <c r="P1587" s="2">
        <f t="shared" si="1307"/>
        <v>45.549999999995634</v>
      </c>
      <c r="Q1587" s="2">
        <f t="shared" si="1308"/>
        <v>0</v>
      </c>
      <c r="R1587" s="2">
        <f t="shared" si="1309"/>
        <v>1306.9735714285707</v>
      </c>
      <c r="S1587" s="2">
        <f t="shared" si="1310"/>
        <v>310.35571428571376</v>
      </c>
      <c r="T1587" s="1">
        <f t="shared" si="1311"/>
        <v>80.810604431202961</v>
      </c>
      <c r="U1587" s="1">
        <f t="shared" si="1312"/>
        <v>33239.338239656718</v>
      </c>
      <c r="V1587" s="1">
        <f t="shared" si="1313"/>
        <v>35540.527000000002</v>
      </c>
      <c r="W1587" s="1">
        <f t="shared" si="1314"/>
        <v>4416.2138065802983</v>
      </c>
      <c r="X1587" s="1">
        <f t="shared" si="1315"/>
        <v>44372.954613160597</v>
      </c>
      <c r="Y1587" s="1">
        <f t="shared" si="1316"/>
        <v>26708.099386839407</v>
      </c>
      <c r="Z1587" s="1">
        <f t="shared" si="1317"/>
        <v>36505.453609046737</v>
      </c>
      <c r="AA1587" s="1">
        <f t="shared" si="1318"/>
        <v>39189.390688180494</v>
      </c>
      <c r="AB1587" s="1">
        <f t="shared" si="1319"/>
        <v>2683.9370791337569</v>
      </c>
      <c r="AC1587" s="1">
        <f t="shared" si="1320"/>
        <v>1523.1849692846126</v>
      </c>
      <c r="AD1587" s="1">
        <f t="shared" si="1321"/>
        <v>-1160.7521098491443</v>
      </c>
      <c r="AE1587" s="4">
        <f t="shared" si="1322"/>
        <v>48142.19</v>
      </c>
      <c r="AF1587" s="4">
        <f t="shared" si="1323"/>
        <v>28850</v>
      </c>
      <c r="AG1587" s="4">
        <f t="shared" si="1324"/>
        <v>33402.956839999999</v>
      </c>
      <c r="AH1587" s="4">
        <f t="shared" si="1325"/>
        <v>36219.616580000002</v>
      </c>
      <c r="AI1587" s="4">
        <f t="shared" si="1326"/>
        <v>38496.095000000001</v>
      </c>
      <c r="AJ1587" s="4">
        <f t="shared" si="1327"/>
        <v>40772.573420000001</v>
      </c>
      <c r="AK1587" s="4">
        <f t="shared" si="1328"/>
        <v>44013.661340000006</v>
      </c>
      <c r="AL1587" s="4">
        <f t="shared" si="1329"/>
        <v>48142.19</v>
      </c>
      <c r="AM1587" s="4">
        <f t="shared" si="1330"/>
        <v>28130</v>
      </c>
      <c r="AN1587" s="4">
        <f t="shared" si="1331"/>
        <v>32852.876839999997</v>
      </c>
      <c r="AO1587" s="4">
        <f t="shared" si="1332"/>
        <v>35774.656580000003</v>
      </c>
      <c r="AP1587" s="4">
        <f t="shared" si="1333"/>
        <v>38136.095000000001</v>
      </c>
      <c r="AQ1587" s="4">
        <f t="shared" si="1334"/>
        <v>40497.53342</v>
      </c>
      <c r="AR1587" s="4">
        <f t="shared" si="1335"/>
        <v>43859.581340000004</v>
      </c>
      <c r="AS1587" s="4">
        <f t="shared" si="1336"/>
        <v>48142.19</v>
      </c>
      <c r="AT1587" s="4">
        <f t="shared" si="1337"/>
        <v>18020.7</v>
      </c>
      <c r="AU1587" s="4">
        <f t="shared" si="1338"/>
        <v>25129.371640000001</v>
      </c>
      <c r="AV1587" s="4">
        <f t="shared" si="1339"/>
        <v>29527.109179999999</v>
      </c>
      <c r="AW1587" s="4">
        <f t="shared" si="1340"/>
        <v>33081.445</v>
      </c>
      <c r="AX1587" s="4">
        <f t="shared" si="1341"/>
        <v>36635.78082</v>
      </c>
      <c r="AY1587" s="4">
        <f t="shared" si="1342"/>
        <v>41696.191140000003</v>
      </c>
      <c r="AZ1587" s="1">
        <f t="shared" si="1343"/>
        <v>21883.901285714288</v>
      </c>
      <c r="BA1587" s="1">
        <f t="shared" si="1344"/>
        <v>24416.148688911504</v>
      </c>
      <c r="BB1587" s="1">
        <f t="shared" si="1345"/>
        <v>0</v>
      </c>
      <c r="BC1587" s="1"/>
      <c r="BD1587" s="6">
        <f t="shared" si="1346"/>
        <v>0</v>
      </c>
      <c r="BE1587" s="6"/>
      <c r="BF1587">
        <f t="shared" si="1347"/>
        <v>4716303.6864659945</v>
      </c>
      <c r="BG1587">
        <f t="shared" si="1348"/>
        <v>35616.785976708794</v>
      </c>
      <c r="BH1587">
        <f t="shared" si="1349"/>
        <v>3181.1000000000058</v>
      </c>
      <c r="BI1587">
        <f t="shared" si="1350"/>
        <v>3499.3309724215469</v>
      </c>
      <c r="BJ1587">
        <f t="shared" si="1351"/>
        <v>90.890332356814383</v>
      </c>
      <c r="BK1587">
        <f t="shared" si="1352"/>
        <v>90.020555635740905</v>
      </c>
    </row>
    <row r="1588" spans="1:63" x14ac:dyDescent="0.35">
      <c r="A1588" s="2">
        <v>1612742400000</v>
      </c>
      <c r="B1588" s="3">
        <v>44235</v>
      </c>
      <c r="C1588" s="2" t="s">
        <v>9</v>
      </c>
      <c r="D1588" s="2">
        <v>38795.69</v>
      </c>
      <c r="E1588" s="2">
        <v>46794.45</v>
      </c>
      <c r="F1588" s="2">
        <v>37988.89</v>
      </c>
      <c r="G1588" s="2">
        <v>46374.87</v>
      </c>
      <c r="H1588" s="2">
        <v>138597.536914</v>
      </c>
      <c r="I1588" s="2">
        <v>5881536976.6356897</v>
      </c>
      <c r="J1588" s="2">
        <f t="shared" si="1301"/>
        <v>19.53613919484355</v>
      </c>
      <c r="K1588" s="2">
        <f t="shared" si="1302"/>
        <v>30.757785432005214</v>
      </c>
      <c r="L1588" s="2">
        <f t="shared" si="1303"/>
        <v>21.559228540378239</v>
      </c>
      <c r="M1588" s="1">
        <f t="shared" si="1304"/>
        <v>9.812492002441088E-2</v>
      </c>
      <c r="N1588" s="1">
        <f t="shared" si="1305"/>
        <v>3.3126346230188806</v>
      </c>
      <c r="O1588" s="1">
        <f t="shared" si="1306"/>
        <v>20.43503302542949</v>
      </c>
      <c r="P1588" s="2">
        <f t="shared" si="1307"/>
        <v>7579.18</v>
      </c>
      <c r="Q1588" s="2">
        <f t="shared" si="1308"/>
        <v>0</v>
      </c>
      <c r="R1588" s="2">
        <f t="shared" si="1309"/>
        <v>1318.9749999999997</v>
      </c>
      <c r="S1588" s="2">
        <f t="shared" si="1310"/>
        <v>310.35571428571376</v>
      </c>
      <c r="T1588" s="1">
        <f t="shared" si="1311"/>
        <v>80.951950910606172</v>
      </c>
      <c r="U1588" s="1">
        <f t="shared" si="1312"/>
        <v>32701.33490249985</v>
      </c>
      <c r="V1588" s="1">
        <f t="shared" si="1313"/>
        <v>34992.917500000003</v>
      </c>
      <c r="W1588" s="1">
        <f t="shared" si="1314"/>
        <v>3644.8218034875608</v>
      </c>
      <c r="X1588" s="1">
        <f t="shared" si="1315"/>
        <v>42282.561106975125</v>
      </c>
      <c r="Y1588" s="1">
        <f t="shared" si="1316"/>
        <v>27703.273893024882</v>
      </c>
      <c r="Z1588" s="1">
        <f t="shared" si="1317"/>
        <v>35712.25629777048</v>
      </c>
      <c r="AA1588" s="1">
        <f t="shared" si="1318"/>
        <v>37874.658086031493</v>
      </c>
      <c r="AB1588" s="1">
        <f t="shared" si="1319"/>
        <v>2162.4017882610133</v>
      </c>
      <c r="AC1588" s="1">
        <f t="shared" si="1320"/>
        <v>1232.9969418223266</v>
      </c>
      <c r="AD1588" s="1">
        <f t="shared" si="1321"/>
        <v>-929.40484643868672</v>
      </c>
      <c r="AE1588" s="4">
        <f t="shared" si="1322"/>
        <v>46794.45</v>
      </c>
      <c r="AF1588" s="4">
        <f t="shared" si="1323"/>
        <v>28850</v>
      </c>
      <c r="AG1588" s="4">
        <f t="shared" si="1324"/>
        <v>33084.890200000002</v>
      </c>
      <c r="AH1588" s="4">
        <f t="shared" si="1325"/>
        <v>35704.779900000001</v>
      </c>
      <c r="AI1588" s="4">
        <f t="shared" si="1326"/>
        <v>37822.224999999999</v>
      </c>
      <c r="AJ1588" s="4">
        <f t="shared" si="1327"/>
        <v>39939.670099999996</v>
      </c>
      <c r="AK1588" s="4">
        <f t="shared" si="1328"/>
        <v>42954.337699999996</v>
      </c>
      <c r="AL1588" s="4">
        <f t="shared" si="1329"/>
        <v>46794.45</v>
      </c>
      <c r="AM1588" s="4">
        <f t="shared" si="1330"/>
        <v>27850</v>
      </c>
      <c r="AN1588" s="4">
        <f t="shared" si="1331"/>
        <v>32320.890199999998</v>
      </c>
      <c r="AO1588" s="4">
        <f t="shared" si="1332"/>
        <v>35086.779900000001</v>
      </c>
      <c r="AP1588" s="4">
        <f t="shared" si="1333"/>
        <v>37322.224999999999</v>
      </c>
      <c r="AQ1588" s="4">
        <f t="shared" si="1334"/>
        <v>39557.670099999996</v>
      </c>
      <c r="AR1588" s="4">
        <f t="shared" si="1335"/>
        <v>42740.337699999996</v>
      </c>
      <c r="AS1588" s="4">
        <f t="shared" si="1336"/>
        <v>46794.45</v>
      </c>
      <c r="AT1588" s="4">
        <f t="shared" si="1337"/>
        <v>17572.330000000002</v>
      </c>
      <c r="AU1588" s="4">
        <f t="shared" si="1338"/>
        <v>24468.750319999999</v>
      </c>
      <c r="AV1588" s="4">
        <f t="shared" si="1339"/>
        <v>28735.179840000001</v>
      </c>
      <c r="AW1588" s="4">
        <f t="shared" si="1340"/>
        <v>32183.39</v>
      </c>
      <c r="AX1588" s="4">
        <f t="shared" si="1341"/>
        <v>35631.600160000002</v>
      </c>
      <c r="AY1588" s="4">
        <f t="shared" si="1342"/>
        <v>40540.916320000004</v>
      </c>
      <c r="AZ1588" s="1">
        <f t="shared" si="1343"/>
        <v>21627.538357142854</v>
      </c>
      <c r="BA1588" s="1">
        <f t="shared" si="1344"/>
        <v>24114.720314787006</v>
      </c>
      <c r="BB1588" s="1">
        <f t="shared" si="1345"/>
        <v>1</v>
      </c>
      <c r="BC1588" s="1" t="str">
        <f t="shared" si="1353"/>
        <v>$39,700–$44,961</v>
      </c>
      <c r="BD1588" s="6">
        <f t="shared" si="1346"/>
        <v>0</v>
      </c>
      <c r="BE1588" s="6"/>
      <c r="BF1588">
        <f t="shared" si="1347"/>
        <v>4600803.8247539941</v>
      </c>
      <c r="BG1588">
        <f t="shared" si="1348"/>
        <v>34949.889180309357</v>
      </c>
      <c r="BH1588">
        <f t="shared" si="1349"/>
        <v>8805.5599999999977</v>
      </c>
      <c r="BI1588">
        <f t="shared" si="1350"/>
        <v>3548.2895835633226</v>
      </c>
      <c r="BJ1588">
        <f t="shared" si="1351"/>
        <v>97.609602608824986</v>
      </c>
      <c r="BK1588">
        <f t="shared" si="1352"/>
        <v>88.024382286269088</v>
      </c>
    </row>
    <row r="1589" spans="1:63" x14ac:dyDescent="0.35">
      <c r="A1589" s="2">
        <v>1612656000000</v>
      </c>
      <c r="B1589" s="3">
        <v>44234</v>
      </c>
      <c r="C1589" s="2" t="s">
        <v>9</v>
      </c>
      <c r="D1589" s="2">
        <v>39181.01</v>
      </c>
      <c r="E1589" s="2">
        <v>39700</v>
      </c>
      <c r="F1589" s="2">
        <v>37351</v>
      </c>
      <c r="G1589" s="2">
        <v>38795.69</v>
      </c>
      <c r="H1589" s="2">
        <v>84363.679762999993</v>
      </c>
      <c r="I1589" s="2">
        <v>3256521384.2406101</v>
      </c>
      <c r="J1589" s="2">
        <f t="shared" si="1301"/>
        <v>-0.99841937135178205</v>
      </c>
      <c r="K1589" s="2">
        <f t="shared" si="1302"/>
        <v>15.716941619387962</v>
      </c>
      <c r="L1589" s="2">
        <f t="shared" si="1303"/>
        <v>-3.2242139960317489</v>
      </c>
      <c r="M1589" s="1">
        <f t="shared" si="1304"/>
        <v>16.343291097096337</v>
      </c>
      <c r="N1589" s="1">
        <f t="shared" si="1305"/>
        <v>25.214398815950943</v>
      </c>
      <c r="O1589" s="1">
        <f t="shared" si="1306"/>
        <v>41.470611812807036</v>
      </c>
      <c r="P1589" s="2">
        <f t="shared" si="1307"/>
        <v>0</v>
      </c>
      <c r="Q1589" s="2">
        <f t="shared" si="1308"/>
        <v>391.25</v>
      </c>
      <c r="R1589" s="2">
        <f t="shared" si="1309"/>
        <v>777.60499999999956</v>
      </c>
      <c r="S1589" s="2">
        <f t="shared" si="1310"/>
        <v>310.76285714285666</v>
      </c>
      <c r="T1589" s="1">
        <f t="shared" si="1311"/>
        <v>71.446891314976909</v>
      </c>
      <c r="U1589" s="1">
        <f t="shared" si="1312"/>
        <v>32143.231429132495</v>
      </c>
      <c r="V1589" s="1">
        <f t="shared" si="1313"/>
        <v>34468.748500000002</v>
      </c>
      <c r="W1589" s="1">
        <f t="shared" si="1314"/>
        <v>2563.7672144507878</v>
      </c>
      <c r="X1589" s="1">
        <f t="shared" si="1315"/>
        <v>39596.282928901579</v>
      </c>
      <c r="Y1589" s="1">
        <f t="shared" si="1316"/>
        <v>29341.214071098424</v>
      </c>
      <c r="Z1589" s="1">
        <f t="shared" si="1317"/>
        <v>34859.247201592116</v>
      </c>
      <c r="AA1589" s="1">
        <f t="shared" si="1318"/>
        <v>36329.165010764496</v>
      </c>
      <c r="AB1589" s="1">
        <f t="shared" si="1319"/>
        <v>1469.9178091723807</v>
      </c>
      <c r="AC1589" s="1">
        <f t="shared" si="1320"/>
        <v>1000.6457302126548</v>
      </c>
      <c r="AD1589" s="1">
        <f t="shared" si="1321"/>
        <v>-469.27207895972583</v>
      </c>
      <c r="AE1589" s="4">
        <f t="shared" si="1322"/>
        <v>40955.51</v>
      </c>
      <c r="AF1589" s="4">
        <f t="shared" si="1323"/>
        <v>28850</v>
      </c>
      <c r="AG1589" s="4">
        <f t="shared" si="1324"/>
        <v>31706.90036</v>
      </c>
      <c r="AH1589" s="4">
        <f t="shared" si="1325"/>
        <v>33474.304820000005</v>
      </c>
      <c r="AI1589" s="4">
        <f t="shared" si="1326"/>
        <v>34902.755000000005</v>
      </c>
      <c r="AJ1589" s="4">
        <f t="shared" si="1327"/>
        <v>36331.205180000004</v>
      </c>
      <c r="AK1589" s="4">
        <f t="shared" si="1328"/>
        <v>38364.93086</v>
      </c>
      <c r="AL1589" s="4">
        <f t="shared" si="1329"/>
        <v>41950</v>
      </c>
      <c r="AM1589" s="4">
        <f t="shared" si="1330"/>
        <v>27320</v>
      </c>
      <c r="AN1589" s="4">
        <f t="shared" si="1331"/>
        <v>30772.68</v>
      </c>
      <c r="AO1589" s="4">
        <f t="shared" si="1332"/>
        <v>32908.660000000003</v>
      </c>
      <c r="AP1589" s="4">
        <f t="shared" si="1333"/>
        <v>34635</v>
      </c>
      <c r="AQ1589" s="4">
        <f t="shared" si="1334"/>
        <v>36361.339999999997</v>
      </c>
      <c r="AR1589" s="4">
        <f t="shared" si="1335"/>
        <v>38819.18</v>
      </c>
      <c r="AS1589" s="4">
        <f t="shared" si="1336"/>
        <v>41950</v>
      </c>
      <c r="AT1589" s="4">
        <f t="shared" si="1337"/>
        <v>17572.330000000002</v>
      </c>
      <c r="AU1589" s="4">
        <f t="shared" si="1338"/>
        <v>23325.46012</v>
      </c>
      <c r="AV1589" s="4">
        <f t="shared" si="1339"/>
        <v>26884.59994</v>
      </c>
      <c r="AW1589" s="4">
        <f t="shared" si="1340"/>
        <v>29761.165000000001</v>
      </c>
      <c r="AX1589" s="4">
        <f t="shared" si="1341"/>
        <v>32637.730060000002</v>
      </c>
      <c r="AY1589" s="4">
        <f t="shared" si="1342"/>
        <v>36733.178620000006</v>
      </c>
      <c r="AZ1589" s="1">
        <f t="shared" si="1343"/>
        <v>21370.697999999997</v>
      </c>
      <c r="BA1589" s="1">
        <f t="shared" si="1344"/>
        <v>23809.786757455324</v>
      </c>
      <c r="BB1589" s="1">
        <f t="shared" si="1345"/>
        <v>0</v>
      </c>
      <c r="BC1589" s="1"/>
      <c r="BD1589" s="6">
        <f t="shared" si="1346"/>
        <v>0</v>
      </c>
      <c r="BE1589" s="6"/>
      <c r="BF1589">
        <f t="shared" si="1347"/>
        <v>4462206.2878399938</v>
      </c>
      <c r="BG1589">
        <f t="shared" si="1348"/>
        <v>34375.496881415769</v>
      </c>
      <c r="BH1589">
        <f t="shared" si="1349"/>
        <v>2349</v>
      </c>
      <c r="BI1589">
        <f t="shared" si="1350"/>
        <v>2739.4787502653726</v>
      </c>
      <c r="BJ1589">
        <f t="shared" si="1351"/>
        <v>81.561731941583389</v>
      </c>
      <c r="BK1589">
        <f t="shared" si="1352"/>
        <v>87.34922665665492</v>
      </c>
    </row>
    <row r="1590" spans="1:63" x14ac:dyDescent="0.35">
      <c r="A1590" s="2">
        <v>1612569600000</v>
      </c>
      <c r="B1590" s="3">
        <v>44233</v>
      </c>
      <c r="C1590" s="2" t="s">
        <v>9</v>
      </c>
      <c r="D1590" s="2">
        <v>38289.32</v>
      </c>
      <c r="E1590" s="2">
        <v>40955.51</v>
      </c>
      <c r="F1590" s="2">
        <v>38215.94</v>
      </c>
      <c r="G1590" s="2">
        <v>39186.94</v>
      </c>
      <c r="H1590" s="2">
        <v>98757.311182999998</v>
      </c>
      <c r="I1590" s="2">
        <v>3922095148.9281502</v>
      </c>
      <c r="J1590" s="2">
        <f t="shared" si="1301"/>
        <v>2.3418500380253673</v>
      </c>
      <c r="K1590" s="2">
        <f t="shared" si="1302"/>
        <v>18.414660752824311</v>
      </c>
      <c r="L1590" s="2">
        <f t="shared" si="1303"/>
        <v>-3.4395597544871719</v>
      </c>
      <c r="M1590" s="1">
        <f t="shared" si="1304"/>
        <v>-1.0084883140369458</v>
      </c>
      <c r="N1590" s="1">
        <f t="shared" si="1305"/>
        <v>20.330115084260214</v>
      </c>
      <c r="O1590" s="1">
        <f t="shared" si="1306"/>
        <v>33.654656372760911</v>
      </c>
      <c r="P1590" s="2">
        <f t="shared" si="1307"/>
        <v>896.70000000000437</v>
      </c>
      <c r="Q1590" s="2">
        <f t="shared" si="1308"/>
        <v>0</v>
      </c>
      <c r="R1590" s="2">
        <f t="shared" si="1309"/>
        <v>790.59785714285681</v>
      </c>
      <c r="S1590" s="2">
        <f t="shared" si="1310"/>
        <v>282.81642857142805</v>
      </c>
      <c r="T1590" s="1">
        <f t="shared" si="1311"/>
        <v>73.652630458217459</v>
      </c>
      <c r="U1590" s="1">
        <f t="shared" si="1312"/>
        <v>31871.702507872596</v>
      </c>
      <c r="V1590" s="1">
        <f t="shared" si="1313"/>
        <v>34360.527500000004</v>
      </c>
      <c r="W1590" s="1">
        <f t="shared" si="1314"/>
        <v>2420.5153107817246</v>
      </c>
      <c r="X1590" s="1">
        <f t="shared" si="1315"/>
        <v>39201.558121563452</v>
      </c>
      <c r="Y1590" s="1">
        <f t="shared" si="1316"/>
        <v>29519.496878436556</v>
      </c>
      <c r="Z1590" s="1">
        <f t="shared" si="1317"/>
        <v>34544.331777719482</v>
      </c>
      <c r="AA1590" s="1">
        <f t="shared" si="1318"/>
        <v>35880.705921812587</v>
      </c>
      <c r="AB1590" s="1">
        <f t="shared" si="1319"/>
        <v>1336.3741440931044</v>
      </c>
      <c r="AC1590" s="1">
        <f t="shared" si="1320"/>
        <v>883.32771047272342</v>
      </c>
      <c r="AD1590" s="1">
        <f t="shared" si="1321"/>
        <v>-453.04643362038098</v>
      </c>
      <c r="AE1590" s="4">
        <f t="shared" si="1322"/>
        <v>40955.51</v>
      </c>
      <c r="AF1590" s="4">
        <f t="shared" si="1323"/>
        <v>28850</v>
      </c>
      <c r="AG1590" s="4">
        <f t="shared" si="1324"/>
        <v>31706.90036</v>
      </c>
      <c r="AH1590" s="4">
        <f t="shared" si="1325"/>
        <v>33474.304820000005</v>
      </c>
      <c r="AI1590" s="4">
        <f t="shared" si="1326"/>
        <v>34902.755000000005</v>
      </c>
      <c r="AJ1590" s="4">
        <f t="shared" si="1327"/>
        <v>36331.205180000004</v>
      </c>
      <c r="AK1590" s="4">
        <f t="shared" si="1328"/>
        <v>38364.93086</v>
      </c>
      <c r="AL1590" s="4">
        <f t="shared" si="1329"/>
        <v>41950</v>
      </c>
      <c r="AM1590" s="4">
        <f t="shared" si="1330"/>
        <v>25880</v>
      </c>
      <c r="AN1590" s="4">
        <f t="shared" si="1331"/>
        <v>29672.52</v>
      </c>
      <c r="AO1590" s="4">
        <f t="shared" si="1332"/>
        <v>32018.739999999998</v>
      </c>
      <c r="AP1590" s="4">
        <f t="shared" si="1333"/>
        <v>33915</v>
      </c>
      <c r="AQ1590" s="4">
        <f t="shared" si="1334"/>
        <v>35811.26</v>
      </c>
      <c r="AR1590" s="4">
        <f t="shared" si="1335"/>
        <v>38511.020000000004</v>
      </c>
      <c r="AS1590" s="4">
        <f t="shared" si="1336"/>
        <v>41950</v>
      </c>
      <c r="AT1590" s="4">
        <f t="shared" si="1337"/>
        <v>17572.330000000002</v>
      </c>
      <c r="AU1590" s="4">
        <f t="shared" si="1338"/>
        <v>23325.46012</v>
      </c>
      <c r="AV1590" s="4">
        <f t="shared" si="1339"/>
        <v>26884.59994</v>
      </c>
      <c r="AW1590" s="4">
        <f t="shared" si="1340"/>
        <v>29761.165000000001</v>
      </c>
      <c r="AX1590" s="4">
        <f t="shared" si="1341"/>
        <v>32637.730060000002</v>
      </c>
      <c r="AY1590" s="4">
        <f t="shared" si="1342"/>
        <v>36733.178620000006</v>
      </c>
      <c r="AZ1590" s="1">
        <f t="shared" si="1343"/>
        <v>21171.587928571425</v>
      </c>
      <c r="BA1590" s="1">
        <f t="shared" si="1344"/>
        <v>23604.500411667039</v>
      </c>
      <c r="BB1590" s="1">
        <f t="shared" si="1345"/>
        <v>0</v>
      </c>
      <c r="BC1590" s="1"/>
      <c r="BD1590" s="6">
        <f t="shared" si="1346"/>
        <v>0</v>
      </c>
      <c r="BE1590" s="6"/>
      <c r="BF1590">
        <f t="shared" si="1347"/>
        <v>4546569.9676029943</v>
      </c>
      <c r="BG1590">
        <f t="shared" si="1348"/>
        <v>34257.835659808938</v>
      </c>
      <c r="BH1590">
        <f t="shared" si="1349"/>
        <v>2739.5699999999997</v>
      </c>
      <c r="BI1590">
        <f t="shared" si="1350"/>
        <v>2799.5524041523531</v>
      </c>
      <c r="BJ1590">
        <f t="shared" si="1351"/>
        <v>84.901812308398902</v>
      </c>
      <c r="BK1590">
        <f t="shared" si="1352"/>
        <v>87.505049292615965</v>
      </c>
    </row>
    <row r="1591" spans="1:63" x14ac:dyDescent="0.35">
      <c r="A1591" s="2">
        <v>1612483200000</v>
      </c>
      <c r="B1591" s="3">
        <v>44232</v>
      </c>
      <c r="C1591" s="2" t="s">
        <v>9</v>
      </c>
      <c r="D1591" s="2">
        <v>36936.65</v>
      </c>
      <c r="E1591" s="2">
        <v>38310.120000000003</v>
      </c>
      <c r="F1591" s="2">
        <v>36570</v>
      </c>
      <c r="G1591" s="2">
        <v>38290.239999999998</v>
      </c>
      <c r="H1591" s="2">
        <v>66681.334275000001</v>
      </c>
      <c r="I1591" s="2">
        <v>2509278291.7515802</v>
      </c>
      <c r="J1591" s="2">
        <f t="shared" si="1301"/>
        <v>3.6645977194472761</v>
      </c>
      <c r="K1591" s="2">
        <f t="shared" si="1302"/>
        <v>11.754295027154754</v>
      </c>
      <c r="L1591" s="2">
        <f t="shared" si="1303"/>
        <v>-2.8962058496237115</v>
      </c>
      <c r="M1591" s="1">
        <f t="shared" si="1304"/>
        <v>2.2882623649613985</v>
      </c>
      <c r="N1591" s="1">
        <f t="shared" si="1305"/>
        <v>23.497789515030462</v>
      </c>
      <c r="O1591" s="1">
        <f t="shared" si="1306"/>
        <v>33.119432001470877</v>
      </c>
      <c r="P1591" s="2">
        <f t="shared" si="1307"/>
        <v>1353.5799999999945</v>
      </c>
      <c r="Q1591" s="2">
        <f t="shared" si="1308"/>
        <v>0</v>
      </c>
      <c r="R1591" s="2">
        <f t="shared" si="1309"/>
        <v>726.54785714285651</v>
      </c>
      <c r="S1591" s="2">
        <f t="shared" si="1310"/>
        <v>344.75714285714224</v>
      </c>
      <c r="T1591" s="1">
        <f t="shared" si="1311"/>
        <v>67.818955119490468</v>
      </c>
      <c r="U1591" s="1">
        <f t="shared" si="1312"/>
        <v>31573.121385744947</v>
      </c>
      <c r="V1591" s="1">
        <f t="shared" si="1313"/>
        <v>34192.610999999997</v>
      </c>
      <c r="W1591" s="1">
        <f t="shared" si="1314"/>
        <v>2184.8910382646086</v>
      </c>
      <c r="X1591" s="1">
        <f t="shared" si="1315"/>
        <v>38562.393076529217</v>
      </c>
      <c r="Y1591" s="1">
        <f t="shared" si="1316"/>
        <v>29822.828923470781</v>
      </c>
      <c r="Z1591" s="1">
        <f t="shared" si="1317"/>
        <v>34172.923119937041</v>
      </c>
      <c r="AA1591" s="1">
        <f t="shared" si="1318"/>
        <v>35279.572453051238</v>
      </c>
      <c r="AB1591" s="1">
        <f t="shared" si="1319"/>
        <v>1106.6493331141974</v>
      </c>
      <c r="AC1591" s="1">
        <f t="shared" si="1320"/>
        <v>770.06610206762809</v>
      </c>
      <c r="AD1591" s="1">
        <f t="shared" si="1321"/>
        <v>-336.58323104656927</v>
      </c>
      <c r="AE1591" s="4">
        <f t="shared" si="1322"/>
        <v>38708.269999999997</v>
      </c>
      <c r="AF1591" s="4">
        <f t="shared" si="1323"/>
        <v>28850</v>
      </c>
      <c r="AG1591" s="4">
        <f t="shared" si="1324"/>
        <v>31176.551719999999</v>
      </c>
      <c r="AH1591" s="4">
        <f t="shared" si="1325"/>
        <v>32615.85914</v>
      </c>
      <c r="AI1591" s="4">
        <f t="shared" si="1326"/>
        <v>33779.134999999995</v>
      </c>
      <c r="AJ1591" s="4">
        <f t="shared" si="1327"/>
        <v>34942.410859999996</v>
      </c>
      <c r="AK1591" s="4">
        <f t="shared" si="1328"/>
        <v>36598.60022</v>
      </c>
      <c r="AL1591" s="4">
        <f t="shared" si="1329"/>
        <v>41950</v>
      </c>
      <c r="AM1591" s="4">
        <f t="shared" si="1330"/>
        <v>25880</v>
      </c>
      <c r="AN1591" s="4">
        <f t="shared" si="1331"/>
        <v>29672.52</v>
      </c>
      <c r="AO1591" s="4">
        <f t="shared" si="1332"/>
        <v>32018.739999999998</v>
      </c>
      <c r="AP1591" s="4">
        <f t="shared" si="1333"/>
        <v>33915</v>
      </c>
      <c r="AQ1591" s="4">
        <f t="shared" si="1334"/>
        <v>35811.26</v>
      </c>
      <c r="AR1591" s="4">
        <f t="shared" si="1335"/>
        <v>38511.020000000004</v>
      </c>
      <c r="AS1591" s="4">
        <f t="shared" si="1336"/>
        <v>41950</v>
      </c>
      <c r="AT1591" s="4">
        <f t="shared" si="1337"/>
        <v>17572.330000000002</v>
      </c>
      <c r="AU1591" s="4">
        <f t="shared" si="1338"/>
        <v>23325.46012</v>
      </c>
      <c r="AV1591" s="4">
        <f t="shared" si="1339"/>
        <v>26884.59994</v>
      </c>
      <c r="AW1591" s="4">
        <f t="shared" si="1340"/>
        <v>29761.165000000001</v>
      </c>
      <c r="AX1591" s="4">
        <f t="shared" si="1341"/>
        <v>32637.730060000002</v>
      </c>
      <c r="AY1591" s="4">
        <f t="shared" si="1342"/>
        <v>36733.178620000006</v>
      </c>
      <c r="AZ1591" s="1">
        <f t="shared" si="1343"/>
        <v>20970.828714285712</v>
      </c>
      <c r="BA1591" s="1">
        <f t="shared" si="1344"/>
        <v>23391.042335114529</v>
      </c>
      <c r="BB1591" s="1">
        <f t="shared" si="1345"/>
        <v>0</v>
      </c>
      <c r="BC1591" s="1"/>
      <c r="BD1591" s="6">
        <f t="shared" si="1346"/>
        <v>0</v>
      </c>
      <c r="BE1591" s="6"/>
      <c r="BF1591">
        <f t="shared" si="1347"/>
        <v>4447812.6564199943</v>
      </c>
      <c r="BG1591">
        <f t="shared" si="1348"/>
        <v>34036.577205133268</v>
      </c>
      <c r="BH1591">
        <f t="shared" si="1349"/>
        <v>1740.1200000000026</v>
      </c>
      <c r="BI1591">
        <f t="shared" si="1350"/>
        <v>2808.7804663296383</v>
      </c>
      <c r="BJ1591">
        <f t="shared" si="1351"/>
        <v>95.58413571998247</v>
      </c>
      <c r="BK1591">
        <f t="shared" si="1352"/>
        <v>89.394352818139978</v>
      </c>
    </row>
    <row r="1592" spans="1:63" x14ac:dyDescent="0.35">
      <c r="A1592" s="2">
        <v>1612396800000</v>
      </c>
      <c r="B1592" s="3">
        <v>44231</v>
      </c>
      <c r="C1592" s="2" t="s">
        <v>9</v>
      </c>
      <c r="D1592" s="2">
        <v>37620.26</v>
      </c>
      <c r="E1592" s="2">
        <v>38708.269999999997</v>
      </c>
      <c r="F1592" s="2">
        <v>36161.949999999997</v>
      </c>
      <c r="G1592" s="2">
        <v>36936.660000000003</v>
      </c>
      <c r="H1592" s="2">
        <v>92080.735897999999</v>
      </c>
      <c r="I1592" s="2">
        <v>3452669022.1532898</v>
      </c>
      <c r="J1592" s="2">
        <f t="shared" si="1301"/>
        <v>-1.8134781826248347</v>
      </c>
      <c r="K1592" s="2">
        <f t="shared" si="1302"/>
        <v>7.8373359959360469</v>
      </c>
      <c r="L1592" s="2">
        <f t="shared" si="1303"/>
        <v>0.45499840084244852</v>
      </c>
      <c r="M1592" s="1">
        <f t="shared" si="1304"/>
        <v>3.5350522744176964</v>
      </c>
      <c r="N1592" s="1">
        <f t="shared" si="1305"/>
        <v>29.869647120232301</v>
      </c>
      <c r="O1592" s="1">
        <f t="shared" si="1306"/>
        <v>32.340606865915845</v>
      </c>
      <c r="P1592" s="2">
        <f t="shared" si="1307"/>
        <v>0</v>
      </c>
      <c r="Q1592" s="2">
        <f t="shared" si="1308"/>
        <v>682.20999999999913</v>
      </c>
      <c r="R1592" s="2">
        <f t="shared" si="1309"/>
        <v>779.50928571428528</v>
      </c>
      <c r="S1592" s="2">
        <f t="shared" si="1310"/>
        <v>344.75714285714224</v>
      </c>
      <c r="T1592" s="1">
        <f t="shared" si="1311"/>
        <v>69.334925059070287</v>
      </c>
      <c r="U1592" s="1">
        <f t="shared" si="1312"/>
        <v>31298.953279040659</v>
      </c>
      <c r="V1592" s="1">
        <f t="shared" si="1313"/>
        <v>34077.848000000005</v>
      </c>
      <c r="W1592" s="1">
        <f t="shared" si="1314"/>
        <v>2020.7614486737416</v>
      </c>
      <c r="X1592" s="1">
        <f t="shared" si="1315"/>
        <v>38119.370897347486</v>
      </c>
      <c r="Y1592" s="1">
        <f t="shared" si="1316"/>
        <v>30036.325102652521</v>
      </c>
      <c r="Z1592" s="1">
        <f t="shared" si="1317"/>
        <v>33843.537769532006</v>
      </c>
      <c r="AA1592" s="1">
        <f t="shared" si="1318"/>
        <v>34732.17835360601</v>
      </c>
      <c r="AB1592" s="1">
        <f t="shared" si="1319"/>
        <v>888.64058407400444</v>
      </c>
      <c r="AC1592" s="1">
        <f t="shared" si="1320"/>
        <v>685.92029430598564</v>
      </c>
      <c r="AD1592" s="1">
        <f t="shared" si="1321"/>
        <v>-202.7202897680188</v>
      </c>
      <c r="AE1592" s="4">
        <f t="shared" si="1322"/>
        <v>38708.269999999997</v>
      </c>
      <c r="AF1592" s="4">
        <f t="shared" si="1323"/>
        <v>28850</v>
      </c>
      <c r="AG1592" s="4">
        <f t="shared" si="1324"/>
        <v>31176.551719999999</v>
      </c>
      <c r="AH1592" s="4">
        <f t="shared" si="1325"/>
        <v>32615.85914</v>
      </c>
      <c r="AI1592" s="4">
        <f t="shared" si="1326"/>
        <v>33779.134999999995</v>
      </c>
      <c r="AJ1592" s="4">
        <f t="shared" si="1327"/>
        <v>34942.410859999996</v>
      </c>
      <c r="AK1592" s="4">
        <f t="shared" si="1328"/>
        <v>36598.60022</v>
      </c>
      <c r="AL1592" s="4">
        <f t="shared" si="1329"/>
        <v>41950</v>
      </c>
      <c r="AM1592" s="4">
        <f t="shared" si="1330"/>
        <v>25700</v>
      </c>
      <c r="AN1592" s="4">
        <f t="shared" si="1331"/>
        <v>29535</v>
      </c>
      <c r="AO1592" s="4">
        <f t="shared" si="1332"/>
        <v>31907.5</v>
      </c>
      <c r="AP1592" s="4">
        <f t="shared" si="1333"/>
        <v>33825</v>
      </c>
      <c r="AQ1592" s="4">
        <f t="shared" si="1334"/>
        <v>35742.5</v>
      </c>
      <c r="AR1592" s="4">
        <f t="shared" si="1335"/>
        <v>38472.5</v>
      </c>
      <c r="AS1592" s="4">
        <f t="shared" si="1336"/>
        <v>41950</v>
      </c>
      <c r="AT1592" s="4">
        <f t="shared" si="1337"/>
        <v>17572.330000000002</v>
      </c>
      <c r="AU1592" s="4">
        <f t="shared" si="1338"/>
        <v>23325.46012</v>
      </c>
      <c r="AV1592" s="4">
        <f t="shared" si="1339"/>
        <v>26884.59994</v>
      </c>
      <c r="AW1592" s="4">
        <f t="shared" si="1340"/>
        <v>29761.165000000001</v>
      </c>
      <c r="AX1592" s="4">
        <f t="shared" si="1341"/>
        <v>32637.730060000002</v>
      </c>
      <c r="AY1592" s="4">
        <f t="shared" si="1342"/>
        <v>36733.178620000006</v>
      </c>
      <c r="AZ1592" s="1">
        <f t="shared" si="1343"/>
        <v>20775.422642857142</v>
      </c>
      <c r="BA1592" s="1">
        <f t="shared" si="1344"/>
        <v>23186.943736965412</v>
      </c>
      <c r="BB1592" s="1">
        <f t="shared" si="1345"/>
        <v>0</v>
      </c>
      <c r="BC1592" s="1"/>
      <c r="BD1592" s="6">
        <f t="shared" si="1346"/>
        <v>0</v>
      </c>
      <c r="BE1592" s="6"/>
      <c r="BF1592">
        <f t="shared" si="1347"/>
        <v>4381131.3221449945</v>
      </c>
      <c r="BG1592">
        <f t="shared" si="1348"/>
        <v>34015.984540662525</v>
      </c>
      <c r="BH1592">
        <f t="shared" si="1349"/>
        <v>2546.3199999999997</v>
      </c>
      <c r="BI1592">
        <f t="shared" si="1350"/>
        <v>2973.1897688418899</v>
      </c>
      <c r="BJ1592">
        <f t="shared" si="1351"/>
        <v>82.029199849466551</v>
      </c>
      <c r="BK1592">
        <f t="shared" si="1352"/>
        <v>80.31169880645156</v>
      </c>
    </row>
    <row r="1593" spans="1:63" x14ac:dyDescent="0.35">
      <c r="A1593" s="2">
        <v>1612310400000</v>
      </c>
      <c r="B1593" s="3">
        <v>44230</v>
      </c>
      <c r="C1593" s="2" t="s">
        <v>9</v>
      </c>
      <c r="D1593" s="2">
        <v>35472.71</v>
      </c>
      <c r="E1593" s="2">
        <v>37662.629999999997</v>
      </c>
      <c r="F1593" s="2">
        <v>35362.379999999997</v>
      </c>
      <c r="G1593" s="2">
        <v>37618.870000000003</v>
      </c>
      <c r="H1593" s="2">
        <v>80784.333662999998</v>
      </c>
      <c r="I1593" s="2">
        <v>2951232788.1842999</v>
      </c>
      <c r="J1593" s="2">
        <f t="shared" si="1301"/>
        <v>6.0695185054857941</v>
      </c>
      <c r="K1593" s="2">
        <f t="shared" si="1302"/>
        <v>12.749971077355044</v>
      </c>
      <c r="L1593" s="2">
        <f t="shared" si="1303"/>
        <v>10.808220319986768</v>
      </c>
      <c r="M1593" s="1">
        <f t="shared" si="1304"/>
        <v>-1.846972628277703</v>
      </c>
      <c r="N1593" s="1">
        <f t="shared" si="1305"/>
        <v>19.109319338938139</v>
      </c>
      <c r="O1593" s="1">
        <f t="shared" si="1306"/>
        <v>29.593765043979243</v>
      </c>
      <c r="P1593" s="2">
        <f t="shared" si="1307"/>
        <v>2152.6300000000047</v>
      </c>
      <c r="Q1593" s="2">
        <f t="shared" si="1308"/>
        <v>0</v>
      </c>
      <c r="R1593" s="2">
        <f t="shared" si="1309"/>
        <v>779.50928571428528</v>
      </c>
      <c r="S1593" s="2">
        <f t="shared" si="1310"/>
        <v>625.8921428571424</v>
      </c>
      <c r="T1593" s="1">
        <f t="shared" si="1311"/>
        <v>55.465240739554837</v>
      </c>
      <c r="U1593" s="1">
        <f t="shared" si="1312"/>
        <v>31068.842800634156</v>
      </c>
      <c r="V1593" s="1">
        <f t="shared" si="1313"/>
        <v>34068.126000000004</v>
      </c>
      <c r="W1593" s="1">
        <f t="shared" si="1314"/>
        <v>2007.4077613464581</v>
      </c>
      <c r="X1593" s="1">
        <f t="shared" si="1315"/>
        <v>38082.94152269292</v>
      </c>
      <c r="Y1593" s="1">
        <f t="shared" si="1316"/>
        <v>30053.310477307088</v>
      </c>
      <c r="Z1593" s="1">
        <f t="shared" si="1317"/>
        <v>33596.087991094566</v>
      </c>
      <c r="AA1593" s="1">
        <f t="shared" si="1318"/>
        <v>34331.363508807102</v>
      </c>
      <c r="AB1593" s="1">
        <f t="shared" si="1319"/>
        <v>735.27551771253638</v>
      </c>
      <c r="AC1593" s="1">
        <f t="shared" si="1320"/>
        <v>635.24022186398099</v>
      </c>
      <c r="AD1593" s="1">
        <f t="shared" si="1321"/>
        <v>-100.03529584855539</v>
      </c>
      <c r="AE1593" s="4">
        <f t="shared" si="1322"/>
        <v>39747.760000000002</v>
      </c>
      <c r="AF1593" s="4">
        <f t="shared" si="1323"/>
        <v>28850</v>
      </c>
      <c r="AG1593" s="4">
        <f t="shared" si="1324"/>
        <v>31421.871360000001</v>
      </c>
      <c r="AH1593" s="4">
        <f t="shared" si="1325"/>
        <v>33012.944320000002</v>
      </c>
      <c r="AI1593" s="4">
        <f t="shared" si="1326"/>
        <v>34298.880000000005</v>
      </c>
      <c r="AJ1593" s="4">
        <f t="shared" si="1327"/>
        <v>35584.81568</v>
      </c>
      <c r="AK1593" s="4">
        <f t="shared" si="1328"/>
        <v>37415.639360000001</v>
      </c>
      <c r="AL1593" s="4">
        <f t="shared" si="1329"/>
        <v>41950</v>
      </c>
      <c r="AM1593" s="4">
        <f t="shared" si="1330"/>
        <v>24500</v>
      </c>
      <c r="AN1593" s="4">
        <f t="shared" si="1331"/>
        <v>28618.2</v>
      </c>
      <c r="AO1593" s="4">
        <f t="shared" si="1332"/>
        <v>31165.9</v>
      </c>
      <c r="AP1593" s="4">
        <f t="shared" si="1333"/>
        <v>33225</v>
      </c>
      <c r="AQ1593" s="4">
        <f t="shared" si="1334"/>
        <v>35284.1</v>
      </c>
      <c r="AR1593" s="4">
        <f t="shared" si="1335"/>
        <v>38215.699999999997</v>
      </c>
      <c r="AS1593" s="4">
        <f t="shared" si="1336"/>
        <v>41950</v>
      </c>
      <c r="AT1593" s="4">
        <f t="shared" si="1337"/>
        <v>17572.330000000002</v>
      </c>
      <c r="AU1593" s="4">
        <f t="shared" si="1338"/>
        <v>23325.46012</v>
      </c>
      <c r="AV1593" s="4">
        <f t="shared" si="1339"/>
        <v>26884.59994</v>
      </c>
      <c r="AW1593" s="4">
        <f t="shared" si="1340"/>
        <v>29761.165000000001</v>
      </c>
      <c r="AX1593" s="4">
        <f t="shared" si="1341"/>
        <v>32637.730060000002</v>
      </c>
      <c r="AY1593" s="4">
        <f t="shared" si="1342"/>
        <v>36733.178620000006</v>
      </c>
      <c r="AZ1593" s="1">
        <f t="shared" si="1343"/>
        <v>20589.732142857141</v>
      </c>
      <c r="BA1593" s="1">
        <f t="shared" si="1344"/>
        <v>22998.591459389594</v>
      </c>
      <c r="BB1593" s="1">
        <f t="shared" si="1345"/>
        <v>1</v>
      </c>
      <c r="BC1593" s="1" t="str">
        <f t="shared" si="1353"/>
        <v>$35,984–$36,162</v>
      </c>
      <c r="BD1593" s="6">
        <f t="shared" si="1346"/>
        <v>0</v>
      </c>
      <c r="BE1593" s="6"/>
      <c r="BF1593">
        <f t="shared" si="1347"/>
        <v>4473212.0580429947</v>
      </c>
      <c r="BG1593">
        <f t="shared" si="1348"/>
        <v>34041.8642434223</v>
      </c>
      <c r="BH1593">
        <f t="shared" si="1349"/>
        <v>2300.25</v>
      </c>
      <c r="BI1593">
        <f t="shared" si="1350"/>
        <v>3038.8620409714113</v>
      </c>
      <c r="BJ1593">
        <f t="shared" si="1351"/>
        <v>90.569722884970929</v>
      </c>
      <c r="BK1593">
        <f t="shared" si="1352"/>
        <v>69.068674537022687</v>
      </c>
    </row>
    <row r="1594" spans="1:63" x14ac:dyDescent="0.35">
      <c r="A1594" s="2">
        <v>1612224000000</v>
      </c>
      <c r="B1594" s="3">
        <v>44229</v>
      </c>
      <c r="C1594" s="2" t="s">
        <v>9</v>
      </c>
      <c r="D1594" s="2">
        <v>33517.089999999997</v>
      </c>
      <c r="E1594" s="2">
        <v>35984.33</v>
      </c>
      <c r="F1594" s="2">
        <v>33418</v>
      </c>
      <c r="G1594" s="2">
        <v>35466.239999999998</v>
      </c>
      <c r="H1594" s="2">
        <v>78056.659880000007</v>
      </c>
      <c r="I1594" s="2">
        <v>2716321896.3175998</v>
      </c>
      <c r="J1594" s="2">
        <f t="shared" si="1301"/>
        <v>5.7861021041049039</v>
      </c>
      <c r="K1594" s="2">
        <f t="shared" si="1302"/>
        <v>16.795313202365122</v>
      </c>
      <c r="L1594" s="2">
        <f t="shared" si="1303"/>
        <v>10.871116715866314</v>
      </c>
      <c r="M1594" s="1">
        <f t="shared" si="1304"/>
        <v>5.7222080301721041</v>
      </c>
      <c r="N1594" s="1">
        <f t="shared" si="1305"/>
        <v>30.886217428179588</v>
      </c>
      <c r="O1594" s="1">
        <f t="shared" si="1306"/>
        <v>36.394751741374328</v>
      </c>
      <c r="P1594" s="2">
        <f t="shared" si="1307"/>
        <v>1939.8699999999953</v>
      </c>
      <c r="Q1594" s="2">
        <f t="shared" si="1308"/>
        <v>0</v>
      </c>
      <c r="R1594" s="2">
        <f t="shared" si="1309"/>
        <v>625.7499999999992</v>
      </c>
      <c r="S1594" s="2">
        <f t="shared" si="1310"/>
        <v>656.1249999999992</v>
      </c>
      <c r="T1594" s="1">
        <f t="shared" si="1311"/>
        <v>48.815212091662602</v>
      </c>
      <c r="U1594" s="1">
        <f t="shared" si="1312"/>
        <v>30801.49475168045</v>
      </c>
      <c r="V1594" s="1">
        <f t="shared" si="1313"/>
        <v>34144.407499999994</v>
      </c>
      <c r="W1594" s="1">
        <f t="shared" si="1314"/>
        <v>2163.7829269103563</v>
      </c>
      <c r="X1594" s="1">
        <f t="shared" si="1315"/>
        <v>38471.973353820707</v>
      </c>
      <c r="Y1594" s="1">
        <f t="shared" si="1316"/>
        <v>29816.84164617928</v>
      </c>
      <c r="Z1594" s="1">
        <f t="shared" si="1317"/>
        <v>33274.265430382133</v>
      </c>
      <c r="AA1594" s="1">
        <f t="shared" si="1318"/>
        <v>33733.635055862942</v>
      </c>
      <c r="AB1594" s="1">
        <f t="shared" si="1319"/>
        <v>459.36962548080919</v>
      </c>
      <c r="AC1594" s="1">
        <f t="shared" si="1320"/>
        <v>610.23139790184212</v>
      </c>
      <c r="AD1594" s="1">
        <f t="shared" si="1321"/>
        <v>150.86177242103292</v>
      </c>
      <c r="AE1594" s="4">
        <f t="shared" si="1322"/>
        <v>40100</v>
      </c>
      <c r="AF1594" s="4">
        <f t="shared" si="1323"/>
        <v>28850</v>
      </c>
      <c r="AG1594" s="4">
        <f t="shared" si="1324"/>
        <v>31505</v>
      </c>
      <c r="AH1594" s="4">
        <f t="shared" si="1325"/>
        <v>33147.5</v>
      </c>
      <c r="AI1594" s="4">
        <f t="shared" si="1326"/>
        <v>34475</v>
      </c>
      <c r="AJ1594" s="4">
        <f t="shared" si="1327"/>
        <v>35802.5</v>
      </c>
      <c r="AK1594" s="4">
        <f t="shared" si="1328"/>
        <v>37692.5</v>
      </c>
      <c r="AL1594" s="4">
        <f t="shared" si="1329"/>
        <v>41950</v>
      </c>
      <c r="AM1594" s="4">
        <f t="shared" si="1330"/>
        <v>23433.599999999999</v>
      </c>
      <c r="AN1594" s="4">
        <f t="shared" si="1331"/>
        <v>27803.470399999998</v>
      </c>
      <c r="AO1594" s="4">
        <f t="shared" si="1332"/>
        <v>30506.864799999999</v>
      </c>
      <c r="AP1594" s="4">
        <f t="shared" si="1333"/>
        <v>32691.8</v>
      </c>
      <c r="AQ1594" s="4">
        <f t="shared" si="1334"/>
        <v>34876.735199999996</v>
      </c>
      <c r="AR1594" s="4">
        <f t="shared" si="1335"/>
        <v>37987.490400000002</v>
      </c>
      <c r="AS1594" s="4">
        <f t="shared" si="1336"/>
        <v>41950</v>
      </c>
      <c r="AT1594" s="4">
        <f t="shared" si="1337"/>
        <v>17572.330000000002</v>
      </c>
      <c r="AU1594" s="4">
        <f t="shared" si="1338"/>
        <v>23325.46012</v>
      </c>
      <c r="AV1594" s="4">
        <f t="shared" si="1339"/>
        <v>26884.59994</v>
      </c>
      <c r="AW1594" s="4">
        <f t="shared" si="1340"/>
        <v>29761.165000000001</v>
      </c>
      <c r="AX1594" s="4">
        <f t="shared" si="1341"/>
        <v>32637.730060000002</v>
      </c>
      <c r="AY1594" s="4">
        <f t="shared" si="1342"/>
        <v>36733.178620000006</v>
      </c>
      <c r="AZ1594" s="1">
        <f t="shared" si="1343"/>
        <v>20399.268857142859</v>
      </c>
      <c r="BA1594" s="1">
        <f t="shared" si="1344"/>
        <v>22798.313671162054</v>
      </c>
      <c r="BB1594" s="1">
        <f t="shared" si="1345"/>
        <v>1</v>
      </c>
      <c r="BC1594" s="1" t="str">
        <f t="shared" si="1353"/>
        <v>$34,717–$35,362</v>
      </c>
      <c r="BD1594" s="6">
        <f t="shared" si="1346"/>
        <v>0</v>
      </c>
      <c r="BE1594" s="6"/>
      <c r="BF1594">
        <f t="shared" si="1347"/>
        <v>4392427.7243799949</v>
      </c>
      <c r="BG1594">
        <f t="shared" si="1348"/>
        <v>34168.547466073556</v>
      </c>
      <c r="BH1594">
        <f t="shared" si="1349"/>
        <v>2566.3300000000017</v>
      </c>
      <c r="BI1594">
        <f t="shared" si="1350"/>
        <v>3152.494662659321</v>
      </c>
      <c r="BJ1594">
        <f t="shared" si="1351"/>
        <v>68.336173684917185</v>
      </c>
      <c r="BK1594">
        <f t="shared" si="1352"/>
        <v>53.486712318863034</v>
      </c>
    </row>
    <row r="1595" spans="1:63" x14ac:dyDescent="0.35">
      <c r="A1595" s="2">
        <v>1612137600000</v>
      </c>
      <c r="B1595" s="3">
        <v>44228</v>
      </c>
      <c r="C1595" s="2" t="s">
        <v>9</v>
      </c>
      <c r="D1595" s="2">
        <v>33092.97</v>
      </c>
      <c r="E1595" s="2">
        <v>34717.269999999997</v>
      </c>
      <c r="F1595" s="2">
        <v>32296.16</v>
      </c>
      <c r="G1595" s="2">
        <v>33526.370000000003</v>
      </c>
      <c r="H1595" s="2">
        <v>82718.276882000006</v>
      </c>
      <c r="I1595" s="2">
        <v>2791776658.0056</v>
      </c>
      <c r="J1595" s="2">
        <f t="shared" si="1301"/>
        <v>1.3096130961913957</v>
      </c>
      <c r="K1595" s="2">
        <f t="shared" si="1302"/>
        <v>3.2604641464443112</v>
      </c>
      <c r="L1595" s="2">
        <f t="shared" si="1303"/>
        <v>1.5949066743838256</v>
      </c>
      <c r="M1595" s="1">
        <f t="shared" si="1304"/>
        <v>5.4696240706654988</v>
      </c>
      <c r="N1595" s="1">
        <f t="shared" si="1305"/>
        <v>38.323564406167442</v>
      </c>
      <c r="O1595" s="1">
        <f t="shared" si="1306"/>
        <v>50.178411799428325</v>
      </c>
      <c r="P1595" s="2">
        <f t="shared" si="1307"/>
        <v>433.38999999999942</v>
      </c>
      <c r="Q1595" s="2">
        <f t="shared" si="1308"/>
        <v>0</v>
      </c>
      <c r="R1595" s="2">
        <f t="shared" si="1309"/>
        <v>487.18785714285667</v>
      </c>
      <c r="S1595" s="2">
        <f t="shared" si="1310"/>
        <v>708.96642857142774</v>
      </c>
      <c r="T1595" s="1">
        <f t="shared" si="1311"/>
        <v>40.72951649811062</v>
      </c>
      <c r="U1595" s="1">
        <f t="shared" si="1312"/>
        <v>30611.096986442913</v>
      </c>
      <c r="V1595" s="1">
        <f t="shared" si="1313"/>
        <v>34239.664499999999</v>
      </c>
      <c r="W1595" s="1">
        <f t="shared" si="1314"/>
        <v>2259.6876281080863</v>
      </c>
      <c r="X1595" s="1">
        <f t="shared" si="1315"/>
        <v>38759.039756216174</v>
      </c>
      <c r="Y1595" s="1">
        <f t="shared" si="1316"/>
        <v>29720.289243783827</v>
      </c>
      <c r="Z1595" s="1">
        <f t="shared" si="1317"/>
        <v>33098.907464812699</v>
      </c>
      <c r="AA1595" s="1">
        <f t="shared" si="1318"/>
        <v>33418.615975110755</v>
      </c>
      <c r="AB1595" s="1">
        <f t="shared" si="1319"/>
        <v>319.70851029805635</v>
      </c>
      <c r="AC1595" s="1">
        <f t="shared" si="1320"/>
        <v>647.94684100710026</v>
      </c>
      <c r="AD1595" s="1">
        <f t="shared" si="1321"/>
        <v>328.23833070904391</v>
      </c>
      <c r="AE1595" s="4">
        <f t="shared" si="1322"/>
        <v>40100</v>
      </c>
      <c r="AF1595" s="4">
        <f t="shared" si="1323"/>
        <v>28850</v>
      </c>
      <c r="AG1595" s="4">
        <f t="shared" si="1324"/>
        <v>31505</v>
      </c>
      <c r="AH1595" s="4">
        <f t="shared" si="1325"/>
        <v>33147.5</v>
      </c>
      <c r="AI1595" s="4">
        <f t="shared" si="1326"/>
        <v>34475</v>
      </c>
      <c r="AJ1595" s="4">
        <f t="shared" si="1327"/>
        <v>35802.5</v>
      </c>
      <c r="AK1595" s="4">
        <f t="shared" si="1328"/>
        <v>37692.5</v>
      </c>
      <c r="AL1595" s="4">
        <f t="shared" si="1329"/>
        <v>41950</v>
      </c>
      <c r="AM1595" s="4">
        <f t="shared" si="1330"/>
        <v>22703.42</v>
      </c>
      <c r="AN1595" s="4">
        <f t="shared" si="1331"/>
        <v>27245.612880000001</v>
      </c>
      <c r="AO1595" s="4">
        <f t="shared" si="1332"/>
        <v>30055.613559999998</v>
      </c>
      <c r="AP1595" s="4">
        <f t="shared" si="1333"/>
        <v>32326.71</v>
      </c>
      <c r="AQ1595" s="4">
        <f t="shared" si="1334"/>
        <v>34597.80644</v>
      </c>
      <c r="AR1595" s="4">
        <f t="shared" si="1335"/>
        <v>37831.231879999999</v>
      </c>
      <c r="AS1595" s="4">
        <f t="shared" si="1336"/>
        <v>41950</v>
      </c>
      <c r="AT1595" s="4">
        <f t="shared" si="1337"/>
        <v>17572.330000000002</v>
      </c>
      <c r="AU1595" s="4">
        <f t="shared" si="1338"/>
        <v>23325.46012</v>
      </c>
      <c r="AV1595" s="4">
        <f t="shared" si="1339"/>
        <v>26884.59994</v>
      </c>
      <c r="AW1595" s="4">
        <f t="shared" si="1340"/>
        <v>29761.165000000001</v>
      </c>
      <c r="AX1595" s="4">
        <f t="shared" si="1341"/>
        <v>32637.730060000002</v>
      </c>
      <c r="AY1595" s="4">
        <f t="shared" si="1342"/>
        <v>36733.178620000006</v>
      </c>
      <c r="AZ1595" s="1">
        <f t="shared" si="1343"/>
        <v>20222.976499999997</v>
      </c>
      <c r="BA1595" s="1">
        <f t="shared" si="1344"/>
        <v>22624.780433780714</v>
      </c>
      <c r="BB1595" s="1">
        <f t="shared" si="1345"/>
        <v>0</v>
      </c>
      <c r="BC1595" s="1"/>
      <c r="BD1595" s="6">
        <f t="shared" si="1346"/>
        <v>0</v>
      </c>
      <c r="BE1595" s="6"/>
      <c r="BF1595">
        <f t="shared" si="1347"/>
        <v>4314371.0644999947</v>
      </c>
      <c r="BG1595">
        <f t="shared" si="1348"/>
        <v>34244.303542827642</v>
      </c>
      <c r="BH1595">
        <f t="shared" si="1349"/>
        <v>2421.1099999999969</v>
      </c>
      <c r="BI1595">
        <f t="shared" si="1350"/>
        <v>3242.6738415299856</v>
      </c>
      <c r="BJ1595">
        <f t="shared" si="1351"/>
        <v>48.300127041179948</v>
      </c>
      <c r="BK1595">
        <f t="shared" si="1352"/>
        <v>49.343723855854741</v>
      </c>
    </row>
    <row r="1596" spans="1:63" x14ac:dyDescent="0.35">
      <c r="A1596" s="2">
        <v>1612051200000</v>
      </c>
      <c r="B1596" s="3">
        <v>44227</v>
      </c>
      <c r="C1596" s="2" t="s">
        <v>9</v>
      </c>
      <c r="D1596" s="2">
        <v>34262.89</v>
      </c>
      <c r="E1596" s="2">
        <v>34342.69</v>
      </c>
      <c r="F1596" s="2">
        <v>32171.67</v>
      </c>
      <c r="G1596" s="2">
        <v>33092.980000000003</v>
      </c>
      <c r="H1596" s="2">
        <v>68742.280383999998</v>
      </c>
      <c r="I1596" s="2">
        <v>2289641045.7580099</v>
      </c>
      <c r="J1596" s="2">
        <f t="shared" si="1301"/>
        <v>-3.4144823785974623</v>
      </c>
      <c r="K1596" s="2">
        <f t="shared" si="1302"/>
        <v>2.6005295434393116</v>
      </c>
      <c r="L1596" s="2">
        <f t="shared" si="1303"/>
        <v>2.8424408600446367</v>
      </c>
      <c r="M1596" s="1">
        <f t="shared" si="1304"/>
        <v>1.2926839380463777</v>
      </c>
      <c r="N1596" s="1">
        <f t="shared" si="1305"/>
        <v>17.232385841347615</v>
      </c>
      <c r="O1596" s="1">
        <f t="shared" si="1306"/>
        <v>46.377419017568066</v>
      </c>
      <c r="P1596" s="2">
        <f t="shared" si="1307"/>
        <v>0</v>
      </c>
      <c r="Q1596" s="2">
        <f t="shared" si="1308"/>
        <v>1169.8999999999942</v>
      </c>
      <c r="R1596" s="2">
        <f t="shared" si="1309"/>
        <v>513.56428571428501</v>
      </c>
      <c r="S1596" s="2">
        <f t="shared" si="1310"/>
        <v>708.96642857142774</v>
      </c>
      <c r="T1596" s="1">
        <f t="shared" si="1311"/>
        <v>42.008293101604799</v>
      </c>
      <c r="U1596" s="1">
        <f t="shared" si="1312"/>
        <v>30492.106251195684</v>
      </c>
      <c r="V1596" s="1">
        <f t="shared" si="1313"/>
        <v>34265.907999999996</v>
      </c>
      <c r="W1596" s="1">
        <f t="shared" si="1314"/>
        <v>2254.2926147144249</v>
      </c>
      <c r="X1596" s="1">
        <f t="shared" si="1315"/>
        <v>38774.493229428845</v>
      </c>
      <c r="Y1596" s="1">
        <f t="shared" si="1316"/>
        <v>29757.322770571147</v>
      </c>
      <c r="Z1596" s="1">
        <f t="shared" si="1317"/>
        <v>33064.710461997718</v>
      </c>
      <c r="AA1596" s="1">
        <f t="shared" si="1318"/>
        <v>33399.024334221802</v>
      </c>
      <c r="AB1596" s="1">
        <f t="shared" si="1319"/>
        <v>334.31387222408375</v>
      </c>
      <c r="AC1596" s="1">
        <f t="shared" si="1320"/>
        <v>730.00642368436115</v>
      </c>
      <c r="AD1596" s="1">
        <f t="shared" si="1321"/>
        <v>395.6925514602774</v>
      </c>
      <c r="AE1596" s="4">
        <f t="shared" si="1322"/>
        <v>40100</v>
      </c>
      <c r="AF1596" s="4">
        <f t="shared" si="1323"/>
        <v>28850</v>
      </c>
      <c r="AG1596" s="4">
        <f t="shared" si="1324"/>
        <v>31505</v>
      </c>
      <c r="AH1596" s="4">
        <f t="shared" si="1325"/>
        <v>33147.5</v>
      </c>
      <c r="AI1596" s="4">
        <f t="shared" si="1326"/>
        <v>34475</v>
      </c>
      <c r="AJ1596" s="4">
        <f t="shared" si="1327"/>
        <v>35802.5</v>
      </c>
      <c r="AK1596" s="4">
        <f t="shared" si="1328"/>
        <v>37692.5</v>
      </c>
      <c r="AL1596" s="4">
        <f t="shared" si="1329"/>
        <v>41950</v>
      </c>
      <c r="AM1596" s="4">
        <f t="shared" si="1330"/>
        <v>22600</v>
      </c>
      <c r="AN1596" s="4">
        <f t="shared" si="1331"/>
        <v>27166.6</v>
      </c>
      <c r="AO1596" s="4">
        <f t="shared" si="1332"/>
        <v>29991.7</v>
      </c>
      <c r="AP1596" s="4">
        <f t="shared" si="1333"/>
        <v>32275</v>
      </c>
      <c r="AQ1596" s="4">
        <f t="shared" si="1334"/>
        <v>34558.300000000003</v>
      </c>
      <c r="AR1596" s="4">
        <f t="shared" si="1335"/>
        <v>37809.1</v>
      </c>
      <c r="AS1596" s="4">
        <f t="shared" si="1336"/>
        <v>41950</v>
      </c>
      <c r="AT1596" s="4">
        <f t="shared" si="1337"/>
        <v>17572.330000000002</v>
      </c>
      <c r="AU1596" s="4">
        <f t="shared" si="1338"/>
        <v>23325.46012</v>
      </c>
      <c r="AV1596" s="4">
        <f t="shared" si="1339"/>
        <v>26884.59994</v>
      </c>
      <c r="AW1596" s="4">
        <f t="shared" si="1340"/>
        <v>29761.165000000001</v>
      </c>
      <c r="AX1596" s="4">
        <f t="shared" si="1341"/>
        <v>32637.730060000002</v>
      </c>
      <c r="AY1596" s="4">
        <f t="shared" si="1342"/>
        <v>36733.178620000006</v>
      </c>
      <c r="AZ1596" s="1">
        <f t="shared" si="1343"/>
        <v>20059.729357142856</v>
      </c>
      <c r="BA1596" s="1">
        <f t="shared" si="1344"/>
        <v>22475.443590407845</v>
      </c>
      <c r="BB1596" s="1">
        <f t="shared" si="1345"/>
        <v>0</v>
      </c>
      <c r="BC1596" s="1"/>
      <c r="BD1596" s="6">
        <f t="shared" si="1346"/>
        <v>0</v>
      </c>
      <c r="BE1596" s="6"/>
      <c r="BF1596">
        <f t="shared" si="1347"/>
        <v>4231652.7876179945</v>
      </c>
      <c r="BG1596">
        <f t="shared" si="1348"/>
        <v>34284.577171148507</v>
      </c>
      <c r="BH1596">
        <f t="shared" si="1349"/>
        <v>2171.0200000000041</v>
      </c>
      <c r="BI1596">
        <f t="shared" si="1350"/>
        <v>3369.0682786884454</v>
      </c>
      <c r="BJ1596">
        <f t="shared" si="1351"/>
        <v>43.823836230491978</v>
      </c>
      <c r="BK1596">
        <f t="shared" si="1352"/>
        <v>51.842647965103254</v>
      </c>
    </row>
    <row r="1597" spans="1:63" x14ac:dyDescent="0.35">
      <c r="A1597" s="2">
        <v>1611964800000</v>
      </c>
      <c r="B1597" s="3">
        <v>44226</v>
      </c>
      <c r="C1597" s="2" t="s">
        <v>9</v>
      </c>
      <c r="D1597" s="2">
        <v>34246.28</v>
      </c>
      <c r="E1597" s="2">
        <v>34933</v>
      </c>
      <c r="F1597" s="2">
        <v>32825</v>
      </c>
      <c r="G1597" s="2">
        <v>34262.879999999997</v>
      </c>
      <c r="H1597" s="2">
        <v>84889.681339999996</v>
      </c>
      <c r="I1597" s="2">
        <v>2884500062.9380698</v>
      </c>
      <c r="J1597" s="2">
        <f t="shared" si="1301"/>
        <v>3.1180478918143337E-2</v>
      </c>
      <c r="K1597" s="2">
        <f t="shared" si="1302"/>
        <v>6.2088847144597343</v>
      </c>
      <c r="L1597" s="2">
        <f t="shared" si="1303"/>
        <v>16.811816843829995</v>
      </c>
      <c r="M1597" s="1">
        <f t="shared" si="1304"/>
        <v>-3.5351908471222417</v>
      </c>
      <c r="N1597" s="1">
        <f t="shared" si="1305"/>
        <v>14.371413027743158</v>
      </c>
      <c r="O1597" s="1">
        <f t="shared" si="1306"/>
        <v>44.725224499516685</v>
      </c>
      <c r="P1597" s="2">
        <f t="shared" si="1307"/>
        <v>10.680000000000291</v>
      </c>
      <c r="Q1597" s="2">
        <f t="shared" si="1308"/>
        <v>0</v>
      </c>
      <c r="R1597" s="2">
        <f t="shared" si="1309"/>
        <v>513.56428571428501</v>
      </c>
      <c r="S1597" s="2">
        <f t="shared" si="1310"/>
        <v>637.28571428571399</v>
      </c>
      <c r="T1597" s="1">
        <f t="shared" si="1311"/>
        <v>44.624780441785248</v>
      </c>
      <c r="U1597" s="1">
        <f t="shared" si="1312"/>
        <v>30385.948138999589</v>
      </c>
      <c r="V1597" s="1">
        <f t="shared" si="1313"/>
        <v>34381.482499999998</v>
      </c>
      <c r="W1597" s="1">
        <f t="shared" si="1314"/>
        <v>2250.4457101735975</v>
      </c>
      <c r="X1597" s="1">
        <f t="shared" si="1315"/>
        <v>38882.373920347192</v>
      </c>
      <c r="Y1597" s="1">
        <f t="shared" si="1316"/>
        <v>29880.591079652804</v>
      </c>
      <c r="Z1597" s="1">
        <f t="shared" si="1317"/>
        <v>33062.448898957533</v>
      </c>
      <c r="AA1597" s="1">
        <f t="shared" si="1318"/>
        <v>33454.668758625761</v>
      </c>
      <c r="AB1597" s="1">
        <f t="shared" si="1319"/>
        <v>392.21985966822831</v>
      </c>
      <c r="AC1597" s="1">
        <f t="shared" si="1320"/>
        <v>828.92956154943045</v>
      </c>
      <c r="AD1597" s="1">
        <f t="shared" si="1321"/>
        <v>436.70970188120214</v>
      </c>
      <c r="AE1597" s="4">
        <f t="shared" si="1322"/>
        <v>40100</v>
      </c>
      <c r="AF1597" s="4">
        <f t="shared" si="1323"/>
        <v>28850</v>
      </c>
      <c r="AG1597" s="4">
        <f t="shared" si="1324"/>
        <v>31505</v>
      </c>
      <c r="AH1597" s="4">
        <f t="shared" si="1325"/>
        <v>33147.5</v>
      </c>
      <c r="AI1597" s="4">
        <f t="shared" si="1326"/>
        <v>34475</v>
      </c>
      <c r="AJ1597" s="4">
        <f t="shared" si="1327"/>
        <v>35802.5</v>
      </c>
      <c r="AK1597" s="4">
        <f t="shared" si="1328"/>
        <v>37692.5</v>
      </c>
      <c r="AL1597" s="4">
        <f t="shared" si="1329"/>
        <v>41950</v>
      </c>
      <c r="AM1597" s="4">
        <f t="shared" si="1330"/>
        <v>22353.4</v>
      </c>
      <c r="AN1597" s="4">
        <f t="shared" si="1331"/>
        <v>26978.1976</v>
      </c>
      <c r="AO1597" s="4">
        <f t="shared" si="1332"/>
        <v>29839.301200000002</v>
      </c>
      <c r="AP1597" s="4">
        <f t="shared" si="1333"/>
        <v>32151.7</v>
      </c>
      <c r="AQ1597" s="4">
        <f t="shared" si="1334"/>
        <v>34464.0988</v>
      </c>
      <c r="AR1597" s="4">
        <f t="shared" si="1335"/>
        <v>37756.327600000004</v>
      </c>
      <c r="AS1597" s="4">
        <f t="shared" si="1336"/>
        <v>41950</v>
      </c>
      <c r="AT1597" s="4">
        <f t="shared" si="1337"/>
        <v>17572.330000000002</v>
      </c>
      <c r="AU1597" s="4">
        <f t="shared" si="1338"/>
        <v>23325.46012</v>
      </c>
      <c r="AV1597" s="4">
        <f t="shared" si="1339"/>
        <v>26884.59994</v>
      </c>
      <c r="AW1597" s="4">
        <f t="shared" si="1340"/>
        <v>29761.165000000001</v>
      </c>
      <c r="AX1597" s="4">
        <f t="shared" si="1341"/>
        <v>32637.730060000002</v>
      </c>
      <c r="AY1597" s="4">
        <f t="shared" si="1342"/>
        <v>36733.178620000006</v>
      </c>
      <c r="AZ1597" s="1">
        <f t="shared" si="1343"/>
        <v>19897.156857142854</v>
      </c>
      <c r="BA1597" s="1">
        <f t="shared" si="1344"/>
        <v>22329.997886166853</v>
      </c>
      <c r="BB1597" s="1">
        <f t="shared" si="1345"/>
        <v>0</v>
      </c>
      <c r="BC1597" s="1"/>
      <c r="BD1597" s="6">
        <f t="shared" si="1346"/>
        <v>0</v>
      </c>
      <c r="BE1597" s="6"/>
      <c r="BF1597">
        <f t="shared" si="1347"/>
        <v>4300395.0680019949</v>
      </c>
      <c r="BG1597">
        <f t="shared" si="1348"/>
        <v>34364.623310427458</v>
      </c>
      <c r="BH1597">
        <f t="shared" si="1349"/>
        <v>2108</v>
      </c>
      <c r="BI1597">
        <f t="shared" si="1350"/>
        <v>3553.3833984866669</v>
      </c>
      <c r="BJ1597">
        <f t="shared" si="1351"/>
        <v>55.907208295892303</v>
      </c>
      <c r="BK1597">
        <f t="shared" si="1352"/>
        <v>51.044451836748863</v>
      </c>
    </row>
    <row r="1598" spans="1:63" x14ac:dyDescent="0.35">
      <c r="A1598" s="2">
        <v>1611878400000</v>
      </c>
      <c r="B1598" s="3">
        <v>44225</v>
      </c>
      <c r="C1598" s="2" t="s">
        <v>9</v>
      </c>
      <c r="D1598" s="2">
        <v>33368.18</v>
      </c>
      <c r="E1598" s="2">
        <v>38531.9</v>
      </c>
      <c r="F1598" s="2">
        <v>31915.4</v>
      </c>
      <c r="G1598" s="2">
        <v>34252.199999999997</v>
      </c>
      <c r="H1598" s="2">
        <v>231827.005626</v>
      </c>
      <c r="I1598" s="2">
        <v>8195593336.2284603</v>
      </c>
      <c r="J1598" s="2">
        <f t="shared" si="1301"/>
        <v>2.6595046405109941</v>
      </c>
      <c r="K1598" s="2">
        <f t="shared" si="1302"/>
        <v>6.7778539809214946</v>
      </c>
      <c r="L1598" s="2">
        <f t="shared" si="1303"/>
        <v>18.422895051554718</v>
      </c>
      <c r="M1598" s="1">
        <f t="shared" si="1304"/>
        <v>3.1170759725978353E-2</v>
      </c>
      <c r="N1598" s="1">
        <f t="shared" si="1305"/>
        <v>11.789140551555818</v>
      </c>
      <c r="O1598" s="1">
        <f t="shared" si="1306"/>
        <v>31.774484558656109</v>
      </c>
      <c r="P1598" s="2">
        <f t="shared" si="1307"/>
        <v>887.33999999999651</v>
      </c>
      <c r="Q1598" s="2">
        <f t="shared" si="1308"/>
        <v>0</v>
      </c>
      <c r="R1598" s="2">
        <f t="shared" si="1309"/>
        <v>512.80142857142789</v>
      </c>
      <c r="S1598" s="2">
        <f t="shared" si="1310"/>
        <v>690.65999999999963</v>
      </c>
      <c r="T1598" s="1">
        <f t="shared" si="1311"/>
        <v>42.610541260150761</v>
      </c>
      <c r="U1598" s="1">
        <f t="shared" si="1312"/>
        <v>30227.706022224062</v>
      </c>
      <c r="V1598" s="1">
        <f t="shared" si="1313"/>
        <v>34575.839499999995</v>
      </c>
      <c r="W1598" s="1">
        <f t="shared" si="1314"/>
        <v>2395.0201810808921</v>
      </c>
      <c r="X1598" s="1">
        <f t="shared" si="1315"/>
        <v>39365.879862161775</v>
      </c>
      <c r="Y1598" s="1">
        <f t="shared" si="1316"/>
        <v>29785.79913783821</v>
      </c>
      <c r="Z1598" s="1">
        <f t="shared" si="1317"/>
        <v>32966.414410874131</v>
      </c>
      <c r="AA1598" s="1">
        <f t="shared" si="1318"/>
        <v>33307.721260194085</v>
      </c>
      <c r="AB1598" s="1">
        <f t="shared" si="1319"/>
        <v>341.30684931995347</v>
      </c>
      <c r="AC1598" s="1">
        <f t="shared" si="1320"/>
        <v>938.10698701973092</v>
      </c>
      <c r="AD1598" s="1">
        <f t="shared" si="1321"/>
        <v>596.80013769977745</v>
      </c>
      <c r="AE1598" s="4">
        <f t="shared" si="1322"/>
        <v>41350</v>
      </c>
      <c r="AF1598" s="4">
        <f t="shared" si="1323"/>
        <v>28850</v>
      </c>
      <c r="AG1598" s="4">
        <f t="shared" si="1324"/>
        <v>31800</v>
      </c>
      <c r="AH1598" s="4">
        <f t="shared" si="1325"/>
        <v>33625</v>
      </c>
      <c r="AI1598" s="4">
        <f t="shared" si="1326"/>
        <v>35100</v>
      </c>
      <c r="AJ1598" s="4">
        <f t="shared" si="1327"/>
        <v>36575</v>
      </c>
      <c r="AK1598" s="4">
        <f t="shared" si="1328"/>
        <v>38675</v>
      </c>
      <c r="AL1598" s="4">
        <f t="shared" si="1329"/>
        <v>41950</v>
      </c>
      <c r="AM1598" s="4">
        <f t="shared" si="1330"/>
        <v>21815</v>
      </c>
      <c r="AN1598" s="4">
        <f t="shared" si="1331"/>
        <v>26566.86</v>
      </c>
      <c r="AO1598" s="4">
        <f t="shared" si="1332"/>
        <v>29506.57</v>
      </c>
      <c r="AP1598" s="4">
        <f t="shared" si="1333"/>
        <v>31882.5</v>
      </c>
      <c r="AQ1598" s="4">
        <f t="shared" si="1334"/>
        <v>34258.43</v>
      </c>
      <c r="AR1598" s="4">
        <f t="shared" si="1335"/>
        <v>37641.11</v>
      </c>
      <c r="AS1598" s="4">
        <f t="shared" si="1336"/>
        <v>41950</v>
      </c>
      <c r="AT1598" s="4">
        <f t="shared" si="1337"/>
        <v>17572.330000000002</v>
      </c>
      <c r="AU1598" s="4">
        <f t="shared" si="1338"/>
        <v>23325.46012</v>
      </c>
      <c r="AV1598" s="4">
        <f t="shared" si="1339"/>
        <v>26884.59994</v>
      </c>
      <c r="AW1598" s="4">
        <f t="shared" si="1340"/>
        <v>29761.165000000001</v>
      </c>
      <c r="AX1598" s="4">
        <f t="shared" si="1341"/>
        <v>32637.730060000002</v>
      </c>
      <c r="AY1598" s="4">
        <f t="shared" si="1342"/>
        <v>36733.178620000006</v>
      </c>
      <c r="AZ1598" s="1">
        <f t="shared" si="1343"/>
        <v>19726.999999999996</v>
      </c>
      <c r="BA1598" s="1">
        <f t="shared" si="1344"/>
        <v>22166.533747621193</v>
      </c>
      <c r="BB1598" s="1">
        <f t="shared" si="1345"/>
        <v>0</v>
      </c>
      <c r="BC1598" s="1"/>
      <c r="BD1598" s="6">
        <f t="shared" si="1346"/>
        <v>0</v>
      </c>
      <c r="BE1598" s="6"/>
      <c r="BF1598">
        <f t="shared" si="1347"/>
        <v>4215505.3866619952</v>
      </c>
      <c r="BG1598">
        <f t="shared" si="1348"/>
        <v>34580.35243681827</v>
      </c>
      <c r="BH1598">
        <f t="shared" si="1349"/>
        <v>6616.5</v>
      </c>
      <c r="BI1598">
        <f t="shared" si="1350"/>
        <v>3775.7500751769235</v>
      </c>
      <c r="BJ1598">
        <f t="shared" si="1351"/>
        <v>55.796899368925487</v>
      </c>
      <c r="BK1598">
        <f t="shared" si="1352"/>
        <v>36.901012034414393</v>
      </c>
    </row>
    <row r="1599" spans="1:63" x14ac:dyDescent="0.35">
      <c r="A1599" s="2">
        <v>1611792000000</v>
      </c>
      <c r="B1599" s="3">
        <v>44224</v>
      </c>
      <c r="C1599" s="2" t="s">
        <v>9</v>
      </c>
      <c r="D1599" s="2">
        <v>30362.19</v>
      </c>
      <c r="E1599" s="2">
        <v>33783.980000000003</v>
      </c>
      <c r="F1599" s="2">
        <v>29842.1</v>
      </c>
      <c r="G1599" s="2">
        <v>33364.86</v>
      </c>
      <c r="H1599" s="2">
        <v>92621.145617000002</v>
      </c>
      <c r="I1599" s="2">
        <v>2953553214.06568</v>
      </c>
      <c r="J1599" s="2">
        <f t="shared" si="1301"/>
        <v>9.8751735073428772</v>
      </c>
      <c r="K1599" s="2">
        <f t="shared" si="1302"/>
        <v>1.2739044904002692</v>
      </c>
      <c r="L1599" s="2">
        <f t="shared" si="1303"/>
        <v>15.547137819760252</v>
      </c>
      <c r="M1599" s="1">
        <f t="shared" si="1304"/>
        <v>2.5906073186539742</v>
      </c>
      <c r="N1599" s="1">
        <f t="shared" si="1305"/>
        <v>10.705274950951399</v>
      </c>
      <c r="O1599" s="1">
        <f t="shared" si="1306"/>
        <v>38.188591230414275</v>
      </c>
      <c r="P1599" s="2">
        <f t="shared" si="1307"/>
        <v>2998.7099999999991</v>
      </c>
      <c r="Q1599" s="2">
        <f t="shared" si="1308"/>
        <v>0</v>
      </c>
      <c r="R1599" s="2">
        <f t="shared" si="1309"/>
        <v>449.41999999999956</v>
      </c>
      <c r="S1599" s="2">
        <f t="shared" si="1310"/>
        <v>862.25142857142805</v>
      </c>
      <c r="T1599" s="1">
        <f t="shared" si="1311"/>
        <v>34.263153882178671</v>
      </c>
      <c r="U1599" s="1">
        <f t="shared" si="1312"/>
        <v>30063.440961906676</v>
      </c>
      <c r="V1599" s="1">
        <f t="shared" si="1313"/>
        <v>34867.640499999994</v>
      </c>
      <c r="W1599" s="1">
        <f t="shared" si="1314"/>
        <v>2676.761785576884</v>
      </c>
      <c r="X1599" s="1">
        <f t="shared" si="1315"/>
        <v>40221.164071153762</v>
      </c>
      <c r="Y1599" s="1">
        <f t="shared" si="1316"/>
        <v>29514.116928846226</v>
      </c>
      <c r="Z1599" s="1">
        <f t="shared" si="1317"/>
        <v>32863.551563744062</v>
      </c>
      <c r="AA1599" s="1">
        <f t="shared" si="1318"/>
        <v>33135.997852956643</v>
      </c>
      <c r="AB1599" s="1">
        <f t="shared" si="1319"/>
        <v>272.44628921258118</v>
      </c>
      <c r="AC1599" s="1">
        <f t="shared" si="1320"/>
        <v>1087.3070214446752</v>
      </c>
      <c r="AD1599" s="1">
        <f t="shared" si="1321"/>
        <v>814.86073223209405</v>
      </c>
      <c r="AE1599" s="4">
        <f t="shared" si="1322"/>
        <v>41380</v>
      </c>
      <c r="AF1599" s="4">
        <f t="shared" si="1323"/>
        <v>28850</v>
      </c>
      <c r="AG1599" s="4">
        <f t="shared" si="1324"/>
        <v>31807.08</v>
      </c>
      <c r="AH1599" s="4">
        <f t="shared" si="1325"/>
        <v>33636.46</v>
      </c>
      <c r="AI1599" s="4">
        <f t="shared" si="1326"/>
        <v>35115</v>
      </c>
      <c r="AJ1599" s="4">
        <f t="shared" si="1327"/>
        <v>36593.54</v>
      </c>
      <c r="AK1599" s="4">
        <f t="shared" si="1328"/>
        <v>38698.58</v>
      </c>
      <c r="AL1599" s="4">
        <f t="shared" si="1329"/>
        <v>41950</v>
      </c>
      <c r="AM1599" s="4">
        <f t="shared" si="1330"/>
        <v>21815</v>
      </c>
      <c r="AN1599" s="4">
        <f t="shared" si="1331"/>
        <v>26566.86</v>
      </c>
      <c r="AO1599" s="4">
        <f t="shared" si="1332"/>
        <v>29506.57</v>
      </c>
      <c r="AP1599" s="4">
        <f t="shared" si="1333"/>
        <v>31882.5</v>
      </c>
      <c r="AQ1599" s="4">
        <f t="shared" si="1334"/>
        <v>34258.43</v>
      </c>
      <c r="AR1599" s="4">
        <f t="shared" si="1335"/>
        <v>37641.11</v>
      </c>
      <c r="AS1599" s="4">
        <f t="shared" si="1336"/>
        <v>41950</v>
      </c>
      <c r="AT1599" s="4">
        <f t="shared" si="1337"/>
        <v>17572.330000000002</v>
      </c>
      <c r="AU1599" s="4">
        <f t="shared" si="1338"/>
        <v>23325.46012</v>
      </c>
      <c r="AV1599" s="4">
        <f t="shared" si="1339"/>
        <v>26884.59994</v>
      </c>
      <c r="AW1599" s="4">
        <f t="shared" si="1340"/>
        <v>29761.165000000001</v>
      </c>
      <c r="AX1599" s="4">
        <f t="shared" si="1341"/>
        <v>32637.730060000002</v>
      </c>
      <c r="AY1599" s="4">
        <f t="shared" si="1342"/>
        <v>36733.178620000006</v>
      </c>
      <c r="AZ1599" s="1">
        <f t="shared" si="1343"/>
        <v>19556.54064285714</v>
      </c>
      <c r="BA1599" s="1">
        <f t="shared" si="1344"/>
        <v>22000.976675670801</v>
      </c>
      <c r="BB1599" s="1">
        <f t="shared" si="1345"/>
        <v>0</v>
      </c>
      <c r="BC1599" s="1"/>
      <c r="BD1599" s="6">
        <f t="shared" si="1346"/>
        <v>0</v>
      </c>
      <c r="BE1599" s="6"/>
      <c r="BF1599">
        <f t="shared" si="1347"/>
        <v>3983678.3810359952</v>
      </c>
      <c r="BG1599">
        <f t="shared" si="1348"/>
        <v>34743.842873887756</v>
      </c>
      <c r="BH1599">
        <f t="shared" si="1349"/>
        <v>3941.8800000000047</v>
      </c>
      <c r="BI1599">
        <f t="shared" si="1350"/>
        <v>3338.7116252041424</v>
      </c>
      <c r="BJ1599">
        <f t="shared" si="1351"/>
        <v>41.429247845428783</v>
      </c>
      <c r="BK1599">
        <f t="shared" si="1352"/>
        <v>29.021364096624414</v>
      </c>
    </row>
    <row r="1600" spans="1:63" x14ac:dyDescent="0.35">
      <c r="A1600" s="2">
        <v>1611705600000</v>
      </c>
      <c r="B1600" s="3">
        <v>44223</v>
      </c>
      <c r="C1600" s="2" t="s">
        <v>9</v>
      </c>
      <c r="D1600" s="2">
        <v>32464.01</v>
      </c>
      <c r="E1600" s="2">
        <v>32557.29</v>
      </c>
      <c r="F1600" s="2">
        <v>29241.72</v>
      </c>
      <c r="G1600" s="2">
        <v>30366.15</v>
      </c>
      <c r="H1600" s="2">
        <v>95911.961710999996</v>
      </c>
      <c r="I1600" s="2">
        <v>2958081421.6415501</v>
      </c>
      <c r="J1600" s="2">
        <f t="shared" si="1301"/>
        <v>-6.4729422439545399</v>
      </c>
      <c r="K1600" s="2">
        <f t="shared" si="1302"/>
        <v>-1.5688102448838936</v>
      </c>
      <c r="L1600" s="2">
        <f t="shared" si="1303"/>
        <v>10.886069015884614</v>
      </c>
      <c r="M1600" s="1">
        <f t="shared" si="1304"/>
        <v>8.9876295000188779</v>
      </c>
      <c r="N1600" s="1">
        <f t="shared" si="1305"/>
        <v>23.884226350722766</v>
      </c>
      <c r="O1600" s="1">
        <f t="shared" si="1306"/>
        <v>52.39623725760427</v>
      </c>
      <c r="P1600" s="2">
        <f t="shared" si="1307"/>
        <v>0</v>
      </c>
      <c r="Q1600" s="2">
        <f t="shared" si="1308"/>
        <v>2101.619999999999</v>
      </c>
      <c r="R1600" s="2">
        <f t="shared" si="1309"/>
        <v>361.87785714285695</v>
      </c>
      <c r="S1600" s="2">
        <f t="shared" si="1310"/>
        <v>862.25142857142805</v>
      </c>
      <c r="T1600" s="1">
        <f t="shared" si="1311"/>
        <v>29.562061897056864</v>
      </c>
      <c r="U1600" s="1">
        <f t="shared" si="1312"/>
        <v>29928.689164433476</v>
      </c>
      <c r="V1600" s="1">
        <f t="shared" si="1313"/>
        <v>35228.538</v>
      </c>
      <c r="W1600" s="1">
        <f t="shared" si="1314"/>
        <v>2924.9012479647918</v>
      </c>
      <c r="X1600" s="1">
        <f t="shared" si="1315"/>
        <v>41078.340495929588</v>
      </c>
      <c r="Y1600" s="1">
        <f t="shared" si="1316"/>
        <v>29378.735504070417</v>
      </c>
      <c r="Z1600" s="1">
        <f t="shared" si="1317"/>
        <v>32823.446888843588</v>
      </c>
      <c r="AA1600" s="1">
        <f t="shared" si="1318"/>
        <v>33094.386553494216</v>
      </c>
      <c r="AB1600" s="1">
        <f t="shared" si="1319"/>
        <v>270.9396646506284</v>
      </c>
      <c r="AC1600" s="1">
        <f t="shared" si="1320"/>
        <v>1291.0222045026987</v>
      </c>
      <c r="AD1600" s="1">
        <f t="shared" si="1321"/>
        <v>1020.0825398520703</v>
      </c>
      <c r="AE1600" s="4">
        <f t="shared" si="1322"/>
        <v>41950</v>
      </c>
      <c r="AF1600" s="4">
        <f t="shared" si="1323"/>
        <v>28850</v>
      </c>
      <c r="AG1600" s="4">
        <f t="shared" si="1324"/>
        <v>31941.599999999999</v>
      </c>
      <c r="AH1600" s="4">
        <f t="shared" si="1325"/>
        <v>33854.199999999997</v>
      </c>
      <c r="AI1600" s="4">
        <f t="shared" si="1326"/>
        <v>35400</v>
      </c>
      <c r="AJ1600" s="4">
        <f t="shared" si="1327"/>
        <v>36945.800000000003</v>
      </c>
      <c r="AK1600" s="4">
        <f t="shared" si="1328"/>
        <v>39146.6</v>
      </c>
      <c r="AL1600" s="4">
        <f t="shared" si="1329"/>
        <v>41950</v>
      </c>
      <c r="AM1600" s="4">
        <f t="shared" si="1330"/>
        <v>21815</v>
      </c>
      <c r="AN1600" s="4">
        <f t="shared" si="1331"/>
        <v>26566.86</v>
      </c>
      <c r="AO1600" s="4">
        <f t="shared" si="1332"/>
        <v>29506.57</v>
      </c>
      <c r="AP1600" s="4">
        <f t="shared" si="1333"/>
        <v>31882.5</v>
      </c>
      <c r="AQ1600" s="4">
        <f t="shared" si="1334"/>
        <v>34258.43</v>
      </c>
      <c r="AR1600" s="4">
        <f t="shared" si="1335"/>
        <v>37641.11</v>
      </c>
      <c r="AS1600" s="4">
        <f t="shared" si="1336"/>
        <v>41950</v>
      </c>
      <c r="AT1600" s="4">
        <f t="shared" si="1337"/>
        <v>17517</v>
      </c>
      <c r="AU1600" s="4">
        <f t="shared" si="1338"/>
        <v>23283.188000000002</v>
      </c>
      <c r="AV1600" s="4">
        <f t="shared" si="1339"/>
        <v>26850.406000000003</v>
      </c>
      <c r="AW1600" s="4">
        <f t="shared" si="1340"/>
        <v>29733.5</v>
      </c>
      <c r="AX1600" s="4">
        <f t="shared" si="1341"/>
        <v>32616.593999999997</v>
      </c>
      <c r="AY1600" s="4">
        <f t="shared" si="1342"/>
        <v>36721.338000000003</v>
      </c>
      <c r="AZ1600" s="1">
        <f t="shared" si="1343"/>
        <v>19392.055000000004</v>
      </c>
      <c r="BA1600" s="1">
        <f t="shared" si="1344"/>
        <v>21845.307041090949</v>
      </c>
      <c r="BB1600" s="1">
        <f t="shared" si="1345"/>
        <v>0</v>
      </c>
      <c r="BC1600" s="1"/>
      <c r="BD1600" s="6">
        <f t="shared" si="1346"/>
        <v>0</v>
      </c>
      <c r="BE1600" s="6"/>
      <c r="BF1600">
        <f t="shared" si="1347"/>
        <v>3891057.2354189954</v>
      </c>
      <c r="BG1600">
        <f t="shared" si="1348"/>
        <v>35171.485000564448</v>
      </c>
      <c r="BH1600">
        <f t="shared" si="1349"/>
        <v>3315.5699999999997</v>
      </c>
      <c r="BI1600">
        <f t="shared" si="1350"/>
        <v>3245.9164906201631</v>
      </c>
      <c r="BJ1600">
        <f t="shared" si="1351"/>
        <v>13.476888888888903</v>
      </c>
      <c r="BK1600">
        <f t="shared" si="1352"/>
        <v>25.29813333333334</v>
      </c>
    </row>
    <row r="1601" spans="1:63" x14ac:dyDescent="0.35">
      <c r="A1601" s="2">
        <v>1611619200000</v>
      </c>
      <c r="B1601" s="3">
        <v>44222</v>
      </c>
      <c r="C1601" s="2" t="s">
        <v>9</v>
      </c>
      <c r="D1601" s="2">
        <v>32254.19</v>
      </c>
      <c r="E1601" s="2">
        <v>32921.879999999997</v>
      </c>
      <c r="F1601" s="2">
        <v>30837.37</v>
      </c>
      <c r="G1601" s="2">
        <v>32467.77</v>
      </c>
      <c r="H1601" s="2">
        <v>84972.206909999994</v>
      </c>
      <c r="I1601" s="2">
        <v>2708545364.4946399</v>
      </c>
      <c r="J1601" s="2">
        <f t="shared" si="1301"/>
        <v>0.66214632512974958</v>
      </c>
      <c r="K1601" s="2">
        <f t="shared" si="1302"/>
        <v>-8.459570720050035</v>
      </c>
      <c r="L1601" s="2">
        <f t="shared" si="1303"/>
        <v>19.89836558477456</v>
      </c>
      <c r="M1601" s="1">
        <f t="shared" si="1304"/>
        <v>-6.9209300487549417</v>
      </c>
      <c r="N1601" s="1">
        <f t="shared" si="1305"/>
        <v>9.2352200351302152</v>
      </c>
      <c r="O1601" s="1">
        <f t="shared" si="1306"/>
        <v>44.986027682221483</v>
      </c>
      <c r="P1601" s="2">
        <f t="shared" si="1307"/>
        <v>213.56999999999971</v>
      </c>
      <c r="Q1601" s="2">
        <f t="shared" si="1308"/>
        <v>0</v>
      </c>
      <c r="R1601" s="2">
        <f t="shared" si="1309"/>
        <v>599.030714285714</v>
      </c>
      <c r="S1601" s="2">
        <f t="shared" si="1310"/>
        <v>712.1357142857139</v>
      </c>
      <c r="T1601" s="1">
        <f t="shared" si="1311"/>
        <v>45.68685570590636</v>
      </c>
      <c r="U1601" s="1">
        <f t="shared" si="1312"/>
        <v>29910.833620124638</v>
      </c>
      <c r="V1601" s="1">
        <f t="shared" si="1313"/>
        <v>35681.844499999992</v>
      </c>
      <c r="W1601" s="1">
        <f t="shared" si="1314"/>
        <v>2837.4270060046915</v>
      </c>
      <c r="X1601" s="1">
        <f t="shared" si="1315"/>
        <v>41356.698512009374</v>
      </c>
      <c r="Y1601" s="1">
        <f t="shared" si="1316"/>
        <v>30006.99048799061</v>
      </c>
      <c r="Z1601" s="1">
        <f t="shared" si="1317"/>
        <v>33020.030639951074</v>
      </c>
      <c r="AA1601" s="1">
        <f t="shared" si="1318"/>
        <v>33590.429563220438</v>
      </c>
      <c r="AB1601" s="1">
        <f t="shared" si="1319"/>
        <v>570.39892326936388</v>
      </c>
      <c r="AC1601" s="1">
        <f t="shared" si="1320"/>
        <v>1546.042839465716</v>
      </c>
      <c r="AD1601" s="1">
        <f t="shared" si="1321"/>
        <v>975.64391619635217</v>
      </c>
      <c r="AE1601" s="4">
        <f t="shared" si="1322"/>
        <v>41950</v>
      </c>
      <c r="AF1601" s="4">
        <f t="shared" si="1323"/>
        <v>28850</v>
      </c>
      <c r="AG1601" s="4">
        <f t="shared" si="1324"/>
        <v>31941.599999999999</v>
      </c>
      <c r="AH1601" s="4">
        <f t="shared" si="1325"/>
        <v>33854.199999999997</v>
      </c>
      <c r="AI1601" s="4">
        <f t="shared" si="1326"/>
        <v>35400</v>
      </c>
      <c r="AJ1601" s="4">
        <f t="shared" si="1327"/>
        <v>36945.800000000003</v>
      </c>
      <c r="AK1601" s="4">
        <f t="shared" si="1328"/>
        <v>39146.6</v>
      </c>
      <c r="AL1601" s="4">
        <f t="shared" si="1329"/>
        <v>41950</v>
      </c>
      <c r="AM1601" s="4">
        <f t="shared" si="1330"/>
        <v>21815</v>
      </c>
      <c r="AN1601" s="4">
        <f t="shared" si="1331"/>
        <v>26566.86</v>
      </c>
      <c r="AO1601" s="4">
        <f t="shared" si="1332"/>
        <v>29506.57</v>
      </c>
      <c r="AP1601" s="4">
        <f t="shared" si="1333"/>
        <v>31882.5</v>
      </c>
      <c r="AQ1601" s="4">
        <f t="shared" si="1334"/>
        <v>34258.43</v>
      </c>
      <c r="AR1601" s="4">
        <f t="shared" si="1335"/>
        <v>37641.11</v>
      </c>
      <c r="AS1601" s="4">
        <f t="shared" si="1336"/>
        <v>41950</v>
      </c>
      <c r="AT1601" s="4">
        <f t="shared" si="1337"/>
        <v>16865.560000000001</v>
      </c>
      <c r="AU1601" s="4">
        <f t="shared" si="1338"/>
        <v>22785.487840000002</v>
      </c>
      <c r="AV1601" s="4">
        <f t="shared" si="1339"/>
        <v>26447.816080000001</v>
      </c>
      <c r="AW1601" s="4">
        <f t="shared" si="1340"/>
        <v>29407.78</v>
      </c>
      <c r="AX1601" s="4">
        <f t="shared" si="1341"/>
        <v>32367.743920000001</v>
      </c>
      <c r="AY1601" s="4">
        <f t="shared" si="1342"/>
        <v>36581.929839999997</v>
      </c>
      <c r="AZ1601" s="1">
        <f t="shared" si="1343"/>
        <v>19248.148214285717</v>
      </c>
      <c r="BA1601" s="1">
        <f t="shared" si="1344"/>
        <v>21728.583164941509</v>
      </c>
      <c r="BB1601" s="1">
        <f t="shared" si="1345"/>
        <v>0</v>
      </c>
      <c r="BC1601" s="1"/>
      <c r="BD1601" s="6">
        <f t="shared" si="1346"/>
        <v>0</v>
      </c>
      <c r="BE1601" s="6"/>
      <c r="BF1601">
        <f t="shared" si="1347"/>
        <v>3986969.1971299956</v>
      </c>
      <c r="BG1601">
        <f t="shared" si="1348"/>
        <v>35583.625009886244</v>
      </c>
      <c r="BH1601">
        <f t="shared" si="1349"/>
        <v>2084.5099999999984</v>
      </c>
      <c r="BI1601">
        <f t="shared" si="1350"/>
        <v>3235.2005661001881</v>
      </c>
      <c r="BJ1601">
        <f t="shared" si="1351"/>
        <v>32.15795555555556</v>
      </c>
      <c r="BK1601">
        <f t="shared" si="1352"/>
        <v>30.909244444444454</v>
      </c>
    </row>
    <row r="1602" spans="1:63" x14ac:dyDescent="0.35">
      <c r="A1602" s="2">
        <v>1611532800000</v>
      </c>
      <c r="B1602" s="3">
        <v>44221</v>
      </c>
      <c r="C1602" s="2" t="s">
        <v>9</v>
      </c>
      <c r="D1602" s="2">
        <v>32259.45</v>
      </c>
      <c r="E1602" s="2">
        <v>34875</v>
      </c>
      <c r="F1602" s="2">
        <v>31910</v>
      </c>
      <c r="G1602" s="2">
        <v>32254.2</v>
      </c>
      <c r="H1602" s="2">
        <v>88499.226920999994</v>
      </c>
      <c r="I1602" s="2">
        <v>2958759288.56356</v>
      </c>
      <c r="J1602" s="2">
        <f t="shared" ref="J1602:J1665" si="1354" xml:space="preserve"> (G1602 - G1603) / G1603* 100</f>
        <v>-1.7668994634207569E-2</v>
      </c>
      <c r="K1602" s="2">
        <f t="shared" ref="K1602:K1665" si="1355" xml:space="preserve"> (G1602 - G1608) / G1608* 100</f>
        <v>-10.134129288028994</v>
      </c>
      <c r="L1602" s="2">
        <f t="shared" ref="L1602:L1665" si="1356" xml:space="preserve"> (G1602 - G1631) / G1631 * 100</f>
        <v>22.725124668685314</v>
      </c>
      <c r="M1602" s="1">
        <f t="shared" ref="M1602:M1665" si="1357">(G1601-G1602)*100/G1601</f>
        <v>0.65779078760259702</v>
      </c>
      <c r="N1602" s="1">
        <f t="shared" ref="N1602:N1665" si="1358">(G1595-G1602)*100/G1602</f>
        <v>3.9441995151019151</v>
      </c>
      <c r="O1602" s="1">
        <f t="shared" ref="O1602:O1665" si="1359">(G1572-G1602)*100/G1602</f>
        <v>54.014670957580705</v>
      </c>
      <c r="P1602" s="2">
        <f t="shared" ref="P1602:P1665" si="1360">IF(G1602-G1603&gt;0,G1602-G1603,0)</f>
        <v>0</v>
      </c>
      <c r="Q1602" s="2">
        <f t="shared" ref="Q1602:Q1665" si="1361">IF(G1602-G1603&lt;0,G1603-G1602,0)</f>
        <v>5.7000000000007276</v>
      </c>
      <c r="R1602" s="2">
        <f t="shared" ref="R1602:R1665" si="1362">SUM(P1602:P1615)/14</f>
        <v>583.77571428571412</v>
      </c>
      <c r="S1602" s="2">
        <f t="shared" ref="S1602:S1665" si="1363">SUM(Q1602:Q1615)/14</f>
        <v>808.79499999999985</v>
      </c>
      <c r="T1602" s="1">
        <f t="shared" ref="T1602:T1665" si="1364">100-(100/(1+R1602/S1602))</f>
        <v>41.920723184613855</v>
      </c>
      <c r="U1602" s="1">
        <f t="shared" ref="U1602:U1665" si="1365">G1602*(2/51)+U1603*(1-2/51)</f>
        <v>29806.468869925644</v>
      </c>
      <c r="V1602" s="1">
        <f t="shared" ref="V1602:V1665" si="1366">AVERAGE(G1602:G1621)</f>
        <v>35896.923999999992</v>
      </c>
      <c r="W1602" s="1">
        <f t="shared" ref="W1602:W1665" si="1367">_xlfn.STDEV.P(G1602:G1621)</f>
        <v>2747.2447245638673</v>
      </c>
      <c r="X1602" s="1">
        <f t="shared" ref="X1602:X1665" si="1368">V1602+2*W1602</f>
        <v>41391.413449127729</v>
      </c>
      <c r="Y1602" s="1">
        <f t="shared" ref="Y1602:Y1665" si="1369">V1602-2*W1602</f>
        <v>30402.434550872258</v>
      </c>
      <c r="Z1602" s="1">
        <f t="shared" ref="Z1602:Z1665" si="1370">G1602*(2/27)+Z1603*(1-2/27)</f>
        <v>33064.211491147158</v>
      </c>
      <c r="AA1602" s="1">
        <f t="shared" ref="AA1602:AA1665" si="1371">G1602*(2/13)+AA1603*(1-2/13)</f>
        <v>33794.549483805975</v>
      </c>
      <c r="AB1602" s="1">
        <f t="shared" ref="AB1602:AB1665" si="1372">AA1602-Z1602</f>
        <v>730.3379926588168</v>
      </c>
      <c r="AC1602" s="1">
        <f t="shared" ref="AC1602:AC1665" si="1373">AB1602*0.2+AC1603*0.8</f>
        <v>1789.953818514804</v>
      </c>
      <c r="AD1602" s="1">
        <f t="shared" ref="AD1602:AD1665" si="1374">AC1602-AB1602</f>
        <v>1059.6158258559872</v>
      </c>
      <c r="AE1602" s="4">
        <f t="shared" ref="AE1602:AE1665" si="1375">MAX(E1602:E1621)</f>
        <v>41950</v>
      </c>
      <c r="AF1602" s="4">
        <f t="shared" ref="AF1602:AF1665" si="1376">MIN(F1602:F1621)</f>
        <v>28850</v>
      </c>
      <c r="AG1602" s="4">
        <f t="shared" ref="AG1602:AG1665" si="1377">AF1602+(AE1602-AF1602)*0.236</f>
        <v>31941.599999999999</v>
      </c>
      <c r="AH1602" s="4">
        <f t="shared" ref="AH1602:AH1665" si="1378">AF1602+(AE1602-AF1602)*0.382</f>
        <v>33854.199999999997</v>
      </c>
      <c r="AI1602" s="4">
        <f t="shared" ref="AI1602:AI1665" si="1379">AF1602+(AE1602-AF1602)*0.5</f>
        <v>35400</v>
      </c>
      <c r="AJ1602" s="4">
        <f t="shared" ref="AJ1602:AJ1665" si="1380">AF1602+(AE1602-AF1602)*0.618</f>
        <v>36945.800000000003</v>
      </c>
      <c r="AK1602" s="4">
        <f t="shared" ref="AK1602:AK1665" si="1381">AF1602+(AE1602-AF1602)*0.786</f>
        <v>39146.6</v>
      </c>
      <c r="AL1602" s="4">
        <f t="shared" ref="AL1602:AL1665" si="1382">MAX(E1602:E1641)</f>
        <v>41950</v>
      </c>
      <c r="AM1602" s="4">
        <f t="shared" ref="AM1602:AM1665" si="1383">MIN(F1602:F1641)</f>
        <v>21230</v>
      </c>
      <c r="AN1602" s="4">
        <f t="shared" ref="AN1602:AN1665" si="1384">AM1602+(AL1602-AM1602)*0.236</f>
        <v>26119.919999999998</v>
      </c>
      <c r="AO1602" s="4">
        <f t="shared" ref="AO1602:AO1665" si="1385">AM1602+(AL1602-AM1602)*0.382</f>
        <v>29145.040000000001</v>
      </c>
      <c r="AP1602" s="4">
        <f t="shared" ref="AP1602:AP1665" si="1386">AM1602+(AL1602-AM1602)*0.5</f>
        <v>31590</v>
      </c>
      <c r="AQ1602" s="4">
        <f t="shared" ref="AQ1602:AQ1665" si="1387">AM1602+(AL1602-AM1602)*0.618</f>
        <v>34034.959999999999</v>
      </c>
      <c r="AR1602" s="4">
        <f t="shared" ref="AR1602:AR1665" si="1388">AM1602+(AL1602-AM1602)*0.786</f>
        <v>37515.919999999998</v>
      </c>
      <c r="AS1602" s="4">
        <f t="shared" ref="AS1602:AS1665" si="1389">MAX(E1602:E1661)</f>
        <v>41950</v>
      </c>
      <c r="AT1602" s="4">
        <f t="shared" ref="AT1602:AT1665" si="1390">MIN(F1602:F1661)</f>
        <v>16438.080000000002</v>
      </c>
      <c r="AU1602" s="4">
        <f t="shared" ref="AU1602:AU1665" si="1391">AT1602+(AS1602-AT1602)*0.236</f>
        <v>22458.893120000001</v>
      </c>
      <c r="AV1602" s="4">
        <f t="shared" ref="AV1602:AV1665" si="1392">AT1602+(AS1602-AT1602)*0.382</f>
        <v>26183.633440000001</v>
      </c>
      <c r="AW1602" s="4">
        <f t="shared" ref="AW1602:AW1665" si="1393">AT1602+(AS1602-AT1602)*0.5</f>
        <v>29194.04</v>
      </c>
      <c r="AX1602" s="4">
        <f t="shared" ref="AX1602:AX1665" si="1394">AT1602+(AS1602-AT1602)*0.618</f>
        <v>32204.44656</v>
      </c>
      <c r="AY1602" s="4">
        <f t="shared" ref="AY1602:AY1665" si="1395">AT1602+(AS1602-AT1602)*0.786</f>
        <v>36490.449120000005</v>
      </c>
      <c r="AZ1602" s="1">
        <f t="shared" ref="AZ1602:AZ1665" si="1396" xml:space="preserve"> AVERAGE(G1602:G1741)</f>
        <v>19088.568785714291</v>
      </c>
      <c r="BA1602" s="1">
        <f t="shared" ref="BA1602:BA1665" si="1397" xml:space="preserve"> G1602 * (2/148) + BA1603 * (1 - 2/148)</f>
        <v>21581.471016516047</v>
      </c>
      <c r="BB1602" s="1">
        <f t="shared" ref="BB1602:BB1665" si="1398" xml:space="preserve"> IF(AND(G1602&gt;D1602, F1601&gt;E1603, (G1602-D1602)/(E1602-F1602)&gt;0.7), 1, 0)</f>
        <v>0</v>
      </c>
      <c r="BC1602" s="1"/>
      <c r="BD1602" s="6">
        <f t="shared" ref="BD1602:BD1665" si="1399">IF(AND(G1602&lt;D1602, E1601&lt;F1603, (D1602-G1602)/(E1602-F1602)&gt;0.7), 1, 0)</f>
        <v>0</v>
      </c>
      <c r="BE1602" s="6"/>
      <c r="BF1602">
        <f t="shared" ref="BF1602:BF1665" si="1400">BF1603 + IF(G1602&gt;G1603, H1602, IF(G1602&lt;G1603, -H1602, 0))</f>
        <v>3901996.9902199954</v>
      </c>
      <c r="BG1602">
        <f t="shared" ref="BG1602:BG1665" si="1401">SUMPRODUCT((E1602:E1621+F1602:F1621+G1602:G1621)/3, H1602:H1621) / SUM(H1602:H1621)</f>
        <v>35722.924284985449</v>
      </c>
      <c r="BH1602">
        <f t="shared" ref="BH1602:BH1665" si="1402" xml:space="preserve"> MAX(E1602-F1602, ABS(E1602-G1603), ABS(F1602-G1603))</f>
        <v>2965</v>
      </c>
      <c r="BI1602">
        <f t="shared" ref="BI1602:BI1665" si="1403" xml:space="preserve"> BH1602 * (2/15) + BI1603 * (1 - 2/15)</f>
        <v>3412.2298839617556</v>
      </c>
      <c r="BJ1602">
        <f t="shared" ref="BJ1602:BJ1665" si="1404" xml:space="preserve"> 100 * (G1602 - MIN(F1602:F1615)) / (MAX(E1602:E1615) - MIN(F1602:F1615))</f>
        <v>30.259555555555561</v>
      </c>
      <c r="BK1602">
        <f t="shared" ref="BK1602:BK1665" si="1405" xml:space="preserve"> AVERAGE(BJ1602:BJ1604)</f>
        <v>28.797925925925934</v>
      </c>
    </row>
    <row r="1603" spans="1:63" x14ac:dyDescent="0.35">
      <c r="A1603" s="2">
        <v>1611446400000</v>
      </c>
      <c r="B1603" s="3">
        <v>44220</v>
      </c>
      <c r="C1603" s="2" t="s">
        <v>9</v>
      </c>
      <c r="D1603" s="2">
        <v>32078</v>
      </c>
      <c r="E1603" s="2">
        <v>33071</v>
      </c>
      <c r="F1603" s="2">
        <v>30900</v>
      </c>
      <c r="G1603" s="2">
        <v>32259.9</v>
      </c>
      <c r="H1603" s="2">
        <v>57978.037966000004</v>
      </c>
      <c r="I1603" s="2">
        <v>1864609665.3657</v>
      </c>
      <c r="J1603" s="2">
        <f t="shared" si="1354"/>
        <v>0.56705530269967408</v>
      </c>
      <c r="K1603" s="2">
        <f t="shared" si="1355"/>
        <v>-11.933438289199353</v>
      </c>
      <c r="L1603" s="2">
        <f t="shared" si="1356"/>
        <v>21.765844235109221</v>
      </c>
      <c r="M1603" s="1">
        <f t="shared" si="1357"/>
        <v>-1.7672117119633186E-2</v>
      </c>
      <c r="N1603" s="1">
        <f t="shared" si="1358"/>
        <v>2.5824010613796129</v>
      </c>
      <c r="O1603" s="1">
        <f t="shared" si="1359"/>
        <v>51.55347660718104</v>
      </c>
      <c r="P1603" s="2">
        <f t="shared" si="1360"/>
        <v>181.90000000000146</v>
      </c>
      <c r="Q1603" s="2">
        <f t="shared" si="1361"/>
        <v>0</v>
      </c>
      <c r="R1603" s="2">
        <f t="shared" si="1362"/>
        <v>583.77571428571412</v>
      </c>
      <c r="S1603" s="2">
        <f t="shared" si="1363"/>
        <v>1004.4985714285709</v>
      </c>
      <c r="T1603" s="1">
        <f t="shared" si="1364"/>
        <v>36.755346323772798</v>
      </c>
      <c r="U1603" s="1">
        <f t="shared" si="1365"/>
        <v>29706.561476861381</v>
      </c>
      <c r="V1603" s="1">
        <f t="shared" si="1366"/>
        <v>35981.690499999997</v>
      </c>
      <c r="W1603" s="1">
        <f t="shared" si="1367"/>
        <v>2658.2538403385684</v>
      </c>
      <c r="X1603" s="1">
        <f t="shared" si="1368"/>
        <v>41298.198180677136</v>
      </c>
      <c r="Y1603" s="1">
        <f t="shared" si="1369"/>
        <v>30665.182819322861</v>
      </c>
      <c r="Z1603" s="1">
        <f t="shared" si="1370"/>
        <v>33129.012410438932</v>
      </c>
      <c r="AA1603" s="1">
        <f t="shared" si="1371"/>
        <v>34074.613026316154</v>
      </c>
      <c r="AB1603" s="1">
        <f t="shared" si="1372"/>
        <v>945.60061587722157</v>
      </c>
      <c r="AC1603" s="1">
        <f t="shared" si="1373"/>
        <v>2054.8577749788005</v>
      </c>
      <c r="AD1603" s="1">
        <f t="shared" si="1374"/>
        <v>1109.257159101579</v>
      </c>
      <c r="AE1603" s="4">
        <f t="shared" si="1375"/>
        <v>41950</v>
      </c>
      <c r="AF1603" s="4">
        <f t="shared" si="1376"/>
        <v>28850</v>
      </c>
      <c r="AG1603" s="4">
        <f t="shared" si="1377"/>
        <v>31941.599999999999</v>
      </c>
      <c r="AH1603" s="4">
        <f t="shared" si="1378"/>
        <v>33854.199999999997</v>
      </c>
      <c r="AI1603" s="4">
        <f t="shared" si="1379"/>
        <v>35400</v>
      </c>
      <c r="AJ1603" s="4">
        <f t="shared" si="1380"/>
        <v>36945.800000000003</v>
      </c>
      <c r="AK1603" s="4">
        <f t="shared" si="1381"/>
        <v>39146.6</v>
      </c>
      <c r="AL1603" s="4">
        <f t="shared" si="1382"/>
        <v>41950</v>
      </c>
      <c r="AM1603" s="4">
        <f t="shared" si="1383"/>
        <v>19278.599999999999</v>
      </c>
      <c r="AN1603" s="4">
        <f t="shared" si="1384"/>
        <v>24629.0504</v>
      </c>
      <c r="AO1603" s="4">
        <f t="shared" si="1385"/>
        <v>27939.074799999999</v>
      </c>
      <c r="AP1603" s="4">
        <f t="shared" si="1386"/>
        <v>30614.3</v>
      </c>
      <c r="AQ1603" s="4">
        <f t="shared" si="1387"/>
        <v>33289.525200000004</v>
      </c>
      <c r="AR1603" s="4">
        <f t="shared" si="1388"/>
        <v>37098.320399999997</v>
      </c>
      <c r="AS1603" s="4">
        <f t="shared" si="1389"/>
        <v>41950</v>
      </c>
      <c r="AT1603" s="4">
        <f t="shared" si="1390"/>
        <v>16188</v>
      </c>
      <c r="AU1603" s="4">
        <f t="shared" si="1391"/>
        <v>22267.831999999999</v>
      </c>
      <c r="AV1603" s="4">
        <f t="shared" si="1392"/>
        <v>26029.084000000003</v>
      </c>
      <c r="AW1603" s="4">
        <f t="shared" si="1393"/>
        <v>29069</v>
      </c>
      <c r="AX1603" s="4">
        <f t="shared" si="1394"/>
        <v>32108.915999999997</v>
      </c>
      <c r="AY1603" s="4">
        <f t="shared" si="1395"/>
        <v>36436.932000000001</v>
      </c>
      <c r="AZ1603" s="1">
        <f t="shared" si="1396"/>
        <v>18932.277642857149</v>
      </c>
      <c r="BA1603" s="1">
        <f t="shared" si="1397"/>
        <v>21435.269249619007</v>
      </c>
      <c r="BB1603" s="1">
        <f t="shared" si="1398"/>
        <v>0</v>
      </c>
      <c r="BC1603" s="1"/>
      <c r="BD1603" s="6">
        <f t="shared" si="1399"/>
        <v>0</v>
      </c>
      <c r="BE1603" s="6"/>
      <c r="BF1603">
        <f t="shared" si="1400"/>
        <v>3990496.2171409954</v>
      </c>
      <c r="BG1603">
        <f t="shared" si="1401"/>
        <v>35675.312185256116</v>
      </c>
      <c r="BH1603">
        <f t="shared" si="1402"/>
        <v>2171</v>
      </c>
      <c r="BI1603">
        <f t="shared" si="1403"/>
        <v>3481.0344814943332</v>
      </c>
      <c r="BJ1603">
        <f t="shared" si="1404"/>
        <v>30.310222222222233</v>
      </c>
      <c r="BK1603">
        <f t="shared" si="1405"/>
        <v>29.60571440394904</v>
      </c>
    </row>
    <row r="1604" spans="1:63" x14ac:dyDescent="0.35">
      <c r="A1604" s="2">
        <v>1611360000000</v>
      </c>
      <c r="B1604" s="3">
        <v>44219</v>
      </c>
      <c r="C1604" s="2" t="s">
        <v>9</v>
      </c>
      <c r="D1604" s="2">
        <v>32950</v>
      </c>
      <c r="E1604" s="2">
        <v>33456</v>
      </c>
      <c r="F1604" s="2">
        <v>31390.16</v>
      </c>
      <c r="G1604" s="2">
        <v>32078</v>
      </c>
      <c r="H1604" s="2">
        <v>64595.287675</v>
      </c>
      <c r="I1604" s="2">
        <v>2089098295.75843</v>
      </c>
      <c r="J1604" s="2">
        <f t="shared" si="1354"/>
        <v>-2.6321612545936119</v>
      </c>
      <c r="K1604" s="2">
        <f t="shared" si="1355"/>
        <v>-10.468198459275982</v>
      </c>
      <c r="L1604" s="2">
        <f t="shared" si="1356"/>
        <v>29.804912256848461</v>
      </c>
      <c r="M1604" s="1">
        <f t="shared" si="1357"/>
        <v>0.56385791648455652</v>
      </c>
      <c r="N1604" s="1">
        <f t="shared" si="1358"/>
        <v>6.8111478271712622</v>
      </c>
      <c r="O1604" s="1">
        <f t="shared" si="1359"/>
        <v>68.612974624353143</v>
      </c>
      <c r="P1604" s="2">
        <f t="shared" si="1360"/>
        <v>0</v>
      </c>
      <c r="Q1604" s="2">
        <f t="shared" si="1361"/>
        <v>867.16999999999825</v>
      </c>
      <c r="R1604" s="2">
        <f t="shared" si="1362"/>
        <v>570.78285714285687</v>
      </c>
      <c r="S1604" s="2">
        <f t="shared" si="1363"/>
        <v>1142.9414285714283</v>
      </c>
      <c r="T1604" s="1">
        <f t="shared" si="1364"/>
        <v>33.306574569838276</v>
      </c>
      <c r="U1604" s="1">
        <f t="shared" si="1365"/>
        <v>29602.343577957763</v>
      </c>
      <c r="V1604" s="1">
        <f t="shared" si="1366"/>
        <v>35968.131000000001</v>
      </c>
      <c r="W1604" s="1">
        <f t="shared" si="1367"/>
        <v>2677.8233804732154</v>
      </c>
      <c r="X1604" s="1">
        <f t="shared" si="1368"/>
        <v>41323.777760946432</v>
      </c>
      <c r="Y1604" s="1">
        <f t="shared" si="1369"/>
        <v>30612.48423905357</v>
      </c>
      <c r="Z1604" s="1">
        <f t="shared" si="1370"/>
        <v>33198.541403274045</v>
      </c>
      <c r="AA1604" s="1">
        <f t="shared" si="1371"/>
        <v>34404.56084928273</v>
      </c>
      <c r="AB1604" s="1">
        <f t="shared" si="1372"/>
        <v>1206.0194460086859</v>
      </c>
      <c r="AC1604" s="1">
        <f t="shared" si="1373"/>
        <v>2332.1720647541952</v>
      </c>
      <c r="AD1604" s="1">
        <f t="shared" si="1374"/>
        <v>1126.1526187455092</v>
      </c>
      <c r="AE1604" s="4">
        <f t="shared" si="1375"/>
        <v>41950</v>
      </c>
      <c r="AF1604" s="4">
        <f t="shared" si="1376"/>
        <v>28130</v>
      </c>
      <c r="AG1604" s="4">
        <f t="shared" si="1377"/>
        <v>31391.52</v>
      </c>
      <c r="AH1604" s="4">
        <f t="shared" si="1378"/>
        <v>33409.24</v>
      </c>
      <c r="AI1604" s="4">
        <f t="shared" si="1379"/>
        <v>35040</v>
      </c>
      <c r="AJ1604" s="4">
        <f t="shared" si="1380"/>
        <v>36670.76</v>
      </c>
      <c r="AK1604" s="4">
        <f t="shared" si="1381"/>
        <v>38992.520000000004</v>
      </c>
      <c r="AL1604" s="4">
        <f t="shared" si="1382"/>
        <v>41950</v>
      </c>
      <c r="AM1604" s="4">
        <f t="shared" si="1383"/>
        <v>19050</v>
      </c>
      <c r="AN1604" s="4">
        <f t="shared" si="1384"/>
        <v>24454.400000000001</v>
      </c>
      <c r="AO1604" s="4">
        <f t="shared" si="1385"/>
        <v>27797.8</v>
      </c>
      <c r="AP1604" s="4">
        <f t="shared" si="1386"/>
        <v>30500</v>
      </c>
      <c r="AQ1604" s="4">
        <f t="shared" si="1387"/>
        <v>33202.199999999997</v>
      </c>
      <c r="AR1604" s="4">
        <f t="shared" si="1388"/>
        <v>37049.4</v>
      </c>
      <c r="AS1604" s="4">
        <f t="shared" si="1389"/>
        <v>41950</v>
      </c>
      <c r="AT1604" s="4">
        <f t="shared" si="1390"/>
        <v>16188</v>
      </c>
      <c r="AU1604" s="4">
        <f t="shared" si="1391"/>
        <v>22267.831999999999</v>
      </c>
      <c r="AV1604" s="4">
        <f t="shared" si="1392"/>
        <v>26029.084000000003</v>
      </c>
      <c r="AW1604" s="4">
        <f t="shared" si="1393"/>
        <v>29069</v>
      </c>
      <c r="AX1604" s="4">
        <f t="shared" si="1394"/>
        <v>32108.915999999997</v>
      </c>
      <c r="AY1604" s="4">
        <f t="shared" si="1395"/>
        <v>36436.932000000001</v>
      </c>
      <c r="AZ1604" s="1">
        <f t="shared" si="1396"/>
        <v>18775.108357142864</v>
      </c>
      <c r="BA1604" s="1">
        <f t="shared" si="1397"/>
        <v>21286.986636600086</v>
      </c>
      <c r="BB1604" s="1">
        <f t="shared" si="1398"/>
        <v>0</v>
      </c>
      <c r="BC1604" s="1"/>
      <c r="BD1604" s="6">
        <f t="shared" si="1399"/>
        <v>0</v>
      </c>
      <c r="BE1604" s="6"/>
      <c r="BF1604">
        <f t="shared" si="1400"/>
        <v>3932518.1791749955</v>
      </c>
      <c r="BG1604">
        <f t="shared" si="1401"/>
        <v>35496.232955257554</v>
      </c>
      <c r="BH1604">
        <f t="shared" si="1402"/>
        <v>2065.84</v>
      </c>
      <c r="BI1604">
        <f t="shared" si="1403"/>
        <v>3682.5782478780766</v>
      </c>
      <c r="BJ1604">
        <f t="shared" si="1404"/>
        <v>25.824000000000002</v>
      </c>
      <c r="BK1604">
        <f t="shared" si="1405"/>
        <v>21.688602139230412</v>
      </c>
    </row>
    <row r="1605" spans="1:63" x14ac:dyDescent="0.35">
      <c r="A1605" s="2">
        <v>1611273600000</v>
      </c>
      <c r="B1605" s="3">
        <v>44218</v>
      </c>
      <c r="C1605" s="2" t="s">
        <v>9</v>
      </c>
      <c r="D1605" s="2">
        <v>30851.99</v>
      </c>
      <c r="E1605" s="2">
        <v>33826.53</v>
      </c>
      <c r="F1605" s="2">
        <v>28850</v>
      </c>
      <c r="G1605" s="2">
        <v>32945.17</v>
      </c>
      <c r="H1605" s="2">
        <v>142971.684049</v>
      </c>
      <c r="I1605" s="2">
        <v>4483295872.0222702</v>
      </c>
      <c r="J1605" s="2">
        <f t="shared" si="1354"/>
        <v>6.7910248676423635</v>
      </c>
      <c r="K1605" s="2">
        <f t="shared" si="1355"/>
        <v>-8.4728759399227478</v>
      </c>
      <c r="L1605" s="2">
        <f t="shared" si="1356"/>
        <v>38.838098208114886</v>
      </c>
      <c r="M1605" s="1">
        <f t="shared" si="1357"/>
        <v>-2.7033169150196343</v>
      </c>
      <c r="N1605" s="1">
        <f t="shared" si="1358"/>
        <v>3.9672886799491365</v>
      </c>
      <c r="O1605" s="1">
        <f t="shared" si="1359"/>
        <v>74.254890777616268</v>
      </c>
      <c r="P1605" s="2">
        <f t="shared" si="1360"/>
        <v>2095.0399999999972</v>
      </c>
      <c r="Q1605" s="2">
        <f t="shared" si="1361"/>
        <v>0</v>
      </c>
      <c r="R1605" s="2">
        <f t="shared" si="1362"/>
        <v>570.78285714285687</v>
      </c>
      <c r="S1605" s="2">
        <f t="shared" si="1363"/>
        <v>1116.328571428571</v>
      </c>
      <c r="T1605" s="1">
        <f t="shared" si="1364"/>
        <v>33.831959613134202</v>
      </c>
      <c r="U1605" s="1">
        <f t="shared" si="1365"/>
        <v>29501.296377058083</v>
      </c>
      <c r="V1605" s="1">
        <f t="shared" si="1366"/>
        <v>36014.233500000002</v>
      </c>
      <c r="W1605" s="1">
        <f t="shared" si="1367"/>
        <v>2617.7150146211002</v>
      </c>
      <c r="X1605" s="1">
        <f t="shared" si="1368"/>
        <v>41249.6635292422</v>
      </c>
      <c r="Y1605" s="1">
        <f t="shared" si="1369"/>
        <v>30778.803470757801</v>
      </c>
      <c r="Z1605" s="1">
        <f t="shared" si="1370"/>
        <v>33288.184715535965</v>
      </c>
      <c r="AA1605" s="1">
        <f t="shared" si="1371"/>
        <v>34827.571912788677</v>
      </c>
      <c r="AB1605" s="1">
        <f t="shared" si="1372"/>
        <v>1539.3871972527122</v>
      </c>
      <c r="AC1605" s="1">
        <f t="shared" si="1373"/>
        <v>2613.7102194405725</v>
      </c>
      <c r="AD1605" s="1">
        <f t="shared" si="1374"/>
        <v>1074.3230221878603</v>
      </c>
      <c r="AE1605" s="4">
        <f t="shared" si="1375"/>
        <v>41950</v>
      </c>
      <c r="AF1605" s="4">
        <f t="shared" si="1376"/>
        <v>28130</v>
      </c>
      <c r="AG1605" s="4">
        <f t="shared" si="1377"/>
        <v>31391.52</v>
      </c>
      <c r="AH1605" s="4">
        <f t="shared" si="1378"/>
        <v>33409.24</v>
      </c>
      <c r="AI1605" s="4">
        <f t="shared" si="1379"/>
        <v>35040</v>
      </c>
      <c r="AJ1605" s="4">
        <f t="shared" si="1380"/>
        <v>36670.76</v>
      </c>
      <c r="AK1605" s="4">
        <f t="shared" si="1381"/>
        <v>38992.520000000004</v>
      </c>
      <c r="AL1605" s="4">
        <f t="shared" si="1382"/>
        <v>41950</v>
      </c>
      <c r="AM1605" s="4">
        <f t="shared" si="1383"/>
        <v>19000</v>
      </c>
      <c r="AN1605" s="4">
        <f t="shared" si="1384"/>
        <v>24416.2</v>
      </c>
      <c r="AO1605" s="4">
        <f t="shared" si="1385"/>
        <v>27766.9</v>
      </c>
      <c r="AP1605" s="4">
        <f t="shared" si="1386"/>
        <v>30475</v>
      </c>
      <c r="AQ1605" s="4">
        <f t="shared" si="1387"/>
        <v>33183.1</v>
      </c>
      <c r="AR1605" s="4">
        <f t="shared" si="1388"/>
        <v>37038.699999999997</v>
      </c>
      <c r="AS1605" s="4">
        <f t="shared" si="1389"/>
        <v>41950</v>
      </c>
      <c r="AT1605" s="4">
        <f t="shared" si="1390"/>
        <v>16188</v>
      </c>
      <c r="AU1605" s="4">
        <f t="shared" si="1391"/>
        <v>22267.831999999999</v>
      </c>
      <c r="AV1605" s="4">
        <f t="shared" si="1392"/>
        <v>26029.084000000003</v>
      </c>
      <c r="AW1605" s="4">
        <f t="shared" si="1393"/>
        <v>29069</v>
      </c>
      <c r="AX1605" s="4">
        <f t="shared" si="1394"/>
        <v>32108.915999999997</v>
      </c>
      <c r="AY1605" s="4">
        <f t="shared" si="1395"/>
        <v>36436.932000000001</v>
      </c>
      <c r="AZ1605" s="1">
        <f t="shared" si="1396"/>
        <v>18618.599000000009</v>
      </c>
      <c r="BA1605" s="1">
        <f t="shared" si="1397"/>
        <v>21139.164535731594</v>
      </c>
      <c r="BB1605" s="1">
        <f t="shared" si="1398"/>
        <v>0</v>
      </c>
      <c r="BC1605" s="1"/>
      <c r="BD1605" s="6">
        <f t="shared" si="1399"/>
        <v>0</v>
      </c>
      <c r="BE1605" s="6"/>
      <c r="BF1605">
        <f t="shared" si="1400"/>
        <v>3997113.4668499953</v>
      </c>
      <c r="BG1605">
        <f t="shared" si="1401"/>
        <v>35468.470460010984</v>
      </c>
      <c r="BH1605">
        <f t="shared" si="1402"/>
        <v>4976.5299999999988</v>
      </c>
      <c r="BI1605">
        <f t="shared" si="1403"/>
        <v>3931.3072090900887</v>
      </c>
      <c r="BJ1605">
        <f t="shared" si="1404"/>
        <v>32.68292098962489</v>
      </c>
      <c r="BK1605">
        <f t="shared" si="1405"/>
        <v>27.675080312112758</v>
      </c>
    </row>
    <row r="1606" spans="1:63" x14ac:dyDescent="0.35">
      <c r="A1606" s="2">
        <v>1611187200000</v>
      </c>
      <c r="B1606" s="3">
        <v>44217</v>
      </c>
      <c r="C1606" s="2" t="s">
        <v>9</v>
      </c>
      <c r="D1606" s="2">
        <v>35468.230000000003</v>
      </c>
      <c r="E1606" s="2">
        <v>35600</v>
      </c>
      <c r="F1606" s="2">
        <v>30071</v>
      </c>
      <c r="G1606" s="2">
        <v>30850.13</v>
      </c>
      <c r="H1606" s="2">
        <v>131803.18292600001</v>
      </c>
      <c r="I1606" s="2">
        <v>4281220573.93542</v>
      </c>
      <c r="J1606" s="2">
        <f t="shared" si="1354"/>
        <v>-13.020384721763678</v>
      </c>
      <c r="K1606" s="2">
        <f t="shared" si="1355"/>
        <v>-16.036292853289758</v>
      </c>
      <c r="L1606" s="2">
        <f t="shared" si="1356"/>
        <v>32.787193600760318</v>
      </c>
      <c r="M1606" s="1">
        <f t="shared" si="1357"/>
        <v>6.359171921104056</v>
      </c>
      <c r="N1606" s="1">
        <f t="shared" si="1358"/>
        <v>8.1514405287757281</v>
      </c>
      <c r="O1606" s="1">
        <f t="shared" si="1359"/>
        <v>81.007956854638863</v>
      </c>
      <c r="P1606" s="2">
        <f t="shared" si="1360"/>
        <v>0</v>
      </c>
      <c r="Q1606" s="2">
        <f t="shared" si="1361"/>
        <v>4618.1000000000022</v>
      </c>
      <c r="R1606" s="2">
        <f t="shared" si="1362"/>
        <v>503.31785714285695</v>
      </c>
      <c r="S1606" s="2">
        <f t="shared" si="1363"/>
        <v>1116.328571428571</v>
      </c>
      <c r="T1606" s="1">
        <f t="shared" si="1364"/>
        <v>31.075785940935077</v>
      </c>
      <c r="U1606" s="1">
        <f t="shared" si="1365"/>
        <v>29360.730106733921</v>
      </c>
      <c r="V1606" s="1">
        <f t="shared" si="1366"/>
        <v>35975.891499999998</v>
      </c>
      <c r="W1606" s="1">
        <f t="shared" si="1367"/>
        <v>2667.5292001256043</v>
      </c>
      <c r="X1606" s="1">
        <f t="shared" si="1368"/>
        <v>41310.949900251209</v>
      </c>
      <c r="Y1606" s="1">
        <f t="shared" si="1369"/>
        <v>30640.83309974879</v>
      </c>
      <c r="Z1606" s="1">
        <f t="shared" si="1370"/>
        <v>33315.625892778844</v>
      </c>
      <c r="AA1606" s="1">
        <f t="shared" si="1371"/>
        <v>35169.826806022982</v>
      </c>
      <c r="AB1606" s="1">
        <f t="shared" si="1372"/>
        <v>1854.2009132441381</v>
      </c>
      <c r="AC1606" s="1">
        <f t="shared" si="1373"/>
        <v>2882.2909749875371</v>
      </c>
      <c r="AD1606" s="1">
        <f t="shared" si="1374"/>
        <v>1028.090061743399</v>
      </c>
      <c r="AE1606" s="4">
        <f t="shared" si="1375"/>
        <v>41950</v>
      </c>
      <c r="AF1606" s="4">
        <f t="shared" si="1376"/>
        <v>28130</v>
      </c>
      <c r="AG1606" s="4">
        <f t="shared" si="1377"/>
        <v>31391.52</v>
      </c>
      <c r="AH1606" s="4">
        <f t="shared" si="1378"/>
        <v>33409.24</v>
      </c>
      <c r="AI1606" s="4">
        <f t="shared" si="1379"/>
        <v>35040</v>
      </c>
      <c r="AJ1606" s="4">
        <f t="shared" si="1380"/>
        <v>36670.76</v>
      </c>
      <c r="AK1606" s="4">
        <f t="shared" si="1381"/>
        <v>38992.520000000004</v>
      </c>
      <c r="AL1606" s="4">
        <f t="shared" si="1382"/>
        <v>41950</v>
      </c>
      <c r="AM1606" s="4">
        <f t="shared" si="1383"/>
        <v>18711.12</v>
      </c>
      <c r="AN1606" s="4">
        <f t="shared" si="1384"/>
        <v>24195.49568</v>
      </c>
      <c r="AO1606" s="4">
        <f t="shared" si="1385"/>
        <v>27588.372159999999</v>
      </c>
      <c r="AP1606" s="4">
        <f t="shared" si="1386"/>
        <v>30330.559999999998</v>
      </c>
      <c r="AQ1606" s="4">
        <f t="shared" si="1387"/>
        <v>33072.747839999996</v>
      </c>
      <c r="AR1606" s="4">
        <f t="shared" si="1388"/>
        <v>36976.879679999998</v>
      </c>
      <c r="AS1606" s="4">
        <f t="shared" si="1389"/>
        <v>41950</v>
      </c>
      <c r="AT1606" s="4">
        <f t="shared" si="1390"/>
        <v>16188</v>
      </c>
      <c r="AU1606" s="4">
        <f t="shared" si="1391"/>
        <v>22267.831999999999</v>
      </c>
      <c r="AV1606" s="4">
        <f t="shared" si="1392"/>
        <v>26029.084000000003</v>
      </c>
      <c r="AW1606" s="4">
        <f t="shared" si="1393"/>
        <v>29069</v>
      </c>
      <c r="AX1606" s="4">
        <f t="shared" si="1394"/>
        <v>32108.915999999997</v>
      </c>
      <c r="AY1606" s="4">
        <f t="shared" si="1395"/>
        <v>36436.932000000001</v>
      </c>
      <c r="AZ1606" s="1">
        <f t="shared" si="1396"/>
        <v>18457.892428571431</v>
      </c>
      <c r="BA1606" s="1">
        <f t="shared" si="1397"/>
        <v>20977.43843348134</v>
      </c>
      <c r="BB1606" s="1">
        <f t="shared" si="1398"/>
        <v>0</v>
      </c>
      <c r="BC1606" s="1"/>
      <c r="BD1606" s="6">
        <f t="shared" si="1399"/>
        <v>0</v>
      </c>
      <c r="BE1606" s="6"/>
      <c r="BF1606">
        <f t="shared" si="1400"/>
        <v>3854141.7828009953</v>
      </c>
      <c r="BG1606">
        <f t="shared" si="1401"/>
        <v>35466.270298579802</v>
      </c>
      <c r="BH1606">
        <f t="shared" si="1402"/>
        <v>5529</v>
      </c>
      <c r="BI1606">
        <f t="shared" si="1403"/>
        <v>3770.5037027962562</v>
      </c>
      <c r="BJ1606">
        <f t="shared" si="1404"/>
        <v>6.5588854280663442</v>
      </c>
      <c r="BK1606">
        <f t="shared" si="1405"/>
        <v>32.598899941763669</v>
      </c>
    </row>
    <row r="1607" spans="1:63" x14ac:dyDescent="0.35">
      <c r="A1607" s="2">
        <v>1611100800000</v>
      </c>
      <c r="B1607" s="3">
        <v>44216</v>
      </c>
      <c r="C1607" s="2" t="s">
        <v>9</v>
      </c>
      <c r="D1607" s="2">
        <v>35901.94</v>
      </c>
      <c r="E1607" s="2">
        <v>36415.31</v>
      </c>
      <c r="F1607" s="2">
        <v>33400</v>
      </c>
      <c r="G1607" s="2">
        <v>35468.230000000003</v>
      </c>
      <c r="H1607" s="2">
        <v>89368.422917999997</v>
      </c>
      <c r="I1607" s="2">
        <v>3126721093.5207701</v>
      </c>
      <c r="J1607" s="2">
        <f t="shared" si="1354"/>
        <v>-1.1792767589197184</v>
      </c>
      <c r="K1607" s="2">
        <f t="shared" si="1355"/>
        <v>-9.3915364866073059</v>
      </c>
      <c r="L1607" s="2">
        <f t="shared" si="1356"/>
        <v>48.958644379291918</v>
      </c>
      <c r="M1607" s="1">
        <f t="shared" si="1357"/>
        <v>-14.969466903380965</v>
      </c>
      <c r="N1607" s="1">
        <f t="shared" si="1358"/>
        <v>-14.384929837209247</v>
      </c>
      <c r="O1607" s="1">
        <f t="shared" si="1359"/>
        <v>57.622751403157125</v>
      </c>
      <c r="P1607" s="2">
        <f t="shared" si="1360"/>
        <v>0</v>
      </c>
      <c r="Q1607" s="2">
        <f t="shared" si="1361"/>
        <v>423.25999999999476</v>
      </c>
      <c r="R1607" s="2">
        <f t="shared" si="1362"/>
        <v>693.52642857142826</v>
      </c>
      <c r="S1607" s="2">
        <f t="shared" si="1363"/>
        <v>786.46428571428521</v>
      </c>
      <c r="T1607" s="1">
        <f t="shared" si="1364"/>
        <v>46.860187829363802</v>
      </c>
      <c r="U1607" s="1">
        <f t="shared" si="1365"/>
        <v>29299.938274355711</v>
      </c>
      <c r="V1607" s="1">
        <f t="shared" si="1366"/>
        <v>35899.969499999992</v>
      </c>
      <c r="W1607" s="1">
        <f t="shared" si="1367"/>
        <v>2829.0540847295138</v>
      </c>
      <c r="X1607" s="1">
        <f t="shared" si="1368"/>
        <v>41558.077669459017</v>
      </c>
      <c r="Y1607" s="1">
        <f t="shared" si="1369"/>
        <v>30241.861330540964</v>
      </c>
      <c r="Z1607" s="1">
        <f t="shared" si="1370"/>
        <v>33512.865564201151</v>
      </c>
      <c r="AA1607" s="1">
        <f t="shared" si="1371"/>
        <v>35955.226225299892</v>
      </c>
      <c r="AB1607" s="1">
        <f t="shared" si="1372"/>
        <v>2442.3606610987408</v>
      </c>
      <c r="AC1607" s="1">
        <f t="shared" si="1373"/>
        <v>3139.3134904233866</v>
      </c>
      <c r="AD1607" s="1">
        <f t="shared" si="1374"/>
        <v>696.95282932464579</v>
      </c>
      <c r="AE1607" s="4">
        <f t="shared" si="1375"/>
        <v>41950</v>
      </c>
      <c r="AF1607" s="4">
        <f t="shared" si="1376"/>
        <v>28130</v>
      </c>
      <c r="AG1607" s="4">
        <f t="shared" si="1377"/>
        <v>31391.52</v>
      </c>
      <c r="AH1607" s="4">
        <f t="shared" si="1378"/>
        <v>33409.24</v>
      </c>
      <c r="AI1607" s="4">
        <f t="shared" si="1379"/>
        <v>35040</v>
      </c>
      <c r="AJ1607" s="4">
        <f t="shared" si="1380"/>
        <v>36670.76</v>
      </c>
      <c r="AK1607" s="4">
        <f t="shared" si="1381"/>
        <v>38992.520000000004</v>
      </c>
      <c r="AL1607" s="4">
        <f t="shared" si="1382"/>
        <v>41950</v>
      </c>
      <c r="AM1607" s="4">
        <f t="shared" si="1383"/>
        <v>18020.7</v>
      </c>
      <c r="AN1607" s="4">
        <f t="shared" si="1384"/>
        <v>23668.014800000001</v>
      </c>
      <c r="AO1607" s="4">
        <f t="shared" si="1385"/>
        <v>27161.692600000002</v>
      </c>
      <c r="AP1607" s="4">
        <f t="shared" si="1386"/>
        <v>29985.35</v>
      </c>
      <c r="AQ1607" s="4">
        <f t="shared" si="1387"/>
        <v>32809.007400000002</v>
      </c>
      <c r="AR1607" s="4">
        <f t="shared" si="1388"/>
        <v>36829.129800000002</v>
      </c>
      <c r="AS1607" s="4">
        <f t="shared" si="1389"/>
        <v>41950</v>
      </c>
      <c r="AT1607" s="4">
        <f t="shared" si="1390"/>
        <v>16188</v>
      </c>
      <c r="AU1607" s="4">
        <f t="shared" si="1391"/>
        <v>22267.831999999999</v>
      </c>
      <c r="AV1607" s="4">
        <f t="shared" si="1392"/>
        <v>26029.084000000003</v>
      </c>
      <c r="AW1607" s="4">
        <f t="shared" si="1393"/>
        <v>29069</v>
      </c>
      <c r="AX1607" s="4">
        <f t="shared" si="1394"/>
        <v>32108.915999999997</v>
      </c>
      <c r="AY1607" s="4">
        <f t="shared" si="1395"/>
        <v>36436.932000000001</v>
      </c>
      <c r="AZ1607" s="1">
        <f t="shared" si="1396"/>
        <v>18309.969000000001</v>
      </c>
      <c r="BA1607" s="1">
        <f t="shared" si="1397"/>
        <v>20842.196083255058</v>
      </c>
      <c r="BB1607" s="1">
        <f t="shared" si="1398"/>
        <v>0</v>
      </c>
      <c r="BC1607" s="1"/>
      <c r="BD1607" s="6">
        <f t="shared" si="1399"/>
        <v>0</v>
      </c>
      <c r="BE1607" s="6"/>
      <c r="BF1607">
        <f t="shared" si="1400"/>
        <v>3985944.9657269954</v>
      </c>
      <c r="BG1607">
        <f t="shared" si="1401"/>
        <v>35507.152942197637</v>
      </c>
      <c r="BH1607">
        <f t="shared" si="1402"/>
        <v>3015.3099999999977</v>
      </c>
      <c r="BI1607">
        <f t="shared" si="1403"/>
        <v>3499.9658109187567</v>
      </c>
      <c r="BJ1607">
        <f t="shared" si="1404"/>
        <v>43.783434518647042</v>
      </c>
      <c r="BK1607">
        <f t="shared" si="1405"/>
        <v>49.032992074316915</v>
      </c>
    </row>
    <row r="1608" spans="1:63" x14ac:dyDescent="0.35">
      <c r="A1608" s="2">
        <v>1611014400000</v>
      </c>
      <c r="B1608" s="3">
        <v>44215</v>
      </c>
      <c r="C1608" s="2" t="s">
        <v>9</v>
      </c>
      <c r="D1608" s="2">
        <v>36622.46</v>
      </c>
      <c r="E1608" s="2">
        <v>37850</v>
      </c>
      <c r="F1608" s="2">
        <v>35844.06</v>
      </c>
      <c r="G1608" s="2">
        <v>35891.49</v>
      </c>
      <c r="H1608" s="2">
        <v>79611.307769000006</v>
      </c>
      <c r="I1608" s="2">
        <v>2935348499.3442101</v>
      </c>
      <c r="J1608" s="2">
        <f t="shared" si="1354"/>
        <v>-2.0195314003582157</v>
      </c>
      <c r="K1608" s="2">
        <f t="shared" si="1355"/>
        <v>-3.9599554525414886</v>
      </c>
      <c r="L1608" s="2">
        <f t="shared" si="1356"/>
        <v>57.975123802196414</v>
      </c>
      <c r="M1608" s="1">
        <f t="shared" si="1357"/>
        <v>-1.1933496540424902</v>
      </c>
      <c r="N1608" s="1">
        <f t="shared" si="1358"/>
        <v>-9.5390857275638261</v>
      </c>
      <c r="O1608" s="1">
        <f t="shared" si="1359"/>
        <v>43.634605306160317</v>
      </c>
      <c r="P1608" s="2">
        <f t="shared" si="1360"/>
        <v>0</v>
      </c>
      <c r="Q1608" s="2">
        <f t="shared" si="1361"/>
        <v>739.77999999999884</v>
      </c>
      <c r="R1608" s="2">
        <f t="shared" si="1362"/>
        <v>894.94285714285695</v>
      </c>
      <c r="S1608" s="2">
        <f t="shared" si="1363"/>
        <v>756.23142857142841</v>
      </c>
      <c r="T1608" s="1">
        <f t="shared" si="1364"/>
        <v>54.200387256861355</v>
      </c>
      <c r="U1608" s="1">
        <f t="shared" si="1365"/>
        <v>29048.171265145738</v>
      </c>
      <c r="V1608" s="1">
        <f t="shared" si="1366"/>
        <v>35572.739499999996</v>
      </c>
      <c r="W1608" s="1">
        <f t="shared" si="1367"/>
        <v>3212.5711249083261</v>
      </c>
      <c r="X1608" s="1">
        <f t="shared" si="1368"/>
        <v>41997.881749816646</v>
      </c>
      <c r="Y1608" s="1">
        <f t="shared" si="1369"/>
        <v>29147.597250183346</v>
      </c>
      <c r="Z1608" s="1">
        <f t="shared" si="1370"/>
        <v>33356.436409337242</v>
      </c>
      <c r="AA1608" s="1">
        <f t="shared" si="1371"/>
        <v>36043.770993536236</v>
      </c>
      <c r="AB1608" s="1">
        <f t="shared" si="1372"/>
        <v>2687.334584198994</v>
      </c>
      <c r="AC1608" s="1">
        <f t="shared" si="1373"/>
        <v>3313.5516977545476</v>
      </c>
      <c r="AD1608" s="1">
        <f t="shared" si="1374"/>
        <v>626.21711355555362</v>
      </c>
      <c r="AE1608" s="4">
        <f t="shared" si="1375"/>
        <v>41950</v>
      </c>
      <c r="AF1608" s="4">
        <f t="shared" si="1376"/>
        <v>27850</v>
      </c>
      <c r="AG1608" s="4">
        <f t="shared" si="1377"/>
        <v>31177.599999999999</v>
      </c>
      <c r="AH1608" s="4">
        <f t="shared" si="1378"/>
        <v>33236.199999999997</v>
      </c>
      <c r="AI1608" s="4">
        <f t="shared" si="1379"/>
        <v>34900</v>
      </c>
      <c r="AJ1608" s="4">
        <f t="shared" si="1380"/>
        <v>36563.800000000003</v>
      </c>
      <c r="AK1608" s="4">
        <f t="shared" si="1381"/>
        <v>38932.6</v>
      </c>
      <c r="AL1608" s="4">
        <f t="shared" si="1382"/>
        <v>41950</v>
      </c>
      <c r="AM1608" s="4">
        <f t="shared" si="1383"/>
        <v>17572.330000000002</v>
      </c>
      <c r="AN1608" s="4">
        <f t="shared" si="1384"/>
        <v>23325.46012</v>
      </c>
      <c r="AO1608" s="4">
        <f t="shared" si="1385"/>
        <v>26884.59994</v>
      </c>
      <c r="AP1608" s="4">
        <f t="shared" si="1386"/>
        <v>29761.165000000001</v>
      </c>
      <c r="AQ1608" s="4">
        <f t="shared" si="1387"/>
        <v>32637.730060000002</v>
      </c>
      <c r="AR1608" s="4">
        <f t="shared" si="1388"/>
        <v>36733.178620000006</v>
      </c>
      <c r="AS1608" s="4">
        <f t="shared" si="1389"/>
        <v>41950</v>
      </c>
      <c r="AT1608" s="4">
        <f t="shared" si="1390"/>
        <v>16188</v>
      </c>
      <c r="AU1608" s="4">
        <f t="shared" si="1391"/>
        <v>22267.831999999999</v>
      </c>
      <c r="AV1608" s="4">
        <f t="shared" si="1392"/>
        <v>26029.084000000003</v>
      </c>
      <c r="AW1608" s="4">
        <f t="shared" si="1393"/>
        <v>29069</v>
      </c>
      <c r="AX1608" s="4">
        <f t="shared" si="1394"/>
        <v>32108.915999999997</v>
      </c>
      <c r="AY1608" s="4">
        <f t="shared" si="1395"/>
        <v>36436.932000000001</v>
      </c>
      <c r="AZ1608" s="1">
        <f t="shared" si="1396"/>
        <v>18137.971214285717</v>
      </c>
      <c r="BA1608" s="1">
        <f t="shared" si="1397"/>
        <v>20641.839454258548</v>
      </c>
      <c r="BB1608" s="1">
        <f t="shared" si="1398"/>
        <v>0</v>
      </c>
      <c r="BC1608" s="1"/>
      <c r="BD1608" s="6">
        <f t="shared" si="1399"/>
        <v>0</v>
      </c>
      <c r="BE1608" s="6"/>
      <c r="BF1608">
        <f t="shared" si="1400"/>
        <v>4075313.3886449952</v>
      </c>
      <c r="BG1608">
        <f t="shared" si="1401"/>
        <v>35297.319168763832</v>
      </c>
      <c r="BH1608">
        <f t="shared" si="1402"/>
        <v>2005.9400000000023</v>
      </c>
      <c r="BI1608">
        <f t="shared" si="1403"/>
        <v>3574.5282433677962</v>
      </c>
      <c r="BJ1608">
        <f t="shared" si="1404"/>
        <v>47.454379878577605</v>
      </c>
      <c r="BK1608">
        <f t="shared" si="1405"/>
        <v>53.007278976205434</v>
      </c>
    </row>
    <row r="1609" spans="1:63" x14ac:dyDescent="0.35">
      <c r="A1609" s="2">
        <v>1610928000000</v>
      </c>
      <c r="B1609" s="3">
        <v>44214</v>
      </c>
      <c r="C1609" s="2" t="s">
        <v>9</v>
      </c>
      <c r="D1609" s="2">
        <v>35824.99</v>
      </c>
      <c r="E1609" s="2">
        <v>37469.83</v>
      </c>
      <c r="F1609" s="2">
        <v>34800</v>
      </c>
      <c r="G1609" s="2">
        <v>36631.269999999997</v>
      </c>
      <c r="H1609" s="2">
        <v>70698.118749999994</v>
      </c>
      <c r="I1609" s="2">
        <v>2554843260.5243902</v>
      </c>
      <c r="J1609" s="2">
        <f t="shared" si="1354"/>
        <v>2.2402766950769126</v>
      </c>
      <c r="K1609" s="2">
        <f t="shared" si="1355"/>
        <v>7.5769046883461479</v>
      </c>
      <c r="L1609" s="2">
        <f t="shared" si="1356"/>
        <v>56.173344270346583</v>
      </c>
      <c r="M1609" s="1">
        <f t="shared" si="1357"/>
        <v>-2.0611571155167949</v>
      </c>
      <c r="N1609" s="1">
        <f t="shared" si="1358"/>
        <v>-11.948998765262564</v>
      </c>
      <c r="O1609" s="1">
        <f t="shared" si="1359"/>
        <v>42.282017522188021</v>
      </c>
      <c r="P1609" s="2">
        <f t="shared" si="1360"/>
        <v>802.65999999999622</v>
      </c>
      <c r="Q1609" s="2">
        <f t="shared" si="1361"/>
        <v>0</v>
      </c>
      <c r="R1609" s="2">
        <f t="shared" si="1362"/>
        <v>1035.0014285714283</v>
      </c>
      <c r="S1609" s="2">
        <f t="shared" si="1363"/>
        <v>703.39</v>
      </c>
      <c r="T1609" s="1">
        <f t="shared" si="1364"/>
        <v>59.537881489784475</v>
      </c>
      <c r="U1609" s="1">
        <f t="shared" si="1365"/>
        <v>28768.852133110871</v>
      </c>
      <c r="V1609" s="1">
        <f t="shared" si="1366"/>
        <v>35221.941999999995</v>
      </c>
      <c r="W1609" s="1">
        <f t="shared" si="1367"/>
        <v>3526.3434758494527</v>
      </c>
      <c r="X1609" s="1">
        <f t="shared" si="1368"/>
        <v>42274.628951698898</v>
      </c>
      <c r="Y1609" s="1">
        <f t="shared" si="1369"/>
        <v>28169.255048301089</v>
      </c>
      <c r="Z1609" s="1">
        <f t="shared" si="1370"/>
        <v>33153.632122084222</v>
      </c>
      <c r="AA1609" s="1">
        <f t="shared" si="1371"/>
        <v>36071.458446906458</v>
      </c>
      <c r="AB1609" s="1">
        <f t="shared" si="1372"/>
        <v>2917.8263248222356</v>
      </c>
      <c r="AC1609" s="1">
        <f t="shared" si="1373"/>
        <v>3470.1059761434362</v>
      </c>
      <c r="AD1609" s="1">
        <f t="shared" si="1374"/>
        <v>552.27965132120062</v>
      </c>
      <c r="AE1609" s="4">
        <f t="shared" si="1375"/>
        <v>41950</v>
      </c>
      <c r="AF1609" s="4">
        <f t="shared" si="1376"/>
        <v>27320</v>
      </c>
      <c r="AG1609" s="4">
        <f t="shared" si="1377"/>
        <v>30772.68</v>
      </c>
      <c r="AH1609" s="4">
        <f t="shared" si="1378"/>
        <v>32908.660000000003</v>
      </c>
      <c r="AI1609" s="4">
        <f t="shared" si="1379"/>
        <v>34635</v>
      </c>
      <c r="AJ1609" s="4">
        <f t="shared" si="1380"/>
        <v>36361.339999999997</v>
      </c>
      <c r="AK1609" s="4">
        <f t="shared" si="1381"/>
        <v>38819.18</v>
      </c>
      <c r="AL1609" s="4">
        <f t="shared" si="1382"/>
        <v>41950</v>
      </c>
      <c r="AM1609" s="4">
        <f t="shared" si="1383"/>
        <v>17572.330000000002</v>
      </c>
      <c r="AN1609" s="4">
        <f t="shared" si="1384"/>
        <v>23325.46012</v>
      </c>
      <c r="AO1609" s="4">
        <f t="shared" si="1385"/>
        <v>26884.59994</v>
      </c>
      <c r="AP1609" s="4">
        <f t="shared" si="1386"/>
        <v>29761.165000000001</v>
      </c>
      <c r="AQ1609" s="4">
        <f t="shared" si="1387"/>
        <v>32637.730060000002</v>
      </c>
      <c r="AR1609" s="4">
        <f t="shared" si="1388"/>
        <v>36733.178620000006</v>
      </c>
      <c r="AS1609" s="4">
        <f t="shared" si="1389"/>
        <v>41950</v>
      </c>
      <c r="AT1609" s="4">
        <f t="shared" si="1390"/>
        <v>16188</v>
      </c>
      <c r="AU1609" s="4">
        <f t="shared" si="1391"/>
        <v>22267.831999999999</v>
      </c>
      <c r="AV1609" s="4">
        <f t="shared" si="1392"/>
        <v>26029.084000000003</v>
      </c>
      <c r="AW1609" s="4">
        <f t="shared" si="1393"/>
        <v>29069</v>
      </c>
      <c r="AX1609" s="4">
        <f t="shared" si="1394"/>
        <v>32108.915999999997</v>
      </c>
      <c r="AY1609" s="4">
        <f t="shared" si="1395"/>
        <v>36436.932000000001</v>
      </c>
      <c r="AZ1609" s="1">
        <f t="shared" si="1396"/>
        <v>17966.760357142863</v>
      </c>
      <c r="BA1609" s="1">
        <f t="shared" si="1397"/>
        <v>20432.940131714146</v>
      </c>
      <c r="BB1609" s="1">
        <f t="shared" si="1398"/>
        <v>0</v>
      </c>
      <c r="BC1609" s="1"/>
      <c r="BD1609" s="6">
        <f t="shared" si="1399"/>
        <v>0</v>
      </c>
      <c r="BE1609" s="6"/>
      <c r="BF1609">
        <f t="shared" si="1400"/>
        <v>4154924.6964139952</v>
      </c>
      <c r="BG1609">
        <f t="shared" si="1401"/>
        <v>34967.584259097363</v>
      </c>
      <c r="BH1609">
        <f t="shared" si="1402"/>
        <v>2669.8300000000017</v>
      </c>
      <c r="BI1609">
        <f t="shared" si="1403"/>
        <v>3815.8495115782262</v>
      </c>
      <c r="BJ1609">
        <f t="shared" si="1404"/>
        <v>55.861161825726114</v>
      </c>
      <c r="BK1609">
        <f t="shared" si="1405"/>
        <v>56.159195765352997</v>
      </c>
    </row>
    <row r="1610" spans="1:63" x14ac:dyDescent="0.35">
      <c r="A1610" s="2">
        <v>1610841600000</v>
      </c>
      <c r="B1610" s="3">
        <v>44213</v>
      </c>
      <c r="C1610" s="2" t="s">
        <v>9</v>
      </c>
      <c r="D1610" s="2">
        <v>35994.980000000003</v>
      </c>
      <c r="E1610" s="2">
        <v>36852.5</v>
      </c>
      <c r="F1610" s="2">
        <v>33850</v>
      </c>
      <c r="G1610" s="2">
        <v>35828.61</v>
      </c>
      <c r="H1610" s="2">
        <v>80157.727383999998</v>
      </c>
      <c r="I1610" s="2">
        <v>2843103040.2406602</v>
      </c>
      <c r="J1610" s="2">
        <f t="shared" si="1354"/>
        <v>-0.46220334057694323</v>
      </c>
      <c r="K1610" s="2">
        <f t="shared" si="1355"/>
        <v>1.1979843223186208</v>
      </c>
      <c r="L1610" s="2">
        <f t="shared" si="1356"/>
        <v>50.403814015929235</v>
      </c>
      <c r="M1610" s="1">
        <f t="shared" si="1357"/>
        <v>2.1911880205081515</v>
      </c>
      <c r="N1610" s="1">
        <f t="shared" si="1358"/>
        <v>-9.9605036310367581</v>
      </c>
      <c r="O1610" s="1">
        <f t="shared" si="1359"/>
        <v>37.134680915614631</v>
      </c>
      <c r="P1610" s="2">
        <f t="shared" si="1360"/>
        <v>0</v>
      </c>
      <c r="Q1610" s="2">
        <f t="shared" si="1361"/>
        <v>166.37000000000262</v>
      </c>
      <c r="R1610" s="2">
        <f t="shared" si="1362"/>
        <v>977.66857142857145</v>
      </c>
      <c r="S1610" s="2">
        <f t="shared" si="1363"/>
        <v>775.6285714285716</v>
      </c>
      <c r="T1610" s="1">
        <f t="shared" si="1364"/>
        <v>55.761715885498994</v>
      </c>
      <c r="U1610" s="1">
        <f t="shared" si="1365"/>
        <v>28447.937118135807</v>
      </c>
      <c r="V1610" s="1">
        <f t="shared" si="1366"/>
        <v>34759.628499999999</v>
      </c>
      <c r="W1610" s="1">
        <f t="shared" si="1367"/>
        <v>3897.8118556919721</v>
      </c>
      <c r="X1610" s="1">
        <f t="shared" si="1368"/>
        <v>42555.252211383944</v>
      </c>
      <c r="Y1610" s="1">
        <f t="shared" si="1369"/>
        <v>26964.004788616054</v>
      </c>
      <c r="Z1610" s="1">
        <f t="shared" si="1370"/>
        <v>32875.421091850956</v>
      </c>
      <c r="AA1610" s="1">
        <f t="shared" si="1371"/>
        <v>35969.674528162177</v>
      </c>
      <c r="AB1610" s="1">
        <f t="shared" si="1372"/>
        <v>3094.2534363112209</v>
      </c>
      <c r="AC1610" s="1">
        <f t="shared" si="1373"/>
        <v>3608.1758889737362</v>
      </c>
      <c r="AD1610" s="1">
        <f t="shared" si="1374"/>
        <v>513.9224526625153</v>
      </c>
      <c r="AE1610" s="4">
        <f t="shared" si="1375"/>
        <v>41950</v>
      </c>
      <c r="AF1610" s="4">
        <f t="shared" si="1376"/>
        <v>25880</v>
      </c>
      <c r="AG1610" s="4">
        <f t="shared" si="1377"/>
        <v>29672.52</v>
      </c>
      <c r="AH1610" s="4">
        <f t="shared" si="1378"/>
        <v>32018.739999999998</v>
      </c>
      <c r="AI1610" s="4">
        <f t="shared" si="1379"/>
        <v>33915</v>
      </c>
      <c r="AJ1610" s="4">
        <f t="shared" si="1380"/>
        <v>35811.26</v>
      </c>
      <c r="AK1610" s="4">
        <f t="shared" si="1381"/>
        <v>38511.020000000004</v>
      </c>
      <c r="AL1610" s="4">
        <f t="shared" si="1382"/>
        <v>41950</v>
      </c>
      <c r="AM1610" s="4">
        <f t="shared" si="1383"/>
        <v>17572.330000000002</v>
      </c>
      <c r="AN1610" s="4">
        <f t="shared" si="1384"/>
        <v>23325.46012</v>
      </c>
      <c r="AO1610" s="4">
        <f t="shared" si="1385"/>
        <v>26884.59994</v>
      </c>
      <c r="AP1610" s="4">
        <f t="shared" si="1386"/>
        <v>29761.165000000001</v>
      </c>
      <c r="AQ1610" s="4">
        <f t="shared" si="1387"/>
        <v>32637.730060000002</v>
      </c>
      <c r="AR1610" s="4">
        <f t="shared" si="1388"/>
        <v>36733.178620000006</v>
      </c>
      <c r="AS1610" s="4">
        <f t="shared" si="1389"/>
        <v>41950</v>
      </c>
      <c r="AT1610" s="4">
        <f t="shared" si="1390"/>
        <v>16188</v>
      </c>
      <c r="AU1610" s="4">
        <f t="shared" si="1391"/>
        <v>22267.831999999999</v>
      </c>
      <c r="AV1610" s="4">
        <f t="shared" si="1392"/>
        <v>26029.084000000003</v>
      </c>
      <c r="AW1610" s="4">
        <f t="shared" si="1393"/>
        <v>29069</v>
      </c>
      <c r="AX1610" s="4">
        <f t="shared" si="1394"/>
        <v>32108.915999999997</v>
      </c>
      <c r="AY1610" s="4">
        <f t="shared" si="1395"/>
        <v>36436.932000000001</v>
      </c>
      <c r="AZ1610" s="1">
        <f t="shared" si="1396"/>
        <v>17788.319214285715</v>
      </c>
      <c r="BA1610" s="1">
        <f t="shared" si="1397"/>
        <v>20211.045202011599</v>
      </c>
      <c r="BB1610" s="1">
        <f t="shared" si="1398"/>
        <v>0</v>
      </c>
      <c r="BC1610" s="1"/>
      <c r="BD1610" s="6">
        <f t="shared" si="1399"/>
        <v>0</v>
      </c>
      <c r="BE1610" s="6"/>
      <c r="BF1610">
        <f t="shared" si="1400"/>
        <v>4084226.5776639953</v>
      </c>
      <c r="BG1610">
        <f t="shared" si="1401"/>
        <v>34681.828773246125</v>
      </c>
      <c r="BH1610">
        <f t="shared" si="1402"/>
        <v>3002.5</v>
      </c>
      <c r="BI1610">
        <f t="shared" si="1403"/>
        <v>3992.1602056671836</v>
      </c>
      <c r="BJ1610">
        <f t="shared" si="1404"/>
        <v>55.706295224312591</v>
      </c>
      <c r="BK1610">
        <f t="shared" si="1405"/>
        <v>58.311167390255683</v>
      </c>
    </row>
    <row r="1611" spans="1:63" x14ac:dyDescent="0.35">
      <c r="A1611" s="2">
        <v>1610755200000</v>
      </c>
      <c r="B1611" s="3">
        <v>44212</v>
      </c>
      <c r="C1611" s="2" t="s">
        <v>9</v>
      </c>
      <c r="D1611" s="2">
        <v>36737.43</v>
      </c>
      <c r="E1611" s="2">
        <v>37950</v>
      </c>
      <c r="F1611" s="2">
        <v>35357.800000000003</v>
      </c>
      <c r="G1611" s="2">
        <v>35994.980000000003</v>
      </c>
      <c r="H1611" s="2">
        <v>86348.431507999994</v>
      </c>
      <c r="I1611" s="2">
        <v>3178840336.1492801</v>
      </c>
      <c r="J1611" s="2">
        <f t="shared" si="1354"/>
        <v>-2.0337366658846361</v>
      </c>
      <c r="K1611" s="2">
        <f t="shared" si="1355"/>
        <v>-5.6488568026962866</v>
      </c>
      <c r="L1611" s="2">
        <f t="shared" si="1356"/>
        <v>55.772590500268549</v>
      </c>
      <c r="M1611" s="1">
        <f t="shared" si="1357"/>
        <v>-0.46434957984695086</v>
      </c>
      <c r="N1611" s="1">
        <f t="shared" si="1358"/>
        <v>-10.882017436875929</v>
      </c>
      <c r="O1611" s="1">
        <f t="shared" si="1359"/>
        <v>33.104949634643482</v>
      </c>
      <c r="P1611" s="2">
        <f t="shared" si="1360"/>
        <v>0</v>
      </c>
      <c r="Q1611" s="2">
        <f t="shared" si="1361"/>
        <v>747.23999999999796</v>
      </c>
      <c r="R1611" s="2">
        <f t="shared" si="1362"/>
        <v>1036.3628571428574</v>
      </c>
      <c r="S1611" s="2">
        <f t="shared" si="1363"/>
        <v>763.745</v>
      </c>
      <c r="T1611" s="1">
        <f t="shared" si="1364"/>
        <v>57.572264519070494</v>
      </c>
      <c r="U1611" s="1">
        <f t="shared" si="1365"/>
        <v>28146.685163774004</v>
      </c>
      <c r="V1611" s="1">
        <f t="shared" si="1366"/>
        <v>34322.1685</v>
      </c>
      <c r="W1611" s="1">
        <f t="shared" si="1367"/>
        <v>4230.096659509416</v>
      </c>
      <c r="X1611" s="1">
        <f t="shared" si="1368"/>
        <v>42782.361819018828</v>
      </c>
      <c r="Y1611" s="1">
        <f t="shared" si="1369"/>
        <v>25861.975180981168</v>
      </c>
      <c r="Z1611" s="1">
        <f t="shared" si="1370"/>
        <v>32639.165979199035</v>
      </c>
      <c r="AA1611" s="1">
        <f t="shared" si="1371"/>
        <v>35995.322624191664</v>
      </c>
      <c r="AB1611" s="1">
        <f t="shared" si="1372"/>
        <v>3356.1566449926286</v>
      </c>
      <c r="AC1611" s="1">
        <f t="shared" si="1373"/>
        <v>3736.6565021393649</v>
      </c>
      <c r="AD1611" s="1">
        <f t="shared" si="1374"/>
        <v>380.4998571467363</v>
      </c>
      <c r="AE1611" s="4">
        <f t="shared" si="1375"/>
        <v>41950</v>
      </c>
      <c r="AF1611" s="4">
        <f t="shared" si="1376"/>
        <v>25880</v>
      </c>
      <c r="AG1611" s="4">
        <f t="shared" si="1377"/>
        <v>29672.52</v>
      </c>
      <c r="AH1611" s="4">
        <f t="shared" si="1378"/>
        <v>32018.739999999998</v>
      </c>
      <c r="AI1611" s="4">
        <f t="shared" si="1379"/>
        <v>33915</v>
      </c>
      <c r="AJ1611" s="4">
        <f t="shared" si="1380"/>
        <v>35811.26</v>
      </c>
      <c r="AK1611" s="4">
        <f t="shared" si="1381"/>
        <v>38511.020000000004</v>
      </c>
      <c r="AL1611" s="4">
        <f t="shared" si="1382"/>
        <v>41950</v>
      </c>
      <c r="AM1611" s="4">
        <f t="shared" si="1383"/>
        <v>17572.330000000002</v>
      </c>
      <c r="AN1611" s="4">
        <f t="shared" si="1384"/>
        <v>23325.46012</v>
      </c>
      <c r="AO1611" s="4">
        <f t="shared" si="1385"/>
        <v>26884.59994</v>
      </c>
      <c r="AP1611" s="4">
        <f t="shared" si="1386"/>
        <v>29761.165000000001</v>
      </c>
      <c r="AQ1611" s="4">
        <f t="shared" si="1387"/>
        <v>32637.730060000002</v>
      </c>
      <c r="AR1611" s="4">
        <f t="shared" si="1388"/>
        <v>36733.178620000006</v>
      </c>
      <c r="AS1611" s="4">
        <f t="shared" si="1389"/>
        <v>41950</v>
      </c>
      <c r="AT1611" s="4">
        <f t="shared" si="1390"/>
        <v>16188</v>
      </c>
      <c r="AU1611" s="4">
        <f t="shared" si="1391"/>
        <v>22267.831999999999</v>
      </c>
      <c r="AV1611" s="4">
        <f t="shared" si="1392"/>
        <v>26029.084000000003</v>
      </c>
      <c r="AW1611" s="4">
        <f t="shared" si="1393"/>
        <v>29069</v>
      </c>
      <c r="AX1611" s="4">
        <f t="shared" si="1394"/>
        <v>32108.915999999997</v>
      </c>
      <c r="AY1611" s="4">
        <f t="shared" si="1395"/>
        <v>36436.932000000001</v>
      </c>
      <c r="AZ1611" s="1">
        <f t="shared" si="1396"/>
        <v>17616.051714285713</v>
      </c>
      <c r="BA1611" s="1">
        <f t="shared" si="1397"/>
        <v>19997.105958203538</v>
      </c>
      <c r="BB1611" s="1">
        <f t="shared" si="1398"/>
        <v>0</v>
      </c>
      <c r="BC1611" s="1"/>
      <c r="BD1611" s="6">
        <f t="shared" si="1399"/>
        <v>0</v>
      </c>
      <c r="BE1611" s="6"/>
      <c r="BF1611">
        <f t="shared" si="1400"/>
        <v>4164384.3050479954</v>
      </c>
      <c r="BG1611">
        <f t="shared" si="1401"/>
        <v>34381.820675897099</v>
      </c>
      <c r="BH1611">
        <f t="shared" si="1402"/>
        <v>2592.1999999999971</v>
      </c>
      <c r="BI1611">
        <f t="shared" si="1403"/>
        <v>4144.4156219236729</v>
      </c>
      <c r="BJ1611">
        <f t="shared" si="1404"/>
        <v>56.910130246020287</v>
      </c>
      <c r="BK1611">
        <f t="shared" si="1405"/>
        <v>66.308972503617966</v>
      </c>
    </row>
    <row r="1612" spans="1:63" x14ac:dyDescent="0.35">
      <c r="A1612" s="2">
        <v>1610668800000</v>
      </c>
      <c r="B1612" s="3">
        <v>44211</v>
      </c>
      <c r="C1612" s="2" t="s">
        <v>9</v>
      </c>
      <c r="D1612" s="2">
        <v>39145.21</v>
      </c>
      <c r="E1612" s="2">
        <v>39747.760000000002</v>
      </c>
      <c r="F1612" s="2">
        <v>34408</v>
      </c>
      <c r="G1612" s="2">
        <v>36742.22</v>
      </c>
      <c r="H1612" s="2">
        <v>118300.920916</v>
      </c>
      <c r="I1612" s="2">
        <v>4371588898.6816301</v>
      </c>
      <c r="J1612" s="2">
        <f t="shared" si="1354"/>
        <v>-6.1369541059408057</v>
      </c>
      <c r="K1612" s="2">
        <f t="shared" si="1355"/>
        <v>-8.3465915922433069</v>
      </c>
      <c r="L1612" s="2">
        <f t="shared" si="1356"/>
        <v>61.17016330104277</v>
      </c>
      <c r="M1612" s="1">
        <f t="shared" si="1357"/>
        <v>-2.0759561472183008</v>
      </c>
      <c r="N1612" s="1">
        <f t="shared" si="1358"/>
        <v>-10.334296621162256</v>
      </c>
      <c r="O1612" s="1">
        <f t="shared" si="1359"/>
        <v>32.212452051073669</v>
      </c>
      <c r="P1612" s="2">
        <f t="shared" si="1360"/>
        <v>0</v>
      </c>
      <c r="Q1612" s="2">
        <f t="shared" si="1361"/>
        <v>2402.2799999999988</v>
      </c>
      <c r="R1612" s="2">
        <f t="shared" si="1362"/>
        <v>1239.694285714286</v>
      </c>
      <c r="S1612" s="2">
        <f t="shared" si="1363"/>
        <v>710.37071428571448</v>
      </c>
      <c r="T1612" s="1">
        <f t="shared" si="1364"/>
        <v>63.571946869170297</v>
      </c>
      <c r="U1612" s="1">
        <f t="shared" si="1365"/>
        <v>27826.346599030087</v>
      </c>
      <c r="V1612" s="1">
        <f t="shared" si="1366"/>
        <v>33836.50250000001</v>
      </c>
      <c r="W1612" s="1">
        <f t="shared" si="1367"/>
        <v>4555.2629140849804</v>
      </c>
      <c r="X1612" s="1">
        <f t="shared" si="1368"/>
        <v>42947.028328169967</v>
      </c>
      <c r="Y1612" s="1">
        <f t="shared" si="1369"/>
        <v>24725.976671830049</v>
      </c>
      <c r="Z1612" s="1">
        <f t="shared" si="1370"/>
        <v>32370.700857534961</v>
      </c>
      <c r="AA1612" s="1">
        <f t="shared" si="1371"/>
        <v>35995.384919499236</v>
      </c>
      <c r="AB1612" s="1">
        <f t="shared" si="1372"/>
        <v>3624.6840619642753</v>
      </c>
      <c r="AC1612" s="1">
        <f t="shared" si="1373"/>
        <v>3831.7814664260486</v>
      </c>
      <c r="AD1612" s="1">
        <f t="shared" si="1374"/>
        <v>207.09740446177329</v>
      </c>
      <c r="AE1612" s="4">
        <f t="shared" si="1375"/>
        <v>41950</v>
      </c>
      <c r="AF1612" s="4">
        <f t="shared" si="1376"/>
        <v>25700</v>
      </c>
      <c r="AG1612" s="4">
        <f t="shared" si="1377"/>
        <v>29535</v>
      </c>
      <c r="AH1612" s="4">
        <f t="shared" si="1378"/>
        <v>31907.5</v>
      </c>
      <c r="AI1612" s="4">
        <f t="shared" si="1379"/>
        <v>33825</v>
      </c>
      <c r="AJ1612" s="4">
        <f t="shared" si="1380"/>
        <v>35742.5</v>
      </c>
      <c r="AK1612" s="4">
        <f t="shared" si="1381"/>
        <v>38472.5</v>
      </c>
      <c r="AL1612" s="4">
        <f t="shared" si="1382"/>
        <v>41950</v>
      </c>
      <c r="AM1612" s="4">
        <f t="shared" si="1383"/>
        <v>17572.330000000002</v>
      </c>
      <c r="AN1612" s="4">
        <f t="shared" si="1384"/>
        <v>23325.46012</v>
      </c>
      <c r="AO1612" s="4">
        <f t="shared" si="1385"/>
        <v>26884.59994</v>
      </c>
      <c r="AP1612" s="4">
        <f t="shared" si="1386"/>
        <v>29761.165000000001</v>
      </c>
      <c r="AQ1612" s="4">
        <f t="shared" si="1387"/>
        <v>32637.730060000002</v>
      </c>
      <c r="AR1612" s="4">
        <f t="shared" si="1388"/>
        <v>36733.178620000006</v>
      </c>
      <c r="AS1612" s="4">
        <f t="shared" si="1389"/>
        <v>41950</v>
      </c>
      <c r="AT1612" s="4">
        <f t="shared" si="1390"/>
        <v>16188</v>
      </c>
      <c r="AU1612" s="4">
        <f t="shared" si="1391"/>
        <v>22267.831999999999</v>
      </c>
      <c r="AV1612" s="4">
        <f t="shared" si="1392"/>
        <v>26029.084000000003</v>
      </c>
      <c r="AW1612" s="4">
        <f t="shared" si="1393"/>
        <v>29069</v>
      </c>
      <c r="AX1612" s="4">
        <f t="shared" si="1394"/>
        <v>32108.915999999997</v>
      </c>
      <c r="AY1612" s="4">
        <f t="shared" si="1395"/>
        <v>36436.932000000001</v>
      </c>
      <c r="AZ1612" s="1">
        <f t="shared" si="1396"/>
        <v>17440.843571428573</v>
      </c>
      <c r="BA1612" s="1">
        <f t="shared" si="1397"/>
        <v>19777.956998726873</v>
      </c>
      <c r="BB1612" s="1">
        <f t="shared" si="1398"/>
        <v>0</v>
      </c>
      <c r="BC1612" s="1"/>
      <c r="BD1612" s="6">
        <f t="shared" si="1399"/>
        <v>0</v>
      </c>
      <c r="BE1612" s="6"/>
      <c r="BF1612">
        <f t="shared" si="1400"/>
        <v>4250732.7365559954</v>
      </c>
      <c r="BG1612">
        <f t="shared" si="1401"/>
        <v>33828.249184603534</v>
      </c>
      <c r="BH1612">
        <f t="shared" si="1402"/>
        <v>5339.760000000002</v>
      </c>
      <c r="BI1612">
        <f t="shared" si="1403"/>
        <v>4383.2180252965463</v>
      </c>
      <c r="BJ1612">
        <f t="shared" si="1404"/>
        <v>62.317076700434164</v>
      </c>
      <c r="BK1612">
        <f t="shared" si="1405"/>
        <v>69.848101665110008</v>
      </c>
    </row>
    <row r="1613" spans="1:63" x14ac:dyDescent="0.35">
      <c r="A1613" s="2">
        <v>1610582400000</v>
      </c>
      <c r="B1613" s="3">
        <v>44210</v>
      </c>
      <c r="C1613" s="2" t="s">
        <v>9</v>
      </c>
      <c r="D1613" s="2">
        <v>37371.379999999997</v>
      </c>
      <c r="E1613" s="2">
        <v>40100</v>
      </c>
      <c r="F1613" s="2">
        <v>36701.230000000003</v>
      </c>
      <c r="G1613" s="2">
        <v>39144.5</v>
      </c>
      <c r="H1613" s="2">
        <v>102950.389421</v>
      </c>
      <c r="I1613" s="2">
        <v>3974826638.1450801</v>
      </c>
      <c r="J1613" s="2">
        <f t="shared" si="1354"/>
        <v>4.7445933224836834</v>
      </c>
      <c r="K1613" s="2">
        <f t="shared" si="1355"/>
        <v>-3.5441360516928171</v>
      </c>
      <c r="L1613" s="2">
        <f t="shared" si="1356"/>
        <v>83.471037968608215</v>
      </c>
      <c r="M1613" s="1">
        <f t="shared" si="1357"/>
        <v>-6.5382004680174433</v>
      </c>
      <c r="N1613" s="1">
        <f t="shared" si="1358"/>
        <v>-21.189107026529907</v>
      </c>
      <c r="O1613" s="1">
        <f t="shared" si="1359"/>
        <v>20.460575559784907</v>
      </c>
      <c r="P1613" s="2">
        <f t="shared" si="1360"/>
        <v>1773.1200000000026</v>
      </c>
      <c r="Q1613" s="2">
        <f t="shared" si="1361"/>
        <v>0</v>
      </c>
      <c r="R1613" s="2">
        <f t="shared" si="1362"/>
        <v>1268.8414285714287</v>
      </c>
      <c r="S1613" s="2">
        <f t="shared" si="1363"/>
        <v>538.77928571428595</v>
      </c>
      <c r="T1613" s="1">
        <f t="shared" si="1364"/>
        <v>70.194007987611172</v>
      </c>
      <c r="U1613" s="1">
        <f t="shared" si="1365"/>
        <v>27462.433398990499</v>
      </c>
      <c r="V1613" s="1">
        <f t="shared" si="1366"/>
        <v>33324.061000000009</v>
      </c>
      <c r="W1613" s="1">
        <f t="shared" si="1367"/>
        <v>4770.9254107990591</v>
      </c>
      <c r="X1613" s="1">
        <f t="shared" si="1368"/>
        <v>42865.911821598129</v>
      </c>
      <c r="Y1613" s="1">
        <f t="shared" si="1369"/>
        <v>23782.210178401889</v>
      </c>
      <c r="Z1613" s="1">
        <f t="shared" si="1370"/>
        <v>32020.97932613776</v>
      </c>
      <c r="AA1613" s="1">
        <f t="shared" si="1371"/>
        <v>35859.596723044553</v>
      </c>
      <c r="AB1613" s="1">
        <f t="shared" si="1372"/>
        <v>3838.6173969067931</v>
      </c>
      <c r="AC1613" s="1">
        <f t="shared" si="1373"/>
        <v>3883.5558175414917</v>
      </c>
      <c r="AD1613" s="1">
        <f t="shared" si="1374"/>
        <v>44.938420634698559</v>
      </c>
      <c r="AE1613" s="4">
        <f t="shared" si="1375"/>
        <v>41950</v>
      </c>
      <c r="AF1613" s="4">
        <f t="shared" si="1376"/>
        <v>24500</v>
      </c>
      <c r="AG1613" s="4">
        <f t="shared" si="1377"/>
        <v>28618.2</v>
      </c>
      <c r="AH1613" s="4">
        <f t="shared" si="1378"/>
        <v>31165.9</v>
      </c>
      <c r="AI1613" s="4">
        <f t="shared" si="1379"/>
        <v>33225</v>
      </c>
      <c r="AJ1613" s="4">
        <f t="shared" si="1380"/>
        <v>35284.1</v>
      </c>
      <c r="AK1613" s="4">
        <f t="shared" si="1381"/>
        <v>38215.699999999997</v>
      </c>
      <c r="AL1613" s="4">
        <f t="shared" si="1382"/>
        <v>41950</v>
      </c>
      <c r="AM1613" s="4">
        <f t="shared" si="1383"/>
        <v>17572.330000000002</v>
      </c>
      <c r="AN1613" s="4">
        <f t="shared" si="1384"/>
        <v>23325.46012</v>
      </c>
      <c r="AO1613" s="4">
        <f t="shared" si="1385"/>
        <v>26884.59994</v>
      </c>
      <c r="AP1613" s="4">
        <f t="shared" si="1386"/>
        <v>29761.165000000001</v>
      </c>
      <c r="AQ1613" s="4">
        <f t="shared" si="1387"/>
        <v>32637.730060000002</v>
      </c>
      <c r="AR1613" s="4">
        <f t="shared" si="1388"/>
        <v>36733.178620000006</v>
      </c>
      <c r="AS1613" s="4">
        <f t="shared" si="1389"/>
        <v>41950</v>
      </c>
      <c r="AT1613" s="4">
        <f t="shared" si="1390"/>
        <v>15864</v>
      </c>
      <c r="AU1613" s="4">
        <f t="shared" si="1391"/>
        <v>22020.295999999998</v>
      </c>
      <c r="AV1613" s="4">
        <f t="shared" si="1392"/>
        <v>25828.851999999999</v>
      </c>
      <c r="AW1613" s="4">
        <f t="shared" si="1393"/>
        <v>28907</v>
      </c>
      <c r="AX1613" s="4">
        <f t="shared" si="1394"/>
        <v>31985.148000000001</v>
      </c>
      <c r="AY1613" s="4">
        <f t="shared" si="1395"/>
        <v>36367.596000000005</v>
      </c>
      <c r="AZ1613" s="1">
        <f t="shared" si="1396"/>
        <v>17260.73421428572</v>
      </c>
      <c r="BA1613" s="1">
        <f t="shared" si="1397"/>
        <v>19545.569834325874</v>
      </c>
      <c r="BB1613" s="1">
        <f t="shared" si="1398"/>
        <v>0</v>
      </c>
      <c r="BC1613" s="1"/>
      <c r="BD1613" s="6">
        <f t="shared" si="1399"/>
        <v>0</v>
      </c>
      <c r="BE1613" s="6"/>
      <c r="BF1613">
        <f t="shared" si="1400"/>
        <v>4369033.6574719958</v>
      </c>
      <c r="BG1613">
        <f t="shared" si="1401"/>
        <v>33338.923493315364</v>
      </c>
      <c r="BH1613">
        <f t="shared" si="1402"/>
        <v>3398.7699999999968</v>
      </c>
      <c r="BI1613">
        <f t="shared" si="1403"/>
        <v>4236.0577214960149</v>
      </c>
      <c r="BJ1613">
        <f t="shared" si="1404"/>
        <v>79.699710564399425</v>
      </c>
      <c r="BK1613">
        <f t="shared" si="1405"/>
        <v>64.412357027895339</v>
      </c>
    </row>
    <row r="1614" spans="1:63" x14ac:dyDescent="0.35">
      <c r="A1614" s="2">
        <v>1610496000000</v>
      </c>
      <c r="B1614" s="3">
        <v>44209</v>
      </c>
      <c r="C1614" s="2" t="s">
        <v>9</v>
      </c>
      <c r="D1614" s="2">
        <v>34049.15</v>
      </c>
      <c r="E1614" s="2">
        <v>37850</v>
      </c>
      <c r="F1614" s="2">
        <v>32380</v>
      </c>
      <c r="G1614" s="2">
        <v>37371.379999999997</v>
      </c>
      <c r="H1614" s="2">
        <v>124477.914938</v>
      </c>
      <c r="I1614" s="2">
        <v>4322876606.4196196</v>
      </c>
      <c r="J1614" s="2">
        <f t="shared" si="1354"/>
        <v>9.750423185763573</v>
      </c>
      <c r="K1614" s="2">
        <f t="shared" si="1355"/>
        <v>-5.2264287025756602</v>
      </c>
      <c r="L1614" s="2">
        <f t="shared" si="1356"/>
        <v>92.373894740309964</v>
      </c>
      <c r="M1614" s="1">
        <f t="shared" si="1357"/>
        <v>4.5296784988951257</v>
      </c>
      <c r="N1614" s="1">
        <f t="shared" si="1358"/>
        <v>-5.092533377145811</v>
      </c>
      <c r="O1614" s="1">
        <f t="shared" si="1359"/>
        <v>26.534262315172739</v>
      </c>
      <c r="P1614" s="2">
        <f t="shared" si="1360"/>
        <v>3320.1399999999994</v>
      </c>
      <c r="Q1614" s="2">
        <f t="shared" si="1361"/>
        <v>0</v>
      </c>
      <c r="R1614" s="2">
        <f t="shared" si="1362"/>
        <v>1145.625</v>
      </c>
      <c r="S1614" s="2">
        <f t="shared" si="1363"/>
        <v>538.77928571428595</v>
      </c>
      <c r="T1614" s="1">
        <f t="shared" si="1364"/>
        <v>68.013659767802594</v>
      </c>
      <c r="U1614" s="1">
        <f t="shared" si="1365"/>
        <v>26985.614354051337</v>
      </c>
      <c r="V1614" s="1">
        <f t="shared" si="1366"/>
        <v>32602.459500000004</v>
      </c>
      <c r="W1614" s="1">
        <f t="shared" si="1367"/>
        <v>4924.9487327823545</v>
      </c>
      <c r="X1614" s="1">
        <f t="shared" si="1368"/>
        <v>42452.356965564715</v>
      </c>
      <c r="Y1614" s="1">
        <f t="shared" si="1369"/>
        <v>22752.562034435294</v>
      </c>
      <c r="Z1614" s="1">
        <f t="shared" si="1370"/>
        <v>31451.097672228781</v>
      </c>
      <c r="AA1614" s="1">
        <f t="shared" si="1371"/>
        <v>35262.341581779932</v>
      </c>
      <c r="AB1614" s="1">
        <f t="shared" si="1372"/>
        <v>3811.2439095511509</v>
      </c>
      <c r="AC1614" s="1">
        <f t="shared" si="1373"/>
        <v>3894.7904227001659</v>
      </c>
      <c r="AD1614" s="1">
        <f t="shared" si="1374"/>
        <v>83.546513149015027</v>
      </c>
      <c r="AE1614" s="4">
        <f t="shared" si="1375"/>
        <v>41950</v>
      </c>
      <c r="AF1614" s="4">
        <f t="shared" si="1376"/>
        <v>23433.599999999999</v>
      </c>
      <c r="AG1614" s="4">
        <f t="shared" si="1377"/>
        <v>27803.470399999998</v>
      </c>
      <c r="AH1614" s="4">
        <f t="shared" si="1378"/>
        <v>30506.864799999999</v>
      </c>
      <c r="AI1614" s="4">
        <f t="shared" si="1379"/>
        <v>32691.8</v>
      </c>
      <c r="AJ1614" s="4">
        <f t="shared" si="1380"/>
        <v>34876.735199999996</v>
      </c>
      <c r="AK1614" s="4">
        <f t="shared" si="1381"/>
        <v>37987.490400000002</v>
      </c>
      <c r="AL1614" s="4">
        <f t="shared" si="1382"/>
        <v>41950</v>
      </c>
      <c r="AM1614" s="4">
        <f t="shared" si="1383"/>
        <v>17572.330000000002</v>
      </c>
      <c r="AN1614" s="4">
        <f t="shared" si="1384"/>
        <v>23325.46012</v>
      </c>
      <c r="AO1614" s="4">
        <f t="shared" si="1385"/>
        <v>26884.59994</v>
      </c>
      <c r="AP1614" s="4">
        <f t="shared" si="1386"/>
        <v>29761.165000000001</v>
      </c>
      <c r="AQ1614" s="4">
        <f t="shared" si="1387"/>
        <v>32637.730060000002</v>
      </c>
      <c r="AR1614" s="4">
        <f t="shared" si="1388"/>
        <v>36733.178620000006</v>
      </c>
      <c r="AS1614" s="4">
        <f t="shared" si="1389"/>
        <v>41950</v>
      </c>
      <c r="AT1614" s="4">
        <f t="shared" si="1390"/>
        <v>15774.72</v>
      </c>
      <c r="AU1614" s="4">
        <f t="shared" si="1391"/>
        <v>21952.086080000001</v>
      </c>
      <c r="AV1614" s="4">
        <f t="shared" si="1392"/>
        <v>25773.676959999997</v>
      </c>
      <c r="AW1614" s="4">
        <f t="shared" si="1393"/>
        <v>28862.36</v>
      </c>
      <c r="AX1614" s="4">
        <f t="shared" si="1394"/>
        <v>31951.043039999997</v>
      </c>
      <c r="AY1614" s="4">
        <f t="shared" si="1395"/>
        <v>36348.490079999996</v>
      </c>
      <c r="AZ1614" s="1">
        <f t="shared" si="1396"/>
        <v>17062.061928571435</v>
      </c>
      <c r="BA1614" s="1">
        <f t="shared" si="1397"/>
        <v>19277.09133890568</v>
      </c>
      <c r="BB1614" s="1">
        <f t="shared" si="1398"/>
        <v>0</v>
      </c>
      <c r="BC1614" s="1"/>
      <c r="BD1614" s="6">
        <f t="shared" si="1399"/>
        <v>0</v>
      </c>
      <c r="BE1614" s="6"/>
      <c r="BF1614">
        <f t="shared" si="1400"/>
        <v>4266083.2680509957</v>
      </c>
      <c r="BG1614">
        <f t="shared" si="1401"/>
        <v>32791.344938791794</v>
      </c>
      <c r="BH1614">
        <f t="shared" si="1402"/>
        <v>5470</v>
      </c>
      <c r="BI1614">
        <f t="shared" si="1403"/>
        <v>4364.8712171107863</v>
      </c>
      <c r="BJ1614">
        <f t="shared" si="1404"/>
        <v>67.527517730496442</v>
      </c>
      <c r="BK1614">
        <f t="shared" si="1405"/>
        <v>57.601999243827741</v>
      </c>
    </row>
    <row r="1615" spans="1:63" x14ac:dyDescent="0.35">
      <c r="A1615" s="2">
        <v>1610409600000</v>
      </c>
      <c r="B1615" s="3">
        <v>44208</v>
      </c>
      <c r="C1615" s="2" t="s">
        <v>9</v>
      </c>
      <c r="D1615" s="2">
        <v>35410.370000000003</v>
      </c>
      <c r="E1615" s="2">
        <v>36628</v>
      </c>
      <c r="F1615" s="2">
        <v>32531</v>
      </c>
      <c r="G1615" s="2">
        <v>34051.24</v>
      </c>
      <c r="H1615" s="2">
        <v>133948.151996</v>
      </c>
      <c r="I1615" s="2">
        <v>4651302423.4841099</v>
      </c>
      <c r="J1615" s="2">
        <f t="shared" si="1354"/>
        <v>-3.82220098196641</v>
      </c>
      <c r="K1615" s="2">
        <f t="shared" si="1355"/>
        <v>-7.3923505875544278</v>
      </c>
      <c r="L1615" s="2">
        <f t="shared" si="1356"/>
        <v>76.677178705701294</v>
      </c>
      <c r="M1615" s="1">
        <f t="shared" si="1357"/>
        <v>8.8841782133814693</v>
      </c>
      <c r="N1615" s="1">
        <f t="shared" si="1358"/>
        <v>5.4043553186315689</v>
      </c>
      <c r="O1615" s="1">
        <f t="shared" si="1359"/>
        <v>40.87448797753035</v>
      </c>
      <c r="P1615" s="2">
        <f t="shared" si="1360"/>
        <v>0</v>
      </c>
      <c r="Q1615" s="2">
        <f t="shared" si="1361"/>
        <v>1353.2300000000032</v>
      </c>
      <c r="R1615" s="2">
        <f t="shared" si="1362"/>
        <v>1014.9392857142858</v>
      </c>
      <c r="S1615" s="2">
        <f t="shared" si="1363"/>
        <v>538.77928571428595</v>
      </c>
      <c r="T1615" s="1">
        <f t="shared" si="1364"/>
        <v>65.323238350758487</v>
      </c>
      <c r="U1615" s="1">
        <f t="shared" si="1365"/>
        <v>26561.705552175878</v>
      </c>
      <c r="V1615" s="1">
        <f t="shared" si="1366"/>
        <v>31920.350499999993</v>
      </c>
      <c r="W1615" s="1">
        <f t="shared" si="1367"/>
        <v>5156.4962817406249</v>
      </c>
      <c r="X1615" s="1">
        <f t="shared" si="1368"/>
        <v>42233.343063481239</v>
      </c>
      <c r="Y1615" s="1">
        <f t="shared" si="1369"/>
        <v>21607.357936518743</v>
      </c>
      <c r="Z1615" s="1">
        <f t="shared" si="1370"/>
        <v>30977.475086007085</v>
      </c>
      <c r="AA1615" s="1">
        <f t="shared" si="1371"/>
        <v>34878.880051194465</v>
      </c>
      <c r="AB1615" s="1">
        <f t="shared" si="1372"/>
        <v>3901.4049651873793</v>
      </c>
      <c r="AC1615" s="1">
        <f t="shared" si="1373"/>
        <v>3915.6770509874195</v>
      </c>
      <c r="AD1615" s="1">
        <f t="shared" si="1374"/>
        <v>14.272085800040259</v>
      </c>
      <c r="AE1615" s="4">
        <f t="shared" si="1375"/>
        <v>41950</v>
      </c>
      <c r="AF1615" s="4">
        <f t="shared" si="1376"/>
        <v>22703.42</v>
      </c>
      <c r="AG1615" s="4">
        <f t="shared" si="1377"/>
        <v>27245.612880000001</v>
      </c>
      <c r="AH1615" s="4">
        <f t="shared" si="1378"/>
        <v>30055.613559999998</v>
      </c>
      <c r="AI1615" s="4">
        <f t="shared" si="1379"/>
        <v>32326.71</v>
      </c>
      <c r="AJ1615" s="4">
        <f t="shared" si="1380"/>
        <v>34597.80644</v>
      </c>
      <c r="AK1615" s="4">
        <f t="shared" si="1381"/>
        <v>37831.231879999999</v>
      </c>
      <c r="AL1615" s="4">
        <f t="shared" si="1382"/>
        <v>41950</v>
      </c>
      <c r="AM1615" s="4">
        <f t="shared" si="1383"/>
        <v>17572.330000000002</v>
      </c>
      <c r="AN1615" s="4">
        <f t="shared" si="1384"/>
        <v>23325.46012</v>
      </c>
      <c r="AO1615" s="4">
        <f t="shared" si="1385"/>
        <v>26884.59994</v>
      </c>
      <c r="AP1615" s="4">
        <f t="shared" si="1386"/>
        <v>29761.165000000001</v>
      </c>
      <c r="AQ1615" s="4">
        <f t="shared" si="1387"/>
        <v>32637.730060000002</v>
      </c>
      <c r="AR1615" s="4">
        <f t="shared" si="1388"/>
        <v>36733.178620000006</v>
      </c>
      <c r="AS1615" s="4">
        <f t="shared" si="1389"/>
        <v>41950</v>
      </c>
      <c r="AT1615" s="4">
        <f t="shared" si="1390"/>
        <v>15670</v>
      </c>
      <c r="AU1615" s="4">
        <f t="shared" si="1391"/>
        <v>21872.080000000002</v>
      </c>
      <c r="AV1615" s="4">
        <f t="shared" si="1392"/>
        <v>25708.959999999999</v>
      </c>
      <c r="AW1615" s="4">
        <f t="shared" si="1393"/>
        <v>28810</v>
      </c>
      <c r="AX1615" s="4">
        <f t="shared" si="1394"/>
        <v>31911.040000000001</v>
      </c>
      <c r="AY1615" s="4">
        <f t="shared" si="1395"/>
        <v>36326.080000000002</v>
      </c>
      <c r="AZ1615" s="1">
        <f t="shared" si="1396"/>
        <v>16876.990857142864</v>
      </c>
      <c r="BA1615" s="1">
        <f t="shared" si="1397"/>
        <v>19029.224370945481</v>
      </c>
      <c r="BB1615" s="1">
        <f t="shared" si="1398"/>
        <v>0</v>
      </c>
      <c r="BC1615" s="1"/>
      <c r="BD1615" s="6">
        <f t="shared" si="1399"/>
        <v>0</v>
      </c>
      <c r="BE1615" s="6"/>
      <c r="BF1615">
        <f t="shared" si="1400"/>
        <v>4141605.3531129961</v>
      </c>
      <c r="BG1615">
        <f t="shared" si="1401"/>
        <v>32334.152924818009</v>
      </c>
      <c r="BH1615">
        <f t="shared" si="1402"/>
        <v>4097</v>
      </c>
      <c r="BI1615">
        <f t="shared" si="1403"/>
        <v>4194.8514043585992</v>
      </c>
      <c r="BJ1615">
        <f t="shared" si="1404"/>
        <v>46.009842788790138</v>
      </c>
      <c r="BK1615">
        <f t="shared" si="1405"/>
        <v>60.544019365605834</v>
      </c>
    </row>
    <row r="1616" spans="1:63" x14ac:dyDescent="0.35">
      <c r="A1616" s="2">
        <v>1610323200000</v>
      </c>
      <c r="B1616" s="3">
        <v>44207</v>
      </c>
      <c r="C1616" s="2" t="s">
        <v>9</v>
      </c>
      <c r="D1616" s="2">
        <v>38150.019999999997</v>
      </c>
      <c r="E1616" s="2">
        <v>38264.74</v>
      </c>
      <c r="F1616" s="2">
        <v>30420</v>
      </c>
      <c r="G1616" s="2">
        <v>35404.47</v>
      </c>
      <c r="H1616" s="2">
        <v>249131.53994300001</v>
      </c>
      <c r="I1616" s="2">
        <v>8426879770.7399998</v>
      </c>
      <c r="J1616" s="2">
        <f t="shared" si="1354"/>
        <v>-7.1967196871718446</v>
      </c>
      <c r="K1616" s="2">
        <f t="shared" si="1355"/>
        <v>4.2855968845518699</v>
      </c>
      <c r="L1616" s="2">
        <f t="shared" si="1356"/>
        <v>84.638792510452404</v>
      </c>
      <c r="M1616" s="1">
        <f t="shared" si="1357"/>
        <v>-3.9740990342789373</v>
      </c>
      <c r="N1616" s="1">
        <f t="shared" si="1358"/>
        <v>3.4650991809791125</v>
      </c>
      <c r="O1616" s="1">
        <f t="shared" si="1359"/>
        <v>26.559103977548595</v>
      </c>
      <c r="P1616" s="2">
        <f t="shared" si="1360"/>
        <v>0</v>
      </c>
      <c r="Q1616" s="2">
        <f t="shared" si="1361"/>
        <v>2745.5499999999956</v>
      </c>
      <c r="R1616" s="2">
        <f t="shared" si="1362"/>
        <v>1036.767142857143</v>
      </c>
      <c r="S1616" s="2">
        <f t="shared" si="1363"/>
        <v>442.12</v>
      </c>
      <c r="T1616" s="1">
        <f t="shared" si="1364"/>
        <v>70.104547724592138</v>
      </c>
      <c r="U1616" s="1">
        <f t="shared" si="1365"/>
        <v>26256.010268591221</v>
      </c>
      <c r="V1616" s="1">
        <f t="shared" si="1366"/>
        <v>31379.426499999994</v>
      </c>
      <c r="W1616" s="1">
        <f t="shared" si="1367"/>
        <v>5462.9233988362894</v>
      </c>
      <c r="X1616" s="1">
        <f t="shared" si="1368"/>
        <v>42305.273297672575</v>
      </c>
      <c r="Y1616" s="1">
        <f t="shared" si="1369"/>
        <v>20453.579702327414</v>
      </c>
      <c r="Z1616" s="1">
        <f t="shared" si="1370"/>
        <v>30731.573892887653</v>
      </c>
      <c r="AA1616" s="1">
        <f t="shared" si="1371"/>
        <v>35029.360060502549</v>
      </c>
      <c r="AB1616" s="1">
        <f t="shared" si="1372"/>
        <v>4297.7861676148968</v>
      </c>
      <c r="AC1616" s="1">
        <f t="shared" si="1373"/>
        <v>3919.2450724374289</v>
      </c>
      <c r="AD1616" s="1">
        <f t="shared" si="1374"/>
        <v>-378.54109517746792</v>
      </c>
      <c r="AE1616" s="4">
        <f t="shared" si="1375"/>
        <v>41950</v>
      </c>
      <c r="AF1616" s="4">
        <f t="shared" si="1376"/>
        <v>22600</v>
      </c>
      <c r="AG1616" s="4">
        <f t="shared" si="1377"/>
        <v>27166.6</v>
      </c>
      <c r="AH1616" s="4">
        <f t="shared" si="1378"/>
        <v>29991.7</v>
      </c>
      <c r="AI1616" s="4">
        <f t="shared" si="1379"/>
        <v>32275</v>
      </c>
      <c r="AJ1616" s="4">
        <f t="shared" si="1380"/>
        <v>34558.300000000003</v>
      </c>
      <c r="AK1616" s="4">
        <f t="shared" si="1381"/>
        <v>37809.1</v>
      </c>
      <c r="AL1616" s="4">
        <f t="shared" si="1382"/>
        <v>41950</v>
      </c>
      <c r="AM1616" s="4">
        <f t="shared" si="1383"/>
        <v>17572.330000000002</v>
      </c>
      <c r="AN1616" s="4">
        <f t="shared" si="1384"/>
        <v>23325.46012</v>
      </c>
      <c r="AO1616" s="4">
        <f t="shared" si="1385"/>
        <v>26884.59994</v>
      </c>
      <c r="AP1616" s="4">
        <f t="shared" si="1386"/>
        <v>29761.165000000001</v>
      </c>
      <c r="AQ1616" s="4">
        <f t="shared" si="1387"/>
        <v>32637.730060000002</v>
      </c>
      <c r="AR1616" s="4">
        <f t="shared" si="1388"/>
        <v>36733.178620000006</v>
      </c>
      <c r="AS1616" s="4">
        <f t="shared" si="1389"/>
        <v>41950</v>
      </c>
      <c r="AT1616" s="4">
        <f t="shared" si="1390"/>
        <v>15670</v>
      </c>
      <c r="AU1616" s="4">
        <f t="shared" si="1391"/>
        <v>21872.080000000002</v>
      </c>
      <c r="AV1616" s="4">
        <f t="shared" si="1392"/>
        <v>25708.959999999999</v>
      </c>
      <c r="AW1616" s="4">
        <f t="shared" si="1393"/>
        <v>28810</v>
      </c>
      <c r="AX1616" s="4">
        <f t="shared" si="1394"/>
        <v>31911.040000000001</v>
      </c>
      <c r="AY1616" s="4">
        <f t="shared" si="1395"/>
        <v>36326.080000000002</v>
      </c>
      <c r="AZ1616" s="1">
        <f t="shared" si="1396"/>
        <v>16714.613571428577</v>
      </c>
      <c r="BA1616" s="1">
        <f t="shared" si="1397"/>
        <v>18823.443334931035</v>
      </c>
      <c r="BB1616" s="1">
        <f t="shared" si="1398"/>
        <v>0</v>
      </c>
      <c r="BC1616" s="1"/>
      <c r="BD1616" s="6">
        <f t="shared" si="1399"/>
        <v>0</v>
      </c>
      <c r="BE1616" s="6"/>
      <c r="BF1616">
        <f t="shared" si="1400"/>
        <v>4275553.5051089963</v>
      </c>
      <c r="BG1616">
        <f t="shared" si="1401"/>
        <v>31730.543664736655</v>
      </c>
      <c r="BH1616">
        <f t="shared" si="1402"/>
        <v>7844.739999999998</v>
      </c>
      <c r="BI1616">
        <f t="shared" si="1403"/>
        <v>4209.905466567614</v>
      </c>
      <c r="BJ1616">
        <f t="shared" si="1404"/>
        <v>59.268637212196644</v>
      </c>
      <c r="BK1616">
        <f t="shared" si="1405"/>
        <v>74.721702538573226</v>
      </c>
    </row>
    <row r="1617" spans="1:63" x14ac:dyDescent="0.35">
      <c r="A1617" s="2">
        <v>1610236800000</v>
      </c>
      <c r="B1617" s="3">
        <v>44206</v>
      </c>
      <c r="C1617" s="2" t="s">
        <v>9</v>
      </c>
      <c r="D1617" s="2">
        <v>40088.22</v>
      </c>
      <c r="E1617" s="2">
        <v>41350</v>
      </c>
      <c r="F1617" s="2">
        <v>35111.11</v>
      </c>
      <c r="G1617" s="2">
        <v>38150.019999999997</v>
      </c>
      <c r="H1617" s="2">
        <v>118209.544503</v>
      </c>
      <c r="I1617" s="2">
        <v>4604034729.5070696</v>
      </c>
      <c r="J1617" s="2">
        <f t="shared" si="1354"/>
        <v>-4.8348367675092696</v>
      </c>
      <c r="K1617" s="2">
        <f t="shared" si="1355"/>
        <v>19.260889232482327</v>
      </c>
      <c r="L1617" s="2">
        <f t="shared" si="1356"/>
        <v>102.83188249686714</v>
      </c>
      <c r="M1617" s="1">
        <f t="shared" si="1357"/>
        <v>-7.7548117511715198</v>
      </c>
      <c r="N1617" s="1">
        <f t="shared" si="1358"/>
        <v>-6.0849509384267595</v>
      </c>
      <c r="O1617" s="1">
        <f t="shared" si="1359"/>
        <v>21.678625594429576</v>
      </c>
      <c r="P1617" s="2">
        <f t="shared" si="1360"/>
        <v>0</v>
      </c>
      <c r="Q1617" s="2">
        <f t="shared" si="1361"/>
        <v>1938.2000000000044</v>
      </c>
      <c r="R1617" s="2">
        <f t="shared" si="1362"/>
        <v>1093.7492857142859</v>
      </c>
      <c r="S1617" s="2">
        <f t="shared" si="1363"/>
        <v>246.00928571428605</v>
      </c>
      <c r="T1617" s="1">
        <f t="shared" si="1364"/>
        <v>81.637789751031889</v>
      </c>
      <c r="U1617" s="1">
        <f t="shared" si="1365"/>
        <v>25882.603748941885</v>
      </c>
      <c r="V1617" s="1">
        <f t="shared" si="1366"/>
        <v>30799.7425</v>
      </c>
      <c r="W1617" s="1">
        <f t="shared" si="1367"/>
        <v>5617.9767431263535</v>
      </c>
      <c r="X1617" s="1">
        <f t="shared" si="1368"/>
        <v>42035.695986252707</v>
      </c>
      <c r="Y1617" s="1">
        <f t="shared" si="1369"/>
        <v>19563.789013747293</v>
      </c>
      <c r="Z1617" s="1">
        <f t="shared" si="1370"/>
        <v>30357.742204318663</v>
      </c>
      <c r="AA1617" s="1">
        <f t="shared" si="1371"/>
        <v>34961.158253321191</v>
      </c>
      <c r="AB1617" s="1">
        <f t="shared" si="1372"/>
        <v>4603.4160490025279</v>
      </c>
      <c r="AC1617" s="1">
        <f t="shared" si="1373"/>
        <v>3824.6097986430618</v>
      </c>
      <c r="AD1617" s="1">
        <f t="shared" si="1374"/>
        <v>-778.80625035946605</v>
      </c>
      <c r="AE1617" s="4">
        <f t="shared" si="1375"/>
        <v>41950</v>
      </c>
      <c r="AF1617" s="4">
        <f t="shared" si="1376"/>
        <v>22353.4</v>
      </c>
      <c r="AG1617" s="4">
        <f t="shared" si="1377"/>
        <v>26978.1976</v>
      </c>
      <c r="AH1617" s="4">
        <f t="shared" si="1378"/>
        <v>29839.301200000002</v>
      </c>
      <c r="AI1617" s="4">
        <f t="shared" si="1379"/>
        <v>32151.7</v>
      </c>
      <c r="AJ1617" s="4">
        <f t="shared" si="1380"/>
        <v>34464.0988</v>
      </c>
      <c r="AK1617" s="4">
        <f t="shared" si="1381"/>
        <v>37756.327600000004</v>
      </c>
      <c r="AL1617" s="4">
        <f t="shared" si="1382"/>
        <v>41950</v>
      </c>
      <c r="AM1617" s="4">
        <f t="shared" si="1383"/>
        <v>17572.330000000002</v>
      </c>
      <c r="AN1617" s="4">
        <f t="shared" si="1384"/>
        <v>23325.46012</v>
      </c>
      <c r="AO1617" s="4">
        <f t="shared" si="1385"/>
        <v>26884.59994</v>
      </c>
      <c r="AP1617" s="4">
        <f t="shared" si="1386"/>
        <v>29761.165000000001</v>
      </c>
      <c r="AQ1617" s="4">
        <f t="shared" si="1387"/>
        <v>32637.730060000002</v>
      </c>
      <c r="AR1617" s="4">
        <f t="shared" si="1388"/>
        <v>36733.178620000006</v>
      </c>
      <c r="AS1617" s="4">
        <f t="shared" si="1389"/>
        <v>41950</v>
      </c>
      <c r="AT1617" s="4">
        <f t="shared" si="1390"/>
        <v>15440.64</v>
      </c>
      <c r="AU1617" s="4">
        <f t="shared" si="1391"/>
        <v>21696.848959999999</v>
      </c>
      <c r="AV1617" s="4">
        <f t="shared" si="1392"/>
        <v>25567.215519999998</v>
      </c>
      <c r="AW1617" s="4">
        <f t="shared" si="1393"/>
        <v>28695.32</v>
      </c>
      <c r="AX1617" s="4">
        <f t="shared" si="1394"/>
        <v>31823.424480000001</v>
      </c>
      <c r="AY1617" s="4">
        <f t="shared" si="1395"/>
        <v>36276.996960000004</v>
      </c>
      <c r="AZ1617" s="1">
        <f t="shared" si="1396"/>
        <v>16545.640214285719</v>
      </c>
      <c r="BA1617" s="1">
        <f t="shared" si="1397"/>
        <v>18596.305983354749</v>
      </c>
      <c r="BB1617" s="1">
        <f t="shared" si="1398"/>
        <v>0</v>
      </c>
      <c r="BC1617" s="1"/>
      <c r="BD1617" s="6">
        <f t="shared" si="1399"/>
        <v>0</v>
      </c>
      <c r="BE1617" s="6"/>
      <c r="BF1617">
        <f t="shared" si="1400"/>
        <v>4524685.0450519966</v>
      </c>
      <c r="BG1617">
        <f t="shared" si="1401"/>
        <v>31022.843464496105</v>
      </c>
      <c r="BH1617">
        <f t="shared" si="1402"/>
        <v>6238.8899999999994</v>
      </c>
      <c r="BI1617">
        <f t="shared" si="1403"/>
        <v>3650.7001537318629</v>
      </c>
      <c r="BJ1617">
        <f t="shared" si="1404"/>
        <v>76.353578095830727</v>
      </c>
      <c r="BK1617">
        <f t="shared" si="1405"/>
        <v>85.687190230018658</v>
      </c>
    </row>
    <row r="1618" spans="1:63" x14ac:dyDescent="0.35">
      <c r="A1618" s="2">
        <v>1610150400000</v>
      </c>
      <c r="B1618" s="3">
        <v>44205</v>
      </c>
      <c r="C1618" s="2" t="s">
        <v>9</v>
      </c>
      <c r="D1618" s="2">
        <v>40586.959999999999</v>
      </c>
      <c r="E1618" s="2">
        <v>41380</v>
      </c>
      <c r="F1618" s="2">
        <v>38720</v>
      </c>
      <c r="G1618" s="2">
        <v>40088.22</v>
      </c>
      <c r="H1618" s="2">
        <v>75785.979674999995</v>
      </c>
      <c r="I1618" s="2">
        <v>3054779029.1617699</v>
      </c>
      <c r="J1618" s="2">
        <f t="shared" si="1354"/>
        <v>-1.2187179744330088</v>
      </c>
      <c r="K1618" s="2">
        <f t="shared" si="1355"/>
        <v>21.479270485953801</v>
      </c>
      <c r="L1618" s="2">
        <f t="shared" si="1356"/>
        <v>122.26126644093959</v>
      </c>
      <c r="M1618" s="1">
        <f t="shared" si="1357"/>
        <v>-5.0804691583385919</v>
      </c>
      <c r="N1618" s="1">
        <f t="shared" si="1358"/>
        <v>-10.210580564564847</v>
      </c>
      <c r="O1618" s="1">
        <f t="shared" si="1359"/>
        <v>15.68203826460741</v>
      </c>
      <c r="P1618" s="2">
        <f t="shared" si="1360"/>
        <v>0</v>
      </c>
      <c r="Q1618" s="2">
        <f t="shared" si="1361"/>
        <v>494.58999999999651</v>
      </c>
      <c r="R1618" s="2">
        <f t="shared" si="1362"/>
        <v>1093.7492857142859</v>
      </c>
      <c r="S1618" s="2">
        <f t="shared" si="1363"/>
        <v>122.68999999999998</v>
      </c>
      <c r="T1618" s="1">
        <f t="shared" si="1364"/>
        <v>89.91400545503123</v>
      </c>
      <c r="U1618" s="1">
        <f t="shared" si="1365"/>
        <v>25381.892881551757</v>
      </c>
      <c r="V1618" s="1">
        <f t="shared" si="1366"/>
        <v>30028.226999999995</v>
      </c>
      <c r="W1618" s="1">
        <f t="shared" si="1367"/>
        <v>5615.1085308541478</v>
      </c>
      <c r="X1618" s="1">
        <f t="shared" si="1368"/>
        <v>41258.444061708287</v>
      </c>
      <c r="Y1618" s="1">
        <f t="shared" si="1369"/>
        <v>18798.0099382917</v>
      </c>
      <c r="Z1618" s="1">
        <f t="shared" si="1370"/>
        <v>29734.359980664158</v>
      </c>
      <c r="AA1618" s="1">
        <f t="shared" si="1371"/>
        <v>34381.365208470503</v>
      </c>
      <c r="AB1618" s="1">
        <f t="shared" si="1372"/>
        <v>4647.0052278063449</v>
      </c>
      <c r="AC1618" s="1">
        <f t="shared" si="1373"/>
        <v>3629.9082360531947</v>
      </c>
      <c r="AD1618" s="1">
        <f t="shared" si="1374"/>
        <v>-1017.0969917531502</v>
      </c>
      <c r="AE1618" s="4">
        <f t="shared" si="1375"/>
        <v>41950</v>
      </c>
      <c r="AF1618" s="4">
        <f t="shared" si="1376"/>
        <v>21815</v>
      </c>
      <c r="AG1618" s="4">
        <f t="shared" si="1377"/>
        <v>26566.86</v>
      </c>
      <c r="AH1618" s="4">
        <f t="shared" si="1378"/>
        <v>29506.57</v>
      </c>
      <c r="AI1618" s="4">
        <f t="shared" si="1379"/>
        <v>31882.5</v>
      </c>
      <c r="AJ1618" s="4">
        <f t="shared" si="1380"/>
        <v>34258.43</v>
      </c>
      <c r="AK1618" s="4">
        <f t="shared" si="1381"/>
        <v>37641.11</v>
      </c>
      <c r="AL1618" s="4">
        <f t="shared" si="1382"/>
        <v>41950</v>
      </c>
      <c r="AM1618" s="4">
        <f t="shared" si="1383"/>
        <v>17572.330000000002</v>
      </c>
      <c r="AN1618" s="4">
        <f t="shared" si="1384"/>
        <v>23325.46012</v>
      </c>
      <c r="AO1618" s="4">
        <f t="shared" si="1385"/>
        <v>26884.59994</v>
      </c>
      <c r="AP1618" s="4">
        <f t="shared" si="1386"/>
        <v>29761.165000000001</v>
      </c>
      <c r="AQ1618" s="4">
        <f t="shared" si="1387"/>
        <v>32637.730060000002</v>
      </c>
      <c r="AR1618" s="4">
        <f t="shared" si="1388"/>
        <v>36733.178620000006</v>
      </c>
      <c r="AS1618" s="4">
        <f t="shared" si="1389"/>
        <v>41950</v>
      </c>
      <c r="AT1618" s="4">
        <f t="shared" si="1390"/>
        <v>15272.68</v>
      </c>
      <c r="AU1618" s="4">
        <f t="shared" si="1391"/>
        <v>21568.52752</v>
      </c>
      <c r="AV1618" s="4">
        <f t="shared" si="1392"/>
        <v>25463.416239999999</v>
      </c>
      <c r="AW1618" s="4">
        <f t="shared" si="1393"/>
        <v>28611.34</v>
      </c>
      <c r="AX1618" s="4">
        <f t="shared" si="1394"/>
        <v>31759.263760000002</v>
      </c>
      <c r="AY1618" s="4">
        <f t="shared" si="1395"/>
        <v>36241.053520000001</v>
      </c>
      <c r="AZ1618" s="1">
        <f t="shared" si="1396"/>
        <v>16356.341000000002</v>
      </c>
      <c r="BA1618" s="1">
        <f t="shared" si="1397"/>
        <v>18328.446887236321</v>
      </c>
      <c r="BB1618" s="1">
        <f t="shared" si="1398"/>
        <v>0</v>
      </c>
      <c r="BC1618" s="1"/>
      <c r="BD1618" s="6">
        <f t="shared" si="1399"/>
        <v>0</v>
      </c>
      <c r="BE1618" s="6"/>
      <c r="BF1618">
        <f t="shared" si="1400"/>
        <v>4642894.5895549962</v>
      </c>
      <c r="BG1618">
        <f t="shared" si="1401"/>
        <v>30257.773719061119</v>
      </c>
      <c r="BH1618">
        <f t="shared" si="1402"/>
        <v>2660</v>
      </c>
      <c r="BI1618">
        <f t="shared" si="1403"/>
        <v>3252.5171004598419</v>
      </c>
      <c r="BJ1618">
        <f t="shared" si="1404"/>
        <v>88.542892307692313</v>
      </c>
      <c r="BK1618">
        <f t="shared" si="1405"/>
        <v>91.733058219439727</v>
      </c>
    </row>
    <row r="1619" spans="1:63" x14ac:dyDescent="0.35">
      <c r="A1619" s="2">
        <v>1610064000000</v>
      </c>
      <c r="B1619" s="3">
        <v>44204</v>
      </c>
      <c r="C1619" s="2" t="s">
        <v>9</v>
      </c>
      <c r="D1619" s="2">
        <v>39432.480000000003</v>
      </c>
      <c r="E1619" s="2">
        <v>41950</v>
      </c>
      <c r="F1619" s="2">
        <v>36500</v>
      </c>
      <c r="G1619" s="2">
        <v>40582.81</v>
      </c>
      <c r="H1619" s="2">
        <v>139789.95749900001</v>
      </c>
      <c r="I1619" s="2">
        <v>5568443208.7313604</v>
      </c>
      <c r="J1619" s="2">
        <f t="shared" si="1354"/>
        <v>2.9177364331963531</v>
      </c>
      <c r="K1619" s="2">
        <f t="shared" si="1355"/>
        <v>26.118446793230088</v>
      </c>
      <c r="L1619" s="2">
        <f t="shared" si="1356"/>
        <v>122.31516059213467</v>
      </c>
      <c r="M1619" s="1">
        <f t="shared" si="1357"/>
        <v>-1.2337539556508035</v>
      </c>
      <c r="N1619" s="1">
        <f t="shared" si="1358"/>
        <v>-9.4635881546891323</v>
      </c>
      <c r="O1619" s="1">
        <f t="shared" si="1359"/>
        <v>-4.4036378949609345</v>
      </c>
      <c r="P1619" s="2">
        <f t="shared" si="1360"/>
        <v>1150.5299999999988</v>
      </c>
      <c r="Q1619" s="2">
        <f t="shared" si="1361"/>
        <v>0</v>
      </c>
      <c r="R1619" s="2">
        <f t="shared" si="1362"/>
        <v>1220.9578571428572</v>
      </c>
      <c r="S1619" s="2">
        <f t="shared" si="1363"/>
        <v>87.362142857143098</v>
      </c>
      <c r="T1619" s="1">
        <f t="shared" si="1364"/>
        <v>93.322570712276573</v>
      </c>
      <c r="U1619" s="1">
        <f t="shared" si="1365"/>
        <v>24781.634631819175</v>
      </c>
      <c r="V1619" s="1">
        <f t="shared" si="1366"/>
        <v>29196.591999999997</v>
      </c>
      <c r="W1619" s="1">
        <f t="shared" si="1367"/>
        <v>5285.610461189518</v>
      </c>
      <c r="X1619" s="1">
        <f t="shared" si="1368"/>
        <v>39767.812922379031</v>
      </c>
      <c r="Y1619" s="1">
        <f t="shared" si="1369"/>
        <v>18625.371077620963</v>
      </c>
      <c r="Z1619" s="1">
        <f t="shared" si="1370"/>
        <v>28906.05117911729</v>
      </c>
      <c r="AA1619" s="1">
        <f t="shared" si="1371"/>
        <v>33343.755246374232</v>
      </c>
      <c r="AB1619" s="1">
        <f t="shared" si="1372"/>
        <v>4437.7040672569419</v>
      </c>
      <c r="AC1619" s="1">
        <f t="shared" si="1373"/>
        <v>3375.633988114907</v>
      </c>
      <c r="AD1619" s="1">
        <f t="shared" si="1374"/>
        <v>-1062.070079142035</v>
      </c>
      <c r="AE1619" s="4">
        <f t="shared" si="1375"/>
        <v>41950</v>
      </c>
      <c r="AF1619" s="4">
        <f t="shared" si="1376"/>
        <v>21815</v>
      </c>
      <c r="AG1619" s="4">
        <f t="shared" si="1377"/>
        <v>26566.86</v>
      </c>
      <c r="AH1619" s="4">
        <f t="shared" si="1378"/>
        <v>29506.57</v>
      </c>
      <c r="AI1619" s="4">
        <f t="shared" si="1379"/>
        <v>31882.5</v>
      </c>
      <c r="AJ1619" s="4">
        <f t="shared" si="1380"/>
        <v>34258.43</v>
      </c>
      <c r="AK1619" s="4">
        <f t="shared" si="1381"/>
        <v>37641.11</v>
      </c>
      <c r="AL1619" s="4">
        <f t="shared" si="1382"/>
        <v>41950</v>
      </c>
      <c r="AM1619" s="4">
        <f t="shared" si="1383"/>
        <v>17572.330000000002</v>
      </c>
      <c r="AN1619" s="4">
        <f t="shared" si="1384"/>
        <v>23325.46012</v>
      </c>
      <c r="AO1619" s="4">
        <f t="shared" si="1385"/>
        <v>26884.59994</v>
      </c>
      <c r="AP1619" s="4">
        <f t="shared" si="1386"/>
        <v>29761.165000000001</v>
      </c>
      <c r="AQ1619" s="4">
        <f t="shared" si="1387"/>
        <v>32637.730060000002</v>
      </c>
      <c r="AR1619" s="4">
        <f t="shared" si="1388"/>
        <v>36733.178620000006</v>
      </c>
      <c r="AS1619" s="4">
        <f t="shared" si="1389"/>
        <v>41950</v>
      </c>
      <c r="AT1619" s="4">
        <f t="shared" si="1390"/>
        <v>15072.46</v>
      </c>
      <c r="AU1619" s="4">
        <f t="shared" si="1391"/>
        <v>21415.559439999997</v>
      </c>
      <c r="AV1619" s="4">
        <f t="shared" si="1392"/>
        <v>25339.68028</v>
      </c>
      <c r="AW1619" s="4">
        <f t="shared" si="1393"/>
        <v>28511.23</v>
      </c>
      <c r="AX1619" s="4">
        <f t="shared" si="1394"/>
        <v>31682.779719999999</v>
      </c>
      <c r="AY1619" s="4">
        <f t="shared" si="1395"/>
        <v>36198.206440000002</v>
      </c>
      <c r="AZ1619" s="1">
        <f t="shared" si="1396"/>
        <v>16153.303428571429</v>
      </c>
      <c r="BA1619" s="1">
        <f t="shared" si="1397"/>
        <v>18030.367803499834</v>
      </c>
      <c r="BB1619" s="1">
        <f t="shared" si="1398"/>
        <v>0</v>
      </c>
      <c r="BC1619" s="1"/>
      <c r="BD1619" s="6">
        <f t="shared" si="1399"/>
        <v>0</v>
      </c>
      <c r="BE1619" s="6"/>
      <c r="BF1619">
        <f t="shared" si="1400"/>
        <v>4718680.5692299958</v>
      </c>
      <c r="BG1619">
        <f t="shared" si="1401"/>
        <v>29645.594834848245</v>
      </c>
      <c r="BH1619">
        <f t="shared" si="1402"/>
        <v>5450</v>
      </c>
      <c r="BI1619">
        <f t="shared" si="1403"/>
        <v>3343.6735774536637</v>
      </c>
      <c r="BJ1619">
        <f t="shared" si="1404"/>
        <v>92.165100286532933</v>
      </c>
      <c r="BK1619">
        <f t="shared" si="1405"/>
        <v>95.15438758519268</v>
      </c>
    </row>
    <row r="1620" spans="1:63" x14ac:dyDescent="0.35">
      <c r="A1620" s="2">
        <v>1609977600000</v>
      </c>
      <c r="B1620" s="3">
        <v>44203</v>
      </c>
      <c r="C1620" s="2" t="s">
        <v>9</v>
      </c>
      <c r="D1620" s="2">
        <v>36769.360000000001</v>
      </c>
      <c r="E1620" s="2">
        <v>40365</v>
      </c>
      <c r="F1620" s="2">
        <v>36300</v>
      </c>
      <c r="G1620" s="2">
        <v>39432.28</v>
      </c>
      <c r="H1620" s="2">
        <v>132825.70043699999</v>
      </c>
      <c r="I1620" s="2">
        <v>5062569943.3833704</v>
      </c>
      <c r="J1620" s="2">
        <f t="shared" si="1354"/>
        <v>7.2422255921778298</v>
      </c>
      <c r="K1620" s="2">
        <f t="shared" si="1355"/>
        <v>34.435758730574342</v>
      </c>
      <c r="L1620" s="2">
        <f t="shared" si="1356"/>
        <v>112.67291147105271</v>
      </c>
      <c r="M1620" s="1">
        <f t="shared" si="1357"/>
        <v>2.8350180778511862</v>
      </c>
      <c r="N1620" s="1">
        <f t="shared" si="1358"/>
        <v>-0.7298081673187522</v>
      </c>
      <c r="O1620" s="1">
        <f t="shared" si="1359"/>
        <v>-0.62218060938905007</v>
      </c>
      <c r="P1620" s="2">
        <f t="shared" si="1360"/>
        <v>2662.9199999999983</v>
      </c>
      <c r="Q1620" s="2">
        <f t="shared" si="1361"/>
        <v>0</v>
      </c>
      <c r="R1620" s="2">
        <f t="shared" si="1362"/>
        <v>1209.0107142857144</v>
      </c>
      <c r="S1620" s="2">
        <f t="shared" si="1363"/>
        <v>87.362142857143098</v>
      </c>
      <c r="T1620" s="1">
        <f t="shared" si="1364"/>
        <v>93.261032705537744</v>
      </c>
      <c r="U1620" s="1">
        <f t="shared" si="1365"/>
        <v>24136.688698424041</v>
      </c>
      <c r="V1620" s="1">
        <f t="shared" si="1366"/>
        <v>28358.531999999996</v>
      </c>
      <c r="W1620" s="1">
        <f t="shared" si="1367"/>
        <v>4711.4283334967886</v>
      </c>
      <c r="X1620" s="1">
        <f t="shared" si="1368"/>
        <v>37781.388666993575</v>
      </c>
      <c r="Y1620" s="1">
        <f t="shared" si="1369"/>
        <v>18935.675333006417</v>
      </c>
      <c r="Z1620" s="1">
        <f t="shared" si="1370"/>
        <v>27971.910473446675</v>
      </c>
      <c r="AA1620" s="1">
        <f t="shared" si="1371"/>
        <v>32027.563472987727</v>
      </c>
      <c r="AB1620" s="1">
        <f t="shared" si="1372"/>
        <v>4055.6529995410528</v>
      </c>
      <c r="AC1620" s="1">
        <f t="shared" si="1373"/>
        <v>3110.1164683293982</v>
      </c>
      <c r="AD1620" s="1">
        <f t="shared" si="1374"/>
        <v>-945.53653121165462</v>
      </c>
      <c r="AE1620" s="4">
        <f t="shared" si="1375"/>
        <v>40365</v>
      </c>
      <c r="AF1620" s="4">
        <f t="shared" si="1376"/>
        <v>21815</v>
      </c>
      <c r="AG1620" s="4">
        <f t="shared" si="1377"/>
        <v>26192.799999999999</v>
      </c>
      <c r="AH1620" s="4">
        <f t="shared" si="1378"/>
        <v>28901.1</v>
      </c>
      <c r="AI1620" s="4">
        <f t="shared" si="1379"/>
        <v>31090</v>
      </c>
      <c r="AJ1620" s="4">
        <f t="shared" si="1380"/>
        <v>33278.9</v>
      </c>
      <c r="AK1620" s="4">
        <f t="shared" si="1381"/>
        <v>36395.300000000003</v>
      </c>
      <c r="AL1620" s="4">
        <f t="shared" si="1382"/>
        <v>40365</v>
      </c>
      <c r="AM1620" s="4">
        <f t="shared" si="1383"/>
        <v>17517</v>
      </c>
      <c r="AN1620" s="4">
        <f t="shared" si="1384"/>
        <v>22909.128000000001</v>
      </c>
      <c r="AO1620" s="4">
        <f t="shared" si="1385"/>
        <v>26244.936000000002</v>
      </c>
      <c r="AP1620" s="4">
        <f t="shared" si="1386"/>
        <v>28941</v>
      </c>
      <c r="AQ1620" s="4">
        <f t="shared" si="1387"/>
        <v>31637.063999999998</v>
      </c>
      <c r="AR1620" s="4">
        <f t="shared" si="1388"/>
        <v>35475.528000000006</v>
      </c>
      <c r="AS1620" s="4">
        <f t="shared" si="1389"/>
        <v>40365</v>
      </c>
      <c r="AT1620" s="4">
        <f t="shared" si="1390"/>
        <v>14805.54</v>
      </c>
      <c r="AU1620" s="4">
        <f t="shared" si="1391"/>
        <v>20837.572560000001</v>
      </c>
      <c r="AV1620" s="4">
        <f t="shared" si="1392"/>
        <v>24569.253720000001</v>
      </c>
      <c r="AW1620" s="4">
        <f t="shared" si="1393"/>
        <v>27585.27</v>
      </c>
      <c r="AX1620" s="4">
        <f t="shared" si="1394"/>
        <v>30601.28628</v>
      </c>
      <c r="AY1620" s="4">
        <f t="shared" si="1395"/>
        <v>34895.275560000002</v>
      </c>
      <c r="AZ1620" s="1">
        <f t="shared" si="1396"/>
        <v>15945.792928571424</v>
      </c>
      <c r="BA1620" s="1">
        <f t="shared" si="1397"/>
        <v>17721.430239164212</v>
      </c>
      <c r="BB1620" s="1">
        <f t="shared" si="1398"/>
        <v>0</v>
      </c>
      <c r="BC1620" s="1"/>
      <c r="BD1620" s="6">
        <f t="shared" si="1399"/>
        <v>0</v>
      </c>
      <c r="BE1620" s="6"/>
      <c r="BF1620">
        <f t="shared" si="1400"/>
        <v>4578890.6117309956</v>
      </c>
      <c r="BG1620">
        <f t="shared" si="1401"/>
        <v>28680.449129082488</v>
      </c>
      <c r="BH1620">
        <f t="shared" si="1402"/>
        <v>4065</v>
      </c>
      <c r="BI1620">
        <f t="shared" si="1403"/>
        <v>3019.6233586003814</v>
      </c>
      <c r="BJ1620">
        <f t="shared" si="1404"/>
        <v>94.49118206409392</v>
      </c>
      <c r="BK1620">
        <f t="shared" si="1405"/>
        <v>95.498071746078367</v>
      </c>
    </row>
    <row r="1621" spans="1:63" x14ac:dyDescent="0.35">
      <c r="A1621" s="2">
        <v>1609891200000</v>
      </c>
      <c r="B1621" s="3">
        <v>44202</v>
      </c>
      <c r="C1621" s="2" t="s">
        <v>9</v>
      </c>
      <c r="D1621" s="2">
        <v>33949.53</v>
      </c>
      <c r="E1621" s="2">
        <v>36939.21</v>
      </c>
      <c r="F1621" s="2">
        <v>33288</v>
      </c>
      <c r="G1621" s="2">
        <v>36769.360000000001</v>
      </c>
      <c r="H1621" s="2">
        <v>127139.20131</v>
      </c>
      <c r="I1621" s="2">
        <v>4431954248.5196104</v>
      </c>
      <c r="J1621" s="2">
        <f t="shared" si="1354"/>
        <v>8.3059470926401691</v>
      </c>
      <c r="K1621" s="2">
        <f t="shared" si="1355"/>
        <v>27.125675442536085</v>
      </c>
      <c r="L1621" s="2">
        <f t="shared" si="1356"/>
        <v>100.6610962278659</v>
      </c>
      <c r="M1621" s="1">
        <f t="shared" si="1357"/>
        <v>6.7531474213512341</v>
      </c>
      <c r="N1621" s="1">
        <f t="shared" si="1358"/>
        <v>1.6372871325473077</v>
      </c>
      <c r="O1621" s="1">
        <f t="shared" si="1359"/>
        <v>4.1362699813105186</v>
      </c>
      <c r="P1621" s="2">
        <f t="shared" si="1360"/>
        <v>2819.8300000000017</v>
      </c>
      <c r="Q1621" s="2">
        <f t="shared" si="1361"/>
        <v>0</v>
      </c>
      <c r="R1621" s="2">
        <f t="shared" si="1362"/>
        <v>1054.2621428571433</v>
      </c>
      <c r="S1621" s="2">
        <f t="shared" si="1363"/>
        <v>87.362142857143098</v>
      </c>
      <c r="T1621" s="1">
        <f t="shared" si="1364"/>
        <v>92.347557427574984</v>
      </c>
      <c r="U1621" s="1">
        <f t="shared" si="1365"/>
        <v>23512.378849380126</v>
      </c>
      <c r="V1621" s="1">
        <f t="shared" si="1366"/>
        <v>27542.287500000006</v>
      </c>
      <c r="W1621" s="1">
        <f t="shared" si="1367"/>
        <v>4096.1728155350747</v>
      </c>
      <c r="X1621" s="1">
        <f t="shared" si="1368"/>
        <v>35734.633131070157</v>
      </c>
      <c r="Y1621" s="1">
        <f t="shared" si="1369"/>
        <v>19349.941868929855</v>
      </c>
      <c r="Z1621" s="1">
        <f t="shared" si="1370"/>
        <v>27055.080911322406</v>
      </c>
      <c r="AA1621" s="1">
        <f t="shared" si="1371"/>
        <v>30681.251377167315</v>
      </c>
      <c r="AB1621" s="1">
        <f t="shared" si="1372"/>
        <v>3626.1704658449089</v>
      </c>
      <c r="AC1621" s="1">
        <f t="shared" si="1373"/>
        <v>2873.7323355264843</v>
      </c>
      <c r="AD1621" s="1">
        <f t="shared" si="1374"/>
        <v>-752.43813031842456</v>
      </c>
      <c r="AE1621" s="4">
        <f t="shared" si="1375"/>
        <v>36939.21</v>
      </c>
      <c r="AF1621" s="4">
        <f t="shared" si="1376"/>
        <v>21815</v>
      </c>
      <c r="AG1621" s="4">
        <f t="shared" si="1377"/>
        <v>25384.313559999999</v>
      </c>
      <c r="AH1621" s="4">
        <f t="shared" si="1378"/>
        <v>27592.448219999998</v>
      </c>
      <c r="AI1621" s="4">
        <f t="shared" si="1379"/>
        <v>29377.105</v>
      </c>
      <c r="AJ1621" s="4">
        <f t="shared" si="1380"/>
        <v>31161.761780000001</v>
      </c>
      <c r="AK1621" s="4">
        <f t="shared" si="1381"/>
        <v>33702.629059999999</v>
      </c>
      <c r="AL1621" s="4">
        <f t="shared" si="1382"/>
        <v>36939.21</v>
      </c>
      <c r="AM1621" s="4">
        <f t="shared" si="1383"/>
        <v>16865.560000000001</v>
      </c>
      <c r="AN1621" s="4">
        <f t="shared" si="1384"/>
        <v>21602.9414</v>
      </c>
      <c r="AO1621" s="4">
        <f t="shared" si="1385"/>
        <v>24533.694300000003</v>
      </c>
      <c r="AP1621" s="4">
        <f t="shared" si="1386"/>
        <v>26902.385000000002</v>
      </c>
      <c r="AQ1621" s="4">
        <f t="shared" si="1387"/>
        <v>29271.075700000001</v>
      </c>
      <c r="AR1621" s="4">
        <f t="shared" si="1388"/>
        <v>32643.448899999999</v>
      </c>
      <c r="AS1621" s="4">
        <f t="shared" si="1389"/>
        <v>36939.21</v>
      </c>
      <c r="AT1621" s="4">
        <f t="shared" si="1390"/>
        <v>14703.88</v>
      </c>
      <c r="AU1621" s="4">
        <f t="shared" si="1391"/>
        <v>19951.417880000001</v>
      </c>
      <c r="AV1621" s="4">
        <f t="shared" si="1392"/>
        <v>23197.77606</v>
      </c>
      <c r="AW1621" s="4">
        <f t="shared" si="1393"/>
        <v>25821.544999999998</v>
      </c>
      <c r="AX1621" s="4">
        <f t="shared" si="1394"/>
        <v>28445.31394</v>
      </c>
      <c r="AY1621" s="4">
        <f t="shared" si="1395"/>
        <v>32180.84938</v>
      </c>
      <c r="AZ1621" s="1">
        <f t="shared" si="1396"/>
        <v>15748.801999999996</v>
      </c>
      <c r="BA1621" s="1">
        <f t="shared" si="1397"/>
        <v>17424.021338330847</v>
      </c>
      <c r="BB1621" s="1">
        <f t="shared" si="1398"/>
        <v>1</v>
      </c>
      <c r="BC1621" s="1" t="str">
        <f t="shared" ref="BC1602:BC1665" si="1406">IF(BB1621=1, TEXT(E1622, "$#,##0") &amp; "–" &amp; TEXT(F1620, "$#,##0"), "NA")</f>
        <v>$34,360–$36,300</v>
      </c>
      <c r="BD1621" s="6">
        <f t="shared" si="1399"/>
        <v>0</v>
      </c>
      <c r="BE1621" s="6"/>
      <c r="BF1621">
        <f t="shared" si="1400"/>
        <v>4446064.9112939956</v>
      </c>
      <c r="BG1621">
        <f t="shared" si="1401"/>
        <v>27758.014113291818</v>
      </c>
      <c r="BH1621">
        <f t="shared" si="1402"/>
        <v>3651.2099999999991</v>
      </c>
      <c r="BI1621">
        <f t="shared" si="1403"/>
        <v>2858.7961830004401</v>
      </c>
      <c r="BJ1621">
        <f t="shared" si="1404"/>
        <v>98.806880404951187</v>
      </c>
      <c r="BK1621">
        <f t="shared" si="1405"/>
        <v>89.850869927992491</v>
      </c>
    </row>
    <row r="1622" spans="1:63" x14ac:dyDescent="0.35">
      <c r="A1622" s="2">
        <v>1609804800000</v>
      </c>
      <c r="B1622" s="3">
        <v>44201</v>
      </c>
      <c r="C1622" s="2" t="s">
        <v>9</v>
      </c>
      <c r="D1622" s="2">
        <v>31989.75</v>
      </c>
      <c r="E1622" s="2">
        <v>34360</v>
      </c>
      <c r="F1622" s="2">
        <v>29900</v>
      </c>
      <c r="G1622" s="2">
        <v>33949.53</v>
      </c>
      <c r="H1622" s="2">
        <v>116049.997038</v>
      </c>
      <c r="I1622" s="2">
        <v>3743617144.6469102</v>
      </c>
      <c r="J1622" s="2">
        <f t="shared" si="1354"/>
        <v>6.1297251436522444</v>
      </c>
      <c r="K1622" s="2">
        <f t="shared" si="1355"/>
        <v>17.571931122327054</v>
      </c>
      <c r="L1622" s="2">
        <f t="shared" si="1356"/>
        <v>77.125826294288572</v>
      </c>
      <c r="M1622" s="1">
        <f t="shared" si="1357"/>
        <v>7.6689667701586366</v>
      </c>
      <c r="N1622" s="1">
        <f t="shared" si="1358"/>
        <v>0.29959177638099593</v>
      </c>
      <c r="O1622" s="1">
        <f t="shared" si="1359"/>
        <v>8.7987374199289494</v>
      </c>
      <c r="P1622" s="2">
        <f t="shared" si="1360"/>
        <v>1960.8199999999997</v>
      </c>
      <c r="Q1622" s="2">
        <f t="shared" si="1361"/>
        <v>0</v>
      </c>
      <c r="R1622" s="2">
        <f t="shared" si="1362"/>
        <v>852.84571428571451</v>
      </c>
      <c r="S1622" s="2">
        <f t="shared" si="1363"/>
        <v>128.6500000000004</v>
      </c>
      <c r="T1622" s="1">
        <f t="shared" si="1364"/>
        <v>86.892454228022217</v>
      </c>
      <c r="U1622" s="1">
        <f t="shared" si="1365"/>
        <v>22971.277577926252</v>
      </c>
      <c r="V1622" s="1">
        <f t="shared" si="1366"/>
        <v>26843.677500000002</v>
      </c>
      <c r="W1622" s="1">
        <f t="shared" si="1367"/>
        <v>3627.5948238714232</v>
      </c>
      <c r="X1622" s="1">
        <f t="shared" si="1368"/>
        <v>34098.867147742851</v>
      </c>
      <c r="Y1622" s="1">
        <f t="shared" si="1369"/>
        <v>19588.487852257156</v>
      </c>
      <c r="Z1622" s="1">
        <f t="shared" si="1370"/>
        <v>26277.938584228199</v>
      </c>
      <c r="AA1622" s="1">
        <f t="shared" si="1371"/>
        <v>29574.322536652282</v>
      </c>
      <c r="AB1622" s="1">
        <f t="shared" si="1372"/>
        <v>3296.383952424083</v>
      </c>
      <c r="AC1622" s="1">
        <f t="shared" si="1373"/>
        <v>2685.622802946878</v>
      </c>
      <c r="AD1622" s="1">
        <f t="shared" si="1374"/>
        <v>-610.76114947720498</v>
      </c>
      <c r="AE1622" s="4">
        <f t="shared" si="1375"/>
        <v>34778.11</v>
      </c>
      <c r="AF1622" s="4">
        <f t="shared" si="1376"/>
        <v>21230</v>
      </c>
      <c r="AG1622" s="4">
        <f t="shared" si="1377"/>
        <v>24427.35396</v>
      </c>
      <c r="AH1622" s="4">
        <f t="shared" si="1378"/>
        <v>26405.37802</v>
      </c>
      <c r="AI1622" s="4">
        <f t="shared" si="1379"/>
        <v>28004.055</v>
      </c>
      <c r="AJ1622" s="4">
        <f t="shared" si="1380"/>
        <v>29602.73198</v>
      </c>
      <c r="AK1622" s="4">
        <f t="shared" si="1381"/>
        <v>31878.814460000001</v>
      </c>
      <c r="AL1622" s="4">
        <f t="shared" si="1382"/>
        <v>34778.11</v>
      </c>
      <c r="AM1622" s="4">
        <f t="shared" si="1383"/>
        <v>16438.080000000002</v>
      </c>
      <c r="AN1622" s="4">
        <f t="shared" si="1384"/>
        <v>20766.327080000003</v>
      </c>
      <c r="AO1622" s="4">
        <f t="shared" si="1385"/>
        <v>23443.971460000001</v>
      </c>
      <c r="AP1622" s="4">
        <f t="shared" si="1386"/>
        <v>25608.095000000001</v>
      </c>
      <c r="AQ1622" s="4">
        <f t="shared" si="1387"/>
        <v>27772.218540000002</v>
      </c>
      <c r="AR1622" s="4">
        <f t="shared" si="1388"/>
        <v>30853.343580000001</v>
      </c>
      <c r="AS1622" s="4">
        <f t="shared" si="1389"/>
        <v>34778.11</v>
      </c>
      <c r="AT1622" s="4">
        <f t="shared" si="1390"/>
        <v>14344.22</v>
      </c>
      <c r="AU1622" s="4">
        <f t="shared" si="1391"/>
        <v>19166.618040000001</v>
      </c>
      <c r="AV1622" s="4">
        <f t="shared" si="1392"/>
        <v>22149.965980000001</v>
      </c>
      <c r="AW1622" s="4">
        <f t="shared" si="1393"/>
        <v>24561.165000000001</v>
      </c>
      <c r="AX1622" s="4">
        <f t="shared" si="1394"/>
        <v>26972.364020000001</v>
      </c>
      <c r="AY1622" s="4">
        <f t="shared" si="1395"/>
        <v>30405.257539999999</v>
      </c>
      <c r="AZ1622" s="1">
        <f t="shared" si="1396"/>
        <v>15570.125071428567</v>
      </c>
      <c r="BA1622" s="1">
        <f t="shared" si="1397"/>
        <v>17159.016699129901</v>
      </c>
      <c r="BB1622" s="1">
        <f t="shared" si="1398"/>
        <v>0</v>
      </c>
      <c r="BC1622" s="1"/>
      <c r="BD1622" s="6">
        <f t="shared" si="1399"/>
        <v>0</v>
      </c>
      <c r="BE1622" s="6"/>
      <c r="BF1622">
        <f t="shared" si="1400"/>
        <v>4318925.7099839952</v>
      </c>
      <c r="BG1622">
        <f t="shared" si="1401"/>
        <v>26778.504766538328</v>
      </c>
      <c r="BH1622">
        <f t="shared" si="1402"/>
        <v>4460</v>
      </c>
      <c r="BI1622">
        <f t="shared" si="1403"/>
        <v>2736.8863650005078</v>
      </c>
      <c r="BJ1622">
        <f t="shared" si="1404"/>
        <v>93.196152769189965</v>
      </c>
      <c r="BK1622">
        <f t="shared" si="1405"/>
        <v>85.676474034665816</v>
      </c>
    </row>
    <row r="1623" spans="1:63" x14ac:dyDescent="0.35">
      <c r="A1623" s="2">
        <v>1609718400000</v>
      </c>
      <c r="B1623" s="3">
        <v>44200</v>
      </c>
      <c r="C1623" s="2" t="s">
        <v>9</v>
      </c>
      <c r="D1623" s="2">
        <v>33000.050000000003</v>
      </c>
      <c r="E1623" s="2">
        <v>33600</v>
      </c>
      <c r="F1623" s="2">
        <v>28130</v>
      </c>
      <c r="G1623" s="2">
        <v>31988.71</v>
      </c>
      <c r="H1623" s="2">
        <v>140899.88569</v>
      </c>
      <c r="I1623" s="2">
        <v>4429010349.6953402</v>
      </c>
      <c r="J1623" s="2">
        <f t="shared" si="1354"/>
        <v>-3.0646620232393702</v>
      </c>
      <c r="K1623" s="2">
        <f t="shared" si="1355"/>
        <v>16.811064451341974</v>
      </c>
      <c r="L1623" s="2">
        <f t="shared" si="1356"/>
        <v>65.236061034949415</v>
      </c>
      <c r="M1623" s="1">
        <f t="shared" si="1357"/>
        <v>5.7756911509526043</v>
      </c>
      <c r="N1623" s="1">
        <f t="shared" si="1358"/>
        <v>10.678017337992069</v>
      </c>
      <c r="O1623" s="1">
        <f t="shared" si="1359"/>
        <v>17.600459662174572</v>
      </c>
      <c r="P1623" s="2">
        <f t="shared" si="1360"/>
        <v>0</v>
      </c>
      <c r="Q1623" s="2">
        <f t="shared" si="1361"/>
        <v>1011.3400000000038</v>
      </c>
      <c r="R1623" s="2">
        <f t="shared" si="1362"/>
        <v>790.72142857142899</v>
      </c>
      <c r="S1623" s="2">
        <f t="shared" si="1363"/>
        <v>128.6500000000004</v>
      </c>
      <c r="T1623" s="1">
        <f t="shared" si="1364"/>
        <v>86.006743737957578</v>
      </c>
      <c r="U1623" s="1">
        <f t="shared" si="1365"/>
        <v>22523.185642331406</v>
      </c>
      <c r="V1623" s="1">
        <f t="shared" si="1366"/>
        <v>26212.977000000003</v>
      </c>
      <c r="W1623" s="1">
        <f t="shared" si="1367"/>
        <v>3428.4098427887816</v>
      </c>
      <c r="X1623" s="1">
        <f t="shared" si="1368"/>
        <v>33069.796685577567</v>
      </c>
      <c r="Y1623" s="1">
        <f t="shared" si="1369"/>
        <v>19356.157314422439</v>
      </c>
      <c r="Z1623" s="1">
        <f t="shared" si="1370"/>
        <v>25664.211270966458</v>
      </c>
      <c r="AA1623" s="1">
        <f t="shared" si="1371"/>
        <v>28778.83027058906</v>
      </c>
      <c r="AB1623" s="1">
        <f t="shared" si="1372"/>
        <v>3114.6189996226021</v>
      </c>
      <c r="AC1623" s="1">
        <f t="shared" si="1373"/>
        <v>2532.9325155775764</v>
      </c>
      <c r="AD1623" s="1">
        <f t="shared" si="1374"/>
        <v>-581.68648404502574</v>
      </c>
      <c r="AE1623" s="4">
        <f t="shared" si="1375"/>
        <v>34778.11</v>
      </c>
      <c r="AF1623" s="4">
        <f t="shared" si="1376"/>
        <v>19278.599999999999</v>
      </c>
      <c r="AG1623" s="4">
        <f t="shared" si="1377"/>
        <v>22936.484359999999</v>
      </c>
      <c r="AH1623" s="4">
        <f t="shared" si="1378"/>
        <v>25199.412819999998</v>
      </c>
      <c r="AI1623" s="4">
        <f t="shared" si="1379"/>
        <v>27028.355</v>
      </c>
      <c r="AJ1623" s="4">
        <f t="shared" si="1380"/>
        <v>28857.297180000001</v>
      </c>
      <c r="AK1623" s="4">
        <f t="shared" si="1381"/>
        <v>31461.21486</v>
      </c>
      <c r="AL1623" s="4">
        <f t="shared" si="1382"/>
        <v>34778.11</v>
      </c>
      <c r="AM1623" s="4">
        <f t="shared" si="1383"/>
        <v>16188</v>
      </c>
      <c r="AN1623" s="4">
        <f t="shared" si="1384"/>
        <v>20575.265960000001</v>
      </c>
      <c r="AO1623" s="4">
        <f t="shared" si="1385"/>
        <v>23289.422019999998</v>
      </c>
      <c r="AP1623" s="4">
        <f t="shared" si="1386"/>
        <v>25483.055</v>
      </c>
      <c r="AQ1623" s="4">
        <f t="shared" si="1387"/>
        <v>27676.687980000002</v>
      </c>
      <c r="AR1623" s="4">
        <f t="shared" si="1388"/>
        <v>30799.82646</v>
      </c>
      <c r="AS1623" s="4">
        <f t="shared" si="1389"/>
        <v>34778.11</v>
      </c>
      <c r="AT1623" s="4">
        <f t="shared" si="1390"/>
        <v>14344.22</v>
      </c>
      <c r="AU1623" s="4">
        <f t="shared" si="1391"/>
        <v>19166.618040000001</v>
      </c>
      <c r="AV1623" s="4">
        <f t="shared" si="1392"/>
        <v>22149.965980000001</v>
      </c>
      <c r="AW1623" s="4">
        <f t="shared" si="1393"/>
        <v>24561.165000000001</v>
      </c>
      <c r="AX1623" s="4">
        <f t="shared" si="1394"/>
        <v>26972.364020000001</v>
      </c>
      <c r="AY1623" s="4">
        <f t="shared" si="1395"/>
        <v>30405.257539999999</v>
      </c>
      <c r="AZ1623" s="1">
        <f t="shared" si="1396"/>
        <v>15412.949928571417</v>
      </c>
      <c r="BA1623" s="1">
        <f t="shared" si="1397"/>
        <v>16929.009667611135</v>
      </c>
      <c r="BB1623" s="1">
        <f t="shared" si="1398"/>
        <v>0</v>
      </c>
      <c r="BC1623" s="1"/>
      <c r="BD1623" s="6">
        <f t="shared" si="1399"/>
        <v>0</v>
      </c>
      <c r="BE1623" s="6"/>
      <c r="BF1623">
        <f t="shared" si="1400"/>
        <v>4202875.7129459949</v>
      </c>
      <c r="BG1623">
        <f t="shared" si="1401"/>
        <v>26085.588251103109</v>
      </c>
      <c r="BH1623">
        <f t="shared" si="1402"/>
        <v>5470</v>
      </c>
      <c r="BI1623">
        <f t="shared" si="1403"/>
        <v>2471.7919596159709</v>
      </c>
      <c r="BJ1623">
        <f t="shared" si="1404"/>
        <v>77.54957660983635</v>
      </c>
      <c r="BK1623">
        <f t="shared" si="1405"/>
        <v>84.688959463365663</v>
      </c>
    </row>
    <row r="1624" spans="1:63" x14ac:dyDescent="0.35">
      <c r="A1624" s="2">
        <v>1609632000000</v>
      </c>
      <c r="B1624" s="3">
        <v>44199</v>
      </c>
      <c r="C1624" s="2" t="s">
        <v>9</v>
      </c>
      <c r="D1624" s="2">
        <v>32176.45</v>
      </c>
      <c r="E1624" s="2">
        <v>34778.11</v>
      </c>
      <c r="F1624" s="2">
        <v>31962.99</v>
      </c>
      <c r="G1624" s="2">
        <v>33000.050000000003</v>
      </c>
      <c r="H1624" s="2">
        <v>120957.56675</v>
      </c>
      <c r="I1624" s="2">
        <v>4057598425.4920101</v>
      </c>
      <c r="J1624" s="2">
        <f t="shared" si="1354"/>
        <v>2.553644020681002</v>
      </c>
      <c r="K1624" s="2">
        <f t="shared" si="1355"/>
        <v>21.863991866883374</v>
      </c>
      <c r="L1624" s="2">
        <f t="shared" si="1356"/>
        <v>72.345080286572895</v>
      </c>
      <c r="M1624" s="1">
        <f t="shared" si="1357"/>
        <v>-3.1615529353950311</v>
      </c>
      <c r="N1624" s="1">
        <f t="shared" si="1358"/>
        <v>15.605946051596872</v>
      </c>
      <c r="O1624" s="1">
        <f t="shared" si="1359"/>
        <v>7.473291707133761</v>
      </c>
      <c r="P1624" s="2">
        <f t="shared" si="1360"/>
        <v>821.72000000000116</v>
      </c>
      <c r="Q1624" s="2">
        <f t="shared" si="1361"/>
        <v>0</v>
      </c>
      <c r="R1624" s="2">
        <f t="shared" si="1362"/>
        <v>790.72142857142899</v>
      </c>
      <c r="S1624" s="2">
        <f t="shared" si="1363"/>
        <v>108.96928571428596</v>
      </c>
      <c r="T1624" s="1">
        <f t="shared" si="1364"/>
        <v>87.88813933677207</v>
      </c>
      <c r="U1624" s="1">
        <f t="shared" si="1365"/>
        <v>22136.83770936534</v>
      </c>
      <c r="V1624" s="1">
        <f t="shared" si="1366"/>
        <v>25584.863000000005</v>
      </c>
      <c r="W1624" s="1">
        <f t="shared" si="1367"/>
        <v>3463.2893725374702</v>
      </c>
      <c r="X1624" s="1">
        <f t="shared" si="1368"/>
        <v>32511.441745074946</v>
      </c>
      <c r="Y1624" s="1">
        <f t="shared" si="1369"/>
        <v>18658.284254925064</v>
      </c>
      <c r="Z1624" s="1">
        <f t="shared" si="1370"/>
        <v>25158.251372643772</v>
      </c>
      <c r="AA1624" s="1">
        <f t="shared" si="1371"/>
        <v>28195.215774332526</v>
      </c>
      <c r="AB1624" s="1">
        <f t="shared" si="1372"/>
        <v>3036.9644016887542</v>
      </c>
      <c r="AC1624" s="1">
        <f t="shared" si="1373"/>
        <v>2387.5108945663196</v>
      </c>
      <c r="AD1624" s="1">
        <f t="shared" si="1374"/>
        <v>-649.45350712243453</v>
      </c>
      <c r="AE1624" s="4">
        <f t="shared" si="1375"/>
        <v>34778.11</v>
      </c>
      <c r="AF1624" s="4">
        <f t="shared" si="1376"/>
        <v>19050</v>
      </c>
      <c r="AG1624" s="4">
        <f t="shared" si="1377"/>
        <v>22761.83396</v>
      </c>
      <c r="AH1624" s="4">
        <f t="shared" si="1378"/>
        <v>25058.138019999999</v>
      </c>
      <c r="AI1624" s="4">
        <f t="shared" si="1379"/>
        <v>26914.055</v>
      </c>
      <c r="AJ1624" s="4">
        <f t="shared" si="1380"/>
        <v>28769.971980000002</v>
      </c>
      <c r="AK1624" s="4">
        <f t="shared" si="1381"/>
        <v>31412.294460000001</v>
      </c>
      <c r="AL1624" s="4">
        <f t="shared" si="1382"/>
        <v>34778.11</v>
      </c>
      <c r="AM1624" s="4">
        <f t="shared" si="1383"/>
        <v>16188</v>
      </c>
      <c r="AN1624" s="4">
        <f t="shared" si="1384"/>
        <v>20575.265960000001</v>
      </c>
      <c r="AO1624" s="4">
        <f t="shared" si="1385"/>
        <v>23289.422019999998</v>
      </c>
      <c r="AP1624" s="4">
        <f t="shared" si="1386"/>
        <v>25483.055</v>
      </c>
      <c r="AQ1624" s="4">
        <f t="shared" si="1387"/>
        <v>27676.687980000002</v>
      </c>
      <c r="AR1624" s="4">
        <f t="shared" si="1388"/>
        <v>30799.82646</v>
      </c>
      <c r="AS1624" s="4">
        <f t="shared" si="1389"/>
        <v>34778.11</v>
      </c>
      <c r="AT1624" s="4">
        <f t="shared" si="1390"/>
        <v>14093.56</v>
      </c>
      <c r="AU1624" s="4">
        <f t="shared" si="1391"/>
        <v>18975.113799999999</v>
      </c>
      <c r="AV1624" s="4">
        <f t="shared" si="1392"/>
        <v>21995.058100000002</v>
      </c>
      <c r="AW1624" s="4">
        <f t="shared" si="1393"/>
        <v>24435.834999999999</v>
      </c>
      <c r="AX1624" s="4">
        <f t="shared" si="1394"/>
        <v>26876.611900000004</v>
      </c>
      <c r="AY1624" s="4">
        <f t="shared" si="1395"/>
        <v>30351.616300000002</v>
      </c>
      <c r="AZ1624" s="1">
        <f t="shared" si="1396"/>
        <v>15272.181499999988</v>
      </c>
      <c r="BA1624" s="1">
        <f t="shared" si="1397"/>
        <v>16722.712402783891</v>
      </c>
      <c r="BB1624" s="1">
        <f t="shared" si="1398"/>
        <v>0</v>
      </c>
      <c r="BC1624" s="1"/>
      <c r="BD1624" s="6">
        <f t="shared" si="1399"/>
        <v>0</v>
      </c>
      <c r="BE1624" s="6"/>
      <c r="BF1624">
        <f t="shared" si="1400"/>
        <v>4343775.5986359948</v>
      </c>
      <c r="BG1624">
        <f t="shared" si="1401"/>
        <v>25489.607226000611</v>
      </c>
      <c r="BH1624">
        <f t="shared" si="1402"/>
        <v>2815.119999999999</v>
      </c>
      <c r="BI1624">
        <f t="shared" si="1403"/>
        <v>2010.5291841722737</v>
      </c>
      <c r="BJ1624">
        <f t="shared" si="1404"/>
        <v>86.283692724971104</v>
      </c>
      <c r="BK1624">
        <f t="shared" si="1405"/>
        <v>91.02360070046366</v>
      </c>
    </row>
    <row r="1625" spans="1:63" x14ac:dyDescent="0.35">
      <c r="A1625" s="2">
        <v>1609545600000</v>
      </c>
      <c r="B1625" s="3">
        <v>44198</v>
      </c>
      <c r="C1625" s="2" t="s">
        <v>9</v>
      </c>
      <c r="D1625" s="2">
        <v>29331.7</v>
      </c>
      <c r="E1625" s="2">
        <v>33300</v>
      </c>
      <c r="F1625" s="2">
        <v>28946.53</v>
      </c>
      <c r="G1625" s="2">
        <v>32178.33</v>
      </c>
      <c r="H1625" s="2">
        <v>129993.873362</v>
      </c>
      <c r="I1625" s="2">
        <v>4073842163.6715398</v>
      </c>
      <c r="J1625" s="2">
        <f t="shared" si="1354"/>
        <v>9.7049982459244699</v>
      </c>
      <c r="K1625" s="2">
        <f t="shared" si="1355"/>
        <v>22.436444273306943</v>
      </c>
      <c r="L1625" s="2">
        <f t="shared" si="1356"/>
        <v>72.533151890671149</v>
      </c>
      <c r="M1625" s="1">
        <f t="shared" si="1357"/>
        <v>2.4900568332472255</v>
      </c>
      <c r="N1625" s="1">
        <f t="shared" si="1358"/>
        <v>24.581418613085265</v>
      </c>
      <c r="O1625" s="1">
        <f t="shared" si="1359"/>
        <v>4.1892789339906722</v>
      </c>
      <c r="P1625" s="2">
        <f t="shared" si="1360"/>
        <v>2846.6400000000031</v>
      </c>
      <c r="Q1625" s="2">
        <f t="shared" si="1361"/>
        <v>0</v>
      </c>
      <c r="R1625" s="2">
        <f t="shared" si="1362"/>
        <v>732.02714285714319</v>
      </c>
      <c r="S1625" s="2">
        <f t="shared" si="1363"/>
        <v>135.11857142857167</v>
      </c>
      <c r="T1625" s="1">
        <f t="shared" si="1364"/>
        <v>84.418008507385466</v>
      </c>
      <c r="U1625" s="1">
        <f t="shared" si="1365"/>
        <v>21693.441289339433</v>
      </c>
      <c r="V1625" s="1">
        <f t="shared" si="1366"/>
        <v>24898.517500000002</v>
      </c>
      <c r="W1625" s="1">
        <f t="shared" si="1367"/>
        <v>3281.1500395057842</v>
      </c>
      <c r="X1625" s="1">
        <f t="shared" si="1368"/>
        <v>31460.817579011571</v>
      </c>
      <c r="Y1625" s="1">
        <f t="shared" si="1369"/>
        <v>18336.217420988432</v>
      </c>
      <c r="Z1625" s="1">
        <f t="shared" si="1370"/>
        <v>24530.907482455274</v>
      </c>
      <c r="AA1625" s="1">
        <f t="shared" si="1371"/>
        <v>27321.609551483893</v>
      </c>
      <c r="AB1625" s="1">
        <f t="shared" si="1372"/>
        <v>2790.702069028619</v>
      </c>
      <c r="AC1625" s="1">
        <f t="shared" si="1373"/>
        <v>2225.147517785711</v>
      </c>
      <c r="AD1625" s="1">
        <f t="shared" si="1374"/>
        <v>-565.55455124290802</v>
      </c>
      <c r="AE1625" s="4">
        <f t="shared" si="1375"/>
        <v>33300</v>
      </c>
      <c r="AF1625" s="4">
        <f t="shared" si="1376"/>
        <v>19000</v>
      </c>
      <c r="AG1625" s="4">
        <f t="shared" si="1377"/>
        <v>22374.799999999999</v>
      </c>
      <c r="AH1625" s="4">
        <f t="shared" si="1378"/>
        <v>24462.6</v>
      </c>
      <c r="AI1625" s="4">
        <f t="shared" si="1379"/>
        <v>26150</v>
      </c>
      <c r="AJ1625" s="4">
        <f t="shared" si="1380"/>
        <v>27837.4</v>
      </c>
      <c r="AK1625" s="4">
        <f t="shared" si="1381"/>
        <v>30239.800000000003</v>
      </c>
      <c r="AL1625" s="4">
        <f t="shared" si="1382"/>
        <v>33300</v>
      </c>
      <c r="AM1625" s="4">
        <f t="shared" si="1383"/>
        <v>16188</v>
      </c>
      <c r="AN1625" s="4">
        <f t="shared" si="1384"/>
        <v>20226.432000000001</v>
      </c>
      <c r="AO1625" s="4">
        <f t="shared" si="1385"/>
        <v>22724.784</v>
      </c>
      <c r="AP1625" s="4">
        <f t="shared" si="1386"/>
        <v>24744</v>
      </c>
      <c r="AQ1625" s="4">
        <f t="shared" si="1387"/>
        <v>26763.216</v>
      </c>
      <c r="AR1625" s="4">
        <f t="shared" si="1388"/>
        <v>29638.031999999999</v>
      </c>
      <c r="AS1625" s="4">
        <f t="shared" si="1389"/>
        <v>33300</v>
      </c>
      <c r="AT1625" s="4">
        <f t="shared" si="1390"/>
        <v>13525</v>
      </c>
      <c r="AU1625" s="4">
        <f t="shared" si="1391"/>
        <v>18191.900000000001</v>
      </c>
      <c r="AV1625" s="4">
        <f t="shared" si="1392"/>
        <v>21079.05</v>
      </c>
      <c r="AW1625" s="4">
        <f t="shared" si="1393"/>
        <v>23412.5</v>
      </c>
      <c r="AX1625" s="4">
        <f t="shared" si="1394"/>
        <v>25745.95</v>
      </c>
      <c r="AY1625" s="4">
        <f t="shared" si="1395"/>
        <v>29068.15</v>
      </c>
      <c r="AZ1625" s="1">
        <f t="shared" si="1396"/>
        <v>15121.545428571424</v>
      </c>
      <c r="BA1625" s="1">
        <f t="shared" si="1397"/>
        <v>16499.735175424765</v>
      </c>
      <c r="BB1625" s="1">
        <f t="shared" si="1398"/>
        <v>0</v>
      </c>
      <c r="BC1625" s="1"/>
      <c r="BD1625" s="6">
        <f t="shared" si="1399"/>
        <v>0</v>
      </c>
      <c r="BE1625" s="6"/>
      <c r="BF1625">
        <f t="shared" si="1400"/>
        <v>4222818.0318859946</v>
      </c>
      <c r="BG1625">
        <f t="shared" si="1401"/>
        <v>24819.664673670741</v>
      </c>
      <c r="BH1625">
        <f t="shared" si="1402"/>
        <v>4353.4700000000012</v>
      </c>
      <c r="BI1625">
        <f t="shared" si="1403"/>
        <v>1886.7459817372392</v>
      </c>
      <c r="BJ1625">
        <f t="shared" si="1404"/>
        <v>90.233609055289534</v>
      </c>
      <c r="BK1625">
        <f t="shared" si="1405"/>
        <v>93.919595354375545</v>
      </c>
    </row>
    <row r="1626" spans="1:63" x14ac:dyDescent="0.35">
      <c r="A1626" s="2">
        <v>1609459200000</v>
      </c>
      <c r="B1626" s="3">
        <v>44197</v>
      </c>
      <c r="C1626" s="2" t="s">
        <v>9</v>
      </c>
      <c r="D1626" s="2">
        <v>28923.63</v>
      </c>
      <c r="E1626" s="2">
        <v>29600</v>
      </c>
      <c r="F1626" s="2">
        <v>28624.57</v>
      </c>
      <c r="G1626" s="2">
        <v>29331.69</v>
      </c>
      <c r="H1626" s="2">
        <v>54182.925010999999</v>
      </c>
      <c r="I1626" s="2">
        <v>1582526989.16187</v>
      </c>
      <c r="J1626" s="2">
        <f t="shared" si="1354"/>
        <v>1.4108187665241108</v>
      </c>
      <c r="K1626" s="2">
        <f t="shared" si="1355"/>
        <v>10.713238283209508</v>
      </c>
      <c r="L1626" s="2">
        <f t="shared" si="1356"/>
        <v>51.02379272882672</v>
      </c>
      <c r="M1626" s="1">
        <f t="shared" si="1357"/>
        <v>8.8464503906821843</v>
      </c>
      <c r="N1626" s="1">
        <f t="shared" si="1358"/>
        <v>38.358239842300257</v>
      </c>
      <c r="O1626" s="1">
        <f t="shared" si="1359"/>
        <v>12.823297941577881</v>
      </c>
      <c r="P1626" s="2">
        <f t="shared" si="1360"/>
        <v>408.05999999999767</v>
      </c>
      <c r="Q1626" s="2">
        <f t="shared" si="1361"/>
        <v>0</v>
      </c>
      <c r="R1626" s="2">
        <f t="shared" si="1362"/>
        <v>579.71142857142877</v>
      </c>
      <c r="S1626" s="2">
        <f t="shared" si="1363"/>
        <v>135.11857142857167</v>
      </c>
      <c r="T1626" s="1">
        <f t="shared" si="1364"/>
        <v>81.097803473752975</v>
      </c>
      <c r="U1626" s="1">
        <f t="shared" si="1365"/>
        <v>21265.486648087979</v>
      </c>
      <c r="V1626" s="1">
        <f t="shared" si="1366"/>
        <v>24248.3505</v>
      </c>
      <c r="W1626" s="1">
        <f t="shared" si="1367"/>
        <v>3054.7312982101766</v>
      </c>
      <c r="X1626" s="1">
        <f t="shared" si="1368"/>
        <v>30357.813096420352</v>
      </c>
      <c r="Y1626" s="1">
        <f t="shared" si="1369"/>
        <v>18138.887903579649</v>
      </c>
      <c r="Z1626" s="1">
        <f t="shared" si="1370"/>
        <v>23919.113681051698</v>
      </c>
      <c r="AA1626" s="1">
        <f t="shared" si="1371"/>
        <v>26438.569469935508</v>
      </c>
      <c r="AB1626" s="1">
        <f t="shared" si="1372"/>
        <v>2519.4557888838099</v>
      </c>
      <c r="AC1626" s="1">
        <f t="shared" si="1373"/>
        <v>2083.7588799749838</v>
      </c>
      <c r="AD1626" s="1">
        <f t="shared" si="1374"/>
        <v>-435.69690890882612</v>
      </c>
      <c r="AE1626" s="4">
        <f t="shared" si="1375"/>
        <v>29600</v>
      </c>
      <c r="AF1626" s="4">
        <f t="shared" si="1376"/>
        <v>18711.12</v>
      </c>
      <c r="AG1626" s="4">
        <f t="shared" si="1377"/>
        <v>21280.895679999998</v>
      </c>
      <c r="AH1626" s="4">
        <f t="shared" si="1378"/>
        <v>22870.672159999998</v>
      </c>
      <c r="AI1626" s="4">
        <f t="shared" si="1379"/>
        <v>24155.559999999998</v>
      </c>
      <c r="AJ1626" s="4">
        <f t="shared" si="1380"/>
        <v>25440.447840000001</v>
      </c>
      <c r="AK1626" s="4">
        <f t="shared" si="1381"/>
        <v>27269.77968</v>
      </c>
      <c r="AL1626" s="4">
        <f t="shared" si="1382"/>
        <v>29600</v>
      </c>
      <c r="AM1626" s="4">
        <f t="shared" si="1383"/>
        <v>16188</v>
      </c>
      <c r="AN1626" s="4">
        <f t="shared" si="1384"/>
        <v>19353.232</v>
      </c>
      <c r="AO1626" s="4">
        <f t="shared" si="1385"/>
        <v>21311.383999999998</v>
      </c>
      <c r="AP1626" s="4">
        <f t="shared" si="1386"/>
        <v>22894</v>
      </c>
      <c r="AQ1626" s="4">
        <f t="shared" si="1387"/>
        <v>24476.616000000002</v>
      </c>
      <c r="AR1626" s="4">
        <f t="shared" si="1388"/>
        <v>26729.832000000002</v>
      </c>
      <c r="AS1626" s="4">
        <f t="shared" si="1389"/>
        <v>29600</v>
      </c>
      <c r="AT1626" s="4">
        <f t="shared" si="1390"/>
        <v>13284.99</v>
      </c>
      <c r="AU1626" s="4">
        <f t="shared" si="1391"/>
        <v>17135.33236</v>
      </c>
      <c r="AV1626" s="4">
        <f t="shared" si="1392"/>
        <v>19517.323819999998</v>
      </c>
      <c r="AW1626" s="4">
        <f t="shared" si="1393"/>
        <v>21442.494999999999</v>
      </c>
      <c r="AX1626" s="4">
        <f t="shared" si="1394"/>
        <v>23367.66618</v>
      </c>
      <c r="AY1626" s="4">
        <f t="shared" si="1395"/>
        <v>26108.58786</v>
      </c>
      <c r="AZ1626" s="1">
        <f t="shared" si="1396"/>
        <v>14976.360214285707</v>
      </c>
      <c r="BA1626" s="1">
        <f t="shared" si="1397"/>
        <v>16284.959903855241</v>
      </c>
      <c r="BB1626" s="1">
        <f t="shared" si="1398"/>
        <v>0</v>
      </c>
      <c r="BC1626" s="1"/>
      <c r="BD1626" s="6">
        <f t="shared" si="1399"/>
        <v>0</v>
      </c>
      <c r="BE1626" s="6"/>
      <c r="BF1626">
        <f t="shared" si="1400"/>
        <v>4092824.1585239945</v>
      </c>
      <c r="BG1626">
        <f t="shared" si="1401"/>
        <v>24148.194581207084</v>
      </c>
      <c r="BH1626">
        <f t="shared" si="1402"/>
        <v>975.43000000000029</v>
      </c>
      <c r="BI1626">
        <f t="shared" si="1403"/>
        <v>1507.2499789275835</v>
      </c>
      <c r="BJ1626">
        <f t="shared" si="1404"/>
        <v>96.553500321130358</v>
      </c>
      <c r="BK1626">
        <f t="shared" si="1405"/>
        <v>96.658018913334331</v>
      </c>
    </row>
    <row r="1627" spans="1:63" x14ac:dyDescent="0.35">
      <c r="A1627" s="2">
        <v>1609372800000</v>
      </c>
      <c r="B1627" s="3">
        <v>44196</v>
      </c>
      <c r="C1627" s="2" t="s">
        <v>9</v>
      </c>
      <c r="D1627" s="2">
        <v>28875.55</v>
      </c>
      <c r="E1627" s="2">
        <v>29300</v>
      </c>
      <c r="F1627" s="2">
        <v>27850</v>
      </c>
      <c r="G1627" s="2">
        <v>28923.63</v>
      </c>
      <c r="H1627" s="2">
        <v>75508.505151999998</v>
      </c>
      <c r="I1627" s="2">
        <v>2173600125.4200702</v>
      </c>
      <c r="J1627" s="2">
        <f t="shared" si="1354"/>
        <v>0.16654233998740853</v>
      </c>
      <c r="K1627" s="2">
        <f t="shared" si="1355"/>
        <v>17.040627666922813</v>
      </c>
      <c r="L1627" s="2">
        <f t="shared" si="1356"/>
        <v>50.61182279399857</v>
      </c>
      <c r="M1627" s="1">
        <f t="shared" si="1357"/>
        <v>1.3911915747098025</v>
      </c>
      <c r="N1627" s="1">
        <f t="shared" si="1358"/>
        <v>36.332403643664357</v>
      </c>
      <c r="O1627" s="1">
        <f t="shared" si="1359"/>
        <v>18.459819877380525</v>
      </c>
      <c r="P1627" s="2">
        <f t="shared" si="1360"/>
        <v>48.090000000000146</v>
      </c>
      <c r="Q1627" s="2">
        <f t="shared" si="1361"/>
        <v>0</v>
      </c>
      <c r="R1627" s="2">
        <f t="shared" si="1362"/>
        <v>572.72357142857174</v>
      </c>
      <c r="S1627" s="2">
        <f t="shared" si="1363"/>
        <v>135.11857142857167</v>
      </c>
      <c r="T1627" s="1">
        <f t="shared" si="1364"/>
        <v>80.911199934610096</v>
      </c>
      <c r="U1627" s="1">
        <f t="shared" si="1365"/>
        <v>20936.253858214019</v>
      </c>
      <c r="V1627" s="1">
        <f t="shared" si="1366"/>
        <v>23722.200500000003</v>
      </c>
      <c r="W1627" s="1">
        <f t="shared" si="1367"/>
        <v>3040.0703570665287</v>
      </c>
      <c r="X1627" s="1">
        <f t="shared" si="1368"/>
        <v>29802.341214133059</v>
      </c>
      <c r="Y1627" s="1">
        <f t="shared" si="1369"/>
        <v>17642.059785866946</v>
      </c>
      <c r="Z1627" s="1">
        <f t="shared" si="1370"/>
        <v>23486.107575535836</v>
      </c>
      <c r="AA1627" s="1">
        <f t="shared" si="1371"/>
        <v>25912.547555378325</v>
      </c>
      <c r="AB1627" s="1">
        <f t="shared" si="1372"/>
        <v>2426.4399798424893</v>
      </c>
      <c r="AC1627" s="1">
        <f t="shared" si="1373"/>
        <v>1974.834652747777</v>
      </c>
      <c r="AD1627" s="1">
        <f t="shared" si="1374"/>
        <v>-451.60532709471227</v>
      </c>
      <c r="AE1627" s="4">
        <f t="shared" si="1375"/>
        <v>29300</v>
      </c>
      <c r="AF1627" s="4">
        <f t="shared" si="1376"/>
        <v>18020.7</v>
      </c>
      <c r="AG1627" s="4">
        <f t="shared" si="1377"/>
        <v>20682.614799999999</v>
      </c>
      <c r="AH1627" s="4">
        <f t="shared" si="1378"/>
        <v>22329.392599999999</v>
      </c>
      <c r="AI1627" s="4">
        <f t="shared" si="1379"/>
        <v>23660.35</v>
      </c>
      <c r="AJ1627" s="4">
        <f t="shared" si="1380"/>
        <v>24991.307400000002</v>
      </c>
      <c r="AK1627" s="4">
        <f t="shared" si="1381"/>
        <v>26886.229800000001</v>
      </c>
      <c r="AL1627" s="4">
        <f t="shared" si="1382"/>
        <v>29300</v>
      </c>
      <c r="AM1627" s="4">
        <f t="shared" si="1383"/>
        <v>16188</v>
      </c>
      <c r="AN1627" s="4">
        <f t="shared" si="1384"/>
        <v>19282.432000000001</v>
      </c>
      <c r="AO1627" s="4">
        <f t="shared" si="1385"/>
        <v>21196.784</v>
      </c>
      <c r="AP1627" s="4">
        <f t="shared" si="1386"/>
        <v>22744</v>
      </c>
      <c r="AQ1627" s="4">
        <f t="shared" si="1387"/>
        <v>24291.216</v>
      </c>
      <c r="AR1627" s="4">
        <f t="shared" si="1388"/>
        <v>26494.031999999999</v>
      </c>
      <c r="AS1627" s="4">
        <f t="shared" si="1389"/>
        <v>29300</v>
      </c>
      <c r="AT1627" s="4">
        <f t="shared" si="1390"/>
        <v>13195.05</v>
      </c>
      <c r="AU1627" s="4">
        <f t="shared" si="1391"/>
        <v>16995.818199999998</v>
      </c>
      <c r="AV1627" s="4">
        <f t="shared" si="1392"/>
        <v>19347.140899999999</v>
      </c>
      <c r="AW1627" s="4">
        <f t="shared" si="1393"/>
        <v>21247.525000000001</v>
      </c>
      <c r="AX1627" s="4">
        <f t="shared" si="1394"/>
        <v>23147.909099999997</v>
      </c>
      <c r="AY1627" s="4">
        <f t="shared" si="1395"/>
        <v>25853.540699999998</v>
      </c>
      <c r="AZ1627" s="1">
        <f t="shared" si="1396"/>
        <v>14850.851999999993</v>
      </c>
      <c r="BA1627" s="1">
        <f t="shared" si="1397"/>
        <v>16106.237573771064</v>
      </c>
      <c r="BB1627" s="1">
        <f t="shared" si="1398"/>
        <v>0</v>
      </c>
      <c r="BC1627" s="1"/>
      <c r="BD1627" s="6">
        <f t="shared" si="1399"/>
        <v>0</v>
      </c>
      <c r="BE1627" s="6"/>
      <c r="BF1627">
        <f t="shared" si="1400"/>
        <v>4038641.2335129944</v>
      </c>
      <c r="BG1627">
        <f t="shared" si="1401"/>
        <v>23837.803880492294</v>
      </c>
      <c r="BH1627">
        <f t="shared" si="1402"/>
        <v>1450</v>
      </c>
      <c r="BI1627">
        <f t="shared" si="1403"/>
        <v>1589.0684372241346</v>
      </c>
      <c r="BJ1627">
        <f t="shared" si="1404"/>
        <v>94.971676686706758</v>
      </c>
      <c r="BK1627">
        <f t="shared" si="1405"/>
        <v>94.026347440424047</v>
      </c>
    </row>
    <row r="1628" spans="1:63" x14ac:dyDescent="0.35">
      <c r="A1628" s="2">
        <v>1609286400000</v>
      </c>
      <c r="B1628" s="3">
        <v>44195</v>
      </c>
      <c r="C1628" s="2" t="s">
        <v>9</v>
      </c>
      <c r="D1628" s="2">
        <v>27385</v>
      </c>
      <c r="E1628" s="2">
        <v>28996</v>
      </c>
      <c r="F1628" s="2">
        <v>27320</v>
      </c>
      <c r="G1628" s="2">
        <v>28875.54</v>
      </c>
      <c r="H1628" s="2">
        <v>95356.057826000004</v>
      </c>
      <c r="I1628" s="2">
        <v>2683953237.4602699</v>
      </c>
      <c r="J1628" s="2">
        <f t="shared" si="1354"/>
        <v>5.4429067007485887</v>
      </c>
      <c r="K1628" s="2">
        <f t="shared" si="1355"/>
        <v>21.687793941641523</v>
      </c>
      <c r="L1628" s="2">
        <f t="shared" si="1356"/>
        <v>53.880104194200264</v>
      </c>
      <c r="M1628" s="1">
        <f t="shared" si="1357"/>
        <v>0.1662654376369776</v>
      </c>
      <c r="N1628" s="1">
        <f t="shared" si="1358"/>
        <v>27.337393517142882</v>
      </c>
      <c r="O1628" s="1">
        <f t="shared" si="1359"/>
        <v>18.62011931205441</v>
      </c>
      <c r="P1628" s="2">
        <f t="shared" si="1360"/>
        <v>1490.5400000000009</v>
      </c>
      <c r="Q1628" s="2">
        <f t="shared" si="1361"/>
        <v>0</v>
      </c>
      <c r="R1628" s="2">
        <f t="shared" si="1362"/>
        <v>673.6914285714289</v>
      </c>
      <c r="S1628" s="2">
        <f t="shared" si="1363"/>
        <v>135.11857142857167</v>
      </c>
      <c r="T1628" s="1">
        <f t="shared" si="1364"/>
        <v>83.294151725550918</v>
      </c>
      <c r="U1628" s="1">
        <f t="shared" si="1365"/>
        <v>20610.238505488061</v>
      </c>
      <c r="V1628" s="1">
        <f t="shared" si="1366"/>
        <v>23177.845500000003</v>
      </c>
      <c r="W1628" s="1">
        <f t="shared" si="1367"/>
        <v>3034.683578142</v>
      </c>
      <c r="X1628" s="1">
        <f t="shared" si="1368"/>
        <v>29247.212656284002</v>
      </c>
      <c r="Y1628" s="1">
        <f t="shared" si="1369"/>
        <v>17108.478343716004</v>
      </c>
      <c r="Z1628" s="1">
        <f t="shared" si="1370"/>
        <v>23051.105781578703</v>
      </c>
      <c r="AA1628" s="1">
        <f t="shared" si="1371"/>
        <v>25365.078019992565</v>
      </c>
      <c r="AB1628" s="1">
        <f t="shared" si="1372"/>
        <v>2313.9722384138622</v>
      </c>
      <c r="AC1628" s="1">
        <f t="shared" si="1373"/>
        <v>1861.9333209740989</v>
      </c>
      <c r="AD1628" s="1">
        <f t="shared" si="1374"/>
        <v>-452.03891743976328</v>
      </c>
      <c r="AE1628" s="4">
        <f t="shared" si="1375"/>
        <v>28996</v>
      </c>
      <c r="AF1628" s="4">
        <f t="shared" si="1376"/>
        <v>17572.330000000002</v>
      </c>
      <c r="AG1628" s="4">
        <f t="shared" si="1377"/>
        <v>20268.316120000003</v>
      </c>
      <c r="AH1628" s="4">
        <f t="shared" si="1378"/>
        <v>21936.17194</v>
      </c>
      <c r="AI1628" s="4">
        <f t="shared" si="1379"/>
        <v>23284.165000000001</v>
      </c>
      <c r="AJ1628" s="4">
        <f t="shared" si="1380"/>
        <v>24632.158060000002</v>
      </c>
      <c r="AK1628" s="4">
        <f t="shared" si="1381"/>
        <v>26551.334620000001</v>
      </c>
      <c r="AL1628" s="4">
        <f t="shared" si="1382"/>
        <v>28996</v>
      </c>
      <c r="AM1628" s="4">
        <f t="shared" si="1383"/>
        <v>16188</v>
      </c>
      <c r="AN1628" s="4">
        <f t="shared" si="1384"/>
        <v>19210.687999999998</v>
      </c>
      <c r="AO1628" s="4">
        <f t="shared" si="1385"/>
        <v>21080.655999999999</v>
      </c>
      <c r="AP1628" s="4">
        <f t="shared" si="1386"/>
        <v>22592</v>
      </c>
      <c r="AQ1628" s="4">
        <f t="shared" si="1387"/>
        <v>24103.344000000001</v>
      </c>
      <c r="AR1628" s="4">
        <f t="shared" si="1388"/>
        <v>26255.088</v>
      </c>
      <c r="AS1628" s="4">
        <f t="shared" si="1389"/>
        <v>28996</v>
      </c>
      <c r="AT1628" s="4">
        <f t="shared" si="1390"/>
        <v>13195.05</v>
      </c>
      <c r="AU1628" s="4">
        <f t="shared" si="1391"/>
        <v>16924.074199999999</v>
      </c>
      <c r="AV1628" s="4">
        <f t="shared" si="1392"/>
        <v>19231.012900000002</v>
      </c>
      <c r="AW1628" s="4">
        <f t="shared" si="1393"/>
        <v>21095.525000000001</v>
      </c>
      <c r="AX1628" s="4">
        <f t="shared" si="1394"/>
        <v>22960.037100000001</v>
      </c>
      <c r="AY1628" s="4">
        <f t="shared" si="1395"/>
        <v>25614.596700000002</v>
      </c>
      <c r="AZ1628" s="1">
        <f t="shared" si="1396"/>
        <v>14728.397499999992</v>
      </c>
      <c r="BA1628" s="1">
        <f t="shared" si="1397"/>
        <v>15930.656855603545</v>
      </c>
      <c r="BB1628" s="1">
        <f t="shared" si="1398"/>
        <v>1</v>
      </c>
      <c r="BC1628" s="1" t="str">
        <f t="shared" si="1406"/>
        <v>$27,410–$27,850</v>
      </c>
      <c r="BD1628" s="6">
        <f t="shared" si="1399"/>
        <v>0</v>
      </c>
      <c r="BE1628" s="6"/>
      <c r="BF1628">
        <f t="shared" si="1400"/>
        <v>3963132.7283609943</v>
      </c>
      <c r="BG1628">
        <f t="shared" si="1401"/>
        <v>23388.084498054224</v>
      </c>
      <c r="BH1628">
        <f t="shared" si="1402"/>
        <v>1676</v>
      </c>
      <c r="BI1628">
        <f t="shared" si="1403"/>
        <v>1610.4635814124631</v>
      </c>
      <c r="BJ1628">
        <f t="shared" si="1404"/>
        <v>98.448879732165864</v>
      </c>
      <c r="BK1628">
        <f t="shared" si="1405"/>
        <v>90.927273820143228</v>
      </c>
    </row>
    <row r="1629" spans="1:63" x14ac:dyDescent="0.35">
      <c r="A1629" s="2">
        <v>1609200000000</v>
      </c>
      <c r="B1629" s="3">
        <v>44194</v>
      </c>
      <c r="C1629" s="2" t="s">
        <v>9</v>
      </c>
      <c r="D1629" s="2">
        <v>27079.42</v>
      </c>
      <c r="E1629" s="2">
        <v>27410</v>
      </c>
      <c r="F1629" s="2">
        <v>25880</v>
      </c>
      <c r="G1629" s="2">
        <v>27385</v>
      </c>
      <c r="H1629" s="2">
        <v>69411.592606000006</v>
      </c>
      <c r="I1629" s="2">
        <v>1851617219.76823</v>
      </c>
      <c r="J1629" s="2">
        <f t="shared" si="1354"/>
        <v>1.1284957833276286</v>
      </c>
      <c r="K1629" s="2">
        <f t="shared" si="1355"/>
        <v>17.872349217226027</v>
      </c>
      <c r="L1629" s="2">
        <f t="shared" si="1356"/>
        <v>39.039301132674012</v>
      </c>
      <c r="M1629" s="1">
        <f t="shared" si="1357"/>
        <v>5.1619467549351485</v>
      </c>
      <c r="N1629" s="1">
        <f t="shared" si="1358"/>
        <v>23.971261639583709</v>
      </c>
      <c r="O1629" s="1">
        <f t="shared" si="1359"/>
        <v>21.836260726675189</v>
      </c>
      <c r="P1629" s="2">
        <f t="shared" si="1360"/>
        <v>305.59000000000015</v>
      </c>
      <c r="Q1629" s="2">
        <f t="shared" si="1361"/>
        <v>0</v>
      </c>
      <c r="R1629" s="2">
        <f t="shared" si="1362"/>
        <v>703.58785714285739</v>
      </c>
      <c r="S1629" s="2">
        <f t="shared" si="1363"/>
        <v>135.11857142857167</v>
      </c>
      <c r="T1629" s="1">
        <f t="shared" si="1364"/>
        <v>83.889646385718123</v>
      </c>
      <c r="U1629" s="1">
        <f t="shared" si="1365"/>
        <v>20272.879260814105</v>
      </c>
      <c r="V1629" s="1">
        <f t="shared" si="1366"/>
        <v>22646.799999999999</v>
      </c>
      <c r="W1629" s="1">
        <f t="shared" si="1367"/>
        <v>2918.2206065649007</v>
      </c>
      <c r="X1629" s="1">
        <f t="shared" si="1368"/>
        <v>28483.241213129801</v>
      </c>
      <c r="Y1629" s="1">
        <f t="shared" si="1369"/>
        <v>16810.358786870198</v>
      </c>
      <c r="Z1629" s="1">
        <f t="shared" si="1370"/>
        <v>22585.151044105001</v>
      </c>
      <c r="AA1629" s="1">
        <f t="shared" si="1371"/>
        <v>24726.81220544576</v>
      </c>
      <c r="AB1629" s="1">
        <f t="shared" si="1372"/>
        <v>2141.6611613407586</v>
      </c>
      <c r="AC1629" s="1">
        <f t="shared" si="1373"/>
        <v>1748.9235916141581</v>
      </c>
      <c r="AD1629" s="1">
        <f t="shared" si="1374"/>
        <v>-392.73756972660044</v>
      </c>
      <c r="AE1629" s="4">
        <f t="shared" si="1375"/>
        <v>28422</v>
      </c>
      <c r="AF1629" s="4">
        <f t="shared" si="1376"/>
        <v>17572.330000000002</v>
      </c>
      <c r="AG1629" s="4">
        <f t="shared" si="1377"/>
        <v>20132.852120000003</v>
      </c>
      <c r="AH1629" s="4">
        <f t="shared" si="1378"/>
        <v>21716.90394</v>
      </c>
      <c r="AI1629" s="4">
        <f t="shared" si="1379"/>
        <v>22997.165000000001</v>
      </c>
      <c r="AJ1629" s="4">
        <f t="shared" si="1380"/>
        <v>24277.426060000002</v>
      </c>
      <c r="AK1629" s="4">
        <f t="shared" si="1381"/>
        <v>26100.170620000001</v>
      </c>
      <c r="AL1629" s="4">
        <f t="shared" si="1382"/>
        <v>28422</v>
      </c>
      <c r="AM1629" s="4">
        <f t="shared" si="1383"/>
        <v>16188</v>
      </c>
      <c r="AN1629" s="4">
        <f t="shared" si="1384"/>
        <v>19075.223999999998</v>
      </c>
      <c r="AO1629" s="4">
        <f t="shared" si="1385"/>
        <v>20861.387999999999</v>
      </c>
      <c r="AP1629" s="4">
        <f t="shared" si="1386"/>
        <v>22305</v>
      </c>
      <c r="AQ1629" s="4">
        <f t="shared" si="1387"/>
        <v>23748.612000000001</v>
      </c>
      <c r="AR1629" s="4">
        <f t="shared" si="1388"/>
        <v>25803.923999999999</v>
      </c>
      <c r="AS1629" s="4">
        <f t="shared" si="1389"/>
        <v>28422</v>
      </c>
      <c r="AT1629" s="4">
        <f t="shared" si="1390"/>
        <v>13195.05</v>
      </c>
      <c r="AU1629" s="4">
        <f t="shared" si="1391"/>
        <v>16788.610199999999</v>
      </c>
      <c r="AV1629" s="4">
        <f t="shared" si="1392"/>
        <v>19011.744899999998</v>
      </c>
      <c r="AW1629" s="4">
        <f t="shared" si="1393"/>
        <v>20808.525000000001</v>
      </c>
      <c r="AX1629" s="4">
        <f t="shared" si="1394"/>
        <v>22605.305099999998</v>
      </c>
      <c r="AY1629" s="4">
        <f t="shared" si="1395"/>
        <v>25163.432700000001</v>
      </c>
      <c r="AZ1629" s="1">
        <f t="shared" si="1396"/>
        <v>14604.745999999994</v>
      </c>
      <c r="BA1629" s="1">
        <f t="shared" si="1397"/>
        <v>15753.329689241951</v>
      </c>
      <c r="BB1629" s="1">
        <f t="shared" si="1398"/>
        <v>0</v>
      </c>
      <c r="BC1629" s="1"/>
      <c r="BD1629" s="6">
        <f t="shared" si="1399"/>
        <v>0</v>
      </c>
      <c r="BE1629" s="6"/>
      <c r="BF1629">
        <f t="shared" si="1400"/>
        <v>3867776.6705349945</v>
      </c>
      <c r="BG1629">
        <f t="shared" si="1401"/>
        <v>22952.180182965752</v>
      </c>
      <c r="BH1629">
        <f t="shared" si="1402"/>
        <v>1530</v>
      </c>
      <c r="BI1629">
        <f t="shared" si="1403"/>
        <v>1600.3810554759189</v>
      </c>
      <c r="BJ1629">
        <f t="shared" si="1404"/>
        <v>88.658485902399548</v>
      </c>
      <c r="BK1629">
        <f t="shared" si="1405"/>
        <v>83.872177774135068</v>
      </c>
    </row>
    <row r="1630" spans="1:63" x14ac:dyDescent="0.35">
      <c r="A1630" s="2">
        <v>1609113600000</v>
      </c>
      <c r="B1630" s="3">
        <v>44193</v>
      </c>
      <c r="C1630" s="2" t="s">
        <v>9</v>
      </c>
      <c r="D1630" s="2">
        <v>26281.54</v>
      </c>
      <c r="E1630" s="2">
        <v>27500</v>
      </c>
      <c r="F1630" s="2">
        <v>26101</v>
      </c>
      <c r="G1630" s="2">
        <v>27079.41</v>
      </c>
      <c r="H1630" s="2">
        <v>79721.742496000006</v>
      </c>
      <c r="I1630" s="2">
        <v>2151806808.5743499</v>
      </c>
      <c r="J1630" s="2">
        <f t="shared" si="1354"/>
        <v>3.035386653658863</v>
      </c>
      <c r="K1630" s="2">
        <f t="shared" si="1355"/>
        <v>13.727473972934115</v>
      </c>
      <c r="L1630" s="2">
        <f t="shared" si="1356"/>
        <v>48.910777514862517</v>
      </c>
      <c r="M1630" s="1">
        <f t="shared" si="1357"/>
        <v>1.1159028665327739</v>
      </c>
      <c r="N1630" s="1">
        <f t="shared" si="1358"/>
        <v>18.129272388135487</v>
      </c>
      <c r="O1630" s="1">
        <f t="shared" si="1359"/>
        <v>12.137413629026636</v>
      </c>
      <c r="P1630" s="2">
        <f t="shared" si="1360"/>
        <v>797.75</v>
      </c>
      <c r="Q1630" s="2">
        <f t="shared" si="1361"/>
        <v>0</v>
      </c>
      <c r="R1630" s="2">
        <f t="shared" si="1362"/>
        <v>692.70928571428601</v>
      </c>
      <c r="S1630" s="2">
        <f t="shared" si="1363"/>
        <v>135.11857142857167</v>
      </c>
      <c r="T1630" s="1">
        <f t="shared" si="1364"/>
        <v>83.67793856383183</v>
      </c>
      <c r="U1630" s="1">
        <f t="shared" si="1365"/>
        <v>19982.588618398353</v>
      </c>
      <c r="V1630" s="1">
        <f t="shared" si="1366"/>
        <v>22204.614000000001</v>
      </c>
      <c r="W1630" s="1">
        <f t="shared" si="1367"/>
        <v>2835.6164782113929</v>
      </c>
      <c r="X1630" s="1">
        <f t="shared" si="1368"/>
        <v>27875.846956422785</v>
      </c>
      <c r="Y1630" s="1">
        <f t="shared" si="1369"/>
        <v>16533.381043577217</v>
      </c>
      <c r="Z1630" s="1">
        <f t="shared" si="1370"/>
        <v>22201.163127633401</v>
      </c>
      <c r="AA1630" s="1">
        <f t="shared" si="1371"/>
        <v>24243.505333708628</v>
      </c>
      <c r="AB1630" s="1">
        <f t="shared" si="1372"/>
        <v>2042.3422060752273</v>
      </c>
      <c r="AC1630" s="1">
        <f t="shared" si="1373"/>
        <v>1650.7391991825077</v>
      </c>
      <c r="AD1630" s="1">
        <f t="shared" si="1374"/>
        <v>-391.60300689271958</v>
      </c>
      <c r="AE1630" s="4">
        <f t="shared" si="1375"/>
        <v>28422</v>
      </c>
      <c r="AF1630" s="4">
        <f t="shared" si="1376"/>
        <v>17572.330000000002</v>
      </c>
      <c r="AG1630" s="4">
        <f t="shared" si="1377"/>
        <v>20132.852120000003</v>
      </c>
      <c r="AH1630" s="4">
        <f t="shared" si="1378"/>
        <v>21716.90394</v>
      </c>
      <c r="AI1630" s="4">
        <f t="shared" si="1379"/>
        <v>22997.165000000001</v>
      </c>
      <c r="AJ1630" s="4">
        <f t="shared" si="1380"/>
        <v>24277.426060000002</v>
      </c>
      <c r="AK1630" s="4">
        <f t="shared" si="1381"/>
        <v>26100.170620000001</v>
      </c>
      <c r="AL1630" s="4">
        <f t="shared" si="1382"/>
        <v>28422</v>
      </c>
      <c r="AM1630" s="4">
        <f t="shared" si="1383"/>
        <v>16188</v>
      </c>
      <c r="AN1630" s="4">
        <f t="shared" si="1384"/>
        <v>19075.223999999998</v>
      </c>
      <c r="AO1630" s="4">
        <f t="shared" si="1385"/>
        <v>20861.387999999999</v>
      </c>
      <c r="AP1630" s="4">
        <f t="shared" si="1386"/>
        <v>22305</v>
      </c>
      <c r="AQ1630" s="4">
        <f t="shared" si="1387"/>
        <v>23748.612000000001</v>
      </c>
      <c r="AR1630" s="4">
        <f t="shared" si="1388"/>
        <v>25803.923999999999</v>
      </c>
      <c r="AS1630" s="4">
        <f t="shared" si="1389"/>
        <v>28422</v>
      </c>
      <c r="AT1630" s="4">
        <f t="shared" si="1390"/>
        <v>13115</v>
      </c>
      <c r="AU1630" s="4">
        <f t="shared" si="1391"/>
        <v>16727.452000000001</v>
      </c>
      <c r="AV1630" s="4">
        <f t="shared" si="1392"/>
        <v>18962.274000000001</v>
      </c>
      <c r="AW1630" s="4">
        <f t="shared" si="1393"/>
        <v>20768.5</v>
      </c>
      <c r="AX1630" s="4">
        <f t="shared" si="1394"/>
        <v>22574.726000000002</v>
      </c>
      <c r="AY1630" s="4">
        <f t="shared" si="1395"/>
        <v>25146.302</v>
      </c>
      <c r="AZ1630" s="1">
        <f t="shared" si="1396"/>
        <v>14490.51085714285</v>
      </c>
      <c r="BA1630" s="1">
        <f t="shared" si="1397"/>
        <v>15593.991739779511</v>
      </c>
      <c r="BB1630" s="1">
        <f t="shared" si="1398"/>
        <v>0</v>
      </c>
      <c r="BC1630" s="1"/>
      <c r="BD1630" s="6">
        <f t="shared" si="1399"/>
        <v>0</v>
      </c>
      <c r="BE1630" s="6"/>
      <c r="BF1630">
        <f t="shared" si="1400"/>
        <v>3798365.0779289943</v>
      </c>
      <c r="BG1630">
        <f t="shared" si="1401"/>
        <v>22579.142006970967</v>
      </c>
      <c r="BH1630">
        <f t="shared" si="1402"/>
        <v>1399</v>
      </c>
      <c r="BI1630">
        <f t="shared" si="1403"/>
        <v>1611.2089101645217</v>
      </c>
      <c r="BJ1630">
        <f t="shared" si="1404"/>
        <v>85.674455825864271</v>
      </c>
      <c r="BK1630">
        <f t="shared" si="1405"/>
        <v>86.125609876081612</v>
      </c>
    </row>
    <row r="1631" spans="1:63" x14ac:dyDescent="0.35">
      <c r="A1631" s="2">
        <v>1609027200000</v>
      </c>
      <c r="B1631" s="3">
        <v>44192</v>
      </c>
      <c r="C1631" s="2" t="s">
        <v>9</v>
      </c>
      <c r="D1631" s="2">
        <v>26493.4</v>
      </c>
      <c r="E1631" s="2">
        <v>28422</v>
      </c>
      <c r="F1631" s="2">
        <v>25700</v>
      </c>
      <c r="G1631" s="2">
        <v>26281.66</v>
      </c>
      <c r="H1631" s="2">
        <v>148455.58621400001</v>
      </c>
      <c r="I1631" s="2">
        <v>4028928683.88202</v>
      </c>
      <c r="J1631" s="2">
        <f t="shared" si="1354"/>
        <v>-0.79918047482787047</v>
      </c>
      <c r="K1631" s="2">
        <f t="shared" si="1355"/>
        <v>15.677796943710993</v>
      </c>
      <c r="L1631" s="2">
        <f t="shared" si="1356"/>
        <v>48.317621198825059</v>
      </c>
      <c r="M1631" s="1">
        <f t="shared" si="1357"/>
        <v>2.9459652185922809</v>
      </c>
      <c r="N1631" s="1">
        <f t="shared" si="1358"/>
        <v>25.563035211626676</v>
      </c>
      <c r="O1631" s="1">
        <f t="shared" si="1359"/>
        <v>23.537744571689917</v>
      </c>
      <c r="P1631" s="2">
        <f t="shared" si="1360"/>
        <v>0</v>
      </c>
      <c r="Q1631" s="2">
        <f t="shared" si="1361"/>
        <v>211.72999999999956</v>
      </c>
      <c r="R1631" s="2">
        <f t="shared" si="1362"/>
        <v>642.73785714285725</v>
      </c>
      <c r="S1631" s="2">
        <f t="shared" si="1363"/>
        <v>135.11857142857167</v>
      </c>
      <c r="T1631" s="1">
        <f t="shared" si="1364"/>
        <v>82.629368805664626</v>
      </c>
      <c r="U1631" s="1">
        <f t="shared" si="1365"/>
        <v>19692.922439557467</v>
      </c>
      <c r="V1631" s="1">
        <f t="shared" si="1366"/>
        <v>21766.848999999998</v>
      </c>
      <c r="W1631" s="1">
        <f t="shared" si="1367"/>
        <v>2722.8324184383951</v>
      </c>
      <c r="X1631" s="1">
        <f t="shared" si="1368"/>
        <v>27212.513836876788</v>
      </c>
      <c r="Y1631" s="1">
        <f t="shared" si="1369"/>
        <v>16321.184163123209</v>
      </c>
      <c r="Z1631" s="1">
        <f t="shared" si="1370"/>
        <v>21810.903377844072</v>
      </c>
      <c r="AA1631" s="1">
        <f t="shared" si="1371"/>
        <v>23727.886303473832</v>
      </c>
      <c r="AB1631" s="1">
        <f t="shared" si="1372"/>
        <v>1916.9829256297598</v>
      </c>
      <c r="AC1631" s="1">
        <f t="shared" si="1373"/>
        <v>1552.8384474593277</v>
      </c>
      <c r="AD1631" s="1">
        <f t="shared" si="1374"/>
        <v>-364.14447817043219</v>
      </c>
      <c r="AE1631" s="4">
        <f t="shared" si="1375"/>
        <v>28422</v>
      </c>
      <c r="AF1631" s="4">
        <f t="shared" si="1376"/>
        <v>17572.330000000002</v>
      </c>
      <c r="AG1631" s="4">
        <f t="shared" si="1377"/>
        <v>20132.852120000003</v>
      </c>
      <c r="AH1631" s="4">
        <f t="shared" si="1378"/>
        <v>21716.90394</v>
      </c>
      <c r="AI1631" s="4">
        <f t="shared" si="1379"/>
        <v>22997.165000000001</v>
      </c>
      <c r="AJ1631" s="4">
        <f t="shared" si="1380"/>
        <v>24277.426060000002</v>
      </c>
      <c r="AK1631" s="4">
        <f t="shared" si="1381"/>
        <v>26100.170620000001</v>
      </c>
      <c r="AL1631" s="4">
        <f t="shared" si="1382"/>
        <v>28422</v>
      </c>
      <c r="AM1631" s="4">
        <f t="shared" si="1383"/>
        <v>16188</v>
      </c>
      <c r="AN1631" s="4">
        <f t="shared" si="1384"/>
        <v>19075.223999999998</v>
      </c>
      <c r="AO1631" s="4">
        <f t="shared" si="1385"/>
        <v>20861.387999999999</v>
      </c>
      <c r="AP1631" s="4">
        <f t="shared" si="1386"/>
        <v>22305</v>
      </c>
      <c r="AQ1631" s="4">
        <f t="shared" si="1387"/>
        <v>23748.612000000001</v>
      </c>
      <c r="AR1631" s="4">
        <f t="shared" si="1388"/>
        <v>25803.923999999999</v>
      </c>
      <c r="AS1631" s="4">
        <f t="shared" si="1389"/>
        <v>28422</v>
      </c>
      <c r="AT1631" s="4">
        <f t="shared" si="1390"/>
        <v>12920.77</v>
      </c>
      <c r="AU1631" s="4">
        <f t="shared" si="1391"/>
        <v>16579.060280000002</v>
      </c>
      <c r="AV1631" s="4">
        <f t="shared" si="1392"/>
        <v>18842.239860000001</v>
      </c>
      <c r="AW1631" s="4">
        <f t="shared" si="1393"/>
        <v>20671.385000000002</v>
      </c>
      <c r="AX1631" s="4">
        <f t="shared" si="1394"/>
        <v>22500.530140000003</v>
      </c>
      <c r="AY1631" s="4">
        <f t="shared" si="1395"/>
        <v>25104.736779999999</v>
      </c>
      <c r="AZ1631" s="1">
        <f t="shared" si="1396"/>
        <v>14382.03592857142</v>
      </c>
      <c r="BA1631" s="1">
        <f t="shared" si="1397"/>
        <v>15436.657243064161</v>
      </c>
      <c r="BB1631" s="1">
        <f t="shared" si="1398"/>
        <v>0</v>
      </c>
      <c r="BC1631" s="1"/>
      <c r="BD1631" s="6">
        <f t="shared" si="1399"/>
        <v>0</v>
      </c>
      <c r="BE1631" s="6"/>
      <c r="BF1631">
        <f t="shared" si="1400"/>
        <v>3718643.3354329942</v>
      </c>
      <c r="BG1631">
        <f t="shared" si="1401"/>
        <v>22235.302033021377</v>
      </c>
      <c r="BH1631">
        <f t="shared" si="1402"/>
        <v>2722</v>
      </c>
      <c r="BI1631">
        <f t="shared" si="1403"/>
        <v>1643.8564348052173</v>
      </c>
      <c r="BJ1631">
        <f t="shared" si="1404"/>
        <v>77.28359159414137</v>
      </c>
      <c r="BK1631">
        <f t="shared" si="1405"/>
        <v>90.519700162113779</v>
      </c>
    </row>
    <row r="1632" spans="1:63" x14ac:dyDescent="0.35">
      <c r="A1632" s="2">
        <v>1608940800000</v>
      </c>
      <c r="B1632" s="3">
        <v>44191</v>
      </c>
      <c r="C1632" s="2" t="s">
        <v>9</v>
      </c>
      <c r="D1632" s="2">
        <v>24712.47</v>
      </c>
      <c r="E1632" s="2">
        <v>26867.03</v>
      </c>
      <c r="F1632" s="2">
        <v>24500</v>
      </c>
      <c r="G1632" s="2">
        <v>26493.39</v>
      </c>
      <c r="H1632" s="2">
        <v>97806.513386000006</v>
      </c>
      <c r="I1632" s="2">
        <v>2496533065.17558</v>
      </c>
      <c r="J1632" s="2">
        <f t="shared" si="1354"/>
        <v>7.2065641354344514</v>
      </c>
      <c r="K1632" s="2">
        <f t="shared" si="1355"/>
        <v>12.951620769865682</v>
      </c>
      <c r="L1632" s="2">
        <f t="shared" si="1356"/>
        <v>54.574865573831701</v>
      </c>
      <c r="M1632" s="1">
        <f t="shared" si="1357"/>
        <v>-0.80561882316413636</v>
      </c>
      <c r="N1632" s="1">
        <f t="shared" si="1358"/>
        <v>21.457956116601171</v>
      </c>
      <c r="O1632" s="1">
        <f t="shared" si="1359"/>
        <v>21.744329434625019</v>
      </c>
      <c r="P1632" s="2">
        <f t="shared" si="1360"/>
        <v>1780.9199999999983</v>
      </c>
      <c r="Q1632" s="2">
        <f t="shared" si="1361"/>
        <v>0</v>
      </c>
      <c r="R1632" s="2">
        <f t="shared" si="1362"/>
        <v>668.90214285714319</v>
      </c>
      <c r="S1632" s="2">
        <f t="shared" si="1363"/>
        <v>119.99500000000027</v>
      </c>
      <c r="T1632" s="1">
        <f t="shared" si="1364"/>
        <v>84.789525340982323</v>
      </c>
      <c r="U1632" s="1">
        <f t="shared" si="1365"/>
        <v>19423.994375865936</v>
      </c>
      <c r="V1632" s="1">
        <f t="shared" si="1366"/>
        <v>21411.110999999997</v>
      </c>
      <c r="W1632" s="1">
        <f t="shared" si="1367"/>
        <v>2570.2291096513345</v>
      </c>
      <c r="X1632" s="1">
        <f t="shared" si="1368"/>
        <v>26551.569219302666</v>
      </c>
      <c r="Y1632" s="1">
        <f t="shared" si="1369"/>
        <v>16270.652780697328</v>
      </c>
      <c r="Z1632" s="1">
        <f t="shared" si="1370"/>
        <v>21453.242848071597</v>
      </c>
      <c r="AA1632" s="1">
        <f t="shared" si="1371"/>
        <v>23263.563813196346</v>
      </c>
      <c r="AB1632" s="1">
        <f t="shared" si="1372"/>
        <v>1810.3209651247489</v>
      </c>
      <c r="AC1632" s="1">
        <f t="shared" si="1373"/>
        <v>1461.8023279167194</v>
      </c>
      <c r="AD1632" s="1">
        <f t="shared" si="1374"/>
        <v>-348.51863720802953</v>
      </c>
      <c r="AE1632" s="4">
        <f t="shared" si="1375"/>
        <v>26867.03</v>
      </c>
      <c r="AF1632" s="4">
        <f t="shared" si="1376"/>
        <v>17572.330000000002</v>
      </c>
      <c r="AG1632" s="4">
        <f t="shared" si="1377"/>
        <v>19765.879199999999</v>
      </c>
      <c r="AH1632" s="4">
        <f t="shared" si="1378"/>
        <v>21122.9054</v>
      </c>
      <c r="AI1632" s="4">
        <f t="shared" si="1379"/>
        <v>22219.68</v>
      </c>
      <c r="AJ1632" s="4">
        <f t="shared" si="1380"/>
        <v>23316.454600000001</v>
      </c>
      <c r="AK1632" s="4">
        <f t="shared" si="1381"/>
        <v>24877.964199999999</v>
      </c>
      <c r="AL1632" s="4">
        <f t="shared" si="1382"/>
        <v>26867.03</v>
      </c>
      <c r="AM1632" s="4">
        <f t="shared" si="1383"/>
        <v>16188</v>
      </c>
      <c r="AN1632" s="4">
        <f t="shared" si="1384"/>
        <v>18708.251079999998</v>
      </c>
      <c r="AO1632" s="4">
        <f t="shared" si="1385"/>
        <v>20267.389459999999</v>
      </c>
      <c r="AP1632" s="4">
        <f t="shared" si="1386"/>
        <v>21527.514999999999</v>
      </c>
      <c r="AQ1632" s="4">
        <f t="shared" si="1387"/>
        <v>22787.64054</v>
      </c>
      <c r="AR1632" s="4">
        <f t="shared" si="1388"/>
        <v>24581.717579999997</v>
      </c>
      <c r="AS1632" s="4">
        <f t="shared" si="1389"/>
        <v>26867.03</v>
      </c>
      <c r="AT1632" s="4">
        <f t="shared" si="1390"/>
        <v>12888</v>
      </c>
      <c r="AU1632" s="4">
        <f t="shared" si="1391"/>
        <v>16187.051079999999</v>
      </c>
      <c r="AV1632" s="4">
        <f t="shared" si="1392"/>
        <v>18227.989460000001</v>
      </c>
      <c r="AW1632" s="4">
        <f t="shared" si="1393"/>
        <v>19877.514999999999</v>
      </c>
      <c r="AX1632" s="4">
        <f t="shared" si="1394"/>
        <v>21527.040540000002</v>
      </c>
      <c r="AY1632" s="4">
        <f t="shared" si="1395"/>
        <v>23875.51758</v>
      </c>
      <c r="AZ1632" s="1">
        <f t="shared" si="1396"/>
        <v>14277.75035714285</v>
      </c>
      <c r="BA1632" s="1">
        <f t="shared" si="1397"/>
        <v>15288.0955614623</v>
      </c>
      <c r="BB1632" s="1">
        <f t="shared" si="1398"/>
        <v>1</v>
      </c>
      <c r="BC1632" s="1" t="str">
        <f t="shared" si="1406"/>
        <v>$24,790–$25,700</v>
      </c>
      <c r="BD1632" s="6">
        <f t="shared" si="1399"/>
        <v>0</v>
      </c>
      <c r="BE1632" s="6"/>
      <c r="BF1632">
        <f t="shared" si="1400"/>
        <v>3867098.9216469941</v>
      </c>
      <c r="BG1632">
        <f t="shared" si="1401"/>
        <v>21733.881056928007</v>
      </c>
      <c r="BH1632">
        <f t="shared" si="1402"/>
        <v>2367.0299999999988</v>
      </c>
      <c r="BI1632">
        <f t="shared" si="1403"/>
        <v>1477.98819400602</v>
      </c>
      <c r="BJ1632">
        <f t="shared" si="1404"/>
        <v>95.418782208239179</v>
      </c>
      <c r="BK1632">
        <f t="shared" si="1405"/>
        <v>95.28640333698398</v>
      </c>
    </row>
    <row r="1633" spans="1:63" x14ac:dyDescent="0.35">
      <c r="A1633" s="2">
        <v>1608854400000</v>
      </c>
      <c r="B1633" s="3">
        <v>44190</v>
      </c>
      <c r="C1633" s="2" t="s">
        <v>9</v>
      </c>
      <c r="D1633" s="2">
        <v>23728.99</v>
      </c>
      <c r="E1633" s="2">
        <v>24789.86</v>
      </c>
      <c r="F1633" s="2">
        <v>23433.599999999999</v>
      </c>
      <c r="G1633" s="2">
        <v>24712.47</v>
      </c>
      <c r="H1633" s="2">
        <v>79519.943568999995</v>
      </c>
      <c r="I1633" s="2">
        <v>1919766316.6677301</v>
      </c>
      <c r="J1633" s="2">
        <f t="shared" si="1354"/>
        <v>4.1437132309559548</v>
      </c>
      <c r="K1633" s="2">
        <f t="shared" si="1355"/>
        <v>3.7397136465587364</v>
      </c>
      <c r="L1633" s="2">
        <f t="shared" si="1356"/>
        <v>44.100488236662706</v>
      </c>
      <c r="M1633" s="1">
        <f t="shared" si="1357"/>
        <v>6.7221295575990778</v>
      </c>
      <c r="N1633" s="1">
        <f t="shared" si="1358"/>
        <v>18.691858806505369</v>
      </c>
      <c r="O1633" s="1">
        <f t="shared" si="1359"/>
        <v>30.540977894965575</v>
      </c>
      <c r="P1633" s="2">
        <f t="shared" si="1360"/>
        <v>983.27000000000044</v>
      </c>
      <c r="Q1633" s="2">
        <f t="shared" si="1361"/>
        <v>0</v>
      </c>
      <c r="R1633" s="2">
        <f t="shared" si="1362"/>
        <v>596.84785714285761</v>
      </c>
      <c r="S1633" s="2">
        <f t="shared" si="1363"/>
        <v>119.99500000000027</v>
      </c>
      <c r="T1633" s="1">
        <f t="shared" si="1364"/>
        <v>83.260626955499291</v>
      </c>
      <c r="U1633" s="1">
        <f t="shared" si="1365"/>
        <v>19135.447615697198</v>
      </c>
      <c r="V1633" s="1">
        <f t="shared" si="1366"/>
        <v>21054.411500000006</v>
      </c>
      <c r="W1633" s="1">
        <f t="shared" si="1367"/>
        <v>2323.3254297412691</v>
      </c>
      <c r="X1633" s="1">
        <f t="shared" si="1368"/>
        <v>25701.062359482545</v>
      </c>
      <c r="Y1633" s="1">
        <f t="shared" si="1369"/>
        <v>16407.760640517467</v>
      </c>
      <c r="Z1633" s="1">
        <f t="shared" si="1370"/>
        <v>21050.031075917326</v>
      </c>
      <c r="AA1633" s="1">
        <f t="shared" si="1371"/>
        <v>22676.322688322954</v>
      </c>
      <c r="AB1633" s="1">
        <f t="shared" si="1372"/>
        <v>1626.2916124056283</v>
      </c>
      <c r="AC1633" s="1">
        <f t="shared" si="1373"/>
        <v>1374.6726686147117</v>
      </c>
      <c r="AD1633" s="1">
        <f t="shared" si="1374"/>
        <v>-251.61894379091655</v>
      </c>
      <c r="AE1633" s="4">
        <f t="shared" si="1375"/>
        <v>24789.86</v>
      </c>
      <c r="AF1633" s="4">
        <f t="shared" si="1376"/>
        <v>17572.330000000002</v>
      </c>
      <c r="AG1633" s="4">
        <f t="shared" si="1377"/>
        <v>19275.667080000003</v>
      </c>
      <c r="AH1633" s="4">
        <f t="shared" si="1378"/>
        <v>20329.426460000002</v>
      </c>
      <c r="AI1633" s="4">
        <f t="shared" si="1379"/>
        <v>21181.095000000001</v>
      </c>
      <c r="AJ1633" s="4">
        <f t="shared" si="1380"/>
        <v>22032.76354</v>
      </c>
      <c r="AK1633" s="4">
        <f t="shared" si="1381"/>
        <v>23245.308580000001</v>
      </c>
      <c r="AL1633" s="4">
        <f t="shared" si="1382"/>
        <v>24789.86</v>
      </c>
      <c r="AM1633" s="4">
        <f t="shared" si="1383"/>
        <v>15864</v>
      </c>
      <c r="AN1633" s="4">
        <f t="shared" si="1384"/>
        <v>17970.502959999998</v>
      </c>
      <c r="AO1633" s="4">
        <f t="shared" si="1385"/>
        <v>19273.678520000001</v>
      </c>
      <c r="AP1633" s="4">
        <f t="shared" si="1386"/>
        <v>20326.93</v>
      </c>
      <c r="AQ1633" s="4">
        <f t="shared" si="1387"/>
        <v>21380.181479999999</v>
      </c>
      <c r="AR1633" s="4">
        <f t="shared" si="1388"/>
        <v>22879.72596</v>
      </c>
      <c r="AS1633" s="4">
        <f t="shared" si="1389"/>
        <v>24789.86</v>
      </c>
      <c r="AT1633" s="4">
        <f t="shared" si="1390"/>
        <v>12888</v>
      </c>
      <c r="AU1633" s="4">
        <f t="shared" si="1391"/>
        <v>15696.838960000001</v>
      </c>
      <c r="AV1633" s="4">
        <f t="shared" si="1392"/>
        <v>17434.51052</v>
      </c>
      <c r="AW1633" s="4">
        <f t="shared" si="1393"/>
        <v>18838.93</v>
      </c>
      <c r="AX1633" s="4">
        <f t="shared" si="1394"/>
        <v>20243.349480000001</v>
      </c>
      <c r="AY1633" s="4">
        <f t="shared" si="1395"/>
        <v>22242.861960000002</v>
      </c>
      <c r="AZ1633" s="1">
        <f t="shared" si="1396"/>
        <v>14172.521928571421</v>
      </c>
      <c r="BA1633" s="1">
        <f t="shared" si="1397"/>
        <v>15134.598377372742</v>
      </c>
      <c r="BB1633" s="1">
        <f t="shared" si="1398"/>
        <v>1</v>
      </c>
      <c r="BC1633" s="1" t="str">
        <f t="shared" si="1406"/>
        <v>$23,794–$24,500</v>
      </c>
      <c r="BD1633" s="6">
        <f t="shared" si="1399"/>
        <v>0</v>
      </c>
      <c r="BE1633" s="6"/>
      <c r="BF1633">
        <f t="shared" si="1400"/>
        <v>3769292.4082609941</v>
      </c>
      <c r="BG1633">
        <f t="shared" si="1401"/>
        <v>21406.194680653047</v>
      </c>
      <c r="BH1633">
        <f t="shared" si="1402"/>
        <v>1356.260000000002</v>
      </c>
      <c r="BI1633">
        <f t="shared" si="1403"/>
        <v>1341.2125315454077</v>
      </c>
      <c r="BJ1633">
        <f t="shared" si="1404"/>
        <v>98.856726683960787</v>
      </c>
      <c r="BK1633">
        <f t="shared" si="1405"/>
        <v>91.546520989252897</v>
      </c>
    </row>
    <row r="1634" spans="1:63" x14ac:dyDescent="0.35">
      <c r="A1634" s="2">
        <v>1608768000000</v>
      </c>
      <c r="B1634" s="3">
        <v>44189</v>
      </c>
      <c r="C1634" s="2" t="s">
        <v>9</v>
      </c>
      <c r="D1634" s="2">
        <v>23232.39</v>
      </c>
      <c r="E1634" s="2">
        <v>23794.43</v>
      </c>
      <c r="F1634" s="2">
        <v>22703.42</v>
      </c>
      <c r="G1634" s="2">
        <v>23729.200000000001</v>
      </c>
      <c r="H1634" s="2">
        <v>69013.834252000001</v>
      </c>
      <c r="I1634" s="2">
        <v>1602394244.0767701</v>
      </c>
      <c r="J1634" s="2">
        <f t="shared" si="1354"/>
        <v>2.136810262749679</v>
      </c>
      <c r="K1634" s="2">
        <f t="shared" si="1355"/>
        <v>2.6909573084627962</v>
      </c>
      <c r="L1634" s="2">
        <f t="shared" si="1356"/>
        <v>26.764573743089283</v>
      </c>
      <c r="M1634" s="1">
        <f t="shared" si="1357"/>
        <v>3.9788414512996897</v>
      </c>
      <c r="N1634" s="1">
        <f t="shared" si="1358"/>
        <v>21.890455641150986</v>
      </c>
      <c r="O1634" s="1">
        <f t="shared" si="1359"/>
        <v>35.183655580466258</v>
      </c>
      <c r="P1634" s="2">
        <f t="shared" si="1360"/>
        <v>496.44000000000233</v>
      </c>
      <c r="Q1634" s="2">
        <f t="shared" si="1361"/>
        <v>0</v>
      </c>
      <c r="R1634" s="2">
        <f t="shared" si="1362"/>
        <v>526.6142857142861</v>
      </c>
      <c r="S1634" s="2">
        <f t="shared" si="1363"/>
        <v>135.57357142857185</v>
      </c>
      <c r="T1634" s="1">
        <f t="shared" si="1364"/>
        <v>79.526418377176057</v>
      </c>
      <c r="U1634" s="1">
        <f t="shared" si="1365"/>
        <v>18907.81404899096</v>
      </c>
      <c r="V1634" s="1">
        <f t="shared" si="1366"/>
        <v>20776.170999999998</v>
      </c>
      <c r="W1634" s="1">
        <f t="shared" si="1367"/>
        <v>2198.4400699834641</v>
      </c>
      <c r="X1634" s="1">
        <f t="shared" si="1368"/>
        <v>25173.051139966927</v>
      </c>
      <c r="Y1634" s="1">
        <f t="shared" si="1369"/>
        <v>16379.29086003307</v>
      </c>
      <c r="Z1634" s="1">
        <f t="shared" si="1370"/>
        <v>20757.03596199071</v>
      </c>
      <c r="AA1634" s="1">
        <f t="shared" si="1371"/>
        <v>22306.114086199854</v>
      </c>
      <c r="AB1634" s="1">
        <f t="shared" si="1372"/>
        <v>1549.0781242091434</v>
      </c>
      <c r="AC1634" s="1">
        <f t="shared" si="1373"/>
        <v>1311.7679326669822</v>
      </c>
      <c r="AD1634" s="1">
        <f t="shared" si="1374"/>
        <v>-237.31019154216119</v>
      </c>
      <c r="AE1634" s="4">
        <f t="shared" si="1375"/>
        <v>24295</v>
      </c>
      <c r="AF1634" s="4">
        <f t="shared" si="1376"/>
        <v>17572.330000000002</v>
      </c>
      <c r="AG1634" s="4">
        <f t="shared" si="1377"/>
        <v>19158.880120000002</v>
      </c>
      <c r="AH1634" s="4">
        <f t="shared" si="1378"/>
        <v>20140.389940000001</v>
      </c>
      <c r="AI1634" s="4">
        <f t="shared" si="1379"/>
        <v>20933.665000000001</v>
      </c>
      <c r="AJ1634" s="4">
        <f t="shared" si="1380"/>
        <v>21726.940060000001</v>
      </c>
      <c r="AK1634" s="4">
        <f t="shared" si="1381"/>
        <v>22856.348620000001</v>
      </c>
      <c r="AL1634" s="4">
        <f t="shared" si="1382"/>
        <v>24295</v>
      </c>
      <c r="AM1634" s="4">
        <f t="shared" si="1383"/>
        <v>15774.72</v>
      </c>
      <c r="AN1634" s="4">
        <f t="shared" si="1384"/>
        <v>17785.506079999999</v>
      </c>
      <c r="AO1634" s="4">
        <f t="shared" si="1385"/>
        <v>19029.466959999998</v>
      </c>
      <c r="AP1634" s="4">
        <f t="shared" si="1386"/>
        <v>20034.86</v>
      </c>
      <c r="AQ1634" s="4">
        <f t="shared" si="1387"/>
        <v>21040.25304</v>
      </c>
      <c r="AR1634" s="4">
        <f t="shared" si="1388"/>
        <v>22471.660080000001</v>
      </c>
      <c r="AS1634" s="4">
        <f t="shared" si="1389"/>
        <v>24295</v>
      </c>
      <c r="AT1634" s="4">
        <f t="shared" si="1390"/>
        <v>12765</v>
      </c>
      <c r="AU1634" s="4">
        <f t="shared" si="1391"/>
        <v>15486.08</v>
      </c>
      <c r="AV1634" s="4">
        <f t="shared" si="1392"/>
        <v>17169.46</v>
      </c>
      <c r="AW1634" s="4">
        <f t="shared" si="1393"/>
        <v>18530</v>
      </c>
      <c r="AX1634" s="4">
        <f t="shared" si="1394"/>
        <v>19890.54</v>
      </c>
      <c r="AY1634" s="4">
        <f t="shared" si="1395"/>
        <v>21827.58</v>
      </c>
      <c r="AZ1634" s="1">
        <f t="shared" si="1396"/>
        <v>14078.820214285706</v>
      </c>
      <c r="BA1634" s="1">
        <f t="shared" si="1397"/>
        <v>15003.394656514834</v>
      </c>
      <c r="BB1634" s="1">
        <f t="shared" si="1398"/>
        <v>0</v>
      </c>
      <c r="BC1634" s="1"/>
      <c r="BD1634" s="6">
        <f t="shared" si="1399"/>
        <v>0</v>
      </c>
      <c r="BE1634" s="6"/>
      <c r="BF1634">
        <f t="shared" si="1400"/>
        <v>3689772.4646919942</v>
      </c>
      <c r="BG1634">
        <f t="shared" si="1401"/>
        <v>21182.80285211511</v>
      </c>
      <c r="BH1634">
        <f t="shared" si="1402"/>
        <v>1091.010000000002</v>
      </c>
      <c r="BI1634">
        <f t="shared" si="1403"/>
        <v>1338.8975363985471</v>
      </c>
      <c r="BJ1634">
        <f t="shared" si="1404"/>
        <v>91.583701118751932</v>
      </c>
      <c r="BK1634">
        <f t="shared" si="1405"/>
        <v>89.526730698765007</v>
      </c>
    </row>
    <row r="1635" spans="1:63" x14ac:dyDescent="0.35">
      <c r="A1635" s="2">
        <v>1608681600000</v>
      </c>
      <c r="B1635" s="3">
        <v>44188</v>
      </c>
      <c r="C1635" s="2" t="s">
        <v>9</v>
      </c>
      <c r="D1635" s="2">
        <v>23810.79</v>
      </c>
      <c r="E1635" s="2">
        <v>24100</v>
      </c>
      <c r="F1635" s="2">
        <v>22600</v>
      </c>
      <c r="G1635" s="2">
        <v>23232.76</v>
      </c>
      <c r="H1635" s="2">
        <v>119047.259733</v>
      </c>
      <c r="I1635" s="2">
        <v>2797688007.0718699</v>
      </c>
      <c r="J1635" s="2">
        <f t="shared" si="1354"/>
        <v>-2.4275969003968472</v>
      </c>
      <c r="K1635" s="2">
        <f t="shared" si="1355"/>
        <v>1.9107643232753491</v>
      </c>
      <c r="L1635" s="2">
        <f t="shared" si="1356"/>
        <v>21.256512914137314</v>
      </c>
      <c r="M1635" s="1">
        <f t="shared" si="1357"/>
        <v>2.0921059285606018</v>
      </c>
      <c r="N1635" s="1">
        <f t="shared" si="1358"/>
        <v>24.288031211100201</v>
      </c>
      <c r="O1635" s="1">
        <f t="shared" si="1359"/>
        <v>41.804804939232362</v>
      </c>
      <c r="P1635" s="2">
        <f t="shared" si="1360"/>
        <v>0</v>
      </c>
      <c r="Q1635" s="2">
        <f t="shared" si="1361"/>
        <v>578.03000000000247</v>
      </c>
      <c r="R1635" s="2">
        <f t="shared" si="1362"/>
        <v>491.15428571428595</v>
      </c>
      <c r="S1635" s="2">
        <f t="shared" si="1363"/>
        <v>156.04857142857171</v>
      </c>
      <c r="T1635" s="1">
        <f t="shared" si="1364"/>
        <v>75.888769694641979</v>
      </c>
      <c r="U1635" s="1">
        <f t="shared" si="1365"/>
        <v>18711.022785684469</v>
      </c>
      <c r="V1635" s="1">
        <f t="shared" si="1366"/>
        <v>20522.237000000001</v>
      </c>
      <c r="W1635" s="1">
        <f t="shared" si="1367"/>
        <v>2135.0777175318221</v>
      </c>
      <c r="X1635" s="1">
        <f t="shared" si="1368"/>
        <v>24792.392435063644</v>
      </c>
      <c r="Y1635" s="1">
        <f t="shared" si="1369"/>
        <v>16252.081564936358</v>
      </c>
      <c r="Z1635" s="1">
        <f t="shared" si="1370"/>
        <v>20519.262838949966</v>
      </c>
      <c r="AA1635" s="1">
        <f t="shared" si="1371"/>
        <v>22047.371192781644</v>
      </c>
      <c r="AB1635" s="1">
        <f t="shared" si="1372"/>
        <v>1528.108353831678</v>
      </c>
      <c r="AC1635" s="1">
        <f t="shared" si="1373"/>
        <v>1252.4403847814419</v>
      </c>
      <c r="AD1635" s="1">
        <f t="shared" si="1374"/>
        <v>-275.66796905023602</v>
      </c>
      <c r="AE1635" s="4">
        <f t="shared" si="1375"/>
        <v>24295</v>
      </c>
      <c r="AF1635" s="4">
        <f t="shared" si="1376"/>
        <v>17572.330000000002</v>
      </c>
      <c r="AG1635" s="4">
        <f t="shared" si="1377"/>
        <v>19158.880120000002</v>
      </c>
      <c r="AH1635" s="4">
        <f t="shared" si="1378"/>
        <v>20140.389940000001</v>
      </c>
      <c r="AI1635" s="4">
        <f t="shared" si="1379"/>
        <v>20933.665000000001</v>
      </c>
      <c r="AJ1635" s="4">
        <f t="shared" si="1380"/>
        <v>21726.940060000001</v>
      </c>
      <c r="AK1635" s="4">
        <f t="shared" si="1381"/>
        <v>22856.348620000001</v>
      </c>
      <c r="AL1635" s="4">
        <f t="shared" si="1382"/>
        <v>24295</v>
      </c>
      <c r="AM1635" s="4">
        <f t="shared" si="1383"/>
        <v>15670</v>
      </c>
      <c r="AN1635" s="4">
        <f t="shared" si="1384"/>
        <v>17705.5</v>
      </c>
      <c r="AO1635" s="4">
        <f t="shared" si="1385"/>
        <v>18964.75</v>
      </c>
      <c r="AP1635" s="4">
        <f t="shared" si="1386"/>
        <v>19982.5</v>
      </c>
      <c r="AQ1635" s="4">
        <f t="shared" si="1387"/>
        <v>21000.25</v>
      </c>
      <c r="AR1635" s="4">
        <f t="shared" si="1388"/>
        <v>22449.25</v>
      </c>
      <c r="AS1635" s="4">
        <f t="shared" si="1389"/>
        <v>24295</v>
      </c>
      <c r="AT1635" s="4">
        <f t="shared" si="1390"/>
        <v>12765</v>
      </c>
      <c r="AU1635" s="4">
        <f t="shared" si="1391"/>
        <v>15486.08</v>
      </c>
      <c r="AV1635" s="4">
        <f t="shared" si="1392"/>
        <v>17169.46</v>
      </c>
      <c r="AW1635" s="4">
        <f t="shared" si="1393"/>
        <v>18530</v>
      </c>
      <c r="AX1635" s="4">
        <f t="shared" si="1394"/>
        <v>19890.54</v>
      </c>
      <c r="AY1635" s="4">
        <f t="shared" si="1395"/>
        <v>21827.58</v>
      </c>
      <c r="AZ1635" s="1">
        <f t="shared" si="1396"/>
        <v>13993.343499999992</v>
      </c>
      <c r="BA1635" s="1">
        <f t="shared" si="1397"/>
        <v>14883.863076467092</v>
      </c>
      <c r="BB1635" s="1">
        <f t="shared" si="1398"/>
        <v>0</v>
      </c>
      <c r="BC1635" s="1"/>
      <c r="BD1635" s="6">
        <f t="shared" si="1399"/>
        <v>0</v>
      </c>
      <c r="BE1635" s="6"/>
      <c r="BF1635">
        <f t="shared" si="1400"/>
        <v>3620758.6304399944</v>
      </c>
      <c r="BG1635">
        <f t="shared" si="1401"/>
        <v>20973.988963776508</v>
      </c>
      <c r="BH1635">
        <f t="shared" si="1402"/>
        <v>1500</v>
      </c>
      <c r="BI1635">
        <f t="shared" si="1403"/>
        <v>1377.0340804598616</v>
      </c>
      <c r="BJ1635">
        <f t="shared" si="1404"/>
        <v>84.199135165046002</v>
      </c>
      <c r="BK1635">
        <f t="shared" si="1405"/>
        <v>84.521328579269834</v>
      </c>
    </row>
    <row r="1636" spans="1:63" x14ac:dyDescent="0.35">
      <c r="A1636" s="2">
        <v>1608595200000</v>
      </c>
      <c r="B1636" s="3">
        <v>44187</v>
      </c>
      <c r="C1636" s="2" t="s">
        <v>9</v>
      </c>
      <c r="D1636" s="2">
        <v>22719.88</v>
      </c>
      <c r="E1636" s="2">
        <v>23837.1</v>
      </c>
      <c r="F1636" s="2">
        <v>22353.4</v>
      </c>
      <c r="G1636" s="2">
        <v>23810.79</v>
      </c>
      <c r="H1636" s="2">
        <v>87033.12616</v>
      </c>
      <c r="I1636" s="2">
        <v>2010758620.24352</v>
      </c>
      <c r="J1636" s="2">
        <f t="shared" si="1354"/>
        <v>4.8023500299959894</v>
      </c>
      <c r="K1636" s="2">
        <f t="shared" si="1355"/>
        <v>11.601638957006909</v>
      </c>
      <c r="L1636" s="2">
        <f t="shared" si="1356"/>
        <v>29.631914198606275</v>
      </c>
      <c r="M1636" s="1">
        <f t="shared" si="1357"/>
        <v>-2.4879953995995416</v>
      </c>
      <c r="N1636" s="1">
        <f t="shared" si="1358"/>
        <v>15.010883721203701</v>
      </c>
      <c r="O1636" s="1">
        <f t="shared" si="1359"/>
        <v>29.5636558047843</v>
      </c>
      <c r="P1636" s="2">
        <f t="shared" si="1360"/>
        <v>1091.0800000000017</v>
      </c>
      <c r="Q1636" s="2">
        <f t="shared" si="1361"/>
        <v>0</v>
      </c>
      <c r="R1636" s="2">
        <f t="shared" si="1362"/>
        <v>506.6664285714287</v>
      </c>
      <c r="S1636" s="2">
        <f t="shared" si="1363"/>
        <v>114.76071428571439</v>
      </c>
      <c r="T1636" s="1">
        <f t="shared" si="1364"/>
        <v>81.532716167163599</v>
      </c>
      <c r="U1636" s="1">
        <f t="shared" si="1365"/>
        <v>18526.462083059345</v>
      </c>
      <c r="V1636" s="1">
        <f t="shared" si="1366"/>
        <v>20331.693999999996</v>
      </c>
      <c r="W1636" s="1">
        <f t="shared" si="1367"/>
        <v>2053.1538067212673</v>
      </c>
      <c r="X1636" s="1">
        <f t="shared" si="1368"/>
        <v>24438.001613442531</v>
      </c>
      <c r="Y1636" s="1">
        <f t="shared" si="1369"/>
        <v>16225.38638655746</v>
      </c>
      <c r="Z1636" s="1">
        <f t="shared" si="1370"/>
        <v>20302.183066065965</v>
      </c>
      <c r="AA1636" s="1">
        <f t="shared" si="1371"/>
        <v>21831.845955105578</v>
      </c>
      <c r="AB1636" s="1">
        <f t="shared" si="1372"/>
        <v>1529.6628890396132</v>
      </c>
      <c r="AC1636" s="1">
        <f t="shared" si="1373"/>
        <v>1183.5233925188827</v>
      </c>
      <c r="AD1636" s="1">
        <f t="shared" si="1374"/>
        <v>-346.13949652073052</v>
      </c>
      <c r="AE1636" s="4">
        <f t="shared" si="1375"/>
        <v>24295</v>
      </c>
      <c r="AF1636" s="4">
        <f t="shared" si="1376"/>
        <v>17572.330000000002</v>
      </c>
      <c r="AG1636" s="4">
        <f t="shared" si="1377"/>
        <v>19158.880120000002</v>
      </c>
      <c r="AH1636" s="4">
        <f t="shared" si="1378"/>
        <v>20140.389940000001</v>
      </c>
      <c r="AI1636" s="4">
        <f t="shared" si="1379"/>
        <v>20933.665000000001</v>
      </c>
      <c r="AJ1636" s="4">
        <f t="shared" si="1380"/>
        <v>21726.940060000001</v>
      </c>
      <c r="AK1636" s="4">
        <f t="shared" si="1381"/>
        <v>22856.348620000001</v>
      </c>
      <c r="AL1636" s="4">
        <f t="shared" si="1382"/>
        <v>24295</v>
      </c>
      <c r="AM1636" s="4">
        <f t="shared" si="1383"/>
        <v>15670</v>
      </c>
      <c r="AN1636" s="4">
        <f t="shared" si="1384"/>
        <v>17705.5</v>
      </c>
      <c r="AO1636" s="4">
        <f t="shared" si="1385"/>
        <v>18964.75</v>
      </c>
      <c r="AP1636" s="4">
        <f t="shared" si="1386"/>
        <v>19982.5</v>
      </c>
      <c r="AQ1636" s="4">
        <f t="shared" si="1387"/>
        <v>21000.25</v>
      </c>
      <c r="AR1636" s="4">
        <f t="shared" si="1388"/>
        <v>22449.25</v>
      </c>
      <c r="AS1636" s="4">
        <f t="shared" si="1389"/>
        <v>24295</v>
      </c>
      <c r="AT1636" s="4">
        <f t="shared" si="1390"/>
        <v>12765</v>
      </c>
      <c r="AU1636" s="4">
        <f t="shared" si="1391"/>
        <v>15486.08</v>
      </c>
      <c r="AV1636" s="4">
        <f t="shared" si="1392"/>
        <v>17169.46</v>
      </c>
      <c r="AW1636" s="4">
        <f t="shared" si="1393"/>
        <v>18530</v>
      </c>
      <c r="AX1636" s="4">
        <f t="shared" si="1394"/>
        <v>19890.54</v>
      </c>
      <c r="AY1636" s="4">
        <f t="shared" si="1395"/>
        <v>21827.58</v>
      </c>
      <c r="AZ1636" s="1">
        <f t="shared" si="1396"/>
        <v>13911.287428571421</v>
      </c>
      <c r="BA1636" s="1">
        <f t="shared" si="1397"/>
        <v>14769.494625459791</v>
      </c>
      <c r="BB1636" s="1">
        <f t="shared" si="1398"/>
        <v>0</v>
      </c>
      <c r="BC1636" s="1"/>
      <c r="BD1636" s="6">
        <f t="shared" si="1399"/>
        <v>0</v>
      </c>
      <c r="BE1636" s="6"/>
      <c r="BF1636">
        <f t="shared" si="1400"/>
        <v>3739805.8901729942</v>
      </c>
      <c r="BG1636">
        <f t="shared" si="1401"/>
        <v>20706.379554024046</v>
      </c>
      <c r="BH1636">
        <f t="shared" si="1402"/>
        <v>1483.6999999999971</v>
      </c>
      <c r="BI1636">
        <f t="shared" si="1403"/>
        <v>1358.1162466844555</v>
      </c>
      <c r="BJ1636">
        <f t="shared" si="1404"/>
        <v>92.797355812497131</v>
      </c>
      <c r="BK1636">
        <f t="shared" si="1405"/>
        <v>85.625850046682842</v>
      </c>
    </row>
    <row r="1637" spans="1:63" x14ac:dyDescent="0.35">
      <c r="A1637" s="2">
        <v>1608508800000</v>
      </c>
      <c r="B1637" s="3">
        <v>44186</v>
      </c>
      <c r="C1637" s="2" t="s">
        <v>9</v>
      </c>
      <c r="D1637" s="2">
        <v>23455.54</v>
      </c>
      <c r="E1637" s="2">
        <v>24102.77</v>
      </c>
      <c r="F1637" s="2">
        <v>21815</v>
      </c>
      <c r="G1637" s="2">
        <v>22719.71</v>
      </c>
      <c r="H1637" s="2">
        <v>88030.297242999994</v>
      </c>
      <c r="I1637" s="2">
        <v>2035446293.9289701</v>
      </c>
      <c r="J1637" s="2">
        <f t="shared" si="1354"/>
        <v>-3.1370440732075067</v>
      </c>
      <c r="K1637" s="2">
        <f t="shared" si="1355"/>
        <v>16.952574405075964</v>
      </c>
      <c r="L1637" s="2">
        <f t="shared" si="1356"/>
        <v>23.379925417186406</v>
      </c>
      <c r="M1637" s="1">
        <f t="shared" si="1357"/>
        <v>4.5822923136947651</v>
      </c>
      <c r="N1637" s="1">
        <f t="shared" si="1358"/>
        <v>19.189065353386997</v>
      </c>
      <c r="O1637" s="1">
        <f t="shared" si="1359"/>
        <v>56.112159882322466</v>
      </c>
      <c r="P1637" s="2">
        <f t="shared" si="1360"/>
        <v>0</v>
      </c>
      <c r="Q1637" s="2">
        <f t="shared" si="1361"/>
        <v>735.81000000000131</v>
      </c>
      <c r="R1637" s="2">
        <f t="shared" si="1362"/>
        <v>428.73214285714283</v>
      </c>
      <c r="S1637" s="2">
        <f t="shared" si="1363"/>
        <v>174.96000000000018</v>
      </c>
      <c r="T1637" s="1">
        <f t="shared" si="1364"/>
        <v>71.018340710556089</v>
      </c>
      <c r="U1637" s="1">
        <f t="shared" si="1365"/>
        <v>18310.775229306662</v>
      </c>
      <c r="V1637" s="1">
        <f t="shared" si="1366"/>
        <v>20101.359000000004</v>
      </c>
      <c r="W1637" s="1">
        <f t="shared" si="1367"/>
        <v>1902.8282718125142</v>
      </c>
      <c r="X1637" s="1">
        <f t="shared" si="1368"/>
        <v>23907.015543625032</v>
      </c>
      <c r="Y1637" s="1">
        <f t="shared" si="1369"/>
        <v>16295.702456374976</v>
      </c>
      <c r="Z1637" s="1">
        <f t="shared" si="1370"/>
        <v>20021.49451135124</v>
      </c>
      <c r="AA1637" s="1">
        <f t="shared" si="1371"/>
        <v>21472.037946942957</v>
      </c>
      <c r="AB1637" s="1">
        <f t="shared" si="1372"/>
        <v>1450.5434355917168</v>
      </c>
      <c r="AC1637" s="1">
        <f t="shared" si="1373"/>
        <v>1096.9885183887</v>
      </c>
      <c r="AD1637" s="1">
        <f t="shared" si="1374"/>
        <v>-353.55491720301688</v>
      </c>
      <c r="AE1637" s="4">
        <f t="shared" si="1375"/>
        <v>24295</v>
      </c>
      <c r="AF1637" s="4">
        <f t="shared" si="1376"/>
        <v>17572.330000000002</v>
      </c>
      <c r="AG1637" s="4">
        <f t="shared" si="1377"/>
        <v>19158.880120000002</v>
      </c>
      <c r="AH1637" s="4">
        <f t="shared" si="1378"/>
        <v>20140.389940000001</v>
      </c>
      <c r="AI1637" s="4">
        <f t="shared" si="1379"/>
        <v>20933.665000000001</v>
      </c>
      <c r="AJ1637" s="4">
        <f t="shared" si="1380"/>
        <v>21726.940060000001</v>
      </c>
      <c r="AK1637" s="4">
        <f t="shared" si="1381"/>
        <v>22856.348620000001</v>
      </c>
      <c r="AL1637" s="4">
        <f t="shared" si="1382"/>
        <v>24295</v>
      </c>
      <c r="AM1637" s="4">
        <f t="shared" si="1383"/>
        <v>15440.64</v>
      </c>
      <c r="AN1637" s="4">
        <f t="shared" si="1384"/>
        <v>17530.268960000001</v>
      </c>
      <c r="AO1637" s="4">
        <f t="shared" si="1385"/>
        <v>18823.005519999999</v>
      </c>
      <c r="AP1637" s="4">
        <f t="shared" si="1386"/>
        <v>19867.82</v>
      </c>
      <c r="AQ1637" s="4">
        <f t="shared" si="1387"/>
        <v>20912.634480000001</v>
      </c>
      <c r="AR1637" s="4">
        <f t="shared" si="1388"/>
        <v>22400.166960000002</v>
      </c>
      <c r="AS1637" s="4">
        <f t="shared" si="1389"/>
        <v>24295</v>
      </c>
      <c r="AT1637" s="4">
        <f t="shared" si="1390"/>
        <v>12720.08</v>
      </c>
      <c r="AU1637" s="4">
        <f t="shared" si="1391"/>
        <v>15451.761119999999</v>
      </c>
      <c r="AV1637" s="4">
        <f t="shared" si="1392"/>
        <v>17141.69944</v>
      </c>
      <c r="AW1637" s="4">
        <f t="shared" si="1393"/>
        <v>18507.54</v>
      </c>
      <c r="AX1637" s="4">
        <f t="shared" si="1394"/>
        <v>19873.380559999998</v>
      </c>
      <c r="AY1637" s="4">
        <f t="shared" si="1395"/>
        <v>21817.967120000001</v>
      </c>
      <c r="AZ1637" s="1">
        <f t="shared" si="1396"/>
        <v>13821.152999999989</v>
      </c>
      <c r="BA1637" s="1">
        <f t="shared" si="1397"/>
        <v>14645.641264164718</v>
      </c>
      <c r="BB1637" s="1">
        <f t="shared" si="1398"/>
        <v>0</v>
      </c>
      <c r="BC1637" s="1"/>
      <c r="BD1637" s="6">
        <f t="shared" si="1399"/>
        <v>0</v>
      </c>
      <c r="BE1637" s="6"/>
      <c r="BF1637">
        <f t="shared" si="1400"/>
        <v>3652772.7640129942</v>
      </c>
      <c r="BG1637">
        <f t="shared" si="1401"/>
        <v>20456.614176125549</v>
      </c>
      <c r="BH1637">
        <f t="shared" si="1402"/>
        <v>2287.7700000000004</v>
      </c>
      <c r="BI1637">
        <f t="shared" si="1403"/>
        <v>1338.7956692512951</v>
      </c>
      <c r="BJ1637">
        <f t="shared" si="1404"/>
        <v>76.567494760266371</v>
      </c>
      <c r="BK1637">
        <f t="shared" si="1405"/>
        <v>86.259531474036393</v>
      </c>
    </row>
    <row r="1638" spans="1:63" x14ac:dyDescent="0.35">
      <c r="A1638" s="2">
        <v>1608422400000</v>
      </c>
      <c r="B1638" s="3">
        <v>44185</v>
      </c>
      <c r="C1638" s="2" t="s">
        <v>9</v>
      </c>
      <c r="D1638" s="2">
        <v>23821.599999999999</v>
      </c>
      <c r="E1638" s="2">
        <v>24295</v>
      </c>
      <c r="F1638" s="2">
        <v>23060</v>
      </c>
      <c r="G1638" s="2">
        <v>23455.52</v>
      </c>
      <c r="H1638" s="2">
        <v>76690.145684999996</v>
      </c>
      <c r="I1638" s="2">
        <v>1810862074.7302999</v>
      </c>
      <c r="J1638" s="2">
        <f t="shared" si="1354"/>
        <v>-1.5367978906547464</v>
      </c>
      <c r="K1638" s="2">
        <f t="shared" si="1355"/>
        <v>21.700563582270462</v>
      </c>
      <c r="L1638" s="2">
        <f t="shared" si="1356"/>
        <v>25.405104845004768</v>
      </c>
      <c r="M1638" s="1">
        <f t="shared" si="1357"/>
        <v>-3.2386416904089064</v>
      </c>
      <c r="N1638" s="1">
        <f t="shared" si="1358"/>
        <v>12.048933470671294</v>
      </c>
      <c r="O1638" s="1">
        <f t="shared" si="1359"/>
        <v>53.019374543817392</v>
      </c>
      <c r="P1638" s="2">
        <f t="shared" si="1360"/>
        <v>0</v>
      </c>
      <c r="Q1638" s="2">
        <f t="shared" si="1361"/>
        <v>366.09000000000015</v>
      </c>
      <c r="R1638" s="2">
        <f t="shared" si="1362"/>
        <v>428.73214285714283</v>
      </c>
      <c r="S1638" s="2">
        <f t="shared" si="1363"/>
        <v>136.15214285714293</v>
      </c>
      <c r="T1638" s="1">
        <f t="shared" si="1364"/>
        <v>75.897339278082228</v>
      </c>
      <c r="U1638" s="1">
        <f t="shared" si="1365"/>
        <v>18130.81870805387</v>
      </c>
      <c r="V1638" s="1">
        <f t="shared" si="1366"/>
        <v>19903.621500000005</v>
      </c>
      <c r="W1638" s="1">
        <f t="shared" si="1367"/>
        <v>1824.3259932103008</v>
      </c>
      <c r="X1638" s="1">
        <f t="shared" si="1368"/>
        <v>23552.273486420607</v>
      </c>
      <c r="Y1638" s="1">
        <f t="shared" si="1369"/>
        <v>16254.969513579403</v>
      </c>
      <c r="Z1638" s="1">
        <f t="shared" si="1370"/>
        <v>19805.637272259341</v>
      </c>
      <c r="AA1638" s="1">
        <f t="shared" si="1371"/>
        <v>21245.188482750767</v>
      </c>
      <c r="AB1638" s="1">
        <f t="shared" si="1372"/>
        <v>1439.5512104914269</v>
      </c>
      <c r="AC1638" s="1">
        <f t="shared" si="1373"/>
        <v>1008.5997890879459</v>
      </c>
      <c r="AD1638" s="1">
        <f t="shared" si="1374"/>
        <v>-430.95142140348105</v>
      </c>
      <c r="AE1638" s="4">
        <f t="shared" si="1375"/>
        <v>24295</v>
      </c>
      <c r="AF1638" s="4">
        <f t="shared" si="1376"/>
        <v>17572.330000000002</v>
      </c>
      <c r="AG1638" s="4">
        <f t="shared" si="1377"/>
        <v>19158.880120000002</v>
      </c>
      <c r="AH1638" s="4">
        <f t="shared" si="1378"/>
        <v>20140.389940000001</v>
      </c>
      <c r="AI1638" s="4">
        <f t="shared" si="1379"/>
        <v>20933.665000000001</v>
      </c>
      <c r="AJ1638" s="4">
        <f t="shared" si="1380"/>
        <v>21726.940060000001</v>
      </c>
      <c r="AK1638" s="4">
        <f t="shared" si="1381"/>
        <v>22856.348620000001</v>
      </c>
      <c r="AL1638" s="4">
        <f t="shared" si="1382"/>
        <v>24295</v>
      </c>
      <c r="AM1638" s="4">
        <f t="shared" si="1383"/>
        <v>15272.68</v>
      </c>
      <c r="AN1638" s="4">
        <f t="shared" si="1384"/>
        <v>17401.947520000002</v>
      </c>
      <c r="AO1638" s="4">
        <f t="shared" si="1385"/>
        <v>18719.20624</v>
      </c>
      <c r="AP1638" s="4">
        <f t="shared" si="1386"/>
        <v>19783.84</v>
      </c>
      <c r="AQ1638" s="4">
        <f t="shared" si="1387"/>
        <v>20848.473760000001</v>
      </c>
      <c r="AR1638" s="4">
        <f t="shared" si="1388"/>
        <v>22364.22352</v>
      </c>
      <c r="AS1638" s="4">
        <f t="shared" si="1389"/>
        <v>24295</v>
      </c>
      <c r="AT1638" s="4">
        <f t="shared" si="1390"/>
        <v>12678.08</v>
      </c>
      <c r="AU1638" s="4">
        <f t="shared" si="1391"/>
        <v>15419.673119999999</v>
      </c>
      <c r="AV1638" s="4">
        <f t="shared" si="1392"/>
        <v>17115.743439999998</v>
      </c>
      <c r="AW1638" s="4">
        <f t="shared" si="1393"/>
        <v>18486.54</v>
      </c>
      <c r="AX1638" s="4">
        <f t="shared" si="1394"/>
        <v>19857.33656</v>
      </c>
      <c r="AY1638" s="4">
        <f t="shared" si="1395"/>
        <v>21808.97912</v>
      </c>
      <c r="AZ1638" s="1">
        <f t="shared" si="1396"/>
        <v>13739.010857142848</v>
      </c>
      <c r="BA1638" s="1">
        <f t="shared" si="1397"/>
        <v>14535.037582851906</v>
      </c>
      <c r="BB1638" s="1">
        <f t="shared" si="1398"/>
        <v>0</v>
      </c>
      <c r="BC1638" s="1"/>
      <c r="BD1638" s="6">
        <f t="shared" si="1399"/>
        <v>0</v>
      </c>
      <c r="BE1638" s="6"/>
      <c r="BF1638">
        <f t="shared" si="1400"/>
        <v>3740803.0612559943</v>
      </c>
      <c r="BG1638">
        <f t="shared" si="1401"/>
        <v>20178.091523503186</v>
      </c>
      <c r="BH1638">
        <f t="shared" si="1402"/>
        <v>1235</v>
      </c>
      <c r="BI1638">
        <f t="shared" si="1403"/>
        <v>1192.7996183668788</v>
      </c>
      <c r="BJ1638">
        <f t="shared" si="1404"/>
        <v>87.512699567285026</v>
      </c>
      <c r="BK1638">
        <f t="shared" si="1405"/>
        <v>90.363201594982215</v>
      </c>
    </row>
    <row r="1639" spans="1:63" x14ac:dyDescent="0.35">
      <c r="A1639" s="2">
        <v>1608336000000</v>
      </c>
      <c r="B1639" s="3">
        <v>44184</v>
      </c>
      <c r="C1639" s="2" t="s">
        <v>9</v>
      </c>
      <c r="D1639" s="2">
        <v>23107.39</v>
      </c>
      <c r="E1639" s="2">
        <v>24171.47</v>
      </c>
      <c r="F1639" s="2">
        <v>22750</v>
      </c>
      <c r="G1639" s="2">
        <v>23821.61</v>
      </c>
      <c r="H1639" s="2">
        <v>86045.064677000002</v>
      </c>
      <c r="I1639" s="2">
        <v>2018969878.8868599</v>
      </c>
      <c r="J1639" s="2">
        <f t="shared" si="1354"/>
        <v>3.0908726602182299</v>
      </c>
      <c r="K1639" s="2">
        <f t="shared" si="1355"/>
        <v>24.232711464256298</v>
      </c>
      <c r="L1639" s="2">
        <f t="shared" si="1356"/>
        <v>27.690991532333083</v>
      </c>
      <c r="M1639" s="1">
        <f t="shared" si="1357"/>
        <v>-1.5607839860297283</v>
      </c>
      <c r="N1639" s="1">
        <f t="shared" si="1358"/>
        <v>11.215782644414038</v>
      </c>
      <c r="O1639" s="1">
        <f t="shared" si="1359"/>
        <v>53.773275609834911</v>
      </c>
      <c r="P1639" s="2">
        <f t="shared" si="1360"/>
        <v>714.22000000000116</v>
      </c>
      <c r="Q1639" s="2">
        <f t="shared" si="1361"/>
        <v>0</v>
      </c>
      <c r="R1639" s="2">
        <f t="shared" si="1362"/>
        <v>443.85642857142869</v>
      </c>
      <c r="S1639" s="2">
        <f t="shared" si="1363"/>
        <v>110.00285714285721</v>
      </c>
      <c r="T1639" s="1">
        <f t="shared" si="1364"/>
        <v>80.138843930188557</v>
      </c>
      <c r="U1639" s="1">
        <f t="shared" si="1365"/>
        <v>17913.483961443824</v>
      </c>
      <c r="V1639" s="1">
        <f t="shared" si="1366"/>
        <v>19715.639000000003</v>
      </c>
      <c r="W1639" s="1">
        <f t="shared" si="1367"/>
        <v>1632.2336829538224</v>
      </c>
      <c r="X1639" s="1">
        <f t="shared" si="1368"/>
        <v>22980.106365907646</v>
      </c>
      <c r="Y1639" s="1">
        <f t="shared" si="1369"/>
        <v>16451.171634092359</v>
      </c>
      <c r="Z1639" s="1">
        <f t="shared" si="1370"/>
        <v>19513.646654040087</v>
      </c>
      <c r="AA1639" s="1">
        <f t="shared" si="1371"/>
        <v>20843.310025069091</v>
      </c>
      <c r="AB1639" s="1">
        <f t="shared" si="1372"/>
        <v>1329.6633710290043</v>
      </c>
      <c r="AC1639" s="1">
        <f t="shared" si="1373"/>
        <v>900.86193373707556</v>
      </c>
      <c r="AD1639" s="1">
        <f t="shared" si="1374"/>
        <v>-428.80143729192878</v>
      </c>
      <c r="AE1639" s="4">
        <f t="shared" si="1375"/>
        <v>24171.47</v>
      </c>
      <c r="AF1639" s="4">
        <f t="shared" si="1376"/>
        <v>17572.330000000002</v>
      </c>
      <c r="AG1639" s="4">
        <f t="shared" si="1377"/>
        <v>19129.727040000002</v>
      </c>
      <c r="AH1639" s="4">
        <f t="shared" si="1378"/>
        <v>20093.201480000003</v>
      </c>
      <c r="AI1639" s="4">
        <f t="shared" si="1379"/>
        <v>20871.900000000001</v>
      </c>
      <c r="AJ1639" s="4">
        <f t="shared" si="1380"/>
        <v>21650.59852</v>
      </c>
      <c r="AK1639" s="4">
        <f t="shared" si="1381"/>
        <v>22759.25404</v>
      </c>
      <c r="AL1639" s="4">
        <f t="shared" si="1382"/>
        <v>24171.47</v>
      </c>
      <c r="AM1639" s="4">
        <f t="shared" si="1383"/>
        <v>15072.46</v>
      </c>
      <c r="AN1639" s="4">
        <f t="shared" si="1384"/>
        <v>17219.826359999999</v>
      </c>
      <c r="AO1639" s="4">
        <f t="shared" si="1385"/>
        <v>18548.28182</v>
      </c>
      <c r="AP1639" s="4">
        <f t="shared" si="1386"/>
        <v>19621.965</v>
      </c>
      <c r="AQ1639" s="4">
        <f t="shared" si="1387"/>
        <v>20695.64818</v>
      </c>
      <c r="AR1639" s="4">
        <f t="shared" si="1388"/>
        <v>22224.281860000003</v>
      </c>
      <c r="AS1639" s="4">
        <f t="shared" si="1389"/>
        <v>24171.47</v>
      </c>
      <c r="AT1639" s="4">
        <f t="shared" si="1390"/>
        <v>11886.95</v>
      </c>
      <c r="AU1639" s="4">
        <f t="shared" si="1391"/>
        <v>14786.096720000001</v>
      </c>
      <c r="AV1639" s="4">
        <f t="shared" si="1392"/>
        <v>16579.636640000001</v>
      </c>
      <c r="AW1639" s="4">
        <f t="shared" si="1393"/>
        <v>18029.21</v>
      </c>
      <c r="AX1639" s="4">
        <f t="shared" si="1394"/>
        <v>19478.783360000001</v>
      </c>
      <c r="AY1639" s="4">
        <f t="shared" si="1395"/>
        <v>21542.582720000002</v>
      </c>
      <c r="AZ1639" s="1">
        <f t="shared" si="1396"/>
        <v>13650.552499999993</v>
      </c>
      <c r="BA1639" s="1">
        <f t="shared" si="1397"/>
        <v>14412.839193575905</v>
      </c>
      <c r="BB1639" s="1">
        <f t="shared" si="1398"/>
        <v>0</v>
      </c>
      <c r="BC1639" s="1"/>
      <c r="BD1639" s="6">
        <f t="shared" si="1399"/>
        <v>0</v>
      </c>
      <c r="BE1639" s="6"/>
      <c r="BF1639">
        <f t="shared" si="1400"/>
        <v>3817493.2069409941</v>
      </c>
      <c r="BG1639">
        <f t="shared" si="1401"/>
        <v>19935.435893555677</v>
      </c>
      <c r="BH1639">
        <f t="shared" si="1402"/>
        <v>1421.4700000000012</v>
      </c>
      <c r="BI1639">
        <f t="shared" si="1403"/>
        <v>1186.3072519617831</v>
      </c>
      <c r="BJ1639">
        <f t="shared" si="1404"/>
        <v>94.698400094557769</v>
      </c>
      <c r="BK1639">
        <f t="shared" si="1405"/>
        <v>89.157977505598637</v>
      </c>
    </row>
    <row r="1640" spans="1:63" x14ac:dyDescent="0.35">
      <c r="A1640" s="2">
        <v>1608249600000</v>
      </c>
      <c r="B1640" s="3">
        <v>44183</v>
      </c>
      <c r="C1640" s="2" t="s">
        <v>9</v>
      </c>
      <c r="D1640" s="2">
        <v>22797.15</v>
      </c>
      <c r="E1640" s="2">
        <v>23285.18</v>
      </c>
      <c r="F1640" s="2">
        <v>22350</v>
      </c>
      <c r="G1640" s="2">
        <v>23107.39</v>
      </c>
      <c r="H1640" s="2">
        <v>79646.134315000003</v>
      </c>
      <c r="I1640" s="2">
        <v>1820875361.29459</v>
      </c>
      <c r="J1640" s="2">
        <f t="shared" si="1354"/>
        <v>1.3608274013078803</v>
      </c>
      <c r="K1640" s="2">
        <f t="shared" si="1355"/>
        <v>22.854861237013321</v>
      </c>
      <c r="L1640" s="2">
        <f t="shared" si="1356"/>
        <v>29.796234529136395</v>
      </c>
      <c r="M1640" s="1">
        <f t="shared" si="1357"/>
        <v>2.9982020526740265</v>
      </c>
      <c r="N1640" s="1">
        <f t="shared" si="1358"/>
        <v>6.9461760934488996</v>
      </c>
      <c r="O1640" s="1">
        <f t="shared" si="1359"/>
        <v>55.052604383273056</v>
      </c>
      <c r="P1640" s="2">
        <f t="shared" si="1360"/>
        <v>310.22999999999956</v>
      </c>
      <c r="Q1640" s="2">
        <f t="shared" si="1361"/>
        <v>0</v>
      </c>
      <c r="R1640" s="2">
        <f t="shared" si="1362"/>
        <v>428.35071428571428</v>
      </c>
      <c r="S1640" s="2">
        <f t="shared" si="1363"/>
        <v>110.00285714285721</v>
      </c>
      <c r="T1640" s="1">
        <f t="shared" si="1364"/>
        <v>79.566800894260936</v>
      </c>
      <c r="U1640" s="1">
        <f t="shared" si="1365"/>
        <v>17672.335959870103</v>
      </c>
      <c r="V1640" s="1">
        <f t="shared" si="1366"/>
        <v>19433.808000000001</v>
      </c>
      <c r="W1640" s="1">
        <f t="shared" si="1367"/>
        <v>1363.4340866451885</v>
      </c>
      <c r="X1640" s="1">
        <f t="shared" si="1368"/>
        <v>22160.676173290376</v>
      </c>
      <c r="Y1640" s="1">
        <f t="shared" si="1369"/>
        <v>16706.939826709626</v>
      </c>
      <c r="Z1640" s="1">
        <f t="shared" si="1370"/>
        <v>19169.009586363292</v>
      </c>
      <c r="AA1640" s="1">
        <f t="shared" si="1371"/>
        <v>20301.800938718017</v>
      </c>
      <c r="AB1640" s="1">
        <f t="shared" si="1372"/>
        <v>1132.7913523547249</v>
      </c>
      <c r="AC1640" s="1">
        <f t="shared" si="1373"/>
        <v>793.66157441409325</v>
      </c>
      <c r="AD1640" s="1">
        <f t="shared" si="1374"/>
        <v>-339.1297779406317</v>
      </c>
      <c r="AE1640" s="4">
        <f t="shared" si="1375"/>
        <v>23800</v>
      </c>
      <c r="AF1640" s="4">
        <f t="shared" si="1376"/>
        <v>17517</v>
      </c>
      <c r="AG1640" s="4">
        <f t="shared" si="1377"/>
        <v>18999.788</v>
      </c>
      <c r="AH1640" s="4">
        <f t="shared" si="1378"/>
        <v>19917.106</v>
      </c>
      <c r="AI1640" s="4">
        <f t="shared" si="1379"/>
        <v>20658.5</v>
      </c>
      <c r="AJ1640" s="4">
        <f t="shared" si="1380"/>
        <v>21399.894</v>
      </c>
      <c r="AK1640" s="4">
        <f t="shared" si="1381"/>
        <v>22455.438000000002</v>
      </c>
      <c r="AL1640" s="4">
        <f t="shared" si="1382"/>
        <v>23800</v>
      </c>
      <c r="AM1640" s="4">
        <f t="shared" si="1383"/>
        <v>14805.54</v>
      </c>
      <c r="AN1640" s="4">
        <f t="shared" si="1384"/>
        <v>16928.23256</v>
      </c>
      <c r="AO1640" s="4">
        <f t="shared" si="1385"/>
        <v>18241.423719999999</v>
      </c>
      <c r="AP1640" s="4">
        <f t="shared" si="1386"/>
        <v>19302.77</v>
      </c>
      <c r="AQ1640" s="4">
        <f t="shared" si="1387"/>
        <v>20364.116280000002</v>
      </c>
      <c r="AR1640" s="4">
        <f t="shared" si="1388"/>
        <v>21875.185560000002</v>
      </c>
      <c r="AS1640" s="4">
        <f t="shared" si="1389"/>
        <v>23800</v>
      </c>
      <c r="AT1640" s="4">
        <f t="shared" si="1390"/>
        <v>11677.59</v>
      </c>
      <c r="AU1640" s="4">
        <f t="shared" si="1391"/>
        <v>14538.47876</v>
      </c>
      <c r="AV1640" s="4">
        <f t="shared" si="1392"/>
        <v>16308.350620000001</v>
      </c>
      <c r="AW1640" s="4">
        <f t="shared" si="1393"/>
        <v>17738.794999999998</v>
      </c>
      <c r="AX1640" s="4">
        <f t="shared" si="1394"/>
        <v>19169.239379999999</v>
      </c>
      <c r="AY1640" s="4">
        <f t="shared" si="1395"/>
        <v>21205.804260000001</v>
      </c>
      <c r="AZ1640" s="1">
        <f t="shared" si="1396"/>
        <v>13564.692214285704</v>
      </c>
      <c r="BA1640" s="1">
        <f t="shared" si="1397"/>
        <v>14283.951922255026</v>
      </c>
      <c r="BB1640" s="1">
        <f t="shared" si="1398"/>
        <v>0</v>
      </c>
      <c r="BC1640" s="1"/>
      <c r="BD1640" s="6">
        <f t="shared" si="1399"/>
        <v>0</v>
      </c>
      <c r="BE1640" s="6"/>
      <c r="BF1640">
        <f t="shared" si="1400"/>
        <v>3731448.1422639941</v>
      </c>
      <c r="BG1640">
        <f t="shared" si="1401"/>
        <v>19654.642987570587</v>
      </c>
      <c r="BH1640">
        <f t="shared" si="1402"/>
        <v>935.18000000000029</v>
      </c>
      <c r="BI1640">
        <f t="shared" si="1403"/>
        <v>1150.128367648211</v>
      </c>
      <c r="BJ1640">
        <f t="shared" si="1404"/>
        <v>88.878505123103807</v>
      </c>
      <c r="BK1640">
        <f t="shared" si="1405"/>
        <v>89.048726647740523</v>
      </c>
    </row>
    <row r="1641" spans="1:63" x14ac:dyDescent="0.35">
      <c r="A1641" s="2">
        <v>1608163200000</v>
      </c>
      <c r="B1641" s="3">
        <v>44182</v>
      </c>
      <c r="C1641" s="2" t="s">
        <v>9</v>
      </c>
      <c r="D1641" s="2">
        <v>21335.52</v>
      </c>
      <c r="E1641" s="2">
        <v>23800</v>
      </c>
      <c r="F1641" s="2">
        <v>21230</v>
      </c>
      <c r="G1641" s="2">
        <v>22797.16</v>
      </c>
      <c r="H1641" s="2">
        <v>184882.47674799999</v>
      </c>
      <c r="I1641" s="2">
        <v>4196645567.4258699</v>
      </c>
      <c r="J1641" s="2">
        <f t="shared" si="1354"/>
        <v>6.8507352996317854</v>
      </c>
      <c r="K1641" s="2">
        <f t="shared" si="1355"/>
        <v>26.394378519593296</v>
      </c>
      <c r="L1641" s="2">
        <f t="shared" si="1356"/>
        <v>28.245983938002222</v>
      </c>
      <c r="M1641" s="1">
        <f t="shared" si="1357"/>
        <v>1.3425575108222936</v>
      </c>
      <c r="N1641" s="1">
        <f t="shared" si="1358"/>
        <v>4.0884039941817356</v>
      </c>
      <c r="O1641" s="1">
        <f t="shared" si="1359"/>
        <v>57.892386595523313</v>
      </c>
      <c r="P1641" s="2">
        <f t="shared" si="1360"/>
        <v>1461.6399999999994</v>
      </c>
      <c r="Q1641" s="2">
        <f t="shared" si="1361"/>
        <v>0</v>
      </c>
      <c r="R1641" s="2">
        <f t="shared" si="1362"/>
        <v>406.19142857142862</v>
      </c>
      <c r="S1641" s="2">
        <f t="shared" si="1363"/>
        <v>165.1014285714287</v>
      </c>
      <c r="T1641" s="1">
        <f t="shared" si="1364"/>
        <v>71.100386341756149</v>
      </c>
      <c r="U1641" s="1">
        <f t="shared" si="1365"/>
        <v>17450.497019456638</v>
      </c>
      <c r="V1641" s="1">
        <f t="shared" si="1366"/>
        <v>19164.431000000004</v>
      </c>
      <c r="W1641" s="1">
        <f t="shared" si="1367"/>
        <v>1121.8337248670143</v>
      </c>
      <c r="X1641" s="1">
        <f t="shared" si="1368"/>
        <v>21408.098449734032</v>
      </c>
      <c r="Y1641" s="1">
        <f t="shared" si="1369"/>
        <v>16920.763550265976</v>
      </c>
      <c r="Z1641" s="1">
        <f t="shared" si="1370"/>
        <v>18853.939153272357</v>
      </c>
      <c r="AA1641" s="1">
        <f t="shared" si="1371"/>
        <v>19791.693836666749</v>
      </c>
      <c r="AB1641" s="1">
        <f t="shared" si="1372"/>
        <v>937.75468339439249</v>
      </c>
      <c r="AC1641" s="1">
        <f t="shared" si="1373"/>
        <v>708.8791299289353</v>
      </c>
      <c r="AD1641" s="1">
        <f t="shared" si="1374"/>
        <v>-228.87555346545719</v>
      </c>
      <c r="AE1641" s="4">
        <f t="shared" si="1375"/>
        <v>23800</v>
      </c>
      <c r="AF1641" s="4">
        <f t="shared" si="1376"/>
        <v>16865.560000000001</v>
      </c>
      <c r="AG1641" s="4">
        <f t="shared" si="1377"/>
        <v>18502.08784</v>
      </c>
      <c r="AH1641" s="4">
        <f t="shared" si="1378"/>
        <v>19514.516080000001</v>
      </c>
      <c r="AI1641" s="4">
        <f t="shared" si="1379"/>
        <v>20332.78</v>
      </c>
      <c r="AJ1641" s="4">
        <f t="shared" si="1380"/>
        <v>21151.04392</v>
      </c>
      <c r="AK1641" s="4">
        <f t="shared" si="1381"/>
        <v>22316.029839999999</v>
      </c>
      <c r="AL1641" s="4">
        <f t="shared" si="1382"/>
        <v>23800</v>
      </c>
      <c r="AM1641" s="4">
        <f t="shared" si="1383"/>
        <v>14703.88</v>
      </c>
      <c r="AN1641" s="4">
        <f t="shared" si="1384"/>
        <v>16850.564319999998</v>
      </c>
      <c r="AO1641" s="4">
        <f t="shared" si="1385"/>
        <v>18178.597839999999</v>
      </c>
      <c r="AP1641" s="4">
        <f t="shared" si="1386"/>
        <v>19251.939999999999</v>
      </c>
      <c r="AQ1641" s="4">
        <f t="shared" si="1387"/>
        <v>20325.282159999999</v>
      </c>
      <c r="AR1641" s="4">
        <f t="shared" si="1388"/>
        <v>21853.430319999999</v>
      </c>
      <c r="AS1641" s="4">
        <f t="shared" si="1389"/>
        <v>23800</v>
      </c>
      <c r="AT1641" s="4">
        <f t="shared" si="1390"/>
        <v>11407.96</v>
      </c>
      <c r="AU1641" s="4">
        <f t="shared" si="1391"/>
        <v>14332.48144</v>
      </c>
      <c r="AV1641" s="4">
        <f t="shared" si="1392"/>
        <v>16141.719279999999</v>
      </c>
      <c r="AW1641" s="4">
        <f t="shared" si="1393"/>
        <v>17603.98</v>
      </c>
      <c r="AX1641" s="4">
        <f t="shared" si="1394"/>
        <v>19066.240720000002</v>
      </c>
      <c r="AY1641" s="4">
        <f t="shared" si="1395"/>
        <v>21148.103439999999</v>
      </c>
      <c r="AZ1641" s="1">
        <f t="shared" si="1396"/>
        <v>13480.606999999989</v>
      </c>
      <c r="BA1641" s="1">
        <f t="shared" si="1397"/>
        <v>14163.082907491396</v>
      </c>
      <c r="BB1641" s="1">
        <f t="shared" si="1398"/>
        <v>0</v>
      </c>
      <c r="BC1641" s="1"/>
      <c r="BD1641" s="6">
        <f t="shared" si="1399"/>
        <v>0</v>
      </c>
      <c r="BE1641" s="6"/>
      <c r="BF1641">
        <f t="shared" si="1400"/>
        <v>3651802.0079489942</v>
      </c>
      <c r="BG1641">
        <f t="shared" si="1401"/>
        <v>19384.177536077299</v>
      </c>
      <c r="BH1641">
        <f t="shared" si="1402"/>
        <v>2570</v>
      </c>
      <c r="BI1641">
        <f t="shared" si="1403"/>
        <v>1183.1973472863974</v>
      </c>
      <c r="BJ1641">
        <f t="shared" si="1404"/>
        <v>83.897027299134336</v>
      </c>
      <c r="BK1641">
        <f t="shared" si="1405"/>
        <v>89.932628192625657</v>
      </c>
    </row>
    <row r="1642" spans="1:63" x14ac:dyDescent="0.35">
      <c r="A1642" s="2">
        <v>1608076800000</v>
      </c>
      <c r="B1642" s="3">
        <v>44181</v>
      </c>
      <c r="C1642" s="2" t="s">
        <v>9</v>
      </c>
      <c r="D1642" s="2">
        <v>19426.43</v>
      </c>
      <c r="E1642" s="2">
        <v>21560</v>
      </c>
      <c r="F1642" s="2">
        <v>19278.599999999999</v>
      </c>
      <c r="G1642" s="2">
        <v>21335.52</v>
      </c>
      <c r="H1642" s="2">
        <v>114306.33557</v>
      </c>
      <c r="I1642" s="2">
        <v>2325135958.64184</v>
      </c>
      <c r="J1642" s="2">
        <f t="shared" si="1354"/>
        <v>9.8272816981812916</v>
      </c>
      <c r="K1642" s="2">
        <f t="shared" si="1355"/>
        <v>16.877307291355667</v>
      </c>
      <c r="L1642" s="2">
        <f t="shared" si="1356"/>
        <v>20.816925622530345</v>
      </c>
      <c r="M1642" s="1">
        <f t="shared" si="1357"/>
        <v>6.4115003798718764</v>
      </c>
      <c r="N1642" s="1">
        <f t="shared" si="1358"/>
        <v>8.892401028894529</v>
      </c>
      <c r="O1642" s="1">
        <f t="shared" si="1359"/>
        <v>72.2115045707815</v>
      </c>
      <c r="P1642" s="2">
        <f t="shared" si="1360"/>
        <v>1909.0900000000001</v>
      </c>
      <c r="Q1642" s="2">
        <f t="shared" si="1361"/>
        <v>0</v>
      </c>
      <c r="R1642" s="2">
        <f t="shared" si="1362"/>
        <v>317.3464285714287</v>
      </c>
      <c r="S1642" s="2">
        <f t="shared" si="1363"/>
        <v>165.1014285714287</v>
      </c>
      <c r="T1642" s="1">
        <f t="shared" si="1364"/>
        <v>65.77838907831638</v>
      </c>
      <c r="U1642" s="1">
        <f t="shared" si="1365"/>
        <v>17232.265877393642</v>
      </c>
      <c r="V1642" s="1">
        <f t="shared" si="1366"/>
        <v>18881.549000000003</v>
      </c>
      <c r="W1642" s="1">
        <f t="shared" si="1367"/>
        <v>850.68555227475224</v>
      </c>
      <c r="X1642" s="1">
        <f t="shared" si="1368"/>
        <v>20582.920104549507</v>
      </c>
      <c r="Y1642" s="1">
        <f t="shared" si="1369"/>
        <v>17180.177895450499</v>
      </c>
      <c r="Z1642" s="1">
        <f t="shared" si="1370"/>
        <v>18538.481485534146</v>
      </c>
      <c r="AA1642" s="1">
        <f t="shared" si="1371"/>
        <v>19245.245443333431</v>
      </c>
      <c r="AB1642" s="1">
        <f t="shared" si="1372"/>
        <v>706.76395779928498</v>
      </c>
      <c r="AC1642" s="1">
        <f t="shared" si="1373"/>
        <v>651.66024156257095</v>
      </c>
      <c r="AD1642" s="1">
        <f t="shared" si="1374"/>
        <v>-55.103716236714035</v>
      </c>
      <c r="AE1642" s="4">
        <f t="shared" si="1375"/>
        <v>21560</v>
      </c>
      <c r="AF1642" s="4">
        <f t="shared" si="1376"/>
        <v>16438.080000000002</v>
      </c>
      <c r="AG1642" s="4">
        <f t="shared" si="1377"/>
        <v>17646.85312</v>
      </c>
      <c r="AH1642" s="4">
        <f t="shared" si="1378"/>
        <v>18394.653440000002</v>
      </c>
      <c r="AI1642" s="4">
        <f t="shared" si="1379"/>
        <v>18999.04</v>
      </c>
      <c r="AJ1642" s="4">
        <f t="shared" si="1380"/>
        <v>19603.42656</v>
      </c>
      <c r="AK1642" s="4">
        <f t="shared" si="1381"/>
        <v>20463.90912</v>
      </c>
      <c r="AL1642" s="4">
        <f t="shared" si="1382"/>
        <v>21560</v>
      </c>
      <c r="AM1642" s="4">
        <f t="shared" si="1383"/>
        <v>14344.22</v>
      </c>
      <c r="AN1642" s="4">
        <f t="shared" si="1384"/>
        <v>16047.14408</v>
      </c>
      <c r="AO1642" s="4">
        <f t="shared" si="1385"/>
        <v>17100.647959999998</v>
      </c>
      <c r="AP1642" s="4">
        <f t="shared" si="1386"/>
        <v>17952.11</v>
      </c>
      <c r="AQ1642" s="4">
        <f t="shared" si="1387"/>
        <v>18803.572039999999</v>
      </c>
      <c r="AR1642" s="4">
        <f t="shared" si="1388"/>
        <v>20015.823080000002</v>
      </c>
      <c r="AS1642" s="4">
        <f t="shared" si="1389"/>
        <v>21560</v>
      </c>
      <c r="AT1642" s="4">
        <f t="shared" si="1390"/>
        <v>11346.22</v>
      </c>
      <c r="AU1642" s="4">
        <f t="shared" si="1391"/>
        <v>13756.67208</v>
      </c>
      <c r="AV1642" s="4">
        <f t="shared" si="1392"/>
        <v>15247.883959999999</v>
      </c>
      <c r="AW1642" s="4">
        <f t="shared" si="1393"/>
        <v>16453.11</v>
      </c>
      <c r="AX1642" s="4">
        <f t="shared" si="1394"/>
        <v>17658.336040000002</v>
      </c>
      <c r="AY1642" s="4">
        <f t="shared" si="1395"/>
        <v>19374.251080000002</v>
      </c>
      <c r="AZ1642" s="1">
        <f t="shared" si="1396"/>
        <v>13397.053071428563</v>
      </c>
      <c r="BA1642" s="1">
        <f t="shared" si="1397"/>
        <v>14044.807878826894</v>
      </c>
      <c r="BB1642" s="1">
        <f t="shared" si="1398"/>
        <v>1</v>
      </c>
      <c r="BC1642" s="1" t="str">
        <f t="shared" si="1406"/>
        <v>$19,570–$21,230</v>
      </c>
      <c r="BD1642" s="6">
        <f t="shared" si="1399"/>
        <v>0</v>
      </c>
      <c r="BE1642" s="6"/>
      <c r="BF1642">
        <f t="shared" si="1400"/>
        <v>3466919.5312009943</v>
      </c>
      <c r="BG1642">
        <f t="shared" si="1401"/>
        <v>18805.540544605756</v>
      </c>
      <c r="BH1642">
        <f t="shared" si="1402"/>
        <v>2281.4000000000015</v>
      </c>
      <c r="BI1642">
        <f t="shared" si="1403"/>
        <v>969.8430930227662</v>
      </c>
      <c r="BJ1642">
        <f t="shared" si="1404"/>
        <v>94.370647520983439</v>
      </c>
      <c r="BK1642">
        <f t="shared" si="1405"/>
        <v>86.449571567431988</v>
      </c>
    </row>
    <row r="1643" spans="1:63" x14ac:dyDescent="0.35">
      <c r="A1643" s="2">
        <v>1607990400000</v>
      </c>
      <c r="B1643" s="3">
        <v>44180</v>
      </c>
      <c r="C1643" s="2" t="s">
        <v>9</v>
      </c>
      <c r="D1643" s="2">
        <v>19273.689999999999</v>
      </c>
      <c r="E1643" s="2">
        <v>19570</v>
      </c>
      <c r="F1643" s="2">
        <v>19050</v>
      </c>
      <c r="G1643" s="2">
        <v>19426.43</v>
      </c>
      <c r="H1643" s="2">
        <v>61834.366010999998</v>
      </c>
      <c r="I1643" s="2">
        <v>1196361527.9258001</v>
      </c>
      <c r="J1643" s="2">
        <f t="shared" si="1354"/>
        <v>0.79535560889404044</v>
      </c>
      <c r="K1643" s="2">
        <f t="shared" si="1355"/>
        <v>4.7739422520991077</v>
      </c>
      <c r="L1643" s="2">
        <f t="shared" si="1356"/>
        <v>16.231481365142219</v>
      </c>
      <c r="M1643" s="1">
        <f t="shared" si="1357"/>
        <v>8.9479422109233795</v>
      </c>
      <c r="N1643" s="1">
        <f t="shared" si="1358"/>
        <v>22.569046397099214</v>
      </c>
      <c r="O1643" s="1">
        <f t="shared" si="1359"/>
        <v>101.50125370436051</v>
      </c>
      <c r="P1643" s="2">
        <f t="shared" si="1360"/>
        <v>153.29000000000087</v>
      </c>
      <c r="Q1643" s="2">
        <f t="shared" si="1361"/>
        <v>0</v>
      </c>
      <c r="R1643" s="2">
        <f t="shared" si="1362"/>
        <v>212.34928571428594</v>
      </c>
      <c r="S1643" s="2">
        <f t="shared" si="1363"/>
        <v>165.1014285714287</v>
      </c>
      <c r="T1643" s="1">
        <f t="shared" si="1364"/>
        <v>56.258811462612911</v>
      </c>
      <c r="U1643" s="1">
        <f t="shared" si="1365"/>
        <v>17064.786117287262</v>
      </c>
      <c r="V1643" s="1">
        <f t="shared" si="1366"/>
        <v>18672.246499999997</v>
      </c>
      <c r="W1643" s="1">
        <f t="shared" si="1367"/>
        <v>727.16199846578206</v>
      </c>
      <c r="X1643" s="1">
        <f t="shared" si="1368"/>
        <v>20126.570496931563</v>
      </c>
      <c r="Y1643" s="1">
        <f t="shared" si="1369"/>
        <v>17217.922503068432</v>
      </c>
      <c r="Z1643" s="1">
        <f t="shared" si="1370"/>
        <v>18314.718404376879</v>
      </c>
      <c r="AA1643" s="1">
        <f t="shared" si="1371"/>
        <v>18865.19552393951</v>
      </c>
      <c r="AB1643" s="1">
        <f t="shared" si="1372"/>
        <v>550.47711956263083</v>
      </c>
      <c r="AC1643" s="1">
        <f t="shared" si="1373"/>
        <v>637.88431250339249</v>
      </c>
      <c r="AD1643" s="1">
        <f t="shared" si="1374"/>
        <v>87.407192940761661</v>
      </c>
      <c r="AE1643" s="4">
        <f t="shared" si="1375"/>
        <v>19888</v>
      </c>
      <c r="AF1643" s="4">
        <f t="shared" si="1376"/>
        <v>16188</v>
      </c>
      <c r="AG1643" s="4">
        <f t="shared" si="1377"/>
        <v>17061.2</v>
      </c>
      <c r="AH1643" s="4">
        <f t="shared" si="1378"/>
        <v>17601.400000000001</v>
      </c>
      <c r="AI1643" s="4">
        <f t="shared" si="1379"/>
        <v>18038</v>
      </c>
      <c r="AJ1643" s="4">
        <f t="shared" si="1380"/>
        <v>18474.599999999999</v>
      </c>
      <c r="AK1643" s="4">
        <f t="shared" si="1381"/>
        <v>19096.2</v>
      </c>
      <c r="AL1643" s="4">
        <f t="shared" si="1382"/>
        <v>19888</v>
      </c>
      <c r="AM1643" s="4">
        <f t="shared" si="1383"/>
        <v>14344.22</v>
      </c>
      <c r="AN1643" s="4">
        <f t="shared" si="1384"/>
        <v>15652.552079999999</v>
      </c>
      <c r="AO1643" s="4">
        <f t="shared" si="1385"/>
        <v>16461.943960000001</v>
      </c>
      <c r="AP1643" s="4">
        <f t="shared" si="1386"/>
        <v>17116.11</v>
      </c>
      <c r="AQ1643" s="4">
        <f t="shared" si="1387"/>
        <v>17770.276040000001</v>
      </c>
      <c r="AR1643" s="4">
        <f t="shared" si="1388"/>
        <v>18701.631079999999</v>
      </c>
      <c r="AS1643" s="4">
        <f t="shared" si="1389"/>
        <v>19888</v>
      </c>
      <c r="AT1643" s="4">
        <f t="shared" si="1390"/>
        <v>11255</v>
      </c>
      <c r="AU1643" s="4">
        <f t="shared" si="1391"/>
        <v>13292.387999999999</v>
      </c>
      <c r="AV1643" s="4">
        <f t="shared" si="1392"/>
        <v>14552.806</v>
      </c>
      <c r="AW1643" s="4">
        <f t="shared" si="1393"/>
        <v>15571.5</v>
      </c>
      <c r="AX1643" s="4">
        <f t="shared" si="1394"/>
        <v>16590.194</v>
      </c>
      <c r="AY1643" s="4">
        <f t="shared" si="1395"/>
        <v>18040.538</v>
      </c>
      <c r="AZ1643" s="1">
        <f t="shared" si="1396"/>
        <v>13323.945999999989</v>
      </c>
      <c r="BA1643" s="1">
        <f t="shared" si="1397"/>
        <v>13944.9351100437</v>
      </c>
      <c r="BB1643" s="1">
        <f t="shared" si="1398"/>
        <v>0</v>
      </c>
      <c r="BC1643" s="1"/>
      <c r="BD1643" s="6">
        <f t="shared" si="1399"/>
        <v>0</v>
      </c>
      <c r="BE1643" s="6"/>
      <c r="BF1643">
        <f t="shared" si="1400"/>
        <v>3352613.1956309942</v>
      </c>
      <c r="BG1643">
        <f t="shared" si="1401"/>
        <v>18480.263147253634</v>
      </c>
      <c r="BH1643">
        <f t="shared" si="1402"/>
        <v>520</v>
      </c>
      <c r="BI1643">
        <f t="shared" si="1403"/>
        <v>768.06510733396078</v>
      </c>
      <c r="BJ1643">
        <f t="shared" si="1404"/>
        <v>91.530209757759167</v>
      </c>
      <c r="BK1643">
        <f t="shared" si="1405"/>
        <v>78.062470160507928</v>
      </c>
    </row>
    <row r="1644" spans="1:63" x14ac:dyDescent="0.35">
      <c r="A1644" s="2">
        <v>1607904000000</v>
      </c>
      <c r="B1644" s="3">
        <v>44179</v>
      </c>
      <c r="C1644" s="2" t="s">
        <v>9</v>
      </c>
      <c r="D1644" s="2">
        <v>19174.990000000002</v>
      </c>
      <c r="E1644" s="2">
        <v>19349</v>
      </c>
      <c r="F1644" s="2">
        <v>19000</v>
      </c>
      <c r="G1644" s="2">
        <v>19273.14</v>
      </c>
      <c r="H1644" s="2">
        <v>47257.201293999999</v>
      </c>
      <c r="I1644" s="2">
        <v>906101687.73959506</v>
      </c>
      <c r="J1644" s="2">
        <f t="shared" si="1354"/>
        <v>0.51186467372341693</v>
      </c>
      <c r="K1644" s="2">
        <f t="shared" si="1355"/>
        <v>5.1791328473797567</v>
      </c>
      <c r="L1644" s="2">
        <f t="shared" si="1356"/>
        <v>20.781725888324871</v>
      </c>
      <c r="M1644" s="1">
        <f t="shared" si="1357"/>
        <v>0.78907961987869557</v>
      </c>
      <c r="N1644" s="1">
        <f t="shared" si="1358"/>
        <v>17.882763265352715</v>
      </c>
      <c r="O1644" s="1">
        <f t="shared" si="1359"/>
        <v>93.903951302174931</v>
      </c>
      <c r="P1644" s="2">
        <f t="shared" si="1360"/>
        <v>98.149999999997817</v>
      </c>
      <c r="Q1644" s="2">
        <f t="shared" si="1361"/>
        <v>0</v>
      </c>
      <c r="R1644" s="2">
        <f t="shared" si="1362"/>
        <v>201.40000000000015</v>
      </c>
      <c r="S1644" s="2">
        <f t="shared" si="1363"/>
        <v>231.59500000000011</v>
      </c>
      <c r="T1644" s="1">
        <f t="shared" si="1364"/>
        <v>46.513239182900499</v>
      </c>
      <c r="U1644" s="1">
        <f t="shared" si="1365"/>
        <v>16968.392489421436</v>
      </c>
      <c r="V1644" s="1">
        <f t="shared" si="1366"/>
        <v>18636.880499999999</v>
      </c>
      <c r="W1644" s="1">
        <f t="shared" si="1367"/>
        <v>706.52953926552152</v>
      </c>
      <c r="X1644" s="1">
        <f t="shared" si="1368"/>
        <v>20049.939578531041</v>
      </c>
      <c r="Y1644" s="1">
        <f t="shared" si="1369"/>
        <v>17223.821421468958</v>
      </c>
      <c r="Z1644" s="1">
        <f t="shared" si="1370"/>
        <v>18225.781476727032</v>
      </c>
      <c r="AA1644" s="1">
        <f t="shared" si="1371"/>
        <v>18763.152891928512</v>
      </c>
      <c r="AB1644" s="1">
        <f t="shared" si="1372"/>
        <v>537.37141520147998</v>
      </c>
      <c r="AC1644" s="1">
        <f t="shared" si="1373"/>
        <v>659.73611073858297</v>
      </c>
      <c r="AD1644" s="1">
        <f t="shared" si="1374"/>
        <v>122.36469553710299</v>
      </c>
      <c r="AE1644" s="4">
        <f t="shared" si="1375"/>
        <v>19888</v>
      </c>
      <c r="AF1644" s="4">
        <f t="shared" si="1376"/>
        <v>16188</v>
      </c>
      <c r="AG1644" s="4">
        <f t="shared" si="1377"/>
        <v>17061.2</v>
      </c>
      <c r="AH1644" s="4">
        <f t="shared" si="1378"/>
        <v>17601.400000000001</v>
      </c>
      <c r="AI1644" s="4">
        <f t="shared" si="1379"/>
        <v>18038</v>
      </c>
      <c r="AJ1644" s="4">
        <f t="shared" si="1380"/>
        <v>18474.599999999999</v>
      </c>
      <c r="AK1644" s="4">
        <f t="shared" si="1381"/>
        <v>19096.2</v>
      </c>
      <c r="AL1644" s="4">
        <f t="shared" si="1382"/>
        <v>19888</v>
      </c>
      <c r="AM1644" s="4">
        <f t="shared" si="1383"/>
        <v>14093.56</v>
      </c>
      <c r="AN1644" s="4">
        <f t="shared" si="1384"/>
        <v>15461.047839999999</v>
      </c>
      <c r="AO1644" s="4">
        <f t="shared" si="1385"/>
        <v>16307.03608</v>
      </c>
      <c r="AP1644" s="4">
        <f t="shared" si="1386"/>
        <v>16990.78</v>
      </c>
      <c r="AQ1644" s="4">
        <f t="shared" si="1387"/>
        <v>17674.52392</v>
      </c>
      <c r="AR1644" s="4">
        <f t="shared" si="1388"/>
        <v>18647.989840000002</v>
      </c>
      <c r="AS1644" s="4">
        <f t="shared" si="1389"/>
        <v>19888</v>
      </c>
      <c r="AT1644" s="4">
        <f t="shared" si="1390"/>
        <v>11200</v>
      </c>
      <c r="AU1644" s="4">
        <f t="shared" si="1391"/>
        <v>13250.368</v>
      </c>
      <c r="AV1644" s="4">
        <f t="shared" si="1392"/>
        <v>14518.816000000001</v>
      </c>
      <c r="AW1644" s="4">
        <f t="shared" si="1393"/>
        <v>15544</v>
      </c>
      <c r="AX1644" s="4">
        <f t="shared" si="1394"/>
        <v>16569.184000000001</v>
      </c>
      <c r="AY1644" s="4">
        <f t="shared" si="1395"/>
        <v>18028.768</v>
      </c>
      <c r="AZ1644" s="1">
        <f t="shared" si="1396"/>
        <v>13263.087714285704</v>
      </c>
      <c r="BA1644" s="1">
        <f t="shared" si="1397"/>
        <v>13869.846138948407</v>
      </c>
      <c r="BB1644" s="1">
        <f t="shared" si="1398"/>
        <v>0</v>
      </c>
      <c r="BC1644" s="1"/>
      <c r="BD1644" s="6">
        <f t="shared" si="1399"/>
        <v>0</v>
      </c>
      <c r="BE1644" s="6"/>
      <c r="BF1644">
        <f t="shared" si="1400"/>
        <v>3290778.8296199944</v>
      </c>
      <c r="BG1644">
        <f t="shared" si="1401"/>
        <v>18470.490060616812</v>
      </c>
      <c r="BH1644">
        <f t="shared" si="1402"/>
        <v>349</v>
      </c>
      <c r="BI1644">
        <f t="shared" si="1403"/>
        <v>806.22897000072396</v>
      </c>
      <c r="BJ1644">
        <f t="shared" si="1404"/>
        <v>73.447857423553401</v>
      </c>
      <c r="BK1644">
        <f t="shared" si="1405"/>
        <v>65.711967231273135</v>
      </c>
    </row>
    <row r="1645" spans="1:63" x14ac:dyDescent="0.35">
      <c r="A1645" s="2">
        <v>1607817600000</v>
      </c>
      <c r="B1645" s="3">
        <v>44178</v>
      </c>
      <c r="C1645" s="2" t="s">
        <v>9</v>
      </c>
      <c r="D1645" s="2">
        <v>18808.689999999999</v>
      </c>
      <c r="E1645" s="2">
        <v>19411</v>
      </c>
      <c r="F1645" s="2">
        <v>18711.12</v>
      </c>
      <c r="G1645" s="2">
        <v>19174.990000000002</v>
      </c>
      <c r="H1645" s="2">
        <v>56560.821744000001</v>
      </c>
      <c r="I1645" s="2">
        <v>1083520569.0948501</v>
      </c>
      <c r="J1645" s="2">
        <f t="shared" si="1354"/>
        <v>1.9475040526480203</v>
      </c>
      <c r="K1645" s="2">
        <f t="shared" si="1355"/>
        <v>4.2208181813439549E-2</v>
      </c>
      <c r="L1645" s="2">
        <f t="shared" si="1356"/>
        <v>19.318314048455399</v>
      </c>
      <c r="M1645" s="1">
        <f t="shared" si="1357"/>
        <v>0.50925796211721508</v>
      </c>
      <c r="N1645" s="1">
        <f t="shared" si="1358"/>
        <v>22.32350577497041</v>
      </c>
      <c r="O1645" s="1">
        <f t="shared" si="1359"/>
        <v>77.581526770026969</v>
      </c>
      <c r="P1645" s="2">
        <f t="shared" si="1360"/>
        <v>366.30000000000291</v>
      </c>
      <c r="Q1645" s="2">
        <f t="shared" si="1361"/>
        <v>0</v>
      </c>
      <c r="R1645" s="2">
        <f t="shared" si="1362"/>
        <v>302.30928571428586</v>
      </c>
      <c r="S1645" s="2">
        <f t="shared" si="1363"/>
        <v>231.59500000000011</v>
      </c>
      <c r="T1645" s="1">
        <f t="shared" si="1364"/>
        <v>56.622374796980729</v>
      </c>
      <c r="U1645" s="1">
        <f t="shared" si="1365"/>
        <v>16874.321162459044</v>
      </c>
      <c r="V1645" s="1">
        <f t="shared" si="1366"/>
        <v>18631.223999999998</v>
      </c>
      <c r="W1645" s="1">
        <f t="shared" si="1367"/>
        <v>701.85034728494657</v>
      </c>
      <c r="X1645" s="1">
        <f t="shared" si="1368"/>
        <v>20034.924694569891</v>
      </c>
      <c r="Y1645" s="1">
        <f t="shared" si="1369"/>
        <v>17227.523305430106</v>
      </c>
      <c r="Z1645" s="1">
        <f t="shared" si="1370"/>
        <v>18141.992794865197</v>
      </c>
      <c r="AA1645" s="1">
        <f t="shared" si="1371"/>
        <v>18670.427963188242</v>
      </c>
      <c r="AB1645" s="1">
        <f t="shared" si="1372"/>
        <v>528.43516832304522</v>
      </c>
      <c r="AC1645" s="1">
        <f t="shared" si="1373"/>
        <v>690.32728462285877</v>
      </c>
      <c r="AD1645" s="1">
        <f t="shared" si="1374"/>
        <v>161.89211629981355</v>
      </c>
      <c r="AE1645" s="4">
        <f t="shared" si="1375"/>
        <v>19888</v>
      </c>
      <c r="AF1645" s="4">
        <f t="shared" si="1376"/>
        <v>16188</v>
      </c>
      <c r="AG1645" s="4">
        <f t="shared" si="1377"/>
        <v>17061.2</v>
      </c>
      <c r="AH1645" s="4">
        <f t="shared" si="1378"/>
        <v>17601.400000000001</v>
      </c>
      <c r="AI1645" s="4">
        <f t="shared" si="1379"/>
        <v>18038</v>
      </c>
      <c r="AJ1645" s="4">
        <f t="shared" si="1380"/>
        <v>18474.599999999999</v>
      </c>
      <c r="AK1645" s="4">
        <f t="shared" si="1381"/>
        <v>19096.2</v>
      </c>
      <c r="AL1645" s="4">
        <f t="shared" si="1382"/>
        <v>19888</v>
      </c>
      <c r="AM1645" s="4">
        <f t="shared" si="1383"/>
        <v>13525</v>
      </c>
      <c r="AN1645" s="4">
        <f t="shared" si="1384"/>
        <v>15026.668</v>
      </c>
      <c r="AO1645" s="4">
        <f t="shared" si="1385"/>
        <v>15955.666000000001</v>
      </c>
      <c r="AP1645" s="4">
        <f t="shared" si="1386"/>
        <v>16706.5</v>
      </c>
      <c r="AQ1645" s="4">
        <f t="shared" si="1387"/>
        <v>17457.333999999999</v>
      </c>
      <c r="AR1645" s="4">
        <f t="shared" si="1388"/>
        <v>18526.317999999999</v>
      </c>
      <c r="AS1645" s="4">
        <f t="shared" si="1389"/>
        <v>19888</v>
      </c>
      <c r="AT1645" s="4">
        <f t="shared" si="1390"/>
        <v>11200</v>
      </c>
      <c r="AU1645" s="4">
        <f t="shared" si="1391"/>
        <v>13250.368</v>
      </c>
      <c r="AV1645" s="4">
        <f t="shared" si="1392"/>
        <v>14518.816000000001</v>
      </c>
      <c r="AW1645" s="4">
        <f t="shared" si="1393"/>
        <v>15544</v>
      </c>
      <c r="AX1645" s="4">
        <f t="shared" si="1394"/>
        <v>16569.184000000001</v>
      </c>
      <c r="AY1645" s="4">
        <f t="shared" si="1395"/>
        <v>18028.768</v>
      </c>
      <c r="AZ1645" s="1">
        <f t="shared" si="1396"/>
        <v>13204.207857142848</v>
      </c>
      <c r="BA1645" s="1">
        <f t="shared" si="1397"/>
        <v>13795.828414824413</v>
      </c>
      <c r="BB1645" s="1">
        <f t="shared" si="1398"/>
        <v>0</v>
      </c>
      <c r="BC1645" s="1"/>
      <c r="BD1645" s="6">
        <f t="shared" si="1399"/>
        <v>0</v>
      </c>
      <c r="BE1645" s="6"/>
      <c r="BF1645">
        <f t="shared" si="1400"/>
        <v>3243521.6283259946</v>
      </c>
      <c r="BG1645">
        <f t="shared" si="1401"/>
        <v>18477.003619111536</v>
      </c>
      <c r="BH1645">
        <f t="shared" si="1402"/>
        <v>699.88000000000102</v>
      </c>
      <c r="BI1645">
        <f t="shared" si="1403"/>
        <v>876.57188846237386</v>
      </c>
      <c r="BJ1645">
        <f t="shared" si="1404"/>
        <v>69.209343300211216</v>
      </c>
      <c r="BK1645">
        <f t="shared" si="1405"/>
        <v>54.143527803609288</v>
      </c>
    </row>
    <row r="1646" spans="1:63" x14ac:dyDescent="0.35">
      <c r="A1646" s="2">
        <v>1607731200000</v>
      </c>
      <c r="B1646" s="3">
        <v>44177</v>
      </c>
      <c r="C1646" s="2" t="s">
        <v>9</v>
      </c>
      <c r="D1646" s="2">
        <v>18036.53</v>
      </c>
      <c r="E1646" s="2">
        <v>18948.66</v>
      </c>
      <c r="F1646" s="2">
        <v>18020.7</v>
      </c>
      <c r="G1646" s="2">
        <v>18808.689999999999</v>
      </c>
      <c r="H1646" s="2">
        <v>49519.978432000004</v>
      </c>
      <c r="I1646" s="2">
        <v>915552835.906183</v>
      </c>
      <c r="J1646" s="2">
        <f t="shared" si="1354"/>
        <v>4.281089544385754</v>
      </c>
      <c r="K1646" s="2">
        <f t="shared" si="1355"/>
        <v>-2.8446646073742095</v>
      </c>
      <c r="L1646" s="2">
        <f t="shared" si="1356"/>
        <v>15.244382900243236</v>
      </c>
      <c r="M1646" s="1">
        <f t="shared" si="1357"/>
        <v>1.9103008658674809</v>
      </c>
      <c r="N1646" s="1">
        <f t="shared" si="1358"/>
        <v>26.652148554737209</v>
      </c>
      <c r="O1646" s="1">
        <f t="shared" si="1359"/>
        <v>88.234640477353835</v>
      </c>
      <c r="P1646" s="2">
        <f t="shared" si="1360"/>
        <v>772.15999999999985</v>
      </c>
      <c r="Q1646" s="2">
        <f t="shared" si="1361"/>
        <v>0</v>
      </c>
      <c r="R1646" s="2">
        <f t="shared" si="1362"/>
        <v>309.36928571428587</v>
      </c>
      <c r="S1646" s="2">
        <f t="shared" si="1363"/>
        <v>231.59500000000011</v>
      </c>
      <c r="T1646" s="1">
        <f t="shared" si="1364"/>
        <v>57.188486168878327</v>
      </c>
      <c r="U1646" s="1">
        <f t="shared" si="1365"/>
        <v>16780.416311947167</v>
      </c>
      <c r="V1646" s="1">
        <f t="shared" si="1366"/>
        <v>18590.874499999998</v>
      </c>
      <c r="W1646" s="1">
        <f t="shared" si="1367"/>
        <v>692.56486945610368</v>
      </c>
      <c r="X1646" s="1">
        <f t="shared" si="1368"/>
        <v>19976.004238912206</v>
      </c>
      <c r="Y1646" s="1">
        <f t="shared" si="1369"/>
        <v>17205.74476108779</v>
      </c>
      <c r="Z1646" s="1">
        <f t="shared" si="1370"/>
        <v>18059.353018454414</v>
      </c>
      <c r="AA1646" s="1">
        <f t="shared" si="1371"/>
        <v>18578.68941104065</v>
      </c>
      <c r="AB1646" s="1">
        <f t="shared" si="1372"/>
        <v>519.33639258623589</v>
      </c>
      <c r="AC1646" s="1">
        <f t="shared" si="1373"/>
        <v>730.80031369781204</v>
      </c>
      <c r="AD1646" s="1">
        <f t="shared" si="1374"/>
        <v>211.46392111157616</v>
      </c>
      <c r="AE1646" s="4">
        <f t="shared" si="1375"/>
        <v>19888</v>
      </c>
      <c r="AF1646" s="4">
        <f t="shared" si="1376"/>
        <v>16188</v>
      </c>
      <c r="AG1646" s="4">
        <f t="shared" si="1377"/>
        <v>17061.2</v>
      </c>
      <c r="AH1646" s="4">
        <f t="shared" si="1378"/>
        <v>17601.400000000001</v>
      </c>
      <c r="AI1646" s="4">
        <f t="shared" si="1379"/>
        <v>18038</v>
      </c>
      <c r="AJ1646" s="4">
        <f t="shared" si="1380"/>
        <v>18474.599999999999</v>
      </c>
      <c r="AK1646" s="4">
        <f t="shared" si="1381"/>
        <v>19096.2</v>
      </c>
      <c r="AL1646" s="4">
        <f t="shared" si="1382"/>
        <v>19888</v>
      </c>
      <c r="AM1646" s="4">
        <f t="shared" si="1383"/>
        <v>13284.99</v>
      </c>
      <c r="AN1646" s="4">
        <f t="shared" si="1384"/>
        <v>14843.300359999999</v>
      </c>
      <c r="AO1646" s="4">
        <f t="shared" si="1385"/>
        <v>15807.339819999999</v>
      </c>
      <c r="AP1646" s="4">
        <f t="shared" si="1386"/>
        <v>16586.494999999999</v>
      </c>
      <c r="AQ1646" s="4">
        <f t="shared" si="1387"/>
        <v>17365.650180000001</v>
      </c>
      <c r="AR1646" s="4">
        <f t="shared" si="1388"/>
        <v>18474.955860000002</v>
      </c>
      <c r="AS1646" s="4">
        <f t="shared" si="1389"/>
        <v>19888</v>
      </c>
      <c r="AT1646" s="4">
        <f t="shared" si="1390"/>
        <v>11200</v>
      </c>
      <c r="AU1646" s="4">
        <f t="shared" si="1391"/>
        <v>13250.368</v>
      </c>
      <c r="AV1646" s="4">
        <f t="shared" si="1392"/>
        <v>14518.816000000001</v>
      </c>
      <c r="AW1646" s="4">
        <f t="shared" si="1393"/>
        <v>15544</v>
      </c>
      <c r="AX1646" s="4">
        <f t="shared" si="1394"/>
        <v>16569.184000000001</v>
      </c>
      <c r="AY1646" s="4">
        <f t="shared" si="1395"/>
        <v>18028.768</v>
      </c>
      <c r="AZ1646" s="1">
        <f t="shared" si="1396"/>
        <v>13138.183214285707</v>
      </c>
      <c r="BA1646" s="1">
        <f t="shared" si="1397"/>
        <v>13722.141269822007</v>
      </c>
      <c r="BB1646" s="1">
        <f t="shared" si="1398"/>
        <v>1</v>
      </c>
      <c r="BC1646" s="1" t="str">
        <f t="shared" si="1406"/>
        <v>$18,293–$18,711</v>
      </c>
      <c r="BD1646" s="6">
        <f t="shared" si="1399"/>
        <v>0</v>
      </c>
      <c r="BE1646" s="6"/>
      <c r="BF1646">
        <f t="shared" si="1400"/>
        <v>3186960.8065819945</v>
      </c>
      <c r="BG1646">
        <f t="shared" si="1401"/>
        <v>18449.379799128703</v>
      </c>
      <c r="BH1646">
        <f t="shared" si="1402"/>
        <v>927.95999999999913</v>
      </c>
      <c r="BI1646">
        <f t="shared" si="1403"/>
        <v>903.75525591812357</v>
      </c>
      <c r="BJ1646">
        <f t="shared" si="1404"/>
        <v>54.478700970054774</v>
      </c>
      <c r="BK1646">
        <f t="shared" si="1405"/>
        <v>48.625361426972084</v>
      </c>
    </row>
    <row r="1647" spans="1:63" x14ac:dyDescent="0.35">
      <c r="A1647" s="2">
        <v>1607644800000</v>
      </c>
      <c r="B1647" s="3">
        <v>44176</v>
      </c>
      <c r="C1647" s="2" t="s">
        <v>9</v>
      </c>
      <c r="D1647" s="2">
        <v>18254.810000000001</v>
      </c>
      <c r="E1647" s="2">
        <v>18292.73</v>
      </c>
      <c r="F1647" s="2">
        <v>17572.330000000002</v>
      </c>
      <c r="G1647" s="2">
        <v>18036.53</v>
      </c>
      <c r="H1647" s="2">
        <v>72610.724258999995</v>
      </c>
      <c r="I1647" s="2">
        <v>1301081647.3079</v>
      </c>
      <c r="J1647" s="2">
        <f t="shared" si="1354"/>
        <v>-1.1947653828097429</v>
      </c>
      <c r="K1647" s="2">
        <f t="shared" si="1355"/>
        <v>-5.8029545124574016</v>
      </c>
      <c r="L1647" s="2">
        <f t="shared" si="1356"/>
        <v>10.708844785064432</v>
      </c>
      <c r="M1647" s="1">
        <f t="shared" si="1357"/>
        <v>4.1053364163054411</v>
      </c>
      <c r="N1647" s="1">
        <f t="shared" si="1358"/>
        <v>28.114387856200725</v>
      </c>
      <c r="O1647" s="1">
        <f t="shared" si="1359"/>
        <v>111.51529701112132</v>
      </c>
      <c r="P1647" s="2">
        <f t="shared" si="1360"/>
        <v>0</v>
      </c>
      <c r="Q1647" s="2">
        <f t="shared" si="1361"/>
        <v>218.10000000000218</v>
      </c>
      <c r="R1647" s="2">
        <f t="shared" si="1362"/>
        <v>295.66714285714289</v>
      </c>
      <c r="S1647" s="2">
        <f t="shared" si="1363"/>
        <v>231.59500000000011</v>
      </c>
      <c r="T1647" s="1">
        <f t="shared" si="1364"/>
        <v>56.075928617778892</v>
      </c>
      <c r="U1647" s="1">
        <f t="shared" si="1365"/>
        <v>16697.629630802152</v>
      </c>
      <c r="V1647" s="1">
        <f t="shared" si="1366"/>
        <v>18571.161499999995</v>
      </c>
      <c r="W1647" s="1">
        <f t="shared" si="1367"/>
        <v>691.69498300388875</v>
      </c>
      <c r="X1647" s="1">
        <f t="shared" si="1368"/>
        <v>19954.551466007772</v>
      </c>
      <c r="Y1647" s="1">
        <f t="shared" si="1369"/>
        <v>17187.771533992218</v>
      </c>
      <c r="Z1647" s="1">
        <f t="shared" si="1370"/>
        <v>17999.40605993077</v>
      </c>
      <c r="AA1647" s="1">
        <f t="shared" si="1371"/>
        <v>18536.871122138953</v>
      </c>
      <c r="AB1647" s="1">
        <f t="shared" si="1372"/>
        <v>537.46506220818264</v>
      </c>
      <c r="AC1647" s="1">
        <f t="shared" si="1373"/>
        <v>783.66629397570603</v>
      </c>
      <c r="AD1647" s="1">
        <f t="shared" si="1374"/>
        <v>246.20123176752338</v>
      </c>
      <c r="AE1647" s="4">
        <f t="shared" si="1375"/>
        <v>19888</v>
      </c>
      <c r="AF1647" s="4">
        <f t="shared" si="1376"/>
        <v>16188</v>
      </c>
      <c r="AG1647" s="4">
        <f t="shared" si="1377"/>
        <v>17061.2</v>
      </c>
      <c r="AH1647" s="4">
        <f t="shared" si="1378"/>
        <v>17601.400000000001</v>
      </c>
      <c r="AI1647" s="4">
        <f t="shared" si="1379"/>
        <v>18038</v>
      </c>
      <c r="AJ1647" s="4">
        <f t="shared" si="1380"/>
        <v>18474.599999999999</v>
      </c>
      <c r="AK1647" s="4">
        <f t="shared" si="1381"/>
        <v>19096.2</v>
      </c>
      <c r="AL1647" s="4">
        <f t="shared" si="1382"/>
        <v>19888</v>
      </c>
      <c r="AM1647" s="4">
        <f t="shared" si="1383"/>
        <v>13195.05</v>
      </c>
      <c r="AN1647" s="4">
        <f t="shared" si="1384"/>
        <v>14774.5862</v>
      </c>
      <c r="AO1647" s="4">
        <f t="shared" si="1385"/>
        <v>15751.7569</v>
      </c>
      <c r="AP1647" s="4">
        <f t="shared" si="1386"/>
        <v>16541.525000000001</v>
      </c>
      <c r="AQ1647" s="4">
        <f t="shared" si="1387"/>
        <v>17331.293099999999</v>
      </c>
      <c r="AR1647" s="4">
        <f t="shared" si="1388"/>
        <v>18455.708699999999</v>
      </c>
      <c r="AS1647" s="4">
        <f t="shared" si="1389"/>
        <v>19888</v>
      </c>
      <c r="AT1647" s="4">
        <f t="shared" si="1390"/>
        <v>11200</v>
      </c>
      <c r="AU1647" s="4">
        <f t="shared" si="1391"/>
        <v>13250.368</v>
      </c>
      <c r="AV1647" s="4">
        <f t="shared" si="1392"/>
        <v>14518.816000000001</v>
      </c>
      <c r="AW1647" s="4">
        <f t="shared" si="1393"/>
        <v>15544</v>
      </c>
      <c r="AX1647" s="4">
        <f t="shared" si="1394"/>
        <v>16569.184000000001</v>
      </c>
      <c r="AY1647" s="4">
        <f t="shared" si="1395"/>
        <v>18028.768</v>
      </c>
      <c r="AZ1647" s="1">
        <f t="shared" si="1396"/>
        <v>13073.124142857136</v>
      </c>
      <c r="BA1647" s="1">
        <f t="shared" si="1397"/>
        <v>13652.462520093541</v>
      </c>
      <c r="BB1647" s="1">
        <f t="shared" si="1398"/>
        <v>0</v>
      </c>
      <c r="BC1647" s="1"/>
      <c r="BD1647" s="6">
        <f t="shared" si="1399"/>
        <v>0</v>
      </c>
      <c r="BE1647" s="6"/>
      <c r="BF1647">
        <f t="shared" si="1400"/>
        <v>3137440.8281499944</v>
      </c>
      <c r="BG1647">
        <f t="shared" si="1401"/>
        <v>18435.228039037615</v>
      </c>
      <c r="BH1647">
        <f t="shared" si="1402"/>
        <v>720.39999999999782</v>
      </c>
      <c r="BI1647">
        <f t="shared" si="1403"/>
        <v>900.0314491362966</v>
      </c>
      <c r="BJ1647">
        <f t="shared" si="1404"/>
        <v>38.742539140561867</v>
      </c>
      <c r="BK1647">
        <f t="shared" si="1405"/>
        <v>51.666515157674532</v>
      </c>
    </row>
    <row r="1648" spans="1:63" x14ac:dyDescent="0.35">
      <c r="A1648" s="2">
        <v>1607558400000</v>
      </c>
      <c r="B1648" s="3">
        <v>44175</v>
      </c>
      <c r="C1648" s="2" t="s">
        <v>9</v>
      </c>
      <c r="D1648" s="2">
        <v>18541.29</v>
      </c>
      <c r="E1648" s="2">
        <v>18557.32</v>
      </c>
      <c r="F1648" s="2">
        <v>17911.12</v>
      </c>
      <c r="G1648" s="2">
        <v>18254.63</v>
      </c>
      <c r="H1648" s="2">
        <v>52890.675093999998</v>
      </c>
      <c r="I1648" s="2">
        <v>966149529.00060701</v>
      </c>
      <c r="J1648" s="2">
        <f t="shared" si="1354"/>
        <v>-1.5460097684733622</v>
      </c>
      <c r="K1648" s="2">
        <f t="shared" si="1355"/>
        <v>-2.1226753999352264</v>
      </c>
      <c r="L1648" s="2">
        <f t="shared" si="1356"/>
        <v>16.388361820528129</v>
      </c>
      <c r="M1648" s="1">
        <f t="shared" si="1357"/>
        <v>-1.2092126367987757</v>
      </c>
      <c r="N1648" s="1">
        <f t="shared" si="1358"/>
        <v>24.884262239223684</v>
      </c>
      <c r="O1648" s="1">
        <f t="shared" si="1359"/>
        <v>119.60576577010873</v>
      </c>
      <c r="P1648" s="2">
        <f t="shared" si="1360"/>
        <v>0</v>
      </c>
      <c r="Q1648" s="2">
        <f t="shared" si="1361"/>
        <v>286.64999999999782</v>
      </c>
      <c r="R1648" s="2">
        <f t="shared" si="1362"/>
        <v>295.66714285714289</v>
      </c>
      <c r="S1648" s="2">
        <f t="shared" si="1363"/>
        <v>216.72714285714287</v>
      </c>
      <c r="T1648" s="1">
        <f t="shared" si="1364"/>
        <v>57.703052336928032</v>
      </c>
      <c r="U1648" s="1">
        <f t="shared" si="1365"/>
        <v>16642.980636141016</v>
      </c>
      <c r="V1648" s="1">
        <f t="shared" si="1366"/>
        <v>18604.524999999998</v>
      </c>
      <c r="W1648" s="1">
        <f t="shared" si="1367"/>
        <v>681.11447857537132</v>
      </c>
      <c r="X1648" s="1">
        <f t="shared" si="1368"/>
        <v>19966.75395715074</v>
      </c>
      <c r="Y1648" s="1">
        <f t="shared" si="1369"/>
        <v>17242.296042849255</v>
      </c>
      <c r="Z1648" s="1">
        <f t="shared" si="1370"/>
        <v>17996.436144725234</v>
      </c>
      <c r="AA1648" s="1">
        <f t="shared" si="1371"/>
        <v>18627.842235255128</v>
      </c>
      <c r="AB1648" s="1">
        <f t="shared" si="1372"/>
        <v>631.40609052989385</v>
      </c>
      <c r="AC1648" s="1">
        <f t="shared" si="1373"/>
        <v>845.21660191758679</v>
      </c>
      <c r="AD1648" s="1">
        <f t="shared" si="1374"/>
        <v>213.81051138769294</v>
      </c>
      <c r="AE1648" s="4">
        <f t="shared" si="1375"/>
        <v>19888</v>
      </c>
      <c r="AF1648" s="4">
        <f t="shared" si="1376"/>
        <v>16188</v>
      </c>
      <c r="AG1648" s="4">
        <f t="shared" si="1377"/>
        <v>17061.2</v>
      </c>
      <c r="AH1648" s="4">
        <f t="shared" si="1378"/>
        <v>17601.400000000001</v>
      </c>
      <c r="AI1648" s="4">
        <f t="shared" si="1379"/>
        <v>18038</v>
      </c>
      <c r="AJ1648" s="4">
        <f t="shared" si="1380"/>
        <v>18474.599999999999</v>
      </c>
      <c r="AK1648" s="4">
        <f t="shared" si="1381"/>
        <v>19096.2</v>
      </c>
      <c r="AL1648" s="4">
        <f t="shared" si="1382"/>
        <v>19888</v>
      </c>
      <c r="AM1648" s="4">
        <f t="shared" si="1383"/>
        <v>13195.05</v>
      </c>
      <c r="AN1648" s="4">
        <f t="shared" si="1384"/>
        <v>14774.5862</v>
      </c>
      <c r="AO1648" s="4">
        <f t="shared" si="1385"/>
        <v>15751.7569</v>
      </c>
      <c r="AP1648" s="4">
        <f t="shared" si="1386"/>
        <v>16541.525000000001</v>
      </c>
      <c r="AQ1648" s="4">
        <f t="shared" si="1387"/>
        <v>17331.293099999999</v>
      </c>
      <c r="AR1648" s="4">
        <f t="shared" si="1388"/>
        <v>18455.708699999999</v>
      </c>
      <c r="AS1648" s="4">
        <f t="shared" si="1389"/>
        <v>19888</v>
      </c>
      <c r="AT1648" s="4">
        <f t="shared" si="1390"/>
        <v>11172</v>
      </c>
      <c r="AU1648" s="4">
        <f t="shared" si="1391"/>
        <v>13228.976000000001</v>
      </c>
      <c r="AV1648" s="4">
        <f t="shared" si="1392"/>
        <v>14501.512000000001</v>
      </c>
      <c r="AW1648" s="4">
        <f t="shared" si="1393"/>
        <v>15530</v>
      </c>
      <c r="AX1648" s="4">
        <f t="shared" si="1394"/>
        <v>16558.488000000001</v>
      </c>
      <c r="AY1648" s="4">
        <f t="shared" si="1395"/>
        <v>18022.775999999998</v>
      </c>
      <c r="AZ1648" s="1">
        <f t="shared" si="1396"/>
        <v>13012.418928571424</v>
      </c>
      <c r="BA1648" s="1">
        <f t="shared" si="1397"/>
        <v>13592.406801190711</v>
      </c>
      <c r="BB1648" s="1">
        <f t="shared" si="1398"/>
        <v>0</v>
      </c>
      <c r="BC1648" s="1"/>
      <c r="BD1648" s="6">
        <f t="shared" si="1399"/>
        <v>0</v>
      </c>
      <c r="BE1648" s="6"/>
      <c r="BF1648">
        <f t="shared" si="1400"/>
        <v>3210051.5524089942</v>
      </c>
      <c r="BG1648">
        <f t="shared" si="1401"/>
        <v>18466.938176596977</v>
      </c>
      <c r="BH1648">
        <f t="shared" si="1402"/>
        <v>646.20000000000073</v>
      </c>
      <c r="BI1648">
        <f t="shared" si="1403"/>
        <v>927.66705669572718</v>
      </c>
      <c r="BJ1648">
        <f t="shared" si="1404"/>
        <v>52.654844170299612</v>
      </c>
      <c r="BK1648">
        <f t="shared" si="1405"/>
        <v>57.996569678388148</v>
      </c>
    </row>
    <row r="1649" spans="1:63" x14ac:dyDescent="0.35">
      <c r="A1649" s="2">
        <v>1607472000000</v>
      </c>
      <c r="B1649" s="3">
        <v>44174</v>
      </c>
      <c r="C1649" s="2" t="s">
        <v>9</v>
      </c>
      <c r="D1649" s="2">
        <v>18324.11</v>
      </c>
      <c r="E1649" s="2">
        <v>18639.57</v>
      </c>
      <c r="F1649" s="2">
        <v>17650</v>
      </c>
      <c r="G1649" s="2">
        <v>18541.28</v>
      </c>
      <c r="H1649" s="2">
        <v>79585.553801000002</v>
      </c>
      <c r="I1649" s="2">
        <v>1450130664.06458</v>
      </c>
      <c r="J1649" s="2">
        <f t="shared" si="1354"/>
        <v>1.185159879524835</v>
      </c>
      <c r="K1649" s="2">
        <f t="shared" si="1355"/>
        <v>-4.5341598916686969</v>
      </c>
      <c r="L1649" s="2">
        <f t="shared" si="1356"/>
        <v>21.206939043132703</v>
      </c>
      <c r="M1649" s="1">
        <f t="shared" si="1357"/>
        <v>-1.5702865519596825</v>
      </c>
      <c r="N1649" s="1">
        <f t="shared" si="1358"/>
        <v>15.070372703502681</v>
      </c>
      <c r="O1649" s="1">
        <f t="shared" si="1359"/>
        <v>118.87814649258304</v>
      </c>
      <c r="P1649" s="2">
        <f t="shared" si="1360"/>
        <v>217.16999999999825</v>
      </c>
      <c r="Q1649" s="2">
        <f t="shared" si="1361"/>
        <v>0</v>
      </c>
      <c r="R1649" s="2">
        <f t="shared" si="1362"/>
        <v>295.66714285714289</v>
      </c>
      <c r="S1649" s="2">
        <f t="shared" si="1363"/>
        <v>308.36928571428587</v>
      </c>
      <c r="T1649" s="1">
        <f t="shared" si="1364"/>
        <v>48.948561522424725</v>
      </c>
      <c r="U1649" s="1">
        <f t="shared" si="1365"/>
        <v>16577.199029452895</v>
      </c>
      <c r="V1649" s="1">
        <f t="shared" si="1366"/>
        <v>18624.576999999997</v>
      </c>
      <c r="W1649" s="1">
        <f t="shared" si="1367"/>
        <v>676.40543701318666</v>
      </c>
      <c r="X1649" s="1">
        <f t="shared" si="1368"/>
        <v>19977.387874026372</v>
      </c>
      <c r="Y1649" s="1">
        <f t="shared" si="1369"/>
        <v>17271.766125973623</v>
      </c>
      <c r="Z1649" s="1">
        <f t="shared" si="1370"/>
        <v>17975.780636303254</v>
      </c>
      <c r="AA1649" s="1">
        <f t="shared" si="1371"/>
        <v>18695.699005301514</v>
      </c>
      <c r="AB1649" s="1">
        <f t="shared" si="1372"/>
        <v>719.91836899826012</v>
      </c>
      <c r="AC1649" s="1">
        <f t="shared" si="1373"/>
        <v>898.66922976450996</v>
      </c>
      <c r="AD1649" s="1">
        <f t="shared" si="1374"/>
        <v>178.75086076624984</v>
      </c>
      <c r="AE1649" s="4">
        <f t="shared" si="1375"/>
        <v>19888</v>
      </c>
      <c r="AF1649" s="4">
        <f t="shared" si="1376"/>
        <v>16188</v>
      </c>
      <c r="AG1649" s="4">
        <f t="shared" si="1377"/>
        <v>17061.2</v>
      </c>
      <c r="AH1649" s="4">
        <f t="shared" si="1378"/>
        <v>17601.400000000001</v>
      </c>
      <c r="AI1649" s="4">
        <f t="shared" si="1379"/>
        <v>18038</v>
      </c>
      <c r="AJ1649" s="4">
        <f t="shared" si="1380"/>
        <v>18474.599999999999</v>
      </c>
      <c r="AK1649" s="4">
        <f t="shared" si="1381"/>
        <v>19096.2</v>
      </c>
      <c r="AL1649" s="4">
        <f t="shared" si="1382"/>
        <v>19888</v>
      </c>
      <c r="AM1649" s="4">
        <f t="shared" si="1383"/>
        <v>13195.05</v>
      </c>
      <c r="AN1649" s="4">
        <f t="shared" si="1384"/>
        <v>14774.5862</v>
      </c>
      <c r="AO1649" s="4">
        <f t="shared" si="1385"/>
        <v>15751.7569</v>
      </c>
      <c r="AP1649" s="4">
        <f t="shared" si="1386"/>
        <v>16541.525000000001</v>
      </c>
      <c r="AQ1649" s="4">
        <f t="shared" si="1387"/>
        <v>17331.293099999999</v>
      </c>
      <c r="AR1649" s="4">
        <f t="shared" si="1388"/>
        <v>18455.708699999999</v>
      </c>
      <c r="AS1649" s="4">
        <f t="shared" si="1389"/>
        <v>19888</v>
      </c>
      <c r="AT1649" s="4">
        <f t="shared" si="1390"/>
        <v>11172</v>
      </c>
      <c r="AU1649" s="4">
        <f t="shared" si="1391"/>
        <v>13228.976000000001</v>
      </c>
      <c r="AV1649" s="4">
        <f t="shared" si="1392"/>
        <v>14501.512000000001</v>
      </c>
      <c r="AW1649" s="4">
        <f t="shared" si="1393"/>
        <v>15530</v>
      </c>
      <c r="AX1649" s="4">
        <f t="shared" si="1394"/>
        <v>16558.488000000001</v>
      </c>
      <c r="AY1649" s="4">
        <f t="shared" si="1395"/>
        <v>18022.775999999998</v>
      </c>
      <c r="AZ1649" s="1">
        <f t="shared" si="1396"/>
        <v>12950.623499999996</v>
      </c>
      <c r="BA1649" s="1">
        <f t="shared" si="1397"/>
        <v>13528.540729974146</v>
      </c>
      <c r="BB1649" s="1">
        <f t="shared" si="1398"/>
        <v>0</v>
      </c>
      <c r="BC1649" s="1"/>
      <c r="BD1649" s="6">
        <f t="shared" si="1399"/>
        <v>0</v>
      </c>
      <c r="BE1649" s="6"/>
      <c r="BF1649">
        <f t="shared" si="1400"/>
        <v>3262942.2275029942</v>
      </c>
      <c r="BG1649">
        <f t="shared" si="1401"/>
        <v>18470.807625822981</v>
      </c>
      <c r="BH1649">
        <f t="shared" si="1402"/>
        <v>989.56999999999971</v>
      </c>
      <c r="BI1649">
        <f t="shared" si="1403"/>
        <v>970.96968080276201</v>
      </c>
      <c r="BJ1649">
        <f t="shared" si="1404"/>
        <v>63.602162162162131</v>
      </c>
      <c r="BK1649">
        <f t="shared" si="1405"/>
        <v>67.281891891891902</v>
      </c>
    </row>
    <row r="1650" spans="1:63" x14ac:dyDescent="0.35">
      <c r="A1650" s="2">
        <v>1607385600000</v>
      </c>
      <c r="B1650" s="3">
        <v>44173</v>
      </c>
      <c r="C1650" s="2" t="s">
        <v>9</v>
      </c>
      <c r="D1650" s="2">
        <v>19166.900000000001</v>
      </c>
      <c r="E1650" s="2">
        <v>19294.84</v>
      </c>
      <c r="F1650" s="2">
        <v>18200</v>
      </c>
      <c r="G1650" s="2">
        <v>18324.11</v>
      </c>
      <c r="H1650" s="2">
        <v>61626.947613999997</v>
      </c>
      <c r="I1650" s="2">
        <v>1160658077.40465</v>
      </c>
      <c r="J1650" s="2">
        <f t="shared" si="1354"/>
        <v>-4.3971116873359843</v>
      </c>
      <c r="K1650" s="2">
        <f t="shared" si="1355"/>
        <v>-4.5822530513031321</v>
      </c>
      <c r="L1650" s="2">
        <f t="shared" si="1356"/>
        <v>19.543449059621977</v>
      </c>
      <c r="M1650" s="1">
        <f t="shared" si="1357"/>
        <v>1.1712783583441826</v>
      </c>
      <c r="N1650" s="1">
        <f t="shared" si="1358"/>
        <v>6.0156809798675059</v>
      </c>
      <c r="O1650" s="1">
        <f t="shared" si="1359"/>
        <v>115.19342549242501</v>
      </c>
      <c r="P1650" s="2">
        <f t="shared" si="1360"/>
        <v>0</v>
      </c>
      <c r="Q1650" s="2">
        <f t="shared" si="1361"/>
        <v>842.79000000000087</v>
      </c>
      <c r="R1650" s="2">
        <f t="shared" si="1362"/>
        <v>280.15500000000014</v>
      </c>
      <c r="S1650" s="2">
        <f t="shared" si="1363"/>
        <v>339.86214285714283</v>
      </c>
      <c r="T1650" s="1">
        <f t="shared" si="1364"/>
        <v>45.185040966609229</v>
      </c>
      <c r="U1650" s="1">
        <f t="shared" si="1365"/>
        <v>16497.032459226481</v>
      </c>
      <c r="V1650" s="1">
        <f t="shared" si="1366"/>
        <v>18587.653999999999</v>
      </c>
      <c r="W1650" s="1">
        <f t="shared" si="1367"/>
        <v>699.69873240845595</v>
      </c>
      <c r="X1650" s="1">
        <f t="shared" si="1368"/>
        <v>19987.051464816912</v>
      </c>
      <c r="Y1650" s="1">
        <f t="shared" si="1369"/>
        <v>17188.256535183085</v>
      </c>
      <c r="Z1650" s="1">
        <f t="shared" si="1370"/>
        <v>17930.540687207515</v>
      </c>
      <c r="AA1650" s="1">
        <f t="shared" si="1371"/>
        <v>18723.775188083608</v>
      </c>
      <c r="AB1650" s="1">
        <f t="shared" si="1372"/>
        <v>793.23450087609308</v>
      </c>
      <c r="AC1650" s="1">
        <f t="shared" si="1373"/>
        <v>943.35694495607243</v>
      </c>
      <c r="AD1650" s="1">
        <f t="shared" si="1374"/>
        <v>150.12244407997935</v>
      </c>
      <c r="AE1650" s="4">
        <f t="shared" si="1375"/>
        <v>19888</v>
      </c>
      <c r="AF1650" s="4">
        <f t="shared" si="1376"/>
        <v>16188</v>
      </c>
      <c r="AG1650" s="4">
        <f t="shared" si="1377"/>
        <v>17061.2</v>
      </c>
      <c r="AH1650" s="4">
        <f t="shared" si="1378"/>
        <v>17601.400000000001</v>
      </c>
      <c r="AI1650" s="4">
        <f t="shared" si="1379"/>
        <v>18038</v>
      </c>
      <c r="AJ1650" s="4">
        <f t="shared" si="1380"/>
        <v>18474.599999999999</v>
      </c>
      <c r="AK1650" s="4">
        <f t="shared" si="1381"/>
        <v>19096.2</v>
      </c>
      <c r="AL1650" s="4">
        <f t="shared" si="1382"/>
        <v>19888</v>
      </c>
      <c r="AM1650" s="4">
        <f t="shared" si="1383"/>
        <v>13115</v>
      </c>
      <c r="AN1650" s="4">
        <f t="shared" si="1384"/>
        <v>14713.428</v>
      </c>
      <c r="AO1650" s="4">
        <f t="shared" si="1385"/>
        <v>15702.286</v>
      </c>
      <c r="AP1650" s="4">
        <f t="shared" si="1386"/>
        <v>16501.5</v>
      </c>
      <c r="AQ1650" s="4">
        <f t="shared" si="1387"/>
        <v>17300.714</v>
      </c>
      <c r="AR1650" s="4">
        <f t="shared" si="1388"/>
        <v>18438.578000000001</v>
      </c>
      <c r="AS1650" s="4">
        <f t="shared" si="1389"/>
        <v>19888</v>
      </c>
      <c r="AT1650" s="4">
        <f t="shared" si="1390"/>
        <v>11050.51</v>
      </c>
      <c r="AU1650" s="4">
        <f t="shared" si="1391"/>
        <v>13136.157639999999</v>
      </c>
      <c r="AV1650" s="4">
        <f t="shared" si="1392"/>
        <v>14426.43118</v>
      </c>
      <c r="AW1650" s="4">
        <f t="shared" si="1393"/>
        <v>15469.255000000001</v>
      </c>
      <c r="AX1650" s="4">
        <f t="shared" si="1394"/>
        <v>16512.078819999999</v>
      </c>
      <c r="AY1650" s="4">
        <f t="shared" si="1395"/>
        <v>17996.777139999998</v>
      </c>
      <c r="AZ1650" s="1">
        <f t="shared" si="1396"/>
        <v>12886.172642857136</v>
      </c>
      <c r="BA1650" s="1">
        <f t="shared" si="1397"/>
        <v>13459.873068740915</v>
      </c>
      <c r="BB1650" s="1">
        <f t="shared" si="1398"/>
        <v>0</v>
      </c>
      <c r="BC1650" s="1"/>
      <c r="BD1650" s="6">
        <f t="shared" si="1399"/>
        <v>1</v>
      </c>
      <c r="BE1650" s="6" t="str">
        <f t="shared" ref="BE1602:BE1665" si="1407">IF(BD1650=1, TEXT(F1651, "$#,##0") &amp; "–" &amp; TEXT(E1649, "$#,##0"), "NA")</f>
        <v>$18,903–$18,640</v>
      </c>
      <c r="BF1650">
        <f t="shared" si="1400"/>
        <v>3183356.6737019941</v>
      </c>
      <c r="BG1650">
        <f t="shared" si="1401"/>
        <v>18440.90032296762</v>
      </c>
      <c r="BH1650">
        <f t="shared" si="1402"/>
        <v>1094.8400000000001</v>
      </c>
      <c r="BI1650">
        <f t="shared" si="1403"/>
        <v>968.1080932339562</v>
      </c>
      <c r="BJ1650">
        <f t="shared" si="1404"/>
        <v>57.732702702702717</v>
      </c>
      <c r="BK1650">
        <f t="shared" si="1405"/>
        <v>74.652342342342365</v>
      </c>
    </row>
    <row r="1651" spans="1:63" x14ac:dyDescent="0.35">
      <c r="A1651" s="2">
        <v>1607299200000</v>
      </c>
      <c r="B1651" s="3">
        <v>44172</v>
      </c>
      <c r="C1651" s="2" t="s">
        <v>9</v>
      </c>
      <c r="D1651" s="2">
        <v>19358.669999999998</v>
      </c>
      <c r="E1651" s="2">
        <v>19420.91</v>
      </c>
      <c r="F1651" s="2">
        <v>18902.88</v>
      </c>
      <c r="G1651" s="2">
        <v>19166.900000000001</v>
      </c>
      <c r="H1651" s="2">
        <v>41372.296292999999</v>
      </c>
      <c r="I1651" s="2">
        <v>793517668.68394494</v>
      </c>
      <c r="J1651" s="2">
        <f t="shared" si="1354"/>
        <v>-0.99434899841937241</v>
      </c>
      <c r="K1651" s="2">
        <f t="shared" si="1355"/>
        <v>2.1419709927439352</v>
      </c>
      <c r="L1651" s="2">
        <f t="shared" si="1356"/>
        <v>23.856388650154127</v>
      </c>
      <c r="M1651" s="1">
        <f t="shared" si="1357"/>
        <v>-4.5993502549373524</v>
      </c>
      <c r="N1651" s="1">
        <f t="shared" si="1358"/>
        <v>0.55428890430898037</v>
      </c>
      <c r="O1651" s="1">
        <f t="shared" si="1359"/>
        <v>91.837803713693916</v>
      </c>
      <c r="P1651" s="2">
        <f t="shared" si="1360"/>
        <v>0</v>
      </c>
      <c r="Q1651" s="2">
        <f t="shared" si="1361"/>
        <v>192.5</v>
      </c>
      <c r="R1651" s="2">
        <f t="shared" si="1362"/>
        <v>336.72714285714289</v>
      </c>
      <c r="S1651" s="2">
        <f t="shared" si="1363"/>
        <v>279.66285714285704</v>
      </c>
      <c r="T1651" s="1">
        <f t="shared" si="1364"/>
        <v>54.628910731378333</v>
      </c>
      <c r="U1651" s="1">
        <f t="shared" si="1365"/>
        <v>16422.457865725519</v>
      </c>
      <c r="V1651" s="1">
        <f t="shared" si="1366"/>
        <v>18560.254499999999</v>
      </c>
      <c r="W1651" s="1">
        <f t="shared" si="1367"/>
        <v>719.91956717035418</v>
      </c>
      <c r="X1651" s="1">
        <f t="shared" si="1368"/>
        <v>20000.093634340708</v>
      </c>
      <c r="Y1651" s="1">
        <f t="shared" si="1369"/>
        <v>17120.41536565929</v>
      </c>
      <c r="Z1651" s="1">
        <f t="shared" si="1370"/>
        <v>17899.055142184116</v>
      </c>
      <c r="AA1651" s="1">
        <f t="shared" si="1371"/>
        <v>18796.441585916993</v>
      </c>
      <c r="AB1651" s="1">
        <f t="shared" si="1372"/>
        <v>897.38644373287752</v>
      </c>
      <c r="AC1651" s="1">
        <f t="shared" si="1373"/>
        <v>980.88755597606712</v>
      </c>
      <c r="AD1651" s="1">
        <f t="shared" si="1374"/>
        <v>83.501112243189596</v>
      </c>
      <c r="AE1651" s="4">
        <f t="shared" si="1375"/>
        <v>19888</v>
      </c>
      <c r="AF1651" s="4">
        <f t="shared" si="1376"/>
        <v>16188</v>
      </c>
      <c r="AG1651" s="4">
        <f t="shared" si="1377"/>
        <v>17061.2</v>
      </c>
      <c r="AH1651" s="4">
        <f t="shared" si="1378"/>
        <v>17601.400000000001</v>
      </c>
      <c r="AI1651" s="4">
        <f t="shared" si="1379"/>
        <v>18038</v>
      </c>
      <c r="AJ1651" s="4">
        <f t="shared" si="1380"/>
        <v>18474.599999999999</v>
      </c>
      <c r="AK1651" s="4">
        <f t="shared" si="1381"/>
        <v>19096.2</v>
      </c>
      <c r="AL1651" s="4">
        <f t="shared" si="1382"/>
        <v>19888</v>
      </c>
      <c r="AM1651" s="4">
        <f t="shared" si="1383"/>
        <v>12920.77</v>
      </c>
      <c r="AN1651" s="4">
        <f t="shared" si="1384"/>
        <v>14565.03628</v>
      </c>
      <c r="AO1651" s="4">
        <f t="shared" si="1385"/>
        <v>15582.25186</v>
      </c>
      <c r="AP1651" s="4">
        <f t="shared" si="1386"/>
        <v>16404.385000000002</v>
      </c>
      <c r="AQ1651" s="4">
        <f t="shared" si="1387"/>
        <v>17226.51814</v>
      </c>
      <c r="AR1651" s="4">
        <f t="shared" si="1388"/>
        <v>18397.012780000001</v>
      </c>
      <c r="AS1651" s="4">
        <f t="shared" si="1389"/>
        <v>19888</v>
      </c>
      <c r="AT1651" s="4">
        <f t="shared" si="1390"/>
        <v>10829</v>
      </c>
      <c r="AU1651" s="4">
        <f t="shared" si="1391"/>
        <v>12966.923999999999</v>
      </c>
      <c r="AV1651" s="4">
        <f t="shared" si="1392"/>
        <v>14289.538</v>
      </c>
      <c r="AW1651" s="4">
        <f t="shared" si="1393"/>
        <v>15358.5</v>
      </c>
      <c r="AX1651" s="4">
        <f t="shared" si="1394"/>
        <v>16427.462</v>
      </c>
      <c r="AY1651" s="4">
        <f t="shared" si="1395"/>
        <v>17949.374</v>
      </c>
      <c r="AZ1651" s="1">
        <f t="shared" si="1396"/>
        <v>12822.357571428565</v>
      </c>
      <c r="BA1651" s="1">
        <f t="shared" si="1397"/>
        <v>13393.239686120927</v>
      </c>
      <c r="BB1651" s="1">
        <f t="shared" si="1398"/>
        <v>0</v>
      </c>
      <c r="BC1651" s="1"/>
      <c r="BD1651" s="6">
        <f t="shared" si="1399"/>
        <v>0</v>
      </c>
      <c r="BE1651" s="6"/>
      <c r="BF1651">
        <f t="shared" si="1400"/>
        <v>3244983.6213159943</v>
      </c>
      <c r="BG1651">
        <f t="shared" si="1401"/>
        <v>18382.16105007895</v>
      </c>
      <c r="BH1651">
        <f t="shared" si="1402"/>
        <v>518.02999999999884</v>
      </c>
      <c r="BI1651">
        <f t="shared" si="1403"/>
        <v>948.61087680841104</v>
      </c>
      <c r="BJ1651">
        <f t="shared" si="1404"/>
        <v>80.510810810810838</v>
      </c>
      <c r="BK1651">
        <f t="shared" si="1405"/>
        <v>82.071711711711728</v>
      </c>
    </row>
    <row r="1652" spans="1:63" x14ac:dyDescent="0.35">
      <c r="A1652" s="2">
        <v>1607212800000</v>
      </c>
      <c r="B1652" s="3">
        <v>44171</v>
      </c>
      <c r="C1652" s="2" t="s">
        <v>9</v>
      </c>
      <c r="D1652" s="2">
        <v>19147.66</v>
      </c>
      <c r="E1652" s="2">
        <v>19420</v>
      </c>
      <c r="F1652" s="2">
        <v>18857</v>
      </c>
      <c r="G1652" s="2">
        <v>19359.400000000001</v>
      </c>
      <c r="H1652" s="2">
        <v>37043.091861000001</v>
      </c>
      <c r="I1652" s="2">
        <v>709558933.58290505</v>
      </c>
      <c r="J1652" s="2">
        <f t="shared" si="1354"/>
        <v>1.105827030561445</v>
      </c>
      <c r="K1652" s="2">
        <f t="shared" si="1355"/>
        <v>-1.7083276849410436</v>
      </c>
      <c r="L1652" s="2">
        <f t="shared" si="1356"/>
        <v>30.64521571300353</v>
      </c>
      <c r="M1652" s="1">
        <f t="shared" si="1357"/>
        <v>-1.004335599392703</v>
      </c>
      <c r="N1652" s="1">
        <f t="shared" si="1358"/>
        <v>-0.95256051323904589</v>
      </c>
      <c r="O1652" s="1">
        <f t="shared" si="1359"/>
        <v>75.364577414589277</v>
      </c>
      <c r="P1652" s="2">
        <f t="shared" si="1360"/>
        <v>211.7400000000016</v>
      </c>
      <c r="Q1652" s="2">
        <f t="shared" si="1361"/>
        <v>0</v>
      </c>
      <c r="R1652" s="2">
        <f t="shared" si="1362"/>
        <v>336.72714285714289</v>
      </c>
      <c r="S1652" s="2">
        <f t="shared" si="1363"/>
        <v>269.22928571428565</v>
      </c>
      <c r="T1652" s="1">
        <f t="shared" si="1364"/>
        <v>55.569530576809512</v>
      </c>
      <c r="U1652" s="1">
        <f t="shared" si="1365"/>
        <v>16310.4398194286</v>
      </c>
      <c r="V1652" s="1">
        <f t="shared" si="1366"/>
        <v>18484.878499999999</v>
      </c>
      <c r="W1652" s="1">
        <f t="shared" si="1367"/>
        <v>731.28684312159589</v>
      </c>
      <c r="X1652" s="1">
        <f t="shared" si="1368"/>
        <v>19947.45218624319</v>
      </c>
      <c r="Y1652" s="1">
        <f t="shared" si="1369"/>
        <v>17022.304813756808</v>
      </c>
      <c r="Z1652" s="1">
        <f t="shared" si="1370"/>
        <v>17797.627553558847</v>
      </c>
      <c r="AA1652" s="1">
        <f t="shared" si="1371"/>
        <v>18729.085510629175</v>
      </c>
      <c r="AB1652" s="1">
        <f t="shared" si="1372"/>
        <v>931.45795707032812</v>
      </c>
      <c r="AC1652" s="1">
        <f t="shared" si="1373"/>
        <v>1001.7628340368644</v>
      </c>
      <c r="AD1652" s="1">
        <f t="shared" si="1374"/>
        <v>70.304876966536312</v>
      </c>
      <c r="AE1652" s="4">
        <f t="shared" si="1375"/>
        <v>19888</v>
      </c>
      <c r="AF1652" s="4">
        <f t="shared" si="1376"/>
        <v>16188</v>
      </c>
      <c r="AG1652" s="4">
        <f t="shared" si="1377"/>
        <v>17061.2</v>
      </c>
      <c r="AH1652" s="4">
        <f t="shared" si="1378"/>
        <v>17601.400000000001</v>
      </c>
      <c r="AI1652" s="4">
        <f t="shared" si="1379"/>
        <v>18038</v>
      </c>
      <c r="AJ1652" s="4">
        <f t="shared" si="1380"/>
        <v>18474.599999999999</v>
      </c>
      <c r="AK1652" s="4">
        <f t="shared" si="1381"/>
        <v>19096.2</v>
      </c>
      <c r="AL1652" s="4">
        <f t="shared" si="1382"/>
        <v>19888</v>
      </c>
      <c r="AM1652" s="4">
        <f t="shared" si="1383"/>
        <v>12888</v>
      </c>
      <c r="AN1652" s="4">
        <f t="shared" si="1384"/>
        <v>14540</v>
      </c>
      <c r="AO1652" s="4">
        <f t="shared" si="1385"/>
        <v>15562</v>
      </c>
      <c r="AP1652" s="4">
        <f t="shared" si="1386"/>
        <v>16388</v>
      </c>
      <c r="AQ1652" s="4">
        <f t="shared" si="1387"/>
        <v>17214</v>
      </c>
      <c r="AR1652" s="4">
        <f t="shared" si="1388"/>
        <v>18390</v>
      </c>
      <c r="AS1652" s="4">
        <f t="shared" si="1389"/>
        <v>19888</v>
      </c>
      <c r="AT1652" s="4">
        <f t="shared" si="1390"/>
        <v>10530.41</v>
      </c>
      <c r="AU1652" s="4">
        <f t="shared" si="1391"/>
        <v>12738.801240000001</v>
      </c>
      <c r="AV1652" s="4">
        <f t="shared" si="1392"/>
        <v>14105.00938</v>
      </c>
      <c r="AW1652" s="4">
        <f t="shared" si="1393"/>
        <v>15209.205</v>
      </c>
      <c r="AX1652" s="4">
        <f t="shared" si="1394"/>
        <v>16313.40062</v>
      </c>
      <c r="AY1652" s="4">
        <f t="shared" si="1395"/>
        <v>17885.475740000002</v>
      </c>
      <c r="AZ1652" s="1">
        <f t="shared" si="1396"/>
        <v>12750.885285714279</v>
      </c>
      <c r="BA1652" s="1">
        <f t="shared" si="1397"/>
        <v>13314.148448944501</v>
      </c>
      <c r="BB1652" s="1">
        <f t="shared" si="1398"/>
        <v>0</v>
      </c>
      <c r="BC1652" s="1"/>
      <c r="BD1652" s="6">
        <f t="shared" si="1399"/>
        <v>0</v>
      </c>
      <c r="BE1652" s="6"/>
      <c r="BF1652">
        <f t="shared" si="1400"/>
        <v>3286355.9176089945</v>
      </c>
      <c r="BG1652">
        <f t="shared" si="1401"/>
        <v>18299.013665004582</v>
      </c>
      <c r="BH1652">
        <f t="shared" si="1402"/>
        <v>563</v>
      </c>
      <c r="BI1652">
        <f t="shared" si="1403"/>
        <v>1014.8540886250898</v>
      </c>
      <c r="BJ1652">
        <f t="shared" si="1404"/>
        <v>85.713513513513547</v>
      </c>
      <c r="BK1652">
        <f t="shared" si="1405"/>
        <v>77.419639639639669</v>
      </c>
    </row>
    <row r="1653" spans="1:63" x14ac:dyDescent="0.35">
      <c r="A1653" s="2">
        <v>1607126400000</v>
      </c>
      <c r="B1653" s="3">
        <v>44170</v>
      </c>
      <c r="C1653" s="2" t="s">
        <v>9</v>
      </c>
      <c r="D1653" s="2">
        <v>18650.509999999998</v>
      </c>
      <c r="E1653" s="2">
        <v>19177</v>
      </c>
      <c r="F1653" s="2">
        <v>18500</v>
      </c>
      <c r="G1653" s="2">
        <v>19147.66</v>
      </c>
      <c r="H1653" s="2">
        <v>42922.748572999997</v>
      </c>
      <c r="I1653" s="2">
        <v>813445434.13081396</v>
      </c>
      <c r="J1653" s="2">
        <f t="shared" si="1354"/>
        <v>2.6655557056854144</v>
      </c>
      <c r="K1653" s="2">
        <f t="shared" si="1355"/>
        <v>5.2937615033057384</v>
      </c>
      <c r="L1653" s="2">
        <f t="shared" si="1356"/>
        <v>22.899604105797717</v>
      </c>
      <c r="M1653" s="1">
        <f t="shared" si="1357"/>
        <v>1.0937322437678936</v>
      </c>
      <c r="N1653" s="1">
        <f t="shared" si="1358"/>
        <v>-1.770294646969923</v>
      </c>
      <c r="O1653" s="1">
        <f t="shared" si="1359"/>
        <v>67.063286062108901</v>
      </c>
      <c r="P1653" s="2">
        <f t="shared" si="1360"/>
        <v>497.13999999999942</v>
      </c>
      <c r="Q1653" s="2">
        <f t="shared" si="1361"/>
        <v>0</v>
      </c>
      <c r="R1653" s="2">
        <f t="shared" si="1362"/>
        <v>321.60285714285703</v>
      </c>
      <c r="S1653" s="2">
        <f t="shared" si="1363"/>
        <v>289.8985714285713</v>
      </c>
      <c r="T1653" s="1">
        <f t="shared" si="1364"/>
        <v>52.592331287626948</v>
      </c>
      <c r="U1653" s="1">
        <f t="shared" si="1365"/>
        <v>16185.992465119563</v>
      </c>
      <c r="V1653" s="1">
        <f t="shared" si="1366"/>
        <v>18352.587</v>
      </c>
      <c r="W1653" s="1">
        <f t="shared" si="1367"/>
        <v>797.44385593030916</v>
      </c>
      <c r="X1653" s="1">
        <f t="shared" si="1368"/>
        <v>19947.474711860617</v>
      </c>
      <c r="Y1653" s="1">
        <f t="shared" si="1369"/>
        <v>16757.699288139382</v>
      </c>
      <c r="Z1653" s="1">
        <f t="shared" si="1370"/>
        <v>17672.685757843552</v>
      </c>
      <c r="AA1653" s="1">
        <f t="shared" si="1371"/>
        <v>18614.482876198115</v>
      </c>
      <c r="AB1653" s="1">
        <f t="shared" si="1372"/>
        <v>941.79711835456328</v>
      </c>
      <c r="AC1653" s="1">
        <f t="shared" si="1373"/>
        <v>1019.3390532784985</v>
      </c>
      <c r="AD1653" s="1">
        <f t="shared" si="1374"/>
        <v>77.541934923935173</v>
      </c>
      <c r="AE1653" s="4">
        <f t="shared" si="1375"/>
        <v>19888</v>
      </c>
      <c r="AF1653" s="4">
        <f t="shared" si="1376"/>
        <v>15864</v>
      </c>
      <c r="AG1653" s="4">
        <f t="shared" si="1377"/>
        <v>16813.664000000001</v>
      </c>
      <c r="AH1653" s="4">
        <f t="shared" si="1378"/>
        <v>17401.168000000001</v>
      </c>
      <c r="AI1653" s="4">
        <f t="shared" si="1379"/>
        <v>17876</v>
      </c>
      <c r="AJ1653" s="4">
        <f t="shared" si="1380"/>
        <v>18350.831999999999</v>
      </c>
      <c r="AK1653" s="4">
        <f t="shared" si="1381"/>
        <v>19026.864000000001</v>
      </c>
      <c r="AL1653" s="4">
        <f t="shared" si="1382"/>
        <v>19888</v>
      </c>
      <c r="AM1653" s="4">
        <f t="shared" si="1383"/>
        <v>12888</v>
      </c>
      <c r="AN1653" s="4">
        <f t="shared" si="1384"/>
        <v>14540</v>
      </c>
      <c r="AO1653" s="4">
        <f t="shared" si="1385"/>
        <v>15562</v>
      </c>
      <c r="AP1653" s="4">
        <f t="shared" si="1386"/>
        <v>16388</v>
      </c>
      <c r="AQ1653" s="4">
        <f t="shared" si="1387"/>
        <v>17214</v>
      </c>
      <c r="AR1653" s="4">
        <f t="shared" si="1388"/>
        <v>18390</v>
      </c>
      <c r="AS1653" s="4">
        <f t="shared" si="1389"/>
        <v>19888</v>
      </c>
      <c r="AT1653" s="4">
        <f t="shared" si="1390"/>
        <v>10530.41</v>
      </c>
      <c r="AU1653" s="4">
        <f t="shared" si="1391"/>
        <v>12738.801240000001</v>
      </c>
      <c r="AV1653" s="4">
        <f t="shared" si="1392"/>
        <v>14105.00938</v>
      </c>
      <c r="AW1653" s="4">
        <f t="shared" si="1393"/>
        <v>15209.205</v>
      </c>
      <c r="AX1653" s="4">
        <f t="shared" si="1394"/>
        <v>16313.40062</v>
      </c>
      <c r="AY1653" s="4">
        <f t="shared" si="1395"/>
        <v>17885.475740000002</v>
      </c>
      <c r="AZ1653" s="1">
        <f t="shared" si="1396"/>
        <v>12678.382357142849</v>
      </c>
      <c r="BA1653" s="1">
        <f t="shared" si="1397"/>
        <v>13231.336783861549</v>
      </c>
      <c r="BB1653" s="1">
        <f t="shared" si="1398"/>
        <v>0</v>
      </c>
      <c r="BC1653" s="1"/>
      <c r="BD1653" s="6">
        <f t="shared" si="1399"/>
        <v>0</v>
      </c>
      <c r="BE1653" s="6"/>
      <c r="BF1653">
        <f t="shared" si="1400"/>
        <v>3249312.8257479947</v>
      </c>
      <c r="BG1653">
        <f t="shared" si="1401"/>
        <v>18201.602278177441</v>
      </c>
      <c r="BH1653">
        <f t="shared" si="1402"/>
        <v>677</v>
      </c>
      <c r="BI1653">
        <f t="shared" si="1403"/>
        <v>1084.370102259719</v>
      </c>
      <c r="BJ1653">
        <f t="shared" si="1404"/>
        <v>79.990810810810814</v>
      </c>
      <c r="BK1653">
        <f t="shared" si="1405"/>
        <v>77.982702702702724</v>
      </c>
    </row>
    <row r="1654" spans="1:63" x14ac:dyDescent="0.35">
      <c r="A1654" s="2">
        <v>1607040000000</v>
      </c>
      <c r="B1654" s="3">
        <v>44169</v>
      </c>
      <c r="C1654" s="2" t="s">
        <v>9</v>
      </c>
      <c r="D1654" s="2">
        <v>19422.34</v>
      </c>
      <c r="E1654" s="2">
        <v>19527</v>
      </c>
      <c r="F1654" s="2">
        <v>18565.310000000001</v>
      </c>
      <c r="G1654" s="2">
        <v>18650.52</v>
      </c>
      <c r="H1654" s="2">
        <v>71283.6682</v>
      </c>
      <c r="I1654" s="2">
        <v>1358079975.02549</v>
      </c>
      <c r="J1654" s="2">
        <f t="shared" si="1354"/>
        <v>-3.971702047688439</v>
      </c>
      <c r="K1654" s="2">
        <f t="shared" si="1355"/>
        <v>5.2521324954782465</v>
      </c>
      <c r="L1654" s="2">
        <f t="shared" si="1356"/>
        <v>19.631148645094747</v>
      </c>
      <c r="M1654" s="1">
        <f t="shared" si="1357"/>
        <v>2.5963485877647683</v>
      </c>
      <c r="N1654" s="1">
        <f t="shared" si="1358"/>
        <v>-3.292079791877125</v>
      </c>
      <c r="O1654" s="1">
        <f t="shared" si="1359"/>
        <v>76.939034407619744</v>
      </c>
      <c r="P1654" s="2">
        <f t="shared" si="1360"/>
        <v>0</v>
      </c>
      <c r="Q1654" s="2">
        <f t="shared" si="1361"/>
        <v>771.38000000000102</v>
      </c>
      <c r="R1654" s="2">
        <f t="shared" si="1362"/>
        <v>289.53071428571428</v>
      </c>
      <c r="S1654" s="2">
        <f t="shared" si="1363"/>
        <v>289.8985714285713</v>
      </c>
      <c r="T1654" s="1">
        <f t="shared" si="1364"/>
        <v>49.968256942484054</v>
      </c>
      <c r="U1654" s="1">
        <f t="shared" si="1365"/>
        <v>16065.108075940769</v>
      </c>
      <c r="V1654" s="1">
        <f t="shared" si="1366"/>
        <v>18193.053999999996</v>
      </c>
      <c r="W1654" s="1">
        <f t="shared" si="1367"/>
        <v>930.48413486421123</v>
      </c>
      <c r="X1654" s="1">
        <f t="shared" si="1368"/>
        <v>20054.022269728419</v>
      </c>
      <c r="Y1654" s="1">
        <f t="shared" si="1369"/>
        <v>16332.085730271574</v>
      </c>
      <c r="Z1654" s="1">
        <f t="shared" si="1370"/>
        <v>17554.687818471037</v>
      </c>
      <c r="AA1654" s="1">
        <f t="shared" si="1371"/>
        <v>18517.54158096141</v>
      </c>
      <c r="AB1654" s="1">
        <f t="shared" si="1372"/>
        <v>962.8537624903729</v>
      </c>
      <c r="AC1654" s="1">
        <f t="shared" si="1373"/>
        <v>1038.7245370094822</v>
      </c>
      <c r="AD1654" s="1">
        <f t="shared" si="1374"/>
        <v>75.870774519109318</v>
      </c>
      <c r="AE1654" s="4">
        <f t="shared" si="1375"/>
        <v>19888</v>
      </c>
      <c r="AF1654" s="4">
        <f t="shared" si="1376"/>
        <v>15774.72</v>
      </c>
      <c r="AG1654" s="4">
        <f t="shared" si="1377"/>
        <v>16745.45408</v>
      </c>
      <c r="AH1654" s="4">
        <f t="shared" si="1378"/>
        <v>17345.99296</v>
      </c>
      <c r="AI1654" s="4">
        <f t="shared" si="1379"/>
        <v>17831.36</v>
      </c>
      <c r="AJ1654" s="4">
        <f t="shared" si="1380"/>
        <v>18316.727039999998</v>
      </c>
      <c r="AK1654" s="4">
        <f t="shared" si="1381"/>
        <v>19007.75808</v>
      </c>
      <c r="AL1654" s="4">
        <f t="shared" si="1382"/>
        <v>19888</v>
      </c>
      <c r="AM1654" s="4">
        <f t="shared" si="1383"/>
        <v>12765</v>
      </c>
      <c r="AN1654" s="4">
        <f t="shared" si="1384"/>
        <v>14446.028</v>
      </c>
      <c r="AO1654" s="4">
        <f t="shared" si="1385"/>
        <v>15485.986000000001</v>
      </c>
      <c r="AP1654" s="4">
        <f t="shared" si="1386"/>
        <v>16326.5</v>
      </c>
      <c r="AQ1654" s="4">
        <f t="shared" si="1387"/>
        <v>17167.013999999999</v>
      </c>
      <c r="AR1654" s="4">
        <f t="shared" si="1388"/>
        <v>18363.678</v>
      </c>
      <c r="AS1654" s="4">
        <f t="shared" si="1389"/>
        <v>19888</v>
      </c>
      <c r="AT1654" s="4">
        <f t="shared" si="1390"/>
        <v>10525</v>
      </c>
      <c r="AU1654" s="4">
        <f t="shared" si="1391"/>
        <v>12734.668</v>
      </c>
      <c r="AV1654" s="4">
        <f t="shared" si="1392"/>
        <v>14101.666000000001</v>
      </c>
      <c r="AW1654" s="4">
        <f t="shared" si="1393"/>
        <v>15206.5</v>
      </c>
      <c r="AX1654" s="4">
        <f t="shared" si="1394"/>
        <v>16311.333999999999</v>
      </c>
      <c r="AY1654" s="4">
        <f t="shared" si="1395"/>
        <v>17884.317999999999</v>
      </c>
      <c r="AZ1654" s="1">
        <f t="shared" si="1396"/>
        <v>12607.115357142848</v>
      </c>
      <c r="BA1654" s="1">
        <f t="shared" si="1397"/>
        <v>13150.291260352802</v>
      </c>
      <c r="BB1654" s="1">
        <f t="shared" si="1398"/>
        <v>0</v>
      </c>
      <c r="BC1654" s="1"/>
      <c r="BD1654" s="6">
        <f t="shared" si="1399"/>
        <v>0</v>
      </c>
      <c r="BE1654" s="6"/>
      <c r="BF1654">
        <f t="shared" si="1400"/>
        <v>3206390.0771749946</v>
      </c>
      <c r="BG1654">
        <f t="shared" si="1401"/>
        <v>18132.277607220938</v>
      </c>
      <c r="BH1654">
        <f t="shared" si="1402"/>
        <v>961.68999999999869</v>
      </c>
      <c r="BI1654">
        <f t="shared" si="1403"/>
        <v>1147.0424256842912</v>
      </c>
      <c r="BJ1654">
        <f t="shared" si="1404"/>
        <v>66.554594594594604</v>
      </c>
      <c r="BK1654">
        <f t="shared" si="1405"/>
        <v>78.491081081081106</v>
      </c>
    </row>
    <row r="1655" spans="1:63" x14ac:dyDescent="0.35">
      <c r="A1655" s="2">
        <v>1606953600000</v>
      </c>
      <c r="B1655" s="3">
        <v>44168</v>
      </c>
      <c r="C1655" s="2" t="s">
        <v>9</v>
      </c>
      <c r="D1655" s="2">
        <v>19204.080000000002</v>
      </c>
      <c r="E1655" s="2">
        <v>19598</v>
      </c>
      <c r="F1655" s="2">
        <v>18867.2</v>
      </c>
      <c r="G1655" s="2">
        <v>19421.900000000001</v>
      </c>
      <c r="H1655" s="2">
        <v>66689.391279000003</v>
      </c>
      <c r="I1655" s="2">
        <v>1286548310.8267</v>
      </c>
      <c r="J1655" s="2">
        <f t="shared" si="1354"/>
        <v>1.1341854781976199</v>
      </c>
      <c r="K1655" s="2">
        <f t="shared" si="1355"/>
        <v>13.316475607251551</v>
      </c>
      <c r="L1655" s="2">
        <f t="shared" si="1356"/>
        <v>37.315372373181305</v>
      </c>
      <c r="M1655" s="1">
        <f t="shared" si="1357"/>
        <v>-4.135970471600797</v>
      </c>
      <c r="N1655" s="1">
        <f t="shared" si="1358"/>
        <v>-6.0100711052986595</v>
      </c>
      <c r="O1655" s="1">
        <f t="shared" si="1359"/>
        <v>65.680649164087953</v>
      </c>
      <c r="P1655" s="2">
        <f t="shared" si="1360"/>
        <v>217.81000000000131</v>
      </c>
      <c r="Q1655" s="2">
        <f t="shared" si="1361"/>
        <v>0</v>
      </c>
      <c r="R1655" s="2">
        <f t="shared" si="1362"/>
        <v>350.44857142857137</v>
      </c>
      <c r="S1655" s="2">
        <f t="shared" si="1363"/>
        <v>234.79999999999978</v>
      </c>
      <c r="T1655" s="1">
        <f t="shared" si="1364"/>
        <v>59.880295063880077</v>
      </c>
      <c r="U1655" s="1">
        <f t="shared" si="1365"/>
        <v>15959.581058632228</v>
      </c>
      <c r="V1655" s="1">
        <f t="shared" si="1366"/>
        <v>18064.050500000001</v>
      </c>
      <c r="W1655" s="1">
        <f t="shared" si="1367"/>
        <v>1031.4879796705095</v>
      </c>
      <c r="X1655" s="1">
        <f t="shared" si="1368"/>
        <v>20127.026459341021</v>
      </c>
      <c r="Y1655" s="1">
        <f t="shared" si="1369"/>
        <v>16001.074540658981</v>
      </c>
      <c r="Z1655" s="1">
        <f t="shared" si="1370"/>
        <v>17467.021243948719</v>
      </c>
      <c r="AA1655" s="1">
        <f t="shared" si="1371"/>
        <v>18493.363686590757</v>
      </c>
      <c r="AB1655" s="1">
        <f t="shared" si="1372"/>
        <v>1026.3424426420388</v>
      </c>
      <c r="AC1655" s="1">
        <f t="shared" si="1373"/>
        <v>1057.6922306392596</v>
      </c>
      <c r="AD1655" s="1">
        <f t="shared" si="1374"/>
        <v>31.349787997220801</v>
      </c>
      <c r="AE1655" s="4">
        <f t="shared" si="1375"/>
        <v>19888</v>
      </c>
      <c r="AF1655" s="4">
        <f t="shared" si="1376"/>
        <v>15670</v>
      </c>
      <c r="AG1655" s="4">
        <f t="shared" si="1377"/>
        <v>16665.448</v>
      </c>
      <c r="AH1655" s="4">
        <f t="shared" si="1378"/>
        <v>17281.276000000002</v>
      </c>
      <c r="AI1655" s="4">
        <f t="shared" si="1379"/>
        <v>17779</v>
      </c>
      <c r="AJ1655" s="4">
        <f t="shared" si="1380"/>
        <v>18276.724000000002</v>
      </c>
      <c r="AK1655" s="4">
        <f t="shared" si="1381"/>
        <v>18985.347999999998</v>
      </c>
      <c r="AL1655" s="4">
        <f t="shared" si="1382"/>
        <v>19888</v>
      </c>
      <c r="AM1655" s="4">
        <f t="shared" si="1383"/>
        <v>12765</v>
      </c>
      <c r="AN1655" s="4">
        <f t="shared" si="1384"/>
        <v>14446.028</v>
      </c>
      <c r="AO1655" s="4">
        <f t="shared" si="1385"/>
        <v>15485.986000000001</v>
      </c>
      <c r="AP1655" s="4">
        <f t="shared" si="1386"/>
        <v>16326.5</v>
      </c>
      <c r="AQ1655" s="4">
        <f t="shared" si="1387"/>
        <v>17167.013999999999</v>
      </c>
      <c r="AR1655" s="4">
        <f t="shared" si="1388"/>
        <v>18363.678</v>
      </c>
      <c r="AS1655" s="4">
        <f t="shared" si="1389"/>
        <v>19888</v>
      </c>
      <c r="AT1655" s="4">
        <f t="shared" si="1390"/>
        <v>10525</v>
      </c>
      <c r="AU1655" s="4">
        <f t="shared" si="1391"/>
        <v>12734.668</v>
      </c>
      <c r="AV1655" s="4">
        <f t="shared" si="1392"/>
        <v>14101.666000000001</v>
      </c>
      <c r="AW1655" s="4">
        <f t="shared" si="1393"/>
        <v>15206.5</v>
      </c>
      <c r="AX1655" s="4">
        <f t="shared" si="1394"/>
        <v>16311.333999999999</v>
      </c>
      <c r="AY1655" s="4">
        <f t="shared" si="1395"/>
        <v>17884.317999999999</v>
      </c>
      <c r="AZ1655" s="1">
        <f t="shared" si="1396"/>
        <v>12539.285357142848</v>
      </c>
      <c r="BA1655" s="1">
        <f t="shared" si="1397"/>
        <v>13074.945661179552</v>
      </c>
      <c r="BB1655" s="1">
        <f t="shared" si="1398"/>
        <v>0</v>
      </c>
      <c r="BC1655" s="1"/>
      <c r="BD1655" s="6">
        <f t="shared" si="1399"/>
        <v>0</v>
      </c>
      <c r="BE1655" s="6"/>
      <c r="BF1655">
        <f t="shared" si="1400"/>
        <v>3277673.7453749948</v>
      </c>
      <c r="BG1655">
        <f t="shared" si="1401"/>
        <v>18034.67628498745</v>
      </c>
      <c r="BH1655">
        <f t="shared" si="1402"/>
        <v>730.79999999999927</v>
      </c>
      <c r="BI1655">
        <f t="shared" si="1403"/>
        <v>1175.5581834818747</v>
      </c>
      <c r="BJ1655">
        <f t="shared" si="1404"/>
        <v>87.40270270270274</v>
      </c>
      <c r="BK1655">
        <f t="shared" si="1405"/>
        <v>79.522072072072078</v>
      </c>
    </row>
    <row r="1656" spans="1:63" x14ac:dyDescent="0.35">
      <c r="A1656" s="2">
        <v>1606867200000</v>
      </c>
      <c r="B1656" s="3">
        <v>44167</v>
      </c>
      <c r="C1656" s="2" t="s">
        <v>9</v>
      </c>
      <c r="D1656" s="2">
        <v>18764.96</v>
      </c>
      <c r="E1656" s="2">
        <v>19342</v>
      </c>
      <c r="F1656" s="2">
        <v>18330</v>
      </c>
      <c r="G1656" s="2">
        <v>19204.09</v>
      </c>
      <c r="H1656" s="2">
        <v>75911.013477999993</v>
      </c>
      <c r="I1656" s="2">
        <v>1436895344.8259399</v>
      </c>
      <c r="J1656" s="2">
        <f t="shared" si="1354"/>
        <v>2.3401595313819001</v>
      </c>
      <c r="K1656" s="2">
        <f t="shared" si="1355"/>
        <v>11.980661793046659</v>
      </c>
      <c r="L1656" s="2">
        <f t="shared" si="1356"/>
        <v>36.941911202101032</v>
      </c>
      <c r="M1656" s="1">
        <f t="shared" si="1357"/>
        <v>1.1214659739778359</v>
      </c>
      <c r="N1656" s="1">
        <f t="shared" si="1358"/>
        <v>-3.4514001965206438</v>
      </c>
      <c r="O1656" s="1">
        <f t="shared" si="1359"/>
        <v>52.736682654580349</v>
      </c>
      <c r="P1656" s="2">
        <f t="shared" si="1360"/>
        <v>439.13000000000102</v>
      </c>
      <c r="Q1656" s="2">
        <f t="shared" si="1361"/>
        <v>0</v>
      </c>
      <c r="R1656" s="2">
        <f t="shared" si="1362"/>
        <v>336.79785714285703</v>
      </c>
      <c r="S1656" s="2">
        <f t="shared" si="1363"/>
        <v>234.79999999999978</v>
      </c>
      <c r="T1656" s="1">
        <f t="shared" si="1364"/>
        <v>58.92216930734272</v>
      </c>
      <c r="U1656" s="1">
        <f t="shared" si="1365"/>
        <v>15818.261918168237</v>
      </c>
      <c r="V1656" s="1">
        <f t="shared" si="1366"/>
        <v>17908.990500000004</v>
      </c>
      <c r="W1656" s="1">
        <f t="shared" si="1367"/>
        <v>1048.6656443617999</v>
      </c>
      <c r="X1656" s="1">
        <f t="shared" si="1368"/>
        <v>20006.321788723602</v>
      </c>
      <c r="Y1656" s="1">
        <f t="shared" si="1369"/>
        <v>15811.659211276405</v>
      </c>
      <c r="Z1656" s="1">
        <f t="shared" si="1370"/>
        <v>17310.630943464614</v>
      </c>
      <c r="AA1656" s="1">
        <f t="shared" si="1371"/>
        <v>18324.538902334531</v>
      </c>
      <c r="AB1656" s="1">
        <f t="shared" si="1372"/>
        <v>1013.9079588699169</v>
      </c>
      <c r="AC1656" s="1">
        <f t="shared" si="1373"/>
        <v>1065.5296776385646</v>
      </c>
      <c r="AD1656" s="1">
        <f t="shared" si="1374"/>
        <v>51.621718768647725</v>
      </c>
      <c r="AE1656" s="4">
        <f t="shared" si="1375"/>
        <v>19888</v>
      </c>
      <c r="AF1656" s="4">
        <f t="shared" si="1376"/>
        <v>15670</v>
      </c>
      <c r="AG1656" s="4">
        <f t="shared" si="1377"/>
        <v>16665.448</v>
      </c>
      <c r="AH1656" s="4">
        <f t="shared" si="1378"/>
        <v>17281.276000000002</v>
      </c>
      <c r="AI1656" s="4">
        <f t="shared" si="1379"/>
        <v>17779</v>
      </c>
      <c r="AJ1656" s="4">
        <f t="shared" si="1380"/>
        <v>18276.724000000002</v>
      </c>
      <c r="AK1656" s="4">
        <f t="shared" si="1381"/>
        <v>18985.347999999998</v>
      </c>
      <c r="AL1656" s="4">
        <f t="shared" si="1382"/>
        <v>19888</v>
      </c>
      <c r="AM1656" s="4">
        <f t="shared" si="1383"/>
        <v>12765</v>
      </c>
      <c r="AN1656" s="4">
        <f t="shared" si="1384"/>
        <v>14446.028</v>
      </c>
      <c r="AO1656" s="4">
        <f t="shared" si="1385"/>
        <v>15485.986000000001</v>
      </c>
      <c r="AP1656" s="4">
        <f t="shared" si="1386"/>
        <v>16326.5</v>
      </c>
      <c r="AQ1656" s="4">
        <f t="shared" si="1387"/>
        <v>17167.013999999999</v>
      </c>
      <c r="AR1656" s="4">
        <f t="shared" si="1388"/>
        <v>18363.678</v>
      </c>
      <c r="AS1656" s="4">
        <f t="shared" si="1389"/>
        <v>19888</v>
      </c>
      <c r="AT1656" s="4">
        <f t="shared" si="1390"/>
        <v>10517.87</v>
      </c>
      <c r="AU1656" s="4">
        <f t="shared" si="1391"/>
        <v>12729.22068</v>
      </c>
      <c r="AV1656" s="4">
        <f t="shared" si="1392"/>
        <v>14097.25966</v>
      </c>
      <c r="AW1656" s="4">
        <f t="shared" si="1393"/>
        <v>15202.935000000001</v>
      </c>
      <c r="AX1656" s="4">
        <f t="shared" si="1394"/>
        <v>16308.610339999999</v>
      </c>
      <c r="AY1656" s="4">
        <f t="shared" si="1395"/>
        <v>17882.79218</v>
      </c>
      <c r="AZ1656" s="1">
        <f t="shared" si="1396"/>
        <v>12465.79835714285</v>
      </c>
      <c r="BA1656" s="1">
        <f t="shared" si="1397"/>
        <v>12988.001081195709</v>
      </c>
      <c r="BB1656" s="1">
        <f t="shared" si="1398"/>
        <v>0</v>
      </c>
      <c r="BC1656" s="1"/>
      <c r="BD1656" s="6">
        <f t="shared" si="1399"/>
        <v>0</v>
      </c>
      <c r="BE1656" s="6"/>
      <c r="BF1656">
        <f t="shared" si="1400"/>
        <v>3210984.354095995</v>
      </c>
      <c r="BG1656">
        <f t="shared" si="1401"/>
        <v>17916.75259906111</v>
      </c>
      <c r="BH1656">
        <f t="shared" si="1402"/>
        <v>1012</v>
      </c>
      <c r="BI1656">
        <f t="shared" si="1403"/>
        <v>1243.9825194021632</v>
      </c>
      <c r="BJ1656">
        <f t="shared" si="1404"/>
        <v>81.515945945945944</v>
      </c>
      <c r="BK1656">
        <f t="shared" si="1405"/>
        <v>82.203867616133195</v>
      </c>
    </row>
    <row r="1657" spans="1:63" x14ac:dyDescent="0.35">
      <c r="A1657" s="2">
        <v>1606780800000</v>
      </c>
      <c r="B1657" s="3">
        <v>44166</v>
      </c>
      <c r="C1657" s="2" t="s">
        <v>9</v>
      </c>
      <c r="D1657" s="2">
        <v>19695.87</v>
      </c>
      <c r="E1657" s="2">
        <v>19888</v>
      </c>
      <c r="F1657" s="2">
        <v>18001.12</v>
      </c>
      <c r="G1657" s="2">
        <v>18764.96</v>
      </c>
      <c r="H1657" s="2">
        <v>127698.762652</v>
      </c>
      <c r="I1657" s="2">
        <v>2446070334.8287902</v>
      </c>
      <c r="J1657" s="2">
        <f t="shared" si="1354"/>
        <v>-4.7264223413334872</v>
      </c>
      <c r="K1657" s="2">
        <f t="shared" si="1355"/>
        <v>0.24493685864337855</v>
      </c>
      <c r="L1657" s="2">
        <f t="shared" si="1356"/>
        <v>38.493228836469875</v>
      </c>
      <c r="M1657" s="1">
        <f t="shared" si="1357"/>
        <v>2.2866483129375097</v>
      </c>
      <c r="N1657" s="1">
        <f t="shared" si="1358"/>
        <v>-2.3493255514533393</v>
      </c>
      <c r="O1657" s="1">
        <f t="shared" si="1359"/>
        <v>54.136379720500351</v>
      </c>
      <c r="P1657" s="2">
        <f t="shared" si="1360"/>
        <v>0</v>
      </c>
      <c r="Q1657" s="2">
        <f t="shared" si="1361"/>
        <v>930.90999999999985</v>
      </c>
      <c r="R1657" s="2">
        <f t="shared" si="1362"/>
        <v>313.76999999999964</v>
      </c>
      <c r="S1657" s="2">
        <f t="shared" si="1363"/>
        <v>234.79999999999978</v>
      </c>
      <c r="T1657" s="1">
        <f t="shared" si="1364"/>
        <v>57.197805202617715</v>
      </c>
      <c r="U1657" s="1">
        <f t="shared" si="1365"/>
        <v>15680.064853603673</v>
      </c>
      <c r="V1657" s="1">
        <f t="shared" si="1366"/>
        <v>17763.379000000001</v>
      </c>
      <c r="W1657" s="1">
        <f t="shared" si="1367"/>
        <v>1060.8432220120931</v>
      </c>
      <c r="X1657" s="1">
        <f t="shared" si="1368"/>
        <v>19885.065444024185</v>
      </c>
      <c r="Y1657" s="1">
        <f t="shared" si="1369"/>
        <v>15641.692555975815</v>
      </c>
      <c r="Z1657" s="1">
        <f t="shared" si="1370"/>
        <v>17159.154218941781</v>
      </c>
      <c r="AA1657" s="1">
        <f t="shared" si="1371"/>
        <v>18164.620520940811</v>
      </c>
      <c r="AB1657" s="1">
        <f t="shared" si="1372"/>
        <v>1005.4663019990294</v>
      </c>
      <c r="AC1657" s="1">
        <f t="shared" si="1373"/>
        <v>1078.4351073307264</v>
      </c>
      <c r="AD1657" s="1">
        <f t="shared" si="1374"/>
        <v>72.968805331697013</v>
      </c>
      <c r="AE1657" s="4">
        <f t="shared" si="1375"/>
        <v>19888</v>
      </c>
      <c r="AF1657" s="4">
        <f t="shared" si="1376"/>
        <v>15440.64</v>
      </c>
      <c r="AG1657" s="4">
        <f t="shared" si="1377"/>
        <v>16490.216959999998</v>
      </c>
      <c r="AH1657" s="4">
        <f t="shared" si="1378"/>
        <v>17139.53152</v>
      </c>
      <c r="AI1657" s="4">
        <f t="shared" si="1379"/>
        <v>17664.32</v>
      </c>
      <c r="AJ1657" s="4">
        <f t="shared" si="1380"/>
        <v>18189.108479999999</v>
      </c>
      <c r="AK1657" s="4">
        <f t="shared" si="1381"/>
        <v>18936.26496</v>
      </c>
      <c r="AL1657" s="4">
        <f t="shared" si="1382"/>
        <v>19888</v>
      </c>
      <c r="AM1657" s="4">
        <f t="shared" si="1383"/>
        <v>12720.08</v>
      </c>
      <c r="AN1657" s="4">
        <f t="shared" si="1384"/>
        <v>14411.70912</v>
      </c>
      <c r="AO1657" s="4">
        <f t="shared" si="1385"/>
        <v>15458.22544</v>
      </c>
      <c r="AP1657" s="4">
        <f t="shared" si="1386"/>
        <v>16304.04</v>
      </c>
      <c r="AQ1657" s="4">
        <f t="shared" si="1387"/>
        <v>17149.85456</v>
      </c>
      <c r="AR1657" s="4">
        <f t="shared" si="1388"/>
        <v>18354.065119999999</v>
      </c>
      <c r="AS1657" s="4">
        <f t="shared" si="1389"/>
        <v>19888</v>
      </c>
      <c r="AT1657" s="4">
        <f t="shared" si="1390"/>
        <v>10496.46</v>
      </c>
      <c r="AU1657" s="4">
        <f t="shared" si="1391"/>
        <v>12712.863439999999</v>
      </c>
      <c r="AV1657" s="4">
        <f t="shared" si="1392"/>
        <v>14084.028279999999</v>
      </c>
      <c r="AW1657" s="4">
        <f t="shared" si="1393"/>
        <v>15192.23</v>
      </c>
      <c r="AX1657" s="4">
        <f t="shared" si="1394"/>
        <v>16300.43172</v>
      </c>
      <c r="AY1657" s="4">
        <f t="shared" si="1395"/>
        <v>17878.210439999999</v>
      </c>
      <c r="AZ1657" s="1">
        <f t="shared" si="1396"/>
        <v>12394.323428571422</v>
      </c>
      <c r="BA1657" s="1">
        <f t="shared" si="1397"/>
        <v>12902.84917819839</v>
      </c>
      <c r="BB1657" s="1">
        <f t="shared" si="1398"/>
        <v>0</v>
      </c>
      <c r="BC1657" s="1"/>
      <c r="BD1657" s="6">
        <f t="shared" si="1399"/>
        <v>0</v>
      </c>
      <c r="BE1657" s="6"/>
      <c r="BF1657">
        <f t="shared" si="1400"/>
        <v>3135073.3406179948</v>
      </c>
      <c r="BG1657">
        <f t="shared" si="1401"/>
        <v>17772.14467632203</v>
      </c>
      <c r="BH1657">
        <f t="shared" si="1402"/>
        <v>1886.880000000001</v>
      </c>
      <c r="BI1657">
        <f t="shared" si="1403"/>
        <v>1279.6721377717267</v>
      </c>
      <c r="BJ1657">
        <f t="shared" si="1404"/>
        <v>69.647567567567549</v>
      </c>
      <c r="BK1657">
        <f t="shared" si="1405"/>
        <v>76.402561184280458</v>
      </c>
    </row>
    <row r="1658" spans="1:63" x14ac:dyDescent="0.35">
      <c r="A1658" s="2">
        <v>1606694400000</v>
      </c>
      <c r="B1658" s="3">
        <v>44165</v>
      </c>
      <c r="C1658" s="2" t="s">
        <v>9</v>
      </c>
      <c r="D1658" s="2">
        <v>18185</v>
      </c>
      <c r="E1658" s="2">
        <v>19863.16</v>
      </c>
      <c r="F1658" s="2">
        <v>18184.990000000002</v>
      </c>
      <c r="G1658" s="2">
        <v>19695.87</v>
      </c>
      <c r="H1658" s="2">
        <v>115463.466888</v>
      </c>
      <c r="I1658" s="2">
        <v>2205929119.5053301</v>
      </c>
      <c r="J1658" s="2">
        <f t="shared" si="1354"/>
        <v>8.3083906012595943</v>
      </c>
      <c r="K1658" s="2">
        <f t="shared" si="1355"/>
        <v>2.7967626321698194</v>
      </c>
      <c r="L1658" s="2">
        <f t="shared" si="1356"/>
        <v>43.122988046361215</v>
      </c>
      <c r="M1658" s="1">
        <f t="shared" si="1357"/>
        <v>-4.9608952004160942</v>
      </c>
      <c r="N1658" s="1">
        <f t="shared" si="1358"/>
        <v>-2.685689944135484</v>
      </c>
      <c r="O1658" s="1">
        <f t="shared" si="1359"/>
        <v>46.607080570698336</v>
      </c>
      <c r="P1658" s="2">
        <f t="shared" si="1360"/>
        <v>1510.8799999999974</v>
      </c>
      <c r="Q1658" s="2">
        <f t="shared" si="1361"/>
        <v>0</v>
      </c>
      <c r="R1658" s="2">
        <f t="shared" si="1362"/>
        <v>381.32785714285689</v>
      </c>
      <c r="S1658" s="2">
        <f t="shared" si="1363"/>
        <v>168.30642857142837</v>
      </c>
      <c r="T1658" s="1">
        <f t="shared" si="1364"/>
        <v>69.378469839685621</v>
      </c>
      <c r="U1658" s="1">
        <f t="shared" si="1365"/>
        <v>15554.150765995659</v>
      </c>
      <c r="V1658" s="1">
        <f t="shared" si="1366"/>
        <v>17609.343000000001</v>
      </c>
      <c r="W1658" s="1">
        <f t="shared" si="1367"/>
        <v>1125.8969653041079</v>
      </c>
      <c r="X1658" s="1">
        <f t="shared" si="1368"/>
        <v>19861.136930608216</v>
      </c>
      <c r="Y1658" s="1">
        <f t="shared" si="1369"/>
        <v>15357.549069391785</v>
      </c>
      <c r="Z1658" s="1">
        <f t="shared" si="1370"/>
        <v>17030.689756457126</v>
      </c>
      <c r="AA1658" s="1">
        <f t="shared" si="1371"/>
        <v>18055.467888384595</v>
      </c>
      <c r="AB1658" s="1">
        <f t="shared" si="1372"/>
        <v>1024.7781319274691</v>
      </c>
      <c r="AC1658" s="1">
        <f t="shared" si="1373"/>
        <v>1096.6773086636506</v>
      </c>
      <c r="AD1658" s="1">
        <f t="shared" si="1374"/>
        <v>71.899176736181516</v>
      </c>
      <c r="AE1658" s="4">
        <f t="shared" si="1375"/>
        <v>19863.16</v>
      </c>
      <c r="AF1658" s="4">
        <f t="shared" si="1376"/>
        <v>15272.68</v>
      </c>
      <c r="AG1658" s="4">
        <f t="shared" si="1377"/>
        <v>16356.03328</v>
      </c>
      <c r="AH1658" s="4">
        <f t="shared" si="1378"/>
        <v>17026.24336</v>
      </c>
      <c r="AI1658" s="4">
        <f t="shared" si="1379"/>
        <v>17567.919999999998</v>
      </c>
      <c r="AJ1658" s="4">
        <f t="shared" si="1380"/>
        <v>18109.59664</v>
      </c>
      <c r="AK1658" s="4">
        <f t="shared" si="1381"/>
        <v>18880.797279999999</v>
      </c>
      <c r="AL1658" s="4">
        <f t="shared" si="1382"/>
        <v>19863.16</v>
      </c>
      <c r="AM1658" s="4">
        <f t="shared" si="1383"/>
        <v>12678.08</v>
      </c>
      <c r="AN1658" s="4">
        <f t="shared" si="1384"/>
        <v>14373.758879999999</v>
      </c>
      <c r="AO1658" s="4">
        <f t="shared" si="1385"/>
        <v>15422.780559999999</v>
      </c>
      <c r="AP1658" s="4">
        <f t="shared" si="1386"/>
        <v>16270.619999999999</v>
      </c>
      <c r="AQ1658" s="4">
        <f t="shared" si="1387"/>
        <v>17118.459439999999</v>
      </c>
      <c r="AR1658" s="4">
        <f t="shared" si="1388"/>
        <v>18325.552879999999</v>
      </c>
      <c r="AS1658" s="4">
        <f t="shared" si="1389"/>
        <v>19863.16</v>
      </c>
      <c r="AT1658" s="4">
        <f t="shared" si="1390"/>
        <v>10374</v>
      </c>
      <c r="AU1658" s="4">
        <f t="shared" si="1391"/>
        <v>12613.44176</v>
      </c>
      <c r="AV1658" s="4">
        <f t="shared" si="1392"/>
        <v>13998.859120000001</v>
      </c>
      <c r="AW1658" s="4">
        <f t="shared" si="1393"/>
        <v>15118.58</v>
      </c>
      <c r="AX1658" s="4">
        <f t="shared" si="1394"/>
        <v>16238.300879999999</v>
      </c>
      <c r="AY1658" s="4">
        <f t="shared" si="1395"/>
        <v>17832.479760000002</v>
      </c>
      <c r="AZ1658" s="1">
        <f t="shared" si="1396"/>
        <v>12326.401214285708</v>
      </c>
      <c r="BA1658" s="1">
        <f t="shared" si="1397"/>
        <v>12822.546290228505</v>
      </c>
      <c r="BB1658" s="1">
        <f t="shared" si="1398"/>
        <v>0</v>
      </c>
      <c r="BC1658" s="1"/>
      <c r="BD1658" s="6">
        <f t="shared" si="1399"/>
        <v>0</v>
      </c>
      <c r="BE1658" s="6"/>
      <c r="BF1658">
        <f t="shared" si="1400"/>
        <v>3262772.1032699947</v>
      </c>
      <c r="BG1658">
        <f t="shared" si="1401"/>
        <v>17603.580326351101</v>
      </c>
      <c r="BH1658">
        <f t="shared" si="1402"/>
        <v>1678.1699999999983</v>
      </c>
      <c r="BI1658">
        <f t="shared" si="1403"/>
        <v>1186.2555435827614</v>
      </c>
      <c r="BJ1658">
        <f t="shared" si="1404"/>
        <v>95.448089334886077</v>
      </c>
      <c r="BK1658">
        <f t="shared" si="1405"/>
        <v>70.665568101114829</v>
      </c>
    </row>
    <row r="1659" spans="1:63" x14ac:dyDescent="0.35">
      <c r="A1659" s="2">
        <v>1606608000000</v>
      </c>
      <c r="B1659" s="3">
        <v>44164</v>
      </c>
      <c r="C1659" s="2" t="s">
        <v>9</v>
      </c>
      <c r="D1659" s="2">
        <v>17719.84</v>
      </c>
      <c r="E1659" s="2">
        <v>18360.05</v>
      </c>
      <c r="F1659" s="2">
        <v>17517</v>
      </c>
      <c r="G1659" s="2">
        <v>18184.990000000002</v>
      </c>
      <c r="H1659" s="2">
        <v>55329.016302999997</v>
      </c>
      <c r="I1659" s="2">
        <v>996743798.86492097</v>
      </c>
      <c r="J1659" s="2">
        <f t="shared" si="1354"/>
        <v>2.6249657869564533</v>
      </c>
      <c r="K1659" s="2">
        <f t="shared" si="1355"/>
        <v>-0.99635235191636762</v>
      </c>
      <c r="L1659" s="2">
        <f t="shared" si="1356"/>
        <v>31.861286346167798</v>
      </c>
      <c r="M1659" s="1">
        <f t="shared" si="1357"/>
        <v>7.6710498190737324</v>
      </c>
      <c r="N1659" s="1">
        <f t="shared" si="1358"/>
        <v>6.4581283795041937</v>
      </c>
      <c r="O1659" s="1">
        <f t="shared" si="1359"/>
        <v>50.591229360038128</v>
      </c>
      <c r="P1659" s="2">
        <f t="shared" si="1360"/>
        <v>465.14000000000306</v>
      </c>
      <c r="Q1659" s="2">
        <f t="shared" si="1361"/>
        <v>0</v>
      </c>
      <c r="R1659" s="2">
        <f t="shared" si="1362"/>
        <v>327.44857142857137</v>
      </c>
      <c r="S1659" s="2">
        <f t="shared" si="1363"/>
        <v>168.30642857142837</v>
      </c>
      <c r="T1659" s="1">
        <f t="shared" si="1364"/>
        <v>66.050482885411441</v>
      </c>
      <c r="U1659" s="1">
        <f t="shared" si="1365"/>
        <v>15385.10100134242</v>
      </c>
      <c r="V1659" s="1">
        <f t="shared" si="1366"/>
        <v>17389.41</v>
      </c>
      <c r="W1659" s="1">
        <f t="shared" si="1367"/>
        <v>1126.4509116645961</v>
      </c>
      <c r="X1659" s="1">
        <f t="shared" si="1368"/>
        <v>19642.311823329193</v>
      </c>
      <c r="Y1659" s="1">
        <f t="shared" si="1369"/>
        <v>15136.508176670808</v>
      </c>
      <c r="Z1659" s="1">
        <f t="shared" si="1370"/>
        <v>16817.475336973697</v>
      </c>
      <c r="AA1659" s="1">
        <f t="shared" si="1371"/>
        <v>17757.212958999975</v>
      </c>
      <c r="AB1659" s="1">
        <f t="shared" si="1372"/>
        <v>939.73762202627768</v>
      </c>
      <c r="AC1659" s="1">
        <f t="shared" si="1373"/>
        <v>1114.6521028476959</v>
      </c>
      <c r="AD1659" s="1">
        <f t="shared" si="1374"/>
        <v>174.91448082141824</v>
      </c>
      <c r="AE1659" s="4">
        <f t="shared" si="1375"/>
        <v>19484.21</v>
      </c>
      <c r="AF1659" s="4">
        <f t="shared" si="1376"/>
        <v>15072.46</v>
      </c>
      <c r="AG1659" s="4">
        <f t="shared" si="1377"/>
        <v>16113.633</v>
      </c>
      <c r="AH1659" s="4">
        <f t="shared" si="1378"/>
        <v>16757.748499999998</v>
      </c>
      <c r="AI1659" s="4">
        <f t="shared" si="1379"/>
        <v>17278.334999999999</v>
      </c>
      <c r="AJ1659" s="4">
        <f t="shared" si="1380"/>
        <v>17798.9215</v>
      </c>
      <c r="AK1659" s="4">
        <f t="shared" si="1381"/>
        <v>18540.095499999999</v>
      </c>
      <c r="AL1659" s="4">
        <f t="shared" si="1382"/>
        <v>19484.21</v>
      </c>
      <c r="AM1659" s="4">
        <f t="shared" si="1383"/>
        <v>11886.95</v>
      </c>
      <c r="AN1659" s="4">
        <f t="shared" si="1384"/>
        <v>13679.90336</v>
      </c>
      <c r="AO1659" s="4">
        <f t="shared" si="1385"/>
        <v>14789.10332</v>
      </c>
      <c r="AP1659" s="4">
        <f t="shared" si="1386"/>
        <v>15685.58</v>
      </c>
      <c r="AQ1659" s="4">
        <f t="shared" si="1387"/>
        <v>16582.056680000002</v>
      </c>
      <c r="AR1659" s="4">
        <f t="shared" si="1388"/>
        <v>17858.396359999999</v>
      </c>
      <c r="AS1659" s="4">
        <f t="shared" si="1389"/>
        <v>19484.21</v>
      </c>
      <c r="AT1659" s="4">
        <f t="shared" si="1390"/>
        <v>10374</v>
      </c>
      <c r="AU1659" s="4">
        <f t="shared" si="1391"/>
        <v>12524.009559999999</v>
      </c>
      <c r="AV1659" s="4">
        <f t="shared" si="1392"/>
        <v>13854.10022</v>
      </c>
      <c r="AW1659" s="4">
        <f t="shared" si="1393"/>
        <v>14929.105</v>
      </c>
      <c r="AX1659" s="4">
        <f t="shared" si="1394"/>
        <v>16004.109779999999</v>
      </c>
      <c r="AY1659" s="4">
        <f t="shared" si="1395"/>
        <v>17534.625059999998</v>
      </c>
      <c r="AZ1659" s="1">
        <f t="shared" si="1396"/>
        <v>12251.735142857136</v>
      </c>
      <c r="BA1659" s="1">
        <f t="shared" si="1397"/>
        <v>12728.391170916566</v>
      </c>
      <c r="BB1659" s="1">
        <f t="shared" si="1398"/>
        <v>0</v>
      </c>
      <c r="BC1659" s="1"/>
      <c r="BD1659" s="6">
        <f t="shared" si="1399"/>
        <v>0</v>
      </c>
      <c r="BE1659" s="6"/>
      <c r="BF1659">
        <f t="shared" si="1400"/>
        <v>3147308.6363819949</v>
      </c>
      <c r="BG1659">
        <f t="shared" si="1401"/>
        <v>17416.410271187382</v>
      </c>
      <c r="BH1659">
        <f t="shared" si="1402"/>
        <v>843.04999999999927</v>
      </c>
      <c r="BI1659">
        <f t="shared" si="1403"/>
        <v>1110.5763964416481</v>
      </c>
      <c r="BJ1659">
        <f t="shared" si="1404"/>
        <v>64.112026650387747</v>
      </c>
      <c r="BK1659">
        <f t="shared" si="1405"/>
        <v>51.692040439902691</v>
      </c>
    </row>
    <row r="1660" spans="1:63" x14ac:dyDescent="0.35">
      <c r="A1660" s="2">
        <v>1606521600000</v>
      </c>
      <c r="B1660" s="3">
        <v>44163</v>
      </c>
      <c r="C1660" s="2" t="s">
        <v>9</v>
      </c>
      <c r="D1660" s="2">
        <v>17139.53</v>
      </c>
      <c r="E1660" s="2">
        <v>17880.490000000002</v>
      </c>
      <c r="F1660" s="2">
        <v>16865.560000000001</v>
      </c>
      <c r="G1660" s="2">
        <v>17719.849999999999</v>
      </c>
      <c r="H1660" s="2">
        <v>64910.699970000001</v>
      </c>
      <c r="I1660" s="2">
        <v>1128061605.1072199</v>
      </c>
      <c r="J1660" s="2">
        <f t="shared" si="1354"/>
        <v>3.3859174585985961</v>
      </c>
      <c r="K1660" s="2">
        <f t="shared" si="1355"/>
        <v>-3.7719332067297313</v>
      </c>
      <c r="L1660" s="2">
        <f t="shared" si="1356"/>
        <v>30.676396191768486</v>
      </c>
      <c r="M1660" s="1">
        <f t="shared" si="1357"/>
        <v>2.5578237876402627</v>
      </c>
      <c r="N1660" s="1">
        <f t="shared" si="1358"/>
        <v>8.0576867185670373</v>
      </c>
      <c r="O1660" s="1">
        <f t="shared" si="1359"/>
        <v>52.819634477718502</v>
      </c>
      <c r="P1660" s="2">
        <f t="shared" si="1360"/>
        <v>580.32999999999811</v>
      </c>
      <c r="Q1660" s="2">
        <f t="shared" si="1361"/>
        <v>0</v>
      </c>
      <c r="R1660" s="2">
        <f t="shared" si="1362"/>
        <v>294.22428571428543</v>
      </c>
      <c r="S1660" s="2">
        <f t="shared" si="1363"/>
        <v>176.40999999999985</v>
      </c>
      <c r="T1660" s="1">
        <f t="shared" si="1364"/>
        <v>62.516543024004072</v>
      </c>
      <c r="U1660" s="1">
        <f t="shared" si="1365"/>
        <v>15270.819817723745</v>
      </c>
      <c r="V1660" s="1">
        <f t="shared" si="1366"/>
        <v>17246.580999999998</v>
      </c>
      <c r="W1660" s="1">
        <f t="shared" si="1367"/>
        <v>1195.5041640784862</v>
      </c>
      <c r="X1660" s="1">
        <f t="shared" si="1368"/>
        <v>19637.58932815697</v>
      </c>
      <c r="Y1660" s="1">
        <f t="shared" si="1369"/>
        <v>14855.572671843027</v>
      </c>
      <c r="Z1660" s="1">
        <f t="shared" si="1370"/>
        <v>16708.074163931593</v>
      </c>
      <c r="AA1660" s="1">
        <f t="shared" si="1371"/>
        <v>17679.435315181789</v>
      </c>
      <c r="AB1660" s="1">
        <f t="shared" si="1372"/>
        <v>971.36115125019569</v>
      </c>
      <c r="AC1660" s="1">
        <f t="shared" si="1373"/>
        <v>1158.3807230530504</v>
      </c>
      <c r="AD1660" s="1">
        <f t="shared" si="1374"/>
        <v>187.01957180285467</v>
      </c>
      <c r="AE1660" s="4">
        <f t="shared" si="1375"/>
        <v>19484.21</v>
      </c>
      <c r="AF1660" s="4">
        <f t="shared" si="1376"/>
        <v>14805.54</v>
      </c>
      <c r="AG1660" s="4">
        <f t="shared" si="1377"/>
        <v>15909.706120000001</v>
      </c>
      <c r="AH1660" s="4">
        <f t="shared" si="1378"/>
        <v>16592.791939999999</v>
      </c>
      <c r="AI1660" s="4">
        <f t="shared" si="1379"/>
        <v>17144.875</v>
      </c>
      <c r="AJ1660" s="4">
        <f t="shared" si="1380"/>
        <v>17696.958060000001</v>
      </c>
      <c r="AK1660" s="4">
        <f t="shared" si="1381"/>
        <v>18482.974620000001</v>
      </c>
      <c r="AL1660" s="4">
        <f t="shared" si="1382"/>
        <v>19484.21</v>
      </c>
      <c r="AM1660" s="4">
        <f t="shared" si="1383"/>
        <v>11677.59</v>
      </c>
      <c r="AN1660" s="4">
        <f t="shared" si="1384"/>
        <v>13519.95232</v>
      </c>
      <c r="AO1660" s="4">
        <f t="shared" si="1385"/>
        <v>14659.71884</v>
      </c>
      <c r="AP1660" s="4">
        <f t="shared" si="1386"/>
        <v>15580.9</v>
      </c>
      <c r="AQ1660" s="4">
        <f t="shared" si="1387"/>
        <v>16502.081160000002</v>
      </c>
      <c r="AR1660" s="4">
        <f t="shared" si="1388"/>
        <v>17813.59332</v>
      </c>
      <c r="AS1660" s="4">
        <f t="shared" si="1389"/>
        <v>19484.21</v>
      </c>
      <c r="AT1660" s="4">
        <f t="shared" si="1390"/>
        <v>10374</v>
      </c>
      <c r="AU1660" s="4">
        <f t="shared" si="1391"/>
        <v>12524.009559999999</v>
      </c>
      <c r="AV1660" s="4">
        <f t="shared" si="1392"/>
        <v>13854.10022</v>
      </c>
      <c r="AW1660" s="4">
        <f t="shared" si="1393"/>
        <v>14929.105</v>
      </c>
      <c r="AX1660" s="4">
        <f t="shared" si="1394"/>
        <v>16004.109779999999</v>
      </c>
      <c r="AY1660" s="4">
        <f t="shared" si="1395"/>
        <v>17534.625059999998</v>
      </c>
      <c r="AZ1660" s="1">
        <f t="shared" si="1396"/>
        <v>12188.290571428568</v>
      </c>
      <c r="BA1660" s="1">
        <f t="shared" si="1397"/>
        <v>12653.643241751039</v>
      </c>
      <c r="BB1660" s="1">
        <f t="shared" si="1398"/>
        <v>0</v>
      </c>
      <c r="BC1660" s="1"/>
      <c r="BD1660" s="6">
        <f t="shared" si="1399"/>
        <v>0</v>
      </c>
      <c r="BE1660" s="6"/>
      <c r="BF1660">
        <f t="shared" si="1400"/>
        <v>3091979.6200789949</v>
      </c>
      <c r="BG1660">
        <f t="shared" si="1401"/>
        <v>17273.961665940791</v>
      </c>
      <c r="BH1660">
        <f t="shared" si="1402"/>
        <v>1014.9300000000003</v>
      </c>
      <c r="BI1660">
        <f t="shared" si="1403"/>
        <v>1151.7343035865172</v>
      </c>
      <c r="BJ1660">
        <f t="shared" si="1404"/>
        <v>52.436588318070655</v>
      </c>
      <c r="BK1660">
        <f t="shared" si="1405"/>
        <v>43.250822540680645</v>
      </c>
    </row>
    <row r="1661" spans="1:63" x14ac:dyDescent="0.35">
      <c r="A1661" s="2">
        <v>1606435200000</v>
      </c>
      <c r="B1661" s="3">
        <v>44162</v>
      </c>
      <c r="C1661" s="2" t="s">
        <v>9</v>
      </c>
      <c r="D1661" s="2">
        <v>17149.47</v>
      </c>
      <c r="E1661" s="2">
        <v>17457.62</v>
      </c>
      <c r="F1661" s="2">
        <v>16438.080000000002</v>
      </c>
      <c r="G1661" s="2">
        <v>17139.52</v>
      </c>
      <c r="H1661" s="2">
        <v>85297.024787000002</v>
      </c>
      <c r="I1661" s="2">
        <v>1446670351.4350801</v>
      </c>
      <c r="J1661" s="2">
        <f t="shared" si="1354"/>
        <v>-5.8019285727201636E-2</v>
      </c>
      <c r="K1661" s="2">
        <f t="shared" si="1355"/>
        <v>-8.3634341684577418</v>
      </c>
      <c r="L1661" s="2">
        <f t="shared" si="1356"/>
        <v>27.377393966869057</v>
      </c>
      <c r="M1661" s="1">
        <f t="shared" si="1357"/>
        <v>3.2750277231466303</v>
      </c>
      <c r="N1661" s="1">
        <f t="shared" si="1358"/>
        <v>8.8158828251899699</v>
      </c>
      <c r="O1661" s="1">
        <f t="shared" si="1359"/>
        <v>53.33953342917421</v>
      </c>
      <c r="P1661" s="2">
        <f t="shared" si="1360"/>
        <v>0</v>
      </c>
      <c r="Q1661" s="2">
        <f t="shared" si="1361"/>
        <v>9.9500000000007276</v>
      </c>
      <c r="R1661" s="2">
        <f t="shared" si="1362"/>
        <v>252.77214285714268</v>
      </c>
      <c r="S1661" s="2">
        <f t="shared" si="1363"/>
        <v>194.28499999999985</v>
      </c>
      <c r="T1661" s="1">
        <f t="shared" si="1364"/>
        <v>56.541349779510455</v>
      </c>
      <c r="U1661" s="1">
        <f t="shared" si="1365"/>
        <v>15170.859402120632</v>
      </c>
      <c r="V1661" s="1">
        <f t="shared" si="1366"/>
        <v>17134.343499999999</v>
      </c>
      <c r="W1661" s="1">
        <f t="shared" si="1367"/>
        <v>1249.9364060914256</v>
      </c>
      <c r="X1661" s="1">
        <f t="shared" si="1368"/>
        <v>19634.216312182849</v>
      </c>
      <c r="Y1661" s="1">
        <f t="shared" si="1369"/>
        <v>14634.470687817147</v>
      </c>
      <c r="Z1661" s="1">
        <f t="shared" si="1370"/>
        <v>16627.13209704612</v>
      </c>
      <c r="AA1661" s="1">
        <f t="shared" si="1371"/>
        <v>17672.087190669386</v>
      </c>
      <c r="AB1661" s="1">
        <f t="shared" si="1372"/>
        <v>1044.9550936232663</v>
      </c>
      <c r="AC1661" s="1">
        <f t="shared" si="1373"/>
        <v>1205.135616003764</v>
      </c>
      <c r="AD1661" s="1">
        <f t="shared" si="1374"/>
        <v>160.18052238049768</v>
      </c>
      <c r="AE1661" s="4">
        <f t="shared" si="1375"/>
        <v>19484.21</v>
      </c>
      <c r="AF1661" s="4">
        <f t="shared" si="1376"/>
        <v>14703.88</v>
      </c>
      <c r="AG1661" s="4">
        <f t="shared" si="1377"/>
        <v>15832.03788</v>
      </c>
      <c r="AH1661" s="4">
        <f t="shared" si="1378"/>
        <v>16529.966059999999</v>
      </c>
      <c r="AI1661" s="4">
        <f t="shared" si="1379"/>
        <v>17094.044999999998</v>
      </c>
      <c r="AJ1661" s="4">
        <f t="shared" si="1380"/>
        <v>17658.123939999998</v>
      </c>
      <c r="AK1661" s="4">
        <f t="shared" si="1381"/>
        <v>18461.219379999999</v>
      </c>
      <c r="AL1661" s="4">
        <f t="shared" si="1382"/>
        <v>19484.21</v>
      </c>
      <c r="AM1661" s="4">
        <f t="shared" si="1383"/>
        <v>11407.96</v>
      </c>
      <c r="AN1661" s="4">
        <f t="shared" si="1384"/>
        <v>13313.954999999998</v>
      </c>
      <c r="AO1661" s="4">
        <f t="shared" si="1385"/>
        <v>14493.0875</v>
      </c>
      <c r="AP1661" s="4">
        <f t="shared" si="1386"/>
        <v>15446.084999999999</v>
      </c>
      <c r="AQ1661" s="4">
        <f t="shared" si="1387"/>
        <v>16399.0825</v>
      </c>
      <c r="AR1661" s="4">
        <f t="shared" si="1388"/>
        <v>17755.892499999998</v>
      </c>
      <c r="AS1661" s="4">
        <f t="shared" si="1389"/>
        <v>19484.21</v>
      </c>
      <c r="AT1661" s="4">
        <f t="shared" si="1390"/>
        <v>10374</v>
      </c>
      <c r="AU1661" s="4">
        <f t="shared" si="1391"/>
        <v>12524.009559999999</v>
      </c>
      <c r="AV1661" s="4">
        <f t="shared" si="1392"/>
        <v>13854.10022</v>
      </c>
      <c r="AW1661" s="4">
        <f t="shared" si="1393"/>
        <v>14929.105</v>
      </c>
      <c r="AX1661" s="4">
        <f t="shared" si="1394"/>
        <v>16004.109779999999</v>
      </c>
      <c r="AY1661" s="4">
        <f t="shared" si="1395"/>
        <v>17534.625059999998</v>
      </c>
      <c r="AZ1661" s="1">
        <f t="shared" si="1396"/>
        <v>12127.677571428567</v>
      </c>
      <c r="BA1661" s="1">
        <f t="shared" si="1397"/>
        <v>12584.243149172285</v>
      </c>
      <c r="BB1661" s="1">
        <f t="shared" si="1398"/>
        <v>0</v>
      </c>
      <c r="BC1661" s="1"/>
      <c r="BD1661" s="6">
        <f t="shared" si="1399"/>
        <v>0</v>
      </c>
      <c r="BE1661" s="6"/>
      <c r="BF1661">
        <f t="shared" si="1400"/>
        <v>3027068.9201089949</v>
      </c>
      <c r="BG1661">
        <f t="shared" si="1401"/>
        <v>17195.036561146338</v>
      </c>
      <c r="BH1661">
        <f t="shared" si="1402"/>
        <v>1019.5399999999972</v>
      </c>
      <c r="BI1661">
        <f t="shared" si="1403"/>
        <v>1172.7811195229044</v>
      </c>
      <c r="BJ1661">
        <f t="shared" si="1404"/>
        <v>38.527506351249691</v>
      </c>
      <c r="BK1661">
        <f t="shared" si="1405"/>
        <v>52.798160212976747</v>
      </c>
    </row>
    <row r="1662" spans="1:63" x14ac:dyDescent="0.35">
      <c r="A1662" s="2">
        <v>1606348800000</v>
      </c>
      <c r="B1662" s="3">
        <v>44161</v>
      </c>
      <c r="C1662" s="2" t="s">
        <v>9</v>
      </c>
      <c r="D1662" s="2">
        <v>18718.830000000002</v>
      </c>
      <c r="E1662" s="2">
        <v>18915.03</v>
      </c>
      <c r="F1662" s="2">
        <v>16188</v>
      </c>
      <c r="G1662" s="2">
        <v>17149.47</v>
      </c>
      <c r="H1662" s="2">
        <v>181005.24669299999</v>
      </c>
      <c r="I1662" s="2">
        <v>3127314143.1045699</v>
      </c>
      <c r="J1662" s="2">
        <f t="shared" si="1354"/>
        <v>-8.3852277164886555</v>
      </c>
      <c r="K1662" s="2">
        <f t="shared" si="1355"/>
        <v>-8.0736848368351133</v>
      </c>
      <c r="L1662" s="2">
        <f t="shared" si="1356"/>
        <v>29.269960200205041</v>
      </c>
      <c r="M1662" s="1">
        <f t="shared" si="1357"/>
        <v>-5.8052967644372344E-2</v>
      </c>
      <c r="N1662" s="1">
        <f t="shared" si="1358"/>
        <v>13.250730197492985</v>
      </c>
      <c r="O1662" s="1">
        <f t="shared" si="1359"/>
        <v>54.485182340911976</v>
      </c>
      <c r="P1662" s="2">
        <f t="shared" si="1360"/>
        <v>0</v>
      </c>
      <c r="Q1662" s="2">
        <f t="shared" si="1361"/>
        <v>1569.6399999999994</v>
      </c>
      <c r="R1662" s="2">
        <f t="shared" si="1362"/>
        <v>254.83214285714271</v>
      </c>
      <c r="S1662" s="2">
        <f t="shared" si="1363"/>
        <v>193.57428571428551</v>
      </c>
      <c r="T1662" s="1">
        <f t="shared" si="1364"/>
        <v>56.83061763164477</v>
      </c>
      <c r="U1662" s="1">
        <f t="shared" si="1365"/>
        <v>15090.505908329636</v>
      </c>
      <c r="V1662" s="1">
        <f t="shared" si="1366"/>
        <v>17018.282499999998</v>
      </c>
      <c r="W1662" s="1">
        <f t="shared" si="1367"/>
        <v>1347.9882783016883</v>
      </c>
      <c r="X1662" s="1">
        <f t="shared" si="1368"/>
        <v>19714.259056603376</v>
      </c>
      <c r="Y1662" s="1">
        <f t="shared" si="1369"/>
        <v>14322.305943396621</v>
      </c>
      <c r="Z1662" s="1">
        <f t="shared" si="1370"/>
        <v>16586.14106480981</v>
      </c>
      <c r="AA1662" s="1">
        <f t="shared" si="1371"/>
        <v>17768.917588972912</v>
      </c>
      <c r="AB1662" s="1">
        <f t="shared" si="1372"/>
        <v>1182.7765241631023</v>
      </c>
      <c r="AC1662" s="1">
        <f t="shared" si="1373"/>
        <v>1245.1807465988882</v>
      </c>
      <c r="AD1662" s="1">
        <f t="shared" si="1374"/>
        <v>62.404222435785869</v>
      </c>
      <c r="AE1662" s="4">
        <f t="shared" si="1375"/>
        <v>19484.21</v>
      </c>
      <c r="AF1662" s="4">
        <f t="shared" si="1376"/>
        <v>14344.22</v>
      </c>
      <c r="AG1662" s="4">
        <f t="shared" si="1377"/>
        <v>15557.25764</v>
      </c>
      <c r="AH1662" s="4">
        <f t="shared" si="1378"/>
        <v>16307.696179999999</v>
      </c>
      <c r="AI1662" s="4">
        <f t="shared" si="1379"/>
        <v>16914.215</v>
      </c>
      <c r="AJ1662" s="4">
        <f t="shared" si="1380"/>
        <v>17520.733819999998</v>
      </c>
      <c r="AK1662" s="4">
        <f t="shared" si="1381"/>
        <v>18384.252140000001</v>
      </c>
      <c r="AL1662" s="4">
        <f t="shared" si="1382"/>
        <v>19484.21</v>
      </c>
      <c r="AM1662" s="4">
        <f t="shared" si="1383"/>
        <v>11346.22</v>
      </c>
      <c r="AN1662" s="4">
        <f t="shared" si="1384"/>
        <v>13266.785639999998</v>
      </c>
      <c r="AO1662" s="4">
        <f t="shared" si="1385"/>
        <v>14454.93218</v>
      </c>
      <c r="AP1662" s="4">
        <f t="shared" si="1386"/>
        <v>15415.215</v>
      </c>
      <c r="AQ1662" s="4">
        <f t="shared" si="1387"/>
        <v>16375.497820000001</v>
      </c>
      <c r="AR1662" s="4">
        <f t="shared" si="1388"/>
        <v>17742.68014</v>
      </c>
      <c r="AS1662" s="4">
        <f t="shared" si="1389"/>
        <v>19484.21</v>
      </c>
      <c r="AT1662" s="4">
        <f t="shared" si="1390"/>
        <v>10374</v>
      </c>
      <c r="AU1662" s="4">
        <f t="shared" si="1391"/>
        <v>12524.009559999999</v>
      </c>
      <c r="AV1662" s="4">
        <f t="shared" si="1392"/>
        <v>13854.10022</v>
      </c>
      <c r="AW1662" s="4">
        <f t="shared" si="1393"/>
        <v>14929.105</v>
      </c>
      <c r="AX1662" s="4">
        <f t="shared" si="1394"/>
        <v>16004.109779999999</v>
      </c>
      <c r="AY1662" s="4">
        <f t="shared" si="1395"/>
        <v>17534.625059999998</v>
      </c>
      <c r="AZ1662" s="1">
        <f t="shared" si="1396"/>
        <v>12071.597714285712</v>
      </c>
      <c r="BA1662" s="1">
        <f t="shared" si="1397"/>
        <v>12521.842096421222</v>
      </c>
      <c r="BB1662" s="1">
        <f t="shared" si="1398"/>
        <v>0</v>
      </c>
      <c r="BC1662" s="1"/>
      <c r="BD1662" s="6">
        <f t="shared" si="1399"/>
        <v>0</v>
      </c>
      <c r="BE1662" s="6"/>
      <c r="BF1662">
        <f t="shared" si="1400"/>
        <v>3112365.9448959948</v>
      </c>
      <c r="BG1662">
        <f t="shared" si="1401"/>
        <v>17081.709900729671</v>
      </c>
      <c r="BH1662">
        <f t="shared" si="1402"/>
        <v>2727.0299999999988</v>
      </c>
      <c r="BI1662">
        <f t="shared" si="1403"/>
        <v>1196.3566763725826</v>
      </c>
      <c r="BJ1662">
        <f t="shared" si="1404"/>
        <v>38.788372952721573</v>
      </c>
      <c r="BK1662">
        <f t="shared" si="1405"/>
        <v>71.207130295538647</v>
      </c>
    </row>
    <row r="1663" spans="1:63" x14ac:dyDescent="0.35">
      <c r="A1663" s="2">
        <v>1606262400000</v>
      </c>
      <c r="B1663" s="3">
        <v>44160</v>
      </c>
      <c r="C1663" s="2" t="s">
        <v>9</v>
      </c>
      <c r="D1663" s="2">
        <v>19160</v>
      </c>
      <c r="E1663" s="2">
        <v>19484.21</v>
      </c>
      <c r="F1663" s="2">
        <v>18500.27</v>
      </c>
      <c r="G1663" s="2">
        <v>18719.11</v>
      </c>
      <c r="H1663" s="2">
        <v>93266.576887000003</v>
      </c>
      <c r="I1663" s="2">
        <v>1774870796.2882299</v>
      </c>
      <c r="J1663" s="2">
        <f t="shared" si="1354"/>
        <v>-2.3011470244535253</v>
      </c>
      <c r="K1663" s="2">
        <f t="shared" si="1355"/>
        <v>5.1468812244352344</v>
      </c>
      <c r="L1663" s="2">
        <f t="shared" si="1356"/>
        <v>37.275422644334888</v>
      </c>
      <c r="M1663" s="1">
        <f t="shared" si="1357"/>
        <v>-9.152702678275185</v>
      </c>
      <c r="N1663" s="1">
        <f t="shared" si="1358"/>
        <v>2.5908283032686894</v>
      </c>
      <c r="O1663" s="1">
        <f t="shared" si="1359"/>
        <v>32.017334157446584</v>
      </c>
      <c r="P1663" s="2">
        <f t="shared" si="1360"/>
        <v>0</v>
      </c>
      <c r="Q1663" s="2">
        <f t="shared" si="1361"/>
        <v>440.89999999999782</v>
      </c>
      <c r="R1663" s="2">
        <f t="shared" si="1362"/>
        <v>298.23357142857134</v>
      </c>
      <c r="S1663" s="2">
        <f t="shared" si="1363"/>
        <v>81.457142857142699</v>
      </c>
      <c r="T1663" s="1">
        <f t="shared" si="1364"/>
        <v>78.546448519189511</v>
      </c>
      <c r="U1663" s="1">
        <f t="shared" si="1365"/>
        <v>15006.466557649213</v>
      </c>
      <c r="V1663" s="1">
        <f t="shared" si="1366"/>
        <v>16939.805</v>
      </c>
      <c r="W1663" s="1">
        <f t="shared" si="1367"/>
        <v>1383.2922708144506</v>
      </c>
      <c r="X1663" s="1">
        <f t="shared" si="1368"/>
        <v>19706.389541628901</v>
      </c>
      <c r="Y1663" s="1">
        <f t="shared" si="1369"/>
        <v>14173.220458371099</v>
      </c>
      <c r="Z1663" s="1">
        <f t="shared" si="1370"/>
        <v>16541.074749994594</v>
      </c>
      <c r="AA1663" s="1">
        <f t="shared" si="1371"/>
        <v>17881.544423331623</v>
      </c>
      <c r="AB1663" s="1">
        <f t="shared" si="1372"/>
        <v>1340.4696733370292</v>
      </c>
      <c r="AC1663" s="1">
        <f t="shared" si="1373"/>
        <v>1260.7818022078345</v>
      </c>
      <c r="AD1663" s="1">
        <f t="shared" si="1374"/>
        <v>-79.687871129194718</v>
      </c>
      <c r="AE1663" s="4">
        <f t="shared" si="1375"/>
        <v>19484.21</v>
      </c>
      <c r="AF1663" s="4">
        <f t="shared" si="1376"/>
        <v>14344.22</v>
      </c>
      <c r="AG1663" s="4">
        <f t="shared" si="1377"/>
        <v>15557.25764</v>
      </c>
      <c r="AH1663" s="4">
        <f t="shared" si="1378"/>
        <v>16307.696179999999</v>
      </c>
      <c r="AI1663" s="4">
        <f t="shared" si="1379"/>
        <v>16914.215</v>
      </c>
      <c r="AJ1663" s="4">
        <f t="shared" si="1380"/>
        <v>17520.733819999998</v>
      </c>
      <c r="AK1663" s="4">
        <f t="shared" si="1381"/>
        <v>18384.252140000001</v>
      </c>
      <c r="AL1663" s="4">
        <f t="shared" si="1382"/>
        <v>19484.21</v>
      </c>
      <c r="AM1663" s="4">
        <f t="shared" si="1383"/>
        <v>11255</v>
      </c>
      <c r="AN1663" s="4">
        <f t="shared" si="1384"/>
        <v>13197.093559999999</v>
      </c>
      <c r="AO1663" s="4">
        <f t="shared" si="1385"/>
        <v>14398.558219999999</v>
      </c>
      <c r="AP1663" s="4">
        <f t="shared" si="1386"/>
        <v>15369.605</v>
      </c>
      <c r="AQ1663" s="4">
        <f t="shared" si="1387"/>
        <v>16340.65178</v>
      </c>
      <c r="AR1663" s="4">
        <f t="shared" si="1388"/>
        <v>17723.159059999998</v>
      </c>
      <c r="AS1663" s="4">
        <f t="shared" si="1389"/>
        <v>19484.21</v>
      </c>
      <c r="AT1663" s="4">
        <f t="shared" si="1390"/>
        <v>10374</v>
      </c>
      <c r="AU1663" s="4">
        <f t="shared" si="1391"/>
        <v>12524.009559999999</v>
      </c>
      <c r="AV1663" s="4">
        <f t="shared" si="1392"/>
        <v>13854.10022</v>
      </c>
      <c r="AW1663" s="4">
        <f t="shared" si="1393"/>
        <v>14929.105</v>
      </c>
      <c r="AX1663" s="4">
        <f t="shared" si="1394"/>
        <v>16004.109779999999</v>
      </c>
      <c r="AY1663" s="4">
        <f t="shared" si="1395"/>
        <v>17534.625059999998</v>
      </c>
      <c r="AZ1663" s="1">
        <f t="shared" si="1396"/>
        <v>12015.047428571426</v>
      </c>
      <c r="BA1663" s="1">
        <f t="shared" si="1397"/>
        <v>12458.449933358499</v>
      </c>
      <c r="BB1663" s="1">
        <f t="shared" si="1398"/>
        <v>0</v>
      </c>
      <c r="BC1663" s="1"/>
      <c r="BD1663" s="6">
        <f t="shared" si="1399"/>
        <v>0</v>
      </c>
      <c r="BE1663" s="6"/>
      <c r="BF1663">
        <f t="shared" si="1400"/>
        <v>3293371.191588995</v>
      </c>
      <c r="BG1663">
        <f t="shared" si="1401"/>
        <v>16944.362492074273</v>
      </c>
      <c r="BH1663">
        <f t="shared" si="1402"/>
        <v>983.93999999999869</v>
      </c>
      <c r="BI1663">
        <f t="shared" si="1403"/>
        <v>960.86847273759531</v>
      </c>
      <c r="BJ1663">
        <f t="shared" si="1404"/>
        <v>81.078601334958989</v>
      </c>
      <c r="BK1663">
        <f t="shared" si="1405"/>
        <v>86.492139371570445</v>
      </c>
    </row>
    <row r="1664" spans="1:63" x14ac:dyDescent="0.35">
      <c r="A1664" s="2">
        <v>1606176000000</v>
      </c>
      <c r="B1664" s="3">
        <v>44159</v>
      </c>
      <c r="C1664" s="2" t="s">
        <v>9</v>
      </c>
      <c r="D1664" s="2">
        <v>18368.009999999998</v>
      </c>
      <c r="E1664" s="2">
        <v>19418.97</v>
      </c>
      <c r="F1664" s="2">
        <v>18018</v>
      </c>
      <c r="G1664" s="2">
        <v>19160.009999999998</v>
      </c>
      <c r="H1664" s="2">
        <v>113581.50924100001</v>
      </c>
      <c r="I1664" s="2">
        <v>2145301450.4579401</v>
      </c>
      <c r="J1664" s="2">
        <f t="shared" si="1354"/>
        <v>4.3119011324041718</v>
      </c>
      <c r="K1664" s="2">
        <f t="shared" si="1355"/>
        <v>7.7851072112474453</v>
      </c>
      <c r="L1664" s="2">
        <f t="shared" si="1356"/>
        <v>46.795365375465707</v>
      </c>
      <c r="M1664" s="1">
        <f t="shared" si="1357"/>
        <v>-2.3553470223744495</v>
      </c>
      <c r="N1664" s="1">
        <f t="shared" si="1358"/>
        <v>-2.0618465230446086</v>
      </c>
      <c r="O1664" s="1">
        <f t="shared" si="1359"/>
        <v>23.847534526338986</v>
      </c>
      <c r="P1664" s="2">
        <f t="shared" si="1360"/>
        <v>792.0099999999984</v>
      </c>
      <c r="Q1664" s="2">
        <f t="shared" si="1361"/>
        <v>0</v>
      </c>
      <c r="R1664" s="2">
        <f t="shared" si="1362"/>
        <v>325.87857142857138</v>
      </c>
      <c r="S1664" s="2">
        <f t="shared" si="1363"/>
        <v>49.964285714285715</v>
      </c>
      <c r="T1664" s="1">
        <f t="shared" si="1364"/>
        <v>86.706070166102847</v>
      </c>
      <c r="U1664" s="1">
        <f t="shared" si="1365"/>
        <v>14854.930090614487</v>
      </c>
      <c r="V1664" s="1">
        <f t="shared" si="1366"/>
        <v>16783.350499999997</v>
      </c>
      <c r="W1664" s="1">
        <f t="shared" si="1367"/>
        <v>1349.7478131431624</v>
      </c>
      <c r="X1664" s="1">
        <f t="shared" si="1368"/>
        <v>19482.84612628632</v>
      </c>
      <c r="Y1664" s="1">
        <f t="shared" si="1369"/>
        <v>14083.854873713672</v>
      </c>
      <c r="Z1664" s="1">
        <f t="shared" si="1370"/>
        <v>16366.831929994161</v>
      </c>
      <c r="AA1664" s="1">
        <f t="shared" si="1371"/>
        <v>17729.25977302828</v>
      </c>
      <c r="AB1664" s="1">
        <f t="shared" si="1372"/>
        <v>1362.4278430341183</v>
      </c>
      <c r="AC1664" s="1">
        <f t="shared" si="1373"/>
        <v>1240.8598344255356</v>
      </c>
      <c r="AD1664" s="1">
        <f t="shared" si="1374"/>
        <v>-121.56800860858266</v>
      </c>
      <c r="AE1664" s="4">
        <f t="shared" si="1375"/>
        <v>19418.97</v>
      </c>
      <c r="AF1664" s="4">
        <f t="shared" si="1376"/>
        <v>14093.56</v>
      </c>
      <c r="AG1664" s="4">
        <f t="shared" si="1377"/>
        <v>15350.356760000001</v>
      </c>
      <c r="AH1664" s="4">
        <f t="shared" si="1378"/>
        <v>16127.866620000001</v>
      </c>
      <c r="AI1664" s="4">
        <f t="shared" si="1379"/>
        <v>16756.264999999999</v>
      </c>
      <c r="AJ1664" s="4">
        <f t="shared" si="1380"/>
        <v>17384.663380000002</v>
      </c>
      <c r="AK1664" s="4">
        <f t="shared" si="1381"/>
        <v>18279.332260000003</v>
      </c>
      <c r="AL1664" s="4">
        <f t="shared" si="1382"/>
        <v>19418.97</v>
      </c>
      <c r="AM1664" s="4">
        <f t="shared" si="1383"/>
        <v>11200</v>
      </c>
      <c r="AN1664" s="4">
        <f t="shared" si="1384"/>
        <v>13139.67692</v>
      </c>
      <c r="AO1664" s="4">
        <f t="shared" si="1385"/>
        <v>14339.646540000002</v>
      </c>
      <c r="AP1664" s="4">
        <f t="shared" si="1386"/>
        <v>15309.485000000001</v>
      </c>
      <c r="AQ1664" s="4">
        <f t="shared" si="1387"/>
        <v>16279.32346</v>
      </c>
      <c r="AR1664" s="4">
        <f t="shared" si="1388"/>
        <v>17660.110420000001</v>
      </c>
      <c r="AS1664" s="4">
        <f t="shared" si="1389"/>
        <v>19418.97</v>
      </c>
      <c r="AT1664" s="4">
        <f t="shared" si="1390"/>
        <v>10374</v>
      </c>
      <c r="AU1664" s="4">
        <f t="shared" si="1391"/>
        <v>12508.61292</v>
      </c>
      <c r="AV1664" s="4">
        <f t="shared" si="1392"/>
        <v>13829.178540000001</v>
      </c>
      <c r="AW1664" s="4">
        <f t="shared" si="1393"/>
        <v>14896.485000000001</v>
      </c>
      <c r="AX1664" s="4">
        <f t="shared" si="1394"/>
        <v>15963.79146</v>
      </c>
      <c r="AY1664" s="4">
        <f t="shared" si="1395"/>
        <v>17483.346420000002</v>
      </c>
      <c r="AZ1664" s="1">
        <f t="shared" si="1396"/>
        <v>11948.739928571425</v>
      </c>
      <c r="BA1664" s="1">
        <f t="shared" si="1397"/>
        <v>12372.687466692176</v>
      </c>
      <c r="BB1664" s="1">
        <f t="shared" si="1398"/>
        <v>0</v>
      </c>
      <c r="BC1664" s="1"/>
      <c r="BD1664" s="6">
        <f t="shared" si="1399"/>
        <v>0</v>
      </c>
      <c r="BE1664" s="6"/>
      <c r="BF1664">
        <f t="shared" si="1400"/>
        <v>3386637.7684759949</v>
      </c>
      <c r="BG1664">
        <f t="shared" si="1401"/>
        <v>16705.065167406039</v>
      </c>
      <c r="BH1664">
        <f t="shared" si="1402"/>
        <v>1400.9700000000012</v>
      </c>
      <c r="BI1664">
        <f t="shared" si="1403"/>
        <v>957.31900700491769</v>
      </c>
      <c r="BJ1664">
        <f t="shared" si="1404"/>
        <v>93.754416598935379</v>
      </c>
      <c r="BK1664">
        <f t="shared" si="1405"/>
        <v>88.38082449738404</v>
      </c>
    </row>
    <row r="1665" spans="1:63" x14ac:dyDescent="0.35">
      <c r="A1665" s="2">
        <v>1606089600000</v>
      </c>
      <c r="B1665" s="3">
        <v>44158</v>
      </c>
      <c r="C1665" s="2" t="s">
        <v>9</v>
      </c>
      <c r="D1665" s="2">
        <v>18413.88</v>
      </c>
      <c r="E1665" s="2">
        <v>18766</v>
      </c>
      <c r="F1665" s="2">
        <v>18000</v>
      </c>
      <c r="G1665" s="2">
        <v>18368</v>
      </c>
      <c r="H1665" s="2">
        <v>82961.506093000004</v>
      </c>
      <c r="I1665" s="2">
        <v>1529064319.66944</v>
      </c>
      <c r="J1665" s="2">
        <f t="shared" si="1354"/>
        <v>-0.25213921907982106</v>
      </c>
      <c r="K1665" s="2">
        <f t="shared" si="1355"/>
        <v>4.0127116580536741</v>
      </c>
      <c r="L1665" s="2">
        <f t="shared" si="1356"/>
        <v>40.979658188801302</v>
      </c>
      <c r="M1665" s="1">
        <f t="shared" si="1357"/>
        <v>4.1336617256462729</v>
      </c>
      <c r="N1665" s="1">
        <f t="shared" si="1358"/>
        <v>7.2292574041811779</v>
      </c>
      <c r="O1665" s="1">
        <f t="shared" si="1359"/>
        <v>26.484973867595809</v>
      </c>
      <c r="P1665" s="2">
        <f t="shared" si="1360"/>
        <v>0</v>
      </c>
      <c r="Q1665" s="2">
        <f t="shared" si="1361"/>
        <v>46.430000000000291</v>
      </c>
      <c r="R1665" s="2">
        <f t="shared" si="1362"/>
        <v>269.30642857142863</v>
      </c>
      <c r="S1665" s="2">
        <f t="shared" si="1363"/>
        <v>52.192857142857193</v>
      </c>
      <c r="T1665" s="1">
        <f t="shared" si="1364"/>
        <v>83.765793747597741</v>
      </c>
      <c r="U1665" s="1">
        <f t="shared" si="1365"/>
        <v>14679.21254329263</v>
      </c>
      <c r="V1665" s="1">
        <f t="shared" si="1366"/>
        <v>16532.550500000001</v>
      </c>
      <c r="W1665" s="1">
        <f t="shared" si="1367"/>
        <v>1350.8511812500849</v>
      </c>
      <c r="X1665" s="1">
        <f t="shared" si="1368"/>
        <v>19234.252862500172</v>
      </c>
      <c r="Y1665" s="1">
        <f t="shared" si="1369"/>
        <v>13830.848137499832</v>
      </c>
      <c r="Z1665" s="1">
        <f t="shared" si="1370"/>
        <v>16143.377684393694</v>
      </c>
      <c r="AA1665" s="1">
        <f t="shared" si="1371"/>
        <v>17469.123368124332</v>
      </c>
      <c r="AB1665" s="1">
        <f t="shared" si="1372"/>
        <v>1325.7456837306381</v>
      </c>
      <c r="AC1665" s="1">
        <f t="shared" si="1373"/>
        <v>1210.4678322733901</v>
      </c>
      <c r="AD1665" s="1">
        <f t="shared" si="1374"/>
        <v>-115.27785145724806</v>
      </c>
      <c r="AE1665" s="4">
        <f t="shared" si="1375"/>
        <v>18965.900000000001</v>
      </c>
      <c r="AF1665" s="4">
        <f t="shared" si="1376"/>
        <v>13525</v>
      </c>
      <c r="AG1665" s="4">
        <f t="shared" si="1377"/>
        <v>14809.0524</v>
      </c>
      <c r="AH1665" s="4">
        <f t="shared" si="1378"/>
        <v>15603.4238</v>
      </c>
      <c r="AI1665" s="4">
        <f t="shared" si="1379"/>
        <v>16245.45</v>
      </c>
      <c r="AJ1665" s="4">
        <f t="shared" si="1380"/>
        <v>16887.476200000001</v>
      </c>
      <c r="AK1665" s="4">
        <f t="shared" si="1381"/>
        <v>17801.547400000003</v>
      </c>
      <c r="AL1665" s="4">
        <f t="shared" si="1382"/>
        <v>18965.900000000001</v>
      </c>
      <c r="AM1665" s="4">
        <f t="shared" si="1383"/>
        <v>11200</v>
      </c>
      <c r="AN1665" s="4">
        <f t="shared" si="1384"/>
        <v>13032.752400000001</v>
      </c>
      <c r="AO1665" s="4">
        <f t="shared" si="1385"/>
        <v>14166.5738</v>
      </c>
      <c r="AP1665" s="4">
        <f t="shared" si="1386"/>
        <v>15082.95</v>
      </c>
      <c r="AQ1665" s="4">
        <f t="shared" si="1387"/>
        <v>15999.3262</v>
      </c>
      <c r="AR1665" s="4">
        <f t="shared" si="1388"/>
        <v>17303.9974</v>
      </c>
      <c r="AS1665" s="4">
        <f t="shared" si="1389"/>
        <v>18965.900000000001</v>
      </c>
      <c r="AT1665" s="4">
        <f t="shared" si="1390"/>
        <v>10374</v>
      </c>
      <c r="AU1665" s="4">
        <f t="shared" si="1391"/>
        <v>12401.688400000001</v>
      </c>
      <c r="AV1665" s="4">
        <f t="shared" si="1392"/>
        <v>13656.105800000001</v>
      </c>
      <c r="AW1665" s="4">
        <f t="shared" si="1393"/>
        <v>14669.95</v>
      </c>
      <c r="AX1665" s="4">
        <f t="shared" si="1394"/>
        <v>15683.7942</v>
      </c>
      <c r="AY1665" s="4">
        <f t="shared" si="1395"/>
        <v>17127.233400000001</v>
      </c>
      <c r="AZ1665" s="1">
        <f t="shared" si="1396"/>
        <v>11878.006928571427</v>
      </c>
      <c r="BA1665" s="1">
        <f t="shared" si="1397"/>
        <v>12279.710445687959</v>
      </c>
      <c r="BB1665" s="1">
        <f t="shared" si="1398"/>
        <v>0</v>
      </c>
      <c r="BC1665" s="1"/>
      <c r="BD1665" s="6">
        <f t="shared" si="1399"/>
        <v>0</v>
      </c>
      <c r="BE1665" s="6"/>
      <c r="BF1665">
        <f t="shared" si="1400"/>
        <v>3273056.2592349951</v>
      </c>
      <c r="BG1665">
        <f t="shared" si="1401"/>
        <v>16431.23850179285</v>
      </c>
      <c r="BH1665">
        <f t="shared" si="1402"/>
        <v>766</v>
      </c>
      <c r="BI1665">
        <f t="shared" si="1403"/>
        <v>889.06500808259716</v>
      </c>
      <c r="BJ1665">
        <f t="shared" si="1404"/>
        <v>84.64340018081694</v>
      </c>
      <c r="BK1665">
        <f t="shared" si="1405"/>
        <v>88.412796924152374</v>
      </c>
    </row>
    <row r="1666" spans="1:63" x14ac:dyDescent="0.35">
      <c r="A1666" s="2">
        <v>1606003200000</v>
      </c>
      <c r="B1666" s="3">
        <v>44157</v>
      </c>
      <c r="C1666" s="2" t="s">
        <v>9</v>
      </c>
      <c r="D1666" s="2">
        <v>18703.8</v>
      </c>
      <c r="E1666" s="2">
        <v>18750</v>
      </c>
      <c r="F1666" s="2">
        <v>17610.86</v>
      </c>
      <c r="G1666" s="2">
        <v>18414.43</v>
      </c>
      <c r="H1666" s="2">
        <v>81645.737777999995</v>
      </c>
      <c r="I1666" s="2">
        <v>1497662550.05404</v>
      </c>
      <c r="J1666" s="2">
        <f t="shared" ref="J1666:J1729" si="1408" xml:space="preserve"> (G1666 - G1667) / G1667* 100</f>
        <v>-1.5471187673093114</v>
      </c>
      <c r="K1666" s="2">
        <f t="shared" ref="K1666:K1729" si="1409" xml:space="preserve"> (G1666 - G1672) / G1672* 100</f>
        <v>10.17652123394344</v>
      </c>
      <c r="L1666" s="2">
        <f t="shared" ref="L1666:L1729" si="1410" xml:space="preserve"> (G1666 - G1695) / G1695 * 100</f>
        <v>40.442413014911082</v>
      </c>
      <c r="M1666" s="1">
        <f t="shared" ref="M1666:M1729" si="1411">(G1665-G1666)*100/G1665</f>
        <v>-0.25277656794425246</v>
      </c>
      <c r="N1666" s="1">
        <f t="shared" ref="N1666:N1729" si="1412">(G1659-G1666)*100/G1666</f>
        <v>-1.2459793759567832</v>
      </c>
      <c r="O1666" s="1">
        <f t="shared" ref="O1666:O1729" si="1413">(G1636-G1666)*100/G1666</f>
        <v>29.305061302467685</v>
      </c>
      <c r="P1666" s="2">
        <f t="shared" ref="P1666:P1729" si="1414">IF(G1666-G1667&gt;0,G1666-G1667,0)</f>
        <v>0</v>
      </c>
      <c r="Q1666" s="2">
        <f t="shared" ref="Q1666:Q1729" si="1415">IF(G1666-G1667&lt;0,G1667-G1666,0)</f>
        <v>289.36999999999898</v>
      </c>
      <c r="R1666" s="2">
        <f t="shared" ref="R1666:R1729" si="1416">SUM(P1666:P1679)/14</f>
        <v>269.30642857142863</v>
      </c>
      <c r="S1666" s="2">
        <f t="shared" ref="S1666:S1729" si="1417">SUM(Q1666:Q1679)/14</f>
        <v>59.35428571428578</v>
      </c>
      <c r="T1666" s="1">
        <f t="shared" ref="T1666:T1729" si="1418">100-(100/(1+R1666/S1666))</f>
        <v>81.940559630535162</v>
      </c>
      <c r="U1666" s="1">
        <f t="shared" ref="U1666:U1729" si="1419">G1666*(2/51)+U1667*(1-2/51)</f>
        <v>14528.649789957635</v>
      </c>
      <c r="V1666" s="1">
        <f t="shared" ref="V1666:V1729" si="1420">AVERAGE(G1666:G1685)</f>
        <v>16315.327000000005</v>
      </c>
      <c r="W1666" s="1">
        <f t="shared" ref="W1666:W1729" si="1421">_xlfn.STDEV.P(G1666:G1685)</f>
        <v>1387.0574303362494</v>
      </c>
      <c r="X1666" s="1">
        <f t="shared" ref="X1666:X1729" si="1422">V1666+2*W1666</f>
        <v>19089.441860672505</v>
      </c>
      <c r="Y1666" s="1">
        <f t="shared" ref="Y1666:Y1729" si="1423">V1666-2*W1666</f>
        <v>13541.212139327507</v>
      </c>
      <c r="Z1666" s="1">
        <f t="shared" ref="Z1666:Z1729" si="1424">G1666*(2/27)+Z1667*(1-2/27)</f>
        <v>15965.40789914519</v>
      </c>
      <c r="AA1666" s="1">
        <f t="shared" ref="AA1666:AA1729" si="1425">G1666*(2/13)+AA1667*(1-2/13)</f>
        <v>17305.691253237848</v>
      </c>
      <c r="AB1666" s="1">
        <f t="shared" ref="AB1666:AB1729" si="1426">AA1666-Z1666</f>
        <v>1340.2833540926586</v>
      </c>
      <c r="AC1666" s="1">
        <f t="shared" ref="AC1666:AC1729" si="1427">AB1666*0.2+AC1667*0.8</f>
        <v>1181.648369409078</v>
      </c>
      <c r="AD1666" s="1">
        <f t="shared" ref="AD1666:AD1729" si="1428">AC1666-AB1666</f>
        <v>-158.63498468358057</v>
      </c>
      <c r="AE1666" s="4">
        <f t="shared" ref="AE1666:AE1729" si="1429">MAX(E1666:E1685)</f>
        <v>18965.900000000001</v>
      </c>
      <c r="AF1666" s="4">
        <f t="shared" ref="AF1666:AF1729" si="1430">MIN(F1666:F1685)</f>
        <v>13284.99</v>
      </c>
      <c r="AG1666" s="4">
        <f t="shared" ref="AG1666:AG1729" si="1431">AF1666+(AE1666-AF1666)*0.236</f>
        <v>14625.68476</v>
      </c>
      <c r="AH1666" s="4">
        <f t="shared" ref="AH1666:AH1729" si="1432">AF1666+(AE1666-AF1666)*0.382</f>
        <v>15455.09762</v>
      </c>
      <c r="AI1666" s="4">
        <f t="shared" ref="AI1666:AI1729" si="1433">AF1666+(AE1666-AF1666)*0.5</f>
        <v>16125.445</v>
      </c>
      <c r="AJ1666" s="4">
        <f t="shared" ref="AJ1666:AJ1729" si="1434">AF1666+(AE1666-AF1666)*0.618</f>
        <v>16795.792379999999</v>
      </c>
      <c r="AK1666" s="4">
        <f t="shared" ref="AK1666:AK1729" si="1435">AF1666+(AE1666-AF1666)*0.786</f>
        <v>17750.185260000002</v>
      </c>
      <c r="AL1666" s="4">
        <f t="shared" ref="AL1666:AL1729" si="1436">MAX(E1666:E1705)</f>
        <v>18965.900000000001</v>
      </c>
      <c r="AM1666" s="4">
        <f t="shared" ref="AM1666:AM1729" si="1437">MIN(F1666:F1705)</f>
        <v>11200</v>
      </c>
      <c r="AN1666" s="4">
        <f t="shared" ref="AN1666:AN1729" si="1438">AM1666+(AL1666-AM1666)*0.236</f>
        <v>13032.752400000001</v>
      </c>
      <c r="AO1666" s="4">
        <f t="shared" ref="AO1666:AO1729" si="1439">AM1666+(AL1666-AM1666)*0.382</f>
        <v>14166.5738</v>
      </c>
      <c r="AP1666" s="4">
        <f t="shared" ref="AP1666:AP1729" si="1440">AM1666+(AL1666-AM1666)*0.5</f>
        <v>15082.95</v>
      </c>
      <c r="AQ1666" s="4">
        <f t="shared" ref="AQ1666:AQ1729" si="1441">AM1666+(AL1666-AM1666)*0.618</f>
        <v>15999.3262</v>
      </c>
      <c r="AR1666" s="4">
        <f t="shared" ref="AR1666:AR1729" si="1442">AM1666+(AL1666-AM1666)*0.786</f>
        <v>17303.9974</v>
      </c>
      <c r="AS1666" s="4">
        <f t="shared" ref="AS1666:AS1729" si="1443">MAX(E1666:E1725)</f>
        <v>18965.900000000001</v>
      </c>
      <c r="AT1666" s="4">
        <f t="shared" ref="AT1666:AT1729" si="1444">MIN(F1666:F1725)</f>
        <v>10190.93</v>
      </c>
      <c r="AU1666" s="4">
        <f t="shared" ref="AU1666:AU1729" si="1445">AT1666+(AS1666-AT1666)*0.236</f>
        <v>12261.822920000001</v>
      </c>
      <c r="AV1666" s="4">
        <f t="shared" ref="AV1666:AV1729" si="1446">AT1666+(AS1666-AT1666)*0.382</f>
        <v>13542.968540000002</v>
      </c>
      <c r="AW1666" s="4">
        <f t="shared" ref="AW1666:AW1729" si="1447">AT1666+(AS1666-AT1666)*0.5</f>
        <v>14578.415000000001</v>
      </c>
      <c r="AX1666" s="4">
        <f t="shared" ref="AX1666:AX1729" si="1448">AT1666+(AS1666-AT1666)*0.618</f>
        <v>15613.86146</v>
      </c>
      <c r="AY1666" s="4">
        <f t="shared" ref="AY1666:AY1729" si="1449">AT1666+(AS1666-AT1666)*0.786</f>
        <v>17088.056420000001</v>
      </c>
      <c r="AZ1666" s="1">
        <f t="shared" ref="AZ1666:AZ1729" si="1450" xml:space="preserve"> AVERAGE(G1666:G1805)</f>
        <v>11813.55121428571</v>
      </c>
      <c r="BA1666" s="1">
        <f t="shared" ref="BA1666:BA1729" si="1451" xml:space="preserve"> G1666 * (2/148) + BA1667 * (1 - 2/148)</f>
        <v>12196.30921891656</v>
      </c>
      <c r="BB1666" s="1">
        <f t="shared" ref="BB1666:BB1729" si="1452" xml:space="preserve"> IF(AND(G1666&gt;D1666, F1665&gt;E1667, (G1666-D1666)/(E1666-F1666)&gt;0.7), 1, 0)</f>
        <v>0</v>
      </c>
      <c r="BC1666" s="1"/>
      <c r="BD1666" s="6">
        <f t="shared" ref="BD1666:BD1729" si="1453">IF(AND(G1666&lt;D1666, E1665&lt;F1667, (D1666-G1666)/(E1666-F1666)&gt;0.7), 1, 0)</f>
        <v>0</v>
      </c>
      <c r="BE1666" s="6"/>
      <c r="BF1666">
        <f t="shared" ref="BF1666:BF1729" si="1454">BF1667 + IF(G1666&gt;G1667, H1666, IF(G1666&lt;G1667, -H1666, 0))</f>
        <v>3356017.7653279952</v>
      </c>
      <c r="BG1666">
        <f t="shared" ref="BG1666:BG1729" si="1455">SUMPRODUCT((E1666:E1685+F1666:F1685+G1666:G1685)/3, H1666:H1685) / SUM(H1666:H1685)</f>
        <v>16234.396916338026</v>
      </c>
      <c r="BH1666">
        <f t="shared" ref="BH1666:BH1729" si="1456" xml:space="preserve"> MAX(E1666-F1666, ABS(E1666-G1667), ABS(F1666-G1667))</f>
        <v>1139.1399999999994</v>
      </c>
      <c r="BI1666">
        <f t="shared" ref="BI1666:BI1729" si="1457" xml:space="preserve"> BH1666 * (2/15) + BI1667 * (1 - 2/15)</f>
        <v>907.99808624915056</v>
      </c>
      <c r="BJ1666">
        <f t="shared" ref="BJ1666:BJ1729" si="1458" xml:space="preserve"> 100 * (G1666 - MIN(F1666:F1679)) / (MAX(E1666:E1679) - MIN(F1666:F1679))</f>
        <v>86.744656712399859</v>
      </c>
      <c r="BK1666">
        <f t="shared" ref="BK1666:BK1729" si="1459" xml:space="preserve"> AVERAGE(BJ1666:BJ1668)</f>
        <v>92.342145898398783</v>
      </c>
    </row>
    <row r="1667" spans="1:63" x14ac:dyDescent="0.35">
      <c r="A1667" s="2">
        <v>1605916800000</v>
      </c>
      <c r="B1667" s="3">
        <v>44156</v>
      </c>
      <c r="C1667" s="2" t="s">
        <v>9</v>
      </c>
      <c r="D1667" s="2">
        <v>18655.66</v>
      </c>
      <c r="E1667" s="2">
        <v>18965.900000000001</v>
      </c>
      <c r="F1667" s="2">
        <v>18308.580000000002</v>
      </c>
      <c r="G1667" s="2">
        <v>18703.8</v>
      </c>
      <c r="H1667" s="2">
        <v>75577.458394000001</v>
      </c>
      <c r="I1667" s="2">
        <v>1413641591.2841699</v>
      </c>
      <c r="J1667" s="2">
        <f t="shared" si="1408"/>
        <v>0.25799127021436929</v>
      </c>
      <c r="K1667" s="2">
        <f t="shared" si="1409"/>
        <v>17.213761985335584</v>
      </c>
      <c r="L1667" s="2">
        <f t="shared" si="1410"/>
        <v>44.731863249212452</v>
      </c>
      <c r="M1667" s="1">
        <f t="shared" si="1411"/>
        <v>-1.5714306660591666</v>
      </c>
      <c r="N1667" s="1">
        <f t="shared" si="1412"/>
        <v>-5.2606956875073552</v>
      </c>
      <c r="O1667" s="1">
        <f t="shared" si="1413"/>
        <v>21.471091435964883</v>
      </c>
      <c r="P1667" s="2">
        <f t="shared" si="1414"/>
        <v>48.130000000001019</v>
      </c>
      <c r="Q1667" s="2">
        <f t="shared" si="1415"/>
        <v>0</v>
      </c>
      <c r="R1667" s="2">
        <f t="shared" si="1416"/>
        <v>316.22071428571445</v>
      </c>
      <c r="S1667" s="2">
        <f t="shared" si="1417"/>
        <v>38.685000000000137</v>
      </c>
      <c r="T1667" s="1">
        <f t="shared" si="1418"/>
        <v>89.099921910849531</v>
      </c>
      <c r="U1667" s="1">
        <f t="shared" si="1419"/>
        <v>14370.046516078355</v>
      </c>
      <c r="V1667" s="1">
        <f t="shared" si="1420"/>
        <v>16072.074000000004</v>
      </c>
      <c r="W1667" s="1">
        <f t="shared" si="1421"/>
        <v>1423.7171520719974</v>
      </c>
      <c r="X1667" s="1">
        <f t="shared" si="1422"/>
        <v>18919.508304143998</v>
      </c>
      <c r="Y1667" s="1">
        <f t="shared" si="1423"/>
        <v>13224.639695856009</v>
      </c>
      <c r="Z1667" s="1">
        <f t="shared" si="1424"/>
        <v>15769.486131076805</v>
      </c>
      <c r="AA1667" s="1">
        <f t="shared" si="1425"/>
        <v>17104.102390190186</v>
      </c>
      <c r="AB1667" s="1">
        <f t="shared" si="1426"/>
        <v>1334.6162591133816</v>
      </c>
      <c r="AC1667" s="1">
        <f t="shared" si="1427"/>
        <v>1141.9896232381827</v>
      </c>
      <c r="AD1667" s="1">
        <f t="shared" si="1428"/>
        <v>-192.62663587519887</v>
      </c>
      <c r="AE1667" s="4">
        <f t="shared" si="1429"/>
        <v>18965.900000000001</v>
      </c>
      <c r="AF1667" s="4">
        <f t="shared" si="1430"/>
        <v>13195.05</v>
      </c>
      <c r="AG1667" s="4">
        <f t="shared" si="1431"/>
        <v>14556.970600000001</v>
      </c>
      <c r="AH1667" s="4">
        <f t="shared" si="1432"/>
        <v>15399.5147</v>
      </c>
      <c r="AI1667" s="4">
        <f t="shared" si="1433"/>
        <v>16080.475</v>
      </c>
      <c r="AJ1667" s="4">
        <f t="shared" si="1434"/>
        <v>16761.435300000001</v>
      </c>
      <c r="AK1667" s="4">
        <f t="shared" si="1435"/>
        <v>17730.938099999999</v>
      </c>
      <c r="AL1667" s="4">
        <f t="shared" si="1436"/>
        <v>18965.900000000001</v>
      </c>
      <c r="AM1667" s="4">
        <f t="shared" si="1437"/>
        <v>11200</v>
      </c>
      <c r="AN1667" s="4">
        <f t="shared" si="1438"/>
        <v>13032.752400000001</v>
      </c>
      <c r="AO1667" s="4">
        <f t="shared" si="1439"/>
        <v>14166.5738</v>
      </c>
      <c r="AP1667" s="4">
        <f t="shared" si="1440"/>
        <v>15082.95</v>
      </c>
      <c r="AQ1667" s="4">
        <f t="shared" si="1441"/>
        <v>15999.3262</v>
      </c>
      <c r="AR1667" s="4">
        <f t="shared" si="1442"/>
        <v>17303.9974</v>
      </c>
      <c r="AS1667" s="4">
        <f t="shared" si="1443"/>
        <v>18965.900000000001</v>
      </c>
      <c r="AT1667" s="4">
        <f t="shared" si="1444"/>
        <v>10136.82</v>
      </c>
      <c r="AU1667" s="4">
        <f t="shared" si="1445"/>
        <v>12220.48288</v>
      </c>
      <c r="AV1667" s="4">
        <f t="shared" si="1446"/>
        <v>13509.528560000001</v>
      </c>
      <c r="AW1667" s="4">
        <f t="shared" si="1447"/>
        <v>14551.36</v>
      </c>
      <c r="AX1667" s="4">
        <f t="shared" si="1448"/>
        <v>15593.191440000001</v>
      </c>
      <c r="AY1667" s="4">
        <f t="shared" si="1449"/>
        <v>17076.476880000002</v>
      </c>
      <c r="AZ1667" s="1">
        <f t="shared" si="1450"/>
        <v>11746.801071428568</v>
      </c>
      <c r="BA1667" s="1">
        <f t="shared" si="1451"/>
        <v>12111.12948218939</v>
      </c>
      <c r="BB1667" s="1">
        <f t="shared" si="1452"/>
        <v>0</v>
      </c>
      <c r="BC1667" s="1"/>
      <c r="BD1667" s="6">
        <f t="shared" si="1453"/>
        <v>0</v>
      </c>
      <c r="BE1667" s="6"/>
      <c r="BF1667">
        <f t="shared" si="1454"/>
        <v>3437663.5031059952</v>
      </c>
      <c r="BG1667">
        <f t="shared" si="1455"/>
        <v>16045.113700355347</v>
      </c>
      <c r="BH1667">
        <f t="shared" si="1456"/>
        <v>657.31999999999971</v>
      </c>
      <c r="BI1667">
        <f t="shared" si="1457"/>
        <v>872.43779182594301</v>
      </c>
      <c r="BJ1667">
        <f t="shared" si="1458"/>
        <v>93.85033387924031</v>
      </c>
      <c r="BK1667">
        <f t="shared" si="1459"/>
        <v>91.323402729719149</v>
      </c>
    </row>
    <row r="1668" spans="1:63" x14ac:dyDescent="0.35">
      <c r="A1668" s="2">
        <v>1605830400000</v>
      </c>
      <c r="B1668" s="3">
        <v>44155</v>
      </c>
      <c r="C1668" s="2" t="s">
        <v>9</v>
      </c>
      <c r="D1668" s="2">
        <v>17802.810000000001</v>
      </c>
      <c r="E1668" s="2">
        <v>18815.22</v>
      </c>
      <c r="F1668" s="2">
        <v>17740.04</v>
      </c>
      <c r="G1668" s="2">
        <v>18655.669999999998</v>
      </c>
      <c r="H1668" s="2">
        <v>88423.018488999995</v>
      </c>
      <c r="I1668" s="2">
        <v>1623135138.5910699</v>
      </c>
      <c r="J1668" s="2">
        <f t="shared" si="1408"/>
        <v>4.7905331851920012</v>
      </c>
      <c r="K1668" s="2">
        <f t="shared" si="1409"/>
        <v>16.086792840275148</v>
      </c>
      <c r="L1668" s="2">
        <f t="shared" si="1410"/>
        <v>43.853500630758155</v>
      </c>
      <c r="M1668" s="1">
        <f t="shared" si="1411"/>
        <v>0.25732738801741367</v>
      </c>
      <c r="N1668" s="1">
        <f t="shared" si="1412"/>
        <v>-8.1270198282881179</v>
      </c>
      <c r="O1668" s="1">
        <f t="shared" si="1413"/>
        <v>25.728639067908055</v>
      </c>
      <c r="P1668" s="2">
        <f t="shared" si="1414"/>
        <v>852.84999999999854</v>
      </c>
      <c r="Q1668" s="2">
        <f t="shared" si="1415"/>
        <v>0</v>
      </c>
      <c r="R1668" s="2">
        <f t="shared" si="1416"/>
        <v>312.78285714285721</v>
      </c>
      <c r="S1668" s="2">
        <f t="shared" si="1417"/>
        <v>93.086428571428769</v>
      </c>
      <c r="T1668" s="1">
        <f t="shared" si="1418"/>
        <v>77.064924139897229</v>
      </c>
      <c r="U1668" s="1">
        <f t="shared" si="1419"/>
        <v>14193.158618775429</v>
      </c>
      <c r="V1668" s="1">
        <f t="shared" si="1420"/>
        <v>15824.958999999999</v>
      </c>
      <c r="W1668" s="1">
        <f t="shared" si="1421"/>
        <v>1373.514917792668</v>
      </c>
      <c r="X1668" s="1">
        <f t="shared" si="1422"/>
        <v>18571.988835585336</v>
      </c>
      <c r="Y1668" s="1">
        <f t="shared" si="1423"/>
        <v>13077.929164414663</v>
      </c>
      <c r="Z1668" s="1">
        <f t="shared" si="1424"/>
        <v>15534.741021562948</v>
      </c>
      <c r="AA1668" s="1">
        <f t="shared" si="1425"/>
        <v>16813.248279315674</v>
      </c>
      <c r="AB1668" s="1">
        <f t="shared" si="1426"/>
        <v>1278.5072577527262</v>
      </c>
      <c r="AC1668" s="1">
        <f t="shared" si="1427"/>
        <v>1093.832964269383</v>
      </c>
      <c r="AD1668" s="1">
        <f t="shared" si="1428"/>
        <v>-184.67429348334326</v>
      </c>
      <c r="AE1668" s="4">
        <f t="shared" si="1429"/>
        <v>18815.22</v>
      </c>
      <c r="AF1668" s="4">
        <f t="shared" si="1430"/>
        <v>13195.05</v>
      </c>
      <c r="AG1668" s="4">
        <f t="shared" si="1431"/>
        <v>14521.41012</v>
      </c>
      <c r="AH1668" s="4">
        <f t="shared" si="1432"/>
        <v>15341.95494</v>
      </c>
      <c r="AI1668" s="4">
        <f t="shared" si="1433"/>
        <v>16005.135</v>
      </c>
      <c r="AJ1668" s="4">
        <f t="shared" si="1434"/>
        <v>16668.315060000001</v>
      </c>
      <c r="AK1668" s="4">
        <f t="shared" si="1435"/>
        <v>17612.503620000003</v>
      </c>
      <c r="AL1668" s="4">
        <f t="shared" si="1436"/>
        <v>18815.22</v>
      </c>
      <c r="AM1668" s="4">
        <f t="shared" si="1437"/>
        <v>11172</v>
      </c>
      <c r="AN1668" s="4">
        <f t="shared" si="1438"/>
        <v>12975.799919999999</v>
      </c>
      <c r="AO1668" s="4">
        <f t="shared" si="1439"/>
        <v>14091.71004</v>
      </c>
      <c r="AP1668" s="4">
        <f t="shared" si="1440"/>
        <v>14993.61</v>
      </c>
      <c r="AQ1668" s="4">
        <f t="shared" si="1441"/>
        <v>15895.509959999999</v>
      </c>
      <c r="AR1668" s="4">
        <f t="shared" si="1442"/>
        <v>17179.570920000002</v>
      </c>
      <c r="AS1668" s="4">
        <f t="shared" si="1443"/>
        <v>18815.22</v>
      </c>
      <c r="AT1668" s="4">
        <f t="shared" si="1444"/>
        <v>10136.82</v>
      </c>
      <c r="AU1668" s="4">
        <f t="shared" si="1445"/>
        <v>12184.922399999999</v>
      </c>
      <c r="AV1668" s="4">
        <f t="shared" si="1446"/>
        <v>13451.968800000001</v>
      </c>
      <c r="AW1668" s="4">
        <f t="shared" si="1447"/>
        <v>14476.02</v>
      </c>
      <c r="AX1668" s="4">
        <f t="shared" si="1448"/>
        <v>15500.0712</v>
      </c>
      <c r="AY1668" s="4">
        <f t="shared" si="1449"/>
        <v>16958.042400000002</v>
      </c>
      <c r="AZ1668" s="1">
        <f t="shared" si="1450"/>
        <v>11678.455785714283</v>
      </c>
      <c r="BA1668" s="1">
        <f t="shared" si="1451"/>
        <v>12020.818927150887</v>
      </c>
      <c r="BB1668" s="1">
        <f t="shared" si="1452"/>
        <v>1</v>
      </c>
      <c r="BC1668" s="1" t="str">
        <f t="shared" ref="BC1666:BC1729" si="1460">IF(BB1668=1, TEXT(E1669, "$#,##0") &amp; "–" &amp; TEXT(F1667, "$#,##0"), "NA")</f>
        <v>$18,180–$18,309</v>
      </c>
      <c r="BD1668" s="6">
        <f t="shared" si="1453"/>
        <v>0</v>
      </c>
      <c r="BE1668" s="6"/>
      <c r="BF1668">
        <f t="shared" si="1454"/>
        <v>3362086.0447119954</v>
      </c>
      <c r="BG1668">
        <f t="shared" si="1455"/>
        <v>15885.418788421275</v>
      </c>
      <c r="BH1668">
        <f t="shared" si="1456"/>
        <v>1075.1800000000003</v>
      </c>
      <c r="BI1668">
        <f t="shared" si="1457"/>
        <v>905.53283672224188</v>
      </c>
      <c r="BJ1668">
        <f t="shared" si="1458"/>
        <v>96.431447103556181</v>
      </c>
      <c r="BK1668">
        <f t="shared" si="1459"/>
        <v>88.043982404243096</v>
      </c>
    </row>
    <row r="1669" spans="1:63" x14ac:dyDescent="0.35">
      <c r="A1669" s="2">
        <v>1605744000000</v>
      </c>
      <c r="B1669" s="3">
        <v>44154</v>
      </c>
      <c r="C1669" s="2" t="s">
        <v>9</v>
      </c>
      <c r="D1669" s="2">
        <v>17777.75</v>
      </c>
      <c r="E1669" s="2">
        <v>18179.8</v>
      </c>
      <c r="F1669" s="2">
        <v>17335.650000000001</v>
      </c>
      <c r="G1669" s="2">
        <v>17802.82</v>
      </c>
      <c r="H1669" s="2">
        <v>93009.561008000004</v>
      </c>
      <c r="I1669" s="2">
        <v>1656794228.85376</v>
      </c>
      <c r="J1669" s="2">
        <f t="shared" si="1408"/>
        <v>0.15020150629046569</v>
      </c>
      <c r="K1669" s="2">
        <f t="shared" si="1409"/>
        <v>9.0812281335972038</v>
      </c>
      <c r="L1669" s="2">
        <f t="shared" si="1410"/>
        <v>39.291727694946239</v>
      </c>
      <c r="M1669" s="1">
        <f t="shared" si="1411"/>
        <v>4.5715324081096984</v>
      </c>
      <c r="N1669" s="1">
        <f t="shared" si="1412"/>
        <v>-3.6699242030195136</v>
      </c>
      <c r="O1669" s="1">
        <f t="shared" si="1413"/>
        <v>33.808070856190206</v>
      </c>
      <c r="P1669" s="2">
        <f t="shared" si="1414"/>
        <v>26.700000000000728</v>
      </c>
      <c r="Q1669" s="2">
        <f t="shared" si="1415"/>
        <v>0</v>
      </c>
      <c r="R1669" s="2">
        <f t="shared" si="1416"/>
        <v>251.86500000000018</v>
      </c>
      <c r="S1669" s="2">
        <f t="shared" si="1417"/>
        <v>93.807857142857372</v>
      </c>
      <c r="T1669" s="1">
        <f t="shared" si="1418"/>
        <v>72.862243822606814</v>
      </c>
      <c r="U1669" s="1">
        <f t="shared" si="1419"/>
        <v>14011.015297092794</v>
      </c>
      <c r="V1669" s="1">
        <f t="shared" si="1420"/>
        <v>15581.7255</v>
      </c>
      <c r="W1669" s="1">
        <f t="shared" si="1421"/>
        <v>1278.1173327534332</v>
      </c>
      <c r="X1669" s="1">
        <f t="shared" si="1422"/>
        <v>18137.960165506865</v>
      </c>
      <c r="Y1669" s="1">
        <f t="shared" si="1423"/>
        <v>13025.490834493134</v>
      </c>
      <c r="Z1669" s="1">
        <f t="shared" si="1424"/>
        <v>15285.066703287983</v>
      </c>
      <c r="AA1669" s="1">
        <f t="shared" si="1425"/>
        <v>16478.262511918525</v>
      </c>
      <c r="AB1669" s="1">
        <f t="shared" si="1426"/>
        <v>1193.1958086305422</v>
      </c>
      <c r="AC1669" s="1">
        <f t="shared" si="1427"/>
        <v>1047.664390898547</v>
      </c>
      <c r="AD1669" s="1">
        <f t="shared" si="1428"/>
        <v>-145.53141773199513</v>
      </c>
      <c r="AE1669" s="4">
        <f t="shared" si="1429"/>
        <v>18476.93</v>
      </c>
      <c r="AF1669" s="4">
        <f t="shared" si="1430"/>
        <v>13195.05</v>
      </c>
      <c r="AG1669" s="4">
        <f t="shared" si="1431"/>
        <v>14441.57368</v>
      </c>
      <c r="AH1669" s="4">
        <f t="shared" si="1432"/>
        <v>15212.728159999999</v>
      </c>
      <c r="AI1669" s="4">
        <f t="shared" si="1433"/>
        <v>15835.99</v>
      </c>
      <c r="AJ1669" s="4">
        <f t="shared" si="1434"/>
        <v>16459.251840000001</v>
      </c>
      <c r="AK1669" s="4">
        <f t="shared" si="1435"/>
        <v>17346.607680000001</v>
      </c>
      <c r="AL1669" s="4">
        <f t="shared" si="1436"/>
        <v>18476.93</v>
      </c>
      <c r="AM1669" s="4">
        <f t="shared" si="1437"/>
        <v>11172</v>
      </c>
      <c r="AN1669" s="4">
        <f t="shared" si="1438"/>
        <v>12895.96348</v>
      </c>
      <c r="AO1669" s="4">
        <f t="shared" si="1439"/>
        <v>13962.483260000001</v>
      </c>
      <c r="AP1669" s="4">
        <f t="shared" si="1440"/>
        <v>14824.465</v>
      </c>
      <c r="AQ1669" s="4">
        <f t="shared" si="1441"/>
        <v>15686.446739999999</v>
      </c>
      <c r="AR1669" s="4">
        <f t="shared" si="1442"/>
        <v>16913.67498</v>
      </c>
      <c r="AS1669" s="4">
        <f t="shared" si="1443"/>
        <v>18476.93</v>
      </c>
      <c r="AT1669" s="4">
        <f t="shared" si="1444"/>
        <v>10136.82</v>
      </c>
      <c r="AU1669" s="4">
        <f t="shared" si="1445"/>
        <v>12105.08596</v>
      </c>
      <c r="AV1669" s="4">
        <f t="shared" si="1446"/>
        <v>13322.74202</v>
      </c>
      <c r="AW1669" s="4">
        <f t="shared" si="1447"/>
        <v>14306.875</v>
      </c>
      <c r="AX1669" s="4">
        <f t="shared" si="1448"/>
        <v>15291.00798</v>
      </c>
      <c r="AY1669" s="4">
        <f t="shared" si="1449"/>
        <v>16692.14646</v>
      </c>
      <c r="AZ1669" s="1">
        <f t="shared" si="1450"/>
        <v>11609.902857142857</v>
      </c>
      <c r="BA1669" s="1">
        <f t="shared" si="1451"/>
        <v>11929.930556289941</v>
      </c>
      <c r="BB1669" s="1">
        <f t="shared" si="1452"/>
        <v>0</v>
      </c>
      <c r="BC1669" s="1"/>
      <c r="BD1669" s="6">
        <f t="shared" si="1453"/>
        <v>0</v>
      </c>
      <c r="BE1669" s="6"/>
      <c r="BF1669">
        <f t="shared" si="1454"/>
        <v>3273663.0262229955</v>
      </c>
      <c r="BG1669">
        <f t="shared" si="1455"/>
        <v>15675.1136273053</v>
      </c>
      <c r="BH1669">
        <f t="shared" si="1456"/>
        <v>844.14999999999782</v>
      </c>
      <c r="BI1669">
        <f t="shared" si="1457"/>
        <v>879.43327314104829</v>
      </c>
      <c r="BJ1669">
        <f t="shared" si="1458"/>
        <v>83.688427206360956</v>
      </c>
      <c r="BK1669">
        <f t="shared" si="1459"/>
        <v>87.699518468167184</v>
      </c>
    </row>
    <row r="1670" spans="1:63" x14ac:dyDescent="0.35">
      <c r="A1670" s="2">
        <v>1605657600000</v>
      </c>
      <c r="B1670" s="3">
        <v>44153</v>
      </c>
      <c r="C1670" s="2" t="s">
        <v>9</v>
      </c>
      <c r="D1670" s="2">
        <v>17659.38</v>
      </c>
      <c r="E1670" s="2">
        <v>18476.93</v>
      </c>
      <c r="F1670" s="2">
        <v>17214.45</v>
      </c>
      <c r="G1670" s="2">
        <v>17776.12</v>
      </c>
      <c r="H1670" s="2">
        <v>149019.788134</v>
      </c>
      <c r="I1670" s="2">
        <v>2663337935.5002899</v>
      </c>
      <c r="J1670" s="2">
        <f t="shared" si="1408"/>
        <v>0.66106511100615062</v>
      </c>
      <c r="K1670" s="2">
        <f t="shared" si="1409"/>
        <v>9.1104392009260966</v>
      </c>
      <c r="L1670" s="2">
        <f t="shared" si="1410"/>
        <v>49.253861674107192</v>
      </c>
      <c r="M1670" s="1">
        <f t="shared" si="1411"/>
        <v>0.14997623971932947</v>
      </c>
      <c r="N1670" s="1">
        <f t="shared" si="1412"/>
        <v>5.3048134238517832</v>
      </c>
      <c r="O1670" s="1">
        <f t="shared" si="1413"/>
        <v>29.991190428507458</v>
      </c>
      <c r="P1670" s="2">
        <f t="shared" si="1414"/>
        <v>116.73999999999796</v>
      </c>
      <c r="Q1670" s="2">
        <f t="shared" si="1415"/>
        <v>0</v>
      </c>
      <c r="R1670" s="2">
        <f t="shared" si="1416"/>
        <v>353.24428571428587</v>
      </c>
      <c r="S1670" s="2">
        <f t="shared" si="1417"/>
        <v>93.807857142857372</v>
      </c>
      <c r="T1670" s="1">
        <f t="shared" si="1418"/>
        <v>79.01634996237253</v>
      </c>
      <c r="U1670" s="1">
        <f t="shared" si="1419"/>
        <v>13856.24775819862</v>
      </c>
      <c r="V1670" s="1">
        <f t="shared" si="1420"/>
        <v>15369.589499999998</v>
      </c>
      <c r="W1670" s="1">
        <f t="shared" si="1421"/>
        <v>1243.4901197857384</v>
      </c>
      <c r="X1670" s="1">
        <f t="shared" si="1422"/>
        <v>17856.569739571474</v>
      </c>
      <c r="Y1670" s="1">
        <f t="shared" si="1423"/>
        <v>12882.609260428522</v>
      </c>
      <c r="Z1670" s="1">
        <f t="shared" si="1424"/>
        <v>15083.646439551023</v>
      </c>
      <c r="AA1670" s="1">
        <f t="shared" si="1425"/>
        <v>16237.433877721895</v>
      </c>
      <c r="AB1670" s="1">
        <f t="shared" si="1426"/>
        <v>1153.7874381708716</v>
      </c>
      <c r="AC1670" s="1">
        <f t="shared" si="1427"/>
        <v>1011.2815364655482</v>
      </c>
      <c r="AD1670" s="1">
        <f t="shared" si="1428"/>
        <v>-142.50590170532337</v>
      </c>
      <c r="AE1670" s="4">
        <f t="shared" si="1429"/>
        <v>18476.93</v>
      </c>
      <c r="AF1670" s="4">
        <f t="shared" si="1430"/>
        <v>13115</v>
      </c>
      <c r="AG1670" s="4">
        <f t="shared" si="1431"/>
        <v>14380.41548</v>
      </c>
      <c r="AH1670" s="4">
        <f t="shared" si="1432"/>
        <v>15163.25726</v>
      </c>
      <c r="AI1670" s="4">
        <f t="shared" si="1433"/>
        <v>15795.965</v>
      </c>
      <c r="AJ1670" s="4">
        <f t="shared" si="1434"/>
        <v>16428.672740000002</v>
      </c>
      <c r="AK1670" s="4">
        <f t="shared" si="1435"/>
        <v>17329.476979999999</v>
      </c>
      <c r="AL1670" s="4">
        <f t="shared" si="1436"/>
        <v>18476.93</v>
      </c>
      <c r="AM1670" s="4">
        <f t="shared" si="1437"/>
        <v>11050.51</v>
      </c>
      <c r="AN1670" s="4">
        <f t="shared" si="1438"/>
        <v>12803.145120000001</v>
      </c>
      <c r="AO1670" s="4">
        <f t="shared" si="1439"/>
        <v>13887.40244</v>
      </c>
      <c r="AP1670" s="4">
        <f t="shared" si="1440"/>
        <v>14763.720000000001</v>
      </c>
      <c r="AQ1670" s="4">
        <f t="shared" si="1441"/>
        <v>15640.037560000001</v>
      </c>
      <c r="AR1670" s="4">
        <f t="shared" si="1442"/>
        <v>16887.67612</v>
      </c>
      <c r="AS1670" s="4">
        <f t="shared" si="1443"/>
        <v>18476.93</v>
      </c>
      <c r="AT1670" s="4">
        <f t="shared" si="1444"/>
        <v>10136.82</v>
      </c>
      <c r="AU1670" s="4">
        <f t="shared" si="1445"/>
        <v>12105.08596</v>
      </c>
      <c r="AV1670" s="4">
        <f t="shared" si="1446"/>
        <v>13322.74202</v>
      </c>
      <c r="AW1670" s="4">
        <f t="shared" si="1447"/>
        <v>14306.875</v>
      </c>
      <c r="AX1670" s="4">
        <f t="shared" si="1448"/>
        <v>15291.00798</v>
      </c>
      <c r="AY1670" s="4">
        <f t="shared" si="1449"/>
        <v>16692.14646</v>
      </c>
      <c r="AZ1670" s="1">
        <f t="shared" si="1450"/>
        <v>11547.643714285716</v>
      </c>
      <c r="BA1670" s="1">
        <f t="shared" si="1451"/>
        <v>11849.480015965146</v>
      </c>
      <c r="BB1670" s="1">
        <f t="shared" si="1452"/>
        <v>0</v>
      </c>
      <c r="BC1670" s="1"/>
      <c r="BD1670" s="6">
        <f t="shared" si="1453"/>
        <v>0</v>
      </c>
      <c r="BE1670" s="6"/>
      <c r="BF1670">
        <f t="shared" si="1454"/>
        <v>3180653.4652149957</v>
      </c>
      <c r="BG1670">
        <f t="shared" si="1455"/>
        <v>15469.561223339355</v>
      </c>
      <c r="BH1670">
        <f t="shared" si="1456"/>
        <v>1262.4799999999996</v>
      </c>
      <c r="BI1670">
        <f t="shared" si="1457"/>
        <v>884.86146900890219</v>
      </c>
      <c r="BJ1670">
        <f t="shared" si="1458"/>
        <v>84.012072902812193</v>
      </c>
      <c r="BK1670">
        <f t="shared" si="1459"/>
        <v>91.593551893096034</v>
      </c>
    </row>
    <row r="1671" spans="1:63" x14ac:dyDescent="0.35">
      <c r="A1671" s="2">
        <v>1605571200000</v>
      </c>
      <c r="B1671" s="3">
        <v>44152</v>
      </c>
      <c r="C1671" s="2" t="s">
        <v>9</v>
      </c>
      <c r="D1671" s="2">
        <v>16713.080000000002</v>
      </c>
      <c r="E1671" s="2">
        <v>17858.82</v>
      </c>
      <c r="F1671" s="2">
        <v>16538</v>
      </c>
      <c r="G1671" s="2">
        <v>17659.38</v>
      </c>
      <c r="H1671" s="2">
        <v>115221.403102</v>
      </c>
      <c r="I1671" s="2">
        <v>1982752071.45051</v>
      </c>
      <c r="J1671" s="2">
        <f t="shared" si="1408"/>
        <v>5.658934626175026</v>
      </c>
      <c r="K1671" s="2">
        <f t="shared" si="1409"/>
        <v>12.593150831662875</v>
      </c>
      <c r="L1671" s="2">
        <f t="shared" si="1410"/>
        <v>50.273795533665165</v>
      </c>
      <c r="M1671" s="1">
        <f t="shared" si="1411"/>
        <v>0.65672373948869589</v>
      </c>
      <c r="N1671" s="1">
        <f t="shared" si="1412"/>
        <v>8.4976369498815778</v>
      </c>
      <c r="O1671" s="1">
        <f t="shared" si="1413"/>
        <v>29.093773394082909</v>
      </c>
      <c r="P1671" s="2">
        <f t="shared" si="1414"/>
        <v>945.81000000000131</v>
      </c>
      <c r="Q1671" s="2">
        <f t="shared" si="1415"/>
        <v>0</v>
      </c>
      <c r="R1671" s="2">
        <f t="shared" si="1416"/>
        <v>353.51142857142884</v>
      </c>
      <c r="S1671" s="2">
        <f t="shared" si="1417"/>
        <v>93.807857142857372</v>
      </c>
      <c r="T1671" s="1">
        <f t="shared" si="1418"/>
        <v>79.028881575480568</v>
      </c>
      <c r="U1671" s="1">
        <f t="shared" si="1419"/>
        <v>13696.252972818971</v>
      </c>
      <c r="V1671" s="1">
        <f t="shared" si="1420"/>
        <v>15153.568499999999</v>
      </c>
      <c r="W1671" s="1">
        <f t="shared" si="1421"/>
        <v>1180.3312264372023</v>
      </c>
      <c r="X1671" s="1">
        <f t="shared" si="1422"/>
        <v>17514.230952874404</v>
      </c>
      <c r="Y1671" s="1">
        <f t="shared" si="1423"/>
        <v>12792.906047125594</v>
      </c>
      <c r="Z1671" s="1">
        <f t="shared" si="1424"/>
        <v>14868.248554715105</v>
      </c>
      <c r="AA1671" s="1">
        <f t="shared" si="1425"/>
        <v>15957.67276458042</v>
      </c>
      <c r="AB1671" s="1">
        <f t="shared" si="1426"/>
        <v>1089.4242098653158</v>
      </c>
      <c r="AC1671" s="1">
        <f t="shared" si="1427"/>
        <v>975.65506103921734</v>
      </c>
      <c r="AD1671" s="1">
        <f t="shared" si="1428"/>
        <v>-113.76914882609844</v>
      </c>
      <c r="AE1671" s="4">
        <f t="shared" si="1429"/>
        <v>17858.82</v>
      </c>
      <c r="AF1671" s="4">
        <f t="shared" si="1430"/>
        <v>12920.77</v>
      </c>
      <c r="AG1671" s="4">
        <f t="shared" si="1431"/>
        <v>14086.149799999999</v>
      </c>
      <c r="AH1671" s="4">
        <f t="shared" si="1432"/>
        <v>14807.105100000001</v>
      </c>
      <c r="AI1671" s="4">
        <f t="shared" si="1433"/>
        <v>15389.795</v>
      </c>
      <c r="AJ1671" s="4">
        <f t="shared" si="1434"/>
        <v>15972.484899999999</v>
      </c>
      <c r="AK1671" s="4">
        <f t="shared" si="1435"/>
        <v>16802.077300000001</v>
      </c>
      <c r="AL1671" s="4">
        <f t="shared" si="1436"/>
        <v>17858.82</v>
      </c>
      <c r="AM1671" s="4">
        <f t="shared" si="1437"/>
        <v>10829</v>
      </c>
      <c r="AN1671" s="4">
        <f t="shared" si="1438"/>
        <v>12488.03752</v>
      </c>
      <c r="AO1671" s="4">
        <f t="shared" si="1439"/>
        <v>13514.391240000001</v>
      </c>
      <c r="AP1671" s="4">
        <f t="shared" si="1440"/>
        <v>14343.91</v>
      </c>
      <c r="AQ1671" s="4">
        <f t="shared" si="1441"/>
        <v>15173.428759999999</v>
      </c>
      <c r="AR1671" s="4">
        <f t="shared" si="1442"/>
        <v>16354.43852</v>
      </c>
      <c r="AS1671" s="4">
        <f t="shared" si="1443"/>
        <v>17858.82</v>
      </c>
      <c r="AT1671" s="4">
        <f t="shared" si="1444"/>
        <v>10136.82</v>
      </c>
      <c r="AU1671" s="4">
        <f t="shared" si="1445"/>
        <v>11959.212</v>
      </c>
      <c r="AV1671" s="4">
        <f t="shared" si="1446"/>
        <v>13086.624</v>
      </c>
      <c r="AW1671" s="4">
        <f t="shared" si="1447"/>
        <v>13997.82</v>
      </c>
      <c r="AX1671" s="4">
        <f t="shared" si="1448"/>
        <v>14909.016</v>
      </c>
      <c r="AY1671" s="4">
        <f t="shared" si="1449"/>
        <v>16206.312</v>
      </c>
      <c r="AZ1671" s="1">
        <f t="shared" si="1450"/>
        <v>11486.614285714286</v>
      </c>
      <c r="BA1671" s="1">
        <f t="shared" si="1451"/>
        <v>11768.293166868778</v>
      </c>
      <c r="BB1671" s="1">
        <f t="shared" si="1452"/>
        <v>1</v>
      </c>
      <c r="BC1671" s="1" t="str">
        <f t="shared" si="1460"/>
        <v>$16,880–$17,214</v>
      </c>
      <c r="BD1671" s="6">
        <f t="shared" si="1453"/>
        <v>0</v>
      </c>
      <c r="BE1671" s="6"/>
      <c r="BF1671">
        <f t="shared" si="1454"/>
        <v>3031633.6770809959</v>
      </c>
      <c r="BG1671">
        <f t="shared" si="1455"/>
        <v>15158.611427601465</v>
      </c>
      <c r="BH1671">
        <f t="shared" si="1456"/>
        <v>1320.8199999999997</v>
      </c>
      <c r="BI1671">
        <f t="shared" si="1457"/>
        <v>826.76631039488711</v>
      </c>
      <c r="BJ1671">
        <f t="shared" si="1458"/>
        <v>95.398055295328405</v>
      </c>
      <c r="BK1671">
        <f t="shared" si="1459"/>
        <v>91.615829362352997</v>
      </c>
    </row>
    <row r="1672" spans="1:63" x14ac:dyDescent="0.35">
      <c r="A1672" s="2">
        <v>1605484800000</v>
      </c>
      <c r="B1672" s="3">
        <v>44151</v>
      </c>
      <c r="C1672" s="2" t="s">
        <v>9</v>
      </c>
      <c r="D1672" s="2">
        <v>15957</v>
      </c>
      <c r="E1672" s="2">
        <v>16880</v>
      </c>
      <c r="F1672" s="2">
        <v>15864</v>
      </c>
      <c r="G1672" s="2">
        <v>16713.57</v>
      </c>
      <c r="H1672" s="2">
        <v>81300.675923999996</v>
      </c>
      <c r="I1672" s="2">
        <v>1335728013.90576</v>
      </c>
      <c r="J1672" s="2">
        <f t="shared" si="1408"/>
        <v>4.7413047565331805</v>
      </c>
      <c r="K1672" s="2">
        <f t="shared" si="1409"/>
        <v>9.2589432975032757</v>
      </c>
      <c r="L1672" s="2">
        <f t="shared" si="1410"/>
        <v>45.295719255785812</v>
      </c>
      <c r="M1672" s="1">
        <f t="shared" si="1411"/>
        <v>5.3558505451493836</v>
      </c>
      <c r="N1672" s="1">
        <f t="shared" si="1412"/>
        <v>9.8987230136948625</v>
      </c>
      <c r="O1672" s="1">
        <f t="shared" si="1413"/>
        <v>27.653876460863842</v>
      </c>
      <c r="P1672" s="2">
        <f t="shared" si="1414"/>
        <v>756.56999999999971</v>
      </c>
      <c r="Q1672" s="2">
        <f t="shared" si="1415"/>
        <v>0</v>
      </c>
      <c r="R1672" s="2">
        <f t="shared" si="1416"/>
        <v>319.82214285714298</v>
      </c>
      <c r="S1672" s="2">
        <f t="shared" si="1417"/>
        <v>93.807857142857372</v>
      </c>
      <c r="T1672" s="1">
        <f t="shared" si="1418"/>
        <v>77.32082848370348</v>
      </c>
      <c r="U1672" s="1">
        <f t="shared" si="1419"/>
        <v>13534.492685995256</v>
      </c>
      <c r="V1672" s="1">
        <f t="shared" si="1420"/>
        <v>14933.9195</v>
      </c>
      <c r="W1672" s="1">
        <f t="shared" si="1421"/>
        <v>1099.5689176194232</v>
      </c>
      <c r="X1672" s="1">
        <f t="shared" si="1422"/>
        <v>17133.057335238846</v>
      </c>
      <c r="Y1672" s="1">
        <f t="shared" si="1423"/>
        <v>12734.781664761154</v>
      </c>
      <c r="Z1672" s="1">
        <f t="shared" si="1424"/>
        <v>14644.958039092313</v>
      </c>
      <c r="AA1672" s="1">
        <f t="shared" si="1425"/>
        <v>15648.271449049587</v>
      </c>
      <c r="AB1672" s="1">
        <f t="shared" si="1426"/>
        <v>1003.3134099572744</v>
      </c>
      <c r="AC1672" s="1">
        <f t="shared" si="1427"/>
        <v>947.21277383269262</v>
      </c>
      <c r="AD1672" s="1">
        <f t="shared" si="1428"/>
        <v>-56.100636124581797</v>
      </c>
      <c r="AE1672" s="4">
        <f t="shared" si="1429"/>
        <v>16880</v>
      </c>
      <c r="AF1672" s="4">
        <f t="shared" si="1430"/>
        <v>12888</v>
      </c>
      <c r="AG1672" s="4">
        <f t="shared" si="1431"/>
        <v>13830.111999999999</v>
      </c>
      <c r="AH1672" s="4">
        <f t="shared" si="1432"/>
        <v>14412.944</v>
      </c>
      <c r="AI1672" s="4">
        <f t="shared" si="1433"/>
        <v>14884</v>
      </c>
      <c r="AJ1672" s="4">
        <f t="shared" si="1434"/>
        <v>15355.056</v>
      </c>
      <c r="AK1672" s="4">
        <f t="shared" si="1435"/>
        <v>16025.712</v>
      </c>
      <c r="AL1672" s="4">
        <f t="shared" si="1436"/>
        <v>16880</v>
      </c>
      <c r="AM1672" s="4">
        <f t="shared" si="1437"/>
        <v>10530.41</v>
      </c>
      <c r="AN1672" s="4">
        <f t="shared" si="1438"/>
        <v>12028.91324</v>
      </c>
      <c r="AO1672" s="4">
        <f t="shared" si="1439"/>
        <v>12955.953379999999</v>
      </c>
      <c r="AP1672" s="4">
        <f t="shared" si="1440"/>
        <v>13705.205</v>
      </c>
      <c r="AQ1672" s="4">
        <f t="shared" si="1441"/>
        <v>14454.456620000001</v>
      </c>
      <c r="AR1672" s="4">
        <f t="shared" si="1442"/>
        <v>15521.187740000001</v>
      </c>
      <c r="AS1672" s="4">
        <f t="shared" si="1443"/>
        <v>16880</v>
      </c>
      <c r="AT1672" s="4">
        <f t="shared" si="1444"/>
        <v>10136.82</v>
      </c>
      <c r="AU1672" s="4">
        <f t="shared" si="1445"/>
        <v>11728.21048</v>
      </c>
      <c r="AV1672" s="4">
        <f t="shared" si="1446"/>
        <v>12712.714759999999</v>
      </c>
      <c r="AW1672" s="4">
        <f t="shared" si="1447"/>
        <v>13508.41</v>
      </c>
      <c r="AX1672" s="4">
        <f t="shared" si="1448"/>
        <v>14304.105240000001</v>
      </c>
      <c r="AY1672" s="4">
        <f t="shared" si="1449"/>
        <v>15436.959480000001</v>
      </c>
      <c r="AZ1672" s="1">
        <f t="shared" si="1450"/>
        <v>11425.751214285716</v>
      </c>
      <c r="BA1672" s="1">
        <f t="shared" si="1451"/>
        <v>11687.593347236843</v>
      </c>
      <c r="BB1672" s="1">
        <f t="shared" si="1452"/>
        <v>1</v>
      </c>
      <c r="BC1672" s="1" t="str">
        <f t="shared" si="1460"/>
        <v>$16,180–$16,538</v>
      </c>
      <c r="BD1672" s="6">
        <f t="shared" si="1453"/>
        <v>0</v>
      </c>
      <c r="BE1672" s="6"/>
      <c r="BF1672">
        <f t="shared" si="1454"/>
        <v>2916412.2739789961</v>
      </c>
      <c r="BG1672">
        <f t="shared" si="1455"/>
        <v>14896.411011579958</v>
      </c>
      <c r="BH1672">
        <f t="shared" si="1456"/>
        <v>1016</v>
      </c>
      <c r="BI1672">
        <f t="shared" si="1457"/>
        <v>750.75805045563902</v>
      </c>
      <c r="BJ1672">
        <f t="shared" si="1458"/>
        <v>95.370527481147477</v>
      </c>
      <c r="BK1672">
        <f t="shared" si="1459"/>
        <v>88.993989177835829</v>
      </c>
    </row>
    <row r="1673" spans="1:63" x14ac:dyDescent="0.35">
      <c r="A1673" s="2">
        <v>1605398400000</v>
      </c>
      <c r="B1673" s="3">
        <v>44150</v>
      </c>
      <c r="C1673" s="2" t="s">
        <v>9</v>
      </c>
      <c r="D1673" s="2">
        <v>16069.56</v>
      </c>
      <c r="E1673" s="2">
        <v>16180</v>
      </c>
      <c r="F1673" s="2">
        <v>15774.72</v>
      </c>
      <c r="G1673" s="2">
        <v>15957</v>
      </c>
      <c r="H1673" s="2">
        <v>43596.841512999999</v>
      </c>
      <c r="I1673" s="2">
        <v>696651729.74525297</v>
      </c>
      <c r="J1673" s="2">
        <f t="shared" si="1408"/>
        <v>-0.70595409587161984</v>
      </c>
      <c r="K1673" s="2">
        <f t="shared" si="1409"/>
        <v>4.1008167187594804</v>
      </c>
      <c r="L1673" s="2">
        <f t="shared" si="1410"/>
        <v>40.464076336684201</v>
      </c>
      <c r="M1673" s="1">
        <f t="shared" si="1411"/>
        <v>4.5266810142895846</v>
      </c>
      <c r="N1673" s="1">
        <f t="shared" si="1412"/>
        <v>15.400325875791191</v>
      </c>
      <c r="O1673" s="1">
        <f t="shared" si="1413"/>
        <v>21.742370119696684</v>
      </c>
      <c r="P1673" s="2">
        <f t="shared" si="1414"/>
        <v>0</v>
      </c>
      <c r="Q1673" s="2">
        <f t="shared" si="1415"/>
        <v>113.45000000000073</v>
      </c>
      <c r="R1673" s="2">
        <f t="shared" si="1416"/>
        <v>265.78142857142876</v>
      </c>
      <c r="S1673" s="2">
        <f t="shared" si="1417"/>
        <v>108.96000000000016</v>
      </c>
      <c r="T1673" s="1">
        <f t="shared" si="1418"/>
        <v>70.923951372184234</v>
      </c>
      <c r="U1673" s="1">
        <f t="shared" si="1419"/>
        <v>13404.734428280775</v>
      </c>
      <c r="V1673" s="1">
        <f t="shared" si="1420"/>
        <v>14780.049499999999</v>
      </c>
      <c r="W1673" s="1">
        <f t="shared" si="1421"/>
        <v>1054.146916148195</v>
      </c>
      <c r="X1673" s="1">
        <f t="shared" si="1422"/>
        <v>16888.34333229639</v>
      </c>
      <c r="Y1673" s="1">
        <f t="shared" si="1423"/>
        <v>12671.755667703608</v>
      </c>
      <c r="Z1673" s="1">
        <f t="shared" si="1424"/>
        <v>14479.469082219697</v>
      </c>
      <c r="AA1673" s="1">
        <f t="shared" si="1425"/>
        <v>15454.580803422239</v>
      </c>
      <c r="AB1673" s="1">
        <f t="shared" si="1426"/>
        <v>975.11172120254196</v>
      </c>
      <c r="AC1673" s="1">
        <f t="shared" si="1427"/>
        <v>933.18761480154717</v>
      </c>
      <c r="AD1673" s="1">
        <f t="shared" si="1428"/>
        <v>-41.924106400994788</v>
      </c>
      <c r="AE1673" s="4">
        <f t="shared" si="1429"/>
        <v>16480</v>
      </c>
      <c r="AF1673" s="4">
        <f t="shared" si="1430"/>
        <v>12888</v>
      </c>
      <c r="AG1673" s="4">
        <f t="shared" si="1431"/>
        <v>13735.712</v>
      </c>
      <c r="AH1673" s="4">
        <f t="shared" si="1432"/>
        <v>14260.144</v>
      </c>
      <c r="AI1673" s="4">
        <f t="shared" si="1433"/>
        <v>14684</v>
      </c>
      <c r="AJ1673" s="4">
        <f t="shared" si="1434"/>
        <v>15107.856</v>
      </c>
      <c r="AK1673" s="4">
        <f t="shared" si="1435"/>
        <v>15711.312</v>
      </c>
      <c r="AL1673" s="4">
        <f t="shared" si="1436"/>
        <v>16480</v>
      </c>
      <c r="AM1673" s="4">
        <f t="shared" si="1437"/>
        <v>10530.41</v>
      </c>
      <c r="AN1673" s="4">
        <f t="shared" si="1438"/>
        <v>11934.51324</v>
      </c>
      <c r="AO1673" s="4">
        <f t="shared" si="1439"/>
        <v>12803.15338</v>
      </c>
      <c r="AP1673" s="4">
        <f t="shared" si="1440"/>
        <v>13505.205</v>
      </c>
      <c r="AQ1673" s="4">
        <f t="shared" si="1441"/>
        <v>14207.25662</v>
      </c>
      <c r="AR1673" s="4">
        <f t="shared" si="1442"/>
        <v>15206.78774</v>
      </c>
      <c r="AS1673" s="4">
        <f t="shared" si="1443"/>
        <v>16480</v>
      </c>
      <c r="AT1673" s="4">
        <f t="shared" si="1444"/>
        <v>10136.82</v>
      </c>
      <c r="AU1673" s="4">
        <f t="shared" si="1445"/>
        <v>11633.81048</v>
      </c>
      <c r="AV1673" s="4">
        <f t="shared" si="1446"/>
        <v>12559.91476</v>
      </c>
      <c r="AW1673" s="4">
        <f t="shared" si="1447"/>
        <v>13308.41</v>
      </c>
      <c r="AX1673" s="4">
        <f t="shared" si="1448"/>
        <v>14056.90524</v>
      </c>
      <c r="AY1673" s="4">
        <f t="shared" si="1449"/>
        <v>15122.55948</v>
      </c>
      <c r="AZ1673" s="1">
        <f t="shared" si="1450"/>
        <v>11372.029714285716</v>
      </c>
      <c r="BA1673" s="1">
        <f t="shared" si="1451"/>
        <v>11618.744351993513</v>
      </c>
      <c r="BB1673" s="1">
        <f t="shared" si="1452"/>
        <v>0</v>
      </c>
      <c r="BC1673" s="1"/>
      <c r="BD1673" s="6">
        <f t="shared" si="1453"/>
        <v>0</v>
      </c>
      <c r="BE1673" s="6"/>
      <c r="BF1673">
        <f t="shared" si="1454"/>
        <v>2835111.5980549962</v>
      </c>
      <c r="BG1673">
        <f t="shared" si="1455"/>
        <v>14746.01158019596</v>
      </c>
      <c r="BH1673">
        <f t="shared" si="1456"/>
        <v>405.28000000000065</v>
      </c>
      <c r="BI1673">
        <f t="shared" si="1457"/>
        <v>709.95159667958342</v>
      </c>
      <c r="BJ1673">
        <f t="shared" si="1458"/>
        <v>84.07890531058311</v>
      </c>
      <c r="BK1673">
        <f t="shared" si="1459"/>
        <v>88.920683724257614</v>
      </c>
    </row>
    <row r="1674" spans="1:63" x14ac:dyDescent="0.35">
      <c r="A1674" s="2">
        <v>1605312000000</v>
      </c>
      <c r="B1674" s="3">
        <v>44149</v>
      </c>
      <c r="C1674" s="2" t="s">
        <v>9</v>
      </c>
      <c r="D1674" s="2">
        <v>16320.04</v>
      </c>
      <c r="E1674" s="2">
        <v>16326.99</v>
      </c>
      <c r="F1674" s="2">
        <v>15670</v>
      </c>
      <c r="G1674" s="2">
        <v>16070.45</v>
      </c>
      <c r="H1674" s="2">
        <v>59116.347178999997</v>
      </c>
      <c r="I1674" s="2">
        <v>944765868.60941899</v>
      </c>
      <c r="J1674" s="2">
        <f t="shared" si="1408"/>
        <v>-1.5333288400620071</v>
      </c>
      <c r="K1674" s="2">
        <f t="shared" si="1409"/>
        <v>3.847147999043627</v>
      </c>
      <c r="L1674" s="2">
        <f t="shared" si="1410"/>
        <v>41.973634458607059</v>
      </c>
      <c r="M1674" s="1">
        <f t="shared" si="1411"/>
        <v>-0.7109732405840743</v>
      </c>
      <c r="N1674" s="1">
        <f t="shared" si="1412"/>
        <v>16.386286631674899</v>
      </c>
      <c r="O1674" s="1">
        <f t="shared" si="1413"/>
        <v>19.92906234735181</v>
      </c>
      <c r="P1674" s="2">
        <f t="shared" si="1414"/>
        <v>0</v>
      </c>
      <c r="Q1674" s="2">
        <f t="shared" si="1415"/>
        <v>250.25</v>
      </c>
      <c r="R1674" s="2">
        <f t="shared" si="1416"/>
        <v>265.78142857142876</v>
      </c>
      <c r="S1674" s="2">
        <f t="shared" si="1417"/>
        <v>102.96357142857154</v>
      </c>
      <c r="T1674" s="1">
        <f t="shared" si="1418"/>
        <v>72.077296931871217</v>
      </c>
      <c r="U1674" s="1">
        <f t="shared" si="1419"/>
        <v>13300.560323312642</v>
      </c>
      <c r="V1674" s="1">
        <f t="shared" si="1420"/>
        <v>14634.808999999999</v>
      </c>
      <c r="W1674" s="1">
        <f t="shared" si="1421"/>
        <v>1081.7325069530823</v>
      </c>
      <c r="X1674" s="1">
        <f t="shared" si="1422"/>
        <v>16798.274013906164</v>
      </c>
      <c r="Y1674" s="1">
        <f t="shared" si="1423"/>
        <v>12471.343986093834</v>
      </c>
      <c r="Z1674" s="1">
        <f t="shared" si="1424"/>
        <v>14361.266608797272</v>
      </c>
      <c r="AA1674" s="1">
        <f t="shared" si="1425"/>
        <v>15363.231858589917</v>
      </c>
      <c r="AB1674" s="1">
        <f t="shared" si="1426"/>
        <v>1001.9652497926454</v>
      </c>
      <c r="AC1674" s="1">
        <f t="shared" si="1427"/>
        <v>922.70658820129836</v>
      </c>
      <c r="AD1674" s="1">
        <f t="shared" si="1428"/>
        <v>-79.25866159134705</v>
      </c>
      <c r="AE1674" s="4">
        <f t="shared" si="1429"/>
        <v>16480</v>
      </c>
      <c r="AF1674" s="4">
        <f t="shared" si="1430"/>
        <v>12765</v>
      </c>
      <c r="AG1674" s="4">
        <f t="shared" si="1431"/>
        <v>13641.74</v>
      </c>
      <c r="AH1674" s="4">
        <f t="shared" si="1432"/>
        <v>14184.130000000001</v>
      </c>
      <c r="AI1674" s="4">
        <f t="shared" si="1433"/>
        <v>14622.5</v>
      </c>
      <c r="AJ1674" s="4">
        <f t="shared" si="1434"/>
        <v>15060.869999999999</v>
      </c>
      <c r="AK1674" s="4">
        <f t="shared" si="1435"/>
        <v>15684.99</v>
      </c>
      <c r="AL1674" s="4">
        <f t="shared" si="1436"/>
        <v>16480</v>
      </c>
      <c r="AM1674" s="4">
        <f t="shared" si="1437"/>
        <v>10525</v>
      </c>
      <c r="AN1674" s="4">
        <f t="shared" si="1438"/>
        <v>11930.38</v>
      </c>
      <c r="AO1674" s="4">
        <f t="shared" si="1439"/>
        <v>12799.81</v>
      </c>
      <c r="AP1674" s="4">
        <f t="shared" si="1440"/>
        <v>13502.5</v>
      </c>
      <c r="AQ1674" s="4">
        <f t="shared" si="1441"/>
        <v>14205.19</v>
      </c>
      <c r="AR1674" s="4">
        <f t="shared" si="1442"/>
        <v>15205.630000000001</v>
      </c>
      <c r="AS1674" s="4">
        <f t="shared" si="1443"/>
        <v>16480</v>
      </c>
      <c r="AT1674" s="4">
        <f t="shared" si="1444"/>
        <v>10136.82</v>
      </c>
      <c r="AU1674" s="4">
        <f t="shared" si="1445"/>
        <v>11633.81048</v>
      </c>
      <c r="AV1674" s="4">
        <f t="shared" si="1446"/>
        <v>12559.91476</v>
      </c>
      <c r="AW1674" s="4">
        <f t="shared" si="1447"/>
        <v>13308.41</v>
      </c>
      <c r="AX1674" s="4">
        <f t="shared" si="1448"/>
        <v>14056.90524</v>
      </c>
      <c r="AY1674" s="4">
        <f t="shared" si="1449"/>
        <v>15122.55948</v>
      </c>
      <c r="AZ1674" s="1">
        <f t="shared" si="1450"/>
        <v>11323.167928571431</v>
      </c>
      <c r="BA1674" s="1">
        <f t="shared" si="1451"/>
        <v>11559.316192431781</v>
      </c>
      <c r="BB1674" s="1">
        <f t="shared" si="1452"/>
        <v>0</v>
      </c>
      <c r="BC1674" s="1"/>
      <c r="BD1674" s="6">
        <f t="shared" si="1453"/>
        <v>0</v>
      </c>
      <c r="BE1674" s="6"/>
      <c r="BF1674">
        <f t="shared" si="1454"/>
        <v>2878708.4395679962</v>
      </c>
      <c r="BG1674">
        <f t="shared" si="1455"/>
        <v>14649.054507074587</v>
      </c>
      <c r="BH1674">
        <f t="shared" si="1456"/>
        <v>656.98999999999978</v>
      </c>
      <c r="BI1674">
        <f t="shared" si="1457"/>
        <v>756.82415001490381</v>
      </c>
      <c r="BJ1674">
        <f t="shared" si="1458"/>
        <v>87.532534741776914</v>
      </c>
      <c r="BK1674">
        <f t="shared" si="1459"/>
        <v>93.723018632406948</v>
      </c>
    </row>
    <row r="1675" spans="1:63" x14ac:dyDescent="0.35">
      <c r="A1675" s="2">
        <v>1605225600000</v>
      </c>
      <c r="B1675" s="3">
        <v>44148</v>
      </c>
      <c r="C1675" s="2" t="s">
        <v>9</v>
      </c>
      <c r="D1675" s="2">
        <v>16291.85</v>
      </c>
      <c r="E1675" s="2">
        <v>16480</v>
      </c>
      <c r="F1675" s="2">
        <v>15952.35</v>
      </c>
      <c r="G1675" s="2">
        <v>16320.7</v>
      </c>
      <c r="H1675" s="2">
        <v>75691.881013999999</v>
      </c>
      <c r="I1675" s="2">
        <v>1230358611.1248801</v>
      </c>
      <c r="J1675" s="2">
        <f t="shared" si="1408"/>
        <v>0.17702091719423163</v>
      </c>
      <c r="K1675" s="2">
        <f t="shared" si="1409"/>
        <v>10.138814843808005</v>
      </c>
      <c r="L1675" s="2">
        <f t="shared" si="1410"/>
        <v>41.85597368823619</v>
      </c>
      <c r="M1675" s="1">
        <f t="shared" si="1411"/>
        <v>-1.5572059276498169</v>
      </c>
      <c r="N1675" s="1">
        <f t="shared" si="1412"/>
        <v>14.306800566152171</v>
      </c>
      <c r="O1675" s="1">
        <f t="shared" si="1413"/>
        <v>17.488771927674676</v>
      </c>
      <c r="P1675" s="2">
        <f t="shared" si="1414"/>
        <v>28.840000000000146</v>
      </c>
      <c r="Q1675" s="2">
        <f t="shared" si="1415"/>
        <v>0</v>
      </c>
      <c r="R1675" s="2">
        <f t="shared" si="1416"/>
        <v>282.27428571428584</v>
      </c>
      <c r="S1675" s="2">
        <f t="shared" si="1417"/>
        <v>85.088571428571541</v>
      </c>
      <c r="T1675" s="1">
        <f t="shared" si="1418"/>
        <v>76.838003686506909</v>
      </c>
      <c r="U1675" s="1">
        <f t="shared" si="1419"/>
        <v>13187.503601815199</v>
      </c>
      <c r="V1675" s="1">
        <f t="shared" si="1420"/>
        <v>14482.728000000003</v>
      </c>
      <c r="W1675" s="1">
        <f t="shared" si="1421"/>
        <v>1083.0151242785116</v>
      </c>
      <c r="X1675" s="1">
        <f t="shared" si="1422"/>
        <v>16648.758248557027</v>
      </c>
      <c r="Y1675" s="1">
        <f t="shared" si="1423"/>
        <v>12316.69775144298</v>
      </c>
      <c r="Z1675" s="1">
        <f t="shared" si="1424"/>
        <v>14224.531937501055</v>
      </c>
      <c r="AA1675" s="1">
        <f t="shared" si="1425"/>
        <v>15234.646741969902</v>
      </c>
      <c r="AB1675" s="1">
        <f t="shared" si="1426"/>
        <v>1010.1148044688471</v>
      </c>
      <c r="AC1675" s="1">
        <f t="shared" si="1427"/>
        <v>902.89192280346151</v>
      </c>
      <c r="AD1675" s="1">
        <f t="shared" si="1428"/>
        <v>-107.22288166538556</v>
      </c>
      <c r="AE1675" s="4">
        <f t="shared" si="1429"/>
        <v>16480</v>
      </c>
      <c r="AF1675" s="4">
        <f t="shared" si="1430"/>
        <v>12765</v>
      </c>
      <c r="AG1675" s="4">
        <f t="shared" si="1431"/>
        <v>13641.74</v>
      </c>
      <c r="AH1675" s="4">
        <f t="shared" si="1432"/>
        <v>14184.130000000001</v>
      </c>
      <c r="AI1675" s="4">
        <f t="shared" si="1433"/>
        <v>14622.5</v>
      </c>
      <c r="AJ1675" s="4">
        <f t="shared" si="1434"/>
        <v>15060.869999999999</v>
      </c>
      <c r="AK1675" s="4">
        <f t="shared" si="1435"/>
        <v>15684.99</v>
      </c>
      <c r="AL1675" s="4">
        <f t="shared" si="1436"/>
        <v>16480</v>
      </c>
      <c r="AM1675" s="4">
        <f t="shared" si="1437"/>
        <v>10525</v>
      </c>
      <c r="AN1675" s="4">
        <f t="shared" si="1438"/>
        <v>11930.38</v>
      </c>
      <c r="AO1675" s="4">
        <f t="shared" si="1439"/>
        <v>12799.81</v>
      </c>
      <c r="AP1675" s="4">
        <f t="shared" si="1440"/>
        <v>13502.5</v>
      </c>
      <c r="AQ1675" s="4">
        <f t="shared" si="1441"/>
        <v>14205.19</v>
      </c>
      <c r="AR1675" s="4">
        <f t="shared" si="1442"/>
        <v>15205.630000000001</v>
      </c>
      <c r="AS1675" s="4">
        <f t="shared" si="1443"/>
        <v>16480</v>
      </c>
      <c r="AT1675" s="4">
        <f t="shared" si="1444"/>
        <v>10136.82</v>
      </c>
      <c r="AU1675" s="4">
        <f t="shared" si="1445"/>
        <v>11633.81048</v>
      </c>
      <c r="AV1675" s="4">
        <f t="shared" si="1446"/>
        <v>12559.91476</v>
      </c>
      <c r="AW1675" s="4">
        <f t="shared" si="1447"/>
        <v>13308.41</v>
      </c>
      <c r="AX1675" s="4">
        <f t="shared" si="1448"/>
        <v>14056.90524</v>
      </c>
      <c r="AY1675" s="4">
        <f t="shared" si="1449"/>
        <v>15122.55948</v>
      </c>
      <c r="AZ1675" s="1">
        <f t="shared" si="1450"/>
        <v>11272.750428571431</v>
      </c>
      <c r="BA1675" s="1">
        <f t="shared" si="1451"/>
        <v>11497.51983890345</v>
      </c>
      <c r="BB1675" s="1">
        <f t="shared" si="1452"/>
        <v>0</v>
      </c>
      <c r="BC1675" s="1"/>
      <c r="BD1675" s="6">
        <f t="shared" si="1453"/>
        <v>0</v>
      </c>
      <c r="BE1675" s="6"/>
      <c r="BF1675">
        <f t="shared" si="1454"/>
        <v>2937824.786746996</v>
      </c>
      <c r="BG1675">
        <f t="shared" si="1455"/>
        <v>14561.654745903264</v>
      </c>
      <c r="BH1675">
        <f t="shared" si="1456"/>
        <v>527.64999999999964</v>
      </c>
      <c r="BI1675">
        <f t="shared" si="1457"/>
        <v>772.18325001719666</v>
      </c>
      <c r="BJ1675">
        <f t="shared" si="1458"/>
        <v>95.150611120412805</v>
      </c>
      <c r="BK1675">
        <f t="shared" si="1459"/>
        <v>94.80460924404936</v>
      </c>
    </row>
    <row r="1676" spans="1:63" x14ac:dyDescent="0.35">
      <c r="A1676" s="2">
        <v>1605139200000</v>
      </c>
      <c r="B1676" s="3">
        <v>44147</v>
      </c>
      <c r="C1676" s="2" t="s">
        <v>9</v>
      </c>
      <c r="D1676" s="2">
        <v>15684.25</v>
      </c>
      <c r="E1676" s="2">
        <v>16340.7</v>
      </c>
      <c r="F1676" s="2">
        <v>15440.64</v>
      </c>
      <c r="G1676" s="2">
        <v>16291.86</v>
      </c>
      <c r="H1676" s="2">
        <v>102196.356592</v>
      </c>
      <c r="I1676" s="2">
        <v>1628755508.67419</v>
      </c>
      <c r="J1676" s="2">
        <f t="shared" si="1408"/>
        <v>3.8740799681718769</v>
      </c>
      <c r="K1676" s="2">
        <f t="shared" si="1409"/>
        <v>4.5695998439016412</v>
      </c>
      <c r="L1676" s="2">
        <f t="shared" si="1410"/>
        <v>42.687133962579786</v>
      </c>
      <c r="M1676" s="1">
        <f t="shared" si="1411"/>
        <v>0.17670810688267136</v>
      </c>
      <c r="N1676" s="1">
        <f t="shared" si="1412"/>
        <v>9.2743247241260303</v>
      </c>
      <c r="O1676" s="1">
        <f t="shared" si="1413"/>
        <v>15.44838956386808</v>
      </c>
      <c r="P1676" s="2">
        <f t="shared" si="1414"/>
        <v>607.6200000000008</v>
      </c>
      <c r="Q1676" s="2">
        <f t="shared" si="1415"/>
        <v>0</v>
      </c>
      <c r="R1676" s="2">
        <f t="shared" si="1416"/>
        <v>287.67142857142869</v>
      </c>
      <c r="S1676" s="2">
        <f t="shared" si="1417"/>
        <v>85.088571428571541</v>
      </c>
      <c r="T1676" s="1">
        <f t="shared" si="1418"/>
        <v>77.173363175080084</v>
      </c>
      <c r="U1676" s="1">
        <f t="shared" si="1419"/>
        <v>13059.618034542351</v>
      </c>
      <c r="V1676" s="1">
        <f t="shared" si="1420"/>
        <v>14322.279500000001</v>
      </c>
      <c r="W1676" s="1">
        <f t="shared" si="1421"/>
        <v>1035.496383588446</v>
      </c>
      <c r="X1676" s="1">
        <f t="shared" si="1422"/>
        <v>16393.272267176893</v>
      </c>
      <c r="Y1676" s="1">
        <f t="shared" si="1423"/>
        <v>12251.286732823108</v>
      </c>
      <c r="Z1676" s="1">
        <f t="shared" si="1424"/>
        <v>14056.83849250114</v>
      </c>
      <c r="AA1676" s="1">
        <f t="shared" si="1425"/>
        <v>15037.182513237158</v>
      </c>
      <c r="AB1676" s="1">
        <f t="shared" si="1426"/>
        <v>980.34402073601814</v>
      </c>
      <c r="AC1676" s="1">
        <f t="shared" si="1427"/>
        <v>876.08620238711501</v>
      </c>
      <c r="AD1676" s="1">
        <f t="shared" si="1428"/>
        <v>-104.25781834890313</v>
      </c>
      <c r="AE1676" s="4">
        <f t="shared" si="1429"/>
        <v>16340.7</v>
      </c>
      <c r="AF1676" s="4">
        <f t="shared" si="1430"/>
        <v>12765</v>
      </c>
      <c r="AG1676" s="4">
        <f t="shared" si="1431"/>
        <v>13608.8652</v>
      </c>
      <c r="AH1676" s="4">
        <f t="shared" si="1432"/>
        <v>14130.9174</v>
      </c>
      <c r="AI1676" s="4">
        <f t="shared" si="1433"/>
        <v>14552.85</v>
      </c>
      <c r="AJ1676" s="4">
        <f t="shared" si="1434"/>
        <v>14974.7826</v>
      </c>
      <c r="AK1676" s="4">
        <f t="shared" si="1435"/>
        <v>15575.5002</v>
      </c>
      <c r="AL1676" s="4">
        <f t="shared" si="1436"/>
        <v>16340.7</v>
      </c>
      <c r="AM1676" s="4">
        <f t="shared" si="1437"/>
        <v>10517.87</v>
      </c>
      <c r="AN1676" s="4">
        <f t="shared" si="1438"/>
        <v>11892.05788</v>
      </c>
      <c r="AO1676" s="4">
        <f t="shared" si="1439"/>
        <v>12742.191060000001</v>
      </c>
      <c r="AP1676" s="4">
        <f t="shared" si="1440"/>
        <v>13429.285</v>
      </c>
      <c r="AQ1676" s="4">
        <f t="shared" si="1441"/>
        <v>14116.378940000001</v>
      </c>
      <c r="AR1676" s="4">
        <f t="shared" si="1442"/>
        <v>15094.614380000001</v>
      </c>
      <c r="AS1676" s="4">
        <f t="shared" si="1443"/>
        <v>16340.7</v>
      </c>
      <c r="AT1676" s="4">
        <f t="shared" si="1444"/>
        <v>10136.82</v>
      </c>
      <c r="AU1676" s="4">
        <f t="shared" si="1445"/>
        <v>11600.935680000001</v>
      </c>
      <c r="AV1676" s="4">
        <f t="shared" si="1446"/>
        <v>12506.702160000001</v>
      </c>
      <c r="AW1676" s="4">
        <f t="shared" si="1447"/>
        <v>13238.76</v>
      </c>
      <c r="AX1676" s="4">
        <f t="shared" si="1448"/>
        <v>13970.81784</v>
      </c>
      <c r="AY1676" s="4">
        <f t="shared" si="1449"/>
        <v>15013.069680000001</v>
      </c>
      <c r="AZ1676" s="1">
        <f t="shared" si="1450"/>
        <v>11221.618357142857</v>
      </c>
      <c r="BA1676" s="1">
        <f t="shared" si="1451"/>
        <v>11431.44887779254</v>
      </c>
      <c r="BB1676" s="1">
        <f t="shared" si="1452"/>
        <v>0</v>
      </c>
      <c r="BC1676" s="1"/>
      <c r="BD1676" s="6">
        <f t="shared" si="1453"/>
        <v>0</v>
      </c>
      <c r="BE1676" s="6"/>
      <c r="BF1676">
        <f t="shared" si="1454"/>
        <v>2862132.9057329958</v>
      </c>
      <c r="BG1676">
        <f t="shared" si="1455"/>
        <v>14446.032504347066</v>
      </c>
      <c r="BH1676">
        <f t="shared" si="1456"/>
        <v>900.06000000000131</v>
      </c>
      <c r="BI1676">
        <f t="shared" si="1457"/>
        <v>809.80375001984237</v>
      </c>
      <c r="BJ1676">
        <f t="shared" si="1458"/>
        <v>98.485910035031154</v>
      </c>
      <c r="BK1676">
        <f t="shared" si="1459"/>
        <v>89.229340433078434</v>
      </c>
    </row>
    <row r="1677" spans="1:63" x14ac:dyDescent="0.35">
      <c r="A1677" s="2">
        <v>1605052800000</v>
      </c>
      <c r="B1677" s="3">
        <v>44146</v>
      </c>
      <c r="C1677" s="2" t="s">
        <v>9</v>
      </c>
      <c r="D1677" s="2">
        <v>15297.21</v>
      </c>
      <c r="E1677" s="2">
        <v>15965</v>
      </c>
      <c r="F1677" s="2">
        <v>15272.68</v>
      </c>
      <c r="G1677" s="2">
        <v>15684.24</v>
      </c>
      <c r="H1677" s="2">
        <v>78469.746457999994</v>
      </c>
      <c r="I1677" s="2">
        <v>1226425496.36185</v>
      </c>
      <c r="J1677" s="2">
        <f t="shared" si="1408"/>
        <v>2.5300692086988454</v>
      </c>
      <c r="K1677" s="2">
        <f t="shared" si="1409"/>
        <v>0.60436099504682705</v>
      </c>
      <c r="L1677" s="2">
        <f t="shared" si="1410"/>
        <v>37.333370692855695</v>
      </c>
      <c r="M1677" s="1">
        <f t="shared" si="1411"/>
        <v>3.7295925695408676</v>
      </c>
      <c r="N1677" s="1">
        <f t="shared" si="1412"/>
        <v>13.337464869193528</v>
      </c>
      <c r="O1677" s="1">
        <f t="shared" si="1413"/>
        <v>14.997793963877109</v>
      </c>
      <c r="P1677" s="2">
        <f t="shared" si="1414"/>
        <v>387.03000000000065</v>
      </c>
      <c r="Q1677" s="2">
        <f t="shared" si="1415"/>
        <v>0</v>
      </c>
      <c r="R1677" s="2">
        <f t="shared" si="1416"/>
        <v>257.7914285714287</v>
      </c>
      <c r="S1677" s="2">
        <f t="shared" si="1417"/>
        <v>85.088571428571541</v>
      </c>
      <c r="T1677" s="1">
        <f t="shared" si="1418"/>
        <v>75.184154389707345</v>
      </c>
      <c r="U1677" s="1">
        <f t="shared" si="1419"/>
        <v>12927.689791054283</v>
      </c>
      <c r="V1677" s="1">
        <f t="shared" si="1420"/>
        <v>14153.84</v>
      </c>
      <c r="W1677" s="1">
        <f t="shared" si="1421"/>
        <v>973.55425591489234</v>
      </c>
      <c r="X1677" s="1">
        <f t="shared" si="1422"/>
        <v>16100.948511829785</v>
      </c>
      <c r="Y1677" s="1">
        <f t="shared" si="1423"/>
        <v>12206.731488170215</v>
      </c>
      <c r="Z1677" s="1">
        <f t="shared" si="1424"/>
        <v>13878.036771901232</v>
      </c>
      <c r="AA1677" s="1">
        <f t="shared" si="1425"/>
        <v>14809.059333825731</v>
      </c>
      <c r="AB1677" s="1">
        <f t="shared" si="1426"/>
        <v>931.02256192449931</v>
      </c>
      <c r="AC1677" s="1">
        <f t="shared" si="1427"/>
        <v>850.02174779988911</v>
      </c>
      <c r="AD1677" s="1">
        <f t="shared" si="1428"/>
        <v>-81.000814124610201</v>
      </c>
      <c r="AE1677" s="4">
        <f t="shared" si="1429"/>
        <v>15965</v>
      </c>
      <c r="AF1677" s="4">
        <f t="shared" si="1430"/>
        <v>12720.08</v>
      </c>
      <c r="AG1677" s="4">
        <f t="shared" si="1431"/>
        <v>13485.88112</v>
      </c>
      <c r="AH1677" s="4">
        <f t="shared" si="1432"/>
        <v>13959.639439999999</v>
      </c>
      <c r="AI1677" s="4">
        <f t="shared" si="1433"/>
        <v>14342.54</v>
      </c>
      <c r="AJ1677" s="4">
        <f t="shared" si="1434"/>
        <v>14725.440559999999</v>
      </c>
      <c r="AK1677" s="4">
        <f t="shared" si="1435"/>
        <v>15270.58712</v>
      </c>
      <c r="AL1677" s="4">
        <f t="shared" si="1436"/>
        <v>15965</v>
      </c>
      <c r="AM1677" s="4">
        <f t="shared" si="1437"/>
        <v>10496.46</v>
      </c>
      <c r="AN1677" s="4">
        <f t="shared" si="1438"/>
        <v>11787.03544</v>
      </c>
      <c r="AO1677" s="4">
        <f t="shared" si="1439"/>
        <v>12585.442279999999</v>
      </c>
      <c r="AP1677" s="4">
        <f t="shared" si="1440"/>
        <v>13230.73</v>
      </c>
      <c r="AQ1677" s="4">
        <f t="shared" si="1441"/>
        <v>13876.01772</v>
      </c>
      <c r="AR1677" s="4">
        <f t="shared" si="1442"/>
        <v>14794.73244</v>
      </c>
      <c r="AS1677" s="4">
        <f t="shared" si="1443"/>
        <v>15965</v>
      </c>
      <c r="AT1677" s="4">
        <f t="shared" si="1444"/>
        <v>10136.82</v>
      </c>
      <c r="AU1677" s="4">
        <f t="shared" si="1445"/>
        <v>11512.270479999999</v>
      </c>
      <c r="AV1677" s="4">
        <f t="shared" si="1446"/>
        <v>12363.18476</v>
      </c>
      <c r="AW1677" s="4">
        <f t="shared" si="1447"/>
        <v>13050.91</v>
      </c>
      <c r="AX1677" s="4">
        <f t="shared" si="1448"/>
        <v>13738.63524</v>
      </c>
      <c r="AY1677" s="4">
        <f t="shared" si="1449"/>
        <v>14717.769479999999</v>
      </c>
      <c r="AZ1677" s="1">
        <f t="shared" si="1450"/>
        <v>11171.315714285716</v>
      </c>
      <c r="BA1677" s="1">
        <f t="shared" si="1451"/>
        <v>11364.867903515726</v>
      </c>
      <c r="BB1677" s="1">
        <f t="shared" si="1452"/>
        <v>0</v>
      </c>
      <c r="BC1677" s="1"/>
      <c r="BD1677" s="6">
        <f t="shared" si="1453"/>
        <v>0</v>
      </c>
      <c r="BE1677" s="6"/>
      <c r="BF1677">
        <f t="shared" si="1454"/>
        <v>2759936.5491409958</v>
      </c>
      <c r="BG1677">
        <f t="shared" si="1455"/>
        <v>14288.787609887255</v>
      </c>
      <c r="BH1677">
        <f t="shared" si="1456"/>
        <v>692.31999999999971</v>
      </c>
      <c r="BI1677">
        <f t="shared" si="1457"/>
        <v>795.91817309981798</v>
      </c>
      <c r="BJ1677">
        <f t="shared" si="1458"/>
        <v>90.77730657670412</v>
      </c>
      <c r="BK1677">
        <f t="shared" si="1459"/>
        <v>82.880846983901364</v>
      </c>
    </row>
    <row r="1678" spans="1:63" x14ac:dyDescent="0.35">
      <c r="A1678" s="2">
        <v>1604966400000</v>
      </c>
      <c r="B1678" s="3">
        <v>44145</v>
      </c>
      <c r="C1678" s="2" t="s">
        <v>9</v>
      </c>
      <c r="D1678" s="2">
        <v>15328.41</v>
      </c>
      <c r="E1678" s="2">
        <v>15460</v>
      </c>
      <c r="F1678" s="2">
        <v>15072.46</v>
      </c>
      <c r="G1678" s="2">
        <v>15297.21</v>
      </c>
      <c r="H1678" s="2">
        <v>61681.919606000003</v>
      </c>
      <c r="I1678" s="2">
        <v>943615126.08914995</v>
      </c>
      <c r="J1678" s="2">
        <f t="shared" si="1408"/>
        <v>-0.20354361606977323</v>
      </c>
      <c r="K1678" s="2">
        <f t="shared" si="1409"/>
        <v>8.15327477851047</v>
      </c>
      <c r="L1678" s="2">
        <f t="shared" si="1410"/>
        <v>32.693253529373493</v>
      </c>
      <c r="M1678" s="1">
        <f t="shared" si="1411"/>
        <v>2.4676363024284291</v>
      </c>
      <c r="N1678" s="1">
        <f t="shared" si="1412"/>
        <v>15.441835471958624</v>
      </c>
      <c r="O1678" s="1">
        <f t="shared" si="1413"/>
        <v>19.333067925458316</v>
      </c>
      <c r="P1678" s="2">
        <f t="shared" si="1414"/>
        <v>0</v>
      </c>
      <c r="Q1678" s="2">
        <f t="shared" si="1415"/>
        <v>31.200000000000728</v>
      </c>
      <c r="R1678" s="2">
        <f t="shared" si="1416"/>
        <v>230.14642857142866</v>
      </c>
      <c r="S1678" s="2">
        <f t="shared" si="1417"/>
        <v>111.50071428571444</v>
      </c>
      <c r="T1678" s="1">
        <f t="shared" si="1418"/>
        <v>67.363779672427256</v>
      </c>
      <c r="U1678" s="1">
        <f t="shared" si="1419"/>
        <v>12815.177537627927</v>
      </c>
      <c r="V1678" s="1">
        <f t="shared" si="1420"/>
        <v>14018.054</v>
      </c>
      <c r="W1678" s="1">
        <f t="shared" si="1421"/>
        <v>939.42164044373601</v>
      </c>
      <c r="X1678" s="1">
        <f t="shared" si="1422"/>
        <v>15896.897280887471</v>
      </c>
      <c r="Y1678" s="1">
        <f t="shared" si="1423"/>
        <v>12139.210719112529</v>
      </c>
      <c r="Z1678" s="1">
        <f t="shared" si="1424"/>
        <v>13733.54051365333</v>
      </c>
      <c r="AA1678" s="1">
        <f t="shared" si="1425"/>
        <v>14649.9355763395</v>
      </c>
      <c r="AB1678" s="1">
        <f t="shared" si="1426"/>
        <v>916.39506268616969</v>
      </c>
      <c r="AC1678" s="1">
        <f t="shared" si="1427"/>
        <v>829.77154426873653</v>
      </c>
      <c r="AD1678" s="1">
        <f t="shared" si="1428"/>
        <v>-86.623518417433161</v>
      </c>
      <c r="AE1678" s="4">
        <f t="shared" si="1429"/>
        <v>15960</v>
      </c>
      <c r="AF1678" s="4">
        <f t="shared" si="1430"/>
        <v>12678.08</v>
      </c>
      <c r="AG1678" s="4">
        <f t="shared" si="1431"/>
        <v>13452.61312</v>
      </c>
      <c r="AH1678" s="4">
        <f t="shared" si="1432"/>
        <v>13931.773440000001</v>
      </c>
      <c r="AI1678" s="4">
        <f t="shared" si="1433"/>
        <v>14319.04</v>
      </c>
      <c r="AJ1678" s="4">
        <f t="shared" si="1434"/>
        <v>14706.306560000001</v>
      </c>
      <c r="AK1678" s="4">
        <f t="shared" si="1435"/>
        <v>15257.66912</v>
      </c>
      <c r="AL1678" s="4">
        <f t="shared" si="1436"/>
        <v>15960</v>
      </c>
      <c r="AM1678" s="4">
        <f t="shared" si="1437"/>
        <v>10374</v>
      </c>
      <c r="AN1678" s="4">
        <f t="shared" si="1438"/>
        <v>11692.296</v>
      </c>
      <c r="AO1678" s="4">
        <f t="shared" si="1439"/>
        <v>12507.851999999999</v>
      </c>
      <c r="AP1678" s="4">
        <f t="shared" si="1440"/>
        <v>13167</v>
      </c>
      <c r="AQ1678" s="4">
        <f t="shared" si="1441"/>
        <v>13826.148000000001</v>
      </c>
      <c r="AR1678" s="4">
        <f t="shared" si="1442"/>
        <v>14764.596000000001</v>
      </c>
      <c r="AS1678" s="4">
        <f t="shared" si="1443"/>
        <v>15960</v>
      </c>
      <c r="AT1678" s="4">
        <f t="shared" si="1444"/>
        <v>10136.82</v>
      </c>
      <c r="AU1678" s="4">
        <f t="shared" si="1445"/>
        <v>11511.090479999999</v>
      </c>
      <c r="AV1678" s="4">
        <f t="shared" si="1446"/>
        <v>12361.27476</v>
      </c>
      <c r="AW1678" s="4">
        <f t="shared" si="1447"/>
        <v>13048.41</v>
      </c>
      <c r="AX1678" s="4">
        <f t="shared" si="1448"/>
        <v>13735.545239999999</v>
      </c>
      <c r="AY1678" s="4">
        <f t="shared" si="1449"/>
        <v>14713.839480000001</v>
      </c>
      <c r="AZ1678" s="1">
        <f t="shared" si="1450"/>
        <v>11125.688928571431</v>
      </c>
      <c r="BA1678" s="1">
        <f t="shared" si="1451"/>
        <v>11305.698422741969</v>
      </c>
      <c r="BB1678" s="1">
        <f t="shared" si="1452"/>
        <v>0</v>
      </c>
      <c r="BC1678" s="1"/>
      <c r="BD1678" s="6">
        <f t="shared" si="1453"/>
        <v>0</v>
      </c>
      <c r="BE1678" s="6"/>
      <c r="BF1678">
        <f t="shared" si="1454"/>
        <v>2681466.8026829958</v>
      </c>
      <c r="BG1678">
        <f t="shared" si="1455"/>
        <v>14156.67050537515</v>
      </c>
      <c r="BH1678">
        <f t="shared" si="1456"/>
        <v>387.54000000000087</v>
      </c>
      <c r="BI1678">
        <f t="shared" si="1457"/>
        <v>811.8563535767131</v>
      </c>
      <c r="BJ1678">
        <f t="shared" si="1458"/>
        <v>78.424804687499972</v>
      </c>
      <c r="BK1678">
        <f t="shared" si="1459"/>
        <v>80.89613185478612</v>
      </c>
    </row>
    <row r="1679" spans="1:63" x14ac:dyDescent="0.35">
      <c r="A1679" s="2">
        <v>1604880000000</v>
      </c>
      <c r="B1679" s="3">
        <v>44144</v>
      </c>
      <c r="C1679" s="2" t="s">
        <v>9</v>
      </c>
      <c r="D1679" s="2">
        <v>15475.1</v>
      </c>
      <c r="E1679" s="2">
        <v>15840</v>
      </c>
      <c r="F1679" s="2">
        <v>14805.54</v>
      </c>
      <c r="G1679" s="2">
        <v>15328.41</v>
      </c>
      <c r="H1679" s="2">
        <v>108976.334134</v>
      </c>
      <c r="I1679" s="2">
        <v>1670447935.5141699</v>
      </c>
      <c r="J1679" s="2">
        <f t="shared" si="1408"/>
        <v>-0.9479098681107101</v>
      </c>
      <c r="K1679" s="2">
        <f t="shared" si="1409"/>
        <v>9.3049324955984627</v>
      </c>
      <c r="L1679" s="2">
        <f t="shared" si="1410"/>
        <v>34.826132771338244</v>
      </c>
      <c r="M1679" s="1">
        <f t="shared" si="1411"/>
        <v>-0.20395876110742239</v>
      </c>
      <c r="N1679" s="1">
        <f t="shared" si="1412"/>
        <v>9.0365536934359145</v>
      </c>
      <c r="O1679" s="1">
        <f t="shared" si="1413"/>
        <v>20.960230056476821</v>
      </c>
      <c r="P1679" s="2">
        <f t="shared" si="1414"/>
        <v>0</v>
      </c>
      <c r="Q1679" s="2">
        <f t="shared" si="1415"/>
        <v>146.69000000000051</v>
      </c>
      <c r="R1679" s="2">
        <f t="shared" si="1416"/>
        <v>271.85928571428576</v>
      </c>
      <c r="S1679" s="2">
        <f t="shared" si="1417"/>
        <v>109.27214285714295</v>
      </c>
      <c r="T1679" s="1">
        <f t="shared" si="1418"/>
        <v>71.329537617319843</v>
      </c>
      <c r="U1679" s="1">
        <f t="shared" si="1419"/>
        <v>12713.870090184169</v>
      </c>
      <c r="V1679" s="1">
        <f t="shared" si="1420"/>
        <v>13892.2415</v>
      </c>
      <c r="W1679" s="1">
        <f t="shared" si="1421"/>
        <v>928.1122281290933</v>
      </c>
      <c r="X1679" s="1">
        <f t="shared" si="1422"/>
        <v>15748.465956258187</v>
      </c>
      <c r="Y1679" s="1">
        <f t="shared" si="1423"/>
        <v>12036.017043741813</v>
      </c>
      <c r="Z1679" s="1">
        <f t="shared" si="1424"/>
        <v>13608.446954745596</v>
      </c>
      <c r="AA1679" s="1">
        <f t="shared" si="1425"/>
        <v>14532.249317492138</v>
      </c>
      <c r="AB1679" s="1">
        <f t="shared" si="1426"/>
        <v>923.80236274654271</v>
      </c>
      <c r="AC1679" s="1">
        <f t="shared" si="1427"/>
        <v>808.11566466437819</v>
      </c>
      <c r="AD1679" s="1">
        <f t="shared" si="1428"/>
        <v>-115.68669808216453</v>
      </c>
      <c r="AE1679" s="4">
        <f t="shared" si="1429"/>
        <v>15960</v>
      </c>
      <c r="AF1679" s="4">
        <f t="shared" si="1430"/>
        <v>11886.95</v>
      </c>
      <c r="AG1679" s="4">
        <f t="shared" si="1431"/>
        <v>12848.1898</v>
      </c>
      <c r="AH1679" s="4">
        <f t="shared" si="1432"/>
        <v>13442.855100000001</v>
      </c>
      <c r="AI1679" s="4">
        <f t="shared" si="1433"/>
        <v>13923.475</v>
      </c>
      <c r="AJ1679" s="4">
        <f t="shared" si="1434"/>
        <v>14404.0949</v>
      </c>
      <c r="AK1679" s="4">
        <f t="shared" si="1435"/>
        <v>15088.3673</v>
      </c>
      <c r="AL1679" s="4">
        <f t="shared" si="1436"/>
        <v>15960</v>
      </c>
      <c r="AM1679" s="4">
        <f t="shared" si="1437"/>
        <v>10374</v>
      </c>
      <c r="AN1679" s="4">
        <f t="shared" si="1438"/>
        <v>11692.296</v>
      </c>
      <c r="AO1679" s="4">
        <f t="shared" si="1439"/>
        <v>12507.851999999999</v>
      </c>
      <c r="AP1679" s="4">
        <f t="shared" si="1440"/>
        <v>13167</v>
      </c>
      <c r="AQ1679" s="4">
        <f t="shared" si="1441"/>
        <v>13826.148000000001</v>
      </c>
      <c r="AR1679" s="4">
        <f t="shared" si="1442"/>
        <v>14764.596000000001</v>
      </c>
      <c r="AS1679" s="4">
        <f t="shared" si="1443"/>
        <v>15960</v>
      </c>
      <c r="AT1679" s="4">
        <f t="shared" si="1444"/>
        <v>10136.82</v>
      </c>
      <c r="AU1679" s="4">
        <f t="shared" si="1445"/>
        <v>11511.090479999999</v>
      </c>
      <c r="AV1679" s="4">
        <f t="shared" si="1446"/>
        <v>12361.27476</v>
      </c>
      <c r="AW1679" s="4">
        <f t="shared" si="1447"/>
        <v>13048.41</v>
      </c>
      <c r="AX1679" s="4">
        <f t="shared" si="1448"/>
        <v>13735.545239999999</v>
      </c>
      <c r="AY1679" s="4">
        <f t="shared" si="1449"/>
        <v>14713.839480000001</v>
      </c>
      <c r="AZ1679" s="1">
        <f t="shared" si="1450"/>
        <v>11085.172357142857</v>
      </c>
      <c r="BA1679" s="1">
        <f t="shared" si="1451"/>
        <v>11251.020181957612</v>
      </c>
      <c r="BB1679" s="1">
        <f t="shared" si="1452"/>
        <v>0</v>
      </c>
      <c r="BC1679" s="1"/>
      <c r="BD1679" s="6">
        <f t="shared" si="1453"/>
        <v>0</v>
      </c>
      <c r="BE1679" s="6"/>
      <c r="BF1679">
        <f t="shared" si="1454"/>
        <v>2743148.722288996</v>
      </c>
      <c r="BG1679">
        <f t="shared" si="1455"/>
        <v>14001.024388696176</v>
      </c>
      <c r="BH1679">
        <f t="shared" si="1456"/>
        <v>1034.4599999999991</v>
      </c>
      <c r="BI1679">
        <f t="shared" si="1457"/>
        <v>877.13579258851496</v>
      </c>
      <c r="BJ1679">
        <f t="shared" si="1458"/>
        <v>79.4404296875</v>
      </c>
      <c r="BK1679">
        <f t="shared" si="1459"/>
        <v>76.176543855144757</v>
      </c>
    </row>
    <row r="1680" spans="1:63" x14ac:dyDescent="0.35">
      <c r="A1680" s="2">
        <v>1604793600000</v>
      </c>
      <c r="B1680" s="3">
        <v>44143</v>
      </c>
      <c r="C1680" s="2" t="s">
        <v>9</v>
      </c>
      <c r="D1680" s="2">
        <v>14818.3</v>
      </c>
      <c r="E1680" s="2">
        <v>15650</v>
      </c>
      <c r="F1680" s="2">
        <v>14703.88</v>
      </c>
      <c r="G1680" s="2">
        <v>15475.1</v>
      </c>
      <c r="H1680" s="2">
        <v>65547.178574000005</v>
      </c>
      <c r="I1680" s="2">
        <v>998031373.83977997</v>
      </c>
      <c r="J1680" s="2">
        <f t="shared" si="1408"/>
        <v>4.4323572879480171</v>
      </c>
      <c r="K1680" s="2">
        <f t="shared" si="1409"/>
        <v>14.212690331727595</v>
      </c>
      <c r="L1680" s="2">
        <f t="shared" si="1410"/>
        <v>37.030005613987868</v>
      </c>
      <c r="M1680" s="1">
        <f t="shared" si="1411"/>
        <v>-0.95698118722033476</v>
      </c>
      <c r="N1680" s="1">
        <f t="shared" si="1412"/>
        <v>3.114034804298516</v>
      </c>
      <c r="O1680" s="1">
        <f t="shared" si="1413"/>
        <v>18.410284909305918</v>
      </c>
      <c r="P1680" s="2">
        <f t="shared" si="1414"/>
        <v>656.80000000000109</v>
      </c>
      <c r="Q1680" s="2">
        <f t="shared" si="1415"/>
        <v>0</v>
      </c>
      <c r="R1680" s="2">
        <f t="shared" si="1416"/>
        <v>273.52785714285721</v>
      </c>
      <c r="S1680" s="2">
        <f t="shared" si="1417"/>
        <v>98.794285714285778</v>
      </c>
      <c r="T1680" s="1">
        <f t="shared" si="1418"/>
        <v>73.465374646763266</v>
      </c>
      <c r="U1680" s="1">
        <f t="shared" si="1419"/>
        <v>12607.154175497808</v>
      </c>
      <c r="V1680" s="1">
        <f t="shared" si="1420"/>
        <v>13721.320499999998</v>
      </c>
      <c r="W1680" s="1">
        <f t="shared" si="1421"/>
        <v>962.03709502531672</v>
      </c>
      <c r="X1680" s="1">
        <f t="shared" si="1422"/>
        <v>15645.394690050631</v>
      </c>
      <c r="Y1680" s="1">
        <f t="shared" si="1423"/>
        <v>11797.246309949365</v>
      </c>
      <c r="Z1680" s="1">
        <f t="shared" si="1424"/>
        <v>13470.849911125244</v>
      </c>
      <c r="AA1680" s="1">
        <f t="shared" si="1425"/>
        <v>14387.492829763436</v>
      </c>
      <c r="AB1680" s="1">
        <f t="shared" si="1426"/>
        <v>916.64291863819199</v>
      </c>
      <c r="AC1680" s="1">
        <f t="shared" si="1427"/>
        <v>779.19399014383691</v>
      </c>
      <c r="AD1680" s="1">
        <f t="shared" si="1428"/>
        <v>-137.44892849435507</v>
      </c>
      <c r="AE1680" s="4">
        <f t="shared" si="1429"/>
        <v>15960</v>
      </c>
      <c r="AF1680" s="4">
        <f t="shared" si="1430"/>
        <v>11677.59</v>
      </c>
      <c r="AG1680" s="4">
        <f t="shared" si="1431"/>
        <v>12688.23876</v>
      </c>
      <c r="AH1680" s="4">
        <f t="shared" si="1432"/>
        <v>13313.47062</v>
      </c>
      <c r="AI1680" s="4">
        <f t="shared" si="1433"/>
        <v>13818.795</v>
      </c>
      <c r="AJ1680" s="4">
        <f t="shared" si="1434"/>
        <v>14324.11938</v>
      </c>
      <c r="AK1680" s="4">
        <f t="shared" si="1435"/>
        <v>15043.564259999999</v>
      </c>
      <c r="AL1680" s="4">
        <f t="shared" si="1436"/>
        <v>15960</v>
      </c>
      <c r="AM1680" s="4">
        <f t="shared" si="1437"/>
        <v>10374</v>
      </c>
      <c r="AN1680" s="4">
        <f t="shared" si="1438"/>
        <v>11692.296</v>
      </c>
      <c r="AO1680" s="4">
        <f t="shared" si="1439"/>
        <v>12507.851999999999</v>
      </c>
      <c r="AP1680" s="4">
        <f t="shared" si="1440"/>
        <v>13167</v>
      </c>
      <c r="AQ1680" s="4">
        <f t="shared" si="1441"/>
        <v>13826.148000000001</v>
      </c>
      <c r="AR1680" s="4">
        <f t="shared" si="1442"/>
        <v>14764.596000000001</v>
      </c>
      <c r="AS1680" s="4">
        <f t="shared" si="1443"/>
        <v>15960</v>
      </c>
      <c r="AT1680" s="4">
        <f t="shared" si="1444"/>
        <v>10070.83</v>
      </c>
      <c r="AU1680" s="4">
        <f t="shared" si="1445"/>
        <v>11460.67412</v>
      </c>
      <c r="AV1680" s="4">
        <f t="shared" si="1446"/>
        <v>12320.49294</v>
      </c>
      <c r="AW1680" s="4">
        <f t="shared" si="1447"/>
        <v>13015.415000000001</v>
      </c>
      <c r="AX1680" s="4">
        <f t="shared" si="1448"/>
        <v>13710.33706</v>
      </c>
      <c r="AY1680" s="4">
        <f t="shared" si="1449"/>
        <v>14699.717619999999</v>
      </c>
      <c r="AZ1680" s="1">
        <f t="shared" si="1450"/>
        <v>11044.867214285714</v>
      </c>
      <c r="BA1680" s="1">
        <f t="shared" si="1451"/>
        <v>11195.165526915936</v>
      </c>
      <c r="BB1680" s="1">
        <f t="shared" si="1452"/>
        <v>0</v>
      </c>
      <c r="BC1680" s="1"/>
      <c r="BD1680" s="6">
        <f t="shared" si="1453"/>
        <v>0</v>
      </c>
      <c r="BE1680" s="6"/>
      <c r="BF1680">
        <f t="shared" si="1454"/>
        <v>2852125.0564229959</v>
      </c>
      <c r="BG1680">
        <f t="shared" si="1455"/>
        <v>13819.466414151029</v>
      </c>
      <c r="BH1680">
        <f t="shared" si="1456"/>
        <v>946.1200000000008</v>
      </c>
      <c r="BI1680">
        <f t="shared" si="1457"/>
        <v>852.93206837136347</v>
      </c>
      <c r="BJ1680">
        <f t="shared" si="1458"/>
        <v>84.823161189358387</v>
      </c>
      <c r="BK1680">
        <f t="shared" si="1459"/>
        <v>79.064371413667189</v>
      </c>
    </row>
    <row r="1681" spans="1:63" x14ac:dyDescent="0.35">
      <c r="A1681" s="2">
        <v>1604707200000</v>
      </c>
      <c r="B1681" s="3">
        <v>44142</v>
      </c>
      <c r="C1681" s="2" t="s">
        <v>9</v>
      </c>
      <c r="D1681" s="2">
        <v>15579.93</v>
      </c>
      <c r="E1681" s="2">
        <v>15753.52</v>
      </c>
      <c r="F1681" s="2">
        <v>14344.22</v>
      </c>
      <c r="G1681" s="2">
        <v>14818.3</v>
      </c>
      <c r="H1681" s="2">
        <v>101431.206553</v>
      </c>
      <c r="I1681" s="2">
        <v>1536510177.09147</v>
      </c>
      <c r="J1681" s="2">
        <f t="shared" si="1408"/>
        <v>-4.8884718278399433</v>
      </c>
      <c r="K1681" s="2">
        <f t="shared" si="1409"/>
        <v>7.6793954147440262</v>
      </c>
      <c r="L1681" s="2">
        <f t="shared" si="1410"/>
        <v>34.094495884401269</v>
      </c>
      <c r="M1681" s="1">
        <f t="shared" si="1411"/>
        <v>4.2442375170435156</v>
      </c>
      <c r="N1681" s="1">
        <f t="shared" si="1412"/>
        <v>8.4500246317054017</v>
      </c>
      <c r="O1681" s="1">
        <f t="shared" si="1413"/>
        <v>29.346146319078454</v>
      </c>
      <c r="P1681" s="2">
        <f t="shared" si="1414"/>
        <v>0</v>
      </c>
      <c r="Q1681" s="2">
        <f t="shared" si="1415"/>
        <v>761.6200000000008</v>
      </c>
      <c r="R1681" s="2">
        <f t="shared" si="1416"/>
        <v>226.61357142857145</v>
      </c>
      <c r="S1681" s="2">
        <f t="shared" si="1417"/>
        <v>104.71571428571431</v>
      </c>
      <c r="T1681" s="1">
        <f t="shared" si="1418"/>
        <v>68.395273584112488</v>
      </c>
      <c r="U1681" s="1">
        <f t="shared" si="1419"/>
        <v>12490.095162252821</v>
      </c>
      <c r="V1681" s="1">
        <f t="shared" si="1420"/>
        <v>13535.138999999999</v>
      </c>
      <c r="W1681" s="1">
        <f t="shared" si="1421"/>
        <v>964.92499405342392</v>
      </c>
      <c r="X1681" s="1">
        <f t="shared" si="1422"/>
        <v>15464.988988106847</v>
      </c>
      <c r="Y1681" s="1">
        <f t="shared" si="1423"/>
        <v>11605.289011893152</v>
      </c>
      <c r="Z1681" s="1">
        <f t="shared" si="1424"/>
        <v>13310.509904015264</v>
      </c>
      <c r="AA1681" s="1">
        <f t="shared" si="1425"/>
        <v>14189.746071538606</v>
      </c>
      <c r="AB1681" s="1">
        <f t="shared" si="1426"/>
        <v>879.23616752334237</v>
      </c>
      <c r="AC1681" s="1">
        <f t="shared" si="1427"/>
        <v>744.83175802024812</v>
      </c>
      <c r="AD1681" s="1">
        <f t="shared" si="1428"/>
        <v>-134.40440950309426</v>
      </c>
      <c r="AE1681" s="4">
        <f t="shared" si="1429"/>
        <v>15960</v>
      </c>
      <c r="AF1681" s="4">
        <f t="shared" si="1430"/>
        <v>11407.96</v>
      </c>
      <c r="AG1681" s="4">
        <f t="shared" si="1431"/>
        <v>12482.24144</v>
      </c>
      <c r="AH1681" s="4">
        <f t="shared" si="1432"/>
        <v>13146.83928</v>
      </c>
      <c r="AI1681" s="4">
        <f t="shared" si="1433"/>
        <v>13683.98</v>
      </c>
      <c r="AJ1681" s="4">
        <f t="shared" si="1434"/>
        <v>14221.120719999999</v>
      </c>
      <c r="AK1681" s="4">
        <f t="shared" si="1435"/>
        <v>14985.863440000001</v>
      </c>
      <c r="AL1681" s="4">
        <f t="shared" si="1436"/>
        <v>15960</v>
      </c>
      <c r="AM1681" s="4">
        <f t="shared" si="1437"/>
        <v>10374</v>
      </c>
      <c r="AN1681" s="4">
        <f t="shared" si="1438"/>
        <v>11692.296</v>
      </c>
      <c r="AO1681" s="4">
        <f t="shared" si="1439"/>
        <v>12507.851999999999</v>
      </c>
      <c r="AP1681" s="4">
        <f t="shared" si="1440"/>
        <v>13167</v>
      </c>
      <c r="AQ1681" s="4">
        <f t="shared" si="1441"/>
        <v>13826.148000000001</v>
      </c>
      <c r="AR1681" s="4">
        <f t="shared" si="1442"/>
        <v>14764.596000000001</v>
      </c>
      <c r="AS1681" s="4">
        <f t="shared" si="1443"/>
        <v>15960</v>
      </c>
      <c r="AT1681" s="4">
        <f t="shared" si="1444"/>
        <v>9981.01</v>
      </c>
      <c r="AU1681" s="4">
        <f t="shared" si="1445"/>
        <v>11392.05164</v>
      </c>
      <c r="AV1681" s="4">
        <f t="shared" si="1446"/>
        <v>12264.984179999999</v>
      </c>
      <c r="AW1681" s="4">
        <f t="shared" si="1447"/>
        <v>12970.505000000001</v>
      </c>
      <c r="AX1681" s="4">
        <f t="shared" si="1448"/>
        <v>13676.025819999999</v>
      </c>
      <c r="AY1681" s="4">
        <f t="shared" si="1449"/>
        <v>14680.496139999999</v>
      </c>
      <c r="AZ1681" s="1">
        <f t="shared" si="1450"/>
        <v>11000.721428571429</v>
      </c>
      <c r="BA1681" s="1">
        <f t="shared" si="1451"/>
        <v>11136.53628755862</v>
      </c>
      <c r="BB1681" s="1">
        <f t="shared" si="1452"/>
        <v>0</v>
      </c>
      <c r="BC1681" s="1"/>
      <c r="BD1681" s="6">
        <f t="shared" si="1453"/>
        <v>0</v>
      </c>
      <c r="BE1681" s="6"/>
      <c r="BF1681">
        <f t="shared" si="1454"/>
        <v>2786577.8778489958</v>
      </c>
      <c r="BG1681">
        <f t="shared" si="1455"/>
        <v>13687.915995163097</v>
      </c>
      <c r="BH1681">
        <f t="shared" si="1456"/>
        <v>1409.3000000000011</v>
      </c>
      <c r="BI1681">
        <f t="shared" si="1457"/>
        <v>838.59546350541927</v>
      </c>
      <c r="BJ1681">
        <f t="shared" si="1458"/>
        <v>64.266040688575885</v>
      </c>
      <c r="BK1681">
        <f t="shared" si="1459"/>
        <v>82.363315219569571</v>
      </c>
    </row>
    <row r="1682" spans="1:63" x14ac:dyDescent="0.35">
      <c r="A1682" s="2">
        <v>1604620800000</v>
      </c>
      <c r="B1682" s="3">
        <v>44141</v>
      </c>
      <c r="C1682" s="2" t="s">
        <v>9</v>
      </c>
      <c r="D1682" s="2">
        <v>15590.02</v>
      </c>
      <c r="E1682" s="2">
        <v>15960</v>
      </c>
      <c r="F1682" s="2">
        <v>15166</v>
      </c>
      <c r="G1682" s="2">
        <v>15579.92</v>
      </c>
      <c r="H1682" s="2">
        <v>122618.197695</v>
      </c>
      <c r="I1682" s="2">
        <v>1909660728.8229201</v>
      </c>
      <c r="J1682" s="2">
        <f t="shared" si="1408"/>
        <v>-6.4785035554799572E-2</v>
      </c>
      <c r="K1682" s="2">
        <f t="shared" si="1409"/>
        <v>12.971648176346893</v>
      </c>
      <c r="L1682" s="2">
        <f t="shared" si="1410"/>
        <v>42.600523359421985</v>
      </c>
      <c r="M1682" s="1">
        <f t="shared" si="1411"/>
        <v>-5.139725879486857</v>
      </c>
      <c r="N1682" s="1">
        <f t="shared" si="1412"/>
        <v>4.7547099086516527</v>
      </c>
      <c r="O1682" s="1">
        <f t="shared" si="1413"/>
        <v>24.258661148452632</v>
      </c>
      <c r="P1682" s="2">
        <f t="shared" si="1414"/>
        <v>0</v>
      </c>
      <c r="Q1682" s="2">
        <f t="shared" si="1415"/>
        <v>10.100000000000364</v>
      </c>
      <c r="R1682" s="2">
        <f t="shared" si="1416"/>
        <v>240.08928571428572</v>
      </c>
      <c r="S1682" s="2">
        <f t="shared" si="1417"/>
        <v>50.314285714285688</v>
      </c>
      <c r="T1682" s="1">
        <f t="shared" si="1418"/>
        <v>82.674357113868638</v>
      </c>
      <c r="U1682" s="1">
        <f t="shared" si="1419"/>
        <v>12395.066393365181</v>
      </c>
      <c r="V1682" s="1">
        <f t="shared" si="1420"/>
        <v>13369.380999999999</v>
      </c>
      <c r="W1682" s="1">
        <f t="shared" si="1421"/>
        <v>1013.7703974712423</v>
      </c>
      <c r="X1682" s="1">
        <f t="shared" si="1422"/>
        <v>15396.921794942484</v>
      </c>
      <c r="Y1682" s="1">
        <f t="shared" si="1423"/>
        <v>11341.840205057515</v>
      </c>
      <c r="Z1682" s="1">
        <f t="shared" si="1424"/>
        <v>13189.886696336485</v>
      </c>
      <c r="AA1682" s="1">
        <f t="shared" si="1425"/>
        <v>14075.463539091081</v>
      </c>
      <c r="AB1682" s="1">
        <f t="shared" si="1426"/>
        <v>885.57684275459542</v>
      </c>
      <c r="AC1682" s="1">
        <f t="shared" si="1427"/>
        <v>711.2306556444745</v>
      </c>
      <c r="AD1682" s="1">
        <f t="shared" si="1428"/>
        <v>-174.34618711012092</v>
      </c>
      <c r="AE1682" s="4">
        <f t="shared" si="1429"/>
        <v>15960</v>
      </c>
      <c r="AF1682" s="4">
        <f t="shared" si="1430"/>
        <v>11346.22</v>
      </c>
      <c r="AG1682" s="4">
        <f t="shared" si="1431"/>
        <v>12435.07208</v>
      </c>
      <c r="AH1682" s="4">
        <f t="shared" si="1432"/>
        <v>13108.68396</v>
      </c>
      <c r="AI1682" s="4">
        <f t="shared" si="1433"/>
        <v>13653.11</v>
      </c>
      <c r="AJ1682" s="4">
        <f t="shared" si="1434"/>
        <v>14197.536039999999</v>
      </c>
      <c r="AK1682" s="4">
        <f t="shared" si="1435"/>
        <v>14972.65108</v>
      </c>
      <c r="AL1682" s="4">
        <f t="shared" si="1436"/>
        <v>15960</v>
      </c>
      <c r="AM1682" s="4">
        <f t="shared" si="1437"/>
        <v>10374</v>
      </c>
      <c r="AN1682" s="4">
        <f t="shared" si="1438"/>
        <v>11692.296</v>
      </c>
      <c r="AO1682" s="4">
        <f t="shared" si="1439"/>
        <v>12507.851999999999</v>
      </c>
      <c r="AP1682" s="4">
        <f t="shared" si="1440"/>
        <v>13167</v>
      </c>
      <c r="AQ1682" s="4">
        <f t="shared" si="1441"/>
        <v>13826.148000000001</v>
      </c>
      <c r="AR1682" s="4">
        <f t="shared" si="1442"/>
        <v>14764.596000000001</v>
      </c>
      <c r="AS1682" s="4">
        <f t="shared" si="1443"/>
        <v>15960</v>
      </c>
      <c r="AT1682" s="4">
        <f t="shared" si="1444"/>
        <v>9850</v>
      </c>
      <c r="AU1682" s="4">
        <f t="shared" si="1445"/>
        <v>11291.96</v>
      </c>
      <c r="AV1682" s="4">
        <f t="shared" si="1446"/>
        <v>12184.02</v>
      </c>
      <c r="AW1682" s="4">
        <f t="shared" si="1447"/>
        <v>12905</v>
      </c>
      <c r="AX1682" s="4">
        <f t="shared" si="1448"/>
        <v>13625.98</v>
      </c>
      <c r="AY1682" s="4">
        <f t="shared" si="1449"/>
        <v>14652.46</v>
      </c>
      <c r="AZ1682" s="1">
        <f t="shared" si="1450"/>
        <v>10961.726071428573</v>
      </c>
      <c r="BA1682" s="1">
        <f t="shared" si="1451"/>
        <v>11086.101168210107</v>
      </c>
      <c r="BB1682" s="1">
        <f t="shared" si="1452"/>
        <v>0</v>
      </c>
      <c r="BC1682" s="1"/>
      <c r="BD1682" s="6">
        <f t="shared" si="1453"/>
        <v>0</v>
      </c>
      <c r="BE1682" s="6"/>
      <c r="BF1682">
        <f t="shared" si="1454"/>
        <v>2888009.0844019959</v>
      </c>
      <c r="BG1682">
        <f t="shared" si="1455"/>
        <v>13560.032175663406</v>
      </c>
      <c r="BH1682">
        <f t="shared" si="1456"/>
        <v>794</v>
      </c>
      <c r="BI1682">
        <f t="shared" si="1457"/>
        <v>750.79476558317594</v>
      </c>
      <c r="BJ1682">
        <f t="shared" si="1458"/>
        <v>88.103912363067295</v>
      </c>
      <c r="BK1682">
        <f t="shared" si="1459"/>
        <v>91.850097379032988</v>
      </c>
    </row>
    <row r="1683" spans="1:63" x14ac:dyDescent="0.35">
      <c r="A1683" s="2">
        <v>1604534400000</v>
      </c>
      <c r="B1683" s="3">
        <v>44140</v>
      </c>
      <c r="C1683" s="2" t="s">
        <v>9</v>
      </c>
      <c r="D1683" s="2">
        <v>14144.01</v>
      </c>
      <c r="E1683" s="2">
        <v>15750</v>
      </c>
      <c r="F1683" s="2">
        <v>14093.56</v>
      </c>
      <c r="G1683" s="2">
        <v>15590.02</v>
      </c>
      <c r="H1683" s="2">
        <v>143741.522673</v>
      </c>
      <c r="I1683" s="2">
        <v>2131865609.29089</v>
      </c>
      <c r="J1683" s="2">
        <f t="shared" si="1408"/>
        <v>10.223479762811255</v>
      </c>
      <c r="K1683" s="2">
        <f t="shared" si="1409"/>
        <v>14.969801107661448</v>
      </c>
      <c r="L1683" s="2">
        <f t="shared" si="1410"/>
        <v>46.160228530927533</v>
      </c>
      <c r="M1683" s="1">
        <f t="shared" si="1411"/>
        <v>-6.4827033771677672E-2</v>
      </c>
      <c r="N1683" s="1">
        <f t="shared" si="1412"/>
        <v>4.5018543914632572</v>
      </c>
      <c r="O1683" s="1">
        <f t="shared" si="1413"/>
        <v>22.819983553581068</v>
      </c>
      <c r="P1683" s="2">
        <f t="shared" si="1414"/>
        <v>1446.0100000000002</v>
      </c>
      <c r="Q1683" s="2">
        <f t="shared" si="1415"/>
        <v>0</v>
      </c>
      <c r="R1683" s="2">
        <f t="shared" si="1416"/>
        <v>240.08928571428572</v>
      </c>
      <c r="S1683" s="2">
        <f t="shared" si="1417"/>
        <v>52.839285714285715</v>
      </c>
      <c r="T1683" s="1">
        <f t="shared" si="1418"/>
        <v>81.961716654474515</v>
      </c>
      <c r="U1683" s="1">
        <f t="shared" si="1419"/>
        <v>12265.072368604575</v>
      </c>
      <c r="V1683" s="1">
        <f t="shared" si="1420"/>
        <v>13158.394999999999</v>
      </c>
      <c r="W1683" s="1">
        <f t="shared" si="1421"/>
        <v>969.91319591239721</v>
      </c>
      <c r="X1683" s="1">
        <f t="shared" si="1422"/>
        <v>15098.221391824793</v>
      </c>
      <c r="Y1683" s="1">
        <f t="shared" si="1423"/>
        <v>11218.568608175205</v>
      </c>
      <c r="Z1683" s="1">
        <f t="shared" si="1424"/>
        <v>12998.684032043404</v>
      </c>
      <c r="AA1683" s="1">
        <f t="shared" si="1425"/>
        <v>13801.926000744004</v>
      </c>
      <c r="AB1683" s="1">
        <f t="shared" si="1426"/>
        <v>803.24196870060041</v>
      </c>
      <c r="AC1683" s="1">
        <f t="shared" si="1427"/>
        <v>667.64410886694418</v>
      </c>
      <c r="AD1683" s="1">
        <f t="shared" si="1428"/>
        <v>-135.59785983365623</v>
      </c>
      <c r="AE1683" s="4">
        <f t="shared" si="1429"/>
        <v>15750</v>
      </c>
      <c r="AF1683" s="4">
        <f t="shared" si="1430"/>
        <v>11255</v>
      </c>
      <c r="AG1683" s="4">
        <f t="shared" si="1431"/>
        <v>12315.82</v>
      </c>
      <c r="AH1683" s="4">
        <f t="shared" si="1432"/>
        <v>12972.09</v>
      </c>
      <c r="AI1683" s="4">
        <f t="shared" si="1433"/>
        <v>13502.5</v>
      </c>
      <c r="AJ1683" s="4">
        <f t="shared" si="1434"/>
        <v>14032.91</v>
      </c>
      <c r="AK1683" s="4">
        <f t="shared" si="1435"/>
        <v>14788.07</v>
      </c>
      <c r="AL1683" s="4">
        <f t="shared" si="1436"/>
        <v>15750</v>
      </c>
      <c r="AM1683" s="4">
        <f t="shared" si="1437"/>
        <v>10374</v>
      </c>
      <c r="AN1683" s="4">
        <f t="shared" si="1438"/>
        <v>11642.736000000001</v>
      </c>
      <c r="AO1683" s="4">
        <f t="shared" si="1439"/>
        <v>12427.632</v>
      </c>
      <c r="AP1683" s="4">
        <f t="shared" si="1440"/>
        <v>13062</v>
      </c>
      <c r="AQ1683" s="4">
        <f t="shared" si="1441"/>
        <v>13696.368</v>
      </c>
      <c r="AR1683" s="4">
        <f t="shared" si="1442"/>
        <v>14599.536</v>
      </c>
      <c r="AS1683" s="4">
        <f t="shared" si="1443"/>
        <v>15750</v>
      </c>
      <c r="AT1683" s="4">
        <f t="shared" si="1444"/>
        <v>9850</v>
      </c>
      <c r="AU1683" s="4">
        <f t="shared" si="1445"/>
        <v>11242.4</v>
      </c>
      <c r="AV1683" s="4">
        <f t="shared" si="1446"/>
        <v>12103.8</v>
      </c>
      <c r="AW1683" s="4">
        <f t="shared" si="1447"/>
        <v>12800</v>
      </c>
      <c r="AX1683" s="4">
        <f t="shared" si="1448"/>
        <v>13496.2</v>
      </c>
      <c r="AY1683" s="4">
        <f t="shared" si="1449"/>
        <v>14487.400000000001</v>
      </c>
      <c r="AZ1683" s="1">
        <f t="shared" si="1450"/>
        <v>10916.942571428574</v>
      </c>
      <c r="BA1683" s="1">
        <f t="shared" si="1451"/>
        <v>11024.542006130792</v>
      </c>
      <c r="BB1683" s="1">
        <f t="shared" si="1452"/>
        <v>1</v>
      </c>
      <c r="BC1683" s="1" t="str">
        <f t="shared" si="1460"/>
        <v>$14,259–$15,166</v>
      </c>
      <c r="BD1683" s="6">
        <f t="shared" si="1453"/>
        <v>0</v>
      </c>
      <c r="BE1683" s="6"/>
      <c r="BF1683">
        <f t="shared" si="1454"/>
        <v>3010627.282096996</v>
      </c>
      <c r="BG1683">
        <f t="shared" si="1455"/>
        <v>13336.731721487633</v>
      </c>
      <c r="BH1683">
        <f t="shared" si="1456"/>
        <v>1656.4400000000005</v>
      </c>
      <c r="BI1683">
        <f t="shared" si="1457"/>
        <v>744.14780644212601</v>
      </c>
      <c r="BJ1683">
        <f t="shared" si="1458"/>
        <v>94.719992607065549</v>
      </c>
      <c r="BK1683">
        <f t="shared" si="1459"/>
        <v>94.663655853372916</v>
      </c>
    </row>
    <row r="1684" spans="1:63" x14ac:dyDescent="0.35">
      <c r="A1684" s="2">
        <v>1604448000000</v>
      </c>
      <c r="B1684" s="3">
        <v>44139</v>
      </c>
      <c r="C1684" s="2" t="s">
        <v>9</v>
      </c>
      <c r="D1684" s="2">
        <v>14023.53</v>
      </c>
      <c r="E1684" s="2">
        <v>14259</v>
      </c>
      <c r="F1684" s="2">
        <v>13525</v>
      </c>
      <c r="G1684" s="2">
        <v>14144.01</v>
      </c>
      <c r="H1684" s="2">
        <v>93016.988261999999</v>
      </c>
      <c r="I1684" s="2">
        <v>1293872665.4179599</v>
      </c>
      <c r="J1684" s="2">
        <f t="shared" si="1408"/>
        <v>0.85912748074129386</v>
      </c>
      <c r="K1684" s="2">
        <f t="shared" si="1409"/>
        <v>5.1153786127811962</v>
      </c>
      <c r="L1684" s="2">
        <f t="shared" si="1410"/>
        <v>33.438336701365898</v>
      </c>
      <c r="M1684" s="1">
        <f t="shared" si="1411"/>
        <v>9.2752286398606305</v>
      </c>
      <c r="N1684" s="1">
        <f t="shared" si="1412"/>
        <v>10.889627481881018</v>
      </c>
      <c r="O1684" s="1">
        <f t="shared" si="1413"/>
        <v>31.861614916844658</v>
      </c>
      <c r="P1684" s="2">
        <f t="shared" si="1414"/>
        <v>120.47999999999956</v>
      </c>
      <c r="Q1684" s="2">
        <f t="shared" si="1415"/>
        <v>0</v>
      </c>
      <c r="R1684" s="2">
        <f t="shared" si="1416"/>
        <v>150.20000000000007</v>
      </c>
      <c r="S1684" s="2">
        <f t="shared" si="1417"/>
        <v>52.839285714285715</v>
      </c>
      <c r="T1684" s="1">
        <f t="shared" si="1418"/>
        <v>73.97583155969113</v>
      </c>
      <c r="U1684" s="1">
        <f t="shared" si="1419"/>
        <v>12129.360220384353</v>
      </c>
      <c r="V1684" s="1">
        <f t="shared" si="1420"/>
        <v>12944.86</v>
      </c>
      <c r="W1684" s="1">
        <f t="shared" si="1421"/>
        <v>876.70077399874606</v>
      </c>
      <c r="X1684" s="1">
        <f t="shared" si="1422"/>
        <v>14698.261547997492</v>
      </c>
      <c r="Y1684" s="1">
        <f t="shared" si="1423"/>
        <v>11191.458452002509</v>
      </c>
      <c r="Z1684" s="1">
        <f t="shared" si="1424"/>
        <v>12791.377154606877</v>
      </c>
      <c r="AA1684" s="1">
        <f t="shared" si="1425"/>
        <v>13476.818000879279</v>
      </c>
      <c r="AB1684" s="1">
        <f t="shared" si="1426"/>
        <v>685.44084627240227</v>
      </c>
      <c r="AC1684" s="1">
        <f t="shared" si="1427"/>
        <v>633.74464390853007</v>
      </c>
      <c r="AD1684" s="1">
        <f t="shared" si="1428"/>
        <v>-51.696202363872203</v>
      </c>
      <c r="AE1684" s="4">
        <f t="shared" si="1429"/>
        <v>14259</v>
      </c>
      <c r="AF1684" s="4">
        <f t="shared" si="1430"/>
        <v>11200</v>
      </c>
      <c r="AG1684" s="4">
        <f t="shared" si="1431"/>
        <v>11921.923999999999</v>
      </c>
      <c r="AH1684" s="4">
        <f t="shared" si="1432"/>
        <v>12368.538</v>
      </c>
      <c r="AI1684" s="4">
        <f t="shared" si="1433"/>
        <v>12729.5</v>
      </c>
      <c r="AJ1684" s="4">
        <f t="shared" si="1434"/>
        <v>13090.462</v>
      </c>
      <c r="AK1684" s="4">
        <f t="shared" si="1435"/>
        <v>13604.374</v>
      </c>
      <c r="AL1684" s="4">
        <f t="shared" si="1436"/>
        <v>14259</v>
      </c>
      <c r="AM1684" s="4">
        <f t="shared" si="1437"/>
        <v>10374</v>
      </c>
      <c r="AN1684" s="4">
        <f t="shared" si="1438"/>
        <v>11290.86</v>
      </c>
      <c r="AO1684" s="4">
        <f t="shared" si="1439"/>
        <v>11858.07</v>
      </c>
      <c r="AP1684" s="4">
        <f t="shared" si="1440"/>
        <v>12316.5</v>
      </c>
      <c r="AQ1684" s="4">
        <f t="shared" si="1441"/>
        <v>12774.93</v>
      </c>
      <c r="AR1684" s="4">
        <f t="shared" si="1442"/>
        <v>13427.61</v>
      </c>
      <c r="AS1684" s="4">
        <f t="shared" si="1443"/>
        <v>14259</v>
      </c>
      <c r="AT1684" s="4">
        <f t="shared" si="1444"/>
        <v>9850</v>
      </c>
      <c r="AU1684" s="4">
        <f t="shared" si="1445"/>
        <v>10890.523999999999</v>
      </c>
      <c r="AV1684" s="4">
        <f t="shared" si="1446"/>
        <v>11534.237999999999</v>
      </c>
      <c r="AW1684" s="4">
        <f t="shared" si="1447"/>
        <v>12054.5</v>
      </c>
      <c r="AX1684" s="4">
        <f t="shared" si="1448"/>
        <v>12574.762000000001</v>
      </c>
      <c r="AY1684" s="4">
        <f t="shared" si="1449"/>
        <v>13315.474</v>
      </c>
      <c r="AZ1684" s="1">
        <f t="shared" si="1450"/>
        <v>10872.63042857143</v>
      </c>
      <c r="BA1684" s="1">
        <f t="shared" si="1451"/>
        <v>10962.001211694227</v>
      </c>
      <c r="BB1684" s="1">
        <f t="shared" si="1452"/>
        <v>0</v>
      </c>
      <c r="BC1684" s="1"/>
      <c r="BD1684" s="6">
        <f t="shared" si="1453"/>
        <v>0</v>
      </c>
      <c r="BE1684" s="6"/>
      <c r="BF1684">
        <f t="shared" si="1454"/>
        <v>2866885.7594239959</v>
      </c>
      <c r="BG1684">
        <f t="shared" si="1455"/>
        <v>13046.901040560067</v>
      </c>
      <c r="BH1684">
        <f t="shared" si="1456"/>
        <v>734</v>
      </c>
      <c r="BI1684">
        <f t="shared" si="1457"/>
        <v>603.79516127937609</v>
      </c>
      <c r="BJ1684">
        <f t="shared" si="1458"/>
        <v>92.726387166966092</v>
      </c>
      <c r="BK1684">
        <f t="shared" si="1459"/>
        <v>88.84676863619643</v>
      </c>
    </row>
    <row r="1685" spans="1:63" x14ac:dyDescent="0.35">
      <c r="A1685" s="2">
        <v>1604361600000</v>
      </c>
      <c r="B1685" s="3">
        <v>44138</v>
      </c>
      <c r="C1685" s="2" t="s">
        <v>9</v>
      </c>
      <c r="D1685" s="2">
        <v>13549.63</v>
      </c>
      <c r="E1685" s="2">
        <v>14066.11</v>
      </c>
      <c r="F1685" s="2">
        <v>13284.99</v>
      </c>
      <c r="G1685" s="2">
        <v>14023.53</v>
      </c>
      <c r="H1685" s="2">
        <v>74115.630787000002</v>
      </c>
      <c r="I1685" s="2">
        <v>1009402087.7104599</v>
      </c>
      <c r="J1685" s="2">
        <f t="shared" si="1408"/>
        <v>3.4994985006682953</v>
      </c>
      <c r="K1685" s="2">
        <f t="shared" si="1409"/>
        <v>5.7071247663269693</v>
      </c>
      <c r="L1685" s="2">
        <f t="shared" si="1410"/>
        <v>29.941226125140279</v>
      </c>
      <c r="M1685" s="1">
        <f t="shared" si="1411"/>
        <v>0.85180935251035284</v>
      </c>
      <c r="N1685" s="1">
        <f t="shared" si="1412"/>
        <v>9.0824492834542969</v>
      </c>
      <c r="O1685" s="1">
        <f t="shared" si="1413"/>
        <v>38.49508647252155</v>
      </c>
      <c r="P1685" s="2">
        <f t="shared" si="1414"/>
        <v>474.15999999999985</v>
      </c>
      <c r="Q1685" s="2">
        <f t="shared" si="1415"/>
        <v>0</v>
      </c>
      <c r="R1685" s="2">
        <f t="shared" si="1416"/>
        <v>203.80642857142863</v>
      </c>
      <c r="S1685" s="2">
        <f t="shared" si="1417"/>
        <v>52.839285714285715</v>
      </c>
      <c r="T1685" s="1">
        <f t="shared" si="1418"/>
        <v>79.411584619152592</v>
      </c>
      <c r="U1685" s="1">
        <f t="shared" si="1419"/>
        <v>12047.129617134733</v>
      </c>
      <c r="V1685" s="1">
        <f t="shared" si="1420"/>
        <v>12812.915499999999</v>
      </c>
      <c r="W1685" s="1">
        <f t="shared" si="1421"/>
        <v>884.83864252458488</v>
      </c>
      <c r="X1685" s="1">
        <f t="shared" si="1422"/>
        <v>14582.592785049168</v>
      </c>
      <c r="Y1685" s="1">
        <f t="shared" si="1423"/>
        <v>11043.23821495083</v>
      </c>
      <c r="Z1685" s="1">
        <f t="shared" si="1424"/>
        <v>12683.166526975427</v>
      </c>
      <c r="AA1685" s="1">
        <f t="shared" si="1425"/>
        <v>13355.510364675512</v>
      </c>
      <c r="AB1685" s="1">
        <f t="shared" si="1426"/>
        <v>672.34383770008571</v>
      </c>
      <c r="AC1685" s="1">
        <f t="shared" si="1427"/>
        <v>620.82059331756204</v>
      </c>
      <c r="AD1685" s="1">
        <f t="shared" si="1428"/>
        <v>-51.523244382523671</v>
      </c>
      <c r="AE1685" s="4">
        <f t="shared" si="1429"/>
        <v>14100</v>
      </c>
      <c r="AF1685" s="4">
        <f t="shared" si="1430"/>
        <v>11200</v>
      </c>
      <c r="AG1685" s="4">
        <f t="shared" si="1431"/>
        <v>11884.4</v>
      </c>
      <c r="AH1685" s="4">
        <f t="shared" si="1432"/>
        <v>12307.8</v>
      </c>
      <c r="AI1685" s="4">
        <f t="shared" si="1433"/>
        <v>12650</v>
      </c>
      <c r="AJ1685" s="4">
        <f t="shared" si="1434"/>
        <v>12992.2</v>
      </c>
      <c r="AK1685" s="4">
        <f t="shared" si="1435"/>
        <v>13479.4</v>
      </c>
      <c r="AL1685" s="4">
        <f t="shared" si="1436"/>
        <v>14100</v>
      </c>
      <c r="AM1685" s="4">
        <f t="shared" si="1437"/>
        <v>10374</v>
      </c>
      <c r="AN1685" s="4">
        <f t="shared" si="1438"/>
        <v>11253.335999999999</v>
      </c>
      <c r="AO1685" s="4">
        <f t="shared" si="1439"/>
        <v>11797.332</v>
      </c>
      <c r="AP1685" s="4">
        <f t="shared" si="1440"/>
        <v>12237</v>
      </c>
      <c r="AQ1685" s="4">
        <f t="shared" si="1441"/>
        <v>12676.668</v>
      </c>
      <c r="AR1685" s="4">
        <f t="shared" si="1442"/>
        <v>13302.636</v>
      </c>
      <c r="AS1685" s="4">
        <f t="shared" si="1443"/>
        <v>14100</v>
      </c>
      <c r="AT1685" s="4">
        <f t="shared" si="1444"/>
        <v>9825</v>
      </c>
      <c r="AU1685" s="4">
        <f t="shared" si="1445"/>
        <v>10833.9</v>
      </c>
      <c r="AV1685" s="4">
        <f t="shared" si="1446"/>
        <v>11458.05</v>
      </c>
      <c r="AW1685" s="4">
        <f t="shared" si="1447"/>
        <v>11962.5</v>
      </c>
      <c r="AX1685" s="4">
        <f t="shared" si="1448"/>
        <v>12466.95</v>
      </c>
      <c r="AY1685" s="4">
        <f t="shared" si="1449"/>
        <v>13185.15</v>
      </c>
      <c r="AZ1685" s="1">
        <f t="shared" si="1450"/>
        <v>10839.20992857143</v>
      </c>
      <c r="BA1685" s="1">
        <f t="shared" si="1451"/>
        <v>10918.412050210587</v>
      </c>
      <c r="BB1685" s="1">
        <f t="shared" si="1452"/>
        <v>0</v>
      </c>
      <c r="BC1685" s="1"/>
      <c r="BD1685" s="6">
        <f t="shared" si="1453"/>
        <v>0</v>
      </c>
      <c r="BE1685" s="6"/>
      <c r="BF1685">
        <f t="shared" si="1454"/>
        <v>2773868.7711619958</v>
      </c>
      <c r="BG1685">
        <f t="shared" si="1455"/>
        <v>12908.724068506946</v>
      </c>
      <c r="BH1685">
        <f t="shared" si="1456"/>
        <v>781.1200000000008</v>
      </c>
      <c r="BI1685">
        <f t="shared" si="1457"/>
        <v>583.76364763004938</v>
      </c>
      <c r="BJ1685">
        <f t="shared" si="1458"/>
        <v>96.544587786087106</v>
      </c>
      <c r="BK1685">
        <f t="shared" si="1459"/>
        <v>87.079937124411131</v>
      </c>
    </row>
    <row r="1686" spans="1:63" x14ac:dyDescent="0.35">
      <c r="A1686" s="2">
        <v>1604275200000</v>
      </c>
      <c r="B1686" s="3">
        <v>44137</v>
      </c>
      <c r="C1686" s="2" t="s">
        <v>9</v>
      </c>
      <c r="D1686" s="2">
        <v>13761.49</v>
      </c>
      <c r="E1686" s="2">
        <v>13830</v>
      </c>
      <c r="F1686" s="2">
        <v>13195.05</v>
      </c>
      <c r="G1686" s="2">
        <v>13549.37</v>
      </c>
      <c r="H1686" s="2">
        <v>64566.421907999997</v>
      </c>
      <c r="I1686" s="2">
        <v>873629993.83139205</v>
      </c>
      <c r="J1686" s="2">
        <f t="shared" si="1408"/>
        <v>-1.5414744032263865</v>
      </c>
      <c r="K1686" s="2">
        <f t="shared" si="1409"/>
        <v>-0.63654237223501375</v>
      </c>
      <c r="L1686" s="2">
        <f t="shared" si="1410"/>
        <v>27.025780401120148</v>
      </c>
      <c r="M1686" s="1">
        <f t="shared" si="1411"/>
        <v>3.381174354816511</v>
      </c>
      <c r="N1686" s="1">
        <f t="shared" si="1412"/>
        <v>13.130056969438424</v>
      </c>
      <c r="O1686" s="1">
        <f t="shared" si="1413"/>
        <v>41.734191331405064</v>
      </c>
      <c r="P1686" s="2">
        <f t="shared" si="1414"/>
        <v>0</v>
      </c>
      <c r="Q1686" s="2">
        <f t="shared" si="1415"/>
        <v>212.1299999999992</v>
      </c>
      <c r="R1686" s="2">
        <f t="shared" si="1416"/>
        <v>181.26071428571439</v>
      </c>
      <c r="S1686" s="2">
        <f t="shared" si="1417"/>
        <v>52.839285714285715</v>
      </c>
      <c r="T1686" s="1">
        <f t="shared" si="1418"/>
        <v>77.428754500518721</v>
      </c>
      <c r="U1686" s="1">
        <f t="shared" si="1419"/>
        <v>11966.460213752478</v>
      </c>
      <c r="V1686" s="1">
        <f t="shared" si="1420"/>
        <v>12682.6335</v>
      </c>
      <c r="W1686" s="1">
        <f t="shared" si="1421"/>
        <v>888.81463628967663</v>
      </c>
      <c r="X1686" s="1">
        <f t="shared" si="1422"/>
        <v>14460.262772579354</v>
      </c>
      <c r="Y1686" s="1">
        <f t="shared" si="1423"/>
        <v>10905.004227420646</v>
      </c>
      <c r="Z1686" s="1">
        <f t="shared" si="1424"/>
        <v>12575.93744913346</v>
      </c>
      <c r="AA1686" s="1">
        <f t="shared" si="1425"/>
        <v>13234.05224916197</v>
      </c>
      <c r="AB1686" s="1">
        <f t="shared" si="1426"/>
        <v>658.11480002851022</v>
      </c>
      <c r="AC1686" s="1">
        <f t="shared" si="1427"/>
        <v>607.93978222193118</v>
      </c>
      <c r="AD1686" s="1">
        <f t="shared" si="1428"/>
        <v>-50.175017806579035</v>
      </c>
      <c r="AE1686" s="4">
        <f t="shared" si="1429"/>
        <v>14100</v>
      </c>
      <c r="AF1686" s="4">
        <f t="shared" si="1430"/>
        <v>11200</v>
      </c>
      <c r="AG1686" s="4">
        <f t="shared" si="1431"/>
        <v>11884.4</v>
      </c>
      <c r="AH1686" s="4">
        <f t="shared" si="1432"/>
        <v>12307.8</v>
      </c>
      <c r="AI1686" s="4">
        <f t="shared" si="1433"/>
        <v>12650</v>
      </c>
      <c r="AJ1686" s="4">
        <f t="shared" si="1434"/>
        <v>12992.2</v>
      </c>
      <c r="AK1686" s="4">
        <f t="shared" si="1435"/>
        <v>13479.4</v>
      </c>
      <c r="AL1686" s="4">
        <f t="shared" si="1436"/>
        <v>14100</v>
      </c>
      <c r="AM1686" s="4">
        <f t="shared" si="1437"/>
        <v>10190.93</v>
      </c>
      <c r="AN1686" s="4">
        <f t="shared" si="1438"/>
        <v>11113.470520000001</v>
      </c>
      <c r="AO1686" s="4">
        <f t="shared" si="1439"/>
        <v>11684.194740000001</v>
      </c>
      <c r="AP1686" s="4">
        <f t="shared" si="1440"/>
        <v>12145.465</v>
      </c>
      <c r="AQ1686" s="4">
        <f t="shared" si="1441"/>
        <v>12606.735259999999</v>
      </c>
      <c r="AR1686" s="4">
        <f t="shared" si="1442"/>
        <v>13263.45902</v>
      </c>
      <c r="AS1686" s="4">
        <f t="shared" si="1443"/>
        <v>14100</v>
      </c>
      <c r="AT1686" s="4">
        <f t="shared" si="1444"/>
        <v>9825</v>
      </c>
      <c r="AU1686" s="4">
        <f t="shared" si="1445"/>
        <v>10833.9</v>
      </c>
      <c r="AV1686" s="4">
        <f t="shared" si="1446"/>
        <v>11458.05</v>
      </c>
      <c r="AW1686" s="4">
        <f t="shared" si="1447"/>
        <v>11962.5</v>
      </c>
      <c r="AX1686" s="4">
        <f t="shared" si="1448"/>
        <v>12466.95</v>
      </c>
      <c r="AY1686" s="4">
        <f t="shared" si="1449"/>
        <v>13185.15</v>
      </c>
      <c r="AZ1686" s="1">
        <f t="shared" si="1450"/>
        <v>10807.081785714287</v>
      </c>
      <c r="BA1686" s="1">
        <f t="shared" si="1451"/>
        <v>10875.876187884704</v>
      </c>
      <c r="BB1686" s="1">
        <f t="shared" si="1452"/>
        <v>0</v>
      </c>
      <c r="BC1686" s="1"/>
      <c r="BD1686" s="6">
        <f t="shared" si="1453"/>
        <v>0</v>
      </c>
      <c r="BE1686" s="6"/>
      <c r="BF1686">
        <f t="shared" si="1454"/>
        <v>2699753.1403749958</v>
      </c>
      <c r="BG1686">
        <f t="shared" si="1455"/>
        <v>12798.383291101123</v>
      </c>
      <c r="BH1686">
        <f t="shared" si="1456"/>
        <v>634.95000000000073</v>
      </c>
      <c r="BI1686">
        <f t="shared" si="1457"/>
        <v>553.40113188082603</v>
      </c>
      <c r="BJ1686">
        <f t="shared" si="1458"/>
        <v>77.269330955536049</v>
      </c>
      <c r="BK1686">
        <f t="shared" si="1459"/>
        <v>84.49142788092631</v>
      </c>
    </row>
    <row r="1687" spans="1:63" x14ac:dyDescent="0.35">
      <c r="A1687" s="2">
        <v>1604188800000</v>
      </c>
      <c r="B1687" s="3">
        <v>44136</v>
      </c>
      <c r="C1687" s="2" t="s">
        <v>9</v>
      </c>
      <c r="D1687" s="2">
        <v>13791</v>
      </c>
      <c r="E1687" s="2">
        <v>13895</v>
      </c>
      <c r="F1687" s="2">
        <v>13603</v>
      </c>
      <c r="G1687" s="2">
        <v>13761.5</v>
      </c>
      <c r="H1687" s="2">
        <v>36285.648525999997</v>
      </c>
      <c r="I1687" s="2">
        <v>499124369.07532603</v>
      </c>
      <c r="J1687" s="2">
        <f t="shared" si="1408"/>
        <v>-0.21390762091218909</v>
      </c>
      <c r="K1687" s="2">
        <f t="shared" si="1409"/>
        <v>5.4344136884308263</v>
      </c>
      <c r="L1687" s="2">
        <f t="shared" si="1410"/>
        <v>30.539002813491866</v>
      </c>
      <c r="M1687" s="1">
        <f t="shared" si="1411"/>
        <v>-1.5656078474497279</v>
      </c>
      <c r="N1687" s="1">
        <f t="shared" si="1412"/>
        <v>12.452130945027797</v>
      </c>
      <c r="O1687" s="1">
        <f t="shared" si="1413"/>
        <v>36.358391163753943</v>
      </c>
      <c r="P1687" s="2">
        <f t="shared" si="1414"/>
        <v>0</v>
      </c>
      <c r="Q1687" s="2">
        <f t="shared" si="1415"/>
        <v>29.5</v>
      </c>
      <c r="R1687" s="2">
        <f t="shared" si="1416"/>
        <v>198.99857142857152</v>
      </c>
      <c r="S1687" s="2">
        <f t="shared" si="1417"/>
        <v>37.687142857142916</v>
      </c>
      <c r="T1687" s="1">
        <f t="shared" si="1418"/>
        <v>84.07713664896184</v>
      </c>
      <c r="U1687" s="1">
        <f t="shared" si="1419"/>
        <v>11901.851651048497</v>
      </c>
      <c r="V1687" s="1">
        <f t="shared" si="1420"/>
        <v>12576.192999999999</v>
      </c>
      <c r="W1687" s="1">
        <f t="shared" si="1421"/>
        <v>905.94798172466847</v>
      </c>
      <c r="X1687" s="1">
        <f t="shared" si="1422"/>
        <v>14388.088963449336</v>
      </c>
      <c r="Y1687" s="1">
        <f t="shared" si="1423"/>
        <v>10764.297036550663</v>
      </c>
      <c r="Z1687" s="1">
        <f t="shared" si="1424"/>
        <v>12498.062845064136</v>
      </c>
      <c r="AA1687" s="1">
        <f t="shared" si="1425"/>
        <v>13176.721749009601</v>
      </c>
      <c r="AB1687" s="1">
        <f t="shared" si="1426"/>
        <v>678.65890394546477</v>
      </c>
      <c r="AC1687" s="1">
        <f t="shared" si="1427"/>
        <v>595.39602777028631</v>
      </c>
      <c r="AD1687" s="1">
        <f t="shared" si="1428"/>
        <v>-83.262876175178462</v>
      </c>
      <c r="AE1687" s="4">
        <f t="shared" si="1429"/>
        <v>14100</v>
      </c>
      <c r="AF1687" s="4">
        <f t="shared" si="1430"/>
        <v>11200</v>
      </c>
      <c r="AG1687" s="4">
        <f t="shared" si="1431"/>
        <v>11884.4</v>
      </c>
      <c r="AH1687" s="4">
        <f t="shared" si="1432"/>
        <v>12307.8</v>
      </c>
      <c r="AI1687" s="4">
        <f t="shared" si="1433"/>
        <v>12650</v>
      </c>
      <c r="AJ1687" s="4">
        <f t="shared" si="1434"/>
        <v>12992.2</v>
      </c>
      <c r="AK1687" s="4">
        <f t="shared" si="1435"/>
        <v>13479.4</v>
      </c>
      <c r="AL1687" s="4">
        <f t="shared" si="1436"/>
        <v>14100</v>
      </c>
      <c r="AM1687" s="4">
        <f t="shared" si="1437"/>
        <v>10136.82</v>
      </c>
      <c r="AN1687" s="4">
        <f t="shared" si="1438"/>
        <v>11072.13048</v>
      </c>
      <c r="AO1687" s="4">
        <f t="shared" si="1439"/>
        <v>11650.75476</v>
      </c>
      <c r="AP1687" s="4">
        <f t="shared" si="1440"/>
        <v>12118.41</v>
      </c>
      <c r="AQ1687" s="4">
        <f t="shared" si="1441"/>
        <v>12586.06524</v>
      </c>
      <c r="AR1687" s="4">
        <f t="shared" si="1442"/>
        <v>13251.87948</v>
      </c>
      <c r="AS1687" s="4">
        <f t="shared" si="1443"/>
        <v>14100</v>
      </c>
      <c r="AT1687" s="4">
        <f t="shared" si="1444"/>
        <v>9825</v>
      </c>
      <c r="AU1687" s="4">
        <f t="shared" si="1445"/>
        <v>10833.9</v>
      </c>
      <c r="AV1687" s="4">
        <f t="shared" si="1446"/>
        <v>11458.05</v>
      </c>
      <c r="AW1687" s="4">
        <f t="shared" si="1447"/>
        <v>11962.5</v>
      </c>
      <c r="AX1687" s="4">
        <f t="shared" si="1448"/>
        <v>12466.95</v>
      </c>
      <c r="AY1687" s="4">
        <f t="shared" si="1449"/>
        <v>13185.15</v>
      </c>
      <c r="AZ1687" s="1">
        <f t="shared" si="1450"/>
        <v>10777.629285714289</v>
      </c>
      <c r="BA1687" s="1">
        <f t="shared" si="1451"/>
        <v>10839.252984979015</v>
      </c>
      <c r="BB1687" s="1">
        <f t="shared" si="1452"/>
        <v>0</v>
      </c>
      <c r="BC1687" s="1"/>
      <c r="BD1687" s="6">
        <f t="shared" si="1453"/>
        <v>0</v>
      </c>
      <c r="BE1687" s="6"/>
      <c r="BF1687">
        <f t="shared" si="1454"/>
        <v>2764319.5622829958</v>
      </c>
      <c r="BG1687">
        <f t="shared" si="1455"/>
        <v>12705.708762686496</v>
      </c>
      <c r="BH1687">
        <f t="shared" si="1456"/>
        <v>292</v>
      </c>
      <c r="BI1687">
        <f t="shared" si="1457"/>
        <v>540.85515217018371</v>
      </c>
      <c r="BJ1687">
        <f t="shared" si="1458"/>
        <v>87.425892631610239</v>
      </c>
      <c r="BK1687">
        <f t="shared" si="1459"/>
        <v>88.236714580885021</v>
      </c>
    </row>
    <row r="1688" spans="1:63" x14ac:dyDescent="0.35">
      <c r="A1688" s="2">
        <v>1604102400000</v>
      </c>
      <c r="B1688" s="3">
        <v>44135</v>
      </c>
      <c r="C1688" s="2" t="s">
        <v>9</v>
      </c>
      <c r="D1688" s="2">
        <v>13560.1</v>
      </c>
      <c r="E1688" s="2">
        <v>14100</v>
      </c>
      <c r="F1688" s="2">
        <v>13411.5</v>
      </c>
      <c r="G1688" s="2">
        <v>13791</v>
      </c>
      <c r="H1688" s="2">
        <v>67339.238515000005</v>
      </c>
      <c r="I1688" s="2">
        <v>927048458.54236102</v>
      </c>
      <c r="J1688" s="2">
        <f t="shared" si="1408"/>
        <v>1.7027898024350827</v>
      </c>
      <c r="K1688" s="2">
        <f t="shared" si="1409"/>
        <v>5.8498729356358172</v>
      </c>
      <c r="L1688" s="2">
        <f t="shared" si="1410"/>
        <v>30.468099598879895</v>
      </c>
      <c r="M1688" s="1">
        <f t="shared" si="1411"/>
        <v>-0.21436616647894488</v>
      </c>
      <c r="N1688" s="1">
        <f t="shared" si="1412"/>
        <v>7.4490609817997191</v>
      </c>
      <c r="O1688" s="1">
        <f t="shared" si="1413"/>
        <v>42.816837067652806</v>
      </c>
      <c r="P1688" s="2">
        <f t="shared" si="1414"/>
        <v>230.89999999999964</v>
      </c>
      <c r="Q1688" s="2">
        <f t="shared" si="1415"/>
        <v>0</v>
      </c>
      <c r="R1688" s="2">
        <f t="shared" si="1416"/>
        <v>209.20857142857145</v>
      </c>
      <c r="S1688" s="2">
        <f t="shared" si="1417"/>
        <v>35.580000000000055</v>
      </c>
      <c r="T1688" s="1">
        <f t="shared" si="1418"/>
        <v>85.465007703440847</v>
      </c>
      <c r="U1688" s="1">
        <f t="shared" si="1419"/>
        <v>11825.947636805578</v>
      </c>
      <c r="V1688" s="1">
        <f t="shared" si="1420"/>
        <v>12464.530499999999</v>
      </c>
      <c r="W1688" s="1">
        <f t="shared" si="1421"/>
        <v>890.46887875700077</v>
      </c>
      <c r="X1688" s="1">
        <f t="shared" si="1422"/>
        <v>14245.468257514</v>
      </c>
      <c r="Y1688" s="1">
        <f t="shared" si="1423"/>
        <v>10683.592742485998</v>
      </c>
      <c r="Z1688" s="1">
        <f t="shared" si="1424"/>
        <v>12396.987872669268</v>
      </c>
      <c r="AA1688" s="1">
        <f t="shared" si="1425"/>
        <v>13070.39843064771</v>
      </c>
      <c r="AB1688" s="1">
        <f t="shared" si="1426"/>
        <v>673.41055797844274</v>
      </c>
      <c r="AC1688" s="1">
        <f t="shared" si="1427"/>
        <v>574.58030872649158</v>
      </c>
      <c r="AD1688" s="1">
        <f t="shared" si="1428"/>
        <v>-98.830249251951159</v>
      </c>
      <c r="AE1688" s="4">
        <f t="shared" si="1429"/>
        <v>14100</v>
      </c>
      <c r="AF1688" s="4">
        <f t="shared" si="1430"/>
        <v>11172</v>
      </c>
      <c r="AG1688" s="4">
        <f t="shared" si="1431"/>
        <v>11863.008</v>
      </c>
      <c r="AH1688" s="4">
        <f t="shared" si="1432"/>
        <v>12290.495999999999</v>
      </c>
      <c r="AI1688" s="4">
        <f t="shared" si="1433"/>
        <v>12636</v>
      </c>
      <c r="AJ1688" s="4">
        <f t="shared" si="1434"/>
        <v>12981.504000000001</v>
      </c>
      <c r="AK1688" s="4">
        <f t="shared" si="1435"/>
        <v>13473.407999999999</v>
      </c>
      <c r="AL1688" s="4">
        <f t="shared" si="1436"/>
        <v>14100</v>
      </c>
      <c r="AM1688" s="4">
        <f t="shared" si="1437"/>
        <v>10136.82</v>
      </c>
      <c r="AN1688" s="4">
        <f t="shared" si="1438"/>
        <v>11072.13048</v>
      </c>
      <c r="AO1688" s="4">
        <f t="shared" si="1439"/>
        <v>11650.75476</v>
      </c>
      <c r="AP1688" s="4">
        <f t="shared" si="1440"/>
        <v>12118.41</v>
      </c>
      <c r="AQ1688" s="4">
        <f t="shared" si="1441"/>
        <v>12586.06524</v>
      </c>
      <c r="AR1688" s="4">
        <f t="shared" si="1442"/>
        <v>13251.87948</v>
      </c>
      <c r="AS1688" s="4">
        <f t="shared" si="1443"/>
        <v>14100</v>
      </c>
      <c r="AT1688" s="4">
        <f t="shared" si="1444"/>
        <v>9825</v>
      </c>
      <c r="AU1688" s="4">
        <f t="shared" si="1445"/>
        <v>10833.9</v>
      </c>
      <c r="AV1688" s="4">
        <f t="shared" si="1446"/>
        <v>11458.05</v>
      </c>
      <c r="AW1688" s="4">
        <f t="shared" si="1447"/>
        <v>11962.5</v>
      </c>
      <c r="AX1688" s="4">
        <f t="shared" si="1448"/>
        <v>12466.95</v>
      </c>
      <c r="AY1688" s="4">
        <f t="shared" si="1449"/>
        <v>13185.15</v>
      </c>
      <c r="AZ1688" s="1">
        <f t="shared" si="1450"/>
        <v>10746.062142857147</v>
      </c>
      <c r="BA1688" s="1">
        <f t="shared" si="1451"/>
        <v>10799.222203951329</v>
      </c>
      <c r="BB1688" s="1">
        <f t="shared" si="1452"/>
        <v>0</v>
      </c>
      <c r="BC1688" s="1"/>
      <c r="BD1688" s="6">
        <f t="shared" si="1453"/>
        <v>0</v>
      </c>
      <c r="BE1688" s="6"/>
      <c r="BF1688">
        <f t="shared" si="1454"/>
        <v>2800605.2108089956</v>
      </c>
      <c r="BG1688">
        <f t="shared" si="1455"/>
        <v>12615.874400948347</v>
      </c>
      <c r="BH1688">
        <f t="shared" si="1456"/>
        <v>688.5</v>
      </c>
      <c r="BI1688">
        <f t="shared" si="1457"/>
        <v>579.14056019636587</v>
      </c>
      <c r="BJ1688">
        <f t="shared" si="1458"/>
        <v>88.779060055632627</v>
      </c>
      <c r="BK1688">
        <f t="shared" si="1459"/>
        <v>87.367194607567612</v>
      </c>
    </row>
    <row r="1689" spans="1:63" x14ac:dyDescent="0.35">
      <c r="A1689" s="2">
        <v>1604016000000</v>
      </c>
      <c r="B1689" s="3">
        <v>44134</v>
      </c>
      <c r="C1689" s="2" t="s">
        <v>9</v>
      </c>
      <c r="D1689" s="2">
        <v>13455.69</v>
      </c>
      <c r="E1689" s="2">
        <v>13669.98</v>
      </c>
      <c r="F1689" s="2">
        <v>13115</v>
      </c>
      <c r="G1689" s="2">
        <v>13560.1</v>
      </c>
      <c r="H1689" s="2">
        <v>70657.778881000006</v>
      </c>
      <c r="I1689" s="2">
        <v>946818817.55750895</v>
      </c>
      <c r="J1689" s="2">
        <f t="shared" si="1408"/>
        <v>0.77587936710836025</v>
      </c>
      <c r="K1689" s="2">
        <f t="shared" si="1409"/>
        <v>3.419609769267677</v>
      </c>
      <c r="L1689" s="2">
        <f t="shared" si="1410"/>
        <v>27.695018330126871</v>
      </c>
      <c r="M1689" s="1">
        <f t="shared" si="1411"/>
        <v>1.6742803277499791</v>
      </c>
      <c r="N1689" s="1">
        <f t="shared" si="1412"/>
        <v>14.895317881136567</v>
      </c>
      <c r="O1689" s="1">
        <f t="shared" si="1413"/>
        <v>34.106606883430068</v>
      </c>
      <c r="P1689" s="2">
        <f t="shared" si="1414"/>
        <v>104.39999999999964</v>
      </c>
      <c r="Q1689" s="2">
        <f t="shared" si="1415"/>
        <v>0</v>
      </c>
      <c r="R1689" s="2">
        <f t="shared" si="1416"/>
        <v>195.63571428571439</v>
      </c>
      <c r="S1689" s="2">
        <f t="shared" si="1417"/>
        <v>35.580000000000055</v>
      </c>
      <c r="T1689" s="1">
        <f t="shared" si="1418"/>
        <v>84.611772556239984</v>
      </c>
      <c r="U1689" s="1">
        <f t="shared" si="1419"/>
        <v>11745.741417899684</v>
      </c>
      <c r="V1689" s="1">
        <f t="shared" si="1420"/>
        <v>12343.431500000002</v>
      </c>
      <c r="W1689" s="1">
        <f t="shared" si="1421"/>
        <v>866.19914124452362</v>
      </c>
      <c r="X1689" s="1">
        <f t="shared" si="1422"/>
        <v>14075.829782489051</v>
      </c>
      <c r="Y1689" s="1">
        <f t="shared" si="1423"/>
        <v>10611.033217510954</v>
      </c>
      <c r="Z1689" s="1">
        <f t="shared" si="1424"/>
        <v>12285.466902482811</v>
      </c>
      <c r="AA1689" s="1">
        <f t="shared" si="1425"/>
        <v>12939.379963492749</v>
      </c>
      <c r="AB1689" s="1">
        <f t="shared" si="1426"/>
        <v>653.91306100993825</v>
      </c>
      <c r="AC1689" s="1">
        <f t="shared" si="1427"/>
        <v>549.87274641350382</v>
      </c>
      <c r="AD1689" s="1">
        <f t="shared" si="1428"/>
        <v>-104.04031459643443</v>
      </c>
      <c r="AE1689" s="4">
        <f t="shared" si="1429"/>
        <v>13859.48</v>
      </c>
      <c r="AF1689" s="4">
        <f t="shared" si="1430"/>
        <v>11172</v>
      </c>
      <c r="AG1689" s="4">
        <f t="shared" si="1431"/>
        <v>11806.245279999999</v>
      </c>
      <c r="AH1689" s="4">
        <f t="shared" si="1432"/>
        <v>12198.61736</v>
      </c>
      <c r="AI1689" s="4">
        <f t="shared" si="1433"/>
        <v>12515.74</v>
      </c>
      <c r="AJ1689" s="4">
        <f t="shared" si="1434"/>
        <v>12832.862639999999</v>
      </c>
      <c r="AK1689" s="4">
        <f t="shared" si="1435"/>
        <v>13284.359280000001</v>
      </c>
      <c r="AL1689" s="4">
        <f t="shared" si="1436"/>
        <v>13859.48</v>
      </c>
      <c r="AM1689" s="4">
        <f t="shared" si="1437"/>
        <v>10136.82</v>
      </c>
      <c r="AN1689" s="4">
        <f t="shared" si="1438"/>
        <v>11015.367759999999</v>
      </c>
      <c r="AO1689" s="4">
        <f t="shared" si="1439"/>
        <v>11558.876119999999</v>
      </c>
      <c r="AP1689" s="4">
        <f t="shared" si="1440"/>
        <v>11998.15</v>
      </c>
      <c r="AQ1689" s="4">
        <f t="shared" si="1441"/>
        <v>12437.423879999998</v>
      </c>
      <c r="AR1689" s="4">
        <f t="shared" si="1442"/>
        <v>13062.830760000001</v>
      </c>
      <c r="AS1689" s="4">
        <f t="shared" si="1443"/>
        <v>13859.48</v>
      </c>
      <c r="AT1689" s="4">
        <f t="shared" si="1444"/>
        <v>9825</v>
      </c>
      <c r="AU1689" s="4">
        <f t="shared" si="1445"/>
        <v>10777.137279999999</v>
      </c>
      <c r="AV1689" s="4">
        <f t="shared" si="1446"/>
        <v>11366.17136</v>
      </c>
      <c r="AW1689" s="4">
        <f t="shared" si="1447"/>
        <v>11842.24</v>
      </c>
      <c r="AX1689" s="4">
        <f t="shared" si="1448"/>
        <v>12318.308639999999</v>
      </c>
      <c r="AY1689" s="4">
        <f t="shared" si="1449"/>
        <v>12996.101279999999</v>
      </c>
      <c r="AZ1689" s="1">
        <f t="shared" si="1450"/>
        <v>10715.221714285717</v>
      </c>
      <c r="BA1689" s="1">
        <f t="shared" si="1451"/>
        <v>10758.238946471211</v>
      </c>
      <c r="BB1689" s="1">
        <f t="shared" si="1452"/>
        <v>0</v>
      </c>
      <c r="BC1689" s="1"/>
      <c r="BD1689" s="6">
        <f t="shared" si="1453"/>
        <v>0</v>
      </c>
      <c r="BE1689" s="6"/>
      <c r="BF1689">
        <f t="shared" si="1454"/>
        <v>2733265.9722939958</v>
      </c>
      <c r="BG1689">
        <f t="shared" si="1455"/>
        <v>12512.702330931508</v>
      </c>
      <c r="BH1689">
        <f t="shared" si="1456"/>
        <v>554.97999999999956</v>
      </c>
      <c r="BI1689">
        <f t="shared" si="1457"/>
        <v>562.31603099580673</v>
      </c>
      <c r="BJ1689">
        <f t="shared" si="1458"/>
        <v>88.50519105541224</v>
      </c>
      <c r="BK1689">
        <f t="shared" si="1459"/>
        <v>83.673974549918015</v>
      </c>
    </row>
    <row r="1690" spans="1:63" x14ac:dyDescent="0.35">
      <c r="A1690" s="2">
        <v>1603929600000</v>
      </c>
      <c r="B1690" s="3">
        <v>44133</v>
      </c>
      <c r="C1690" s="2" t="s">
        <v>9</v>
      </c>
      <c r="D1690" s="2">
        <v>13266.4</v>
      </c>
      <c r="E1690" s="2">
        <v>13642.91</v>
      </c>
      <c r="F1690" s="2">
        <v>12920.77</v>
      </c>
      <c r="G1690" s="2">
        <v>13455.7</v>
      </c>
      <c r="H1690" s="2">
        <v>74872.602132</v>
      </c>
      <c r="I1690" s="2">
        <v>997867948.86097395</v>
      </c>
      <c r="J1690" s="2">
        <f t="shared" si="1408"/>
        <v>1.4269131037809888</v>
      </c>
      <c r="K1690" s="2">
        <f t="shared" si="1409"/>
        <v>4.1215438746366075</v>
      </c>
      <c r="L1690" s="2">
        <f t="shared" si="1410"/>
        <v>24.860461426109747</v>
      </c>
      <c r="M1690" s="1">
        <f t="shared" si="1411"/>
        <v>0.76990582665319307</v>
      </c>
      <c r="N1690" s="1">
        <f t="shared" si="1412"/>
        <v>15.861828072861313</v>
      </c>
      <c r="O1690" s="1">
        <f t="shared" si="1413"/>
        <v>31.69028738750119</v>
      </c>
      <c r="P1690" s="2">
        <f t="shared" si="1414"/>
        <v>189.30000000000109</v>
      </c>
      <c r="Q1690" s="2">
        <f t="shared" si="1415"/>
        <v>0</v>
      </c>
      <c r="R1690" s="2">
        <f t="shared" si="1416"/>
        <v>188.17857142857156</v>
      </c>
      <c r="S1690" s="2">
        <f t="shared" si="1417"/>
        <v>48.851428571428706</v>
      </c>
      <c r="T1690" s="1">
        <f t="shared" si="1418"/>
        <v>79.390191717745154</v>
      </c>
      <c r="U1690" s="1">
        <f t="shared" si="1419"/>
        <v>11671.685965569059</v>
      </c>
      <c r="V1690" s="1">
        <f t="shared" si="1420"/>
        <v>12230.0875</v>
      </c>
      <c r="W1690" s="1">
        <f t="shared" si="1421"/>
        <v>847.69522102507449</v>
      </c>
      <c r="X1690" s="1">
        <f t="shared" si="1422"/>
        <v>13925.477942050149</v>
      </c>
      <c r="Y1690" s="1">
        <f t="shared" si="1423"/>
        <v>10534.69705794985</v>
      </c>
      <c r="Z1690" s="1">
        <f t="shared" si="1424"/>
        <v>12183.496254681435</v>
      </c>
      <c r="AA1690" s="1">
        <f t="shared" si="1425"/>
        <v>12826.521775036885</v>
      </c>
      <c r="AB1690" s="1">
        <f t="shared" si="1426"/>
        <v>643.02552035544977</v>
      </c>
      <c r="AC1690" s="1">
        <f t="shared" si="1427"/>
        <v>523.86266776439516</v>
      </c>
      <c r="AD1690" s="1">
        <f t="shared" si="1428"/>
        <v>-119.16285259105462</v>
      </c>
      <c r="AE1690" s="4">
        <f t="shared" si="1429"/>
        <v>13859.48</v>
      </c>
      <c r="AF1690" s="4">
        <f t="shared" si="1430"/>
        <v>11050.51</v>
      </c>
      <c r="AG1690" s="4">
        <f t="shared" si="1431"/>
        <v>11713.42692</v>
      </c>
      <c r="AH1690" s="4">
        <f t="shared" si="1432"/>
        <v>12123.536540000001</v>
      </c>
      <c r="AI1690" s="4">
        <f t="shared" si="1433"/>
        <v>12454.994999999999</v>
      </c>
      <c r="AJ1690" s="4">
        <f t="shared" si="1434"/>
        <v>12786.453460000001</v>
      </c>
      <c r="AK1690" s="4">
        <f t="shared" si="1435"/>
        <v>13258.360420000001</v>
      </c>
      <c r="AL1690" s="4">
        <f t="shared" si="1436"/>
        <v>13859.48</v>
      </c>
      <c r="AM1690" s="4">
        <f t="shared" si="1437"/>
        <v>10136.82</v>
      </c>
      <c r="AN1690" s="4">
        <f t="shared" si="1438"/>
        <v>11015.367759999999</v>
      </c>
      <c r="AO1690" s="4">
        <f t="shared" si="1439"/>
        <v>11558.876119999999</v>
      </c>
      <c r="AP1690" s="4">
        <f t="shared" si="1440"/>
        <v>11998.15</v>
      </c>
      <c r="AQ1690" s="4">
        <f t="shared" si="1441"/>
        <v>12437.423879999998</v>
      </c>
      <c r="AR1690" s="4">
        <f t="shared" si="1442"/>
        <v>13062.830760000001</v>
      </c>
      <c r="AS1690" s="4">
        <f t="shared" si="1443"/>
        <v>13859.48</v>
      </c>
      <c r="AT1690" s="4">
        <f t="shared" si="1444"/>
        <v>9825</v>
      </c>
      <c r="AU1690" s="4">
        <f t="shared" si="1445"/>
        <v>10777.137279999999</v>
      </c>
      <c r="AV1690" s="4">
        <f t="shared" si="1446"/>
        <v>11366.17136</v>
      </c>
      <c r="AW1690" s="4">
        <f t="shared" si="1447"/>
        <v>11842.24</v>
      </c>
      <c r="AX1690" s="4">
        <f t="shared" si="1448"/>
        <v>12318.308639999999</v>
      </c>
      <c r="AY1690" s="4">
        <f t="shared" si="1449"/>
        <v>12996.101279999999</v>
      </c>
      <c r="AZ1690" s="1">
        <f t="shared" si="1450"/>
        <v>10685.971928571431</v>
      </c>
      <c r="BA1690" s="1">
        <f t="shared" si="1451"/>
        <v>10719.857288203693</v>
      </c>
      <c r="BB1690" s="1">
        <f t="shared" si="1452"/>
        <v>0</v>
      </c>
      <c r="BC1690" s="1"/>
      <c r="BD1690" s="6">
        <f t="shared" si="1453"/>
        <v>0</v>
      </c>
      <c r="BE1690" s="6"/>
      <c r="BF1690">
        <f t="shared" si="1454"/>
        <v>2662608.1934129959</v>
      </c>
      <c r="BG1690">
        <f t="shared" si="1455"/>
        <v>12401.844246044515</v>
      </c>
      <c r="BH1690">
        <f t="shared" si="1456"/>
        <v>722.13999999999942</v>
      </c>
      <c r="BI1690">
        <f t="shared" si="1457"/>
        <v>563.44465114900777</v>
      </c>
      <c r="BJ1690">
        <f t="shared" si="1458"/>
        <v>84.817332711657954</v>
      </c>
      <c r="BK1690">
        <f t="shared" si="1459"/>
        <v>85.534380794117723</v>
      </c>
    </row>
    <row r="1691" spans="1:63" x14ac:dyDescent="0.35">
      <c r="A1691" s="2">
        <v>1603843200000</v>
      </c>
      <c r="B1691" s="3">
        <v>44132</v>
      </c>
      <c r="C1691" s="2" t="s">
        <v>9</v>
      </c>
      <c r="D1691" s="2">
        <v>13636.16</v>
      </c>
      <c r="E1691" s="2">
        <v>13859.48</v>
      </c>
      <c r="F1691" s="2">
        <v>12888</v>
      </c>
      <c r="G1691" s="2">
        <v>13266.4</v>
      </c>
      <c r="H1691" s="2">
        <v>94440.561226000005</v>
      </c>
      <c r="I1691" s="2">
        <v>1263487952.9951501</v>
      </c>
      <c r="J1691" s="2">
        <f t="shared" si="1408"/>
        <v>-2.7116851725961211</v>
      </c>
      <c r="K1691" s="2">
        <f t="shared" si="1409"/>
        <v>2.2969467603088032</v>
      </c>
      <c r="L1691" s="2">
        <f t="shared" si="1410"/>
        <v>22.378344870337845</v>
      </c>
      <c r="M1691" s="1">
        <f t="shared" si="1411"/>
        <v>1.4068387374867237</v>
      </c>
      <c r="N1691" s="1">
        <f t="shared" si="1412"/>
        <v>6.6152837242959706</v>
      </c>
      <c r="O1691" s="1">
        <f t="shared" si="1413"/>
        <v>29.194958692637044</v>
      </c>
      <c r="P1691" s="2">
        <f t="shared" si="1414"/>
        <v>0</v>
      </c>
      <c r="Q1691" s="2">
        <f t="shared" si="1415"/>
        <v>369.77000000000044</v>
      </c>
      <c r="R1691" s="2">
        <f t="shared" si="1416"/>
        <v>180.88785714285729</v>
      </c>
      <c r="S1691" s="2">
        <f t="shared" si="1417"/>
        <v>48.851428571428706</v>
      </c>
      <c r="T1691" s="1">
        <f t="shared" si="1418"/>
        <v>78.73614500909413</v>
      </c>
      <c r="U1691" s="1">
        <f t="shared" si="1419"/>
        <v>11598.86906620453</v>
      </c>
      <c r="V1691" s="1">
        <f t="shared" si="1420"/>
        <v>12109.834500000003</v>
      </c>
      <c r="W1691" s="1">
        <f t="shared" si="1421"/>
        <v>835.80794683632325</v>
      </c>
      <c r="X1691" s="1">
        <f t="shared" si="1422"/>
        <v>13781.450393672649</v>
      </c>
      <c r="Y1691" s="1">
        <f t="shared" si="1423"/>
        <v>10438.218606327357</v>
      </c>
      <c r="Z1691" s="1">
        <f t="shared" si="1424"/>
        <v>12081.719955055949</v>
      </c>
      <c r="AA1691" s="1">
        <f t="shared" si="1425"/>
        <v>12712.125734134499</v>
      </c>
      <c r="AB1691" s="1">
        <f t="shared" si="1426"/>
        <v>630.40577907855004</v>
      </c>
      <c r="AC1691" s="1">
        <f t="shared" si="1427"/>
        <v>494.07195461663144</v>
      </c>
      <c r="AD1691" s="1">
        <f t="shared" si="1428"/>
        <v>-136.3338244619186</v>
      </c>
      <c r="AE1691" s="4">
        <f t="shared" si="1429"/>
        <v>13859.48</v>
      </c>
      <c r="AF1691" s="4">
        <f t="shared" si="1430"/>
        <v>10829</v>
      </c>
      <c r="AG1691" s="4">
        <f t="shared" si="1431"/>
        <v>11544.19328</v>
      </c>
      <c r="AH1691" s="4">
        <f t="shared" si="1432"/>
        <v>11986.64336</v>
      </c>
      <c r="AI1691" s="4">
        <f t="shared" si="1433"/>
        <v>12344.24</v>
      </c>
      <c r="AJ1691" s="4">
        <f t="shared" si="1434"/>
        <v>12701.83664</v>
      </c>
      <c r="AK1691" s="4">
        <f t="shared" si="1435"/>
        <v>13210.957279999999</v>
      </c>
      <c r="AL1691" s="4">
        <f t="shared" si="1436"/>
        <v>13859.48</v>
      </c>
      <c r="AM1691" s="4">
        <f t="shared" si="1437"/>
        <v>10136.82</v>
      </c>
      <c r="AN1691" s="4">
        <f t="shared" si="1438"/>
        <v>11015.367759999999</v>
      </c>
      <c r="AO1691" s="4">
        <f t="shared" si="1439"/>
        <v>11558.876119999999</v>
      </c>
      <c r="AP1691" s="4">
        <f t="shared" si="1440"/>
        <v>11998.15</v>
      </c>
      <c r="AQ1691" s="4">
        <f t="shared" si="1441"/>
        <v>12437.423879999998</v>
      </c>
      <c r="AR1691" s="4">
        <f t="shared" si="1442"/>
        <v>13062.830760000001</v>
      </c>
      <c r="AS1691" s="4">
        <f t="shared" si="1443"/>
        <v>13859.48</v>
      </c>
      <c r="AT1691" s="4">
        <f t="shared" si="1444"/>
        <v>9825</v>
      </c>
      <c r="AU1691" s="4">
        <f t="shared" si="1445"/>
        <v>10777.137279999999</v>
      </c>
      <c r="AV1691" s="4">
        <f t="shared" si="1446"/>
        <v>11366.17136</v>
      </c>
      <c r="AW1691" s="4">
        <f t="shared" si="1447"/>
        <v>11842.24</v>
      </c>
      <c r="AX1691" s="4">
        <f t="shared" si="1448"/>
        <v>12318.308639999999</v>
      </c>
      <c r="AY1691" s="4">
        <f t="shared" si="1449"/>
        <v>12996.101279999999</v>
      </c>
      <c r="AZ1691" s="1">
        <f t="shared" si="1450"/>
        <v>10656.14835714286</v>
      </c>
      <c r="BA1691" s="1">
        <f t="shared" si="1451"/>
        <v>10682.379990781825</v>
      </c>
      <c r="BB1691" s="1">
        <f t="shared" si="1452"/>
        <v>0</v>
      </c>
      <c r="BC1691" s="1"/>
      <c r="BD1691" s="6">
        <f t="shared" si="1453"/>
        <v>0</v>
      </c>
      <c r="BE1691" s="6"/>
      <c r="BF1691">
        <f t="shared" si="1454"/>
        <v>2587735.5912809959</v>
      </c>
      <c r="BG1691">
        <f t="shared" si="1455"/>
        <v>12271.035093718579</v>
      </c>
      <c r="BH1691">
        <f t="shared" si="1456"/>
        <v>971.47999999999956</v>
      </c>
      <c r="BI1691">
        <f t="shared" si="1457"/>
        <v>539.02998209500913</v>
      </c>
      <c r="BJ1691">
        <f t="shared" si="1458"/>
        <v>77.699399882683835</v>
      </c>
      <c r="BK1691">
        <f t="shared" si="1459"/>
        <v>85.978060587906157</v>
      </c>
    </row>
    <row r="1692" spans="1:63" x14ac:dyDescent="0.35">
      <c r="A1692" s="2">
        <v>1603756800000</v>
      </c>
      <c r="B1692" s="3">
        <v>44131</v>
      </c>
      <c r="C1692" s="2" t="s">
        <v>9</v>
      </c>
      <c r="D1692" s="2">
        <v>13052.15</v>
      </c>
      <c r="E1692" s="2">
        <v>13789.29</v>
      </c>
      <c r="F1692" s="2">
        <v>13019.87</v>
      </c>
      <c r="G1692" s="2">
        <v>13636.17</v>
      </c>
      <c r="H1692" s="2">
        <v>80796.553996000002</v>
      </c>
      <c r="I1692" s="2">
        <v>1085214437.7511101</v>
      </c>
      <c r="J1692" s="2">
        <f t="shared" si="1408"/>
        <v>4.4741916873720005</v>
      </c>
      <c r="K1692" s="2">
        <f t="shared" si="1409"/>
        <v>6.6912814060915693</v>
      </c>
      <c r="L1692" s="2">
        <f t="shared" si="1410"/>
        <v>27.487070077747809</v>
      </c>
      <c r="M1692" s="1">
        <f t="shared" si="1411"/>
        <v>-2.787267080745345</v>
      </c>
      <c r="N1692" s="1">
        <f t="shared" si="1412"/>
        <v>2.8406803376607992</v>
      </c>
      <c r="O1692" s="1">
        <f t="shared" si="1413"/>
        <v>25.764565856835176</v>
      </c>
      <c r="P1692" s="2">
        <f t="shared" si="1414"/>
        <v>583.97999999999956</v>
      </c>
      <c r="Q1692" s="2">
        <f t="shared" si="1415"/>
        <v>0</v>
      </c>
      <c r="R1692" s="2">
        <f t="shared" si="1416"/>
        <v>180.88785714285729</v>
      </c>
      <c r="S1692" s="2">
        <f t="shared" si="1417"/>
        <v>22.630000000000109</v>
      </c>
      <c r="T1692" s="1">
        <f t="shared" si="1418"/>
        <v>88.880582609458585</v>
      </c>
      <c r="U1692" s="1">
        <f t="shared" si="1419"/>
        <v>11530.806579110837</v>
      </c>
      <c r="V1692" s="1">
        <f t="shared" si="1420"/>
        <v>11992.793000000001</v>
      </c>
      <c r="W1692" s="1">
        <f t="shared" si="1421"/>
        <v>829.52886856395787</v>
      </c>
      <c r="X1692" s="1">
        <f t="shared" si="1422"/>
        <v>13651.850737127917</v>
      </c>
      <c r="Y1692" s="1">
        <f t="shared" si="1423"/>
        <v>10333.735262872086</v>
      </c>
      <c r="Z1692" s="1">
        <f t="shared" si="1424"/>
        <v>11986.945551460425</v>
      </c>
      <c r="AA1692" s="1">
        <f t="shared" si="1425"/>
        <v>12611.348594886225</v>
      </c>
      <c r="AB1692" s="1">
        <f t="shared" si="1426"/>
        <v>624.40304342580021</v>
      </c>
      <c r="AC1692" s="1">
        <f t="shared" si="1427"/>
        <v>459.98849850115175</v>
      </c>
      <c r="AD1692" s="1">
        <f t="shared" si="1428"/>
        <v>-164.41454492464845</v>
      </c>
      <c r="AE1692" s="4">
        <f t="shared" si="1429"/>
        <v>13789.29</v>
      </c>
      <c r="AF1692" s="4">
        <f t="shared" si="1430"/>
        <v>10530.41</v>
      </c>
      <c r="AG1692" s="4">
        <f t="shared" si="1431"/>
        <v>11299.50568</v>
      </c>
      <c r="AH1692" s="4">
        <f t="shared" si="1432"/>
        <v>11775.302159999999</v>
      </c>
      <c r="AI1692" s="4">
        <f t="shared" si="1433"/>
        <v>12159.85</v>
      </c>
      <c r="AJ1692" s="4">
        <f t="shared" si="1434"/>
        <v>12544.397840000001</v>
      </c>
      <c r="AK1692" s="4">
        <f t="shared" si="1435"/>
        <v>13091.88968</v>
      </c>
      <c r="AL1692" s="4">
        <f t="shared" si="1436"/>
        <v>13789.29</v>
      </c>
      <c r="AM1692" s="4">
        <f t="shared" si="1437"/>
        <v>10136.82</v>
      </c>
      <c r="AN1692" s="4">
        <f t="shared" si="1438"/>
        <v>10998.80292</v>
      </c>
      <c r="AO1692" s="4">
        <f t="shared" si="1439"/>
        <v>11532.063539999999</v>
      </c>
      <c r="AP1692" s="4">
        <f t="shared" si="1440"/>
        <v>11963.055</v>
      </c>
      <c r="AQ1692" s="4">
        <f t="shared" si="1441"/>
        <v>12394.046460000001</v>
      </c>
      <c r="AR1692" s="4">
        <f t="shared" si="1442"/>
        <v>13007.66142</v>
      </c>
      <c r="AS1692" s="4">
        <f t="shared" si="1443"/>
        <v>13789.29</v>
      </c>
      <c r="AT1692" s="4">
        <f t="shared" si="1444"/>
        <v>9825</v>
      </c>
      <c r="AU1692" s="4">
        <f t="shared" si="1445"/>
        <v>10760.57244</v>
      </c>
      <c r="AV1692" s="4">
        <f t="shared" si="1446"/>
        <v>11339.35878</v>
      </c>
      <c r="AW1692" s="4">
        <f t="shared" si="1447"/>
        <v>11807.145</v>
      </c>
      <c r="AX1692" s="4">
        <f t="shared" si="1448"/>
        <v>12274.93122</v>
      </c>
      <c r="AY1692" s="4">
        <f t="shared" si="1449"/>
        <v>12940.93194</v>
      </c>
      <c r="AZ1692" s="1">
        <f t="shared" si="1450"/>
        <v>10631.995500000001</v>
      </c>
      <c r="BA1692" s="1">
        <f t="shared" si="1451"/>
        <v>10646.982456408972</v>
      </c>
      <c r="BB1692" s="1">
        <f t="shared" si="1452"/>
        <v>0</v>
      </c>
      <c r="BC1692" s="1"/>
      <c r="BD1692" s="6">
        <f t="shared" si="1453"/>
        <v>0</v>
      </c>
      <c r="BE1692" s="6"/>
      <c r="BF1692">
        <f t="shared" si="1454"/>
        <v>2682176.1525069959</v>
      </c>
      <c r="BG1692">
        <f t="shared" si="1455"/>
        <v>12096.265890704017</v>
      </c>
      <c r="BH1692">
        <f t="shared" si="1456"/>
        <v>769.42000000000007</v>
      </c>
      <c r="BI1692">
        <f t="shared" si="1457"/>
        <v>472.49921010962595</v>
      </c>
      <c r="BJ1692">
        <f t="shared" si="1458"/>
        <v>94.086409788011352</v>
      </c>
      <c r="BK1692">
        <f t="shared" si="1459"/>
        <v>88.496228181342715</v>
      </c>
    </row>
    <row r="1693" spans="1:63" x14ac:dyDescent="0.35">
      <c r="A1693" s="2">
        <v>1603670400000</v>
      </c>
      <c r="B1693" s="3">
        <v>44130</v>
      </c>
      <c r="C1693" s="2" t="s">
        <v>9</v>
      </c>
      <c r="D1693" s="2">
        <v>13029.64</v>
      </c>
      <c r="E1693" s="2">
        <v>13238.81</v>
      </c>
      <c r="F1693" s="2">
        <v>12765</v>
      </c>
      <c r="G1693" s="2">
        <v>13052.19</v>
      </c>
      <c r="H1693" s="2">
        <v>60951.672985999998</v>
      </c>
      <c r="I1693" s="2">
        <v>794395722.45334494</v>
      </c>
      <c r="J1693" s="2">
        <f t="shared" si="1408"/>
        <v>0.17929468724360192</v>
      </c>
      <c r="K1693" s="2">
        <f t="shared" si="1409"/>
        <v>9.5902683377567968</v>
      </c>
      <c r="L1693" s="2">
        <f t="shared" si="1410"/>
        <v>21.142446109938049</v>
      </c>
      <c r="M1693" s="1">
        <f t="shared" si="1411"/>
        <v>4.2825808126475362</v>
      </c>
      <c r="N1693" s="1">
        <f t="shared" si="1412"/>
        <v>3.8091691892318473</v>
      </c>
      <c r="O1693" s="1">
        <f t="shared" si="1413"/>
        <v>43.417388193092499</v>
      </c>
      <c r="P1693" s="2">
        <f t="shared" si="1414"/>
        <v>23.360000000000582</v>
      </c>
      <c r="Q1693" s="2">
        <f t="shared" si="1415"/>
        <v>0</v>
      </c>
      <c r="R1693" s="2">
        <f t="shared" si="1416"/>
        <v>139.17500000000018</v>
      </c>
      <c r="S1693" s="2">
        <f t="shared" si="1417"/>
        <v>30.322142857143003</v>
      </c>
      <c r="T1693" s="1">
        <f t="shared" si="1418"/>
        <v>82.11052862247989</v>
      </c>
      <c r="U1693" s="1">
        <f t="shared" si="1419"/>
        <v>11444.873378258217</v>
      </c>
      <c r="V1693" s="1">
        <f t="shared" si="1420"/>
        <v>11844.304</v>
      </c>
      <c r="W1693" s="1">
        <f t="shared" si="1421"/>
        <v>786.7668068582966</v>
      </c>
      <c r="X1693" s="1">
        <f t="shared" si="1422"/>
        <v>13417.837613716594</v>
      </c>
      <c r="Y1693" s="1">
        <f t="shared" si="1423"/>
        <v>10270.770386283406</v>
      </c>
      <c r="Z1693" s="1">
        <f t="shared" si="1424"/>
        <v>11855.007595577259</v>
      </c>
      <c r="AA1693" s="1">
        <f t="shared" si="1425"/>
        <v>12425.017430320084</v>
      </c>
      <c r="AB1693" s="1">
        <f t="shared" si="1426"/>
        <v>570.00983474282475</v>
      </c>
      <c r="AC1693" s="1">
        <f t="shared" si="1427"/>
        <v>418.88486226998964</v>
      </c>
      <c r="AD1693" s="1">
        <f t="shared" si="1428"/>
        <v>-151.12497247283511</v>
      </c>
      <c r="AE1693" s="4">
        <f t="shared" si="1429"/>
        <v>13350</v>
      </c>
      <c r="AF1693" s="4">
        <f t="shared" si="1430"/>
        <v>10530.41</v>
      </c>
      <c r="AG1693" s="4">
        <f t="shared" si="1431"/>
        <v>11195.83324</v>
      </c>
      <c r="AH1693" s="4">
        <f t="shared" si="1432"/>
        <v>11607.49338</v>
      </c>
      <c r="AI1693" s="4">
        <f t="shared" si="1433"/>
        <v>11940.205</v>
      </c>
      <c r="AJ1693" s="4">
        <f t="shared" si="1434"/>
        <v>12272.91662</v>
      </c>
      <c r="AK1693" s="4">
        <f t="shared" si="1435"/>
        <v>12746.607739999999</v>
      </c>
      <c r="AL1693" s="4">
        <f t="shared" si="1436"/>
        <v>13350</v>
      </c>
      <c r="AM1693" s="4">
        <f t="shared" si="1437"/>
        <v>10136.82</v>
      </c>
      <c r="AN1693" s="4">
        <f t="shared" si="1438"/>
        <v>10895.13048</v>
      </c>
      <c r="AO1693" s="4">
        <f t="shared" si="1439"/>
        <v>11364.25476</v>
      </c>
      <c r="AP1693" s="4">
        <f t="shared" si="1440"/>
        <v>11743.41</v>
      </c>
      <c r="AQ1693" s="4">
        <f t="shared" si="1441"/>
        <v>12122.56524</v>
      </c>
      <c r="AR1693" s="4">
        <f t="shared" si="1442"/>
        <v>12662.37948</v>
      </c>
      <c r="AS1693" s="4">
        <f t="shared" si="1443"/>
        <v>13350</v>
      </c>
      <c r="AT1693" s="4">
        <f t="shared" si="1444"/>
        <v>9825</v>
      </c>
      <c r="AU1693" s="4">
        <f t="shared" si="1445"/>
        <v>10656.9</v>
      </c>
      <c r="AV1693" s="4">
        <f t="shared" si="1446"/>
        <v>11171.55</v>
      </c>
      <c r="AW1693" s="4">
        <f t="shared" si="1447"/>
        <v>11587.5</v>
      </c>
      <c r="AX1693" s="4">
        <f t="shared" si="1448"/>
        <v>12003.45</v>
      </c>
      <c r="AY1693" s="4">
        <f t="shared" si="1449"/>
        <v>12595.65</v>
      </c>
      <c r="AZ1693" s="1">
        <f t="shared" si="1450"/>
        <v>10604.397357142858</v>
      </c>
      <c r="BA1693" s="1">
        <f t="shared" si="1451"/>
        <v>10606.034681839232</v>
      </c>
      <c r="BB1693" s="1">
        <f t="shared" si="1452"/>
        <v>0</v>
      </c>
      <c r="BC1693" s="1"/>
      <c r="BD1693" s="6">
        <f t="shared" si="1453"/>
        <v>0</v>
      </c>
      <c r="BE1693" s="6"/>
      <c r="BF1693">
        <f t="shared" si="1454"/>
        <v>2601379.598510996</v>
      </c>
      <c r="BG1693">
        <f t="shared" si="1455"/>
        <v>11930.507898477788</v>
      </c>
      <c r="BH1693">
        <f t="shared" si="1456"/>
        <v>473.80999999999949</v>
      </c>
      <c r="BI1693">
        <f t="shared" si="1457"/>
        <v>426.8190885880299</v>
      </c>
      <c r="BJ1693">
        <f t="shared" si="1458"/>
        <v>86.148372093023283</v>
      </c>
      <c r="BK1693">
        <f t="shared" si="1459"/>
        <v>88.741022613978146</v>
      </c>
    </row>
    <row r="1694" spans="1:63" x14ac:dyDescent="0.35">
      <c r="A1694" s="2">
        <v>1603584000000</v>
      </c>
      <c r="B1694" s="3">
        <v>44129</v>
      </c>
      <c r="C1694" s="2" t="s">
        <v>9</v>
      </c>
      <c r="D1694" s="2">
        <v>13111.73</v>
      </c>
      <c r="E1694" s="2">
        <v>13350</v>
      </c>
      <c r="F1694" s="2">
        <v>12888</v>
      </c>
      <c r="G1694" s="2">
        <v>13028.83</v>
      </c>
      <c r="H1694" s="2">
        <v>38481.579504000001</v>
      </c>
      <c r="I1694" s="2">
        <v>502672049.22905099</v>
      </c>
      <c r="J1694" s="2">
        <f t="shared" si="1408"/>
        <v>-0.6322582908586406</v>
      </c>
      <c r="K1694" s="2">
        <f t="shared" si="1409"/>
        <v>10.869789056177659</v>
      </c>
      <c r="L1694" s="2">
        <f t="shared" si="1410"/>
        <v>21.44016926719236</v>
      </c>
      <c r="M1694" s="1">
        <f t="shared" si="1411"/>
        <v>0.17897379673449881</v>
      </c>
      <c r="N1694" s="1">
        <f t="shared" si="1412"/>
        <v>5.6234519907006231</v>
      </c>
      <c r="O1694" s="1">
        <f t="shared" si="1413"/>
        <v>47.058561666703753</v>
      </c>
      <c r="P1694" s="2">
        <f t="shared" si="1414"/>
        <v>0</v>
      </c>
      <c r="Q1694" s="2">
        <f t="shared" si="1415"/>
        <v>82.899999999999636</v>
      </c>
      <c r="R1694" s="2">
        <f t="shared" si="1416"/>
        <v>148.88000000000011</v>
      </c>
      <c r="S1694" s="2">
        <f t="shared" si="1417"/>
        <v>30.322142857143003</v>
      </c>
      <c r="T1694" s="1">
        <f t="shared" si="1418"/>
        <v>83.079363687455839</v>
      </c>
      <c r="U1694" s="1">
        <f t="shared" si="1419"/>
        <v>11379.268618187123</v>
      </c>
      <c r="V1694" s="1">
        <f t="shared" si="1420"/>
        <v>11721.677500000002</v>
      </c>
      <c r="W1694" s="1">
        <f t="shared" si="1421"/>
        <v>780.04631577794794</v>
      </c>
      <c r="X1694" s="1">
        <f t="shared" si="1422"/>
        <v>13281.770131555897</v>
      </c>
      <c r="Y1694" s="1">
        <f t="shared" si="1423"/>
        <v>10161.584868444106</v>
      </c>
      <c r="Z1694" s="1">
        <f t="shared" si="1424"/>
        <v>11759.233003223439</v>
      </c>
      <c r="AA1694" s="1">
        <f t="shared" si="1425"/>
        <v>12310.986054014646</v>
      </c>
      <c r="AB1694" s="1">
        <f t="shared" si="1426"/>
        <v>551.75305079120699</v>
      </c>
      <c r="AC1694" s="1">
        <f t="shared" si="1427"/>
        <v>381.10361915178083</v>
      </c>
      <c r="AD1694" s="1">
        <f t="shared" si="1428"/>
        <v>-170.64943163942615</v>
      </c>
      <c r="AE1694" s="4">
        <f t="shared" si="1429"/>
        <v>13350</v>
      </c>
      <c r="AF1694" s="4">
        <f t="shared" si="1430"/>
        <v>10525</v>
      </c>
      <c r="AG1694" s="4">
        <f t="shared" si="1431"/>
        <v>11191.7</v>
      </c>
      <c r="AH1694" s="4">
        <f t="shared" si="1432"/>
        <v>11604.15</v>
      </c>
      <c r="AI1694" s="4">
        <f t="shared" si="1433"/>
        <v>11937.5</v>
      </c>
      <c r="AJ1694" s="4">
        <f t="shared" si="1434"/>
        <v>12270.85</v>
      </c>
      <c r="AK1694" s="4">
        <f t="shared" si="1435"/>
        <v>12745.45</v>
      </c>
      <c r="AL1694" s="4">
        <f t="shared" si="1436"/>
        <v>13350</v>
      </c>
      <c r="AM1694" s="4">
        <f t="shared" si="1437"/>
        <v>10136.82</v>
      </c>
      <c r="AN1694" s="4">
        <f t="shared" si="1438"/>
        <v>10895.13048</v>
      </c>
      <c r="AO1694" s="4">
        <f t="shared" si="1439"/>
        <v>11364.25476</v>
      </c>
      <c r="AP1694" s="4">
        <f t="shared" si="1440"/>
        <v>11743.41</v>
      </c>
      <c r="AQ1694" s="4">
        <f t="shared" si="1441"/>
        <v>12122.56524</v>
      </c>
      <c r="AR1694" s="4">
        <f t="shared" si="1442"/>
        <v>12662.37948</v>
      </c>
      <c r="AS1694" s="4">
        <f t="shared" si="1443"/>
        <v>13350</v>
      </c>
      <c r="AT1694" s="4">
        <f t="shared" si="1444"/>
        <v>9825</v>
      </c>
      <c r="AU1694" s="4">
        <f t="shared" si="1445"/>
        <v>10656.9</v>
      </c>
      <c r="AV1694" s="4">
        <f t="shared" si="1446"/>
        <v>11171.55</v>
      </c>
      <c r="AW1694" s="4">
        <f t="shared" si="1447"/>
        <v>11587.5</v>
      </c>
      <c r="AX1694" s="4">
        <f t="shared" si="1448"/>
        <v>12003.45</v>
      </c>
      <c r="AY1694" s="4">
        <f t="shared" si="1449"/>
        <v>12595.65</v>
      </c>
      <c r="AZ1694" s="1">
        <f t="shared" si="1450"/>
        <v>10581.03892857143</v>
      </c>
      <c r="BA1694" s="1">
        <f t="shared" si="1451"/>
        <v>10572.525704878124</v>
      </c>
      <c r="BB1694" s="1">
        <f t="shared" si="1452"/>
        <v>0</v>
      </c>
      <c r="BC1694" s="1"/>
      <c r="BD1694" s="6">
        <f t="shared" si="1453"/>
        <v>0</v>
      </c>
      <c r="BE1694" s="6"/>
      <c r="BF1694">
        <f t="shared" si="1454"/>
        <v>2540427.9255249961</v>
      </c>
      <c r="BG1694">
        <f t="shared" si="1455"/>
        <v>11795.082167885113</v>
      </c>
      <c r="BH1694">
        <f t="shared" si="1456"/>
        <v>462</v>
      </c>
      <c r="BI1694">
        <f t="shared" si="1457"/>
        <v>419.589717601573</v>
      </c>
      <c r="BJ1694">
        <f t="shared" si="1458"/>
        <v>85.253902662993568</v>
      </c>
      <c r="BK1694">
        <f t="shared" si="1459"/>
        <v>88.826823058976728</v>
      </c>
    </row>
    <row r="1695" spans="1:63" x14ac:dyDescent="0.35">
      <c r="A1695" s="2">
        <v>1603497600000</v>
      </c>
      <c r="B1695" s="3">
        <v>44128</v>
      </c>
      <c r="C1695" s="2" t="s">
        <v>9</v>
      </c>
      <c r="D1695" s="2">
        <v>12923.06</v>
      </c>
      <c r="E1695" s="2">
        <v>13166.73</v>
      </c>
      <c r="F1695" s="2">
        <v>12870</v>
      </c>
      <c r="G1695" s="2">
        <v>13111.73</v>
      </c>
      <c r="H1695" s="2">
        <v>35952.209069999997</v>
      </c>
      <c r="I1695" s="2">
        <v>468299521.769665</v>
      </c>
      <c r="J1695" s="2">
        <f t="shared" si="1408"/>
        <v>1.4598698296921695</v>
      </c>
      <c r="K1695" s="2">
        <f t="shared" si="1409"/>
        <v>13.983920912029237</v>
      </c>
      <c r="L1695" s="2">
        <f t="shared" si="1410"/>
        <v>22.692382192020521</v>
      </c>
      <c r="M1695" s="1">
        <f t="shared" si="1411"/>
        <v>-0.63628123169923656</v>
      </c>
      <c r="N1695" s="1">
        <f t="shared" si="1412"/>
        <v>5.1806283381369234</v>
      </c>
      <c r="O1695" s="1">
        <f t="shared" si="1413"/>
        <v>40.088302611478426</v>
      </c>
      <c r="P1695" s="2">
        <f t="shared" si="1414"/>
        <v>188.65999999999985</v>
      </c>
      <c r="Q1695" s="2">
        <f t="shared" si="1415"/>
        <v>0</v>
      </c>
      <c r="R1695" s="2">
        <f t="shared" si="1416"/>
        <v>154.29428571428591</v>
      </c>
      <c r="S1695" s="2">
        <f t="shared" si="1417"/>
        <v>24.400714285714457</v>
      </c>
      <c r="T1695" s="1">
        <f t="shared" si="1418"/>
        <v>86.345049225935583</v>
      </c>
      <c r="U1695" s="1">
        <f t="shared" si="1419"/>
        <v>11311.93958219476</v>
      </c>
      <c r="V1695" s="1">
        <f t="shared" si="1420"/>
        <v>11609.8465</v>
      </c>
      <c r="W1695" s="1">
        <f t="shared" si="1421"/>
        <v>744.12982130993123</v>
      </c>
      <c r="X1695" s="1">
        <f t="shared" si="1422"/>
        <v>13098.106142619861</v>
      </c>
      <c r="Y1695" s="1">
        <f t="shared" si="1423"/>
        <v>10121.586857380138</v>
      </c>
      <c r="Z1695" s="1">
        <f t="shared" si="1424"/>
        <v>11657.665243481313</v>
      </c>
      <c r="AA1695" s="1">
        <f t="shared" si="1425"/>
        <v>12180.468972926399</v>
      </c>
      <c r="AB1695" s="1">
        <f t="shared" si="1426"/>
        <v>522.80372944508599</v>
      </c>
      <c r="AC1695" s="1">
        <f t="shared" si="1427"/>
        <v>338.44126124192428</v>
      </c>
      <c r="AD1695" s="1">
        <f t="shared" si="1428"/>
        <v>-184.36246820316171</v>
      </c>
      <c r="AE1695" s="4">
        <f t="shared" si="1429"/>
        <v>13217.68</v>
      </c>
      <c r="AF1695" s="4">
        <f t="shared" si="1430"/>
        <v>10525</v>
      </c>
      <c r="AG1695" s="4">
        <f t="shared" si="1431"/>
        <v>11160.47248</v>
      </c>
      <c r="AH1695" s="4">
        <f t="shared" si="1432"/>
        <v>11553.60376</v>
      </c>
      <c r="AI1695" s="4">
        <f t="shared" si="1433"/>
        <v>11871.34</v>
      </c>
      <c r="AJ1695" s="4">
        <f t="shared" si="1434"/>
        <v>12189.07624</v>
      </c>
      <c r="AK1695" s="4">
        <f t="shared" si="1435"/>
        <v>12641.446480000001</v>
      </c>
      <c r="AL1695" s="4">
        <f t="shared" si="1436"/>
        <v>13217.68</v>
      </c>
      <c r="AM1695" s="4">
        <f t="shared" si="1437"/>
        <v>10136.82</v>
      </c>
      <c r="AN1695" s="4">
        <f t="shared" si="1438"/>
        <v>10863.902959999999</v>
      </c>
      <c r="AO1695" s="4">
        <f t="shared" si="1439"/>
        <v>11313.70852</v>
      </c>
      <c r="AP1695" s="4">
        <f t="shared" si="1440"/>
        <v>11677.25</v>
      </c>
      <c r="AQ1695" s="4">
        <f t="shared" si="1441"/>
        <v>12040.79148</v>
      </c>
      <c r="AR1695" s="4">
        <f t="shared" si="1442"/>
        <v>12558.375960000001</v>
      </c>
      <c r="AS1695" s="4">
        <f t="shared" si="1443"/>
        <v>13217.68</v>
      </c>
      <c r="AT1695" s="4">
        <f t="shared" si="1444"/>
        <v>9825</v>
      </c>
      <c r="AU1695" s="4">
        <f t="shared" si="1445"/>
        <v>10625.672479999999</v>
      </c>
      <c r="AV1695" s="4">
        <f t="shared" si="1446"/>
        <v>11121.00376</v>
      </c>
      <c r="AW1695" s="4">
        <f t="shared" si="1447"/>
        <v>11521.34</v>
      </c>
      <c r="AX1695" s="4">
        <f t="shared" si="1448"/>
        <v>11921.676240000001</v>
      </c>
      <c r="AY1695" s="4">
        <f t="shared" si="1449"/>
        <v>12491.646479999999</v>
      </c>
      <c r="AZ1695" s="1">
        <f t="shared" si="1450"/>
        <v>10557.597214285715</v>
      </c>
      <c r="BA1695" s="1">
        <f t="shared" si="1451"/>
        <v>10538.877700835359</v>
      </c>
      <c r="BB1695" s="1">
        <f t="shared" si="1452"/>
        <v>0</v>
      </c>
      <c r="BC1695" s="1"/>
      <c r="BD1695" s="6">
        <f t="shared" si="1453"/>
        <v>0</v>
      </c>
      <c r="BE1695" s="6"/>
      <c r="BF1695">
        <f t="shared" si="1454"/>
        <v>2578909.5050289962</v>
      </c>
      <c r="BG1695">
        <f t="shared" si="1455"/>
        <v>11704.577502196382</v>
      </c>
      <c r="BH1695">
        <f t="shared" si="1456"/>
        <v>296.72999999999956</v>
      </c>
      <c r="BI1695">
        <f t="shared" si="1457"/>
        <v>413.06505877104576</v>
      </c>
      <c r="BJ1695">
        <f t="shared" si="1458"/>
        <v>94.8207930859176</v>
      </c>
      <c r="BK1695">
        <f t="shared" si="1459"/>
        <v>90.265233643757242</v>
      </c>
    </row>
    <row r="1696" spans="1:63" x14ac:dyDescent="0.35">
      <c r="A1696" s="2">
        <v>1603411200000</v>
      </c>
      <c r="B1696" s="3">
        <v>44127</v>
      </c>
      <c r="C1696" s="2" t="s">
        <v>9</v>
      </c>
      <c r="D1696" s="2">
        <v>12968.84</v>
      </c>
      <c r="E1696" s="2">
        <v>13027.69</v>
      </c>
      <c r="F1696" s="2">
        <v>12720.08</v>
      </c>
      <c r="G1696" s="2">
        <v>12923.07</v>
      </c>
      <c r="H1696" s="2">
        <v>50386.999840999997</v>
      </c>
      <c r="I1696" s="2">
        <v>650680239.11014605</v>
      </c>
      <c r="J1696" s="2">
        <f t="shared" si="1408"/>
        <v>-0.35046404678406423</v>
      </c>
      <c r="K1696" s="2">
        <f t="shared" si="1409"/>
        <v>13.757416242671775</v>
      </c>
      <c r="L1696" s="2">
        <f t="shared" si="1410"/>
        <v>20.367779648892732</v>
      </c>
      <c r="M1696" s="1">
        <f t="shared" si="1411"/>
        <v>1.438864284118113</v>
      </c>
      <c r="N1696" s="1">
        <f t="shared" si="1412"/>
        <v>4.9294014502745913</v>
      </c>
      <c r="O1696" s="1">
        <f t="shared" si="1413"/>
        <v>42.492689430607435</v>
      </c>
      <c r="P1696" s="2">
        <f t="shared" si="1414"/>
        <v>0</v>
      </c>
      <c r="Q1696" s="2">
        <f t="shared" si="1415"/>
        <v>45.450000000000728</v>
      </c>
      <c r="R1696" s="2">
        <f t="shared" si="1416"/>
        <v>158.14571428571449</v>
      </c>
      <c r="S1696" s="2">
        <f t="shared" si="1417"/>
        <v>24.400714285714457</v>
      </c>
      <c r="T1696" s="1">
        <f t="shared" si="1418"/>
        <v>86.633146166337269</v>
      </c>
      <c r="U1696" s="1">
        <f t="shared" si="1419"/>
        <v>11238.478748814954</v>
      </c>
      <c r="V1696" s="1">
        <f t="shared" si="1420"/>
        <v>11487.5915</v>
      </c>
      <c r="W1696" s="1">
        <f t="shared" si="1421"/>
        <v>685.9176859162842</v>
      </c>
      <c r="X1696" s="1">
        <f t="shared" si="1422"/>
        <v>12859.426871832569</v>
      </c>
      <c r="Y1696" s="1">
        <f t="shared" si="1423"/>
        <v>10115.756128167432</v>
      </c>
      <c r="Z1696" s="1">
        <f t="shared" si="1424"/>
        <v>11541.340062959818</v>
      </c>
      <c r="AA1696" s="1">
        <f t="shared" si="1425"/>
        <v>12011.148786185746</v>
      </c>
      <c r="AB1696" s="1">
        <f t="shared" si="1426"/>
        <v>469.80872322592768</v>
      </c>
      <c r="AC1696" s="1">
        <f t="shared" si="1427"/>
        <v>292.35064419113382</v>
      </c>
      <c r="AD1696" s="1">
        <f t="shared" si="1428"/>
        <v>-177.45807903479385</v>
      </c>
      <c r="AE1696" s="4">
        <f t="shared" si="1429"/>
        <v>13217.68</v>
      </c>
      <c r="AF1696" s="4">
        <f t="shared" si="1430"/>
        <v>10517.87</v>
      </c>
      <c r="AG1696" s="4">
        <f t="shared" si="1431"/>
        <v>11155.025160000001</v>
      </c>
      <c r="AH1696" s="4">
        <f t="shared" si="1432"/>
        <v>11549.19742</v>
      </c>
      <c r="AI1696" s="4">
        <f t="shared" si="1433"/>
        <v>11867.775000000001</v>
      </c>
      <c r="AJ1696" s="4">
        <f t="shared" si="1434"/>
        <v>12186.352580000001</v>
      </c>
      <c r="AK1696" s="4">
        <f t="shared" si="1435"/>
        <v>12639.92066</v>
      </c>
      <c r="AL1696" s="4">
        <f t="shared" si="1436"/>
        <v>13217.68</v>
      </c>
      <c r="AM1696" s="4">
        <f t="shared" si="1437"/>
        <v>10136.82</v>
      </c>
      <c r="AN1696" s="4">
        <f t="shared" si="1438"/>
        <v>10863.902959999999</v>
      </c>
      <c r="AO1696" s="4">
        <f t="shared" si="1439"/>
        <v>11313.70852</v>
      </c>
      <c r="AP1696" s="4">
        <f t="shared" si="1440"/>
        <v>11677.25</v>
      </c>
      <c r="AQ1696" s="4">
        <f t="shared" si="1441"/>
        <v>12040.79148</v>
      </c>
      <c r="AR1696" s="4">
        <f t="shared" si="1442"/>
        <v>12558.375960000001</v>
      </c>
      <c r="AS1696" s="4">
        <f t="shared" si="1443"/>
        <v>13217.68</v>
      </c>
      <c r="AT1696" s="4">
        <f t="shared" si="1444"/>
        <v>9825</v>
      </c>
      <c r="AU1696" s="4">
        <f t="shared" si="1445"/>
        <v>10625.672479999999</v>
      </c>
      <c r="AV1696" s="4">
        <f t="shared" si="1446"/>
        <v>11121.00376</v>
      </c>
      <c r="AW1696" s="4">
        <f t="shared" si="1447"/>
        <v>11521.34</v>
      </c>
      <c r="AX1696" s="4">
        <f t="shared" si="1448"/>
        <v>11921.676240000001</v>
      </c>
      <c r="AY1696" s="4">
        <f t="shared" si="1449"/>
        <v>12491.646479999999</v>
      </c>
      <c r="AZ1696" s="1">
        <f t="shared" si="1450"/>
        <v>10532.987000000003</v>
      </c>
      <c r="BA1696" s="1">
        <f t="shared" si="1451"/>
        <v>10503.633148792007</v>
      </c>
      <c r="BB1696" s="1">
        <f t="shared" si="1452"/>
        <v>0</v>
      </c>
      <c r="BC1696" s="1"/>
      <c r="BD1696" s="6">
        <f t="shared" si="1453"/>
        <v>0</v>
      </c>
      <c r="BE1696" s="6"/>
      <c r="BF1696">
        <f t="shared" si="1454"/>
        <v>2542957.2959589963</v>
      </c>
      <c r="BG1696">
        <f t="shared" si="1455"/>
        <v>11626.18494901337</v>
      </c>
      <c r="BH1696">
        <f t="shared" si="1456"/>
        <v>307.61000000000058</v>
      </c>
      <c r="BI1696">
        <f t="shared" si="1457"/>
        <v>430.96276012043745</v>
      </c>
      <c r="BJ1696">
        <f t="shared" si="1458"/>
        <v>86.405773428019003</v>
      </c>
      <c r="BK1696">
        <f t="shared" si="1459"/>
        <v>86.574490171014261</v>
      </c>
    </row>
    <row r="1697" spans="1:63" x14ac:dyDescent="0.35">
      <c r="A1697" s="2">
        <v>1603324800000</v>
      </c>
      <c r="B1697" s="3">
        <v>44126</v>
      </c>
      <c r="C1697" s="2" t="s">
        <v>9</v>
      </c>
      <c r="D1697" s="2">
        <v>12780.75</v>
      </c>
      <c r="E1697" s="2">
        <v>13185</v>
      </c>
      <c r="F1697" s="2">
        <v>12678.08</v>
      </c>
      <c r="G1697" s="2">
        <v>12968.52</v>
      </c>
      <c r="H1697" s="2">
        <v>70038.824143999998</v>
      </c>
      <c r="I1697" s="2">
        <v>905778888.87029004</v>
      </c>
      <c r="J1697" s="2">
        <f t="shared" si="1408"/>
        <v>1.4674953994066275</v>
      </c>
      <c r="K1697" s="2">
        <f t="shared" si="1409"/>
        <v>14.569779810094607</v>
      </c>
      <c r="L1697" s="2">
        <f t="shared" si="1410"/>
        <v>26.627648792262054</v>
      </c>
      <c r="M1697" s="1">
        <f t="shared" si="1411"/>
        <v>-0.35169661698033616</v>
      </c>
      <c r="N1697" s="1">
        <f t="shared" si="1412"/>
        <v>3.756635298399511</v>
      </c>
      <c r="O1697" s="1">
        <f t="shared" si="1413"/>
        <v>44.224630104283285</v>
      </c>
      <c r="P1697" s="2">
        <f t="shared" si="1414"/>
        <v>187.56000000000131</v>
      </c>
      <c r="Q1697" s="2">
        <f t="shared" si="1415"/>
        <v>0</v>
      </c>
      <c r="R1697" s="2">
        <f t="shared" si="1416"/>
        <v>167.07928571428587</v>
      </c>
      <c r="S1697" s="2">
        <f t="shared" si="1417"/>
        <v>21.154285714285834</v>
      </c>
      <c r="T1697" s="1">
        <f t="shared" si="1418"/>
        <v>88.761682863615448</v>
      </c>
      <c r="U1697" s="1">
        <f t="shared" si="1419"/>
        <v>11169.719922235972</v>
      </c>
      <c r="V1697" s="1">
        <f t="shared" si="1420"/>
        <v>11368.541000000001</v>
      </c>
      <c r="W1697" s="1">
        <f t="shared" si="1421"/>
        <v>630.85784054650537</v>
      </c>
      <c r="X1697" s="1">
        <f t="shared" si="1422"/>
        <v>12630.256681093011</v>
      </c>
      <c r="Y1697" s="1">
        <f t="shared" si="1423"/>
        <v>10106.825318906991</v>
      </c>
      <c r="Z1697" s="1">
        <f t="shared" si="1424"/>
        <v>11430.801667996602</v>
      </c>
      <c r="AA1697" s="1">
        <f t="shared" si="1425"/>
        <v>11845.344929128609</v>
      </c>
      <c r="AB1697" s="1">
        <f t="shared" si="1426"/>
        <v>414.54326113200659</v>
      </c>
      <c r="AC1697" s="1">
        <f t="shared" si="1427"/>
        <v>247.9861244324353</v>
      </c>
      <c r="AD1697" s="1">
        <f t="shared" si="1428"/>
        <v>-166.55713669957129</v>
      </c>
      <c r="AE1697" s="4">
        <f t="shared" si="1429"/>
        <v>13217.68</v>
      </c>
      <c r="AF1697" s="4">
        <f t="shared" si="1430"/>
        <v>10496.46</v>
      </c>
      <c r="AG1697" s="4">
        <f t="shared" si="1431"/>
        <v>11138.66792</v>
      </c>
      <c r="AH1697" s="4">
        <f t="shared" si="1432"/>
        <v>11535.966039999999</v>
      </c>
      <c r="AI1697" s="4">
        <f t="shared" si="1433"/>
        <v>11857.07</v>
      </c>
      <c r="AJ1697" s="4">
        <f t="shared" si="1434"/>
        <v>12178.17396</v>
      </c>
      <c r="AK1697" s="4">
        <f t="shared" si="1435"/>
        <v>12635.33892</v>
      </c>
      <c r="AL1697" s="4">
        <f t="shared" si="1436"/>
        <v>13217.68</v>
      </c>
      <c r="AM1697" s="4">
        <f t="shared" si="1437"/>
        <v>10136.82</v>
      </c>
      <c r="AN1697" s="4">
        <f t="shared" si="1438"/>
        <v>10863.902959999999</v>
      </c>
      <c r="AO1697" s="4">
        <f t="shared" si="1439"/>
        <v>11313.70852</v>
      </c>
      <c r="AP1697" s="4">
        <f t="shared" si="1440"/>
        <v>11677.25</v>
      </c>
      <c r="AQ1697" s="4">
        <f t="shared" si="1441"/>
        <v>12040.79148</v>
      </c>
      <c r="AR1697" s="4">
        <f t="shared" si="1442"/>
        <v>12558.375960000001</v>
      </c>
      <c r="AS1697" s="4">
        <f t="shared" si="1443"/>
        <v>13217.68</v>
      </c>
      <c r="AT1697" s="4">
        <f t="shared" si="1444"/>
        <v>9825</v>
      </c>
      <c r="AU1697" s="4">
        <f t="shared" si="1445"/>
        <v>10625.672479999999</v>
      </c>
      <c r="AV1697" s="4">
        <f t="shared" si="1446"/>
        <v>11121.00376</v>
      </c>
      <c r="AW1697" s="4">
        <f t="shared" si="1447"/>
        <v>11521.34</v>
      </c>
      <c r="AX1697" s="4">
        <f t="shared" si="1448"/>
        <v>11921.676240000001</v>
      </c>
      <c r="AY1697" s="4">
        <f t="shared" si="1449"/>
        <v>12491.646479999999</v>
      </c>
      <c r="AZ1697" s="1">
        <f t="shared" si="1450"/>
        <v>10509.401928571431</v>
      </c>
      <c r="BA1697" s="1">
        <f t="shared" si="1451"/>
        <v>10470.490178227514</v>
      </c>
      <c r="BB1697" s="1">
        <f t="shared" si="1452"/>
        <v>0</v>
      </c>
      <c r="BC1697" s="1"/>
      <c r="BD1697" s="6">
        <f t="shared" si="1453"/>
        <v>0</v>
      </c>
      <c r="BE1697" s="6"/>
      <c r="BF1697">
        <f t="shared" si="1454"/>
        <v>2593344.2957999962</v>
      </c>
      <c r="BG1697">
        <f t="shared" si="1455"/>
        <v>11529.516910925722</v>
      </c>
      <c r="BH1697">
        <f t="shared" si="1456"/>
        <v>506.92000000000007</v>
      </c>
      <c r="BI1697">
        <f t="shared" si="1457"/>
        <v>449.94010783127385</v>
      </c>
      <c r="BJ1697">
        <f t="shared" si="1458"/>
        <v>89.569134417335107</v>
      </c>
      <c r="BK1697">
        <f t="shared" si="1459"/>
        <v>88.267867325677003</v>
      </c>
    </row>
    <row r="1698" spans="1:63" x14ac:dyDescent="0.35">
      <c r="A1698" s="2">
        <v>1603238400000</v>
      </c>
      <c r="B1698" s="3">
        <v>44125</v>
      </c>
      <c r="C1698" s="2" t="s">
        <v>9</v>
      </c>
      <c r="D1698" s="2">
        <v>11910</v>
      </c>
      <c r="E1698" s="2">
        <v>13217.68</v>
      </c>
      <c r="F1698" s="2">
        <v>11886.95</v>
      </c>
      <c r="G1698" s="2">
        <v>12780.96</v>
      </c>
      <c r="H1698" s="2">
        <v>114584.456767</v>
      </c>
      <c r="I1698" s="2">
        <v>1437122186.63399</v>
      </c>
      <c r="J1698" s="2">
        <f t="shared" si="1408"/>
        <v>7.3129364508282491</v>
      </c>
      <c r="K1698" s="2">
        <f t="shared" si="1409"/>
        <v>11.089323709791799</v>
      </c>
      <c r="L1698" s="2">
        <f t="shared" si="1410"/>
        <v>21.381133774185354</v>
      </c>
      <c r="M1698" s="1">
        <f t="shared" si="1411"/>
        <v>1.4462714326692738</v>
      </c>
      <c r="N1698" s="1">
        <f t="shared" si="1412"/>
        <v>3.7981497477497821</v>
      </c>
      <c r="O1698" s="1">
        <f t="shared" si="1413"/>
        <v>45.964544134399915</v>
      </c>
      <c r="P1698" s="2">
        <f t="shared" si="1414"/>
        <v>870.96999999999935</v>
      </c>
      <c r="Q1698" s="2">
        <f t="shared" si="1415"/>
        <v>0</v>
      </c>
      <c r="R1698" s="2">
        <f t="shared" si="1416"/>
        <v>172.19500000000011</v>
      </c>
      <c r="S1698" s="2">
        <f t="shared" si="1417"/>
        <v>21.154285714285834</v>
      </c>
      <c r="T1698" s="1">
        <f t="shared" si="1418"/>
        <v>89.059030843514094</v>
      </c>
      <c r="U1698" s="1">
        <f t="shared" si="1419"/>
        <v>11096.299510898665</v>
      </c>
      <c r="V1698" s="1">
        <f t="shared" si="1420"/>
        <v>11248.634999999998</v>
      </c>
      <c r="W1698" s="1">
        <f t="shared" si="1421"/>
        <v>536.15201101460025</v>
      </c>
      <c r="X1698" s="1">
        <f t="shared" si="1422"/>
        <v>12320.939022029199</v>
      </c>
      <c r="Y1698" s="1">
        <f t="shared" si="1423"/>
        <v>10176.330977970798</v>
      </c>
      <c r="Z1698" s="1">
        <f t="shared" si="1424"/>
        <v>11307.78420143633</v>
      </c>
      <c r="AA1698" s="1">
        <f t="shared" si="1425"/>
        <v>11641.131279879264</v>
      </c>
      <c r="AB1698" s="1">
        <f t="shared" si="1426"/>
        <v>333.34707844293371</v>
      </c>
      <c r="AC1698" s="1">
        <f t="shared" si="1427"/>
        <v>206.34684025754245</v>
      </c>
      <c r="AD1698" s="1">
        <f t="shared" si="1428"/>
        <v>-127.00023818539125</v>
      </c>
      <c r="AE1698" s="4">
        <f t="shared" si="1429"/>
        <v>13217.68</v>
      </c>
      <c r="AF1698" s="4">
        <f t="shared" si="1430"/>
        <v>10374</v>
      </c>
      <c r="AG1698" s="4">
        <f t="shared" si="1431"/>
        <v>11045.108480000001</v>
      </c>
      <c r="AH1698" s="4">
        <f t="shared" si="1432"/>
        <v>11460.285760000001</v>
      </c>
      <c r="AI1698" s="4">
        <f t="shared" si="1433"/>
        <v>11795.84</v>
      </c>
      <c r="AJ1698" s="4">
        <f t="shared" si="1434"/>
        <v>12131.39424</v>
      </c>
      <c r="AK1698" s="4">
        <f t="shared" si="1435"/>
        <v>12609.13248</v>
      </c>
      <c r="AL1698" s="4">
        <f t="shared" si="1436"/>
        <v>13217.68</v>
      </c>
      <c r="AM1698" s="4">
        <f t="shared" si="1437"/>
        <v>10136.82</v>
      </c>
      <c r="AN1698" s="4">
        <f t="shared" si="1438"/>
        <v>10863.902959999999</v>
      </c>
      <c r="AO1698" s="4">
        <f t="shared" si="1439"/>
        <v>11313.70852</v>
      </c>
      <c r="AP1698" s="4">
        <f t="shared" si="1440"/>
        <v>11677.25</v>
      </c>
      <c r="AQ1698" s="4">
        <f t="shared" si="1441"/>
        <v>12040.79148</v>
      </c>
      <c r="AR1698" s="4">
        <f t="shared" si="1442"/>
        <v>12558.375960000001</v>
      </c>
      <c r="AS1698" s="4">
        <f t="shared" si="1443"/>
        <v>13217.68</v>
      </c>
      <c r="AT1698" s="4">
        <f t="shared" si="1444"/>
        <v>9825</v>
      </c>
      <c r="AU1698" s="4">
        <f t="shared" si="1445"/>
        <v>10625.672479999999</v>
      </c>
      <c r="AV1698" s="4">
        <f t="shared" si="1446"/>
        <v>11121.00376</v>
      </c>
      <c r="AW1698" s="4">
        <f t="shared" si="1447"/>
        <v>11521.34</v>
      </c>
      <c r="AX1698" s="4">
        <f t="shared" si="1448"/>
        <v>11921.676240000001</v>
      </c>
      <c r="AY1698" s="4">
        <f t="shared" si="1449"/>
        <v>12491.646479999999</v>
      </c>
      <c r="AZ1698" s="1">
        <f t="shared" si="1450"/>
        <v>10486.691500000004</v>
      </c>
      <c r="BA1698" s="1">
        <f t="shared" si="1451"/>
        <v>10436.270591627892</v>
      </c>
      <c r="BB1698" s="1">
        <f t="shared" si="1452"/>
        <v>0</v>
      </c>
      <c r="BC1698" s="1"/>
      <c r="BD1698" s="6">
        <f t="shared" si="1453"/>
        <v>0</v>
      </c>
      <c r="BE1698" s="6"/>
      <c r="BF1698">
        <f t="shared" si="1454"/>
        <v>2523305.4716559961</v>
      </c>
      <c r="BG1698">
        <f t="shared" si="1455"/>
        <v>11361.864916612101</v>
      </c>
      <c r="BH1698">
        <f t="shared" si="1456"/>
        <v>1330.7299999999996</v>
      </c>
      <c r="BI1698">
        <f t="shared" si="1457"/>
        <v>441.17397057454673</v>
      </c>
      <c r="BJ1698">
        <f t="shared" si="1458"/>
        <v>83.748562667688731</v>
      </c>
      <c r="BK1698">
        <f t="shared" si="1459"/>
        <v>89.883889538633696</v>
      </c>
    </row>
    <row r="1699" spans="1:63" x14ac:dyDescent="0.35">
      <c r="A1699" s="2">
        <v>1603152000000</v>
      </c>
      <c r="B1699" s="3">
        <v>44124</v>
      </c>
      <c r="C1699" s="2" t="s">
        <v>9</v>
      </c>
      <c r="D1699" s="2">
        <v>11751.46</v>
      </c>
      <c r="E1699" s="2">
        <v>12038.38</v>
      </c>
      <c r="F1699" s="2">
        <v>11677.59</v>
      </c>
      <c r="G1699" s="2">
        <v>11909.99</v>
      </c>
      <c r="H1699" s="2">
        <v>62134.750662999999</v>
      </c>
      <c r="I1699" s="2">
        <v>737425592.08197105</v>
      </c>
      <c r="J1699" s="2">
        <f t="shared" si="1408"/>
        <v>1.3489376222719407</v>
      </c>
      <c r="K1699" s="2">
        <f t="shared" si="1409"/>
        <v>4.3099031432252399</v>
      </c>
      <c r="L1699" s="2">
        <f t="shared" si="1410"/>
        <v>14.32983079938794</v>
      </c>
      <c r="M1699" s="1">
        <f t="shared" si="1411"/>
        <v>6.8145898273682057</v>
      </c>
      <c r="N1699" s="1">
        <f t="shared" si="1412"/>
        <v>14.493547013893382</v>
      </c>
      <c r="O1699" s="1">
        <f t="shared" si="1413"/>
        <v>49.478043222538389</v>
      </c>
      <c r="P1699" s="2">
        <f t="shared" si="1414"/>
        <v>158.52000000000044</v>
      </c>
      <c r="Q1699" s="2">
        <f t="shared" si="1415"/>
        <v>0</v>
      </c>
      <c r="R1699" s="2">
        <f t="shared" si="1416"/>
        <v>114.74928571428583</v>
      </c>
      <c r="S1699" s="2">
        <f t="shared" si="1417"/>
        <v>21.154285714285834</v>
      </c>
      <c r="T1699" s="1">
        <f t="shared" si="1418"/>
        <v>84.434341576222579</v>
      </c>
      <c r="U1699" s="1">
        <f t="shared" si="1419"/>
        <v>11027.537858282283</v>
      </c>
      <c r="V1699" s="1">
        <f t="shared" si="1420"/>
        <v>11140.543500000002</v>
      </c>
      <c r="W1699" s="1">
        <f t="shared" si="1421"/>
        <v>422.12325038162743</v>
      </c>
      <c r="X1699" s="1">
        <f t="shared" si="1422"/>
        <v>11984.790000763256</v>
      </c>
      <c r="Y1699" s="1">
        <f t="shared" si="1423"/>
        <v>10296.296999236747</v>
      </c>
      <c r="Z1699" s="1">
        <f t="shared" si="1424"/>
        <v>11189.930137551237</v>
      </c>
      <c r="AA1699" s="1">
        <f t="shared" si="1425"/>
        <v>11433.889694402766</v>
      </c>
      <c r="AB1699" s="1">
        <f t="shared" si="1426"/>
        <v>243.95955685152876</v>
      </c>
      <c r="AC1699" s="1">
        <f t="shared" si="1427"/>
        <v>174.59678071119461</v>
      </c>
      <c r="AD1699" s="1">
        <f t="shared" si="1428"/>
        <v>-69.362776140334148</v>
      </c>
      <c r="AE1699" s="4">
        <f t="shared" si="1429"/>
        <v>12038.38</v>
      </c>
      <c r="AF1699" s="4">
        <f t="shared" si="1430"/>
        <v>10374</v>
      </c>
      <c r="AG1699" s="4">
        <f t="shared" si="1431"/>
        <v>10766.793679999999</v>
      </c>
      <c r="AH1699" s="4">
        <f t="shared" si="1432"/>
        <v>11009.793159999999</v>
      </c>
      <c r="AI1699" s="4">
        <f t="shared" si="1433"/>
        <v>11206.189999999999</v>
      </c>
      <c r="AJ1699" s="4">
        <f t="shared" si="1434"/>
        <v>11402.58684</v>
      </c>
      <c r="AK1699" s="4">
        <f t="shared" si="1435"/>
        <v>11682.202679999999</v>
      </c>
      <c r="AL1699" s="4">
        <f t="shared" si="1436"/>
        <v>12038.38</v>
      </c>
      <c r="AM1699" s="4">
        <f t="shared" si="1437"/>
        <v>10136.82</v>
      </c>
      <c r="AN1699" s="4">
        <f t="shared" si="1438"/>
        <v>10585.588159999999</v>
      </c>
      <c r="AO1699" s="4">
        <f t="shared" si="1439"/>
        <v>10863.215919999999</v>
      </c>
      <c r="AP1699" s="4">
        <f t="shared" si="1440"/>
        <v>11087.599999999999</v>
      </c>
      <c r="AQ1699" s="4">
        <f t="shared" si="1441"/>
        <v>11311.98408</v>
      </c>
      <c r="AR1699" s="4">
        <f t="shared" si="1442"/>
        <v>11631.44616</v>
      </c>
      <c r="AS1699" s="4">
        <f t="shared" si="1443"/>
        <v>12050.85</v>
      </c>
      <c r="AT1699" s="4">
        <f t="shared" si="1444"/>
        <v>9825</v>
      </c>
      <c r="AU1699" s="4">
        <f t="shared" si="1445"/>
        <v>10350.3006</v>
      </c>
      <c r="AV1699" s="4">
        <f t="shared" si="1446"/>
        <v>10675.2747</v>
      </c>
      <c r="AW1699" s="4">
        <f t="shared" si="1447"/>
        <v>10937.924999999999</v>
      </c>
      <c r="AX1699" s="4">
        <f t="shared" si="1448"/>
        <v>11200.5753</v>
      </c>
      <c r="AY1699" s="4">
        <f t="shared" si="1449"/>
        <v>11574.518100000001</v>
      </c>
      <c r="AZ1699" s="1">
        <f t="shared" si="1450"/>
        <v>10464.443500000003</v>
      </c>
      <c r="BA1699" s="1">
        <f t="shared" si="1451"/>
        <v>10404.151558636493</v>
      </c>
      <c r="BB1699" s="1">
        <f t="shared" si="1452"/>
        <v>0</v>
      </c>
      <c r="BC1699" s="1"/>
      <c r="BD1699" s="6">
        <f t="shared" si="1453"/>
        <v>0</v>
      </c>
      <c r="BE1699" s="6"/>
      <c r="BF1699">
        <f t="shared" si="1454"/>
        <v>2408721.0148889963</v>
      </c>
      <c r="BG1699">
        <f t="shared" si="1455"/>
        <v>11136.550621202965</v>
      </c>
      <c r="BH1699">
        <f t="shared" si="1456"/>
        <v>360.78999999999905</v>
      </c>
      <c r="BI1699">
        <f t="shared" si="1457"/>
        <v>304.31919681678477</v>
      </c>
      <c r="BJ1699">
        <f t="shared" si="1458"/>
        <v>91.48590489200717</v>
      </c>
      <c r="BK1699">
        <f t="shared" si="1459"/>
        <v>89.251713553072946</v>
      </c>
    </row>
    <row r="1700" spans="1:63" x14ac:dyDescent="0.35">
      <c r="A1700" s="2">
        <v>1603065600000</v>
      </c>
      <c r="B1700" s="3">
        <v>44123</v>
      </c>
      <c r="C1700" s="2" t="s">
        <v>9</v>
      </c>
      <c r="D1700" s="2">
        <v>11503.14</v>
      </c>
      <c r="E1700" s="2">
        <v>11823.99</v>
      </c>
      <c r="F1700" s="2">
        <v>11407.96</v>
      </c>
      <c r="G1700" s="2">
        <v>11751.47</v>
      </c>
      <c r="H1700" s="2">
        <v>47414.534692000001</v>
      </c>
      <c r="I1700" s="2">
        <v>550728683.79927897</v>
      </c>
      <c r="J1700" s="2">
        <f t="shared" si="1408"/>
        <v>2.1588018575797561</v>
      </c>
      <c r="K1700" s="2">
        <f t="shared" si="1409"/>
        <v>2.8974936430437728</v>
      </c>
      <c r="L1700" s="2">
        <f t="shared" si="1410"/>
        <v>7.6114348716333158</v>
      </c>
      <c r="M1700" s="1">
        <f t="shared" si="1411"/>
        <v>1.3309834852926026</v>
      </c>
      <c r="N1700" s="1">
        <f t="shared" si="1412"/>
        <v>11.068572697713574</v>
      </c>
      <c r="O1700" s="1">
        <f t="shared" si="1413"/>
        <v>51.267203166922947</v>
      </c>
      <c r="P1700" s="2">
        <f t="shared" si="1414"/>
        <v>248.32999999999993</v>
      </c>
      <c r="Q1700" s="2">
        <f t="shared" si="1415"/>
        <v>0</v>
      </c>
      <c r="R1700" s="2">
        <f t="shared" si="1416"/>
        <v>103.42642857142866</v>
      </c>
      <c r="S1700" s="2">
        <f t="shared" si="1417"/>
        <v>34.90785714285721</v>
      </c>
      <c r="T1700" s="1">
        <f t="shared" si="1418"/>
        <v>74.765578206002004</v>
      </c>
      <c r="U1700" s="1">
        <f t="shared" si="1419"/>
        <v>10991.519403518296</v>
      </c>
      <c r="V1700" s="1">
        <f t="shared" si="1420"/>
        <v>11083.873499999998</v>
      </c>
      <c r="W1700" s="1">
        <f t="shared" si="1421"/>
        <v>389.86826147142335</v>
      </c>
      <c r="X1700" s="1">
        <f t="shared" si="1422"/>
        <v>11863.610022942845</v>
      </c>
      <c r="Y1700" s="1">
        <f t="shared" si="1423"/>
        <v>10304.136977057151</v>
      </c>
      <c r="Z1700" s="1">
        <f t="shared" si="1424"/>
        <v>11132.325348555336</v>
      </c>
      <c r="AA1700" s="1">
        <f t="shared" si="1425"/>
        <v>11347.326002475997</v>
      </c>
      <c r="AB1700" s="1">
        <f t="shared" si="1426"/>
        <v>215.00065392066062</v>
      </c>
      <c r="AC1700" s="1">
        <f t="shared" si="1427"/>
        <v>157.25608667611107</v>
      </c>
      <c r="AD1700" s="1">
        <f t="shared" si="1428"/>
        <v>-57.744567244549557</v>
      </c>
      <c r="AE1700" s="4">
        <f t="shared" si="1429"/>
        <v>11823.99</v>
      </c>
      <c r="AF1700" s="4">
        <f t="shared" si="1430"/>
        <v>10374</v>
      </c>
      <c r="AG1700" s="4">
        <f t="shared" si="1431"/>
        <v>10716.19764</v>
      </c>
      <c r="AH1700" s="4">
        <f t="shared" si="1432"/>
        <v>10927.89618</v>
      </c>
      <c r="AI1700" s="4">
        <f t="shared" si="1433"/>
        <v>11098.994999999999</v>
      </c>
      <c r="AJ1700" s="4">
        <f t="shared" si="1434"/>
        <v>11270.09382</v>
      </c>
      <c r="AK1700" s="4">
        <f t="shared" si="1435"/>
        <v>11513.692139999999</v>
      </c>
      <c r="AL1700" s="4">
        <f t="shared" si="1436"/>
        <v>11823.99</v>
      </c>
      <c r="AM1700" s="4">
        <f t="shared" si="1437"/>
        <v>10070.83</v>
      </c>
      <c r="AN1700" s="4">
        <f t="shared" si="1438"/>
        <v>10484.57576</v>
      </c>
      <c r="AO1700" s="4">
        <f t="shared" si="1439"/>
        <v>10740.537119999999</v>
      </c>
      <c r="AP1700" s="4">
        <f t="shared" si="1440"/>
        <v>10947.41</v>
      </c>
      <c r="AQ1700" s="4">
        <f t="shared" si="1441"/>
        <v>11154.282879999999</v>
      </c>
      <c r="AR1700" s="4">
        <f t="shared" si="1442"/>
        <v>11448.813759999999</v>
      </c>
      <c r="AS1700" s="4">
        <f t="shared" si="1443"/>
        <v>12050.85</v>
      </c>
      <c r="AT1700" s="4">
        <f t="shared" si="1444"/>
        <v>9825</v>
      </c>
      <c r="AU1700" s="4">
        <f t="shared" si="1445"/>
        <v>10350.3006</v>
      </c>
      <c r="AV1700" s="4">
        <f t="shared" si="1446"/>
        <v>10675.2747</v>
      </c>
      <c r="AW1700" s="4">
        <f t="shared" si="1447"/>
        <v>10937.924999999999</v>
      </c>
      <c r="AX1700" s="4">
        <f t="shared" si="1448"/>
        <v>11200.5753</v>
      </c>
      <c r="AY1700" s="4">
        <f t="shared" si="1449"/>
        <v>11574.518100000001</v>
      </c>
      <c r="AZ1700" s="1">
        <f t="shared" si="1450"/>
        <v>10447.358142857145</v>
      </c>
      <c r="BA1700" s="1">
        <f t="shared" si="1451"/>
        <v>10383.523634782199</v>
      </c>
      <c r="BB1700" s="1">
        <f t="shared" si="1452"/>
        <v>0</v>
      </c>
      <c r="BC1700" s="1"/>
      <c r="BD1700" s="6">
        <f t="shared" si="1453"/>
        <v>0</v>
      </c>
      <c r="BE1700" s="6"/>
      <c r="BF1700">
        <f t="shared" si="1454"/>
        <v>2346586.2642259961</v>
      </c>
      <c r="BG1700">
        <f t="shared" si="1455"/>
        <v>11061.798562731055</v>
      </c>
      <c r="BH1700">
        <f t="shared" si="1456"/>
        <v>416.03000000000065</v>
      </c>
      <c r="BI1700">
        <f t="shared" si="1457"/>
        <v>295.63138094244414</v>
      </c>
      <c r="BJ1700">
        <f t="shared" si="1458"/>
        <v>94.417201056205172</v>
      </c>
      <c r="BK1700">
        <f t="shared" si="1459"/>
        <v>82.112815225402457</v>
      </c>
    </row>
    <row r="1701" spans="1:63" x14ac:dyDescent="0.35">
      <c r="A1701" s="2">
        <v>1602979200000</v>
      </c>
      <c r="B1701" s="3">
        <v>44122</v>
      </c>
      <c r="C1701" s="2" t="s">
        <v>9</v>
      </c>
      <c r="D1701" s="2">
        <v>11360.31</v>
      </c>
      <c r="E1701" s="2">
        <v>11505</v>
      </c>
      <c r="F1701" s="2">
        <v>11346.22</v>
      </c>
      <c r="G1701" s="2">
        <v>11503.14</v>
      </c>
      <c r="H1701" s="2">
        <v>23284.041191</v>
      </c>
      <c r="I1701" s="2">
        <v>266150824.34809801</v>
      </c>
      <c r="J1701" s="2">
        <f t="shared" si="1408"/>
        <v>1.2582524955546441</v>
      </c>
      <c r="K1701" s="2">
        <f t="shared" si="1409"/>
        <v>-0.21781276429640736</v>
      </c>
      <c r="L1701" s="2">
        <f t="shared" si="1410"/>
        <v>3.8128629638152978</v>
      </c>
      <c r="M1701" s="1">
        <f t="shared" si="1411"/>
        <v>2.1131824358995082</v>
      </c>
      <c r="N1701" s="1">
        <f t="shared" si="1412"/>
        <v>13.263248121817179</v>
      </c>
      <c r="O1701" s="1">
        <f t="shared" si="1413"/>
        <v>53.517909023101531</v>
      </c>
      <c r="P1701" s="2">
        <f t="shared" si="1414"/>
        <v>142.93999999999869</v>
      </c>
      <c r="Q1701" s="2">
        <f t="shared" si="1415"/>
        <v>0</v>
      </c>
      <c r="R1701" s="2">
        <f t="shared" si="1416"/>
        <v>94.658571428571506</v>
      </c>
      <c r="S1701" s="2">
        <f t="shared" si="1417"/>
        <v>34.90785714285721</v>
      </c>
      <c r="T1701" s="1">
        <f t="shared" si="1418"/>
        <v>73.057946006736728</v>
      </c>
      <c r="U1701" s="1">
        <f t="shared" si="1419"/>
        <v>10960.501011825165</v>
      </c>
      <c r="V1701" s="1">
        <f t="shared" si="1420"/>
        <v>11038.324000000001</v>
      </c>
      <c r="W1701" s="1">
        <f t="shared" si="1421"/>
        <v>361.38659328204216</v>
      </c>
      <c r="X1701" s="1">
        <f t="shared" si="1422"/>
        <v>11761.097186564084</v>
      </c>
      <c r="Y1701" s="1">
        <f t="shared" si="1423"/>
        <v>10315.550813435917</v>
      </c>
      <c r="Z1701" s="1">
        <f t="shared" si="1424"/>
        <v>11082.793776439763</v>
      </c>
      <c r="AA1701" s="1">
        <f t="shared" si="1425"/>
        <v>11273.84527565345</v>
      </c>
      <c r="AB1701" s="1">
        <f t="shared" si="1426"/>
        <v>191.05149921368684</v>
      </c>
      <c r="AC1701" s="1">
        <f t="shared" si="1427"/>
        <v>142.81994486497365</v>
      </c>
      <c r="AD1701" s="1">
        <f t="shared" si="1428"/>
        <v>-48.231554348713189</v>
      </c>
      <c r="AE1701" s="4">
        <f t="shared" si="1429"/>
        <v>11720.01</v>
      </c>
      <c r="AF1701" s="4">
        <f t="shared" si="1430"/>
        <v>10374</v>
      </c>
      <c r="AG1701" s="4">
        <f t="shared" si="1431"/>
        <v>10691.658359999999</v>
      </c>
      <c r="AH1701" s="4">
        <f t="shared" si="1432"/>
        <v>10888.17582</v>
      </c>
      <c r="AI1701" s="4">
        <f t="shared" si="1433"/>
        <v>11047.005000000001</v>
      </c>
      <c r="AJ1701" s="4">
        <f t="shared" si="1434"/>
        <v>11205.83418</v>
      </c>
      <c r="AK1701" s="4">
        <f t="shared" si="1435"/>
        <v>11431.96386</v>
      </c>
      <c r="AL1701" s="4">
        <f t="shared" si="1436"/>
        <v>11720.01</v>
      </c>
      <c r="AM1701" s="4">
        <f t="shared" si="1437"/>
        <v>9981.01</v>
      </c>
      <c r="AN1701" s="4">
        <f t="shared" si="1438"/>
        <v>10391.414000000001</v>
      </c>
      <c r="AO1701" s="4">
        <f t="shared" si="1439"/>
        <v>10645.308000000001</v>
      </c>
      <c r="AP1701" s="4">
        <f t="shared" si="1440"/>
        <v>10850.51</v>
      </c>
      <c r="AQ1701" s="4">
        <f t="shared" si="1441"/>
        <v>11055.712</v>
      </c>
      <c r="AR1701" s="4">
        <f t="shared" si="1442"/>
        <v>11347.864</v>
      </c>
      <c r="AS1701" s="4">
        <f t="shared" si="1443"/>
        <v>12050.85</v>
      </c>
      <c r="AT1701" s="4">
        <f t="shared" si="1444"/>
        <v>9825</v>
      </c>
      <c r="AU1701" s="4">
        <f t="shared" si="1445"/>
        <v>10350.3006</v>
      </c>
      <c r="AV1701" s="4">
        <f t="shared" si="1446"/>
        <v>10675.2747</v>
      </c>
      <c r="AW1701" s="4">
        <f t="shared" si="1447"/>
        <v>10937.924999999999</v>
      </c>
      <c r="AX1701" s="4">
        <f t="shared" si="1448"/>
        <v>11200.5753</v>
      </c>
      <c r="AY1701" s="4">
        <f t="shared" si="1449"/>
        <v>11574.518100000001</v>
      </c>
      <c r="AZ1701" s="1">
        <f t="shared" si="1450"/>
        <v>10436.281714285715</v>
      </c>
      <c r="BA1701" s="1">
        <f t="shared" si="1451"/>
        <v>10364.784643477846</v>
      </c>
      <c r="BB1701" s="1">
        <f t="shared" si="1452"/>
        <v>1</v>
      </c>
      <c r="BC1701" s="1" t="str">
        <f t="shared" si="1460"/>
        <v>$11,402–$11,408</v>
      </c>
      <c r="BD1701" s="6">
        <f t="shared" si="1453"/>
        <v>0</v>
      </c>
      <c r="BE1701" s="6"/>
      <c r="BF1701">
        <f t="shared" si="1454"/>
        <v>2299171.729533996</v>
      </c>
      <c r="BG1701">
        <f t="shared" si="1455"/>
        <v>11011.970356033115</v>
      </c>
      <c r="BH1701">
        <f t="shared" si="1456"/>
        <v>158.78000000000065</v>
      </c>
      <c r="BI1701">
        <f t="shared" si="1457"/>
        <v>277.10851647205084</v>
      </c>
      <c r="BJ1701">
        <f t="shared" si="1458"/>
        <v>81.852034711006539</v>
      </c>
      <c r="BK1701">
        <f t="shared" si="1459"/>
        <v>73.057697915846973</v>
      </c>
    </row>
    <row r="1702" spans="1:63" x14ac:dyDescent="0.35">
      <c r="A1702" s="2">
        <v>1602892800000</v>
      </c>
      <c r="B1702" s="3">
        <v>44121</v>
      </c>
      <c r="C1702" s="2" t="s">
        <v>9</v>
      </c>
      <c r="D1702" s="2">
        <v>11319.24</v>
      </c>
      <c r="E1702" s="2">
        <v>11402.42</v>
      </c>
      <c r="F1702" s="2">
        <v>11255</v>
      </c>
      <c r="G1702" s="2">
        <v>11360.2</v>
      </c>
      <c r="H1702" s="2">
        <v>22368.915240999999</v>
      </c>
      <c r="I1702" s="2">
        <v>253582775.96265399</v>
      </c>
      <c r="J1702" s="2">
        <f t="shared" si="1408"/>
        <v>0.36115243671882252</v>
      </c>
      <c r="K1702" s="2">
        <f t="shared" si="1409"/>
        <v>-7.7579246056385762E-2</v>
      </c>
      <c r="L1702" s="2">
        <f t="shared" si="1410"/>
        <v>3.9037297672542675</v>
      </c>
      <c r="M1702" s="1">
        <f t="shared" si="1411"/>
        <v>1.2426172332076173</v>
      </c>
      <c r="N1702" s="1">
        <f t="shared" si="1412"/>
        <v>15.418126441435879</v>
      </c>
      <c r="O1702" s="1">
        <f t="shared" si="1413"/>
        <v>47.123906269255812</v>
      </c>
      <c r="P1702" s="2">
        <f t="shared" si="1414"/>
        <v>40.880000000001019</v>
      </c>
      <c r="Q1702" s="2">
        <f t="shared" si="1415"/>
        <v>0</v>
      </c>
      <c r="R1702" s="2">
        <f t="shared" si="1416"/>
        <v>93.346428571428731</v>
      </c>
      <c r="S1702" s="2">
        <f t="shared" si="1417"/>
        <v>34.90785714285721</v>
      </c>
      <c r="T1702" s="1">
        <f t="shared" si="1418"/>
        <v>72.782307469535965</v>
      </c>
      <c r="U1702" s="1">
        <f t="shared" si="1419"/>
        <v>10938.35248169558</v>
      </c>
      <c r="V1702" s="1">
        <f t="shared" si="1420"/>
        <v>10997.973</v>
      </c>
      <c r="W1702" s="1">
        <f t="shared" si="1421"/>
        <v>352.17119386883434</v>
      </c>
      <c r="X1702" s="1">
        <f t="shared" si="1422"/>
        <v>11702.315387737668</v>
      </c>
      <c r="Y1702" s="1">
        <f t="shared" si="1423"/>
        <v>10293.630612262332</v>
      </c>
      <c r="Z1702" s="1">
        <f t="shared" si="1424"/>
        <v>11049.166078554943</v>
      </c>
      <c r="AA1702" s="1">
        <f t="shared" si="1425"/>
        <v>11232.155325772259</v>
      </c>
      <c r="AB1702" s="1">
        <f t="shared" si="1426"/>
        <v>182.98924721731601</v>
      </c>
      <c r="AC1702" s="1">
        <f t="shared" si="1427"/>
        <v>130.76205627779535</v>
      </c>
      <c r="AD1702" s="1">
        <f t="shared" si="1428"/>
        <v>-52.227190939520654</v>
      </c>
      <c r="AE1702" s="4">
        <f t="shared" si="1429"/>
        <v>11720.01</v>
      </c>
      <c r="AF1702" s="4">
        <f t="shared" si="1430"/>
        <v>10374</v>
      </c>
      <c r="AG1702" s="4">
        <f t="shared" si="1431"/>
        <v>10691.658359999999</v>
      </c>
      <c r="AH1702" s="4">
        <f t="shared" si="1432"/>
        <v>10888.17582</v>
      </c>
      <c r="AI1702" s="4">
        <f t="shared" si="1433"/>
        <v>11047.005000000001</v>
      </c>
      <c r="AJ1702" s="4">
        <f t="shared" si="1434"/>
        <v>11205.83418</v>
      </c>
      <c r="AK1702" s="4">
        <f t="shared" si="1435"/>
        <v>11431.96386</v>
      </c>
      <c r="AL1702" s="4">
        <f t="shared" si="1436"/>
        <v>11720.01</v>
      </c>
      <c r="AM1702" s="4">
        <f t="shared" si="1437"/>
        <v>9850</v>
      </c>
      <c r="AN1702" s="4">
        <f t="shared" si="1438"/>
        <v>10291.32236</v>
      </c>
      <c r="AO1702" s="4">
        <f t="shared" si="1439"/>
        <v>10564.34382</v>
      </c>
      <c r="AP1702" s="4">
        <f t="shared" si="1440"/>
        <v>10785.005000000001</v>
      </c>
      <c r="AQ1702" s="4">
        <f t="shared" si="1441"/>
        <v>11005.66618</v>
      </c>
      <c r="AR1702" s="4">
        <f t="shared" si="1442"/>
        <v>11319.827860000001</v>
      </c>
      <c r="AS1702" s="4">
        <f t="shared" si="1443"/>
        <v>12050.85</v>
      </c>
      <c r="AT1702" s="4">
        <f t="shared" si="1444"/>
        <v>9825</v>
      </c>
      <c r="AU1702" s="4">
        <f t="shared" si="1445"/>
        <v>10350.3006</v>
      </c>
      <c r="AV1702" s="4">
        <f t="shared" si="1446"/>
        <v>10675.2747</v>
      </c>
      <c r="AW1702" s="4">
        <f t="shared" si="1447"/>
        <v>10937.924999999999</v>
      </c>
      <c r="AX1702" s="4">
        <f t="shared" si="1448"/>
        <v>11200.5753</v>
      </c>
      <c r="AY1702" s="4">
        <f t="shared" si="1449"/>
        <v>11574.518100000001</v>
      </c>
      <c r="AZ1702" s="1">
        <f t="shared" si="1450"/>
        <v>10421.604071428572</v>
      </c>
      <c r="BA1702" s="1">
        <f t="shared" si="1451"/>
        <v>10349.190734484391</v>
      </c>
      <c r="BB1702" s="1">
        <f t="shared" si="1452"/>
        <v>0</v>
      </c>
      <c r="BC1702" s="1"/>
      <c r="BD1702" s="6">
        <f t="shared" si="1453"/>
        <v>0</v>
      </c>
      <c r="BE1702" s="6"/>
      <c r="BF1702">
        <f t="shared" si="1454"/>
        <v>2275887.6883429959</v>
      </c>
      <c r="BG1702">
        <f t="shared" si="1455"/>
        <v>10984.369908621491</v>
      </c>
      <c r="BH1702">
        <f t="shared" si="1456"/>
        <v>147.42000000000007</v>
      </c>
      <c r="BI1702">
        <f t="shared" si="1457"/>
        <v>295.312903621597</v>
      </c>
      <c r="BJ1702">
        <f t="shared" si="1458"/>
        <v>70.06920990899566</v>
      </c>
      <c r="BK1702">
        <f t="shared" si="1459"/>
        <v>73.785365307777724</v>
      </c>
    </row>
    <row r="1703" spans="1:63" x14ac:dyDescent="0.35">
      <c r="A1703" s="2">
        <v>1602806400000</v>
      </c>
      <c r="B1703" s="3">
        <v>44120</v>
      </c>
      <c r="C1703" s="2" t="s">
        <v>9</v>
      </c>
      <c r="D1703" s="2">
        <v>11505.13</v>
      </c>
      <c r="E1703" s="2">
        <v>11541.15</v>
      </c>
      <c r="F1703" s="2">
        <v>11200</v>
      </c>
      <c r="G1703" s="2">
        <v>11319.32</v>
      </c>
      <c r="H1703" s="2">
        <v>48797.749501999999</v>
      </c>
      <c r="I1703" s="2">
        <v>553211001.61225605</v>
      </c>
      <c r="J1703" s="2">
        <f t="shared" si="1408"/>
        <v>-1.6149331775766014</v>
      </c>
      <c r="K1703" s="2">
        <f t="shared" si="1409"/>
        <v>0.23111211859859604</v>
      </c>
      <c r="L1703" s="2">
        <f t="shared" si="1410"/>
        <v>3.4673706283095318</v>
      </c>
      <c r="M1703" s="1">
        <f t="shared" si="1411"/>
        <v>0.35985281949262349</v>
      </c>
      <c r="N1703" s="1">
        <f t="shared" si="1412"/>
        <v>14.168253923380556</v>
      </c>
      <c r="O1703" s="1">
        <f t="shared" si="1413"/>
        <v>40.97136577108872</v>
      </c>
      <c r="P1703" s="2">
        <f t="shared" si="1414"/>
        <v>0</v>
      </c>
      <c r="Q1703" s="2">
        <f t="shared" si="1415"/>
        <v>185.80000000000109</v>
      </c>
      <c r="R1703" s="2">
        <f t="shared" si="1416"/>
        <v>90.426428571428659</v>
      </c>
      <c r="S1703" s="2">
        <f t="shared" si="1417"/>
        <v>36.932142857142935</v>
      </c>
      <c r="T1703" s="1">
        <f t="shared" si="1418"/>
        <v>71.00144698320824</v>
      </c>
      <c r="U1703" s="1">
        <f t="shared" si="1419"/>
        <v>10921.134215642338</v>
      </c>
      <c r="V1703" s="1">
        <f t="shared" si="1420"/>
        <v>10968.675500000001</v>
      </c>
      <c r="W1703" s="1">
        <f t="shared" si="1421"/>
        <v>345.12082716745755</v>
      </c>
      <c r="X1703" s="1">
        <f t="shared" si="1422"/>
        <v>11658.917154334917</v>
      </c>
      <c r="Y1703" s="1">
        <f t="shared" si="1423"/>
        <v>10278.433845665086</v>
      </c>
      <c r="Z1703" s="1">
        <f t="shared" si="1424"/>
        <v>11024.283364839339</v>
      </c>
      <c r="AA1703" s="1">
        <f t="shared" si="1425"/>
        <v>11208.874475912669</v>
      </c>
      <c r="AB1703" s="1">
        <f t="shared" si="1426"/>
        <v>184.59111107333047</v>
      </c>
      <c r="AC1703" s="1">
        <f t="shared" si="1427"/>
        <v>117.70525854291517</v>
      </c>
      <c r="AD1703" s="1">
        <f t="shared" si="1428"/>
        <v>-66.885852530415292</v>
      </c>
      <c r="AE1703" s="4">
        <f t="shared" si="1429"/>
        <v>11720.01</v>
      </c>
      <c r="AF1703" s="4">
        <f t="shared" si="1430"/>
        <v>10374</v>
      </c>
      <c r="AG1703" s="4">
        <f t="shared" si="1431"/>
        <v>10691.658359999999</v>
      </c>
      <c r="AH1703" s="4">
        <f t="shared" si="1432"/>
        <v>10888.17582</v>
      </c>
      <c r="AI1703" s="4">
        <f t="shared" si="1433"/>
        <v>11047.005000000001</v>
      </c>
      <c r="AJ1703" s="4">
        <f t="shared" si="1434"/>
        <v>11205.83418</v>
      </c>
      <c r="AK1703" s="4">
        <f t="shared" si="1435"/>
        <v>11431.96386</v>
      </c>
      <c r="AL1703" s="4">
        <f t="shared" si="1436"/>
        <v>11720.01</v>
      </c>
      <c r="AM1703" s="4">
        <f t="shared" si="1437"/>
        <v>9850</v>
      </c>
      <c r="AN1703" s="4">
        <f t="shared" si="1438"/>
        <v>10291.32236</v>
      </c>
      <c r="AO1703" s="4">
        <f t="shared" si="1439"/>
        <v>10564.34382</v>
      </c>
      <c r="AP1703" s="4">
        <f t="shared" si="1440"/>
        <v>10785.005000000001</v>
      </c>
      <c r="AQ1703" s="4">
        <f t="shared" si="1441"/>
        <v>11005.66618</v>
      </c>
      <c r="AR1703" s="4">
        <f t="shared" si="1442"/>
        <v>11319.827860000001</v>
      </c>
      <c r="AS1703" s="4">
        <f t="shared" si="1443"/>
        <v>12387.77</v>
      </c>
      <c r="AT1703" s="4">
        <f t="shared" si="1444"/>
        <v>9825</v>
      </c>
      <c r="AU1703" s="4">
        <f t="shared" si="1445"/>
        <v>10429.81372</v>
      </c>
      <c r="AV1703" s="4">
        <f t="shared" si="1446"/>
        <v>10803.978139999999</v>
      </c>
      <c r="AW1703" s="4">
        <f t="shared" si="1447"/>
        <v>11106.385</v>
      </c>
      <c r="AX1703" s="4">
        <f t="shared" si="1448"/>
        <v>11408.791860000001</v>
      </c>
      <c r="AY1703" s="4">
        <f t="shared" si="1449"/>
        <v>11839.337220000001</v>
      </c>
      <c r="AZ1703" s="1">
        <f t="shared" si="1450"/>
        <v>10409.729214285715</v>
      </c>
      <c r="BA1703" s="1">
        <f t="shared" si="1451"/>
        <v>10335.341292491026</v>
      </c>
      <c r="BB1703" s="1">
        <f t="shared" si="1452"/>
        <v>0</v>
      </c>
      <c r="BC1703" s="1"/>
      <c r="BD1703" s="6">
        <f t="shared" si="1453"/>
        <v>0</v>
      </c>
      <c r="BE1703" s="6"/>
      <c r="BF1703">
        <f t="shared" si="1454"/>
        <v>2253518.7731019962</v>
      </c>
      <c r="BG1703">
        <f t="shared" si="1455"/>
        <v>10965.427085687988</v>
      </c>
      <c r="BH1703">
        <f t="shared" si="1456"/>
        <v>341.14999999999964</v>
      </c>
      <c r="BI1703">
        <f t="shared" si="1457"/>
        <v>318.06565802491963</v>
      </c>
      <c r="BJ1703">
        <f t="shared" si="1458"/>
        <v>67.251849127538705</v>
      </c>
      <c r="BK1703">
        <f t="shared" si="1459"/>
        <v>76.280429180604983</v>
      </c>
    </row>
    <row r="1704" spans="1:63" x14ac:dyDescent="0.35">
      <c r="A1704" s="2">
        <v>1602720000000</v>
      </c>
      <c r="B1704" s="3">
        <v>44119</v>
      </c>
      <c r="C1704" s="2" t="s">
        <v>9</v>
      </c>
      <c r="D1704" s="2">
        <v>11417.89</v>
      </c>
      <c r="E1704" s="2">
        <v>11617.34</v>
      </c>
      <c r="F1704" s="2">
        <v>11250.83</v>
      </c>
      <c r="G1704" s="2">
        <v>11505.12</v>
      </c>
      <c r="H1704" s="2">
        <v>48760.717679000001</v>
      </c>
      <c r="I1704" s="2">
        <v>556436445.55762804</v>
      </c>
      <c r="J1704" s="2">
        <f t="shared" si="1408"/>
        <v>0.76397653156582679</v>
      </c>
      <c r="K1704" s="2">
        <f t="shared" si="1409"/>
        <v>4.1127029746693529</v>
      </c>
      <c r="L1704" s="2">
        <f t="shared" si="1410"/>
        <v>5.0311255877984458</v>
      </c>
      <c r="M1704" s="1">
        <f t="shared" si="1411"/>
        <v>-1.6414413586681982</v>
      </c>
      <c r="N1704" s="1">
        <f t="shared" si="1412"/>
        <v>12.719554424464931</v>
      </c>
      <c r="O1704" s="1">
        <f t="shared" si="1413"/>
        <v>39.680855132323693</v>
      </c>
      <c r="P1704" s="2">
        <f t="shared" si="1414"/>
        <v>87.230000000001382</v>
      </c>
      <c r="Q1704" s="2">
        <f t="shared" si="1415"/>
        <v>0</v>
      </c>
      <c r="R1704" s="2">
        <f t="shared" si="1416"/>
        <v>90.426428571428659</v>
      </c>
      <c r="S1704" s="2">
        <f t="shared" si="1417"/>
        <v>27.141428571428541</v>
      </c>
      <c r="T1704" s="1">
        <f t="shared" si="1418"/>
        <v>76.914244053586117</v>
      </c>
      <c r="U1704" s="1">
        <f t="shared" si="1419"/>
        <v>10904.881734648146</v>
      </c>
      <c r="V1704" s="1">
        <f t="shared" si="1420"/>
        <v>10939.139500000001</v>
      </c>
      <c r="W1704" s="1">
        <f t="shared" si="1421"/>
        <v>339.07262358490414</v>
      </c>
      <c r="X1704" s="1">
        <f t="shared" si="1422"/>
        <v>11617.28474716981</v>
      </c>
      <c r="Y1704" s="1">
        <f t="shared" si="1423"/>
        <v>10260.994252830193</v>
      </c>
      <c r="Z1704" s="1">
        <f t="shared" si="1424"/>
        <v>11000.680434026486</v>
      </c>
      <c r="AA1704" s="1">
        <f t="shared" si="1425"/>
        <v>11188.793471533154</v>
      </c>
      <c r="AB1704" s="1">
        <f t="shared" si="1426"/>
        <v>188.11303750666775</v>
      </c>
      <c r="AC1704" s="1">
        <f t="shared" si="1427"/>
        <v>100.98379541031134</v>
      </c>
      <c r="AD1704" s="1">
        <f t="shared" si="1428"/>
        <v>-87.129242096356407</v>
      </c>
      <c r="AE1704" s="4">
        <f t="shared" si="1429"/>
        <v>11720.01</v>
      </c>
      <c r="AF1704" s="4">
        <f t="shared" si="1430"/>
        <v>10374</v>
      </c>
      <c r="AG1704" s="4">
        <f t="shared" si="1431"/>
        <v>10691.658359999999</v>
      </c>
      <c r="AH1704" s="4">
        <f t="shared" si="1432"/>
        <v>10888.17582</v>
      </c>
      <c r="AI1704" s="4">
        <f t="shared" si="1433"/>
        <v>11047.005000000001</v>
      </c>
      <c r="AJ1704" s="4">
        <f t="shared" si="1434"/>
        <v>11205.83418</v>
      </c>
      <c r="AK1704" s="4">
        <f t="shared" si="1435"/>
        <v>11431.96386</v>
      </c>
      <c r="AL1704" s="4">
        <f t="shared" si="1436"/>
        <v>11720.01</v>
      </c>
      <c r="AM1704" s="4">
        <f t="shared" si="1437"/>
        <v>9850</v>
      </c>
      <c r="AN1704" s="4">
        <f t="shared" si="1438"/>
        <v>10291.32236</v>
      </c>
      <c r="AO1704" s="4">
        <f t="shared" si="1439"/>
        <v>10564.34382</v>
      </c>
      <c r="AP1704" s="4">
        <f t="shared" si="1440"/>
        <v>10785.005000000001</v>
      </c>
      <c r="AQ1704" s="4">
        <f t="shared" si="1441"/>
        <v>11005.66618</v>
      </c>
      <c r="AR1704" s="4">
        <f t="shared" si="1442"/>
        <v>11319.827860000001</v>
      </c>
      <c r="AS1704" s="4">
        <f t="shared" si="1443"/>
        <v>12468</v>
      </c>
      <c r="AT1704" s="4">
        <f t="shared" si="1444"/>
        <v>9825</v>
      </c>
      <c r="AU1704" s="4">
        <f t="shared" si="1445"/>
        <v>10448.748</v>
      </c>
      <c r="AV1704" s="4">
        <f t="shared" si="1446"/>
        <v>10834.626</v>
      </c>
      <c r="AW1704" s="4">
        <f t="shared" si="1447"/>
        <v>11146.5</v>
      </c>
      <c r="AX1704" s="4">
        <f t="shared" si="1448"/>
        <v>11458.374</v>
      </c>
      <c r="AY1704" s="4">
        <f t="shared" si="1449"/>
        <v>11902.398000000001</v>
      </c>
      <c r="AZ1704" s="1">
        <f t="shared" si="1450"/>
        <v>10396.213142857143</v>
      </c>
      <c r="BA1704" s="1">
        <f t="shared" si="1451"/>
        <v>10321.862132114191</v>
      </c>
      <c r="BB1704" s="1">
        <f t="shared" si="1452"/>
        <v>0</v>
      </c>
      <c r="BC1704" s="1"/>
      <c r="BD1704" s="6">
        <f t="shared" si="1453"/>
        <v>0</v>
      </c>
      <c r="BE1704" s="6"/>
      <c r="BF1704">
        <f t="shared" si="1454"/>
        <v>2302316.5226039961</v>
      </c>
      <c r="BG1704">
        <f t="shared" si="1455"/>
        <v>10934.247497820626</v>
      </c>
      <c r="BH1704">
        <f t="shared" si="1456"/>
        <v>366.51000000000022</v>
      </c>
      <c r="BI1704">
        <f t="shared" si="1457"/>
        <v>314.51422079798425</v>
      </c>
      <c r="BJ1704">
        <f t="shared" si="1458"/>
        <v>84.035036886798807</v>
      </c>
      <c r="BK1704">
        <f t="shared" si="1459"/>
        <v>79.780734665170868</v>
      </c>
    </row>
    <row r="1705" spans="1:63" x14ac:dyDescent="0.35">
      <c r="A1705" s="2">
        <v>1602633600000</v>
      </c>
      <c r="B1705" s="3">
        <v>44118</v>
      </c>
      <c r="C1705" s="2" t="s">
        <v>9</v>
      </c>
      <c r="D1705" s="2">
        <v>11420.57</v>
      </c>
      <c r="E1705" s="2">
        <v>11547.98</v>
      </c>
      <c r="F1705" s="2">
        <v>11280</v>
      </c>
      <c r="G1705" s="2">
        <v>11417.89</v>
      </c>
      <c r="H1705" s="2">
        <v>41415.106014999998</v>
      </c>
      <c r="I1705" s="2">
        <v>472007015.72093397</v>
      </c>
      <c r="J1705" s="2">
        <f t="shared" si="1408"/>
        <v>-2.3378888600909878E-2</v>
      </c>
      <c r="K1705" s="2">
        <f t="shared" si="1409"/>
        <v>4.5061264538143062</v>
      </c>
      <c r="L1705" s="2">
        <f t="shared" si="1410"/>
        <v>5.8651999803436334</v>
      </c>
      <c r="M1705" s="1">
        <f t="shared" si="1411"/>
        <v>0.75818418234665419</v>
      </c>
      <c r="N1705" s="1">
        <f t="shared" si="1412"/>
        <v>11.938020072009801</v>
      </c>
      <c r="O1705" s="1">
        <f t="shared" si="1413"/>
        <v>42.939720035838505</v>
      </c>
      <c r="P1705" s="2">
        <f t="shared" si="1414"/>
        <v>0</v>
      </c>
      <c r="Q1705" s="2">
        <f t="shared" si="1415"/>
        <v>2.6700000000000728</v>
      </c>
      <c r="R1705" s="2">
        <f t="shared" si="1416"/>
        <v>84.195714285714274</v>
      </c>
      <c r="S1705" s="2">
        <f t="shared" si="1417"/>
        <v>38.388571428571467</v>
      </c>
      <c r="T1705" s="1">
        <f t="shared" si="1418"/>
        <v>68.683937582304864</v>
      </c>
      <c r="U1705" s="1">
        <f t="shared" si="1419"/>
        <v>10880.382213613377</v>
      </c>
      <c r="V1705" s="1">
        <f t="shared" si="1420"/>
        <v>10898.217000000001</v>
      </c>
      <c r="W1705" s="1">
        <f t="shared" si="1421"/>
        <v>316.96362434986128</v>
      </c>
      <c r="X1705" s="1">
        <f t="shared" si="1422"/>
        <v>11532.144248699724</v>
      </c>
      <c r="Y1705" s="1">
        <f t="shared" si="1423"/>
        <v>10264.289751300277</v>
      </c>
      <c r="Z1705" s="1">
        <f t="shared" si="1424"/>
        <v>10960.325268748606</v>
      </c>
      <c r="AA1705" s="1">
        <f t="shared" si="1425"/>
        <v>11131.279557266455</v>
      </c>
      <c r="AB1705" s="1">
        <f t="shared" si="1426"/>
        <v>170.95428851784891</v>
      </c>
      <c r="AC1705" s="1">
        <f t="shared" si="1427"/>
        <v>79.201484886222232</v>
      </c>
      <c r="AD1705" s="1">
        <f t="shared" si="1428"/>
        <v>-91.752803631626676</v>
      </c>
      <c r="AE1705" s="4">
        <f t="shared" si="1429"/>
        <v>11720.01</v>
      </c>
      <c r="AF1705" s="4">
        <f t="shared" si="1430"/>
        <v>10374</v>
      </c>
      <c r="AG1705" s="4">
        <f t="shared" si="1431"/>
        <v>10691.658359999999</v>
      </c>
      <c r="AH1705" s="4">
        <f t="shared" si="1432"/>
        <v>10888.17582</v>
      </c>
      <c r="AI1705" s="4">
        <f t="shared" si="1433"/>
        <v>11047.005000000001</v>
      </c>
      <c r="AJ1705" s="4">
        <f t="shared" si="1434"/>
        <v>11205.83418</v>
      </c>
      <c r="AK1705" s="4">
        <f t="shared" si="1435"/>
        <v>11431.96386</v>
      </c>
      <c r="AL1705" s="4">
        <f t="shared" si="1436"/>
        <v>11720.01</v>
      </c>
      <c r="AM1705" s="4">
        <f t="shared" si="1437"/>
        <v>9825</v>
      </c>
      <c r="AN1705" s="4">
        <f t="shared" si="1438"/>
        <v>10272.22236</v>
      </c>
      <c r="AO1705" s="4">
        <f t="shared" si="1439"/>
        <v>10548.893819999999</v>
      </c>
      <c r="AP1705" s="4">
        <f t="shared" si="1440"/>
        <v>10772.505000000001</v>
      </c>
      <c r="AQ1705" s="4">
        <f t="shared" si="1441"/>
        <v>10996.116180000001</v>
      </c>
      <c r="AR1705" s="4">
        <f t="shared" si="1442"/>
        <v>11314.477860000001</v>
      </c>
      <c r="AS1705" s="4">
        <f t="shared" si="1443"/>
        <v>12468</v>
      </c>
      <c r="AT1705" s="4">
        <f t="shared" si="1444"/>
        <v>9825</v>
      </c>
      <c r="AU1705" s="4">
        <f t="shared" si="1445"/>
        <v>10448.748</v>
      </c>
      <c r="AV1705" s="4">
        <f t="shared" si="1446"/>
        <v>10834.626</v>
      </c>
      <c r="AW1705" s="4">
        <f t="shared" si="1447"/>
        <v>11146.5</v>
      </c>
      <c r="AX1705" s="4">
        <f t="shared" si="1448"/>
        <v>11458.374</v>
      </c>
      <c r="AY1705" s="4">
        <f t="shared" si="1449"/>
        <v>11902.398000000001</v>
      </c>
      <c r="AZ1705" s="1">
        <f t="shared" si="1450"/>
        <v>10382.432928571428</v>
      </c>
      <c r="BA1705" s="1">
        <f t="shared" si="1451"/>
        <v>10305.653120225345</v>
      </c>
      <c r="BB1705" s="1">
        <f t="shared" si="1452"/>
        <v>0</v>
      </c>
      <c r="BC1705" s="1"/>
      <c r="BD1705" s="6">
        <f t="shared" si="1453"/>
        <v>0</v>
      </c>
      <c r="BE1705" s="6"/>
      <c r="BF1705">
        <f t="shared" si="1454"/>
        <v>2253555.8049249961</v>
      </c>
      <c r="BG1705">
        <f t="shared" si="1455"/>
        <v>10887.487678998212</v>
      </c>
      <c r="BH1705">
        <f t="shared" si="1456"/>
        <v>267.97999999999956</v>
      </c>
      <c r="BI1705">
        <f t="shared" si="1457"/>
        <v>306.5148701515202</v>
      </c>
      <c r="BJ1705">
        <f t="shared" si="1458"/>
        <v>77.554401527477452</v>
      </c>
      <c r="BK1705">
        <f t="shared" si="1459"/>
        <v>80.353538730519531</v>
      </c>
    </row>
    <row r="1706" spans="1:63" x14ac:dyDescent="0.35">
      <c r="A1706" s="2">
        <v>1602547200000</v>
      </c>
      <c r="B1706" s="3">
        <v>44117</v>
      </c>
      <c r="C1706" s="2" t="s">
        <v>9</v>
      </c>
      <c r="D1706" s="2">
        <v>11528.24</v>
      </c>
      <c r="E1706" s="2">
        <v>11557</v>
      </c>
      <c r="F1706" s="2">
        <v>11300</v>
      </c>
      <c r="G1706" s="2">
        <v>11420.56</v>
      </c>
      <c r="H1706" s="2">
        <v>42205.283709000003</v>
      </c>
      <c r="I1706" s="2">
        <v>482663390.72403502</v>
      </c>
      <c r="J1706" s="2">
        <f t="shared" si="1408"/>
        <v>-0.9341400472751763</v>
      </c>
      <c r="K1706" s="2">
        <f t="shared" si="1409"/>
        <v>7.0705271417977418</v>
      </c>
      <c r="L1706" s="2">
        <f t="shared" si="1410"/>
        <v>7.016549269708765</v>
      </c>
      <c r="M1706" s="1">
        <f t="shared" si="1411"/>
        <v>-2.3384355603356426E-2</v>
      </c>
      <c r="N1706" s="1">
        <f t="shared" si="1412"/>
        <v>4.2855166471696684</v>
      </c>
      <c r="O1706" s="1">
        <f t="shared" si="1413"/>
        <v>42.653775296482848</v>
      </c>
      <c r="P1706" s="2">
        <f t="shared" si="1414"/>
        <v>0</v>
      </c>
      <c r="Q1706" s="2">
        <f t="shared" si="1415"/>
        <v>107.69000000000051</v>
      </c>
      <c r="R1706" s="2">
        <f t="shared" si="1416"/>
        <v>84.195714285714274</v>
      </c>
      <c r="S1706" s="2">
        <f t="shared" si="1417"/>
        <v>42.76142857142856</v>
      </c>
      <c r="T1706" s="1">
        <f t="shared" si="1418"/>
        <v>66.318217621244514</v>
      </c>
      <c r="U1706" s="1">
        <f t="shared" si="1419"/>
        <v>10858.443120291473</v>
      </c>
      <c r="V1706" s="1">
        <f t="shared" si="1420"/>
        <v>10864.138500000003</v>
      </c>
      <c r="W1706" s="1">
        <f t="shared" si="1421"/>
        <v>295.14763353743837</v>
      </c>
      <c r="X1706" s="1">
        <f t="shared" si="1422"/>
        <v>11454.433767074879</v>
      </c>
      <c r="Y1706" s="1">
        <f t="shared" si="1423"/>
        <v>10273.843232925126</v>
      </c>
      <c r="Z1706" s="1">
        <f t="shared" si="1424"/>
        <v>10923.720090248495</v>
      </c>
      <c r="AA1706" s="1">
        <f t="shared" si="1425"/>
        <v>11079.168567678536</v>
      </c>
      <c r="AB1706" s="1">
        <f t="shared" si="1426"/>
        <v>155.44847743004175</v>
      </c>
      <c r="AC1706" s="1">
        <f t="shared" si="1427"/>
        <v>56.26328397831557</v>
      </c>
      <c r="AD1706" s="1">
        <f t="shared" si="1428"/>
        <v>-99.185193451726178</v>
      </c>
      <c r="AE1706" s="4">
        <f t="shared" si="1429"/>
        <v>11720.01</v>
      </c>
      <c r="AF1706" s="4">
        <f t="shared" si="1430"/>
        <v>10190.93</v>
      </c>
      <c r="AG1706" s="4">
        <f t="shared" si="1431"/>
        <v>10551.792880000001</v>
      </c>
      <c r="AH1706" s="4">
        <f t="shared" si="1432"/>
        <v>10775.038560000001</v>
      </c>
      <c r="AI1706" s="4">
        <f t="shared" si="1433"/>
        <v>10955.470000000001</v>
      </c>
      <c r="AJ1706" s="4">
        <f t="shared" si="1434"/>
        <v>11135.90144</v>
      </c>
      <c r="AK1706" s="4">
        <f t="shared" si="1435"/>
        <v>11392.78688</v>
      </c>
      <c r="AL1706" s="4">
        <f t="shared" si="1436"/>
        <v>11720.01</v>
      </c>
      <c r="AM1706" s="4">
        <f t="shared" si="1437"/>
        <v>9825</v>
      </c>
      <c r="AN1706" s="4">
        <f t="shared" si="1438"/>
        <v>10272.22236</v>
      </c>
      <c r="AO1706" s="4">
        <f t="shared" si="1439"/>
        <v>10548.893819999999</v>
      </c>
      <c r="AP1706" s="4">
        <f t="shared" si="1440"/>
        <v>10772.505000000001</v>
      </c>
      <c r="AQ1706" s="4">
        <f t="shared" si="1441"/>
        <v>10996.116180000001</v>
      </c>
      <c r="AR1706" s="4">
        <f t="shared" si="1442"/>
        <v>11314.477860000001</v>
      </c>
      <c r="AS1706" s="4">
        <f t="shared" si="1443"/>
        <v>12468</v>
      </c>
      <c r="AT1706" s="4">
        <f t="shared" si="1444"/>
        <v>9825</v>
      </c>
      <c r="AU1706" s="4">
        <f t="shared" si="1445"/>
        <v>10448.748</v>
      </c>
      <c r="AV1706" s="4">
        <f t="shared" si="1446"/>
        <v>10834.626</v>
      </c>
      <c r="AW1706" s="4">
        <f t="shared" si="1447"/>
        <v>11146.5</v>
      </c>
      <c r="AX1706" s="4">
        <f t="shared" si="1448"/>
        <v>11458.374</v>
      </c>
      <c r="AY1706" s="4">
        <f t="shared" si="1449"/>
        <v>11902.398000000001</v>
      </c>
      <c r="AZ1706" s="1">
        <f t="shared" si="1450"/>
        <v>10366.619928571428</v>
      </c>
      <c r="BA1706" s="1">
        <f t="shared" si="1451"/>
        <v>10290.416998584597</v>
      </c>
      <c r="BB1706" s="1">
        <f t="shared" si="1452"/>
        <v>0</v>
      </c>
      <c r="BC1706" s="1"/>
      <c r="BD1706" s="6">
        <f t="shared" si="1453"/>
        <v>0</v>
      </c>
      <c r="BE1706" s="6"/>
      <c r="BF1706">
        <f t="shared" si="1454"/>
        <v>2294970.9109399961</v>
      </c>
      <c r="BG1706">
        <f t="shared" si="1455"/>
        <v>10839.738565000345</v>
      </c>
      <c r="BH1706">
        <f t="shared" si="1456"/>
        <v>257</v>
      </c>
      <c r="BI1706">
        <f t="shared" si="1457"/>
        <v>312.44331171329264</v>
      </c>
      <c r="BJ1706">
        <f t="shared" si="1458"/>
        <v>77.752765581236332</v>
      </c>
      <c r="BK1706">
        <f t="shared" si="1459"/>
        <v>84.195297457409353</v>
      </c>
    </row>
    <row r="1707" spans="1:63" x14ac:dyDescent="0.35">
      <c r="A1707" s="2">
        <v>1602460800000</v>
      </c>
      <c r="B1707" s="3">
        <v>44116</v>
      </c>
      <c r="C1707" s="2" t="s">
        <v>9</v>
      </c>
      <c r="D1707" s="2">
        <v>11369.02</v>
      </c>
      <c r="E1707" s="2">
        <v>11720.01</v>
      </c>
      <c r="F1707" s="2">
        <v>11172</v>
      </c>
      <c r="G1707" s="2">
        <v>11528.25</v>
      </c>
      <c r="H1707" s="2">
        <v>52825.283710000003</v>
      </c>
      <c r="I1707" s="2">
        <v>604779845.79201698</v>
      </c>
      <c r="J1707" s="2">
        <f t="shared" si="1408"/>
        <v>1.4005604704715056</v>
      </c>
      <c r="K1707" s="2">
        <f t="shared" si="1409"/>
        <v>8.7605640180911486</v>
      </c>
      <c r="L1707" s="2">
        <f t="shared" si="1410"/>
        <v>11.569144174442046</v>
      </c>
      <c r="M1707" s="1">
        <f t="shared" si="1411"/>
        <v>-0.94294850690334375</v>
      </c>
      <c r="N1707" s="1">
        <f t="shared" si="1412"/>
        <v>1.9362869472816719</v>
      </c>
      <c r="O1707" s="1">
        <f t="shared" si="1413"/>
        <v>36.050484678940862</v>
      </c>
      <c r="P1707" s="2">
        <f t="shared" si="1414"/>
        <v>159.22999999999956</v>
      </c>
      <c r="Q1707" s="2">
        <f t="shared" si="1415"/>
        <v>0</v>
      </c>
      <c r="R1707" s="2">
        <f t="shared" si="1416"/>
        <v>94.507142857142753</v>
      </c>
      <c r="S1707" s="2">
        <f t="shared" si="1417"/>
        <v>35.06928571428567</v>
      </c>
      <c r="T1707" s="1">
        <f t="shared" si="1418"/>
        <v>72.935443505487669</v>
      </c>
      <c r="U1707" s="1">
        <f t="shared" si="1419"/>
        <v>10835.49957418092</v>
      </c>
      <c r="V1707" s="1">
        <f t="shared" si="1420"/>
        <v>10805.183500000001</v>
      </c>
      <c r="W1707" s="1">
        <f t="shared" si="1421"/>
        <v>295.8760128715237</v>
      </c>
      <c r="X1707" s="1">
        <f t="shared" si="1422"/>
        <v>11396.935525743049</v>
      </c>
      <c r="Y1707" s="1">
        <f t="shared" si="1423"/>
        <v>10213.431474256953</v>
      </c>
      <c r="Z1707" s="1">
        <f t="shared" si="1424"/>
        <v>10883.972897468375</v>
      </c>
      <c r="AA1707" s="1">
        <f t="shared" si="1425"/>
        <v>11017.097398165544</v>
      </c>
      <c r="AB1707" s="1">
        <f t="shared" si="1426"/>
        <v>133.12450069716942</v>
      </c>
      <c r="AC1707" s="1">
        <f t="shared" si="1427"/>
        <v>31.466985615384026</v>
      </c>
      <c r="AD1707" s="1">
        <f t="shared" si="1428"/>
        <v>-101.65751508178539</v>
      </c>
      <c r="AE1707" s="4">
        <f t="shared" si="1429"/>
        <v>11720.01</v>
      </c>
      <c r="AF1707" s="4">
        <f t="shared" si="1430"/>
        <v>10136.82</v>
      </c>
      <c r="AG1707" s="4">
        <f t="shared" si="1431"/>
        <v>10510.45284</v>
      </c>
      <c r="AH1707" s="4">
        <f t="shared" si="1432"/>
        <v>10741.59858</v>
      </c>
      <c r="AI1707" s="4">
        <f t="shared" si="1433"/>
        <v>10928.415000000001</v>
      </c>
      <c r="AJ1707" s="4">
        <f t="shared" si="1434"/>
        <v>11115.23142</v>
      </c>
      <c r="AK1707" s="4">
        <f t="shared" si="1435"/>
        <v>11381.207340000001</v>
      </c>
      <c r="AL1707" s="4">
        <f t="shared" si="1436"/>
        <v>11720.01</v>
      </c>
      <c r="AM1707" s="4">
        <f t="shared" si="1437"/>
        <v>9825</v>
      </c>
      <c r="AN1707" s="4">
        <f t="shared" si="1438"/>
        <v>10272.22236</v>
      </c>
      <c r="AO1707" s="4">
        <f t="shared" si="1439"/>
        <v>10548.893819999999</v>
      </c>
      <c r="AP1707" s="4">
        <f t="shared" si="1440"/>
        <v>10772.505000000001</v>
      </c>
      <c r="AQ1707" s="4">
        <f t="shared" si="1441"/>
        <v>10996.116180000001</v>
      </c>
      <c r="AR1707" s="4">
        <f t="shared" si="1442"/>
        <v>11314.477860000001</v>
      </c>
      <c r="AS1707" s="4">
        <f t="shared" si="1443"/>
        <v>12468</v>
      </c>
      <c r="AT1707" s="4">
        <f t="shared" si="1444"/>
        <v>9825</v>
      </c>
      <c r="AU1707" s="4">
        <f t="shared" si="1445"/>
        <v>10448.748</v>
      </c>
      <c r="AV1707" s="4">
        <f t="shared" si="1446"/>
        <v>10834.626</v>
      </c>
      <c r="AW1707" s="4">
        <f t="shared" si="1447"/>
        <v>11146.5</v>
      </c>
      <c r="AX1707" s="4">
        <f t="shared" si="1448"/>
        <v>11458.374</v>
      </c>
      <c r="AY1707" s="4">
        <f t="shared" si="1449"/>
        <v>11902.398000000001</v>
      </c>
      <c r="AZ1707" s="1">
        <f t="shared" si="1450"/>
        <v>10348.195785714284</v>
      </c>
      <c r="BA1707" s="1">
        <f t="shared" si="1451"/>
        <v>10274.935587606302</v>
      </c>
      <c r="BB1707" s="1">
        <f t="shared" si="1452"/>
        <v>0</v>
      </c>
      <c r="BC1707" s="1"/>
      <c r="BD1707" s="6">
        <f t="shared" si="1453"/>
        <v>0</v>
      </c>
      <c r="BE1707" s="6"/>
      <c r="BF1707">
        <f t="shared" si="1454"/>
        <v>2337176.194648996</v>
      </c>
      <c r="BG1707">
        <f t="shared" si="1455"/>
        <v>10777.711824146108</v>
      </c>
      <c r="BH1707">
        <f t="shared" si="1456"/>
        <v>548.01000000000022</v>
      </c>
      <c r="BI1707">
        <f t="shared" si="1457"/>
        <v>320.97305197687615</v>
      </c>
      <c r="BJ1707">
        <f t="shared" si="1458"/>
        <v>85.753449082844838</v>
      </c>
      <c r="BK1707">
        <f t="shared" si="1459"/>
        <v>85.708923493147608</v>
      </c>
    </row>
    <row r="1708" spans="1:63" x14ac:dyDescent="0.35">
      <c r="A1708" s="2">
        <v>1602374400000</v>
      </c>
      <c r="B1708" s="3">
        <v>44115</v>
      </c>
      <c r="C1708" s="2" t="s">
        <v>9</v>
      </c>
      <c r="D1708" s="2">
        <v>11293.22</v>
      </c>
      <c r="E1708" s="2">
        <v>11445</v>
      </c>
      <c r="F1708" s="2">
        <v>11221</v>
      </c>
      <c r="G1708" s="2">
        <v>11369.02</v>
      </c>
      <c r="H1708" s="2">
        <v>29043.851339000001</v>
      </c>
      <c r="I1708" s="2">
        <v>329927755.03808498</v>
      </c>
      <c r="J1708" s="2">
        <f t="shared" si="1408"/>
        <v>0.6711991796848118</v>
      </c>
      <c r="K1708" s="2">
        <f t="shared" si="1409"/>
        <v>5.3446884373080339</v>
      </c>
      <c r="L1708" s="2">
        <f t="shared" si="1410"/>
        <v>8.8890634158675716</v>
      </c>
      <c r="M1708" s="1">
        <f t="shared" si="1411"/>
        <v>1.3812157092360033</v>
      </c>
      <c r="N1708" s="1">
        <f t="shared" si="1412"/>
        <v>1.1796971066987214</v>
      </c>
      <c r="O1708" s="1">
        <f t="shared" si="1413"/>
        <v>34.551702785288427</v>
      </c>
      <c r="P1708" s="2">
        <f t="shared" si="1414"/>
        <v>75.800000000001091</v>
      </c>
      <c r="Q1708" s="2">
        <f t="shared" si="1415"/>
        <v>0</v>
      </c>
      <c r="R1708" s="2">
        <f t="shared" si="1416"/>
        <v>83.133571428571358</v>
      </c>
      <c r="S1708" s="2">
        <f t="shared" si="1417"/>
        <v>40.649999999999899</v>
      </c>
      <c r="T1708" s="1">
        <f t="shared" si="1418"/>
        <v>67.160424011956394</v>
      </c>
      <c r="U1708" s="1">
        <f t="shared" si="1419"/>
        <v>10807.224046596468</v>
      </c>
      <c r="V1708" s="1">
        <f t="shared" si="1420"/>
        <v>10755.251500000002</v>
      </c>
      <c r="W1708" s="1">
        <f t="shared" si="1421"/>
        <v>250.41004351413312</v>
      </c>
      <c r="X1708" s="1">
        <f t="shared" si="1422"/>
        <v>11256.071587028269</v>
      </c>
      <c r="Y1708" s="1">
        <f t="shared" si="1423"/>
        <v>10254.431412971735</v>
      </c>
      <c r="Z1708" s="1">
        <f t="shared" si="1424"/>
        <v>10832.430729265847</v>
      </c>
      <c r="AA1708" s="1">
        <f t="shared" si="1425"/>
        <v>10924.16056146837</v>
      </c>
      <c r="AB1708" s="1">
        <f t="shared" si="1426"/>
        <v>91.729832202523539</v>
      </c>
      <c r="AC1708" s="1">
        <f t="shared" si="1427"/>
        <v>6.0526068449376744</v>
      </c>
      <c r="AD1708" s="1">
        <f t="shared" si="1428"/>
        <v>-85.677225357585868</v>
      </c>
      <c r="AE1708" s="4">
        <f t="shared" si="1429"/>
        <v>11491</v>
      </c>
      <c r="AF1708" s="4">
        <f t="shared" si="1430"/>
        <v>10136.82</v>
      </c>
      <c r="AG1708" s="4">
        <f t="shared" si="1431"/>
        <v>10456.40648</v>
      </c>
      <c r="AH1708" s="4">
        <f t="shared" si="1432"/>
        <v>10654.116759999999</v>
      </c>
      <c r="AI1708" s="4">
        <f t="shared" si="1433"/>
        <v>10813.91</v>
      </c>
      <c r="AJ1708" s="4">
        <f t="shared" si="1434"/>
        <v>10973.703240000001</v>
      </c>
      <c r="AK1708" s="4">
        <f t="shared" si="1435"/>
        <v>11201.205480000001</v>
      </c>
      <c r="AL1708" s="4">
        <f t="shared" si="1436"/>
        <v>11954.57</v>
      </c>
      <c r="AM1708" s="4">
        <f t="shared" si="1437"/>
        <v>9825</v>
      </c>
      <c r="AN1708" s="4">
        <f t="shared" si="1438"/>
        <v>10327.578519999999</v>
      </c>
      <c r="AO1708" s="4">
        <f t="shared" si="1439"/>
        <v>10638.49574</v>
      </c>
      <c r="AP1708" s="4">
        <f t="shared" si="1440"/>
        <v>10889.785</v>
      </c>
      <c r="AQ1708" s="4">
        <f t="shared" si="1441"/>
        <v>11141.074259999999</v>
      </c>
      <c r="AR1708" s="4">
        <f t="shared" si="1442"/>
        <v>11498.84202</v>
      </c>
      <c r="AS1708" s="4">
        <f t="shared" si="1443"/>
        <v>12468</v>
      </c>
      <c r="AT1708" s="4">
        <f t="shared" si="1444"/>
        <v>9825</v>
      </c>
      <c r="AU1708" s="4">
        <f t="shared" si="1445"/>
        <v>10448.748</v>
      </c>
      <c r="AV1708" s="4">
        <f t="shared" si="1446"/>
        <v>10834.626</v>
      </c>
      <c r="AW1708" s="4">
        <f t="shared" si="1447"/>
        <v>11146.5</v>
      </c>
      <c r="AX1708" s="4">
        <f t="shared" si="1448"/>
        <v>11458.374</v>
      </c>
      <c r="AY1708" s="4">
        <f t="shared" si="1449"/>
        <v>11902.398000000001</v>
      </c>
      <c r="AZ1708" s="1">
        <f t="shared" si="1450"/>
        <v>10329.425071428572</v>
      </c>
      <c r="BA1708" s="1">
        <f t="shared" si="1451"/>
        <v>10257.766897025567</v>
      </c>
      <c r="BB1708" s="1">
        <f t="shared" si="1452"/>
        <v>0</v>
      </c>
      <c r="BC1708" s="1"/>
      <c r="BD1708" s="6">
        <f t="shared" si="1453"/>
        <v>0</v>
      </c>
      <c r="BE1708" s="6"/>
      <c r="BF1708">
        <f t="shared" si="1454"/>
        <v>2284350.9109389959</v>
      </c>
      <c r="BG1708">
        <f t="shared" si="1455"/>
        <v>10718.431629107792</v>
      </c>
      <c r="BH1708">
        <f t="shared" si="1456"/>
        <v>224</v>
      </c>
      <c r="BI1708">
        <f t="shared" si="1457"/>
        <v>286.04429074254938</v>
      </c>
      <c r="BJ1708">
        <f t="shared" si="1458"/>
        <v>89.07967770814686</v>
      </c>
      <c r="BK1708">
        <f t="shared" si="1459"/>
        <v>87.994180237057165</v>
      </c>
    </row>
    <row r="1709" spans="1:63" x14ac:dyDescent="0.35">
      <c r="A1709" s="2">
        <v>1602288000000</v>
      </c>
      <c r="B1709" s="3">
        <v>44114</v>
      </c>
      <c r="C1709" s="2" t="s">
        <v>9</v>
      </c>
      <c r="D1709" s="2">
        <v>11050.64</v>
      </c>
      <c r="E1709" s="2">
        <v>11491</v>
      </c>
      <c r="F1709" s="2">
        <v>11050.51</v>
      </c>
      <c r="G1709" s="2">
        <v>11293.22</v>
      </c>
      <c r="H1709" s="2">
        <v>43648.036942999999</v>
      </c>
      <c r="I1709" s="2">
        <v>494785212.23087299</v>
      </c>
      <c r="J1709" s="2">
        <f t="shared" si="1408"/>
        <v>2.1951669767542867</v>
      </c>
      <c r="K1709" s="2">
        <f t="shared" si="1409"/>
        <v>5.8743014429112117</v>
      </c>
      <c r="L1709" s="2">
        <f t="shared" si="1410"/>
        <v>8.7152443855296884</v>
      </c>
      <c r="M1709" s="1">
        <f t="shared" si="1411"/>
        <v>0.6667241327748662</v>
      </c>
      <c r="N1709" s="1">
        <f t="shared" si="1412"/>
        <v>0.59309922236528989</v>
      </c>
      <c r="O1709" s="1">
        <f t="shared" si="1413"/>
        <v>35.731084668500223</v>
      </c>
      <c r="P1709" s="2">
        <f t="shared" si="1414"/>
        <v>242.57999999999993</v>
      </c>
      <c r="Q1709" s="2">
        <f t="shared" si="1415"/>
        <v>0</v>
      </c>
      <c r="R1709" s="2">
        <f t="shared" si="1416"/>
        <v>80.979999999999819</v>
      </c>
      <c r="S1709" s="2">
        <f t="shared" si="1417"/>
        <v>40.649999999999899</v>
      </c>
      <c r="T1709" s="1">
        <f t="shared" si="1418"/>
        <v>66.578969004357475</v>
      </c>
      <c r="U1709" s="1">
        <f t="shared" si="1419"/>
        <v>10784.293599518773</v>
      </c>
      <c r="V1709" s="1">
        <f t="shared" si="1420"/>
        <v>10707.6615</v>
      </c>
      <c r="W1709" s="1">
        <f t="shared" si="1421"/>
        <v>217.52714304828717</v>
      </c>
      <c r="X1709" s="1">
        <f t="shared" si="1422"/>
        <v>11142.715786096574</v>
      </c>
      <c r="Y1709" s="1">
        <f t="shared" si="1423"/>
        <v>10272.607213903426</v>
      </c>
      <c r="Z1709" s="1">
        <f t="shared" si="1424"/>
        <v>10789.503587607114</v>
      </c>
      <c r="AA1709" s="1">
        <f t="shared" si="1425"/>
        <v>10843.277027189892</v>
      </c>
      <c r="AB1709" s="1">
        <f t="shared" si="1426"/>
        <v>53.773439582777428</v>
      </c>
      <c r="AC1709" s="1">
        <f t="shared" si="1427"/>
        <v>-15.366699494458789</v>
      </c>
      <c r="AD1709" s="1">
        <f t="shared" si="1428"/>
        <v>-69.140139077236213</v>
      </c>
      <c r="AE1709" s="4">
        <f t="shared" si="1429"/>
        <v>11491</v>
      </c>
      <c r="AF1709" s="4">
        <f t="shared" si="1430"/>
        <v>10136.82</v>
      </c>
      <c r="AG1709" s="4">
        <f t="shared" si="1431"/>
        <v>10456.40648</v>
      </c>
      <c r="AH1709" s="4">
        <f t="shared" si="1432"/>
        <v>10654.116759999999</v>
      </c>
      <c r="AI1709" s="4">
        <f t="shared" si="1433"/>
        <v>10813.91</v>
      </c>
      <c r="AJ1709" s="4">
        <f t="shared" si="1434"/>
        <v>10973.703240000001</v>
      </c>
      <c r="AK1709" s="4">
        <f t="shared" si="1435"/>
        <v>11201.205480000001</v>
      </c>
      <c r="AL1709" s="4">
        <f t="shared" si="1436"/>
        <v>12050.85</v>
      </c>
      <c r="AM1709" s="4">
        <f t="shared" si="1437"/>
        <v>9825</v>
      </c>
      <c r="AN1709" s="4">
        <f t="shared" si="1438"/>
        <v>10350.3006</v>
      </c>
      <c r="AO1709" s="4">
        <f t="shared" si="1439"/>
        <v>10675.2747</v>
      </c>
      <c r="AP1709" s="4">
        <f t="shared" si="1440"/>
        <v>10937.924999999999</v>
      </c>
      <c r="AQ1709" s="4">
        <f t="shared" si="1441"/>
        <v>11200.5753</v>
      </c>
      <c r="AR1709" s="4">
        <f t="shared" si="1442"/>
        <v>11574.518100000001</v>
      </c>
      <c r="AS1709" s="4">
        <f t="shared" si="1443"/>
        <v>12468</v>
      </c>
      <c r="AT1709" s="4">
        <f t="shared" si="1444"/>
        <v>9825</v>
      </c>
      <c r="AU1709" s="4">
        <f t="shared" si="1445"/>
        <v>10448.748</v>
      </c>
      <c r="AV1709" s="4">
        <f t="shared" si="1446"/>
        <v>10834.626</v>
      </c>
      <c r="AW1709" s="4">
        <f t="shared" si="1447"/>
        <v>11146.5</v>
      </c>
      <c r="AX1709" s="4">
        <f t="shared" si="1448"/>
        <v>11458.374</v>
      </c>
      <c r="AY1709" s="4">
        <f t="shared" si="1449"/>
        <v>11902.398000000001</v>
      </c>
      <c r="AZ1709" s="1">
        <f t="shared" si="1450"/>
        <v>10310.505928571429</v>
      </c>
      <c r="BA1709" s="1">
        <f t="shared" si="1451"/>
        <v>10242.544251779344</v>
      </c>
      <c r="BB1709" s="1">
        <f t="shared" si="1452"/>
        <v>0</v>
      </c>
      <c r="BC1709" s="1"/>
      <c r="BD1709" s="6">
        <f t="shared" si="1453"/>
        <v>0</v>
      </c>
      <c r="BE1709" s="6"/>
      <c r="BF1709">
        <f t="shared" si="1454"/>
        <v>2255307.0595999961</v>
      </c>
      <c r="BG1709">
        <f t="shared" si="1455"/>
        <v>10685.579583723791</v>
      </c>
      <c r="BH1709">
        <f t="shared" si="1456"/>
        <v>440.48999999999978</v>
      </c>
      <c r="BI1709">
        <f t="shared" si="1457"/>
        <v>295.58956624140313</v>
      </c>
      <c r="BJ1709">
        <f t="shared" si="1458"/>
        <v>82.293643688451155</v>
      </c>
      <c r="BK1709">
        <f t="shared" si="1459"/>
        <v>90.220514519526716</v>
      </c>
    </row>
    <row r="1710" spans="1:63" x14ac:dyDescent="0.35">
      <c r="A1710" s="2">
        <v>1602201600000</v>
      </c>
      <c r="B1710" s="3">
        <v>44113</v>
      </c>
      <c r="C1710" s="2" t="s">
        <v>9</v>
      </c>
      <c r="D1710" s="2">
        <v>10925.44</v>
      </c>
      <c r="E1710" s="2">
        <v>11104.64</v>
      </c>
      <c r="F1710" s="2">
        <v>10829</v>
      </c>
      <c r="G1710" s="2">
        <v>11050.64</v>
      </c>
      <c r="H1710" s="2">
        <v>48240.073236999997</v>
      </c>
      <c r="I1710" s="2">
        <v>530822321.51623398</v>
      </c>
      <c r="J1710" s="2">
        <f t="shared" si="1408"/>
        <v>1.1447457661247853</v>
      </c>
      <c r="K1710" s="2">
        <f t="shared" si="1409"/>
        <v>4.8242943030109862</v>
      </c>
      <c r="L1710" s="2">
        <f t="shared" si="1410"/>
        <v>6.9050882907495073</v>
      </c>
      <c r="M1710" s="1">
        <f t="shared" si="1411"/>
        <v>2.1480144724002539</v>
      </c>
      <c r="N1710" s="1">
        <f t="shared" si="1412"/>
        <v>2.4313523922596367</v>
      </c>
      <c r="O1710" s="1">
        <f t="shared" si="1413"/>
        <v>40.03804304547068</v>
      </c>
      <c r="P1710" s="2">
        <f t="shared" si="1414"/>
        <v>125.06999999999971</v>
      </c>
      <c r="Q1710" s="2">
        <f t="shared" si="1415"/>
        <v>0</v>
      </c>
      <c r="R1710" s="2">
        <f t="shared" si="1416"/>
        <v>66.647857142856992</v>
      </c>
      <c r="S1710" s="2">
        <f t="shared" si="1417"/>
        <v>40.649999999999899</v>
      </c>
      <c r="T1710" s="1">
        <f t="shared" si="1418"/>
        <v>62.114807245518151</v>
      </c>
      <c r="U1710" s="1">
        <f t="shared" si="1419"/>
        <v>10763.521093376681</v>
      </c>
      <c r="V1710" s="1">
        <f t="shared" si="1420"/>
        <v>10689.014499999999</v>
      </c>
      <c r="W1710" s="1">
        <f t="shared" si="1421"/>
        <v>179.12772212795551</v>
      </c>
      <c r="X1710" s="1">
        <f t="shared" si="1422"/>
        <v>11047.26994425591</v>
      </c>
      <c r="Y1710" s="1">
        <f t="shared" si="1423"/>
        <v>10330.759055744089</v>
      </c>
      <c r="Z1710" s="1">
        <f t="shared" si="1424"/>
        <v>10749.206274615683</v>
      </c>
      <c r="AA1710" s="1">
        <f t="shared" si="1425"/>
        <v>10761.46921395169</v>
      </c>
      <c r="AB1710" s="1">
        <f t="shared" si="1426"/>
        <v>12.262939336007548</v>
      </c>
      <c r="AC1710" s="1">
        <f t="shared" si="1427"/>
        <v>-32.651734263767842</v>
      </c>
      <c r="AD1710" s="1">
        <f t="shared" si="1428"/>
        <v>-44.914673599775391</v>
      </c>
      <c r="AE1710" s="4">
        <f t="shared" si="1429"/>
        <v>11104.64</v>
      </c>
      <c r="AF1710" s="4">
        <f t="shared" si="1430"/>
        <v>10136.82</v>
      </c>
      <c r="AG1710" s="4">
        <f t="shared" si="1431"/>
        <v>10365.22552</v>
      </c>
      <c r="AH1710" s="4">
        <f t="shared" si="1432"/>
        <v>10506.527239999999</v>
      </c>
      <c r="AI1710" s="4">
        <f t="shared" si="1433"/>
        <v>10620.73</v>
      </c>
      <c r="AJ1710" s="4">
        <f t="shared" si="1434"/>
        <v>10734.93276</v>
      </c>
      <c r="AK1710" s="4">
        <f t="shared" si="1435"/>
        <v>10897.526519999999</v>
      </c>
      <c r="AL1710" s="4">
        <f t="shared" si="1436"/>
        <v>12050.85</v>
      </c>
      <c r="AM1710" s="4">
        <f t="shared" si="1437"/>
        <v>9825</v>
      </c>
      <c r="AN1710" s="4">
        <f t="shared" si="1438"/>
        <v>10350.3006</v>
      </c>
      <c r="AO1710" s="4">
        <f t="shared" si="1439"/>
        <v>10675.2747</v>
      </c>
      <c r="AP1710" s="4">
        <f t="shared" si="1440"/>
        <v>10937.924999999999</v>
      </c>
      <c r="AQ1710" s="4">
        <f t="shared" si="1441"/>
        <v>11200.5753</v>
      </c>
      <c r="AR1710" s="4">
        <f t="shared" si="1442"/>
        <v>11574.518100000001</v>
      </c>
      <c r="AS1710" s="4">
        <f t="shared" si="1443"/>
        <v>12468</v>
      </c>
      <c r="AT1710" s="4">
        <f t="shared" si="1444"/>
        <v>9825</v>
      </c>
      <c r="AU1710" s="4">
        <f t="shared" si="1445"/>
        <v>10448.748</v>
      </c>
      <c r="AV1710" s="4">
        <f t="shared" si="1446"/>
        <v>10834.626</v>
      </c>
      <c r="AW1710" s="4">
        <f t="shared" si="1447"/>
        <v>11146.5</v>
      </c>
      <c r="AX1710" s="4">
        <f t="shared" si="1448"/>
        <v>11458.374</v>
      </c>
      <c r="AY1710" s="4">
        <f t="shared" si="1449"/>
        <v>11902.398000000001</v>
      </c>
      <c r="AZ1710" s="1">
        <f t="shared" si="1450"/>
        <v>10295.405428571428</v>
      </c>
      <c r="BA1710" s="1">
        <f t="shared" si="1451"/>
        <v>10228.151433310568</v>
      </c>
      <c r="BB1710" s="1">
        <f t="shared" si="1452"/>
        <v>0</v>
      </c>
      <c r="BC1710" s="1"/>
      <c r="BD1710" s="6">
        <f t="shared" si="1453"/>
        <v>0</v>
      </c>
      <c r="BE1710" s="6"/>
      <c r="BF1710">
        <f t="shared" si="1454"/>
        <v>2211659.0226569963</v>
      </c>
      <c r="BG1710">
        <f t="shared" si="1455"/>
        <v>10665.95101374351</v>
      </c>
      <c r="BH1710">
        <f t="shared" si="1456"/>
        <v>275.63999999999942</v>
      </c>
      <c r="BI1710">
        <f t="shared" si="1457"/>
        <v>273.29719181700364</v>
      </c>
      <c r="BJ1710">
        <f t="shared" si="1458"/>
        <v>92.609219314573522</v>
      </c>
      <c r="BK1710">
        <f t="shared" si="1459"/>
        <v>83.668358102423028</v>
      </c>
    </row>
    <row r="1711" spans="1:63" x14ac:dyDescent="0.35">
      <c r="A1711" s="2">
        <v>1602115200000</v>
      </c>
      <c r="B1711" s="3">
        <v>44112</v>
      </c>
      <c r="C1711" s="2" t="s">
        <v>9</v>
      </c>
      <c r="D1711" s="2">
        <v>10666.4</v>
      </c>
      <c r="E1711" s="2">
        <v>10950</v>
      </c>
      <c r="F1711" s="2">
        <v>10530.41</v>
      </c>
      <c r="G1711" s="2">
        <v>10925.57</v>
      </c>
      <c r="H1711" s="2">
        <v>51959.691572000003</v>
      </c>
      <c r="I1711" s="2">
        <v>559311760.44148004</v>
      </c>
      <c r="J1711" s="2">
        <f t="shared" si="1408"/>
        <v>2.4298755248964299</v>
      </c>
      <c r="K1711" s="2">
        <f t="shared" si="1409"/>
        <v>3.3600431393324763</v>
      </c>
      <c r="L1711" s="2">
        <f t="shared" si="1410"/>
        <v>6.9121849068420129</v>
      </c>
      <c r="M1711" s="1">
        <f t="shared" si="1411"/>
        <v>1.1317896520020534</v>
      </c>
      <c r="N1711" s="1">
        <f t="shared" si="1412"/>
        <v>5.3045287339699536</v>
      </c>
      <c r="O1711" s="1">
        <f t="shared" si="1413"/>
        <v>35.629536948644322</v>
      </c>
      <c r="P1711" s="2">
        <f t="shared" si="1414"/>
        <v>259.18000000000029</v>
      </c>
      <c r="Q1711" s="2">
        <f t="shared" si="1415"/>
        <v>0</v>
      </c>
      <c r="R1711" s="2">
        <f t="shared" si="1416"/>
        <v>57.714285714285587</v>
      </c>
      <c r="S1711" s="2">
        <f t="shared" si="1417"/>
        <v>44.196428571428442</v>
      </c>
      <c r="T1711" s="1">
        <f t="shared" si="1418"/>
        <v>56.632206062729999</v>
      </c>
      <c r="U1711" s="1">
        <f t="shared" si="1419"/>
        <v>10751.801954330831</v>
      </c>
      <c r="V1711" s="1">
        <f t="shared" si="1420"/>
        <v>10690.515000000001</v>
      </c>
      <c r="W1711" s="1">
        <f t="shared" si="1421"/>
        <v>182.24916313936819</v>
      </c>
      <c r="X1711" s="1">
        <f t="shared" si="1422"/>
        <v>11055.013326278739</v>
      </c>
      <c r="Y1711" s="1">
        <f t="shared" si="1423"/>
        <v>10326.016673721264</v>
      </c>
      <c r="Z1711" s="1">
        <f t="shared" si="1424"/>
        <v>10725.091576584937</v>
      </c>
      <c r="AA1711" s="1">
        <f t="shared" si="1425"/>
        <v>10708.892707397452</v>
      </c>
      <c r="AB1711" s="1">
        <f t="shared" si="1426"/>
        <v>-16.198869187484888</v>
      </c>
      <c r="AC1711" s="1">
        <f t="shared" si="1427"/>
        <v>-43.880402663711685</v>
      </c>
      <c r="AD1711" s="1">
        <f t="shared" si="1428"/>
        <v>-27.681533476226797</v>
      </c>
      <c r="AE1711" s="4">
        <f t="shared" si="1429"/>
        <v>11179.79</v>
      </c>
      <c r="AF1711" s="4">
        <f t="shared" si="1430"/>
        <v>10136.82</v>
      </c>
      <c r="AG1711" s="4">
        <f t="shared" si="1431"/>
        <v>10382.96092</v>
      </c>
      <c r="AH1711" s="4">
        <f t="shared" si="1432"/>
        <v>10535.234539999999</v>
      </c>
      <c r="AI1711" s="4">
        <f t="shared" si="1433"/>
        <v>10658.305</v>
      </c>
      <c r="AJ1711" s="4">
        <f t="shared" si="1434"/>
        <v>10781.375460000001</v>
      </c>
      <c r="AK1711" s="4">
        <f t="shared" si="1435"/>
        <v>10956.594420000001</v>
      </c>
      <c r="AL1711" s="4">
        <f t="shared" si="1436"/>
        <v>12050.85</v>
      </c>
      <c r="AM1711" s="4">
        <f t="shared" si="1437"/>
        <v>9825</v>
      </c>
      <c r="AN1711" s="4">
        <f t="shared" si="1438"/>
        <v>10350.3006</v>
      </c>
      <c r="AO1711" s="4">
        <f t="shared" si="1439"/>
        <v>10675.2747</v>
      </c>
      <c r="AP1711" s="4">
        <f t="shared" si="1440"/>
        <v>10937.924999999999</v>
      </c>
      <c r="AQ1711" s="4">
        <f t="shared" si="1441"/>
        <v>11200.5753</v>
      </c>
      <c r="AR1711" s="4">
        <f t="shared" si="1442"/>
        <v>11574.518100000001</v>
      </c>
      <c r="AS1711" s="4">
        <f t="shared" si="1443"/>
        <v>12468</v>
      </c>
      <c r="AT1711" s="4">
        <f t="shared" si="1444"/>
        <v>9825</v>
      </c>
      <c r="AU1711" s="4">
        <f t="shared" si="1445"/>
        <v>10448.748</v>
      </c>
      <c r="AV1711" s="4">
        <f t="shared" si="1446"/>
        <v>10834.626</v>
      </c>
      <c r="AW1711" s="4">
        <f t="shared" si="1447"/>
        <v>11146.5</v>
      </c>
      <c r="AX1711" s="4">
        <f t="shared" si="1448"/>
        <v>11458.374</v>
      </c>
      <c r="AY1711" s="4">
        <f t="shared" si="1449"/>
        <v>11902.398000000001</v>
      </c>
      <c r="AZ1711" s="1">
        <f t="shared" si="1450"/>
        <v>10281.972285714286</v>
      </c>
      <c r="BA1711" s="1">
        <f t="shared" si="1451"/>
        <v>10216.884466643591</v>
      </c>
      <c r="BB1711" s="1">
        <f t="shared" si="1452"/>
        <v>0</v>
      </c>
      <c r="BC1711" s="1"/>
      <c r="BD1711" s="6">
        <f t="shared" si="1453"/>
        <v>0</v>
      </c>
      <c r="BE1711" s="6"/>
      <c r="BF1711">
        <f t="shared" si="1454"/>
        <v>2163418.9494199962</v>
      </c>
      <c r="BG1711">
        <f t="shared" si="1455"/>
        <v>10664.647313916405</v>
      </c>
      <c r="BH1711">
        <f t="shared" si="1456"/>
        <v>419.59000000000015</v>
      </c>
      <c r="BI1711">
        <f t="shared" si="1457"/>
        <v>272.93675978885045</v>
      </c>
      <c r="BJ1711">
        <f t="shared" si="1458"/>
        <v>95.7586805555555</v>
      </c>
      <c r="BK1711">
        <f t="shared" si="1459"/>
        <v>71.771047559359644</v>
      </c>
    </row>
    <row r="1712" spans="1:63" x14ac:dyDescent="0.35">
      <c r="A1712" s="2">
        <v>1602028800000</v>
      </c>
      <c r="B1712" s="3">
        <v>44111</v>
      </c>
      <c r="C1712" s="2" t="s">
        <v>9</v>
      </c>
      <c r="D1712" s="2">
        <v>10599.65</v>
      </c>
      <c r="E1712" s="2">
        <v>10681.87</v>
      </c>
      <c r="F1712" s="2">
        <v>10546.17</v>
      </c>
      <c r="G1712" s="2">
        <v>10666.39</v>
      </c>
      <c r="H1712" s="2">
        <v>32811.990278999998</v>
      </c>
      <c r="I1712" s="2">
        <v>348298562.85686201</v>
      </c>
      <c r="J1712" s="2">
        <f t="shared" si="1408"/>
        <v>0.62954849495172072</v>
      </c>
      <c r="K1712" s="2">
        <f t="shared" si="1409"/>
        <v>0.44504587475622032</v>
      </c>
      <c r="L1712" s="2">
        <f t="shared" si="1410"/>
        <v>5.3298968563147708</v>
      </c>
      <c r="M1712" s="1">
        <f t="shared" si="1411"/>
        <v>2.3722332107157822</v>
      </c>
      <c r="N1712" s="1">
        <f t="shared" si="1412"/>
        <v>7.0454952425328532</v>
      </c>
      <c r="O1712" s="1">
        <f t="shared" si="1413"/>
        <v>46.065538574906796</v>
      </c>
      <c r="P1712" s="2">
        <f t="shared" si="1414"/>
        <v>66.729999999999563</v>
      </c>
      <c r="Q1712" s="2">
        <f t="shared" si="1415"/>
        <v>0</v>
      </c>
      <c r="R1712" s="2">
        <f t="shared" si="1416"/>
        <v>74.548571428571321</v>
      </c>
      <c r="S1712" s="2">
        <f t="shared" si="1417"/>
        <v>44.196428571428442</v>
      </c>
      <c r="T1712" s="1">
        <f t="shared" si="1418"/>
        <v>62.78038774564947</v>
      </c>
      <c r="U1712" s="1">
        <f t="shared" si="1419"/>
        <v>10744.709381038212</v>
      </c>
      <c r="V1712" s="1">
        <f t="shared" si="1420"/>
        <v>10690.905999999999</v>
      </c>
      <c r="W1712" s="1">
        <f t="shared" si="1421"/>
        <v>182.76070478634091</v>
      </c>
      <c r="X1712" s="1">
        <f t="shared" si="1422"/>
        <v>11056.427409572681</v>
      </c>
      <c r="Y1712" s="1">
        <f t="shared" si="1423"/>
        <v>10325.384590427317</v>
      </c>
      <c r="Z1712" s="1">
        <f t="shared" si="1424"/>
        <v>10709.053302711733</v>
      </c>
      <c r="AA1712" s="1">
        <f t="shared" si="1425"/>
        <v>10669.496836015171</v>
      </c>
      <c r="AB1712" s="1">
        <f t="shared" si="1426"/>
        <v>-39.556466696561984</v>
      </c>
      <c r="AC1712" s="1">
        <f t="shared" si="1427"/>
        <v>-50.800786032768386</v>
      </c>
      <c r="AD1712" s="1">
        <f t="shared" si="1428"/>
        <v>-11.244319336206402</v>
      </c>
      <c r="AE1712" s="4">
        <f t="shared" si="1429"/>
        <v>11179.79</v>
      </c>
      <c r="AF1712" s="4">
        <f t="shared" si="1430"/>
        <v>10136.82</v>
      </c>
      <c r="AG1712" s="4">
        <f t="shared" si="1431"/>
        <v>10382.96092</v>
      </c>
      <c r="AH1712" s="4">
        <f t="shared" si="1432"/>
        <v>10535.234539999999</v>
      </c>
      <c r="AI1712" s="4">
        <f t="shared" si="1433"/>
        <v>10658.305</v>
      </c>
      <c r="AJ1712" s="4">
        <f t="shared" si="1434"/>
        <v>10781.375460000001</v>
      </c>
      <c r="AK1712" s="4">
        <f t="shared" si="1435"/>
        <v>10956.594420000001</v>
      </c>
      <c r="AL1712" s="4">
        <f t="shared" si="1436"/>
        <v>12050.85</v>
      </c>
      <c r="AM1712" s="4">
        <f t="shared" si="1437"/>
        <v>9825</v>
      </c>
      <c r="AN1712" s="4">
        <f t="shared" si="1438"/>
        <v>10350.3006</v>
      </c>
      <c r="AO1712" s="4">
        <f t="shared" si="1439"/>
        <v>10675.2747</v>
      </c>
      <c r="AP1712" s="4">
        <f t="shared" si="1440"/>
        <v>10937.924999999999</v>
      </c>
      <c r="AQ1712" s="4">
        <f t="shared" si="1441"/>
        <v>11200.5753</v>
      </c>
      <c r="AR1712" s="4">
        <f t="shared" si="1442"/>
        <v>11574.518100000001</v>
      </c>
      <c r="AS1712" s="4">
        <f t="shared" si="1443"/>
        <v>12468</v>
      </c>
      <c r="AT1712" s="4">
        <f t="shared" si="1444"/>
        <v>9825</v>
      </c>
      <c r="AU1712" s="4">
        <f t="shared" si="1445"/>
        <v>10448.748</v>
      </c>
      <c r="AV1712" s="4">
        <f t="shared" si="1446"/>
        <v>10834.626</v>
      </c>
      <c r="AW1712" s="4">
        <f t="shared" si="1447"/>
        <v>11146.5</v>
      </c>
      <c r="AX1712" s="4">
        <f t="shared" si="1448"/>
        <v>11458.374</v>
      </c>
      <c r="AY1712" s="4">
        <f t="shared" si="1449"/>
        <v>11902.398000000001</v>
      </c>
      <c r="AZ1712" s="1">
        <f t="shared" si="1450"/>
        <v>10268.708571428571</v>
      </c>
      <c r="BA1712" s="1">
        <f t="shared" si="1451"/>
        <v>10207.176445638706</v>
      </c>
      <c r="BB1712" s="1">
        <f t="shared" si="1452"/>
        <v>0</v>
      </c>
      <c r="BC1712" s="1"/>
      <c r="BD1712" s="6">
        <f t="shared" si="1453"/>
        <v>0</v>
      </c>
      <c r="BE1712" s="6"/>
      <c r="BF1712">
        <f t="shared" si="1454"/>
        <v>2111459.2578479964</v>
      </c>
      <c r="BG1712">
        <f t="shared" si="1455"/>
        <v>10670.829880918649</v>
      </c>
      <c r="BH1712">
        <f t="shared" si="1456"/>
        <v>135.70000000000073</v>
      </c>
      <c r="BI1712">
        <f t="shared" si="1457"/>
        <v>250.37472283328896</v>
      </c>
      <c r="BJ1712">
        <f t="shared" si="1458"/>
        <v>62.637174437140096</v>
      </c>
      <c r="BK1712">
        <f t="shared" si="1459"/>
        <v>66.716798047498102</v>
      </c>
    </row>
    <row r="1713" spans="1:63" x14ac:dyDescent="0.35">
      <c r="A1713" s="2">
        <v>1601942400000</v>
      </c>
      <c r="B1713" s="3">
        <v>44110</v>
      </c>
      <c r="C1713" s="2" t="s">
        <v>9</v>
      </c>
      <c r="D1713" s="2">
        <v>10792.2</v>
      </c>
      <c r="E1713" s="2">
        <v>10800</v>
      </c>
      <c r="F1713" s="2">
        <v>10525</v>
      </c>
      <c r="G1713" s="2">
        <v>10599.66</v>
      </c>
      <c r="H1713" s="2">
        <v>48674.740470999997</v>
      </c>
      <c r="I1713" s="2">
        <v>520051256.08219898</v>
      </c>
      <c r="J1713" s="2">
        <f t="shared" si="1408"/>
        <v>-1.7841572764058455</v>
      </c>
      <c r="K1713" s="2">
        <f t="shared" si="1409"/>
        <v>-1.6417994931606408</v>
      </c>
      <c r="L1713" s="2">
        <f t="shared" si="1410"/>
        <v>2.1807616374124623</v>
      </c>
      <c r="M1713" s="1">
        <f t="shared" si="1411"/>
        <v>0.62560997675876817</v>
      </c>
      <c r="N1713" s="1">
        <f t="shared" si="1412"/>
        <v>7.7445880339558038</v>
      </c>
      <c r="O1713" s="1">
        <f t="shared" si="1413"/>
        <v>47.080378049861984</v>
      </c>
      <c r="P1713" s="2">
        <f t="shared" si="1414"/>
        <v>0</v>
      </c>
      <c r="Q1713" s="2">
        <f t="shared" si="1415"/>
        <v>192.54999999999927</v>
      </c>
      <c r="R1713" s="2">
        <f t="shared" si="1416"/>
        <v>69.782142857142773</v>
      </c>
      <c r="S1713" s="2">
        <f t="shared" si="1417"/>
        <v>64.778571428571396</v>
      </c>
      <c r="T1713" s="1">
        <f t="shared" si="1418"/>
        <v>51.859224460546201</v>
      </c>
      <c r="U1713" s="1">
        <f t="shared" si="1419"/>
        <v>10747.906090468343</v>
      </c>
      <c r="V1713" s="1">
        <f t="shared" si="1420"/>
        <v>10704.585999999999</v>
      </c>
      <c r="W1713" s="1">
        <f t="shared" si="1421"/>
        <v>190.4899552574887</v>
      </c>
      <c r="X1713" s="1">
        <f t="shared" si="1422"/>
        <v>11085.565910514977</v>
      </c>
      <c r="Y1713" s="1">
        <f t="shared" si="1423"/>
        <v>10323.606089485022</v>
      </c>
      <c r="Z1713" s="1">
        <f t="shared" si="1424"/>
        <v>10712.466366928671</v>
      </c>
      <c r="AA1713" s="1">
        <f t="shared" si="1425"/>
        <v>10670.061715290656</v>
      </c>
      <c r="AB1713" s="1">
        <f t="shared" si="1426"/>
        <v>-42.404651638014911</v>
      </c>
      <c r="AC1713" s="1">
        <f t="shared" si="1427"/>
        <v>-53.611865866819976</v>
      </c>
      <c r="AD1713" s="1">
        <f t="shared" si="1428"/>
        <v>-11.207214228805064</v>
      </c>
      <c r="AE1713" s="4">
        <f t="shared" si="1429"/>
        <v>11179.79</v>
      </c>
      <c r="AF1713" s="4">
        <f t="shared" si="1430"/>
        <v>10136.82</v>
      </c>
      <c r="AG1713" s="4">
        <f t="shared" si="1431"/>
        <v>10382.96092</v>
      </c>
      <c r="AH1713" s="4">
        <f t="shared" si="1432"/>
        <v>10535.234539999999</v>
      </c>
      <c r="AI1713" s="4">
        <f t="shared" si="1433"/>
        <v>10658.305</v>
      </c>
      <c r="AJ1713" s="4">
        <f t="shared" si="1434"/>
        <v>10781.375460000001</v>
      </c>
      <c r="AK1713" s="4">
        <f t="shared" si="1435"/>
        <v>10956.594420000001</v>
      </c>
      <c r="AL1713" s="4">
        <f t="shared" si="1436"/>
        <v>12050.85</v>
      </c>
      <c r="AM1713" s="4">
        <f t="shared" si="1437"/>
        <v>9825</v>
      </c>
      <c r="AN1713" s="4">
        <f t="shared" si="1438"/>
        <v>10350.3006</v>
      </c>
      <c r="AO1713" s="4">
        <f t="shared" si="1439"/>
        <v>10675.2747</v>
      </c>
      <c r="AP1713" s="4">
        <f t="shared" si="1440"/>
        <v>10937.924999999999</v>
      </c>
      <c r="AQ1713" s="4">
        <f t="shared" si="1441"/>
        <v>11200.5753</v>
      </c>
      <c r="AR1713" s="4">
        <f t="shared" si="1442"/>
        <v>11574.518100000001</v>
      </c>
      <c r="AS1713" s="4">
        <f t="shared" si="1443"/>
        <v>12468</v>
      </c>
      <c r="AT1713" s="4">
        <f t="shared" si="1444"/>
        <v>9825</v>
      </c>
      <c r="AU1713" s="4">
        <f t="shared" si="1445"/>
        <v>10448.748</v>
      </c>
      <c r="AV1713" s="4">
        <f t="shared" si="1446"/>
        <v>10834.626</v>
      </c>
      <c r="AW1713" s="4">
        <f t="shared" si="1447"/>
        <v>11146.5</v>
      </c>
      <c r="AX1713" s="4">
        <f t="shared" si="1448"/>
        <v>11458.374</v>
      </c>
      <c r="AY1713" s="4">
        <f t="shared" si="1449"/>
        <v>11902.398000000001</v>
      </c>
      <c r="AZ1713" s="1">
        <f t="shared" si="1450"/>
        <v>10260.458857142858</v>
      </c>
      <c r="BA1713" s="1">
        <f t="shared" si="1451"/>
        <v>10200.88584900362</v>
      </c>
      <c r="BB1713" s="1">
        <f t="shared" si="1452"/>
        <v>0</v>
      </c>
      <c r="BC1713" s="1"/>
      <c r="BD1713" s="6">
        <f t="shared" si="1453"/>
        <v>0</v>
      </c>
      <c r="BE1713" s="6"/>
      <c r="BF1713">
        <f t="shared" si="1454"/>
        <v>2078647.2675689964</v>
      </c>
      <c r="BG1713">
        <f t="shared" si="1455"/>
        <v>10687.388040642069</v>
      </c>
      <c r="BH1713">
        <f t="shared" si="1456"/>
        <v>275</v>
      </c>
      <c r="BI1713">
        <f t="shared" si="1457"/>
        <v>268.01698788456406</v>
      </c>
      <c r="BJ1713">
        <f t="shared" si="1458"/>
        <v>56.917287685383307</v>
      </c>
      <c r="BK1713">
        <f t="shared" si="1459"/>
        <v>66.564857564492229</v>
      </c>
    </row>
    <row r="1714" spans="1:63" x14ac:dyDescent="0.35">
      <c r="A1714" s="2">
        <v>1601856000000</v>
      </c>
      <c r="B1714" s="3">
        <v>44109</v>
      </c>
      <c r="C1714" s="2" t="s">
        <v>9</v>
      </c>
      <c r="D1714" s="2">
        <v>10666.62</v>
      </c>
      <c r="E1714" s="2">
        <v>10798</v>
      </c>
      <c r="F1714" s="2">
        <v>10615.64</v>
      </c>
      <c r="G1714" s="2">
        <v>10792.21</v>
      </c>
      <c r="H1714" s="2">
        <v>34025.761653000001</v>
      </c>
      <c r="I1714" s="2">
        <v>364158510.23798001</v>
      </c>
      <c r="J1714" s="2">
        <f t="shared" si="1408"/>
        <v>1.1773165470256297</v>
      </c>
      <c r="K1714" s="2">
        <f t="shared" si="1409"/>
        <v>-0.44527548595634547</v>
      </c>
      <c r="L1714" s="2">
        <f t="shared" si="1410"/>
        <v>5.2262046371950461</v>
      </c>
      <c r="M1714" s="1">
        <f t="shared" si="1411"/>
        <v>-1.8165677012281458</v>
      </c>
      <c r="N1714" s="1">
        <f t="shared" si="1412"/>
        <v>6.8201045013023371</v>
      </c>
      <c r="O1714" s="1">
        <f t="shared" si="1413"/>
        <v>31.057586907593546</v>
      </c>
      <c r="P1714" s="2">
        <f t="shared" si="1414"/>
        <v>125.57999999999993</v>
      </c>
      <c r="Q1714" s="2">
        <f t="shared" si="1415"/>
        <v>0</v>
      </c>
      <c r="R1714" s="2">
        <f t="shared" si="1416"/>
        <v>77.810000000000016</v>
      </c>
      <c r="S1714" s="2">
        <f t="shared" si="1417"/>
        <v>51.025000000000027</v>
      </c>
      <c r="T1714" s="1">
        <f t="shared" si="1418"/>
        <v>60.395078976986063</v>
      </c>
      <c r="U1714" s="1">
        <f t="shared" si="1419"/>
        <v>10753.956951303786</v>
      </c>
      <c r="V1714" s="1">
        <f t="shared" si="1420"/>
        <v>10722.303499999998</v>
      </c>
      <c r="W1714" s="1">
        <f t="shared" si="1421"/>
        <v>196.29736769185175</v>
      </c>
      <c r="X1714" s="1">
        <f t="shared" si="1422"/>
        <v>11114.898235383702</v>
      </c>
      <c r="Y1714" s="1">
        <f t="shared" si="1423"/>
        <v>10329.708764616295</v>
      </c>
      <c r="Z1714" s="1">
        <f t="shared" si="1424"/>
        <v>10721.490876282965</v>
      </c>
      <c r="AA1714" s="1">
        <f t="shared" si="1425"/>
        <v>10682.862027161684</v>
      </c>
      <c r="AB1714" s="1">
        <f t="shared" si="1426"/>
        <v>-38.628849121281746</v>
      </c>
      <c r="AC1714" s="1">
        <f t="shared" si="1427"/>
        <v>-56.413669424021236</v>
      </c>
      <c r="AD1714" s="1">
        <f t="shared" si="1428"/>
        <v>-17.78482030273949</v>
      </c>
      <c r="AE1714" s="4">
        <f t="shared" si="1429"/>
        <v>11179.79</v>
      </c>
      <c r="AF1714" s="4">
        <f t="shared" si="1430"/>
        <v>10136.82</v>
      </c>
      <c r="AG1714" s="4">
        <f t="shared" si="1431"/>
        <v>10382.96092</v>
      </c>
      <c r="AH1714" s="4">
        <f t="shared" si="1432"/>
        <v>10535.234539999999</v>
      </c>
      <c r="AI1714" s="4">
        <f t="shared" si="1433"/>
        <v>10658.305</v>
      </c>
      <c r="AJ1714" s="4">
        <f t="shared" si="1434"/>
        <v>10781.375460000001</v>
      </c>
      <c r="AK1714" s="4">
        <f t="shared" si="1435"/>
        <v>10956.594420000001</v>
      </c>
      <c r="AL1714" s="4">
        <f t="shared" si="1436"/>
        <v>12050.85</v>
      </c>
      <c r="AM1714" s="4">
        <f t="shared" si="1437"/>
        <v>9825</v>
      </c>
      <c r="AN1714" s="4">
        <f t="shared" si="1438"/>
        <v>10350.3006</v>
      </c>
      <c r="AO1714" s="4">
        <f t="shared" si="1439"/>
        <v>10675.2747</v>
      </c>
      <c r="AP1714" s="4">
        <f t="shared" si="1440"/>
        <v>10937.924999999999</v>
      </c>
      <c r="AQ1714" s="4">
        <f t="shared" si="1441"/>
        <v>11200.5753</v>
      </c>
      <c r="AR1714" s="4">
        <f t="shared" si="1442"/>
        <v>11574.518100000001</v>
      </c>
      <c r="AS1714" s="4">
        <f t="shared" si="1443"/>
        <v>12468</v>
      </c>
      <c r="AT1714" s="4">
        <f t="shared" si="1444"/>
        <v>9825</v>
      </c>
      <c r="AU1714" s="4">
        <f t="shared" si="1445"/>
        <v>10448.748</v>
      </c>
      <c r="AV1714" s="4">
        <f t="shared" si="1446"/>
        <v>10834.626</v>
      </c>
      <c r="AW1714" s="4">
        <f t="shared" si="1447"/>
        <v>11146.5</v>
      </c>
      <c r="AX1714" s="4">
        <f t="shared" si="1448"/>
        <v>11458.374</v>
      </c>
      <c r="AY1714" s="4">
        <f t="shared" si="1449"/>
        <v>11902.398000000001</v>
      </c>
      <c r="AZ1714" s="1">
        <f t="shared" si="1450"/>
        <v>10254.572214285714</v>
      </c>
      <c r="BA1714" s="1">
        <f t="shared" si="1451"/>
        <v>10195.42318940093</v>
      </c>
      <c r="BB1714" s="1">
        <f t="shared" si="1452"/>
        <v>0</v>
      </c>
      <c r="BC1714" s="1"/>
      <c r="BD1714" s="6">
        <f t="shared" si="1453"/>
        <v>0</v>
      </c>
      <c r="BE1714" s="6"/>
      <c r="BF1714">
        <f t="shared" si="1454"/>
        <v>2127322.0080399965</v>
      </c>
      <c r="BG1714">
        <f t="shared" si="1455"/>
        <v>10705.441275829975</v>
      </c>
      <c r="BH1714">
        <f t="shared" si="1456"/>
        <v>182.36000000000058</v>
      </c>
      <c r="BI1714">
        <f t="shared" si="1457"/>
        <v>266.94267832834316</v>
      </c>
      <c r="BJ1714">
        <f t="shared" si="1458"/>
        <v>80.595932019970874</v>
      </c>
      <c r="BK1714">
        <f t="shared" si="1459"/>
        <v>61.904479362709935</v>
      </c>
    </row>
    <row r="1715" spans="1:63" x14ac:dyDescent="0.35">
      <c r="A1715" s="2">
        <v>1601769600000</v>
      </c>
      <c r="B1715" s="3">
        <v>44108</v>
      </c>
      <c r="C1715" s="2" t="s">
        <v>9</v>
      </c>
      <c r="D1715" s="2">
        <v>10542.07</v>
      </c>
      <c r="E1715" s="2">
        <v>10696.87</v>
      </c>
      <c r="F1715" s="2">
        <v>10517.87</v>
      </c>
      <c r="G1715" s="2">
        <v>10666.63</v>
      </c>
      <c r="H1715" s="2">
        <v>23212.001595000002</v>
      </c>
      <c r="I1715" s="2">
        <v>246252050.90680999</v>
      </c>
      <c r="J1715" s="2">
        <f t="shared" si="1408"/>
        <v>1.1816476096702135</v>
      </c>
      <c r="K1715" s="2">
        <f t="shared" si="1409"/>
        <v>-0.27570745279598208</v>
      </c>
      <c r="L1715" s="2">
        <f t="shared" si="1410"/>
        <v>4.91743133704282</v>
      </c>
      <c r="M1715" s="1">
        <f t="shared" si="1411"/>
        <v>1.1636170904754441</v>
      </c>
      <c r="N1715" s="1">
        <f t="shared" si="1412"/>
        <v>6.5849288856930563</v>
      </c>
      <c r="O1715" s="1">
        <f t="shared" si="1413"/>
        <v>31.471045681719545</v>
      </c>
      <c r="P1715" s="2">
        <f t="shared" si="1414"/>
        <v>124.56999999999971</v>
      </c>
      <c r="Q1715" s="2">
        <f t="shared" si="1415"/>
        <v>0</v>
      </c>
      <c r="R1715" s="2">
        <f t="shared" si="1416"/>
        <v>68.840000000000018</v>
      </c>
      <c r="S1715" s="2">
        <f t="shared" si="1417"/>
        <v>86.957857142857264</v>
      </c>
      <c r="T1715" s="1">
        <f t="shared" si="1418"/>
        <v>44.185460097103821</v>
      </c>
      <c r="U1715" s="1">
        <f t="shared" si="1419"/>
        <v>10752.39560237741</v>
      </c>
      <c r="V1715" s="1">
        <f t="shared" si="1420"/>
        <v>10721.958499999999</v>
      </c>
      <c r="W1715" s="1">
        <f t="shared" si="1421"/>
        <v>196.18022977035696</v>
      </c>
      <c r="X1715" s="1">
        <f t="shared" si="1422"/>
        <v>11114.318959540713</v>
      </c>
      <c r="Y1715" s="1">
        <f t="shared" si="1423"/>
        <v>10329.598040459285</v>
      </c>
      <c r="Z1715" s="1">
        <f t="shared" si="1424"/>
        <v>10715.833346385603</v>
      </c>
      <c r="AA1715" s="1">
        <f t="shared" si="1425"/>
        <v>10662.980577554717</v>
      </c>
      <c r="AB1715" s="1">
        <f t="shared" si="1426"/>
        <v>-52.852768830885907</v>
      </c>
      <c r="AC1715" s="1">
        <f t="shared" si="1427"/>
        <v>-60.859874499706102</v>
      </c>
      <c r="AD1715" s="1">
        <f t="shared" si="1428"/>
        <v>-8.0071056688201949</v>
      </c>
      <c r="AE1715" s="4">
        <f t="shared" si="1429"/>
        <v>11179.79</v>
      </c>
      <c r="AF1715" s="4">
        <f t="shared" si="1430"/>
        <v>10136.82</v>
      </c>
      <c r="AG1715" s="4">
        <f t="shared" si="1431"/>
        <v>10382.96092</v>
      </c>
      <c r="AH1715" s="4">
        <f t="shared" si="1432"/>
        <v>10535.234539999999</v>
      </c>
      <c r="AI1715" s="4">
        <f t="shared" si="1433"/>
        <v>10658.305</v>
      </c>
      <c r="AJ1715" s="4">
        <f t="shared" si="1434"/>
        <v>10781.375460000001</v>
      </c>
      <c r="AK1715" s="4">
        <f t="shared" si="1435"/>
        <v>10956.594420000001</v>
      </c>
      <c r="AL1715" s="4">
        <f t="shared" si="1436"/>
        <v>12050.85</v>
      </c>
      <c r="AM1715" s="4">
        <f t="shared" si="1437"/>
        <v>9825</v>
      </c>
      <c r="AN1715" s="4">
        <f t="shared" si="1438"/>
        <v>10350.3006</v>
      </c>
      <c r="AO1715" s="4">
        <f t="shared" si="1439"/>
        <v>10675.2747</v>
      </c>
      <c r="AP1715" s="4">
        <f t="shared" si="1440"/>
        <v>10937.924999999999</v>
      </c>
      <c r="AQ1715" s="4">
        <f t="shared" si="1441"/>
        <v>11200.5753</v>
      </c>
      <c r="AR1715" s="4">
        <f t="shared" si="1442"/>
        <v>11574.518100000001</v>
      </c>
      <c r="AS1715" s="4">
        <f t="shared" si="1443"/>
        <v>12468</v>
      </c>
      <c r="AT1715" s="4">
        <f t="shared" si="1444"/>
        <v>9825</v>
      </c>
      <c r="AU1715" s="4">
        <f t="shared" si="1445"/>
        <v>10448.748</v>
      </c>
      <c r="AV1715" s="4">
        <f t="shared" si="1446"/>
        <v>10834.626</v>
      </c>
      <c r="AW1715" s="4">
        <f t="shared" si="1447"/>
        <v>11146.5</v>
      </c>
      <c r="AX1715" s="4">
        <f t="shared" si="1448"/>
        <v>11458.374</v>
      </c>
      <c r="AY1715" s="4">
        <f t="shared" si="1449"/>
        <v>11902.398000000001</v>
      </c>
      <c r="AZ1715" s="1">
        <f t="shared" si="1450"/>
        <v>10247.01307142857</v>
      </c>
      <c r="BA1715" s="1">
        <f t="shared" si="1451"/>
        <v>10187.2480276119</v>
      </c>
      <c r="BB1715" s="1">
        <f t="shared" si="1452"/>
        <v>0</v>
      </c>
      <c r="BC1715" s="1"/>
      <c r="BD1715" s="6">
        <f t="shared" si="1453"/>
        <v>0</v>
      </c>
      <c r="BE1715" s="6"/>
      <c r="BF1715">
        <f t="shared" si="1454"/>
        <v>2093296.2463869965</v>
      </c>
      <c r="BG1715">
        <f t="shared" si="1455"/>
        <v>10708.915680566723</v>
      </c>
      <c r="BH1715">
        <f t="shared" si="1456"/>
        <v>179</v>
      </c>
      <c r="BI1715">
        <f t="shared" si="1457"/>
        <v>279.95539807116506</v>
      </c>
      <c r="BJ1715">
        <f t="shared" si="1458"/>
        <v>62.181352988122498</v>
      </c>
      <c r="BK1715">
        <f t="shared" si="1459"/>
        <v>48.896390533415051</v>
      </c>
    </row>
    <row r="1716" spans="1:63" x14ac:dyDescent="0.35">
      <c r="A1716" s="2">
        <v>1601683200000</v>
      </c>
      <c r="B1716" s="3">
        <v>44107</v>
      </c>
      <c r="C1716" s="2" t="s">
        <v>9</v>
      </c>
      <c r="D1716" s="2">
        <v>10570.4</v>
      </c>
      <c r="E1716" s="2">
        <v>10603.56</v>
      </c>
      <c r="F1716" s="2">
        <v>10496.46</v>
      </c>
      <c r="G1716" s="2">
        <v>10542.06</v>
      </c>
      <c r="H1716" s="2">
        <v>22298.221341</v>
      </c>
      <c r="I1716" s="2">
        <v>235160884.60853601</v>
      </c>
      <c r="J1716" s="2">
        <f t="shared" si="1408"/>
        <v>-0.26810716718383548</v>
      </c>
      <c r="K1716" s="2">
        <f t="shared" si="1409"/>
        <v>-2.1550455948209901</v>
      </c>
      <c r="L1716" s="2">
        <f t="shared" si="1410"/>
        <v>0.91717123369629772</v>
      </c>
      <c r="M1716" s="1">
        <f t="shared" si="1411"/>
        <v>1.1678477644766878</v>
      </c>
      <c r="N1716" s="1">
        <f t="shared" si="1412"/>
        <v>7.1253625951664086</v>
      </c>
      <c r="O1716" s="1">
        <f t="shared" si="1413"/>
        <v>28.526777498894916</v>
      </c>
      <c r="P1716" s="2">
        <f t="shared" si="1414"/>
        <v>0</v>
      </c>
      <c r="Q1716" s="2">
        <f t="shared" si="1415"/>
        <v>28.340000000000146</v>
      </c>
      <c r="R1716" s="2">
        <f t="shared" si="1416"/>
        <v>59.94214285714289</v>
      </c>
      <c r="S1716" s="2">
        <f t="shared" si="1417"/>
        <v>98.412857142857192</v>
      </c>
      <c r="T1716" s="1">
        <f t="shared" si="1418"/>
        <v>37.85301560237621</v>
      </c>
      <c r="U1716" s="1">
        <f t="shared" si="1419"/>
        <v>10755.89623920914</v>
      </c>
      <c r="V1716" s="1">
        <f t="shared" si="1420"/>
        <v>10722.215499999998</v>
      </c>
      <c r="W1716" s="1">
        <f t="shared" si="1421"/>
        <v>196.11093451092941</v>
      </c>
      <c r="X1716" s="1">
        <f t="shared" si="1422"/>
        <v>11114.437369021858</v>
      </c>
      <c r="Y1716" s="1">
        <f t="shared" si="1423"/>
        <v>10329.993630978139</v>
      </c>
      <c r="Z1716" s="1">
        <f t="shared" si="1424"/>
        <v>10719.769614096453</v>
      </c>
      <c r="AA1716" s="1">
        <f t="shared" si="1425"/>
        <v>10662.317046201029</v>
      </c>
      <c r="AB1716" s="1">
        <f t="shared" si="1426"/>
        <v>-57.452567895423272</v>
      </c>
      <c r="AC1716" s="1">
        <f t="shared" si="1427"/>
        <v>-62.861650916911145</v>
      </c>
      <c r="AD1716" s="1">
        <f t="shared" si="1428"/>
        <v>-5.4090830214878736</v>
      </c>
      <c r="AE1716" s="4">
        <f t="shared" si="1429"/>
        <v>11179.79</v>
      </c>
      <c r="AF1716" s="4">
        <f t="shared" si="1430"/>
        <v>10136.82</v>
      </c>
      <c r="AG1716" s="4">
        <f t="shared" si="1431"/>
        <v>10382.96092</v>
      </c>
      <c r="AH1716" s="4">
        <f t="shared" si="1432"/>
        <v>10535.234539999999</v>
      </c>
      <c r="AI1716" s="4">
        <f t="shared" si="1433"/>
        <v>10658.305</v>
      </c>
      <c r="AJ1716" s="4">
        <f t="shared" si="1434"/>
        <v>10781.375460000001</v>
      </c>
      <c r="AK1716" s="4">
        <f t="shared" si="1435"/>
        <v>10956.594420000001</v>
      </c>
      <c r="AL1716" s="4">
        <f t="shared" si="1436"/>
        <v>12050.85</v>
      </c>
      <c r="AM1716" s="4">
        <f t="shared" si="1437"/>
        <v>9825</v>
      </c>
      <c r="AN1716" s="4">
        <f t="shared" si="1438"/>
        <v>10350.3006</v>
      </c>
      <c r="AO1716" s="4">
        <f t="shared" si="1439"/>
        <v>10675.2747</v>
      </c>
      <c r="AP1716" s="4">
        <f t="shared" si="1440"/>
        <v>10937.924999999999</v>
      </c>
      <c r="AQ1716" s="4">
        <f t="shared" si="1441"/>
        <v>11200.5753</v>
      </c>
      <c r="AR1716" s="4">
        <f t="shared" si="1442"/>
        <v>11574.518100000001</v>
      </c>
      <c r="AS1716" s="4">
        <f t="shared" si="1443"/>
        <v>12468</v>
      </c>
      <c r="AT1716" s="4">
        <f t="shared" si="1444"/>
        <v>9825</v>
      </c>
      <c r="AU1716" s="4">
        <f t="shared" si="1445"/>
        <v>10448.748</v>
      </c>
      <c r="AV1716" s="4">
        <f t="shared" si="1446"/>
        <v>10834.626</v>
      </c>
      <c r="AW1716" s="4">
        <f t="shared" si="1447"/>
        <v>11146.5</v>
      </c>
      <c r="AX1716" s="4">
        <f t="shared" si="1448"/>
        <v>11458.374</v>
      </c>
      <c r="AY1716" s="4">
        <f t="shared" si="1449"/>
        <v>11902.398000000001</v>
      </c>
      <c r="AZ1716" s="1">
        <f t="shared" si="1450"/>
        <v>10239.966</v>
      </c>
      <c r="BA1716" s="1">
        <f t="shared" si="1451"/>
        <v>10180.681151277817</v>
      </c>
      <c r="BB1716" s="1">
        <f t="shared" si="1452"/>
        <v>0</v>
      </c>
      <c r="BC1716" s="1"/>
      <c r="BD1716" s="6">
        <f t="shared" si="1453"/>
        <v>0</v>
      </c>
      <c r="BE1716" s="6"/>
      <c r="BF1716">
        <f t="shared" si="1454"/>
        <v>2070084.2447919964</v>
      </c>
      <c r="BG1716">
        <f t="shared" si="1455"/>
        <v>10699.525263487069</v>
      </c>
      <c r="BH1716">
        <f t="shared" si="1456"/>
        <v>107.10000000000036</v>
      </c>
      <c r="BI1716">
        <f t="shared" si="1457"/>
        <v>295.48699777442124</v>
      </c>
      <c r="BJ1716">
        <f t="shared" si="1458"/>
        <v>42.936153080036441</v>
      </c>
      <c r="BK1716">
        <f t="shared" si="1459"/>
        <v>43.583906081634005</v>
      </c>
    </row>
    <row r="1717" spans="1:63" x14ac:dyDescent="0.35">
      <c r="A1717" s="2">
        <v>1601596800000</v>
      </c>
      <c r="B1717" s="3">
        <v>44106</v>
      </c>
      <c r="C1717" s="2" t="s">
        <v>9</v>
      </c>
      <c r="D1717" s="2">
        <v>10619.13</v>
      </c>
      <c r="E1717" s="2">
        <v>10664.64</v>
      </c>
      <c r="F1717" s="2">
        <v>10374</v>
      </c>
      <c r="G1717" s="2">
        <v>10570.4</v>
      </c>
      <c r="H1717" s="2">
        <v>50130.393705000002</v>
      </c>
      <c r="I1717" s="2">
        <v>526864379.30936497</v>
      </c>
      <c r="J1717" s="2">
        <f t="shared" si="1408"/>
        <v>-0.45888881669213544</v>
      </c>
      <c r="K1717" s="2">
        <f t="shared" si="1409"/>
        <v>-1.4745633167421726</v>
      </c>
      <c r="L1717" s="2">
        <f t="shared" si="1410"/>
        <v>4.2358382186897474</v>
      </c>
      <c r="M1717" s="1">
        <f t="shared" si="1411"/>
        <v>-0.26882791408889861</v>
      </c>
      <c r="N1717" s="1">
        <f t="shared" si="1412"/>
        <v>4.5432528570347364</v>
      </c>
      <c r="O1717" s="1">
        <f t="shared" si="1413"/>
        <v>30.189018390978589</v>
      </c>
      <c r="P1717" s="2">
        <f t="shared" si="1414"/>
        <v>0</v>
      </c>
      <c r="Q1717" s="2">
        <f t="shared" si="1415"/>
        <v>48.729999999999563</v>
      </c>
      <c r="R1717" s="2">
        <f t="shared" si="1416"/>
        <v>70.460714285714332</v>
      </c>
      <c r="S1717" s="2">
        <f t="shared" si="1417"/>
        <v>96.388571428571467</v>
      </c>
      <c r="T1717" s="1">
        <f t="shared" si="1418"/>
        <v>42.230156385788725</v>
      </c>
      <c r="U1717" s="1">
        <f t="shared" si="1419"/>
        <v>10764.624248972777</v>
      </c>
      <c r="V1717" s="1">
        <f t="shared" si="1420"/>
        <v>10711.753999999997</v>
      </c>
      <c r="W1717" s="1">
        <f t="shared" si="1421"/>
        <v>210.49538908014122</v>
      </c>
      <c r="X1717" s="1">
        <f t="shared" si="1422"/>
        <v>11132.74477816028</v>
      </c>
      <c r="Y1717" s="1">
        <f t="shared" si="1423"/>
        <v>10290.763221839714</v>
      </c>
      <c r="Z1717" s="1">
        <f t="shared" si="1424"/>
        <v>10733.986383224168</v>
      </c>
      <c r="AA1717" s="1">
        <f t="shared" si="1425"/>
        <v>10684.181963692126</v>
      </c>
      <c r="AB1717" s="1">
        <f t="shared" si="1426"/>
        <v>-49.80441953204172</v>
      </c>
      <c r="AC1717" s="1">
        <f t="shared" si="1427"/>
        <v>-64.213921672283107</v>
      </c>
      <c r="AD1717" s="1">
        <f t="shared" si="1428"/>
        <v>-14.409502140241386</v>
      </c>
      <c r="AE1717" s="4">
        <f t="shared" si="1429"/>
        <v>11179.79</v>
      </c>
      <c r="AF1717" s="4">
        <f t="shared" si="1430"/>
        <v>10136.82</v>
      </c>
      <c r="AG1717" s="4">
        <f t="shared" si="1431"/>
        <v>10382.96092</v>
      </c>
      <c r="AH1717" s="4">
        <f t="shared" si="1432"/>
        <v>10535.234539999999</v>
      </c>
      <c r="AI1717" s="4">
        <f t="shared" si="1433"/>
        <v>10658.305</v>
      </c>
      <c r="AJ1717" s="4">
        <f t="shared" si="1434"/>
        <v>10781.375460000001</v>
      </c>
      <c r="AK1717" s="4">
        <f t="shared" si="1435"/>
        <v>10956.594420000001</v>
      </c>
      <c r="AL1717" s="4">
        <f t="shared" si="1436"/>
        <v>12050.85</v>
      </c>
      <c r="AM1717" s="4">
        <f t="shared" si="1437"/>
        <v>9825</v>
      </c>
      <c r="AN1717" s="4">
        <f t="shared" si="1438"/>
        <v>10350.3006</v>
      </c>
      <c r="AO1717" s="4">
        <f t="shared" si="1439"/>
        <v>10675.2747</v>
      </c>
      <c r="AP1717" s="4">
        <f t="shared" si="1440"/>
        <v>10937.924999999999</v>
      </c>
      <c r="AQ1717" s="4">
        <f t="shared" si="1441"/>
        <v>11200.5753</v>
      </c>
      <c r="AR1717" s="4">
        <f t="shared" si="1442"/>
        <v>11574.518100000001</v>
      </c>
      <c r="AS1717" s="4">
        <f t="shared" si="1443"/>
        <v>12468</v>
      </c>
      <c r="AT1717" s="4">
        <f t="shared" si="1444"/>
        <v>9825</v>
      </c>
      <c r="AU1717" s="4">
        <f t="shared" si="1445"/>
        <v>10448.748</v>
      </c>
      <c r="AV1717" s="4">
        <f t="shared" si="1446"/>
        <v>10834.626</v>
      </c>
      <c r="AW1717" s="4">
        <f t="shared" si="1447"/>
        <v>11146.5</v>
      </c>
      <c r="AX1717" s="4">
        <f t="shared" si="1448"/>
        <v>11458.374</v>
      </c>
      <c r="AY1717" s="4">
        <f t="shared" si="1449"/>
        <v>11902.398000000001</v>
      </c>
      <c r="AZ1717" s="1">
        <f t="shared" si="1450"/>
        <v>10231.674642857142</v>
      </c>
      <c r="BA1717" s="1">
        <f t="shared" si="1451"/>
        <v>10175.730756089841</v>
      </c>
      <c r="BB1717" s="1">
        <f t="shared" si="1452"/>
        <v>0</v>
      </c>
      <c r="BC1717" s="1"/>
      <c r="BD1717" s="6">
        <f t="shared" si="1453"/>
        <v>0</v>
      </c>
      <c r="BE1717" s="6"/>
      <c r="BF1717">
        <f t="shared" si="1454"/>
        <v>2092382.4661329964</v>
      </c>
      <c r="BG1717">
        <f t="shared" si="1455"/>
        <v>10688.427292217282</v>
      </c>
      <c r="BH1717">
        <f t="shared" si="1456"/>
        <v>290.63999999999942</v>
      </c>
      <c r="BI1717">
        <f t="shared" si="1457"/>
        <v>324.46961281663982</v>
      </c>
      <c r="BJ1717">
        <f t="shared" si="1458"/>
        <v>41.5716655320862</v>
      </c>
      <c r="BK1717">
        <f t="shared" si="1459"/>
        <v>49.718911697683801</v>
      </c>
    </row>
    <row r="1718" spans="1:63" x14ac:dyDescent="0.35">
      <c r="A1718" s="2">
        <v>1601510400000</v>
      </c>
      <c r="B1718" s="3">
        <v>44105</v>
      </c>
      <c r="C1718" s="2" t="s">
        <v>9</v>
      </c>
      <c r="D1718" s="2">
        <v>10776.59</v>
      </c>
      <c r="E1718" s="2">
        <v>10920</v>
      </c>
      <c r="F1718" s="2">
        <v>10437</v>
      </c>
      <c r="G1718" s="2">
        <v>10619.13</v>
      </c>
      <c r="H1718" s="2">
        <v>60866.332892999999</v>
      </c>
      <c r="I1718" s="2">
        <v>652168989.46173406</v>
      </c>
      <c r="J1718" s="2">
        <f t="shared" si="1408"/>
        <v>-1.4611300977396464</v>
      </c>
      <c r="K1718" s="2">
        <f t="shared" si="1409"/>
        <v>-0.63200229819018339</v>
      </c>
      <c r="L1718" s="2">
        <f t="shared" si="1410"/>
        <v>-6.7560020863078289</v>
      </c>
      <c r="M1718" s="1">
        <f t="shared" si="1411"/>
        <v>-0.46100431393324343</v>
      </c>
      <c r="N1718" s="1">
        <f t="shared" si="1412"/>
        <v>2.8857354604379126</v>
      </c>
      <c r="O1718" s="1">
        <f t="shared" si="1413"/>
        <v>29.869396080469876</v>
      </c>
      <c r="P1718" s="2">
        <f t="shared" si="1414"/>
        <v>0</v>
      </c>
      <c r="Q1718" s="2">
        <f t="shared" si="1415"/>
        <v>157.46000000000095</v>
      </c>
      <c r="R1718" s="2">
        <f t="shared" si="1416"/>
        <v>70.460714285714332</v>
      </c>
      <c r="S1718" s="2">
        <f t="shared" si="1417"/>
        <v>93.379285714285814</v>
      </c>
      <c r="T1718" s="1">
        <f t="shared" si="1418"/>
        <v>43.005807059151778</v>
      </c>
      <c r="U1718" s="1">
        <f t="shared" si="1419"/>
        <v>10772.551769339014</v>
      </c>
      <c r="V1718" s="1">
        <f t="shared" si="1420"/>
        <v>10705.28</v>
      </c>
      <c r="W1718" s="1">
        <f t="shared" si="1421"/>
        <v>216.64464281398705</v>
      </c>
      <c r="X1718" s="1">
        <f t="shared" si="1422"/>
        <v>11138.569285627975</v>
      </c>
      <c r="Y1718" s="1">
        <f t="shared" si="1423"/>
        <v>10271.990714372027</v>
      </c>
      <c r="Z1718" s="1">
        <f t="shared" si="1424"/>
        <v>10747.073293882102</v>
      </c>
      <c r="AA1718" s="1">
        <f t="shared" si="1425"/>
        <v>10704.86959345433</v>
      </c>
      <c r="AB1718" s="1">
        <f t="shared" si="1426"/>
        <v>-42.203700427771764</v>
      </c>
      <c r="AC1718" s="1">
        <f t="shared" si="1427"/>
        <v>-67.816297207343453</v>
      </c>
      <c r="AD1718" s="1">
        <f t="shared" si="1428"/>
        <v>-25.612596779571689</v>
      </c>
      <c r="AE1718" s="4">
        <f t="shared" si="1429"/>
        <v>11179.79</v>
      </c>
      <c r="AF1718" s="4">
        <f t="shared" si="1430"/>
        <v>10136.82</v>
      </c>
      <c r="AG1718" s="4">
        <f t="shared" si="1431"/>
        <v>10382.96092</v>
      </c>
      <c r="AH1718" s="4">
        <f t="shared" si="1432"/>
        <v>10535.234539999999</v>
      </c>
      <c r="AI1718" s="4">
        <f t="shared" si="1433"/>
        <v>10658.305</v>
      </c>
      <c r="AJ1718" s="4">
        <f t="shared" si="1434"/>
        <v>10781.375460000001</v>
      </c>
      <c r="AK1718" s="4">
        <f t="shared" si="1435"/>
        <v>10956.594420000001</v>
      </c>
      <c r="AL1718" s="4">
        <f t="shared" si="1436"/>
        <v>12050.85</v>
      </c>
      <c r="AM1718" s="4">
        <f t="shared" si="1437"/>
        <v>9825</v>
      </c>
      <c r="AN1718" s="4">
        <f t="shared" si="1438"/>
        <v>10350.3006</v>
      </c>
      <c r="AO1718" s="4">
        <f t="shared" si="1439"/>
        <v>10675.2747</v>
      </c>
      <c r="AP1718" s="4">
        <f t="shared" si="1440"/>
        <v>10937.924999999999</v>
      </c>
      <c r="AQ1718" s="4">
        <f t="shared" si="1441"/>
        <v>11200.5753</v>
      </c>
      <c r="AR1718" s="4">
        <f t="shared" si="1442"/>
        <v>11574.518100000001</v>
      </c>
      <c r="AS1718" s="4">
        <f t="shared" si="1443"/>
        <v>12468</v>
      </c>
      <c r="AT1718" s="4">
        <f t="shared" si="1444"/>
        <v>9825</v>
      </c>
      <c r="AU1718" s="4">
        <f t="shared" si="1445"/>
        <v>10448.748</v>
      </c>
      <c r="AV1718" s="4">
        <f t="shared" si="1446"/>
        <v>10834.626</v>
      </c>
      <c r="AW1718" s="4">
        <f t="shared" si="1447"/>
        <v>11146.5</v>
      </c>
      <c r="AX1718" s="4">
        <f t="shared" si="1448"/>
        <v>11458.374</v>
      </c>
      <c r="AY1718" s="4">
        <f t="shared" si="1449"/>
        <v>11902.398000000001</v>
      </c>
      <c r="AZ1718" s="1">
        <f t="shared" si="1450"/>
        <v>10222.717642857142</v>
      </c>
      <c r="BA1718" s="1">
        <f t="shared" si="1451"/>
        <v>10170.32432809107</v>
      </c>
      <c r="BB1718" s="1">
        <f t="shared" si="1452"/>
        <v>0</v>
      </c>
      <c r="BC1718" s="1"/>
      <c r="BD1718" s="6">
        <f t="shared" si="1453"/>
        <v>0</v>
      </c>
      <c r="BE1718" s="6"/>
      <c r="BF1718">
        <f t="shared" si="1454"/>
        <v>2142512.8598379963</v>
      </c>
      <c r="BG1718">
        <f t="shared" si="1455"/>
        <v>10685.643755596595</v>
      </c>
      <c r="BH1718">
        <f t="shared" si="1456"/>
        <v>483</v>
      </c>
      <c r="BI1718">
        <f t="shared" si="1457"/>
        <v>329.67416863458448</v>
      </c>
      <c r="BJ1718">
        <f t="shared" si="1458"/>
        <v>46.243899632779367</v>
      </c>
      <c r="BK1718">
        <f t="shared" si="1459"/>
        <v>58.350671639644396</v>
      </c>
    </row>
    <row r="1719" spans="1:63" x14ac:dyDescent="0.35">
      <c r="A1719" s="2">
        <v>1601424000000</v>
      </c>
      <c r="B1719" s="3">
        <v>44104</v>
      </c>
      <c r="C1719" s="2" t="s">
        <v>9</v>
      </c>
      <c r="D1719" s="2">
        <v>10840.58</v>
      </c>
      <c r="E1719" s="2">
        <v>10849.34</v>
      </c>
      <c r="F1719" s="2">
        <v>10665.13</v>
      </c>
      <c r="G1719" s="2">
        <v>10776.59</v>
      </c>
      <c r="H1719" s="2">
        <v>39596.027322000002</v>
      </c>
      <c r="I1719" s="2">
        <v>425279696.285263</v>
      </c>
      <c r="J1719" s="2">
        <f t="shared" si="1408"/>
        <v>-0.58936504656619837</v>
      </c>
      <c r="K1719" s="2">
        <f t="shared" si="1409"/>
        <v>0.37508196477005562</v>
      </c>
      <c r="L1719" s="2">
        <f t="shared" si="1410"/>
        <v>-9.6073048330099748</v>
      </c>
      <c r="M1719" s="1">
        <f t="shared" si="1411"/>
        <v>-1.4827956715851578</v>
      </c>
      <c r="N1719" s="1">
        <f t="shared" si="1412"/>
        <v>-1.0225869222082378</v>
      </c>
      <c r="O1719" s="1">
        <f t="shared" si="1413"/>
        <v>25.829227983991224</v>
      </c>
      <c r="P1719" s="2">
        <f t="shared" si="1414"/>
        <v>0</v>
      </c>
      <c r="Q1719" s="2">
        <f t="shared" si="1415"/>
        <v>63.889999999999418</v>
      </c>
      <c r="R1719" s="2">
        <f t="shared" si="1416"/>
        <v>70.460714285714332</v>
      </c>
      <c r="S1719" s="2">
        <f t="shared" si="1417"/>
        <v>83.133571428571486</v>
      </c>
      <c r="T1719" s="1">
        <f t="shared" si="1418"/>
        <v>45.874567506231628</v>
      </c>
      <c r="U1719" s="1">
        <f t="shared" si="1419"/>
        <v>10778.813882373261</v>
      </c>
      <c r="V1719" s="1">
        <f t="shared" si="1420"/>
        <v>10693.717999999999</v>
      </c>
      <c r="W1719" s="1">
        <f t="shared" si="1421"/>
        <v>226.86328679625541</v>
      </c>
      <c r="X1719" s="1">
        <f t="shared" si="1422"/>
        <v>11147.444573592509</v>
      </c>
      <c r="Y1719" s="1">
        <f t="shared" si="1423"/>
        <v>10239.991426407489</v>
      </c>
      <c r="Z1719" s="1">
        <f t="shared" si="1424"/>
        <v>10757.308757392671</v>
      </c>
      <c r="AA1719" s="1">
        <f t="shared" si="1425"/>
        <v>10720.458610446027</v>
      </c>
      <c r="AB1719" s="1">
        <f t="shared" si="1426"/>
        <v>-36.8501469466446</v>
      </c>
      <c r="AC1719" s="1">
        <f t="shared" si="1427"/>
        <v>-74.219446402236372</v>
      </c>
      <c r="AD1719" s="1">
        <f t="shared" si="1428"/>
        <v>-37.369299455591772</v>
      </c>
      <c r="AE1719" s="4">
        <f t="shared" si="1429"/>
        <v>11179.79</v>
      </c>
      <c r="AF1719" s="4">
        <f t="shared" si="1430"/>
        <v>10136.82</v>
      </c>
      <c r="AG1719" s="4">
        <f t="shared" si="1431"/>
        <v>10382.96092</v>
      </c>
      <c r="AH1719" s="4">
        <f t="shared" si="1432"/>
        <v>10535.234539999999</v>
      </c>
      <c r="AI1719" s="4">
        <f t="shared" si="1433"/>
        <v>10658.305</v>
      </c>
      <c r="AJ1719" s="4">
        <f t="shared" si="1434"/>
        <v>10781.375460000001</v>
      </c>
      <c r="AK1719" s="4">
        <f t="shared" si="1435"/>
        <v>10956.594420000001</v>
      </c>
      <c r="AL1719" s="4">
        <f t="shared" si="1436"/>
        <v>12050.85</v>
      </c>
      <c r="AM1719" s="4">
        <f t="shared" si="1437"/>
        <v>9825</v>
      </c>
      <c r="AN1719" s="4">
        <f t="shared" si="1438"/>
        <v>10350.3006</v>
      </c>
      <c r="AO1719" s="4">
        <f t="shared" si="1439"/>
        <v>10675.2747</v>
      </c>
      <c r="AP1719" s="4">
        <f t="shared" si="1440"/>
        <v>10937.924999999999</v>
      </c>
      <c r="AQ1719" s="4">
        <f t="shared" si="1441"/>
        <v>11200.5753</v>
      </c>
      <c r="AR1719" s="4">
        <f t="shared" si="1442"/>
        <v>11574.518100000001</v>
      </c>
      <c r="AS1719" s="4">
        <f t="shared" si="1443"/>
        <v>12468</v>
      </c>
      <c r="AT1719" s="4">
        <f t="shared" si="1444"/>
        <v>9825</v>
      </c>
      <c r="AU1719" s="4">
        <f t="shared" si="1445"/>
        <v>10448.748</v>
      </c>
      <c r="AV1719" s="4">
        <f t="shared" si="1446"/>
        <v>10834.626</v>
      </c>
      <c r="AW1719" s="4">
        <f t="shared" si="1447"/>
        <v>11146.5</v>
      </c>
      <c r="AX1719" s="4">
        <f t="shared" si="1448"/>
        <v>11458.374</v>
      </c>
      <c r="AY1719" s="4">
        <f t="shared" si="1449"/>
        <v>11902.398000000001</v>
      </c>
      <c r="AZ1719" s="1">
        <f t="shared" si="1450"/>
        <v>10216.809428571427</v>
      </c>
      <c r="BA1719" s="1">
        <f t="shared" si="1451"/>
        <v>10164.176305188206</v>
      </c>
      <c r="BB1719" s="1">
        <f t="shared" si="1452"/>
        <v>0</v>
      </c>
      <c r="BC1719" s="1"/>
      <c r="BD1719" s="6">
        <f t="shared" si="1453"/>
        <v>0</v>
      </c>
      <c r="BE1719" s="6"/>
      <c r="BF1719">
        <f t="shared" si="1454"/>
        <v>2203379.1927309963</v>
      </c>
      <c r="BG1719">
        <f t="shared" si="1455"/>
        <v>10671.049161466899</v>
      </c>
      <c r="BH1719">
        <f t="shared" si="1456"/>
        <v>184.21000000000095</v>
      </c>
      <c r="BI1719">
        <f t="shared" si="1457"/>
        <v>306.0855791937513</v>
      </c>
      <c r="BJ1719">
        <f t="shared" si="1458"/>
        <v>61.341169928185828</v>
      </c>
      <c r="BK1719">
        <f t="shared" si="1459"/>
        <v>60.811272935303329</v>
      </c>
    </row>
    <row r="1720" spans="1:63" x14ac:dyDescent="0.35">
      <c r="A1720" s="2">
        <v>1601337600000</v>
      </c>
      <c r="B1720" s="3">
        <v>44103</v>
      </c>
      <c r="C1720" s="2" t="s">
        <v>9</v>
      </c>
      <c r="D1720" s="2">
        <v>10696.11</v>
      </c>
      <c r="E1720" s="2">
        <v>10867.54</v>
      </c>
      <c r="F1720" s="2">
        <v>10635.87</v>
      </c>
      <c r="G1720" s="2">
        <v>10840.48</v>
      </c>
      <c r="H1720" s="2">
        <v>41874.898398999998</v>
      </c>
      <c r="I1720" s="2">
        <v>449345822.46022803</v>
      </c>
      <c r="J1720" s="2">
        <f t="shared" si="1408"/>
        <v>1.3496482836766861</v>
      </c>
      <c r="K1720" s="2">
        <f t="shared" si="1409"/>
        <v>5.8489707522169736</v>
      </c>
      <c r="L1720" s="2">
        <f t="shared" si="1410"/>
        <v>-6.9447556163306503</v>
      </c>
      <c r="M1720" s="1">
        <f t="shared" si="1411"/>
        <v>-0.59285915117861421</v>
      </c>
      <c r="N1720" s="1">
        <f t="shared" si="1412"/>
        <v>-2.2214883473794491</v>
      </c>
      <c r="O1720" s="1">
        <f t="shared" si="1413"/>
        <v>24.124577509482986</v>
      </c>
      <c r="P1720" s="2">
        <f t="shared" si="1414"/>
        <v>144.35999999999876</v>
      </c>
      <c r="Q1720" s="2">
        <f t="shared" si="1415"/>
        <v>0</v>
      </c>
      <c r="R1720" s="2">
        <f t="shared" si="1416"/>
        <v>82.510714285714386</v>
      </c>
      <c r="S1720" s="2">
        <f t="shared" si="1417"/>
        <v>78.570000000000093</v>
      </c>
      <c r="T1720" s="1">
        <f t="shared" si="1418"/>
        <v>51.223211078740469</v>
      </c>
      <c r="U1720" s="1">
        <f t="shared" si="1419"/>
        <v>10778.904653082373</v>
      </c>
      <c r="V1720" s="1">
        <f t="shared" si="1420"/>
        <v>10671.731999999998</v>
      </c>
      <c r="W1720" s="1">
        <f t="shared" si="1421"/>
        <v>238.761812348625</v>
      </c>
      <c r="X1720" s="1">
        <f t="shared" si="1422"/>
        <v>11149.255624697249</v>
      </c>
      <c r="Y1720" s="1">
        <f t="shared" si="1423"/>
        <v>10194.208375302747</v>
      </c>
      <c r="Z1720" s="1">
        <f t="shared" si="1424"/>
        <v>10755.766257984085</v>
      </c>
      <c r="AA1720" s="1">
        <f t="shared" si="1425"/>
        <v>10710.252903254395</v>
      </c>
      <c r="AB1720" s="1">
        <f t="shared" si="1426"/>
        <v>-45.513354729690036</v>
      </c>
      <c r="AC1720" s="1">
        <f t="shared" si="1427"/>
        <v>-83.561771266134315</v>
      </c>
      <c r="AD1720" s="1">
        <f t="shared" si="1428"/>
        <v>-38.048416536444279</v>
      </c>
      <c r="AE1720" s="4">
        <f t="shared" si="1429"/>
        <v>11179.79</v>
      </c>
      <c r="AF1720" s="4">
        <f t="shared" si="1430"/>
        <v>10070.83</v>
      </c>
      <c r="AG1720" s="4">
        <f t="shared" si="1431"/>
        <v>10332.54456</v>
      </c>
      <c r="AH1720" s="4">
        <f t="shared" si="1432"/>
        <v>10494.452720000001</v>
      </c>
      <c r="AI1720" s="4">
        <f t="shared" si="1433"/>
        <v>10625.310000000001</v>
      </c>
      <c r="AJ1720" s="4">
        <f t="shared" si="1434"/>
        <v>10756.16728</v>
      </c>
      <c r="AK1720" s="4">
        <f t="shared" si="1435"/>
        <v>10942.47256</v>
      </c>
      <c r="AL1720" s="4">
        <f t="shared" si="1436"/>
        <v>12050.85</v>
      </c>
      <c r="AM1720" s="4">
        <f t="shared" si="1437"/>
        <v>9825</v>
      </c>
      <c r="AN1720" s="4">
        <f t="shared" si="1438"/>
        <v>10350.3006</v>
      </c>
      <c r="AO1720" s="4">
        <f t="shared" si="1439"/>
        <v>10675.2747</v>
      </c>
      <c r="AP1720" s="4">
        <f t="shared" si="1440"/>
        <v>10937.924999999999</v>
      </c>
      <c r="AQ1720" s="4">
        <f t="shared" si="1441"/>
        <v>11200.5753</v>
      </c>
      <c r="AR1720" s="4">
        <f t="shared" si="1442"/>
        <v>11574.518100000001</v>
      </c>
      <c r="AS1720" s="4">
        <f t="shared" si="1443"/>
        <v>12468</v>
      </c>
      <c r="AT1720" s="4">
        <f t="shared" si="1444"/>
        <v>9825</v>
      </c>
      <c r="AU1720" s="4">
        <f t="shared" si="1445"/>
        <v>10448.748</v>
      </c>
      <c r="AV1720" s="4">
        <f t="shared" si="1446"/>
        <v>10834.626</v>
      </c>
      <c r="AW1720" s="4">
        <f t="shared" si="1447"/>
        <v>11146.5</v>
      </c>
      <c r="AX1720" s="4">
        <f t="shared" si="1448"/>
        <v>11458.374</v>
      </c>
      <c r="AY1720" s="4">
        <f t="shared" si="1449"/>
        <v>11902.398000000001</v>
      </c>
      <c r="AZ1720" s="1">
        <f t="shared" si="1450"/>
        <v>10206.329285714286</v>
      </c>
      <c r="BA1720" s="1">
        <f t="shared" si="1451"/>
        <v>10155.787076492154</v>
      </c>
      <c r="BB1720" s="1">
        <f t="shared" si="1452"/>
        <v>0</v>
      </c>
      <c r="BC1720" s="1"/>
      <c r="BD1720" s="6">
        <f t="shared" si="1453"/>
        <v>0</v>
      </c>
      <c r="BE1720" s="6"/>
      <c r="BF1720">
        <f t="shared" si="1454"/>
        <v>2242975.2200529962</v>
      </c>
      <c r="BG1720">
        <f t="shared" si="1455"/>
        <v>10645.043829022252</v>
      </c>
      <c r="BH1720">
        <f t="shared" si="1456"/>
        <v>231.67000000000007</v>
      </c>
      <c r="BI1720">
        <f t="shared" si="1457"/>
        <v>324.83566830048215</v>
      </c>
      <c r="BJ1720">
        <f t="shared" si="1458"/>
        <v>67.466945357968015</v>
      </c>
      <c r="BK1720">
        <f t="shared" si="1459"/>
        <v>60.736486508081065</v>
      </c>
    </row>
    <row r="1721" spans="1:63" x14ac:dyDescent="0.35">
      <c r="A1721" s="2">
        <v>1601251200000</v>
      </c>
      <c r="B1721" s="3">
        <v>44102</v>
      </c>
      <c r="C1721" s="2" t="s">
        <v>9</v>
      </c>
      <c r="D1721" s="2">
        <v>10774.26</v>
      </c>
      <c r="E1721" s="2">
        <v>10950</v>
      </c>
      <c r="F1721" s="2">
        <v>10626</v>
      </c>
      <c r="G1721" s="2">
        <v>10696.12</v>
      </c>
      <c r="H1721" s="2">
        <v>50095.251733999998</v>
      </c>
      <c r="I1721" s="2">
        <v>544463219.59780896</v>
      </c>
      <c r="J1721" s="2">
        <f t="shared" si="1408"/>
        <v>-0.72515488317051491</v>
      </c>
      <c r="K1721" s="2">
        <f t="shared" si="1409"/>
        <v>1.5813501164810493</v>
      </c>
      <c r="L1721" s="2">
        <f t="shared" si="1410"/>
        <v>-8.6672882959501791</v>
      </c>
      <c r="M1721" s="1">
        <f t="shared" si="1411"/>
        <v>1.3316753501689849</v>
      </c>
      <c r="N1721" s="1">
        <f t="shared" si="1412"/>
        <v>0.8983631447664977</v>
      </c>
      <c r="O1721" s="1">
        <f t="shared" si="1413"/>
        <v>24.030022101472298</v>
      </c>
      <c r="P1721" s="2">
        <f t="shared" si="1414"/>
        <v>0</v>
      </c>
      <c r="Q1721" s="2">
        <f t="shared" si="1415"/>
        <v>78.1299999999992</v>
      </c>
      <c r="R1721" s="2">
        <f t="shared" si="1416"/>
        <v>80.309285714285835</v>
      </c>
      <c r="S1721" s="2">
        <f t="shared" si="1417"/>
        <v>78.570000000000093</v>
      </c>
      <c r="T1721" s="1">
        <f t="shared" si="1418"/>
        <v>50.547360754571088</v>
      </c>
      <c r="U1721" s="1">
        <f t="shared" si="1419"/>
        <v>10776.391373616345</v>
      </c>
      <c r="V1721" s="1">
        <f t="shared" si="1420"/>
        <v>10640.668</v>
      </c>
      <c r="W1721" s="1">
        <f t="shared" si="1421"/>
        <v>254.67174385078528</v>
      </c>
      <c r="X1721" s="1">
        <f t="shared" si="1422"/>
        <v>11150.011487701569</v>
      </c>
      <c r="Y1721" s="1">
        <f t="shared" si="1423"/>
        <v>10131.32451229843</v>
      </c>
      <c r="Z1721" s="1">
        <f t="shared" si="1424"/>
        <v>10748.989158622813</v>
      </c>
      <c r="AA1721" s="1">
        <f t="shared" si="1425"/>
        <v>10686.575249300648</v>
      </c>
      <c r="AB1721" s="1">
        <f t="shared" si="1426"/>
        <v>-62.413909322165637</v>
      </c>
      <c r="AC1721" s="1">
        <f t="shared" si="1427"/>
        <v>-93.073875400245385</v>
      </c>
      <c r="AD1721" s="1">
        <f t="shared" si="1428"/>
        <v>-30.659966078079748</v>
      </c>
      <c r="AE1721" s="4">
        <f t="shared" si="1429"/>
        <v>11179.79</v>
      </c>
      <c r="AF1721" s="4">
        <f t="shared" si="1430"/>
        <v>9981.01</v>
      </c>
      <c r="AG1721" s="4">
        <f t="shared" si="1431"/>
        <v>10263.92208</v>
      </c>
      <c r="AH1721" s="4">
        <f t="shared" si="1432"/>
        <v>10438.943960000001</v>
      </c>
      <c r="AI1721" s="4">
        <f t="shared" si="1433"/>
        <v>10580.400000000001</v>
      </c>
      <c r="AJ1721" s="4">
        <f t="shared" si="1434"/>
        <v>10721.856040000001</v>
      </c>
      <c r="AK1721" s="4">
        <f t="shared" si="1435"/>
        <v>10923.25108</v>
      </c>
      <c r="AL1721" s="4">
        <f t="shared" si="1436"/>
        <v>12050.85</v>
      </c>
      <c r="AM1721" s="4">
        <f t="shared" si="1437"/>
        <v>9825</v>
      </c>
      <c r="AN1721" s="4">
        <f t="shared" si="1438"/>
        <v>10350.3006</v>
      </c>
      <c r="AO1721" s="4">
        <f t="shared" si="1439"/>
        <v>10675.2747</v>
      </c>
      <c r="AP1721" s="4">
        <f t="shared" si="1440"/>
        <v>10937.924999999999</v>
      </c>
      <c r="AQ1721" s="4">
        <f t="shared" si="1441"/>
        <v>11200.5753</v>
      </c>
      <c r="AR1721" s="4">
        <f t="shared" si="1442"/>
        <v>11574.518100000001</v>
      </c>
      <c r="AS1721" s="4">
        <f t="shared" si="1443"/>
        <v>12468</v>
      </c>
      <c r="AT1721" s="4">
        <f t="shared" si="1444"/>
        <v>9825</v>
      </c>
      <c r="AU1721" s="4">
        <f t="shared" si="1445"/>
        <v>10448.748</v>
      </c>
      <c r="AV1721" s="4">
        <f t="shared" si="1446"/>
        <v>10834.626</v>
      </c>
      <c r="AW1721" s="4">
        <f t="shared" si="1447"/>
        <v>11146.5</v>
      </c>
      <c r="AX1721" s="4">
        <f t="shared" si="1448"/>
        <v>11458.374</v>
      </c>
      <c r="AY1721" s="4">
        <f t="shared" si="1449"/>
        <v>11902.398000000001</v>
      </c>
      <c r="AZ1721" s="1">
        <f t="shared" si="1450"/>
        <v>10191.8315</v>
      </c>
      <c r="BA1721" s="1">
        <f t="shared" si="1451"/>
        <v>10146.407721375606</v>
      </c>
      <c r="BB1721" s="1">
        <f t="shared" si="1452"/>
        <v>0</v>
      </c>
      <c r="BC1721" s="1"/>
      <c r="BD1721" s="6">
        <f t="shared" si="1453"/>
        <v>0</v>
      </c>
      <c r="BE1721" s="6"/>
      <c r="BF1721">
        <f t="shared" si="1454"/>
        <v>2201100.3216539961</v>
      </c>
      <c r="BG1721">
        <f t="shared" si="1455"/>
        <v>10616.047615129639</v>
      </c>
      <c r="BH1721">
        <f t="shared" si="1456"/>
        <v>324</v>
      </c>
      <c r="BI1721">
        <f t="shared" si="1457"/>
        <v>339.1688480390178</v>
      </c>
      <c r="BJ1721">
        <f t="shared" si="1458"/>
        <v>53.625703519756129</v>
      </c>
      <c r="BK1721">
        <f t="shared" si="1459"/>
        <v>57.160800406531344</v>
      </c>
    </row>
    <row r="1722" spans="1:63" x14ac:dyDescent="0.35">
      <c r="A1722" s="2">
        <v>1601164800000</v>
      </c>
      <c r="B1722" s="3">
        <v>44101</v>
      </c>
      <c r="C1722" s="2" t="s">
        <v>9</v>
      </c>
      <c r="D1722" s="2">
        <v>10728.59</v>
      </c>
      <c r="E1722" s="2">
        <v>10799</v>
      </c>
      <c r="F1722" s="2">
        <v>10594.82</v>
      </c>
      <c r="G1722" s="2">
        <v>10774.25</v>
      </c>
      <c r="H1722" s="2">
        <v>30549.483252999999</v>
      </c>
      <c r="I1722" s="2">
        <v>327169249.45499498</v>
      </c>
      <c r="J1722" s="2">
        <f t="shared" si="1408"/>
        <v>0.42549820107003367</v>
      </c>
      <c r="K1722" s="2">
        <f t="shared" si="1409"/>
        <v>3.4273059415083935</v>
      </c>
      <c r="L1722" s="2">
        <f t="shared" si="1410"/>
        <v>-6.0317429861222562</v>
      </c>
      <c r="M1722" s="1">
        <f t="shared" si="1411"/>
        <v>-0.73045178999486915</v>
      </c>
      <c r="N1722" s="1">
        <f t="shared" si="1412"/>
        <v>-0.99886302990928189</v>
      </c>
      <c r="O1722" s="1">
        <f t="shared" si="1413"/>
        <v>26.562591363668005</v>
      </c>
      <c r="P1722" s="2">
        <f t="shared" si="1414"/>
        <v>45.649999999999636</v>
      </c>
      <c r="Q1722" s="2">
        <f t="shared" si="1415"/>
        <v>0</v>
      </c>
      <c r="R1722" s="2">
        <f t="shared" si="1416"/>
        <v>104.51928571428587</v>
      </c>
      <c r="S1722" s="2">
        <f t="shared" si="1417"/>
        <v>72.98928571428587</v>
      </c>
      <c r="T1722" s="1">
        <f t="shared" si="1418"/>
        <v>58.881261267061539</v>
      </c>
      <c r="U1722" s="1">
        <f t="shared" si="1419"/>
        <v>10779.66775621293</v>
      </c>
      <c r="V1722" s="1">
        <f t="shared" si="1420"/>
        <v>10612.1945</v>
      </c>
      <c r="W1722" s="1">
        <f t="shared" si="1421"/>
        <v>277.67595487321188</v>
      </c>
      <c r="X1722" s="1">
        <f t="shared" si="1422"/>
        <v>11167.546409746423</v>
      </c>
      <c r="Y1722" s="1">
        <f t="shared" si="1423"/>
        <v>10056.842590253576</v>
      </c>
      <c r="Z1722" s="1">
        <f t="shared" si="1424"/>
        <v>10753.218691312639</v>
      </c>
      <c r="AA1722" s="1">
        <f t="shared" si="1425"/>
        <v>10684.839840082583</v>
      </c>
      <c r="AB1722" s="1">
        <f t="shared" si="1426"/>
        <v>-68.378851230056171</v>
      </c>
      <c r="AC1722" s="1">
        <f t="shared" si="1427"/>
        <v>-100.73886691976531</v>
      </c>
      <c r="AD1722" s="1">
        <f t="shared" si="1428"/>
        <v>-32.360015689709144</v>
      </c>
      <c r="AE1722" s="4">
        <f t="shared" si="1429"/>
        <v>11179.79</v>
      </c>
      <c r="AF1722" s="4">
        <f t="shared" si="1430"/>
        <v>9850</v>
      </c>
      <c r="AG1722" s="4">
        <f t="shared" si="1431"/>
        <v>10163.83044</v>
      </c>
      <c r="AH1722" s="4">
        <f t="shared" si="1432"/>
        <v>10357.97978</v>
      </c>
      <c r="AI1722" s="4">
        <f t="shared" si="1433"/>
        <v>10514.895</v>
      </c>
      <c r="AJ1722" s="4">
        <f t="shared" si="1434"/>
        <v>10671.810220000001</v>
      </c>
      <c r="AK1722" s="4">
        <f t="shared" si="1435"/>
        <v>10895.214940000002</v>
      </c>
      <c r="AL1722" s="4">
        <f t="shared" si="1436"/>
        <v>12050.85</v>
      </c>
      <c r="AM1722" s="4">
        <f t="shared" si="1437"/>
        <v>9825</v>
      </c>
      <c r="AN1722" s="4">
        <f t="shared" si="1438"/>
        <v>10350.3006</v>
      </c>
      <c r="AO1722" s="4">
        <f t="shared" si="1439"/>
        <v>10675.2747</v>
      </c>
      <c r="AP1722" s="4">
        <f t="shared" si="1440"/>
        <v>10937.924999999999</v>
      </c>
      <c r="AQ1722" s="4">
        <f t="shared" si="1441"/>
        <v>11200.5753</v>
      </c>
      <c r="AR1722" s="4">
        <f t="shared" si="1442"/>
        <v>11574.518100000001</v>
      </c>
      <c r="AS1722" s="4">
        <f t="shared" si="1443"/>
        <v>12468</v>
      </c>
      <c r="AT1722" s="4">
        <f t="shared" si="1444"/>
        <v>9825</v>
      </c>
      <c r="AU1722" s="4">
        <f t="shared" si="1445"/>
        <v>10448.748</v>
      </c>
      <c r="AV1722" s="4">
        <f t="shared" si="1446"/>
        <v>10834.626</v>
      </c>
      <c r="AW1722" s="4">
        <f t="shared" si="1447"/>
        <v>11146.5</v>
      </c>
      <c r="AX1722" s="4">
        <f t="shared" si="1448"/>
        <v>11458.374</v>
      </c>
      <c r="AY1722" s="4">
        <f t="shared" si="1449"/>
        <v>11902.398000000001</v>
      </c>
      <c r="AZ1722" s="1">
        <f t="shared" si="1450"/>
        <v>10176.58435714286</v>
      </c>
      <c r="BA1722" s="1">
        <f t="shared" si="1451"/>
        <v>10138.877416188971</v>
      </c>
      <c r="BB1722" s="1">
        <f t="shared" si="1452"/>
        <v>0</v>
      </c>
      <c r="BC1722" s="1"/>
      <c r="BD1722" s="6">
        <f t="shared" si="1453"/>
        <v>0</v>
      </c>
      <c r="BE1722" s="6"/>
      <c r="BF1722">
        <f t="shared" si="1454"/>
        <v>2251195.5733879963</v>
      </c>
      <c r="BG1722">
        <f t="shared" si="1455"/>
        <v>10574.259800608412</v>
      </c>
      <c r="BH1722">
        <f t="shared" si="1456"/>
        <v>204.18000000000029</v>
      </c>
      <c r="BI1722">
        <f t="shared" si="1457"/>
        <v>341.5025169680975</v>
      </c>
      <c r="BJ1722">
        <f t="shared" si="1458"/>
        <v>61.116810646519035</v>
      </c>
      <c r="BK1722">
        <f t="shared" si="1459"/>
        <v>56.858778296595283</v>
      </c>
    </row>
    <row r="1723" spans="1:63" x14ac:dyDescent="0.35">
      <c r="A1723" s="2">
        <v>1601078400000</v>
      </c>
      <c r="B1723" s="3">
        <v>44100</v>
      </c>
      <c r="C1723" s="2" t="s">
        <v>9</v>
      </c>
      <c r="D1723" s="2">
        <v>10686.57</v>
      </c>
      <c r="E1723" s="2">
        <v>10820.94</v>
      </c>
      <c r="F1723" s="2">
        <v>10644.68</v>
      </c>
      <c r="G1723" s="2">
        <v>10728.6</v>
      </c>
      <c r="H1723" s="2">
        <v>28420.836659000001</v>
      </c>
      <c r="I1723" s="2">
        <v>304511477.68085498</v>
      </c>
      <c r="J1723" s="2">
        <f t="shared" si="1408"/>
        <v>0.39235795622022845</v>
      </c>
      <c r="K1723" s="2">
        <f t="shared" si="1409"/>
        <v>-1.7552663484819098</v>
      </c>
      <c r="L1723" s="2">
        <f t="shared" si="1410"/>
        <v>-6.9256201358386544</v>
      </c>
      <c r="M1723" s="1">
        <f t="shared" si="1411"/>
        <v>0.42369538482956715</v>
      </c>
      <c r="N1723" s="1">
        <f t="shared" si="1412"/>
        <v>-1.7387170739891586</v>
      </c>
      <c r="O1723" s="1">
        <f t="shared" si="1413"/>
        <v>21.657905038868073</v>
      </c>
      <c r="P1723" s="2">
        <f t="shared" si="1414"/>
        <v>41.930000000000291</v>
      </c>
      <c r="Q1723" s="2">
        <f t="shared" si="1415"/>
        <v>0</v>
      </c>
      <c r="R1723" s="2">
        <f t="shared" si="1416"/>
        <v>101.25857142857161</v>
      </c>
      <c r="S1723" s="2">
        <f t="shared" si="1417"/>
        <v>80.710000000000164</v>
      </c>
      <c r="T1723" s="1">
        <f t="shared" si="1418"/>
        <v>55.646186939659906</v>
      </c>
      <c r="U1723" s="1">
        <f t="shared" si="1419"/>
        <v>10779.88888911958</v>
      </c>
      <c r="V1723" s="1">
        <f t="shared" si="1420"/>
        <v>10592.153999999999</v>
      </c>
      <c r="W1723" s="1">
        <f t="shared" si="1421"/>
        <v>279.71306831108188</v>
      </c>
      <c r="X1723" s="1">
        <f t="shared" si="1422"/>
        <v>11151.580136622162</v>
      </c>
      <c r="Y1723" s="1">
        <f t="shared" si="1423"/>
        <v>10032.727863377835</v>
      </c>
      <c r="Z1723" s="1">
        <f t="shared" si="1424"/>
        <v>10751.53618661765</v>
      </c>
      <c r="AA1723" s="1">
        <f t="shared" si="1425"/>
        <v>10668.583447370325</v>
      </c>
      <c r="AB1723" s="1">
        <f t="shared" si="1426"/>
        <v>-82.952739247324644</v>
      </c>
      <c r="AC1723" s="1">
        <f t="shared" si="1427"/>
        <v>-108.82887084219259</v>
      </c>
      <c r="AD1723" s="1">
        <f t="shared" si="1428"/>
        <v>-25.876131594867942</v>
      </c>
      <c r="AE1723" s="4">
        <f t="shared" si="1429"/>
        <v>11179.79</v>
      </c>
      <c r="AF1723" s="4">
        <f t="shared" si="1430"/>
        <v>9850</v>
      </c>
      <c r="AG1723" s="4">
        <f t="shared" si="1431"/>
        <v>10163.83044</v>
      </c>
      <c r="AH1723" s="4">
        <f t="shared" si="1432"/>
        <v>10357.97978</v>
      </c>
      <c r="AI1723" s="4">
        <f t="shared" si="1433"/>
        <v>10514.895</v>
      </c>
      <c r="AJ1723" s="4">
        <f t="shared" si="1434"/>
        <v>10671.810220000001</v>
      </c>
      <c r="AK1723" s="4">
        <f t="shared" si="1435"/>
        <v>10895.214940000002</v>
      </c>
      <c r="AL1723" s="4">
        <f t="shared" si="1436"/>
        <v>12387.77</v>
      </c>
      <c r="AM1723" s="4">
        <f t="shared" si="1437"/>
        <v>9825</v>
      </c>
      <c r="AN1723" s="4">
        <f t="shared" si="1438"/>
        <v>10429.81372</v>
      </c>
      <c r="AO1723" s="4">
        <f t="shared" si="1439"/>
        <v>10803.978139999999</v>
      </c>
      <c r="AP1723" s="4">
        <f t="shared" si="1440"/>
        <v>11106.385</v>
      </c>
      <c r="AQ1723" s="4">
        <f t="shared" si="1441"/>
        <v>11408.791860000001</v>
      </c>
      <c r="AR1723" s="4">
        <f t="shared" si="1442"/>
        <v>11839.337220000001</v>
      </c>
      <c r="AS1723" s="4">
        <f t="shared" si="1443"/>
        <v>12468</v>
      </c>
      <c r="AT1723" s="4">
        <f t="shared" si="1444"/>
        <v>9825</v>
      </c>
      <c r="AU1723" s="4">
        <f t="shared" si="1445"/>
        <v>10448.748</v>
      </c>
      <c r="AV1723" s="4">
        <f t="shared" si="1446"/>
        <v>10834.626</v>
      </c>
      <c r="AW1723" s="4">
        <f t="shared" si="1447"/>
        <v>11146.5</v>
      </c>
      <c r="AX1723" s="4">
        <f t="shared" si="1448"/>
        <v>11458.374</v>
      </c>
      <c r="AY1723" s="4">
        <f t="shared" si="1449"/>
        <v>11902.398000000001</v>
      </c>
      <c r="AZ1723" s="1">
        <f t="shared" si="1450"/>
        <v>10161.93092857143</v>
      </c>
      <c r="BA1723" s="1">
        <f t="shared" si="1451"/>
        <v>10130.173682164161</v>
      </c>
      <c r="BB1723" s="1">
        <f t="shared" si="1452"/>
        <v>0</v>
      </c>
      <c r="BC1723" s="1"/>
      <c r="BD1723" s="6">
        <f t="shared" si="1453"/>
        <v>0</v>
      </c>
      <c r="BE1723" s="6"/>
      <c r="BF1723">
        <f t="shared" si="1454"/>
        <v>2220646.0901349965</v>
      </c>
      <c r="BG1723">
        <f t="shared" si="1455"/>
        <v>10548.598505612308</v>
      </c>
      <c r="BH1723">
        <f t="shared" si="1456"/>
        <v>176.26000000000022</v>
      </c>
      <c r="BI1723">
        <f t="shared" si="1457"/>
        <v>362.6290580401124</v>
      </c>
      <c r="BJ1723">
        <f t="shared" si="1458"/>
        <v>56.739887053318888</v>
      </c>
      <c r="BK1723">
        <f t="shared" si="1459"/>
        <v>55.646535055338724</v>
      </c>
    </row>
    <row r="1724" spans="1:63" x14ac:dyDescent="0.35">
      <c r="A1724" s="2">
        <v>1600992000000</v>
      </c>
      <c r="B1724" s="3">
        <v>44099</v>
      </c>
      <c r="C1724" s="2" t="s">
        <v>9</v>
      </c>
      <c r="D1724" s="2">
        <v>10736.33</v>
      </c>
      <c r="E1724" s="2">
        <v>10760.53</v>
      </c>
      <c r="F1724" s="2">
        <v>10556.24</v>
      </c>
      <c r="G1724" s="2">
        <v>10686.67</v>
      </c>
      <c r="H1724" s="2">
        <v>48101.117008000001</v>
      </c>
      <c r="I1724" s="2">
        <v>512647249.14932001</v>
      </c>
      <c r="J1724" s="2">
        <f t="shared" si="1408"/>
        <v>-0.46244895830228272</v>
      </c>
      <c r="K1724" s="2">
        <f t="shared" si="1409"/>
        <v>-3.5555675885439895</v>
      </c>
      <c r="L1724" s="2">
        <f t="shared" si="1410"/>
        <v>-5.6812745909669333</v>
      </c>
      <c r="M1724" s="1">
        <f t="shared" si="1411"/>
        <v>0.39082452510113425</v>
      </c>
      <c r="N1724" s="1">
        <f t="shared" si="1412"/>
        <v>-1.0879909270146868</v>
      </c>
      <c r="O1724" s="1">
        <f t="shared" si="1413"/>
        <v>21.916649433359503</v>
      </c>
      <c r="P1724" s="2">
        <f t="shared" si="1414"/>
        <v>0</v>
      </c>
      <c r="Q1724" s="2">
        <f t="shared" si="1415"/>
        <v>49.649999999999636</v>
      </c>
      <c r="R1724" s="2">
        <f t="shared" si="1416"/>
        <v>102.05142857142879</v>
      </c>
      <c r="S1724" s="2">
        <f t="shared" si="1417"/>
        <v>80.710000000000164</v>
      </c>
      <c r="T1724" s="1">
        <f t="shared" si="1418"/>
        <v>55.838603018767635</v>
      </c>
      <c r="U1724" s="1">
        <f t="shared" si="1419"/>
        <v>10781.982313165277</v>
      </c>
      <c r="V1724" s="1">
        <f t="shared" si="1420"/>
        <v>10568.534000000001</v>
      </c>
      <c r="W1724" s="1">
        <f t="shared" si="1421"/>
        <v>287.04333321643259</v>
      </c>
      <c r="X1724" s="1">
        <f t="shared" si="1422"/>
        <v>11142.620666432867</v>
      </c>
      <c r="Y1724" s="1">
        <f t="shared" si="1423"/>
        <v>9994.4473335671355</v>
      </c>
      <c r="Z1724" s="1">
        <f t="shared" si="1424"/>
        <v>10753.37108154706</v>
      </c>
      <c r="AA1724" s="1">
        <f t="shared" si="1425"/>
        <v>10657.671346892204</v>
      </c>
      <c r="AB1724" s="1">
        <f t="shared" si="1426"/>
        <v>-95.699734654856002</v>
      </c>
      <c r="AC1724" s="1">
        <f t="shared" si="1427"/>
        <v>-115.29790374090956</v>
      </c>
      <c r="AD1724" s="1">
        <f t="shared" si="1428"/>
        <v>-19.598169086053559</v>
      </c>
      <c r="AE1724" s="4">
        <f t="shared" si="1429"/>
        <v>11179.79</v>
      </c>
      <c r="AF1724" s="4">
        <f t="shared" si="1430"/>
        <v>9850</v>
      </c>
      <c r="AG1724" s="4">
        <f t="shared" si="1431"/>
        <v>10163.83044</v>
      </c>
      <c r="AH1724" s="4">
        <f t="shared" si="1432"/>
        <v>10357.97978</v>
      </c>
      <c r="AI1724" s="4">
        <f t="shared" si="1433"/>
        <v>10514.895</v>
      </c>
      <c r="AJ1724" s="4">
        <f t="shared" si="1434"/>
        <v>10671.810220000001</v>
      </c>
      <c r="AK1724" s="4">
        <f t="shared" si="1435"/>
        <v>10895.214940000002</v>
      </c>
      <c r="AL1724" s="4">
        <f t="shared" si="1436"/>
        <v>12468</v>
      </c>
      <c r="AM1724" s="4">
        <f t="shared" si="1437"/>
        <v>9825</v>
      </c>
      <c r="AN1724" s="4">
        <f t="shared" si="1438"/>
        <v>10448.748</v>
      </c>
      <c r="AO1724" s="4">
        <f t="shared" si="1439"/>
        <v>10834.626</v>
      </c>
      <c r="AP1724" s="4">
        <f t="shared" si="1440"/>
        <v>11146.5</v>
      </c>
      <c r="AQ1724" s="4">
        <f t="shared" si="1441"/>
        <v>11458.374</v>
      </c>
      <c r="AR1724" s="4">
        <f t="shared" si="1442"/>
        <v>11902.398000000001</v>
      </c>
      <c r="AS1724" s="4">
        <f t="shared" si="1443"/>
        <v>12468</v>
      </c>
      <c r="AT1724" s="4">
        <f t="shared" si="1444"/>
        <v>9825</v>
      </c>
      <c r="AU1724" s="4">
        <f t="shared" si="1445"/>
        <v>10448.748</v>
      </c>
      <c r="AV1724" s="4">
        <f t="shared" si="1446"/>
        <v>10834.626</v>
      </c>
      <c r="AW1724" s="4">
        <f t="shared" si="1447"/>
        <v>11146.5</v>
      </c>
      <c r="AX1724" s="4">
        <f t="shared" si="1448"/>
        <v>11458.374</v>
      </c>
      <c r="AY1724" s="4">
        <f t="shared" si="1449"/>
        <v>11902.398000000001</v>
      </c>
      <c r="AZ1724" s="1">
        <f t="shared" si="1450"/>
        <v>10153.436642857143</v>
      </c>
      <c r="BA1724" s="1">
        <f t="shared" si="1451"/>
        <v>10121.976061371888</v>
      </c>
      <c r="BB1724" s="1">
        <f t="shared" si="1452"/>
        <v>0</v>
      </c>
      <c r="BC1724" s="1"/>
      <c r="BD1724" s="6">
        <f t="shared" si="1453"/>
        <v>0</v>
      </c>
      <c r="BE1724" s="6"/>
      <c r="BF1724">
        <f t="shared" si="1454"/>
        <v>2192225.2534759967</v>
      </c>
      <c r="BG1724">
        <f t="shared" si="1455"/>
        <v>10525.342270619116</v>
      </c>
      <c r="BH1724">
        <f t="shared" si="1456"/>
        <v>204.29000000000087</v>
      </c>
      <c r="BI1724">
        <f t="shared" si="1457"/>
        <v>391.30122081551423</v>
      </c>
      <c r="BJ1724">
        <f t="shared" si="1458"/>
        <v>52.71963718994791</v>
      </c>
      <c r="BK1724">
        <f t="shared" si="1459"/>
        <v>41.86206878464408</v>
      </c>
    </row>
    <row r="1725" spans="1:63" x14ac:dyDescent="0.35">
      <c r="A1725" s="2">
        <v>1600905600000</v>
      </c>
      <c r="B1725" s="3">
        <v>44098</v>
      </c>
      <c r="C1725" s="2" t="s">
        <v>9</v>
      </c>
      <c r="D1725" s="2">
        <v>10241.459999999999</v>
      </c>
      <c r="E1725" s="2">
        <v>10795.24</v>
      </c>
      <c r="F1725" s="2">
        <v>10190.93</v>
      </c>
      <c r="G1725" s="2">
        <v>10736.32</v>
      </c>
      <c r="H1725" s="2">
        <v>57676.619426999998</v>
      </c>
      <c r="I1725" s="2">
        <v>604520870.05563796</v>
      </c>
      <c r="J1725" s="2">
        <f t="shared" si="1408"/>
        <v>4.8319282602285281</v>
      </c>
      <c r="K1725" s="2">
        <f t="shared" si="1409"/>
        <v>-1.8024601701759446</v>
      </c>
      <c r="L1725" s="2">
        <f t="shared" si="1410"/>
        <v>-6.326522955687035</v>
      </c>
      <c r="M1725" s="1">
        <f t="shared" si="1411"/>
        <v>-0.46459748452978933</v>
      </c>
      <c r="N1725" s="1">
        <f t="shared" si="1412"/>
        <v>-1.0915285684480391</v>
      </c>
      <c r="O1725" s="1">
        <f t="shared" si="1413"/>
        <v>22.124992548657268</v>
      </c>
      <c r="P1725" s="2">
        <f t="shared" si="1414"/>
        <v>494.86000000000058</v>
      </c>
      <c r="Q1725" s="2">
        <f t="shared" si="1415"/>
        <v>0</v>
      </c>
      <c r="R1725" s="2">
        <f t="shared" si="1416"/>
        <v>105.6957142857144</v>
      </c>
      <c r="S1725" s="2">
        <f t="shared" si="1417"/>
        <v>77.163571428571615</v>
      </c>
      <c r="T1725" s="1">
        <f t="shared" si="1418"/>
        <v>57.801666386721998</v>
      </c>
      <c r="U1725" s="1">
        <f t="shared" si="1419"/>
        <v>10785.87261166182</v>
      </c>
      <c r="V1725" s="1">
        <f t="shared" si="1420"/>
        <v>10542.535000000002</v>
      </c>
      <c r="W1725" s="1">
        <f t="shared" si="1421"/>
        <v>298.48626674438464</v>
      </c>
      <c r="X1725" s="1">
        <f t="shared" si="1422"/>
        <v>11139.507533488772</v>
      </c>
      <c r="Y1725" s="1">
        <f t="shared" si="1423"/>
        <v>9945.5624665112318</v>
      </c>
      <c r="Z1725" s="1">
        <f t="shared" si="1424"/>
        <v>10758.707168070827</v>
      </c>
      <c r="AA1725" s="1">
        <f t="shared" si="1425"/>
        <v>10652.39886450897</v>
      </c>
      <c r="AB1725" s="1">
        <f t="shared" si="1426"/>
        <v>-106.30830356185652</v>
      </c>
      <c r="AC1725" s="1">
        <f t="shared" si="1427"/>
        <v>-120.19744601242294</v>
      </c>
      <c r="AD1725" s="1">
        <f t="shared" si="1428"/>
        <v>-13.889142450566425</v>
      </c>
      <c r="AE1725" s="4">
        <f t="shared" si="1429"/>
        <v>11179.79</v>
      </c>
      <c r="AF1725" s="4">
        <f t="shared" si="1430"/>
        <v>9825</v>
      </c>
      <c r="AG1725" s="4">
        <f t="shared" si="1431"/>
        <v>10144.730439999999</v>
      </c>
      <c r="AH1725" s="4">
        <f t="shared" si="1432"/>
        <v>10342.529780000001</v>
      </c>
      <c r="AI1725" s="4">
        <f t="shared" si="1433"/>
        <v>10502.395</v>
      </c>
      <c r="AJ1725" s="4">
        <f t="shared" si="1434"/>
        <v>10662.26022</v>
      </c>
      <c r="AK1725" s="4">
        <f t="shared" si="1435"/>
        <v>10889.864940000001</v>
      </c>
      <c r="AL1725" s="4">
        <f t="shared" si="1436"/>
        <v>12468</v>
      </c>
      <c r="AM1725" s="4">
        <f t="shared" si="1437"/>
        <v>9825</v>
      </c>
      <c r="AN1725" s="4">
        <f t="shared" si="1438"/>
        <v>10448.748</v>
      </c>
      <c r="AO1725" s="4">
        <f t="shared" si="1439"/>
        <v>10834.626</v>
      </c>
      <c r="AP1725" s="4">
        <f t="shared" si="1440"/>
        <v>11146.5</v>
      </c>
      <c r="AQ1725" s="4">
        <f t="shared" si="1441"/>
        <v>11458.374</v>
      </c>
      <c r="AR1725" s="4">
        <f t="shared" si="1442"/>
        <v>11902.398000000001</v>
      </c>
      <c r="AS1725" s="4">
        <f t="shared" si="1443"/>
        <v>12468</v>
      </c>
      <c r="AT1725" s="4">
        <f t="shared" si="1444"/>
        <v>9825</v>
      </c>
      <c r="AU1725" s="4">
        <f t="shared" si="1445"/>
        <v>10448.748</v>
      </c>
      <c r="AV1725" s="4">
        <f t="shared" si="1446"/>
        <v>10834.626</v>
      </c>
      <c r="AW1725" s="4">
        <f t="shared" si="1447"/>
        <v>11146.5</v>
      </c>
      <c r="AX1725" s="4">
        <f t="shared" si="1448"/>
        <v>11458.374</v>
      </c>
      <c r="AY1725" s="4">
        <f t="shared" si="1449"/>
        <v>11902.398000000001</v>
      </c>
      <c r="AZ1725" s="1">
        <f t="shared" si="1450"/>
        <v>10147.103357142856</v>
      </c>
      <c r="BA1725" s="1">
        <f t="shared" si="1451"/>
        <v>10114.240527966023</v>
      </c>
      <c r="BB1725" s="1">
        <f t="shared" si="1452"/>
        <v>1</v>
      </c>
      <c r="BC1725" s="1" t="str">
        <f t="shared" si="1460"/>
        <v>$10,537–$10,556</v>
      </c>
      <c r="BD1725" s="6">
        <f t="shared" si="1453"/>
        <v>0</v>
      </c>
      <c r="BE1725" s="6"/>
      <c r="BF1725">
        <f t="shared" si="1454"/>
        <v>2240326.3704839968</v>
      </c>
      <c r="BG1725">
        <f t="shared" si="1455"/>
        <v>10491.688100627476</v>
      </c>
      <c r="BH1725">
        <f t="shared" si="1456"/>
        <v>604.30999999999949</v>
      </c>
      <c r="BI1725">
        <f t="shared" si="1457"/>
        <v>420.07217786405471</v>
      </c>
      <c r="BJ1725">
        <f t="shared" si="1458"/>
        <v>57.480080922749394</v>
      </c>
      <c r="BK1725">
        <f t="shared" si="1459"/>
        <v>39.543253914368819</v>
      </c>
    </row>
    <row r="1726" spans="1:63" x14ac:dyDescent="0.35">
      <c r="A1726" s="2">
        <v>1600819200000</v>
      </c>
      <c r="B1726" s="3">
        <v>44097</v>
      </c>
      <c r="C1726" s="2" t="s">
        <v>9</v>
      </c>
      <c r="D1726" s="2">
        <v>10529.61</v>
      </c>
      <c r="E1726" s="2">
        <v>10537.15</v>
      </c>
      <c r="F1726" s="2">
        <v>10136.82</v>
      </c>
      <c r="G1726" s="2">
        <v>10241.459999999999</v>
      </c>
      <c r="H1726" s="2">
        <v>51876.568078999997</v>
      </c>
      <c r="I1726" s="2">
        <v>539362015.157462</v>
      </c>
      <c r="J1726" s="2">
        <f t="shared" si="1408"/>
        <v>-2.7365685908595041</v>
      </c>
      <c r="K1726" s="2">
        <f t="shared" si="1409"/>
        <v>-6.3851063849235752</v>
      </c>
      <c r="L1726" s="2">
        <f t="shared" si="1410"/>
        <v>-9.5151089993126323</v>
      </c>
      <c r="M1726" s="1">
        <f t="shared" si="1411"/>
        <v>4.6092143304223478</v>
      </c>
      <c r="N1726" s="1">
        <f t="shared" si="1412"/>
        <v>5.2251339164533288</v>
      </c>
      <c r="O1726" s="1">
        <f t="shared" si="1413"/>
        <v>26.183864409957181</v>
      </c>
      <c r="P1726" s="2">
        <f t="shared" si="1414"/>
        <v>0</v>
      </c>
      <c r="Q1726" s="2">
        <f t="shared" si="1415"/>
        <v>288.15000000000146</v>
      </c>
      <c r="R1726" s="2">
        <f t="shared" si="1416"/>
        <v>78.753571428571504</v>
      </c>
      <c r="S1726" s="2">
        <f t="shared" si="1417"/>
        <v>77.163571428571615</v>
      </c>
      <c r="T1726" s="1">
        <f t="shared" si="1418"/>
        <v>50.509886203294755</v>
      </c>
      <c r="U1726" s="1">
        <f t="shared" si="1419"/>
        <v>10787.895167239853</v>
      </c>
      <c r="V1726" s="1">
        <f t="shared" si="1420"/>
        <v>10528.031500000001</v>
      </c>
      <c r="W1726" s="1">
        <f t="shared" si="1421"/>
        <v>295.75261397450055</v>
      </c>
      <c r="X1726" s="1">
        <f t="shared" si="1422"/>
        <v>11119.536727949002</v>
      </c>
      <c r="Y1726" s="1">
        <f t="shared" si="1423"/>
        <v>9936.526272051</v>
      </c>
      <c r="Z1726" s="1">
        <f t="shared" si="1424"/>
        <v>10760.498141516493</v>
      </c>
      <c r="AA1726" s="1">
        <f t="shared" si="1425"/>
        <v>10637.140476237875</v>
      </c>
      <c r="AB1726" s="1">
        <f t="shared" si="1426"/>
        <v>-123.35766527861779</v>
      </c>
      <c r="AC1726" s="1">
        <f t="shared" si="1427"/>
        <v>-123.66973162506453</v>
      </c>
      <c r="AD1726" s="1">
        <f t="shared" si="1428"/>
        <v>-0.31206634644674125</v>
      </c>
      <c r="AE1726" s="4">
        <f t="shared" si="1429"/>
        <v>11179.79</v>
      </c>
      <c r="AF1726" s="4">
        <f t="shared" si="1430"/>
        <v>9825</v>
      </c>
      <c r="AG1726" s="4">
        <f t="shared" si="1431"/>
        <v>10144.730439999999</v>
      </c>
      <c r="AH1726" s="4">
        <f t="shared" si="1432"/>
        <v>10342.529780000001</v>
      </c>
      <c r="AI1726" s="4">
        <f t="shared" si="1433"/>
        <v>10502.395</v>
      </c>
      <c r="AJ1726" s="4">
        <f t="shared" si="1434"/>
        <v>10662.26022</v>
      </c>
      <c r="AK1726" s="4">
        <f t="shared" si="1435"/>
        <v>10889.864940000001</v>
      </c>
      <c r="AL1726" s="4">
        <f t="shared" si="1436"/>
        <v>12468</v>
      </c>
      <c r="AM1726" s="4">
        <f t="shared" si="1437"/>
        <v>9825</v>
      </c>
      <c r="AN1726" s="4">
        <f t="shared" si="1438"/>
        <v>10448.748</v>
      </c>
      <c r="AO1726" s="4">
        <f t="shared" si="1439"/>
        <v>10834.626</v>
      </c>
      <c r="AP1726" s="4">
        <f t="shared" si="1440"/>
        <v>11146.5</v>
      </c>
      <c r="AQ1726" s="4">
        <f t="shared" si="1441"/>
        <v>11458.374</v>
      </c>
      <c r="AR1726" s="4">
        <f t="shared" si="1442"/>
        <v>11902.398000000001</v>
      </c>
      <c r="AS1726" s="4">
        <f t="shared" si="1443"/>
        <v>12468</v>
      </c>
      <c r="AT1726" s="4">
        <f t="shared" si="1444"/>
        <v>9650</v>
      </c>
      <c r="AU1726" s="4">
        <f t="shared" si="1445"/>
        <v>10315.048000000001</v>
      </c>
      <c r="AV1726" s="4">
        <f t="shared" si="1446"/>
        <v>10726.476000000001</v>
      </c>
      <c r="AW1726" s="4">
        <f t="shared" si="1447"/>
        <v>11059</v>
      </c>
      <c r="AX1726" s="4">
        <f t="shared" si="1448"/>
        <v>11391.523999999999</v>
      </c>
      <c r="AY1726" s="4">
        <f t="shared" si="1449"/>
        <v>11864.948</v>
      </c>
      <c r="AZ1726" s="1">
        <f t="shared" si="1450"/>
        <v>10141.746785714284</v>
      </c>
      <c r="BA1726" s="1">
        <f t="shared" si="1451"/>
        <v>10105.718891362818</v>
      </c>
      <c r="BB1726" s="1">
        <f t="shared" si="1452"/>
        <v>0</v>
      </c>
      <c r="BC1726" s="1"/>
      <c r="BD1726" s="6">
        <f t="shared" si="1453"/>
        <v>0</v>
      </c>
      <c r="BE1726" s="6"/>
      <c r="BF1726">
        <f t="shared" si="1454"/>
        <v>2182649.7510569966</v>
      </c>
      <c r="BG1726">
        <f t="shared" si="1455"/>
        <v>10473.354317426101</v>
      </c>
      <c r="BH1726">
        <f t="shared" si="1456"/>
        <v>400.32999999999993</v>
      </c>
      <c r="BI1726">
        <f t="shared" si="1457"/>
        <v>391.72789753544782</v>
      </c>
      <c r="BJ1726">
        <f t="shared" si="1458"/>
        <v>15.386488241234945</v>
      </c>
      <c r="BK1726">
        <f t="shared" si="1459"/>
        <v>34.601512032752666</v>
      </c>
    </row>
    <row r="1727" spans="1:63" x14ac:dyDescent="0.35">
      <c r="A1727" s="2">
        <v>1600732800000</v>
      </c>
      <c r="B1727" s="3">
        <v>44096</v>
      </c>
      <c r="C1727" s="2" t="s">
        <v>9</v>
      </c>
      <c r="D1727" s="2">
        <v>10417.219999999999</v>
      </c>
      <c r="E1727" s="2">
        <v>10572.71</v>
      </c>
      <c r="F1727" s="2">
        <v>10353</v>
      </c>
      <c r="G1727" s="2">
        <v>10529.61</v>
      </c>
      <c r="H1727" s="2">
        <v>43991.235476000002</v>
      </c>
      <c r="I1727" s="2">
        <v>460362500.72840798</v>
      </c>
      <c r="J1727" s="2">
        <f t="shared" si="1408"/>
        <v>1.0788866895390636</v>
      </c>
      <c r="K1727" s="2">
        <f t="shared" si="1409"/>
        <v>-3.8743802497897994</v>
      </c>
      <c r="L1727" s="2">
        <f t="shared" si="1410"/>
        <v>-10.37256771250064</v>
      </c>
      <c r="M1727" s="1">
        <f t="shared" si="1411"/>
        <v>-2.8135636911143673</v>
      </c>
      <c r="N1727" s="1">
        <f t="shared" si="1412"/>
        <v>2.9523410648637411</v>
      </c>
      <c r="O1727" s="1">
        <f t="shared" si="1413"/>
        <v>23.162396328069129</v>
      </c>
      <c r="P1727" s="2">
        <f t="shared" si="1414"/>
        <v>112.39000000000124</v>
      </c>
      <c r="Q1727" s="2">
        <f t="shared" si="1415"/>
        <v>0</v>
      </c>
      <c r="R1727" s="2">
        <f t="shared" si="1416"/>
        <v>85.36428571428587</v>
      </c>
      <c r="S1727" s="2">
        <f t="shared" si="1417"/>
        <v>56.58142857142866</v>
      </c>
      <c r="T1727" s="1">
        <f t="shared" si="1418"/>
        <v>60.138684809081944</v>
      </c>
      <c r="U1727" s="1">
        <f t="shared" si="1419"/>
        <v>10810.198643453725</v>
      </c>
      <c r="V1727" s="1">
        <f t="shared" si="1420"/>
        <v>10523.001</v>
      </c>
      <c r="W1727" s="1">
        <f t="shared" si="1421"/>
        <v>301.38615961752447</v>
      </c>
      <c r="X1727" s="1">
        <f t="shared" si="1422"/>
        <v>11125.77331923505</v>
      </c>
      <c r="Y1727" s="1">
        <f t="shared" si="1423"/>
        <v>9920.2286807649507</v>
      </c>
      <c r="Z1727" s="1">
        <f t="shared" si="1424"/>
        <v>10802.021192837812</v>
      </c>
      <c r="AA1727" s="1">
        <f t="shared" si="1425"/>
        <v>10709.082381008398</v>
      </c>
      <c r="AB1727" s="1">
        <f t="shared" si="1426"/>
        <v>-92.93881182941368</v>
      </c>
      <c r="AC1727" s="1">
        <f t="shared" si="1427"/>
        <v>-123.74774821167621</v>
      </c>
      <c r="AD1727" s="1">
        <f t="shared" si="1428"/>
        <v>-30.80893638226253</v>
      </c>
      <c r="AE1727" s="4">
        <f t="shared" si="1429"/>
        <v>11462.6</v>
      </c>
      <c r="AF1727" s="4">
        <f t="shared" si="1430"/>
        <v>9825</v>
      </c>
      <c r="AG1727" s="4">
        <f t="shared" si="1431"/>
        <v>10211.473599999999</v>
      </c>
      <c r="AH1727" s="4">
        <f t="shared" si="1432"/>
        <v>10450.563200000001</v>
      </c>
      <c r="AI1727" s="4">
        <f t="shared" si="1433"/>
        <v>10643.8</v>
      </c>
      <c r="AJ1727" s="4">
        <f t="shared" si="1434"/>
        <v>10837.0368</v>
      </c>
      <c r="AK1727" s="4">
        <f t="shared" si="1435"/>
        <v>11112.1536</v>
      </c>
      <c r="AL1727" s="4">
        <f t="shared" si="1436"/>
        <v>12468</v>
      </c>
      <c r="AM1727" s="4">
        <f t="shared" si="1437"/>
        <v>9825</v>
      </c>
      <c r="AN1727" s="4">
        <f t="shared" si="1438"/>
        <v>10448.748</v>
      </c>
      <c r="AO1727" s="4">
        <f t="shared" si="1439"/>
        <v>10834.626</v>
      </c>
      <c r="AP1727" s="4">
        <f t="shared" si="1440"/>
        <v>11146.5</v>
      </c>
      <c r="AQ1727" s="4">
        <f t="shared" si="1441"/>
        <v>11458.374</v>
      </c>
      <c r="AR1727" s="4">
        <f t="shared" si="1442"/>
        <v>11902.398000000001</v>
      </c>
      <c r="AS1727" s="4">
        <f t="shared" si="1443"/>
        <v>12468</v>
      </c>
      <c r="AT1727" s="4">
        <f t="shared" si="1444"/>
        <v>9513</v>
      </c>
      <c r="AU1727" s="4">
        <f t="shared" si="1445"/>
        <v>10210.379999999999</v>
      </c>
      <c r="AV1727" s="4">
        <f t="shared" si="1446"/>
        <v>10641.81</v>
      </c>
      <c r="AW1727" s="4">
        <f t="shared" si="1447"/>
        <v>10990.5</v>
      </c>
      <c r="AX1727" s="4">
        <f t="shared" si="1448"/>
        <v>11339.19</v>
      </c>
      <c r="AY1727" s="4">
        <f t="shared" si="1449"/>
        <v>11835.630000000001</v>
      </c>
      <c r="AZ1727" s="1">
        <f t="shared" si="1450"/>
        <v>10133.90007142857</v>
      </c>
      <c r="BA1727" s="1">
        <f t="shared" si="1451"/>
        <v>10103.859424121212</v>
      </c>
      <c r="BB1727" s="1">
        <f t="shared" si="1452"/>
        <v>0</v>
      </c>
      <c r="BC1727" s="1"/>
      <c r="BD1727" s="6">
        <f t="shared" si="1453"/>
        <v>0</v>
      </c>
      <c r="BE1727" s="6"/>
      <c r="BF1727">
        <f t="shared" si="1454"/>
        <v>2234526.3191359965</v>
      </c>
      <c r="BG1727">
        <f t="shared" si="1455"/>
        <v>10485.342382566465</v>
      </c>
      <c r="BH1727">
        <f t="shared" si="1456"/>
        <v>219.70999999999913</v>
      </c>
      <c r="BI1727">
        <f t="shared" si="1457"/>
        <v>390.40449715628591</v>
      </c>
      <c r="BJ1727">
        <f t="shared" si="1458"/>
        <v>45.763192579122112</v>
      </c>
      <c r="BK1727">
        <f t="shared" si="1459"/>
        <v>56.300978816151598</v>
      </c>
    </row>
    <row r="1728" spans="1:63" x14ac:dyDescent="0.35">
      <c r="A1728" s="2">
        <v>1600646400000</v>
      </c>
      <c r="B1728" s="3">
        <v>44095</v>
      </c>
      <c r="C1728" s="2" t="s">
        <v>9</v>
      </c>
      <c r="D1728" s="2">
        <v>10920.28</v>
      </c>
      <c r="E1728" s="2">
        <v>10988.86</v>
      </c>
      <c r="F1728" s="2">
        <v>10296.35</v>
      </c>
      <c r="G1728" s="2">
        <v>10417.219999999999</v>
      </c>
      <c r="H1728" s="2">
        <v>70683.431179000007</v>
      </c>
      <c r="I1728" s="2">
        <v>751020795.235883</v>
      </c>
      <c r="J1728" s="2">
        <f t="shared" si="1408"/>
        <v>-4.6066584373294575</v>
      </c>
      <c r="K1728" s="2">
        <f t="shared" si="1409"/>
        <v>-3.4128828934912412</v>
      </c>
      <c r="L1728" s="2">
        <f t="shared" si="1410"/>
        <v>-10.567447306992623</v>
      </c>
      <c r="M1728" s="1">
        <f t="shared" si="1411"/>
        <v>1.0673709662561219</v>
      </c>
      <c r="N1728" s="1">
        <f t="shared" si="1412"/>
        <v>2.6772977819418373</v>
      </c>
      <c r="O1728" s="1">
        <f t="shared" si="1413"/>
        <v>22.690698670086643</v>
      </c>
      <c r="P1728" s="2">
        <f t="shared" si="1414"/>
        <v>0</v>
      </c>
      <c r="Q1728" s="2">
        <f t="shared" si="1415"/>
        <v>503.06000000000131</v>
      </c>
      <c r="R1728" s="2">
        <f t="shared" si="1416"/>
        <v>77.336428571428641</v>
      </c>
      <c r="S1728" s="2">
        <f t="shared" si="1417"/>
        <v>74.209285714285869</v>
      </c>
      <c r="T1728" s="1">
        <f t="shared" si="1418"/>
        <v>51.031749024339632</v>
      </c>
      <c r="U1728" s="1">
        <f t="shared" si="1419"/>
        <v>10821.651241145713</v>
      </c>
      <c r="V1728" s="1">
        <f t="shared" si="1420"/>
        <v>10565.947500000002</v>
      </c>
      <c r="W1728" s="1">
        <f t="shared" si="1421"/>
        <v>355.59094396335513</v>
      </c>
      <c r="X1728" s="1">
        <f t="shared" si="1422"/>
        <v>11277.129387926712</v>
      </c>
      <c r="Y1728" s="1">
        <f t="shared" si="1423"/>
        <v>9854.7656120732918</v>
      </c>
      <c r="Z1728" s="1">
        <f t="shared" si="1424"/>
        <v>10823.814088264837</v>
      </c>
      <c r="AA1728" s="1">
        <f t="shared" si="1425"/>
        <v>10741.713723009925</v>
      </c>
      <c r="AB1728" s="1">
        <f t="shared" si="1426"/>
        <v>-82.100365254911594</v>
      </c>
      <c r="AC1728" s="1">
        <f t="shared" si="1427"/>
        <v>-131.44998230724184</v>
      </c>
      <c r="AD1728" s="1">
        <f t="shared" si="1428"/>
        <v>-49.349617052330245</v>
      </c>
      <c r="AE1728" s="4">
        <f t="shared" si="1429"/>
        <v>11954.57</v>
      </c>
      <c r="AF1728" s="4">
        <f t="shared" si="1430"/>
        <v>9825</v>
      </c>
      <c r="AG1728" s="4">
        <f t="shared" si="1431"/>
        <v>10327.578519999999</v>
      </c>
      <c r="AH1728" s="4">
        <f t="shared" si="1432"/>
        <v>10638.49574</v>
      </c>
      <c r="AI1728" s="4">
        <f t="shared" si="1433"/>
        <v>10889.785</v>
      </c>
      <c r="AJ1728" s="4">
        <f t="shared" si="1434"/>
        <v>11141.074259999999</v>
      </c>
      <c r="AK1728" s="4">
        <f t="shared" si="1435"/>
        <v>11498.84202</v>
      </c>
      <c r="AL1728" s="4">
        <f t="shared" si="1436"/>
        <v>12468</v>
      </c>
      <c r="AM1728" s="4">
        <f t="shared" si="1437"/>
        <v>9825</v>
      </c>
      <c r="AN1728" s="4">
        <f t="shared" si="1438"/>
        <v>10448.748</v>
      </c>
      <c r="AO1728" s="4">
        <f t="shared" si="1439"/>
        <v>10834.626</v>
      </c>
      <c r="AP1728" s="4">
        <f t="shared" si="1440"/>
        <v>11146.5</v>
      </c>
      <c r="AQ1728" s="4">
        <f t="shared" si="1441"/>
        <v>11458.374</v>
      </c>
      <c r="AR1728" s="4">
        <f t="shared" si="1442"/>
        <v>11902.398000000001</v>
      </c>
      <c r="AS1728" s="4">
        <f t="shared" si="1443"/>
        <v>12468</v>
      </c>
      <c r="AT1728" s="4">
        <f t="shared" si="1444"/>
        <v>9463.44</v>
      </c>
      <c r="AU1728" s="4">
        <f t="shared" si="1445"/>
        <v>10172.516160000001</v>
      </c>
      <c r="AV1728" s="4">
        <f t="shared" si="1446"/>
        <v>10611.181920000001</v>
      </c>
      <c r="AW1728" s="4">
        <f t="shared" si="1447"/>
        <v>10965.720000000001</v>
      </c>
      <c r="AX1728" s="4">
        <f t="shared" si="1448"/>
        <v>11320.25808</v>
      </c>
      <c r="AY1728" s="4">
        <f t="shared" si="1449"/>
        <v>11825.024160000001</v>
      </c>
      <c r="AZ1728" s="1">
        <f t="shared" si="1450"/>
        <v>10123.130214285713</v>
      </c>
      <c r="BA1728" s="1">
        <f t="shared" si="1451"/>
        <v>10098.027224451638</v>
      </c>
      <c r="BB1728" s="1">
        <f t="shared" si="1452"/>
        <v>0</v>
      </c>
      <c r="BC1728" s="1"/>
      <c r="BD1728" s="6">
        <f t="shared" si="1453"/>
        <v>1</v>
      </c>
      <c r="BE1728" s="6" t="str">
        <f t="shared" ref="BE1666:BE1729" si="1461">IF(BD1728=1, TEXT(F1729, "$#,##0") &amp; "–" &amp; TEXT(E1727, "$#,##0"), "NA")</f>
        <v>$10,723–$10,573</v>
      </c>
      <c r="BF1728">
        <f t="shared" si="1454"/>
        <v>2190535.0836599963</v>
      </c>
      <c r="BG1728">
        <f t="shared" si="1455"/>
        <v>10555.659734243511</v>
      </c>
      <c r="BH1728">
        <f t="shared" si="1456"/>
        <v>692.51000000000022</v>
      </c>
      <c r="BI1728">
        <f t="shared" si="1457"/>
        <v>416.66518902648386</v>
      </c>
      <c r="BJ1728">
        <f t="shared" si="1458"/>
        <v>42.654855277900943</v>
      </c>
      <c r="BK1728">
        <f t="shared" si="1459"/>
        <v>71.894810458794197</v>
      </c>
    </row>
    <row r="1729" spans="1:63" x14ac:dyDescent="0.35">
      <c r="A1729" s="2">
        <v>1600560000000</v>
      </c>
      <c r="B1729" s="3">
        <v>44094</v>
      </c>
      <c r="C1729" s="2" t="s">
        <v>9</v>
      </c>
      <c r="D1729" s="2">
        <v>11080.64</v>
      </c>
      <c r="E1729" s="2">
        <v>11080.64</v>
      </c>
      <c r="F1729" s="2">
        <v>10723</v>
      </c>
      <c r="G1729" s="2">
        <v>10920.28</v>
      </c>
      <c r="H1729" s="2">
        <v>39157.922565000001</v>
      </c>
      <c r="I1729" s="2">
        <v>426815210.755512</v>
      </c>
      <c r="J1729" s="2">
        <f t="shared" si="1408"/>
        <v>-1.4472977668277491</v>
      </c>
      <c r="K1729" s="2">
        <f t="shared" si="1409"/>
        <v>2.328667128320796</v>
      </c>
      <c r="L1729" s="2">
        <f t="shared" si="1410"/>
        <v>-6.3678517288921377</v>
      </c>
      <c r="M1729" s="1">
        <f t="shared" si="1411"/>
        <v>-4.8291194771733856</v>
      </c>
      <c r="N1729" s="1">
        <f t="shared" si="1412"/>
        <v>-1.3372367741486542</v>
      </c>
      <c r="O1729" s="1">
        <f t="shared" si="1413"/>
        <v>9.0630460024834445</v>
      </c>
      <c r="P1729" s="2">
        <f t="shared" si="1414"/>
        <v>0</v>
      </c>
      <c r="Q1729" s="2">
        <f t="shared" si="1415"/>
        <v>160.36999999999898</v>
      </c>
      <c r="R1729" s="2">
        <f t="shared" si="1416"/>
        <v>85.710714285714332</v>
      </c>
      <c r="S1729" s="2">
        <f t="shared" si="1417"/>
        <v>38.276428571428632</v>
      </c>
      <c r="T1729" s="1">
        <f t="shared" si="1418"/>
        <v>69.128711502344686</v>
      </c>
      <c r="U1729" s="1">
        <f t="shared" si="1419"/>
        <v>10838.158638743496</v>
      </c>
      <c r="V1729" s="1">
        <f t="shared" si="1420"/>
        <v>10641.185000000001</v>
      </c>
      <c r="W1729" s="1">
        <f t="shared" si="1421"/>
        <v>460.01966869363298</v>
      </c>
      <c r="X1729" s="1">
        <f t="shared" si="1422"/>
        <v>11561.224337387268</v>
      </c>
      <c r="Y1729" s="1">
        <f t="shared" si="1423"/>
        <v>9721.1456626127347</v>
      </c>
      <c r="Z1729" s="1">
        <f t="shared" si="1424"/>
        <v>10856.341615326022</v>
      </c>
      <c r="AA1729" s="1">
        <f t="shared" si="1425"/>
        <v>10800.712581739002</v>
      </c>
      <c r="AB1729" s="1">
        <f t="shared" si="1426"/>
        <v>-55.629033587019876</v>
      </c>
      <c r="AC1729" s="1">
        <f t="shared" si="1427"/>
        <v>-143.7873865703244</v>
      </c>
      <c r="AD1729" s="1">
        <f t="shared" si="1428"/>
        <v>-88.158352983304525</v>
      </c>
      <c r="AE1729" s="4">
        <f t="shared" si="1429"/>
        <v>12050.85</v>
      </c>
      <c r="AF1729" s="4">
        <f t="shared" si="1430"/>
        <v>9825</v>
      </c>
      <c r="AG1729" s="4">
        <f t="shared" si="1431"/>
        <v>10350.3006</v>
      </c>
      <c r="AH1729" s="4">
        <f t="shared" si="1432"/>
        <v>10675.2747</v>
      </c>
      <c r="AI1729" s="4">
        <f t="shared" si="1433"/>
        <v>10937.924999999999</v>
      </c>
      <c r="AJ1729" s="4">
        <f t="shared" si="1434"/>
        <v>11200.5753</v>
      </c>
      <c r="AK1729" s="4">
        <f t="shared" si="1435"/>
        <v>11574.518100000001</v>
      </c>
      <c r="AL1729" s="4">
        <f t="shared" si="1436"/>
        <v>12468</v>
      </c>
      <c r="AM1729" s="4">
        <f t="shared" si="1437"/>
        <v>9825</v>
      </c>
      <c r="AN1729" s="4">
        <f t="shared" si="1438"/>
        <v>10448.748</v>
      </c>
      <c r="AO1729" s="4">
        <f t="shared" si="1439"/>
        <v>10834.626</v>
      </c>
      <c r="AP1729" s="4">
        <f t="shared" si="1440"/>
        <v>11146.5</v>
      </c>
      <c r="AQ1729" s="4">
        <f t="shared" si="1441"/>
        <v>11458.374</v>
      </c>
      <c r="AR1729" s="4">
        <f t="shared" si="1442"/>
        <v>11902.398000000001</v>
      </c>
      <c r="AS1729" s="4">
        <f t="shared" si="1443"/>
        <v>12468</v>
      </c>
      <c r="AT1729" s="4">
        <f t="shared" si="1444"/>
        <v>9440.33</v>
      </c>
      <c r="AU1729" s="4">
        <f t="shared" si="1445"/>
        <v>10154.860119999999</v>
      </c>
      <c r="AV1729" s="4">
        <f t="shared" si="1446"/>
        <v>10596.899939999999</v>
      </c>
      <c r="AW1729" s="4">
        <f t="shared" si="1447"/>
        <v>10954.165000000001</v>
      </c>
      <c r="AX1729" s="4">
        <f t="shared" si="1448"/>
        <v>11311.430060000001</v>
      </c>
      <c r="AY1729" s="4">
        <f t="shared" si="1449"/>
        <v>11820.07862</v>
      </c>
      <c r="AZ1729" s="1">
        <f t="shared" si="1450"/>
        <v>10112.09264285714</v>
      </c>
      <c r="BA1729" s="1">
        <f t="shared" si="1451"/>
        <v>10093.654720677003</v>
      </c>
      <c r="BB1729" s="1">
        <f t="shared" si="1452"/>
        <v>0</v>
      </c>
      <c r="BC1729" s="1"/>
      <c r="BD1729" s="6">
        <f t="shared" si="1453"/>
        <v>0</v>
      </c>
      <c r="BE1729" s="6"/>
      <c r="BF1729">
        <f t="shared" si="1454"/>
        <v>2261218.5148389963</v>
      </c>
      <c r="BG1729">
        <f t="shared" si="1455"/>
        <v>10633.524425468542</v>
      </c>
      <c r="BH1729">
        <f t="shared" si="1456"/>
        <v>357.64999999999964</v>
      </c>
      <c r="BI1729">
        <f t="shared" si="1457"/>
        <v>374.22752579978902</v>
      </c>
      <c r="BJ1729">
        <f t="shared" si="1458"/>
        <v>80.484888591431726</v>
      </c>
      <c r="BK1729">
        <f t="shared" si="1459"/>
        <v>86.814012222101653</v>
      </c>
    </row>
    <row r="1730" spans="1:63" x14ac:dyDescent="0.35">
      <c r="A1730" s="2">
        <v>1600473600000</v>
      </c>
      <c r="B1730" s="3">
        <v>44093</v>
      </c>
      <c r="C1730" s="2" t="s">
        <v>9</v>
      </c>
      <c r="D1730" s="2">
        <v>10933.4</v>
      </c>
      <c r="E1730" s="2">
        <v>11179.79</v>
      </c>
      <c r="F1730" s="2">
        <v>10887.37</v>
      </c>
      <c r="G1730" s="2">
        <v>11080.65</v>
      </c>
      <c r="H1730" s="2">
        <v>38440.036857999999</v>
      </c>
      <c r="I1730" s="2">
        <v>423651901.15772998</v>
      </c>
      <c r="J1730" s="2">
        <f t="shared" ref="J1730:J1793" si="1462" xml:space="preserve"> (G1730 - G1731) / G1731* 100</f>
        <v>1.3468832631050409</v>
      </c>
      <c r="K1730" s="2">
        <f t="shared" ref="K1730:K1793" si="1463" xml:space="preserve"> (G1730 - G1736) / G1736* 100</f>
        <v>7.237320269471188</v>
      </c>
      <c r="L1730" s="2">
        <f t="shared" ref="L1730:L1793" si="1464" xml:space="preserve"> (G1730 - G1759) / G1759 * 100</f>
        <v>-3.9083922597026928</v>
      </c>
      <c r="M1730" s="1">
        <f t="shared" ref="M1730:M1793" si="1465">(G1729-G1730)*100/G1729</f>
        <v>-1.4685520884079801</v>
      </c>
      <c r="N1730" s="1">
        <f t="shared" ref="N1730:N1793" si="1466">(G1723-G1730)*100/G1730</f>
        <v>-3.1771601846462012</v>
      </c>
      <c r="O1730" s="1">
        <f t="shared" ref="O1730:O1793" si="1467">(G1700-G1730)*100/G1730</f>
        <v>6.0539769778848687</v>
      </c>
      <c r="P1730" s="2">
        <f t="shared" ref="P1730:P1793" si="1468">IF(G1730-G1731&gt;0,G1730-G1731,0)</f>
        <v>147.26000000000022</v>
      </c>
      <c r="Q1730" s="2">
        <f t="shared" ref="Q1730:Q1793" si="1469">IF(G1730-G1731&lt;0,G1731-G1730,0)</f>
        <v>0</v>
      </c>
      <c r="R1730" s="2">
        <f t="shared" ref="R1730:R1793" si="1470">SUM(P1730:P1743)/14</f>
        <v>92.10428571428578</v>
      </c>
      <c r="S1730" s="2">
        <f t="shared" ref="S1730:S1793" si="1471">SUM(Q1730:Q1743)/14</f>
        <v>26.821428571428701</v>
      </c>
      <c r="T1730" s="1">
        <f t="shared" ref="T1730:T1793" si="1472">100-(100/(1+R1730/S1730))</f>
        <v>77.446905631366448</v>
      </c>
      <c r="U1730" s="1">
        <f t="shared" ref="U1730:U1793" si="1473">G1730*(2/51)+U1731*(1-2/51)</f>
        <v>10834.806746447313</v>
      </c>
      <c r="V1730" s="1">
        <f t="shared" ref="V1730:V1793" si="1474">AVERAGE(G1730:G1749)</f>
        <v>10677.646500000001</v>
      </c>
      <c r="W1730" s="1">
        <f t="shared" ref="W1730:W1793" si="1475">_xlfn.STDEV.P(G1730:G1749)</f>
        <v>507.17838965471498</v>
      </c>
      <c r="X1730" s="1">
        <f t="shared" ref="X1730:X1793" si="1476">V1730+2*W1730</f>
        <v>11692.003279309431</v>
      </c>
      <c r="Y1730" s="1">
        <f t="shared" ref="Y1730:Y1793" si="1477">V1730-2*W1730</f>
        <v>9663.2897206905709</v>
      </c>
      <c r="Z1730" s="1">
        <f t="shared" ref="Z1730:Z1793" si="1478">G1730*(2/27)+Z1731*(1-2/27)</f>
        <v>10851.226544552104</v>
      </c>
      <c r="AA1730" s="1">
        <f t="shared" ref="AA1730:AA1793" si="1479">G1730*(2/13)+AA1731*(1-2/13)</f>
        <v>10778.973051146093</v>
      </c>
      <c r="AB1730" s="1">
        <f t="shared" ref="AB1730:AB1793" si="1480">AA1730-Z1730</f>
        <v>-72.25349340601133</v>
      </c>
      <c r="AC1730" s="1">
        <f t="shared" ref="AC1730:AC1793" si="1481">AB1730*0.2+AC1731*0.8</f>
        <v>-165.82697481615051</v>
      </c>
      <c r="AD1730" s="1">
        <f t="shared" ref="AD1730:AD1793" si="1482">AC1730-AB1730</f>
        <v>-93.573481410139181</v>
      </c>
      <c r="AE1730" s="4">
        <f t="shared" ref="AE1730:AE1793" si="1483">MAX(E1730:E1749)</f>
        <v>12050.85</v>
      </c>
      <c r="AF1730" s="4">
        <f t="shared" ref="AF1730:AF1793" si="1484">MIN(F1730:F1749)</f>
        <v>9825</v>
      </c>
      <c r="AG1730" s="4">
        <f t="shared" ref="AG1730:AG1793" si="1485">AF1730+(AE1730-AF1730)*0.236</f>
        <v>10350.3006</v>
      </c>
      <c r="AH1730" s="4">
        <f t="shared" ref="AH1730:AH1793" si="1486">AF1730+(AE1730-AF1730)*0.382</f>
        <v>10675.2747</v>
      </c>
      <c r="AI1730" s="4">
        <f t="shared" ref="AI1730:AI1793" si="1487">AF1730+(AE1730-AF1730)*0.5</f>
        <v>10937.924999999999</v>
      </c>
      <c r="AJ1730" s="4">
        <f t="shared" ref="AJ1730:AJ1793" si="1488">AF1730+(AE1730-AF1730)*0.618</f>
        <v>11200.5753</v>
      </c>
      <c r="AK1730" s="4">
        <f t="shared" ref="AK1730:AK1793" si="1489">AF1730+(AE1730-AF1730)*0.786</f>
        <v>11574.518100000001</v>
      </c>
      <c r="AL1730" s="4">
        <f t="shared" ref="AL1730:AL1793" si="1490">MAX(E1730:E1769)</f>
        <v>12468</v>
      </c>
      <c r="AM1730" s="4">
        <f t="shared" ref="AM1730:AM1793" si="1491">MIN(F1730:F1769)</f>
        <v>9825</v>
      </c>
      <c r="AN1730" s="4">
        <f t="shared" ref="AN1730:AN1793" si="1492">AM1730+(AL1730-AM1730)*0.236</f>
        <v>10448.748</v>
      </c>
      <c r="AO1730" s="4">
        <f t="shared" ref="AO1730:AO1793" si="1493">AM1730+(AL1730-AM1730)*0.382</f>
        <v>10834.626</v>
      </c>
      <c r="AP1730" s="4">
        <f t="shared" ref="AP1730:AP1793" si="1494">AM1730+(AL1730-AM1730)*0.5</f>
        <v>11146.5</v>
      </c>
      <c r="AQ1730" s="4">
        <f t="shared" ref="AQ1730:AQ1793" si="1495">AM1730+(AL1730-AM1730)*0.618</f>
        <v>11458.374</v>
      </c>
      <c r="AR1730" s="4">
        <f t="shared" ref="AR1730:AR1793" si="1496">AM1730+(AL1730-AM1730)*0.786</f>
        <v>11902.398000000001</v>
      </c>
      <c r="AS1730" s="4">
        <f t="shared" ref="AS1730:AS1793" si="1497">MAX(E1730:E1789)</f>
        <v>12468</v>
      </c>
      <c r="AT1730" s="4">
        <f t="shared" ref="AT1730:AT1793" si="1498">MIN(F1730:F1789)</f>
        <v>9261</v>
      </c>
      <c r="AU1730" s="4">
        <f t="shared" ref="AU1730:AU1793" si="1499">AT1730+(AS1730-AT1730)*0.236</f>
        <v>10017.852000000001</v>
      </c>
      <c r="AV1730" s="4">
        <f t="shared" ref="AV1730:AV1793" si="1500">AT1730+(AS1730-AT1730)*0.382</f>
        <v>10486.074000000001</v>
      </c>
      <c r="AW1730" s="4">
        <f t="shared" ref="AW1730:AW1793" si="1501">AT1730+(AS1730-AT1730)*0.5</f>
        <v>10864.5</v>
      </c>
      <c r="AX1730" s="4">
        <f t="shared" ref="AX1730:AX1793" si="1502">AT1730+(AS1730-AT1730)*0.618</f>
        <v>11242.925999999999</v>
      </c>
      <c r="AY1730" s="4">
        <f t="shared" ref="AY1730:AY1793" si="1503">AT1730+(AS1730-AT1730)*0.786</f>
        <v>11781.702000000001</v>
      </c>
      <c r="AZ1730" s="1">
        <f t="shared" ref="AZ1730:AZ1793" si="1504" xml:space="preserve"> AVERAGE(G1730:G1869)</f>
        <v>10097.620357142856</v>
      </c>
      <c r="BA1730" s="1">
        <f t="shared" ref="BA1730:BA1793" si="1505" xml:space="preserve"> G1730 * (2/148) + BA1731 * (1 - 2/148)</f>
        <v>10082.331086713673</v>
      </c>
      <c r="BB1730" s="1">
        <f t="shared" ref="BB1730:BB1793" si="1506" xml:space="preserve"> IF(AND(G1730&gt;D1730, F1729&gt;E1731, (G1730-D1730)/(E1730-F1730)&gt;0.7), 1, 0)</f>
        <v>0</v>
      </c>
      <c r="BC1730" s="1"/>
      <c r="BD1730" s="6">
        <f t="shared" ref="BD1730:BD1793" si="1507">IF(AND(G1730&lt;D1730, E1729&lt;F1731, (D1730-G1730)/(E1730-F1730)&gt;0.7), 1, 0)</f>
        <v>0</v>
      </c>
      <c r="BE1730" s="6"/>
      <c r="BF1730">
        <f t="shared" ref="BF1730:BF1793" si="1508">BF1731 + IF(G1730&gt;G1731, H1730, IF(G1730&lt;G1731, -H1730, 0))</f>
        <v>2300376.4374039965</v>
      </c>
      <c r="BG1730">
        <f t="shared" ref="BG1730:BG1793" si="1509">SUMPRODUCT((E1730:E1749+F1730:F1749+G1730:G1749)/3, H1730:H1749) / SUM(H1730:H1749)</f>
        <v>10669.993066940171</v>
      </c>
      <c r="BH1730">
        <f t="shared" ref="BH1730:BH1793" si="1510" xml:space="preserve"> MAX(E1730-F1730, ABS(E1730-G1731), ABS(F1730-G1731))</f>
        <v>292.42000000000007</v>
      </c>
      <c r="BI1730">
        <f t="shared" ref="BI1730:BI1793" si="1511" xml:space="preserve"> BH1730 * (2/15) + BI1731 * (1 - 2/15)</f>
        <v>376.77791438437197</v>
      </c>
      <c r="BJ1730">
        <f t="shared" ref="BJ1730:BJ1793" si="1512" xml:space="preserve"> 100 * (G1730 - MIN(F1730:F1743)) / (MAX(E1730:E1743) - MIN(F1730:F1743))</f>
        <v>92.5446875070499</v>
      </c>
      <c r="BK1730">
        <f t="shared" ref="BK1730:BK1793" si="1513" xml:space="preserve"> AVERAGE(BJ1730:BJ1732)</f>
        <v>89.2967044581859</v>
      </c>
    </row>
    <row r="1731" spans="1:63" x14ac:dyDescent="0.35">
      <c r="A1731" s="2">
        <v>1600387200000</v>
      </c>
      <c r="B1731" s="3">
        <v>44092</v>
      </c>
      <c r="C1731" s="2" t="s">
        <v>9</v>
      </c>
      <c r="D1731" s="2">
        <v>10940</v>
      </c>
      <c r="E1731" s="2">
        <v>11038.03</v>
      </c>
      <c r="F1731" s="2">
        <v>10812.84</v>
      </c>
      <c r="G1731" s="2">
        <v>10933.39</v>
      </c>
      <c r="H1731" s="2">
        <v>47266.728275000001</v>
      </c>
      <c r="I1731" s="2">
        <v>516147935.66922802</v>
      </c>
      <c r="J1731" s="2">
        <f t="shared" si="1462"/>
        <v>-6.0329122787135668E-2</v>
      </c>
      <c r="K1731" s="2">
        <f t="shared" si="1463"/>
        <v>4.7167299433383203</v>
      </c>
      <c r="L1731" s="2">
        <f t="shared" si="1464"/>
        <v>-7.7627377452324398</v>
      </c>
      <c r="M1731" s="1">
        <f t="shared" si="1465"/>
        <v>1.3289834080130698</v>
      </c>
      <c r="N1731" s="1">
        <f t="shared" si="1466"/>
        <v>-2.2565736701974353</v>
      </c>
      <c r="O1731" s="1">
        <f t="shared" si="1467"/>
        <v>5.2111010400250981</v>
      </c>
      <c r="P1731" s="2">
        <f t="shared" si="1468"/>
        <v>0</v>
      </c>
      <c r="Q1731" s="2">
        <f t="shared" si="1469"/>
        <v>6.6000000000003638</v>
      </c>
      <c r="R1731" s="2">
        <f t="shared" si="1470"/>
        <v>81.585714285714332</v>
      </c>
      <c r="S1731" s="2">
        <f t="shared" si="1471"/>
        <v>46.790000000000092</v>
      </c>
      <c r="T1731" s="1">
        <f t="shared" si="1472"/>
        <v>63.552296273215859</v>
      </c>
      <c r="U1731" s="1">
        <f t="shared" si="1473"/>
        <v>10824.772327934959</v>
      </c>
      <c r="V1731" s="1">
        <f t="shared" si="1474"/>
        <v>10709.172000000002</v>
      </c>
      <c r="W1731" s="1">
        <f t="shared" si="1475"/>
        <v>549.11108026154398</v>
      </c>
      <c r="X1731" s="1">
        <f t="shared" si="1476"/>
        <v>11807.39416052309</v>
      </c>
      <c r="Y1731" s="1">
        <f t="shared" si="1477"/>
        <v>9610.9498394769143</v>
      </c>
      <c r="Z1731" s="1">
        <f t="shared" si="1478"/>
        <v>10832.872668116273</v>
      </c>
      <c r="AA1731" s="1">
        <f t="shared" si="1479"/>
        <v>10724.122696809018</v>
      </c>
      <c r="AB1731" s="1">
        <f t="shared" si="1480"/>
        <v>-108.74997130725569</v>
      </c>
      <c r="AC1731" s="1">
        <f t="shared" si="1481"/>
        <v>-189.2203451686853</v>
      </c>
      <c r="AD1731" s="1">
        <f t="shared" si="1482"/>
        <v>-80.470373861429607</v>
      </c>
      <c r="AE1731" s="4">
        <f t="shared" si="1483"/>
        <v>12050.85</v>
      </c>
      <c r="AF1731" s="4">
        <f t="shared" si="1484"/>
        <v>9825</v>
      </c>
      <c r="AG1731" s="4">
        <f t="shared" si="1485"/>
        <v>10350.3006</v>
      </c>
      <c r="AH1731" s="4">
        <f t="shared" si="1486"/>
        <v>10675.2747</v>
      </c>
      <c r="AI1731" s="4">
        <f t="shared" si="1487"/>
        <v>10937.924999999999</v>
      </c>
      <c r="AJ1731" s="4">
        <f t="shared" si="1488"/>
        <v>11200.5753</v>
      </c>
      <c r="AK1731" s="4">
        <f t="shared" si="1489"/>
        <v>11574.518100000001</v>
      </c>
      <c r="AL1731" s="4">
        <f t="shared" si="1490"/>
        <v>12468</v>
      </c>
      <c r="AM1731" s="4">
        <f t="shared" si="1491"/>
        <v>9825</v>
      </c>
      <c r="AN1731" s="4">
        <f t="shared" si="1492"/>
        <v>10448.748</v>
      </c>
      <c r="AO1731" s="4">
        <f t="shared" si="1493"/>
        <v>10834.626</v>
      </c>
      <c r="AP1731" s="4">
        <f t="shared" si="1494"/>
        <v>11146.5</v>
      </c>
      <c r="AQ1731" s="4">
        <f t="shared" si="1495"/>
        <v>11458.374</v>
      </c>
      <c r="AR1731" s="4">
        <f t="shared" si="1496"/>
        <v>11902.398000000001</v>
      </c>
      <c r="AS1731" s="4">
        <f t="shared" si="1497"/>
        <v>12468</v>
      </c>
      <c r="AT1731" s="4">
        <f t="shared" si="1498"/>
        <v>9152.7999999999993</v>
      </c>
      <c r="AU1731" s="4">
        <f t="shared" si="1499"/>
        <v>9935.1872000000003</v>
      </c>
      <c r="AV1731" s="4">
        <f t="shared" si="1500"/>
        <v>10419.206399999999</v>
      </c>
      <c r="AW1731" s="4">
        <f t="shared" si="1501"/>
        <v>10810.4</v>
      </c>
      <c r="AX1731" s="4">
        <f t="shared" si="1502"/>
        <v>11201.5936</v>
      </c>
      <c r="AY1731" s="4">
        <f t="shared" si="1503"/>
        <v>11758.547200000001</v>
      </c>
      <c r="AZ1731" s="1">
        <f t="shared" si="1504"/>
        <v>10082.558928571427</v>
      </c>
      <c r="BA1731" s="1">
        <f t="shared" si="1505"/>
        <v>10068.655485161806</v>
      </c>
      <c r="BB1731" s="1">
        <f t="shared" si="1506"/>
        <v>0</v>
      </c>
      <c r="BC1731" s="1"/>
      <c r="BD1731" s="6">
        <f t="shared" si="1507"/>
        <v>0</v>
      </c>
      <c r="BE1731" s="6"/>
      <c r="BF1731">
        <f t="shared" si="1508"/>
        <v>2261936.4005459966</v>
      </c>
      <c r="BG1731">
        <f t="shared" si="1509"/>
        <v>10690.828187364328</v>
      </c>
      <c r="BH1731">
        <f t="shared" si="1510"/>
        <v>225.19000000000051</v>
      </c>
      <c r="BI1731">
        <f t="shared" si="1511"/>
        <v>389.75605505889075</v>
      </c>
      <c r="BJ1731">
        <f t="shared" si="1512"/>
        <v>87.412460567823302</v>
      </c>
      <c r="BK1731">
        <f t="shared" si="1513"/>
        <v>81.429463727534369</v>
      </c>
    </row>
    <row r="1732" spans="1:63" x14ac:dyDescent="0.35">
      <c r="A1732" s="2">
        <v>1600300800000</v>
      </c>
      <c r="B1732" s="3">
        <v>44091</v>
      </c>
      <c r="C1732" s="2" t="s">
        <v>9</v>
      </c>
      <c r="D1732" s="2">
        <v>10954.01</v>
      </c>
      <c r="E1732" s="2">
        <v>11045.46</v>
      </c>
      <c r="F1732" s="2">
        <v>10745.83</v>
      </c>
      <c r="G1732" s="2">
        <v>10939.99</v>
      </c>
      <c r="H1732" s="2">
        <v>55601.614528999999</v>
      </c>
      <c r="I1732" s="2">
        <v>605010288.77992404</v>
      </c>
      <c r="J1732" s="2">
        <f t="shared" si="1462"/>
        <v>-0.12798965858165581</v>
      </c>
      <c r="K1732" s="2">
        <f t="shared" si="1463"/>
        <v>5.3148425714943111</v>
      </c>
      <c r="L1732" s="2">
        <f t="shared" si="1464"/>
        <v>-6.9300588110687</v>
      </c>
      <c r="M1732" s="1">
        <f t="shared" si="1465"/>
        <v>-6.0365540788358998E-2</v>
      </c>
      <c r="N1732" s="1">
        <f t="shared" si="1466"/>
        <v>-1.8617018845538258</v>
      </c>
      <c r="O1732" s="1">
        <f t="shared" si="1467"/>
        <v>3.8410455585425667</v>
      </c>
      <c r="P1732" s="2">
        <f t="shared" si="1468"/>
        <v>0</v>
      </c>
      <c r="Q1732" s="2">
        <f t="shared" si="1469"/>
        <v>14.020000000000437</v>
      </c>
      <c r="R1732" s="2">
        <f t="shared" si="1470"/>
        <v>103.40000000000002</v>
      </c>
      <c r="S1732" s="2">
        <f t="shared" si="1471"/>
        <v>46.318571428571495</v>
      </c>
      <c r="T1732" s="1">
        <f t="shared" si="1472"/>
        <v>69.062908504527513</v>
      </c>
      <c r="U1732" s="1">
        <f t="shared" si="1473"/>
        <v>10820.338953564959</v>
      </c>
      <c r="V1732" s="1">
        <f t="shared" si="1474"/>
        <v>10735.7945</v>
      </c>
      <c r="W1732" s="1">
        <f t="shared" si="1475"/>
        <v>571.77605624470664</v>
      </c>
      <c r="X1732" s="1">
        <f t="shared" si="1476"/>
        <v>11879.346612489413</v>
      </c>
      <c r="Y1732" s="1">
        <f t="shared" si="1477"/>
        <v>9592.2423875105869</v>
      </c>
      <c r="Z1732" s="1">
        <f t="shared" si="1478"/>
        <v>10824.831281565575</v>
      </c>
      <c r="AA1732" s="1">
        <f t="shared" si="1479"/>
        <v>10686.07409622884</v>
      </c>
      <c r="AB1732" s="1">
        <f t="shared" si="1480"/>
        <v>-138.75718533673535</v>
      </c>
      <c r="AC1732" s="1">
        <f t="shared" si="1481"/>
        <v>-209.33793863404267</v>
      </c>
      <c r="AD1732" s="1">
        <f t="shared" si="1482"/>
        <v>-70.580753297307325</v>
      </c>
      <c r="AE1732" s="4">
        <f t="shared" si="1483"/>
        <v>12050.85</v>
      </c>
      <c r="AF1732" s="4">
        <f t="shared" si="1484"/>
        <v>9825</v>
      </c>
      <c r="AG1732" s="4">
        <f t="shared" si="1485"/>
        <v>10350.3006</v>
      </c>
      <c r="AH1732" s="4">
        <f t="shared" si="1486"/>
        <v>10675.2747</v>
      </c>
      <c r="AI1732" s="4">
        <f t="shared" si="1487"/>
        <v>10937.924999999999</v>
      </c>
      <c r="AJ1732" s="4">
        <f t="shared" si="1488"/>
        <v>11200.5753</v>
      </c>
      <c r="AK1732" s="4">
        <f t="shared" si="1489"/>
        <v>11574.518100000001</v>
      </c>
      <c r="AL1732" s="4">
        <f t="shared" si="1490"/>
        <v>12468</v>
      </c>
      <c r="AM1732" s="4">
        <f t="shared" si="1491"/>
        <v>9825</v>
      </c>
      <c r="AN1732" s="4">
        <f t="shared" si="1492"/>
        <v>10448.748</v>
      </c>
      <c r="AO1732" s="4">
        <f t="shared" si="1493"/>
        <v>10834.626</v>
      </c>
      <c r="AP1732" s="4">
        <f t="shared" si="1494"/>
        <v>11146.5</v>
      </c>
      <c r="AQ1732" s="4">
        <f t="shared" si="1495"/>
        <v>11458.374</v>
      </c>
      <c r="AR1732" s="4">
        <f t="shared" si="1496"/>
        <v>11902.398000000001</v>
      </c>
      <c r="AS1732" s="4">
        <f t="shared" si="1497"/>
        <v>12468</v>
      </c>
      <c r="AT1732" s="4">
        <f t="shared" si="1498"/>
        <v>9131</v>
      </c>
      <c r="AU1732" s="4">
        <f t="shared" si="1499"/>
        <v>9918.5319999999992</v>
      </c>
      <c r="AV1732" s="4">
        <f t="shared" si="1500"/>
        <v>10405.734</v>
      </c>
      <c r="AW1732" s="4">
        <f t="shared" si="1501"/>
        <v>10799.5</v>
      </c>
      <c r="AX1732" s="4">
        <f t="shared" si="1502"/>
        <v>11193.266</v>
      </c>
      <c r="AY1732" s="4">
        <f t="shared" si="1503"/>
        <v>11753.882</v>
      </c>
      <c r="AZ1732" s="1">
        <f t="shared" si="1504"/>
        <v>10067.512999999999</v>
      </c>
      <c r="BA1732" s="1">
        <f t="shared" si="1505"/>
        <v>10056.80980687635</v>
      </c>
      <c r="BB1732" s="1">
        <f t="shared" si="1506"/>
        <v>0</v>
      </c>
      <c r="BC1732" s="1"/>
      <c r="BD1732" s="6">
        <f t="shared" si="1507"/>
        <v>0</v>
      </c>
      <c r="BE1732" s="6"/>
      <c r="BF1732">
        <f t="shared" si="1508"/>
        <v>2309203.1288209967</v>
      </c>
      <c r="BG1732">
        <f t="shared" si="1509"/>
        <v>10702.647119046263</v>
      </c>
      <c r="BH1732">
        <f t="shared" si="1510"/>
        <v>299.6299999999992</v>
      </c>
      <c r="BI1732">
        <f t="shared" si="1511"/>
        <v>415.07390968333544</v>
      </c>
      <c r="BJ1732">
        <f t="shared" si="1512"/>
        <v>87.932965299684525</v>
      </c>
      <c r="BK1732">
        <f t="shared" si="1513"/>
        <v>67.323336880108286</v>
      </c>
    </row>
    <row r="1733" spans="1:63" x14ac:dyDescent="0.35">
      <c r="A1733" s="2">
        <v>1600214400000</v>
      </c>
      <c r="B1733" s="3">
        <v>44090</v>
      </c>
      <c r="C1733" s="2" t="s">
        <v>9</v>
      </c>
      <c r="D1733" s="2">
        <v>10785.23</v>
      </c>
      <c r="E1733" s="2">
        <v>11093</v>
      </c>
      <c r="F1733" s="2">
        <v>10661.22</v>
      </c>
      <c r="G1733" s="2">
        <v>10954.01</v>
      </c>
      <c r="H1733" s="2">
        <v>64991.512439999999</v>
      </c>
      <c r="I1733" s="2">
        <v>708644989.48306894</v>
      </c>
      <c r="J1733" s="2">
        <f t="shared" si="1462"/>
        <v>1.5641645905402881</v>
      </c>
      <c r="K1733" s="2">
        <f t="shared" si="1463"/>
        <v>5.9702792044400228</v>
      </c>
      <c r="L1733" s="2">
        <f t="shared" si="1464"/>
        <v>-8.2963513634563721</v>
      </c>
      <c r="M1733" s="1">
        <f t="shared" si="1465"/>
        <v>-0.12815368204176089</v>
      </c>
      <c r="N1733" s="1">
        <f t="shared" si="1466"/>
        <v>-6.5049237676430929</v>
      </c>
      <c r="O1733" s="1">
        <f t="shared" si="1467"/>
        <v>3.3349430938989419</v>
      </c>
      <c r="P1733" s="2">
        <f t="shared" si="1468"/>
        <v>168.70000000000073</v>
      </c>
      <c r="Q1733" s="2">
        <f t="shared" si="1469"/>
        <v>0</v>
      </c>
      <c r="R1733" s="2">
        <f t="shared" si="1470"/>
        <v>103.40000000000002</v>
      </c>
      <c r="S1733" s="2">
        <f t="shared" si="1471"/>
        <v>134.43785714285721</v>
      </c>
      <c r="T1733" s="1">
        <f t="shared" si="1472"/>
        <v>43.474996471185342</v>
      </c>
      <c r="U1733" s="1">
        <f t="shared" si="1473"/>
        <v>10815.455237383936</v>
      </c>
      <c r="V1733" s="1">
        <f t="shared" si="1474"/>
        <v>10765.1405</v>
      </c>
      <c r="W1733" s="1">
        <f t="shared" si="1475"/>
        <v>596.04955111529932</v>
      </c>
      <c r="X1733" s="1">
        <f t="shared" si="1476"/>
        <v>11957.239602230598</v>
      </c>
      <c r="Y1733" s="1">
        <f t="shared" si="1477"/>
        <v>9573.0413977694006</v>
      </c>
      <c r="Z1733" s="1">
        <f t="shared" si="1478"/>
        <v>10815.618584090822</v>
      </c>
      <c r="AA1733" s="1">
        <f t="shared" si="1479"/>
        <v>10639.907568270448</v>
      </c>
      <c r="AB1733" s="1">
        <f t="shared" si="1480"/>
        <v>-175.71101582037409</v>
      </c>
      <c r="AC1733" s="1">
        <f t="shared" si="1481"/>
        <v>-226.9831269583695</v>
      </c>
      <c r="AD1733" s="1">
        <f t="shared" si="1482"/>
        <v>-51.27211113799541</v>
      </c>
      <c r="AE1733" s="4">
        <f t="shared" si="1483"/>
        <v>12050.85</v>
      </c>
      <c r="AF1733" s="4">
        <f t="shared" si="1484"/>
        <v>9825</v>
      </c>
      <c r="AG1733" s="4">
        <f t="shared" si="1485"/>
        <v>10350.3006</v>
      </c>
      <c r="AH1733" s="4">
        <f t="shared" si="1486"/>
        <v>10675.2747</v>
      </c>
      <c r="AI1733" s="4">
        <f t="shared" si="1487"/>
        <v>10937.924999999999</v>
      </c>
      <c r="AJ1733" s="4">
        <f t="shared" si="1488"/>
        <v>11200.5753</v>
      </c>
      <c r="AK1733" s="4">
        <f t="shared" si="1489"/>
        <v>11574.518100000001</v>
      </c>
      <c r="AL1733" s="4">
        <f t="shared" si="1490"/>
        <v>12468</v>
      </c>
      <c r="AM1733" s="4">
        <f t="shared" si="1491"/>
        <v>9825</v>
      </c>
      <c r="AN1733" s="4">
        <f t="shared" si="1492"/>
        <v>10448.748</v>
      </c>
      <c r="AO1733" s="4">
        <f t="shared" si="1493"/>
        <v>10834.626</v>
      </c>
      <c r="AP1733" s="4">
        <f t="shared" si="1494"/>
        <v>11146.5</v>
      </c>
      <c r="AQ1733" s="4">
        <f t="shared" si="1495"/>
        <v>11458.374</v>
      </c>
      <c r="AR1733" s="4">
        <f t="shared" si="1496"/>
        <v>11902.398000000001</v>
      </c>
      <c r="AS1733" s="4">
        <f t="shared" si="1497"/>
        <v>12468</v>
      </c>
      <c r="AT1733" s="4">
        <f t="shared" si="1498"/>
        <v>9101.35</v>
      </c>
      <c r="AU1733" s="4">
        <f t="shared" si="1499"/>
        <v>9895.8793999999998</v>
      </c>
      <c r="AV1733" s="4">
        <f t="shared" si="1500"/>
        <v>10387.4103</v>
      </c>
      <c r="AW1733" s="4">
        <f t="shared" si="1501"/>
        <v>10784.674999999999</v>
      </c>
      <c r="AX1733" s="4">
        <f t="shared" si="1502"/>
        <v>11181.939699999999</v>
      </c>
      <c r="AY1733" s="4">
        <f t="shared" si="1503"/>
        <v>11747.536899999999</v>
      </c>
      <c r="AZ1733" s="1">
        <f t="shared" si="1504"/>
        <v>10050.941642857142</v>
      </c>
      <c r="BA1733" s="1">
        <f t="shared" si="1505"/>
        <v>10044.711448066439</v>
      </c>
      <c r="BB1733" s="1">
        <f t="shared" si="1506"/>
        <v>0</v>
      </c>
      <c r="BC1733" s="1"/>
      <c r="BD1733" s="6">
        <f t="shared" si="1507"/>
        <v>0</v>
      </c>
      <c r="BE1733" s="6"/>
      <c r="BF1733">
        <f t="shared" si="1508"/>
        <v>2364804.7433499969</v>
      </c>
      <c r="BG1733">
        <f t="shared" si="1509"/>
        <v>10720.627530544343</v>
      </c>
      <c r="BH1733">
        <f t="shared" si="1510"/>
        <v>431.78000000000065</v>
      </c>
      <c r="BI1733">
        <f t="shared" si="1511"/>
        <v>432.83451117307948</v>
      </c>
      <c r="BJ1733">
        <f t="shared" si="1512"/>
        <v>68.942965315095265</v>
      </c>
      <c r="BK1733">
        <f t="shared" si="1513"/>
        <v>50.693196961679696</v>
      </c>
    </row>
    <row r="1734" spans="1:63" x14ac:dyDescent="0.35">
      <c r="A1734" s="2">
        <v>1600128000000</v>
      </c>
      <c r="B1734" s="3">
        <v>44089</v>
      </c>
      <c r="C1734" s="2" t="s">
        <v>9</v>
      </c>
      <c r="D1734" s="2">
        <v>10671.77</v>
      </c>
      <c r="E1734" s="2">
        <v>10930.04</v>
      </c>
      <c r="F1734" s="2">
        <v>10606.48</v>
      </c>
      <c r="G1734" s="2">
        <v>10785.31</v>
      </c>
      <c r="H1734" s="2">
        <v>61822.452786000002</v>
      </c>
      <c r="I1734" s="2">
        <v>666457161.14913702</v>
      </c>
      <c r="J1734" s="2">
        <f t="shared" si="1462"/>
        <v>1.0639284767194106</v>
      </c>
      <c r="K1734" s="2">
        <f t="shared" si="1463"/>
        <v>5.539670424299346</v>
      </c>
      <c r="L1734" s="2">
        <f t="shared" si="1464"/>
        <v>-12.179823843571397</v>
      </c>
      <c r="M1734" s="1">
        <f t="shared" si="1465"/>
        <v>1.5400752783683849</v>
      </c>
      <c r="N1734" s="1">
        <f t="shared" si="1466"/>
        <v>-2.3708173432196098</v>
      </c>
      <c r="O1734" s="1">
        <f t="shared" si="1467"/>
        <v>6.6739852632886896</v>
      </c>
      <c r="P1734" s="2">
        <f t="shared" si="1468"/>
        <v>113.53999999999905</v>
      </c>
      <c r="Q1734" s="2">
        <f t="shared" si="1469"/>
        <v>0</v>
      </c>
      <c r="R1734" s="2">
        <f t="shared" si="1470"/>
        <v>91.34999999999998</v>
      </c>
      <c r="S1734" s="2">
        <f t="shared" si="1471"/>
        <v>172.53999999999996</v>
      </c>
      <c r="T1734" s="1">
        <f t="shared" si="1472"/>
        <v>34.616696350752207</v>
      </c>
      <c r="U1734" s="1">
        <f t="shared" si="1473"/>
        <v>10809.799940950626</v>
      </c>
      <c r="V1734" s="1">
        <f t="shared" si="1474"/>
        <v>10783.959000000001</v>
      </c>
      <c r="W1734" s="1">
        <f t="shared" si="1475"/>
        <v>607.54599139406707</v>
      </c>
      <c r="X1734" s="1">
        <f t="shared" si="1476"/>
        <v>11999.050982788134</v>
      </c>
      <c r="Y1734" s="1">
        <f t="shared" si="1477"/>
        <v>9568.8670172118673</v>
      </c>
      <c r="Z1734" s="1">
        <f t="shared" si="1478"/>
        <v>10804.547270818088</v>
      </c>
      <c r="AA1734" s="1">
        <f t="shared" si="1479"/>
        <v>10582.798035228712</v>
      </c>
      <c r="AB1734" s="1">
        <f t="shared" si="1480"/>
        <v>-221.74923558937553</v>
      </c>
      <c r="AC1734" s="1">
        <f t="shared" si="1481"/>
        <v>-239.80115474286831</v>
      </c>
      <c r="AD1734" s="1">
        <f t="shared" si="1482"/>
        <v>-18.051919153492776</v>
      </c>
      <c r="AE1734" s="4">
        <f t="shared" si="1483"/>
        <v>12050.85</v>
      </c>
      <c r="AF1734" s="4">
        <f t="shared" si="1484"/>
        <v>9825</v>
      </c>
      <c r="AG1734" s="4">
        <f t="shared" si="1485"/>
        <v>10350.3006</v>
      </c>
      <c r="AH1734" s="4">
        <f t="shared" si="1486"/>
        <v>10675.2747</v>
      </c>
      <c r="AI1734" s="4">
        <f t="shared" si="1487"/>
        <v>10937.924999999999</v>
      </c>
      <c r="AJ1734" s="4">
        <f t="shared" si="1488"/>
        <v>11200.5753</v>
      </c>
      <c r="AK1734" s="4">
        <f t="shared" si="1489"/>
        <v>11574.518100000001</v>
      </c>
      <c r="AL1734" s="4">
        <f t="shared" si="1490"/>
        <v>12468</v>
      </c>
      <c r="AM1734" s="4">
        <f t="shared" si="1491"/>
        <v>9825</v>
      </c>
      <c r="AN1734" s="4">
        <f t="shared" si="1492"/>
        <v>10448.748</v>
      </c>
      <c r="AO1734" s="4">
        <f t="shared" si="1493"/>
        <v>10834.626</v>
      </c>
      <c r="AP1734" s="4">
        <f t="shared" si="1494"/>
        <v>11146.5</v>
      </c>
      <c r="AQ1734" s="4">
        <f t="shared" si="1495"/>
        <v>11458.374</v>
      </c>
      <c r="AR1734" s="4">
        <f t="shared" si="1496"/>
        <v>11902.398000000001</v>
      </c>
      <c r="AS1734" s="4">
        <f t="shared" si="1497"/>
        <v>12468</v>
      </c>
      <c r="AT1734" s="4">
        <f t="shared" si="1498"/>
        <v>9101.35</v>
      </c>
      <c r="AU1734" s="4">
        <f t="shared" si="1499"/>
        <v>9895.8793999999998</v>
      </c>
      <c r="AV1734" s="4">
        <f t="shared" si="1500"/>
        <v>10387.4103</v>
      </c>
      <c r="AW1734" s="4">
        <f t="shared" si="1501"/>
        <v>10784.674999999999</v>
      </c>
      <c r="AX1734" s="4">
        <f t="shared" si="1502"/>
        <v>11181.939699999999</v>
      </c>
      <c r="AY1734" s="4">
        <f t="shared" si="1503"/>
        <v>11747.536899999999</v>
      </c>
      <c r="AZ1734" s="1">
        <f t="shared" si="1504"/>
        <v>10035.402785714285</v>
      </c>
      <c r="BA1734" s="1">
        <f t="shared" si="1505"/>
        <v>10032.255303519403</v>
      </c>
      <c r="BB1734" s="1">
        <f t="shared" si="1506"/>
        <v>0</v>
      </c>
      <c r="BC1734" s="1"/>
      <c r="BD1734" s="6">
        <f t="shared" si="1507"/>
        <v>0</v>
      </c>
      <c r="BE1734" s="6"/>
      <c r="BF1734">
        <f t="shared" si="1508"/>
        <v>2299813.2309099967</v>
      </c>
      <c r="BG1734">
        <f t="shared" si="1509"/>
        <v>10742.736298933172</v>
      </c>
      <c r="BH1734">
        <f t="shared" si="1510"/>
        <v>323.56000000000131</v>
      </c>
      <c r="BI1734">
        <f t="shared" si="1511"/>
        <v>432.99674366124543</v>
      </c>
      <c r="BJ1734">
        <f t="shared" si="1512"/>
        <v>45.09408002554504</v>
      </c>
      <c r="BK1734">
        <f t="shared" si="1513"/>
        <v>35.317243304035081</v>
      </c>
    </row>
    <row r="1735" spans="1:63" x14ac:dyDescent="0.35">
      <c r="A1735" s="2">
        <v>1600041600000</v>
      </c>
      <c r="B1735" s="3">
        <v>44088</v>
      </c>
      <c r="C1735" s="2" t="s">
        <v>9</v>
      </c>
      <c r="D1735" s="2">
        <v>10332.84</v>
      </c>
      <c r="E1735" s="2">
        <v>10750</v>
      </c>
      <c r="F1735" s="2">
        <v>10212.34</v>
      </c>
      <c r="G1735" s="2">
        <v>10671.77</v>
      </c>
      <c r="H1735" s="2">
        <v>67059.291360999996</v>
      </c>
      <c r="I1735" s="2">
        <v>706175591.38661206</v>
      </c>
      <c r="J1735" s="2">
        <f t="shared" si="1462"/>
        <v>3.2802242947963003</v>
      </c>
      <c r="K1735" s="2">
        <f t="shared" si="1463"/>
        <v>5.3830240010270014</v>
      </c>
      <c r="L1735" s="2">
        <f t="shared" si="1464"/>
        <v>-10.404080261942738</v>
      </c>
      <c r="M1735" s="1">
        <f t="shared" si="1465"/>
        <v>1.0527282016001307</v>
      </c>
      <c r="N1735" s="1">
        <f t="shared" si="1466"/>
        <v>-2.385265049752769</v>
      </c>
      <c r="O1735" s="1">
        <f t="shared" si="1467"/>
        <v>6.9915299898704619</v>
      </c>
      <c r="P1735" s="2">
        <f t="shared" si="1468"/>
        <v>338.94000000000051</v>
      </c>
      <c r="Q1735" s="2">
        <f t="shared" si="1469"/>
        <v>0</v>
      </c>
      <c r="R1735" s="2">
        <f t="shared" si="1470"/>
        <v>102.70142857142855</v>
      </c>
      <c r="S1735" s="2">
        <f t="shared" si="1471"/>
        <v>172.53999999999996</v>
      </c>
      <c r="T1735" s="1">
        <f t="shared" si="1472"/>
        <v>37.313215929910882</v>
      </c>
      <c r="U1735" s="1">
        <f t="shared" si="1473"/>
        <v>10810.799530377182</v>
      </c>
      <c r="V1735" s="1">
        <f t="shared" si="1474"/>
        <v>10817.765000000001</v>
      </c>
      <c r="W1735" s="1">
        <f t="shared" si="1475"/>
        <v>625.23399024285288</v>
      </c>
      <c r="X1735" s="1">
        <f t="shared" si="1476"/>
        <v>12068.232980485707</v>
      </c>
      <c r="Y1735" s="1">
        <f t="shared" si="1477"/>
        <v>9567.2970195142952</v>
      </c>
      <c r="Z1735" s="1">
        <f t="shared" si="1478"/>
        <v>10806.086252483536</v>
      </c>
      <c r="AA1735" s="1">
        <f t="shared" si="1479"/>
        <v>10545.977677997569</v>
      </c>
      <c r="AB1735" s="1">
        <f t="shared" si="1480"/>
        <v>-260.10857448596653</v>
      </c>
      <c r="AC1735" s="1">
        <f t="shared" si="1481"/>
        <v>-244.31413453124151</v>
      </c>
      <c r="AD1735" s="1">
        <f t="shared" si="1482"/>
        <v>15.794439954725021</v>
      </c>
      <c r="AE1735" s="4">
        <f t="shared" si="1483"/>
        <v>12050.85</v>
      </c>
      <c r="AF1735" s="4">
        <f t="shared" si="1484"/>
        <v>9825</v>
      </c>
      <c r="AG1735" s="4">
        <f t="shared" si="1485"/>
        <v>10350.3006</v>
      </c>
      <c r="AH1735" s="4">
        <f t="shared" si="1486"/>
        <v>10675.2747</v>
      </c>
      <c r="AI1735" s="4">
        <f t="shared" si="1487"/>
        <v>10937.924999999999</v>
      </c>
      <c r="AJ1735" s="4">
        <f t="shared" si="1488"/>
        <v>11200.5753</v>
      </c>
      <c r="AK1735" s="4">
        <f t="shared" si="1489"/>
        <v>11574.518100000001</v>
      </c>
      <c r="AL1735" s="4">
        <f t="shared" si="1490"/>
        <v>12468</v>
      </c>
      <c r="AM1735" s="4">
        <f t="shared" si="1491"/>
        <v>9825</v>
      </c>
      <c r="AN1735" s="4">
        <f t="shared" si="1492"/>
        <v>10448.748</v>
      </c>
      <c r="AO1735" s="4">
        <f t="shared" si="1493"/>
        <v>10834.626</v>
      </c>
      <c r="AP1735" s="4">
        <f t="shared" si="1494"/>
        <v>11146.5</v>
      </c>
      <c r="AQ1735" s="4">
        <f t="shared" si="1495"/>
        <v>11458.374</v>
      </c>
      <c r="AR1735" s="4">
        <f t="shared" si="1496"/>
        <v>11902.398000000001</v>
      </c>
      <c r="AS1735" s="4">
        <f t="shared" si="1497"/>
        <v>12468</v>
      </c>
      <c r="AT1735" s="4">
        <f t="shared" si="1498"/>
        <v>9089.81</v>
      </c>
      <c r="AU1735" s="4">
        <f t="shared" si="1499"/>
        <v>9887.0628399999987</v>
      </c>
      <c r="AV1735" s="4">
        <f t="shared" si="1500"/>
        <v>10380.27858</v>
      </c>
      <c r="AW1735" s="4">
        <f t="shared" si="1501"/>
        <v>10778.904999999999</v>
      </c>
      <c r="AX1735" s="4">
        <f t="shared" si="1502"/>
        <v>11177.531419999999</v>
      </c>
      <c r="AY1735" s="4">
        <f t="shared" si="1503"/>
        <v>11745.06734</v>
      </c>
      <c r="AZ1735" s="1">
        <f t="shared" si="1504"/>
        <v>10013.643285714286</v>
      </c>
      <c r="BA1735" s="1">
        <f t="shared" si="1505"/>
        <v>10021.939485759394</v>
      </c>
      <c r="BB1735" s="1">
        <f t="shared" si="1506"/>
        <v>0</v>
      </c>
      <c r="BC1735" s="1"/>
      <c r="BD1735" s="6">
        <f t="shared" si="1507"/>
        <v>0</v>
      </c>
      <c r="BE1735" s="6"/>
      <c r="BF1735">
        <f t="shared" si="1508"/>
        <v>2237990.7781239967</v>
      </c>
      <c r="BG1735">
        <f t="shared" si="1509"/>
        <v>10770.121725057565</v>
      </c>
      <c r="BH1735">
        <f t="shared" si="1510"/>
        <v>537.65999999999985</v>
      </c>
      <c r="BI1735">
        <f t="shared" si="1511"/>
        <v>449.83316576297528</v>
      </c>
      <c r="BJ1735">
        <f t="shared" si="1512"/>
        <v>38.042545544398784</v>
      </c>
      <c r="BK1735">
        <f t="shared" si="1513"/>
        <v>29.509625536311972</v>
      </c>
    </row>
    <row r="1736" spans="1:63" x14ac:dyDescent="0.35">
      <c r="A1736" s="2">
        <v>1599955200000</v>
      </c>
      <c r="B1736" s="3">
        <v>44087</v>
      </c>
      <c r="C1736" s="2" t="s">
        <v>9</v>
      </c>
      <c r="D1736" s="2">
        <v>10440.67</v>
      </c>
      <c r="E1736" s="2">
        <v>10580.11</v>
      </c>
      <c r="F1736" s="2">
        <v>10200</v>
      </c>
      <c r="G1736" s="2">
        <v>10332.83</v>
      </c>
      <c r="H1736" s="2">
        <v>43837.609864999999</v>
      </c>
      <c r="I1736" s="2">
        <v>455338605.32914799</v>
      </c>
      <c r="J1736" s="2">
        <f t="shared" si="1462"/>
        <v>-1.03525359834191</v>
      </c>
      <c r="K1736" s="2">
        <f t="shared" si="1463"/>
        <v>-0.39148055032853696</v>
      </c>
      <c r="L1736" s="2">
        <f t="shared" si="1464"/>
        <v>-12.820778913975225</v>
      </c>
      <c r="M1736" s="1">
        <f t="shared" si="1465"/>
        <v>3.1760429619453987</v>
      </c>
      <c r="N1736" s="1">
        <f t="shared" si="1466"/>
        <v>5.6852769280052096</v>
      </c>
      <c r="O1736" s="1">
        <f t="shared" si="1467"/>
        <v>10.526932118306403</v>
      </c>
      <c r="P1736" s="2">
        <f t="shared" si="1468"/>
        <v>0</v>
      </c>
      <c r="Q1736" s="2">
        <f t="shared" si="1469"/>
        <v>108.09000000000015</v>
      </c>
      <c r="R1736" s="2">
        <f t="shared" si="1470"/>
        <v>78.491428571428514</v>
      </c>
      <c r="S1736" s="2">
        <f t="shared" si="1471"/>
        <v>176.94357142857137</v>
      </c>
      <c r="T1736" s="1">
        <f t="shared" si="1472"/>
        <v>30.728533118573623</v>
      </c>
      <c r="U1736" s="1">
        <f t="shared" si="1473"/>
        <v>10816.474205086455</v>
      </c>
      <c r="V1736" s="1">
        <f t="shared" si="1474"/>
        <v>10850.097500000002</v>
      </c>
      <c r="W1736" s="1">
        <f t="shared" si="1475"/>
        <v>633.51337511433007</v>
      </c>
      <c r="X1736" s="1">
        <f t="shared" si="1476"/>
        <v>12117.124250228662</v>
      </c>
      <c r="Y1736" s="1">
        <f t="shared" si="1477"/>
        <v>9583.0707497713411</v>
      </c>
      <c r="Z1736" s="1">
        <f t="shared" si="1478"/>
        <v>10816.831552682217</v>
      </c>
      <c r="AA1736" s="1">
        <f t="shared" si="1479"/>
        <v>10523.1063467244</v>
      </c>
      <c r="AB1736" s="1">
        <f t="shared" si="1480"/>
        <v>-293.7252059578168</v>
      </c>
      <c r="AC1736" s="1">
        <f t="shared" si="1481"/>
        <v>-240.36552454256025</v>
      </c>
      <c r="AD1736" s="1">
        <f t="shared" si="1482"/>
        <v>53.359681415256546</v>
      </c>
      <c r="AE1736" s="4">
        <f t="shared" si="1483"/>
        <v>12050.85</v>
      </c>
      <c r="AF1736" s="4">
        <f t="shared" si="1484"/>
        <v>9825</v>
      </c>
      <c r="AG1736" s="4">
        <f t="shared" si="1485"/>
        <v>10350.3006</v>
      </c>
      <c r="AH1736" s="4">
        <f t="shared" si="1486"/>
        <v>10675.2747</v>
      </c>
      <c r="AI1736" s="4">
        <f t="shared" si="1487"/>
        <v>10937.924999999999</v>
      </c>
      <c r="AJ1736" s="4">
        <f t="shared" si="1488"/>
        <v>11200.5753</v>
      </c>
      <c r="AK1736" s="4">
        <f t="shared" si="1489"/>
        <v>11574.518100000001</v>
      </c>
      <c r="AL1736" s="4">
        <f t="shared" si="1490"/>
        <v>12468</v>
      </c>
      <c r="AM1736" s="4">
        <f t="shared" si="1491"/>
        <v>9825</v>
      </c>
      <c r="AN1736" s="4">
        <f t="shared" si="1492"/>
        <v>10448.748</v>
      </c>
      <c r="AO1736" s="4">
        <f t="shared" si="1493"/>
        <v>10834.626</v>
      </c>
      <c r="AP1736" s="4">
        <f t="shared" si="1494"/>
        <v>11146.5</v>
      </c>
      <c r="AQ1736" s="4">
        <f t="shared" si="1495"/>
        <v>11458.374</v>
      </c>
      <c r="AR1736" s="4">
        <f t="shared" si="1496"/>
        <v>11902.398000000001</v>
      </c>
      <c r="AS1736" s="4">
        <f t="shared" si="1497"/>
        <v>12468</v>
      </c>
      <c r="AT1736" s="4">
        <f t="shared" si="1498"/>
        <v>9047.25</v>
      </c>
      <c r="AU1736" s="4">
        <f t="shared" si="1499"/>
        <v>9854.5470000000005</v>
      </c>
      <c r="AV1736" s="4">
        <f t="shared" si="1500"/>
        <v>10353.976500000001</v>
      </c>
      <c r="AW1736" s="4">
        <f t="shared" si="1501"/>
        <v>10757.625</v>
      </c>
      <c r="AX1736" s="4">
        <f t="shared" si="1502"/>
        <v>11161.273499999999</v>
      </c>
      <c r="AY1736" s="4">
        <f t="shared" si="1503"/>
        <v>11735.959500000001</v>
      </c>
      <c r="AZ1736" s="1">
        <f t="shared" si="1504"/>
        <v>9992.9493571428557</v>
      </c>
      <c r="BA1736" s="1">
        <f t="shared" si="1505"/>
        <v>10013.037697893085</v>
      </c>
      <c r="BB1736" s="1">
        <f t="shared" si="1506"/>
        <v>0</v>
      </c>
      <c r="BC1736" s="1"/>
      <c r="BD1736" s="6">
        <f t="shared" si="1507"/>
        <v>0</v>
      </c>
      <c r="BE1736" s="6"/>
      <c r="BF1736">
        <f t="shared" si="1508"/>
        <v>2170931.4867629968</v>
      </c>
      <c r="BG1736">
        <f t="shared" si="1509"/>
        <v>10817.073547424839</v>
      </c>
      <c r="BH1736">
        <f t="shared" si="1510"/>
        <v>380.11000000000058</v>
      </c>
      <c r="BI1736">
        <f t="shared" si="1511"/>
        <v>436.32134511112531</v>
      </c>
      <c r="BJ1736">
        <f t="shared" si="1512"/>
        <v>22.815104342161415</v>
      </c>
      <c r="BK1736">
        <f t="shared" si="1513"/>
        <v>25.258365717965408</v>
      </c>
    </row>
    <row r="1737" spans="1:63" x14ac:dyDescent="0.35">
      <c r="A1737" s="2">
        <v>1599868800000</v>
      </c>
      <c r="B1737" s="3">
        <v>44086</v>
      </c>
      <c r="C1737" s="2" t="s">
        <v>9</v>
      </c>
      <c r="D1737" s="2">
        <v>10387.89</v>
      </c>
      <c r="E1737" s="2">
        <v>10477.969999999999</v>
      </c>
      <c r="F1737" s="2">
        <v>10269.25</v>
      </c>
      <c r="G1737" s="2">
        <v>10440.92</v>
      </c>
      <c r="H1737" s="2">
        <v>35379.153096000002</v>
      </c>
      <c r="I1737" s="2">
        <v>366912671.443726</v>
      </c>
      <c r="J1737" s="2">
        <f t="shared" si="1462"/>
        <v>0.51049828213429926</v>
      </c>
      <c r="K1737" s="2">
        <f t="shared" si="1463"/>
        <v>1.8010569216668877</v>
      </c>
      <c r="L1737" s="2">
        <f t="shared" si="1464"/>
        <v>-11.22074326519021</v>
      </c>
      <c r="M1737" s="1">
        <f t="shared" si="1465"/>
        <v>-1.0460832124403494</v>
      </c>
      <c r="N1737" s="1">
        <f t="shared" si="1466"/>
        <v>6.1271420526160485</v>
      </c>
      <c r="O1737" s="1">
        <f t="shared" si="1467"/>
        <v>10.414120594736863</v>
      </c>
      <c r="P1737" s="2">
        <f t="shared" si="1468"/>
        <v>53.030000000000655</v>
      </c>
      <c r="Q1737" s="2">
        <f t="shared" si="1469"/>
        <v>0</v>
      </c>
      <c r="R1737" s="2">
        <f t="shared" si="1470"/>
        <v>96.014285714285634</v>
      </c>
      <c r="S1737" s="2">
        <f t="shared" si="1471"/>
        <v>169.22285714285707</v>
      </c>
      <c r="T1737" s="1">
        <f t="shared" si="1472"/>
        <v>36.199411847080228</v>
      </c>
      <c r="U1737" s="1">
        <f t="shared" si="1473"/>
        <v>10836.214784885902</v>
      </c>
      <c r="V1737" s="1">
        <f t="shared" si="1474"/>
        <v>10920.866000000004</v>
      </c>
      <c r="W1737" s="1">
        <f t="shared" si="1475"/>
        <v>650.60136608679193</v>
      </c>
      <c r="X1737" s="1">
        <f t="shared" si="1476"/>
        <v>12222.068732173588</v>
      </c>
      <c r="Y1737" s="1">
        <f t="shared" si="1477"/>
        <v>9619.6632678264195</v>
      </c>
      <c r="Z1737" s="1">
        <f t="shared" si="1478"/>
        <v>10855.551676896794</v>
      </c>
      <c r="AA1737" s="1">
        <f t="shared" si="1479"/>
        <v>10557.702046128836</v>
      </c>
      <c r="AB1737" s="1">
        <f t="shared" si="1480"/>
        <v>-297.84963076795793</v>
      </c>
      <c r="AC1737" s="1">
        <f t="shared" si="1481"/>
        <v>-227.02560418874609</v>
      </c>
      <c r="AD1737" s="1">
        <f t="shared" si="1482"/>
        <v>70.824026579211846</v>
      </c>
      <c r="AE1737" s="4">
        <f t="shared" si="1483"/>
        <v>12050.85</v>
      </c>
      <c r="AF1737" s="4">
        <f t="shared" si="1484"/>
        <v>9825</v>
      </c>
      <c r="AG1737" s="4">
        <f t="shared" si="1485"/>
        <v>10350.3006</v>
      </c>
      <c r="AH1737" s="4">
        <f t="shared" si="1486"/>
        <v>10675.2747</v>
      </c>
      <c r="AI1737" s="4">
        <f t="shared" si="1487"/>
        <v>10937.924999999999</v>
      </c>
      <c r="AJ1737" s="4">
        <f t="shared" si="1488"/>
        <v>11200.5753</v>
      </c>
      <c r="AK1737" s="4">
        <f t="shared" si="1489"/>
        <v>11574.518100000001</v>
      </c>
      <c r="AL1737" s="4">
        <f t="shared" si="1490"/>
        <v>12468</v>
      </c>
      <c r="AM1737" s="4">
        <f t="shared" si="1491"/>
        <v>9825</v>
      </c>
      <c r="AN1737" s="4">
        <f t="shared" si="1492"/>
        <v>10448.748</v>
      </c>
      <c r="AO1737" s="4">
        <f t="shared" si="1493"/>
        <v>10834.626</v>
      </c>
      <c r="AP1737" s="4">
        <f t="shared" si="1494"/>
        <v>11146.5</v>
      </c>
      <c r="AQ1737" s="4">
        <f t="shared" si="1495"/>
        <v>11458.374</v>
      </c>
      <c r="AR1737" s="4">
        <f t="shared" si="1496"/>
        <v>11902.398000000001</v>
      </c>
      <c r="AS1737" s="4">
        <f t="shared" si="1497"/>
        <v>12468</v>
      </c>
      <c r="AT1737" s="4">
        <f t="shared" si="1498"/>
        <v>9047.25</v>
      </c>
      <c r="AU1737" s="4">
        <f t="shared" si="1499"/>
        <v>9854.5470000000005</v>
      </c>
      <c r="AV1737" s="4">
        <f t="shared" si="1500"/>
        <v>10353.976500000001</v>
      </c>
      <c r="AW1737" s="4">
        <f t="shared" si="1501"/>
        <v>10757.625</v>
      </c>
      <c r="AX1737" s="4">
        <f t="shared" si="1502"/>
        <v>11161.273499999999</v>
      </c>
      <c r="AY1737" s="4">
        <f t="shared" si="1503"/>
        <v>11735.959500000001</v>
      </c>
      <c r="AZ1737" s="1">
        <f t="shared" si="1504"/>
        <v>9974.0941428571441</v>
      </c>
      <c r="BA1737" s="1">
        <f t="shared" si="1505"/>
        <v>10008.656981425867</v>
      </c>
      <c r="BB1737" s="1">
        <f t="shared" si="1506"/>
        <v>0</v>
      </c>
      <c r="BC1737" s="1"/>
      <c r="BD1737" s="6">
        <f t="shared" si="1507"/>
        <v>0</v>
      </c>
      <c r="BE1737" s="6"/>
      <c r="BF1737">
        <f t="shared" si="1508"/>
        <v>2214769.0966279968</v>
      </c>
      <c r="BG1737">
        <f t="shared" si="1509"/>
        <v>10865.693639924712</v>
      </c>
      <c r="BH1737">
        <f t="shared" si="1510"/>
        <v>208.71999999999935</v>
      </c>
      <c r="BI1737">
        <f t="shared" si="1511"/>
        <v>444.96924435899064</v>
      </c>
      <c r="BJ1737">
        <f t="shared" si="1512"/>
        <v>27.671226722375721</v>
      </c>
      <c r="BK1737">
        <f t="shared" si="1513"/>
        <v>25.318866949704603</v>
      </c>
    </row>
    <row r="1738" spans="1:63" x14ac:dyDescent="0.35">
      <c r="A1738" s="2">
        <v>1599782400000</v>
      </c>
      <c r="B1738" s="3">
        <v>44085</v>
      </c>
      <c r="C1738" s="2" t="s">
        <v>9</v>
      </c>
      <c r="D1738" s="2">
        <v>10336.86</v>
      </c>
      <c r="E1738" s="2">
        <v>10397.6</v>
      </c>
      <c r="F1738" s="2">
        <v>10200</v>
      </c>
      <c r="G1738" s="2">
        <v>10387.89</v>
      </c>
      <c r="H1738" s="2">
        <v>43830.254466999999</v>
      </c>
      <c r="I1738" s="2">
        <v>451241002.66033602</v>
      </c>
      <c r="J1738" s="2">
        <f t="shared" si="1462"/>
        <v>0.49357300614207794</v>
      </c>
      <c r="K1738" s="2">
        <f t="shared" si="1463"/>
        <v>2.1757327114331102</v>
      </c>
      <c r="L1738" s="2">
        <f t="shared" si="1464"/>
        <v>-11.817572156196949</v>
      </c>
      <c r="M1738" s="1">
        <f t="shared" si="1465"/>
        <v>0.50790543362079832</v>
      </c>
      <c r="N1738" s="1">
        <f t="shared" si="1466"/>
        <v>5.2513070508062754</v>
      </c>
      <c r="O1738" s="1">
        <f t="shared" si="1467"/>
        <v>9.4449402140377021</v>
      </c>
      <c r="P1738" s="2">
        <f t="shared" si="1468"/>
        <v>51.019999999998618</v>
      </c>
      <c r="Q1738" s="2">
        <f t="shared" si="1469"/>
        <v>0</v>
      </c>
      <c r="R1738" s="2">
        <f t="shared" si="1470"/>
        <v>92.226428571428443</v>
      </c>
      <c r="S1738" s="2">
        <f t="shared" si="1471"/>
        <v>173.58499999999989</v>
      </c>
      <c r="T1738" s="1">
        <f t="shared" si="1472"/>
        <v>34.696186340477652</v>
      </c>
      <c r="U1738" s="1">
        <f t="shared" si="1473"/>
        <v>10852.349265901652</v>
      </c>
      <c r="V1738" s="1">
        <f t="shared" si="1474"/>
        <v>10981.226500000001</v>
      </c>
      <c r="W1738" s="1">
        <f t="shared" si="1475"/>
        <v>659.21694891192658</v>
      </c>
      <c r="X1738" s="1">
        <f t="shared" si="1476"/>
        <v>12299.660397823855</v>
      </c>
      <c r="Y1738" s="1">
        <f t="shared" si="1477"/>
        <v>9662.7926021761468</v>
      </c>
      <c r="Z1738" s="1">
        <f t="shared" si="1478"/>
        <v>10888.722211048536</v>
      </c>
      <c r="AA1738" s="1">
        <f t="shared" si="1479"/>
        <v>10578.935145424986</v>
      </c>
      <c r="AB1738" s="1">
        <f t="shared" si="1480"/>
        <v>-309.78706562355001</v>
      </c>
      <c r="AC1738" s="1">
        <f t="shared" si="1481"/>
        <v>-209.3195975439431</v>
      </c>
      <c r="AD1738" s="1">
        <f t="shared" si="1482"/>
        <v>100.4674680796069</v>
      </c>
      <c r="AE1738" s="4">
        <f t="shared" si="1483"/>
        <v>12050.85</v>
      </c>
      <c r="AF1738" s="4">
        <f t="shared" si="1484"/>
        <v>9825</v>
      </c>
      <c r="AG1738" s="4">
        <f t="shared" si="1485"/>
        <v>10350.3006</v>
      </c>
      <c r="AH1738" s="4">
        <f t="shared" si="1486"/>
        <v>10675.2747</v>
      </c>
      <c r="AI1738" s="4">
        <f t="shared" si="1487"/>
        <v>10937.924999999999</v>
      </c>
      <c r="AJ1738" s="4">
        <f t="shared" si="1488"/>
        <v>11200.5753</v>
      </c>
      <c r="AK1738" s="4">
        <f t="shared" si="1489"/>
        <v>11574.518100000001</v>
      </c>
      <c r="AL1738" s="4">
        <f t="shared" si="1490"/>
        <v>12468</v>
      </c>
      <c r="AM1738" s="4">
        <f t="shared" si="1491"/>
        <v>9825</v>
      </c>
      <c r="AN1738" s="4">
        <f t="shared" si="1492"/>
        <v>10448.748</v>
      </c>
      <c r="AO1738" s="4">
        <f t="shared" si="1493"/>
        <v>10834.626</v>
      </c>
      <c r="AP1738" s="4">
        <f t="shared" si="1494"/>
        <v>11146.5</v>
      </c>
      <c r="AQ1738" s="4">
        <f t="shared" si="1495"/>
        <v>11458.374</v>
      </c>
      <c r="AR1738" s="4">
        <f t="shared" si="1496"/>
        <v>11902.398000000001</v>
      </c>
      <c r="AS1738" s="4">
        <f t="shared" si="1497"/>
        <v>12468</v>
      </c>
      <c r="AT1738" s="4">
        <f t="shared" si="1498"/>
        <v>9047.25</v>
      </c>
      <c r="AU1738" s="4">
        <f t="shared" si="1499"/>
        <v>9854.5470000000005</v>
      </c>
      <c r="AV1738" s="4">
        <f t="shared" si="1500"/>
        <v>10353.976500000001</v>
      </c>
      <c r="AW1738" s="4">
        <f t="shared" si="1501"/>
        <v>10757.625</v>
      </c>
      <c r="AX1738" s="4">
        <f t="shared" si="1502"/>
        <v>11161.273499999999</v>
      </c>
      <c r="AY1738" s="4">
        <f t="shared" si="1503"/>
        <v>11735.959500000001</v>
      </c>
      <c r="AZ1738" s="1">
        <f t="shared" si="1504"/>
        <v>9953.3637857142858</v>
      </c>
      <c r="BA1738" s="1">
        <f t="shared" si="1505"/>
        <v>10002.735570212522</v>
      </c>
      <c r="BB1738" s="1">
        <f t="shared" si="1506"/>
        <v>0</v>
      </c>
      <c r="BC1738" s="1"/>
      <c r="BD1738" s="6">
        <f t="shared" si="1507"/>
        <v>0</v>
      </c>
      <c r="BE1738" s="6"/>
      <c r="BF1738">
        <f t="shared" si="1508"/>
        <v>2179389.9435319966</v>
      </c>
      <c r="BG1738">
        <f t="shared" si="1509"/>
        <v>10901.705754106995</v>
      </c>
      <c r="BH1738">
        <f t="shared" si="1510"/>
        <v>197.60000000000036</v>
      </c>
      <c r="BI1738">
        <f t="shared" si="1511"/>
        <v>481.31528195268157</v>
      </c>
      <c r="BJ1738">
        <f t="shared" si="1512"/>
        <v>25.28876608935909</v>
      </c>
      <c r="BK1738">
        <f t="shared" si="1513"/>
        <v>21.998487469206534</v>
      </c>
    </row>
    <row r="1739" spans="1:63" x14ac:dyDescent="0.35">
      <c r="A1739" s="2">
        <v>1599696000000</v>
      </c>
      <c r="B1739" s="3">
        <v>44084</v>
      </c>
      <c r="C1739" s="2" t="s">
        <v>9</v>
      </c>
      <c r="D1739" s="2">
        <v>10219.290000000001</v>
      </c>
      <c r="E1739" s="2">
        <v>10483.35</v>
      </c>
      <c r="F1739" s="2">
        <v>10070.83</v>
      </c>
      <c r="G1739" s="2">
        <v>10336.870000000001</v>
      </c>
      <c r="H1739" s="2">
        <v>58253.753750000003</v>
      </c>
      <c r="I1739" s="2">
        <v>602390078.49228001</v>
      </c>
      <c r="J1739" s="2">
        <f t="shared" si="1462"/>
        <v>1.1514599968686401</v>
      </c>
      <c r="K1739" s="2">
        <f t="shared" si="1463"/>
        <v>-1.0470743089625387</v>
      </c>
      <c r="L1739" s="2">
        <f t="shared" si="1464"/>
        <v>-10.614190359493366</v>
      </c>
      <c r="M1739" s="1">
        <f t="shared" si="1465"/>
        <v>0.4911488281065608</v>
      </c>
      <c r="N1739" s="1">
        <f t="shared" si="1466"/>
        <v>5.8346482058882323</v>
      </c>
      <c r="O1739" s="1">
        <f t="shared" si="1467"/>
        <v>9.2518334853780537</v>
      </c>
      <c r="P1739" s="2">
        <f t="shared" si="1468"/>
        <v>117.67000000000007</v>
      </c>
      <c r="Q1739" s="2">
        <f t="shared" si="1469"/>
        <v>0</v>
      </c>
      <c r="R1739" s="2">
        <f t="shared" si="1470"/>
        <v>102.62000000000002</v>
      </c>
      <c r="S1739" s="2">
        <f t="shared" si="1471"/>
        <v>173.58499999999989</v>
      </c>
      <c r="T1739" s="1">
        <f t="shared" si="1472"/>
        <v>37.15356347640342</v>
      </c>
      <c r="U1739" s="1">
        <f t="shared" si="1473"/>
        <v>10871.306786958861</v>
      </c>
      <c r="V1739" s="1">
        <f t="shared" si="1474"/>
        <v>11044.980000000001</v>
      </c>
      <c r="W1739" s="1">
        <f t="shared" si="1475"/>
        <v>660.4075219968347</v>
      </c>
      <c r="X1739" s="1">
        <f t="shared" si="1476"/>
        <v>12365.79504399367</v>
      </c>
      <c r="Y1739" s="1">
        <f t="shared" si="1477"/>
        <v>9724.1649560063324</v>
      </c>
      <c r="Z1739" s="1">
        <f t="shared" si="1478"/>
        <v>10928.788787932419</v>
      </c>
      <c r="AA1739" s="1">
        <f t="shared" si="1479"/>
        <v>10613.670626411347</v>
      </c>
      <c r="AB1739" s="1">
        <f t="shared" si="1480"/>
        <v>-315.11816152107167</v>
      </c>
      <c r="AC1739" s="1">
        <f t="shared" si="1481"/>
        <v>-184.20273052404139</v>
      </c>
      <c r="AD1739" s="1">
        <f t="shared" si="1482"/>
        <v>130.91543099703028</v>
      </c>
      <c r="AE1739" s="4">
        <f t="shared" si="1483"/>
        <v>12050.85</v>
      </c>
      <c r="AF1739" s="4">
        <f t="shared" si="1484"/>
        <v>9825</v>
      </c>
      <c r="AG1739" s="4">
        <f t="shared" si="1485"/>
        <v>10350.3006</v>
      </c>
      <c r="AH1739" s="4">
        <f t="shared" si="1486"/>
        <v>10675.2747</v>
      </c>
      <c r="AI1739" s="4">
        <f t="shared" si="1487"/>
        <v>10937.924999999999</v>
      </c>
      <c r="AJ1739" s="4">
        <f t="shared" si="1488"/>
        <v>11200.5753</v>
      </c>
      <c r="AK1739" s="4">
        <f t="shared" si="1489"/>
        <v>11574.518100000001</v>
      </c>
      <c r="AL1739" s="4">
        <f t="shared" si="1490"/>
        <v>12468</v>
      </c>
      <c r="AM1739" s="4">
        <f t="shared" si="1491"/>
        <v>9825</v>
      </c>
      <c r="AN1739" s="4">
        <f t="shared" si="1492"/>
        <v>10448.748</v>
      </c>
      <c r="AO1739" s="4">
        <f t="shared" si="1493"/>
        <v>10834.626</v>
      </c>
      <c r="AP1739" s="4">
        <f t="shared" si="1494"/>
        <v>11146.5</v>
      </c>
      <c r="AQ1739" s="4">
        <f t="shared" si="1495"/>
        <v>11458.374</v>
      </c>
      <c r="AR1739" s="4">
        <f t="shared" si="1496"/>
        <v>11902.398000000001</v>
      </c>
      <c r="AS1739" s="4">
        <f t="shared" si="1497"/>
        <v>12468</v>
      </c>
      <c r="AT1739" s="4">
        <f t="shared" si="1498"/>
        <v>9047.25</v>
      </c>
      <c r="AU1739" s="4">
        <f t="shared" si="1499"/>
        <v>9854.5470000000005</v>
      </c>
      <c r="AV1739" s="4">
        <f t="shared" si="1500"/>
        <v>10353.976500000001</v>
      </c>
      <c r="AW1739" s="4">
        <f t="shared" si="1501"/>
        <v>10757.625</v>
      </c>
      <c r="AX1739" s="4">
        <f t="shared" si="1502"/>
        <v>11161.273499999999</v>
      </c>
      <c r="AY1739" s="4">
        <f t="shared" si="1503"/>
        <v>11735.959500000001</v>
      </c>
      <c r="AZ1739" s="1">
        <f t="shared" si="1504"/>
        <v>9932.7717142857146</v>
      </c>
      <c r="BA1739" s="1">
        <f t="shared" si="1505"/>
        <v>9997.4594821332412</v>
      </c>
      <c r="BB1739" s="1">
        <f t="shared" si="1506"/>
        <v>0</v>
      </c>
      <c r="BC1739" s="1"/>
      <c r="BD1739" s="6">
        <f t="shared" si="1507"/>
        <v>0</v>
      </c>
      <c r="BE1739" s="6"/>
      <c r="BF1739">
        <f t="shared" si="1508"/>
        <v>2135559.6890649968</v>
      </c>
      <c r="BG1739">
        <f t="shared" si="1509"/>
        <v>10944.918202636942</v>
      </c>
      <c r="BH1739">
        <f t="shared" si="1510"/>
        <v>412.52000000000044</v>
      </c>
      <c r="BI1739">
        <f t="shared" si="1511"/>
        <v>524.96378686847868</v>
      </c>
      <c r="BJ1739">
        <f t="shared" si="1512"/>
        <v>22.996608037379012</v>
      </c>
      <c r="BK1739">
        <f t="shared" si="1513"/>
        <v>18.086274157437995</v>
      </c>
    </row>
    <row r="1740" spans="1:63" x14ac:dyDescent="0.35">
      <c r="A1740" s="2">
        <v>1599609600000</v>
      </c>
      <c r="B1740" s="3">
        <v>44083</v>
      </c>
      <c r="C1740" s="2" t="s">
        <v>9</v>
      </c>
      <c r="D1740" s="2">
        <v>10126.66</v>
      </c>
      <c r="E1740" s="2">
        <v>10343</v>
      </c>
      <c r="F1740" s="2">
        <v>9981.01</v>
      </c>
      <c r="G1740" s="2">
        <v>10219.200000000001</v>
      </c>
      <c r="H1740" s="2">
        <v>49347.113775999998</v>
      </c>
      <c r="I1740" s="2">
        <v>503082625.21478999</v>
      </c>
      <c r="J1740" s="2">
        <f t="shared" si="1462"/>
        <v>0.91392513812564957</v>
      </c>
      <c r="K1740" s="2">
        <f t="shared" si="1463"/>
        <v>0.77261767997752018</v>
      </c>
      <c r="L1740" s="2">
        <f t="shared" si="1464"/>
        <v>-10.295573767038146</v>
      </c>
      <c r="M1740" s="1">
        <f t="shared" si="1465"/>
        <v>1.1383523252203043</v>
      </c>
      <c r="N1740" s="1">
        <f t="shared" si="1466"/>
        <v>7.1904845780491558</v>
      </c>
      <c r="O1740" s="1">
        <f t="shared" si="1467"/>
        <v>8.136057617034588</v>
      </c>
      <c r="P1740" s="2">
        <f t="shared" si="1468"/>
        <v>92.550000000001091</v>
      </c>
      <c r="Q1740" s="2">
        <f t="shared" si="1469"/>
        <v>0</v>
      </c>
      <c r="R1740" s="2">
        <f t="shared" si="1470"/>
        <v>94.215000000000018</v>
      </c>
      <c r="S1740" s="2">
        <f t="shared" si="1471"/>
        <v>182.94571428571427</v>
      </c>
      <c r="T1740" s="1">
        <f t="shared" si="1472"/>
        <v>33.992912827781723</v>
      </c>
      <c r="U1740" s="1">
        <f t="shared" si="1473"/>
        <v>10893.120533365345</v>
      </c>
      <c r="V1740" s="1">
        <f t="shared" si="1474"/>
        <v>11104.7035</v>
      </c>
      <c r="W1740" s="1">
        <f t="shared" si="1475"/>
        <v>647.55502664464723</v>
      </c>
      <c r="X1740" s="1">
        <f t="shared" si="1476"/>
        <v>12399.813553289294</v>
      </c>
      <c r="Y1740" s="1">
        <f t="shared" si="1477"/>
        <v>9809.5934467107054</v>
      </c>
      <c r="Z1740" s="1">
        <f t="shared" si="1478"/>
        <v>10976.142290967013</v>
      </c>
      <c r="AA1740" s="1">
        <f t="shared" si="1479"/>
        <v>10663.998013031593</v>
      </c>
      <c r="AB1740" s="1">
        <f t="shared" si="1480"/>
        <v>-312.14427793542018</v>
      </c>
      <c r="AC1740" s="1">
        <f t="shared" si="1481"/>
        <v>-151.47387277478381</v>
      </c>
      <c r="AD1740" s="1">
        <f t="shared" si="1482"/>
        <v>160.67040516063636</v>
      </c>
      <c r="AE1740" s="4">
        <f t="shared" si="1483"/>
        <v>12050.85</v>
      </c>
      <c r="AF1740" s="4">
        <f t="shared" si="1484"/>
        <v>9825</v>
      </c>
      <c r="AG1740" s="4">
        <f t="shared" si="1485"/>
        <v>10350.3006</v>
      </c>
      <c r="AH1740" s="4">
        <f t="shared" si="1486"/>
        <v>10675.2747</v>
      </c>
      <c r="AI1740" s="4">
        <f t="shared" si="1487"/>
        <v>10937.924999999999</v>
      </c>
      <c r="AJ1740" s="4">
        <f t="shared" si="1488"/>
        <v>11200.5753</v>
      </c>
      <c r="AK1740" s="4">
        <f t="shared" si="1489"/>
        <v>11574.518100000001</v>
      </c>
      <c r="AL1740" s="4">
        <f t="shared" si="1490"/>
        <v>12468</v>
      </c>
      <c r="AM1740" s="4">
        <f t="shared" si="1491"/>
        <v>9825</v>
      </c>
      <c r="AN1740" s="4">
        <f t="shared" si="1492"/>
        <v>10448.748</v>
      </c>
      <c r="AO1740" s="4">
        <f t="shared" si="1493"/>
        <v>10834.626</v>
      </c>
      <c r="AP1740" s="4">
        <f t="shared" si="1494"/>
        <v>11146.5</v>
      </c>
      <c r="AQ1740" s="4">
        <f t="shared" si="1495"/>
        <v>11458.374</v>
      </c>
      <c r="AR1740" s="4">
        <f t="shared" si="1496"/>
        <v>11902.398000000001</v>
      </c>
      <c r="AS1740" s="4">
        <f t="shared" si="1497"/>
        <v>12468</v>
      </c>
      <c r="AT1740" s="4">
        <f t="shared" si="1498"/>
        <v>9047.25</v>
      </c>
      <c r="AU1740" s="4">
        <f t="shared" si="1499"/>
        <v>9854.5470000000005</v>
      </c>
      <c r="AV1740" s="4">
        <f t="shared" si="1500"/>
        <v>10353.976500000001</v>
      </c>
      <c r="AW1740" s="4">
        <f t="shared" si="1501"/>
        <v>10757.625</v>
      </c>
      <c r="AX1740" s="4">
        <f t="shared" si="1502"/>
        <v>11161.273499999999</v>
      </c>
      <c r="AY1740" s="4">
        <f t="shared" si="1503"/>
        <v>11735.959500000001</v>
      </c>
      <c r="AZ1740" s="1">
        <f t="shared" si="1504"/>
        <v>9912.3825714285704</v>
      </c>
      <c r="BA1740" s="1">
        <f t="shared" si="1505"/>
        <v>9992.8100229843803</v>
      </c>
      <c r="BB1740" s="1">
        <f t="shared" si="1506"/>
        <v>0</v>
      </c>
      <c r="BC1740" s="1"/>
      <c r="BD1740" s="6">
        <f t="shared" si="1507"/>
        <v>0</v>
      </c>
      <c r="BE1740" s="6"/>
      <c r="BF1740">
        <f t="shared" si="1508"/>
        <v>2077305.9353149969</v>
      </c>
      <c r="BG1740">
        <f t="shared" si="1509"/>
        <v>11009.570193089206</v>
      </c>
      <c r="BH1740">
        <f t="shared" si="1510"/>
        <v>361.98999999999978</v>
      </c>
      <c r="BI1740">
        <f t="shared" si="1511"/>
        <v>542.26283100209071</v>
      </c>
      <c r="BJ1740">
        <f t="shared" si="1512"/>
        <v>17.710088280881489</v>
      </c>
      <c r="BK1740">
        <f t="shared" si="1513"/>
        <v>18.633930109096909</v>
      </c>
    </row>
    <row r="1741" spans="1:63" x14ac:dyDescent="0.35">
      <c r="A1741" s="2">
        <v>1599523200000</v>
      </c>
      <c r="B1741" s="3">
        <v>44082</v>
      </c>
      <c r="C1741" s="2" t="s">
        <v>9</v>
      </c>
      <c r="D1741" s="2">
        <v>10373.450000000001</v>
      </c>
      <c r="E1741" s="2">
        <v>10438</v>
      </c>
      <c r="F1741" s="2">
        <v>9850</v>
      </c>
      <c r="G1741" s="2">
        <v>10126.65</v>
      </c>
      <c r="H1741" s="2">
        <v>73491.878417999993</v>
      </c>
      <c r="I1741" s="2">
        <v>742947901.97123897</v>
      </c>
      <c r="J1741" s="2">
        <f t="shared" si="1462"/>
        <v>-2.3790565135577095</v>
      </c>
      <c r="K1741" s="2">
        <f t="shared" si="1463"/>
        <v>-11.080349193136268</v>
      </c>
      <c r="L1741" s="2">
        <f t="shared" si="1464"/>
        <v>-14.851441025416806</v>
      </c>
      <c r="M1741" s="1">
        <f t="shared" si="1465"/>
        <v>0.9056481916392779</v>
      </c>
      <c r="N1741" s="1">
        <f t="shared" si="1466"/>
        <v>6.5042240030019789</v>
      </c>
      <c r="O1741" s="1">
        <f t="shared" si="1467"/>
        <v>7.8892822404250174</v>
      </c>
      <c r="P1741" s="2">
        <f t="shared" si="1468"/>
        <v>0</v>
      </c>
      <c r="Q1741" s="2">
        <f t="shared" si="1469"/>
        <v>246.79000000000087</v>
      </c>
      <c r="R1741" s="2">
        <f t="shared" si="1470"/>
        <v>97.81928571428567</v>
      </c>
      <c r="S1741" s="2">
        <f t="shared" si="1471"/>
        <v>182.94571428571427</v>
      </c>
      <c r="T1741" s="1">
        <f t="shared" si="1472"/>
        <v>34.840270587247588</v>
      </c>
      <c r="U1741" s="1">
        <f t="shared" si="1473"/>
        <v>10920.62749391087</v>
      </c>
      <c r="V1741" s="1">
        <f t="shared" si="1474"/>
        <v>11186.420999999998</v>
      </c>
      <c r="W1741" s="1">
        <f t="shared" si="1475"/>
        <v>633.62646277519048</v>
      </c>
      <c r="X1741" s="1">
        <f t="shared" si="1476"/>
        <v>12453.67392555038</v>
      </c>
      <c r="Y1741" s="1">
        <f t="shared" si="1477"/>
        <v>9919.1680744496171</v>
      </c>
      <c r="Z1741" s="1">
        <f t="shared" si="1478"/>
        <v>11036.697674244373</v>
      </c>
      <c r="AA1741" s="1">
        <f t="shared" si="1479"/>
        <v>10744.870379037335</v>
      </c>
      <c r="AB1741" s="1">
        <f t="shared" si="1480"/>
        <v>-291.82729520703833</v>
      </c>
      <c r="AC1741" s="1">
        <f t="shared" si="1481"/>
        <v>-111.30627148462472</v>
      </c>
      <c r="AD1741" s="1">
        <f t="shared" si="1482"/>
        <v>180.52102372241362</v>
      </c>
      <c r="AE1741" s="4">
        <f t="shared" si="1483"/>
        <v>12050.85</v>
      </c>
      <c r="AF1741" s="4">
        <f t="shared" si="1484"/>
        <v>9825</v>
      </c>
      <c r="AG1741" s="4">
        <f t="shared" si="1485"/>
        <v>10350.3006</v>
      </c>
      <c r="AH1741" s="4">
        <f t="shared" si="1486"/>
        <v>10675.2747</v>
      </c>
      <c r="AI1741" s="4">
        <f t="shared" si="1487"/>
        <v>10937.924999999999</v>
      </c>
      <c r="AJ1741" s="4">
        <f t="shared" si="1488"/>
        <v>11200.5753</v>
      </c>
      <c r="AK1741" s="4">
        <f t="shared" si="1489"/>
        <v>11574.518100000001</v>
      </c>
      <c r="AL1741" s="4">
        <f t="shared" si="1490"/>
        <v>12468</v>
      </c>
      <c r="AM1741" s="4">
        <f t="shared" si="1491"/>
        <v>9825</v>
      </c>
      <c r="AN1741" s="4">
        <f t="shared" si="1492"/>
        <v>10448.748</v>
      </c>
      <c r="AO1741" s="4">
        <f t="shared" si="1493"/>
        <v>10834.626</v>
      </c>
      <c r="AP1741" s="4">
        <f t="shared" si="1494"/>
        <v>11146.5</v>
      </c>
      <c r="AQ1741" s="4">
        <f t="shared" si="1495"/>
        <v>11458.374</v>
      </c>
      <c r="AR1741" s="4">
        <f t="shared" si="1496"/>
        <v>11902.398000000001</v>
      </c>
      <c r="AS1741" s="4">
        <f t="shared" si="1497"/>
        <v>12468</v>
      </c>
      <c r="AT1741" s="4">
        <f t="shared" si="1498"/>
        <v>9047.25</v>
      </c>
      <c r="AU1741" s="4">
        <f t="shared" si="1499"/>
        <v>9854.5470000000005</v>
      </c>
      <c r="AV1741" s="4">
        <f t="shared" si="1500"/>
        <v>10353.976500000001</v>
      </c>
      <c r="AW1741" s="4">
        <f t="shared" si="1501"/>
        <v>10757.625</v>
      </c>
      <c r="AX1741" s="4">
        <f t="shared" si="1502"/>
        <v>11161.273499999999</v>
      </c>
      <c r="AY1741" s="4">
        <f t="shared" si="1503"/>
        <v>11735.959500000001</v>
      </c>
      <c r="AZ1741" s="1">
        <f t="shared" si="1504"/>
        <v>9890.2821428571406</v>
      </c>
      <c r="BA1741" s="1">
        <f t="shared" si="1505"/>
        <v>9989.7087904225227</v>
      </c>
      <c r="BB1741" s="1">
        <f t="shared" si="1506"/>
        <v>0</v>
      </c>
      <c r="BC1741" s="1"/>
      <c r="BD1741" s="6">
        <f t="shared" si="1507"/>
        <v>0</v>
      </c>
      <c r="BE1741" s="6"/>
      <c r="BF1741">
        <f t="shared" si="1508"/>
        <v>2027958.8215389969</v>
      </c>
      <c r="BG1741">
        <f t="shared" si="1509"/>
        <v>11070.794263055024</v>
      </c>
      <c r="BH1741">
        <f t="shared" si="1510"/>
        <v>588</v>
      </c>
      <c r="BI1741">
        <f t="shared" si="1511"/>
        <v>569.99711269472004</v>
      </c>
      <c r="BJ1741">
        <f t="shared" si="1512"/>
        <v>13.552126154053489</v>
      </c>
      <c r="BK1741">
        <f t="shared" si="1513"/>
        <v>19.188025548292419</v>
      </c>
    </row>
    <row r="1742" spans="1:63" x14ac:dyDescent="0.35">
      <c r="A1742" s="2">
        <v>1599436800000</v>
      </c>
      <c r="B1742" s="3">
        <v>44081</v>
      </c>
      <c r="C1742" s="2" t="s">
        <v>9</v>
      </c>
      <c r="D1742" s="2">
        <v>10255.89</v>
      </c>
      <c r="E1742" s="2">
        <v>10410.75</v>
      </c>
      <c r="F1742" s="2">
        <v>9875</v>
      </c>
      <c r="G1742" s="2">
        <v>10373.44</v>
      </c>
      <c r="H1742" s="2">
        <v>62620.230675999999</v>
      </c>
      <c r="I1742" s="2">
        <v>634278537.81510901</v>
      </c>
      <c r="J1742" s="2">
        <f t="shared" si="1462"/>
        <v>1.1431134338253912</v>
      </c>
      <c r="K1742" s="2">
        <f t="shared" si="1463"/>
        <v>-12.988876838307753</v>
      </c>
      <c r="L1742" s="2">
        <f t="shared" si="1464"/>
        <v>-11.199074105779303</v>
      </c>
      <c r="M1742" s="1">
        <f t="shared" si="1465"/>
        <v>-2.4370349523287649</v>
      </c>
      <c r="N1742" s="1">
        <f t="shared" si="1466"/>
        <v>2.875902304346484</v>
      </c>
      <c r="O1742" s="1">
        <f t="shared" si="1467"/>
        <v>2.8240390844309977</v>
      </c>
      <c r="P1742" s="2">
        <f t="shared" si="1468"/>
        <v>117.23999999999978</v>
      </c>
      <c r="Q1742" s="2">
        <f t="shared" si="1469"/>
        <v>0</v>
      </c>
      <c r="R1742" s="2">
        <f t="shared" si="1470"/>
        <v>97.81928571428567</v>
      </c>
      <c r="S1742" s="2">
        <f t="shared" si="1471"/>
        <v>196.01642857142855</v>
      </c>
      <c r="T1742" s="1">
        <f t="shared" si="1472"/>
        <v>33.290468434742436</v>
      </c>
      <c r="U1742" s="1">
        <f t="shared" si="1473"/>
        <v>10953.034738560293</v>
      </c>
      <c r="V1742" s="1">
        <f t="shared" si="1474"/>
        <v>11267.817999999999</v>
      </c>
      <c r="W1742" s="1">
        <f t="shared" si="1475"/>
        <v>595.68623848969332</v>
      </c>
      <c r="X1742" s="1">
        <f t="shared" si="1476"/>
        <v>12459.190476979385</v>
      </c>
      <c r="Y1742" s="1">
        <f t="shared" si="1477"/>
        <v>10076.445523020613</v>
      </c>
      <c r="Z1742" s="1">
        <f t="shared" si="1478"/>
        <v>11109.501488183923</v>
      </c>
      <c r="AA1742" s="1">
        <f t="shared" si="1479"/>
        <v>10857.274084316849</v>
      </c>
      <c r="AB1742" s="1">
        <f t="shared" si="1480"/>
        <v>-252.22740386707483</v>
      </c>
      <c r="AC1742" s="1">
        <f t="shared" si="1481"/>
        <v>-66.176015554021319</v>
      </c>
      <c r="AD1742" s="1">
        <f t="shared" si="1482"/>
        <v>186.05138831305351</v>
      </c>
      <c r="AE1742" s="4">
        <f t="shared" si="1483"/>
        <v>12050.85</v>
      </c>
      <c r="AF1742" s="4">
        <f t="shared" si="1484"/>
        <v>9825</v>
      </c>
      <c r="AG1742" s="4">
        <f t="shared" si="1485"/>
        <v>10350.3006</v>
      </c>
      <c r="AH1742" s="4">
        <f t="shared" si="1486"/>
        <v>10675.2747</v>
      </c>
      <c r="AI1742" s="4">
        <f t="shared" si="1487"/>
        <v>10937.924999999999</v>
      </c>
      <c r="AJ1742" s="4">
        <f t="shared" si="1488"/>
        <v>11200.5753</v>
      </c>
      <c r="AK1742" s="4">
        <f t="shared" si="1489"/>
        <v>11574.518100000001</v>
      </c>
      <c r="AL1742" s="4">
        <f t="shared" si="1490"/>
        <v>12468</v>
      </c>
      <c r="AM1742" s="4">
        <f t="shared" si="1491"/>
        <v>9825</v>
      </c>
      <c r="AN1742" s="4">
        <f t="shared" si="1492"/>
        <v>10448.748</v>
      </c>
      <c r="AO1742" s="4">
        <f t="shared" si="1493"/>
        <v>10834.626</v>
      </c>
      <c r="AP1742" s="4">
        <f t="shared" si="1494"/>
        <v>11146.5</v>
      </c>
      <c r="AQ1742" s="4">
        <f t="shared" si="1495"/>
        <v>11458.374</v>
      </c>
      <c r="AR1742" s="4">
        <f t="shared" si="1496"/>
        <v>11902.398000000001</v>
      </c>
      <c r="AS1742" s="4">
        <f t="shared" si="1497"/>
        <v>12468</v>
      </c>
      <c r="AT1742" s="4">
        <f t="shared" si="1498"/>
        <v>9047.25</v>
      </c>
      <c r="AU1742" s="4">
        <f t="shared" si="1499"/>
        <v>9854.5470000000005</v>
      </c>
      <c r="AV1742" s="4">
        <f t="shared" si="1500"/>
        <v>10353.976500000001</v>
      </c>
      <c r="AW1742" s="4">
        <f t="shared" si="1501"/>
        <v>10757.625</v>
      </c>
      <c r="AX1742" s="4">
        <f t="shared" si="1502"/>
        <v>11161.273499999999</v>
      </c>
      <c r="AY1742" s="4">
        <f t="shared" si="1503"/>
        <v>11735.959500000001</v>
      </c>
      <c r="AZ1742" s="1">
        <f t="shared" si="1504"/>
        <v>9866.8158571428557</v>
      </c>
      <c r="BA1742" s="1">
        <f t="shared" si="1505"/>
        <v>9987.8328834420081</v>
      </c>
      <c r="BB1742" s="1">
        <f t="shared" si="1506"/>
        <v>0</v>
      </c>
      <c r="BC1742" s="1"/>
      <c r="BD1742" s="6">
        <f t="shared" si="1507"/>
        <v>0</v>
      </c>
      <c r="BE1742" s="6"/>
      <c r="BF1742">
        <f t="shared" si="1508"/>
        <v>2101450.6999569968</v>
      </c>
      <c r="BG1742">
        <f t="shared" si="1509"/>
        <v>11166.297272181009</v>
      </c>
      <c r="BH1742">
        <f t="shared" si="1510"/>
        <v>535.75</v>
      </c>
      <c r="BI1742">
        <f t="shared" si="1511"/>
        <v>567.22743772467697</v>
      </c>
      <c r="BJ1742">
        <f t="shared" si="1512"/>
        <v>24.639575892355747</v>
      </c>
      <c r="BK1742">
        <f t="shared" si="1513"/>
        <v>19.787646666816446</v>
      </c>
    </row>
    <row r="1743" spans="1:63" x14ac:dyDescent="0.35">
      <c r="A1743" s="2">
        <v>1599350400000</v>
      </c>
      <c r="B1743" s="3">
        <v>44080</v>
      </c>
      <c r="C1743" s="2" t="s">
        <v>9</v>
      </c>
      <c r="D1743" s="2">
        <v>10166.69</v>
      </c>
      <c r="E1743" s="2">
        <v>10347.14</v>
      </c>
      <c r="F1743" s="2">
        <v>9994.86</v>
      </c>
      <c r="G1743" s="2">
        <v>10256.200000000001</v>
      </c>
      <c r="H1743" s="2">
        <v>56368.788815</v>
      </c>
      <c r="I1743" s="2">
        <v>574903000.23517394</v>
      </c>
      <c r="J1743" s="2">
        <f t="shared" si="1462"/>
        <v>0.88042420886247363</v>
      </c>
      <c r="K1743" s="2">
        <f t="shared" si="1463"/>
        <v>-11.960245538224349</v>
      </c>
      <c r="L1743" s="2">
        <f t="shared" si="1464"/>
        <v>-12.797870323371086</v>
      </c>
      <c r="M1743" s="1">
        <f t="shared" si="1465"/>
        <v>1.1301940339945069</v>
      </c>
      <c r="N1743" s="1">
        <f t="shared" si="1466"/>
        <v>0.74715781673523518</v>
      </c>
      <c r="O1743" s="1">
        <f t="shared" si="1467"/>
        <v>3.3488036504748262</v>
      </c>
      <c r="P1743" s="2">
        <f t="shared" si="1468"/>
        <v>89.510000000000218</v>
      </c>
      <c r="Q1743" s="2">
        <f t="shared" si="1469"/>
        <v>0</v>
      </c>
      <c r="R1743" s="2">
        <f t="shared" si="1470"/>
        <v>96.592857142857227</v>
      </c>
      <c r="S1743" s="2">
        <f t="shared" si="1471"/>
        <v>196.01642857142855</v>
      </c>
      <c r="T1743" s="1">
        <f t="shared" si="1472"/>
        <v>33.010865293309237</v>
      </c>
      <c r="U1743" s="1">
        <f t="shared" si="1473"/>
        <v>10976.691666664796</v>
      </c>
      <c r="V1743" s="1">
        <f t="shared" si="1474"/>
        <v>11346.396500000001</v>
      </c>
      <c r="W1743" s="1">
        <f t="shared" si="1475"/>
        <v>575.84838626391047</v>
      </c>
      <c r="X1743" s="1">
        <f t="shared" si="1476"/>
        <v>12498.093272527822</v>
      </c>
      <c r="Y1743" s="1">
        <f t="shared" si="1477"/>
        <v>10194.69972747218</v>
      </c>
      <c r="Z1743" s="1">
        <f t="shared" si="1478"/>
        <v>11168.386407238639</v>
      </c>
      <c r="AA1743" s="1">
        <f t="shared" si="1479"/>
        <v>10945.243917829004</v>
      </c>
      <c r="AB1743" s="1">
        <f t="shared" si="1480"/>
        <v>-223.14248940963444</v>
      </c>
      <c r="AC1743" s="1">
        <f t="shared" si="1481"/>
        <v>-19.663168475757931</v>
      </c>
      <c r="AD1743" s="1">
        <f t="shared" si="1482"/>
        <v>203.47932093387649</v>
      </c>
      <c r="AE1743" s="4">
        <f t="shared" si="1483"/>
        <v>12387.77</v>
      </c>
      <c r="AF1743" s="4">
        <f t="shared" si="1484"/>
        <v>9825</v>
      </c>
      <c r="AG1743" s="4">
        <f t="shared" si="1485"/>
        <v>10429.81372</v>
      </c>
      <c r="AH1743" s="4">
        <f t="shared" si="1486"/>
        <v>10803.978139999999</v>
      </c>
      <c r="AI1743" s="4">
        <f t="shared" si="1487"/>
        <v>11106.385</v>
      </c>
      <c r="AJ1743" s="4">
        <f t="shared" si="1488"/>
        <v>11408.791860000001</v>
      </c>
      <c r="AK1743" s="4">
        <f t="shared" si="1489"/>
        <v>11839.337220000001</v>
      </c>
      <c r="AL1743" s="4">
        <f t="shared" si="1490"/>
        <v>12468</v>
      </c>
      <c r="AM1743" s="4">
        <f t="shared" si="1491"/>
        <v>9825</v>
      </c>
      <c r="AN1743" s="4">
        <f t="shared" si="1492"/>
        <v>10448.748</v>
      </c>
      <c r="AO1743" s="4">
        <f t="shared" si="1493"/>
        <v>10834.626</v>
      </c>
      <c r="AP1743" s="4">
        <f t="shared" si="1494"/>
        <v>11146.5</v>
      </c>
      <c r="AQ1743" s="4">
        <f t="shared" si="1495"/>
        <v>11458.374</v>
      </c>
      <c r="AR1743" s="4">
        <f t="shared" si="1496"/>
        <v>11902.398000000001</v>
      </c>
      <c r="AS1743" s="4">
        <f t="shared" si="1497"/>
        <v>12468</v>
      </c>
      <c r="AT1743" s="4">
        <f t="shared" si="1498"/>
        <v>9047.25</v>
      </c>
      <c r="AU1743" s="4">
        <f t="shared" si="1499"/>
        <v>9854.5470000000005</v>
      </c>
      <c r="AV1743" s="4">
        <f t="shared" si="1500"/>
        <v>10353.976500000001</v>
      </c>
      <c r="AW1743" s="4">
        <f t="shared" si="1501"/>
        <v>10757.625</v>
      </c>
      <c r="AX1743" s="4">
        <f t="shared" si="1502"/>
        <v>11161.273499999999</v>
      </c>
      <c r="AY1743" s="4">
        <f t="shared" si="1503"/>
        <v>11735.959500000001</v>
      </c>
      <c r="AZ1743" s="1">
        <f t="shared" si="1504"/>
        <v>9841.4829285714277</v>
      </c>
      <c r="BA1743" s="1">
        <f t="shared" si="1505"/>
        <v>9982.5505941740903</v>
      </c>
      <c r="BB1743" s="1">
        <f t="shared" si="1506"/>
        <v>0</v>
      </c>
      <c r="BC1743" s="1"/>
      <c r="BD1743" s="6">
        <f t="shared" si="1507"/>
        <v>0</v>
      </c>
      <c r="BE1743" s="6"/>
      <c r="BF1743">
        <f t="shared" si="1508"/>
        <v>2038830.4692809968</v>
      </c>
      <c r="BG1743">
        <f t="shared" si="1509"/>
        <v>11265.120963492367</v>
      </c>
      <c r="BH1743">
        <f t="shared" si="1510"/>
        <v>352.27999999999884</v>
      </c>
      <c r="BI1743">
        <f t="shared" si="1511"/>
        <v>572.07012045155034</v>
      </c>
      <c r="BJ1743">
        <f t="shared" si="1512"/>
        <v>19.372374598468031</v>
      </c>
      <c r="BK1743">
        <f t="shared" si="1513"/>
        <v>20.320173782386188</v>
      </c>
    </row>
    <row r="1744" spans="1:63" x14ac:dyDescent="0.35">
      <c r="A1744" s="2">
        <v>1599264000000</v>
      </c>
      <c r="B1744" s="3">
        <v>44079</v>
      </c>
      <c r="C1744" s="2" t="s">
        <v>9</v>
      </c>
      <c r="D1744" s="2">
        <v>10446.25</v>
      </c>
      <c r="E1744" s="2">
        <v>10565.68</v>
      </c>
      <c r="F1744" s="2">
        <v>9825</v>
      </c>
      <c r="G1744" s="2">
        <v>10166.69</v>
      </c>
      <c r="H1744" s="2">
        <v>90001.605567999999</v>
      </c>
      <c r="I1744" s="2">
        <v>917578408.87611794</v>
      </c>
      <c r="J1744" s="2">
        <f t="shared" si="1462"/>
        <v>-2.6761756611224077</v>
      </c>
      <c r="K1744" s="2">
        <f t="shared" si="1463"/>
        <v>-13.188018949446507</v>
      </c>
      <c r="L1744" s="2">
        <f t="shared" si="1464"/>
        <v>-12.312503719522548</v>
      </c>
      <c r="M1744" s="1">
        <f t="shared" si="1465"/>
        <v>0.87274039117802127</v>
      </c>
      <c r="N1744" s="1">
        <f t="shared" si="1466"/>
        <v>2.6973380716831099</v>
      </c>
      <c r="O1744" s="1">
        <f t="shared" si="1467"/>
        <v>6.1526416168880784</v>
      </c>
      <c r="P1744" s="2">
        <f t="shared" si="1468"/>
        <v>0</v>
      </c>
      <c r="Q1744" s="2">
        <f t="shared" si="1469"/>
        <v>279.55999999999949</v>
      </c>
      <c r="R1744" s="2">
        <f t="shared" si="1470"/>
        <v>90.199285714285779</v>
      </c>
      <c r="S1744" s="2">
        <f t="shared" si="1471"/>
        <v>197.07571428571424</v>
      </c>
      <c r="T1744" s="1">
        <f t="shared" si="1472"/>
        <v>31.398237129679146</v>
      </c>
      <c r="U1744" s="1">
        <f t="shared" si="1473"/>
        <v>11006.099489793971</v>
      </c>
      <c r="V1744" s="1">
        <f t="shared" si="1474"/>
        <v>11447.643</v>
      </c>
      <c r="W1744" s="1">
        <f t="shared" si="1475"/>
        <v>552.82042796101496</v>
      </c>
      <c r="X1744" s="1">
        <f t="shared" si="1476"/>
        <v>12553.283855922029</v>
      </c>
      <c r="Y1744" s="1">
        <f t="shared" si="1477"/>
        <v>10342.002144077971</v>
      </c>
      <c r="Z1744" s="1">
        <f t="shared" si="1478"/>
        <v>11241.36131981773</v>
      </c>
      <c r="AA1744" s="1">
        <f t="shared" si="1479"/>
        <v>11070.524630161552</v>
      </c>
      <c r="AB1744" s="1">
        <f t="shared" si="1480"/>
        <v>-170.83668965617835</v>
      </c>
      <c r="AC1744" s="1">
        <f t="shared" si="1481"/>
        <v>31.206661757711196</v>
      </c>
      <c r="AD1744" s="1">
        <f t="shared" si="1482"/>
        <v>202.04335141388955</v>
      </c>
      <c r="AE1744" s="4">
        <f t="shared" si="1483"/>
        <v>12468</v>
      </c>
      <c r="AF1744" s="4">
        <f t="shared" si="1484"/>
        <v>9825</v>
      </c>
      <c r="AG1744" s="4">
        <f t="shared" si="1485"/>
        <v>10448.748</v>
      </c>
      <c r="AH1744" s="4">
        <f t="shared" si="1486"/>
        <v>10834.626</v>
      </c>
      <c r="AI1744" s="4">
        <f t="shared" si="1487"/>
        <v>11146.5</v>
      </c>
      <c r="AJ1744" s="4">
        <f t="shared" si="1488"/>
        <v>11458.374</v>
      </c>
      <c r="AK1744" s="4">
        <f t="shared" si="1489"/>
        <v>11902.398000000001</v>
      </c>
      <c r="AL1744" s="4">
        <f t="shared" si="1490"/>
        <v>12468</v>
      </c>
      <c r="AM1744" s="4">
        <f t="shared" si="1491"/>
        <v>9825</v>
      </c>
      <c r="AN1744" s="4">
        <f t="shared" si="1492"/>
        <v>10448.748</v>
      </c>
      <c r="AO1744" s="4">
        <f t="shared" si="1493"/>
        <v>10834.626</v>
      </c>
      <c r="AP1744" s="4">
        <f t="shared" si="1494"/>
        <v>11146.5</v>
      </c>
      <c r="AQ1744" s="4">
        <f t="shared" si="1495"/>
        <v>11458.374</v>
      </c>
      <c r="AR1744" s="4">
        <f t="shared" si="1496"/>
        <v>11902.398000000001</v>
      </c>
      <c r="AS1744" s="4">
        <f t="shared" si="1497"/>
        <v>12468</v>
      </c>
      <c r="AT1744" s="4">
        <f t="shared" si="1498"/>
        <v>9047.25</v>
      </c>
      <c r="AU1744" s="4">
        <f t="shared" si="1499"/>
        <v>9854.5470000000005</v>
      </c>
      <c r="AV1744" s="4">
        <f t="shared" si="1500"/>
        <v>10353.976500000001</v>
      </c>
      <c r="AW1744" s="4">
        <f t="shared" si="1501"/>
        <v>10757.625</v>
      </c>
      <c r="AX1744" s="4">
        <f t="shared" si="1502"/>
        <v>11161.273499999999</v>
      </c>
      <c r="AY1744" s="4">
        <f t="shared" si="1503"/>
        <v>11735.959500000001</v>
      </c>
      <c r="AZ1744" s="1">
        <f t="shared" si="1504"/>
        <v>9819.0867857142839</v>
      </c>
      <c r="BA1744" s="1">
        <f t="shared" si="1505"/>
        <v>9978.801972176474</v>
      </c>
      <c r="BB1744" s="1">
        <f t="shared" si="1506"/>
        <v>0</v>
      </c>
      <c r="BC1744" s="1"/>
      <c r="BD1744" s="6">
        <f t="shared" si="1507"/>
        <v>0</v>
      </c>
      <c r="BE1744" s="6"/>
      <c r="BF1744">
        <f t="shared" si="1508"/>
        <v>1982461.6804659967</v>
      </c>
      <c r="BG1744">
        <f t="shared" si="1509"/>
        <v>11369.918746353787</v>
      </c>
      <c r="BH1744">
        <f t="shared" si="1510"/>
        <v>740.68000000000029</v>
      </c>
      <c r="BI1744">
        <f t="shared" si="1511"/>
        <v>605.88398513640448</v>
      </c>
      <c r="BJ1744">
        <f t="shared" si="1512"/>
        <v>15.350989509625556</v>
      </c>
      <c r="BK1744">
        <f t="shared" si="1513"/>
        <v>16.73425773101134</v>
      </c>
    </row>
    <row r="1745" spans="1:63" x14ac:dyDescent="0.35">
      <c r="A1745" s="2">
        <v>1599177600000</v>
      </c>
      <c r="B1745" s="3">
        <v>44078</v>
      </c>
      <c r="C1745" s="2" t="s">
        <v>9</v>
      </c>
      <c r="D1745" s="2">
        <v>10138.290000000001</v>
      </c>
      <c r="E1745" s="2">
        <v>10627.05</v>
      </c>
      <c r="F1745" s="2">
        <v>9875.5</v>
      </c>
      <c r="G1745" s="2">
        <v>10446.25</v>
      </c>
      <c r="H1745" s="2">
        <v>92733.599113000004</v>
      </c>
      <c r="I1745" s="2">
        <v>959925718.35127497</v>
      </c>
      <c r="J1745" s="2">
        <f t="shared" si="1462"/>
        <v>3.011581869369921</v>
      </c>
      <c r="K1745" s="2">
        <f t="shared" si="1463"/>
        <v>-8.8924143368475406</v>
      </c>
      <c r="L1745" s="2">
        <f t="shared" si="1464"/>
        <v>-11.189921155948664</v>
      </c>
      <c r="M1745" s="1">
        <f t="shared" si="1465"/>
        <v>-2.749764180869088</v>
      </c>
      <c r="N1745" s="1">
        <f t="shared" si="1466"/>
        <v>-0.55866937896374858</v>
      </c>
      <c r="O1745" s="1">
        <f t="shared" si="1467"/>
        <v>2.1096565753260661</v>
      </c>
      <c r="P1745" s="2">
        <f t="shared" si="1468"/>
        <v>305.39999999999964</v>
      </c>
      <c r="Q1745" s="2">
        <f t="shared" si="1469"/>
        <v>0</v>
      </c>
      <c r="R1745" s="2">
        <f t="shared" si="1470"/>
        <v>99.600714285714275</v>
      </c>
      <c r="S1745" s="2">
        <f t="shared" si="1471"/>
        <v>177.10714285714286</v>
      </c>
      <c r="T1745" s="1">
        <f t="shared" si="1472"/>
        <v>35.994899210358525</v>
      </c>
      <c r="U1745" s="1">
        <f t="shared" si="1473"/>
        <v>11040.361101622295</v>
      </c>
      <c r="V1745" s="1">
        <f t="shared" si="1474"/>
        <v>11534.858499999998</v>
      </c>
      <c r="W1745" s="1">
        <f t="shared" si="1475"/>
        <v>476.12691395545983</v>
      </c>
      <c r="X1745" s="1">
        <f t="shared" si="1476"/>
        <v>12487.112327910918</v>
      </c>
      <c r="Y1745" s="1">
        <f t="shared" si="1477"/>
        <v>10582.604672089079</v>
      </c>
      <c r="Z1745" s="1">
        <f t="shared" si="1478"/>
        <v>11327.335025403148</v>
      </c>
      <c r="AA1745" s="1">
        <f t="shared" si="1479"/>
        <v>11234.858199281833</v>
      </c>
      <c r="AB1745" s="1">
        <f t="shared" si="1480"/>
        <v>-92.476826121315753</v>
      </c>
      <c r="AC1745" s="1">
        <f t="shared" si="1481"/>
        <v>81.717499611183584</v>
      </c>
      <c r="AD1745" s="1">
        <f t="shared" si="1482"/>
        <v>174.19432573249935</v>
      </c>
      <c r="AE1745" s="4">
        <f t="shared" si="1483"/>
        <v>12468</v>
      </c>
      <c r="AF1745" s="4">
        <f t="shared" si="1484"/>
        <v>9875.5</v>
      </c>
      <c r="AG1745" s="4">
        <f t="shared" si="1485"/>
        <v>10487.33</v>
      </c>
      <c r="AH1745" s="4">
        <f t="shared" si="1486"/>
        <v>10865.834999999999</v>
      </c>
      <c r="AI1745" s="4">
        <f t="shared" si="1487"/>
        <v>11171.75</v>
      </c>
      <c r="AJ1745" s="4">
        <f t="shared" si="1488"/>
        <v>11477.665000000001</v>
      </c>
      <c r="AK1745" s="4">
        <f t="shared" si="1489"/>
        <v>11913.205</v>
      </c>
      <c r="AL1745" s="4">
        <f t="shared" si="1490"/>
        <v>12468</v>
      </c>
      <c r="AM1745" s="4">
        <f t="shared" si="1491"/>
        <v>9875.5</v>
      </c>
      <c r="AN1745" s="4">
        <f t="shared" si="1492"/>
        <v>10487.33</v>
      </c>
      <c r="AO1745" s="4">
        <f t="shared" si="1493"/>
        <v>10865.834999999999</v>
      </c>
      <c r="AP1745" s="4">
        <f t="shared" si="1494"/>
        <v>11171.75</v>
      </c>
      <c r="AQ1745" s="4">
        <f t="shared" si="1495"/>
        <v>11477.665000000001</v>
      </c>
      <c r="AR1745" s="4">
        <f t="shared" si="1496"/>
        <v>11913.205</v>
      </c>
      <c r="AS1745" s="4">
        <f t="shared" si="1497"/>
        <v>12468</v>
      </c>
      <c r="AT1745" s="4">
        <f t="shared" si="1498"/>
        <v>9047.25</v>
      </c>
      <c r="AU1745" s="4">
        <f t="shared" si="1499"/>
        <v>9854.5470000000005</v>
      </c>
      <c r="AV1745" s="4">
        <f t="shared" si="1500"/>
        <v>10353.976500000001</v>
      </c>
      <c r="AW1745" s="4">
        <f t="shared" si="1501"/>
        <v>10757.625</v>
      </c>
      <c r="AX1745" s="4">
        <f t="shared" si="1502"/>
        <v>11161.273499999999</v>
      </c>
      <c r="AY1745" s="4">
        <f t="shared" si="1503"/>
        <v>11735.959500000001</v>
      </c>
      <c r="AZ1745" s="1">
        <f t="shared" si="1504"/>
        <v>9798.2432857142849</v>
      </c>
      <c r="BA1745" s="1">
        <f t="shared" si="1505"/>
        <v>9976.2281635761519</v>
      </c>
      <c r="BB1745" s="1">
        <f t="shared" si="1506"/>
        <v>0</v>
      </c>
      <c r="BC1745" s="1"/>
      <c r="BD1745" s="6">
        <f t="shared" si="1507"/>
        <v>0</v>
      </c>
      <c r="BE1745" s="6"/>
      <c r="BF1745">
        <f t="shared" si="1508"/>
        <v>2072463.2860339968</v>
      </c>
      <c r="BG1745">
        <f t="shared" si="1509"/>
        <v>11470.13822109178</v>
      </c>
      <c r="BH1745">
        <f t="shared" si="1510"/>
        <v>751.54999999999927</v>
      </c>
      <c r="BI1745">
        <f t="shared" si="1511"/>
        <v>585.14613669585128</v>
      </c>
      <c r="BJ1745">
        <f t="shared" si="1512"/>
        <v>26.237157239064974</v>
      </c>
      <c r="BK1745">
        <f t="shared" si="1513"/>
        <v>21.293539878910327</v>
      </c>
    </row>
    <row r="1746" spans="1:63" x14ac:dyDescent="0.35">
      <c r="A1746" s="2">
        <v>1599091200000</v>
      </c>
      <c r="B1746" s="3">
        <v>44077</v>
      </c>
      <c r="C1746" s="2" t="s">
        <v>9</v>
      </c>
      <c r="D1746" s="2">
        <v>11388.54</v>
      </c>
      <c r="E1746" s="2">
        <v>11462.6</v>
      </c>
      <c r="F1746" s="2">
        <v>9960.7999999999993</v>
      </c>
      <c r="G1746" s="2">
        <v>10140.85</v>
      </c>
      <c r="H1746" s="2">
        <v>121950.106015</v>
      </c>
      <c r="I1746" s="2">
        <v>1325106403.31586</v>
      </c>
      <c r="J1746" s="2">
        <f t="shared" si="1462"/>
        <v>-10.955662446634955</v>
      </c>
      <c r="K1746" s="2">
        <f t="shared" si="1463"/>
        <v>-12.024558186018625</v>
      </c>
      <c r="L1746" s="2">
        <f t="shared" si="1464"/>
        <v>-13.657490776855671</v>
      </c>
      <c r="M1746" s="1">
        <f t="shared" si="1465"/>
        <v>2.9235371544812696</v>
      </c>
      <c r="N1746" s="1">
        <f t="shared" si="1466"/>
        <v>1.932974060359836</v>
      </c>
      <c r="O1746" s="1">
        <f t="shared" si="1467"/>
        <v>3.9563744656512925</v>
      </c>
      <c r="P1746" s="2">
        <f t="shared" si="1468"/>
        <v>0</v>
      </c>
      <c r="Q1746" s="2">
        <f t="shared" si="1469"/>
        <v>1247.6900000000005</v>
      </c>
      <c r="R1746" s="2">
        <f t="shared" si="1470"/>
        <v>77.786428571428587</v>
      </c>
      <c r="S1746" s="2">
        <f t="shared" si="1471"/>
        <v>200.12214285714279</v>
      </c>
      <c r="T1746" s="1">
        <f t="shared" si="1472"/>
        <v>27.989935024879728</v>
      </c>
      <c r="U1746" s="1">
        <f t="shared" si="1473"/>
        <v>11064.610534341571</v>
      </c>
      <c r="V1746" s="1">
        <f t="shared" si="1474"/>
        <v>11605.165999999999</v>
      </c>
      <c r="W1746" s="1">
        <f t="shared" si="1475"/>
        <v>409.31882504228884</v>
      </c>
      <c r="X1746" s="1">
        <f t="shared" si="1476"/>
        <v>12423.803650084577</v>
      </c>
      <c r="Y1746" s="1">
        <f t="shared" si="1477"/>
        <v>10786.528349915421</v>
      </c>
      <c r="Z1746" s="1">
        <f t="shared" si="1478"/>
        <v>11397.8218274354</v>
      </c>
      <c r="AA1746" s="1">
        <f t="shared" si="1479"/>
        <v>11378.241508242165</v>
      </c>
      <c r="AB1746" s="1">
        <f t="shared" si="1480"/>
        <v>-19.580319193235482</v>
      </c>
      <c r="AC1746" s="1">
        <f t="shared" si="1481"/>
        <v>125.26608104430841</v>
      </c>
      <c r="AD1746" s="1">
        <f t="shared" si="1482"/>
        <v>144.84640023754389</v>
      </c>
      <c r="AE1746" s="4">
        <f t="shared" si="1483"/>
        <v>12468</v>
      </c>
      <c r="AF1746" s="4">
        <f t="shared" si="1484"/>
        <v>9960.7999999999993</v>
      </c>
      <c r="AG1746" s="4">
        <f t="shared" si="1485"/>
        <v>10552.4992</v>
      </c>
      <c r="AH1746" s="4">
        <f t="shared" si="1486"/>
        <v>10918.5504</v>
      </c>
      <c r="AI1746" s="4">
        <f t="shared" si="1487"/>
        <v>11214.4</v>
      </c>
      <c r="AJ1746" s="4">
        <f t="shared" si="1488"/>
        <v>11510.249599999999</v>
      </c>
      <c r="AK1746" s="4">
        <f t="shared" si="1489"/>
        <v>11931.459199999999</v>
      </c>
      <c r="AL1746" s="4">
        <f t="shared" si="1490"/>
        <v>12468</v>
      </c>
      <c r="AM1746" s="4">
        <f t="shared" si="1491"/>
        <v>9650</v>
      </c>
      <c r="AN1746" s="4">
        <f t="shared" si="1492"/>
        <v>10315.048000000001</v>
      </c>
      <c r="AO1746" s="4">
        <f t="shared" si="1493"/>
        <v>10726.476000000001</v>
      </c>
      <c r="AP1746" s="4">
        <f t="shared" si="1494"/>
        <v>11059</v>
      </c>
      <c r="AQ1746" s="4">
        <f t="shared" si="1495"/>
        <v>11391.523999999999</v>
      </c>
      <c r="AR1746" s="4">
        <f t="shared" si="1496"/>
        <v>11864.948</v>
      </c>
      <c r="AS1746" s="4">
        <f t="shared" si="1497"/>
        <v>12468</v>
      </c>
      <c r="AT1746" s="4">
        <f t="shared" si="1498"/>
        <v>9047.25</v>
      </c>
      <c r="AU1746" s="4">
        <f t="shared" si="1499"/>
        <v>9854.5470000000005</v>
      </c>
      <c r="AV1746" s="4">
        <f t="shared" si="1500"/>
        <v>10353.976500000001</v>
      </c>
      <c r="AW1746" s="4">
        <f t="shared" si="1501"/>
        <v>10757.625</v>
      </c>
      <c r="AX1746" s="4">
        <f t="shared" si="1502"/>
        <v>11161.273499999999</v>
      </c>
      <c r="AY1746" s="4">
        <f t="shared" si="1503"/>
        <v>11735.959500000001</v>
      </c>
      <c r="AZ1746" s="1">
        <f t="shared" si="1504"/>
        <v>9773.8239999999987</v>
      </c>
      <c r="BA1746" s="1">
        <f t="shared" si="1505"/>
        <v>9969.7895082826744</v>
      </c>
      <c r="BB1746" s="1">
        <f t="shared" si="1506"/>
        <v>0</v>
      </c>
      <c r="BC1746" s="1"/>
      <c r="BD1746" s="6">
        <f t="shared" si="1507"/>
        <v>1</v>
      </c>
      <c r="BE1746" s="6" t="str">
        <f t="shared" ref="BE1730:BE1793" si="1514">IF(BD1746=1, TEXT(F1747, "$#,##0") &amp; "–" &amp; TEXT(E1745, "$#,##0"), "NA")</f>
        <v>$11,160–$10,627</v>
      </c>
      <c r="BF1746">
        <f t="shared" si="1508"/>
        <v>1979729.6869209968</v>
      </c>
      <c r="BG1746">
        <f t="shared" si="1509"/>
        <v>11574.594398583729</v>
      </c>
      <c r="BH1746">
        <f t="shared" si="1510"/>
        <v>1501.8000000000011</v>
      </c>
      <c r="BI1746">
        <f t="shared" si="1511"/>
        <v>559.54554234136697</v>
      </c>
      <c r="BJ1746">
        <f t="shared" si="1512"/>
        <v>8.6146264443434841</v>
      </c>
      <c r="BK1746">
        <f t="shared" si="1513"/>
        <v>41.277688674619796</v>
      </c>
    </row>
    <row r="1747" spans="1:63" x14ac:dyDescent="0.35">
      <c r="A1747" s="2">
        <v>1599004800000</v>
      </c>
      <c r="B1747" s="3">
        <v>44076</v>
      </c>
      <c r="C1747" s="2" t="s">
        <v>9</v>
      </c>
      <c r="D1747" s="2">
        <v>11921.97</v>
      </c>
      <c r="E1747" s="2">
        <v>11954.57</v>
      </c>
      <c r="F1747" s="2">
        <v>11160.1</v>
      </c>
      <c r="G1747" s="2">
        <v>11388.54</v>
      </c>
      <c r="H1747" s="2">
        <v>87221.845602000001</v>
      </c>
      <c r="I1747" s="2">
        <v>1005391012.13387</v>
      </c>
      <c r="J1747" s="2">
        <f t="shared" si="1462"/>
        <v>-4.4743444246210862</v>
      </c>
      <c r="K1747" s="2">
        <f t="shared" si="1463"/>
        <v>0.51331023319607705</v>
      </c>
      <c r="L1747" s="2">
        <f t="shared" si="1464"/>
        <v>1.7563485248799053</v>
      </c>
      <c r="M1747" s="1">
        <f t="shared" si="1465"/>
        <v>-12.303603741303743</v>
      </c>
      <c r="N1747" s="1">
        <f t="shared" si="1466"/>
        <v>-10.267690151678794</v>
      </c>
      <c r="O1747" s="1">
        <f t="shared" si="1467"/>
        <v>-7.1838883649704099</v>
      </c>
      <c r="P1747" s="2">
        <f t="shared" si="1468"/>
        <v>0</v>
      </c>
      <c r="Q1747" s="2">
        <f t="shared" si="1469"/>
        <v>533.42999999999847</v>
      </c>
      <c r="R1747" s="2">
        <f t="shared" si="1470"/>
        <v>84.854999999999947</v>
      </c>
      <c r="S1747" s="2">
        <f t="shared" si="1471"/>
        <v>111.00142857142848</v>
      </c>
      <c r="T1747" s="1">
        <f t="shared" si="1472"/>
        <v>43.325103300887321</v>
      </c>
      <c r="U1747" s="1">
        <f t="shared" si="1473"/>
        <v>11102.315045947349</v>
      </c>
      <c r="V1747" s="1">
        <f t="shared" si="1474"/>
        <v>11686.1505</v>
      </c>
      <c r="W1747" s="1">
        <f t="shared" si="1475"/>
        <v>234.47686004113484</v>
      </c>
      <c r="X1747" s="1">
        <f t="shared" si="1476"/>
        <v>12155.10422008227</v>
      </c>
      <c r="Y1747" s="1">
        <f t="shared" si="1477"/>
        <v>11217.196779917729</v>
      </c>
      <c r="Z1747" s="1">
        <f t="shared" si="1478"/>
        <v>11498.379573630233</v>
      </c>
      <c r="AA1747" s="1">
        <f t="shared" si="1479"/>
        <v>11603.221782468014</v>
      </c>
      <c r="AB1747" s="1">
        <f t="shared" si="1480"/>
        <v>104.84220883778107</v>
      </c>
      <c r="AC1747" s="1">
        <f t="shared" si="1481"/>
        <v>161.47768110369438</v>
      </c>
      <c r="AD1747" s="1">
        <f t="shared" si="1482"/>
        <v>56.635472265913307</v>
      </c>
      <c r="AE1747" s="4">
        <f t="shared" si="1483"/>
        <v>12468</v>
      </c>
      <c r="AF1747" s="4">
        <f t="shared" si="1484"/>
        <v>11117.64</v>
      </c>
      <c r="AG1747" s="4">
        <f t="shared" si="1485"/>
        <v>11436.32496</v>
      </c>
      <c r="AH1747" s="4">
        <f t="shared" si="1486"/>
        <v>11633.47752</v>
      </c>
      <c r="AI1747" s="4">
        <f t="shared" si="1487"/>
        <v>11792.82</v>
      </c>
      <c r="AJ1747" s="4">
        <f t="shared" si="1488"/>
        <v>11952.162479999999</v>
      </c>
      <c r="AK1747" s="4">
        <f t="shared" si="1489"/>
        <v>12179.02296</v>
      </c>
      <c r="AL1747" s="4">
        <f t="shared" si="1490"/>
        <v>12468</v>
      </c>
      <c r="AM1747" s="4">
        <f t="shared" si="1491"/>
        <v>9513</v>
      </c>
      <c r="AN1747" s="4">
        <f t="shared" si="1492"/>
        <v>10210.379999999999</v>
      </c>
      <c r="AO1747" s="4">
        <f t="shared" si="1493"/>
        <v>10641.81</v>
      </c>
      <c r="AP1747" s="4">
        <f t="shared" si="1494"/>
        <v>10990.5</v>
      </c>
      <c r="AQ1747" s="4">
        <f t="shared" si="1495"/>
        <v>11339.19</v>
      </c>
      <c r="AR1747" s="4">
        <f t="shared" si="1496"/>
        <v>11835.630000000001</v>
      </c>
      <c r="AS1747" s="4">
        <f t="shared" si="1497"/>
        <v>12468</v>
      </c>
      <c r="AT1747" s="4">
        <f t="shared" si="1498"/>
        <v>8893.0300000000007</v>
      </c>
      <c r="AU1747" s="4">
        <f t="shared" si="1499"/>
        <v>9736.7229200000002</v>
      </c>
      <c r="AV1747" s="4">
        <f t="shared" si="1500"/>
        <v>10258.668540000001</v>
      </c>
      <c r="AW1747" s="4">
        <f t="shared" si="1501"/>
        <v>10680.514999999999</v>
      </c>
      <c r="AX1747" s="4">
        <f t="shared" si="1502"/>
        <v>11102.36146</v>
      </c>
      <c r="AY1747" s="4">
        <f t="shared" si="1503"/>
        <v>11702.95642</v>
      </c>
      <c r="AZ1747" s="1">
        <f t="shared" si="1504"/>
        <v>9752.1174999999985</v>
      </c>
      <c r="BA1747" s="1">
        <f t="shared" si="1505"/>
        <v>9967.446213875588</v>
      </c>
      <c r="BB1747" s="1">
        <f t="shared" si="1506"/>
        <v>0</v>
      </c>
      <c r="BC1747" s="1"/>
      <c r="BD1747" s="6">
        <f t="shared" si="1507"/>
        <v>0</v>
      </c>
      <c r="BE1747" s="6"/>
      <c r="BF1747">
        <f t="shared" si="1508"/>
        <v>2101679.7929359968</v>
      </c>
      <c r="BG1747">
        <f t="shared" si="1509"/>
        <v>11694.265047960864</v>
      </c>
      <c r="BH1747">
        <f t="shared" si="1510"/>
        <v>794.46999999999935</v>
      </c>
      <c r="BI1747">
        <f t="shared" si="1511"/>
        <v>414.58331808619249</v>
      </c>
      <c r="BJ1747">
        <f t="shared" si="1512"/>
        <v>29.028835953322531</v>
      </c>
      <c r="BK1747">
        <f t="shared" si="1513"/>
        <v>52.364560232188978</v>
      </c>
    </row>
    <row r="1748" spans="1:63" x14ac:dyDescent="0.35">
      <c r="A1748" s="2">
        <v>1598918400000</v>
      </c>
      <c r="B1748" s="3">
        <v>44075</v>
      </c>
      <c r="C1748" s="2" t="s">
        <v>9</v>
      </c>
      <c r="D1748" s="2">
        <v>11649.51</v>
      </c>
      <c r="E1748" s="2">
        <v>12050.85</v>
      </c>
      <c r="F1748" s="2">
        <v>11515</v>
      </c>
      <c r="G1748" s="2">
        <v>11921.97</v>
      </c>
      <c r="H1748" s="2">
        <v>78148.193668000007</v>
      </c>
      <c r="I1748" s="2">
        <v>928047313.48896599</v>
      </c>
      <c r="J1748" s="2">
        <f t="shared" si="1462"/>
        <v>2.3388108169356405</v>
      </c>
      <c r="K1748" s="2">
        <f t="shared" si="1463"/>
        <v>4.0181722525025148</v>
      </c>
      <c r="L1748" s="2">
        <f t="shared" si="1464"/>
        <v>6.2582164938621938</v>
      </c>
      <c r="M1748" s="1">
        <f t="shared" si="1465"/>
        <v>-4.6839190976191718</v>
      </c>
      <c r="N1748" s="1">
        <f t="shared" si="1466"/>
        <v>-15.058920631405714</v>
      </c>
      <c r="O1748" s="1">
        <f t="shared" si="1467"/>
        <v>-10.928059708252917</v>
      </c>
      <c r="P1748" s="2">
        <f t="shared" si="1468"/>
        <v>272.45999999999913</v>
      </c>
      <c r="Q1748" s="2">
        <f t="shared" si="1469"/>
        <v>0</v>
      </c>
      <c r="R1748" s="2">
        <f t="shared" si="1470"/>
        <v>84.854999999999947</v>
      </c>
      <c r="S1748" s="2">
        <f t="shared" si="1471"/>
        <v>86.500714285714295</v>
      </c>
      <c r="T1748" s="1">
        <f t="shared" si="1472"/>
        <v>49.519795913263124</v>
      </c>
      <c r="U1748" s="1">
        <f t="shared" si="1473"/>
        <v>11090.632394761526</v>
      </c>
      <c r="V1748" s="1">
        <f t="shared" si="1474"/>
        <v>11705.7235</v>
      </c>
      <c r="W1748" s="1">
        <f t="shared" si="1475"/>
        <v>224.96240022001447</v>
      </c>
      <c r="X1748" s="1">
        <f t="shared" si="1476"/>
        <v>12155.648300440029</v>
      </c>
      <c r="Y1748" s="1">
        <f t="shared" si="1477"/>
        <v>11255.798699559971</v>
      </c>
      <c r="Z1748" s="1">
        <f t="shared" si="1478"/>
        <v>11507.166739520651</v>
      </c>
      <c r="AA1748" s="1">
        <f t="shared" si="1479"/>
        <v>11642.254833825833</v>
      </c>
      <c r="AB1748" s="1">
        <f t="shared" si="1480"/>
        <v>135.08809430518158</v>
      </c>
      <c r="AC1748" s="1">
        <f t="shared" si="1481"/>
        <v>175.63654917017271</v>
      </c>
      <c r="AD1748" s="1">
        <f t="shared" si="1482"/>
        <v>40.548454864991129</v>
      </c>
      <c r="AE1748" s="4">
        <f t="shared" si="1483"/>
        <v>12468</v>
      </c>
      <c r="AF1748" s="4">
        <f t="shared" si="1484"/>
        <v>11117.64</v>
      </c>
      <c r="AG1748" s="4">
        <f t="shared" si="1485"/>
        <v>11436.32496</v>
      </c>
      <c r="AH1748" s="4">
        <f t="shared" si="1486"/>
        <v>11633.47752</v>
      </c>
      <c r="AI1748" s="4">
        <f t="shared" si="1487"/>
        <v>11792.82</v>
      </c>
      <c r="AJ1748" s="4">
        <f t="shared" si="1488"/>
        <v>11952.162479999999</v>
      </c>
      <c r="AK1748" s="4">
        <f t="shared" si="1489"/>
        <v>12179.02296</v>
      </c>
      <c r="AL1748" s="4">
        <f t="shared" si="1490"/>
        <v>12468</v>
      </c>
      <c r="AM1748" s="4">
        <f t="shared" si="1491"/>
        <v>9463.44</v>
      </c>
      <c r="AN1748" s="4">
        <f t="shared" si="1492"/>
        <v>10172.516160000001</v>
      </c>
      <c r="AO1748" s="4">
        <f t="shared" si="1493"/>
        <v>10611.181920000001</v>
      </c>
      <c r="AP1748" s="4">
        <f t="shared" si="1494"/>
        <v>10965.720000000001</v>
      </c>
      <c r="AQ1748" s="4">
        <f t="shared" si="1495"/>
        <v>11320.25808</v>
      </c>
      <c r="AR1748" s="4">
        <f t="shared" si="1496"/>
        <v>11825.024160000001</v>
      </c>
      <c r="AS1748" s="4">
        <f t="shared" si="1497"/>
        <v>12468</v>
      </c>
      <c r="AT1748" s="4">
        <f t="shared" si="1498"/>
        <v>8893.0300000000007</v>
      </c>
      <c r="AU1748" s="4">
        <f t="shared" si="1499"/>
        <v>9736.7229200000002</v>
      </c>
      <c r="AV1748" s="4">
        <f t="shared" si="1500"/>
        <v>10258.668540000001</v>
      </c>
      <c r="AW1748" s="4">
        <f t="shared" si="1501"/>
        <v>10680.514999999999</v>
      </c>
      <c r="AX1748" s="4">
        <f t="shared" si="1502"/>
        <v>11102.36146</v>
      </c>
      <c r="AY1748" s="4">
        <f t="shared" si="1503"/>
        <v>11702.95642</v>
      </c>
      <c r="AZ1748" s="1">
        <f t="shared" si="1504"/>
        <v>9718.0653571428556</v>
      </c>
      <c r="BA1748" s="1">
        <f t="shared" si="1505"/>
        <v>9947.979175709499</v>
      </c>
      <c r="BB1748" s="1">
        <f t="shared" si="1506"/>
        <v>0</v>
      </c>
      <c r="BC1748" s="1"/>
      <c r="BD1748" s="6">
        <f t="shared" si="1507"/>
        <v>0</v>
      </c>
      <c r="BE1748" s="6"/>
      <c r="BF1748">
        <f t="shared" si="1508"/>
        <v>2188901.6385379969</v>
      </c>
      <c r="BG1748">
        <f t="shared" si="1509"/>
        <v>11704.110417801596</v>
      </c>
      <c r="BH1748">
        <f t="shared" si="1510"/>
        <v>535.85000000000036</v>
      </c>
      <c r="BI1748">
        <f t="shared" si="1511"/>
        <v>356.13921317637602</v>
      </c>
      <c r="BJ1748">
        <f t="shared" si="1512"/>
        <v>86.189603626193374</v>
      </c>
      <c r="BK1748">
        <f t="shared" si="1513"/>
        <v>57.339189487121338</v>
      </c>
    </row>
    <row r="1749" spans="1:63" x14ac:dyDescent="0.35">
      <c r="A1749" s="2">
        <v>1598832000000</v>
      </c>
      <c r="B1749" s="3">
        <v>44074</v>
      </c>
      <c r="C1749" s="2" t="s">
        <v>9</v>
      </c>
      <c r="D1749" s="2">
        <v>11711.17</v>
      </c>
      <c r="E1749" s="2">
        <v>11800.77</v>
      </c>
      <c r="F1749" s="2">
        <v>11570</v>
      </c>
      <c r="G1749" s="2">
        <v>11649.51</v>
      </c>
      <c r="H1749" s="2">
        <v>55353.617744000003</v>
      </c>
      <c r="I1749" s="2">
        <v>646723855.57145298</v>
      </c>
      <c r="J1749" s="2">
        <f t="shared" si="1462"/>
        <v>-0.52642095232239705</v>
      </c>
      <c r="K1749" s="2">
        <f t="shared" si="1463"/>
        <v>2.9252316135997791</v>
      </c>
      <c r="L1749" s="2">
        <f t="shared" si="1464"/>
        <v>5.2221273828394894</v>
      </c>
      <c r="M1749" s="1">
        <f t="shared" si="1465"/>
        <v>2.2853605570220288</v>
      </c>
      <c r="N1749" s="1">
        <f t="shared" si="1466"/>
        <v>-10.953851277864903</v>
      </c>
      <c r="O1749" s="1">
        <f t="shared" si="1467"/>
        <v>-7.4931907007247514</v>
      </c>
      <c r="P1749" s="2">
        <f t="shared" si="1468"/>
        <v>0</v>
      </c>
      <c r="Q1749" s="2">
        <f t="shared" si="1469"/>
        <v>61.649999999999636</v>
      </c>
      <c r="R1749" s="2">
        <f t="shared" si="1470"/>
        <v>65.393571428571448</v>
      </c>
      <c r="S1749" s="2">
        <f t="shared" si="1471"/>
        <v>110.50928571428565</v>
      </c>
      <c r="T1749" s="1">
        <f t="shared" si="1472"/>
        <v>37.175957509014737</v>
      </c>
      <c r="U1749" s="1">
        <f t="shared" si="1473"/>
        <v>11056.700247608935</v>
      </c>
      <c r="V1749" s="1">
        <f t="shared" si="1474"/>
        <v>11687.841499999999</v>
      </c>
      <c r="W1749" s="1">
        <f t="shared" si="1475"/>
        <v>221.24600390233033</v>
      </c>
      <c r="X1749" s="1">
        <f t="shared" si="1476"/>
        <v>12130.333507804658</v>
      </c>
      <c r="Y1749" s="1">
        <f t="shared" si="1477"/>
        <v>11245.349492195339</v>
      </c>
      <c r="Z1749" s="1">
        <f t="shared" si="1478"/>
        <v>11473.982478682305</v>
      </c>
      <c r="AA1749" s="1">
        <f t="shared" si="1479"/>
        <v>11591.397530885075</v>
      </c>
      <c r="AB1749" s="1">
        <f t="shared" si="1480"/>
        <v>117.41505220277031</v>
      </c>
      <c r="AC1749" s="1">
        <f t="shared" si="1481"/>
        <v>185.77366288642048</v>
      </c>
      <c r="AD1749" s="1">
        <f t="shared" si="1482"/>
        <v>68.35861068365017</v>
      </c>
      <c r="AE1749" s="4">
        <f t="shared" si="1483"/>
        <v>12468</v>
      </c>
      <c r="AF1749" s="4">
        <f t="shared" si="1484"/>
        <v>11117.64</v>
      </c>
      <c r="AG1749" s="4">
        <f t="shared" si="1485"/>
        <v>11436.32496</v>
      </c>
      <c r="AH1749" s="4">
        <f t="shared" si="1486"/>
        <v>11633.47752</v>
      </c>
      <c r="AI1749" s="4">
        <f t="shared" si="1487"/>
        <v>11792.82</v>
      </c>
      <c r="AJ1749" s="4">
        <f t="shared" si="1488"/>
        <v>11952.162479999999</v>
      </c>
      <c r="AK1749" s="4">
        <f t="shared" si="1489"/>
        <v>12179.02296</v>
      </c>
      <c r="AL1749" s="4">
        <f t="shared" si="1490"/>
        <v>12468</v>
      </c>
      <c r="AM1749" s="4">
        <f t="shared" si="1491"/>
        <v>9440.33</v>
      </c>
      <c r="AN1749" s="4">
        <f t="shared" si="1492"/>
        <v>10154.860119999999</v>
      </c>
      <c r="AO1749" s="4">
        <f t="shared" si="1493"/>
        <v>10596.899939999999</v>
      </c>
      <c r="AP1749" s="4">
        <f t="shared" si="1494"/>
        <v>10954.165000000001</v>
      </c>
      <c r="AQ1749" s="4">
        <f t="shared" si="1495"/>
        <v>11311.430060000001</v>
      </c>
      <c r="AR1749" s="4">
        <f t="shared" si="1496"/>
        <v>11820.07862</v>
      </c>
      <c r="AS1749" s="4">
        <f t="shared" si="1497"/>
        <v>12468</v>
      </c>
      <c r="AT1749" s="4">
        <f t="shared" si="1498"/>
        <v>8893.0300000000007</v>
      </c>
      <c r="AU1749" s="4">
        <f t="shared" si="1499"/>
        <v>9736.7229200000002</v>
      </c>
      <c r="AV1749" s="4">
        <f t="shared" si="1500"/>
        <v>10258.668540000001</v>
      </c>
      <c r="AW1749" s="4">
        <f t="shared" si="1501"/>
        <v>10680.514999999999</v>
      </c>
      <c r="AX1749" s="4">
        <f t="shared" si="1502"/>
        <v>11102.36146</v>
      </c>
      <c r="AY1749" s="4">
        <f t="shared" si="1503"/>
        <v>11702.95642</v>
      </c>
      <c r="AZ1749" s="1">
        <f t="shared" si="1504"/>
        <v>9681.9705714285701</v>
      </c>
      <c r="BA1749" s="1">
        <f t="shared" si="1505"/>
        <v>9920.9382055137394</v>
      </c>
      <c r="BB1749" s="1">
        <f t="shared" si="1506"/>
        <v>0</v>
      </c>
      <c r="BC1749" s="1"/>
      <c r="BD1749" s="6">
        <f t="shared" si="1507"/>
        <v>0</v>
      </c>
      <c r="BE1749" s="6"/>
      <c r="BF1749">
        <f t="shared" si="1508"/>
        <v>2110753.444869997</v>
      </c>
      <c r="BG1749">
        <f t="shared" si="1509"/>
        <v>11680.503675364198</v>
      </c>
      <c r="BH1749">
        <f t="shared" si="1510"/>
        <v>230.77000000000044</v>
      </c>
      <c r="BI1749">
        <f t="shared" si="1511"/>
        <v>328.49139981889533</v>
      </c>
      <c r="BJ1749">
        <f t="shared" si="1512"/>
        <v>41.87524111705104</v>
      </c>
      <c r="BK1749">
        <f t="shared" si="1513"/>
        <v>37.204560412240959</v>
      </c>
    </row>
    <row r="1750" spans="1:63" x14ac:dyDescent="0.35">
      <c r="A1750" s="2">
        <v>1598745600000</v>
      </c>
      <c r="B1750" s="3">
        <v>44073</v>
      </c>
      <c r="C1750" s="2" t="s">
        <v>9</v>
      </c>
      <c r="D1750" s="2">
        <v>11465.84</v>
      </c>
      <c r="E1750" s="2">
        <v>11719</v>
      </c>
      <c r="F1750" s="2">
        <v>11458</v>
      </c>
      <c r="G1750" s="2">
        <v>11711.16</v>
      </c>
      <c r="H1750" s="2">
        <v>43177.879053999997</v>
      </c>
      <c r="I1750" s="2">
        <v>501375342.93503797</v>
      </c>
      <c r="J1750" s="2">
        <f t="shared" si="1462"/>
        <v>2.1395728529266038</v>
      </c>
      <c r="K1750" s="2">
        <f t="shared" si="1463"/>
        <v>-0.31528234112460524</v>
      </c>
      <c r="L1750" s="2">
        <f t="shared" si="1464"/>
        <v>-0.76272098444476444</v>
      </c>
      <c r="M1750" s="1">
        <f t="shared" si="1465"/>
        <v>-0.52920680783998331</v>
      </c>
      <c r="N1750" s="1">
        <f t="shared" si="1466"/>
        <v>-12.423705252084329</v>
      </c>
      <c r="O1750" s="1">
        <f t="shared" si="1467"/>
        <v>-7.4346179200010951</v>
      </c>
      <c r="P1750" s="2">
        <f t="shared" si="1468"/>
        <v>245.31999999999971</v>
      </c>
      <c r="Q1750" s="2">
        <f t="shared" si="1469"/>
        <v>0</v>
      </c>
      <c r="R1750" s="2">
        <f t="shared" si="1470"/>
        <v>91.831428571428532</v>
      </c>
      <c r="S1750" s="2">
        <f t="shared" si="1471"/>
        <v>106.10571428571426</v>
      </c>
      <c r="T1750" s="1">
        <f t="shared" si="1472"/>
        <v>46.394237708940786</v>
      </c>
      <c r="U1750" s="1">
        <f t="shared" si="1473"/>
        <v>11032.50393118481</v>
      </c>
      <c r="V1750" s="1">
        <f t="shared" si="1474"/>
        <v>11674.97</v>
      </c>
      <c r="W1750" s="1">
        <f t="shared" si="1475"/>
        <v>230.40051384491304</v>
      </c>
      <c r="X1750" s="1">
        <f t="shared" si="1476"/>
        <v>12135.771027689825</v>
      </c>
      <c r="Y1750" s="1">
        <f t="shared" si="1477"/>
        <v>11214.168972310174</v>
      </c>
      <c r="Z1750" s="1">
        <f t="shared" si="1478"/>
        <v>11459.940276976889</v>
      </c>
      <c r="AA1750" s="1">
        <f t="shared" si="1479"/>
        <v>11580.831627409634</v>
      </c>
      <c r="AB1750" s="1">
        <f t="shared" si="1480"/>
        <v>120.89135043274473</v>
      </c>
      <c r="AC1750" s="1">
        <f t="shared" si="1481"/>
        <v>202.86331555733301</v>
      </c>
      <c r="AD1750" s="1">
        <f t="shared" si="1482"/>
        <v>81.97196512458828</v>
      </c>
      <c r="AE1750" s="4">
        <f t="shared" si="1483"/>
        <v>12468</v>
      </c>
      <c r="AF1750" s="4">
        <f t="shared" si="1484"/>
        <v>11117.64</v>
      </c>
      <c r="AG1750" s="4">
        <f t="shared" si="1485"/>
        <v>11436.32496</v>
      </c>
      <c r="AH1750" s="4">
        <f t="shared" si="1486"/>
        <v>11633.47752</v>
      </c>
      <c r="AI1750" s="4">
        <f t="shared" si="1487"/>
        <v>11792.82</v>
      </c>
      <c r="AJ1750" s="4">
        <f t="shared" si="1488"/>
        <v>11952.162479999999</v>
      </c>
      <c r="AK1750" s="4">
        <f t="shared" si="1489"/>
        <v>12179.02296</v>
      </c>
      <c r="AL1750" s="4">
        <f t="shared" si="1490"/>
        <v>12468</v>
      </c>
      <c r="AM1750" s="4">
        <f t="shared" si="1491"/>
        <v>9261</v>
      </c>
      <c r="AN1750" s="4">
        <f t="shared" si="1492"/>
        <v>10017.852000000001</v>
      </c>
      <c r="AO1750" s="4">
        <f t="shared" si="1493"/>
        <v>10486.074000000001</v>
      </c>
      <c r="AP1750" s="4">
        <f t="shared" si="1494"/>
        <v>10864.5</v>
      </c>
      <c r="AQ1750" s="4">
        <f t="shared" si="1495"/>
        <v>11242.925999999999</v>
      </c>
      <c r="AR1750" s="4">
        <f t="shared" si="1496"/>
        <v>11781.702000000001</v>
      </c>
      <c r="AS1750" s="4">
        <f t="shared" si="1497"/>
        <v>12468</v>
      </c>
      <c r="AT1750" s="4">
        <f t="shared" si="1498"/>
        <v>8893.0300000000007</v>
      </c>
      <c r="AU1750" s="4">
        <f t="shared" si="1499"/>
        <v>9736.7229200000002</v>
      </c>
      <c r="AV1750" s="4">
        <f t="shared" si="1500"/>
        <v>10258.668540000001</v>
      </c>
      <c r="AW1750" s="4">
        <f t="shared" si="1501"/>
        <v>10680.514999999999</v>
      </c>
      <c r="AX1750" s="4">
        <f t="shared" si="1502"/>
        <v>11102.36146</v>
      </c>
      <c r="AY1750" s="4">
        <f t="shared" si="1503"/>
        <v>11702.95642</v>
      </c>
      <c r="AZ1750" s="1">
        <f t="shared" si="1504"/>
        <v>9647.601999999999</v>
      </c>
      <c r="BA1750" s="1">
        <f t="shared" si="1505"/>
        <v>9897.2591398358436</v>
      </c>
      <c r="BB1750" s="1">
        <f t="shared" si="1506"/>
        <v>0</v>
      </c>
      <c r="BC1750" s="1"/>
      <c r="BD1750" s="6">
        <f t="shared" si="1507"/>
        <v>0</v>
      </c>
      <c r="BE1750" s="6"/>
      <c r="BF1750">
        <f t="shared" si="1508"/>
        <v>2166107.0626139971</v>
      </c>
      <c r="BG1750">
        <f t="shared" si="1509"/>
        <v>11665.536267217009</v>
      </c>
      <c r="BH1750">
        <f t="shared" si="1510"/>
        <v>261</v>
      </c>
      <c r="BI1750">
        <f t="shared" si="1511"/>
        <v>343.52546132949453</v>
      </c>
      <c r="BJ1750">
        <f t="shared" si="1512"/>
        <v>43.952723718119628</v>
      </c>
      <c r="BK1750">
        <f t="shared" si="1513"/>
        <v>33.348884741846646</v>
      </c>
    </row>
    <row r="1751" spans="1:63" x14ac:dyDescent="0.35">
      <c r="A1751" s="2">
        <v>1598659200000</v>
      </c>
      <c r="B1751" s="3">
        <v>44072</v>
      </c>
      <c r="C1751" s="2" t="s">
        <v>9</v>
      </c>
      <c r="D1751" s="2">
        <v>11526.9</v>
      </c>
      <c r="E1751" s="2">
        <v>11580.02</v>
      </c>
      <c r="F1751" s="2">
        <v>11417.04</v>
      </c>
      <c r="G1751" s="2">
        <v>11465.84</v>
      </c>
      <c r="H1751" s="2">
        <v>32973.799200000001</v>
      </c>
      <c r="I1751" s="2">
        <v>379228275.27072197</v>
      </c>
      <c r="J1751" s="2">
        <f t="shared" si="1462"/>
        <v>-0.52980373751508181</v>
      </c>
      <c r="K1751" s="2">
        <f t="shared" si="1463"/>
        <v>-1.5649722315942478</v>
      </c>
      <c r="L1751" s="2">
        <f t="shared" si="1464"/>
        <v>1.150195933821839</v>
      </c>
      <c r="M1751" s="1">
        <f t="shared" si="1465"/>
        <v>2.0947540636452726</v>
      </c>
      <c r="N1751" s="1">
        <f t="shared" si="1466"/>
        <v>-11.330613369801076</v>
      </c>
      <c r="O1751" s="1">
        <f t="shared" si="1467"/>
        <v>-6.7131583904886112</v>
      </c>
      <c r="P1751" s="2">
        <f t="shared" si="1468"/>
        <v>0</v>
      </c>
      <c r="Q1751" s="2">
        <f t="shared" si="1469"/>
        <v>61.069999999999709</v>
      </c>
      <c r="R1751" s="2">
        <f t="shared" si="1470"/>
        <v>78.494285714285724</v>
      </c>
      <c r="S1751" s="2">
        <f t="shared" si="1471"/>
        <v>106.10571428571426</v>
      </c>
      <c r="T1751" s="1">
        <f t="shared" si="1472"/>
        <v>42.52128153536605</v>
      </c>
      <c r="U1751" s="1">
        <f t="shared" si="1473"/>
        <v>11004.803683478067</v>
      </c>
      <c r="V1751" s="1">
        <f t="shared" si="1474"/>
        <v>11684.057999999999</v>
      </c>
      <c r="W1751" s="1">
        <f t="shared" si="1475"/>
        <v>235.18382035335677</v>
      </c>
      <c r="X1751" s="1">
        <f t="shared" si="1476"/>
        <v>12154.425640706713</v>
      </c>
      <c r="Y1751" s="1">
        <f t="shared" si="1477"/>
        <v>11213.690359293285</v>
      </c>
      <c r="Z1751" s="1">
        <f t="shared" si="1478"/>
        <v>11439.842699135041</v>
      </c>
      <c r="AA1751" s="1">
        <f t="shared" si="1479"/>
        <v>11557.135559665932</v>
      </c>
      <c r="AB1751" s="1">
        <f t="shared" si="1480"/>
        <v>117.29286053089163</v>
      </c>
      <c r="AC1751" s="1">
        <f t="shared" si="1481"/>
        <v>223.35630683848007</v>
      </c>
      <c r="AD1751" s="1">
        <f t="shared" si="1482"/>
        <v>106.06344630758844</v>
      </c>
      <c r="AE1751" s="4">
        <f t="shared" si="1483"/>
        <v>12468</v>
      </c>
      <c r="AF1751" s="4">
        <f t="shared" si="1484"/>
        <v>11117.64</v>
      </c>
      <c r="AG1751" s="4">
        <f t="shared" si="1485"/>
        <v>11436.32496</v>
      </c>
      <c r="AH1751" s="4">
        <f t="shared" si="1486"/>
        <v>11633.47752</v>
      </c>
      <c r="AI1751" s="4">
        <f t="shared" si="1487"/>
        <v>11792.82</v>
      </c>
      <c r="AJ1751" s="4">
        <f t="shared" si="1488"/>
        <v>11952.162479999999</v>
      </c>
      <c r="AK1751" s="4">
        <f t="shared" si="1489"/>
        <v>12179.02296</v>
      </c>
      <c r="AL1751" s="4">
        <f t="shared" si="1490"/>
        <v>12468</v>
      </c>
      <c r="AM1751" s="4">
        <f t="shared" si="1491"/>
        <v>9152.7999999999993</v>
      </c>
      <c r="AN1751" s="4">
        <f t="shared" si="1492"/>
        <v>9935.1872000000003</v>
      </c>
      <c r="AO1751" s="4">
        <f t="shared" si="1493"/>
        <v>10419.206399999999</v>
      </c>
      <c r="AP1751" s="4">
        <f t="shared" si="1494"/>
        <v>10810.4</v>
      </c>
      <c r="AQ1751" s="4">
        <f t="shared" si="1495"/>
        <v>11201.5936</v>
      </c>
      <c r="AR1751" s="4">
        <f t="shared" si="1496"/>
        <v>11758.547200000001</v>
      </c>
      <c r="AS1751" s="4">
        <f t="shared" si="1497"/>
        <v>12468</v>
      </c>
      <c r="AT1751" s="4">
        <f t="shared" si="1498"/>
        <v>8893.0300000000007</v>
      </c>
      <c r="AU1751" s="4">
        <f t="shared" si="1499"/>
        <v>9736.7229200000002</v>
      </c>
      <c r="AV1751" s="4">
        <f t="shared" si="1500"/>
        <v>10258.668540000001</v>
      </c>
      <c r="AW1751" s="4">
        <f t="shared" si="1501"/>
        <v>10680.514999999999</v>
      </c>
      <c r="AX1751" s="4">
        <f t="shared" si="1502"/>
        <v>11102.36146</v>
      </c>
      <c r="AY1751" s="4">
        <f t="shared" si="1503"/>
        <v>11702.95642</v>
      </c>
      <c r="AZ1751" s="1">
        <f t="shared" si="1504"/>
        <v>9613.2636428571423</v>
      </c>
      <c r="BA1751" s="1">
        <f t="shared" si="1505"/>
        <v>9872.4111828472942</v>
      </c>
      <c r="BB1751" s="1">
        <f t="shared" si="1506"/>
        <v>0</v>
      </c>
      <c r="BC1751" s="1"/>
      <c r="BD1751" s="6">
        <f t="shared" si="1507"/>
        <v>0</v>
      </c>
      <c r="BE1751" s="6"/>
      <c r="BF1751">
        <f t="shared" si="1508"/>
        <v>2122929.183559997</v>
      </c>
      <c r="BG1751">
        <f t="shared" si="1509"/>
        <v>11676.535689892446</v>
      </c>
      <c r="BH1751">
        <f t="shared" si="1510"/>
        <v>162.97999999999956</v>
      </c>
      <c r="BI1751">
        <f t="shared" si="1511"/>
        <v>356.22168614941677</v>
      </c>
      <c r="BJ1751">
        <f t="shared" si="1512"/>
        <v>25.785716401552222</v>
      </c>
      <c r="BK1751">
        <f t="shared" si="1513"/>
        <v>23.949415958213624</v>
      </c>
    </row>
    <row r="1752" spans="1:63" x14ac:dyDescent="0.35">
      <c r="A1752" s="2">
        <v>1598572800000</v>
      </c>
      <c r="B1752" s="3">
        <v>44071</v>
      </c>
      <c r="C1752" s="2" t="s">
        <v>9</v>
      </c>
      <c r="D1752" s="2">
        <v>11330.38</v>
      </c>
      <c r="E1752" s="2">
        <v>11542.65</v>
      </c>
      <c r="F1752" s="2">
        <v>11276.89</v>
      </c>
      <c r="G1752" s="2">
        <v>11526.91</v>
      </c>
      <c r="H1752" s="2">
        <v>45953.908365000003</v>
      </c>
      <c r="I1752" s="2">
        <v>525606229.65425098</v>
      </c>
      <c r="J1752" s="2">
        <f t="shared" si="1462"/>
        <v>1.7345402360732884</v>
      </c>
      <c r="K1752" s="2">
        <f t="shared" si="1463"/>
        <v>-1.1665134751383806</v>
      </c>
      <c r="L1752" s="2">
        <f t="shared" si="1464"/>
        <v>3.849684808745526</v>
      </c>
      <c r="M1752" s="1">
        <f t="shared" si="1465"/>
        <v>-0.53262560789265945</v>
      </c>
      <c r="N1752" s="1">
        <f t="shared" si="1466"/>
        <v>-9.3751057308506773</v>
      </c>
      <c r="O1752" s="1">
        <f t="shared" si="1467"/>
        <v>-6.5295903238595585</v>
      </c>
      <c r="P1752" s="2">
        <f t="shared" si="1468"/>
        <v>196.53000000000065</v>
      </c>
      <c r="Q1752" s="2">
        <f t="shared" si="1469"/>
        <v>0</v>
      </c>
      <c r="R1752" s="2">
        <f t="shared" si="1470"/>
        <v>85.055714285714203</v>
      </c>
      <c r="S1752" s="2">
        <f t="shared" si="1471"/>
        <v>101.74357142857141</v>
      </c>
      <c r="T1752" s="1">
        <f t="shared" si="1472"/>
        <v>45.533211736049751</v>
      </c>
      <c r="U1752" s="1">
        <f t="shared" si="1473"/>
        <v>10985.985874640437</v>
      </c>
      <c r="V1752" s="1">
        <f t="shared" si="1474"/>
        <v>11694.849999999999</v>
      </c>
      <c r="W1752" s="1">
        <f t="shared" si="1475"/>
        <v>229.81359850974869</v>
      </c>
      <c r="X1752" s="1">
        <f t="shared" si="1476"/>
        <v>12154.477197019496</v>
      </c>
      <c r="Y1752" s="1">
        <f t="shared" si="1477"/>
        <v>11235.222802980501</v>
      </c>
      <c r="Z1752" s="1">
        <f t="shared" si="1478"/>
        <v>11437.762915065843</v>
      </c>
      <c r="AA1752" s="1">
        <f t="shared" si="1479"/>
        <v>11573.734752332464</v>
      </c>
      <c r="AB1752" s="1">
        <f t="shared" si="1480"/>
        <v>135.97183726662115</v>
      </c>
      <c r="AC1752" s="1">
        <f t="shared" si="1481"/>
        <v>249.87216841537713</v>
      </c>
      <c r="AD1752" s="1">
        <f t="shared" si="1482"/>
        <v>113.90033114875598</v>
      </c>
      <c r="AE1752" s="4">
        <f t="shared" si="1483"/>
        <v>12468</v>
      </c>
      <c r="AF1752" s="4">
        <f t="shared" si="1484"/>
        <v>11117.64</v>
      </c>
      <c r="AG1752" s="4">
        <f t="shared" si="1485"/>
        <v>11436.32496</v>
      </c>
      <c r="AH1752" s="4">
        <f t="shared" si="1486"/>
        <v>11633.47752</v>
      </c>
      <c r="AI1752" s="4">
        <f t="shared" si="1487"/>
        <v>11792.82</v>
      </c>
      <c r="AJ1752" s="4">
        <f t="shared" si="1488"/>
        <v>11952.162479999999</v>
      </c>
      <c r="AK1752" s="4">
        <f t="shared" si="1489"/>
        <v>12179.02296</v>
      </c>
      <c r="AL1752" s="4">
        <f t="shared" si="1490"/>
        <v>12468</v>
      </c>
      <c r="AM1752" s="4">
        <f t="shared" si="1491"/>
        <v>9131</v>
      </c>
      <c r="AN1752" s="4">
        <f t="shared" si="1492"/>
        <v>9918.5319999999992</v>
      </c>
      <c r="AO1752" s="4">
        <f t="shared" si="1493"/>
        <v>10405.734</v>
      </c>
      <c r="AP1752" s="4">
        <f t="shared" si="1494"/>
        <v>10799.5</v>
      </c>
      <c r="AQ1752" s="4">
        <f t="shared" si="1495"/>
        <v>11193.266</v>
      </c>
      <c r="AR1752" s="4">
        <f t="shared" si="1496"/>
        <v>11753.882</v>
      </c>
      <c r="AS1752" s="4">
        <f t="shared" si="1497"/>
        <v>12468</v>
      </c>
      <c r="AT1752" s="4">
        <f t="shared" si="1498"/>
        <v>8893.0300000000007</v>
      </c>
      <c r="AU1752" s="4">
        <f t="shared" si="1499"/>
        <v>9736.7229200000002</v>
      </c>
      <c r="AV1752" s="4">
        <f t="shared" si="1500"/>
        <v>10258.668540000001</v>
      </c>
      <c r="AW1752" s="4">
        <f t="shared" si="1501"/>
        <v>10680.514999999999</v>
      </c>
      <c r="AX1752" s="4">
        <f t="shared" si="1502"/>
        <v>11102.36146</v>
      </c>
      <c r="AY1752" s="4">
        <f t="shared" si="1503"/>
        <v>11702.95642</v>
      </c>
      <c r="AZ1752" s="1">
        <f t="shared" si="1504"/>
        <v>9580.4850000000006</v>
      </c>
      <c r="BA1752" s="1">
        <f t="shared" si="1505"/>
        <v>9850.5833908315035</v>
      </c>
      <c r="BB1752" s="1">
        <f t="shared" si="1506"/>
        <v>0</v>
      </c>
      <c r="BC1752" s="1"/>
      <c r="BD1752" s="6">
        <f t="shared" si="1507"/>
        <v>0</v>
      </c>
      <c r="BE1752" s="6"/>
      <c r="BF1752">
        <f t="shared" si="1508"/>
        <v>2155902.9827599968</v>
      </c>
      <c r="BG1752">
        <f t="shared" si="1509"/>
        <v>11681.332443675868</v>
      </c>
      <c r="BH1752">
        <f t="shared" si="1510"/>
        <v>265.76000000000022</v>
      </c>
      <c r="BI1752">
        <f t="shared" si="1511"/>
        <v>385.95117632625016</v>
      </c>
      <c r="BJ1752">
        <f t="shared" si="1512"/>
        <v>30.308214105868085</v>
      </c>
      <c r="BK1752">
        <f t="shared" si="1513"/>
        <v>23.840556098620635</v>
      </c>
    </row>
    <row r="1753" spans="1:63" x14ac:dyDescent="0.35">
      <c r="A1753" s="2">
        <v>1598486400000</v>
      </c>
      <c r="B1753" s="3">
        <v>44070</v>
      </c>
      <c r="C1753" s="2" t="s">
        <v>9</v>
      </c>
      <c r="D1753" s="2">
        <v>11461.42</v>
      </c>
      <c r="E1753" s="2">
        <v>11592.2</v>
      </c>
      <c r="F1753" s="2">
        <v>11125</v>
      </c>
      <c r="G1753" s="2">
        <v>11330.38</v>
      </c>
      <c r="H1753" s="2">
        <v>63246.036382999999</v>
      </c>
      <c r="I1753" s="2">
        <v>717474981.66401196</v>
      </c>
      <c r="J1753" s="2">
        <f t="shared" si="1462"/>
        <v>-1.1434000818397101</v>
      </c>
      <c r="K1753" s="2">
        <f t="shared" si="1463"/>
        <v>-1.7427289456385897</v>
      </c>
      <c r="L1753" s="2">
        <f t="shared" si="1464"/>
        <v>2.0706218531907803</v>
      </c>
      <c r="M1753" s="1">
        <f t="shared" si="1465"/>
        <v>1.7049668991950198</v>
      </c>
      <c r="N1753" s="1">
        <f t="shared" si="1466"/>
        <v>-10.498588749891875</v>
      </c>
      <c r="O1753" s="1">
        <f t="shared" si="1467"/>
        <v>-5.3112075676190811</v>
      </c>
      <c r="P1753" s="2">
        <f t="shared" si="1468"/>
        <v>0</v>
      </c>
      <c r="Q1753" s="2">
        <f t="shared" si="1469"/>
        <v>131.05000000000109</v>
      </c>
      <c r="R1753" s="2">
        <f t="shared" si="1470"/>
        <v>71.017857142857011</v>
      </c>
      <c r="S1753" s="2">
        <f t="shared" si="1471"/>
        <v>103.13357142857136</v>
      </c>
      <c r="T1753" s="1">
        <f t="shared" si="1472"/>
        <v>40.779370990763354</v>
      </c>
      <c r="U1753" s="1">
        <f t="shared" si="1473"/>
        <v>10963.907338911475</v>
      </c>
      <c r="V1753" s="1">
        <f t="shared" si="1474"/>
        <v>11706.574999999999</v>
      </c>
      <c r="W1753" s="1">
        <f t="shared" si="1475"/>
        <v>226.90996878718218</v>
      </c>
      <c r="X1753" s="1">
        <f t="shared" si="1476"/>
        <v>12160.394937574363</v>
      </c>
      <c r="Y1753" s="1">
        <f t="shared" si="1477"/>
        <v>11252.755062425635</v>
      </c>
      <c r="Z1753" s="1">
        <f t="shared" si="1478"/>
        <v>11430.63114827111</v>
      </c>
      <c r="AA1753" s="1">
        <f t="shared" si="1479"/>
        <v>11582.24834366564</v>
      </c>
      <c r="AB1753" s="1">
        <f t="shared" si="1480"/>
        <v>151.61719539453043</v>
      </c>
      <c r="AC1753" s="1">
        <f t="shared" si="1481"/>
        <v>278.3472512025661</v>
      </c>
      <c r="AD1753" s="1">
        <f t="shared" si="1482"/>
        <v>126.73005580803567</v>
      </c>
      <c r="AE1753" s="4">
        <f t="shared" si="1483"/>
        <v>12468</v>
      </c>
      <c r="AF1753" s="4">
        <f t="shared" si="1484"/>
        <v>11117.64</v>
      </c>
      <c r="AG1753" s="4">
        <f t="shared" si="1485"/>
        <v>11436.32496</v>
      </c>
      <c r="AH1753" s="4">
        <f t="shared" si="1486"/>
        <v>11633.47752</v>
      </c>
      <c r="AI1753" s="4">
        <f t="shared" si="1487"/>
        <v>11792.82</v>
      </c>
      <c r="AJ1753" s="4">
        <f t="shared" si="1488"/>
        <v>11952.162479999999</v>
      </c>
      <c r="AK1753" s="4">
        <f t="shared" si="1489"/>
        <v>12179.02296</v>
      </c>
      <c r="AL1753" s="4">
        <f t="shared" si="1490"/>
        <v>12468</v>
      </c>
      <c r="AM1753" s="4">
        <f t="shared" si="1491"/>
        <v>9101.35</v>
      </c>
      <c r="AN1753" s="4">
        <f t="shared" si="1492"/>
        <v>9895.8793999999998</v>
      </c>
      <c r="AO1753" s="4">
        <f t="shared" si="1493"/>
        <v>10387.4103</v>
      </c>
      <c r="AP1753" s="4">
        <f t="shared" si="1494"/>
        <v>10784.674999999999</v>
      </c>
      <c r="AQ1753" s="4">
        <f t="shared" si="1495"/>
        <v>11181.939699999999</v>
      </c>
      <c r="AR1753" s="4">
        <f t="shared" si="1496"/>
        <v>11747.536899999999</v>
      </c>
      <c r="AS1753" s="4">
        <f t="shared" si="1497"/>
        <v>12468</v>
      </c>
      <c r="AT1753" s="4">
        <f t="shared" si="1498"/>
        <v>8893.0300000000007</v>
      </c>
      <c r="AU1753" s="4">
        <f t="shared" si="1499"/>
        <v>9736.7229200000002</v>
      </c>
      <c r="AV1753" s="4">
        <f t="shared" si="1500"/>
        <v>10258.668540000001</v>
      </c>
      <c r="AW1753" s="4">
        <f t="shared" si="1501"/>
        <v>10680.514999999999</v>
      </c>
      <c r="AX1753" s="4">
        <f t="shared" si="1502"/>
        <v>11102.36146</v>
      </c>
      <c r="AY1753" s="4">
        <f t="shared" si="1503"/>
        <v>11702.95642</v>
      </c>
      <c r="AZ1753" s="1">
        <f t="shared" si="1504"/>
        <v>9547.1422142857155</v>
      </c>
      <c r="BA1753" s="1">
        <f t="shared" si="1505"/>
        <v>9827.6200126237163</v>
      </c>
      <c r="BB1753" s="1">
        <f t="shared" si="1506"/>
        <v>0</v>
      </c>
      <c r="BC1753" s="1"/>
      <c r="BD1753" s="6">
        <f t="shared" si="1507"/>
        <v>0</v>
      </c>
      <c r="BE1753" s="6"/>
      <c r="BF1753">
        <f t="shared" si="1508"/>
        <v>2109949.0743949967</v>
      </c>
      <c r="BG1753">
        <f t="shared" si="1509"/>
        <v>11690.587786834571</v>
      </c>
      <c r="BH1753">
        <f t="shared" si="1510"/>
        <v>467.20000000000073</v>
      </c>
      <c r="BI1753">
        <f t="shared" si="1511"/>
        <v>404.44212653028859</v>
      </c>
      <c r="BJ1753">
        <f t="shared" si="1512"/>
        <v>15.754317367220571</v>
      </c>
      <c r="BK1753">
        <f t="shared" si="1513"/>
        <v>18.694027271739909</v>
      </c>
    </row>
    <row r="1754" spans="1:63" x14ac:dyDescent="0.35">
      <c r="A1754" s="2">
        <v>1598400000000</v>
      </c>
      <c r="B1754" s="3">
        <v>44069</v>
      </c>
      <c r="C1754" s="2" t="s">
        <v>9</v>
      </c>
      <c r="D1754" s="2">
        <v>11318.42</v>
      </c>
      <c r="E1754" s="2">
        <v>11539.32</v>
      </c>
      <c r="F1754" s="2">
        <v>11244</v>
      </c>
      <c r="G1754" s="2">
        <v>11461.43</v>
      </c>
      <c r="H1754" s="2">
        <v>53998.231230999998</v>
      </c>
      <c r="I1754" s="2">
        <v>615452789.96733701</v>
      </c>
      <c r="J1754" s="2">
        <f t="shared" si="1462"/>
        <v>1.2635155790295838</v>
      </c>
      <c r="K1754" s="2">
        <f t="shared" si="1463"/>
        <v>-3.3080385201057827</v>
      </c>
      <c r="L1754" s="2">
        <f t="shared" si="1464"/>
        <v>5.0902829289940543</v>
      </c>
      <c r="M1754" s="1">
        <f t="shared" si="1465"/>
        <v>-1.1566249322617697</v>
      </c>
      <c r="N1754" s="1">
        <f t="shared" si="1466"/>
        <v>-0.63595903827008859</v>
      </c>
      <c r="O1754" s="1">
        <f t="shared" si="1467"/>
        <v>-6.7597149744839893</v>
      </c>
      <c r="P1754" s="2">
        <f t="shared" si="1468"/>
        <v>143.01000000000022</v>
      </c>
      <c r="Q1754" s="2">
        <f t="shared" si="1469"/>
        <v>0</v>
      </c>
      <c r="R1754" s="2">
        <f t="shared" si="1470"/>
        <v>86.422857142857012</v>
      </c>
      <c r="S1754" s="2">
        <f t="shared" si="1471"/>
        <v>93.772857142856992</v>
      </c>
      <c r="T1754" s="1">
        <f t="shared" si="1472"/>
        <v>47.960550829653471</v>
      </c>
      <c r="U1754" s="1">
        <f t="shared" si="1473"/>
        <v>10948.949271111942</v>
      </c>
      <c r="V1754" s="1">
        <f t="shared" si="1474"/>
        <v>11719.7675</v>
      </c>
      <c r="W1754" s="1">
        <f t="shared" si="1475"/>
        <v>211.82310527595885</v>
      </c>
      <c r="X1754" s="1">
        <f t="shared" si="1476"/>
        <v>12143.413710551918</v>
      </c>
      <c r="Y1754" s="1">
        <f t="shared" si="1477"/>
        <v>11296.121289448081</v>
      </c>
      <c r="Z1754" s="1">
        <f t="shared" si="1478"/>
        <v>11438.651240132798</v>
      </c>
      <c r="AA1754" s="1">
        <f t="shared" si="1479"/>
        <v>11628.042587968484</v>
      </c>
      <c r="AB1754" s="1">
        <f t="shared" si="1480"/>
        <v>189.39134783568625</v>
      </c>
      <c r="AC1754" s="1">
        <f t="shared" si="1481"/>
        <v>310.02976515457505</v>
      </c>
      <c r="AD1754" s="1">
        <f t="shared" si="1482"/>
        <v>120.6384173188888</v>
      </c>
      <c r="AE1754" s="4">
        <f t="shared" si="1483"/>
        <v>12468</v>
      </c>
      <c r="AF1754" s="4">
        <f t="shared" si="1484"/>
        <v>11117.64</v>
      </c>
      <c r="AG1754" s="4">
        <f t="shared" si="1485"/>
        <v>11436.32496</v>
      </c>
      <c r="AH1754" s="4">
        <f t="shared" si="1486"/>
        <v>11633.47752</v>
      </c>
      <c r="AI1754" s="4">
        <f t="shared" si="1487"/>
        <v>11792.82</v>
      </c>
      <c r="AJ1754" s="4">
        <f t="shared" si="1488"/>
        <v>11952.162479999999</v>
      </c>
      <c r="AK1754" s="4">
        <f t="shared" si="1489"/>
        <v>12179.02296</v>
      </c>
      <c r="AL1754" s="4">
        <f t="shared" si="1490"/>
        <v>12468</v>
      </c>
      <c r="AM1754" s="4">
        <f t="shared" si="1491"/>
        <v>9101.35</v>
      </c>
      <c r="AN1754" s="4">
        <f t="shared" si="1492"/>
        <v>9895.8793999999998</v>
      </c>
      <c r="AO1754" s="4">
        <f t="shared" si="1493"/>
        <v>10387.4103</v>
      </c>
      <c r="AP1754" s="4">
        <f t="shared" si="1494"/>
        <v>10784.674999999999</v>
      </c>
      <c r="AQ1754" s="4">
        <f t="shared" si="1495"/>
        <v>11181.939699999999</v>
      </c>
      <c r="AR1754" s="4">
        <f t="shared" si="1496"/>
        <v>11747.536899999999</v>
      </c>
      <c r="AS1754" s="4">
        <f t="shared" si="1497"/>
        <v>12468</v>
      </c>
      <c r="AT1754" s="4">
        <f t="shared" si="1498"/>
        <v>8893.0300000000007</v>
      </c>
      <c r="AU1754" s="4">
        <f t="shared" si="1499"/>
        <v>9736.7229200000002</v>
      </c>
      <c r="AV1754" s="4">
        <f t="shared" si="1500"/>
        <v>10258.668540000001</v>
      </c>
      <c r="AW1754" s="4">
        <f t="shared" si="1501"/>
        <v>10680.514999999999</v>
      </c>
      <c r="AX1754" s="4">
        <f t="shared" si="1502"/>
        <v>11102.36146</v>
      </c>
      <c r="AY1754" s="4">
        <f t="shared" si="1503"/>
        <v>11702.95642</v>
      </c>
      <c r="AZ1754" s="1">
        <f t="shared" si="1504"/>
        <v>9518.2362142857164</v>
      </c>
      <c r="BA1754" s="1">
        <f t="shared" si="1505"/>
        <v>9807.0342593719852</v>
      </c>
      <c r="BB1754" s="1">
        <f t="shared" si="1506"/>
        <v>0</v>
      </c>
      <c r="BC1754" s="1"/>
      <c r="BD1754" s="6">
        <f t="shared" si="1507"/>
        <v>0</v>
      </c>
      <c r="BE1754" s="6"/>
      <c r="BF1754">
        <f t="shared" si="1508"/>
        <v>2173195.1107779969</v>
      </c>
      <c r="BG1754">
        <f t="shared" si="1509"/>
        <v>11703.94167374071</v>
      </c>
      <c r="BH1754">
        <f t="shared" si="1510"/>
        <v>295.31999999999971</v>
      </c>
      <c r="BI1754">
        <f t="shared" si="1511"/>
        <v>394.78706907340978</v>
      </c>
      <c r="BJ1754">
        <f t="shared" si="1512"/>
        <v>25.459136822773239</v>
      </c>
      <c r="BK1754">
        <f t="shared" si="1513"/>
        <v>28.910446178620731</v>
      </c>
    </row>
    <row r="1755" spans="1:63" x14ac:dyDescent="0.35">
      <c r="A1755" s="2">
        <v>1598313600000</v>
      </c>
      <c r="B1755" s="3">
        <v>44068</v>
      </c>
      <c r="C1755" s="2" t="s">
        <v>9</v>
      </c>
      <c r="D1755" s="2">
        <v>11748.19</v>
      </c>
      <c r="E1755" s="2">
        <v>11767.85</v>
      </c>
      <c r="F1755" s="2">
        <v>11117.64</v>
      </c>
      <c r="G1755" s="2">
        <v>11318.42</v>
      </c>
      <c r="H1755" s="2">
        <v>69590.923272</v>
      </c>
      <c r="I1755" s="2">
        <v>797034671.64528</v>
      </c>
      <c r="J1755" s="2">
        <f t="shared" si="1462"/>
        <v>-3.6582625423469182</v>
      </c>
      <c r="K1755" s="2">
        <f t="shared" si="1463"/>
        <v>-3.710635590012072</v>
      </c>
      <c r="L1755" s="2">
        <f t="shared" si="1464"/>
        <v>2.6152406717703509</v>
      </c>
      <c r="M1755" s="1">
        <f t="shared" si="1465"/>
        <v>1.2477500626012654</v>
      </c>
      <c r="N1755" s="1">
        <f t="shared" si="1466"/>
        <v>5.3324580639347126</v>
      </c>
      <c r="O1755" s="1">
        <f t="shared" si="1467"/>
        <v>-5.14294397981344</v>
      </c>
      <c r="P1755" s="2">
        <f t="shared" si="1468"/>
        <v>0</v>
      </c>
      <c r="Q1755" s="2">
        <f t="shared" si="1469"/>
        <v>429.78000000000065</v>
      </c>
      <c r="R1755" s="2">
        <f t="shared" si="1470"/>
        <v>88.511428571428425</v>
      </c>
      <c r="S1755" s="2">
        <f t="shared" si="1471"/>
        <v>93.772857142856992</v>
      </c>
      <c r="T1755" s="1">
        <f t="shared" si="1472"/>
        <v>48.556806871527201</v>
      </c>
      <c r="U1755" s="1">
        <f t="shared" si="1473"/>
        <v>10928.031690341</v>
      </c>
      <c r="V1755" s="1">
        <f t="shared" si="1474"/>
        <v>11734.819</v>
      </c>
      <c r="W1755" s="1">
        <f t="shared" si="1475"/>
        <v>203.46178894082288</v>
      </c>
      <c r="X1755" s="1">
        <f t="shared" si="1476"/>
        <v>12141.742577881645</v>
      </c>
      <c r="Y1755" s="1">
        <f t="shared" si="1477"/>
        <v>11327.895422118354</v>
      </c>
      <c r="Z1755" s="1">
        <f t="shared" si="1478"/>
        <v>11436.828939343422</v>
      </c>
      <c r="AA1755" s="1">
        <f t="shared" si="1479"/>
        <v>11658.335785780937</v>
      </c>
      <c r="AB1755" s="1">
        <f t="shared" si="1480"/>
        <v>221.50684643751447</v>
      </c>
      <c r="AC1755" s="1">
        <f t="shared" si="1481"/>
        <v>340.18936948429723</v>
      </c>
      <c r="AD1755" s="1">
        <f t="shared" si="1482"/>
        <v>118.68252304678276</v>
      </c>
      <c r="AE1755" s="4">
        <f t="shared" si="1483"/>
        <v>12468</v>
      </c>
      <c r="AF1755" s="4">
        <f t="shared" si="1484"/>
        <v>11117.64</v>
      </c>
      <c r="AG1755" s="4">
        <f t="shared" si="1485"/>
        <v>11436.32496</v>
      </c>
      <c r="AH1755" s="4">
        <f t="shared" si="1486"/>
        <v>11633.47752</v>
      </c>
      <c r="AI1755" s="4">
        <f t="shared" si="1487"/>
        <v>11792.82</v>
      </c>
      <c r="AJ1755" s="4">
        <f t="shared" si="1488"/>
        <v>11952.162479999999</v>
      </c>
      <c r="AK1755" s="4">
        <f t="shared" si="1489"/>
        <v>12179.02296</v>
      </c>
      <c r="AL1755" s="4">
        <f t="shared" si="1490"/>
        <v>12468</v>
      </c>
      <c r="AM1755" s="4">
        <f t="shared" si="1491"/>
        <v>9089.81</v>
      </c>
      <c r="AN1755" s="4">
        <f t="shared" si="1492"/>
        <v>9887.0628399999987</v>
      </c>
      <c r="AO1755" s="4">
        <f t="shared" si="1493"/>
        <v>10380.27858</v>
      </c>
      <c r="AP1755" s="4">
        <f t="shared" si="1494"/>
        <v>10778.904999999999</v>
      </c>
      <c r="AQ1755" s="4">
        <f t="shared" si="1495"/>
        <v>11177.531419999999</v>
      </c>
      <c r="AR1755" s="4">
        <f t="shared" si="1496"/>
        <v>11745.06734</v>
      </c>
      <c r="AS1755" s="4">
        <f t="shared" si="1497"/>
        <v>12468</v>
      </c>
      <c r="AT1755" s="4">
        <f t="shared" si="1498"/>
        <v>8833</v>
      </c>
      <c r="AU1755" s="4">
        <f t="shared" si="1499"/>
        <v>9690.86</v>
      </c>
      <c r="AV1755" s="4">
        <f t="shared" si="1500"/>
        <v>10221.57</v>
      </c>
      <c r="AW1755" s="4">
        <f t="shared" si="1501"/>
        <v>10650.5</v>
      </c>
      <c r="AX1755" s="4">
        <f t="shared" si="1502"/>
        <v>11079.43</v>
      </c>
      <c r="AY1755" s="4">
        <f t="shared" si="1503"/>
        <v>11690.11</v>
      </c>
      <c r="AZ1755" s="1">
        <f t="shared" si="1504"/>
        <v>9488.94942857143</v>
      </c>
      <c r="BA1755" s="1">
        <f t="shared" si="1505"/>
        <v>9784.371304020915</v>
      </c>
      <c r="BB1755" s="1">
        <f t="shared" si="1506"/>
        <v>0</v>
      </c>
      <c r="BC1755" s="1"/>
      <c r="BD1755" s="6">
        <f t="shared" si="1507"/>
        <v>0</v>
      </c>
      <c r="BE1755" s="6"/>
      <c r="BF1755">
        <f t="shared" si="1508"/>
        <v>2119196.8795469971</v>
      </c>
      <c r="BG1755">
        <f t="shared" si="1509"/>
        <v>11718.657904449537</v>
      </c>
      <c r="BH1755">
        <f t="shared" si="1510"/>
        <v>650.21000000000095</v>
      </c>
      <c r="BI1755">
        <f t="shared" si="1511"/>
        <v>410.08969508470364</v>
      </c>
      <c r="BJ1755">
        <f t="shared" si="1512"/>
        <v>14.868627625225908</v>
      </c>
      <c r="BK1755">
        <f t="shared" si="1513"/>
        <v>33.408182402749667</v>
      </c>
    </row>
    <row r="1756" spans="1:63" x14ac:dyDescent="0.35">
      <c r="A1756" s="2">
        <v>1598227200000</v>
      </c>
      <c r="B1756" s="3">
        <v>44067</v>
      </c>
      <c r="C1756" s="2" t="s">
        <v>9</v>
      </c>
      <c r="D1756" s="2">
        <v>11648.12</v>
      </c>
      <c r="E1756" s="2">
        <v>11824.9</v>
      </c>
      <c r="F1756" s="2">
        <v>11585.09</v>
      </c>
      <c r="G1756" s="2">
        <v>11748.2</v>
      </c>
      <c r="H1756" s="2">
        <v>46212.391866999998</v>
      </c>
      <c r="I1756" s="2">
        <v>542298951.53829801</v>
      </c>
      <c r="J1756" s="2">
        <f t="shared" si="1462"/>
        <v>0.85910785679762791</v>
      </c>
      <c r="K1756" s="2">
        <f t="shared" si="1463"/>
        <v>-1.6476336143711849</v>
      </c>
      <c r="L1756" s="2">
        <f t="shared" si="1464"/>
        <v>18.291825839698571</v>
      </c>
      <c r="M1756" s="1">
        <f t="shared" si="1465"/>
        <v>-3.7971731036664185</v>
      </c>
      <c r="N1756" s="1">
        <f t="shared" si="1466"/>
        <v>-0.84004358114434985</v>
      </c>
      <c r="O1756" s="1">
        <f t="shared" si="1467"/>
        <v>-12.825283873274218</v>
      </c>
      <c r="P1756" s="2">
        <f t="shared" si="1468"/>
        <v>100.07000000000153</v>
      </c>
      <c r="Q1756" s="2">
        <f t="shared" si="1469"/>
        <v>0</v>
      </c>
      <c r="R1756" s="2">
        <f t="shared" si="1470"/>
        <v>88.511428571428425</v>
      </c>
      <c r="S1756" s="2">
        <f t="shared" si="1471"/>
        <v>98.848571428571248</v>
      </c>
      <c r="T1756" s="1">
        <f t="shared" si="1472"/>
        <v>47.241368793461028</v>
      </c>
      <c r="U1756" s="1">
        <f t="shared" si="1473"/>
        <v>10912.097473620226</v>
      </c>
      <c r="V1756" s="1">
        <f t="shared" si="1474"/>
        <v>11756.1435</v>
      </c>
      <c r="W1756" s="1">
        <f t="shared" si="1475"/>
        <v>179.65981830323099</v>
      </c>
      <c r="X1756" s="1">
        <f t="shared" si="1476"/>
        <v>12115.463136606462</v>
      </c>
      <c r="Y1756" s="1">
        <f t="shared" si="1477"/>
        <v>11396.823863393538</v>
      </c>
      <c r="Z1756" s="1">
        <f t="shared" si="1478"/>
        <v>11446.301654490895</v>
      </c>
      <c r="AA1756" s="1">
        <f t="shared" si="1479"/>
        <v>11720.138655922925</v>
      </c>
      <c r="AB1756" s="1">
        <f t="shared" si="1480"/>
        <v>273.83700143202987</v>
      </c>
      <c r="AC1756" s="1">
        <f t="shared" si="1481"/>
        <v>369.86000024599292</v>
      </c>
      <c r="AD1756" s="1">
        <f t="shared" si="1482"/>
        <v>96.022998813963056</v>
      </c>
      <c r="AE1756" s="4">
        <f t="shared" si="1483"/>
        <v>12468</v>
      </c>
      <c r="AF1756" s="4">
        <f t="shared" si="1484"/>
        <v>11093</v>
      </c>
      <c r="AG1756" s="4">
        <f t="shared" si="1485"/>
        <v>11417.5</v>
      </c>
      <c r="AH1756" s="4">
        <f t="shared" si="1486"/>
        <v>11618.25</v>
      </c>
      <c r="AI1756" s="4">
        <f t="shared" si="1487"/>
        <v>11780.5</v>
      </c>
      <c r="AJ1756" s="4">
        <f t="shared" si="1488"/>
        <v>11942.75</v>
      </c>
      <c r="AK1756" s="4">
        <f t="shared" si="1489"/>
        <v>12173.75</v>
      </c>
      <c r="AL1756" s="4">
        <f t="shared" si="1490"/>
        <v>12468</v>
      </c>
      <c r="AM1756" s="4">
        <f t="shared" si="1491"/>
        <v>9047.25</v>
      </c>
      <c r="AN1756" s="4">
        <f t="shared" si="1492"/>
        <v>9854.5470000000005</v>
      </c>
      <c r="AO1756" s="4">
        <f t="shared" si="1493"/>
        <v>10353.976500000001</v>
      </c>
      <c r="AP1756" s="4">
        <f t="shared" si="1494"/>
        <v>10757.625</v>
      </c>
      <c r="AQ1756" s="4">
        <f t="shared" si="1495"/>
        <v>11161.273499999999</v>
      </c>
      <c r="AR1756" s="4">
        <f t="shared" si="1496"/>
        <v>11735.959500000001</v>
      </c>
      <c r="AS1756" s="4">
        <f t="shared" si="1497"/>
        <v>12468</v>
      </c>
      <c r="AT1756" s="4">
        <f t="shared" si="1498"/>
        <v>8833</v>
      </c>
      <c r="AU1756" s="4">
        <f t="shared" si="1499"/>
        <v>9690.86</v>
      </c>
      <c r="AV1756" s="4">
        <f t="shared" si="1500"/>
        <v>10221.57</v>
      </c>
      <c r="AW1756" s="4">
        <f t="shared" si="1501"/>
        <v>10650.5</v>
      </c>
      <c r="AX1756" s="4">
        <f t="shared" si="1502"/>
        <v>11079.43</v>
      </c>
      <c r="AY1756" s="4">
        <f t="shared" si="1503"/>
        <v>11690.11</v>
      </c>
      <c r="AZ1756" s="1">
        <f t="shared" si="1504"/>
        <v>9459.5130000000026</v>
      </c>
      <c r="BA1756" s="1">
        <f t="shared" si="1505"/>
        <v>9763.3569383225713</v>
      </c>
      <c r="BB1756" s="1">
        <f t="shared" si="1506"/>
        <v>0</v>
      </c>
      <c r="BC1756" s="1"/>
      <c r="BD1756" s="6">
        <f t="shared" si="1507"/>
        <v>0</v>
      </c>
      <c r="BE1756" s="6"/>
      <c r="BF1756">
        <f t="shared" si="1508"/>
        <v>2188787.8028189973</v>
      </c>
      <c r="BG1756">
        <f t="shared" si="1509"/>
        <v>11725.70763230075</v>
      </c>
      <c r="BH1756">
        <f t="shared" si="1510"/>
        <v>239.80999999999949</v>
      </c>
      <c r="BI1756">
        <f t="shared" si="1511"/>
        <v>373.14810971311937</v>
      </c>
      <c r="BJ1756">
        <f t="shared" si="1512"/>
        <v>46.403574087863049</v>
      </c>
      <c r="BK1756">
        <f t="shared" si="1513"/>
        <v>41.80416976917347</v>
      </c>
    </row>
    <row r="1757" spans="1:63" x14ac:dyDescent="0.35">
      <c r="A1757" s="2">
        <v>1598140800000</v>
      </c>
      <c r="B1757" s="3">
        <v>44066</v>
      </c>
      <c r="C1757" s="2" t="s">
        <v>9</v>
      </c>
      <c r="D1757" s="2">
        <v>11663.51</v>
      </c>
      <c r="E1757" s="2">
        <v>11718.07</v>
      </c>
      <c r="F1757" s="2">
        <v>11514.13</v>
      </c>
      <c r="G1757" s="2">
        <v>11648.13</v>
      </c>
      <c r="H1757" s="2">
        <v>37900.004690000002</v>
      </c>
      <c r="I1757" s="2">
        <v>440406018.651878</v>
      </c>
      <c r="J1757" s="2">
        <f t="shared" si="1462"/>
        <v>-0.12715468457406975</v>
      </c>
      <c r="K1757" s="2">
        <f t="shared" si="1463"/>
        <v>-5.1542488354084686</v>
      </c>
      <c r="L1757" s="2">
        <f t="shared" si="1464"/>
        <v>20.078615152745954</v>
      </c>
      <c r="M1757" s="1">
        <f t="shared" si="1465"/>
        <v>0.85179006145623604</v>
      </c>
      <c r="N1757" s="1">
        <f t="shared" si="1466"/>
        <v>0.54111690030932569</v>
      </c>
      <c r="O1757" s="1">
        <f t="shared" si="1467"/>
        <v>-9.6025713998727582</v>
      </c>
      <c r="P1757" s="2">
        <f t="shared" si="1468"/>
        <v>0</v>
      </c>
      <c r="Q1757" s="2">
        <f t="shared" si="1469"/>
        <v>14.829999999999927</v>
      </c>
      <c r="R1757" s="2">
        <f t="shared" si="1470"/>
        <v>96.45214285714259</v>
      </c>
      <c r="S1757" s="2">
        <f t="shared" si="1471"/>
        <v>98.848571428571248</v>
      </c>
      <c r="T1757" s="1">
        <f t="shared" si="1472"/>
        <v>49.386477263999446</v>
      </c>
      <c r="U1757" s="1">
        <f t="shared" si="1473"/>
        <v>10877.97083989044</v>
      </c>
      <c r="V1757" s="1">
        <f t="shared" si="1474"/>
        <v>11728.331999999999</v>
      </c>
      <c r="W1757" s="1">
        <f t="shared" si="1475"/>
        <v>217.75124046948616</v>
      </c>
      <c r="X1757" s="1">
        <f t="shared" si="1476"/>
        <v>12163.834480938971</v>
      </c>
      <c r="Y1757" s="1">
        <f t="shared" si="1477"/>
        <v>11292.829519061026</v>
      </c>
      <c r="Z1757" s="1">
        <f t="shared" si="1478"/>
        <v>11422.149786850166</v>
      </c>
      <c r="AA1757" s="1">
        <f t="shared" si="1479"/>
        <v>11715.036593363457</v>
      </c>
      <c r="AB1757" s="1">
        <f t="shared" si="1480"/>
        <v>292.88680651329014</v>
      </c>
      <c r="AC1757" s="1">
        <f t="shared" si="1481"/>
        <v>393.86574994948364</v>
      </c>
      <c r="AD1757" s="1">
        <f t="shared" si="1482"/>
        <v>100.9789434361935</v>
      </c>
      <c r="AE1757" s="4">
        <f t="shared" si="1483"/>
        <v>12468</v>
      </c>
      <c r="AF1757" s="4">
        <f t="shared" si="1484"/>
        <v>11000</v>
      </c>
      <c r="AG1757" s="4">
        <f t="shared" si="1485"/>
        <v>11346.448</v>
      </c>
      <c r="AH1757" s="4">
        <f t="shared" si="1486"/>
        <v>11560.776</v>
      </c>
      <c r="AI1757" s="4">
        <f t="shared" si="1487"/>
        <v>11734</v>
      </c>
      <c r="AJ1757" s="4">
        <f t="shared" si="1488"/>
        <v>11907.224</v>
      </c>
      <c r="AK1757" s="4">
        <f t="shared" si="1489"/>
        <v>12153.848</v>
      </c>
      <c r="AL1757" s="4">
        <f t="shared" si="1490"/>
        <v>12468</v>
      </c>
      <c r="AM1757" s="4">
        <f t="shared" si="1491"/>
        <v>9047.25</v>
      </c>
      <c r="AN1757" s="4">
        <f t="shared" si="1492"/>
        <v>9854.5470000000005</v>
      </c>
      <c r="AO1757" s="4">
        <f t="shared" si="1493"/>
        <v>10353.976500000001</v>
      </c>
      <c r="AP1757" s="4">
        <f t="shared" si="1494"/>
        <v>10757.625</v>
      </c>
      <c r="AQ1757" s="4">
        <f t="shared" si="1495"/>
        <v>11161.273499999999</v>
      </c>
      <c r="AR1757" s="4">
        <f t="shared" si="1496"/>
        <v>11735.959500000001</v>
      </c>
      <c r="AS1757" s="4">
        <f t="shared" si="1497"/>
        <v>12468</v>
      </c>
      <c r="AT1757" s="4">
        <f t="shared" si="1498"/>
        <v>8833</v>
      </c>
      <c r="AU1757" s="4">
        <f t="shared" si="1499"/>
        <v>9690.86</v>
      </c>
      <c r="AV1757" s="4">
        <f t="shared" si="1500"/>
        <v>10221.57</v>
      </c>
      <c r="AW1757" s="4">
        <f t="shared" si="1501"/>
        <v>10650.5</v>
      </c>
      <c r="AX1757" s="4">
        <f t="shared" si="1502"/>
        <v>11079.43</v>
      </c>
      <c r="AY1757" s="4">
        <f t="shared" si="1503"/>
        <v>11690.11</v>
      </c>
      <c r="AZ1757" s="1">
        <f t="shared" si="1504"/>
        <v>9427.9537142857153</v>
      </c>
      <c r="BA1757" s="1">
        <f t="shared" si="1505"/>
        <v>9736.1673073406891</v>
      </c>
      <c r="BB1757" s="1">
        <f t="shared" si="1506"/>
        <v>0</v>
      </c>
      <c r="BC1757" s="1"/>
      <c r="BD1757" s="6">
        <f t="shared" si="1507"/>
        <v>0</v>
      </c>
      <c r="BE1757" s="6"/>
      <c r="BF1757">
        <f t="shared" si="1508"/>
        <v>2142575.4109519972</v>
      </c>
      <c r="BG1757">
        <f t="shared" si="1509"/>
        <v>11701.218094569094</v>
      </c>
      <c r="BH1757">
        <f t="shared" si="1510"/>
        <v>203.94000000000051</v>
      </c>
      <c r="BI1757">
        <f t="shared" si="1511"/>
        <v>393.66166505359928</v>
      </c>
      <c r="BJ1757">
        <f t="shared" si="1512"/>
        <v>38.952345495160031</v>
      </c>
      <c r="BK1757">
        <f t="shared" si="1513"/>
        <v>36.421692727723965</v>
      </c>
    </row>
    <row r="1758" spans="1:63" x14ac:dyDescent="0.35">
      <c r="A1758" s="2">
        <v>1598054400000</v>
      </c>
      <c r="B1758" s="3">
        <v>44065</v>
      </c>
      <c r="C1758" s="2" t="s">
        <v>9</v>
      </c>
      <c r="D1758" s="2">
        <v>11531.23</v>
      </c>
      <c r="E1758" s="2">
        <v>11686</v>
      </c>
      <c r="F1758" s="2">
        <v>11376.81</v>
      </c>
      <c r="G1758" s="2">
        <v>11662.96</v>
      </c>
      <c r="H1758" s="2">
        <v>43678.701646000001</v>
      </c>
      <c r="I1758" s="2">
        <v>504305451.410864</v>
      </c>
      <c r="J1758" s="2">
        <f t="shared" si="1462"/>
        <v>1.1414111456257381</v>
      </c>
      <c r="K1758" s="2">
        <f t="shared" si="1463"/>
        <v>-2.0824447989253705</v>
      </c>
      <c r="L1758" s="2">
        <f t="shared" si="1464"/>
        <v>22.281448552076998</v>
      </c>
      <c r="M1758" s="1">
        <f t="shared" si="1465"/>
        <v>-0.12731657356159254</v>
      </c>
      <c r="N1758" s="1">
        <f t="shared" si="1466"/>
        <v>-1.6901369806635622</v>
      </c>
      <c r="O1758" s="1">
        <f t="shared" si="1467"/>
        <v>-10.681164987275956</v>
      </c>
      <c r="P1758" s="2">
        <f t="shared" si="1468"/>
        <v>131.61999999999898</v>
      </c>
      <c r="Q1758" s="2">
        <f t="shared" si="1469"/>
        <v>0</v>
      </c>
      <c r="R1758" s="2">
        <f t="shared" si="1470"/>
        <v>96.45214285714259</v>
      </c>
      <c r="S1758" s="2">
        <f t="shared" si="1471"/>
        <v>103.48428571428551</v>
      </c>
      <c r="T1758" s="1">
        <f t="shared" si="1472"/>
        <v>48.241405303828699</v>
      </c>
      <c r="U1758" s="1">
        <f t="shared" si="1473"/>
        <v>10846.535772130865</v>
      </c>
      <c r="V1758" s="1">
        <f t="shared" si="1474"/>
        <v>11706.916000000001</v>
      </c>
      <c r="W1758" s="1">
        <f t="shared" si="1475"/>
        <v>244.0595641518685</v>
      </c>
      <c r="X1758" s="1">
        <f t="shared" si="1476"/>
        <v>12195.035128303738</v>
      </c>
      <c r="Y1758" s="1">
        <f t="shared" si="1477"/>
        <v>11218.796871696264</v>
      </c>
      <c r="Z1758" s="1">
        <f t="shared" si="1478"/>
        <v>11404.071369798179</v>
      </c>
      <c r="AA1758" s="1">
        <f t="shared" si="1479"/>
        <v>11727.201428520448</v>
      </c>
      <c r="AB1758" s="1">
        <f t="shared" si="1480"/>
        <v>323.13005872226859</v>
      </c>
      <c r="AC1758" s="1">
        <f t="shared" si="1481"/>
        <v>419.11048580853196</v>
      </c>
      <c r="AD1758" s="1">
        <f t="shared" si="1482"/>
        <v>95.980427086263376</v>
      </c>
      <c r="AE1758" s="4">
        <f t="shared" si="1483"/>
        <v>12468</v>
      </c>
      <c r="AF1758" s="4">
        <f t="shared" si="1484"/>
        <v>10936</v>
      </c>
      <c r="AG1758" s="4">
        <f t="shared" si="1485"/>
        <v>11297.552</v>
      </c>
      <c r="AH1758" s="4">
        <f t="shared" si="1486"/>
        <v>11521.224</v>
      </c>
      <c r="AI1758" s="4">
        <f t="shared" si="1487"/>
        <v>11702</v>
      </c>
      <c r="AJ1758" s="4">
        <f t="shared" si="1488"/>
        <v>11882.776</v>
      </c>
      <c r="AK1758" s="4">
        <f t="shared" si="1489"/>
        <v>12140.152</v>
      </c>
      <c r="AL1758" s="4">
        <f t="shared" si="1490"/>
        <v>12468</v>
      </c>
      <c r="AM1758" s="4">
        <f t="shared" si="1491"/>
        <v>9047.25</v>
      </c>
      <c r="AN1758" s="4">
        <f t="shared" si="1492"/>
        <v>9854.5470000000005</v>
      </c>
      <c r="AO1758" s="4">
        <f t="shared" si="1493"/>
        <v>10353.976500000001</v>
      </c>
      <c r="AP1758" s="4">
        <f t="shared" si="1494"/>
        <v>10757.625</v>
      </c>
      <c r="AQ1758" s="4">
        <f t="shared" si="1495"/>
        <v>11161.273499999999</v>
      </c>
      <c r="AR1758" s="4">
        <f t="shared" si="1496"/>
        <v>11735.959500000001</v>
      </c>
      <c r="AS1758" s="4">
        <f t="shared" si="1497"/>
        <v>12468</v>
      </c>
      <c r="AT1758" s="4">
        <f t="shared" si="1498"/>
        <v>8833</v>
      </c>
      <c r="AU1758" s="4">
        <f t="shared" si="1499"/>
        <v>9690.86</v>
      </c>
      <c r="AV1758" s="4">
        <f t="shared" si="1500"/>
        <v>10221.57</v>
      </c>
      <c r="AW1758" s="4">
        <f t="shared" si="1501"/>
        <v>10650.5</v>
      </c>
      <c r="AX1758" s="4">
        <f t="shared" si="1502"/>
        <v>11079.43</v>
      </c>
      <c r="AY1758" s="4">
        <f t="shared" si="1503"/>
        <v>11690.11</v>
      </c>
      <c r="AZ1758" s="1">
        <f t="shared" si="1504"/>
        <v>9393.129785714289</v>
      </c>
      <c r="BA1758" s="1">
        <f t="shared" si="1505"/>
        <v>9709.9760375782316</v>
      </c>
      <c r="BB1758" s="1">
        <f t="shared" si="1506"/>
        <v>0</v>
      </c>
      <c r="BC1758" s="1"/>
      <c r="BD1758" s="6">
        <f t="shared" si="1507"/>
        <v>0</v>
      </c>
      <c r="BE1758" s="6"/>
      <c r="BF1758">
        <f t="shared" si="1508"/>
        <v>2180475.415641997</v>
      </c>
      <c r="BG1758">
        <f t="shared" si="1509"/>
        <v>11681.246432456031</v>
      </c>
      <c r="BH1758">
        <f t="shared" si="1510"/>
        <v>309.19000000000051</v>
      </c>
      <c r="BI1758">
        <f t="shared" si="1511"/>
        <v>422.84961352338371</v>
      </c>
      <c r="BJ1758">
        <f t="shared" si="1512"/>
        <v>40.056589724497329</v>
      </c>
      <c r="BK1758">
        <f t="shared" si="1513"/>
        <v>41.520228344502321</v>
      </c>
    </row>
    <row r="1759" spans="1:63" x14ac:dyDescent="0.35">
      <c r="A1759" s="2">
        <v>1597968000000</v>
      </c>
      <c r="B1759" s="3">
        <v>44064</v>
      </c>
      <c r="C1759" s="2" t="s">
        <v>9</v>
      </c>
      <c r="D1759" s="2">
        <v>11853.54</v>
      </c>
      <c r="E1759" s="2">
        <v>11878</v>
      </c>
      <c r="F1759" s="2">
        <v>11485.81</v>
      </c>
      <c r="G1759" s="2">
        <v>11531.34</v>
      </c>
      <c r="H1759" s="2">
        <v>64448.306142000001</v>
      </c>
      <c r="I1759" s="2">
        <v>755451999.654091</v>
      </c>
      <c r="J1759" s="2">
        <f t="shared" si="1462"/>
        <v>-2.7182573996819444</v>
      </c>
      <c r="K1759" s="2">
        <f t="shared" si="1463"/>
        <v>-2.7088184671458904</v>
      </c>
      <c r="L1759" s="2">
        <f t="shared" si="1464"/>
        <v>20.077223695678654</v>
      </c>
      <c r="M1759" s="1">
        <f t="shared" si="1465"/>
        <v>1.1285299786674994</v>
      </c>
      <c r="N1759" s="1">
        <f t="shared" si="1466"/>
        <v>-3.8417044333098241E-2</v>
      </c>
      <c r="O1759" s="1">
        <f t="shared" si="1467"/>
        <v>-5.2991239526368963</v>
      </c>
      <c r="P1759" s="2">
        <f t="shared" si="1468"/>
        <v>0</v>
      </c>
      <c r="Q1759" s="2">
        <f t="shared" si="1469"/>
        <v>322.20999999999913</v>
      </c>
      <c r="R1759" s="2">
        <f t="shared" si="1470"/>
        <v>98.992142857142682</v>
      </c>
      <c r="S1759" s="2">
        <f t="shared" si="1471"/>
        <v>103.48428571428551</v>
      </c>
      <c r="T1759" s="1">
        <f t="shared" si="1472"/>
        <v>48.890699799271175</v>
      </c>
      <c r="U1759" s="1">
        <f t="shared" si="1473"/>
        <v>10813.212334258655</v>
      </c>
      <c r="V1759" s="1">
        <f t="shared" si="1474"/>
        <v>11677.335500000001</v>
      </c>
      <c r="W1759" s="1">
        <f t="shared" si="1475"/>
        <v>280.69674988276932</v>
      </c>
      <c r="X1759" s="1">
        <f t="shared" si="1476"/>
        <v>12238.728999765539</v>
      </c>
      <c r="Y1759" s="1">
        <f t="shared" si="1477"/>
        <v>11115.942000234463</v>
      </c>
      <c r="Z1759" s="1">
        <f t="shared" si="1478"/>
        <v>11383.360279382034</v>
      </c>
      <c r="AA1759" s="1">
        <f t="shared" si="1479"/>
        <v>11738.881688251437</v>
      </c>
      <c r="AB1759" s="1">
        <f t="shared" si="1480"/>
        <v>355.52140886940288</v>
      </c>
      <c r="AC1759" s="1">
        <f t="shared" si="1481"/>
        <v>443.10559258009778</v>
      </c>
      <c r="AD1759" s="1">
        <f t="shared" si="1482"/>
        <v>87.584183710694901</v>
      </c>
      <c r="AE1759" s="4">
        <f t="shared" si="1483"/>
        <v>12468</v>
      </c>
      <c r="AF1759" s="4">
        <f t="shared" si="1484"/>
        <v>10518.5</v>
      </c>
      <c r="AG1759" s="4">
        <f t="shared" si="1485"/>
        <v>10978.582</v>
      </c>
      <c r="AH1759" s="4">
        <f t="shared" si="1486"/>
        <v>11263.209000000001</v>
      </c>
      <c r="AI1759" s="4">
        <f t="shared" si="1487"/>
        <v>11493.25</v>
      </c>
      <c r="AJ1759" s="4">
        <f t="shared" si="1488"/>
        <v>11723.290999999999</v>
      </c>
      <c r="AK1759" s="4">
        <f t="shared" si="1489"/>
        <v>12050.807000000001</v>
      </c>
      <c r="AL1759" s="4">
        <f t="shared" si="1490"/>
        <v>12468</v>
      </c>
      <c r="AM1759" s="4">
        <f t="shared" si="1491"/>
        <v>9047.25</v>
      </c>
      <c r="AN1759" s="4">
        <f t="shared" si="1492"/>
        <v>9854.5470000000005</v>
      </c>
      <c r="AO1759" s="4">
        <f t="shared" si="1493"/>
        <v>10353.976500000001</v>
      </c>
      <c r="AP1759" s="4">
        <f t="shared" si="1494"/>
        <v>10757.625</v>
      </c>
      <c r="AQ1759" s="4">
        <f t="shared" si="1495"/>
        <v>11161.273499999999</v>
      </c>
      <c r="AR1759" s="4">
        <f t="shared" si="1496"/>
        <v>11735.959500000001</v>
      </c>
      <c r="AS1759" s="4">
        <f t="shared" si="1497"/>
        <v>12468</v>
      </c>
      <c r="AT1759" s="4">
        <f t="shared" si="1498"/>
        <v>8833</v>
      </c>
      <c r="AU1759" s="4">
        <f t="shared" si="1499"/>
        <v>9690.86</v>
      </c>
      <c r="AV1759" s="4">
        <f t="shared" si="1500"/>
        <v>10221.57</v>
      </c>
      <c r="AW1759" s="4">
        <f t="shared" si="1501"/>
        <v>10650.5</v>
      </c>
      <c r="AX1759" s="4">
        <f t="shared" si="1502"/>
        <v>11079.43</v>
      </c>
      <c r="AY1759" s="4">
        <f t="shared" si="1503"/>
        <v>11690.11</v>
      </c>
      <c r="AZ1759" s="1">
        <f t="shared" si="1504"/>
        <v>9358.8014285714307</v>
      </c>
      <c r="BA1759" s="1">
        <f t="shared" si="1505"/>
        <v>9683.2228326135501</v>
      </c>
      <c r="BB1759" s="1">
        <f t="shared" si="1506"/>
        <v>0</v>
      </c>
      <c r="BC1759" s="1"/>
      <c r="BD1759" s="6">
        <f t="shared" si="1507"/>
        <v>0</v>
      </c>
      <c r="BE1759" s="6"/>
      <c r="BF1759">
        <f t="shared" si="1508"/>
        <v>2136796.7139959969</v>
      </c>
      <c r="BG1759">
        <f t="shared" si="1509"/>
        <v>11651.845818588588</v>
      </c>
      <c r="BH1759">
        <f t="shared" si="1510"/>
        <v>392.19000000000051</v>
      </c>
      <c r="BI1759">
        <f t="shared" si="1511"/>
        <v>440.33570791159644</v>
      </c>
      <c r="BJ1759">
        <f t="shared" si="1512"/>
        <v>30.256142963514531</v>
      </c>
      <c r="BK1759">
        <f t="shared" si="1513"/>
        <v>43.794489947877878</v>
      </c>
    </row>
    <row r="1760" spans="1:63" x14ac:dyDescent="0.35">
      <c r="A1760" s="2">
        <v>1597881600000</v>
      </c>
      <c r="B1760" s="3">
        <v>44063</v>
      </c>
      <c r="C1760" s="2" t="s">
        <v>9</v>
      </c>
      <c r="D1760" s="2">
        <v>11754.38</v>
      </c>
      <c r="E1760" s="2">
        <v>11888</v>
      </c>
      <c r="F1760" s="2">
        <v>11668</v>
      </c>
      <c r="G1760" s="2">
        <v>11853.55</v>
      </c>
      <c r="H1760" s="2">
        <v>46085.254351000003</v>
      </c>
      <c r="I1760" s="2">
        <v>543576025.04850996</v>
      </c>
      <c r="J1760" s="2">
        <f t="shared" si="1462"/>
        <v>0.84188389386613338</v>
      </c>
      <c r="K1760" s="2">
        <f t="shared" si="1463"/>
        <v>0.79086504531253143</v>
      </c>
      <c r="L1760" s="2">
        <f t="shared" si="1464"/>
        <v>24.536149844087507</v>
      </c>
      <c r="M1760" s="1">
        <f t="shared" si="1465"/>
        <v>-2.794211253852537</v>
      </c>
      <c r="N1760" s="1">
        <f t="shared" si="1466"/>
        <v>-4.4136144867993146</v>
      </c>
      <c r="O1760" s="1">
        <f t="shared" si="1467"/>
        <v>-6.5204094975766731</v>
      </c>
      <c r="P1760" s="2">
        <f t="shared" si="1468"/>
        <v>98.959999999999127</v>
      </c>
      <c r="Q1760" s="2">
        <f t="shared" si="1469"/>
        <v>0</v>
      </c>
      <c r="R1760" s="2">
        <f t="shared" si="1470"/>
        <v>98.992142857142682</v>
      </c>
      <c r="S1760" s="2">
        <f t="shared" si="1471"/>
        <v>92.48571428571411</v>
      </c>
      <c r="T1760" s="1">
        <f t="shared" si="1472"/>
        <v>51.699002868664415</v>
      </c>
      <c r="U1760" s="1">
        <f t="shared" si="1473"/>
        <v>10783.901000963089</v>
      </c>
      <c r="V1760" s="1">
        <f t="shared" si="1474"/>
        <v>11690.827000000001</v>
      </c>
      <c r="W1760" s="1">
        <f t="shared" si="1475"/>
        <v>279.83863152002436</v>
      </c>
      <c r="X1760" s="1">
        <f t="shared" si="1476"/>
        <v>12250.504263040049</v>
      </c>
      <c r="Y1760" s="1">
        <f t="shared" si="1477"/>
        <v>11131.149736959953</v>
      </c>
      <c r="Z1760" s="1">
        <f t="shared" si="1478"/>
        <v>11371.521901732596</v>
      </c>
      <c r="AA1760" s="1">
        <f t="shared" si="1479"/>
        <v>11776.616540660789</v>
      </c>
      <c r="AB1760" s="1">
        <f t="shared" si="1480"/>
        <v>405.09463892819258</v>
      </c>
      <c r="AC1760" s="1">
        <f t="shared" si="1481"/>
        <v>465.00163850777147</v>
      </c>
      <c r="AD1760" s="1">
        <f t="shared" si="1482"/>
        <v>59.906999579578894</v>
      </c>
      <c r="AE1760" s="4">
        <f t="shared" si="1483"/>
        <v>12468</v>
      </c>
      <c r="AF1760" s="4">
        <f t="shared" si="1484"/>
        <v>10518.5</v>
      </c>
      <c r="AG1760" s="4">
        <f t="shared" si="1485"/>
        <v>10978.582</v>
      </c>
      <c r="AH1760" s="4">
        <f t="shared" si="1486"/>
        <v>11263.209000000001</v>
      </c>
      <c r="AI1760" s="4">
        <f t="shared" si="1487"/>
        <v>11493.25</v>
      </c>
      <c r="AJ1760" s="4">
        <f t="shared" si="1488"/>
        <v>11723.290999999999</v>
      </c>
      <c r="AK1760" s="4">
        <f t="shared" si="1489"/>
        <v>12050.807000000001</v>
      </c>
      <c r="AL1760" s="4">
        <f t="shared" si="1490"/>
        <v>12468</v>
      </c>
      <c r="AM1760" s="4">
        <f t="shared" si="1491"/>
        <v>9047.25</v>
      </c>
      <c r="AN1760" s="4">
        <f t="shared" si="1492"/>
        <v>9854.5470000000005</v>
      </c>
      <c r="AO1760" s="4">
        <f t="shared" si="1493"/>
        <v>10353.976500000001</v>
      </c>
      <c r="AP1760" s="4">
        <f t="shared" si="1494"/>
        <v>10757.625</v>
      </c>
      <c r="AQ1760" s="4">
        <f t="shared" si="1495"/>
        <v>11161.273499999999</v>
      </c>
      <c r="AR1760" s="4">
        <f t="shared" si="1496"/>
        <v>11735.959500000001</v>
      </c>
      <c r="AS1760" s="4">
        <f t="shared" si="1497"/>
        <v>12468</v>
      </c>
      <c r="AT1760" s="4">
        <f t="shared" si="1498"/>
        <v>8833</v>
      </c>
      <c r="AU1760" s="4">
        <f t="shared" si="1499"/>
        <v>9690.86</v>
      </c>
      <c r="AV1760" s="4">
        <f t="shared" si="1500"/>
        <v>10221.57</v>
      </c>
      <c r="AW1760" s="4">
        <f t="shared" si="1501"/>
        <v>10650.5</v>
      </c>
      <c r="AX1760" s="4">
        <f t="shared" si="1502"/>
        <v>11079.43</v>
      </c>
      <c r="AY1760" s="4">
        <f t="shared" si="1503"/>
        <v>11690.11</v>
      </c>
      <c r="AZ1760" s="1">
        <f t="shared" si="1504"/>
        <v>9324.5354285714311</v>
      </c>
      <c r="BA1760" s="1">
        <f t="shared" si="1505"/>
        <v>9657.9061590877081</v>
      </c>
      <c r="BB1760" s="1">
        <f t="shared" si="1506"/>
        <v>0</v>
      </c>
      <c r="BC1760" s="1"/>
      <c r="BD1760" s="6">
        <f t="shared" si="1507"/>
        <v>0</v>
      </c>
      <c r="BE1760" s="6"/>
      <c r="BF1760">
        <f t="shared" si="1508"/>
        <v>2201245.0201379969</v>
      </c>
      <c r="BG1760">
        <f t="shared" si="1509"/>
        <v>11651.258706649802</v>
      </c>
      <c r="BH1760">
        <f t="shared" si="1510"/>
        <v>220</v>
      </c>
      <c r="BI1760">
        <f t="shared" si="1511"/>
        <v>447.74273989799576</v>
      </c>
      <c r="BJ1760">
        <f t="shared" si="1512"/>
        <v>54.247952345495108</v>
      </c>
      <c r="BK1760">
        <f t="shared" si="1513"/>
        <v>54.363896838827579</v>
      </c>
    </row>
    <row r="1761" spans="1:63" x14ac:dyDescent="0.35">
      <c r="A1761" s="2">
        <v>1597795200000</v>
      </c>
      <c r="B1761" s="3">
        <v>44062</v>
      </c>
      <c r="C1761" s="2" t="s">
        <v>9</v>
      </c>
      <c r="D1761" s="2">
        <v>11945.1</v>
      </c>
      <c r="E1761" s="2">
        <v>12020.08</v>
      </c>
      <c r="F1761" s="2">
        <v>11561</v>
      </c>
      <c r="G1761" s="2">
        <v>11754.59</v>
      </c>
      <c r="H1761" s="2">
        <v>73940.169605999996</v>
      </c>
      <c r="I1761" s="2">
        <v>870612801.52956903</v>
      </c>
      <c r="J1761" s="2">
        <f t="shared" si="1462"/>
        <v>-1.5941384728853309</v>
      </c>
      <c r="K1761" s="2">
        <f t="shared" si="1463"/>
        <v>-0.21570458404074577</v>
      </c>
      <c r="L1761" s="2">
        <f t="shared" si="1464"/>
        <v>25.182002129925451</v>
      </c>
      <c r="M1761" s="1">
        <f t="shared" si="1465"/>
        <v>0.83485538087745137</v>
      </c>
      <c r="N1761" s="1">
        <f t="shared" si="1466"/>
        <v>-2.4940044697433077</v>
      </c>
      <c r="O1761" s="1">
        <f t="shared" si="1467"/>
        <v>-6.9862070901664861</v>
      </c>
      <c r="P1761" s="2">
        <f t="shared" si="1468"/>
        <v>0</v>
      </c>
      <c r="Q1761" s="2">
        <f t="shared" si="1469"/>
        <v>190.42000000000007</v>
      </c>
      <c r="R1761" s="2">
        <f t="shared" si="1470"/>
        <v>93.177142857142698</v>
      </c>
      <c r="S1761" s="2">
        <f t="shared" si="1471"/>
        <v>92.48571428571411</v>
      </c>
      <c r="T1761" s="1">
        <f t="shared" si="1472"/>
        <v>50.18620541072913</v>
      </c>
      <c r="U1761" s="1">
        <f t="shared" si="1473"/>
        <v>10740.241858145257</v>
      </c>
      <c r="V1761" s="1">
        <f t="shared" si="1474"/>
        <v>11664.922500000001</v>
      </c>
      <c r="W1761" s="1">
        <f t="shared" si="1475"/>
        <v>287.452540550175</v>
      </c>
      <c r="X1761" s="1">
        <f t="shared" si="1476"/>
        <v>12239.827581100351</v>
      </c>
      <c r="Y1761" s="1">
        <f t="shared" si="1477"/>
        <v>11090.01741889965</v>
      </c>
      <c r="Z1761" s="1">
        <f t="shared" si="1478"/>
        <v>11332.959653871205</v>
      </c>
      <c r="AA1761" s="1">
        <f t="shared" si="1479"/>
        <v>11762.628638962751</v>
      </c>
      <c r="AB1761" s="1">
        <f t="shared" si="1480"/>
        <v>429.66898509154635</v>
      </c>
      <c r="AC1761" s="1">
        <f t="shared" si="1481"/>
        <v>479.97838840266616</v>
      </c>
      <c r="AD1761" s="1">
        <f t="shared" si="1482"/>
        <v>50.309403311119809</v>
      </c>
      <c r="AE1761" s="4">
        <f t="shared" si="1483"/>
        <v>12468</v>
      </c>
      <c r="AF1761" s="4">
        <f t="shared" si="1484"/>
        <v>10518.5</v>
      </c>
      <c r="AG1761" s="4">
        <f t="shared" si="1485"/>
        <v>10978.582</v>
      </c>
      <c r="AH1761" s="4">
        <f t="shared" si="1486"/>
        <v>11263.209000000001</v>
      </c>
      <c r="AI1761" s="4">
        <f t="shared" si="1487"/>
        <v>11493.25</v>
      </c>
      <c r="AJ1761" s="4">
        <f t="shared" si="1488"/>
        <v>11723.290999999999</v>
      </c>
      <c r="AK1761" s="4">
        <f t="shared" si="1489"/>
        <v>12050.807000000001</v>
      </c>
      <c r="AL1761" s="4">
        <f t="shared" si="1490"/>
        <v>12468</v>
      </c>
      <c r="AM1761" s="4">
        <f t="shared" si="1491"/>
        <v>9047.25</v>
      </c>
      <c r="AN1761" s="4">
        <f t="shared" si="1492"/>
        <v>9854.5470000000005</v>
      </c>
      <c r="AO1761" s="4">
        <f t="shared" si="1493"/>
        <v>10353.976500000001</v>
      </c>
      <c r="AP1761" s="4">
        <f t="shared" si="1494"/>
        <v>10757.625</v>
      </c>
      <c r="AQ1761" s="4">
        <f t="shared" si="1495"/>
        <v>11161.273499999999</v>
      </c>
      <c r="AR1761" s="4">
        <f t="shared" si="1496"/>
        <v>11735.959500000001</v>
      </c>
      <c r="AS1761" s="4">
        <f t="shared" si="1497"/>
        <v>12468</v>
      </c>
      <c r="AT1761" s="4">
        <f t="shared" si="1498"/>
        <v>8833</v>
      </c>
      <c r="AU1761" s="4">
        <f t="shared" si="1499"/>
        <v>9690.86</v>
      </c>
      <c r="AV1761" s="4">
        <f t="shared" si="1500"/>
        <v>10221.57</v>
      </c>
      <c r="AW1761" s="4">
        <f t="shared" si="1501"/>
        <v>10650.5</v>
      </c>
      <c r="AX1761" s="4">
        <f t="shared" si="1502"/>
        <v>11079.43</v>
      </c>
      <c r="AY1761" s="4">
        <f t="shared" si="1503"/>
        <v>11690.11</v>
      </c>
      <c r="AZ1761" s="1">
        <f t="shared" si="1504"/>
        <v>9288.3964285714319</v>
      </c>
      <c r="BA1761" s="1">
        <f t="shared" si="1505"/>
        <v>9627.8288461984994</v>
      </c>
      <c r="BB1761" s="1">
        <f t="shared" si="1506"/>
        <v>0</v>
      </c>
      <c r="BC1761" s="1"/>
      <c r="BD1761" s="6">
        <f t="shared" si="1507"/>
        <v>0</v>
      </c>
      <c r="BE1761" s="6"/>
      <c r="BF1761">
        <f t="shared" si="1508"/>
        <v>2155159.765786997</v>
      </c>
      <c r="BG1761">
        <f t="shared" si="1509"/>
        <v>11625.231680991479</v>
      </c>
      <c r="BH1761">
        <f t="shared" si="1510"/>
        <v>459.07999999999993</v>
      </c>
      <c r="BI1761">
        <f t="shared" si="1511"/>
        <v>482.78008449768743</v>
      </c>
      <c r="BJ1761">
        <f t="shared" si="1512"/>
        <v>46.879374534623985</v>
      </c>
      <c r="BK1761">
        <f t="shared" si="1513"/>
        <v>65.371391379430008</v>
      </c>
    </row>
    <row r="1762" spans="1:63" x14ac:dyDescent="0.35">
      <c r="A1762" s="2">
        <v>1597708800000</v>
      </c>
      <c r="B1762" s="3">
        <v>44061</v>
      </c>
      <c r="C1762" s="2" t="s">
        <v>9</v>
      </c>
      <c r="D1762" s="2">
        <v>12281.15</v>
      </c>
      <c r="E1762" s="2">
        <v>12387.77</v>
      </c>
      <c r="F1762" s="2">
        <v>11817.93</v>
      </c>
      <c r="G1762" s="2">
        <v>11945.01</v>
      </c>
      <c r="H1762" s="2">
        <v>75923.835527000003</v>
      </c>
      <c r="I1762" s="2">
        <v>920402307.17681003</v>
      </c>
      <c r="J1762" s="2">
        <f t="shared" si="1462"/>
        <v>-2.7368817038822892</v>
      </c>
      <c r="K1762" s="2">
        <f t="shared" si="1463"/>
        <v>3.2918465661218614</v>
      </c>
      <c r="L1762" s="2">
        <f t="shared" si="1464"/>
        <v>30.392935972701007</v>
      </c>
      <c r="M1762" s="1">
        <f t="shared" si="1465"/>
        <v>-1.619962925121166</v>
      </c>
      <c r="N1762" s="1">
        <f t="shared" si="1466"/>
        <v>-5.2456213933684452</v>
      </c>
      <c r="O1762" s="1">
        <f t="shared" si="1467"/>
        <v>-8.4137225502532047</v>
      </c>
      <c r="P1762" s="2">
        <f t="shared" si="1468"/>
        <v>0</v>
      </c>
      <c r="Q1762" s="2">
        <f t="shared" si="1469"/>
        <v>336.11999999999898</v>
      </c>
      <c r="R1762" s="2">
        <f t="shared" si="1470"/>
        <v>132.67285714285703</v>
      </c>
      <c r="S1762" s="2">
        <f t="shared" si="1471"/>
        <v>78.884285714285525</v>
      </c>
      <c r="T1762" s="1">
        <f t="shared" si="1472"/>
        <v>62.712539671821219</v>
      </c>
      <c r="U1762" s="1">
        <f t="shared" si="1473"/>
        <v>10698.839893171595</v>
      </c>
      <c r="V1762" s="1">
        <f t="shared" si="1474"/>
        <v>11632.173500000001</v>
      </c>
      <c r="W1762" s="1">
        <f t="shared" si="1475"/>
        <v>311.66225978252476</v>
      </c>
      <c r="X1762" s="1">
        <f t="shared" si="1476"/>
        <v>12255.49801956505</v>
      </c>
      <c r="Y1762" s="1">
        <f t="shared" si="1477"/>
        <v>11008.848980434952</v>
      </c>
      <c r="Z1762" s="1">
        <f t="shared" si="1478"/>
        <v>11299.229226180902</v>
      </c>
      <c r="AA1762" s="1">
        <f t="shared" si="1479"/>
        <v>11764.090209683251</v>
      </c>
      <c r="AB1762" s="1">
        <f t="shared" si="1480"/>
        <v>464.86098350234897</v>
      </c>
      <c r="AC1762" s="1">
        <f t="shared" si="1481"/>
        <v>492.55573923044602</v>
      </c>
      <c r="AD1762" s="1">
        <f t="shared" si="1482"/>
        <v>27.69475572809705</v>
      </c>
      <c r="AE1762" s="4">
        <f t="shared" si="1483"/>
        <v>12468</v>
      </c>
      <c r="AF1762" s="4">
        <f t="shared" si="1484"/>
        <v>10518.5</v>
      </c>
      <c r="AG1762" s="4">
        <f t="shared" si="1485"/>
        <v>10978.582</v>
      </c>
      <c r="AH1762" s="4">
        <f t="shared" si="1486"/>
        <v>11263.209000000001</v>
      </c>
      <c r="AI1762" s="4">
        <f t="shared" si="1487"/>
        <v>11493.25</v>
      </c>
      <c r="AJ1762" s="4">
        <f t="shared" si="1488"/>
        <v>11723.290999999999</v>
      </c>
      <c r="AK1762" s="4">
        <f t="shared" si="1489"/>
        <v>12050.807000000001</v>
      </c>
      <c r="AL1762" s="4">
        <f t="shared" si="1490"/>
        <v>12468</v>
      </c>
      <c r="AM1762" s="4">
        <f t="shared" si="1491"/>
        <v>9047.25</v>
      </c>
      <c r="AN1762" s="4">
        <f t="shared" si="1492"/>
        <v>9854.5470000000005</v>
      </c>
      <c r="AO1762" s="4">
        <f t="shared" si="1493"/>
        <v>10353.976500000001</v>
      </c>
      <c r="AP1762" s="4">
        <f t="shared" si="1494"/>
        <v>10757.625</v>
      </c>
      <c r="AQ1762" s="4">
        <f t="shared" si="1495"/>
        <v>11161.273499999999</v>
      </c>
      <c r="AR1762" s="4">
        <f t="shared" si="1496"/>
        <v>11735.959500000001</v>
      </c>
      <c r="AS1762" s="4">
        <f t="shared" si="1497"/>
        <v>12468</v>
      </c>
      <c r="AT1762" s="4">
        <f t="shared" si="1498"/>
        <v>8833</v>
      </c>
      <c r="AU1762" s="4">
        <f t="shared" si="1499"/>
        <v>9690.86</v>
      </c>
      <c r="AV1762" s="4">
        <f t="shared" si="1500"/>
        <v>10221.57</v>
      </c>
      <c r="AW1762" s="4">
        <f t="shared" si="1501"/>
        <v>10650.5</v>
      </c>
      <c r="AX1762" s="4">
        <f t="shared" si="1502"/>
        <v>11079.43</v>
      </c>
      <c r="AY1762" s="4">
        <f t="shared" si="1503"/>
        <v>11690.11</v>
      </c>
      <c r="AZ1762" s="1">
        <f t="shared" si="1504"/>
        <v>9251.8845000000038</v>
      </c>
      <c r="BA1762" s="1">
        <f t="shared" si="1505"/>
        <v>9598.6951317628609</v>
      </c>
      <c r="BB1762" s="1">
        <f t="shared" si="1506"/>
        <v>0</v>
      </c>
      <c r="BC1762" s="1"/>
      <c r="BD1762" s="6">
        <f t="shared" si="1507"/>
        <v>0</v>
      </c>
      <c r="BE1762" s="6"/>
      <c r="BF1762">
        <f t="shared" si="1508"/>
        <v>2229099.9353929972</v>
      </c>
      <c r="BG1762">
        <f t="shared" si="1509"/>
        <v>11590.07066804786</v>
      </c>
      <c r="BH1762">
        <f t="shared" si="1510"/>
        <v>569.84000000000015</v>
      </c>
      <c r="BI1762">
        <f t="shared" si="1511"/>
        <v>486.42625134348549</v>
      </c>
      <c r="BJ1762">
        <f t="shared" si="1512"/>
        <v>61.964363636363657</v>
      </c>
      <c r="BK1762">
        <f t="shared" si="1513"/>
        <v>78.471675588635264</v>
      </c>
    </row>
    <row r="1763" spans="1:63" x14ac:dyDescent="0.35">
      <c r="A1763" s="2">
        <v>1597622400000</v>
      </c>
      <c r="B1763" s="3">
        <v>44060</v>
      </c>
      <c r="C1763" s="2" t="s">
        <v>9</v>
      </c>
      <c r="D1763" s="2">
        <v>11910.99</v>
      </c>
      <c r="E1763" s="2">
        <v>12468</v>
      </c>
      <c r="F1763" s="2">
        <v>11769.78</v>
      </c>
      <c r="G1763" s="2">
        <v>12281.13</v>
      </c>
      <c r="H1763" s="2">
        <v>84734.211540000004</v>
      </c>
      <c r="I1763" s="2">
        <v>1026883452.89477</v>
      </c>
      <c r="J1763" s="2">
        <f t="shared" si="1462"/>
        <v>3.1074636890269431</v>
      </c>
      <c r="K1763" s="2">
        <f t="shared" si="1463"/>
        <v>7.804106010491493</v>
      </c>
      <c r="L1763" s="2">
        <f t="shared" si="1464"/>
        <v>33.360227343063677</v>
      </c>
      <c r="M1763" s="1">
        <f t="shared" si="1465"/>
        <v>-2.8138946723359712</v>
      </c>
      <c r="N1763" s="1">
        <f t="shared" si="1466"/>
        <v>-4.3394215353147345</v>
      </c>
      <c r="O1763" s="1">
        <f t="shared" si="1467"/>
        <v>-10.806171744782434</v>
      </c>
      <c r="P1763" s="2">
        <f t="shared" si="1468"/>
        <v>370.1299999999992</v>
      </c>
      <c r="Q1763" s="2">
        <f t="shared" si="1469"/>
        <v>0</v>
      </c>
      <c r="R1763" s="2">
        <f t="shared" si="1470"/>
        <v>132.67285714285703</v>
      </c>
      <c r="S1763" s="2">
        <f t="shared" si="1471"/>
        <v>56.864285714285607</v>
      </c>
      <c r="T1763" s="1">
        <f t="shared" si="1472"/>
        <v>69.998341825198253</v>
      </c>
      <c r="U1763" s="1">
        <f t="shared" si="1473"/>
        <v>10647.9758071786</v>
      </c>
      <c r="V1763" s="1">
        <f t="shared" si="1474"/>
        <v>11589.949500000001</v>
      </c>
      <c r="W1763" s="1">
        <f t="shared" si="1475"/>
        <v>323.40285212834772</v>
      </c>
      <c r="X1763" s="1">
        <f t="shared" si="1476"/>
        <v>12236.755204256697</v>
      </c>
      <c r="Y1763" s="1">
        <f t="shared" si="1477"/>
        <v>10943.143795743305</v>
      </c>
      <c r="Z1763" s="1">
        <f t="shared" si="1478"/>
        <v>11247.566764275374</v>
      </c>
      <c r="AA1763" s="1">
        <f t="shared" si="1479"/>
        <v>11731.195702352932</v>
      </c>
      <c r="AB1763" s="1">
        <f t="shared" si="1480"/>
        <v>483.6289380775579</v>
      </c>
      <c r="AC1763" s="1">
        <f t="shared" si="1481"/>
        <v>499.47942816247024</v>
      </c>
      <c r="AD1763" s="1">
        <f t="shared" si="1482"/>
        <v>15.850490084912337</v>
      </c>
      <c r="AE1763" s="4">
        <f t="shared" si="1483"/>
        <v>12468</v>
      </c>
      <c r="AF1763" s="4">
        <f t="shared" si="1484"/>
        <v>10518.5</v>
      </c>
      <c r="AG1763" s="4">
        <f t="shared" si="1485"/>
        <v>10978.582</v>
      </c>
      <c r="AH1763" s="4">
        <f t="shared" si="1486"/>
        <v>11263.209000000001</v>
      </c>
      <c r="AI1763" s="4">
        <f t="shared" si="1487"/>
        <v>11493.25</v>
      </c>
      <c r="AJ1763" s="4">
        <f t="shared" si="1488"/>
        <v>11723.290999999999</v>
      </c>
      <c r="AK1763" s="4">
        <f t="shared" si="1489"/>
        <v>12050.807000000001</v>
      </c>
      <c r="AL1763" s="4">
        <f t="shared" si="1490"/>
        <v>12468</v>
      </c>
      <c r="AM1763" s="4">
        <f t="shared" si="1491"/>
        <v>9047.25</v>
      </c>
      <c r="AN1763" s="4">
        <f t="shared" si="1492"/>
        <v>9854.5470000000005</v>
      </c>
      <c r="AO1763" s="4">
        <f t="shared" si="1493"/>
        <v>10353.976500000001</v>
      </c>
      <c r="AP1763" s="4">
        <f t="shared" si="1494"/>
        <v>10757.625</v>
      </c>
      <c r="AQ1763" s="4">
        <f t="shared" si="1495"/>
        <v>11161.273499999999</v>
      </c>
      <c r="AR1763" s="4">
        <f t="shared" si="1496"/>
        <v>11735.959500000001</v>
      </c>
      <c r="AS1763" s="4">
        <f t="shared" si="1497"/>
        <v>12468</v>
      </c>
      <c r="AT1763" s="4">
        <f t="shared" si="1498"/>
        <v>8833</v>
      </c>
      <c r="AU1763" s="4">
        <f t="shared" si="1499"/>
        <v>9690.86</v>
      </c>
      <c r="AV1763" s="4">
        <f t="shared" si="1500"/>
        <v>10221.57</v>
      </c>
      <c r="AW1763" s="4">
        <f t="shared" si="1501"/>
        <v>10650.5</v>
      </c>
      <c r="AX1763" s="4">
        <f t="shared" si="1502"/>
        <v>11079.43</v>
      </c>
      <c r="AY1763" s="4">
        <f t="shared" si="1503"/>
        <v>11690.11</v>
      </c>
      <c r="AZ1763" s="1">
        <f t="shared" si="1504"/>
        <v>9212.3518571428594</v>
      </c>
      <c r="BA1763" s="1">
        <f t="shared" si="1505"/>
        <v>9566.5538321979675</v>
      </c>
      <c r="BB1763" s="1">
        <f t="shared" si="1506"/>
        <v>0</v>
      </c>
      <c r="BC1763" s="1"/>
      <c r="BD1763" s="6">
        <f t="shared" si="1507"/>
        <v>0</v>
      </c>
      <c r="BE1763" s="6"/>
      <c r="BF1763">
        <f t="shared" si="1508"/>
        <v>2305023.7709199972</v>
      </c>
      <c r="BG1763">
        <f t="shared" si="1509"/>
        <v>11535.304689787617</v>
      </c>
      <c r="BH1763">
        <f t="shared" si="1510"/>
        <v>698.21999999999935</v>
      </c>
      <c r="BI1763">
        <f t="shared" si="1511"/>
        <v>473.59336693479088</v>
      </c>
      <c r="BJ1763">
        <f t="shared" si="1512"/>
        <v>87.27043596730239</v>
      </c>
      <c r="BK1763">
        <f t="shared" si="1513"/>
        <v>85.520589567422249</v>
      </c>
    </row>
    <row r="1764" spans="1:63" x14ac:dyDescent="0.35">
      <c r="A1764" s="2">
        <v>1597536000000</v>
      </c>
      <c r="B1764" s="3">
        <v>44059</v>
      </c>
      <c r="C1764" s="2" t="s">
        <v>9</v>
      </c>
      <c r="D1764" s="2">
        <v>11852.4</v>
      </c>
      <c r="E1764" s="2">
        <v>11931.72</v>
      </c>
      <c r="F1764" s="2">
        <v>11686</v>
      </c>
      <c r="G1764" s="2">
        <v>11911</v>
      </c>
      <c r="H1764" s="2">
        <v>41368.236905999998</v>
      </c>
      <c r="I1764" s="2">
        <v>489731524.63694298</v>
      </c>
      <c r="J1764" s="2">
        <f t="shared" si="1462"/>
        <v>0.49441463332321189</v>
      </c>
      <c r="K1764" s="2">
        <f t="shared" si="1463"/>
        <v>0.15202322053793288</v>
      </c>
      <c r="L1764" s="2">
        <f t="shared" si="1464"/>
        <v>29.886982731170686</v>
      </c>
      <c r="M1764" s="1">
        <f t="shared" si="1465"/>
        <v>3.0138106184040003</v>
      </c>
      <c r="N1764" s="1">
        <f t="shared" si="1466"/>
        <v>-2.2069515573839373</v>
      </c>
      <c r="O1764" s="1">
        <f t="shared" si="1467"/>
        <v>-9.4508437578708797</v>
      </c>
      <c r="P1764" s="2">
        <f t="shared" si="1468"/>
        <v>58.600000000000364</v>
      </c>
      <c r="Q1764" s="2">
        <f t="shared" si="1469"/>
        <v>0</v>
      </c>
      <c r="R1764" s="2">
        <f t="shared" si="1470"/>
        <v>116.83928571428558</v>
      </c>
      <c r="S1764" s="2">
        <f t="shared" si="1471"/>
        <v>56.864285714285607</v>
      </c>
      <c r="T1764" s="1">
        <f t="shared" si="1472"/>
        <v>67.26360589674529</v>
      </c>
      <c r="U1764" s="1">
        <f t="shared" si="1473"/>
        <v>10581.316452369563</v>
      </c>
      <c r="V1764" s="1">
        <f t="shared" si="1474"/>
        <v>11521.2065</v>
      </c>
      <c r="W1764" s="1">
        <f t="shared" si="1475"/>
        <v>315.19543694785614</v>
      </c>
      <c r="X1764" s="1">
        <f t="shared" si="1476"/>
        <v>12151.597373895713</v>
      </c>
      <c r="Y1764" s="1">
        <f t="shared" si="1477"/>
        <v>10890.815626104288</v>
      </c>
      <c r="Z1764" s="1">
        <f t="shared" si="1478"/>
        <v>11164.881705417405</v>
      </c>
      <c r="AA1764" s="1">
        <f t="shared" si="1479"/>
        <v>11631.207648235284</v>
      </c>
      <c r="AB1764" s="1">
        <f t="shared" si="1480"/>
        <v>466.32594281787897</v>
      </c>
      <c r="AC1764" s="1">
        <f t="shared" si="1481"/>
        <v>503.44205068369826</v>
      </c>
      <c r="AD1764" s="1">
        <f t="shared" si="1482"/>
        <v>37.116107865819288</v>
      </c>
      <c r="AE1764" s="4">
        <f t="shared" si="1483"/>
        <v>12123.46</v>
      </c>
      <c r="AF1764" s="4">
        <f t="shared" si="1484"/>
        <v>10518.5</v>
      </c>
      <c r="AG1764" s="4">
        <f t="shared" si="1485"/>
        <v>10897.270559999999</v>
      </c>
      <c r="AH1764" s="4">
        <f t="shared" si="1486"/>
        <v>11131.594719999999</v>
      </c>
      <c r="AI1764" s="4">
        <f t="shared" si="1487"/>
        <v>11320.98</v>
      </c>
      <c r="AJ1764" s="4">
        <f t="shared" si="1488"/>
        <v>11510.36528</v>
      </c>
      <c r="AK1764" s="4">
        <f t="shared" si="1489"/>
        <v>11779.99856</v>
      </c>
      <c r="AL1764" s="4">
        <f t="shared" si="1490"/>
        <v>12123.46</v>
      </c>
      <c r="AM1764" s="4">
        <f t="shared" si="1491"/>
        <v>9047.25</v>
      </c>
      <c r="AN1764" s="4">
        <f t="shared" si="1492"/>
        <v>9773.2355599999992</v>
      </c>
      <c r="AO1764" s="4">
        <f t="shared" si="1493"/>
        <v>10222.362219999999</v>
      </c>
      <c r="AP1764" s="4">
        <f t="shared" si="1494"/>
        <v>10585.355</v>
      </c>
      <c r="AQ1764" s="4">
        <f t="shared" si="1495"/>
        <v>10948.34778</v>
      </c>
      <c r="AR1764" s="4">
        <f t="shared" si="1496"/>
        <v>11465.15106</v>
      </c>
      <c r="AS1764" s="4">
        <f t="shared" si="1497"/>
        <v>12123.46</v>
      </c>
      <c r="AT1764" s="4">
        <f t="shared" si="1498"/>
        <v>8833</v>
      </c>
      <c r="AU1764" s="4">
        <f t="shared" si="1499"/>
        <v>9609.5485599999993</v>
      </c>
      <c r="AV1764" s="4">
        <f t="shared" si="1500"/>
        <v>10089.95572</v>
      </c>
      <c r="AW1764" s="4">
        <f t="shared" si="1501"/>
        <v>10478.23</v>
      </c>
      <c r="AX1764" s="4">
        <f t="shared" si="1502"/>
        <v>10866.504279999999</v>
      </c>
      <c r="AY1764" s="4">
        <f t="shared" si="1503"/>
        <v>11419.30156</v>
      </c>
      <c r="AZ1764" s="1">
        <f t="shared" si="1504"/>
        <v>9170.3036428571468</v>
      </c>
      <c r="BA1764" s="1">
        <f t="shared" si="1505"/>
        <v>9529.3678572965709</v>
      </c>
      <c r="BB1764" s="1">
        <f t="shared" si="1506"/>
        <v>0</v>
      </c>
      <c r="BC1764" s="1"/>
      <c r="BD1764" s="6">
        <f t="shared" si="1507"/>
        <v>0</v>
      </c>
      <c r="BE1764" s="6"/>
      <c r="BF1764">
        <f t="shared" si="1508"/>
        <v>2220289.5593799972</v>
      </c>
      <c r="BG1764">
        <f t="shared" si="1509"/>
        <v>11450.393651970284</v>
      </c>
      <c r="BH1764">
        <f t="shared" si="1510"/>
        <v>245.71999999999935</v>
      </c>
      <c r="BI1764">
        <f t="shared" si="1511"/>
        <v>439.03542338629728</v>
      </c>
      <c r="BJ1764">
        <f t="shared" si="1512"/>
        <v>86.180227162239774</v>
      </c>
      <c r="BK1764">
        <f t="shared" si="1513"/>
        <v>82.226310393261841</v>
      </c>
    </row>
    <row r="1765" spans="1:63" x14ac:dyDescent="0.35">
      <c r="A1765" s="2">
        <v>1597449600000</v>
      </c>
      <c r="B1765" s="3">
        <v>44058</v>
      </c>
      <c r="C1765" s="2" t="s">
        <v>9</v>
      </c>
      <c r="D1765" s="2">
        <v>11760.55</v>
      </c>
      <c r="E1765" s="2">
        <v>11980</v>
      </c>
      <c r="F1765" s="2">
        <v>11680</v>
      </c>
      <c r="G1765" s="2">
        <v>11852.4</v>
      </c>
      <c r="H1765" s="2">
        <v>56237.905050000001</v>
      </c>
      <c r="I1765" s="2">
        <v>667446824.06412899</v>
      </c>
      <c r="J1765" s="2">
        <f t="shared" si="1462"/>
        <v>0.78108658275894438</v>
      </c>
      <c r="K1765" s="2">
        <f t="shared" si="1463"/>
        <v>1.461433629409463</v>
      </c>
      <c r="L1765" s="2">
        <f t="shared" si="1464"/>
        <v>29.473297852817034</v>
      </c>
      <c r="M1765" s="1">
        <f t="shared" si="1465"/>
        <v>0.49198220132650794</v>
      </c>
      <c r="N1765" s="1">
        <f t="shared" si="1466"/>
        <v>-1.5983260774189236</v>
      </c>
      <c r="O1765" s="1">
        <f t="shared" si="1467"/>
        <v>-9.9611049238972633</v>
      </c>
      <c r="P1765" s="2">
        <f t="shared" si="1468"/>
        <v>91.859999999998763</v>
      </c>
      <c r="Q1765" s="2">
        <f t="shared" si="1469"/>
        <v>0</v>
      </c>
      <c r="R1765" s="2">
        <f t="shared" si="1470"/>
        <v>112.65357142857127</v>
      </c>
      <c r="S1765" s="2">
        <f t="shared" si="1471"/>
        <v>108.9942857142856</v>
      </c>
      <c r="T1765" s="1">
        <f t="shared" si="1472"/>
        <v>50.82547283818927</v>
      </c>
      <c r="U1765" s="1">
        <f t="shared" si="1473"/>
        <v>10527.043654507095</v>
      </c>
      <c r="V1765" s="1">
        <f t="shared" si="1474"/>
        <v>11477.154500000001</v>
      </c>
      <c r="W1765" s="1">
        <f t="shared" si="1475"/>
        <v>319.18144107192381</v>
      </c>
      <c r="X1765" s="1">
        <f t="shared" si="1476"/>
        <v>12115.517382143847</v>
      </c>
      <c r="Y1765" s="1">
        <f t="shared" si="1477"/>
        <v>10838.791617856154</v>
      </c>
      <c r="Z1765" s="1">
        <f t="shared" si="1478"/>
        <v>11105.192241850798</v>
      </c>
      <c r="AA1765" s="1">
        <f t="shared" si="1479"/>
        <v>11580.336311550789</v>
      </c>
      <c r="AB1765" s="1">
        <f t="shared" si="1480"/>
        <v>475.14406969999072</v>
      </c>
      <c r="AC1765" s="1">
        <f t="shared" si="1481"/>
        <v>512.72107765015301</v>
      </c>
      <c r="AD1765" s="1">
        <f t="shared" si="1482"/>
        <v>37.577007950162283</v>
      </c>
      <c r="AE1765" s="4">
        <f t="shared" si="1483"/>
        <v>12123.46</v>
      </c>
      <c r="AF1765" s="4">
        <f t="shared" si="1484"/>
        <v>9917.2099999999991</v>
      </c>
      <c r="AG1765" s="4">
        <f t="shared" si="1485"/>
        <v>10437.884999999998</v>
      </c>
      <c r="AH1765" s="4">
        <f t="shared" si="1486"/>
        <v>10759.997499999999</v>
      </c>
      <c r="AI1765" s="4">
        <f t="shared" si="1487"/>
        <v>11020.334999999999</v>
      </c>
      <c r="AJ1765" s="4">
        <f t="shared" si="1488"/>
        <v>11280.672499999999</v>
      </c>
      <c r="AK1765" s="4">
        <f t="shared" si="1489"/>
        <v>11651.322499999998</v>
      </c>
      <c r="AL1765" s="4">
        <f t="shared" si="1490"/>
        <v>12123.46</v>
      </c>
      <c r="AM1765" s="4">
        <f t="shared" si="1491"/>
        <v>9047.25</v>
      </c>
      <c r="AN1765" s="4">
        <f t="shared" si="1492"/>
        <v>9773.2355599999992</v>
      </c>
      <c r="AO1765" s="4">
        <f t="shared" si="1493"/>
        <v>10222.362219999999</v>
      </c>
      <c r="AP1765" s="4">
        <f t="shared" si="1494"/>
        <v>10585.355</v>
      </c>
      <c r="AQ1765" s="4">
        <f t="shared" si="1495"/>
        <v>10948.34778</v>
      </c>
      <c r="AR1765" s="4">
        <f t="shared" si="1496"/>
        <v>11465.15106</v>
      </c>
      <c r="AS1765" s="4">
        <f t="shared" si="1497"/>
        <v>12123.46</v>
      </c>
      <c r="AT1765" s="4">
        <f t="shared" si="1498"/>
        <v>8833</v>
      </c>
      <c r="AU1765" s="4">
        <f t="shared" si="1499"/>
        <v>9609.5485599999993</v>
      </c>
      <c r="AV1765" s="4">
        <f t="shared" si="1500"/>
        <v>10089.95572</v>
      </c>
      <c r="AW1765" s="4">
        <f t="shared" si="1501"/>
        <v>10478.23</v>
      </c>
      <c r="AX1765" s="4">
        <f t="shared" si="1502"/>
        <v>10866.504279999999</v>
      </c>
      <c r="AY1765" s="4">
        <f t="shared" si="1503"/>
        <v>11419.30156</v>
      </c>
      <c r="AZ1765" s="1">
        <f t="shared" si="1504"/>
        <v>9127.235214285718</v>
      </c>
      <c r="BA1765" s="1">
        <f t="shared" si="1505"/>
        <v>9496.7427594513174</v>
      </c>
      <c r="BB1765" s="1">
        <f t="shared" si="1506"/>
        <v>0</v>
      </c>
      <c r="BC1765" s="1"/>
      <c r="BD1765" s="6">
        <f t="shared" si="1507"/>
        <v>0</v>
      </c>
      <c r="BE1765" s="6"/>
      <c r="BF1765">
        <f t="shared" si="1508"/>
        <v>2178921.3224739973</v>
      </c>
      <c r="BG1765">
        <f t="shared" si="1509"/>
        <v>11370.801899006863</v>
      </c>
      <c r="BH1765">
        <f t="shared" si="1510"/>
        <v>300</v>
      </c>
      <c r="BI1765">
        <f t="shared" si="1511"/>
        <v>468.77625775342005</v>
      </c>
      <c r="BJ1765">
        <f t="shared" si="1512"/>
        <v>83.111105572724583</v>
      </c>
      <c r="BK1765">
        <f t="shared" si="1513"/>
        <v>79.699597913136003</v>
      </c>
    </row>
    <row r="1766" spans="1:63" x14ac:dyDescent="0.35">
      <c r="A1766" s="2">
        <v>1597363200000</v>
      </c>
      <c r="B1766" s="3">
        <v>44057</v>
      </c>
      <c r="C1766" s="2" t="s">
        <v>9</v>
      </c>
      <c r="D1766" s="2">
        <v>11779.77</v>
      </c>
      <c r="E1766" s="2">
        <v>11850</v>
      </c>
      <c r="F1766" s="2">
        <v>11634.03</v>
      </c>
      <c r="G1766" s="2">
        <v>11760.54</v>
      </c>
      <c r="H1766" s="2">
        <v>59818.852697000002</v>
      </c>
      <c r="I1766" s="2">
        <v>702273220.69641495</v>
      </c>
      <c r="J1766" s="2">
        <f t="shared" si="1462"/>
        <v>-0.16519524617995862</v>
      </c>
      <c r="K1766" s="2">
        <f t="shared" si="1463"/>
        <v>-7.3970722897933276E-3</v>
      </c>
      <c r="L1766" s="2">
        <f t="shared" si="1464"/>
        <v>28.759585360619788</v>
      </c>
      <c r="M1766" s="1">
        <f t="shared" si="1465"/>
        <v>0.7750329047281459</v>
      </c>
      <c r="N1766" s="1">
        <f t="shared" si="1466"/>
        <v>-1.948890101985119</v>
      </c>
      <c r="O1766" s="1">
        <f t="shared" si="1467"/>
        <v>-12.139833715118529</v>
      </c>
      <c r="P1766" s="2">
        <f t="shared" si="1468"/>
        <v>0</v>
      </c>
      <c r="Q1766" s="2">
        <f t="shared" si="1469"/>
        <v>19.459999999999127</v>
      </c>
      <c r="R1766" s="2">
        <f t="shared" si="1470"/>
        <v>139.35714285714286</v>
      </c>
      <c r="S1766" s="2">
        <f t="shared" si="1471"/>
        <v>108.9942857142856</v>
      </c>
      <c r="T1766" s="1">
        <f t="shared" si="1472"/>
        <v>56.112881515824377</v>
      </c>
      <c r="U1766" s="1">
        <f t="shared" si="1473"/>
        <v>10472.947477140038</v>
      </c>
      <c r="V1766" s="1">
        <f t="shared" si="1474"/>
        <v>11381.111499999999</v>
      </c>
      <c r="W1766" s="1">
        <f t="shared" si="1475"/>
        <v>452.83361662176742</v>
      </c>
      <c r="X1766" s="1">
        <f t="shared" si="1476"/>
        <v>12286.778733243535</v>
      </c>
      <c r="Y1766" s="1">
        <f t="shared" si="1477"/>
        <v>10475.444266756464</v>
      </c>
      <c r="Z1766" s="1">
        <f t="shared" si="1478"/>
        <v>11045.415621198861</v>
      </c>
      <c r="AA1766" s="1">
        <f t="shared" si="1479"/>
        <v>11530.870186378204</v>
      </c>
      <c r="AB1766" s="1">
        <f t="shared" si="1480"/>
        <v>485.45456517934326</v>
      </c>
      <c r="AC1766" s="1">
        <f t="shared" si="1481"/>
        <v>522.11532963769355</v>
      </c>
      <c r="AD1766" s="1">
        <f t="shared" si="1482"/>
        <v>36.660764458350286</v>
      </c>
      <c r="AE1766" s="4">
        <f t="shared" si="1483"/>
        <v>12123.46</v>
      </c>
      <c r="AF1766" s="4">
        <f t="shared" si="1484"/>
        <v>9650</v>
      </c>
      <c r="AG1766" s="4">
        <f t="shared" si="1485"/>
        <v>10233.736559999999</v>
      </c>
      <c r="AH1766" s="4">
        <f t="shared" si="1486"/>
        <v>10594.861719999999</v>
      </c>
      <c r="AI1766" s="4">
        <f t="shared" si="1487"/>
        <v>10886.73</v>
      </c>
      <c r="AJ1766" s="4">
        <f t="shared" si="1488"/>
        <v>11178.59828</v>
      </c>
      <c r="AK1766" s="4">
        <f t="shared" si="1489"/>
        <v>11594.13956</v>
      </c>
      <c r="AL1766" s="4">
        <f t="shared" si="1490"/>
        <v>12123.46</v>
      </c>
      <c r="AM1766" s="4">
        <f t="shared" si="1491"/>
        <v>9047.25</v>
      </c>
      <c r="AN1766" s="4">
        <f t="shared" si="1492"/>
        <v>9773.2355599999992</v>
      </c>
      <c r="AO1766" s="4">
        <f t="shared" si="1493"/>
        <v>10222.362219999999</v>
      </c>
      <c r="AP1766" s="4">
        <f t="shared" si="1494"/>
        <v>10585.355</v>
      </c>
      <c r="AQ1766" s="4">
        <f t="shared" si="1495"/>
        <v>10948.34778</v>
      </c>
      <c r="AR1766" s="4">
        <f t="shared" si="1496"/>
        <v>11465.15106</v>
      </c>
      <c r="AS1766" s="4">
        <f t="shared" si="1497"/>
        <v>12123.46</v>
      </c>
      <c r="AT1766" s="4">
        <f t="shared" si="1498"/>
        <v>8833</v>
      </c>
      <c r="AU1766" s="4">
        <f t="shared" si="1499"/>
        <v>9609.5485599999993</v>
      </c>
      <c r="AV1766" s="4">
        <f t="shared" si="1500"/>
        <v>10089.95572</v>
      </c>
      <c r="AW1766" s="4">
        <f t="shared" si="1501"/>
        <v>10478.23</v>
      </c>
      <c r="AX1766" s="4">
        <f t="shared" si="1502"/>
        <v>10866.504279999999</v>
      </c>
      <c r="AY1766" s="4">
        <f t="shared" si="1503"/>
        <v>11419.30156</v>
      </c>
      <c r="AZ1766" s="1">
        <f t="shared" si="1504"/>
        <v>9087.1227142857151</v>
      </c>
      <c r="BA1766" s="1">
        <f t="shared" si="1505"/>
        <v>9464.4734821835282</v>
      </c>
      <c r="BB1766" s="1">
        <f t="shared" si="1506"/>
        <v>0</v>
      </c>
      <c r="BC1766" s="1"/>
      <c r="BD1766" s="6">
        <f t="shared" si="1507"/>
        <v>0</v>
      </c>
      <c r="BE1766" s="6"/>
      <c r="BF1766">
        <f t="shared" si="1508"/>
        <v>2122683.4174239971</v>
      </c>
      <c r="BG1766">
        <f t="shared" si="1509"/>
        <v>11287.90694044036</v>
      </c>
      <c r="BH1766">
        <f t="shared" si="1510"/>
        <v>215.96999999999935</v>
      </c>
      <c r="BI1766">
        <f t="shared" si="1511"/>
        <v>494.74183586933083</v>
      </c>
      <c r="BJ1766">
        <f t="shared" si="1512"/>
        <v>77.387598444821151</v>
      </c>
      <c r="BK1766">
        <f t="shared" si="1513"/>
        <v>73.716686604858339</v>
      </c>
    </row>
    <row r="1767" spans="1:63" x14ac:dyDescent="0.35">
      <c r="A1767" s="2">
        <v>1597276800000</v>
      </c>
      <c r="B1767" s="3">
        <v>44056</v>
      </c>
      <c r="C1767" s="2" t="s">
        <v>9</v>
      </c>
      <c r="D1767" s="2">
        <v>11564.34</v>
      </c>
      <c r="E1767" s="2">
        <v>11792.96</v>
      </c>
      <c r="F1767" s="2">
        <v>11270.36</v>
      </c>
      <c r="G1767" s="2">
        <v>11780</v>
      </c>
      <c r="H1767" s="2">
        <v>70132.491502000004</v>
      </c>
      <c r="I1767" s="2">
        <v>809611114.21324801</v>
      </c>
      <c r="J1767" s="2">
        <f t="shared" si="1462"/>
        <v>1.8649588865070443</v>
      </c>
      <c r="K1767" s="2">
        <f t="shared" si="1463"/>
        <v>1.6022625047113992</v>
      </c>
      <c r="L1767" s="2">
        <f t="shared" si="1464"/>
        <v>28.076889623380008</v>
      </c>
      <c r="M1767" s="1">
        <f t="shared" si="1465"/>
        <v>-0.16546859242857154</v>
      </c>
      <c r="N1767" s="1">
        <f t="shared" si="1466"/>
        <v>0.62436332767401759</v>
      </c>
      <c r="O1767" s="1">
        <f t="shared" si="1467"/>
        <v>-11.367402376910016</v>
      </c>
      <c r="P1767" s="2">
        <f t="shared" si="1468"/>
        <v>215.67000000000007</v>
      </c>
      <c r="Q1767" s="2">
        <f t="shared" si="1469"/>
        <v>0</v>
      </c>
      <c r="R1767" s="2">
        <f t="shared" si="1470"/>
        <v>156.20357142857134</v>
      </c>
      <c r="S1767" s="2">
        <f t="shared" si="1471"/>
        <v>107.60428571428565</v>
      </c>
      <c r="T1767" s="1">
        <f t="shared" si="1472"/>
        <v>59.211114149638128</v>
      </c>
      <c r="U1767" s="1">
        <f t="shared" si="1473"/>
        <v>10420.392680288611</v>
      </c>
      <c r="V1767" s="1">
        <f t="shared" si="1474"/>
        <v>11278.105500000001</v>
      </c>
      <c r="W1767" s="1">
        <f t="shared" si="1475"/>
        <v>573.13693379920107</v>
      </c>
      <c r="X1767" s="1">
        <f t="shared" si="1476"/>
        <v>12424.379367598403</v>
      </c>
      <c r="Y1767" s="1">
        <f t="shared" si="1477"/>
        <v>10131.8316324016</v>
      </c>
      <c r="Z1767" s="1">
        <f t="shared" si="1478"/>
        <v>10988.205670894771</v>
      </c>
      <c r="AA1767" s="1">
        <f t="shared" si="1479"/>
        <v>11489.112038446969</v>
      </c>
      <c r="AB1767" s="1">
        <f t="shared" si="1480"/>
        <v>500.90636755219748</v>
      </c>
      <c r="AC1767" s="1">
        <f t="shared" si="1481"/>
        <v>531.28052075228118</v>
      </c>
      <c r="AD1767" s="1">
        <f t="shared" si="1482"/>
        <v>30.374153200083697</v>
      </c>
      <c r="AE1767" s="4">
        <f t="shared" si="1483"/>
        <v>12123.46</v>
      </c>
      <c r="AF1767" s="4">
        <f t="shared" si="1484"/>
        <v>9513</v>
      </c>
      <c r="AG1767" s="4">
        <f t="shared" si="1485"/>
        <v>10129.06856</v>
      </c>
      <c r="AH1767" s="4">
        <f t="shared" si="1486"/>
        <v>10510.19572</v>
      </c>
      <c r="AI1767" s="4">
        <f t="shared" si="1487"/>
        <v>10818.23</v>
      </c>
      <c r="AJ1767" s="4">
        <f t="shared" si="1488"/>
        <v>11126.264279999999</v>
      </c>
      <c r="AK1767" s="4">
        <f t="shared" si="1489"/>
        <v>11564.82156</v>
      </c>
      <c r="AL1767" s="4">
        <f t="shared" si="1490"/>
        <v>12123.46</v>
      </c>
      <c r="AM1767" s="4">
        <f t="shared" si="1491"/>
        <v>8893.0300000000007</v>
      </c>
      <c r="AN1767" s="4">
        <f t="shared" si="1492"/>
        <v>9655.4114800000007</v>
      </c>
      <c r="AO1767" s="4">
        <f t="shared" si="1493"/>
        <v>10127.054260000001</v>
      </c>
      <c r="AP1767" s="4">
        <f t="shared" si="1494"/>
        <v>10508.244999999999</v>
      </c>
      <c r="AQ1767" s="4">
        <f t="shared" si="1495"/>
        <v>10889.435739999999</v>
      </c>
      <c r="AR1767" s="4">
        <f t="shared" si="1496"/>
        <v>11432.14798</v>
      </c>
      <c r="AS1767" s="4">
        <f t="shared" si="1497"/>
        <v>12123.46</v>
      </c>
      <c r="AT1767" s="4">
        <f t="shared" si="1498"/>
        <v>8833</v>
      </c>
      <c r="AU1767" s="4">
        <f t="shared" si="1499"/>
        <v>9609.5485599999993</v>
      </c>
      <c r="AV1767" s="4">
        <f t="shared" si="1500"/>
        <v>10089.95572</v>
      </c>
      <c r="AW1767" s="4">
        <f t="shared" si="1501"/>
        <v>10478.23</v>
      </c>
      <c r="AX1767" s="4">
        <f t="shared" si="1502"/>
        <v>10866.504279999999</v>
      </c>
      <c r="AY1767" s="4">
        <f t="shared" si="1503"/>
        <v>11419.30156</v>
      </c>
      <c r="AZ1767" s="1">
        <f t="shared" si="1504"/>
        <v>9048.5410714285736</v>
      </c>
      <c r="BA1767" s="1">
        <f t="shared" si="1505"/>
        <v>9433.0205161860431</v>
      </c>
      <c r="BB1767" s="1">
        <f t="shared" si="1506"/>
        <v>0</v>
      </c>
      <c r="BC1767" s="1"/>
      <c r="BD1767" s="6">
        <f t="shared" si="1507"/>
        <v>0</v>
      </c>
      <c r="BE1767" s="6"/>
      <c r="BF1767">
        <f t="shared" si="1508"/>
        <v>2182502.270120997</v>
      </c>
      <c r="BG1767">
        <f t="shared" si="1509"/>
        <v>11223.274150064637</v>
      </c>
      <c r="BH1767">
        <f t="shared" si="1510"/>
        <v>522.59999999999854</v>
      </c>
      <c r="BI1767">
        <f t="shared" si="1511"/>
        <v>537.62981061845869</v>
      </c>
      <c r="BJ1767">
        <f t="shared" si="1512"/>
        <v>78.600089721862275</v>
      </c>
      <c r="BK1767">
        <f t="shared" si="1513"/>
        <v>66.064159439072242</v>
      </c>
    </row>
    <row r="1768" spans="1:63" x14ac:dyDescent="0.35">
      <c r="A1768" s="2">
        <v>1597190400000</v>
      </c>
      <c r="B1768" s="3">
        <v>44055</v>
      </c>
      <c r="C1768" s="2" t="s">
        <v>9</v>
      </c>
      <c r="D1768" s="2">
        <v>11392.09</v>
      </c>
      <c r="E1768" s="2">
        <v>11617.52</v>
      </c>
      <c r="F1768" s="2">
        <v>11150</v>
      </c>
      <c r="G1768" s="2">
        <v>11564.33</v>
      </c>
      <c r="H1768" s="2">
        <v>64909.613643999997</v>
      </c>
      <c r="I1768" s="2">
        <v>743303608.09998202</v>
      </c>
      <c r="J1768" s="2">
        <f t="shared" si="1462"/>
        <v>1.5120153650606385</v>
      </c>
      <c r="K1768" s="2">
        <f t="shared" si="1463"/>
        <v>-1.6844265570297303</v>
      </c>
      <c r="L1768" s="2">
        <f t="shared" si="1464"/>
        <v>24.94076719047953</v>
      </c>
      <c r="M1768" s="1">
        <f t="shared" si="1465"/>
        <v>1.8308149405772502</v>
      </c>
      <c r="N1768" s="1">
        <f t="shared" si="1466"/>
        <v>1.6452315006576275</v>
      </c>
      <c r="O1768" s="1">
        <f t="shared" si="1467"/>
        <v>-10.173006131786282</v>
      </c>
      <c r="P1768" s="2">
        <f t="shared" si="1468"/>
        <v>172.25</v>
      </c>
      <c r="Q1768" s="2">
        <f t="shared" si="1469"/>
        <v>0</v>
      </c>
      <c r="R1768" s="2">
        <f t="shared" si="1470"/>
        <v>140.79857142857131</v>
      </c>
      <c r="S1768" s="2">
        <f t="shared" si="1471"/>
        <v>107.66999999999994</v>
      </c>
      <c r="T1768" s="1">
        <f t="shared" si="1472"/>
        <v>56.666551676555805</v>
      </c>
      <c r="U1768" s="1">
        <f t="shared" si="1473"/>
        <v>10364.89850397386</v>
      </c>
      <c r="V1768" s="1">
        <f t="shared" si="1474"/>
        <v>11165.995500000001</v>
      </c>
      <c r="W1768" s="1">
        <f t="shared" si="1475"/>
        <v>674.35565541837775</v>
      </c>
      <c r="X1768" s="1">
        <f t="shared" si="1476"/>
        <v>12514.706810836757</v>
      </c>
      <c r="Y1768" s="1">
        <f t="shared" si="1477"/>
        <v>9817.2841891632452</v>
      </c>
      <c r="Z1768" s="1">
        <f t="shared" si="1478"/>
        <v>10924.862124566353</v>
      </c>
      <c r="AA1768" s="1">
        <f t="shared" si="1479"/>
        <v>11436.223318164599</v>
      </c>
      <c r="AB1768" s="1">
        <f t="shared" si="1480"/>
        <v>511.36119359824625</v>
      </c>
      <c r="AC1768" s="1">
        <f t="shared" si="1481"/>
        <v>538.87405905230207</v>
      </c>
      <c r="AD1768" s="1">
        <f t="shared" si="1482"/>
        <v>27.512865454055827</v>
      </c>
      <c r="AE1768" s="4">
        <f t="shared" si="1483"/>
        <v>12123.46</v>
      </c>
      <c r="AF1768" s="4">
        <f t="shared" si="1484"/>
        <v>9463.44</v>
      </c>
      <c r="AG1768" s="4">
        <f t="shared" si="1485"/>
        <v>10091.20472</v>
      </c>
      <c r="AH1768" s="4">
        <f t="shared" si="1486"/>
        <v>10479.567639999999</v>
      </c>
      <c r="AI1768" s="4">
        <f t="shared" si="1487"/>
        <v>10793.45</v>
      </c>
      <c r="AJ1768" s="4">
        <f t="shared" si="1488"/>
        <v>11107.33236</v>
      </c>
      <c r="AK1768" s="4">
        <f t="shared" si="1489"/>
        <v>11554.21572</v>
      </c>
      <c r="AL1768" s="4">
        <f t="shared" si="1490"/>
        <v>12123.46</v>
      </c>
      <c r="AM1768" s="4">
        <f t="shared" si="1491"/>
        <v>8893.0300000000007</v>
      </c>
      <c r="AN1768" s="4">
        <f t="shared" si="1492"/>
        <v>9655.4114800000007</v>
      </c>
      <c r="AO1768" s="4">
        <f t="shared" si="1493"/>
        <v>10127.054260000001</v>
      </c>
      <c r="AP1768" s="4">
        <f t="shared" si="1494"/>
        <v>10508.244999999999</v>
      </c>
      <c r="AQ1768" s="4">
        <f t="shared" si="1495"/>
        <v>10889.435739999999</v>
      </c>
      <c r="AR1768" s="4">
        <f t="shared" si="1496"/>
        <v>11432.14798</v>
      </c>
      <c r="AS1768" s="4">
        <f t="shared" si="1497"/>
        <v>12123.46</v>
      </c>
      <c r="AT1768" s="4">
        <f t="shared" si="1498"/>
        <v>8833</v>
      </c>
      <c r="AU1768" s="4">
        <f t="shared" si="1499"/>
        <v>9609.5485599999993</v>
      </c>
      <c r="AV1768" s="4">
        <f t="shared" si="1500"/>
        <v>10089.95572</v>
      </c>
      <c r="AW1768" s="4">
        <f t="shared" si="1501"/>
        <v>10478.23</v>
      </c>
      <c r="AX1768" s="4">
        <f t="shared" si="1502"/>
        <v>10866.504279999999</v>
      </c>
      <c r="AY1768" s="4">
        <f t="shared" si="1503"/>
        <v>11419.30156</v>
      </c>
      <c r="AZ1768" s="1">
        <f t="shared" si="1504"/>
        <v>9012.5222142857147</v>
      </c>
      <c r="BA1768" s="1">
        <f t="shared" si="1505"/>
        <v>9400.8701122981802</v>
      </c>
      <c r="BB1768" s="1">
        <f t="shared" si="1506"/>
        <v>0</v>
      </c>
      <c r="BC1768" s="1"/>
      <c r="BD1768" s="6">
        <f t="shared" si="1507"/>
        <v>0</v>
      </c>
      <c r="BE1768" s="6"/>
      <c r="BF1768">
        <f t="shared" si="1508"/>
        <v>2112369.778618997</v>
      </c>
      <c r="BG1768">
        <f t="shared" si="1509"/>
        <v>11152.636914060293</v>
      </c>
      <c r="BH1768">
        <f t="shared" si="1510"/>
        <v>467.52000000000044</v>
      </c>
      <c r="BI1768">
        <f t="shared" si="1511"/>
        <v>539.94208917514482</v>
      </c>
      <c r="BJ1768">
        <f t="shared" si="1512"/>
        <v>65.162371647891575</v>
      </c>
      <c r="BK1768">
        <f t="shared" si="1513"/>
        <v>68.409389226730511</v>
      </c>
    </row>
    <row r="1769" spans="1:63" x14ac:dyDescent="0.35">
      <c r="A1769" s="2">
        <v>1597104000000</v>
      </c>
      <c r="B1769" s="3">
        <v>44054</v>
      </c>
      <c r="C1769" s="2" t="s">
        <v>9</v>
      </c>
      <c r="D1769" s="2">
        <v>11892.9</v>
      </c>
      <c r="E1769" s="2">
        <v>11935</v>
      </c>
      <c r="F1769" s="2">
        <v>11125</v>
      </c>
      <c r="G1769" s="2">
        <v>11392.08</v>
      </c>
      <c r="H1769" s="2">
        <v>90748.284633999996</v>
      </c>
      <c r="I1769" s="2">
        <v>1049615697.13794</v>
      </c>
      <c r="J1769" s="2">
        <f t="shared" si="1462"/>
        <v>-4.2112450096359861</v>
      </c>
      <c r="K1769" s="2">
        <f t="shared" si="1463"/>
        <v>-3.0041098654651242</v>
      </c>
      <c r="L1769" s="2">
        <f t="shared" si="1464"/>
        <v>23.255959890161005</v>
      </c>
      <c r="M1769" s="1">
        <f t="shared" si="1465"/>
        <v>1.4894939871138233</v>
      </c>
      <c r="N1769" s="1">
        <f t="shared" si="1466"/>
        <v>4.853635157056484</v>
      </c>
      <c r="O1769" s="1">
        <f t="shared" si="1467"/>
        <v>-9.262663183545051</v>
      </c>
      <c r="P1769" s="2">
        <f t="shared" si="1468"/>
        <v>0</v>
      </c>
      <c r="Q1769" s="2">
        <f t="shared" si="1469"/>
        <v>500.84000000000015</v>
      </c>
      <c r="R1769" s="2">
        <f t="shared" si="1470"/>
        <v>142.3707142857142</v>
      </c>
      <c r="S1769" s="2">
        <f t="shared" si="1471"/>
        <v>107.66999999999994</v>
      </c>
      <c r="T1769" s="1">
        <f t="shared" si="1472"/>
        <v>56.939012789345732</v>
      </c>
      <c r="U1769" s="1">
        <f t="shared" si="1473"/>
        <v>10315.942116380957</v>
      </c>
      <c r="V1769" s="1">
        <f t="shared" si="1474"/>
        <v>11067.942499999999</v>
      </c>
      <c r="W1769" s="1">
        <f t="shared" si="1475"/>
        <v>747.8724422712404</v>
      </c>
      <c r="X1769" s="1">
        <f t="shared" si="1476"/>
        <v>12563.68738454248</v>
      </c>
      <c r="Y1769" s="1">
        <f t="shared" si="1477"/>
        <v>9572.1976154575186</v>
      </c>
      <c r="Z1769" s="1">
        <f t="shared" si="1478"/>
        <v>10873.704694531662</v>
      </c>
      <c r="AA1769" s="1">
        <f t="shared" si="1479"/>
        <v>11412.931194194525</v>
      </c>
      <c r="AB1769" s="1">
        <f t="shared" si="1480"/>
        <v>539.22649966286372</v>
      </c>
      <c r="AC1769" s="1">
        <f t="shared" si="1481"/>
        <v>545.75227541581592</v>
      </c>
      <c r="AD1769" s="1">
        <f t="shared" si="1482"/>
        <v>6.5257757529521996</v>
      </c>
      <c r="AE1769" s="4">
        <f t="shared" si="1483"/>
        <v>12123.46</v>
      </c>
      <c r="AF1769" s="4">
        <f t="shared" si="1484"/>
        <v>9440.33</v>
      </c>
      <c r="AG1769" s="4">
        <f t="shared" si="1485"/>
        <v>10073.54868</v>
      </c>
      <c r="AH1769" s="4">
        <f t="shared" si="1486"/>
        <v>10465.28566</v>
      </c>
      <c r="AI1769" s="4">
        <f t="shared" si="1487"/>
        <v>10781.895</v>
      </c>
      <c r="AJ1769" s="4">
        <f t="shared" si="1488"/>
        <v>11098.50434</v>
      </c>
      <c r="AK1769" s="4">
        <f t="shared" si="1489"/>
        <v>11549.27018</v>
      </c>
      <c r="AL1769" s="4">
        <f t="shared" si="1490"/>
        <v>12123.46</v>
      </c>
      <c r="AM1769" s="4">
        <f t="shared" si="1491"/>
        <v>8893.0300000000007</v>
      </c>
      <c r="AN1769" s="4">
        <f t="shared" si="1492"/>
        <v>9655.4114800000007</v>
      </c>
      <c r="AO1769" s="4">
        <f t="shared" si="1493"/>
        <v>10127.054260000001</v>
      </c>
      <c r="AP1769" s="4">
        <f t="shared" si="1494"/>
        <v>10508.244999999999</v>
      </c>
      <c r="AQ1769" s="4">
        <f t="shared" si="1495"/>
        <v>10889.435739999999</v>
      </c>
      <c r="AR1769" s="4">
        <f t="shared" si="1496"/>
        <v>11432.14798</v>
      </c>
      <c r="AS1769" s="4">
        <f t="shared" si="1497"/>
        <v>12123.46</v>
      </c>
      <c r="AT1769" s="4">
        <f t="shared" si="1498"/>
        <v>8833</v>
      </c>
      <c r="AU1769" s="4">
        <f t="shared" si="1499"/>
        <v>9609.5485599999993</v>
      </c>
      <c r="AV1769" s="4">
        <f t="shared" si="1500"/>
        <v>10089.95572</v>
      </c>
      <c r="AW1769" s="4">
        <f t="shared" si="1501"/>
        <v>10478.23</v>
      </c>
      <c r="AX1769" s="4">
        <f t="shared" si="1502"/>
        <v>10866.504279999999</v>
      </c>
      <c r="AY1769" s="4">
        <f t="shared" si="1503"/>
        <v>11419.30156</v>
      </c>
      <c r="AZ1769" s="1">
        <f t="shared" si="1504"/>
        <v>8977.615785714288</v>
      </c>
      <c r="BA1769" s="1">
        <f t="shared" si="1505"/>
        <v>9371.2336754803455</v>
      </c>
      <c r="BB1769" s="1">
        <f t="shared" si="1506"/>
        <v>0</v>
      </c>
      <c r="BC1769" s="1"/>
      <c r="BD1769" s="6">
        <f t="shared" si="1507"/>
        <v>0</v>
      </c>
      <c r="BE1769" s="6"/>
      <c r="BF1769">
        <f t="shared" si="1508"/>
        <v>2047460.1649749971</v>
      </c>
      <c r="BG1769">
        <f t="shared" si="1509"/>
        <v>11081.416158671127</v>
      </c>
      <c r="BH1769">
        <f t="shared" si="1510"/>
        <v>810</v>
      </c>
      <c r="BI1769">
        <f t="shared" si="1511"/>
        <v>551.08394904824399</v>
      </c>
      <c r="BJ1769">
        <f t="shared" si="1512"/>
        <v>54.430016947462896</v>
      </c>
      <c r="BK1769">
        <f t="shared" si="1513"/>
        <v>73.347257789803493</v>
      </c>
    </row>
    <row r="1770" spans="1:63" x14ac:dyDescent="0.35">
      <c r="A1770" s="2">
        <v>1597017600000</v>
      </c>
      <c r="B1770" s="3">
        <v>44053</v>
      </c>
      <c r="C1770" s="2" t="s">
        <v>9</v>
      </c>
      <c r="D1770" s="2">
        <v>11681.69</v>
      </c>
      <c r="E1770" s="2">
        <v>12067.35</v>
      </c>
      <c r="F1770" s="2">
        <v>11450</v>
      </c>
      <c r="G1770" s="2">
        <v>11892.92</v>
      </c>
      <c r="H1770" s="2">
        <v>84952.337887000002</v>
      </c>
      <c r="I1770" s="2">
        <v>1009169063.3832099</v>
      </c>
      <c r="J1770" s="2">
        <f t="shared" si="1462"/>
        <v>1.8083015456680869</v>
      </c>
      <c r="K1770" s="2">
        <f t="shared" si="1463"/>
        <v>6.262972470440868</v>
      </c>
      <c r="L1770" s="2">
        <f t="shared" si="1464"/>
        <v>27.843057160517056</v>
      </c>
      <c r="M1770" s="1">
        <f t="shared" si="1465"/>
        <v>-4.3963876658169552</v>
      </c>
      <c r="N1770" s="1">
        <f t="shared" si="1466"/>
        <v>3.2642109759419817</v>
      </c>
      <c r="O1770" s="1">
        <f t="shared" si="1467"/>
        <v>-14.073246940196347</v>
      </c>
      <c r="P1770" s="2">
        <f t="shared" si="1468"/>
        <v>211.23999999999978</v>
      </c>
      <c r="Q1770" s="2">
        <f t="shared" si="1469"/>
        <v>0</v>
      </c>
      <c r="R1770" s="2">
        <f t="shared" si="1470"/>
        <v>142.3707142857142</v>
      </c>
      <c r="S1770" s="2">
        <f t="shared" si="1471"/>
        <v>80.730714285714129</v>
      </c>
      <c r="T1770" s="1">
        <f t="shared" si="1472"/>
        <v>63.814344532595712</v>
      </c>
      <c r="U1770" s="1">
        <f t="shared" si="1473"/>
        <v>10272.018121131201</v>
      </c>
      <c r="V1770" s="1">
        <f t="shared" si="1474"/>
        <v>10974.246499999997</v>
      </c>
      <c r="W1770" s="1">
        <f t="shared" si="1475"/>
        <v>815.70355118311818</v>
      </c>
      <c r="X1770" s="1">
        <f t="shared" si="1476"/>
        <v>12605.653602366234</v>
      </c>
      <c r="Y1770" s="1">
        <f t="shared" si="1477"/>
        <v>9342.8393976337611</v>
      </c>
      <c r="Z1770" s="1">
        <f t="shared" si="1478"/>
        <v>10832.234670094194</v>
      </c>
      <c r="AA1770" s="1">
        <f t="shared" si="1479"/>
        <v>11416.722320411711</v>
      </c>
      <c r="AB1770" s="1">
        <f t="shared" si="1480"/>
        <v>584.48765031751645</v>
      </c>
      <c r="AC1770" s="1">
        <f t="shared" si="1481"/>
        <v>547.38371935405394</v>
      </c>
      <c r="AD1770" s="1">
        <f t="shared" si="1482"/>
        <v>-37.103930963462517</v>
      </c>
      <c r="AE1770" s="4">
        <f t="shared" si="1483"/>
        <v>12123.46</v>
      </c>
      <c r="AF1770" s="4">
        <f t="shared" si="1484"/>
        <v>9261</v>
      </c>
      <c r="AG1770" s="4">
        <f t="shared" si="1485"/>
        <v>9936.5405599999995</v>
      </c>
      <c r="AH1770" s="4">
        <f t="shared" si="1486"/>
        <v>10354.459719999999</v>
      </c>
      <c r="AI1770" s="4">
        <f t="shared" si="1487"/>
        <v>10692.23</v>
      </c>
      <c r="AJ1770" s="4">
        <f t="shared" si="1488"/>
        <v>11030.00028</v>
      </c>
      <c r="AK1770" s="4">
        <f t="shared" si="1489"/>
        <v>11510.89356</v>
      </c>
      <c r="AL1770" s="4">
        <f t="shared" si="1490"/>
        <v>12123.46</v>
      </c>
      <c r="AM1770" s="4">
        <f t="shared" si="1491"/>
        <v>8893.0300000000007</v>
      </c>
      <c r="AN1770" s="4">
        <f t="shared" si="1492"/>
        <v>9655.4114800000007</v>
      </c>
      <c r="AO1770" s="4">
        <f t="shared" si="1493"/>
        <v>10127.054260000001</v>
      </c>
      <c r="AP1770" s="4">
        <f t="shared" si="1494"/>
        <v>10508.244999999999</v>
      </c>
      <c r="AQ1770" s="4">
        <f t="shared" si="1495"/>
        <v>10889.435739999999</v>
      </c>
      <c r="AR1770" s="4">
        <f t="shared" si="1496"/>
        <v>11432.14798</v>
      </c>
      <c r="AS1770" s="4">
        <f t="shared" si="1497"/>
        <v>12123.46</v>
      </c>
      <c r="AT1770" s="4">
        <f t="shared" si="1498"/>
        <v>8833</v>
      </c>
      <c r="AU1770" s="4">
        <f t="shared" si="1499"/>
        <v>9609.5485599999993</v>
      </c>
      <c r="AV1770" s="4">
        <f t="shared" si="1500"/>
        <v>10089.95572</v>
      </c>
      <c r="AW1770" s="4">
        <f t="shared" si="1501"/>
        <v>10478.23</v>
      </c>
      <c r="AX1770" s="4">
        <f t="shared" si="1502"/>
        <v>10866.504279999999</v>
      </c>
      <c r="AY1770" s="4">
        <f t="shared" si="1503"/>
        <v>11419.30156</v>
      </c>
      <c r="AZ1770" s="1">
        <f t="shared" si="1504"/>
        <v>8944.4203571428588</v>
      </c>
      <c r="BA1770" s="1">
        <f t="shared" si="1505"/>
        <v>9343.5508491170622</v>
      </c>
      <c r="BB1770" s="1">
        <f t="shared" si="1506"/>
        <v>0</v>
      </c>
      <c r="BC1770" s="1"/>
      <c r="BD1770" s="6">
        <f t="shared" si="1507"/>
        <v>0</v>
      </c>
      <c r="BE1770" s="6"/>
      <c r="BF1770">
        <f t="shared" si="1508"/>
        <v>2138208.449608997</v>
      </c>
      <c r="BG1770">
        <f t="shared" si="1509"/>
        <v>10996.699364791873</v>
      </c>
      <c r="BH1770">
        <f t="shared" si="1510"/>
        <v>617.35000000000036</v>
      </c>
      <c r="BI1770">
        <f t="shared" si="1511"/>
        <v>511.25071044028152</v>
      </c>
      <c r="BJ1770">
        <f t="shared" si="1512"/>
        <v>85.635779084837054</v>
      </c>
      <c r="BK1770">
        <f t="shared" si="1513"/>
        <v>83.658121961332242</v>
      </c>
    </row>
    <row r="1771" spans="1:63" x14ac:dyDescent="0.35">
      <c r="A1771" s="2">
        <v>1596931200000</v>
      </c>
      <c r="B1771" s="3">
        <v>44052</v>
      </c>
      <c r="C1771" s="2" t="s">
        <v>9</v>
      </c>
      <c r="D1771" s="2">
        <v>11761.02</v>
      </c>
      <c r="E1771" s="2">
        <v>11797.11</v>
      </c>
      <c r="F1771" s="2">
        <v>11521.97</v>
      </c>
      <c r="G1771" s="2">
        <v>11681.68</v>
      </c>
      <c r="H1771" s="2">
        <v>41493.067342000002</v>
      </c>
      <c r="I1771" s="2">
        <v>483708602.89638001</v>
      </c>
      <c r="J1771" s="2">
        <f t="shared" si="1462"/>
        <v>-0.67789491225966592</v>
      </c>
      <c r="K1771" s="2">
        <f t="shared" si="1463"/>
        <v>4.1165581235332933</v>
      </c>
      <c r="L1771" s="2">
        <f t="shared" si="1464"/>
        <v>26.506844790411115</v>
      </c>
      <c r="M1771" s="1">
        <f t="shared" si="1465"/>
        <v>1.7761828045593495</v>
      </c>
      <c r="N1771" s="1">
        <f t="shared" si="1466"/>
        <v>1.9630738044527816</v>
      </c>
      <c r="O1771" s="1">
        <f t="shared" si="1467"/>
        <v>-13.311698317365314</v>
      </c>
      <c r="P1771" s="2">
        <f t="shared" si="1468"/>
        <v>0</v>
      </c>
      <c r="Q1771" s="2">
        <f t="shared" si="1469"/>
        <v>79.729999999999563</v>
      </c>
      <c r="R1771" s="2">
        <f t="shared" si="1470"/>
        <v>205.74071428571409</v>
      </c>
      <c r="S1771" s="2">
        <f t="shared" si="1471"/>
        <v>80.730714285714129</v>
      </c>
      <c r="T1771" s="1">
        <f t="shared" si="1472"/>
        <v>71.818929835934796</v>
      </c>
      <c r="U1771" s="1">
        <f t="shared" si="1473"/>
        <v>10205.858860769209</v>
      </c>
      <c r="V1771" s="1">
        <f t="shared" si="1474"/>
        <v>10849.1005</v>
      </c>
      <c r="W1771" s="1">
        <f t="shared" si="1475"/>
        <v>856.15685522849708</v>
      </c>
      <c r="X1771" s="1">
        <f t="shared" si="1476"/>
        <v>12561.414210456995</v>
      </c>
      <c r="Y1771" s="1">
        <f t="shared" si="1477"/>
        <v>9136.7867895430063</v>
      </c>
      <c r="Z1771" s="1">
        <f t="shared" si="1478"/>
        <v>10747.37984370173</v>
      </c>
      <c r="AA1771" s="1">
        <f t="shared" si="1479"/>
        <v>11330.14092412293</v>
      </c>
      <c r="AB1771" s="1">
        <f t="shared" si="1480"/>
        <v>582.76108042119995</v>
      </c>
      <c r="AC1771" s="1">
        <f t="shared" si="1481"/>
        <v>538.10773661318831</v>
      </c>
      <c r="AD1771" s="1">
        <f t="shared" si="1482"/>
        <v>-44.653343808011641</v>
      </c>
      <c r="AE1771" s="4">
        <f t="shared" si="1483"/>
        <v>12123.46</v>
      </c>
      <c r="AF1771" s="4">
        <f t="shared" si="1484"/>
        <v>9152.7999999999993</v>
      </c>
      <c r="AG1771" s="4">
        <f t="shared" si="1485"/>
        <v>9853.875759999999</v>
      </c>
      <c r="AH1771" s="4">
        <f t="shared" si="1486"/>
        <v>10287.592119999999</v>
      </c>
      <c r="AI1771" s="4">
        <f t="shared" si="1487"/>
        <v>10638.13</v>
      </c>
      <c r="AJ1771" s="4">
        <f t="shared" si="1488"/>
        <v>10988.667879999999</v>
      </c>
      <c r="AK1771" s="4">
        <f t="shared" si="1489"/>
        <v>11487.73876</v>
      </c>
      <c r="AL1771" s="4">
        <f t="shared" si="1490"/>
        <v>12123.46</v>
      </c>
      <c r="AM1771" s="4">
        <f t="shared" si="1491"/>
        <v>8893.0300000000007</v>
      </c>
      <c r="AN1771" s="4">
        <f t="shared" si="1492"/>
        <v>9655.4114800000007</v>
      </c>
      <c r="AO1771" s="4">
        <f t="shared" si="1493"/>
        <v>10127.054260000001</v>
      </c>
      <c r="AP1771" s="4">
        <f t="shared" si="1494"/>
        <v>10508.244999999999</v>
      </c>
      <c r="AQ1771" s="4">
        <f t="shared" si="1495"/>
        <v>10889.435739999999</v>
      </c>
      <c r="AR1771" s="4">
        <f t="shared" si="1496"/>
        <v>11432.14798</v>
      </c>
      <c r="AS1771" s="4">
        <f t="shared" si="1497"/>
        <v>12123.46</v>
      </c>
      <c r="AT1771" s="4">
        <f t="shared" si="1498"/>
        <v>8833</v>
      </c>
      <c r="AU1771" s="4">
        <f t="shared" si="1499"/>
        <v>9609.5485599999993</v>
      </c>
      <c r="AV1771" s="4">
        <f t="shared" si="1500"/>
        <v>10089.95572</v>
      </c>
      <c r="AW1771" s="4">
        <f t="shared" si="1501"/>
        <v>10478.23</v>
      </c>
      <c r="AX1771" s="4">
        <f t="shared" si="1502"/>
        <v>10866.504279999999</v>
      </c>
      <c r="AY1771" s="4">
        <f t="shared" si="1503"/>
        <v>11419.30156</v>
      </c>
      <c r="AZ1771" s="1">
        <f t="shared" si="1504"/>
        <v>8905.6660000000029</v>
      </c>
      <c r="BA1771" s="1">
        <f t="shared" si="1505"/>
        <v>9308.6279840364732</v>
      </c>
      <c r="BB1771" s="1">
        <f t="shared" si="1506"/>
        <v>0</v>
      </c>
      <c r="BC1771" s="1"/>
      <c r="BD1771" s="6">
        <f t="shared" si="1507"/>
        <v>0</v>
      </c>
      <c r="BE1771" s="6"/>
      <c r="BF1771">
        <f t="shared" si="1508"/>
        <v>2053256.1117219971</v>
      </c>
      <c r="BG1771">
        <f t="shared" si="1509"/>
        <v>10871.386429885557</v>
      </c>
      <c r="BH1771">
        <f t="shared" si="1510"/>
        <v>275.14000000000124</v>
      </c>
      <c r="BI1771">
        <f t="shared" si="1511"/>
        <v>494.92774281570939</v>
      </c>
      <c r="BJ1771">
        <f t="shared" si="1512"/>
        <v>79.975977337110535</v>
      </c>
      <c r="BK1771">
        <f t="shared" si="1513"/>
        <v>81.688382800443136</v>
      </c>
    </row>
    <row r="1772" spans="1:63" x14ac:dyDescent="0.35">
      <c r="A1772" s="2">
        <v>1596844800000</v>
      </c>
      <c r="B1772" s="3">
        <v>44051</v>
      </c>
      <c r="C1772" s="2" t="s">
        <v>9</v>
      </c>
      <c r="D1772" s="2">
        <v>11594.36</v>
      </c>
      <c r="E1772" s="2">
        <v>11808.27</v>
      </c>
      <c r="F1772" s="2">
        <v>11512</v>
      </c>
      <c r="G1772" s="2">
        <v>11761.41</v>
      </c>
      <c r="H1772" s="2">
        <v>41858.161039999999</v>
      </c>
      <c r="I1772" s="2">
        <v>489087264.36027998</v>
      </c>
      <c r="J1772" s="2">
        <f t="shared" si="1462"/>
        <v>1.4419241295023497</v>
      </c>
      <c r="K1772" s="2">
        <f t="shared" si="1463"/>
        <v>6.2328442330881009</v>
      </c>
      <c r="L1772" s="2">
        <f t="shared" si="1464"/>
        <v>26.625532657073276</v>
      </c>
      <c r="M1772" s="1">
        <f t="shared" si="1465"/>
        <v>-0.68252169208538127</v>
      </c>
      <c r="N1772" s="1">
        <f t="shared" si="1466"/>
        <v>0.77363173292997844</v>
      </c>
      <c r="O1772" s="1">
        <f t="shared" si="1467"/>
        <v>-11.801051064455702</v>
      </c>
      <c r="P1772" s="2">
        <f t="shared" si="1468"/>
        <v>167.18000000000029</v>
      </c>
      <c r="Q1772" s="2">
        <f t="shared" si="1469"/>
        <v>0</v>
      </c>
      <c r="R1772" s="2">
        <f t="shared" si="1470"/>
        <v>222.24928571428558</v>
      </c>
      <c r="S1772" s="2">
        <f t="shared" si="1471"/>
        <v>75.03571428571415</v>
      </c>
      <c r="T1772" s="1">
        <f t="shared" si="1472"/>
        <v>74.759670253892992</v>
      </c>
      <c r="U1772" s="1">
        <f t="shared" si="1473"/>
        <v>10145.621263249584</v>
      </c>
      <c r="V1772" s="1">
        <f t="shared" si="1474"/>
        <v>10723.055499999999</v>
      </c>
      <c r="W1772" s="1">
        <f t="shared" si="1475"/>
        <v>908.28359727276234</v>
      </c>
      <c r="X1772" s="1">
        <f t="shared" si="1476"/>
        <v>12539.622694545524</v>
      </c>
      <c r="Y1772" s="1">
        <f t="shared" si="1477"/>
        <v>8906.4883054544734</v>
      </c>
      <c r="Z1772" s="1">
        <f t="shared" si="1478"/>
        <v>10672.635831197869</v>
      </c>
      <c r="AA1772" s="1">
        <f t="shared" si="1479"/>
        <v>11266.224728508918</v>
      </c>
      <c r="AB1772" s="1">
        <f t="shared" si="1480"/>
        <v>593.58889731104864</v>
      </c>
      <c r="AC1772" s="1">
        <f t="shared" si="1481"/>
        <v>526.94440066118545</v>
      </c>
      <c r="AD1772" s="1">
        <f t="shared" si="1482"/>
        <v>-66.644496649863186</v>
      </c>
      <c r="AE1772" s="4">
        <f t="shared" si="1483"/>
        <v>12123.46</v>
      </c>
      <c r="AF1772" s="4">
        <f t="shared" si="1484"/>
        <v>9131</v>
      </c>
      <c r="AG1772" s="4">
        <f t="shared" si="1485"/>
        <v>9837.2205599999998</v>
      </c>
      <c r="AH1772" s="4">
        <f t="shared" si="1486"/>
        <v>10274.119719999999</v>
      </c>
      <c r="AI1772" s="4">
        <f t="shared" si="1487"/>
        <v>10627.23</v>
      </c>
      <c r="AJ1772" s="4">
        <f t="shared" si="1488"/>
        <v>10980.34028</v>
      </c>
      <c r="AK1772" s="4">
        <f t="shared" si="1489"/>
        <v>11483.073559999999</v>
      </c>
      <c r="AL1772" s="4">
        <f t="shared" si="1490"/>
        <v>12123.46</v>
      </c>
      <c r="AM1772" s="4">
        <f t="shared" si="1491"/>
        <v>8893.0300000000007</v>
      </c>
      <c r="AN1772" s="4">
        <f t="shared" si="1492"/>
        <v>9655.4114800000007</v>
      </c>
      <c r="AO1772" s="4">
        <f t="shared" si="1493"/>
        <v>10127.054260000001</v>
      </c>
      <c r="AP1772" s="4">
        <f t="shared" si="1494"/>
        <v>10508.244999999999</v>
      </c>
      <c r="AQ1772" s="4">
        <f t="shared" si="1495"/>
        <v>10889.435739999999</v>
      </c>
      <c r="AR1772" s="4">
        <f t="shared" si="1496"/>
        <v>11432.14798</v>
      </c>
      <c r="AS1772" s="4">
        <f t="shared" si="1497"/>
        <v>12123.46</v>
      </c>
      <c r="AT1772" s="4">
        <f t="shared" si="1498"/>
        <v>8833</v>
      </c>
      <c r="AU1772" s="4">
        <f t="shared" si="1499"/>
        <v>9609.5485599999993</v>
      </c>
      <c r="AV1772" s="4">
        <f t="shared" si="1500"/>
        <v>10089.95572</v>
      </c>
      <c r="AW1772" s="4">
        <f t="shared" si="1501"/>
        <v>10478.23</v>
      </c>
      <c r="AX1772" s="4">
        <f t="shared" si="1502"/>
        <v>10866.504279999999</v>
      </c>
      <c r="AY1772" s="4">
        <f t="shared" si="1503"/>
        <v>11419.30156</v>
      </c>
      <c r="AZ1772" s="1">
        <f t="shared" si="1504"/>
        <v>8863.7696428571453</v>
      </c>
      <c r="BA1772" s="1">
        <f t="shared" si="1505"/>
        <v>9276.120422173959</v>
      </c>
      <c r="BB1772" s="1">
        <f t="shared" si="1506"/>
        <v>0</v>
      </c>
      <c r="BC1772" s="1"/>
      <c r="BD1772" s="6">
        <f t="shared" si="1507"/>
        <v>0</v>
      </c>
      <c r="BE1772" s="6"/>
      <c r="BF1772">
        <f t="shared" si="1508"/>
        <v>2094749.1790639972</v>
      </c>
      <c r="BG1772">
        <f t="shared" si="1509"/>
        <v>10802.065482270476</v>
      </c>
      <c r="BH1772">
        <f t="shared" si="1510"/>
        <v>296.27000000000044</v>
      </c>
      <c r="BI1772">
        <f t="shared" si="1511"/>
        <v>528.74124171043366</v>
      </c>
      <c r="BJ1772">
        <f t="shared" si="1512"/>
        <v>85.36260946204915</v>
      </c>
      <c r="BK1772">
        <f t="shared" si="1513"/>
        <v>83.839281510946464</v>
      </c>
    </row>
    <row r="1773" spans="1:63" x14ac:dyDescent="0.35">
      <c r="A1773" s="2">
        <v>1596758400000</v>
      </c>
      <c r="B1773" s="3">
        <v>44050</v>
      </c>
      <c r="C1773" s="2" t="s">
        <v>9</v>
      </c>
      <c r="D1773" s="2">
        <v>11762.47</v>
      </c>
      <c r="E1773" s="2">
        <v>11909.94</v>
      </c>
      <c r="F1773" s="2">
        <v>11322</v>
      </c>
      <c r="G1773" s="2">
        <v>11594.23</v>
      </c>
      <c r="H1773" s="2">
        <v>65755.926022</v>
      </c>
      <c r="I1773" s="2">
        <v>767005529.28211999</v>
      </c>
      <c r="J1773" s="2">
        <f t="shared" si="1462"/>
        <v>-1.4302280305310249</v>
      </c>
      <c r="K1773" s="2">
        <f t="shared" si="1463"/>
        <v>-1.7535549441284253</v>
      </c>
      <c r="L1773" s="2">
        <f t="shared" si="1464"/>
        <v>25.581564116922621</v>
      </c>
      <c r="M1773" s="1">
        <f t="shared" si="1465"/>
        <v>1.4214282131139064</v>
      </c>
      <c r="N1773" s="1">
        <f t="shared" si="1466"/>
        <v>1.4344203970423333</v>
      </c>
      <c r="O1773" s="1">
        <f t="shared" si="1467"/>
        <v>-11.540481774123844</v>
      </c>
      <c r="P1773" s="2">
        <f t="shared" si="1468"/>
        <v>0</v>
      </c>
      <c r="Q1773" s="2">
        <f t="shared" si="1469"/>
        <v>168.22999999999956</v>
      </c>
      <c r="R1773" s="2">
        <f t="shared" si="1470"/>
        <v>221.92357142857131</v>
      </c>
      <c r="S1773" s="2">
        <f t="shared" si="1471"/>
        <v>75.03571428571415</v>
      </c>
      <c r="T1773" s="1">
        <f t="shared" si="1472"/>
        <v>74.73198586626836</v>
      </c>
      <c r="U1773" s="1">
        <f t="shared" si="1473"/>
        <v>10079.670702565894</v>
      </c>
      <c r="V1773" s="1">
        <f t="shared" si="1474"/>
        <v>10595.434499999999</v>
      </c>
      <c r="W1773" s="1">
        <f t="shared" si="1475"/>
        <v>932.41765693531863</v>
      </c>
      <c r="X1773" s="1">
        <f t="shared" si="1476"/>
        <v>12460.269813870636</v>
      </c>
      <c r="Y1773" s="1">
        <f t="shared" si="1477"/>
        <v>8730.5991861293624</v>
      </c>
      <c r="Z1773" s="1">
        <f t="shared" si="1478"/>
        <v>10585.533897693698</v>
      </c>
      <c r="AA1773" s="1">
        <f t="shared" si="1479"/>
        <v>11176.191042783266</v>
      </c>
      <c r="AB1773" s="1">
        <f t="shared" si="1480"/>
        <v>590.65714508956808</v>
      </c>
      <c r="AC1773" s="1">
        <f t="shared" si="1481"/>
        <v>510.28327649871966</v>
      </c>
      <c r="AD1773" s="1">
        <f t="shared" si="1482"/>
        <v>-80.373868590848417</v>
      </c>
      <c r="AE1773" s="4">
        <f t="shared" si="1483"/>
        <v>12123.46</v>
      </c>
      <c r="AF1773" s="4">
        <f t="shared" si="1484"/>
        <v>9101.35</v>
      </c>
      <c r="AG1773" s="4">
        <f t="shared" si="1485"/>
        <v>9814.5679600000003</v>
      </c>
      <c r="AH1773" s="4">
        <f t="shared" si="1486"/>
        <v>10255.79602</v>
      </c>
      <c r="AI1773" s="4">
        <f t="shared" si="1487"/>
        <v>10612.404999999999</v>
      </c>
      <c r="AJ1773" s="4">
        <f t="shared" si="1488"/>
        <v>10969.01398</v>
      </c>
      <c r="AK1773" s="4">
        <f t="shared" si="1489"/>
        <v>11476.728459999998</v>
      </c>
      <c r="AL1773" s="4">
        <f t="shared" si="1490"/>
        <v>12123.46</v>
      </c>
      <c r="AM1773" s="4">
        <f t="shared" si="1491"/>
        <v>8893.0300000000007</v>
      </c>
      <c r="AN1773" s="4">
        <f t="shared" si="1492"/>
        <v>9655.4114800000007</v>
      </c>
      <c r="AO1773" s="4">
        <f t="shared" si="1493"/>
        <v>10127.054260000001</v>
      </c>
      <c r="AP1773" s="4">
        <f t="shared" si="1494"/>
        <v>10508.244999999999</v>
      </c>
      <c r="AQ1773" s="4">
        <f t="shared" si="1495"/>
        <v>10889.435739999999</v>
      </c>
      <c r="AR1773" s="4">
        <f t="shared" si="1496"/>
        <v>11432.14798</v>
      </c>
      <c r="AS1773" s="4">
        <f t="shared" si="1497"/>
        <v>12123.46</v>
      </c>
      <c r="AT1773" s="4">
        <f t="shared" si="1498"/>
        <v>8833</v>
      </c>
      <c r="AU1773" s="4">
        <f t="shared" si="1499"/>
        <v>9609.5485599999993</v>
      </c>
      <c r="AV1773" s="4">
        <f t="shared" si="1500"/>
        <v>10089.95572</v>
      </c>
      <c r="AW1773" s="4">
        <f t="shared" si="1501"/>
        <v>10478.23</v>
      </c>
      <c r="AX1773" s="4">
        <f t="shared" si="1502"/>
        <v>10866.504279999999</v>
      </c>
      <c r="AY1773" s="4">
        <f t="shared" si="1503"/>
        <v>11419.30156</v>
      </c>
      <c r="AZ1773" s="1">
        <f t="shared" si="1504"/>
        <v>8823.9522857142874</v>
      </c>
      <c r="BA1773" s="1">
        <f t="shared" si="1505"/>
        <v>9242.0753594640119</v>
      </c>
      <c r="BB1773" s="1">
        <f t="shared" si="1506"/>
        <v>0</v>
      </c>
      <c r="BC1773" s="1"/>
      <c r="BD1773" s="6">
        <f t="shared" si="1507"/>
        <v>0</v>
      </c>
      <c r="BE1773" s="6"/>
      <c r="BF1773">
        <f t="shared" si="1508"/>
        <v>2052891.0180239973</v>
      </c>
      <c r="BG1773">
        <f t="shared" si="1509"/>
        <v>10742.245954538303</v>
      </c>
      <c r="BH1773">
        <f t="shared" si="1510"/>
        <v>587.94000000000051</v>
      </c>
      <c r="BI1773">
        <f t="shared" si="1511"/>
        <v>564.50604812742336</v>
      </c>
      <c r="BJ1773">
        <f t="shared" si="1512"/>
        <v>79.726561602169738</v>
      </c>
      <c r="BK1773">
        <f t="shared" si="1513"/>
        <v>84.015570853877065</v>
      </c>
    </row>
    <row r="1774" spans="1:63" x14ac:dyDescent="0.35">
      <c r="A1774" s="2">
        <v>1596672000000</v>
      </c>
      <c r="B1774" s="3">
        <v>44049</v>
      </c>
      <c r="C1774" s="2" t="s">
        <v>9</v>
      </c>
      <c r="D1774" s="2">
        <v>11744.91</v>
      </c>
      <c r="E1774" s="2">
        <v>11900</v>
      </c>
      <c r="F1774" s="2">
        <v>11562.5</v>
      </c>
      <c r="G1774" s="2">
        <v>11762.46</v>
      </c>
      <c r="H1774" s="2">
        <v>63529.085019999999</v>
      </c>
      <c r="I1774" s="2">
        <v>746479211.71559405</v>
      </c>
      <c r="J1774" s="2">
        <f t="shared" si="1462"/>
        <v>0.14942643238644887</v>
      </c>
      <c r="K1774" s="2">
        <f t="shared" si="1463"/>
        <v>3.7669402035735646</v>
      </c>
      <c r="L1774" s="2">
        <f t="shared" si="1464"/>
        <v>24.654357856986916</v>
      </c>
      <c r="M1774" s="1">
        <f t="shared" si="1465"/>
        <v>-1.4509803583334087</v>
      </c>
      <c r="N1774" s="1">
        <f t="shared" si="1466"/>
        <v>0.14911846671530338</v>
      </c>
      <c r="O1774" s="1">
        <f t="shared" si="1467"/>
        <v>-13.566634870596786</v>
      </c>
      <c r="P1774" s="2">
        <f t="shared" si="1468"/>
        <v>17.549999999999272</v>
      </c>
      <c r="Q1774" s="2">
        <f t="shared" si="1469"/>
        <v>0</v>
      </c>
      <c r="R1774" s="2">
        <f t="shared" si="1470"/>
        <v>221.92357142857131</v>
      </c>
      <c r="S1774" s="2">
        <f t="shared" si="1471"/>
        <v>67.695714285714274</v>
      </c>
      <c r="T1774" s="1">
        <f t="shared" si="1472"/>
        <v>76.625964628440784</v>
      </c>
      <c r="U1774" s="1">
        <f t="shared" si="1473"/>
        <v>10017.851955731849</v>
      </c>
      <c r="V1774" s="1">
        <f t="shared" si="1474"/>
        <v>10474.236999999999</v>
      </c>
      <c r="W1774" s="1">
        <f t="shared" si="1475"/>
        <v>952.04385290857249</v>
      </c>
      <c r="X1774" s="1">
        <f t="shared" si="1476"/>
        <v>12378.324705817144</v>
      </c>
      <c r="Y1774" s="1">
        <f t="shared" si="1477"/>
        <v>8570.1492941828546</v>
      </c>
      <c r="Z1774" s="1">
        <f t="shared" si="1478"/>
        <v>10504.838209509195</v>
      </c>
      <c r="AA1774" s="1">
        <f t="shared" si="1479"/>
        <v>11100.183959652952</v>
      </c>
      <c r="AB1774" s="1">
        <f t="shared" si="1480"/>
        <v>595.34575014375696</v>
      </c>
      <c r="AC1774" s="1">
        <f t="shared" si="1481"/>
        <v>490.18980935100757</v>
      </c>
      <c r="AD1774" s="1">
        <f t="shared" si="1482"/>
        <v>-105.15594079274939</v>
      </c>
      <c r="AE1774" s="4">
        <f t="shared" si="1483"/>
        <v>12123.46</v>
      </c>
      <c r="AF1774" s="4">
        <f t="shared" si="1484"/>
        <v>9101.35</v>
      </c>
      <c r="AG1774" s="4">
        <f t="shared" si="1485"/>
        <v>9814.5679600000003</v>
      </c>
      <c r="AH1774" s="4">
        <f t="shared" si="1486"/>
        <v>10255.79602</v>
      </c>
      <c r="AI1774" s="4">
        <f t="shared" si="1487"/>
        <v>10612.404999999999</v>
      </c>
      <c r="AJ1774" s="4">
        <f t="shared" si="1488"/>
        <v>10969.01398</v>
      </c>
      <c r="AK1774" s="4">
        <f t="shared" si="1489"/>
        <v>11476.728459999998</v>
      </c>
      <c r="AL1774" s="4">
        <f t="shared" si="1490"/>
        <v>12123.46</v>
      </c>
      <c r="AM1774" s="4">
        <f t="shared" si="1491"/>
        <v>8893.0300000000007</v>
      </c>
      <c r="AN1774" s="4">
        <f t="shared" si="1492"/>
        <v>9655.4114800000007</v>
      </c>
      <c r="AO1774" s="4">
        <f t="shared" si="1493"/>
        <v>10127.054260000001</v>
      </c>
      <c r="AP1774" s="4">
        <f t="shared" si="1494"/>
        <v>10508.244999999999</v>
      </c>
      <c r="AQ1774" s="4">
        <f t="shared" si="1495"/>
        <v>10889.435739999999</v>
      </c>
      <c r="AR1774" s="4">
        <f t="shared" si="1496"/>
        <v>11432.14798</v>
      </c>
      <c r="AS1774" s="4">
        <f t="shared" si="1497"/>
        <v>12123.46</v>
      </c>
      <c r="AT1774" s="4">
        <f t="shared" si="1498"/>
        <v>8833</v>
      </c>
      <c r="AU1774" s="4">
        <f t="shared" si="1499"/>
        <v>9609.5485599999993</v>
      </c>
      <c r="AV1774" s="4">
        <f t="shared" si="1500"/>
        <v>10089.95572</v>
      </c>
      <c r="AW1774" s="4">
        <f t="shared" si="1501"/>
        <v>10478.23</v>
      </c>
      <c r="AX1774" s="4">
        <f t="shared" si="1502"/>
        <v>10866.504279999999</v>
      </c>
      <c r="AY1774" s="4">
        <f t="shared" si="1503"/>
        <v>11419.30156</v>
      </c>
      <c r="AZ1774" s="1">
        <f t="shared" si="1504"/>
        <v>8785.481785714288</v>
      </c>
      <c r="BA1774" s="1">
        <f t="shared" si="1505"/>
        <v>9209.8540630183124</v>
      </c>
      <c r="BB1774" s="1">
        <f t="shared" si="1506"/>
        <v>0</v>
      </c>
      <c r="BC1774" s="1"/>
      <c r="BD1774" s="6">
        <f t="shared" si="1507"/>
        <v>0</v>
      </c>
      <c r="BE1774" s="6"/>
      <c r="BF1774">
        <f t="shared" si="1508"/>
        <v>2118646.9440459972</v>
      </c>
      <c r="BG1774">
        <f t="shared" si="1509"/>
        <v>10670.420161651251</v>
      </c>
      <c r="BH1774">
        <f t="shared" si="1510"/>
        <v>337.5</v>
      </c>
      <c r="BI1774">
        <f t="shared" si="1511"/>
        <v>560.90082476241139</v>
      </c>
      <c r="BJ1774">
        <f t="shared" si="1512"/>
        <v>86.428673468620531</v>
      </c>
      <c r="BK1774">
        <f t="shared" si="1513"/>
        <v>79.926186952879689</v>
      </c>
    </row>
    <row r="1775" spans="1:63" x14ac:dyDescent="0.35">
      <c r="A1775" s="2">
        <v>1596585600000</v>
      </c>
      <c r="B1775" s="3">
        <v>44048</v>
      </c>
      <c r="C1775" s="2" t="s">
        <v>9</v>
      </c>
      <c r="D1775" s="2">
        <v>11191.99</v>
      </c>
      <c r="E1775" s="2">
        <v>11780.93</v>
      </c>
      <c r="F1775" s="2">
        <v>11093</v>
      </c>
      <c r="G1775" s="2">
        <v>11744.91</v>
      </c>
      <c r="H1775" s="2">
        <v>74970.256852000006</v>
      </c>
      <c r="I1775" s="2">
        <v>861433645.42443895</v>
      </c>
      <c r="J1775" s="2">
        <f t="shared" si="1462"/>
        <v>4.9405064523939979</v>
      </c>
      <c r="K1775" s="2">
        <f t="shared" si="1463"/>
        <v>5.8137177792733192</v>
      </c>
      <c r="L1775" s="2">
        <f t="shared" si="1464"/>
        <v>26.87064064493341</v>
      </c>
      <c r="M1775" s="1">
        <f t="shared" si="1465"/>
        <v>0.149203482944888</v>
      </c>
      <c r="N1775" s="1">
        <f t="shared" si="1466"/>
        <v>-1.5375171031536208</v>
      </c>
      <c r="O1775" s="1">
        <f t="shared" si="1467"/>
        <v>-11.057215423532405</v>
      </c>
      <c r="P1775" s="2">
        <f t="shared" si="1468"/>
        <v>552.94000000000051</v>
      </c>
      <c r="Q1775" s="2">
        <f t="shared" si="1469"/>
        <v>0</v>
      </c>
      <c r="R1775" s="2">
        <f t="shared" si="1470"/>
        <v>226.74928571428569</v>
      </c>
      <c r="S1775" s="2">
        <f t="shared" si="1471"/>
        <v>67.695714285714274</v>
      </c>
      <c r="T1775" s="1">
        <f t="shared" si="1472"/>
        <v>77.009046074576133</v>
      </c>
      <c r="U1775" s="1">
        <f t="shared" si="1473"/>
        <v>9946.6434641290671</v>
      </c>
      <c r="V1775" s="1">
        <f t="shared" si="1474"/>
        <v>10343.829999999998</v>
      </c>
      <c r="W1775" s="1">
        <f t="shared" si="1475"/>
        <v>945.25902887515429</v>
      </c>
      <c r="X1775" s="1">
        <f t="shared" si="1476"/>
        <v>12234.348057750307</v>
      </c>
      <c r="Y1775" s="1">
        <f t="shared" si="1477"/>
        <v>8453.3119422496893</v>
      </c>
      <c r="Z1775" s="1">
        <f t="shared" si="1478"/>
        <v>10404.228466269931</v>
      </c>
      <c r="AA1775" s="1">
        <f t="shared" si="1479"/>
        <v>10979.770134135306</v>
      </c>
      <c r="AB1775" s="1">
        <f t="shared" si="1480"/>
        <v>575.54166786537462</v>
      </c>
      <c r="AC1775" s="1">
        <f t="shared" si="1481"/>
        <v>463.90082415282018</v>
      </c>
      <c r="AD1775" s="1">
        <f t="shared" si="1482"/>
        <v>-111.64084371255444</v>
      </c>
      <c r="AE1775" s="4">
        <f t="shared" si="1483"/>
        <v>12123.46</v>
      </c>
      <c r="AF1775" s="4">
        <f t="shared" si="1484"/>
        <v>9089.81</v>
      </c>
      <c r="AG1775" s="4">
        <f t="shared" si="1485"/>
        <v>9805.7513999999992</v>
      </c>
      <c r="AH1775" s="4">
        <f t="shared" si="1486"/>
        <v>10248.6643</v>
      </c>
      <c r="AI1775" s="4">
        <f t="shared" si="1487"/>
        <v>10606.634999999998</v>
      </c>
      <c r="AJ1775" s="4">
        <f t="shared" si="1488"/>
        <v>10964.6057</v>
      </c>
      <c r="AK1775" s="4">
        <f t="shared" si="1489"/>
        <v>11474.258899999999</v>
      </c>
      <c r="AL1775" s="4">
        <f t="shared" si="1490"/>
        <v>12123.46</v>
      </c>
      <c r="AM1775" s="4">
        <f t="shared" si="1491"/>
        <v>8833</v>
      </c>
      <c r="AN1775" s="4">
        <f t="shared" si="1492"/>
        <v>9609.5485599999993</v>
      </c>
      <c r="AO1775" s="4">
        <f t="shared" si="1493"/>
        <v>10089.95572</v>
      </c>
      <c r="AP1775" s="4">
        <f t="shared" si="1494"/>
        <v>10478.23</v>
      </c>
      <c r="AQ1775" s="4">
        <f t="shared" si="1495"/>
        <v>10866.504279999999</v>
      </c>
      <c r="AR1775" s="4">
        <f t="shared" si="1496"/>
        <v>11419.30156</v>
      </c>
      <c r="AS1775" s="4">
        <f t="shared" si="1497"/>
        <v>12123.46</v>
      </c>
      <c r="AT1775" s="4">
        <f t="shared" si="1498"/>
        <v>8833</v>
      </c>
      <c r="AU1775" s="4">
        <f t="shared" si="1499"/>
        <v>9609.5485599999993</v>
      </c>
      <c r="AV1775" s="4">
        <f t="shared" si="1500"/>
        <v>10089.95572</v>
      </c>
      <c r="AW1775" s="4">
        <f t="shared" si="1501"/>
        <v>10478.23</v>
      </c>
      <c r="AX1775" s="4">
        <f t="shared" si="1502"/>
        <v>10866.504279999999</v>
      </c>
      <c r="AY1775" s="4">
        <f t="shared" si="1503"/>
        <v>11419.30156</v>
      </c>
      <c r="AZ1775" s="1">
        <f t="shared" si="1504"/>
        <v>8745.4811428571466</v>
      </c>
      <c r="BA1775" s="1">
        <f t="shared" si="1505"/>
        <v>9174.8868584021238</v>
      </c>
      <c r="BB1775" s="1">
        <f t="shared" si="1506"/>
        <v>1</v>
      </c>
      <c r="BC1775" s="1" t="str">
        <f t="shared" ref="BC1730:BC1793" si="1515">IF(BB1775=1, TEXT(E1776, "$#,##0") &amp; "–" &amp; TEXT(F1774, "$#,##0"), "NA")</f>
        <v>$11,415–$11,563</v>
      </c>
      <c r="BD1775" s="6">
        <f t="shared" si="1507"/>
        <v>0</v>
      </c>
      <c r="BE1775" s="6"/>
      <c r="BF1775">
        <f t="shared" si="1508"/>
        <v>2055117.8590259973</v>
      </c>
      <c r="BG1775">
        <f t="shared" si="1509"/>
        <v>10581.811242370784</v>
      </c>
      <c r="BH1775">
        <f t="shared" si="1510"/>
        <v>687.93000000000029</v>
      </c>
      <c r="BI1775">
        <f t="shared" si="1511"/>
        <v>595.270182418167</v>
      </c>
      <c r="BJ1775">
        <f t="shared" si="1512"/>
        <v>85.891477490840941</v>
      </c>
      <c r="BK1775">
        <f t="shared" si="1513"/>
        <v>74.310240426261359</v>
      </c>
    </row>
    <row r="1776" spans="1:63" x14ac:dyDescent="0.35">
      <c r="A1776" s="2">
        <v>1596499200000</v>
      </c>
      <c r="B1776" s="3">
        <v>44047</v>
      </c>
      <c r="C1776" s="2" t="s">
        <v>9</v>
      </c>
      <c r="D1776" s="2">
        <v>11219.68</v>
      </c>
      <c r="E1776" s="2">
        <v>11414.98</v>
      </c>
      <c r="F1776" s="2">
        <v>11000</v>
      </c>
      <c r="G1776" s="2">
        <v>11191.97</v>
      </c>
      <c r="H1776" s="2">
        <v>58629.113708999997</v>
      </c>
      <c r="I1776" s="2">
        <v>658084242.67972195</v>
      </c>
      <c r="J1776" s="2">
        <f t="shared" si="1462"/>
        <v>-0.24813254413399288</v>
      </c>
      <c r="K1776" s="2">
        <f t="shared" si="1463"/>
        <v>0.82374445184147682</v>
      </c>
      <c r="L1776" s="2">
        <f t="shared" si="1464"/>
        <v>19.774512531837914</v>
      </c>
      <c r="M1776" s="1">
        <f t="shared" si="1465"/>
        <v>4.7079117677359852</v>
      </c>
      <c r="N1776" s="1">
        <f t="shared" si="1466"/>
        <v>1.7879783451885647</v>
      </c>
      <c r="O1776" s="1">
        <f t="shared" si="1467"/>
        <v>-9.3917335375273439</v>
      </c>
      <c r="P1776" s="2">
        <f t="shared" si="1468"/>
        <v>0</v>
      </c>
      <c r="Q1776" s="2">
        <f t="shared" si="1469"/>
        <v>27.840000000000146</v>
      </c>
      <c r="R1776" s="2">
        <f t="shared" si="1470"/>
        <v>196.40785714285707</v>
      </c>
      <c r="S1776" s="2">
        <f t="shared" si="1471"/>
        <v>67.695714285714274</v>
      </c>
      <c r="T1776" s="1">
        <f t="shared" si="1472"/>
        <v>74.367739928869895</v>
      </c>
      <c r="U1776" s="1">
        <f t="shared" si="1473"/>
        <v>9873.2448300118867</v>
      </c>
      <c r="V1776" s="1">
        <f t="shared" si="1474"/>
        <v>10213.270500000001</v>
      </c>
      <c r="W1776" s="1">
        <f t="shared" si="1475"/>
        <v>922.78702901305985</v>
      </c>
      <c r="X1776" s="1">
        <f t="shared" si="1476"/>
        <v>12058.84455802612</v>
      </c>
      <c r="Y1776" s="1">
        <f t="shared" si="1477"/>
        <v>8367.6964419738815</v>
      </c>
      <c r="Z1776" s="1">
        <f t="shared" si="1478"/>
        <v>10296.973943571526</v>
      </c>
      <c r="AA1776" s="1">
        <f t="shared" si="1479"/>
        <v>10840.653794887181</v>
      </c>
      <c r="AB1776" s="1">
        <f t="shared" si="1480"/>
        <v>543.67985131565547</v>
      </c>
      <c r="AC1776" s="1">
        <f t="shared" si="1481"/>
        <v>435.99061322468151</v>
      </c>
      <c r="AD1776" s="1">
        <f t="shared" si="1482"/>
        <v>-107.68923809097396</v>
      </c>
      <c r="AE1776" s="4">
        <f t="shared" si="1483"/>
        <v>12123.46</v>
      </c>
      <c r="AF1776" s="4">
        <f t="shared" si="1484"/>
        <v>9047.25</v>
      </c>
      <c r="AG1776" s="4">
        <f t="shared" si="1485"/>
        <v>9773.2355599999992</v>
      </c>
      <c r="AH1776" s="4">
        <f t="shared" si="1486"/>
        <v>10222.362219999999</v>
      </c>
      <c r="AI1776" s="4">
        <f t="shared" si="1487"/>
        <v>10585.355</v>
      </c>
      <c r="AJ1776" s="4">
        <f t="shared" si="1488"/>
        <v>10948.34778</v>
      </c>
      <c r="AK1776" s="4">
        <f t="shared" si="1489"/>
        <v>11465.15106</v>
      </c>
      <c r="AL1776" s="4">
        <f t="shared" si="1490"/>
        <v>12123.46</v>
      </c>
      <c r="AM1776" s="4">
        <f t="shared" si="1491"/>
        <v>8833</v>
      </c>
      <c r="AN1776" s="4">
        <f t="shared" si="1492"/>
        <v>9609.5485599999993</v>
      </c>
      <c r="AO1776" s="4">
        <f t="shared" si="1493"/>
        <v>10089.95572</v>
      </c>
      <c r="AP1776" s="4">
        <f t="shared" si="1494"/>
        <v>10478.23</v>
      </c>
      <c r="AQ1776" s="4">
        <f t="shared" si="1495"/>
        <v>10866.504279999999</v>
      </c>
      <c r="AR1776" s="4">
        <f t="shared" si="1496"/>
        <v>11419.30156</v>
      </c>
      <c r="AS1776" s="4">
        <f t="shared" si="1497"/>
        <v>12123.46</v>
      </c>
      <c r="AT1776" s="4">
        <f t="shared" si="1498"/>
        <v>8833</v>
      </c>
      <c r="AU1776" s="4">
        <f t="shared" si="1499"/>
        <v>9609.5485599999993</v>
      </c>
      <c r="AV1776" s="4">
        <f t="shared" si="1500"/>
        <v>10089.95572</v>
      </c>
      <c r="AW1776" s="4">
        <f t="shared" si="1501"/>
        <v>10478.23</v>
      </c>
      <c r="AX1776" s="4">
        <f t="shared" si="1502"/>
        <v>10866.504279999999</v>
      </c>
      <c r="AY1776" s="4">
        <f t="shared" si="1503"/>
        <v>11419.30156</v>
      </c>
      <c r="AZ1776" s="1">
        <f t="shared" si="1504"/>
        <v>8700.1106428571475</v>
      </c>
      <c r="BA1776" s="1">
        <f t="shared" si="1505"/>
        <v>9139.6810619418793</v>
      </c>
      <c r="BB1776" s="1">
        <f t="shared" si="1506"/>
        <v>0</v>
      </c>
      <c r="BC1776" s="1"/>
      <c r="BD1776" s="6">
        <f t="shared" si="1507"/>
        <v>0</v>
      </c>
      <c r="BE1776" s="6"/>
      <c r="BF1776">
        <f t="shared" si="1508"/>
        <v>1980147.6021739973</v>
      </c>
      <c r="BG1776">
        <f t="shared" si="1509"/>
        <v>10471.523042346646</v>
      </c>
      <c r="BH1776">
        <f t="shared" si="1510"/>
        <v>414.97999999999956</v>
      </c>
      <c r="BI1776">
        <f t="shared" si="1511"/>
        <v>581.01482586711575</v>
      </c>
      <c r="BJ1776">
        <f t="shared" si="1512"/>
        <v>67.458409899177624</v>
      </c>
      <c r="BK1776">
        <f t="shared" si="1513"/>
        <v>67.293514974933473</v>
      </c>
    </row>
    <row r="1777" spans="1:63" x14ac:dyDescent="0.35">
      <c r="A1777" s="2">
        <v>1596412800000</v>
      </c>
      <c r="B1777" s="3">
        <v>44046</v>
      </c>
      <c r="C1777" s="2" t="s">
        <v>9</v>
      </c>
      <c r="D1777" s="2">
        <v>11071.36</v>
      </c>
      <c r="E1777" s="2">
        <v>11473</v>
      </c>
      <c r="F1777" s="2">
        <v>10936</v>
      </c>
      <c r="G1777" s="2">
        <v>11219.81</v>
      </c>
      <c r="H1777" s="2">
        <v>56931.841475000001</v>
      </c>
      <c r="I1777" s="2">
        <v>641127593.26145101</v>
      </c>
      <c r="J1777" s="2">
        <f t="shared" si="1462"/>
        <v>1.3409385485961434</v>
      </c>
      <c r="K1777" s="2">
        <f t="shared" si="1463"/>
        <v>2.8748600575632093</v>
      </c>
      <c r="L1777" s="2">
        <f t="shared" si="1464"/>
        <v>23.710472897354951</v>
      </c>
      <c r="M1777" s="1">
        <f t="shared" si="1465"/>
        <v>-0.24874977327494754</v>
      </c>
      <c r="N1777" s="1">
        <f t="shared" si="1466"/>
        <v>5.9992994533775583</v>
      </c>
      <c r="O1777" s="1">
        <f t="shared" si="1467"/>
        <v>1.5038579084672681</v>
      </c>
      <c r="P1777" s="2">
        <f t="shared" si="1468"/>
        <v>148.45999999999913</v>
      </c>
      <c r="Q1777" s="2">
        <f t="shared" si="1469"/>
        <v>0</v>
      </c>
      <c r="R1777" s="2">
        <f t="shared" si="1470"/>
        <v>212.78071428571417</v>
      </c>
      <c r="S1777" s="2">
        <f t="shared" si="1471"/>
        <v>65.707142857142827</v>
      </c>
      <c r="T1777" s="1">
        <f t="shared" si="1472"/>
        <v>76.405742235491161</v>
      </c>
      <c r="U1777" s="1">
        <f t="shared" si="1473"/>
        <v>9819.4193128695133</v>
      </c>
      <c r="V1777" s="1">
        <f t="shared" si="1474"/>
        <v>10113.552</v>
      </c>
      <c r="W1777" s="1">
        <f t="shared" si="1475"/>
        <v>919.39045804054331</v>
      </c>
      <c r="X1777" s="1">
        <f t="shared" si="1476"/>
        <v>11952.332916081086</v>
      </c>
      <c r="Y1777" s="1">
        <f t="shared" si="1477"/>
        <v>8274.7710839189131</v>
      </c>
      <c r="Z1777" s="1">
        <f t="shared" si="1478"/>
        <v>10225.374259057247</v>
      </c>
      <c r="AA1777" s="1">
        <f t="shared" si="1479"/>
        <v>10776.778121230305</v>
      </c>
      <c r="AB1777" s="1">
        <f t="shared" si="1480"/>
        <v>551.40386217305786</v>
      </c>
      <c r="AC1777" s="1">
        <f t="shared" si="1481"/>
        <v>409.06830370193802</v>
      </c>
      <c r="AD1777" s="1">
        <f t="shared" si="1482"/>
        <v>-142.33555847111984</v>
      </c>
      <c r="AE1777" s="4">
        <f t="shared" si="1483"/>
        <v>12123.46</v>
      </c>
      <c r="AF1777" s="4">
        <f t="shared" si="1484"/>
        <v>9047.25</v>
      </c>
      <c r="AG1777" s="4">
        <f t="shared" si="1485"/>
        <v>9773.2355599999992</v>
      </c>
      <c r="AH1777" s="4">
        <f t="shared" si="1486"/>
        <v>10222.362219999999</v>
      </c>
      <c r="AI1777" s="4">
        <f t="shared" si="1487"/>
        <v>10585.355</v>
      </c>
      <c r="AJ1777" s="4">
        <f t="shared" si="1488"/>
        <v>10948.34778</v>
      </c>
      <c r="AK1777" s="4">
        <f t="shared" si="1489"/>
        <v>11465.15106</v>
      </c>
      <c r="AL1777" s="4">
        <f t="shared" si="1490"/>
        <v>12123.46</v>
      </c>
      <c r="AM1777" s="4">
        <f t="shared" si="1491"/>
        <v>8833</v>
      </c>
      <c r="AN1777" s="4">
        <f t="shared" si="1492"/>
        <v>9609.5485599999993</v>
      </c>
      <c r="AO1777" s="4">
        <f t="shared" si="1493"/>
        <v>10089.95572</v>
      </c>
      <c r="AP1777" s="4">
        <f t="shared" si="1494"/>
        <v>10478.23</v>
      </c>
      <c r="AQ1777" s="4">
        <f t="shared" si="1495"/>
        <v>10866.504279999999</v>
      </c>
      <c r="AR1777" s="4">
        <f t="shared" si="1496"/>
        <v>11419.30156</v>
      </c>
      <c r="AS1777" s="4">
        <f t="shared" si="1497"/>
        <v>12123.46</v>
      </c>
      <c r="AT1777" s="4">
        <f t="shared" si="1498"/>
        <v>8833</v>
      </c>
      <c r="AU1777" s="4">
        <f t="shared" si="1499"/>
        <v>9609.5485599999993</v>
      </c>
      <c r="AV1777" s="4">
        <f t="shared" si="1500"/>
        <v>10089.95572</v>
      </c>
      <c r="AW1777" s="4">
        <f t="shared" si="1501"/>
        <v>10478.23</v>
      </c>
      <c r="AX1777" s="4">
        <f t="shared" si="1502"/>
        <v>10866.504279999999</v>
      </c>
      <c r="AY1777" s="4">
        <f t="shared" si="1503"/>
        <v>11419.30156</v>
      </c>
      <c r="AZ1777" s="1">
        <f t="shared" si="1504"/>
        <v>8658.115428571431</v>
      </c>
      <c r="BA1777" s="1">
        <f t="shared" si="1505"/>
        <v>9111.5675148451937</v>
      </c>
      <c r="BB1777" s="1">
        <f t="shared" si="1506"/>
        <v>0</v>
      </c>
      <c r="BC1777" s="1"/>
      <c r="BD1777" s="6">
        <f t="shared" si="1507"/>
        <v>0</v>
      </c>
      <c r="BE1777" s="6"/>
      <c r="BF1777">
        <f t="shared" si="1508"/>
        <v>2038776.7158829973</v>
      </c>
      <c r="BG1777">
        <f t="shared" si="1509"/>
        <v>10394.828881337377</v>
      </c>
      <c r="BH1777">
        <f t="shared" si="1510"/>
        <v>537</v>
      </c>
      <c r="BI1777">
        <f t="shared" si="1511"/>
        <v>606.55864523128741</v>
      </c>
      <c r="BJ1777">
        <f t="shared" si="1512"/>
        <v>69.580833888765468</v>
      </c>
      <c r="BK1777">
        <f t="shared" si="1513"/>
        <v>77.418035490425709</v>
      </c>
    </row>
    <row r="1778" spans="1:63" x14ac:dyDescent="0.35">
      <c r="A1778" s="2">
        <v>1596326400000</v>
      </c>
      <c r="B1778" s="3">
        <v>44045</v>
      </c>
      <c r="C1778" s="2" t="s">
        <v>9</v>
      </c>
      <c r="D1778" s="2">
        <v>11801.17</v>
      </c>
      <c r="E1778" s="2">
        <v>12123.46</v>
      </c>
      <c r="F1778" s="2">
        <v>10518.5</v>
      </c>
      <c r="G1778" s="2">
        <v>11071.35</v>
      </c>
      <c r="H1778" s="2">
        <v>97553.077604000006</v>
      </c>
      <c r="I1778" s="2">
        <v>1105757335.5281601</v>
      </c>
      <c r="J1778" s="2">
        <f t="shared" si="1462"/>
        <v>-6.1843020649647427</v>
      </c>
      <c r="K1778" s="2">
        <f t="shared" si="1463"/>
        <v>0.37525068087283397</v>
      </c>
      <c r="L1778" s="2">
        <f t="shared" si="1464"/>
        <v>21.190941671245909</v>
      </c>
      <c r="M1778" s="1">
        <f t="shared" si="1465"/>
        <v>1.3231953125765867</v>
      </c>
      <c r="N1778" s="1">
        <f t="shared" si="1466"/>
        <v>5.512697186883261</v>
      </c>
      <c r="O1778" s="1">
        <f t="shared" si="1467"/>
        <v>7.6830738798791378</v>
      </c>
      <c r="P1778" s="2">
        <f t="shared" si="1468"/>
        <v>0</v>
      </c>
      <c r="Q1778" s="2">
        <f t="shared" si="1469"/>
        <v>729.81999999999971</v>
      </c>
      <c r="R1778" s="2">
        <f t="shared" si="1470"/>
        <v>202.17642857142852</v>
      </c>
      <c r="S1778" s="2">
        <f t="shared" si="1471"/>
        <v>69.150714285714201</v>
      </c>
      <c r="T1778" s="1">
        <f t="shared" si="1472"/>
        <v>74.513897298464173</v>
      </c>
      <c r="U1778" s="1">
        <f t="shared" si="1473"/>
        <v>9762.2605093131679</v>
      </c>
      <c r="V1778" s="1">
        <f t="shared" si="1474"/>
        <v>10015.354000000003</v>
      </c>
      <c r="W1778" s="1">
        <f t="shared" si="1475"/>
        <v>900.68211098255961</v>
      </c>
      <c r="X1778" s="1">
        <f t="shared" si="1476"/>
        <v>11816.718221965122</v>
      </c>
      <c r="Y1778" s="1">
        <f t="shared" si="1477"/>
        <v>8213.9897780348838</v>
      </c>
      <c r="Z1778" s="1">
        <f t="shared" si="1478"/>
        <v>10145.819399781829</v>
      </c>
      <c r="AA1778" s="1">
        <f t="shared" si="1479"/>
        <v>10696.226870544908</v>
      </c>
      <c r="AB1778" s="1">
        <f t="shared" si="1480"/>
        <v>550.40747076307889</v>
      </c>
      <c r="AC1778" s="1">
        <f t="shared" si="1481"/>
        <v>373.48441408415806</v>
      </c>
      <c r="AD1778" s="1">
        <f t="shared" si="1482"/>
        <v>-176.92305667892083</v>
      </c>
      <c r="AE1778" s="4">
        <f t="shared" si="1483"/>
        <v>12123.46</v>
      </c>
      <c r="AF1778" s="4">
        <f t="shared" si="1484"/>
        <v>9047.25</v>
      </c>
      <c r="AG1778" s="4">
        <f t="shared" si="1485"/>
        <v>9773.2355599999992</v>
      </c>
      <c r="AH1778" s="4">
        <f t="shared" si="1486"/>
        <v>10222.362219999999</v>
      </c>
      <c r="AI1778" s="4">
        <f t="shared" si="1487"/>
        <v>10585.355</v>
      </c>
      <c r="AJ1778" s="4">
        <f t="shared" si="1488"/>
        <v>10948.34778</v>
      </c>
      <c r="AK1778" s="4">
        <f t="shared" si="1489"/>
        <v>11465.15106</v>
      </c>
      <c r="AL1778" s="4">
        <f t="shared" si="1490"/>
        <v>12123.46</v>
      </c>
      <c r="AM1778" s="4">
        <f t="shared" si="1491"/>
        <v>8833</v>
      </c>
      <c r="AN1778" s="4">
        <f t="shared" si="1492"/>
        <v>9609.5485599999993</v>
      </c>
      <c r="AO1778" s="4">
        <f t="shared" si="1493"/>
        <v>10089.95572</v>
      </c>
      <c r="AP1778" s="4">
        <f t="shared" si="1494"/>
        <v>10478.23</v>
      </c>
      <c r="AQ1778" s="4">
        <f t="shared" si="1495"/>
        <v>10866.504279999999</v>
      </c>
      <c r="AR1778" s="4">
        <f t="shared" si="1496"/>
        <v>11419.30156</v>
      </c>
      <c r="AS1778" s="4">
        <f t="shared" si="1497"/>
        <v>12123.46</v>
      </c>
      <c r="AT1778" s="4">
        <f t="shared" si="1498"/>
        <v>8833</v>
      </c>
      <c r="AU1778" s="4">
        <f t="shared" si="1499"/>
        <v>9609.5485599999993</v>
      </c>
      <c r="AV1778" s="4">
        <f t="shared" si="1500"/>
        <v>10089.95572</v>
      </c>
      <c r="AW1778" s="4">
        <f t="shared" si="1501"/>
        <v>10478.23</v>
      </c>
      <c r="AX1778" s="4">
        <f t="shared" si="1502"/>
        <v>10866.504279999999</v>
      </c>
      <c r="AY1778" s="4">
        <f t="shared" si="1503"/>
        <v>11419.30156</v>
      </c>
      <c r="AZ1778" s="1">
        <f t="shared" si="1504"/>
        <v>8613.8951428571472</v>
      </c>
      <c r="BA1778" s="1">
        <f t="shared" si="1505"/>
        <v>9082.6874808019766</v>
      </c>
      <c r="BB1778" s="1">
        <f t="shared" si="1506"/>
        <v>0</v>
      </c>
      <c r="BC1778" s="1"/>
      <c r="BD1778" s="6">
        <f t="shared" si="1507"/>
        <v>0</v>
      </c>
      <c r="BE1778" s="6"/>
      <c r="BF1778">
        <f t="shared" si="1508"/>
        <v>1981844.8744079974</v>
      </c>
      <c r="BG1778">
        <f t="shared" si="1509"/>
        <v>10310.446144182088</v>
      </c>
      <c r="BH1778">
        <f t="shared" si="1510"/>
        <v>1604.9599999999991</v>
      </c>
      <c r="BI1778">
        <f t="shared" si="1511"/>
        <v>617.25997526687001</v>
      </c>
      <c r="BJ1778">
        <f t="shared" si="1512"/>
        <v>64.841301136857325</v>
      </c>
      <c r="BK1778">
        <f t="shared" si="1513"/>
        <v>86.013352686831993</v>
      </c>
    </row>
    <row r="1779" spans="1:63" x14ac:dyDescent="0.35">
      <c r="A1779" s="2">
        <v>1596240000000</v>
      </c>
      <c r="B1779" s="3">
        <v>44044</v>
      </c>
      <c r="C1779" s="2" t="s">
        <v>9</v>
      </c>
      <c r="D1779" s="2">
        <v>11335.46</v>
      </c>
      <c r="E1779" s="2">
        <v>11861</v>
      </c>
      <c r="F1779" s="2">
        <v>11220</v>
      </c>
      <c r="G1779" s="2">
        <v>11801.17</v>
      </c>
      <c r="H1779" s="2">
        <v>85087.485126</v>
      </c>
      <c r="I1779" s="2">
        <v>987817017.31863201</v>
      </c>
      <c r="J1779" s="2">
        <f t="shared" si="1462"/>
        <v>4.108434946618849</v>
      </c>
      <c r="K1779" s="2">
        <f t="shared" si="1463"/>
        <v>18.82517716285691</v>
      </c>
      <c r="L1779" s="2">
        <f t="shared" si="1464"/>
        <v>30.280760322622662</v>
      </c>
      <c r="M1779" s="1">
        <f t="shared" si="1465"/>
        <v>-6.5919693623632138</v>
      </c>
      <c r="N1779" s="1">
        <f t="shared" si="1466"/>
        <v>-0.33691574648954481</v>
      </c>
      <c r="O1779" s="1">
        <f t="shared" si="1467"/>
        <v>-1.2851268136972847</v>
      </c>
      <c r="P1779" s="2">
        <f t="shared" si="1468"/>
        <v>465.71000000000095</v>
      </c>
      <c r="Q1779" s="2">
        <f t="shared" si="1469"/>
        <v>0</v>
      </c>
      <c r="R1779" s="2">
        <f t="shared" si="1470"/>
        <v>204.94142857142847</v>
      </c>
      <c r="S1779" s="2">
        <f t="shared" si="1471"/>
        <v>17.020714285714217</v>
      </c>
      <c r="T1779" s="1">
        <f t="shared" si="1472"/>
        <v>92.331703926345256</v>
      </c>
      <c r="U1779" s="1">
        <f t="shared" si="1473"/>
        <v>9708.8282852035009</v>
      </c>
      <c r="V1779" s="1">
        <f t="shared" si="1474"/>
        <v>9923.9175000000014</v>
      </c>
      <c r="W1779" s="1">
        <f t="shared" si="1475"/>
        <v>881.45739865789869</v>
      </c>
      <c r="X1779" s="1">
        <f t="shared" si="1476"/>
        <v>11686.832297315799</v>
      </c>
      <c r="Y1779" s="1">
        <f t="shared" si="1477"/>
        <v>8161.0027026842035</v>
      </c>
      <c r="Z1779" s="1">
        <f t="shared" si="1478"/>
        <v>10071.776951764376</v>
      </c>
      <c r="AA1779" s="1">
        <f t="shared" si="1479"/>
        <v>10628.022665189437</v>
      </c>
      <c r="AB1779" s="1">
        <f t="shared" si="1480"/>
        <v>556.24571342506169</v>
      </c>
      <c r="AC1779" s="1">
        <f t="shared" si="1481"/>
        <v>329.2536499144278</v>
      </c>
      <c r="AD1779" s="1">
        <f t="shared" si="1482"/>
        <v>-226.9920635106339</v>
      </c>
      <c r="AE1779" s="4">
        <f t="shared" si="1483"/>
        <v>11861</v>
      </c>
      <c r="AF1779" s="4">
        <f t="shared" si="1484"/>
        <v>9047.25</v>
      </c>
      <c r="AG1779" s="4">
        <f t="shared" si="1485"/>
        <v>9711.2950000000001</v>
      </c>
      <c r="AH1779" s="4">
        <f t="shared" si="1486"/>
        <v>10122.102500000001</v>
      </c>
      <c r="AI1779" s="4">
        <f t="shared" si="1487"/>
        <v>10454.125</v>
      </c>
      <c r="AJ1779" s="4">
        <f t="shared" si="1488"/>
        <v>10786.147499999999</v>
      </c>
      <c r="AK1779" s="4">
        <f t="shared" si="1489"/>
        <v>11258.8575</v>
      </c>
      <c r="AL1779" s="4">
        <f t="shared" si="1490"/>
        <v>11861</v>
      </c>
      <c r="AM1779" s="4">
        <f t="shared" si="1491"/>
        <v>8833</v>
      </c>
      <c r="AN1779" s="4">
        <f t="shared" si="1492"/>
        <v>9547.6080000000002</v>
      </c>
      <c r="AO1779" s="4">
        <f t="shared" si="1493"/>
        <v>9989.6959999999999</v>
      </c>
      <c r="AP1779" s="4">
        <f t="shared" si="1494"/>
        <v>10347</v>
      </c>
      <c r="AQ1779" s="4">
        <f t="shared" si="1495"/>
        <v>10704.304</v>
      </c>
      <c r="AR1779" s="4">
        <f t="shared" si="1496"/>
        <v>11213.008</v>
      </c>
      <c r="AS1779" s="4">
        <f t="shared" si="1497"/>
        <v>11861</v>
      </c>
      <c r="AT1779" s="4">
        <f t="shared" si="1498"/>
        <v>8833</v>
      </c>
      <c r="AU1779" s="4">
        <f t="shared" si="1499"/>
        <v>9547.6080000000002</v>
      </c>
      <c r="AV1779" s="4">
        <f t="shared" si="1500"/>
        <v>9989.6959999999999</v>
      </c>
      <c r="AW1779" s="4">
        <f t="shared" si="1501"/>
        <v>10347</v>
      </c>
      <c r="AX1779" s="4">
        <f t="shared" si="1502"/>
        <v>10704.304</v>
      </c>
      <c r="AY1779" s="4">
        <f t="shared" si="1503"/>
        <v>11213.008</v>
      </c>
      <c r="AZ1779" s="1">
        <f t="shared" si="1504"/>
        <v>8573.1090714285747</v>
      </c>
      <c r="BA1779" s="1">
        <f t="shared" si="1505"/>
        <v>9055.4455284841952</v>
      </c>
      <c r="BB1779" s="1">
        <f t="shared" si="1506"/>
        <v>0</v>
      </c>
      <c r="BC1779" s="1"/>
      <c r="BD1779" s="6">
        <f t="shared" si="1507"/>
        <v>0</v>
      </c>
      <c r="BE1779" s="6"/>
      <c r="BF1779">
        <f t="shared" si="1508"/>
        <v>2079397.9520119973</v>
      </c>
      <c r="BG1779">
        <f t="shared" si="1509"/>
        <v>10191.20277307417</v>
      </c>
      <c r="BH1779">
        <f t="shared" si="1510"/>
        <v>641</v>
      </c>
      <c r="BI1779">
        <f t="shared" si="1511"/>
        <v>465.30612530792712</v>
      </c>
      <c r="BJ1779">
        <f t="shared" si="1512"/>
        <v>97.831971445654347</v>
      </c>
      <c r="BK1779">
        <f t="shared" si="1513"/>
        <v>93.463308047812873</v>
      </c>
    </row>
    <row r="1780" spans="1:63" x14ac:dyDescent="0.35">
      <c r="A1780" s="2">
        <v>1596153600000</v>
      </c>
      <c r="B1780" s="3">
        <v>44043</v>
      </c>
      <c r="C1780" s="2" t="s">
        <v>9</v>
      </c>
      <c r="D1780" s="2">
        <v>11099.79</v>
      </c>
      <c r="E1780" s="2">
        <v>11444</v>
      </c>
      <c r="F1780" s="2">
        <v>10960</v>
      </c>
      <c r="G1780" s="2">
        <v>11335.46</v>
      </c>
      <c r="H1780" s="2">
        <v>70063.660973999999</v>
      </c>
      <c r="I1780" s="2">
        <v>786344325.85523105</v>
      </c>
      <c r="J1780" s="2">
        <f t="shared" si="1462"/>
        <v>2.1248494316466844</v>
      </c>
      <c r="K1780" s="2">
        <f t="shared" si="1463"/>
        <v>16.855352654833492</v>
      </c>
      <c r="L1780" s="2">
        <f t="shared" si="1464"/>
        <v>24.750014857140322</v>
      </c>
      <c r="M1780" s="1">
        <f t="shared" si="1465"/>
        <v>3.9463036292164331</v>
      </c>
      <c r="N1780" s="1">
        <f t="shared" si="1466"/>
        <v>2.2828363383576886</v>
      </c>
      <c r="O1780" s="1">
        <f t="shared" si="1467"/>
        <v>3.3143780667039606</v>
      </c>
      <c r="P1780" s="2">
        <f t="shared" si="1468"/>
        <v>235.84999999999854</v>
      </c>
      <c r="Q1780" s="2">
        <f t="shared" si="1469"/>
        <v>0</v>
      </c>
      <c r="R1780" s="2">
        <f t="shared" si="1470"/>
        <v>172.81642857142847</v>
      </c>
      <c r="S1780" s="2">
        <f t="shared" si="1471"/>
        <v>17.020714285714217</v>
      </c>
      <c r="T1780" s="1">
        <f t="shared" si="1472"/>
        <v>91.034044218352605</v>
      </c>
      <c r="U1780" s="1">
        <f t="shared" si="1473"/>
        <v>9623.4265825587445</v>
      </c>
      <c r="V1780" s="1">
        <f t="shared" si="1474"/>
        <v>9798.9965000000011</v>
      </c>
      <c r="W1780" s="1">
        <f t="shared" si="1475"/>
        <v>777.46414394668398</v>
      </c>
      <c r="X1780" s="1">
        <f t="shared" si="1476"/>
        <v>11353.924787893369</v>
      </c>
      <c r="Y1780" s="1">
        <f t="shared" si="1477"/>
        <v>8244.0682121066329</v>
      </c>
      <c r="Z1780" s="1">
        <f t="shared" si="1478"/>
        <v>9933.4255079055256</v>
      </c>
      <c r="AA1780" s="1">
        <f t="shared" si="1479"/>
        <v>10414.723149769336</v>
      </c>
      <c r="AB1780" s="1">
        <f t="shared" si="1480"/>
        <v>481.29764186380999</v>
      </c>
      <c r="AC1780" s="1">
        <f t="shared" si="1481"/>
        <v>272.50563403676932</v>
      </c>
      <c r="AD1780" s="1">
        <f t="shared" si="1482"/>
        <v>-208.79200782704066</v>
      </c>
      <c r="AE1780" s="4">
        <f t="shared" si="1483"/>
        <v>11444</v>
      </c>
      <c r="AF1780" s="4">
        <f t="shared" si="1484"/>
        <v>9047.25</v>
      </c>
      <c r="AG1780" s="4">
        <f t="shared" si="1485"/>
        <v>9612.8829999999998</v>
      </c>
      <c r="AH1780" s="4">
        <f t="shared" si="1486"/>
        <v>9962.8084999999992</v>
      </c>
      <c r="AI1780" s="4">
        <f t="shared" si="1487"/>
        <v>10245.625</v>
      </c>
      <c r="AJ1780" s="4">
        <f t="shared" si="1488"/>
        <v>10528.441500000001</v>
      </c>
      <c r="AK1780" s="4">
        <f t="shared" si="1489"/>
        <v>10931.095499999999</v>
      </c>
      <c r="AL1780" s="4">
        <f t="shared" si="1490"/>
        <v>11444</v>
      </c>
      <c r="AM1780" s="4">
        <f t="shared" si="1491"/>
        <v>8833</v>
      </c>
      <c r="AN1780" s="4">
        <f t="shared" si="1492"/>
        <v>9449.1959999999999</v>
      </c>
      <c r="AO1780" s="4">
        <f t="shared" si="1493"/>
        <v>9830.402</v>
      </c>
      <c r="AP1780" s="4">
        <f t="shared" si="1494"/>
        <v>10138.5</v>
      </c>
      <c r="AQ1780" s="4">
        <f t="shared" si="1495"/>
        <v>10446.598</v>
      </c>
      <c r="AR1780" s="4">
        <f t="shared" si="1496"/>
        <v>10885.245999999999</v>
      </c>
      <c r="AS1780" s="4">
        <f t="shared" si="1497"/>
        <v>11444</v>
      </c>
      <c r="AT1780" s="4">
        <f t="shared" si="1498"/>
        <v>8833</v>
      </c>
      <c r="AU1780" s="4">
        <f t="shared" si="1499"/>
        <v>9449.1959999999999</v>
      </c>
      <c r="AV1780" s="4">
        <f t="shared" si="1500"/>
        <v>9830.402</v>
      </c>
      <c r="AW1780" s="4">
        <f t="shared" si="1501"/>
        <v>10138.5</v>
      </c>
      <c r="AX1780" s="4">
        <f t="shared" si="1502"/>
        <v>10446.598</v>
      </c>
      <c r="AY1780" s="4">
        <f t="shared" si="1503"/>
        <v>10885.245999999999</v>
      </c>
      <c r="AZ1780" s="1">
        <f t="shared" si="1504"/>
        <v>8525.7582857142879</v>
      </c>
      <c r="BA1780" s="1">
        <f t="shared" si="1505"/>
        <v>9017.8328644908288</v>
      </c>
      <c r="BB1780" s="1">
        <f t="shared" si="1506"/>
        <v>0</v>
      </c>
      <c r="BC1780" s="1"/>
      <c r="BD1780" s="6">
        <f t="shared" si="1507"/>
        <v>0</v>
      </c>
      <c r="BE1780" s="6"/>
      <c r="BF1780">
        <f t="shared" si="1508"/>
        <v>1994310.4668859974</v>
      </c>
      <c r="BG1780">
        <f t="shared" si="1509"/>
        <v>10051.682601877494</v>
      </c>
      <c r="BH1780">
        <f t="shared" si="1510"/>
        <v>484</v>
      </c>
      <c r="BI1780">
        <f t="shared" si="1511"/>
        <v>438.2762984322236</v>
      </c>
      <c r="BJ1780">
        <f t="shared" si="1512"/>
        <v>95.366785477984294</v>
      </c>
      <c r="BK1780">
        <f t="shared" si="1513"/>
        <v>90.006840337314031</v>
      </c>
    </row>
    <row r="1781" spans="1:63" x14ac:dyDescent="0.35">
      <c r="A1781" s="2">
        <v>1596067200000</v>
      </c>
      <c r="B1781" s="3">
        <v>44042</v>
      </c>
      <c r="C1781" s="2" t="s">
        <v>9</v>
      </c>
      <c r="D1781" s="2">
        <v>11100.52</v>
      </c>
      <c r="E1781" s="2">
        <v>11170</v>
      </c>
      <c r="F1781" s="2">
        <v>10831</v>
      </c>
      <c r="G1781" s="2">
        <v>11099.61</v>
      </c>
      <c r="H1781" s="2">
        <v>60794.826456000003</v>
      </c>
      <c r="I1781" s="2">
        <v>669779541.88728297</v>
      </c>
      <c r="J1781" s="2">
        <f t="shared" si="1462"/>
        <v>-8.2878925600856235E-3</v>
      </c>
      <c r="K1781" s="2">
        <f t="shared" si="1463"/>
        <v>16.374950198158921</v>
      </c>
      <c r="L1781" s="2">
        <f t="shared" si="1464"/>
        <v>20.229744367417684</v>
      </c>
      <c r="M1781" s="1">
        <f t="shared" si="1465"/>
        <v>2.0806389859785006</v>
      </c>
      <c r="N1781" s="1">
        <f t="shared" si="1466"/>
        <v>5.9718314427263524</v>
      </c>
      <c r="O1781" s="1">
        <f t="shared" si="1467"/>
        <v>3.2994852972311599</v>
      </c>
      <c r="P1781" s="2">
        <f t="shared" si="1468"/>
        <v>0</v>
      </c>
      <c r="Q1781" s="2">
        <f t="shared" si="1469"/>
        <v>0.92000000000007276</v>
      </c>
      <c r="R1781" s="2">
        <f t="shared" si="1470"/>
        <v>157.44142857142859</v>
      </c>
      <c r="S1781" s="2">
        <f t="shared" si="1471"/>
        <v>17.020714285714217</v>
      </c>
      <c r="T1781" s="1">
        <f t="shared" si="1472"/>
        <v>90.243892453131494</v>
      </c>
      <c r="U1781" s="1">
        <f t="shared" si="1473"/>
        <v>9553.5476675611408</v>
      </c>
      <c r="V1781" s="1">
        <f t="shared" si="1474"/>
        <v>9693.9250000000011</v>
      </c>
      <c r="W1781" s="1">
        <f t="shared" si="1475"/>
        <v>700.9520867898176</v>
      </c>
      <c r="X1781" s="1">
        <f t="shared" si="1476"/>
        <v>11095.829173579636</v>
      </c>
      <c r="Y1781" s="1">
        <f t="shared" si="1477"/>
        <v>8292.0208264203666</v>
      </c>
      <c r="Z1781" s="1">
        <f t="shared" si="1478"/>
        <v>9821.2627485379671</v>
      </c>
      <c r="AA1781" s="1">
        <f t="shared" si="1479"/>
        <v>10247.316449727396</v>
      </c>
      <c r="AB1781" s="1">
        <f t="shared" si="1480"/>
        <v>426.05370118942847</v>
      </c>
      <c r="AC1781" s="1">
        <f t="shared" si="1481"/>
        <v>220.30763208000911</v>
      </c>
      <c r="AD1781" s="1">
        <f t="shared" si="1482"/>
        <v>-205.74606910941935</v>
      </c>
      <c r="AE1781" s="4">
        <f t="shared" si="1483"/>
        <v>11394.86</v>
      </c>
      <c r="AF1781" s="4">
        <f t="shared" si="1484"/>
        <v>9047.25</v>
      </c>
      <c r="AG1781" s="4">
        <f t="shared" si="1485"/>
        <v>9601.2859600000011</v>
      </c>
      <c r="AH1781" s="4">
        <f t="shared" si="1486"/>
        <v>9944.0370199999998</v>
      </c>
      <c r="AI1781" s="4">
        <f t="shared" si="1487"/>
        <v>10221.055</v>
      </c>
      <c r="AJ1781" s="4">
        <f t="shared" si="1488"/>
        <v>10498.072980000001</v>
      </c>
      <c r="AK1781" s="4">
        <f t="shared" si="1489"/>
        <v>10892.471460000001</v>
      </c>
      <c r="AL1781" s="4">
        <f t="shared" si="1490"/>
        <v>11394.86</v>
      </c>
      <c r="AM1781" s="4">
        <f t="shared" si="1491"/>
        <v>8833</v>
      </c>
      <c r="AN1781" s="4">
        <f t="shared" si="1492"/>
        <v>9437.5989599999994</v>
      </c>
      <c r="AO1781" s="4">
        <f t="shared" si="1493"/>
        <v>9811.6305200000006</v>
      </c>
      <c r="AP1781" s="4">
        <f t="shared" si="1494"/>
        <v>10113.93</v>
      </c>
      <c r="AQ1781" s="4">
        <f t="shared" si="1495"/>
        <v>10416.22948</v>
      </c>
      <c r="AR1781" s="4">
        <f t="shared" si="1496"/>
        <v>10846.62196</v>
      </c>
      <c r="AS1781" s="4">
        <f t="shared" si="1497"/>
        <v>11394.86</v>
      </c>
      <c r="AT1781" s="4">
        <f t="shared" si="1498"/>
        <v>8833</v>
      </c>
      <c r="AU1781" s="4">
        <f t="shared" si="1499"/>
        <v>9437.5989599999994</v>
      </c>
      <c r="AV1781" s="4">
        <f t="shared" si="1500"/>
        <v>9811.6305200000006</v>
      </c>
      <c r="AW1781" s="4">
        <f t="shared" si="1501"/>
        <v>10113.93</v>
      </c>
      <c r="AX1781" s="4">
        <f t="shared" si="1502"/>
        <v>10416.22948</v>
      </c>
      <c r="AY1781" s="4">
        <f t="shared" si="1503"/>
        <v>10846.62196</v>
      </c>
      <c r="AZ1781" s="1">
        <f t="shared" si="1504"/>
        <v>8484.6378571428631</v>
      </c>
      <c r="BA1781" s="1">
        <f t="shared" si="1505"/>
        <v>8986.0845475660444</v>
      </c>
      <c r="BB1781" s="1">
        <f t="shared" si="1506"/>
        <v>0</v>
      </c>
      <c r="BC1781" s="1"/>
      <c r="BD1781" s="6">
        <f t="shared" si="1507"/>
        <v>0</v>
      </c>
      <c r="BE1781" s="6"/>
      <c r="BF1781">
        <f t="shared" si="1508"/>
        <v>1924246.8059119976</v>
      </c>
      <c r="BG1781">
        <f t="shared" si="1509"/>
        <v>9952.8132874141756</v>
      </c>
      <c r="BH1781">
        <f t="shared" si="1510"/>
        <v>339</v>
      </c>
      <c r="BI1781">
        <f t="shared" si="1511"/>
        <v>431.24188280641187</v>
      </c>
      <c r="BJ1781">
        <f t="shared" si="1512"/>
        <v>87.191167219800008</v>
      </c>
      <c r="BK1781">
        <f t="shared" si="1513"/>
        <v>84.613835074377022</v>
      </c>
    </row>
    <row r="1782" spans="1:63" x14ac:dyDescent="0.35">
      <c r="A1782" s="2">
        <v>1595980800000</v>
      </c>
      <c r="B1782" s="3">
        <v>44041</v>
      </c>
      <c r="C1782" s="2" t="s">
        <v>9</v>
      </c>
      <c r="D1782" s="2">
        <v>10906.27</v>
      </c>
      <c r="E1782" s="2">
        <v>11342.82</v>
      </c>
      <c r="F1782" s="2">
        <v>10812</v>
      </c>
      <c r="G1782" s="2">
        <v>11100.53</v>
      </c>
      <c r="H1782" s="2">
        <v>76838.094232999996</v>
      </c>
      <c r="I1782" s="2">
        <v>853242253.61582303</v>
      </c>
      <c r="J1782" s="2">
        <f t="shared" si="1462"/>
        <v>1.7811772494170806</v>
      </c>
      <c r="K1782" s="2">
        <f t="shared" si="1463"/>
        <v>15.591147598682534</v>
      </c>
      <c r="L1782" s="2">
        <f t="shared" si="1464"/>
        <v>21.46927028905025</v>
      </c>
      <c r="M1782" s="1">
        <f t="shared" si="1465"/>
        <v>-8.2885795086500586E-3</v>
      </c>
      <c r="N1782" s="1">
        <f t="shared" si="1466"/>
        <v>5.8049480520299408</v>
      </c>
      <c r="O1782" s="1">
        <f t="shared" si="1467"/>
        <v>3.8410778584445895</v>
      </c>
      <c r="P1782" s="2">
        <f t="shared" si="1468"/>
        <v>194.26000000000022</v>
      </c>
      <c r="Q1782" s="2">
        <f t="shared" si="1469"/>
        <v>0</v>
      </c>
      <c r="R1782" s="2">
        <f t="shared" si="1470"/>
        <v>157.44142857142859</v>
      </c>
      <c r="S1782" s="2">
        <f t="shared" si="1471"/>
        <v>21.517857142857142</v>
      </c>
      <c r="T1782" s="1">
        <f t="shared" si="1472"/>
        <v>87.976115876316641</v>
      </c>
      <c r="U1782" s="1">
        <f t="shared" si="1473"/>
        <v>9490.4430825636355</v>
      </c>
      <c r="V1782" s="1">
        <f t="shared" si="1474"/>
        <v>9603.3615000000009</v>
      </c>
      <c r="W1782" s="1">
        <f t="shared" si="1475"/>
        <v>626.54570790386072</v>
      </c>
      <c r="X1782" s="1">
        <f t="shared" si="1476"/>
        <v>10856.452915807722</v>
      </c>
      <c r="Y1782" s="1">
        <f t="shared" si="1477"/>
        <v>8350.2700841922797</v>
      </c>
      <c r="Z1782" s="1">
        <f t="shared" si="1478"/>
        <v>9718.9949684210042</v>
      </c>
      <c r="AA1782" s="1">
        <f t="shared" si="1479"/>
        <v>10092.353986041468</v>
      </c>
      <c r="AB1782" s="1">
        <f t="shared" si="1480"/>
        <v>373.35901762046342</v>
      </c>
      <c r="AC1782" s="1">
        <f t="shared" si="1481"/>
        <v>168.87111480265426</v>
      </c>
      <c r="AD1782" s="1">
        <f t="shared" si="1482"/>
        <v>-204.48790281780916</v>
      </c>
      <c r="AE1782" s="4">
        <f t="shared" si="1483"/>
        <v>11394.86</v>
      </c>
      <c r="AF1782" s="4">
        <f t="shared" si="1484"/>
        <v>9047.25</v>
      </c>
      <c r="AG1782" s="4">
        <f t="shared" si="1485"/>
        <v>9601.2859600000011</v>
      </c>
      <c r="AH1782" s="4">
        <f t="shared" si="1486"/>
        <v>9944.0370199999998</v>
      </c>
      <c r="AI1782" s="4">
        <f t="shared" si="1487"/>
        <v>10221.055</v>
      </c>
      <c r="AJ1782" s="4">
        <f t="shared" si="1488"/>
        <v>10498.072980000001</v>
      </c>
      <c r="AK1782" s="4">
        <f t="shared" si="1489"/>
        <v>10892.471460000001</v>
      </c>
      <c r="AL1782" s="4">
        <f t="shared" si="1490"/>
        <v>11394.86</v>
      </c>
      <c r="AM1782" s="4">
        <f t="shared" si="1491"/>
        <v>8833</v>
      </c>
      <c r="AN1782" s="4">
        <f t="shared" si="1492"/>
        <v>9437.5989599999994</v>
      </c>
      <c r="AO1782" s="4">
        <f t="shared" si="1493"/>
        <v>9811.6305200000006</v>
      </c>
      <c r="AP1782" s="4">
        <f t="shared" si="1494"/>
        <v>10113.93</v>
      </c>
      <c r="AQ1782" s="4">
        <f t="shared" si="1495"/>
        <v>10416.22948</v>
      </c>
      <c r="AR1782" s="4">
        <f t="shared" si="1496"/>
        <v>10846.62196</v>
      </c>
      <c r="AS1782" s="4">
        <f t="shared" si="1497"/>
        <v>11394.86</v>
      </c>
      <c r="AT1782" s="4">
        <f t="shared" si="1498"/>
        <v>8833</v>
      </c>
      <c r="AU1782" s="4">
        <f t="shared" si="1499"/>
        <v>9437.5989599999994</v>
      </c>
      <c r="AV1782" s="4">
        <f t="shared" si="1500"/>
        <v>9811.6305200000006</v>
      </c>
      <c r="AW1782" s="4">
        <f t="shared" si="1501"/>
        <v>10113.93</v>
      </c>
      <c r="AX1782" s="4">
        <f t="shared" si="1502"/>
        <v>10416.22948</v>
      </c>
      <c r="AY1782" s="4">
        <f t="shared" si="1503"/>
        <v>10846.62196</v>
      </c>
      <c r="AZ1782" s="1">
        <f t="shared" si="1504"/>
        <v>8439.6406428571463</v>
      </c>
      <c r="BA1782" s="1">
        <f t="shared" si="1505"/>
        <v>8957.1321441080454</v>
      </c>
      <c r="BB1782" s="1">
        <f t="shared" si="1506"/>
        <v>0</v>
      </c>
      <c r="BC1782" s="1"/>
      <c r="BD1782" s="6">
        <f t="shared" si="1507"/>
        <v>0</v>
      </c>
      <c r="BE1782" s="6"/>
      <c r="BF1782">
        <f t="shared" si="1508"/>
        <v>1985041.6323679977</v>
      </c>
      <c r="BG1782">
        <f t="shared" si="1509"/>
        <v>9860.8764148331757</v>
      </c>
      <c r="BH1782">
        <f t="shared" si="1510"/>
        <v>530.81999999999971</v>
      </c>
      <c r="BI1782">
        <f t="shared" si="1511"/>
        <v>445.43294169970602</v>
      </c>
      <c r="BJ1782">
        <f t="shared" si="1512"/>
        <v>87.462568314157807</v>
      </c>
      <c r="BK1782">
        <f t="shared" si="1513"/>
        <v>83.702290130529903</v>
      </c>
    </row>
    <row r="1783" spans="1:63" x14ac:dyDescent="0.35">
      <c r="A1783" s="2">
        <v>1595894400000</v>
      </c>
      <c r="B1783" s="3">
        <v>44040</v>
      </c>
      <c r="C1783" s="2" t="s">
        <v>9</v>
      </c>
      <c r="D1783" s="2">
        <v>11029.96</v>
      </c>
      <c r="E1783" s="2">
        <v>11242.23</v>
      </c>
      <c r="F1783" s="2">
        <v>10565</v>
      </c>
      <c r="G1783" s="2">
        <v>10906.27</v>
      </c>
      <c r="H1783" s="2">
        <v>97267.734186999995</v>
      </c>
      <c r="I1783" s="2">
        <v>1065375500.18918</v>
      </c>
      <c r="J1783" s="2">
        <f t="shared" si="1462"/>
        <v>-1.1214002589311176</v>
      </c>
      <c r="K1783" s="2">
        <f t="shared" si="1463"/>
        <v>14.583806113786704</v>
      </c>
      <c r="L1783" s="2">
        <f t="shared" si="1464"/>
        <v>18.642358603044212</v>
      </c>
      <c r="M1783" s="1">
        <f t="shared" si="1465"/>
        <v>1.7500065312196824</v>
      </c>
      <c r="N1783" s="1">
        <f t="shared" si="1466"/>
        <v>2.619594050028093</v>
      </c>
      <c r="O1783" s="1">
        <f t="shared" si="1467"/>
        <v>3.8886805479783533</v>
      </c>
      <c r="P1783" s="2">
        <f t="shared" si="1468"/>
        <v>0</v>
      </c>
      <c r="Q1783" s="2">
        <f t="shared" si="1469"/>
        <v>123.68999999999869</v>
      </c>
      <c r="R1783" s="2">
        <f t="shared" si="1470"/>
        <v>143.56571428571428</v>
      </c>
      <c r="S1783" s="2">
        <f t="shared" si="1471"/>
        <v>25.678571428571427</v>
      </c>
      <c r="T1783" s="1">
        <f t="shared" si="1472"/>
        <v>84.827510530003124</v>
      </c>
      <c r="U1783" s="1">
        <f t="shared" si="1473"/>
        <v>9424.7252491988856</v>
      </c>
      <c r="V1783" s="1">
        <f t="shared" si="1474"/>
        <v>9509.9565000000002</v>
      </c>
      <c r="W1783" s="1">
        <f t="shared" si="1475"/>
        <v>527.86254184470215</v>
      </c>
      <c r="X1783" s="1">
        <f t="shared" si="1476"/>
        <v>10565.681583689404</v>
      </c>
      <c r="Y1783" s="1">
        <f t="shared" si="1477"/>
        <v>8454.2314163105966</v>
      </c>
      <c r="Z1783" s="1">
        <f t="shared" si="1478"/>
        <v>9608.4721658946837</v>
      </c>
      <c r="AA1783" s="1">
        <f t="shared" si="1479"/>
        <v>9909.0492562308245</v>
      </c>
      <c r="AB1783" s="1">
        <f t="shared" si="1480"/>
        <v>300.57709033614083</v>
      </c>
      <c r="AC1783" s="1">
        <f t="shared" si="1481"/>
        <v>117.74913909820197</v>
      </c>
      <c r="AD1783" s="1">
        <f t="shared" si="1482"/>
        <v>-182.82795123793886</v>
      </c>
      <c r="AE1783" s="4">
        <f t="shared" si="1483"/>
        <v>11394.86</v>
      </c>
      <c r="AF1783" s="4">
        <f t="shared" si="1484"/>
        <v>9047.25</v>
      </c>
      <c r="AG1783" s="4">
        <f t="shared" si="1485"/>
        <v>9601.2859600000011</v>
      </c>
      <c r="AH1783" s="4">
        <f t="shared" si="1486"/>
        <v>9944.0370199999998</v>
      </c>
      <c r="AI1783" s="4">
        <f t="shared" si="1487"/>
        <v>10221.055</v>
      </c>
      <c r="AJ1783" s="4">
        <f t="shared" si="1488"/>
        <v>10498.072980000001</v>
      </c>
      <c r="AK1783" s="4">
        <f t="shared" si="1489"/>
        <v>10892.471460000001</v>
      </c>
      <c r="AL1783" s="4">
        <f t="shared" si="1490"/>
        <v>11394.86</v>
      </c>
      <c r="AM1783" s="4">
        <f t="shared" si="1491"/>
        <v>8833</v>
      </c>
      <c r="AN1783" s="4">
        <f t="shared" si="1492"/>
        <v>9437.5989599999994</v>
      </c>
      <c r="AO1783" s="4">
        <f t="shared" si="1493"/>
        <v>9811.6305200000006</v>
      </c>
      <c r="AP1783" s="4">
        <f t="shared" si="1494"/>
        <v>10113.93</v>
      </c>
      <c r="AQ1783" s="4">
        <f t="shared" si="1495"/>
        <v>10416.22948</v>
      </c>
      <c r="AR1783" s="4">
        <f t="shared" si="1496"/>
        <v>10846.62196</v>
      </c>
      <c r="AS1783" s="4">
        <f t="shared" si="1497"/>
        <v>11394.86</v>
      </c>
      <c r="AT1783" s="4">
        <f t="shared" si="1498"/>
        <v>8833</v>
      </c>
      <c r="AU1783" s="4">
        <f t="shared" si="1499"/>
        <v>9437.5989599999994</v>
      </c>
      <c r="AV1783" s="4">
        <f t="shared" si="1500"/>
        <v>9811.6305200000006</v>
      </c>
      <c r="AW1783" s="4">
        <f t="shared" si="1501"/>
        <v>10113.93</v>
      </c>
      <c r="AX1783" s="4">
        <f t="shared" si="1502"/>
        <v>10416.22948</v>
      </c>
      <c r="AY1783" s="4">
        <f t="shared" si="1503"/>
        <v>10846.62196</v>
      </c>
      <c r="AZ1783" s="1">
        <f t="shared" si="1504"/>
        <v>8417.026285714288</v>
      </c>
      <c r="BA1783" s="1">
        <f t="shared" si="1505"/>
        <v>8927.7705296437707</v>
      </c>
      <c r="BB1783" s="1">
        <f t="shared" si="1506"/>
        <v>0</v>
      </c>
      <c r="BC1783" s="1"/>
      <c r="BD1783" s="6">
        <f t="shared" si="1507"/>
        <v>0</v>
      </c>
      <c r="BE1783" s="6"/>
      <c r="BF1783">
        <f t="shared" si="1508"/>
        <v>1908203.5381349977</v>
      </c>
      <c r="BG1783">
        <f t="shared" si="1509"/>
        <v>9736.460972301089</v>
      </c>
      <c r="BH1783">
        <f t="shared" si="1510"/>
        <v>677.22999999999956</v>
      </c>
      <c r="BI1783">
        <f t="shared" si="1511"/>
        <v>432.29647119196852</v>
      </c>
      <c r="BJ1783">
        <f t="shared" si="1512"/>
        <v>79.187769689173251</v>
      </c>
      <c r="BK1783">
        <f t="shared" si="1513"/>
        <v>82.257932263178461</v>
      </c>
    </row>
    <row r="1784" spans="1:63" x14ac:dyDescent="0.35">
      <c r="A1784" s="2">
        <v>1595808000000</v>
      </c>
      <c r="B1784" s="3">
        <v>44039</v>
      </c>
      <c r="C1784" s="2" t="s">
        <v>9</v>
      </c>
      <c r="D1784" s="2">
        <v>9931.5400000000009</v>
      </c>
      <c r="E1784" s="2">
        <v>11394.86</v>
      </c>
      <c r="F1784" s="2">
        <v>9917.2099999999991</v>
      </c>
      <c r="G1784" s="2">
        <v>11029.96</v>
      </c>
      <c r="H1784" s="2">
        <v>150188.93314400001</v>
      </c>
      <c r="I1784" s="2">
        <v>1580355372.09917</v>
      </c>
      <c r="J1784" s="2">
        <f t="shared" si="1462"/>
        <v>11.05991618621078</v>
      </c>
      <c r="K1784" s="2">
        <f t="shared" si="1463"/>
        <v>17.46496272630457</v>
      </c>
      <c r="L1784" s="2">
        <f t="shared" si="1464"/>
        <v>20.990966779467644</v>
      </c>
      <c r="M1784" s="1">
        <f t="shared" si="1465"/>
        <v>-1.1341182640811083</v>
      </c>
      <c r="N1784" s="1">
        <f t="shared" si="1466"/>
        <v>1.7212211105026707</v>
      </c>
      <c r="O1784" s="1">
        <f t="shared" si="1467"/>
        <v>3.9118002241168708</v>
      </c>
      <c r="P1784" s="2">
        <f t="shared" si="1468"/>
        <v>1098.4199999999983</v>
      </c>
      <c r="Q1784" s="2">
        <f t="shared" si="1469"/>
        <v>0</v>
      </c>
      <c r="R1784" s="2">
        <f t="shared" si="1470"/>
        <v>144.51071428571427</v>
      </c>
      <c r="S1784" s="2">
        <f t="shared" si="1471"/>
        <v>16.843571428571522</v>
      </c>
      <c r="T1784" s="1">
        <f t="shared" si="1472"/>
        <v>89.56112547366925</v>
      </c>
      <c r="U1784" s="1">
        <f t="shared" si="1473"/>
        <v>9364.2540348804723</v>
      </c>
      <c r="V1784" s="1">
        <f t="shared" si="1474"/>
        <v>9436.4459999999999</v>
      </c>
      <c r="W1784" s="1">
        <f t="shared" si="1475"/>
        <v>419.55158752410875</v>
      </c>
      <c r="X1784" s="1">
        <f t="shared" si="1476"/>
        <v>10275.549175048218</v>
      </c>
      <c r="Y1784" s="1">
        <f t="shared" si="1477"/>
        <v>8597.3428249517819</v>
      </c>
      <c r="Z1784" s="1">
        <f t="shared" si="1478"/>
        <v>9504.6483391662568</v>
      </c>
      <c r="AA1784" s="1">
        <f t="shared" si="1479"/>
        <v>9727.7363937273367</v>
      </c>
      <c r="AB1784" s="1">
        <f t="shared" si="1480"/>
        <v>223.08805456107984</v>
      </c>
      <c r="AC1784" s="1">
        <f t="shared" si="1481"/>
        <v>72.04215128871725</v>
      </c>
      <c r="AD1784" s="1">
        <f t="shared" si="1482"/>
        <v>-151.04590327236258</v>
      </c>
      <c r="AE1784" s="4">
        <f t="shared" si="1483"/>
        <v>11394.86</v>
      </c>
      <c r="AF1784" s="4">
        <f t="shared" si="1484"/>
        <v>9047.25</v>
      </c>
      <c r="AG1784" s="4">
        <f t="shared" si="1485"/>
        <v>9601.2859600000011</v>
      </c>
      <c r="AH1784" s="4">
        <f t="shared" si="1486"/>
        <v>9944.0370199999998</v>
      </c>
      <c r="AI1784" s="4">
        <f t="shared" si="1487"/>
        <v>10221.055</v>
      </c>
      <c r="AJ1784" s="4">
        <f t="shared" si="1488"/>
        <v>10498.072980000001</v>
      </c>
      <c r="AK1784" s="4">
        <f t="shared" si="1489"/>
        <v>10892.471460000001</v>
      </c>
      <c r="AL1784" s="4">
        <f t="shared" si="1490"/>
        <v>11394.86</v>
      </c>
      <c r="AM1784" s="4">
        <f t="shared" si="1491"/>
        <v>8833</v>
      </c>
      <c r="AN1784" s="4">
        <f t="shared" si="1492"/>
        <v>9437.5989599999994</v>
      </c>
      <c r="AO1784" s="4">
        <f t="shared" si="1493"/>
        <v>9811.6305200000006</v>
      </c>
      <c r="AP1784" s="4">
        <f t="shared" si="1494"/>
        <v>10113.93</v>
      </c>
      <c r="AQ1784" s="4">
        <f t="shared" si="1495"/>
        <v>10416.22948</v>
      </c>
      <c r="AR1784" s="4">
        <f t="shared" si="1496"/>
        <v>10846.62196</v>
      </c>
      <c r="AS1784" s="4">
        <f t="shared" si="1497"/>
        <v>11394.86</v>
      </c>
      <c r="AT1784" s="4">
        <f t="shared" si="1498"/>
        <v>8833</v>
      </c>
      <c r="AU1784" s="4">
        <f t="shared" si="1499"/>
        <v>9437.5989599999994</v>
      </c>
      <c r="AV1784" s="4">
        <f t="shared" si="1500"/>
        <v>9811.6305200000006</v>
      </c>
      <c r="AW1784" s="4">
        <f t="shared" si="1501"/>
        <v>10113.93</v>
      </c>
      <c r="AX1784" s="4">
        <f t="shared" si="1502"/>
        <v>10416.22948</v>
      </c>
      <c r="AY1784" s="4">
        <f t="shared" si="1503"/>
        <v>10846.62196</v>
      </c>
      <c r="AZ1784" s="1">
        <f t="shared" si="1504"/>
        <v>8395.5140714285753</v>
      </c>
      <c r="BA1784" s="1">
        <f t="shared" si="1505"/>
        <v>8900.6677971731388</v>
      </c>
      <c r="BB1784" s="1">
        <f t="shared" si="1506"/>
        <v>1</v>
      </c>
      <c r="BC1784" s="1" t="str">
        <f t="shared" si="1515"/>
        <v>$10,111–$10,565</v>
      </c>
      <c r="BD1784" s="6">
        <f t="shared" si="1507"/>
        <v>0</v>
      </c>
      <c r="BE1784" s="6"/>
      <c r="BF1784">
        <f t="shared" si="1508"/>
        <v>2005471.2723219977</v>
      </c>
      <c r="BG1784">
        <f t="shared" si="1509"/>
        <v>9594.2699423968425</v>
      </c>
      <c r="BH1784">
        <f t="shared" si="1510"/>
        <v>1477.6500000000015</v>
      </c>
      <c r="BI1784">
        <f t="shared" si="1511"/>
        <v>394.61438983688686</v>
      </c>
      <c r="BJ1784">
        <f t="shared" si="1512"/>
        <v>84.456532388258637</v>
      </c>
      <c r="BK1784">
        <f t="shared" si="1513"/>
        <v>87.616305443186931</v>
      </c>
    </row>
    <row r="1785" spans="1:63" x14ac:dyDescent="0.35">
      <c r="A1785" s="2">
        <v>1595721600000</v>
      </c>
      <c r="B1785" s="3">
        <v>44038</v>
      </c>
      <c r="C1785" s="2" t="s">
        <v>9</v>
      </c>
      <c r="D1785" s="2">
        <v>9700.42</v>
      </c>
      <c r="E1785" s="2">
        <v>10111</v>
      </c>
      <c r="F1785" s="2">
        <v>9650</v>
      </c>
      <c r="G1785" s="2">
        <v>9931.5400000000009</v>
      </c>
      <c r="H1785" s="2">
        <v>65279.269318999999</v>
      </c>
      <c r="I1785" s="2">
        <v>644607634.48177695</v>
      </c>
      <c r="J1785" s="2">
        <f t="shared" si="1462"/>
        <v>2.3825772492325159</v>
      </c>
      <c r="K1785" s="2">
        <f t="shared" si="1463"/>
        <v>8.4136940304209915</v>
      </c>
      <c r="L1785" s="2">
        <f t="shared" si="1464"/>
        <v>10.203506435863304</v>
      </c>
      <c r="M1785" s="1">
        <f t="shared" si="1465"/>
        <v>9.9585129955140221</v>
      </c>
      <c r="N1785" s="1">
        <f t="shared" si="1466"/>
        <v>11.476669277876335</v>
      </c>
      <c r="O1785" s="1">
        <f t="shared" si="1467"/>
        <v>13.964400284346628</v>
      </c>
      <c r="P1785" s="2">
        <f t="shared" si="1468"/>
        <v>231.1200000000008</v>
      </c>
      <c r="Q1785" s="2">
        <f t="shared" si="1469"/>
        <v>0</v>
      </c>
      <c r="R1785" s="2">
        <f t="shared" si="1470"/>
        <v>66.052142857142954</v>
      </c>
      <c r="S1785" s="2">
        <f t="shared" si="1471"/>
        <v>21.138571428571463</v>
      </c>
      <c r="T1785" s="1">
        <f t="shared" si="1472"/>
        <v>75.755937313114927</v>
      </c>
      <c r="U1785" s="1">
        <f t="shared" si="1473"/>
        <v>9296.266036304165</v>
      </c>
      <c r="V1785" s="1">
        <f t="shared" si="1474"/>
        <v>9347.8174999999992</v>
      </c>
      <c r="W1785" s="1">
        <f t="shared" si="1475"/>
        <v>206.89908827433246</v>
      </c>
      <c r="X1785" s="1">
        <f t="shared" si="1476"/>
        <v>9761.6156765486649</v>
      </c>
      <c r="Y1785" s="1">
        <f t="shared" si="1477"/>
        <v>8934.0193234513335</v>
      </c>
      <c r="Z1785" s="1">
        <f t="shared" si="1478"/>
        <v>9382.6234062995572</v>
      </c>
      <c r="AA1785" s="1">
        <f t="shared" si="1479"/>
        <v>9490.9684653141267</v>
      </c>
      <c r="AB1785" s="1">
        <f t="shared" si="1480"/>
        <v>108.34505901456942</v>
      </c>
      <c r="AC1785" s="1">
        <f t="shared" si="1481"/>
        <v>34.280675470626591</v>
      </c>
      <c r="AD1785" s="1">
        <f t="shared" si="1482"/>
        <v>-74.064383543942824</v>
      </c>
      <c r="AE1785" s="4">
        <f t="shared" si="1483"/>
        <v>10111</v>
      </c>
      <c r="AF1785" s="4">
        <f t="shared" si="1484"/>
        <v>9047.25</v>
      </c>
      <c r="AG1785" s="4">
        <f t="shared" si="1485"/>
        <v>9298.2950000000001</v>
      </c>
      <c r="AH1785" s="4">
        <f t="shared" si="1486"/>
        <v>9453.6025000000009</v>
      </c>
      <c r="AI1785" s="4">
        <f t="shared" si="1487"/>
        <v>9579.125</v>
      </c>
      <c r="AJ1785" s="4">
        <f t="shared" si="1488"/>
        <v>9704.6474999999991</v>
      </c>
      <c r="AK1785" s="4">
        <f t="shared" si="1489"/>
        <v>9883.3575000000001</v>
      </c>
      <c r="AL1785" s="4">
        <f t="shared" si="1490"/>
        <v>10111</v>
      </c>
      <c r="AM1785" s="4">
        <f t="shared" si="1491"/>
        <v>8833</v>
      </c>
      <c r="AN1785" s="4">
        <f t="shared" si="1492"/>
        <v>9134.6080000000002</v>
      </c>
      <c r="AO1785" s="4">
        <f t="shared" si="1493"/>
        <v>9321.1959999999999</v>
      </c>
      <c r="AP1785" s="4">
        <f t="shared" si="1494"/>
        <v>9472</v>
      </c>
      <c r="AQ1785" s="4">
        <f t="shared" si="1495"/>
        <v>9622.8040000000001</v>
      </c>
      <c r="AR1785" s="4">
        <f t="shared" si="1496"/>
        <v>9837.5079999999998</v>
      </c>
      <c r="AS1785" s="4">
        <f t="shared" si="1497"/>
        <v>10380</v>
      </c>
      <c r="AT1785" s="4">
        <f t="shared" si="1498"/>
        <v>8833</v>
      </c>
      <c r="AU1785" s="4">
        <f t="shared" si="1499"/>
        <v>9198.0920000000006</v>
      </c>
      <c r="AV1785" s="4">
        <f t="shared" si="1500"/>
        <v>9423.9539999999997</v>
      </c>
      <c r="AW1785" s="4">
        <f t="shared" si="1501"/>
        <v>9606.5</v>
      </c>
      <c r="AX1785" s="4">
        <f t="shared" si="1502"/>
        <v>9789.0460000000003</v>
      </c>
      <c r="AY1785" s="4">
        <f t="shared" si="1503"/>
        <v>10048.941999999999</v>
      </c>
      <c r="AZ1785" s="1">
        <f t="shared" si="1504"/>
        <v>8373.370571428577</v>
      </c>
      <c r="BA1785" s="1">
        <f t="shared" si="1505"/>
        <v>8871.4994108330429</v>
      </c>
      <c r="BB1785" s="1">
        <f t="shared" si="1506"/>
        <v>0</v>
      </c>
      <c r="BC1785" s="1"/>
      <c r="BD1785" s="6">
        <f t="shared" si="1507"/>
        <v>0</v>
      </c>
      <c r="BE1785" s="6"/>
      <c r="BF1785">
        <f t="shared" si="1508"/>
        <v>1855282.3391779978</v>
      </c>
      <c r="BG1785">
        <f t="shared" si="1509"/>
        <v>9364.9814325432471</v>
      </c>
      <c r="BH1785">
        <f t="shared" si="1510"/>
        <v>461</v>
      </c>
      <c r="BI1785">
        <f t="shared" si="1511"/>
        <v>227.99352673486922</v>
      </c>
      <c r="BJ1785">
        <f t="shared" si="1512"/>
        <v>83.129494712103494</v>
      </c>
      <c r="BK1785">
        <f t="shared" si="1513"/>
        <v>85.976761408349148</v>
      </c>
    </row>
    <row r="1786" spans="1:63" x14ac:dyDescent="0.35">
      <c r="A1786" s="2">
        <v>1595635200000</v>
      </c>
      <c r="B1786" s="3">
        <v>44037</v>
      </c>
      <c r="C1786" s="2" t="s">
        <v>9</v>
      </c>
      <c r="D1786" s="2">
        <v>9538.1</v>
      </c>
      <c r="E1786" s="2">
        <v>9732.9</v>
      </c>
      <c r="F1786" s="2">
        <v>9513</v>
      </c>
      <c r="G1786" s="2">
        <v>9700.42</v>
      </c>
      <c r="H1786" s="2">
        <v>40679.545416000001</v>
      </c>
      <c r="I1786" s="2">
        <v>391431695.71682101</v>
      </c>
      <c r="J1786" s="2">
        <f t="shared" si="1462"/>
        <v>1.7050053471450524</v>
      </c>
      <c r="K1786" s="2">
        <f t="shared" si="1463"/>
        <v>5.3364158284459018</v>
      </c>
      <c r="L1786" s="2">
        <f t="shared" si="1464"/>
        <v>5.8742377657792275</v>
      </c>
      <c r="M1786" s="1">
        <f t="shared" si="1465"/>
        <v>2.3271315425402381</v>
      </c>
      <c r="N1786" s="1">
        <f t="shared" si="1466"/>
        <v>21.656278800299368</v>
      </c>
      <c r="O1786" s="1">
        <f t="shared" si="1467"/>
        <v>21.110219969856981</v>
      </c>
      <c r="P1786" s="2">
        <f t="shared" si="1468"/>
        <v>162.6200000000008</v>
      </c>
      <c r="Q1786" s="2">
        <f t="shared" si="1469"/>
        <v>0</v>
      </c>
      <c r="R1786" s="2">
        <f t="shared" si="1470"/>
        <v>54.452142857142853</v>
      </c>
      <c r="S1786" s="2">
        <f t="shared" si="1471"/>
        <v>21.138571428571463</v>
      </c>
      <c r="T1786" s="1">
        <f t="shared" si="1472"/>
        <v>72.035491887703472</v>
      </c>
      <c r="U1786" s="1">
        <f t="shared" si="1473"/>
        <v>9270.33648676556</v>
      </c>
      <c r="V1786" s="1">
        <f t="shared" si="1474"/>
        <v>9318.4505000000008</v>
      </c>
      <c r="W1786" s="1">
        <f t="shared" si="1475"/>
        <v>157.8254368115291</v>
      </c>
      <c r="X1786" s="1">
        <f t="shared" si="1476"/>
        <v>9634.1013736230598</v>
      </c>
      <c r="Y1786" s="1">
        <f t="shared" si="1477"/>
        <v>9002.7996263769419</v>
      </c>
      <c r="Z1786" s="1">
        <f t="shared" si="1478"/>
        <v>9338.7100788035204</v>
      </c>
      <c r="AA1786" s="1">
        <f t="shared" si="1479"/>
        <v>9410.864549916696</v>
      </c>
      <c r="AB1786" s="1">
        <f t="shared" si="1480"/>
        <v>72.154471113175532</v>
      </c>
      <c r="AC1786" s="1">
        <f t="shared" si="1481"/>
        <v>15.764579584640879</v>
      </c>
      <c r="AD1786" s="1">
        <f t="shared" si="1482"/>
        <v>-56.389891528534655</v>
      </c>
      <c r="AE1786" s="4">
        <f t="shared" si="1483"/>
        <v>9732.9</v>
      </c>
      <c r="AF1786" s="4">
        <f t="shared" si="1484"/>
        <v>9047.25</v>
      </c>
      <c r="AG1786" s="4">
        <f t="shared" si="1485"/>
        <v>9209.0633999999991</v>
      </c>
      <c r="AH1786" s="4">
        <f t="shared" si="1486"/>
        <v>9309.1682999999994</v>
      </c>
      <c r="AI1786" s="4">
        <f t="shared" si="1487"/>
        <v>9390.0750000000007</v>
      </c>
      <c r="AJ1786" s="4">
        <f t="shared" si="1488"/>
        <v>9470.9817000000003</v>
      </c>
      <c r="AK1786" s="4">
        <f t="shared" si="1489"/>
        <v>9586.1708999999992</v>
      </c>
      <c r="AL1786" s="4">
        <f t="shared" si="1490"/>
        <v>9780</v>
      </c>
      <c r="AM1786" s="4">
        <f t="shared" si="1491"/>
        <v>8833</v>
      </c>
      <c r="AN1786" s="4">
        <f t="shared" si="1492"/>
        <v>9056.4920000000002</v>
      </c>
      <c r="AO1786" s="4">
        <f t="shared" si="1493"/>
        <v>9194.7540000000008</v>
      </c>
      <c r="AP1786" s="4">
        <f t="shared" si="1494"/>
        <v>9306.5</v>
      </c>
      <c r="AQ1786" s="4">
        <f t="shared" si="1495"/>
        <v>9418.2459999999992</v>
      </c>
      <c r="AR1786" s="4">
        <f t="shared" si="1496"/>
        <v>9577.3420000000006</v>
      </c>
      <c r="AS1786" s="4">
        <f t="shared" si="1497"/>
        <v>10380</v>
      </c>
      <c r="AT1786" s="4">
        <f t="shared" si="1498"/>
        <v>8811.73</v>
      </c>
      <c r="AU1786" s="4">
        <f t="shared" si="1499"/>
        <v>9181.8417200000004</v>
      </c>
      <c r="AV1786" s="4">
        <f t="shared" si="1500"/>
        <v>9410.8091399999994</v>
      </c>
      <c r="AW1786" s="4">
        <f t="shared" si="1501"/>
        <v>9595.8649999999998</v>
      </c>
      <c r="AX1786" s="4">
        <f t="shared" si="1502"/>
        <v>9780.9208600000002</v>
      </c>
      <c r="AY1786" s="4">
        <f t="shared" si="1503"/>
        <v>10044.390219999999</v>
      </c>
      <c r="AZ1786" s="1">
        <f t="shared" si="1504"/>
        <v>8359.8117857142915</v>
      </c>
      <c r="BA1786" s="1">
        <f t="shared" si="1505"/>
        <v>8856.9783068718516</v>
      </c>
      <c r="BB1786" s="1">
        <f t="shared" si="1506"/>
        <v>1</v>
      </c>
      <c r="BC1786" s="1" t="str">
        <f t="shared" si="1515"/>
        <v>$9,637–$9,650</v>
      </c>
      <c r="BD1786" s="6">
        <f t="shared" si="1507"/>
        <v>0</v>
      </c>
      <c r="BE1786" s="6"/>
      <c r="BF1786">
        <f t="shared" si="1508"/>
        <v>1790003.0698589978</v>
      </c>
      <c r="BG1786">
        <f t="shared" si="1509"/>
        <v>9315.1247167392976</v>
      </c>
      <c r="BH1786">
        <f t="shared" si="1510"/>
        <v>219.89999999999964</v>
      </c>
      <c r="BI1786">
        <f t="shared" si="1511"/>
        <v>192.14637700177218</v>
      </c>
      <c r="BJ1786">
        <f t="shared" si="1512"/>
        <v>95.262889229198635</v>
      </c>
      <c r="BK1786">
        <f t="shared" si="1513"/>
        <v>88.318004016812964</v>
      </c>
    </row>
    <row r="1787" spans="1:63" x14ac:dyDescent="0.35">
      <c r="A1787" s="2">
        <v>1595548800000</v>
      </c>
      <c r="B1787" s="3">
        <v>44036</v>
      </c>
      <c r="C1787" s="2" t="s">
        <v>9</v>
      </c>
      <c r="D1787" s="2">
        <v>9603.27</v>
      </c>
      <c r="E1787" s="2">
        <v>9637</v>
      </c>
      <c r="F1787" s="2">
        <v>9463.44</v>
      </c>
      <c r="G1787" s="2">
        <v>9537.7999999999993</v>
      </c>
      <c r="H1787" s="2">
        <v>43931.136205000003</v>
      </c>
      <c r="I1787" s="2">
        <v>419240263.521828</v>
      </c>
      <c r="J1787" s="2">
        <f t="shared" si="1462"/>
        <v>-0.68174694661298874</v>
      </c>
      <c r="K1787" s="2">
        <f t="shared" si="1463"/>
        <v>4.0077293168801678</v>
      </c>
      <c r="L1787" s="2">
        <f t="shared" si="1464"/>
        <v>3.1170367231058091</v>
      </c>
      <c r="M1787" s="1">
        <f t="shared" si="1465"/>
        <v>1.6764222580053316</v>
      </c>
      <c r="N1787" s="1">
        <f t="shared" si="1466"/>
        <v>18.847742666023613</v>
      </c>
      <c r="O1787" s="1">
        <f t="shared" si="1467"/>
        <v>22.125961961878001</v>
      </c>
      <c r="P1787" s="2">
        <f t="shared" si="1468"/>
        <v>0</v>
      </c>
      <c r="Q1787" s="2">
        <f t="shared" si="1469"/>
        <v>65.470000000001164</v>
      </c>
      <c r="R1787" s="2">
        <f t="shared" si="1470"/>
        <v>42.836428571428506</v>
      </c>
      <c r="S1787" s="2">
        <f t="shared" si="1471"/>
        <v>25.017857142857142</v>
      </c>
      <c r="T1787" s="1">
        <f t="shared" si="1472"/>
        <v>63.130026527432697</v>
      </c>
      <c r="U1787" s="1">
        <f t="shared" si="1473"/>
        <v>9252.7820576539489</v>
      </c>
      <c r="V1787" s="1">
        <f t="shared" si="1474"/>
        <v>9286.9000000000015</v>
      </c>
      <c r="W1787" s="1">
        <f t="shared" si="1475"/>
        <v>140.42598776579777</v>
      </c>
      <c r="X1787" s="1">
        <f t="shared" si="1476"/>
        <v>9567.7519755315971</v>
      </c>
      <c r="Y1787" s="1">
        <f t="shared" si="1477"/>
        <v>9006.0480244684059</v>
      </c>
      <c r="Z1787" s="1">
        <f t="shared" si="1478"/>
        <v>9309.7732851078017</v>
      </c>
      <c r="AA1787" s="1">
        <f t="shared" si="1479"/>
        <v>9358.2181044470053</v>
      </c>
      <c r="AB1787" s="1">
        <f t="shared" si="1480"/>
        <v>48.444819339203605</v>
      </c>
      <c r="AC1787" s="1">
        <f t="shared" si="1481"/>
        <v>1.6671067025072155</v>
      </c>
      <c r="AD1787" s="1">
        <f t="shared" si="1482"/>
        <v>-46.777712636696393</v>
      </c>
      <c r="AE1787" s="4">
        <f t="shared" si="1483"/>
        <v>9664</v>
      </c>
      <c r="AF1787" s="4">
        <f t="shared" si="1484"/>
        <v>8893.0300000000007</v>
      </c>
      <c r="AG1787" s="4">
        <f t="shared" si="1485"/>
        <v>9074.9789200000014</v>
      </c>
      <c r="AH1787" s="4">
        <f t="shared" si="1486"/>
        <v>9187.54054</v>
      </c>
      <c r="AI1787" s="4">
        <f t="shared" si="1487"/>
        <v>9278.5149999999994</v>
      </c>
      <c r="AJ1787" s="4">
        <f t="shared" si="1488"/>
        <v>9369.4894600000007</v>
      </c>
      <c r="AK1787" s="4">
        <f t="shared" si="1489"/>
        <v>9499.0124200000009</v>
      </c>
      <c r="AL1787" s="4">
        <f t="shared" si="1490"/>
        <v>9780</v>
      </c>
      <c r="AM1787" s="4">
        <f t="shared" si="1491"/>
        <v>8833</v>
      </c>
      <c r="AN1787" s="4">
        <f t="shared" si="1492"/>
        <v>9056.4920000000002</v>
      </c>
      <c r="AO1787" s="4">
        <f t="shared" si="1493"/>
        <v>9194.7540000000008</v>
      </c>
      <c r="AP1787" s="4">
        <f t="shared" si="1494"/>
        <v>9306.5</v>
      </c>
      <c r="AQ1787" s="4">
        <f t="shared" si="1495"/>
        <v>9418.2459999999992</v>
      </c>
      <c r="AR1787" s="4">
        <f t="shared" si="1496"/>
        <v>9577.3420000000006</v>
      </c>
      <c r="AS1787" s="4">
        <f t="shared" si="1497"/>
        <v>10380</v>
      </c>
      <c r="AT1787" s="4">
        <f t="shared" si="1498"/>
        <v>8700</v>
      </c>
      <c r="AU1787" s="4">
        <f t="shared" si="1499"/>
        <v>9096.48</v>
      </c>
      <c r="AV1787" s="4">
        <f t="shared" si="1500"/>
        <v>9341.76</v>
      </c>
      <c r="AW1787" s="4">
        <f t="shared" si="1501"/>
        <v>9540</v>
      </c>
      <c r="AX1787" s="4">
        <f t="shared" si="1502"/>
        <v>9738.24</v>
      </c>
      <c r="AY1787" s="4">
        <f t="shared" si="1503"/>
        <v>10020.48</v>
      </c>
      <c r="AZ1787" s="1">
        <f t="shared" si="1504"/>
        <v>8353.9992142857209</v>
      </c>
      <c r="BA1787" s="1">
        <f t="shared" si="1505"/>
        <v>8845.424311075576</v>
      </c>
      <c r="BB1787" s="1">
        <f t="shared" si="1506"/>
        <v>0</v>
      </c>
      <c r="BC1787" s="1"/>
      <c r="BD1787" s="6">
        <f t="shared" si="1507"/>
        <v>0</v>
      </c>
      <c r="BE1787" s="6"/>
      <c r="BF1787">
        <f t="shared" si="1508"/>
        <v>1749323.5244429978</v>
      </c>
      <c r="BG1787">
        <f t="shared" si="1509"/>
        <v>9286.5202712689697</v>
      </c>
      <c r="BH1787">
        <f t="shared" si="1510"/>
        <v>173.55999999999949</v>
      </c>
      <c r="BI1787">
        <f t="shared" si="1511"/>
        <v>187.87658884819871</v>
      </c>
      <c r="BJ1787">
        <f t="shared" si="1512"/>
        <v>79.537900283745316</v>
      </c>
      <c r="BK1787">
        <f t="shared" si="1513"/>
        <v>88.163103681564237</v>
      </c>
    </row>
    <row r="1788" spans="1:63" x14ac:dyDescent="0.35">
      <c r="A1788" s="2">
        <v>1595462400000</v>
      </c>
      <c r="B1788" s="3">
        <v>44035</v>
      </c>
      <c r="C1788" s="2" t="s">
        <v>9</v>
      </c>
      <c r="D1788" s="2">
        <v>9518.16</v>
      </c>
      <c r="E1788" s="2">
        <v>9664</v>
      </c>
      <c r="F1788" s="2">
        <v>9440.33</v>
      </c>
      <c r="G1788" s="2">
        <v>9603.27</v>
      </c>
      <c r="H1788" s="2">
        <v>51856.233500000002</v>
      </c>
      <c r="I1788" s="2">
        <v>494282948.73368198</v>
      </c>
      <c r="J1788" s="2">
        <f t="shared" si="1462"/>
        <v>0.89418543079755519</v>
      </c>
      <c r="K1788" s="2">
        <f t="shared" si="1463"/>
        <v>4.9042419316781665</v>
      </c>
      <c r="L1788" s="2">
        <f t="shared" si="1464"/>
        <v>3.2999551443609434</v>
      </c>
      <c r="M1788" s="1">
        <f t="shared" si="1465"/>
        <v>-0.68642663926692915</v>
      </c>
      <c r="N1788" s="1">
        <f t="shared" si="1466"/>
        <v>15.581567528560583</v>
      </c>
      <c r="O1788" s="1">
        <f t="shared" si="1467"/>
        <v>21.447798510299084</v>
      </c>
      <c r="P1788" s="2">
        <f t="shared" si="1468"/>
        <v>85.110000000000582</v>
      </c>
      <c r="Q1788" s="2">
        <f t="shared" si="1469"/>
        <v>0</v>
      </c>
      <c r="R1788" s="2">
        <f t="shared" si="1470"/>
        <v>46.829999999999927</v>
      </c>
      <c r="S1788" s="2">
        <f t="shared" si="1471"/>
        <v>20.341428571428487</v>
      </c>
      <c r="T1788" s="1">
        <f t="shared" si="1472"/>
        <v>69.717141641854582</v>
      </c>
      <c r="U1788" s="1">
        <f t="shared" si="1473"/>
        <v>9241.1486722520694</v>
      </c>
      <c r="V1788" s="1">
        <f t="shared" si="1474"/>
        <v>9266.7829999999994</v>
      </c>
      <c r="W1788" s="1">
        <f t="shared" si="1475"/>
        <v>131.58239825675778</v>
      </c>
      <c r="X1788" s="1">
        <f t="shared" si="1476"/>
        <v>9529.9477965135156</v>
      </c>
      <c r="Y1788" s="1">
        <f t="shared" si="1477"/>
        <v>9003.6182034864833</v>
      </c>
      <c r="Z1788" s="1">
        <f t="shared" si="1478"/>
        <v>9291.5311479164266</v>
      </c>
      <c r="AA1788" s="1">
        <f t="shared" si="1479"/>
        <v>9325.5668507100982</v>
      </c>
      <c r="AB1788" s="1">
        <f t="shared" si="1480"/>
        <v>34.035702793671589</v>
      </c>
      <c r="AC1788" s="1">
        <f t="shared" si="1481"/>
        <v>-10.027321456666883</v>
      </c>
      <c r="AD1788" s="1">
        <f t="shared" si="1482"/>
        <v>-44.063024250338472</v>
      </c>
      <c r="AE1788" s="4">
        <f t="shared" si="1483"/>
        <v>9664</v>
      </c>
      <c r="AF1788" s="4">
        <f t="shared" si="1484"/>
        <v>8893.0300000000007</v>
      </c>
      <c r="AG1788" s="4">
        <f t="shared" si="1485"/>
        <v>9074.9789200000014</v>
      </c>
      <c r="AH1788" s="4">
        <f t="shared" si="1486"/>
        <v>9187.54054</v>
      </c>
      <c r="AI1788" s="4">
        <f t="shared" si="1487"/>
        <v>9278.5149999999994</v>
      </c>
      <c r="AJ1788" s="4">
        <f t="shared" si="1488"/>
        <v>9369.4894600000007</v>
      </c>
      <c r="AK1788" s="4">
        <f t="shared" si="1489"/>
        <v>9499.0124200000009</v>
      </c>
      <c r="AL1788" s="4">
        <f t="shared" si="1490"/>
        <v>9780</v>
      </c>
      <c r="AM1788" s="4">
        <f t="shared" si="1491"/>
        <v>8833</v>
      </c>
      <c r="AN1788" s="4">
        <f t="shared" si="1492"/>
        <v>9056.4920000000002</v>
      </c>
      <c r="AO1788" s="4">
        <f t="shared" si="1493"/>
        <v>9194.7540000000008</v>
      </c>
      <c r="AP1788" s="4">
        <f t="shared" si="1494"/>
        <v>9306.5</v>
      </c>
      <c r="AQ1788" s="4">
        <f t="shared" si="1495"/>
        <v>9418.2459999999992</v>
      </c>
      <c r="AR1788" s="4">
        <f t="shared" si="1496"/>
        <v>9577.3420000000006</v>
      </c>
      <c r="AS1788" s="4">
        <f t="shared" si="1497"/>
        <v>10380</v>
      </c>
      <c r="AT1788" s="4">
        <f t="shared" si="1498"/>
        <v>8642.7199999999993</v>
      </c>
      <c r="AU1788" s="4">
        <f t="shared" si="1499"/>
        <v>9052.7180799999987</v>
      </c>
      <c r="AV1788" s="4">
        <f t="shared" si="1500"/>
        <v>9306.36096</v>
      </c>
      <c r="AW1788" s="4">
        <f t="shared" si="1501"/>
        <v>9511.36</v>
      </c>
      <c r="AX1788" s="4">
        <f t="shared" si="1502"/>
        <v>9716.3590399999994</v>
      </c>
      <c r="AY1788" s="4">
        <f t="shared" si="1503"/>
        <v>10008.22208</v>
      </c>
      <c r="AZ1788" s="1">
        <f t="shared" si="1504"/>
        <v>8351.0997857142902</v>
      </c>
      <c r="BA1788" s="1">
        <f t="shared" si="1505"/>
        <v>8835.9397125971591</v>
      </c>
      <c r="BB1788" s="1">
        <f t="shared" si="1506"/>
        <v>0</v>
      </c>
      <c r="BC1788" s="1"/>
      <c r="BD1788" s="6">
        <f t="shared" si="1507"/>
        <v>0</v>
      </c>
      <c r="BE1788" s="6"/>
      <c r="BF1788">
        <f t="shared" si="1508"/>
        <v>1793254.6606479979</v>
      </c>
      <c r="BG1788">
        <f t="shared" si="1509"/>
        <v>9266.5647699332494</v>
      </c>
      <c r="BH1788">
        <f t="shared" si="1510"/>
        <v>223.67000000000007</v>
      </c>
      <c r="BI1788">
        <f t="shared" si="1511"/>
        <v>190.07914097869087</v>
      </c>
      <c r="BJ1788">
        <f t="shared" si="1512"/>
        <v>90.153222537494997</v>
      </c>
      <c r="BK1788">
        <f t="shared" si="1513"/>
        <v>88.675898994039429</v>
      </c>
    </row>
    <row r="1789" spans="1:63" x14ac:dyDescent="0.35">
      <c r="A1789" s="2">
        <v>1595376000000</v>
      </c>
      <c r="B1789" s="3">
        <v>44034</v>
      </c>
      <c r="C1789" s="2" t="s">
        <v>9</v>
      </c>
      <c r="D1789" s="2">
        <v>9390</v>
      </c>
      <c r="E1789" s="2">
        <v>9544</v>
      </c>
      <c r="F1789" s="2">
        <v>9261</v>
      </c>
      <c r="G1789" s="2">
        <v>9518.16</v>
      </c>
      <c r="H1789" s="2">
        <v>48815.004107000001</v>
      </c>
      <c r="I1789" s="2">
        <v>457776105.61557102</v>
      </c>
      <c r="J1789" s="2">
        <f t="shared" si="1462"/>
        <v>1.3648562300319473</v>
      </c>
      <c r="K1789" s="2">
        <f t="shared" si="1463"/>
        <v>4.2090188882514523</v>
      </c>
      <c r="L1789" s="2">
        <f t="shared" si="1464"/>
        <v>-1.1088957899778551</v>
      </c>
      <c r="M1789" s="1">
        <f t="shared" si="1465"/>
        <v>0.88626061747717788</v>
      </c>
      <c r="N1789" s="1">
        <f t="shared" si="1466"/>
        <v>16.624746799801652</v>
      </c>
      <c r="O1789" s="1">
        <f t="shared" si="1467"/>
        <v>21.150936735671603</v>
      </c>
      <c r="P1789" s="2">
        <f t="shared" si="1468"/>
        <v>128.15999999999985</v>
      </c>
      <c r="Q1789" s="2">
        <f t="shared" si="1469"/>
        <v>0</v>
      </c>
      <c r="R1789" s="2">
        <f t="shared" si="1470"/>
        <v>40.750714285714174</v>
      </c>
      <c r="S1789" s="2">
        <f t="shared" si="1471"/>
        <v>34.886428571428432</v>
      </c>
      <c r="T1789" s="1">
        <f t="shared" si="1472"/>
        <v>53.876591243908919</v>
      </c>
      <c r="U1789" s="1">
        <f t="shared" si="1473"/>
        <v>9226.3682098950103</v>
      </c>
      <c r="V1789" s="1">
        <f t="shared" si="1474"/>
        <v>9239.5325000000012</v>
      </c>
      <c r="W1789" s="1">
        <f t="shared" si="1475"/>
        <v>114.38642751109066</v>
      </c>
      <c r="X1789" s="1">
        <f t="shared" si="1476"/>
        <v>9468.305355022183</v>
      </c>
      <c r="Y1789" s="1">
        <f t="shared" si="1477"/>
        <v>9010.7596449778193</v>
      </c>
      <c r="Z1789" s="1">
        <f t="shared" si="1478"/>
        <v>9266.5920397497412</v>
      </c>
      <c r="AA1789" s="1">
        <f t="shared" si="1479"/>
        <v>9275.0753690210258</v>
      </c>
      <c r="AB1789" s="1">
        <f t="shared" si="1480"/>
        <v>8.4833292712846742</v>
      </c>
      <c r="AC1789" s="1">
        <f t="shared" si="1481"/>
        <v>-21.043077519251501</v>
      </c>
      <c r="AD1789" s="1">
        <f t="shared" si="1482"/>
        <v>-29.526406790536175</v>
      </c>
      <c r="AE1789" s="4">
        <f t="shared" si="1483"/>
        <v>9544</v>
      </c>
      <c r="AF1789" s="4">
        <f t="shared" si="1484"/>
        <v>8893.0300000000007</v>
      </c>
      <c r="AG1789" s="4">
        <f t="shared" si="1485"/>
        <v>9046.6589199999999</v>
      </c>
      <c r="AH1789" s="4">
        <f t="shared" si="1486"/>
        <v>9141.7005399999998</v>
      </c>
      <c r="AI1789" s="4">
        <f t="shared" si="1487"/>
        <v>9218.5149999999994</v>
      </c>
      <c r="AJ1789" s="4">
        <f t="shared" si="1488"/>
        <v>9295.3294600000008</v>
      </c>
      <c r="AK1789" s="4">
        <f t="shared" si="1489"/>
        <v>9404.6924199999994</v>
      </c>
      <c r="AL1789" s="4">
        <f t="shared" si="1490"/>
        <v>9780</v>
      </c>
      <c r="AM1789" s="4">
        <f t="shared" si="1491"/>
        <v>8833</v>
      </c>
      <c r="AN1789" s="4">
        <f t="shared" si="1492"/>
        <v>9056.4920000000002</v>
      </c>
      <c r="AO1789" s="4">
        <f t="shared" si="1493"/>
        <v>9194.7540000000008</v>
      </c>
      <c r="AP1789" s="4">
        <f t="shared" si="1494"/>
        <v>9306.5</v>
      </c>
      <c r="AQ1789" s="4">
        <f t="shared" si="1495"/>
        <v>9418.2459999999992</v>
      </c>
      <c r="AR1789" s="4">
        <f t="shared" si="1496"/>
        <v>9577.3420000000006</v>
      </c>
      <c r="AS1789" s="4">
        <f t="shared" si="1497"/>
        <v>10380</v>
      </c>
      <c r="AT1789" s="4">
        <f t="shared" si="1498"/>
        <v>8642.7199999999993</v>
      </c>
      <c r="AU1789" s="4">
        <f t="shared" si="1499"/>
        <v>9052.7180799999987</v>
      </c>
      <c r="AV1789" s="4">
        <f t="shared" si="1500"/>
        <v>9306.36096</v>
      </c>
      <c r="AW1789" s="4">
        <f t="shared" si="1501"/>
        <v>9511.36</v>
      </c>
      <c r="AX1789" s="4">
        <f t="shared" si="1502"/>
        <v>9716.3590399999994</v>
      </c>
      <c r="AY1789" s="4">
        <f t="shared" si="1503"/>
        <v>10008.22208</v>
      </c>
      <c r="AZ1789" s="1">
        <f t="shared" si="1504"/>
        <v>8347.1812857142904</v>
      </c>
      <c r="BA1789" s="1">
        <f t="shared" si="1505"/>
        <v>8825.4283387971191</v>
      </c>
      <c r="BB1789" s="1">
        <f t="shared" si="1506"/>
        <v>0</v>
      </c>
      <c r="BC1789" s="1"/>
      <c r="BD1789" s="6">
        <f t="shared" si="1507"/>
        <v>0</v>
      </c>
      <c r="BE1789" s="6"/>
      <c r="BF1789">
        <f t="shared" si="1508"/>
        <v>1741398.4271479978</v>
      </c>
      <c r="BG1789">
        <f t="shared" si="1509"/>
        <v>9238.8109313884179</v>
      </c>
      <c r="BH1789">
        <f t="shared" si="1510"/>
        <v>283</v>
      </c>
      <c r="BI1789">
        <f t="shared" si="1511"/>
        <v>184.91131651387406</v>
      </c>
      <c r="BJ1789">
        <f t="shared" si="1512"/>
        <v>94.798188223452414</v>
      </c>
      <c r="BK1789">
        <f t="shared" si="1513"/>
        <v>67.576529920334778</v>
      </c>
    </row>
    <row r="1790" spans="1:63" x14ac:dyDescent="0.35">
      <c r="A1790" s="2">
        <v>1595289600000</v>
      </c>
      <c r="B1790" s="3">
        <v>44033</v>
      </c>
      <c r="C1790" s="2" t="s">
        <v>9</v>
      </c>
      <c r="D1790" s="2">
        <v>9160.7800000000007</v>
      </c>
      <c r="E1790" s="2">
        <v>9437.73</v>
      </c>
      <c r="F1790" s="2">
        <v>9152.7999999999993</v>
      </c>
      <c r="G1790" s="2">
        <v>9390</v>
      </c>
      <c r="H1790" s="2">
        <v>60413.582485999999</v>
      </c>
      <c r="I1790" s="2">
        <v>563360524.79942799</v>
      </c>
      <c r="J1790" s="2">
        <f t="shared" si="1462"/>
        <v>2.5021886782566476</v>
      </c>
      <c r="K1790" s="2">
        <f t="shared" si="1463"/>
        <v>2.0918500478385624</v>
      </c>
      <c r="L1790" s="2">
        <f t="shared" si="1464"/>
        <v>-3.0528542623189519</v>
      </c>
      <c r="M1790" s="1">
        <f t="shared" si="1465"/>
        <v>1.3464787311833364</v>
      </c>
      <c r="N1790" s="1">
        <f t="shared" si="1466"/>
        <v>16.147710330138452</v>
      </c>
      <c r="O1790" s="1">
        <f t="shared" si="1467"/>
        <v>26.235889243876457</v>
      </c>
      <c r="P1790" s="2">
        <f t="shared" si="1468"/>
        <v>229.21999999999935</v>
      </c>
      <c r="Q1790" s="2">
        <f t="shared" si="1469"/>
        <v>0</v>
      </c>
      <c r="R1790" s="2">
        <f t="shared" si="1470"/>
        <v>44.358571428571331</v>
      </c>
      <c r="S1790" s="2">
        <f t="shared" si="1471"/>
        <v>34.886428571428432</v>
      </c>
      <c r="T1790" s="1">
        <f t="shared" si="1472"/>
        <v>55.976492433051256</v>
      </c>
      <c r="U1790" s="1">
        <f t="shared" si="1473"/>
        <v>9214.4583409111328</v>
      </c>
      <c r="V1790" s="1">
        <f t="shared" si="1474"/>
        <v>9217.9514999999992</v>
      </c>
      <c r="W1790" s="1">
        <f t="shared" si="1475"/>
        <v>99.534849689694099</v>
      </c>
      <c r="X1790" s="1">
        <f t="shared" si="1476"/>
        <v>9417.0211993793873</v>
      </c>
      <c r="Y1790" s="1">
        <f t="shared" si="1477"/>
        <v>9018.8818006206111</v>
      </c>
      <c r="Z1790" s="1">
        <f t="shared" si="1478"/>
        <v>9246.4666029297205</v>
      </c>
      <c r="AA1790" s="1">
        <f t="shared" si="1479"/>
        <v>9230.8781633884846</v>
      </c>
      <c r="AB1790" s="1">
        <f t="shared" si="1480"/>
        <v>-15.588439541235857</v>
      </c>
      <c r="AC1790" s="1">
        <f t="shared" si="1481"/>
        <v>-28.424679216885544</v>
      </c>
      <c r="AD1790" s="1">
        <f t="shared" si="1482"/>
        <v>-12.836239675649686</v>
      </c>
      <c r="AE1790" s="4">
        <f t="shared" si="1483"/>
        <v>9470</v>
      </c>
      <c r="AF1790" s="4">
        <f t="shared" si="1484"/>
        <v>8893.0300000000007</v>
      </c>
      <c r="AG1790" s="4">
        <f t="shared" si="1485"/>
        <v>9029.1949199999999</v>
      </c>
      <c r="AH1790" s="4">
        <f t="shared" si="1486"/>
        <v>9113.4325399999998</v>
      </c>
      <c r="AI1790" s="4">
        <f t="shared" si="1487"/>
        <v>9181.5149999999994</v>
      </c>
      <c r="AJ1790" s="4">
        <f t="shared" si="1488"/>
        <v>9249.5974600000009</v>
      </c>
      <c r="AK1790" s="4">
        <f t="shared" si="1489"/>
        <v>9346.5284200000006</v>
      </c>
      <c r="AL1790" s="4">
        <f t="shared" si="1490"/>
        <v>9780</v>
      </c>
      <c r="AM1790" s="4">
        <f t="shared" si="1491"/>
        <v>8833</v>
      </c>
      <c r="AN1790" s="4">
        <f t="shared" si="1492"/>
        <v>9056.4920000000002</v>
      </c>
      <c r="AO1790" s="4">
        <f t="shared" si="1493"/>
        <v>9194.7540000000008</v>
      </c>
      <c r="AP1790" s="4">
        <f t="shared" si="1494"/>
        <v>9306.5</v>
      </c>
      <c r="AQ1790" s="4">
        <f t="shared" si="1495"/>
        <v>9418.2459999999992</v>
      </c>
      <c r="AR1790" s="4">
        <f t="shared" si="1496"/>
        <v>9577.3420000000006</v>
      </c>
      <c r="AS1790" s="4">
        <f t="shared" si="1497"/>
        <v>10380</v>
      </c>
      <c r="AT1790" s="4">
        <f t="shared" si="1498"/>
        <v>8642.7199999999993</v>
      </c>
      <c r="AU1790" s="4">
        <f t="shared" si="1499"/>
        <v>9052.7180799999987</v>
      </c>
      <c r="AV1790" s="4">
        <f t="shared" si="1500"/>
        <v>9306.36096</v>
      </c>
      <c r="AW1790" s="4">
        <f t="shared" si="1501"/>
        <v>9511.36</v>
      </c>
      <c r="AX1790" s="4">
        <f t="shared" si="1502"/>
        <v>9716.3590399999994</v>
      </c>
      <c r="AY1790" s="4">
        <f t="shared" si="1503"/>
        <v>10008.22208</v>
      </c>
      <c r="AZ1790" s="1">
        <f t="shared" si="1504"/>
        <v>8341.7006428571476</v>
      </c>
      <c r="BA1790" s="1">
        <f t="shared" si="1505"/>
        <v>8815.9388639861209</v>
      </c>
      <c r="BB1790" s="1">
        <f t="shared" si="1506"/>
        <v>1</v>
      </c>
      <c r="BC1790" s="1" t="str">
        <f t="shared" si="1515"/>
        <v>$9,222–$9,261</v>
      </c>
      <c r="BD1790" s="6">
        <f t="shared" si="1507"/>
        <v>0</v>
      </c>
      <c r="BE1790" s="6"/>
      <c r="BF1790">
        <f t="shared" si="1508"/>
        <v>1692583.4230409977</v>
      </c>
      <c r="BG1790">
        <f t="shared" si="1509"/>
        <v>9217.3410832413192</v>
      </c>
      <c r="BH1790">
        <f t="shared" si="1510"/>
        <v>284.93000000000029</v>
      </c>
      <c r="BI1790">
        <f t="shared" si="1511"/>
        <v>169.82074982370079</v>
      </c>
      <c r="BJ1790">
        <f t="shared" si="1512"/>
        <v>81.076286221170903</v>
      </c>
      <c r="BK1790">
        <f t="shared" si="1513"/>
        <v>48.730139956633188</v>
      </c>
    </row>
    <row r="1791" spans="1:63" x14ac:dyDescent="0.35">
      <c r="A1791" s="2">
        <v>1595203200000</v>
      </c>
      <c r="B1791" s="3">
        <v>44032</v>
      </c>
      <c r="C1791" s="2" t="s">
        <v>9</v>
      </c>
      <c r="D1791" s="2">
        <v>9208.99</v>
      </c>
      <c r="E1791" s="2">
        <v>9221.52</v>
      </c>
      <c r="F1791" s="2">
        <v>9131</v>
      </c>
      <c r="G1791" s="2">
        <v>9160.7800000000007</v>
      </c>
      <c r="H1791" s="2">
        <v>35458.764082000002</v>
      </c>
      <c r="I1791" s="2">
        <v>325297289.27265799</v>
      </c>
      <c r="J1791" s="2">
        <f t="shared" si="1462"/>
        <v>-0.52351017864064497</v>
      </c>
      <c r="K1791" s="2">
        <f t="shared" si="1463"/>
        <v>-1.0271341908090528</v>
      </c>
      <c r="L1791" s="2">
        <f t="shared" si="1464"/>
        <v>-1.4407150749513953</v>
      </c>
      <c r="M1791" s="1">
        <f t="shared" si="1465"/>
        <v>2.4411075612353499</v>
      </c>
      <c r="N1791" s="1">
        <f t="shared" si="1466"/>
        <v>20.404157724560555</v>
      </c>
      <c r="O1791" s="1">
        <f t="shared" si="1467"/>
        <v>28.314292014435445</v>
      </c>
      <c r="P1791" s="2">
        <f t="shared" si="1468"/>
        <v>0</v>
      </c>
      <c r="Q1791" s="2">
        <f t="shared" si="1469"/>
        <v>48.209999999999127</v>
      </c>
      <c r="R1791" s="2">
        <f t="shared" si="1470"/>
        <v>27.985714285714234</v>
      </c>
      <c r="S1791" s="2">
        <f t="shared" si="1471"/>
        <v>41.087142857142808</v>
      </c>
      <c r="T1791" s="1">
        <f t="shared" si="1472"/>
        <v>40.516225103927511</v>
      </c>
      <c r="U1791" s="1">
        <f t="shared" si="1473"/>
        <v>9207.2933752340359</v>
      </c>
      <c r="V1791" s="1">
        <f t="shared" si="1474"/>
        <v>9210.0514999999996</v>
      </c>
      <c r="W1791" s="1">
        <f t="shared" si="1475"/>
        <v>91.512895281211584</v>
      </c>
      <c r="X1791" s="1">
        <f t="shared" si="1476"/>
        <v>9393.0772905624235</v>
      </c>
      <c r="Y1791" s="1">
        <f t="shared" si="1477"/>
        <v>9027.0257094375756</v>
      </c>
      <c r="Z1791" s="1">
        <f t="shared" si="1478"/>
        <v>9234.983931164099</v>
      </c>
      <c r="AA1791" s="1">
        <f t="shared" si="1479"/>
        <v>9201.9469203682092</v>
      </c>
      <c r="AB1791" s="1">
        <f t="shared" si="1480"/>
        <v>-33.037010795889728</v>
      </c>
      <c r="AC1791" s="1">
        <f t="shared" si="1481"/>
        <v>-31.63373913579796</v>
      </c>
      <c r="AD1791" s="1">
        <f t="shared" si="1482"/>
        <v>1.4032716600917681</v>
      </c>
      <c r="AE1791" s="4">
        <f t="shared" si="1483"/>
        <v>9470</v>
      </c>
      <c r="AF1791" s="4">
        <f t="shared" si="1484"/>
        <v>8893.0300000000007</v>
      </c>
      <c r="AG1791" s="4">
        <f t="shared" si="1485"/>
        <v>9029.1949199999999</v>
      </c>
      <c r="AH1791" s="4">
        <f t="shared" si="1486"/>
        <v>9113.4325399999998</v>
      </c>
      <c r="AI1791" s="4">
        <f t="shared" si="1487"/>
        <v>9181.5149999999994</v>
      </c>
      <c r="AJ1791" s="4">
        <f t="shared" si="1488"/>
        <v>9249.5974600000009</v>
      </c>
      <c r="AK1791" s="4">
        <f t="shared" si="1489"/>
        <v>9346.5284200000006</v>
      </c>
      <c r="AL1791" s="4">
        <f t="shared" si="1490"/>
        <v>9964</v>
      </c>
      <c r="AM1791" s="4">
        <f t="shared" si="1491"/>
        <v>8833</v>
      </c>
      <c r="AN1791" s="4">
        <f t="shared" si="1492"/>
        <v>9099.9159999999993</v>
      </c>
      <c r="AO1791" s="4">
        <f t="shared" si="1493"/>
        <v>9265.0419999999995</v>
      </c>
      <c r="AP1791" s="4">
        <f t="shared" si="1494"/>
        <v>9398.5</v>
      </c>
      <c r="AQ1791" s="4">
        <f t="shared" si="1495"/>
        <v>9531.9580000000005</v>
      </c>
      <c r="AR1791" s="4">
        <f t="shared" si="1496"/>
        <v>9721.9660000000003</v>
      </c>
      <c r="AS1791" s="4">
        <f t="shared" si="1497"/>
        <v>10380</v>
      </c>
      <c r="AT1791" s="4">
        <f t="shared" si="1498"/>
        <v>8642.7199999999993</v>
      </c>
      <c r="AU1791" s="4">
        <f t="shared" si="1499"/>
        <v>9052.7180799999987</v>
      </c>
      <c r="AV1791" s="4">
        <f t="shared" si="1500"/>
        <v>9306.36096</v>
      </c>
      <c r="AW1791" s="4">
        <f t="shared" si="1501"/>
        <v>9511.36</v>
      </c>
      <c r="AX1791" s="4">
        <f t="shared" si="1502"/>
        <v>9716.3590399999994</v>
      </c>
      <c r="AY1791" s="4">
        <f t="shared" si="1503"/>
        <v>10008.22208</v>
      </c>
      <c r="AZ1791" s="1">
        <f t="shared" si="1504"/>
        <v>8337.2011428571477</v>
      </c>
      <c r="BA1791" s="1">
        <f t="shared" si="1505"/>
        <v>8808.0750128078489</v>
      </c>
      <c r="BB1791" s="1">
        <f t="shared" si="1506"/>
        <v>0</v>
      </c>
      <c r="BC1791" s="1"/>
      <c r="BD1791" s="6">
        <f t="shared" si="1507"/>
        <v>0</v>
      </c>
      <c r="BE1791" s="6"/>
      <c r="BF1791">
        <f t="shared" si="1508"/>
        <v>1632169.8405549978</v>
      </c>
      <c r="BG1791">
        <f t="shared" si="1509"/>
        <v>9207.5928523429884</v>
      </c>
      <c r="BH1791">
        <f t="shared" si="1510"/>
        <v>90.520000000000437</v>
      </c>
      <c r="BI1791">
        <f t="shared" si="1511"/>
        <v>152.1116344119624</v>
      </c>
      <c r="BJ1791">
        <f t="shared" si="1512"/>
        <v>26.855115316380996</v>
      </c>
      <c r="BK1791">
        <f t="shared" si="1513"/>
        <v>37.722297341460283</v>
      </c>
    </row>
    <row r="1792" spans="1:63" x14ac:dyDescent="0.35">
      <c r="A1792" s="2">
        <v>1595116800000</v>
      </c>
      <c r="B1792" s="3">
        <v>44031</v>
      </c>
      <c r="C1792" s="2" t="s">
        <v>9</v>
      </c>
      <c r="D1792" s="2">
        <v>9170.2999999999993</v>
      </c>
      <c r="E1792" s="2">
        <v>9232.27</v>
      </c>
      <c r="F1792" s="2">
        <v>9101.35</v>
      </c>
      <c r="G1792" s="2">
        <v>9208.99</v>
      </c>
      <c r="H1792" s="2">
        <v>26052.019417</v>
      </c>
      <c r="I1792" s="2">
        <v>238521988.03132501</v>
      </c>
      <c r="J1792" s="2">
        <f t="shared" si="1462"/>
        <v>0.42212451528196659</v>
      </c>
      <c r="K1792" s="2">
        <f t="shared" si="1463"/>
        <v>-0.36385786714157903</v>
      </c>
      <c r="L1792" s="2">
        <f t="shared" si="1464"/>
        <v>-1.6023164991799392</v>
      </c>
      <c r="M1792" s="1">
        <f t="shared" si="1465"/>
        <v>-0.52626523068995357</v>
      </c>
      <c r="N1792" s="1">
        <f t="shared" si="1466"/>
        <v>7.8461373071314133</v>
      </c>
      <c r="O1792" s="1">
        <f t="shared" si="1467"/>
        <v>29.71031568065554</v>
      </c>
      <c r="P1792" s="2">
        <f t="shared" si="1468"/>
        <v>38.709999999999127</v>
      </c>
      <c r="Q1792" s="2">
        <f t="shared" si="1469"/>
        <v>0</v>
      </c>
      <c r="R1792" s="2">
        <f t="shared" si="1470"/>
        <v>47.61357142857144</v>
      </c>
      <c r="S1792" s="2">
        <f t="shared" si="1471"/>
        <v>37.643571428571441</v>
      </c>
      <c r="T1792" s="1">
        <f t="shared" si="1472"/>
        <v>55.847017426273453</v>
      </c>
      <c r="U1792" s="1">
        <f t="shared" si="1473"/>
        <v>9209.1918803456301</v>
      </c>
      <c r="V1792" s="1">
        <f t="shared" si="1474"/>
        <v>9208.9399999999987</v>
      </c>
      <c r="W1792" s="1">
        <f t="shared" si="1475"/>
        <v>92.236726741575154</v>
      </c>
      <c r="X1792" s="1">
        <f t="shared" si="1476"/>
        <v>9393.4134534831483</v>
      </c>
      <c r="Y1792" s="1">
        <f t="shared" si="1477"/>
        <v>9024.4665465168491</v>
      </c>
      <c r="Z1792" s="1">
        <f t="shared" si="1478"/>
        <v>9240.9202456572275</v>
      </c>
      <c r="AA1792" s="1">
        <f t="shared" si="1479"/>
        <v>9209.4318149806095</v>
      </c>
      <c r="AB1792" s="1">
        <f t="shared" si="1480"/>
        <v>-31.488430676618009</v>
      </c>
      <c r="AC1792" s="1">
        <f t="shared" si="1481"/>
        <v>-31.282921220775016</v>
      </c>
      <c r="AD1792" s="1">
        <f t="shared" si="1482"/>
        <v>0.20550945584299285</v>
      </c>
      <c r="AE1792" s="4">
        <f t="shared" si="1483"/>
        <v>9470</v>
      </c>
      <c r="AF1792" s="4">
        <f t="shared" si="1484"/>
        <v>8893.0300000000007</v>
      </c>
      <c r="AG1792" s="4">
        <f t="shared" si="1485"/>
        <v>9029.1949199999999</v>
      </c>
      <c r="AH1792" s="4">
        <f t="shared" si="1486"/>
        <v>9113.4325399999998</v>
      </c>
      <c r="AI1792" s="4">
        <f t="shared" si="1487"/>
        <v>9181.5149999999994</v>
      </c>
      <c r="AJ1792" s="4">
        <f t="shared" si="1488"/>
        <v>9249.5974600000009</v>
      </c>
      <c r="AK1792" s="4">
        <f t="shared" si="1489"/>
        <v>9346.5284200000006</v>
      </c>
      <c r="AL1792" s="4">
        <f t="shared" si="1490"/>
        <v>9992.7199999999993</v>
      </c>
      <c r="AM1792" s="4">
        <f t="shared" si="1491"/>
        <v>8833</v>
      </c>
      <c r="AN1792" s="4">
        <f t="shared" si="1492"/>
        <v>9106.6939199999997</v>
      </c>
      <c r="AO1792" s="4">
        <f t="shared" si="1493"/>
        <v>9276.0130399999998</v>
      </c>
      <c r="AP1792" s="4">
        <f t="shared" si="1494"/>
        <v>9412.86</v>
      </c>
      <c r="AQ1792" s="4">
        <f t="shared" si="1495"/>
        <v>9549.7069599999995</v>
      </c>
      <c r="AR1792" s="4">
        <f t="shared" si="1496"/>
        <v>9744.5399199999993</v>
      </c>
      <c r="AS1792" s="4">
        <f t="shared" si="1497"/>
        <v>10380</v>
      </c>
      <c r="AT1792" s="4">
        <f t="shared" si="1498"/>
        <v>8642.7199999999993</v>
      </c>
      <c r="AU1792" s="4">
        <f t="shared" si="1499"/>
        <v>9052.7180799999987</v>
      </c>
      <c r="AV1792" s="4">
        <f t="shared" si="1500"/>
        <v>9306.36096</v>
      </c>
      <c r="AW1792" s="4">
        <f t="shared" si="1501"/>
        <v>9511.36</v>
      </c>
      <c r="AX1792" s="4">
        <f t="shared" si="1502"/>
        <v>9716.3590399999994</v>
      </c>
      <c r="AY1792" s="4">
        <f t="shared" si="1503"/>
        <v>10008.22208</v>
      </c>
      <c r="AZ1792" s="1">
        <f t="shared" si="1504"/>
        <v>8335.44728571429</v>
      </c>
      <c r="BA1792" s="1">
        <f t="shared" si="1505"/>
        <v>8803.2434376408328</v>
      </c>
      <c r="BB1792" s="1">
        <f t="shared" si="1506"/>
        <v>0</v>
      </c>
      <c r="BC1792" s="1"/>
      <c r="BD1792" s="6">
        <f t="shared" si="1507"/>
        <v>0</v>
      </c>
      <c r="BE1792" s="6"/>
      <c r="BF1792">
        <f t="shared" si="1508"/>
        <v>1667628.6046369977</v>
      </c>
      <c r="BG1792">
        <f t="shared" si="1509"/>
        <v>9206.2997428369908</v>
      </c>
      <c r="BH1792">
        <f t="shared" si="1510"/>
        <v>130.92000000000007</v>
      </c>
      <c r="BI1792">
        <f t="shared" si="1511"/>
        <v>161.58727047534117</v>
      </c>
      <c r="BJ1792">
        <f t="shared" si="1512"/>
        <v>38.259018332347672</v>
      </c>
      <c r="BK1792">
        <f t="shared" si="1513"/>
        <v>43.86612002196221</v>
      </c>
    </row>
    <row r="1793" spans="1:63" x14ac:dyDescent="0.35">
      <c r="A1793" s="2">
        <v>1595030400000</v>
      </c>
      <c r="B1793" s="3">
        <v>44030</v>
      </c>
      <c r="C1793" s="2" t="s">
        <v>9</v>
      </c>
      <c r="D1793" s="2">
        <v>9154.31</v>
      </c>
      <c r="E1793" s="2">
        <v>9219.2999999999993</v>
      </c>
      <c r="F1793" s="2">
        <v>9121.1</v>
      </c>
      <c r="G1793" s="2">
        <v>9170.2800000000007</v>
      </c>
      <c r="H1793" s="2">
        <v>22554.541456999999</v>
      </c>
      <c r="I1793" s="2">
        <v>206628105.36278799</v>
      </c>
      <c r="J1793" s="2">
        <f t="shared" si="1462"/>
        <v>0.17434391631493051</v>
      </c>
      <c r="K1793" s="2">
        <f t="shared" si="1463"/>
        <v>-1.4239875305689107</v>
      </c>
      <c r="L1793" s="2">
        <f t="shared" si="1464"/>
        <v>-1.5031852059508617</v>
      </c>
      <c r="M1793" s="1">
        <f t="shared" si="1465"/>
        <v>0.42035011439907227</v>
      </c>
      <c r="N1793" s="1">
        <f t="shared" si="1466"/>
        <v>5.7810666631771266</v>
      </c>
      <c r="O1793" s="1">
        <f t="shared" si="1467"/>
        <v>33.923173556314516</v>
      </c>
      <c r="P1793" s="2">
        <f t="shared" si="1468"/>
        <v>15.960000000000946</v>
      </c>
      <c r="Q1793" s="2">
        <f t="shared" si="1469"/>
        <v>0</v>
      </c>
      <c r="R1793" s="2">
        <f t="shared" si="1470"/>
        <v>44.848571428571503</v>
      </c>
      <c r="S1793" s="2">
        <f t="shared" si="1471"/>
        <v>42.361428571428533</v>
      </c>
      <c r="T1793" s="1">
        <f t="shared" si="1472"/>
        <v>51.425950497157991</v>
      </c>
      <c r="U1793" s="1">
        <f t="shared" si="1473"/>
        <v>9209.2001203597374</v>
      </c>
      <c r="V1793" s="1">
        <f t="shared" si="1474"/>
        <v>9208.1185000000005</v>
      </c>
      <c r="W1793" s="1">
        <f t="shared" si="1475"/>
        <v>92.305763594425713</v>
      </c>
      <c r="X1793" s="1">
        <f t="shared" si="1476"/>
        <v>9392.7300271888525</v>
      </c>
      <c r="Y1793" s="1">
        <f t="shared" si="1477"/>
        <v>9023.5069728111484</v>
      </c>
      <c r="Z1793" s="1">
        <f t="shared" si="1478"/>
        <v>9243.4746653098064</v>
      </c>
      <c r="AA1793" s="1">
        <f t="shared" si="1479"/>
        <v>9209.512144977085</v>
      </c>
      <c r="AB1793" s="1">
        <f t="shared" si="1480"/>
        <v>-33.962520332721397</v>
      </c>
      <c r="AC1793" s="1">
        <f t="shared" si="1481"/>
        <v>-31.231543856814266</v>
      </c>
      <c r="AD1793" s="1">
        <f t="shared" si="1482"/>
        <v>2.7309764759071307</v>
      </c>
      <c r="AE1793" s="4">
        <f t="shared" si="1483"/>
        <v>9470</v>
      </c>
      <c r="AF1793" s="4">
        <f t="shared" si="1484"/>
        <v>8893.0300000000007</v>
      </c>
      <c r="AG1793" s="4">
        <f t="shared" si="1485"/>
        <v>9029.1949199999999</v>
      </c>
      <c r="AH1793" s="4">
        <f t="shared" si="1486"/>
        <v>9113.4325399999998</v>
      </c>
      <c r="AI1793" s="4">
        <f t="shared" si="1487"/>
        <v>9181.5149999999994</v>
      </c>
      <c r="AJ1793" s="4">
        <f t="shared" si="1488"/>
        <v>9249.5974600000009</v>
      </c>
      <c r="AK1793" s="4">
        <f t="shared" si="1489"/>
        <v>9346.5284200000006</v>
      </c>
      <c r="AL1793" s="4">
        <f t="shared" si="1490"/>
        <v>9992.7199999999993</v>
      </c>
      <c r="AM1793" s="4">
        <f t="shared" si="1491"/>
        <v>8833</v>
      </c>
      <c r="AN1793" s="4">
        <f t="shared" si="1492"/>
        <v>9106.6939199999997</v>
      </c>
      <c r="AO1793" s="4">
        <f t="shared" si="1493"/>
        <v>9276.0130399999998</v>
      </c>
      <c r="AP1793" s="4">
        <f t="shared" si="1494"/>
        <v>9412.86</v>
      </c>
      <c r="AQ1793" s="4">
        <f t="shared" si="1495"/>
        <v>9549.7069599999995</v>
      </c>
      <c r="AR1793" s="4">
        <f t="shared" si="1496"/>
        <v>9744.5399199999993</v>
      </c>
      <c r="AS1793" s="4">
        <f t="shared" si="1497"/>
        <v>10380</v>
      </c>
      <c r="AT1793" s="4">
        <f t="shared" si="1498"/>
        <v>8642.7199999999993</v>
      </c>
      <c r="AU1793" s="4">
        <f t="shared" si="1499"/>
        <v>9052.7180799999987</v>
      </c>
      <c r="AV1793" s="4">
        <f t="shared" si="1500"/>
        <v>9306.36096</v>
      </c>
      <c r="AW1793" s="4">
        <f t="shared" si="1501"/>
        <v>9511.36</v>
      </c>
      <c r="AX1793" s="4">
        <f t="shared" si="1502"/>
        <v>9716.3590399999994</v>
      </c>
      <c r="AY1793" s="4">
        <f t="shared" si="1503"/>
        <v>10008.22208</v>
      </c>
      <c r="AZ1793" s="1">
        <f t="shared" si="1504"/>
        <v>8330.6107857142906</v>
      </c>
      <c r="BA1793" s="1">
        <f t="shared" si="1505"/>
        <v>8797.6852655537205</v>
      </c>
      <c r="BB1793" s="1">
        <f t="shared" si="1506"/>
        <v>0</v>
      </c>
      <c r="BC1793" s="1"/>
      <c r="BD1793" s="6">
        <f t="shared" si="1507"/>
        <v>0</v>
      </c>
      <c r="BE1793" s="6"/>
      <c r="BF1793">
        <f t="shared" si="1508"/>
        <v>1641576.5852199977</v>
      </c>
      <c r="BG1793">
        <f t="shared" si="1509"/>
        <v>9204.1300733600983</v>
      </c>
      <c r="BH1793">
        <f t="shared" si="1510"/>
        <v>98.199999999998909</v>
      </c>
      <c r="BI1793">
        <f t="shared" si="1511"/>
        <v>166.3053120869321</v>
      </c>
      <c r="BJ1793">
        <f t="shared" si="1512"/>
        <v>48.052758375652168</v>
      </c>
      <c r="BK1793">
        <f t="shared" si="1513"/>
        <v>45.018516271787597</v>
      </c>
    </row>
    <row r="1794" spans="1:63" x14ac:dyDescent="0.35">
      <c r="A1794" s="2">
        <v>1594944000000</v>
      </c>
      <c r="B1794" s="3">
        <v>44029</v>
      </c>
      <c r="C1794" s="2" t="s">
        <v>9</v>
      </c>
      <c r="D1794" s="2">
        <v>9133.7199999999993</v>
      </c>
      <c r="E1794" s="2">
        <v>9186.83</v>
      </c>
      <c r="F1794" s="2">
        <v>9089.81</v>
      </c>
      <c r="G1794" s="2">
        <v>9154.32</v>
      </c>
      <c r="H1794" s="2">
        <v>28054.358741</v>
      </c>
      <c r="I1794" s="2">
        <v>256360345.576767</v>
      </c>
      <c r="J1794" s="2">
        <f t="shared" ref="J1794:J1857" si="1516" xml:space="preserve"> (G1794 - G1795) / G1795* 100</f>
        <v>0.22553789693575416</v>
      </c>
      <c r="K1794" s="2">
        <f t="shared" ref="K1794:K1857" si="1517" xml:space="preserve"> (G1794 - G1800) / G1800* 100</f>
        <v>-0.86322006751116187</v>
      </c>
      <c r="L1794" s="2">
        <f t="shared" ref="L1794:L1857" si="1518" xml:space="preserve"> (G1794 - G1823) / G1823 * 100</f>
        <v>-2.4716821928082573</v>
      </c>
      <c r="M1794" s="1">
        <f t="shared" ref="M1794:M1857" si="1519">(G1793-G1794)*100/G1793</f>
        <v>0.17404048731337479</v>
      </c>
      <c r="N1794" s="1">
        <f t="shared" ref="N1794:N1857" si="1520">(G1787-G1794)*100/G1794</f>
        <v>4.1890604654414485</v>
      </c>
      <c r="O1794" s="1">
        <f t="shared" ref="O1794:O1857" si="1521">(G1764-G1794)*100/G1794</f>
        <v>30.113432783647504</v>
      </c>
      <c r="P1794" s="2">
        <f t="shared" ref="P1794:P1857" si="1522">IF(G1794-G1795&gt;0,G1794-G1795,0)</f>
        <v>20.600000000000364</v>
      </c>
      <c r="Q1794" s="2">
        <f t="shared" ref="Q1794:Q1857" si="1523">IF(G1794-G1795&lt;0,G1795-G1794,0)</f>
        <v>0</v>
      </c>
      <c r="R1794" s="2">
        <f t="shared" ref="R1794:R1857" si="1524">SUM(P1794:P1807)/14</f>
        <v>49.222857142857073</v>
      </c>
      <c r="S1794" s="2">
        <f t="shared" ref="S1794:S1857" si="1525">SUM(Q1794:Q1807)/14</f>
        <v>42.361428571428533</v>
      </c>
      <c r="T1794" s="1">
        <f t="shared" ref="T1794:T1857" si="1526">100-(100/(1+R1794/S1794))</f>
        <v>53.74596390522391</v>
      </c>
      <c r="U1794" s="1">
        <f t="shared" ref="U1794:U1857" si="1527">G1794*(2/51)+U1795*(1-2/51)</f>
        <v>9210.7886967009508</v>
      </c>
      <c r="V1794" s="1">
        <f t="shared" ref="V1794:V1857" si="1528">AVERAGE(G1794:G1813)</f>
        <v>9205.4220000000005</v>
      </c>
      <c r="W1794" s="1">
        <f t="shared" ref="W1794:W1857" si="1529">_xlfn.STDEV.P(G1794:G1813)</f>
        <v>94.141213907618635</v>
      </c>
      <c r="X1794" s="1">
        <f t="shared" ref="X1794:X1857" si="1530">V1794+2*W1794</f>
        <v>9393.7044278152371</v>
      </c>
      <c r="Y1794" s="1">
        <f t="shared" ref="Y1794:Y1857" si="1531">V1794-2*W1794</f>
        <v>9017.1395721847639</v>
      </c>
      <c r="Z1794" s="1">
        <f t="shared" ref="Z1794:Z1857" si="1532">G1794*(2/27)+Z1795*(1-2/27)</f>
        <v>9249.3302385345905</v>
      </c>
      <c r="AA1794" s="1">
        <f t="shared" ref="AA1794:AA1857" si="1533">G1794*(2/13)+AA1795*(1-2/13)</f>
        <v>9216.6452622456454</v>
      </c>
      <c r="AB1794" s="1">
        <f t="shared" ref="AB1794:AB1857" si="1534">AA1794-Z1794</f>
        <v>-32.684976288945109</v>
      </c>
      <c r="AC1794" s="1">
        <f t="shared" ref="AC1794:AC1857" si="1535">AB1794*0.2+AC1795*0.8</f>
        <v>-30.548799737837484</v>
      </c>
      <c r="AD1794" s="1">
        <f t="shared" ref="AD1794:AD1857" si="1536">AC1794-AB1794</f>
        <v>2.1361765511076243</v>
      </c>
      <c r="AE1794" s="4">
        <f t="shared" ref="AE1794:AE1857" si="1537">MAX(E1794:E1813)</f>
        <v>9470</v>
      </c>
      <c r="AF1794" s="4">
        <f t="shared" ref="AF1794:AF1857" si="1538">MIN(F1794:F1813)</f>
        <v>8893.0300000000007</v>
      </c>
      <c r="AG1794" s="4">
        <f t="shared" ref="AG1794:AG1857" si="1539">AF1794+(AE1794-AF1794)*0.236</f>
        <v>9029.1949199999999</v>
      </c>
      <c r="AH1794" s="4">
        <f t="shared" ref="AH1794:AH1857" si="1540">AF1794+(AE1794-AF1794)*0.382</f>
        <v>9113.4325399999998</v>
      </c>
      <c r="AI1794" s="4">
        <f t="shared" ref="AI1794:AI1857" si="1541">AF1794+(AE1794-AF1794)*0.5</f>
        <v>9181.5149999999994</v>
      </c>
      <c r="AJ1794" s="4">
        <f t="shared" ref="AJ1794:AJ1857" si="1542">AF1794+(AE1794-AF1794)*0.618</f>
        <v>9249.5974600000009</v>
      </c>
      <c r="AK1794" s="4">
        <f t="shared" ref="AK1794:AK1857" si="1543">AF1794+(AE1794-AF1794)*0.786</f>
        <v>9346.5284200000006</v>
      </c>
      <c r="AL1794" s="4">
        <f t="shared" ref="AL1794:AL1857" si="1544">MAX(E1794:E1833)</f>
        <v>9992.7199999999993</v>
      </c>
      <c r="AM1794" s="4">
        <f t="shared" ref="AM1794:AM1857" si="1545">MIN(F1794:F1833)</f>
        <v>8833</v>
      </c>
      <c r="AN1794" s="4">
        <f t="shared" ref="AN1794:AN1857" si="1546">AM1794+(AL1794-AM1794)*0.236</f>
        <v>9106.6939199999997</v>
      </c>
      <c r="AO1794" s="4">
        <f t="shared" ref="AO1794:AO1857" si="1547">AM1794+(AL1794-AM1794)*0.382</f>
        <v>9276.0130399999998</v>
      </c>
      <c r="AP1794" s="4">
        <f t="shared" ref="AP1794:AP1857" si="1548">AM1794+(AL1794-AM1794)*0.5</f>
        <v>9412.86</v>
      </c>
      <c r="AQ1794" s="4">
        <f t="shared" ref="AQ1794:AQ1857" si="1549">AM1794+(AL1794-AM1794)*0.618</f>
        <v>9549.7069599999995</v>
      </c>
      <c r="AR1794" s="4">
        <f t="shared" ref="AR1794:AR1857" si="1550">AM1794+(AL1794-AM1794)*0.786</f>
        <v>9744.5399199999993</v>
      </c>
      <c r="AS1794" s="4">
        <f t="shared" ref="AS1794:AS1857" si="1551">MAX(E1794:E1853)</f>
        <v>10380</v>
      </c>
      <c r="AT1794" s="4">
        <f t="shared" ref="AT1794:AT1857" si="1552">MIN(F1794:F1853)</f>
        <v>8642.7199999999993</v>
      </c>
      <c r="AU1794" s="4">
        <f t="shared" ref="AU1794:AU1857" si="1553">AT1794+(AS1794-AT1794)*0.236</f>
        <v>9052.7180799999987</v>
      </c>
      <c r="AV1794" s="4">
        <f t="shared" ref="AV1794:AV1857" si="1554">AT1794+(AS1794-AT1794)*0.382</f>
        <v>9306.36096</v>
      </c>
      <c r="AW1794" s="4">
        <f t="shared" ref="AW1794:AW1857" si="1555">AT1794+(AS1794-AT1794)*0.5</f>
        <v>9511.36</v>
      </c>
      <c r="AX1794" s="4">
        <f t="shared" ref="AX1794:AX1857" si="1556">AT1794+(AS1794-AT1794)*0.618</f>
        <v>9716.3590399999994</v>
      </c>
      <c r="AY1794" s="4">
        <f t="shared" ref="AY1794:AY1857" si="1557">AT1794+(AS1794-AT1794)*0.786</f>
        <v>10008.22208</v>
      </c>
      <c r="AZ1794" s="1">
        <f t="shared" ref="AZ1794:AZ1857" si="1558" xml:space="preserve"> AVERAGE(G1794:G1933)</f>
        <v>8325.9917142857175</v>
      </c>
      <c r="BA1794" s="1">
        <f t="shared" ref="BA1794:BA1857" si="1559" xml:space="preserve"> G1794 * (2/148) + BA1795 * (1 - 2/148)</f>
        <v>8792.5812280955524</v>
      </c>
      <c r="BB1794" s="1">
        <f t="shared" ref="BB1794:BB1857" si="1560" xml:space="preserve"> IF(AND(G1794&gt;D1794, F1793&gt;E1795, (G1794-D1794)/(E1794-F1794)&gt;0.7), 1, 0)</f>
        <v>0</v>
      </c>
      <c r="BC1794" s="1"/>
      <c r="BD1794" s="6">
        <f t="shared" ref="BD1794:BD1857" si="1561">IF(AND(G1794&lt;D1794, E1793&lt;F1795, (D1794-G1794)/(E1794-F1794)&gt;0.7), 1, 0)</f>
        <v>0</v>
      </c>
      <c r="BE1794" s="6"/>
      <c r="BF1794">
        <f t="shared" ref="BF1794:BF1857" si="1562">BF1795 + IF(G1794&gt;G1795, H1794, IF(G1794&lt;G1795, -H1794, 0))</f>
        <v>1619022.0437629977</v>
      </c>
      <c r="BG1794">
        <f t="shared" ref="BG1794:BG1857" si="1563">SUMPRODUCT((E1794:E1813+F1794:F1813+G1794:G1813)/3, H1794:H1813) / SUM(H1794:H1813)</f>
        <v>9200.3408700317341</v>
      </c>
      <c r="BH1794">
        <f t="shared" ref="BH1794:BH1857" si="1564" xml:space="preserve"> MAX(E1794-F1794, ABS(E1794-G1795), ABS(F1794-G1795))</f>
        <v>97.020000000000437</v>
      </c>
      <c r="BI1794">
        <f t="shared" ref="BI1794:BI1857" si="1565" xml:space="preserve"> BH1794 * (2/15) + BI1795 * (1 - 2/15)</f>
        <v>176.78305240799875</v>
      </c>
      <c r="BJ1794">
        <f t="shared" ref="BJ1794:BJ1857" si="1566" xml:space="preserve"> 100 * (G1794 - MIN(F1794:F1807)) / (MAX(E1794:E1807) - MIN(F1794:F1807))</f>
        <v>45.286583357886776</v>
      </c>
      <c r="BK1794">
        <f t="shared" ref="BK1794:BK1857" si="1567" xml:space="preserve"> AVERAGE(BJ1794:BJ1796)</f>
        <v>46.596876787354539</v>
      </c>
    </row>
    <row r="1795" spans="1:63" x14ac:dyDescent="0.35">
      <c r="A1795" s="2">
        <v>1594857600000</v>
      </c>
      <c r="B1795" s="3">
        <v>44028</v>
      </c>
      <c r="C1795" s="2" t="s">
        <v>9</v>
      </c>
      <c r="D1795" s="2">
        <v>9197.6</v>
      </c>
      <c r="E1795" s="2">
        <v>9226.15</v>
      </c>
      <c r="F1795" s="2">
        <v>9047.25</v>
      </c>
      <c r="G1795" s="2">
        <v>9133.7199999999993</v>
      </c>
      <c r="H1795" s="2">
        <v>43375.571191000003</v>
      </c>
      <c r="I1795" s="2">
        <v>395883667.0248</v>
      </c>
      <c r="J1795" s="2">
        <f t="shared" si="1516"/>
        <v>-0.69452900756720248</v>
      </c>
      <c r="K1795" s="2">
        <f t="shared" si="1517"/>
        <v>-1.6646677447208091</v>
      </c>
      <c r="L1795" s="2">
        <f t="shared" si="1518"/>
        <v>-3.50148016828066</v>
      </c>
      <c r="M1795" s="1">
        <f t="shared" si="1519"/>
        <v>0.22503036817590344</v>
      </c>
      <c r="N1795" s="1">
        <f t="shared" si="1520"/>
        <v>5.1408407527272688</v>
      </c>
      <c r="O1795" s="1">
        <f t="shared" si="1521"/>
        <v>29.765309205887636</v>
      </c>
      <c r="P1795" s="2">
        <f t="shared" si="1522"/>
        <v>0</v>
      </c>
      <c r="Q1795" s="2">
        <f t="shared" si="1523"/>
        <v>63.880000000001019</v>
      </c>
      <c r="R1795" s="2">
        <f t="shared" si="1524"/>
        <v>47.75142857142847</v>
      </c>
      <c r="S1795" s="2">
        <f t="shared" si="1525"/>
        <v>44.381428571428579</v>
      </c>
      <c r="T1795" s="1">
        <f t="shared" si="1526"/>
        <v>51.8288806537143</v>
      </c>
      <c r="U1795" s="1">
        <f t="shared" si="1527"/>
        <v>9213.0935414642554</v>
      </c>
      <c r="V1795" s="1">
        <f t="shared" si="1528"/>
        <v>9198.3059999999987</v>
      </c>
      <c r="W1795" s="1">
        <f t="shared" si="1529"/>
        <v>102.72275056675618</v>
      </c>
      <c r="X1795" s="1">
        <f t="shared" si="1530"/>
        <v>9403.7515011335108</v>
      </c>
      <c r="Y1795" s="1">
        <f t="shared" si="1531"/>
        <v>8992.8604988664865</v>
      </c>
      <c r="Z1795" s="1">
        <f t="shared" si="1532"/>
        <v>9256.9310576173575</v>
      </c>
      <c r="AA1795" s="1">
        <f t="shared" si="1533"/>
        <v>9227.9771281084904</v>
      </c>
      <c r="AB1795" s="1">
        <f t="shared" si="1534"/>
        <v>-28.953929508867077</v>
      </c>
      <c r="AC1795" s="1">
        <f t="shared" si="1535"/>
        <v>-30.014755600060575</v>
      </c>
      <c r="AD1795" s="1">
        <f t="shared" si="1536"/>
        <v>-1.0608260911934977</v>
      </c>
      <c r="AE1795" s="4">
        <f t="shared" si="1537"/>
        <v>9470</v>
      </c>
      <c r="AF1795" s="4">
        <f t="shared" si="1538"/>
        <v>8833</v>
      </c>
      <c r="AG1795" s="4">
        <f t="shared" si="1539"/>
        <v>8983.3320000000003</v>
      </c>
      <c r="AH1795" s="4">
        <f t="shared" si="1540"/>
        <v>9076.3340000000007</v>
      </c>
      <c r="AI1795" s="4">
        <f t="shared" si="1541"/>
        <v>9151.5</v>
      </c>
      <c r="AJ1795" s="4">
        <f t="shared" si="1542"/>
        <v>9226.6659999999993</v>
      </c>
      <c r="AK1795" s="4">
        <f t="shared" si="1543"/>
        <v>9333.6820000000007</v>
      </c>
      <c r="AL1795" s="4">
        <f t="shared" si="1544"/>
        <v>9992.7199999999993</v>
      </c>
      <c r="AM1795" s="4">
        <f t="shared" si="1545"/>
        <v>8833</v>
      </c>
      <c r="AN1795" s="4">
        <f t="shared" si="1546"/>
        <v>9106.6939199999997</v>
      </c>
      <c r="AO1795" s="4">
        <f t="shared" si="1547"/>
        <v>9276.0130399999998</v>
      </c>
      <c r="AP1795" s="4">
        <f t="shared" si="1548"/>
        <v>9412.86</v>
      </c>
      <c r="AQ1795" s="4">
        <f t="shared" si="1549"/>
        <v>9549.7069599999995</v>
      </c>
      <c r="AR1795" s="4">
        <f t="shared" si="1550"/>
        <v>9744.5399199999993</v>
      </c>
      <c r="AS1795" s="4">
        <f t="shared" si="1551"/>
        <v>10380</v>
      </c>
      <c r="AT1795" s="4">
        <f t="shared" si="1552"/>
        <v>8642.7199999999993</v>
      </c>
      <c r="AU1795" s="4">
        <f t="shared" si="1553"/>
        <v>9052.7180799999987</v>
      </c>
      <c r="AV1795" s="4">
        <f t="shared" si="1554"/>
        <v>9306.36096</v>
      </c>
      <c r="AW1795" s="4">
        <f t="shared" si="1555"/>
        <v>9511.36</v>
      </c>
      <c r="AX1795" s="4">
        <f t="shared" si="1556"/>
        <v>9716.3590399999994</v>
      </c>
      <c r="AY1795" s="4">
        <f t="shared" si="1557"/>
        <v>10008.22208</v>
      </c>
      <c r="AZ1795" s="1">
        <f t="shared" si="1558"/>
        <v>8322.6959285714311</v>
      </c>
      <c r="BA1795" s="1">
        <f t="shared" si="1559"/>
        <v>8787.6259024530264</v>
      </c>
      <c r="BB1795" s="1">
        <f t="shared" si="1560"/>
        <v>0</v>
      </c>
      <c r="BC1795" s="1"/>
      <c r="BD1795" s="6">
        <f t="shared" si="1561"/>
        <v>0</v>
      </c>
      <c r="BE1795" s="6"/>
      <c r="BF1795">
        <f t="shared" si="1562"/>
        <v>1590967.6850219977</v>
      </c>
      <c r="BG1795">
        <f t="shared" si="1563"/>
        <v>9191.3075324213842</v>
      </c>
      <c r="BH1795">
        <f t="shared" si="1564"/>
        <v>178.89999999999964</v>
      </c>
      <c r="BI1795">
        <f t="shared" si="1565"/>
        <v>189.05429123999849</v>
      </c>
      <c r="BJ1795">
        <f t="shared" si="1566"/>
        <v>41.716207081823832</v>
      </c>
      <c r="BK1795">
        <f t="shared" si="1567"/>
        <v>52.462577488142024</v>
      </c>
    </row>
    <row r="1796" spans="1:63" x14ac:dyDescent="0.35">
      <c r="A1796" s="2">
        <v>1594771200000</v>
      </c>
      <c r="B1796" s="3">
        <v>44027</v>
      </c>
      <c r="C1796" s="2" t="s">
        <v>9</v>
      </c>
      <c r="D1796" s="2">
        <v>9255.85</v>
      </c>
      <c r="E1796" s="2">
        <v>9276.49</v>
      </c>
      <c r="F1796" s="2">
        <v>9160.57</v>
      </c>
      <c r="G1796" s="2">
        <v>9197.6</v>
      </c>
      <c r="H1796" s="2">
        <v>39053.579664999997</v>
      </c>
      <c r="I1796" s="2">
        <v>360201683.49480498</v>
      </c>
      <c r="J1796" s="2">
        <f t="shared" si="1516"/>
        <v>-0.62933171993928161</v>
      </c>
      <c r="K1796" s="2">
        <f t="shared" si="1517"/>
        <v>-0.37725712515556498</v>
      </c>
      <c r="L1796" s="2">
        <f t="shared" si="1518"/>
        <v>-3.4432512841724217</v>
      </c>
      <c r="M1796" s="1">
        <f t="shared" si="1519"/>
        <v>-0.69938644933281313</v>
      </c>
      <c r="N1796" s="1">
        <f t="shared" si="1520"/>
        <v>3.4852570235713607</v>
      </c>
      <c r="O1796" s="1">
        <f t="shared" si="1521"/>
        <v>27.865312690267032</v>
      </c>
      <c r="P1796" s="2">
        <f t="shared" si="1522"/>
        <v>0</v>
      </c>
      <c r="Q1796" s="2">
        <f t="shared" si="1523"/>
        <v>58.25</v>
      </c>
      <c r="R1796" s="2">
        <f t="shared" si="1524"/>
        <v>47.75142857142847</v>
      </c>
      <c r="S1796" s="2">
        <f t="shared" si="1525"/>
        <v>50.208571428571304</v>
      </c>
      <c r="T1796" s="1">
        <f t="shared" si="1526"/>
        <v>48.745843784635134</v>
      </c>
      <c r="U1796" s="1">
        <f t="shared" si="1527"/>
        <v>9216.3332778505519</v>
      </c>
      <c r="V1796" s="1">
        <f t="shared" si="1528"/>
        <v>9199.7304999999997</v>
      </c>
      <c r="W1796" s="1">
        <f t="shared" si="1529"/>
        <v>102.01231677964188</v>
      </c>
      <c r="X1796" s="1">
        <f t="shared" si="1530"/>
        <v>9403.7551335592834</v>
      </c>
      <c r="Y1796" s="1">
        <f t="shared" si="1531"/>
        <v>8995.7058664407159</v>
      </c>
      <c r="Z1796" s="1">
        <f t="shared" si="1532"/>
        <v>9266.787942226747</v>
      </c>
      <c r="AA1796" s="1">
        <f t="shared" si="1533"/>
        <v>9245.1147877645799</v>
      </c>
      <c r="AB1796" s="1">
        <f t="shared" si="1534"/>
        <v>-21.673154462167076</v>
      </c>
      <c r="AC1796" s="1">
        <f t="shared" si="1535"/>
        <v>-30.279962122858947</v>
      </c>
      <c r="AD1796" s="1">
        <f t="shared" si="1536"/>
        <v>-8.6068076606918709</v>
      </c>
      <c r="AE1796" s="4">
        <f t="shared" si="1537"/>
        <v>9470</v>
      </c>
      <c r="AF1796" s="4">
        <f t="shared" si="1538"/>
        <v>8833</v>
      </c>
      <c r="AG1796" s="4">
        <f t="shared" si="1539"/>
        <v>8983.3320000000003</v>
      </c>
      <c r="AH1796" s="4">
        <f t="shared" si="1540"/>
        <v>9076.3340000000007</v>
      </c>
      <c r="AI1796" s="4">
        <f t="shared" si="1541"/>
        <v>9151.5</v>
      </c>
      <c r="AJ1796" s="4">
        <f t="shared" si="1542"/>
        <v>9226.6659999999993</v>
      </c>
      <c r="AK1796" s="4">
        <f t="shared" si="1543"/>
        <v>9333.6820000000007</v>
      </c>
      <c r="AL1796" s="4">
        <f t="shared" si="1544"/>
        <v>9992.7199999999993</v>
      </c>
      <c r="AM1796" s="4">
        <f t="shared" si="1545"/>
        <v>8833</v>
      </c>
      <c r="AN1796" s="4">
        <f t="shared" si="1546"/>
        <v>9106.6939199999997</v>
      </c>
      <c r="AO1796" s="4">
        <f t="shared" si="1547"/>
        <v>9276.0130399999998</v>
      </c>
      <c r="AP1796" s="4">
        <f t="shared" si="1548"/>
        <v>9412.86</v>
      </c>
      <c r="AQ1796" s="4">
        <f t="shared" si="1549"/>
        <v>9549.7069599999995</v>
      </c>
      <c r="AR1796" s="4">
        <f t="shared" si="1550"/>
        <v>9744.5399199999993</v>
      </c>
      <c r="AS1796" s="4">
        <f t="shared" si="1551"/>
        <v>10380</v>
      </c>
      <c r="AT1796" s="4">
        <f t="shared" si="1552"/>
        <v>8642.7199999999993</v>
      </c>
      <c r="AU1796" s="4">
        <f t="shared" si="1553"/>
        <v>9052.7180799999987</v>
      </c>
      <c r="AV1796" s="4">
        <f t="shared" si="1554"/>
        <v>9306.36096</v>
      </c>
      <c r="AW1796" s="4">
        <f t="shared" si="1555"/>
        <v>9511.36</v>
      </c>
      <c r="AX1796" s="4">
        <f t="shared" si="1556"/>
        <v>9716.3590399999994</v>
      </c>
      <c r="AY1796" s="4">
        <f t="shared" si="1557"/>
        <v>10008.22208</v>
      </c>
      <c r="AZ1796" s="1">
        <f t="shared" si="1558"/>
        <v>8320.4780000000028</v>
      </c>
      <c r="BA1796" s="1">
        <f t="shared" si="1559"/>
        <v>8782.8848874181349</v>
      </c>
      <c r="BB1796" s="1">
        <f t="shared" si="1560"/>
        <v>0</v>
      </c>
      <c r="BC1796" s="1"/>
      <c r="BD1796" s="6">
        <f t="shared" si="1561"/>
        <v>0</v>
      </c>
      <c r="BE1796" s="6"/>
      <c r="BF1796">
        <f t="shared" si="1562"/>
        <v>1634343.2562129977</v>
      </c>
      <c r="BG1796">
        <f t="shared" si="1563"/>
        <v>9192.9177784942167</v>
      </c>
      <c r="BH1796">
        <f t="shared" si="1564"/>
        <v>115.92000000000007</v>
      </c>
      <c r="BI1796">
        <f t="shared" si="1565"/>
        <v>190.61648989230599</v>
      </c>
      <c r="BJ1796">
        <f t="shared" si="1566"/>
        <v>52.787839922352994</v>
      </c>
      <c r="BK1796">
        <f t="shared" si="1567"/>
        <v>58.75406578042768</v>
      </c>
    </row>
    <row r="1797" spans="1:63" x14ac:dyDescent="0.35">
      <c r="A1797" s="2">
        <v>1594684800000</v>
      </c>
      <c r="B1797" s="3">
        <v>44026</v>
      </c>
      <c r="C1797" s="2" t="s">
        <v>9</v>
      </c>
      <c r="D1797" s="2">
        <v>9242.61</v>
      </c>
      <c r="E1797" s="2">
        <v>9279.5400000000009</v>
      </c>
      <c r="F1797" s="2">
        <v>9113</v>
      </c>
      <c r="G1797" s="2">
        <v>9255.85</v>
      </c>
      <c r="H1797" s="2">
        <v>45772.552509000001</v>
      </c>
      <c r="I1797" s="2">
        <v>421789086.45494699</v>
      </c>
      <c r="J1797" s="2">
        <f t="shared" si="1516"/>
        <v>0.14314123051688332</v>
      </c>
      <c r="K1797" s="2">
        <f t="shared" si="1517"/>
        <v>-1.9098013365747901</v>
      </c>
      <c r="L1797" s="2">
        <f t="shared" si="1518"/>
        <v>-1.8053218643711775</v>
      </c>
      <c r="M1797" s="1">
        <f t="shared" si="1519"/>
        <v>-0.6333173871444725</v>
      </c>
      <c r="N1797" s="1">
        <f t="shared" si="1520"/>
        <v>1.4493536520146677</v>
      </c>
      <c r="O1797" s="1">
        <f t="shared" si="1521"/>
        <v>27.270861131068454</v>
      </c>
      <c r="P1797" s="2">
        <f t="shared" si="1522"/>
        <v>13.229999999999563</v>
      </c>
      <c r="Q1797" s="2">
        <f t="shared" si="1523"/>
        <v>0</v>
      </c>
      <c r="R1797" s="2">
        <f t="shared" si="1524"/>
        <v>54.426428571428524</v>
      </c>
      <c r="S1797" s="2">
        <f t="shared" si="1525"/>
        <v>46.047857142857019</v>
      </c>
      <c r="T1797" s="1">
        <f t="shared" si="1526"/>
        <v>54.169510322470614</v>
      </c>
      <c r="U1797" s="1">
        <f t="shared" si="1527"/>
        <v>9217.0979014362892</v>
      </c>
      <c r="V1797" s="1">
        <f t="shared" si="1528"/>
        <v>9202.3249999999989</v>
      </c>
      <c r="W1797" s="1">
        <f t="shared" si="1529"/>
        <v>102.58340404275928</v>
      </c>
      <c r="X1797" s="1">
        <f t="shared" si="1530"/>
        <v>9407.4918080855168</v>
      </c>
      <c r="Y1797" s="1">
        <f t="shared" si="1531"/>
        <v>8997.158191914481</v>
      </c>
      <c r="Z1797" s="1">
        <f t="shared" si="1532"/>
        <v>9272.3229776048865</v>
      </c>
      <c r="AA1797" s="1">
        <f t="shared" si="1533"/>
        <v>9253.7538400854119</v>
      </c>
      <c r="AB1797" s="1">
        <f t="shared" si="1534"/>
        <v>-18.56913751947468</v>
      </c>
      <c r="AC1797" s="1">
        <f t="shared" si="1535"/>
        <v>-32.431664038031911</v>
      </c>
      <c r="AD1797" s="1">
        <f t="shared" si="1536"/>
        <v>-13.862526518557232</v>
      </c>
      <c r="AE1797" s="4">
        <f t="shared" si="1537"/>
        <v>9470</v>
      </c>
      <c r="AF1797" s="4">
        <f t="shared" si="1538"/>
        <v>8833</v>
      </c>
      <c r="AG1797" s="4">
        <f t="shared" si="1539"/>
        <v>8983.3320000000003</v>
      </c>
      <c r="AH1797" s="4">
        <f t="shared" si="1540"/>
        <v>9076.3340000000007</v>
      </c>
      <c r="AI1797" s="4">
        <f t="shared" si="1541"/>
        <v>9151.5</v>
      </c>
      <c r="AJ1797" s="4">
        <f t="shared" si="1542"/>
        <v>9226.6659999999993</v>
      </c>
      <c r="AK1797" s="4">
        <f t="shared" si="1543"/>
        <v>9333.6820000000007</v>
      </c>
      <c r="AL1797" s="4">
        <f t="shared" si="1544"/>
        <v>9992.7199999999993</v>
      </c>
      <c r="AM1797" s="4">
        <f t="shared" si="1545"/>
        <v>8833</v>
      </c>
      <c r="AN1797" s="4">
        <f t="shared" si="1546"/>
        <v>9106.6939199999997</v>
      </c>
      <c r="AO1797" s="4">
        <f t="shared" si="1547"/>
        <v>9276.0130399999998</v>
      </c>
      <c r="AP1797" s="4">
        <f t="shared" si="1548"/>
        <v>9412.86</v>
      </c>
      <c r="AQ1797" s="4">
        <f t="shared" si="1549"/>
        <v>9549.7069599999995</v>
      </c>
      <c r="AR1797" s="4">
        <f t="shared" si="1550"/>
        <v>9744.5399199999993</v>
      </c>
      <c r="AS1797" s="4">
        <f t="shared" si="1551"/>
        <v>10380</v>
      </c>
      <c r="AT1797" s="4">
        <f t="shared" si="1552"/>
        <v>8642.7199999999993</v>
      </c>
      <c r="AU1797" s="4">
        <f t="shared" si="1553"/>
        <v>9052.7180799999987</v>
      </c>
      <c r="AV1797" s="4">
        <f t="shared" si="1554"/>
        <v>9306.36096</v>
      </c>
      <c r="AW1797" s="4">
        <f t="shared" si="1555"/>
        <v>9511.36</v>
      </c>
      <c r="AX1797" s="4">
        <f t="shared" si="1556"/>
        <v>9716.3590399999994</v>
      </c>
      <c r="AY1797" s="4">
        <f t="shared" si="1557"/>
        <v>10008.22208</v>
      </c>
      <c r="AZ1797" s="1">
        <f t="shared" si="1558"/>
        <v>8317.5326428571443</v>
      </c>
      <c r="BA1797" s="1">
        <f t="shared" si="1559"/>
        <v>8777.2038584786569</v>
      </c>
      <c r="BB1797" s="1">
        <f t="shared" si="1560"/>
        <v>0</v>
      </c>
      <c r="BC1797" s="1"/>
      <c r="BD1797" s="6">
        <f t="shared" si="1561"/>
        <v>0</v>
      </c>
      <c r="BE1797" s="6"/>
      <c r="BF1797">
        <f t="shared" si="1562"/>
        <v>1673396.8358779978</v>
      </c>
      <c r="BG1797">
        <f t="shared" si="1563"/>
        <v>9192.4853102908146</v>
      </c>
      <c r="BH1797">
        <f t="shared" si="1564"/>
        <v>166.54000000000087</v>
      </c>
      <c r="BI1797">
        <f t="shared" si="1565"/>
        <v>202.10825756804536</v>
      </c>
      <c r="BJ1797">
        <f t="shared" si="1566"/>
        <v>62.883685460249254</v>
      </c>
      <c r="BK1797">
        <f t="shared" si="1567"/>
        <v>64.828905026835628</v>
      </c>
    </row>
    <row r="1798" spans="1:63" x14ac:dyDescent="0.35">
      <c r="A1798" s="2">
        <v>1594598400000</v>
      </c>
      <c r="B1798" s="3">
        <v>44025</v>
      </c>
      <c r="C1798" s="2" t="s">
        <v>9</v>
      </c>
      <c r="D1798" s="2">
        <v>9303.31</v>
      </c>
      <c r="E1798" s="2">
        <v>9343.82</v>
      </c>
      <c r="F1798" s="2">
        <v>9200.89</v>
      </c>
      <c r="G1798" s="2">
        <v>9242.6200000000008</v>
      </c>
      <c r="H1798" s="2">
        <v>42740.069114999998</v>
      </c>
      <c r="I1798" s="2">
        <v>396614086.796269</v>
      </c>
      <c r="J1798" s="2">
        <f t="shared" si="1516"/>
        <v>-0.64636800945955986</v>
      </c>
      <c r="K1798" s="2">
        <f t="shared" si="1517"/>
        <v>-0.15954820959253763</v>
      </c>
      <c r="L1798" s="2">
        <f t="shared" si="1518"/>
        <v>-1.0648569379475659</v>
      </c>
      <c r="M1798" s="1">
        <f t="shared" si="1519"/>
        <v>0.14293662926689135</v>
      </c>
      <c r="N1798" s="1">
        <f t="shared" si="1520"/>
        <v>-0.88546321281195306</v>
      </c>
      <c r="O1798" s="1">
        <f t="shared" si="1521"/>
        <v>25.119608942053215</v>
      </c>
      <c r="P1798" s="2">
        <f t="shared" si="1522"/>
        <v>0</v>
      </c>
      <c r="Q1798" s="2">
        <f t="shared" si="1523"/>
        <v>60.1299999999992</v>
      </c>
      <c r="R1798" s="2">
        <f t="shared" si="1524"/>
        <v>53.481428571428559</v>
      </c>
      <c r="S1798" s="2">
        <f t="shared" si="1525"/>
        <v>49.905714285714176</v>
      </c>
      <c r="T1798" s="1">
        <f t="shared" si="1526"/>
        <v>51.729283829158142</v>
      </c>
      <c r="U1798" s="1">
        <f t="shared" si="1527"/>
        <v>9215.5161831275655</v>
      </c>
      <c r="V1798" s="1">
        <f t="shared" si="1528"/>
        <v>9204.357</v>
      </c>
      <c r="W1798" s="1">
        <f t="shared" si="1529"/>
        <v>104.01601723292427</v>
      </c>
      <c r="X1798" s="1">
        <f t="shared" si="1530"/>
        <v>9412.3890344658485</v>
      </c>
      <c r="Y1798" s="1">
        <f t="shared" si="1531"/>
        <v>8996.3249655341515</v>
      </c>
      <c r="Z1798" s="1">
        <f t="shared" si="1532"/>
        <v>9273.6408158132781</v>
      </c>
      <c r="AA1798" s="1">
        <f t="shared" si="1533"/>
        <v>9253.3727201009424</v>
      </c>
      <c r="AB1798" s="1">
        <f t="shared" si="1534"/>
        <v>-20.268095712335708</v>
      </c>
      <c r="AC1798" s="1">
        <f t="shared" si="1535"/>
        <v>-35.897295667671216</v>
      </c>
      <c r="AD1798" s="1">
        <f t="shared" si="1536"/>
        <v>-15.629199955335508</v>
      </c>
      <c r="AE1798" s="4">
        <f t="shared" si="1537"/>
        <v>9670</v>
      </c>
      <c r="AF1798" s="4">
        <f t="shared" si="1538"/>
        <v>8833</v>
      </c>
      <c r="AG1798" s="4">
        <f t="shared" si="1539"/>
        <v>9030.5319999999992</v>
      </c>
      <c r="AH1798" s="4">
        <f t="shared" si="1540"/>
        <v>9152.7340000000004</v>
      </c>
      <c r="AI1798" s="4">
        <f t="shared" si="1541"/>
        <v>9251.5</v>
      </c>
      <c r="AJ1798" s="4">
        <f t="shared" si="1542"/>
        <v>9350.2659999999996</v>
      </c>
      <c r="AK1798" s="4">
        <f t="shared" si="1543"/>
        <v>9490.8819999999996</v>
      </c>
      <c r="AL1798" s="4">
        <f t="shared" si="1544"/>
        <v>9992.7199999999993</v>
      </c>
      <c r="AM1798" s="4">
        <f t="shared" si="1545"/>
        <v>8833</v>
      </c>
      <c r="AN1798" s="4">
        <f t="shared" si="1546"/>
        <v>9106.6939199999997</v>
      </c>
      <c r="AO1798" s="4">
        <f t="shared" si="1547"/>
        <v>9276.0130399999998</v>
      </c>
      <c r="AP1798" s="4">
        <f t="shared" si="1548"/>
        <v>9412.86</v>
      </c>
      <c r="AQ1798" s="4">
        <f t="shared" si="1549"/>
        <v>9549.7069599999995</v>
      </c>
      <c r="AR1798" s="4">
        <f t="shared" si="1550"/>
        <v>9744.5399199999993</v>
      </c>
      <c r="AS1798" s="4">
        <f t="shared" si="1551"/>
        <v>10380</v>
      </c>
      <c r="AT1798" s="4">
        <f t="shared" si="1552"/>
        <v>8642.7199999999993</v>
      </c>
      <c r="AU1798" s="4">
        <f t="shared" si="1553"/>
        <v>9052.7180799999987</v>
      </c>
      <c r="AV1798" s="4">
        <f t="shared" si="1554"/>
        <v>9306.36096</v>
      </c>
      <c r="AW1798" s="4">
        <f t="shared" si="1555"/>
        <v>9511.36</v>
      </c>
      <c r="AX1798" s="4">
        <f t="shared" si="1556"/>
        <v>9716.3590399999994</v>
      </c>
      <c r="AY1798" s="4">
        <f t="shared" si="1557"/>
        <v>10008.22208</v>
      </c>
      <c r="AZ1798" s="1">
        <f t="shared" si="1558"/>
        <v>8317.9611428571443</v>
      </c>
      <c r="BA1798" s="1">
        <f t="shared" si="1559"/>
        <v>8770.6470620194596</v>
      </c>
      <c r="BB1798" s="1">
        <f t="shared" si="1560"/>
        <v>0</v>
      </c>
      <c r="BC1798" s="1"/>
      <c r="BD1798" s="6">
        <f t="shared" si="1561"/>
        <v>0</v>
      </c>
      <c r="BE1798" s="6"/>
      <c r="BF1798">
        <f t="shared" si="1562"/>
        <v>1627624.2833689977</v>
      </c>
      <c r="BG1798">
        <f t="shared" si="1563"/>
        <v>9206.1147314158134</v>
      </c>
      <c r="BH1798">
        <f t="shared" si="1564"/>
        <v>142.93000000000029</v>
      </c>
      <c r="BI1798">
        <f t="shared" si="1565"/>
        <v>207.58029719389836</v>
      </c>
      <c r="BJ1798">
        <f t="shared" si="1566"/>
        <v>60.590671958680787</v>
      </c>
      <c r="BK1798">
        <f t="shared" si="1567"/>
        <v>63.568296445222501</v>
      </c>
    </row>
    <row r="1799" spans="1:63" x14ac:dyDescent="0.35">
      <c r="A1799" s="2">
        <v>1594512000000</v>
      </c>
      <c r="B1799" s="3">
        <v>44024</v>
      </c>
      <c r="C1799" s="2" t="s">
        <v>9</v>
      </c>
      <c r="D1799" s="2">
        <v>9234.02</v>
      </c>
      <c r="E1799" s="2">
        <v>9345</v>
      </c>
      <c r="F1799" s="2">
        <v>9157.5</v>
      </c>
      <c r="G1799" s="2">
        <v>9302.75</v>
      </c>
      <c r="H1799" s="2">
        <v>30872.702286</v>
      </c>
      <c r="I1799" s="2">
        <v>285591381.49153101</v>
      </c>
      <c r="J1799" s="2">
        <f t="shared" si="1516"/>
        <v>0.74420377668254634</v>
      </c>
      <c r="K1799" s="2">
        <f t="shared" si="1517"/>
        <v>-0.44359067656943046</v>
      </c>
      <c r="L1799" s="2">
        <f t="shared" si="1518"/>
        <v>-1.8007376490234717</v>
      </c>
      <c r="M1799" s="1">
        <f t="shared" si="1519"/>
        <v>-0.65057310589420747</v>
      </c>
      <c r="N1799" s="1">
        <f t="shared" si="1520"/>
        <v>-1.0078740157480339</v>
      </c>
      <c r="O1799" s="1">
        <f t="shared" si="1521"/>
        <v>22.459272795678697</v>
      </c>
      <c r="P1799" s="2">
        <f t="shared" si="1522"/>
        <v>68.719999999999345</v>
      </c>
      <c r="Q1799" s="2">
        <f t="shared" si="1523"/>
        <v>0</v>
      </c>
      <c r="R1799" s="2">
        <f t="shared" si="1524"/>
        <v>58.924999999999919</v>
      </c>
      <c r="S1799" s="2">
        <f t="shared" si="1525"/>
        <v>45.610714285714231</v>
      </c>
      <c r="T1799" s="1">
        <f t="shared" si="1526"/>
        <v>56.368295182780997</v>
      </c>
      <c r="U1799" s="1">
        <f t="shared" si="1527"/>
        <v>9214.4099048878743</v>
      </c>
      <c r="V1799" s="1">
        <f t="shared" si="1528"/>
        <v>9223.4704999999994</v>
      </c>
      <c r="W1799" s="1">
        <f t="shared" si="1529"/>
        <v>138.64776703845604</v>
      </c>
      <c r="X1799" s="1">
        <f t="shared" si="1530"/>
        <v>9500.7660340769107</v>
      </c>
      <c r="Y1799" s="1">
        <f t="shared" si="1531"/>
        <v>8946.1749659230882</v>
      </c>
      <c r="Z1799" s="1">
        <f t="shared" si="1532"/>
        <v>9276.1224810783388</v>
      </c>
      <c r="AA1799" s="1">
        <f t="shared" si="1533"/>
        <v>9255.3277601192949</v>
      </c>
      <c r="AB1799" s="1">
        <f t="shared" si="1534"/>
        <v>-20.794720959043843</v>
      </c>
      <c r="AC1799" s="1">
        <f t="shared" si="1535"/>
        <v>-39.804595656505093</v>
      </c>
      <c r="AD1799" s="1">
        <f t="shared" si="1536"/>
        <v>-19.00987469746125</v>
      </c>
      <c r="AE1799" s="4">
        <f t="shared" si="1537"/>
        <v>9720</v>
      </c>
      <c r="AF1799" s="4">
        <f t="shared" si="1538"/>
        <v>8833</v>
      </c>
      <c r="AG1799" s="4">
        <f t="shared" si="1539"/>
        <v>9042.3320000000003</v>
      </c>
      <c r="AH1799" s="4">
        <f t="shared" si="1540"/>
        <v>9171.8340000000007</v>
      </c>
      <c r="AI1799" s="4">
        <f t="shared" si="1541"/>
        <v>9276.5</v>
      </c>
      <c r="AJ1799" s="4">
        <f t="shared" si="1542"/>
        <v>9381.1659999999993</v>
      </c>
      <c r="AK1799" s="4">
        <f t="shared" si="1543"/>
        <v>9530.1820000000007</v>
      </c>
      <c r="AL1799" s="4">
        <f t="shared" si="1544"/>
        <v>9992.7199999999993</v>
      </c>
      <c r="AM1799" s="4">
        <f t="shared" si="1545"/>
        <v>8833</v>
      </c>
      <c r="AN1799" s="4">
        <f t="shared" si="1546"/>
        <v>9106.6939199999997</v>
      </c>
      <c r="AO1799" s="4">
        <f t="shared" si="1547"/>
        <v>9276.0130399999998</v>
      </c>
      <c r="AP1799" s="4">
        <f t="shared" si="1548"/>
        <v>9412.86</v>
      </c>
      <c r="AQ1799" s="4">
        <f t="shared" si="1549"/>
        <v>9549.7069599999995</v>
      </c>
      <c r="AR1799" s="4">
        <f t="shared" si="1550"/>
        <v>9744.5399199999993</v>
      </c>
      <c r="AS1799" s="4">
        <f t="shared" si="1551"/>
        <v>10380</v>
      </c>
      <c r="AT1799" s="4">
        <f t="shared" si="1552"/>
        <v>8642.7199999999993</v>
      </c>
      <c r="AU1799" s="4">
        <f t="shared" si="1553"/>
        <v>9052.7180799999987</v>
      </c>
      <c r="AV1799" s="4">
        <f t="shared" si="1554"/>
        <v>9306.36096</v>
      </c>
      <c r="AW1799" s="4">
        <f t="shared" si="1555"/>
        <v>9511.36</v>
      </c>
      <c r="AX1799" s="4">
        <f t="shared" si="1556"/>
        <v>9716.3590399999994</v>
      </c>
      <c r="AY1799" s="4">
        <f t="shared" si="1557"/>
        <v>10008.22208</v>
      </c>
      <c r="AZ1799" s="1">
        <f t="shared" si="1558"/>
        <v>8320.9147857142871</v>
      </c>
      <c r="BA1799" s="1">
        <f t="shared" si="1559"/>
        <v>8764.1816793073958</v>
      </c>
      <c r="BB1799" s="1">
        <f t="shared" si="1560"/>
        <v>0</v>
      </c>
      <c r="BC1799" s="1"/>
      <c r="BD1799" s="6">
        <f t="shared" si="1561"/>
        <v>0</v>
      </c>
      <c r="BE1799" s="6"/>
      <c r="BF1799">
        <f t="shared" si="1562"/>
        <v>1670364.3524839978</v>
      </c>
      <c r="BG1799">
        <f t="shared" si="1563"/>
        <v>9224.9691454554977</v>
      </c>
      <c r="BH1799">
        <f t="shared" si="1564"/>
        <v>187.5</v>
      </c>
      <c r="BI1799">
        <f t="shared" si="1565"/>
        <v>217.52649676219036</v>
      </c>
      <c r="BJ1799">
        <f t="shared" si="1566"/>
        <v>71.012357661576829</v>
      </c>
      <c r="BK1799">
        <f t="shared" si="1567"/>
        <v>67.198721333930166</v>
      </c>
    </row>
    <row r="1800" spans="1:63" x14ac:dyDescent="0.35">
      <c r="A1800" s="2">
        <v>1594425600000</v>
      </c>
      <c r="B1800" s="3">
        <v>44023</v>
      </c>
      <c r="C1800" s="2" t="s">
        <v>9</v>
      </c>
      <c r="D1800" s="2">
        <v>9288.34</v>
      </c>
      <c r="E1800" s="2">
        <v>9299.2800000000007</v>
      </c>
      <c r="F1800" s="2">
        <v>9178.25</v>
      </c>
      <c r="G1800" s="2">
        <v>9234.0300000000007</v>
      </c>
      <c r="H1800" s="2">
        <v>22561.366000000002</v>
      </c>
      <c r="I1800" s="2">
        <v>208410250.50959301</v>
      </c>
      <c r="J1800" s="2">
        <f t="shared" si="1516"/>
        <v>-0.58471158463190942</v>
      </c>
      <c r="K1800" s="2">
        <f t="shared" si="1517"/>
        <v>1.8151125596924254</v>
      </c>
      <c r="L1800" s="2">
        <f t="shared" si="1518"/>
        <v>-2.4415935121862939</v>
      </c>
      <c r="M1800" s="1">
        <f t="shared" si="1519"/>
        <v>0.73870629652521402</v>
      </c>
      <c r="N1800" s="1">
        <f t="shared" si="1520"/>
        <v>-0.69038112286834674</v>
      </c>
      <c r="O1800" s="1">
        <f t="shared" si="1521"/>
        <v>28.794470020132046</v>
      </c>
      <c r="P1800" s="2">
        <f t="shared" si="1522"/>
        <v>0</v>
      </c>
      <c r="Q1800" s="2">
        <f t="shared" si="1523"/>
        <v>54.309999999999491</v>
      </c>
      <c r="R1800" s="2">
        <f t="shared" si="1524"/>
        <v>61.469999999999992</v>
      </c>
      <c r="S1800" s="2">
        <f t="shared" si="1525"/>
        <v>45.610714285714231</v>
      </c>
      <c r="T1800" s="1">
        <f t="shared" si="1526"/>
        <v>57.405295071141289</v>
      </c>
      <c r="U1800" s="1">
        <f t="shared" si="1527"/>
        <v>9210.8041867200318</v>
      </c>
      <c r="V1800" s="1">
        <f t="shared" si="1528"/>
        <v>9242.6174999999985</v>
      </c>
      <c r="W1800" s="1">
        <f t="shared" si="1529"/>
        <v>170.95226540982134</v>
      </c>
      <c r="X1800" s="1">
        <f t="shared" si="1530"/>
        <v>9584.5220308196403</v>
      </c>
      <c r="Y1800" s="1">
        <f t="shared" si="1531"/>
        <v>8900.7129691803566</v>
      </c>
      <c r="Z1800" s="1">
        <f t="shared" si="1532"/>
        <v>9273.9922795646053</v>
      </c>
      <c r="AA1800" s="1">
        <f t="shared" si="1533"/>
        <v>9246.7055346864399</v>
      </c>
      <c r="AB1800" s="1">
        <f t="shared" si="1534"/>
        <v>-27.286744878165337</v>
      </c>
      <c r="AC1800" s="1">
        <f t="shared" si="1535"/>
        <v>-44.557064330870396</v>
      </c>
      <c r="AD1800" s="1">
        <f t="shared" si="1536"/>
        <v>-17.27031945270506</v>
      </c>
      <c r="AE1800" s="4">
        <f t="shared" si="1537"/>
        <v>9780</v>
      </c>
      <c r="AF1800" s="4">
        <f t="shared" si="1538"/>
        <v>8833</v>
      </c>
      <c r="AG1800" s="4">
        <f t="shared" si="1539"/>
        <v>9056.4920000000002</v>
      </c>
      <c r="AH1800" s="4">
        <f t="shared" si="1540"/>
        <v>9194.7540000000008</v>
      </c>
      <c r="AI1800" s="4">
        <f t="shared" si="1541"/>
        <v>9306.5</v>
      </c>
      <c r="AJ1800" s="4">
        <f t="shared" si="1542"/>
        <v>9418.2459999999992</v>
      </c>
      <c r="AK1800" s="4">
        <f t="shared" si="1543"/>
        <v>9577.3420000000006</v>
      </c>
      <c r="AL1800" s="4">
        <f t="shared" si="1544"/>
        <v>10228.99</v>
      </c>
      <c r="AM1800" s="4">
        <f t="shared" si="1545"/>
        <v>8833</v>
      </c>
      <c r="AN1800" s="4">
        <f t="shared" si="1546"/>
        <v>9162.4536399999997</v>
      </c>
      <c r="AO1800" s="4">
        <f t="shared" si="1547"/>
        <v>9366.2681799999991</v>
      </c>
      <c r="AP1800" s="4">
        <f t="shared" si="1548"/>
        <v>9530.994999999999</v>
      </c>
      <c r="AQ1800" s="4">
        <f t="shared" si="1549"/>
        <v>9695.7218200000007</v>
      </c>
      <c r="AR1800" s="4">
        <f t="shared" si="1550"/>
        <v>9930.2481399999997</v>
      </c>
      <c r="AS1800" s="4">
        <f t="shared" si="1551"/>
        <v>10380</v>
      </c>
      <c r="AT1800" s="4">
        <f t="shared" si="1552"/>
        <v>8642.7199999999993</v>
      </c>
      <c r="AU1800" s="4">
        <f t="shared" si="1553"/>
        <v>9052.7180799999987</v>
      </c>
      <c r="AV1800" s="4">
        <f t="shared" si="1554"/>
        <v>9306.36096</v>
      </c>
      <c r="AW1800" s="4">
        <f t="shared" si="1555"/>
        <v>9511.36</v>
      </c>
      <c r="AX1800" s="4">
        <f t="shared" si="1556"/>
        <v>9716.3590399999994</v>
      </c>
      <c r="AY1800" s="4">
        <f t="shared" si="1557"/>
        <v>10008.22208</v>
      </c>
      <c r="AZ1800" s="1">
        <f t="shared" si="1558"/>
        <v>8325.4408571428576</v>
      </c>
      <c r="BA1800" s="1">
        <f t="shared" si="1559"/>
        <v>8756.8040310787292</v>
      </c>
      <c r="BB1800" s="1">
        <f t="shared" si="1560"/>
        <v>0</v>
      </c>
      <c r="BC1800" s="1"/>
      <c r="BD1800" s="6">
        <f t="shared" si="1561"/>
        <v>0</v>
      </c>
      <c r="BE1800" s="6"/>
      <c r="BF1800">
        <f t="shared" si="1562"/>
        <v>1639491.6501979979</v>
      </c>
      <c r="BG1800">
        <f t="shared" si="1563"/>
        <v>9247.7716718644006</v>
      </c>
      <c r="BH1800">
        <f t="shared" si="1564"/>
        <v>121.03000000000065</v>
      </c>
      <c r="BI1800">
        <f t="shared" si="1565"/>
        <v>222.14595780252733</v>
      </c>
      <c r="BJ1800">
        <f t="shared" si="1566"/>
        <v>59.10185971540988</v>
      </c>
      <c r="BK1800">
        <f t="shared" si="1567"/>
        <v>64.429557634074385</v>
      </c>
    </row>
    <row r="1801" spans="1:63" x14ac:dyDescent="0.35">
      <c r="A1801" s="2">
        <v>1594339200000</v>
      </c>
      <c r="B1801" s="3">
        <v>44022</v>
      </c>
      <c r="C1801" s="2" t="s">
        <v>9</v>
      </c>
      <c r="D1801" s="2">
        <v>9232.42</v>
      </c>
      <c r="E1801" s="2">
        <v>9317.48</v>
      </c>
      <c r="F1801" s="2">
        <v>9125</v>
      </c>
      <c r="G1801" s="2">
        <v>9288.34</v>
      </c>
      <c r="H1801" s="2">
        <v>38295.494006000001</v>
      </c>
      <c r="I1801" s="2">
        <v>352238898.76948202</v>
      </c>
      <c r="J1801" s="2">
        <f t="shared" si="1516"/>
        <v>0.6055827122436872</v>
      </c>
      <c r="K1801" s="2">
        <f t="shared" si="1517"/>
        <v>1.6734789490622368</v>
      </c>
      <c r="L1801" s="2">
        <f t="shared" si="1518"/>
        <v>8.5556657040650297E-2</v>
      </c>
      <c r="M1801" s="1">
        <f t="shared" si="1519"/>
        <v>-0.58815056914477737</v>
      </c>
      <c r="N1801" s="1">
        <f t="shared" si="1520"/>
        <v>-1.4428843044074662</v>
      </c>
      <c r="O1801" s="1">
        <f t="shared" si="1521"/>
        <v>25.767144613569272</v>
      </c>
      <c r="P1801" s="2">
        <f t="shared" si="1522"/>
        <v>55.909999999999854</v>
      </c>
      <c r="Q1801" s="2">
        <f t="shared" si="1523"/>
        <v>0</v>
      </c>
      <c r="R1801" s="2">
        <f t="shared" si="1524"/>
        <v>61.469999999999992</v>
      </c>
      <c r="S1801" s="2">
        <f t="shared" si="1525"/>
        <v>52.460714285714211</v>
      </c>
      <c r="T1801" s="1">
        <f t="shared" si="1526"/>
        <v>53.953844128323631</v>
      </c>
      <c r="U1801" s="1">
        <f t="shared" si="1527"/>
        <v>9209.8561943412569</v>
      </c>
      <c r="V1801" s="1">
        <f t="shared" si="1528"/>
        <v>9245.6504999999997</v>
      </c>
      <c r="W1801" s="1">
        <f t="shared" si="1529"/>
        <v>171.31073511239745</v>
      </c>
      <c r="X1801" s="1">
        <f t="shared" si="1530"/>
        <v>9588.2719702247941</v>
      </c>
      <c r="Y1801" s="1">
        <f t="shared" si="1531"/>
        <v>8903.0290297752053</v>
      </c>
      <c r="Z1801" s="1">
        <f t="shared" si="1532"/>
        <v>9277.1892619297741</v>
      </c>
      <c r="AA1801" s="1">
        <f t="shared" si="1533"/>
        <v>9249.0101773567021</v>
      </c>
      <c r="AB1801" s="1">
        <f t="shared" si="1534"/>
        <v>-28.179084573072032</v>
      </c>
      <c r="AC1801" s="1">
        <f t="shared" si="1535"/>
        <v>-48.87464419404666</v>
      </c>
      <c r="AD1801" s="1">
        <f t="shared" si="1536"/>
        <v>-20.695559620974628</v>
      </c>
      <c r="AE1801" s="4">
        <f t="shared" si="1537"/>
        <v>9780</v>
      </c>
      <c r="AF1801" s="4">
        <f t="shared" si="1538"/>
        <v>8833</v>
      </c>
      <c r="AG1801" s="4">
        <f t="shared" si="1539"/>
        <v>9056.4920000000002</v>
      </c>
      <c r="AH1801" s="4">
        <f t="shared" si="1540"/>
        <v>9194.7540000000008</v>
      </c>
      <c r="AI1801" s="4">
        <f t="shared" si="1541"/>
        <v>9306.5</v>
      </c>
      <c r="AJ1801" s="4">
        <f t="shared" si="1542"/>
        <v>9418.2459999999992</v>
      </c>
      <c r="AK1801" s="4">
        <f t="shared" si="1543"/>
        <v>9577.3420000000006</v>
      </c>
      <c r="AL1801" s="4">
        <f t="shared" si="1544"/>
        <v>10380</v>
      </c>
      <c r="AM1801" s="4">
        <f t="shared" si="1545"/>
        <v>8833</v>
      </c>
      <c r="AN1801" s="4">
        <f t="shared" si="1546"/>
        <v>9198.0920000000006</v>
      </c>
      <c r="AO1801" s="4">
        <f t="shared" si="1547"/>
        <v>9423.9539999999997</v>
      </c>
      <c r="AP1801" s="4">
        <f t="shared" si="1548"/>
        <v>9606.5</v>
      </c>
      <c r="AQ1801" s="4">
        <f t="shared" si="1549"/>
        <v>9789.0460000000003</v>
      </c>
      <c r="AR1801" s="4">
        <f t="shared" si="1550"/>
        <v>10048.941999999999</v>
      </c>
      <c r="AS1801" s="4">
        <f t="shared" si="1551"/>
        <v>10380</v>
      </c>
      <c r="AT1801" s="4">
        <f t="shared" si="1552"/>
        <v>8528.7800000000007</v>
      </c>
      <c r="AU1801" s="4">
        <f t="shared" si="1553"/>
        <v>8965.6679199999999</v>
      </c>
      <c r="AV1801" s="4">
        <f t="shared" si="1554"/>
        <v>9235.9460400000007</v>
      </c>
      <c r="AW1801" s="4">
        <f t="shared" si="1555"/>
        <v>9454.39</v>
      </c>
      <c r="AX1801" s="4">
        <f t="shared" si="1556"/>
        <v>9672.8339599999999</v>
      </c>
      <c r="AY1801" s="4">
        <f t="shared" si="1557"/>
        <v>9983.8389200000001</v>
      </c>
      <c r="AZ1801" s="1">
        <f t="shared" si="1558"/>
        <v>8328.4182142857171</v>
      </c>
      <c r="BA1801" s="1">
        <f t="shared" si="1559"/>
        <v>8750.2666890387118</v>
      </c>
      <c r="BB1801" s="1">
        <f t="shared" si="1560"/>
        <v>0</v>
      </c>
      <c r="BC1801" s="1"/>
      <c r="BD1801" s="6">
        <f t="shared" si="1561"/>
        <v>0</v>
      </c>
      <c r="BE1801" s="6"/>
      <c r="BF1801">
        <f t="shared" si="1562"/>
        <v>1662053.0161979978</v>
      </c>
      <c r="BG1801">
        <f t="shared" si="1563"/>
        <v>9250.4940621069618</v>
      </c>
      <c r="BH1801">
        <f t="shared" si="1564"/>
        <v>192.47999999999956</v>
      </c>
      <c r="BI1801">
        <f t="shared" si="1565"/>
        <v>237.70225900291604</v>
      </c>
      <c r="BJ1801">
        <f t="shared" si="1566"/>
        <v>71.481946624803797</v>
      </c>
      <c r="BK1801">
        <f t="shared" si="1567"/>
        <v>76.286237571951858</v>
      </c>
    </row>
    <row r="1802" spans="1:63" x14ac:dyDescent="0.35">
      <c r="A1802" s="2">
        <v>1594252800000</v>
      </c>
      <c r="B1802" s="3">
        <v>44021</v>
      </c>
      <c r="C1802" s="2" t="s">
        <v>9</v>
      </c>
      <c r="D1802" s="2">
        <v>9436.06</v>
      </c>
      <c r="E1802" s="2">
        <v>9440.7900000000009</v>
      </c>
      <c r="F1802" s="2">
        <v>9160</v>
      </c>
      <c r="G1802" s="2">
        <v>9232.43</v>
      </c>
      <c r="H1802" s="2">
        <v>48044.450644999997</v>
      </c>
      <c r="I1802" s="2">
        <v>447640493.54432899</v>
      </c>
      <c r="J1802" s="2">
        <f t="shared" si="1516"/>
        <v>-2.1579981475319063</v>
      </c>
      <c r="K1802" s="2">
        <f t="shared" si="1517"/>
        <v>1.9227754557718597</v>
      </c>
      <c r="L1802" s="2">
        <f t="shared" si="1518"/>
        <v>-6.6016186140617066</v>
      </c>
      <c r="M1802" s="1">
        <f t="shared" si="1519"/>
        <v>0.60193748290867743</v>
      </c>
      <c r="N1802" s="1">
        <f t="shared" si="1520"/>
        <v>-1.0691659725554479</v>
      </c>
      <c r="O1802" s="1">
        <f t="shared" si="1521"/>
        <v>27.392354992130993</v>
      </c>
      <c r="P1802" s="2">
        <f t="shared" si="1522"/>
        <v>0</v>
      </c>
      <c r="Q1802" s="2">
        <f t="shared" si="1523"/>
        <v>203.6299999999992</v>
      </c>
      <c r="R1802" s="2">
        <f t="shared" si="1524"/>
        <v>57.476428571428578</v>
      </c>
      <c r="S1802" s="2">
        <f t="shared" si="1525"/>
        <v>58.694999999999972</v>
      </c>
      <c r="T1802" s="1">
        <f t="shared" si="1526"/>
        <v>49.475528775209064</v>
      </c>
      <c r="U1802" s="1">
        <f t="shared" si="1527"/>
        <v>9206.6527737021243</v>
      </c>
      <c r="V1802" s="1">
        <f t="shared" si="1528"/>
        <v>9249.1810000000005</v>
      </c>
      <c r="W1802" s="1">
        <f t="shared" si="1529"/>
        <v>172.87458661989626</v>
      </c>
      <c r="X1802" s="1">
        <f t="shared" si="1530"/>
        <v>9594.9301732397926</v>
      </c>
      <c r="Y1802" s="1">
        <f t="shared" si="1531"/>
        <v>8903.4318267602084</v>
      </c>
      <c r="Z1802" s="1">
        <f t="shared" si="1532"/>
        <v>9276.2972028841577</v>
      </c>
      <c r="AA1802" s="1">
        <f t="shared" si="1533"/>
        <v>9241.8593005124658</v>
      </c>
      <c r="AB1802" s="1">
        <f t="shared" si="1534"/>
        <v>-34.437902371691962</v>
      </c>
      <c r="AC1802" s="1">
        <f t="shared" si="1535"/>
        <v>-54.048534099290308</v>
      </c>
      <c r="AD1802" s="1">
        <f t="shared" si="1536"/>
        <v>-19.610631727598346</v>
      </c>
      <c r="AE1802" s="4">
        <f t="shared" si="1537"/>
        <v>9780</v>
      </c>
      <c r="AF1802" s="4">
        <f t="shared" si="1538"/>
        <v>8833</v>
      </c>
      <c r="AG1802" s="4">
        <f t="shared" si="1539"/>
        <v>9056.4920000000002</v>
      </c>
      <c r="AH1802" s="4">
        <f t="shared" si="1540"/>
        <v>9194.7540000000008</v>
      </c>
      <c r="AI1802" s="4">
        <f t="shared" si="1541"/>
        <v>9306.5</v>
      </c>
      <c r="AJ1802" s="4">
        <f t="shared" si="1542"/>
        <v>9418.2459999999992</v>
      </c>
      <c r="AK1802" s="4">
        <f t="shared" si="1543"/>
        <v>9577.3420000000006</v>
      </c>
      <c r="AL1802" s="4">
        <f t="shared" si="1544"/>
        <v>10380</v>
      </c>
      <c r="AM1802" s="4">
        <f t="shared" si="1545"/>
        <v>8833</v>
      </c>
      <c r="AN1802" s="4">
        <f t="shared" si="1546"/>
        <v>9198.0920000000006</v>
      </c>
      <c r="AO1802" s="4">
        <f t="shared" si="1547"/>
        <v>9423.9539999999997</v>
      </c>
      <c r="AP1802" s="4">
        <f t="shared" si="1548"/>
        <v>9606.5</v>
      </c>
      <c r="AQ1802" s="4">
        <f t="shared" si="1549"/>
        <v>9789.0460000000003</v>
      </c>
      <c r="AR1802" s="4">
        <f t="shared" si="1550"/>
        <v>10048.941999999999</v>
      </c>
      <c r="AS1802" s="4">
        <f t="shared" si="1551"/>
        <v>10380</v>
      </c>
      <c r="AT1802" s="4">
        <f t="shared" si="1552"/>
        <v>8200</v>
      </c>
      <c r="AU1802" s="4">
        <f t="shared" si="1553"/>
        <v>8714.48</v>
      </c>
      <c r="AV1802" s="4">
        <f t="shared" si="1554"/>
        <v>9032.76</v>
      </c>
      <c r="AW1802" s="4">
        <f t="shared" si="1555"/>
        <v>9290</v>
      </c>
      <c r="AX1802" s="4">
        <f t="shared" si="1556"/>
        <v>9547.24</v>
      </c>
      <c r="AY1802" s="4">
        <f t="shared" si="1557"/>
        <v>9913.48</v>
      </c>
      <c r="AZ1802" s="1">
        <f t="shared" si="1558"/>
        <v>8331.1947142857171</v>
      </c>
      <c r="BA1802" s="1">
        <f t="shared" si="1559"/>
        <v>8742.8958217652689</v>
      </c>
      <c r="BB1802" s="1">
        <f t="shared" si="1560"/>
        <v>0</v>
      </c>
      <c r="BC1802" s="1"/>
      <c r="BD1802" s="6">
        <f t="shared" si="1561"/>
        <v>0</v>
      </c>
      <c r="BE1802" s="6"/>
      <c r="BF1802">
        <f t="shared" si="1562"/>
        <v>1623757.5221919979</v>
      </c>
      <c r="BG1802">
        <f t="shared" si="1563"/>
        <v>9252.8988113610994</v>
      </c>
      <c r="BH1802">
        <f t="shared" si="1564"/>
        <v>280.79000000000087</v>
      </c>
      <c r="BI1802">
        <f t="shared" si="1565"/>
        <v>244.65952961874936</v>
      </c>
      <c r="BJ1802">
        <f t="shared" si="1566"/>
        <v>62.704866562009464</v>
      </c>
      <c r="BK1802">
        <f t="shared" si="1567"/>
        <v>69.360156598251805</v>
      </c>
    </row>
    <row r="1803" spans="1:63" x14ac:dyDescent="0.35">
      <c r="A1803" s="2">
        <v>1594166400000</v>
      </c>
      <c r="B1803" s="3">
        <v>44020</v>
      </c>
      <c r="C1803" s="2" t="s">
        <v>9</v>
      </c>
      <c r="D1803" s="2">
        <v>9257.4</v>
      </c>
      <c r="E1803" s="2">
        <v>9470</v>
      </c>
      <c r="F1803" s="2">
        <v>9231</v>
      </c>
      <c r="G1803" s="2">
        <v>9436.06</v>
      </c>
      <c r="H1803" s="2">
        <v>56140.517781000002</v>
      </c>
      <c r="I1803" s="2">
        <v>525344876.69992298</v>
      </c>
      <c r="J1803" s="2">
        <f t="shared" si="1516"/>
        <v>1.9300256335749069</v>
      </c>
      <c r="K1803" s="2">
        <f t="shared" si="1517"/>
        <v>3.846568660898412</v>
      </c>
      <c r="L1803" s="2">
        <f t="shared" si="1518"/>
        <v>-3.4420302831537373</v>
      </c>
      <c r="M1803" s="1">
        <f t="shared" si="1519"/>
        <v>-2.205594843394417</v>
      </c>
      <c r="N1803" s="1">
        <f t="shared" si="1520"/>
        <v>-2.5271140709151823</v>
      </c>
      <c r="O1803" s="1">
        <f t="shared" si="1521"/>
        <v>22.871516289637839</v>
      </c>
      <c r="P1803" s="2">
        <f t="shared" si="1522"/>
        <v>178.67000000000007</v>
      </c>
      <c r="Q1803" s="2">
        <f t="shared" si="1523"/>
        <v>0</v>
      </c>
      <c r="R1803" s="2">
        <f t="shared" si="1524"/>
        <v>57.476428571428578</v>
      </c>
      <c r="S1803" s="2">
        <f t="shared" si="1525"/>
        <v>47.507142857142881</v>
      </c>
      <c r="T1803" s="1">
        <f t="shared" si="1526"/>
        <v>54.748021799329138</v>
      </c>
      <c r="U1803" s="1">
        <f t="shared" si="1527"/>
        <v>9205.6006420164958</v>
      </c>
      <c r="V1803" s="1">
        <f t="shared" si="1528"/>
        <v>9253.0710000000036</v>
      </c>
      <c r="W1803" s="1">
        <f t="shared" si="1529"/>
        <v>173.32861800349076</v>
      </c>
      <c r="X1803" s="1">
        <f t="shared" si="1530"/>
        <v>9599.7282360069858</v>
      </c>
      <c r="Y1803" s="1">
        <f t="shared" si="1531"/>
        <v>8906.4137639930213</v>
      </c>
      <c r="Z1803" s="1">
        <f t="shared" si="1532"/>
        <v>9279.8065791148911</v>
      </c>
      <c r="AA1803" s="1">
        <f t="shared" si="1533"/>
        <v>9243.5737187874583</v>
      </c>
      <c r="AB1803" s="1">
        <f t="shared" si="1534"/>
        <v>-36.232860327432718</v>
      </c>
      <c r="AC1803" s="1">
        <f t="shared" si="1535"/>
        <v>-58.95119203118989</v>
      </c>
      <c r="AD1803" s="1">
        <f t="shared" si="1536"/>
        <v>-22.718331703757173</v>
      </c>
      <c r="AE1803" s="4">
        <f t="shared" si="1537"/>
        <v>9780</v>
      </c>
      <c r="AF1803" s="4">
        <f t="shared" si="1538"/>
        <v>8833</v>
      </c>
      <c r="AG1803" s="4">
        <f t="shared" si="1539"/>
        <v>9056.4920000000002</v>
      </c>
      <c r="AH1803" s="4">
        <f t="shared" si="1540"/>
        <v>9194.7540000000008</v>
      </c>
      <c r="AI1803" s="4">
        <f t="shared" si="1541"/>
        <v>9306.5</v>
      </c>
      <c r="AJ1803" s="4">
        <f t="shared" si="1542"/>
        <v>9418.2459999999992</v>
      </c>
      <c r="AK1803" s="4">
        <f t="shared" si="1543"/>
        <v>9577.3420000000006</v>
      </c>
      <c r="AL1803" s="4">
        <f t="shared" si="1544"/>
        <v>10380</v>
      </c>
      <c r="AM1803" s="4">
        <f t="shared" si="1545"/>
        <v>8833</v>
      </c>
      <c r="AN1803" s="4">
        <f t="shared" si="1546"/>
        <v>9198.0920000000006</v>
      </c>
      <c r="AO1803" s="4">
        <f t="shared" si="1547"/>
        <v>9423.9539999999997</v>
      </c>
      <c r="AP1803" s="4">
        <f t="shared" si="1548"/>
        <v>9606.5</v>
      </c>
      <c r="AQ1803" s="4">
        <f t="shared" si="1549"/>
        <v>9789.0460000000003</v>
      </c>
      <c r="AR1803" s="4">
        <f t="shared" si="1550"/>
        <v>10048.941999999999</v>
      </c>
      <c r="AS1803" s="4">
        <f t="shared" si="1551"/>
        <v>10380</v>
      </c>
      <c r="AT1803" s="4">
        <f t="shared" si="1552"/>
        <v>8117</v>
      </c>
      <c r="AU1803" s="4">
        <f t="shared" si="1553"/>
        <v>8651.0679999999993</v>
      </c>
      <c r="AV1803" s="4">
        <f t="shared" si="1554"/>
        <v>8981.4660000000003</v>
      </c>
      <c r="AW1803" s="4">
        <f t="shared" si="1555"/>
        <v>9248.5</v>
      </c>
      <c r="AX1803" s="4">
        <f t="shared" si="1556"/>
        <v>9515.5339999999997</v>
      </c>
      <c r="AY1803" s="4">
        <f t="shared" si="1557"/>
        <v>9895.7180000000008</v>
      </c>
      <c r="AZ1803" s="1">
        <f t="shared" si="1558"/>
        <v>8333.7946428571449</v>
      </c>
      <c r="BA1803" s="1">
        <f t="shared" si="1559"/>
        <v>8736.1898741182176</v>
      </c>
      <c r="BB1803" s="1">
        <f t="shared" si="1560"/>
        <v>0</v>
      </c>
      <c r="BC1803" s="1"/>
      <c r="BD1803" s="6">
        <f t="shared" si="1561"/>
        <v>0</v>
      </c>
      <c r="BE1803" s="6"/>
      <c r="BF1803">
        <f t="shared" si="1562"/>
        <v>1671801.9728369978</v>
      </c>
      <c r="BG1803">
        <f t="shared" si="1563"/>
        <v>9255.1876875209746</v>
      </c>
      <c r="BH1803">
        <f t="shared" si="1564"/>
        <v>239</v>
      </c>
      <c r="BI1803">
        <f t="shared" si="1565"/>
        <v>239.10099571394142</v>
      </c>
      <c r="BJ1803">
        <f t="shared" si="1566"/>
        <v>94.671899529042307</v>
      </c>
      <c r="BK1803">
        <f t="shared" si="1567"/>
        <v>67.669357409787935</v>
      </c>
    </row>
    <row r="1804" spans="1:63" x14ac:dyDescent="0.35">
      <c r="A1804" s="2">
        <v>1594080000000</v>
      </c>
      <c r="B1804" s="3">
        <v>44019</v>
      </c>
      <c r="C1804" s="2" t="s">
        <v>9</v>
      </c>
      <c r="D1804" s="2">
        <v>9342.4699999999993</v>
      </c>
      <c r="E1804" s="2">
        <v>9379.42</v>
      </c>
      <c r="F1804" s="2">
        <v>9203</v>
      </c>
      <c r="G1804" s="2">
        <v>9257.39</v>
      </c>
      <c r="H1804" s="2">
        <v>34587.336678</v>
      </c>
      <c r="I1804" s="2">
        <v>320576525.355349</v>
      </c>
      <c r="J1804" s="2">
        <f t="shared" si="1516"/>
        <v>-0.92902549174890636</v>
      </c>
      <c r="K1804" s="2">
        <f t="shared" si="1517"/>
        <v>0.27502166377815662</v>
      </c>
      <c r="L1804" s="2">
        <f t="shared" si="1518"/>
        <v>-5.3631104445814382</v>
      </c>
      <c r="M1804" s="1">
        <f t="shared" si="1519"/>
        <v>1.8934809655724962</v>
      </c>
      <c r="N1804" s="1">
        <f t="shared" si="1520"/>
        <v>-1.6635358346132702E-2</v>
      </c>
      <c r="O1804" s="1">
        <f t="shared" si="1521"/>
        <v>27.060218916994963</v>
      </c>
      <c r="P1804" s="2">
        <f t="shared" si="1522"/>
        <v>0</v>
      </c>
      <c r="Q1804" s="2">
        <f t="shared" si="1523"/>
        <v>86.81000000000131</v>
      </c>
      <c r="R1804" s="2">
        <f t="shared" si="1524"/>
        <v>44.714285714285715</v>
      </c>
      <c r="S1804" s="2">
        <f t="shared" si="1525"/>
        <v>70.964285714285708</v>
      </c>
      <c r="T1804" s="1">
        <f t="shared" si="1526"/>
        <v>38.653905526397033</v>
      </c>
      <c r="U1804" s="1">
        <f t="shared" si="1527"/>
        <v>9196.1941376090053</v>
      </c>
      <c r="V1804" s="1">
        <f t="shared" si="1528"/>
        <v>9250.5840000000007</v>
      </c>
      <c r="W1804" s="1">
        <f t="shared" si="1529"/>
        <v>171.02672523322201</v>
      </c>
      <c r="X1804" s="1">
        <f t="shared" si="1530"/>
        <v>9592.6374504664454</v>
      </c>
      <c r="Y1804" s="1">
        <f t="shared" si="1531"/>
        <v>8908.530549533556</v>
      </c>
      <c r="Z1804" s="1">
        <f t="shared" si="1532"/>
        <v>9267.3063054440827</v>
      </c>
      <c r="AA1804" s="1">
        <f t="shared" si="1533"/>
        <v>9208.576213112452</v>
      </c>
      <c r="AB1804" s="1">
        <f t="shared" si="1534"/>
        <v>-58.730092331630658</v>
      </c>
      <c r="AC1804" s="1">
        <f t="shared" si="1535"/>
        <v>-64.630774957129177</v>
      </c>
      <c r="AD1804" s="1">
        <f t="shared" si="1536"/>
        <v>-5.9006826254985185</v>
      </c>
      <c r="AE1804" s="4">
        <f t="shared" si="1537"/>
        <v>9780</v>
      </c>
      <c r="AF1804" s="4">
        <f t="shared" si="1538"/>
        <v>8833</v>
      </c>
      <c r="AG1804" s="4">
        <f t="shared" si="1539"/>
        <v>9056.4920000000002</v>
      </c>
      <c r="AH1804" s="4">
        <f t="shared" si="1540"/>
        <v>9194.7540000000008</v>
      </c>
      <c r="AI1804" s="4">
        <f t="shared" si="1541"/>
        <v>9306.5</v>
      </c>
      <c r="AJ1804" s="4">
        <f t="shared" si="1542"/>
        <v>9418.2459999999992</v>
      </c>
      <c r="AK1804" s="4">
        <f t="shared" si="1543"/>
        <v>9577.3420000000006</v>
      </c>
      <c r="AL1804" s="4">
        <f t="shared" si="1544"/>
        <v>10380</v>
      </c>
      <c r="AM1804" s="4">
        <f t="shared" si="1545"/>
        <v>8833</v>
      </c>
      <c r="AN1804" s="4">
        <f t="shared" si="1546"/>
        <v>9198.0920000000006</v>
      </c>
      <c r="AO1804" s="4">
        <f t="shared" si="1547"/>
        <v>9423.9539999999997</v>
      </c>
      <c r="AP1804" s="4">
        <f t="shared" si="1548"/>
        <v>9606.5</v>
      </c>
      <c r="AQ1804" s="4">
        <f t="shared" si="1549"/>
        <v>9789.0460000000003</v>
      </c>
      <c r="AR1804" s="4">
        <f t="shared" si="1550"/>
        <v>10048.941999999999</v>
      </c>
      <c r="AS1804" s="4">
        <f t="shared" si="1551"/>
        <v>10380</v>
      </c>
      <c r="AT1804" s="4">
        <f t="shared" si="1552"/>
        <v>8117</v>
      </c>
      <c r="AU1804" s="4">
        <f t="shared" si="1553"/>
        <v>8651.0679999999993</v>
      </c>
      <c r="AV1804" s="4">
        <f t="shared" si="1554"/>
        <v>8981.4660000000003</v>
      </c>
      <c r="AW1804" s="4">
        <f t="shared" si="1555"/>
        <v>9248.5</v>
      </c>
      <c r="AX1804" s="4">
        <f t="shared" si="1556"/>
        <v>9515.5339999999997</v>
      </c>
      <c r="AY1804" s="4">
        <f t="shared" si="1557"/>
        <v>9895.7180000000008</v>
      </c>
      <c r="AZ1804" s="1">
        <f t="shared" si="1558"/>
        <v>8334.9212857142866</v>
      </c>
      <c r="BA1804" s="1">
        <f t="shared" si="1559"/>
        <v>8726.6026121198374</v>
      </c>
      <c r="BB1804" s="1">
        <f t="shared" si="1560"/>
        <v>0</v>
      </c>
      <c r="BC1804" s="1"/>
      <c r="BD1804" s="6">
        <f t="shared" si="1561"/>
        <v>0</v>
      </c>
      <c r="BE1804" s="6"/>
      <c r="BF1804">
        <f t="shared" si="1562"/>
        <v>1615661.4550559979</v>
      </c>
      <c r="BG1804">
        <f t="shared" si="1563"/>
        <v>9252.6237938376034</v>
      </c>
      <c r="BH1804">
        <f t="shared" si="1564"/>
        <v>176.42000000000007</v>
      </c>
      <c r="BI1804">
        <f t="shared" si="1565"/>
        <v>239.11653351608624</v>
      </c>
      <c r="BJ1804">
        <f t="shared" si="1566"/>
        <v>50.703703703703631</v>
      </c>
      <c r="BK1804">
        <f t="shared" si="1567"/>
        <v>44.433423283070915</v>
      </c>
    </row>
    <row r="1805" spans="1:63" x14ac:dyDescent="0.35">
      <c r="A1805" s="2">
        <v>1593993600000</v>
      </c>
      <c r="B1805" s="3">
        <v>44018</v>
      </c>
      <c r="C1805" s="2" t="s">
        <v>9</v>
      </c>
      <c r="D1805" s="2">
        <v>9069.41</v>
      </c>
      <c r="E1805" s="2">
        <v>9375</v>
      </c>
      <c r="F1805" s="2">
        <v>9055.92</v>
      </c>
      <c r="G1805" s="2">
        <v>9344.2000000000007</v>
      </c>
      <c r="H1805" s="2">
        <v>54463.132276999997</v>
      </c>
      <c r="I1805" s="2">
        <v>502548376.209463</v>
      </c>
      <c r="J1805" s="2">
        <f t="shared" si="1516"/>
        <v>3.029855304810356</v>
      </c>
      <c r="K1805" s="2">
        <f t="shared" si="1517"/>
        <v>2.2503570041199255</v>
      </c>
      <c r="L1805" s="2">
        <f t="shared" si="1518"/>
        <v>-4.1324552502875154</v>
      </c>
      <c r="M1805" s="1">
        <f t="shared" si="1519"/>
        <v>-0.93773731040823938</v>
      </c>
      <c r="N1805" s="1">
        <f t="shared" si="1520"/>
        <v>-1.0870914578027002</v>
      </c>
      <c r="O1805" s="1">
        <f t="shared" si="1521"/>
        <v>25.691980051796826</v>
      </c>
      <c r="P1805" s="2">
        <f t="shared" si="1522"/>
        <v>274.79000000000087</v>
      </c>
      <c r="Q1805" s="2">
        <f t="shared" si="1523"/>
        <v>0</v>
      </c>
      <c r="R1805" s="2">
        <f t="shared" si="1524"/>
        <v>44.714285714285715</v>
      </c>
      <c r="S1805" s="2">
        <f t="shared" si="1525"/>
        <v>69.106428571428552</v>
      </c>
      <c r="T1805" s="1">
        <f t="shared" si="1526"/>
        <v>39.284840193537455</v>
      </c>
      <c r="U1805" s="1">
        <f t="shared" si="1527"/>
        <v>9193.696347307332</v>
      </c>
      <c r="V1805" s="1">
        <f t="shared" si="1528"/>
        <v>9260.9715000000033</v>
      </c>
      <c r="W1805" s="1">
        <f t="shared" si="1529"/>
        <v>177.31790198045434</v>
      </c>
      <c r="X1805" s="1">
        <f t="shared" si="1530"/>
        <v>9615.6073039609128</v>
      </c>
      <c r="Y1805" s="1">
        <f t="shared" si="1531"/>
        <v>8906.3356960390938</v>
      </c>
      <c r="Z1805" s="1">
        <f t="shared" si="1532"/>
        <v>9268.0996098796095</v>
      </c>
      <c r="AA1805" s="1">
        <f t="shared" si="1533"/>
        <v>9199.7009791328983</v>
      </c>
      <c r="AB1805" s="1">
        <f t="shared" si="1534"/>
        <v>-68.398630746711206</v>
      </c>
      <c r="AC1805" s="1">
        <f t="shared" si="1535"/>
        <v>-66.105945613503806</v>
      </c>
      <c r="AD1805" s="1">
        <f t="shared" si="1536"/>
        <v>2.2926851332073994</v>
      </c>
      <c r="AE1805" s="4">
        <f t="shared" si="1537"/>
        <v>9780</v>
      </c>
      <c r="AF1805" s="4">
        <f t="shared" si="1538"/>
        <v>8833</v>
      </c>
      <c r="AG1805" s="4">
        <f t="shared" si="1539"/>
        <v>9056.4920000000002</v>
      </c>
      <c r="AH1805" s="4">
        <f t="shared" si="1540"/>
        <v>9194.7540000000008</v>
      </c>
      <c r="AI1805" s="4">
        <f t="shared" si="1541"/>
        <v>9306.5</v>
      </c>
      <c r="AJ1805" s="4">
        <f t="shared" si="1542"/>
        <v>9418.2459999999992</v>
      </c>
      <c r="AK1805" s="4">
        <f t="shared" si="1543"/>
        <v>9577.3420000000006</v>
      </c>
      <c r="AL1805" s="4">
        <f t="shared" si="1544"/>
        <v>10380</v>
      </c>
      <c r="AM1805" s="4">
        <f t="shared" si="1545"/>
        <v>8833</v>
      </c>
      <c r="AN1805" s="4">
        <f t="shared" si="1546"/>
        <v>9198.0920000000006</v>
      </c>
      <c r="AO1805" s="4">
        <f t="shared" si="1547"/>
        <v>9423.9539999999997</v>
      </c>
      <c r="AP1805" s="4">
        <f t="shared" si="1548"/>
        <v>9606.5</v>
      </c>
      <c r="AQ1805" s="4">
        <f t="shared" si="1549"/>
        <v>9789.0460000000003</v>
      </c>
      <c r="AR1805" s="4">
        <f t="shared" si="1550"/>
        <v>10048.941999999999</v>
      </c>
      <c r="AS1805" s="4">
        <f t="shared" si="1551"/>
        <v>10380</v>
      </c>
      <c r="AT1805" s="4">
        <f t="shared" si="1552"/>
        <v>8117</v>
      </c>
      <c r="AU1805" s="4">
        <f t="shared" si="1553"/>
        <v>8651.0679999999993</v>
      </c>
      <c r="AV1805" s="4">
        <f t="shared" si="1554"/>
        <v>8981.4660000000003</v>
      </c>
      <c r="AW1805" s="4">
        <f t="shared" si="1555"/>
        <v>9248.5</v>
      </c>
      <c r="AX1805" s="4">
        <f t="shared" si="1556"/>
        <v>9515.5339999999997</v>
      </c>
      <c r="AY1805" s="4">
        <f t="shared" si="1557"/>
        <v>9895.7180000000008</v>
      </c>
      <c r="AZ1805" s="1">
        <f t="shared" si="1558"/>
        <v>8341.4021428571432</v>
      </c>
      <c r="BA1805" s="1">
        <f t="shared" si="1559"/>
        <v>8719.3315520118886</v>
      </c>
      <c r="BB1805" s="1">
        <f t="shared" si="1560"/>
        <v>1</v>
      </c>
      <c r="BC1805" s="1" t="str">
        <f t="shared" ref="BC1794:BC1857" si="1568">IF(BB1805=1, TEXT(E1806, "$#,##0") &amp; "–" &amp; TEXT(F1804, "$#,##0"), "NA")</f>
        <v>$9,145–$9,203</v>
      </c>
      <c r="BD1805" s="6">
        <f t="shared" si="1561"/>
        <v>0</v>
      </c>
      <c r="BE1805" s="6"/>
      <c r="BF1805">
        <f t="shared" si="1562"/>
        <v>1650248.7917339979</v>
      </c>
      <c r="BG1805">
        <f t="shared" si="1563"/>
        <v>9261.2972349926695</v>
      </c>
      <c r="BH1805">
        <f t="shared" si="1564"/>
        <v>319.07999999999993</v>
      </c>
      <c r="BI1805">
        <f t="shared" si="1565"/>
        <v>248.76215405702254</v>
      </c>
      <c r="BJ1805">
        <f t="shared" si="1566"/>
        <v>57.632468996617895</v>
      </c>
      <c r="BK1805">
        <f t="shared" si="1567"/>
        <v>38.178440035127437</v>
      </c>
    </row>
    <row r="1806" spans="1:63" x14ac:dyDescent="0.35">
      <c r="A1806" s="2">
        <v>1593907200000</v>
      </c>
      <c r="B1806" s="3">
        <v>44017</v>
      </c>
      <c r="C1806" s="2" t="s">
        <v>9</v>
      </c>
      <c r="D1806" s="2">
        <v>9135</v>
      </c>
      <c r="E1806" s="2">
        <v>9145.24</v>
      </c>
      <c r="F1806" s="2">
        <v>8893.0300000000007</v>
      </c>
      <c r="G1806" s="2">
        <v>9069.41</v>
      </c>
      <c r="H1806" s="2">
        <v>34073.653627</v>
      </c>
      <c r="I1806" s="2">
        <v>308410443.65921497</v>
      </c>
      <c r="J1806" s="2">
        <f t="shared" si="1516"/>
        <v>-0.72300683271558608</v>
      </c>
      <c r="K1806" s="2">
        <f t="shared" si="1517"/>
        <v>-1.3396703421027401</v>
      </c>
      <c r="L1806" s="2">
        <f t="shared" si="1518"/>
        <v>-6.1749583604895308</v>
      </c>
      <c r="M1806" s="1">
        <f t="shared" si="1519"/>
        <v>2.9407546927505925</v>
      </c>
      <c r="N1806" s="1">
        <f t="shared" si="1520"/>
        <v>2.5728244725952423</v>
      </c>
      <c r="O1806" s="1">
        <f t="shared" si="1521"/>
        <v>23.403506953594551</v>
      </c>
      <c r="P1806" s="2">
        <f t="shared" si="1522"/>
        <v>0</v>
      </c>
      <c r="Q1806" s="2">
        <f t="shared" si="1523"/>
        <v>66.049999999999272</v>
      </c>
      <c r="R1806" s="2">
        <f t="shared" si="1524"/>
        <v>53.014999999999937</v>
      </c>
      <c r="S1806" s="2">
        <f t="shared" si="1525"/>
        <v>69.106428571428552</v>
      </c>
      <c r="T1806" s="1">
        <f t="shared" si="1526"/>
        <v>43.41170965666489</v>
      </c>
      <c r="U1806" s="1">
        <f t="shared" si="1527"/>
        <v>9187.5533410749777</v>
      </c>
      <c r="V1806" s="1">
        <f t="shared" si="1528"/>
        <v>9270.0410000000011</v>
      </c>
      <c r="W1806" s="1">
        <f t="shared" si="1529"/>
        <v>185.77992598502135</v>
      </c>
      <c r="X1806" s="1">
        <f t="shared" si="1530"/>
        <v>9641.6008519700445</v>
      </c>
      <c r="Y1806" s="1">
        <f t="shared" si="1531"/>
        <v>8898.4811480299577</v>
      </c>
      <c r="Z1806" s="1">
        <f t="shared" si="1532"/>
        <v>9262.0115786699789</v>
      </c>
      <c r="AA1806" s="1">
        <f t="shared" si="1533"/>
        <v>9173.428429884334</v>
      </c>
      <c r="AB1806" s="1">
        <f t="shared" si="1534"/>
        <v>-88.58314878564488</v>
      </c>
      <c r="AC1806" s="1">
        <f t="shared" si="1535"/>
        <v>-65.532774330201946</v>
      </c>
      <c r="AD1806" s="1">
        <f t="shared" si="1536"/>
        <v>23.050374455442935</v>
      </c>
      <c r="AE1806" s="4">
        <f t="shared" si="1537"/>
        <v>9780</v>
      </c>
      <c r="AF1806" s="4">
        <f t="shared" si="1538"/>
        <v>8833</v>
      </c>
      <c r="AG1806" s="4">
        <f t="shared" si="1539"/>
        <v>9056.4920000000002</v>
      </c>
      <c r="AH1806" s="4">
        <f t="shared" si="1540"/>
        <v>9194.7540000000008</v>
      </c>
      <c r="AI1806" s="4">
        <f t="shared" si="1541"/>
        <v>9306.5</v>
      </c>
      <c r="AJ1806" s="4">
        <f t="shared" si="1542"/>
        <v>9418.2459999999992</v>
      </c>
      <c r="AK1806" s="4">
        <f t="shared" si="1543"/>
        <v>9577.3420000000006</v>
      </c>
      <c r="AL1806" s="4">
        <f t="shared" si="1544"/>
        <v>10380</v>
      </c>
      <c r="AM1806" s="4">
        <f t="shared" si="1545"/>
        <v>8811.73</v>
      </c>
      <c r="AN1806" s="4">
        <f t="shared" si="1546"/>
        <v>9181.8417200000004</v>
      </c>
      <c r="AO1806" s="4">
        <f t="shared" si="1547"/>
        <v>9410.8091399999994</v>
      </c>
      <c r="AP1806" s="4">
        <f t="shared" si="1548"/>
        <v>9595.8649999999998</v>
      </c>
      <c r="AQ1806" s="4">
        <f t="shared" si="1549"/>
        <v>9780.9208600000002</v>
      </c>
      <c r="AR1806" s="4">
        <f t="shared" si="1550"/>
        <v>10044.390219999999</v>
      </c>
      <c r="AS1806" s="4">
        <f t="shared" si="1551"/>
        <v>10380</v>
      </c>
      <c r="AT1806" s="4">
        <f t="shared" si="1552"/>
        <v>8117</v>
      </c>
      <c r="AU1806" s="4">
        <f t="shared" si="1553"/>
        <v>8651.0679999999993</v>
      </c>
      <c r="AV1806" s="4">
        <f t="shared" si="1554"/>
        <v>8981.4660000000003</v>
      </c>
      <c r="AW1806" s="4">
        <f t="shared" si="1555"/>
        <v>9248.5</v>
      </c>
      <c r="AX1806" s="4">
        <f t="shared" si="1556"/>
        <v>9515.5339999999997</v>
      </c>
      <c r="AY1806" s="4">
        <f t="shared" si="1557"/>
        <v>9895.7180000000008</v>
      </c>
      <c r="AZ1806" s="1">
        <f t="shared" si="1558"/>
        <v>8343.9864285714284</v>
      </c>
      <c r="BA1806" s="1">
        <f t="shared" si="1559"/>
        <v>8710.7717102586266</v>
      </c>
      <c r="BB1806" s="1">
        <f t="shared" si="1560"/>
        <v>0</v>
      </c>
      <c r="BC1806" s="1"/>
      <c r="BD1806" s="6">
        <f t="shared" si="1561"/>
        <v>0</v>
      </c>
      <c r="BE1806" s="6"/>
      <c r="BF1806">
        <f t="shared" si="1562"/>
        <v>1595785.6594569979</v>
      </c>
      <c r="BG1806">
        <f t="shared" si="1563"/>
        <v>9276.231824881861</v>
      </c>
      <c r="BH1806">
        <f t="shared" si="1564"/>
        <v>252.20999999999913</v>
      </c>
      <c r="BI1806">
        <f t="shared" si="1565"/>
        <v>237.9440239119491</v>
      </c>
      <c r="BJ1806">
        <f t="shared" si="1566"/>
        <v>24.96409714889122</v>
      </c>
      <c r="BK1806">
        <f t="shared" si="1567"/>
        <v>26.896515311510001</v>
      </c>
    </row>
    <row r="1807" spans="1:63" x14ac:dyDescent="0.35">
      <c r="A1807" s="2">
        <v>1593820800000</v>
      </c>
      <c r="B1807" s="3">
        <v>44016</v>
      </c>
      <c r="C1807" s="2" t="s">
        <v>9</v>
      </c>
      <c r="D1807" s="2">
        <v>9057.7900000000009</v>
      </c>
      <c r="E1807" s="2">
        <v>9190</v>
      </c>
      <c r="F1807" s="2">
        <v>9040.0400000000009</v>
      </c>
      <c r="G1807" s="2">
        <v>9135.4599999999991</v>
      </c>
      <c r="H1807" s="2">
        <v>26441.968484000001</v>
      </c>
      <c r="I1807" s="2">
        <v>240576054.915723</v>
      </c>
      <c r="J1807" s="2">
        <f t="shared" si="1516"/>
        <v>0.85226080947112259</v>
      </c>
      <c r="K1807" s="2">
        <f t="shared" si="1517"/>
        <v>0.20962336900183476</v>
      </c>
      <c r="L1807" s="2">
        <f t="shared" si="1518"/>
        <v>-5.048247820429145</v>
      </c>
      <c r="M1807" s="1">
        <f t="shared" si="1519"/>
        <v>-0.72827229114131209</v>
      </c>
      <c r="N1807" s="1">
        <f t="shared" si="1520"/>
        <v>1.0789823391487843</v>
      </c>
      <c r="O1807" s="1">
        <f t="shared" si="1521"/>
        <v>22.81603772552231</v>
      </c>
      <c r="P1807" s="2">
        <f t="shared" si="1522"/>
        <v>77.199999999998909</v>
      </c>
      <c r="Q1807" s="2">
        <f t="shared" si="1523"/>
        <v>0</v>
      </c>
      <c r="R1807" s="2">
        <f t="shared" si="1524"/>
        <v>53.014999999999937</v>
      </c>
      <c r="S1807" s="2">
        <f t="shared" si="1525"/>
        <v>68.978571428571485</v>
      </c>
      <c r="T1807" s="1">
        <f t="shared" si="1526"/>
        <v>43.457207932502243</v>
      </c>
      <c r="U1807" s="1">
        <f t="shared" si="1527"/>
        <v>9192.3755182617115</v>
      </c>
      <c r="V1807" s="1">
        <f t="shared" si="1528"/>
        <v>9287.8714999999993</v>
      </c>
      <c r="W1807" s="1">
        <f t="shared" si="1529"/>
        <v>182.75690597826943</v>
      </c>
      <c r="X1807" s="1">
        <f t="shared" si="1530"/>
        <v>9653.3853119565374</v>
      </c>
      <c r="Y1807" s="1">
        <f t="shared" si="1531"/>
        <v>8922.3576880434612</v>
      </c>
      <c r="Z1807" s="1">
        <f t="shared" si="1532"/>
        <v>9277.4197049635786</v>
      </c>
      <c r="AA1807" s="1">
        <f t="shared" si="1533"/>
        <v>9192.3408716814847</v>
      </c>
      <c r="AB1807" s="1">
        <f t="shared" si="1534"/>
        <v>-85.07883328209391</v>
      </c>
      <c r="AC1807" s="1">
        <f t="shared" si="1535"/>
        <v>-59.770180716341208</v>
      </c>
      <c r="AD1807" s="1">
        <f t="shared" si="1536"/>
        <v>25.308652565752702</v>
      </c>
      <c r="AE1807" s="4">
        <f t="shared" si="1537"/>
        <v>9780</v>
      </c>
      <c r="AF1807" s="4">
        <f t="shared" si="1538"/>
        <v>8833</v>
      </c>
      <c r="AG1807" s="4">
        <f t="shared" si="1539"/>
        <v>9056.4920000000002</v>
      </c>
      <c r="AH1807" s="4">
        <f t="shared" si="1540"/>
        <v>9194.7540000000008</v>
      </c>
      <c r="AI1807" s="4">
        <f t="shared" si="1541"/>
        <v>9306.5</v>
      </c>
      <c r="AJ1807" s="4">
        <f t="shared" si="1542"/>
        <v>9418.2459999999992</v>
      </c>
      <c r="AK1807" s="4">
        <f t="shared" si="1543"/>
        <v>9577.3420000000006</v>
      </c>
      <c r="AL1807" s="4">
        <f t="shared" si="1544"/>
        <v>10380</v>
      </c>
      <c r="AM1807" s="4">
        <f t="shared" si="1545"/>
        <v>8700</v>
      </c>
      <c r="AN1807" s="4">
        <f t="shared" si="1546"/>
        <v>9096.48</v>
      </c>
      <c r="AO1807" s="4">
        <f t="shared" si="1547"/>
        <v>9341.76</v>
      </c>
      <c r="AP1807" s="4">
        <f t="shared" si="1548"/>
        <v>9540</v>
      </c>
      <c r="AQ1807" s="4">
        <f t="shared" si="1549"/>
        <v>9738.24</v>
      </c>
      <c r="AR1807" s="4">
        <f t="shared" si="1550"/>
        <v>10020.48</v>
      </c>
      <c r="AS1807" s="4">
        <f t="shared" si="1551"/>
        <v>10380</v>
      </c>
      <c r="AT1807" s="4">
        <f t="shared" si="1552"/>
        <v>8117</v>
      </c>
      <c r="AU1807" s="4">
        <f t="shared" si="1553"/>
        <v>8651.0679999999993</v>
      </c>
      <c r="AV1807" s="4">
        <f t="shared" si="1554"/>
        <v>8981.4660000000003</v>
      </c>
      <c r="AW1807" s="4">
        <f t="shared" si="1555"/>
        <v>9248.5</v>
      </c>
      <c r="AX1807" s="4">
        <f t="shared" si="1556"/>
        <v>9515.5339999999997</v>
      </c>
      <c r="AY1807" s="4">
        <f t="shared" si="1557"/>
        <v>9895.7180000000008</v>
      </c>
      <c r="AZ1807" s="1">
        <f t="shared" si="1558"/>
        <v>8350.042571428572</v>
      </c>
      <c r="BA1807" s="1">
        <f t="shared" si="1559"/>
        <v>8705.858856974497</v>
      </c>
      <c r="BB1807" s="1">
        <f t="shared" si="1560"/>
        <v>0</v>
      </c>
      <c r="BC1807" s="1"/>
      <c r="BD1807" s="6">
        <f t="shared" si="1561"/>
        <v>0</v>
      </c>
      <c r="BE1807" s="6"/>
      <c r="BF1807">
        <f t="shared" si="1562"/>
        <v>1629859.3130839979</v>
      </c>
      <c r="BG1807">
        <f t="shared" si="1563"/>
        <v>9285.6245129640283</v>
      </c>
      <c r="BH1807">
        <f t="shared" si="1564"/>
        <v>149.95999999999913</v>
      </c>
      <c r="BI1807">
        <f t="shared" si="1565"/>
        <v>235.74925835994142</v>
      </c>
      <c r="BJ1807">
        <f t="shared" si="1566"/>
        <v>31.938753959873193</v>
      </c>
      <c r="BK1807">
        <f t="shared" si="1567"/>
        <v>27.499472016895467</v>
      </c>
    </row>
    <row r="1808" spans="1:63" x14ac:dyDescent="0.35">
      <c r="A1808" s="2">
        <v>1593734400000</v>
      </c>
      <c r="B1808" s="3">
        <v>44015</v>
      </c>
      <c r="C1808" s="2" t="s">
        <v>9</v>
      </c>
      <c r="D1808" s="2">
        <v>9086.5400000000009</v>
      </c>
      <c r="E1808" s="2">
        <v>9125</v>
      </c>
      <c r="F1808" s="2">
        <v>9037.4699999999993</v>
      </c>
      <c r="G1808" s="2">
        <v>9058.26</v>
      </c>
      <c r="H1808" s="2">
        <v>28943.420177</v>
      </c>
      <c r="I1808" s="2">
        <v>263123750.467172</v>
      </c>
      <c r="J1808" s="2">
        <f t="shared" si="1516"/>
        <v>-0.31122957693468201</v>
      </c>
      <c r="K1808" s="2">
        <f t="shared" si="1517"/>
        <v>0.51331557922769888</v>
      </c>
      <c r="L1808" s="2">
        <f t="shared" si="1518"/>
        <v>-7.4654767669214337</v>
      </c>
      <c r="M1808" s="1">
        <f t="shared" si="1519"/>
        <v>0.84505870530875205</v>
      </c>
      <c r="N1808" s="1">
        <f t="shared" si="1520"/>
        <v>2.540002163770966</v>
      </c>
      <c r="O1808" s="1">
        <f t="shared" si="1521"/>
        <v>22.223804571738942</v>
      </c>
      <c r="P1808" s="2">
        <f t="shared" si="1522"/>
        <v>0</v>
      </c>
      <c r="Q1808" s="2">
        <f t="shared" si="1523"/>
        <v>28.280000000000655</v>
      </c>
      <c r="R1808" s="2">
        <f t="shared" si="1524"/>
        <v>50.980714285714384</v>
      </c>
      <c r="S1808" s="2">
        <f t="shared" si="1525"/>
        <v>68.978571428571485</v>
      </c>
      <c r="T1808" s="1">
        <f t="shared" si="1526"/>
        <v>42.498347653668233</v>
      </c>
      <c r="U1808" s="1">
        <f t="shared" si="1527"/>
        <v>9194.6986006397401</v>
      </c>
      <c r="V1808" s="1">
        <f t="shared" si="1528"/>
        <v>9298.2035000000014</v>
      </c>
      <c r="W1808" s="1">
        <f t="shared" si="1529"/>
        <v>179.6633231985594</v>
      </c>
      <c r="X1808" s="1">
        <f t="shared" si="1530"/>
        <v>9657.5301463971209</v>
      </c>
      <c r="Y1808" s="1">
        <f t="shared" si="1531"/>
        <v>8938.876853602882</v>
      </c>
      <c r="Z1808" s="1">
        <f t="shared" si="1532"/>
        <v>9288.7764813606664</v>
      </c>
      <c r="AA1808" s="1">
        <f t="shared" si="1533"/>
        <v>9202.6828483508452</v>
      </c>
      <c r="AB1808" s="1">
        <f t="shared" si="1534"/>
        <v>-86.093633009821133</v>
      </c>
      <c r="AC1808" s="1">
        <f t="shared" si="1535"/>
        <v>-53.443017574903031</v>
      </c>
      <c r="AD1808" s="1">
        <f t="shared" si="1536"/>
        <v>32.650615434918102</v>
      </c>
      <c r="AE1808" s="4">
        <f t="shared" si="1537"/>
        <v>9780</v>
      </c>
      <c r="AF1808" s="4">
        <f t="shared" si="1538"/>
        <v>8833</v>
      </c>
      <c r="AG1808" s="4">
        <f t="shared" si="1539"/>
        <v>9056.4920000000002</v>
      </c>
      <c r="AH1808" s="4">
        <f t="shared" si="1540"/>
        <v>9194.7540000000008</v>
      </c>
      <c r="AI1808" s="4">
        <f t="shared" si="1541"/>
        <v>9306.5</v>
      </c>
      <c r="AJ1808" s="4">
        <f t="shared" si="1542"/>
        <v>9418.2459999999992</v>
      </c>
      <c r="AK1808" s="4">
        <f t="shared" si="1543"/>
        <v>9577.3420000000006</v>
      </c>
      <c r="AL1808" s="4">
        <f t="shared" si="1544"/>
        <v>10380</v>
      </c>
      <c r="AM1808" s="4">
        <f t="shared" si="1545"/>
        <v>8642.7199999999993</v>
      </c>
      <c r="AN1808" s="4">
        <f t="shared" si="1546"/>
        <v>9052.7180799999987</v>
      </c>
      <c r="AO1808" s="4">
        <f t="shared" si="1547"/>
        <v>9306.36096</v>
      </c>
      <c r="AP1808" s="4">
        <f t="shared" si="1548"/>
        <v>9511.36</v>
      </c>
      <c r="AQ1808" s="4">
        <f t="shared" si="1549"/>
        <v>9716.3590399999994</v>
      </c>
      <c r="AR1808" s="4">
        <f t="shared" si="1550"/>
        <v>10008.22208</v>
      </c>
      <c r="AS1808" s="4">
        <f t="shared" si="1551"/>
        <v>10380</v>
      </c>
      <c r="AT1808" s="4">
        <f t="shared" si="1552"/>
        <v>8117</v>
      </c>
      <c r="AU1808" s="4">
        <f t="shared" si="1553"/>
        <v>8651.0679999999993</v>
      </c>
      <c r="AV1808" s="4">
        <f t="shared" si="1554"/>
        <v>8981.4660000000003</v>
      </c>
      <c r="AW1808" s="4">
        <f t="shared" si="1555"/>
        <v>9248.5</v>
      </c>
      <c r="AX1808" s="4">
        <f t="shared" si="1556"/>
        <v>9515.5339999999997</v>
      </c>
      <c r="AY1808" s="4">
        <f t="shared" si="1557"/>
        <v>9895.7180000000008</v>
      </c>
      <c r="AZ1808" s="1">
        <f t="shared" si="1558"/>
        <v>8355.5372857142866</v>
      </c>
      <c r="BA1808" s="1">
        <f t="shared" si="1559"/>
        <v>8699.9739098097634</v>
      </c>
      <c r="BB1808" s="1">
        <f t="shared" si="1560"/>
        <v>0</v>
      </c>
      <c r="BC1808" s="1"/>
      <c r="BD1808" s="6">
        <f t="shared" si="1561"/>
        <v>0</v>
      </c>
      <c r="BE1808" s="6"/>
      <c r="BF1808">
        <f t="shared" si="1562"/>
        <v>1603417.3445999979</v>
      </c>
      <c r="BG1808">
        <f t="shared" si="1563"/>
        <v>9292.9178439123298</v>
      </c>
      <c r="BH1808">
        <f t="shared" si="1564"/>
        <v>87.530000000000655</v>
      </c>
      <c r="BI1808">
        <f t="shared" si="1565"/>
        <v>248.94760579993255</v>
      </c>
      <c r="BJ1808">
        <f t="shared" si="1566"/>
        <v>23.786694825765597</v>
      </c>
      <c r="BK1808">
        <f t="shared" si="1567"/>
        <v>30.897571277719152</v>
      </c>
    </row>
    <row r="1809" spans="1:63" x14ac:dyDescent="0.35">
      <c r="A1809" s="2">
        <v>1593648000000</v>
      </c>
      <c r="B1809" s="3">
        <v>44014</v>
      </c>
      <c r="C1809" s="2" t="s">
        <v>9</v>
      </c>
      <c r="D1809" s="2">
        <v>9231.99</v>
      </c>
      <c r="E1809" s="2">
        <v>9261.9599999999991</v>
      </c>
      <c r="F1809" s="2">
        <v>8940</v>
      </c>
      <c r="G1809" s="2">
        <v>9086.5400000000009</v>
      </c>
      <c r="H1809" s="2">
        <v>45725.168076000002</v>
      </c>
      <c r="I1809" s="2">
        <v>417724468.88735598</v>
      </c>
      <c r="J1809" s="2">
        <f t="shared" si="1516"/>
        <v>-1.5756065857885519</v>
      </c>
      <c r="K1809" s="2">
        <f t="shared" si="1517"/>
        <v>-0.82589244298044096</v>
      </c>
      <c r="L1809" s="2">
        <f t="shared" si="1518"/>
        <v>-5.9971612540139594</v>
      </c>
      <c r="M1809" s="1">
        <f t="shared" si="1519"/>
        <v>-0.31220123953166118</v>
      </c>
      <c r="N1809" s="1">
        <f t="shared" si="1520"/>
        <v>1.6055616329207751</v>
      </c>
      <c r="O1809" s="1">
        <f t="shared" si="1521"/>
        <v>29.875288063443282</v>
      </c>
      <c r="P1809" s="2">
        <f t="shared" si="1522"/>
        <v>0</v>
      </c>
      <c r="Q1809" s="2">
        <f t="shared" si="1523"/>
        <v>145.45999999999913</v>
      </c>
      <c r="R1809" s="2">
        <f t="shared" si="1524"/>
        <v>50.980714285714384</v>
      </c>
      <c r="S1809" s="2">
        <f t="shared" si="1525"/>
        <v>72.393571428571448</v>
      </c>
      <c r="T1809" s="1">
        <f t="shared" si="1526"/>
        <v>41.321993469349991</v>
      </c>
      <c r="U1809" s="1">
        <f t="shared" si="1527"/>
        <v>9200.2675231148314</v>
      </c>
      <c r="V1809" s="1">
        <f t="shared" si="1528"/>
        <v>9318.9574999999986</v>
      </c>
      <c r="W1809" s="1">
        <f t="shared" si="1529"/>
        <v>174.6515866196182</v>
      </c>
      <c r="X1809" s="1">
        <f t="shared" si="1530"/>
        <v>9668.2606732392342</v>
      </c>
      <c r="Y1809" s="1">
        <f t="shared" si="1531"/>
        <v>8969.6543267607631</v>
      </c>
      <c r="Z1809" s="1">
        <f t="shared" si="1532"/>
        <v>9307.2177998695188</v>
      </c>
      <c r="AA1809" s="1">
        <f t="shared" si="1533"/>
        <v>9228.9415480509997</v>
      </c>
      <c r="AB1809" s="1">
        <f t="shared" si="1534"/>
        <v>-78.276251818519086</v>
      </c>
      <c r="AC1809" s="1">
        <f t="shared" si="1535"/>
        <v>-45.280363716173504</v>
      </c>
      <c r="AD1809" s="1">
        <f t="shared" si="1536"/>
        <v>32.995888102345582</v>
      </c>
      <c r="AE1809" s="4">
        <f t="shared" si="1537"/>
        <v>9780</v>
      </c>
      <c r="AF1809" s="4">
        <f t="shared" si="1538"/>
        <v>8833</v>
      </c>
      <c r="AG1809" s="4">
        <f t="shared" si="1539"/>
        <v>9056.4920000000002</v>
      </c>
      <c r="AH1809" s="4">
        <f t="shared" si="1540"/>
        <v>9194.7540000000008</v>
      </c>
      <c r="AI1809" s="4">
        <f t="shared" si="1541"/>
        <v>9306.5</v>
      </c>
      <c r="AJ1809" s="4">
        <f t="shared" si="1542"/>
        <v>9418.2459999999992</v>
      </c>
      <c r="AK1809" s="4">
        <f t="shared" si="1543"/>
        <v>9577.3420000000006</v>
      </c>
      <c r="AL1809" s="4">
        <f t="shared" si="1544"/>
        <v>10380</v>
      </c>
      <c r="AM1809" s="4">
        <f t="shared" si="1545"/>
        <v>8642.7199999999993</v>
      </c>
      <c r="AN1809" s="4">
        <f t="shared" si="1546"/>
        <v>9052.7180799999987</v>
      </c>
      <c r="AO1809" s="4">
        <f t="shared" si="1547"/>
        <v>9306.36096</v>
      </c>
      <c r="AP1809" s="4">
        <f t="shared" si="1548"/>
        <v>9511.36</v>
      </c>
      <c r="AQ1809" s="4">
        <f t="shared" si="1549"/>
        <v>9716.3590399999994</v>
      </c>
      <c r="AR1809" s="4">
        <f t="shared" si="1550"/>
        <v>10008.22208</v>
      </c>
      <c r="AS1809" s="4">
        <f t="shared" si="1551"/>
        <v>10380</v>
      </c>
      <c r="AT1809" s="4">
        <f t="shared" si="1552"/>
        <v>8117</v>
      </c>
      <c r="AU1809" s="4">
        <f t="shared" si="1553"/>
        <v>8651.0679999999993</v>
      </c>
      <c r="AV1809" s="4">
        <f t="shared" si="1554"/>
        <v>8981.4660000000003</v>
      </c>
      <c r="AW1809" s="4">
        <f t="shared" si="1555"/>
        <v>9248.5</v>
      </c>
      <c r="AX1809" s="4">
        <f t="shared" si="1556"/>
        <v>9515.5339999999997</v>
      </c>
      <c r="AY1809" s="4">
        <f t="shared" si="1557"/>
        <v>9895.7180000000008</v>
      </c>
      <c r="AZ1809" s="1">
        <f t="shared" si="1558"/>
        <v>8364.7237142857139</v>
      </c>
      <c r="BA1809" s="1">
        <f t="shared" si="1559"/>
        <v>8695.0658811770209</v>
      </c>
      <c r="BB1809" s="1">
        <f t="shared" si="1560"/>
        <v>0</v>
      </c>
      <c r="BC1809" s="1"/>
      <c r="BD1809" s="6">
        <f t="shared" si="1561"/>
        <v>0</v>
      </c>
      <c r="BE1809" s="6"/>
      <c r="BF1809">
        <f t="shared" si="1562"/>
        <v>1632360.764776998</v>
      </c>
      <c r="BG1809">
        <f t="shared" si="1563"/>
        <v>9304.7246998807695</v>
      </c>
      <c r="BH1809">
        <f t="shared" si="1564"/>
        <v>321.95999999999913</v>
      </c>
      <c r="BI1809">
        <f t="shared" si="1565"/>
        <v>273.78108361530667</v>
      </c>
      <c r="BJ1809">
        <f t="shared" si="1566"/>
        <v>26.772967265047612</v>
      </c>
      <c r="BK1809">
        <f t="shared" si="1567"/>
        <v>33.723688841957063</v>
      </c>
    </row>
    <row r="1810" spans="1:63" x14ac:dyDescent="0.35">
      <c r="A1810" s="2">
        <v>1593561600000</v>
      </c>
      <c r="B1810" s="3">
        <v>44013</v>
      </c>
      <c r="C1810" s="2" t="s">
        <v>9</v>
      </c>
      <c r="D1810" s="2">
        <v>9138.08</v>
      </c>
      <c r="E1810" s="2">
        <v>9292</v>
      </c>
      <c r="F1810" s="2">
        <v>9080.1</v>
      </c>
      <c r="G1810" s="2">
        <v>9232</v>
      </c>
      <c r="H1810" s="2">
        <v>38488.528699000002</v>
      </c>
      <c r="I1810" s="2">
        <v>354087627.16966099</v>
      </c>
      <c r="J1810" s="2">
        <f t="shared" si="1516"/>
        <v>1.0225911112813382</v>
      </c>
      <c r="K1810" s="2">
        <f t="shared" si="1517"/>
        <v>-0.18909150666685171</v>
      </c>
      <c r="L1810" s="2">
        <f t="shared" si="1518"/>
        <v>-3.0052405747401862</v>
      </c>
      <c r="M1810" s="1">
        <f t="shared" si="1519"/>
        <v>-1.6008293585897284</v>
      </c>
      <c r="N1810" s="1">
        <f t="shared" si="1520"/>
        <v>2.210355285961866</v>
      </c>
      <c r="O1810" s="1">
        <f t="shared" si="1521"/>
        <v>22.784445407279019</v>
      </c>
      <c r="P1810" s="2">
        <f t="shared" si="1522"/>
        <v>93.450000000000728</v>
      </c>
      <c r="Q1810" s="2">
        <f t="shared" si="1523"/>
        <v>0</v>
      </c>
      <c r="R1810" s="2">
        <f t="shared" si="1524"/>
        <v>50.980714285714384</v>
      </c>
      <c r="S1810" s="2">
        <f t="shared" si="1525"/>
        <v>67.633571428571486</v>
      </c>
      <c r="T1810" s="1">
        <f t="shared" si="1526"/>
        <v>42.980248103095292</v>
      </c>
      <c r="U1810" s="1">
        <f t="shared" si="1527"/>
        <v>9204.9094628338025</v>
      </c>
      <c r="V1810" s="1">
        <f t="shared" si="1528"/>
        <v>9337.8869999999988</v>
      </c>
      <c r="W1810" s="1">
        <f t="shared" si="1529"/>
        <v>168.85578465365057</v>
      </c>
      <c r="X1810" s="1">
        <f t="shared" si="1530"/>
        <v>9675.5985693072998</v>
      </c>
      <c r="Y1810" s="1">
        <f t="shared" si="1531"/>
        <v>9000.1754306926978</v>
      </c>
      <c r="Z1810" s="1">
        <f t="shared" si="1532"/>
        <v>9324.8720238590795</v>
      </c>
      <c r="AA1810" s="1">
        <f t="shared" si="1533"/>
        <v>9254.8327386057263</v>
      </c>
      <c r="AB1810" s="1">
        <f t="shared" si="1534"/>
        <v>-70.039285253353228</v>
      </c>
      <c r="AC1810" s="1">
        <f t="shared" si="1535"/>
        <v>-37.031391690587107</v>
      </c>
      <c r="AD1810" s="1">
        <f t="shared" si="1536"/>
        <v>33.007893562766121</v>
      </c>
      <c r="AE1810" s="4">
        <f t="shared" si="1537"/>
        <v>9780</v>
      </c>
      <c r="AF1810" s="4">
        <f t="shared" si="1538"/>
        <v>8833</v>
      </c>
      <c r="AG1810" s="4">
        <f t="shared" si="1539"/>
        <v>9056.4920000000002</v>
      </c>
      <c r="AH1810" s="4">
        <f t="shared" si="1540"/>
        <v>9194.7540000000008</v>
      </c>
      <c r="AI1810" s="4">
        <f t="shared" si="1541"/>
        <v>9306.5</v>
      </c>
      <c r="AJ1810" s="4">
        <f t="shared" si="1542"/>
        <v>9418.2459999999992</v>
      </c>
      <c r="AK1810" s="4">
        <f t="shared" si="1543"/>
        <v>9577.3420000000006</v>
      </c>
      <c r="AL1810" s="4">
        <f t="shared" si="1544"/>
        <v>10380</v>
      </c>
      <c r="AM1810" s="4">
        <f t="shared" si="1545"/>
        <v>8642.7199999999993</v>
      </c>
      <c r="AN1810" s="4">
        <f t="shared" si="1546"/>
        <v>9052.7180799999987</v>
      </c>
      <c r="AO1810" s="4">
        <f t="shared" si="1547"/>
        <v>9306.36096</v>
      </c>
      <c r="AP1810" s="4">
        <f t="shared" si="1548"/>
        <v>9511.36</v>
      </c>
      <c r="AQ1810" s="4">
        <f t="shared" si="1549"/>
        <v>9716.3590399999994</v>
      </c>
      <c r="AR1810" s="4">
        <f t="shared" si="1550"/>
        <v>10008.22208</v>
      </c>
      <c r="AS1810" s="4">
        <f t="shared" si="1551"/>
        <v>10380</v>
      </c>
      <c r="AT1810" s="4">
        <f t="shared" si="1552"/>
        <v>8117</v>
      </c>
      <c r="AU1810" s="4">
        <f t="shared" si="1553"/>
        <v>8651.0679999999993</v>
      </c>
      <c r="AV1810" s="4">
        <f t="shared" si="1554"/>
        <v>8981.4660000000003</v>
      </c>
      <c r="AW1810" s="4">
        <f t="shared" si="1555"/>
        <v>9248.5</v>
      </c>
      <c r="AX1810" s="4">
        <f t="shared" si="1556"/>
        <v>9515.5339999999997</v>
      </c>
      <c r="AY1810" s="4">
        <f t="shared" si="1557"/>
        <v>9895.7180000000008</v>
      </c>
      <c r="AZ1810" s="1">
        <f t="shared" si="1558"/>
        <v>8372.8886428571441</v>
      </c>
      <c r="BA1810" s="1">
        <f t="shared" si="1559"/>
        <v>8689.7032220150613</v>
      </c>
      <c r="BB1810" s="1">
        <f t="shared" si="1560"/>
        <v>0</v>
      </c>
      <c r="BC1810" s="1"/>
      <c r="BD1810" s="6">
        <f t="shared" si="1561"/>
        <v>0</v>
      </c>
      <c r="BE1810" s="6"/>
      <c r="BF1810">
        <f t="shared" si="1562"/>
        <v>1678085.9328529979</v>
      </c>
      <c r="BG1810">
        <f t="shared" si="1563"/>
        <v>9321.8874155292724</v>
      </c>
      <c r="BH1810">
        <f t="shared" si="1564"/>
        <v>211.89999999999964</v>
      </c>
      <c r="BI1810">
        <f t="shared" si="1565"/>
        <v>266.36894263304629</v>
      </c>
      <c r="BJ1810">
        <f t="shared" si="1566"/>
        <v>42.133051742344243</v>
      </c>
      <c r="BK1810">
        <f t="shared" si="1567"/>
        <v>37.455473424850361</v>
      </c>
    </row>
    <row r="1811" spans="1:63" x14ac:dyDescent="0.35">
      <c r="A1811" s="2">
        <v>1593475200000</v>
      </c>
      <c r="B1811" s="3">
        <v>44012</v>
      </c>
      <c r="C1811" s="2" t="s">
        <v>9</v>
      </c>
      <c r="D1811" s="2">
        <v>9192.93</v>
      </c>
      <c r="E1811" s="2">
        <v>9205</v>
      </c>
      <c r="F1811" s="2">
        <v>9064.89</v>
      </c>
      <c r="G1811" s="2">
        <v>9138.5499999999993</v>
      </c>
      <c r="H1811" s="2">
        <v>31463.162800999999</v>
      </c>
      <c r="I1811" s="2">
        <v>287781334.51701498</v>
      </c>
      <c r="J1811" s="2">
        <f t="shared" si="1516"/>
        <v>-0.5875403587248843</v>
      </c>
      <c r="K1811" s="2">
        <f t="shared" si="1517"/>
        <v>-1.6989207754754807</v>
      </c>
      <c r="L1811" s="2">
        <f t="shared" si="1518"/>
        <v>-10.413135478988361</v>
      </c>
      <c r="M1811" s="1">
        <f t="shared" si="1519"/>
        <v>1.012240034662053</v>
      </c>
      <c r="N1811" s="1">
        <f t="shared" si="1520"/>
        <v>1.3004251221473884</v>
      </c>
      <c r="O1811" s="1">
        <f t="shared" si="1521"/>
        <v>21.459203046435171</v>
      </c>
      <c r="P1811" s="2">
        <f t="shared" si="1522"/>
        <v>0</v>
      </c>
      <c r="Q1811" s="2">
        <f t="shared" si="1523"/>
        <v>54.010000000000218</v>
      </c>
      <c r="R1811" s="2">
        <f t="shared" si="1524"/>
        <v>44.30571428571433</v>
      </c>
      <c r="S1811" s="2">
        <f t="shared" si="1525"/>
        <v>71.951428571428679</v>
      </c>
      <c r="T1811" s="1">
        <f t="shared" si="1526"/>
        <v>38.110100761857936</v>
      </c>
      <c r="U1811" s="1">
        <f t="shared" si="1527"/>
        <v>9203.8037266229367</v>
      </c>
      <c r="V1811" s="1">
        <f t="shared" si="1528"/>
        <v>9340.3069999999989</v>
      </c>
      <c r="W1811" s="1">
        <f t="shared" si="1529"/>
        <v>167.66351580173915</v>
      </c>
      <c r="X1811" s="1">
        <f t="shared" si="1530"/>
        <v>9675.6340316034766</v>
      </c>
      <c r="Y1811" s="1">
        <f t="shared" si="1531"/>
        <v>9004.9799683965211</v>
      </c>
      <c r="Z1811" s="1">
        <f t="shared" si="1532"/>
        <v>9332.301785767806</v>
      </c>
      <c r="AA1811" s="1">
        <f t="shared" si="1533"/>
        <v>9258.9841456249487</v>
      </c>
      <c r="AB1811" s="1">
        <f t="shared" si="1534"/>
        <v>-73.317640142857272</v>
      </c>
      <c r="AC1811" s="1">
        <f t="shared" si="1535"/>
        <v>-28.779418299895578</v>
      </c>
      <c r="AD1811" s="1">
        <f t="shared" si="1536"/>
        <v>44.53822184296169</v>
      </c>
      <c r="AE1811" s="4">
        <f t="shared" si="1537"/>
        <v>9964</v>
      </c>
      <c r="AF1811" s="4">
        <f t="shared" si="1538"/>
        <v>8833</v>
      </c>
      <c r="AG1811" s="4">
        <f t="shared" si="1539"/>
        <v>9099.9159999999993</v>
      </c>
      <c r="AH1811" s="4">
        <f t="shared" si="1540"/>
        <v>9265.0419999999995</v>
      </c>
      <c r="AI1811" s="4">
        <f t="shared" si="1541"/>
        <v>9398.5</v>
      </c>
      <c r="AJ1811" s="4">
        <f t="shared" si="1542"/>
        <v>9531.9580000000005</v>
      </c>
      <c r="AK1811" s="4">
        <f t="shared" si="1543"/>
        <v>9721.9660000000003</v>
      </c>
      <c r="AL1811" s="4">
        <f t="shared" si="1544"/>
        <v>10380</v>
      </c>
      <c r="AM1811" s="4">
        <f t="shared" si="1545"/>
        <v>8642.7199999999993</v>
      </c>
      <c r="AN1811" s="4">
        <f t="shared" si="1546"/>
        <v>9052.7180799999987</v>
      </c>
      <c r="AO1811" s="4">
        <f t="shared" si="1547"/>
        <v>9306.36096</v>
      </c>
      <c r="AP1811" s="4">
        <f t="shared" si="1548"/>
        <v>9511.36</v>
      </c>
      <c r="AQ1811" s="4">
        <f t="shared" si="1549"/>
        <v>9716.3590399999994</v>
      </c>
      <c r="AR1811" s="4">
        <f t="shared" si="1550"/>
        <v>10008.22208</v>
      </c>
      <c r="AS1811" s="4">
        <f t="shared" si="1551"/>
        <v>10380</v>
      </c>
      <c r="AT1811" s="4">
        <f t="shared" si="1552"/>
        <v>8117</v>
      </c>
      <c r="AU1811" s="4">
        <f t="shared" si="1553"/>
        <v>8651.0679999999993</v>
      </c>
      <c r="AV1811" s="4">
        <f t="shared" si="1554"/>
        <v>8981.4660000000003</v>
      </c>
      <c r="AW1811" s="4">
        <f t="shared" si="1555"/>
        <v>9248.5</v>
      </c>
      <c r="AX1811" s="4">
        <f t="shared" si="1556"/>
        <v>9515.5339999999997</v>
      </c>
      <c r="AY1811" s="4">
        <f t="shared" si="1557"/>
        <v>9895.7180000000008</v>
      </c>
      <c r="AZ1811" s="1">
        <f t="shared" si="1558"/>
        <v>8380.7062142857158</v>
      </c>
      <c r="BA1811" s="1">
        <f t="shared" si="1559"/>
        <v>8682.2744990289666</v>
      </c>
      <c r="BB1811" s="1">
        <f t="shared" si="1560"/>
        <v>0</v>
      </c>
      <c r="BC1811" s="1"/>
      <c r="BD1811" s="6">
        <f t="shared" si="1561"/>
        <v>0</v>
      </c>
      <c r="BE1811" s="6"/>
      <c r="BF1811">
        <f t="shared" si="1562"/>
        <v>1639597.404153998</v>
      </c>
      <c r="BG1811">
        <f t="shared" si="1563"/>
        <v>9339.8788925264398</v>
      </c>
      <c r="BH1811">
        <f t="shared" si="1564"/>
        <v>140.11000000000058</v>
      </c>
      <c r="BI1811">
        <f t="shared" si="1565"/>
        <v>274.74877996120728</v>
      </c>
      <c r="BJ1811">
        <f t="shared" si="1566"/>
        <v>32.265047518479335</v>
      </c>
      <c r="BK1811">
        <f t="shared" si="1567"/>
        <v>33.384723688841923</v>
      </c>
    </row>
    <row r="1812" spans="1:63" x14ac:dyDescent="0.35">
      <c r="A1812" s="2">
        <v>1593388800000</v>
      </c>
      <c r="B1812" s="3">
        <v>44011</v>
      </c>
      <c r="C1812" s="2" t="s">
        <v>9</v>
      </c>
      <c r="D1812" s="2">
        <v>9116.16</v>
      </c>
      <c r="E1812" s="2">
        <v>9238</v>
      </c>
      <c r="F1812" s="2">
        <v>9024.67</v>
      </c>
      <c r="G1812" s="2">
        <v>9192.56</v>
      </c>
      <c r="H1812" s="2">
        <v>42120.293260999999</v>
      </c>
      <c r="I1812" s="2">
        <v>384206326.47068</v>
      </c>
      <c r="J1812" s="2">
        <f t="shared" si="1516"/>
        <v>0.83597053645372466</v>
      </c>
      <c r="K1812" s="2">
        <f t="shared" si="1517"/>
        <v>-4.4917915945013389</v>
      </c>
      <c r="L1812" s="2">
        <f t="shared" si="1518"/>
        <v>-2.706421387195761</v>
      </c>
      <c r="M1812" s="1">
        <f t="shared" si="1519"/>
        <v>-0.59101279743504409</v>
      </c>
      <c r="N1812" s="1">
        <f t="shared" si="1520"/>
        <v>1.6495948897804447</v>
      </c>
      <c r="O1812" s="1">
        <f t="shared" si="1521"/>
        <v>20.755589302653465</v>
      </c>
      <c r="P1812" s="2">
        <f t="shared" si="1522"/>
        <v>76.209999999999127</v>
      </c>
      <c r="Q1812" s="2">
        <f t="shared" si="1523"/>
        <v>0</v>
      </c>
      <c r="R1812" s="2">
        <f t="shared" si="1524"/>
        <v>51.417857142857166</v>
      </c>
      <c r="S1812" s="2">
        <f t="shared" si="1525"/>
        <v>68.093571428571522</v>
      </c>
      <c r="T1812" s="1">
        <f t="shared" si="1526"/>
        <v>43.023380907982485</v>
      </c>
      <c r="U1812" s="1">
        <f t="shared" si="1527"/>
        <v>9206.467144036118</v>
      </c>
      <c r="V1812" s="1">
        <f t="shared" si="1528"/>
        <v>9377.6294999999991</v>
      </c>
      <c r="W1812" s="1">
        <f t="shared" si="1529"/>
        <v>198.78962343329195</v>
      </c>
      <c r="X1812" s="1">
        <f t="shared" si="1530"/>
        <v>9775.2087468665832</v>
      </c>
      <c r="Y1812" s="1">
        <f t="shared" si="1531"/>
        <v>8980.050253133415</v>
      </c>
      <c r="Z1812" s="1">
        <f t="shared" si="1532"/>
        <v>9347.801928629231</v>
      </c>
      <c r="AA1812" s="1">
        <f t="shared" si="1533"/>
        <v>9280.8812630113025</v>
      </c>
      <c r="AB1812" s="1">
        <f t="shared" si="1534"/>
        <v>-66.920665617928535</v>
      </c>
      <c r="AC1812" s="1">
        <f t="shared" si="1535"/>
        <v>-17.644862839155152</v>
      </c>
      <c r="AD1812" s="1">
        <f t="shared" si="1536"/>
        <v>49.275802778773382</v>
      </c>
      <c r="AE1812" s="4">
        <f t="shared" si="1537"/>
        <v>9992.7199999999993</v>
      </c>
      <c r="AF1812" s="4">
        <f t="shared" si="1538"/>
        <v>8833</v>
      </c>
      <c r="AG1812" s="4">
        <f t="shared" si="1539"/>
        <v>9106.6939199999997</v>
      </c>
      <c r="AH1812" s="4">
        <f t="shared" si="1540"/>
        <v>9276.0130399999998</v>
      </c>
      <c r="AI1812" s="4">
        <f t="shared" si="1541"/>
        <v>9412.86</v>
      </c>
      <c r="AJ1812" s="4">
        <f t="shared" si="1542"/>
        <v>9549.7069599999995</v>
      </c>
      <c r="AK1812" s="4">
        <f t="shared" si="1543"/>
        <v>9744.5399199999993</v>
      </c>
      <c r="AL1812" s="4">
        <f t="shared" si="1544"/>
        <v>10380</v>
      </c>
      <c r="AM1812" s="4">
        <f t="shared" si="1545"/>
        <v>8642.7199999999993</v>
      </c>
      <c r="AN1812" s="4">
        <f t="shared" si="1546"/>
        <v>9052.7180799999987</v>
      </c>
      <c r="AO1812" s="4">
        <f t="shared" si="1547"/>
        <v>9306.36096</v>
      </c>
      <c r="AP1812" s="4">
        <f t="shared" si="1548"/>
        <v>9511.36</v>
      </c>
      <c r="AQ1812" s="4">
        <f t="shared" si="1549"/>
        <v>9716.3590399999994</v>
      </c>
      <c r="AR1812" s="4">
        <f t="shared" si="1550"/>
        <v>10008.22208</v>
      </c>
      <c r="AS1812" s="4">
        <f t="shared" si="1551"/>
        <v>10380</v>
      </c>
      <c r="AT1812" s="4">
        <f t="shared" si="1552"/>
        <v>8117</v>
      </c>
      <c r="AU1812" s="4">
        <f t="shared" si="1553"/>
        <v>8651.0679999999993</v>
      </c>
      <c r="AV1812" s="4">
        <f t="shared" si="1554"/>
        <v>8981.4660000000003</v>
      </c>
      <c r="AW1812" s="4">
        <f t="shared" si="1555"/>
        <v>9248.5</v>
      </c>
      <c r="AX1812" s="4">
        <f t="shared" si="1556"/>
        <v>9515.5339999999997</v>
      </c>
      <c r="AY1812" s="4">
        <f t="shared" si="1557"/>
        <v>9895.7180000000008</v>
      </c>
      <c r="AZ1812" s="1">
        <f t="shared" si="1558"/>
        <v>8388.4528571428582</v>
      </c>
      <c r="BA1812" s="1">
        <f t="shared" si="1559"/>
        <v>8676.0241497005954</v>
      </c>
      <c r="BB1812" s="1">
        <f t="shared" si="1560"/>
        <v>0</v>
      </c>
      <c r="BC1812" s="1"/>
      <c r="BD1812" s="6">
        <f t="shared" si="1561"/>
        <v>0</v>
      </c>
      <c r="BE1812" s="6"/>
      <c r="BF1812">
        <f t="shared" si="1562"/>
        <v>1671060.5669549981</v>
      </c>
      <c r="BG1812">
        <f t="shared" si="1563"/>
        <v>9372.163565338491</v>
      </c>
      <c r="BH1812">
        <f t="shared" si="1564"/>
        <v>213.32999999999993</v>
      </c>
      <c r="BI1812">
        <f t="shared" si="1565"/>
        <v>295.46243841677756</v>
      </c>
      <c r="BJ1812">
        <f t="shared" si="1566"/>
        <v>37.968321013727504</v>
      </c>
      <c r="BK1812">
        <f t="shared" si="1567"/>
        <v>28.930306230200628</v>
      </c>
    </row>
    <row r="1813" spans="1:63" x14ac:dyDescent="0.35">
      <c r="A1813" s="2">
        <v>1593302400000</v>
      </c>
      <c r="B1813" s="3">
        <v>44010</v>
      </c>
      <c r="C1813" s="2" t="s">
        <v>9</v>
      </c>
      <c r="D1813" s="2">
        <v>9012</v>
      </c>
      <c r="E1813" s="2">
        <v>9191</v>
      </c>
      <c r="F1813" s="2">
        <v>8948.06</v>
      </c>
      <c r="G1813" s="2">
        <v>9116.35</v>
      </c>
      <c r="H1813" s="2">
        <v>30688.176421</v>
      </c>
      <c r="I1813" s="2">
        <v>278721674.92211097</v>
      </c>
      <c r="J1813" s="2">
        <f t="shared" si="1516"/>
        <v>1.1579005770084372</v>
      </c>
      <c r="K1813" s="2">
        <f t="shared" si="1517"/>
        <v>-5.8781563316604197</v>
      </c>
      <c r="L1813" s="2">
        <f t="shared" si="1518"/>
        <v>-5.994914268508464</v>
      </c>
      <c r="M1813" s="1">
        <f t="shared" si="1519"/>
        <v>0.82904000626592733</v>
      </c>
      <c r="N1813" s="1">
        <f t="shared" si="1520"/>
        <v>-0.5148990549946032</v>
      </c>
      <c r="O1813" s="1">
        <f t="shared" si="1521"/>
        <v>19.634173764719431</v>
      </c>
      <c r="P1813" s="2">
        <f t="shared" si="1522"/>
        <v>104.35000000000036</v>
      </c>
      <c r="Q1813" s="2">
        <f t="shared" si="1523"/>
        <v>0</v>
      </c>
      <c r="R1813" s="2">
        <f t="shared" si="1524"/>
        <v>51.968571428571522</v>
      </c>
      <c r="S1813" s="2">
        <f t="shared" si="1525"/>
        <v>68.093571428571522</v>
      </c>
      <c r="T1813" s="1">
        <f t="shared" si="1526"/>
        <v>43.284727551803542</v>
      </c>
      <c r="U1813" s="1">
        <f t="shared" si="1527"/>
        <v>9207.0347825682038</v>
      </c>
      <c r="V1813" s="1">
        <f t="shared" si="1528"/>
        <v>9406.6229999999996</v>
      </c>
      <c r="W1813" s="1">
        <f t="shared" si="1529"/>
        <v>211.55974827693481</v>
      </c>
      <c r="X1813" s="1">
        <f t="shared" si="1530"/>
        <v>9829.7424965538685</v>
      </c>
      <c r="Y1813" s="1">
        <f t="shared" si="1531"/>
        <v>8983.5035034461307</v>
      </c>
      <c r="Z1813" s="1">
        <f t="shared" si="1532"/>
        <v>9360.2212829195705</v>
      </c>
      <c r="AA1813" s="1">
        <f t="shared" si="1533"/>
        <v>9296.9396744679034</v>
      </c>
      <c r="AB1813" s="1">
        <f t="shared" si="1534"/>
        <v>-63.281608451667125</v>
      </c>
      <c r="AC1813" s="1">
        <f t="shared" si="1535"/>
        <v>-5.3259121444618067</v>
      </c>
      <c r="AD1813" s="1">
        <f t="shared" si="1536"/>
        <v>57.955696307205315</v>
      </c>
      <c r="AE1813" s="4">
        <f t="shared" si="1537"/>
        <v>9992.7199999999993</v>
      </c>
      <c r="AF1813" s="4">
        <f t="shared" si="1538"/>
        <v>8833</v>
      </c>
      <c r="AG1813" s="4">
        <f t="shared" si="1539"/>
        <v>9106.6939199999997</v>
      </c>
      <c r="AH1813" s="4">
        <f t="shared" si="1540"/>
        <v>9276.0130399999998</v>
      </c>
      <c r="AI1813" s="4">
        <f t="shared" si="1541"/>
        <v>9412.86</v>
      </c>
      <c r="AJ1813" s="4">
        <f t="shared" si="1542"/>
        <v>9549.7069599999995</v>
      </c>
      <c r="AK1813" s="4">
        <f t="shared" si="1543"/>
        <v>9744.5399199999993</v>
      </c>
      <c r="AL1813" s="4">
        <f t="shared" si="1544"/>
        <v>10380</v>
      </c>
      <c r="AM1813" s="4">
        <f t="shared" si="1545"/>
        <v>8642.7199999999993</v>
      </c>
      <c r="AN1813" s="4">
        <f t="shared" si="1546"/>
        <v>9052.7180799999987</v>
      </c>
      <c r="AO1813" s="4">
        <f t="shared" si="1547"/>
        <v>9306.36096</v>
      </c>
      <c r="AP1813" s="4">
        <f t="shared" si="1548"/>
        <v>9511.36</v>
      </c>
      <c r="AQ1813" s="4">
        <f t="shared" si="1549"/>
        <v>9716.3590399999994</v>
      </c>
      <c r="AR1813" s="4">
        <f t="shared" si="1550"/>
        <v>10008.22208</v>
      </c>
      <c r="AS1813" s="4">
        <f t="shared" si="1551"/>
        <v>10380</v>
      </c>
      <c r="AT1813" s="4">
        <f t="shared" si="1552"/>
        <v>8117</v>
      </c>
      <c r="AU1813" s="4">
        <f t="shared" si="1553"/>
        <v>8651.0679999999993</v>
      </c>
      <c r="AV1813" s="4">
        <f t="shared" si="1554"/>
        <v>8981.4660000000003</v>
      </c>
      <c r="AW1813" s="4">
        <f t="shared" si="1555"/>
        <v>9248.5</v>
      </c>
      <c r="AX1813" s="4">
        <f t="shared" si="1556"/>
        <v>9515.5339999999997</v>
      </c>
      <c r="AY1813" s="4">
        <f t="shared" si="1557"/>
        <v>9895.7180000000008</v>
      </c>
      <c r="AZ1813" s="1">
        <f t="shared" si="1558"/>
        <v>8393.1619285714314</v>
      </c>
      <c r="BA1813" s="1">
        <f t="shared" si="1559"/>
        <v>8668.9483161348508</v>
      </c>
      <c r="BB1813" s="1">
        <f t="shared" si="1560"/>
        <v>0</v>
      </c>
      <c r="BC1813" s="1"/>
      <c r="BD1813" s="6">
        <f t="shared" si="1561"/>
        <v>0</v>
      </c>
      <c r="BE1813" s="6"/>
      <c r="BF1813">
        <f t="shared" si="1562"/>
        <v>1628940.2736939981</v>
      </c>
      <c r="BG1813">
        <f t="shared" si="1563"/>
        <v>9399.3843069725244</v>
      </c>
      <c r="BH1813">
        <f t="shared" si="1564"/>
        <v>242.94000000000051</v>
      </c>
      <c r="BI1813">
        <f t="shared" si="1565"/>
        <v>308.09819817320482</v>
      </c>
      <c r="BJ1813">
        <f t="shared" si="1566"/>
        <v>29.920802534318941</v>
      </c>
      <c r="BK1813">
        <f t="shared" si="1567"/>
        <v>25.925168117580352</v>
      </c>
    </row>
    <row r="1814" spans="1:63" x14ac:dyDescent="0.35">
      <c r="A1814" s="2">
        <v>1593216000000</v>
      </c>
      <c r="B1814" s="3">
        <v>44009</v>
      </c>
      <c r="C1814" s="2" t="s">
        <v>9</v>
      </c>
      <c r="D1814" s="2">
        <v>9162.2099999999991</v>
      </c>
      <c r="E1814" s="2">
        <v>9196.24</v>
      </c>
      <c r="F1814" s="2">
        <v>8833</v>
      </c>
      <c r="G1814" s="2">
        <v>9012</v>
      </c>
      <c r="H1814" s="2">
        <v>46290.930113000002</v>
      </c>
      <c r="I1814" s="2">
        <v>419606802.23720098</v>
      </c>
      <c r="J1814" s="2">
        <f t="shared" si="1516"/>
        <v>-1.6394516170225213</v>
      </c>
      <c r="K1814" s="2">
        <f t="shared" si="1517"/>
        <v>-3.0414139686207986</v>
      </c>
      <c r="L1814" s="2">
        <f t="shared" si="1518"/>
        <v>-4.4029587135769619</v>
      </c>
      <c r="M1814" s="1">
        <f t="shared" si="1519"/>
        <v>1.1446467061927237</v>
      </c>
      <c r="N1814" s="1">
        <f t="shared" si="1520"/>
        <v>1.3699511762094887</v>
      </c>
      <c r="O1814" s="1">
        <f t="shared" si="1521"/>
        <v>22.391921881935186</v>
      </c>
      <c r="P1814" s="2">
        <f t="shared" si="1522"/>
        <v>0</v>
      </c>
      <c r="Q1814" s="2">
        <f t="shared" si="1523"/>
        <v>150.20999999999913</v>
      </c>
      <c r="R1814" s="2">
        <f t="shared" si="1524"/>
        <v>44.515000000000065</v>
      </c>
      <c r="S1814" s="2">
        <f t="shared" si="1525"/>
        <v>77.467857142857227</v>
      </c>
      <c r="T1814" s="1">
        <f t="shared" si="1526"/>
        <v>36.492832716540974</v>
      </c>
      <c r="U1814" s="1">
        <f t="shared" si="1527"/>
        <v>9210.7362022648631</v>
      </c>
      <c r="V1814" s="1">
        <f t="shared" si="1528"/>
        <v>9439.905999999999</v>
      </c>
      <c r="W1814" s="1">
        <f t="shared" si="1529"/>
        <v>215.59827982616198</v>
      </c>
      <c r="X1814" s="1">
        <f t="shared" si="1530"/>
        <v>9871.1025596523232</v>
      </c>
      <c r="Y1814" s="1">
        <f t="shared" si="1531"/>
        <v>9008.7094403476749</v>
      </c>
      <c r="Z1814" s="1">
        <f t="shared" si="1532"/>
        <v>9379.7309855531366</v>
      </c>
      <c r="AA1814" s="1">
        <f t="shared" si="1533"/>
        <v>9329.7741607347943</v>
      </c>
      <c r="AB1814" s="1">
        <f t="shared" si="1534"/>
        <v>-49.956824818342284</v>
      </c>
      <c r="AC1814" s="1">
        <f t="shared" si="1535"/>
        <v>9.1630119323395238</v>
      </c>
      <c r="AD1814" s="1">
        <f t="shared" si="1536"/>
        <v>59.119836750681806</v>
      </c>
      <c r="AE1814" s="4">
        <f t="shared" si="1537"/>
        <v>9992.7199999999993</v>
      </c>
      <c r="AF1814" s="4">
        <f t="shared" si="1538"/>
        <v>8833</v>
      </c>
      <c r="AG1814" s="4">
        <f t="shared" si="1539"/>
        <v>9106.6939199999997</v>
      </c>
      <c r="AH1814" s="4">
        <f t="shared" si="1540"/>
        <v>9276.0130399999998</v>
      </c>
      <c r="AI1814" s="4">
        <f t="shared" si="1541"/>
        <v>9412.86</v>
      </c>
      <c r="AJ1814" s="4">
        <f t="shared" si="1542"/>
        <v>9549.7069599999995</v>
      </c>
      <c r="AK1814" s="4">
        <f t="shared" si="1543"/>
        <v>9744.5399199999993</v>
      </c>
      <c r="AL1814" s="4">
        <f t="shared" si="1544"/>
        <v>10380</v>
      </c>
      <c r="AM1814" s="4">
        <f t="shared" si="1545"/>
        <v>8642.7199999999993</v>
      </c>
      <c r="AN1814" s="4">
        <f t="shared" si="1546"/>
        <v>9052.7180799999987</v>
      </c>
      <c r="AO1814" s="4">
        <f t="shared" si="1547"/>
        <v>9306.36096</v>
      </c>
      <c r="AP1814" s="4">
        <f t="shared" si="1548"/>
        <v>9511.36</v>
      </c>
      <c r="AQ1814" s="4">
        <f t="shared" si="1549"/>
        <v>9716.3590399999994</v>
      </c>
      <c r="AR1814" s="4">
        <f t="shared" si="1550"/>
        <v>10008.22208</v>
      </c>
      <c r="AS1814" s="4">
        <f t="shared" si="1551"/>
        <v>10380</v>
      </c>
      <c r="AT1814" s="4">
        <f t="shared" si="1552"/>
        <v>7710.05</v>
      </c>
      <c r="AU1814" s="4">
        <f t="shared" si="1553"/>
        <v>8340.1581999999999</v>
      </c>
      <c r="AV1814" s="4">
        <f t="shared" si="1554"/>
        <v>8729.9709000000003</v>
      </c>
      <c r="AW1814" s="4">
        <f t="shared" si="1555"/>
        <v>9045.0249999999996</v>
      </c>
      <c r="AX1814" s="4">
        <f t="shared" si="1556"/>
        <v>9360.0791000000008</v>
      </c>
      <c r="AY1814" s="4">
        <f t="shared" si="1557"/>
        <v>9808.6306999999997</v>
      </c>
      <c r="AZ1814" s="1">
        <f t="shared" si="1558"/>
        <v>8400.5576428571458</v>
      </c>
      <c r="BA1814" s="1">
        <f t="shared" si="1559"/>
        <v>8662.8195259449167</v>
      </c>
      <c r="BB1814" s="1">
        <f t="shared" si="1560"/>
        <v>0</v>
      </c>
      <c r="BC1814" s="1"/>
      <c r="BD1814" s="6">
        <f t="shared" si="1561"/>
        <v>0</v>
      </c>
      <c r="BE1814" s="6"/>
      <c r="BF1814">
        <f t="shared" si="1562"/>
        <v>1598252.0972729982</v>
      </c>
      <c r="BG1814">
        <f t="shared" si="1563"/>
        <v>9423.4700905590871</v>
      </c>
      <c r="BH1814">
        <f t="shared" si="1564"/>
        <v>363.23999999999978</v>
      </c>
      <c r="BI1814">
        <f t="shared" si="1565"/>
        <v>318.1225363536978</v>
      </c>
      <c r="BJ1814">
        <f t="shared" si="1566"/>
        <v>18.901795142555439</v>
      </c>
      <c r="BK1814">
        <f t="shared" si="1567"/>
        <v>28.948328049454272</v>
      </c>
    </row>
    <row r="1815" spans="1:63" x14ac:dyDescent="0.35">
      <c r="A1815" s="2">
        <v>1593129600000</v>
      </c>
      <c r="B1815" s="3">
        <v>44008</v>
      </c>
      <c r="C1815" s="2" t="s">
        <v>9</v>
      </c>
      <c r="D1815" s="2">
        <v>9249.49</v>
      </c>
      <c r="E1815" s="2">
        <v>9298</v>
      </c>
      <c r="F1815" s="2">
        <v>9045.4500000000007</v>
      </c>
      <c r="G1815" s="2">
        <v>9162.2099999999991</v>
      </c>
      <c r="H1815" s="2">
        <v>50292.298277000002</v>
      </c>
      <c r="I1815" s="2">
        <v>461347064.829503</v>
      </c>
      <c r="J1815" s="2">
        <f t="shared" si="1516"/>
        <v>-0.94361959416141494</v>
      </c>
      <c r="K1815" s="2">
        <f t="shared" si="1517"/>
        <v>-2.1021588960300206</v>
      </c>
      <c r="L1815" s="2">
        <f t="shared" si="1518"/>
        <v>-4.3200162073708066</v>
      </c>
      <c r="M1815" s="1">
        <f t="shared" si="1519"/>
        <v>-1.6667776298268877</v>
      </c>
      <c r="N1815" s="1">
        <f t="shared" si="1520"/>
        <v>-1.1345515983588994</v>
      </c>
      <c r="O1815" s="1">
        <f t="shared" si="1521"/>
        <v>8.396773267585024</v>
      </c>
      <c r="P1815" s="2">
        <f t="shared" si="1522"/>
        <v>0</v>
      </c>
      <c r="Q1815" s="2">
        <f t="shared" si="1523"/>
        <v>87.280000000000655</v>
      </c>
      <c r="R1815" s="2">
        <f t="shared" si="1524"/>
        <v>45.101428571428706</v>
      </c>
      <c r="S1815" s="2">
        <f t="shared" si="1525"/>
        <v>66.738571428571575</v>
      </c>
      <c r="T1815" s="1">
        <f t="shared" si="1526"/>
        <v>40.32674228489681</v>
      </c>
      <c r="U1815" s="1">
        <f t="shared" si="1527"/>
        <v>9218.8478839899581</v>
      </c>
      <c r="V1815" s="1">
        <f t="shared" si="1528"/>
        <v>9476.6554999999989</v>
      </c>
      <c r="W1815" s="1">
        <f t="shared" si="1529"/>
        <v>201.72244402829853</v>
      </c>
      <c r="X1815" s="1">
        <f t="shared" si="1530"/>
        <v>9880.1003880565968</v>
      </c>
      <c r="Y1815" s="1">
        <f t="shared" si="1531"/>
        <v>9073.2106119434011</v>
      </c>
      <c r="Z1815" s="1">
        <f t="shared" si="1532"/>
        <v>9409.1494643973892</v>
      </c>
      <c r="AA1815" s="1">
        <f t="shared" si="1533"/>
        <v>9387.5512808683943</v>
      </c>
      <c r="AB1815" s="1">
        <f t="shared" si="1534"/>
        <v>-21.598183528994923</v>
      </c>
      <c r="AC1815" s="1">
        <f t="shared" si="1535"/>
        <v>23.942971120009975</v>
      </c>
      <c r="AD1815" s="1">
        <f t="shared" si="1536"/>
        <v>45.541154649004895</v>
      </c>
      <c r="AE1815" s="4">
        <f t="shared" si="1537"/>
        <v>9992.7199999999993</v>
      </c>
      <c r="AF1815" s="4">
        <f t="shared" si="1538"/>
        <v>8910.4500000000007</v>
      </c>
      <c r="AG1815" s="4">
        <f t="shared" si="1539"/>
        <v>9165.8657199999998</v>
      </c>
      <c r="AH1815" s="4">
        <f t="shared" si="1540"/>
        <v>9323.8771400000005</v>
      </c>
      <c r="AI1815" s="4">
        <f t="shared" si="1541"/>
        <v>9451.5849999999991</v>
      </c>
      <c r="AJ1815" s="4">
        <f t="shared" si="1542"/>
        <v>9579.2928599999996</v>
      </c>
      <c r="AK1815" s="4">
        <f t="shared" si="1543"/>
        <v>9761.1142199999995</v>
      </c>
      <c r="AL1815" s="4">
        <f t="shared" si="1544"/>
        <v>10380</v>
      </c>
      <c r="AM1815" s="4">
        <f t="shared" si="1545"/>
        <v>8642.7199999999993</v>
      </c>
      <c r="AN1815" s="4">
        <f t="shared" si="1546"/>
        <v>9052.7180799999987</v>
      </c>
      <c r="AO1815" s="4">
        <f t="shared" si="1547"/>
        <v>9306.36096</v>
      </c>
      <c r="AP1815" s="4">
        <f t="shared" si="1548"/>
        <v>9511.36</v>
      </c>
      <c r="AQ1815" s="4">
        <f t="shared" si="1549"/>
        <v>9716.3590399999994</v>
      </c>
      <c r="AR1815" s="4">
        <f t="shared" si="1550"/>
        <v>10008.22208</v>
      </c>
      <c r="AS1815" s="4">
        <f t="shared" si="1551"/>
        <v>10380</v>
      </c>
      <c r="AT1815" s="4">
        <f t="shared" si="1552"/>
        <v>7659.12</v>
      </c>
      <c r="AU1815" s="4">
        <f t="shared" si="1553"/>
        <v>8301.2476800000004</v>
      </c>
      <c r="AV1815" s="4">
        <f t="shared" si="1554"/>
        <v>8698.4961600000006</v>
      </c>
      <c r="AW1815" s="4">
        <f t="shared" si="1555"/>
        <v>9019.56</v>
      </c>
      <c r="AX1815" s="4">
        <f t="shared" si="1556"/>
        <v>9340.6238400000002</v>
      </c>
      <c r="AY1815" s="4">
        <f t="shared" si="1557"/>
        <v>9797.7316800000008</v>
      </c>
      <c r="AZ1815" s="1">
        <f t="shared" si="1558"/>
        <v>8406.8651428571447</v>
      </c>
      <c r="BA1815" s="1">
        <f t="shared" si="1559"/>
        <v>8658.036231779779</v>
      </c>
      <c r="BB1815" s="1">
        <f t="shared" si="1560"/>
        <v>0</v>
      </c>
      <c r="BC1815" s="1"/>
      <c r="BD1815" s="6">
        <f t="shared" si="1561"/>
        <v>0</v>
      </c>
      <c r="BE1815" s="6"/>
      <c r="BF1815">
        <f t="shared" si="1562"/>
        <v>1644543.0273859983</v>
      </c>
      <c r="BG1815">
        <f t="shared" si="1563"/>
        <v>9455.5157955892537</v>
      </c>
      <c r="BH1815">
        <f t="shared" si="1564"/>
        <v>252.54999999999927</v>
      </c>
      <c r="BI1815">
        <f t="shared" si="1565"/>
        <v>311.18138810042058</v>
      </c>
      <c r="BJ1815">
        <f t="shared" si="1566"/>
        <v>28.952906675866668</v>
      </c>
      <c r="BK1815">
        <f t="shared" si="1567"/>
        <v>34.861673003043137</v>
      </c>
    </row>
    <row r="1816" spans="1:63" x14ac:dyDescent="0.35">
      <c r="A1816" s="2">
        <v>1593043200000</v>
      </c>
      <c r="B1816" s="3">
        <v>44007</v>
      </c>
      <c r="C1816" s="2" t="s">
        <v>9</v>
      </c>
      <c r="D1816" s="2">
        <v>9298.33</v>
      </c>
      <c r="E1816" s="2">
        <v>9340</v>
      </c>
      <c r="F1816" s="2">
        <v>9009.69</v>
      </c>
      <c r="G1816" s="2">
        <v>9249.49</v>
      </c>
      <c r="H1816" s="2">
        <v>55831.619156000001</v>
      </c>
      <c r="I1816" s="2">
        <v>514396747.404782</v>
      </c>
      <c r="J1816" s="2">
        <f t="shared" si="1516"/>
        <v>-0.50556715491545734</v>
      </c>
      <c r="K1816" s="2">
        <f t="shared" si="1517"/>
        <v>-0.65240063886713628</v>
      </c>
      <c r="L1816" s="2">
        <f t="shared" si="1518"/>
        <v>0.49347734208888105</v>
      </c>
      <c r="M1816" s="1">
        <f t="shared" si="1519"/>
        <v>-0.95260859552444943</v>
      </c>
      <c r="N1816" s="1">
        <f t="shared" si="1520"/>
        <v>-1.761718754223194</v>
      </c>
      <c r="O1816" s="1">
        <f t="shared" si="1521"/>
        <v>4.8751877130522905</v>
      </c>
      <c r="P1816" s="2">
        <f t="shared" si="1522"/>
        <v>0</v>
      </c>
      <c r="Q1816" s="2">
        <f t="shared" si="1523"/>
        <v>47</v>
      </c>
      <c r="R1816" s="2">
        <f t="shared" si="1524"/>
        <v>58.296428571428677</v>
      </c>
      <c r="S1816" s="2">
        <f t="shared" si="1525"/>
        <v>60.504285714285807</v>
      </c>
      <c r="T1816" s="1">
        <f t="shared" si="1526"/>
        <v>49.070772782751433</v>
      </c>
      <c r="U1816" s="1">
        <f t="shared" si="1527"/>
        <v>9221.1596343568945</v>
      </c>
      <c r="V1816" s="1">
        <f t="shared" si="1528"/>
        <v>9501.8599999999988</v>
      </c>
      <c r="W1816" s="1">
        <f t="shared" si="1529"/>
        <v>192.12269725360409</v>
      </c>
      <c r="X1816" s="1">
        <f t="shared" si="1530"/>
        <v>9886.1053945072072</v>
      </c>
      <c r="Y1816" s="1">
        <f t="shared" si="1531"/>
        <v>9117.6146054927904</v>
      </c>
      <c r="Z1816" s="1">
        <f t="shared" si="1532"/>
        <v>9428.9046215491799</v>
      </c>
      <c r="AA1816" s="1">
        <f t="shared" si="1533"/>
        <v>9428.5224228444658</v>
      </c>
      <c r="AB1816" s="1">
        <f t="shared" si="1534"/>
        <v>-0.38219870471402828</v>
      </c>
      <c r="AC1816" s="1">
        <f t="shared" si="1535"/>
        <v>35.328259782261199</v>
      </c>
      <c r="AD1816" s="1">
        <f t="shared" si="1536"/>
        <v>35.710458486975227</v>
      </c>
      <c r="AE1816" s="4">
        <f t="shared" si="1537"/>
        <v>9992.7199999999993</v>
      </c>
      <c r="AF1816" s="4">
        <f t="shared" si="1538"/>
        <v>8910.4500000000007</v>
      </c>
      <c r="AG1816" s="4">
        <f t="shared" si="1539"/>
        <v>9165.8657199999998</v>
      </c>
      <c r="AH1816" s="4">
        <f t="shared" si="1540"/>
        <v>9323.8771400000005</v>
      </c>
      <c r="AI1816" s="4">
        <f t="shared" si="1541"/>
        <v>9451.5849999999991</v>
      </c>
      <c r="AJ1816" s="4">
        <f t="shared" si="1542"/>
        <v>9579.2928599999996</v>
      </c>
      <c r="AK1816" s="4">
        <f t="shared" si="1543"/>
        <v>9761.1142199999995</v>
      </c>
      <c r="AL1816" s="4">
        <f t="shared" si="1544"/>
        <v>10380</v>
      </c>
      <c r="AM1816" s="4">
        <f t="shared" si="1545"/>
        <v>8642.7199999999993</v>
      </c>
      <c r="AN1816" s="4">
        <f t="shared" si="1546"/>
        <v>9052.7180799999987</v>
      </c>
      <c r="AO1816" s="4">
        <f t="shared" si="1547"/>
        <v>9306.36096</v>
      </c>
      <c r="AP1816" s="4">
        <f t="shared" si="1548"/>
        <v>9511.36</v>
      </c>
      <c r="AQ1816" s="4">
        <f t="shared" si="1549"/>
        <v>9716.3590399999994</v>
      </c>
      <c r="AR1816" s="4">
        <f t="shared" si="1550"/>
        <v>10008.22208</v>
      </c>
      <c r="AS1816" s="4">
        <f t="shared" si="1551"/>
        <v>10380</v>
      </c>
      <c r="AT1816" s="4">
        <f t="shared" si="1552"/>
        <v>7606</v>
      </c>
      <c r="AU1816" s="4">
        <f t="shared" si="1553"/>
        <v>8260.6640000000007</v>
      </c>
      <c r="AV1816" s="4">
        <f t="shared" si="1554"/>
        <v>8665.6679999999997</v>
      </c>
      <c r="AW1816" s="4">
        <f t="shared" si="1555"/>
        <v>8993</v>
      </c>
      <c r="AX1816" s="4">
        <f t="shared" si="1556"/>
        <v>9320.3320000000003</v>
      </c>
      <c r="AY1816" s="4">
        <f t="shared" si="1557"/>
        <v>9786.3639999999996</v>
      </c>
      <c r="AZ1816" s="1">
        <f t="shared" si="1558"/>
        <v>8411.5188571428589</v>
      </c>
      <c r="BA1816" s="1">
        <f t="shared" si="1559"/>
        <v>8651.1297418041595</v>
      </c>
      <c r="BB1816" s="1">
        <f t="shared" si="1560"/>
        <v>0</v>
      </c>
      <c r="BC1816" s="1"/>
      <c r="BD1816" s="6">
        <f t="shared" si="1561"/>
        <v>0</v>
      </c>
      <c r="BE1816" s="6"/>
      <c r="BF1816">
        <f t="shared" si="1562"/>
        <v>1694835.3256629982</v>
      </c>
      <c r="BG1816">
        <f t="shared" si="1563"/>
        <v>9476.833329621677</v>
      </c>
      <c r="BH1816">
        <f t="shared" si="1564"/>
        <v>330.30999999999949</v>
      </c>
      <c r="BI1816">
        <f t="shared" si="1565"/>
        <v>320.20160165433151</v>
      </c>
      <c r="BJ1816">
        <f t="shared" si="1566"/>
        <v>38.990282329940698</v>
      </c>
      <c r="BK1816">
        <f t="shared" si="1567"/>
        <v>47.215071474746047</v>
      </c>
    </row>
    <row r="1817" spans="1:63" x14ac:dyDescent="0.35">
      <c r="A1817" s="2">
        <v>1592956800000</v>
      </c>
      <c r="B1817" s="3">
        <v>44006</v>
      </c>
      <c r="C1817" s="2" t="s">
        <v>9</v>
      </c>
      <c r="D1817" s="2">
        <v>9624.33</v>
      </c>
      <c r="E1817" s="2">
        <v>9670</v>
      </c>
      <c r="F1817" s="2">
        <v>9208</v>
      </c>
      <c r="G1817" s="2">
        <v>9296.49</v>
      </c>
      <c r="H1817" s="2">
        <v>61571.561463999999</v>
      </c>
      <c r="I1817" s="2">
        <v>579426702.796682</v>
      </c>
      <c r="J1817" s="2">
        <f t="shared" si="1516"/>
        <v>-3.4119870460857182</v>
      </c>
      <c r="K1817" s="2">
        <f t="shared" si="1517"/>
        <v>-0.9570310835343343</v>
      </c>
      <c r="L1817" s="2">
        <f t="shared" si="1518"/>
        <v>5.1498781836813574</v>
      </c>
      <c r="M1817" s="1">
        <f t="shared" si="1519"/>
        <v>-0.5081361242619864</v>
      </c>
      <c r="N1817" s="1">
        <f t="shared" si="1520"/>
        <v>-0.69370267703186672</v>
      </c>
      <c r="O1817" s="1">
        <f t="shared" si="1521"/>
        <v>2.5957108543116756</v>
      </c>
      <c r="P1817" s="2">
        <f t="shared" si="1522"/>
        <v>0</v>
      </c>
      <c r="Q1817" s="2">
        <f t="shared" si="1523"/>
        <v>328.39999999999964</v>
      </c>
      <c r="R1817" s="2">
        <f t="shared" si="1524"/>
        <v>58.296428571428677</v>
      </c>
      <c r="S1817" s="2">
        <f t="shared" si="1525"/>
        <v>100.33285714285726</v>
      </c>
      <c r="T1817" s="1">
        <f t="shared" si="1526"/>
        <v>36.750104691531476</v>
      </c>
      <c r="U1817" s="1">
        <f t="shared" si="1527"/>
        <v>9220.0032929020726</v>
      </c>
      <c r="V1817" s="1">
        <f t="shared" si="1528"/>
        <v>9520.4434999999994</v>
      </c>
      <c r="W1817" s="1">
        <f t="shared" si="1529"/>
        <v>184.64256817632818</v>
      </c>
      <c r="X1817" s="1">
        <f t="shared" si="1530"/>
        <v>9889.7286363526564</v>
      </c>
      <c r="Y1817" s="1">
        <f t="shared" si="1531"/>
        <v>9151.1583636473424</v>
      </c>
      <c r="Z1817" s="1">
        <f t="shared" si="1532"/>
        <v>9443.2577912731158</v>
      </c>
      <c r="AA1817" s="1">
        <f t="shared" si="1533"/>
        <v>9461.0737724525497</v>
      </c>
      <c r="AB1817" s="1">
        <f t="shared" si="1534"/>
        <v>17.815981179433948</v>
      </c>
      <c r="AC1817" s="1">
        <f t="shared" si="1535"/>
        <v>44.255874404004999</v>
      </c>
      <c r="AD1817" s="1">
        <f t="shared" si="1536"/>
        <v>26.439893224571051</v>
      </c>
      <c r="AE1817" s="4">
        <f t="shared" si="1537"/>
        <v>9992.7199999999993</v>
      </c>
      <c r="AF1817" s="4">
        <f t="shared" si="1538"/>
        <v>8910.4500000000007</v>
      </c>
      <c r="AG1817" s="4">
        <f t="shared" si="1539"/>
        <v>9165.8657199999998</v>
      </c>
      <c r="AH1817" s="4">
        <f t="shared" si="1540"/>
        <v>9323.8771400000005</v>
      </c>
      <c r="AI1817" s="4">
        <f t="shared" si="1541"/>
        <v>9451.5849999999991</v>
      </c>
      <c r="AJ1817" s="4">
        <f t="shared" si="1542"/>
        <v>9579.2928599999996</v>
      </c>
      <c r="AK1817" s="4">
        <f t="shared" si="1543"/>
        <v>9761.1142199999995</v>
      </c>
      <c r="AL1817" s="4">
        <f t="shared" si="1544"/>
        <v>10380</v>
      </c>
      <c r="AM1817" s="4">
        <f t="shared" si="1545"/>
        <v>8642.7199999999993</v>
      </c>
      <c r="AN1817" s="4">
        <f t="shared" si="1546"/>
        <v>9052.7180799999987</v>
      </c>
      <c r="AO1817" s="4">
        <f t="shared" si="1547"/>
        <v>9306.36096</v>
      </c>
      <c r="AP1817" s="4">
        <f t="shared" si="1548"/>
        <v>9511.36</v>
      </c>
      <c r="AQ1817" s="4">
        <f t="shared" si="1549"/>
        <v>9716.3590399999994</v>
      </c>
      <c r="AR1817" s="4">
        <f t="shared" si="1550"/>
        <v>10008.22208</v>
      </c>
      <c r="AS1817" s="4">
        <f t="shared" si="1551"/>
        <v>10380</v>
      </c>
      <c r="AT1817" s="4">
        <f t="shared" si="1552"/>
        <v>7480</v>
      </c>
      <c r="AU1817" s="4">
        <f t="shared" si="1553"/>
        <v>8164.4</v>
      </c>
      <c r="AV1817" s="4">
        <f t="shared" si="1554"/>
        <v>8587.7999999999993</v>
      </c>
      <c r="AW1817" s="4">
        <f t="shared" si="1555"/>
        <v>8930</v>
      </c>
      <c r="AX1817" s="4">
        <f t="shared" si="1556"/>
        <v>9272.2000000000007</v>
      </c>
      <c r="AY1817" s="4">
        <f t="shared" si="1557"/>
        <v>9759.4</v>
      </c>
      <c r="AZ1817" s="1">
        <f t="shared" si="1558"/>
        <v>8415.2510714285763</v>
      </c>
      <c r="BA1817" s="1">
        <f t="shared" si="1559"/>
        <v>8642.9330259384624</v>
      </c>
      <c r="BB1817" s="1">
        <f t="shared" si="1560"/>
        <v>0</v>
      </c>
      <c r="BC1817" s="1"/>
      <c r="BD1817" s="6">
        <f t="shared" si="1561"/>
        <v>1</v>
      </c>
      <c r="BE1817" s="6" t="str">
        <f t="shared" ref="BE1794:BE1857" si="1569">IF(BD1817=1, TEXT(F1818, "$#,##0") &amp; "–" &amp; TEXT(E1816, "$#,##0"), "NA")</f>
        <v>$9,577–$9,340</v>
      </c>
      <c r="BF1817">
        <f t="shared" si="1562"/>
        <v>1750666.9448189982</v>
      </c>
      <c r="BG1817">
        <f t="shared" si="1563"/>
        <v>9503.3784545167582</v>
      </c>
      <c r="BH1817">
        <f t="shared" si="1564"/>
        <v>462</v>
      </c>
      <c r="BI1817">
        <f t="shared" si="1565"/>
        <v>318.64646344730562</v>
      </c>
      <c r="BJ1817">
        <f t="shared" si="1566"/>
        <v>36.641830003322035</v>
      </c>
      <c r="BK1817">
        <f t="shared" si="1567"/>
        <v>58.095285328582627</v>
      </c>
    </row>
    <row r="1818" spans="1:63" x14ac:dyDescent="0.35">
      <c r="A1818" s="2">
        <v>1592870400000</v>
      </c>
      <c r="B1818" s="3">
        <v>44005</v>
      </c>
      <c r="C1818" s="2" t="s">
        <v>9</v>
      </c>
      <c r="D1818" s="2">
        <v>9685.69</v>
      </c>
      <c r="E1818" s="2">
        <v>9720</v>
      </c>
      <c r="F1818" s="2">
        <v>9577.0300000000007</v>
      </c>
      <c r="G1818" s="2">
        <v>9624.89</v>
      </c>
      <c r="H1818" s="2">
        <v>41031.02938</v>
      </c>
      <c r="I1818" s="2">
        <v>395487616.46087801</v>
      </c>
      <c r="J1818" s="2">
        <f t="shared" si="1516"/>
        <v>-0.62773018752408027</v>
      </c>
      <c r="K1818" s="2">
        <f t="shared" si="1517"/>
        <v>1.6877721829788046</v>
      </c>
      <c r="L1818" s="2">
        <f t="shared" si="1518"/>
        <v>8.1405787412854433</v>
      </c>
      <c r="M1818" s="1">
        <f t="shared" si="1519"/>
        <v>-3.5325160356220429</v>
      </c>
      <c r="N1818" s="1">
        <f t="shared" si="1520"/>
        <v>-5.0529408647787157</v>
      </c>
      <c r="O1818" s="1">
        <f t="shared" si="1521"/>
        <v>-0.22462594377700923</v>
      </c>
      <c r="P1818" s="2">
        <f t="shared" si="1522"/>
        <v>0</v>
      </c>
      <c r="Q1818" s="2">
        <f t="shared" si="1523"/>
        <v>60.800000000001091</v>
      </c>
      <c r="R1818" s="2">
        <f t="shared" si="1524"/>
        <v>66.337142857142936</v>
      </c>
      <c r="S1818" s="2">
        <f t="shared" si="1525"/>
        <v>76.875714285714437</v>
      </c>
      <c r="T1818" s="1">
        <f t="shared" si="1526"/>
        <v>46.320661552733675</v>
      </c>
      <c r="U1818" s="1">
        <f t="shared" si="1527"/>
        <v>9216.8813864899112</v>
      </c>
      <c r="V1818" s="1">
        <f t="shared" si="1528"/>
        <v>9545.0719999999983</v>
      </c>
      <c r="W1818" s="1">
        <f t="shared" si="1529"/>
        <v>185.97391662811208</v>
      </c>
      <c r="X1818" s="1">
        <f t="shared" si="1530"/>
        <v>9917.0198332562231</v>
      </c>
      <c r="Y1818" s="1">
        <f t="shared" si="1531"/>
        <v>9173.1241667437735</v>
      </c>
      <c r="Z1818" s="1">
        <f t="shared" si="1532"/>
        <v>9454.9992145749657</v>
      </c>
      <c r="AA1818" s="1">
        <f t="shared" si="1533"/>
        <v>9490.9980947166496</v>
      </c>
      <c r="AB1818" s="1">
        <f t="shared" si="1534"/>
        <v>35.998880141683912</v>
      </c>
      <c r="AC1818" s="1">
        <f t="shared" si="1535"/>
        <v>50.865847710147754</v>
      </c>
      <c r="AD1818" s="1">
        <f t="shared" si="1536"/>
        <v>14.866967568463842</v>
      </c>
      <c r="AE1818" s="4">
        <f t="shared" si="1537"/>
        <v>9992.7199999999993</v>
      </c>
      <c r="AF1818" s="4">
        <f t="shared" si="1538"/>
        <v>8910.4500000000007</v>
      </c>
      <c r="AG1818" s="4">
        <f t="shared" si="1539"/>
        <v>9165.8657199999998</v>
      </c>
      <c r="AH1818" s="4">
        <f t="shared" si="1540"/>
        <v>9323.8771400000005</v>
      </c>
      <c r="AI1818" s="4">
        <f t="shared" si="1541"/>
        <v>9451.5849999999991</v>
      </c>
      <c r="AJ1818" s="4">
        <f t="shared" si="1542"/>
        <v>9579.2928599999996</v>
      </c>
      <c r="AK1818" s="4">
        <f t="shared" si="1543"/>
        <v>9761.1142199999995</v>
      </c>
      <c r="AL1818" s="4">
        <f t="shared" si="1544"/>
        <v>10380</v>
      </c>
      <c r="AM1818" s="4">
        <f t="shared" si="1545"/>
        <v>8642.7199999999993</v>
      </c>
      <c r="AN1818" s="4">
        <f t="shared" si="1546"/>
        <v>9052.7180799999987</v>
      </c>
      <c r="AO1818" s="4">
        <f t="shared" si="1547"/>
        <v>9306.36096</v>
      </c>
      <c r="AP1818" s="4">
        <f t="shared" si="1548"/>
        <v>9511.36</v>
      </c>
      <c r="AQ1818" s="4">
        <f t="shared" si="1549"/>
        <v>9716.3590399999994</v>
      </c>
      <c r="AR1818" s="4">
        <f t="shared" si="1550"/>
        <v>10008.22208</v>
      </c>
      <c r="AS1818" s="4">
        <f t="shared" si="1551"/>
        <v>10380</v>
      </c>
      <c r="AT1818" s="4">
        <f t="shared" si="1552"/>
        <v>7431.07</v>
      </c>
      <c r="AU1818" s="4">
        <f t="shared" si="1553"/>
        <v>8127.0174799999995</v>
      </c>
      <c r="AV1818" s="4">
        <f t="shared" si="1554"/>
        <v>8557.5612600000004</v>
      </c>
      <c r="AW1818" s="4">
        <f t="shared" si="1555"/>
        <v>8905.5349999999999</v>
      </c>
      <c r="AX1818" s="4">
        <f t="shared" si="1556"/>
        <v>9253.5087399999993</v>
      </c>
      <c r="AY1818" s="4">
        <f t="shared" si="1557"/>
        <v>9748.9289800000006</v>
      </c>
      <c r="AZ1818" s="1">
        <f t="shared" si="1558"/>
        <v>8417.5050000000028</v>
      </c>
      <c r="BA1818" s="1">
        <f t="shared" si="1559"/>
        <v>8633.9801906773446</v>
      </c>
      <c r="BB1818" s="1">
        <f t="shared" si="1560"/>
        <v>0</v>
      </c>
      <c r="BC1818" s="1"/>
      <c r="BD1818" s="6">
        <f t="shared" si="1561"/>
        <v>0</v>
      </c>
      <c r="BE1818" s="6"/>
      <c r="BF1818">
        <f t="shared" si="1562"/>
        <v>1812238.5062829982</v>
      </c>
      <c r="BG1818">
        <f t="shared" si="1563"/>
        <v>9522.8439989083436</v>
      </c>
      <c r="BH1818">
        <f t="shared" si="1564"/>
        <v>142.96999999999935</v>
      </c>
      <c r="BI1818">
        <f t="shared" si="1565"/>
        <v>296.5920732084295</v>
      </c>
      <c r="BJ1818">
        <f t="shared" si="1566"/>
        <v>66.013102090975408</v>
      </c>
      <c r="BK1818">
        <f t="shared" si="1567"/>
        <v>57.715727129089792</v>
      </c>
    </row>
    <row r="1819" spans="1:63" x14ac:dyDescent="0.35">
      <c r="A1819" s="2">
        <v>1592784000000</v>
      </c>
      <c r="B1819" s="3">
        <v>44004</v>
      </c>
      <c r="C1819" s="2" t="s">
        <v>9</v>
      </c>
      <c r="D1819" s="2">
        <v>9294.69</v>
      </c>
      <c r="E1819" s="2">
        <v>9780</v>
      </c>
      <c r="F1819" s="2">
        <v>9277.09</v>
      </c>
      <c r="G1819" s="2">
        <v>9685.69</v>
      </c>
      <c r="H1819" s="2">
        <v>57895.468343</v>
      </c>
      <c r="I1819" s="2">
        <v>550995799.06947005</v>
      </c>
      <c r="J1819" s="2">
        <f t="shared" si="1516"/>
        <v>4.2067029669628573</v>
      </c>
      <c r="K1819" s="2">
        <f t="shared" si="1517"/>
        <v>1.6807357864447279</v>
      </c>
      <c r="L1819" s="2">
        <f t="shared" si="1518"/>
        <v>11.070095890756557</v>
      </c>
      <c r="M1819" s="1">
        <f t="shared" si="1519"/>
        <v>-0.63169553106582099</v>
      </c>
      <c r="N1819" s="1">
        <f t="shared" si="1520"/>
        <v>-5.0913254502260656</v>
      </c>
      <c r="O1819" s="1">
        <f t="shared" si="1521"/>
        <v>-1.7296651038800606</v>
      </c>
      <c r="P1819" s="2">
        <f t="shared" si="1522"/>
        <v>391</v>
      </c>
      <c r="Q1819" s="2">
        <f t="shared" si="1523"/>
        <v>0</v>
      </c>
      <c r="R1819" s="2">
        <f t="shared" si="1524"/>
        <v>66.337142857142936</v>
      </c>
      <c r="S1819" s="2">
        <f t="shared" si="1525"/>
        <v>73.217142857142917</v>
      </c>
      <c r="T1819" s="1">
        <f t="shared" si="1526"/>
        <v>47.535009417738117</v>
      </c>
      <c r="U1819" s="1">
        <f t="shared" si="1527"/>
        <v>9200.2279736935816</v>
      </c>
      <c r="V1819" s="1">
        <f t="shared" si="1528"/>
        <v>9547.1394999999993</v>
      </c>
      <c r="W1819" s="1">
        <f t="shared" si="1529"/>
        <v>187.07635250012223</v>
      </c>
      <c r="X1819" s="1">
        <f t="shared" si="1530"/>
        <v>9921.2922050002435</v>
      </c>
      <c r="Y1819" s="1">
        <f t="shared" si="1531"/>
        <v>9172.9867949997551</v>
      </c>
      <c r="Z1819" s="1">
        <f t="shared" si="1532"/>
        <v>9441.4079517409627</v>
      </c>
      <c r="AA1819" s="1">
        <f t="shared" si="1533"/>
        <v>9466.6541119378599</v>
      </c>
      <c r="AB1819" s="1">
        <f t="shared" si="1534"/>
        <v>25.246160196897108</v>
      </c>
      <c r="AC1819" s="1">
        <f t="shared" si="1535"/>
        <v>54.58258960226371</v>
      </c>
      <c r="AD1819" s="1">
        <f t="shared" si="1536"/>
        <v>29.336429405366601</v>
      </c>
      <c r="AE1819" s="4">
        <f t="shared" si="1537"/>
        <v>9992.7199999999993</v>
      </c>
      <c r="AF1819" s="4">
        <f t="shared" si="1538"/>
        <v>8910.4500000000007</v>
      </c>
      <c r="AG1819" s="4">
        <f t="shared" si="1539"/>
        <v>9165.8657199999998</v>
      </c>
      <c r="AH1819" s="4">
        <f t="shared" si="1540"/>
        <v>9323.8771400000005</v>
      </c>
      <c r="AI1819" s="4">
        <f t="shared" si="1541"/>
        <v>9451.5849999999991</v>
      </c>
      <c r="AJ1819" s="4">
        <f t="shared" si="1542"/>
        <v>9579.2928599999996</v>
      </c>
      <c r="AK1819" s="4">
        <f t="shared" si="1543"/>
        <v>9761.1142199999995</v>
      </c>
      <c r="AL1819" s="4">
        <f t="shared" si="1544"/>
        <v>10380</v>
      </c>
      <c r="AM1819" s="4">
        <f t="shared" si="1545"/>
        <v>8642.7199999999993</v>
      </c>
      <c r="AN1819" s="4">
        <f t="shared" si="1546"/>
        <v>9052.7180799999987</v>
      </c>
      <c r="AO1819" s="4">
        <f t="shared" si="1547"/>
        <v>9306.36096</v>
      </c>
      <c r="AP1819" s="4">
        <f t="shared" si="1548"/>
        <v>9511.36</v>
      </c>
      <c r="AQ1819" s="4">
        <f t="shared" si="1549"/>
        <v>9716.3590399999994</v>
      </c>
      <c r="AR1819" s="4">
        <f t="shared" si="1550"/>
        <v>10008.22208</v>
      </c>
      <c r="AS1819" s="4">
        <f t="shared" si="1551"/>
        <v>10380</v>
      </c>
      <c r="AT1819" s="4">
        <f t="shared" si="1552"/>
        <v>7388</v>
      </c>
      <c r="AU1819" s="4">
        <f t="shared" si="1553"/>
        <v>8094.1120000000001</v>
      </c>
      <c r="AV1819" s="4">
        <f t="shared" si="1554"/>
        <v>8530.9439999999995</v>
      </c>
      <c r="AW1819" s="4">
        <f t="shared" si="1555"/>
        <v>8884</v>
      </c>
      <c r="AX1819" s="4">
        <f t="shared" si="1556"/>
        <v>9237.0560000000005</v>
      </c>
      <c r="AY1819" s="4">
        <f t="shared" si="1557"/>
        <v>9739.7119999999995</v>
      </c>
      <c r="AZ1819" s="1">
        <f t="shared" si="1558"/>
        <v>8414.4487857142904</v>
      </c>
      <c r="BA1819" s="1">
        <f t="shared" si="1559"/>
        <v>8620.4060837003217</v>
      </c>
      <c r="BB1819" s="1">
        <f t="shared" si="1560"/>
        <v>1</v>
      </c>
      <c r="BC1819" s="1" t="str">
        <f t="shared" si="1568"/>
        <v>$9,422–$9,577</v>
      </c>
      <c r="BD1819" s="6">
        <f t="shared" si="1561"/>
        <v>0</v>
      </c>
      <c r="BE1819" s="6"/>
      <c r="BF1819">
        <f t="shared" si="1562"/>
        <v>1853269.5356629982</v>
      </c>
      <c r="BG1819">
        <f t="shared" si="1563"/>
        <v>9520.2647363389842</v>
      </c>
      <c r="BH1819">
        <f t="shared" si="1564"/>
        <v>502.90999999999985</v>
      </c>
      <c r="BI1819">
        <f t="shared" si="1565"/>
        <v>320.22623831741873</v>
      </c>
      <c r="BJ1819">
        <f t="shared" si="1566"/>
        <v>71.630923891450436</v>
      </c>
      <c r="BK1819">
        <f t="shared" si="1567"/>
        <v>49.524918304428077</v>
      </c>
    </row>
    <row r="1820" spans="1:63" x14ac:dyDescent="0.35">
      <c r="A1820" s="2">
        <v>1592697600000</v>
      </c>
      <c r="B1820" s="3">
        <v>44003</v>
      </c>
      <c r="C1820" s="2" t="s">
        <v>9</v>
      </c>
      <c r="D1820" s="2">
        <v>9358.9500000000007</v>
      </c>
      <c r="E1820" s="2">
        <v>9422</v>
      </c>
      <c r="F1820" s="2">
        <v>9281.5400000000009</v>
      </c>
      <c r="G1820" s="2">
        <v>9294.69</v>
      </c>
      <c r="H1820" s="2">
        <v>24316.926233999999</v>
      </c>
      <c r="I1820" s="2">
        <v>227467940.61021101</v>
      </c>
      <c r="J1820" s="2">
        <f t="shared" si="1516"/>
        <v>-0.68661548571154041</v>
      </c>
      <c r="K1820" s="2">
        <f t="shared" si="1517"/>
        <v>-1.3932709669616647</v>
      </c>
      <c r="L1820" s="2">
        <f t="shared" si="1518"/>
        <v>1.2587222128410678</v>
      </c>
      <c r="M1820" s="1">
        <f t="shared" si="1519"/>
        <v>4.0368832783209045</v>
      </c>
      <c r="N1820" s="1">
        <f t="shared" si="1520"/>
        <v>-1.9187299415042367</v>
      </c>
      <c r="O1820" s="1">
        <f t="shared" si="1521"/>
        <v>1.0254241938138817</v>
      </c>
      <c r="P1820" s="2">
        <f t="shared" si="1522"/>
        <v>0</v>
      </c>
      <c r="Q1820" s="2">
        <f t="shared" si="1523"/>
        <v>64.260000000000218</v>
      </c>
      <c r="R1820" s="2">
        <f t="shared" si="1524"/>
        <v>40.910000000000117</v>
      </c>
      <c r="S1820" s="2">
        <f t="shared" si="1525"/>
        <v>73.217142857142917</v>
      </c>
      <c r="T1820" s="1">
        <f t="shared" si="1526"/>
        <v>35.845986305999617</v>
      </c>
      <c r="U1820" s="1">
        <f t="shared" si="1527"/>
        <v>9180.4131971096467</v>
      </c>
      <c r="V1820" s="1">
        <f t="shared" si="1528"/>
        <v>9538.7569999999996</v>
      </c>
      <c r="W1820" s="1">
        <f t="shared" si="1529"/>
        <v>184.41752181124215</v>
      </c>
      <c r="X1820" s="1">
        <f t="shared" si="1530"/>
        <v>9907.5920436224842</v>
      </c>
      <c r="Y1820" s="1">
        <f t="shared" si="1531"/>
        <v>9169.921956377515</v>
      </c>
      <c r="Z1820" s="1">
        <f t="shared" si="1532"/>
        <v>9421.8653878802397</v>
      </c>
      <c r="AA1820" s="1">
        <f t="shared" si="1533"/>
        <v>9426.82940501747</v>
      </c>
      <c r="AB1820" s="1">
        <f t="shared" si="1534"/>
        <v>4.9640171372302575</v>
      </c>
      <c r="AC1820" s="1">
        <f t="shared" si="1535"/>
        <v>61.916696953605353</v>
      </c>
      <c r="AD1820" s="1">
        <f t="shared" si="1536"/>
        <v>56.952679816375095</v>
      </c>
      <c r="AE1820" s="4">
        <f t="shared" si="1537"/>
        <v>10228.99</v>
      </c>
      <c r="AF1820" s="4">
        <f t="shared" si="1538"/>
        <v>8910.4500000000007</v>
      </c>
      <c r="AG1820" s="4">
        <f t="shared" si="1539"/>
        <v>9221.6254399999998</v>
      </c>
      <c r="AH1820" s="4">
        <f t="shared" si="1540"/>
        <v>9414.1322799999998</v>
      </c>
      <c r="AI1820" s="4">
        <f t="shared" si="1541"/>
        <v>9569.7200000000012</v>
      </c>
      <c r="AJ1820" s="4">
        <f t="shared" si="1542"/>
        <v>9725.3077200000007</v>
      </c>
      <c r="AK1820" s="4">
        <f t="shared" si="1543"/>
        <v>9946.8224399999999</v>
      </c>
      <c r="AL1820" s="4">
        <f t="shared" si="1544"/>
        <v>10380</v>
      </c>
      <c r="AM1820" s="4">
        <f t="shared" si="1545"/>
        <v>8642.7199999999993</v>
      </c>
      <c r="AN1820" s="4">
        <f t="shared" si="1546"/>
        <v>9052.7180799999987</v>
      </c>
      <c r="AO1820" s="4">
        <f t="shared" si="1547"/>
        <v>9306.36096</v>
      </c>
      <c r="AP1820" s="4">
        <f t="shared" si="1548"/>
        <v>9511.36</v>
      </c>
      <c r="AQ1820" s="4">
        <f t="shared" si="1549"/>
        <v>9716.3590399999994</v>
      </c>
      <c r="AR1820" s="4">
        <f t="shared" si="1550"/>
        <v>10008.22208</v>
      </c>
      <c r="AS1820" s="4">
        <f t="shared" si="1551"/>
        <v>10380</v>
      </c>
      <c r="AT1820" s="4">
        <f t="shared" si="1552"/>
        <v>7020</v>
      </c>
      <c r="AU1820" s="4">
        <f t="shared" si="1553"/>
        <v>7812.96</v>
      </c>
      <c r="AV1820" s="4">
        <f t="shared" si="1554"/>
        <v>8303.52</v>
      </c>
      <c r="AW1820" s="4">
        <f t="shared" si="1555"/>
        <v>8700</v>
      </c>
      <c r="AX1820" s="4">
        <f t="shared" si="1556"/>
        <v>9096.48</v>
      </c>
      <c r="AY1820" s="4">
        <f t="shared" si="1557"/>
        <v>9660.9599999999991</v>
      </c>
      <c r="AZ1820" s="1">
        <f t="shared" si="1558"/>
        <v>8411.6384285714321</v>
      </c>
      <c r="BA1820" s="1">
        <f t="shared" si="1559"/>
        <v>8605.8131533400519</v>
      </c>
      <c r="BB1820" s="1">
        <f t="shared" si="1560"/>
        <v>0</v>
      </c>
      <c r="BC1820" s="1"/>
      <c r="BD1820" s="6">
        <f t="shared" si="1561"/>
        <v>0</v>
      </c>
      <c r="BE1820" s="6"/>
      <c r="BF1820">
        <f t="shared" si="1562"/>
        <v>1795374.0673199983</v>
      </c>
      <c r="BG1820">
        <f t="shared" si="1563"/>
        <v>9533.0401104141583</v>
      </c>
      <c r="BH1820">
        <f t="shared" si="1564"/>
        <v>140.45999999999913</v>
      </c>
      <c r="BI1820">
        <f t="shared" si="1565"/>
        <v>292.12104421240622</v>
      </c>
      <c r="BJ1820">
        <f t="shared" si="1566"/>
        <v>35.503155404843547</v>
      </c>
      <c r="BK1820">
        <f t="shared" si="1567"/>
        <v>37.96095244255131</v>
      </c>
    </row>
    <row r="1821" spans="1:63" x14ac:dyDescent="0.35">
      <c r="A1821" s="2">
        <v>1592611200000</v>
      </c>
      <c r="B1821" s="3">
        <v>44002</v>
      </c>
      <c r="C1821" s="2" t="s">
        <v>9</v>
      </c>
      <c r="D1821" s="2">
        <v>9310.23</v>
      </c>
      <c r="E1821" s="2">
        <v>9395</v>
      </c>
      <c r="F1821" s="2">
        <v>9170.9500000000007</v>
      </c>
      <c r="G1821" s="2">
        <v>9358.9500000000007</v>
      </c>
      <c r="H1821" s="2">
        <v>30329.065384000001</v>
      </c>
      <c r="I1821" s="2">
        <v>282120360.55675203</v>
      </c>
      <c r="J1821" s="2">
        <f t="shared" si="1516"/>
        <v>0.52329534286479673</v>
      </c>
      <c r="K1821" s="2">
        <f t="shared" si="1517"/>
        <v>0.18036629879791871</v>
      </c>
      <c r="L1821" s="2">
        <f t="shared" si="1518"/>
        <v>2.0605234460196371</v>
      </c>
      <c r="M1821" s="1">
        <f t="shared" si="1519"/>
        <v>-0.69136248761389796</v>
      </c>
      <c r="N1821" s="1">
        <f t="shared" si="1520"/>
        <v>-3.7071466350391944</v>
      </c>
      <c r="O1821" s="1">
        <f t="shared" si="1521"/>
        <v>-2.1174383878533387</v>
      </c>
      <c r="P1821" s="2">
        <f t="shared" si="1522"/>
        <v>48.720000000001164</v>
      </c>
      <c r="Q1821" s="2">
        <f t="shared" si="1523"/>
        <v>0</v>
      </c>
      <c r="R1821" s="2">
        <f t="shared" si="1524"/>
        <v>46.673571428571577</v>
      </c>
      <c r="S1821" s="2">
        <f t="shared" si="1525"/>
        <v>68.6271428571429</v>
      </c>
      <c r="T1821" s="1">
        <f t="shared" si="1526"/>
        <v>40.479863214823411</v>
      </c>
      <c r="U1821" s="1">
        <f t="shared" si="1527"/>
        <v>9175.7488378079997</v>
      </c>
      <c r="V1821" s="1">
        <f t="shared" si="1528"/>
        <v>9584.0609999999979</v>
      </c>
      <c r="W1821" s="1">
        <f t="shared" si="1529"/>
        <v>225.59254313695749</v>
      </c>
      <c r="X1821" s="1">
        <f t="shared" si="1530"/>
        <v>10035.246086273914</v>
      </c>
      <c r="Y1821" s="1">
        <f t="shared" si="1531"/>
        <v>9132.8759137260822</v>
      </c>
      <c r="Z1821" s="1">
        <f t="shared" si="1532"/>
        <v>9432.0394189106592</v>
      </c>
      <c r="AA1821" s="1">
        <f t="shared" si="1533"/>
        <v>9450.8547513842841</v>
      </c>
      <c r="AB1821" s="1">
        <f t="shared" si="1534"/>
        <v>18.815332473624949</v>
      </c>
      <c r="AC1821" s="1">
        <f t="shared" si="1535"/>
        <v>76.15486690769913</v>
      </c>
      <c r="AD1821" s="1">
        <f t="shared" si="1536"/>
        <v>57.339534434074181</v>
      </c>
      <c r="AE1821" s="4">
        <f t="shared" si="1537"/>
        <v>10380</v>
      </c>
      <c r="AF1821" s="4">
        <f t="shared" si="1538"/>
        <v>8910.4500000000007</v>
      </c>
      <c r="AG1821" s="4">
        <f t="shared" si="1539"/>
        <v>9257.2638000000006</v>
      </c>
      <c r="AH1821" s="4">
        <f t="shared" si="1540"/>
        <v>9471.8181000000004</v>
      </c>
      <c r="AI1821" s="4">
        <f t="shared" si="1541"/>
        <v>9645.2250000000004</v>
      </c>
      <c r="AJ1821" s="4">
        <f t="shared" si="1542"/>
        <v>9818.6319000000003</v>
      </c>
      <c r="AK1821" s="4">
        <f t="shared" si="1543"/>
        <v>10065.516299999999</v>
      </c>
      <c r="AL1821" s="4">
        <f t="shared" si="1544"/>
        <v>10380</v>
      </c>
      <c r="AM1821" s="4">
        <f t="shared" si="1545"/>
        <v>8528.7800000000007</v>
      </c>
      <c r="AN1821" s="4">
        <f t="shared" si="1546"/>
        <v>8965.6679199999999</v>
      </c>
      <c r="AO1821" s="4">
        <f t="shared" si="1547"/>
        <v>9235.9460400000007</v>
      </c>
      <c r="AP1821" s="4">
        <f t="shared" si="1548"/>
        <v>9454.39</v>
      </c>
      <c r="AQ1821" s="4">
        <f t="shared" si="1549"/>
        <v>9672.8339599999999</v>
      </c>
      <c r="AR1821" s="4">
        <f t="shared" si="1550"/>
        <v>9983.8389200000001</v>
      </c>
      <c r="AS1821" s="4">
        <f t="shared" si="1551"/>
        <v>10380</v>
      </c>
      <c r="AT1821" s="4">
        <f t="shared" si="1552"/>
        <v>6818</v>
      </c>
      <c r="AU1821" s="4">
        <f t="shared" si="1553"/>
        <v>7658.6319999999996</v>
      </c>
      <c r="AV1821" s="4">
        <f t="shared" si="1554"/>
        <v>8178.6840000000002</v>
      </c>
      <c r="AW1821" s="4">
        <f t="shared" si="1555"/>
        <v>8599</v>
      </c>
      <c r="AX1821" s="4">
        <f t="shared" si="1556"/>
        <v>9019.3159999999989</v>
      </c>
      <c r="AY1821" s="4">
        <f t="shared" si="1557"/>
        <v>9617.732</v>
      </c>
      <c r="AZ1821" s="1">
        <f t="shared" si="1558"/>
        <v>8411.9014285714329</v>
      </c>
      <c r="BA1821" s="1">
        <f t="shared" si="1559"/>
        <v>8596.3764842077235</v>
      </c>
      <c r="BB1821" s="1">
        <f t="shared" si="1560"/>
        <v>0</v>
      </c>
      <c r="BC1821" s="1"/>
      <c r="BD1821" s="6">
        <f t="shared" si="1561"/>
        <v>0</v>
      </c>
      <c r="BE1821" s="6"/>
      <c r="BF1821">
        <f t="shared" si="1562"/>
        <v>1819690.9935539982</v>
      </c>
      <c r="BG1821">
        <f t="shared" si="1563"/>
        <v>9571.3427099072087</v>
      </c>
      <c r="BH1821">
        <f t="shared" si="1564"/>
        <v>224.04999999999927</v>
      </c>
      <c r="BI1821">
        <f t="shared" si="1565"/>
        <v>315.45351255277649</v>
      </c>
      <c r="BJ1821">
        <f t="shared" si="1566"/>
        <v>41.440675616990269</v>
      </c>
      <c r="BK1821">
        <f t="shared" si="1567"/>
        <v>40.783107111287677</v>
      </c>
    </row>
    <row r="1822" spans="1:63" x14ac:dyDescent="0.35">
      <c r="A1822" s="2">
        <v>1592524800000</v>
      </c>
      <c r="B1822" s="3">
        <v>44001</v>
      </c>
      <c r="C1822" s="2" t="s">
        <v>9</v>
      </c>
      <c r="D1822" s="2">
        <v>9386.32</v>
      </c>
      <c r="E1822" s="2">
        <v>9438.2999999999993</v>
      </c>
      <c r="F1822" s="2">
        <v>9215.7900000000009</v>
      </c>
      <c r="G1822" s="2">
        <v>9310.23</v>
      </c>
      <c r="H1822" s="2">
        <v>45330.983673000002</v>
      </c>
      <c r="I1822" s="2">
        <v>423086965.192738</v>
      </c>
      <c r="J1822" s="2">
        <f t="shared" si="1516"/>
        <v>-0.81064783642577876</v>
      </c>
      <c r="K1822" s="2">
        <f t="shared" si="1517"/>
        <v>-1.7217792246451682</v>
      </c>
      <c r="L1822" s="2">
        <f t="shared" si="1518"/>
        <v>2.6639025654314583</v>
      </c>
      <c r="M1822" s="1">
        <f t="shared" si="1519"/>
        <v>0.52057121792510019</v>
      </c>
      <c r="N1822" s="1">
        <f t="shared" si="1520"/>
        <v>-1.5898640527677668</v>
      </c>
      <c r="O1822" s="1">
        <f t="shared" si="1521"/>
        <v>-1.0874060039333056</v>
      </c>
      <c r="P1822" s="2">
        <f t="shared" si="1522"/>
        <v>0</v>
      </c>
      <c r="Q1822" s="2">
        <f t="shared" si="1523"/>
        <v>76.090000000000146</v>
      </c>
      <c r="R1822" s="2">
        <f t="shared" si="1524"/>
        <v>46.417857142857166</v>
      </c>
      <c r="S1822" s="2">
        <f t="shared" si="1525"/>
        <v>68.6271428571429</v>
      </c>
      <c r="T1822" s="1">
        <f t="shared" si="1526"/>
        <v>40.347565859322124</v>
      </c>
      <c r="U1822" s="1">
        <f t="shared" si="1527"/>
        <v>9168.2712393511829</v>
      </c>
      <c r="V1822" s="1">
        <f t="shared" si="1528"/>
        <v>9588.5269999999982</v>
      </c>
      <c r="W1822" s="1">
        <f t="shared" si="1529"/>
        <v>221.94652966649431</v>
      </c>
      <c r="X1822" s="1">
        <f t="shared" si="1530"/>
        <v>10032.420059332986</v>
      </c>
      <c r="Y1822" s="1">
        <f t="shared" si="1531"/>
        <v>9144.6339406670104</v>
      </c>
      <c r="Z1822" s="1">
        <f t="shared" si="1532"/>
        <v>9437.8865724235111</v>
      </c>
      <c r="AA1822" s="1">
        <f t="shared" si="1533"/>
        <v>9467.564706181427</v>
      </c>
      <c r="AB1822" s="1">
        <f t="shared" si="1534"/>
        <v>29.67813375791593</v>
      </c>
      <c r="AC1822" s="1">
        <f t="shared" si="1535"/>
        <v>90.489750516217669</v>
      </c>
      <c r="AD1822" s="1">
        <f t="shared" si="1536"/>
        <v>60.811616758301739</v>
      </c>
      <c r="AE1822" s="4">
        <f t="shared" si="1537"/>
        <v>10380</v>
      </c>
      <c r="AF1822" s="4">
        <f t="shared" si="1538"/>
        <v>8910.4500000000007</v>
      </c>
      <c r="AG1822" s="4">
        <f t="shared" si="1539"/>
        <v>9257.2638000000006</v>
      </c>
      <c r="AH1822" s="4">
        <f t="shared" si="1540"/>
        <v>9471.8181000000004</v>
      </c>
      <c r="AI1822" s="4">
        <f t="shared" si="1541"/>
        <v>9645.2250000000004</v>
      </c>
      <c r="AJ1822" s="4">
        <f t="shared" si="1542"/>
        <v>9818.6319000000003</v>
      </c>
      <c r="AK1822" s="4">
        <f t="shared" si="1543"/>
        <v>10065.516299999999</v>
      </c>
      <c r="AL1822" s="4">
        <f t="shared" si="1544"/>
        <v>10380</v>
      </c>
      <c r="AM1822" s="4">
        <f t="shared" si="1545"/>
        <v>8200</v>
      </c>
      <c r="AN1822" s="4">
        <f t="shared" si="1546"/>
        <v>8714.48</v>
      </c>
      <c r="AO1822" s="4">
        <f t="shared" si="1547"/>
        <v>9032.76</v>
      </c>
      <c r="AP1822" s="4">
        <f t="shared" si="1548"/>
        <v>9290</v>
      </c>
      <c r="AQ1822" s="4">
        <f t="shared" si="1549"/>
        <v>9547.24</v>
      </c>
      <c r="AR1822" s="4">
        <f t="shared" si="1550"/>
        <v>9913.48</v>
      </c>
      <c r="AS1822" s="4">
        <f t="shared" si="1551"/>
        <v>10380</v>
      </c>
      <c r="AT1822" s="4">
        <f t="shared" si="1552"/>
        <v>6762</v>
      </c>
      <c r="AU1822" s="4">
        <f t="shared" si="1553"/>
        <v>7615.848</v>
      </c>
      <c r="AV1822" s="4">
        <f t="shared" si="1554"/>
        <v>8144.076</v>
      </c>
      <c r="AW1822" s="4">
        <f t="shared" si="1555"/>
        <v>8571</v>
      </c>
      <c r="AX1822" s="4">
        <f t="shared" si="1556"/>
        <v>8997.9239999999991</v>
      </c>
      <c r="AY1822" s="4">
        <f t="shared" si="1557"/>
        <v>9605.7479999999996</v>
      </c>
      <c r="AZ1822" s="1">
        <f t="shared" si="1558"/>
        <v>8412.0847142857183</v>
      </c>
      <c r="BA1822" s="1">
        <f t="shared" si="1559"/>
        <v>8585.9302716626225</v>
      </c>
      <c r="BB1822" s="1">
        <f t="shared" si="1560"/>
        <v>0</v>
      </c>
      <c r="BC1822" s="1"/>
      <c r="BD1822" s="6">
        <f t="shared" si="1561"/>
        <v>0</v>
      </c>
      <c r="BE1822" s="6"/>
      <c r="BF1822">
        <f t="shared" si="1562"/>
        <v>1789361.9281699981</v>
      </c>
      <c r="BG1822">
        <f t="shared" si="1563"/>
        <v>9575.9741681140695</v>
      </c>
      <c r="BH1822">
        <f t="shared" si="1564"/>
        <v>222.5099999999984</v>
      </c>
      <c r="BI1822">
        <f t="shared" si="1565"/>
        <v>329.5155914070499</v>
      </c>
      <c r="BJ1822">
        <f t="shared" si="1566"/>
        <v>36.939026305820114</v>
      </c>
      <c r="BK1822">
        <f t="shared" si="1567"/>
        <v>44.053701941290022</v>
      </c>
    </row>
    <row r="1823" spans="1:63" x14ac:dyDescent="0.35">
      <c r="A1823" s="2">
        <v>1592438400000</v>
      </c>
      <c r="B1823" s="3">
        <v>44000</v>
      </c>
      <c r="C1823" s="2" t="s">
        <v>9</v>
      </c>
      <c r="D1823" s="2">
        <v>9465.1299999999992</v>
      </c>
      <c r="E1823" s="2">
        <v>9489</v>
      </c>
      <c r="F1823" s="2">
        <v>9280</v>
      </c>
      <c r="G1823" s="2">
        <v>9386.32</v>
      </c>
      <c r="H1823" s="2">
        <v>37381.953764999998</v>
      </c>
      <c r="I1823" s="2">
        <v>351649555.07253802</v>
      </c>
      <c r="J1823" s="2">
        <f t="shared" si="1516"/>
        <v>-0.83273992777708217</v>
      </c>
      <c r="K1823" s="2">
        <f t="shared" si="1517"/>
        <v>-0.83263515662224918</v>
      </c>
      <c r="L1823" s="2">
        <f t="shared" si="1518"/>
        <v>-1.3153647769052665</v>
      </c>
      <c r="M1823" s="1">
        <f t="shared" si="1519"/>
        <v>-0.81727304266382406</v>
      </c>
      <c r="N1823" s="1">
        <f t="shared" si="1520"/>
        <v>-1.4577598036291106</v>
      </c>
      <c r="O1823" s="1">
        <f t="shared" si="1521"/>
        <v>-2.3016475040271271</v>
      </c>
      <c r="P1823" s="2">
        <f t="shared" si="1522"/>
        <v>0</v>
      </c>
      <c r="Q1823" s="2">
        <f t="shared" si="1523"/>
        <v>78.819999999999709</v>
      </c>
      <c r="R1823" s="2">
        <f t="shared" si="1524"/>
        <v>46.417857142857166</v>
      </c>
      <c r="S1823" s="2">
        <f t="shared" si="1525"/>
        <v>75.185000000000016</v>
      </c>
      <c r="T1823" s="1">
        <f t="shared" si="1526"/>
        <v>38.171682996170219</v>
      </c>
      <c r="U1823" s="1">
        <f t="shared" si="1527"/>
        <v>9162.4770042226592</v>
      </c>
      <c r="V1823" s="1">
        <f t="shared" si="1528"/>
        <v>9607.9014999999981</v>
      </c>
      <c r="W1823" s="1">
        <f t="shared" si="1529"/>
        <v>213.56166634663163</v>
      </c>
      <c r="X1823" s="1">
        <f t="shared" si="1530"/>
        <v>10035.024832693261</v>
      </c>
      <c r="Y1823" s="1">
        <f t="shared" si="1531"/>
        <v>9180.7781673067348</v>
      </c>
      <c r="Z1823" s="1">
        <f t="shared" si="1532"/>
        <v>9448.0990982173917</v>
      </c>
      <c r="AA1823" s="1">
        <f t="shared" si="1533"/>
        <v>9496.1710163962325</v>
      </c>
      <c r="AB1823" s="1">
        <f t="shared" si="1534"/>
        <v>48.07191817884086</v>
      </c>
      <c r="AC1823" s="1">
        <f t="shared" si="1535"/>
        <v>105.69265470579309</v>
      </c>
      <c r="AD1823" s="1">
        <f t="shared" si="1536"/>
        <v>57.620736526952228</v>
      </c>
      <c r="AE1823" s="4">
        <f t="shared" si="1537"/>
        <v>10380</v>
      </c>
      <c r="AF1823" s="4">
        <f t="shared" si="1538"/>
        <v>8910.4500000000007</v>
      </c>
      <c r="AG1823" s="4">
        <f t="shared" si="1539"/>
        <v>9257.2638000000006</v>
      </c>
      <c r="AH1823" s="4">
        <f t="shared" si="1540"/>
        <v>9471.8181000000004</v>
      </c>
      <c r="AI1823" s="4">
        <f t="shared" si="1541"/>
        <v>9645.2250000000004</v>
      </c>
      <c r="AJ1823" s="4">
        <f t="shared" si="1542"/>
        <v>9818.6319000000003</v>
      </c>
      <c r="AK1823" s="4">
        <f t="shared" si="1543"/>
        <v>10065.516299999999</v>
      </c>
      <c r="AL1823" s="4">
        <f t="shared" si="1544"/>
        <v>10380</v>
      </c>
      <c r="AM1823" s="4">
        <f t="shared" si="1545"/>
        <v>8117</v>
      </c>
      <c r="AN1823" s="4">
        <f t="shared" si="1546"/>
        <v>8651.0679999999993</v>
      </c>
      <c r="AO1823" s="4">
        <f t="shared" si="1547"/>
        <v>8981.4660000000003</v>
      </c>
      <c r="AP1823" s="4">
        <f t="shared" si="1548"/>
        <v>9248.5</v>
      </c>
      <c r="AQ1823" s="4">
        <f t="shared" si="1549"/>
        <v>9515.5339999999997</v>
      </c>
      <c r="AR1823" s="4">
        <f t="shared" si="1550"/>
        <v>9895.7180000000008</v>
      </c>
      <c r="AS1823" s="4">
        <f t="shared" si="1551"/>
        <v>10380</v>
      </c>
      <c r="AT1823" s="4">
        <f t="shared" si="1552"/>
        <v>6751</v>
      </c>
      <c r="AU1823" s="4">
        <f t="shared" si="1553"/>
        <v>7607.4439999999995</v>
      </c>
      <c r="AV1823" s="4">
        <f t="shared" si="1554"/>
        <v>8137.2780000000002</v>
      </c>
      <c r="AW1823" s="4">
        <f t="shared" si="1555"/>
        <v>8565.5</v>
      </c>
      <c r="AX1823" s="4">
        <f t="shared" si="1556"/>
        <v>8993.7219999999998</v>
      </c>
      <c r="AY1823" s="4">
        <f t="shared" si="1557"/>
        <v>9603.3940000000002</v>
      </c>
      <c r="AZ1823" s="1">
        <f t="shared" si="1558"/>
        <v>8412.3894285714305</v>
      </c>
      <c r="BA1823" s="1">
        <f t="shared" si="1559"/>
        <v>8576.008357575809</v>
      </c>
      <c r="BB1823" s="1">
        <f t="shared" si="1560"/>
        <v>0</v>
      </c>
      <c r="BC1823" s="1"/>
      <c r="BD1823" s="6">
        <f t="shared" si="1561"/>
        <v>0</v>
      </c>
      <c r="BE1823" s="6"/>
      <c r="BF1823">
        <f t="shared" si="1562"/>
        <v>1834692.9118429981</v>
      </c>
      <c r="BG1823">
        <f t="shared" si="1563"/>
        <v>9587.2417972595522</v>
      </c>
      <c r="BH1823">
        <f t="shared" si="1564"/>
        <v>209</v>
      </c>
      <c r="BI1823">
        <f t="shared" si="1565"/>
        <v>345.9779900850578</v>
      </c>
      <c r="BJ1823">
        <f t="shared" si="1566"/>
        <v>43.969619411052655</v>
      </c>
      <c r="BK1823">
        <f t="shared" si="1567"/>
        <v>50.686673996938509</v>
      </c>
    </row>
    <row r="1824" spans="1:63" x14ac:dyDescent="0.35">
      <c r="A1824" s="2">
        <v>1592352000000</v>
      </c>
      <c r="B1824" s="3">
        <v>43999</v>
      </c>
      <c r="C1824" s="2" t="s">
        <v>9</v>
      </c>
      <c r="D1824" s="2">
        <v>9526.9699999999993</v>
      </c>
      <c r="E1824" s="2">
        <v>9565</v>
      </c>
      <c r="F1824" s="2">
        <v>9236.61</v>
      </c>
      <c r="G1824" s="2">
        <v>9465.14</v>
      </c>
      <c r="H1824" s="2">
        <v>48046.411152000001</v>
      </c>
      <c r="I1824" s="2">
        <v>453209812.22578001</v>
      </c>
      <c r="J1824" s="2">
        <f t="shared" si="1516"/>
        <v>-0.63460636034094187</v>
      </c>
      <c r="K1824" s="2">
        <f t="shared" si="1517"/>
        <v>1.9906469548726324</v>
      </c>
      <c r="L1824" s="2">
        <f t="shared" si="1518"/>
        <v>-3.1751731108185561</v>
      </c>
      <c r="M1824" s="1">
        <f t="shared" si="1519"/>
        <v>-0.83973271740149191</v>
      </c>
      <c r="N1824" s="1">
        <f t="shared" si="1520"/>
        <v>-1.7818014313575885</v>
      </c>
      <c r="O1824" s="1">
        <f t="shared" si="1521"/>
        <v>-3.2838394360780687</v>
      </c>
      <c r="P1824" s="2">
        <f t="shared" si="1522"/>
        <v>0</v>
      </c>
      <c r="Q1824" s="2">
        <f t="shared" si="1523"/>
        <v>60.450000000000728</v>
      </c>
      <c r="R1824" s="2">
        <f t="shared" si="1524"/>
        <v>55.190714285714293</v>
      </c>
      <c r="S1824" s="2">
        <f t="shared" si="1525"/>
        <v>69.555000000000035</v>
      </c>
      <c r="T1824" s="1">
        <f t="shared" si="1526"/>
        <v>44.242573463731929</v>
      </c>
      <c r="U1824" s="1">
        <f t="shared" si="1527"/>
        <v>9153.3405554154215</v>
      </c>
      <c r="V1824" s="1">
        <f t="shared" si="1528"/>
        <v>9609.9390000000003</v>
      </c>
      <c r="W1824" s="1">
        <f t="shared" si="1529"/>
        <v>211.6235276121254</v>
      </c>
      <c r="X1824" s="1">
        <f t="shared" si="1530"/>
        <v>10033.186055224251</v>
      </c>
      <c r="Y1824" s="1">
        <f t="shared" si="1531"/>
        <v>9186.69194477575</v>
      </c>
      <c r="Z1824" s="1">
        <f t="shared" si="1532"/>
        <v>9453.0414260747821</v>
      </c>
      <c r="AA1824" s="1">
        <f t="shared" si="1533"/>
        <v>9516.1439284682747</v>
      </c>
      <c r="AB1824" s="1">
        <f t="shared" si="1534"/>
        <v>63.102502393492614</v>
      </c>
      <c r="AC1824" s="1">
        <f t="shared" si="1535"/>
        <v>120.09783883753113</v>
      </c>
      <c r="AD1824" s="1">
        <f t="shared" si="1536"/>
        <v>56.995336444038514</v>
      </c>
      <c r="AE1824" s="4">
        <f t="shared" si="1537"/>
        <v>10380</v>
      </c>
      <c r="AF1824" s="4">
        <f t="shared" si="1538"/>
        <v>8910.4500000000007</v>
      </c>
      <c r="AG1824" s="4">
        <f t="shared" si="1539"/>
        <v>9257.2638000000006</v>
      </c>
      <c r="AH1824" s="4">
        <f t="shared" si="1540"/>
        <v>9471.8181000000004</v>
      </c>
      <c r="AI1824" s="4">
        <f t="shared" si="1541"/>
        <v>9645.2250000000004</v>
      </c>
      <c r="AJ1824" s="4">
        <f t="shared" si="1542"/>
        <v>9818.6319000000003</v>
      </c>
      <c r="AK1824" s="4">
        <f t="shared" si="1543"/>
        <v>10065.516299999999</v>
      </c>
      <c r="AL1824" s="4">
        <f t="shared" si="1544"/>
        <v>10380</v>
      </c>
      <c r="AM1824" s="4">
        <f t="shared" si="1545"/>
        <v>8117</v>
      </c>
      <c r="AN1824" s="4">
        <f t="shared" si="1546"/>
        <v>8651.0679999999993</v>
      </c>
      <c r="AO1824" s="4">
        <f t="shared" si="1547"/>
        <v>8981.4660000000003</v>
      </c>
      <c r="AP1824" s="4">
        <f t="shared" si="1548"/>
        <v>9248.5</v>
      </c>
      <c r="AQ1824" s="4">
        <f t="shared" si="1549"/>
        <v>9515.5339999999997</v>
      </c>
      <c r="AR1824" s="4">
        <f t="shared" si="1550"/>
        <v>9895.7180000000008</v>
      </c>
      <c r="AS1824" s="4">
        <f t="shared" si="1551"/>
        <v>10380</v>
      </c>
      <c r="AT1824" s="4">
        <f t="shared" si="1552"/>
        <v>6751</v>
      </c>
      <c r="AU1824" s="4">
        <f t="shared" si="1553"/>
        <v>7607.4439999999995</v>
      </c>
      <c r="AV1824" s="4">
        <f t="shared" si="1554"/>
        <v>8137.2780000000002</v>
      </c>
      <c r="AW1824" s="4">
        <f t="shared" si="1555"/>
        <v>8565.5</v>
      </c>
      <c r="AX1824" s="4">
        <f t="shared" si="1556"/>
        <v>8993.7219999999998</v>
      </c>
      <c r="AY1824" s="4">
        <f t="shared" si="1557"/>
        <v>9603.3940000000002</v>
      </c>
      <c r="AZ1824" s="1">
        <f t="shared" si="1558"/>
        <v>8413.2957857142883</v>
      </c>
      <c r="BA1824" s="1">
        <f t="shared" si="1559"/>
        <v>8564.9081980905466</v>
      </c>
      <c r="BB1824" s="1">
        <f t="shared" si="1560"/>
        <v>0</v>
      </c>
      <c r="BC1824" s="1"/>
      <c r="BD1824" s="6">
        <f t="shared" si="1561"/>
        <v>0</v>
      </c>
      <c r="BE1824" s="6"/>
      <c r="BF1824">
        <f t="shared" si="1562"/>
        <v>1872074.8656079981</v>
      </c>
      <c r="BG1824">
        <f t="shared" si="1563"/>
        <v>9587.1678967879998</v>
      </c>
      <c r="BH1824">
        <f t="shared" si="1564"/>
        <v>328.38999999999942</v>
      </c>
      <c r="BI1824">
        <f t="shared" si="1565"/>
        <v>367.05152702122052</v>
      </c>
      <c r="BJ1824">
        <f t="shared" si="1566"/>
        <v>51.252460106997276</v>
      </c>
      <c r="BK1824">
        <f t="shared" si="1567"/>
        <v>49.063994877546513</v>
      </c>
    </row>
    <row r="1825" spans="1:63" x14ac:dyDescent="0.35">
      <c r="A1825" s="2">
        <v>1592265600000</v>
      </c>
      <c r="B1825" s="3">
        <v>43998</v>
      </c>
      <c r="C1825" s="2" t="s">
        <v>9</v>
      </c>
      <c r="D1825" s="2">
        <v>9426.0499999999993</v>
      </c>
      <c r="E1825" s="2">
        <v>9589</v>
      </c>
      <c r="F1825" s="2">
        <v>9373.09</v>
      </c>
      <c r="G1825" s="2">
        <v>9525.59</v>
      </c>
      <c r="H1825" s="2">
        <v>52052.446926999997</v>
      </c>
      <c r="I1825" s="2">
        <v>494458269.13979101</v>
      </c>
      <c r="J1825" s="2">
        <f t="shared" si="1516"/>
        <v>1.0563313041983755</v>
      </c>
      <c r="K1825" s="2">
        <f t="shared" si="1517"/>
        <v>-3.6359129994941815</v>
      </c>
      <c r="L1825" s="2">
        <f t="shared" si="1518"/>
        <v>-2.1403482457753462</v>
      </c>
      <c r="M1825" s="1">
        <f t="shared" si="1519"/>
        <v>-0.63865933308963974</v>
      </c>
      <c r="N1825" s="1">
        <f t="shared" si="1520"/>
        <v>1.042455113016614</v>
      </c>
      <c r="O1825" s="1">
        <f t="shared" si="1521"/>
        <v>-4.1138659127676167</v>
      </c>
      <c r="P1825" s="2">
        <f t="shared" si="1522"/>
        <v>99.569999999999709</v>
      </c>
      <c r="Q1825" s="2">
        <f t="shared" si="1523"/>
        <v>0</v>
      </c>
      <c r="R1825" s="2">
        <f t="shared" si="1524"/>
        <v>65.776428571428497</v>
      </c>
      <c r="S1825" s="2">
        <f t="shared" si="1525"/>
        <v>65.237142857142842</v>
      </c>
      <c r="T1825" s="1">
        <f t="shared" si="1526"/>
        <v>50.205812920144567</v>
      </c>
      <c r="U1825" s="1">
        <f t="shared" si="1527"/>
        <v>9140.6140474731928</v>
      </c>
      <c r="V1825" s="1">
        <f t="shared" si="1528"/>
        <v>9615.4765000000007</v>
      </c>
      <c r="W1825" s="1">
        <f t="shared" si="1529"/>
        <v>209.19723404660493</v>
      </c>
      <c r="X1825" s="1">
        <f t="shared" si="1530"/>
        <v>10033.87096809321</v>
      </c>
      <c r="Y1825" s="1">
        <f t="shared" si="1531"/>
        <v>9197.0820319067916</v>
      </c>
      <c r="Z1825" s="1">
        <f t="shared" si="1532"/>
        <v>9452.0735401607653</v>
      </c>
      <c r="AA1825" s="1">
        <f t="shared" si="1533"/>
        <v>9525.4173700079609</v>
      </c>
      <c r="AB1825" s="1">
        <f t="shared" si="1534"/>
        <v>73.343829847195593</v>
      </c>
      <c r="AC1825" s="1">
        <f t="shared" si="1535"/>
        <v>134.34667294854074</v>
      </c>
      <c r="AD1825" s="1">
        <f t="shared" si="1536"/>
        <v>61.00284310134515</v>
      </c>
      <c r="AE1825" s="4">
        <f t="shared" si="1537"/>
        <v>10380</v>
      </c>
      <c r="AF1825" s="4">
        <f t="shared" si="1538"/>
        <v>8910.4500000000007</v>
      </c>
      <c r="AG1825" s="4">
        <f t="shared" si="1539"/>
        <v>9257.2638000000006</v>
      </c>
      <c r="AH1825" s="4">
        <f t="shared" si="1540"/>
        <v>9471.8181000000004</v>
      </c>
      <c r="AI1825" s="4">
        <f t="shared" si="1541"/>
        <v>9645.2250000000004</v>
      </c>
      <c r="AJ1825" s="4">
        <f t="shared" si="1542"/>
        <v>9818.6319000000003</v>
      </c>
      <c r="AK1825" s="4">
        <f t="shared" si="1543"/>
        <v>10065.516299999999</v>
      </c>
      <c r="AL1825" s="4">
        <f t="shared" si="1544"/>
        <v>10380</v>
      </c>
      <c r="AM1825" s="4">
        <f t="shared" si="1545"/>
        <v>8117</v>
      </c>
      <c r="AN1825" s="4">
        <f t="shared" si="1546"/>
        <v>8651.0679999999993</v>
      </c>
      <c r="AO1825" s="4">
        <f t="shared" si="1547"/>
        <v>8981.4660000000003</v>
      </c>
      <c r="AP1825" s="4">
        <f t="shared" si="1548"/>
        <v>9248.5</v>
      </c>
      <c r="AQ1825" s="4">
        <f t="shared" si="1549"/>
        <v>9515.5339999999997</v>
      </c>
      <c r="AR1825" s="4">
        <f t="shared" si="1550"/>
        <v>9895.7180000000008</v>
      </c>
      <c r="AS1825" s="4">
        <f t="shared" si="1551"/>
        <v>10380</v>
      </c>
      <c r="AT1825" s="4">
        <f t="shared" si="1552"/>
        <v>6751</v>
      </c>
      <c r="AU1825" s="4">
        <f t="shared" si="1553"/>
        <v>7607.4439999999995</v>
      </c>
      <c r="AV1825" s="4">
        <f t="shared" si="1554"/>
        <v>8137.2780000000002</v>
      </c>
      <c r="AW1825" s="4">
        <f t="shared" si="1555"/>
        <v>8565.5</v>
      </c>
      <c r="AX1825" s="4">
        <f t="shared" si="1556"/>
        <v>8993.7219999999998</v>
      </c>
      <c r="AY1825" s="4">
        <f t="shared" si="1557"/>
        <v>9603.3940000000002</v>
      </c>
      <c r="AZ1825" s="1">
        <f t="shared" si="1558"/>
        <v>8412.1271428571472</v>
      </c>
      <c r="BA1825" s="1">
        <f t="shared" si="1559"/>
        <v>8552.5762555986366</v>
      </c>
      <c r="BB1825" s="1">
        <f t="shared" si="1560"/>
        <v>0</v>
      </c>
      <c r="BC1825" s="1"/>
      <c r="BD1825" s="6">
        <f t="shared" si="1561"/>
        <v>0</v>
      </c>
      <c r="BE1825" s="6"/>
      <c r="BF1825">
        <f t="shared" si="1562"/>
        <v>1920121.2767599982</v>
      </c>
      <c r="BG1825">
        <f t="shared" si="1563"/>
        <v>9584.3581721215996</v>
      </c>
      <c r="BH1825">
        <f t="shared" si="1564"/>
        <v>215.90999999999985</v>
      </c>
      <c r="BI1825">
        <f t="shared" si="1565"/>
        <v>372.99945425525453</v>
      </c>
      <c r="BJ1825">
        <f t="shared" si="1566"/>
        <v>56.837942472765597</v>
      </c>
      <c r="BK1825">
        <f t="shared" si="1567"/>
        <v>38.007202729278816</v>
      </c>
    </row>
    <row r="1826" spans="1:63" x14ac:dyDescent="0.35">
      <c r="A1826" s="2">
        <v>1592179200000</v>
      </c>
      <c r="B1826" s="3">
        <v>43997</v>
      </c>
      <c r="C1826" s="2" t="s">
        <v>9</v>
      </c>
      <c r="D1826" s="2">
        <v>9342.1</v>
      </c>
      <c r="E1826" s="2">
        <v>9495</v>
      </c>
      <c r="F1826" s="2">
        <v>8910.4500000000007</v>
      </c>
      <c r="G1826" s="2">
        <v>9426.02</v>
      </c>
      <c r="H1826" s="2">
        <v>86107.924706999998</v>
      </c>
      <c r="I1826" s="2">
        <v>793518842.55098403</v>
      </c>
      <c r="J1826" s="2">
        <f t="shared" si="1516"/>
        <v>0.89829909763329518</v>
      </c>
      <c r="K1826" s="2">
        <f t="shared" si="1517"/>
        <v>-3.5447682920215322</v>
      </c>
      <c r="L1826" s="2">
        <f t="shared" si="1518"/>
        <v>-2.6241627100714502</v>
      </c>
      <c r="M1826" s="1">
        <f t="shared" si="1519"/>
        <v>1.045289583112434</v>
      </c>
      <c r="N1826" s="1">
        <f t="shared" si="1520"/>
        <v>2.754821228896184</v>
      </c>
      <c r="O1826" s="1">
        <f t="shared" si="1521"/>
        <v>-2.4232921211709719</v>
      </c>
      <c r="P1826" s="2">
        <f t="shared" si="1522"/>
        <v>83.920000000000073</v>
      </c>
      <c r="Q1826" s="2">
        <f t="shared" si="1523"/>
        <v>0</v>
      </c>
      <c r="R1826" s="2">
        <f t="shared" si="1524"/>
        <v>58.664285714285661</v>
      </c>
      <c r="S1826" s="2">
        <f t="shared" si="1525"/>
        <v>114.00357142857138</v>
      </c>
      <c r="T1826" s="1">
        <f t="shared" si="1526"/>
        <v>33.975220799635963</v>
      </c>
      <c r="U1826" s="1">
        <f t="shared" si="1527"/>
        <v>9124.9007432884246</v>
      </c>
      <c r="V1826" s="1">
        <f t="shared" si="1528"/>
        <v>9599.4004999999997</v>
      </c>
      <c r="W1826" s="1">
        <f t="shared" si="1529"/>
        <v>227.07670779881857</v>
      </c>
      <c r="X1826" s="1">
        <f t="shared" si="1530"/>
        <v>10053.553915597637</v>
      </c>
      <c r="Y1826" s="1">
        <f t="shared" si="1531"/>
        <v>9145.2470844023628</v>
      </c>
      <c r="Z1826" s="1">
        <f t="shared" si="1532"/>
        <v>9446.1922233736259</v>
      </c>
      <c r="AA1826" s="1">
        <f t="shared" si="1533"/>
        <v>9525.3859827366814</v>
      </c>
      <c r="AB1826" s="1">
        <f t="shared" si="1534"/>
        <v>79.193759363055506</v>
      </c>
      <c r="AC1826" s="1">
        <f t="shared" si="1535"/>
        <v>149.59738372387702</v>
      </c>
      <c r="AD1826" s="1">
        <f t="shared" si="1536"/>
        <v>70.40362436082151</v>
      </c>
      <c r="AE1826" s="4">
        <f t="shared" si="1537"/>
        <v>10380</v>
      </c>
      <c r="AF1826" s="4">
        <f t="shared" si="1538"/>
        <v>8811.73</v>
      </c>
      <c r="AG1826" s="4">
        <f t="shared" si="1539"/>
        <v>9181.8417200000004</v>
      </c>
      <c r="AH1826" s="4">
        <f t="shared" si="1540"/>
        <v>9410.8091399999994</v>
      </c>
      <c r="AI1826" s="4">
        <f t="shared" si="1541"/>
        <v>9595.8649999999998</v>
      </c>
      <c r="AJ1826" s="4">
        <f t="shared" si="1542"/>
        <v>9780.9208600000002</v>
      </c>
      <c r="AK1826" s="4">
        <f t="shared" si="1543"/>
        <v>10044.390219999999</v>
      </c>
      <c r="AL1826" s="4">
        <f t="shared" si="1544"/>
        <v>10380</v>
      </c>
      <c r="AM1826" s="4">
        <f t="shared" si="1545"/>
        <v>8117</v>
      </c>
      <c r="AN1826" s="4">
        <f t="shared" si="1546"/>
        <v>8651.0679999999993</v>
      </c>
      <c r="AO1826" s="4">
        <f t="shared" si="1547"/>
        <v>8981.4660000000003</v>
      </c>
      <c r="AP1826" s="4">
        <f t="shared" si="1548"/>
        <v>9248.5</v>
      </c>
      <c r="AQ1826" s="4">
        <f t="shared" si="1549"/>
        <v>9515.5339999999997</v>
      </c>
      <c r="AR1826" s="4">
        <f t="shared" si="1550"/>
        <v>9895.7180000000008</v>
      </c>
      <c r="AS1826" s="4">
        <f t="shared" si="1551"/>
        <v>10380</v>
      </c>
      <c r="AT1826" s="4">
        <f t="shared" si="1552"/>
        <v>6751</v>
      </c>
      <c r="AU1826" s="4">
        <f t="shared" si="1553"/>
        <v>7607.4439999999995</v>
      </c>
      <c r="AV1826" s="4">
        <f t="shared" si="1554"/>
        <v>8137.2780000000002</v>
      </c>
      <c r="AW1826" s="4">
        <f t="shared" si="1555"/>
        <v>8565.5</v>
      </c>
      <c r="AX1826" s="4">
        <f t="shared" si="1556"/>
        <v>8993.7219999999998</v>
      </c>
      <c r="AY1826" s="4">
        <f t="shared" si="1557"/>
        <v>9603.3940000000002</v>
      </c>
      <c r="AZ1826" s="1">
        <f t="shared" si="1558"/>
        <v>8411.0458571428608</v>
      </c>
      <c r="BA1826" s="1">
        <f t="shared" si="1559"/>
        <v>8539.247300195877</v>
      </c>
      <c r="BB1826" s="1">
        <f t="shared" si="1560"/>
        <v>0</v>
      </c>
      <c r="BC1826" s="1"/>
      <c r="BD1826" s="6">
        <f t="shared" si="1561"/>
        <v>0</v>
      </c>
      <c r="BE1826" s="6"/>
      <c r="BF1826">
        <f t="shared" si="1562"/>
        <v>1868068.8298329981</v>
      </c>
      <c r="BG1826">
        <f t="shared" si="1563"/>
        <v>9558.258239615916</v>
      </c>
      <c r="BH1826">
        <f t="shared" si="1564"/>
        <v>584.54999999999927</v>
      </c>
      <c r="BI1826">
        <f t="shared" si="1565"/>
        <v>397.16706260221679</v>
      </c>
      <c r="BJ1826">
        <f t="shared" si="1566"/>
        <v>39.101582052876672</v>
      </c>
      <c r="BK1826">
        <f t="shared" si="1567"/>
        <v>28.541358711127277</v>
      </c>
    </row>
    <row r="1827" spans="1:63" x14ac:dyDescent="0.35">
      <c r="A1827" s="2">
        <v>1592092800000</v>
      </c>
      <c r="B1827" s="3">
        <v>43996</v>
      </c>
      <c r="C1827" s="2" t="s">
        <v>9</v>
      </c>
      <c r="D1827" s="2">
        <v>9473.34</v>
      </c>
      <c r="E1827" s="2">
        <v>9480.99</v>
      </c>
      <c r="F1827" s="2">
        <v>9245</v>
      </c>
      <c r="G1827" s="2">
        <v>9342.1</v>
      </c>
      <c r="H1827" s="2">
        <v>30055.506608</v>
      </c>
      <c r="I1827" s="2">
        <v>282131272.38006598</v>
      </c>
      <c r="J1827" s="2">
        <f t="shared" si="1516"/>
        <v>-1.3853614459103101</v>
      </c>
      <c r="K1827" s="2">
        <f t="shared" si="1517"/>
        <v>-4.4971330023175184</v>
      </c>
      <c r="L1827" s="2">
        <f t="shared" si="1518"/>
        <v>-0.41753408653625868</v>
      </c>
      <c r="M1827" s="1">
        <f t="shared" si="1519"/>
        <v>0.8903015270495932</v>
      </c>
      <c r="N1827" s="1">
        <f t="shared" si="1520"/>
        <v>-0.50748760985217301</v>
      </c>
      <c r="O1827" s="1">
        <f t="shared" si="1521"/>
        <v>-0.92323995675490522</v>
      </c>
      <c r="P1827" s="2">
        <f t="shared" si="1522"/>
        <v>0</v>
      </c>
      <c r="Q1827" s="2">
        <f t="shared" si="1523"/>
        <v>131.23999999999978</v>
      </c>
      <c r="R1827" s="2">
        <f t="shared" si="1524"/>
        <v>106.41999999999994</v>
      </c>
      <c r="S1827" s="2">
        <f t="shared" si="1525"/>
        <v>114.00357142857138</v>
      </c>
      <c r="T1827" s="1">
        <f t="shared" si="1526"/>
        <v>48.279773034385094</v>
      </c>
      <c r="U1827" s="1">
        <f t="shared" si="1527"/>
        <v>9112.61016138183</v>
      </c>
      <c r="V1827" s="1">
        <f t="shared" si="1528"/>
        <v>9570.1584999999995</v>
      </c>
      <c r="W1827" s="1">
        <f t="shared" si="1529"/>
        <v>279.19637014608554</v>
      </c>
      <c r="X1827" s="1">
        <f t="shared" si="1530"/>
        <v>10128.55124029217</v>
      </c>
      <c r="Y1827" s="1">
        <f t="shared" si="1531"/>
        <v>9011.7657597078287</v>
      </c>
      <c r="Z1827" s="1">
        <f t="shared" si="1532"/>
        <v>9447.8060012435162</v>
      </c>
      <c r="AA1827" s="1">
        <f t="shared" si="1533"/>
        <v>9543.4525250524421</v>
      </c>
      <c r="AB1827" s="1">
        <f t="shared" si="1534"/>
        <v>95.646523808925849</v>
      </c>
      <c r="AC1827" s="1">
        <f t="shared" si="1535"/>
        <v>167.19828981408236</v>
      </c>
      <c r="AD1827" s="1">
        <f t="shared" si="1536"/>
        <v>71.551766005156509</v>
      </c>
      <c r="AE1827" s="4">
        <f t="shared" si="1537"/>
        <v>10380</v>
      </c>
      <c r="AF1827" s="4">
        <f t="shared" si="1538"/>
        <v>8700</v>
      </c>
      <c r="AG1827" s="4">
        <f t="shared" si="1539"/>
        <v>9096.48</v>
      </c>
      <c r="AH1827" s="4">
        <f t="shared" si="1540"/>
        <v>9341.76</v>
      </c>
      <c r="AI1827" s="4">
        <f t="shared" si="1541"/>
        <v>9540</v>
      </c>
      <c r="AJ1827" s="4">
        <f t="shared" si="1542"/>
        <v>9738.24</v>
      </c>
      <c r="AK1827" s="4">
        <f t="shared" si="1543"/>
        <v>10020.48</v>
      </c>
      <c r="AL1827" s="4">
        <f t="shared" si="1544"/>
        <v>10380</v>
      </c>
      <c r="AM1827" s="4">
        <f t="shared" si="1545"/>
        <v>8117</v>
      </c>
      <c r="AN1827" s="4">
        <f t="shared" si="1546"/>
        <v>8651.0679999999993</v>
      </c>
      <c r="AO1827" s="4">
        <f t="shared" si="1547"/>
        <v>8981.4660000000003</v>
      </c>
      <c r="AP1827" s="4">
        <f t="shared" si="1548"/>
        <v>9248.5</v>
      </c>
      <c r="AQ1827" s="4">
        <f t="shared" si="1549"/>
        <v>9515.5339999999997</v>
      </c>
      <c r="AR1827" s="4">
        <f t="shared" si="1550"/>
        <v>9895.7180000000008</v>
      </c>
      <c r="AS1827" s="4">
        <f t="shared" si="1551"/>
        <v>10380</v>
      </c>
      <c r="AT1827" s="4">
        <f t="shared" si="1552"/>
        <v>6468.27</v>
      </c>
      <c r="AU1827" s="4">
        <f t="shared" si="1553"/>
        <v>7391.4382800000003</v>
      </c>
      <c r="AV1827" s="4">
        <f t="shared" si="1554"/>
        <v>7962.5508600000003</v>
      </c>
      <c r="AW1827" s="4">
        <f t="shared" si="1555"/>
        <v>8424.1350000000002</v>
      </c>
      <c r="AX1827" s="4">
        <f t="shared" si="1556"/>
        <v>8885.7191400000011</v>
      </c>
      <c r="AY1827" s="4">
        <f t="shared" si="1557"/>
        <v>9542.8897800000013</v>
      </c>
      <c r="AZ1827" s="1">
        <f t="shared" si="1558"/>
        <v>8407.3426428571438</v>
      </c>
      <c r="BA1827" s="1">
        <f t="shared" si="1559"/>
        <v>8527.0997289656843</v>
      </c>
      <c r="BB1827" s="1">
        <f t="shared" si="1560"/>
        <v>0</v>
      </c>
      <c r="BC1827" s="1"/>
      <c r="BD1827" s="6">
        <f t="shared" si="1561"/>
        <v>0</v>
      </c>
      <c r="BE1827" s="6"/>
      <c r="BF1827">
        <f t="shared" si="1562"/>
        <v>1781960.9051259982</v>
      </c>
      <c r="BG1827">
        <f t="shared" si="1563"/>
        <v>9543.2459104559948</v>
      </c>
      <c r="BH1827">
        <f t="shared" si="1564"/>
        <v>235.98999999999978</v>
      </c>
      <c r="BI1827">
        <f t="shared" si="1565"/>
        <v>368.33891838717335</v>
      </c>
      <c r="BJ1827">
        <f t="shared" si="1566"/>
        <v>18.082083662194187</v>
      </c>
      <c r="BK1827">
        <f t="shared" si="1567"/>
        <v>24.771639042357265</v>
      </c>
    </row>
    <row r="1828" spans="1:63" x14ac:dyDescent="0.35">
      <c r="A1828" s="2">
        <v>1592006400000</v>
      </c>
      <c r="B1828" s="3">
        <v>43995</v>
      </c>
      <c r="C1828" s="2" t="s">
        <v>9</v>
      </c>
      <c r="D1828" s="2">
        <v>9464.9599999999991</v>
      </c>
      <c r="E1828" s="2">
        <v>9494.73</v>
      </c>
      <c r="F1828" s="2">
        <v>9351</v>
      </c>
      <c r="G1828" s="2">
        <v>9473.34</v>
      </c>
      <c r="H1828" s="2">
        <v>27759.784851</v>
      </c>
      <c r="I1828" s="2">
        <v>261673162.258472</v>
      </c>
      <c r="J1828" s="2">
        <f t="shared" si="1516"/>
        <v>8.6739431999359184E-2</v>
      </c>
      <c r="K1828" s="2">
        <f t="shared" si="1517"/>
        <v>-2.8075334026196765</v>
      </c>
      <c r="L1828" s="2">
        <f t="shared" si="1518"/>
        <v>1.6843379753166996</v>
      </c>
      <c r="M1828" s="1">
        <f t="shared" si="1519"/>
        <v>-1.4048233266610266</v>
      </c>
      <c r="N1828" s="1">
        <f t="shared" si="1520"/>
        <v>-1.2074938722773532</v>
      </c>
      <c r="O1828" s="1">
        <f t="shared" si="1521"/>
        <v>-2.4354662663854496</v>
      </c>
      <c r="P1828" s="2">
        <f t="shared" si="1522"/>
        <v>8.2100000000009459</v>
      </c>
      <c r="Q1828" s="2">
        <f t="shared" si="1523"/>
        <v>0</v>
      </c>
      <c r="R1828" s="2">
        <f t="shared" si="1524"/>
        <v>106.41999999999994</v>
      </c>
      <c r="S1828" s="2">
        <f t="shared" si="1525"/>
        <v>122.44714285714274</v>
      </c>
      <c r="T1828" s="1">
        <f t="shared" si="1526"/>
        <v>46.498592446022968</v>
      </c>
      <c r="U1828" s="1">
        <f t="shared" si="1527"/>
        <v>9103.2432291933328</v>
      </c>
      <c r="V1828" s="1">
        <f t="shared" si="1528"/>
        <v>9548.0709999999999</v>
      </c>
      <c r="W1828" s="1">
        <f t="shared" si="1529"/>
        <v>311.92049116561736</v>
      </c>
      <c r="X1828" s="1">
        <f t="shared" si="1530"/>
        <v>10171.911982331234</v>
      </c>
      <c r="Y1828" s="1">
        <f t="shared" si="1531"/>
        <v>8924.2300176687659</v>
      </c>
      <c r="Z1828" s="1">
        <f t="shared" si="1532"/>
        <v>9456.2624813429975</v>
      </c>
      <c r="AA1828" s="1">
        <f t="shared" si="1533"/>
        <v>9580.0620750619782</v>
      </c>
      <c r="AB1828" s="1">
        <f t="shared" si="1534"/>
        <v>123.79959371898076</v>
      </c>
      <c r="AC1828" s="1">
        <f t="shared" si="1535"/>
        <v>185.08623131537149</v>
      </c>
      <c r="AD1828" s="1">
        <f t="shared" si="1536"/>
        <v>61.286637596390733</v>
      </c>
      <c r="AE1828" s="4">
        <f t="shared" si="1537"/>
        <v>10380</v>
      </c>
      <c r="AF1828" s="4">
        <f t="shared" si="1538"/>
        <v>8642.7199999999993</v>
      </c>
      <c r="AG1828" s="4">
        <f t="shared" si="1539"/>
        <v>9052.7180799999987</v>
      </c>
      <c r="AH1828" s="4">
        <f t="shared" si="1540"/>
        <v>9306.36096</v>
      </c>
      <c r="AI1828" s="4">
        <f t="shared" si="1541"/>
        <v>9511.36</v>
      </c>
      <c r="AJ1828" s="4">
        <f t="shared" si="1542"/>
        <v>9716.3590399999994</v>
      </c>
      <c r="AK1828" s="4">
        <f t="shared" si="1543"/>
        <v>10008.22208</v>
      </c>
      <c r="AL1828" s="4">
        <f t="shared" si="1544"/>
        <v>10380</v>
      </c>
      <c r="AM1828" s="4">
        <f t="shared" si="1545"/>
        <v>8117</v>
      </c>
      <c r="AN1828" s="4">
        <f t="shared" si="1546"/>
        <v>8651.0679999999993</v>
      </c>
      <c r="AO1828" s="4">
        <f t="shared" si="1547"/>
        <v>8981.4660000000003</v>
      </c>
      <c r="AP1828" s="4">
        <f t="shared" si="1548"/>
        <v>9248.5</v>
      </c>
      <c r="AQ1828" s="4">
        <f t="shared" si="1549"/>
        <v>9515.5339999999997</v>
      </c>
      <c r="AR1828" s="4">
        <f t="shared" si="1550"/>
        <v>9895.7180000000008</v>
      </c>
      <c r="AS1828" s="4">
        <f t="shared" si="1551"/>
        <v>10380</v>
      </c>
      <c r="AT1828" s="4">
        <f t="shared" si="1552"/>
        <v>6468.27</v>
      </c>
      <c r="AU1828" s="4">
        <f t="shared" si="1553"/>
        <v>7391.4382800000003</v>
      </c>
      <c r="AV1828" s="4">
        <f t="shared" si="1554"/>
        <v>7962.5508600000003</v>
      </c>
      <c r="AW1828" s="4">
        <f t="shared" si="1555"/>
        <v>8424.1350000000002</v>
      </c>
      <c r="AX1828" s="4">
        <f t="shared" si="1556"/>
        <v>8885.7191400000011</v>
      </c>
      <c r="AY1828" s="4">
        <f t="shared" si="1557"/>
        <v>9542.8897800000013</v>
      </c>
      <c r="AZ1828" s="1">
        <f t="shared" si="1558"/>
        <v>8402.1490714285719</v>
      </c>
      <c r="BA1828" s="1">
        <f t="shared" si="1559"/>
        <v>8515.9353416912418</v>
      </c>
      <c r="BB1828" s="1">
        <f t="shared" si="1560"/>
        <v>0</v>
      </c>
      <c r="BC1828" s="1"/>
      <c r="BD1828" s="6">
        <f t="shared" si="1561"/>
        <v>0</v>
      </c>
      <c r="BE1828" s="6"/>
      <c r="BF1828">
        <f t="shared" si="1562"/>
        <v>1812016.4117339982</v>
      </c>
      <c r="BG1828">
        <f t="shared" si="1563"/>
        <v>9510.0378850454199</v>
      </c>
      <c r="BH1828">
        <f t="shared" si="1564"/>
        <v>143.72999999999956</v>
      </c>
      <c r="BI1828">
        <f t="shared" si="1565"/>
        <v>388.70029044673851</v>
      </c>
      <c r="BJ1828">
        <f t="shared" si="1566"/>
        <v>28.440410418310982</v>
      </c>
      <c r="BK1828">
        <f t="shared" si="1567"/>
        <v>23.14838200473557</v>
      </c>
    </row>
    <row r="1829" spans="1:63" x14ac:dyDescent="0.35">
      <c r="A1829" s="2">
        <v>1591920000000</v>
      </c>
      <c r="B1829" s="3">
        <v>43994</v>
      </c>
      <c r="C1829" s="2" t="s">
        <v>9</v>
      </c>
      <c r="D1829" s="2">
        <v>9278.8799999999992</v>
      </c>
      <c r="E1829" s="2">
        <v>9557.1200000000008</v>
      </c>
      <c r="F1829" s="2">
        <v>9232.51</v>
      </c>
      <c r="G1829" s="2">
        <v>9465.1299999999992</v>
      </c>
      <c r="H1829" s="2">
        <v>50119.066932000002</v>
      </c>
      <c r="I1829" s="2">
        <v>472007894.37567502</v>
      </c>
      <c r="J1829" s="2">
        <f t="shared" si="1516"/>
        <v>1.9905392008965084</v>
      </c>
      <c r="K1829" s="2">
        <f t="shared" si="1517"/>
        <v>-2.0811479056102136</v>
      </c>
      <c r="L1829" s="2">
        <f t="shared" si="1518"/>
        <v>-3.3379357392478375</v>
      </c>
      <c r="M1829" s="1">
        <f t="shared" si="1519"/>
        <v>8.6664259912564587E-2</v>
      </c>
      <c r="N1829" s="1">
        <f t="shared" si="1520"/>
        <v>-1.6365332541655493</v>
      </c>
      <c r="O1829" s="1">
        <f t="shared" si="1521"/>
        <v>-1.7155601666326739</v>
      </c>
      <c r="P1829" s="2">
        <f t="shared" si="1522"/>
        <v>184.72999999999956</v>
      </c>
      <c r="Q1829" s="2">
        <f t="shared" si="1523"/>
        <v>0</v>
      </c>
      <c r="R1829" s="2">
        <f t="shared" si="1524"/>
        <v>125.16571428571413</v>
      </c>
      <c r="S1829" s="2">
        <f t="shared" si="1525"/>
        <v>122.44714285714274</v>
      </c>
      <c r="T1829" s="1">
        <f t="shared" si="1526"/>
        <v>50.548956031593093</v>
      </c>
      <c r="U1829" s="1">
        <f t="shared" si="1527"/>
        <v>9088.1372385481627</v>
      </c>
      <c r="V1829" s="1">
        <f t="shared" si="1528"/>
        <v>9510.4210000000021</v>
      </c>
      <c r="W1829" s="1">
        <f t="shared" si="1529"/>
        <v>360.35338850772575</v>
      </c>
      <c r="X1829" s="1">
        <f t="shared" si="1530"/>
        <v>10231.127777015454</v>
      </c>
      <c r="Y1829" s="1">
        <f t="shared" si="1531"/>
        <v>8789.7142229845504</v>
      </c>
      <c r="Z1829" s="1">
        <f t="shared" si="1532"/>
        <v>9454.8962798504381</v>
      </c>
      <c r="AA1829" s="1">
        <f t="shared" si="1533"/>
        <v>9599.4660887096106</v>
      </c>
      <c r="AB1829" s="1">
        <f t="shared" si="1534"/>
        <v>144.56980885917255</v>
      </c>
      <c r="AC1829" s="1">
        <f t="shared" si="1535"/>
        <v>200.40789071446915</v>
      </c>
      <c r="AD1829" s="1">
        <f t="shared" si="1536"/>
        <v>55.838081855296593</v>
      </c>
      <c r="AE1829" s="4">
        <f t="shared" si="1537"/>
        <v>10380</v>
      </c>
      <c r="AF1829" s="4">
        <f t="shared" si="1538"/>
        <v>8642.7199999999993</v>
      </c>
      <c r="AG1829" s="4">
        <f t="shared" si="1539"/>
        <v>9052.7180799999987</v>
      </c>
      <c r="AH1829" s="4">
        <f t="shared" si="1540"/>
        <v>9306.36096</v>
      </c>
      <c r="AI1829" s="4">
        <f t="shared" si="1541"/>
        <v>9511.36</v>
      </c>
      <c r="AJ1829" s="4">
        <f t="shared" si="1542"/>
        <v>9716.3590399999994</v>
      </c>
      <c r="AK1829" s="4">
        <f t="shared" si="1543"/>
        <v>10008.22208</v>
      </c>
      <c r="AL1829" s="4">
        <f t="shared" si="1544"/>
        <v>10380</v>
      </c>
      <c r="AM1829" s="4">
        <f t="shared" si="1545"/>
        <v>8117</v>
      </c>
      <c r="AN1829" s="4">
        <f t="shared" si="1546"/>
        <v>8651.0679999999993</v>
      </c>
      <c r="AO1829" s="4">
        <f t="shared" si="1547"/>
        <v>8981.4660000000003</v>
      </c>
      <c r="AP1829" s="4">
        <f t="shared" si="1548"/>
        <v>9248.5</v>
      </c>
      <c r="AQ1829" s="4">
        <f t="shared" si="1549"/>
        <v>9515.5339999999997</v>
      </c>
      <c r="AR1829" s="4">
        <f t="shared" si="1550"/>
        <v>9895.7180000000008</v>
      </c>
      <c r="AS1829" s="4">
        <f t="shared" si="1551"/>
        <v>10380</v>
      </c>
      <c r="AT1829" s="4">
        <f t="shared" si="1552"/>
        <v>6468.27</v>
      </c>
      <c r="AU1829" s="4">
        <f t="shared" si="1553"/>
        <v>7391.4382800000003</v>
      </c>
      <c r="AV1829" s="4">
        <f t="shared" si="1554"/>
        <v>7962.5508600000003</v>
      </c>
      <c r="AW1829" s="4">
        <f t="shared" si="1555"/>
        <v>8424.1350000000002</v>
      </c>
      <c r="AX1829" s="4">
        <f t="shared" si="1556"/>
        <v>8885.7191400000011</v>
      </c>
      <c r="AY1829" s="4">
        <f t="shared" si="1557"/>
        <v>9542.8897800000013</v>
      </c>
      <c r="AZ1829" s="1">
        <f t="shared" si="1558"/>
        <v>8394.0579285714321</v>
      </c>
      <c r="BA1829" s="1">
        <f t="shared" si="1559"/>
        <v>8502.8202093856416</v>
      </c>
      <c r="BB1829" s="1">
        <f t="shared" si="1560"/>
        <v>0</v>
      </c>
      <c r="BC1829" s="1"/>
      <c r="BD1829" s="6">
        <f t="shared" si="1561"/>
        <v>0</v>
      </c>
      <c r="BE1829" s="6"/>
      <c r="BF1829">
        <f t="shared" si="1562"/>
        <v>1784256.6268829983</v>
      </c>
      <c r="BG1829">
        <f t="shared" si="1563"/>
        <v>9476.3038454639136</v>
      </c>
      <c r="BH1829">
        <f t="shared" si="1564"/>
        <v>324.61000000000058</v>
      </c>
      <c r="BI1829">
        <f t="shared" si="1565"/>
        <v>426.3880274385445</v>
      </c>
      <c r="BJ1829">
        <f t="shared" si="1566"/>
        <v>27.792423046566629</v>
      </c>
      <c r="BK1829">
        <f t="shared" si="1567"/>
        <v>34.009452547713273</v>
      </c>
    </row>
    <row r="1830" spans="1:63" x14ac:dyDescent="0.35">
      <c r="A1830" s="2">
        <v>1591833600000</v>
      </c>
      <c r="B1830" s="3">
        <v>43993</v>
      </c>
      <c r="C1830" s="2" t="s">
        <v>9</v>
      </c>
      <c r="D1830" s="2">
        <v>9885.2199999999993</v>
      </c>
      <c r="E1830" s="2">
        <v>9964</v>
      </c>
      <c r="F1830" s="2">
        <v>9113</v>
      </c>
      <c r="G1830" s="2">
        <v>9280.4</v>
      </c>
      <c r="H1830" s="2">
        <v>94418.984729999996</v>
      </c>
      <c r="I1830" s="2">
        <v>902075648.54538405</v>
      </c>
      <c r="J1830" s="2">
        <f t="shared" si="1516"/>
        <v>-6.1163378856853861</v>
      </c>
      <c r="K1830" s="2">
        <f t="shared" si="1517"/>
        <v>-3.5417766672625777</v>
      </c>
      <c r="L1830" s="2">
        <f t="shared" si="1518"/>
        <v>-0.31119184219771223</v>
      </c>
      <c r="M1830" s="1">
        <f t="shared" si="1519"/>
        <v>1.9516900454616004</v>
      </c>
      <c r="N1830" s="1">
        <f t="shared" si="1520"/>
        <v>1.1413301150812474</v>
      </c>
      <c r="O1830" s="1">
        <f t="shared" si="1521"/>
        <v>-0.49965518727639957</v>
      </c>
      <c r="P1830" s="2">
        <f t="shared" si="1522"/>
        <v>0</v>
      </c>
      <c r="Q1830" s="2">
        <f t="shared" si="1523"/>
        <v>604.60000000000036</v>
      </c>
      <c r="R1830" s="2">
        <f t="shared" si="1524"/>
        <v>111.97071428571417</v>
      </c>
      <c r="S1830" s="2">
        <f t="shared" si="1525"/>
        <v>133.07714285714272</v>
      </c>
      <c r="T1830" s="1">
        <f t="shared" si="1526"/>
        <v>45.693406827237823</v>
      </c>
      <c r="U1830" s="1">
        <f t="shared" si="1527"/>
        <v>9072.7497788970668</v>
      </c>
      <c r="V1830" s="1">
        <f t="shared" si="1528"/>
        <v>9496.1220000000012</v>
      </c>
      <c r="W1830" s="1">
        <f t="shared" si="1529"/>
        <v>367.47049302767152</v>
      </c>
      <c r="X1830" s="1">
        <f t="shared" si="1530"/>
        <v>10231.062986055344</v>
      </c>
      <c r="Y1830" s="1">
        <f t="shared" si="1531"/>
        <v>8761.1810139446588</v>
      </c>
      <c r="Z1830" s="1">
        <f t="shared" si="1532"/>
        <v>9454.077582238473</v>
      </c>
      <c r="AA1830" s="1">
        <f t="shared" si="1533"/>
        <v>9623.8908321113577</v>
      </c>
      <c r="AB1830" s="1">
        <f t="shared" si="1534"/>
        <v>169.81324987288463</v>
      </c>
      <c r="AC1830" s="1">
        <f t="shared" si="1535"/>
        <v>214.36741117829328</v>
      </c>
      <c r="AD1830" s="1">
        <f t="shared" si="1536"/>
        <v>44.554161305408655</v>
      </c>
      <c r="AE1830" s="4">
        <f t="shared" si="1537"/>
        <v>10380</v>
      </c>
      <c r="AF1830" s="4">
        <f t="shared" si="1538"/>
        <v>8642.7199999999993</v>
      </c>
      <c r="AG1830" s="4">
        <f t="shared" si="1539"/>
        <v>9052.7180799999987</v>
      </c>
      <c r="AH1830" s="4">
        <f t="shared" si="1540"/>
        <v>9306.36096</v>
      </c>
      <c r="AI1830" s="4">
        <f t="shared" si="1541"/>
        <v>9511.36</v>
      </c>
      <c r="AJ1830" s="4">
        <f t="shared" si="1542"/>
        <v>9716.3590399999994</v>
      </c>
      <c r="AK1830" s="4">
        <f t="shared" si="1543"/>
        <v>10008.22208</v>
      </c>
      <c r="AL1830" s="4">
        <f t="shared" si="1544"/>
        <v>10380</v>
      </c>
      <c r="AM1830" s="4">
        <f t="shared" si="1545"/>
        <v>8117</v>
      </c>
      <c r="AN1830" s="4">
        <f t="shared" si="1546"/>
        <v>8651.0679999999993</v>
      </c>
      <c r="AO1830" s="4">
        <f t="shared" si="1547"/>
        <v>8981.4660000000003</v>
      </c>
      <c r="AP1830" s="4">
        <f t="shared" si="1548"/>
        <v>9248.5</v>
      </c>
      <c r="AQ1830" s="4">
        <f t="shared" si="1549"/>
        <v>9515.5339999999997</v>
      </c>
      <c r="AR1830" s="4">
        <f t="shared" si="1550"/>
        <v>9895.7180000000008</v>
      </c>
      <c r="AS1830" s="4">
        <f t="shared" si="1551"/>
        <v>10380</v>
      </c>
      <c r="AT1830" s="4">
        <f t="shared" si="1552"/>
        <v>6468.27</v>
      </c>
      <c r="AU1830" s="4">
        <f t="shared" si="1553"/>
        <v>7391.4382800000003</v>
      </c>
      <c r="AV1830" s="4">
        <f t="shared" si="1554"/>
        <v>7962.5508600000003</v>
      </c>
      <c r="AW1830" s="4">
        <f t="shared" si="1555"/>
        <v>8424.1350000000002</v>
      </c>
      <c r="AX1830" s="4">
        <f t="shared" si="1556"/>
        <v>8885.7191400000011</v>
      </c>
      <c r="AY1830" s="4">
        <f t="shared" si="1557"/>
        <v>9542.8897800000013</v>
      </c>
      <c r="AZ1830" s="1">
        <f t="shared" si="1558"/>
        <v>8386.7284285714322</v>
      </c>
      <c r="BA1830" s="1">
        <f t="shared" si="1559"/>
        <v>8489.6378834868137</v>
      </c>
      <c r="BB1830" s="1">
        <f t="shared" si="1560"/>
        <v>0</v>
      </c>
      <c r="BC1830" s="1"/>
      <c r="BD1830" s="6">
        <f t="shared" si="1561"/>
        <v>1</v>
      </c>
      <c r="BE1830" s="6" t="str">
        <f t="shared" si="1569"/>
        <v>$9,704–$9,557</v>
      </c>
      <c r="BF1830">
        <f t="shared" si="1562"/>
        <v>1734137.5599509983</v>
      </c>
      <c r="BG1830">
        <f t="shared" si="1563"/>
        <v>9468.1558230470473</v>
      </c>
      <c r="BH1830">
        <f t="shared" si="1564"/>
        <v>851</v>
      </c>
      <c r="BI1830">
        <f t="shared" si="1565"/>
        <v>442.04618550601276</v>
      </c>
      <c r="BJ1830">
        <f t="shared" si="1566"/>
        <v>13.212312549329095</v>
      </c>
      <c r="BK1830">
        <f t="shared" si="1567"/>
        <v>45.164839632156855</v>
      </c>
    </row>
    <row r="1831" spans="1:63" x14ac:dyDescent="0.35">
      <c r="A1831" s="2">
        <v>1591747200000</v>
      </c>
      <c r="B1831" s="3">
        <v>43992</v>
      </c>
      <c r="C1831" s="2" t="s">
        <v>9</v>
      </c>
      <c r="D1831" s="2">
        <v>9772.44</v>
      </c>
      <c r="E1831" s="2">
        <v>9992.7199999999993</v>
      </c>
      <c r="F1831" s="2">
        <v>9704.18</v>
      </c>
      <c r="G1831" s="2">
        <v>9885</v>
      </c>
      <c r="H1831" s="2">
        <v>47130.762982</v>
      </c>
      <c r="I1831" s="2">
        <v>462384305.35119897</v>
      </c>
      <c r="J1831" s="2">
        <f t="shared" si="1516"/>
        <v>1.1519141093873244</v>
      </c>
      <c r="K1831" s="2">
        <f t="shared" si="1517"/>
        <v>0.98007367408107127</v>
      </c>
      <c r="L1831" s="2">
        <f t="shared" si="1518"/>
        <v>12.191982784744603</v>
      </c>
      <c r="M1831" s="1">
        <f t="shared" si="1519"/>
        <v>-6.5148053963191286</v>
      </c>
      <c r="N1831" s="1">
        <f t="shared" si="1520"/>
        <v>-4.2474456246838708</v>
      </c>
      <c r="O1831" s="1">
        <f t="shared" si="1521"/>
        <v>-6.0360141628730384</v>
      </c>
      <c r="P1831" s="2">
        <f t="shared" si="1522"/>
        <v>112.56999999999971</v>
      </c>
      <c r="Q1831" s="2">
        <f t="shared" si="1523"/>
        <v>0</v>
      </c>
      <c r="R1831" s="2">
        <f t="shared" si="1524"/>
        <v>138.52928571428558</v>
      </c>
      <c r="S1831" s="2">
        <f t="shared" si="1525"/>
        <v>89.891428571428406</v>
      </c>
      <c r="T1831" s="1">
        <f t="shared" si="1526"/>
        <v>60.646551319776492</v>
      </c>
      <c r="U1831" s="1">
        <f t="shared" si="1527"/>
        <v>9064.2742596683747</v>
      </c>
      <c r="V1831" s="1">
        <f t="shared" si="1528"/>
        <v>9490.6020000000008</v>
      </c>
      <c r="W1831" s="1">
        <f t="shared" si="1529"/>
        <v>371.47687912708642</v>
      </c>
      <c r="X1831" s="1">
        <f t="shared" si="1530"/>
        <v>10233.555758254173</v>
      </c>
      <c r="Y1831" s="1">
        <f t="shared" si="1531"/>
        <v>8747.6482417458283</v>
      </c>
      <c r="Z1831" s="1">
        <f t="shared" si="1532"/>
        <v>9467.971788817551</v>
      </c>
      <c r="AA1831" s="1">
        <f t="shared" si="1533"/>
        <v>9686.3437106770598</v>
      </c>
      <c r="AB1831" s="1">
        <f t="shared" si="1534"/>
        <v>218.3719218595088</v>
      </c>
      <c r="AC1831" s="1">
        <f t="shared" si="1535"/>
        <v>225.50595150464542</v>
      </c>
      <c r="AD1831" s="1">
        <f t="shared" si="1536"/>
        <v>7.1340296451366214</v>
      </c>
      <c r="AE1831" s="4">
        <f t="shared" si="1537"/>
        <v>10380</v>
      </c>
      <c r="AF1831" s="4">
        <f t="shared" si="1538"/>
        <v>8642.7199999999993</v>
      </c>
      <c r="AG1831" s="4">
        <f t="shared" si="1539"/>
        <v>9052.7180799999987</v>
      </c>
      <c r="AH1831" s="4">
        <f t="shared" si="1540"/>
        <v>9306.36096</v>
      </c>
      <c r="AI1831" s="4">
        <f t="shared" si="1541"/>
        <v>9511.36</v>
      </c>
      <c r="AJ1831" s="4">
        <f t="shared" si="1542"/>
        <v>9716.3590399999994</v>
      </c>
      <c r="AK1831" s="4">
        <f t="shared" si="1543"/>
        <v>10008.22208</v>
      </c>
      <c r="AL1831" s="4">
        <f t="shared" si="1544"/>
        <v>10380</v>
      </c>
      <c r="AM1831" s="4">
        <f t="shared" si="1545"/>
        <v>8117</v>
      </c>
      <c r="AN1831" s="4">
        <f t="shared" si="1546"/>
        <v>8651.0679999999993</v>
      </c>
      <c r="AO1831" s="4">
        <f t="shared" si="1547"/>
        <v>8981.4660000000003</v>
      </c>
      <c r="AP1831" s="4">
        <f t="shared" si="1548"/>
        <v>9248.5</v>
      </c>
      <c r="AQ1831" s="4">
        <f t="shared" si="1549"/>
        <v>9515.5339999999997</v>
      </c>
      <c r="AR1831" s="4">
        <f t="shared" si="1550"/>
        <v>9895.7180000000008</v>
      </c>
      <c r="AS1831" s="4">
        <f t="shared" si="1551"/>
        <v>10380</v>
      </c>
      <c r="AT1831" s="4">
        <f t="shared" si="1552"/>
        <v>6468.27</v>
      </c>
      <c r="AU1831" s="4">
        <f t="shared" si="1553"/>
        <v>7391.4382800000003</v>
      </c>
      <c r="AV1831" s="4">
        <f t="shared" si="1554"/>
        <v>7962.5508600000003</v>
      </c>
      <c r="AW1831" s="4">
        <f t="shared" si="1555"/>
        <v>8424.1350000000002</v>
      </c>
      <c r="AX1831" s="4">
        <f t="shared" si="1556"/>
        <v>8885.7191400000011</v>
      </c>
      <c r="AY1831" s="4">
        <f t="shared" si="1557"/>
        <v>9542.8897800000013</v>
      </c>
      <c r="AZ1831" s="1">
        <f t="shared" si="1558"/>
        <v>8380.4721428571447</v>
      </c>
      <c r="BA1831" s="1">
        <f t="shared" si="1559"/>
        <v>8478.8055257263586</v>
      </c>
      <c r="BB1831" s="1">
        <f t="shared" si="1560"/>
        <v>0</v>
      </c>
      <c r="BC1831" s="1"/>
      <c r="BD1831" s="6">
        <f t="shared" si="1561"/>
        <v>0</v>
      </c>
      <c r="BE1831" s="6"/>
      <c r="BF1831">
        <f t="shared" si="1562"/>
        <v>1828556.5446809982</v>
      </c>
      <c r="BG1831">
        <f t="shared" si="1563"/>
        <v>9451.9882018129683</v>
      </c>
      <c r="BH1831">
        <f t="shared" si="1564"/>
        <v>288.53999999999905</v>
      </c>
      <c r="BI1831">
        <f t="shared" si="1565"/>
        <v>379.13021404539938</v>
      </c>
      <c r="BJ1831">
        <f t="shared" si="1566"/>
        <v>61.023622047244096</v>
      </c>
      <c r="BK1831">
        <f t="shared" si="1567"/>
        <v>62.229187829999546</v>
      </c>
    </row>
    <row r="1832" spans="1:63" x14ac:dyDescent="0.35">
      <c r="A1832" s="2">
        <v>1591660800000</v>
      </c>
      <c r="B1832" s="3">
        <v>43991</v>
      </c>
      <c r="C1832" s="2" t="s">
        <v>9</v>
      </c>
      <c r="D1832" s="2">
        <v>9782</v>
      </c>
      <c r="E1832" s="2">
        <v>9877</v>
      </c>
      <c r="F1832" s="2">
        <v>9570</v>
      </c>
      <c r="G1832" s="2">
        <v>9772.43</v>
      </c>
      <c r="H1832" s="2">
        <v>46024.001289</v>
      </c>
      <c r="I1832" s="2">
        <v>447208895.83869803</v>
      </c>
      <c r="J1832" s="2">
        <f t="shared" si="1516"/>
        <v>-9.7934882503697376E-2</v>
      </c>
      <c r="K1832" s="2">
        <f t="shared" si="1517"/>
        <v>1.0985657297977343</v>
      </c>
      <c r="L1832" s="2">
        <f t="shared" si="1518"/>
        <v>14.143633373513111</v>
      </c>
      <c r="M1832" s="1">
        <f t="shared" si="1519"/>
        <v>1.1387961557916004</v>
      </c>
      <c r="N1832" s="1">
        <f t="shared" si="1520"/>
        <v>-2.5258814849530786</v>
      </c>
      <c r="O1832" s="1">
        <f t="shared" si="1521"/>
        <v>-5.5257494809376988</v>
      </c>
      <c r="P1832" s="2">
        <f t="shared" si="1522"/>
        <v>0</v>
      </c>
      <c r="Q1832" s="2">
        <f t="shared" si="1523"/>
        <v>9.5799999999999272</v>
      </c>
      <c r="R1832" s="2">
        <f t="shared" si="1524"/>
        <v>156.40928571428555</v>
      </c>
      <c r="S1832" s="2">
        <f t="shared" si="1525"/>
        <v>89.891428571428406</v>
      </c>
      <c r="T1832" s="1">
        <f t="shared" si="1526"/>
        <v>63.503382914613688</v>
      </c>
      <c r="U1832" s="1">
        <f t="shared" si="1527"/>
        <v>9030.7752498589198</v>
      </c>
      <c r="V1832" s="1">
        <f t="shared" si="1528"/>
        <v>9449.7844999999998</v>
      </c>
      <c r="W1832" s="1">
        <f t="shared" si="1529"/>
        <v>370.74747310635843</v>
      </c>
      <c r="X1832" s="1">
        <f t="shared" si="1530"/>
        <v>10191.279446212717</v>
      </c>
      <c r="Y1832" s="1">
        <f t="shared" si="1531"/>
        <v>8708.2895537872828</v>
      </c>
      <c r="Z1832" s="1">
        <f t="shared" si="1532"/>
        <v>9434.6095319229553</v>
      </c>
      <c r="AA1832" s="1">
        <f t="shared" si="1533"/>
        <v>9650.2243853456166</v>
      </c>
      <c r="AB1832" s="1">
        <f t="shared" si="1534"/>
        <v>215.61485342266133</v>
      </c>
      <c r="AC1832" s="1">
        <f t="shared" si="1535"/>
        <v>227.28945891592957</v>
      </c>
      <c r="AD1832" s="1">
        <f t="shared" si="1536"/>
        <v>11.674605493268245</v>
      </c>
      <c r="AE1832" s="4">
        <f t="shared" si="1537"/>
        <v>10380</v>
      </c>
      <c r="AF1832" s="4">
        <f t="shared" si="1538"/>
        <v>8642.7199999999993</v>
      </c>
      <c r="AG1832" s="4">
        <f t="shared" si="1539"/>
        <v>9052.7180799999987</v>
      </c>
      <c r="AH1832" s="4">
        <f t="shared" si="1540"/>
        <v>9306.36096</v>
      </c>
      <c r="AI1832" s="4">
        <f t="shared" si="1541"/>
        <v>9511.36</v>
      </c>
      <c r="AJ1832" s="4">
        <f t="shared" si="1542"/>
        <v>9716.3590399999994</v>
      </c>
      <c r="AK1832" s="4">
        <f t="shared" si="1543"/>
        <v>10008.22208</v>
      </c>
      <c r="AL1832" s="4">
        <f t="shared" si="1544"/>
        <v>10380</v>
      </c>
      <c r="AM1832" s="4">
        <f t="shared" si="1545"/>
        <v>8117</v>
      </c>
      <c r="AN1832" s="4">
        <f t="shared" si="1546"/>
        <v>8651.0679999999993</v>
      </c>
      <c r="AO1832" s="4">
        <f t="shared" si="1547"/>
        <v>8981.4660000000003</v>
      </c>
      <c r="AP1832" s="4">
        <f t="shared" si="1548"/>
        <v>9248.5</v>
      </c>
      <c r="AQ1832" s="4">
        <f t="shared" si="1549"/>
        <v>9515.5339999999997</v>
      </c>
      <c r="AR1832" s="4">
        <f t="shared" si="1550"/>
        <v>9895.7180000000008</v>
      </c>
      <c r="AS1832" s="4">
        <f t="shared" si="1551"/>
        <v>10380</v>
      </c>
      <c r="AT1832" s="4">
        <f t="shared" si="1552"/>
        <v>6468.27</v>
      </c>
      <c r="AU1832" s="4">
        <f t="shared" si="1553"/>
        <v>7391.4382800000003</v>
      </c>
      <c r="AV1832" s="4">
        <f t="shared" si="1554"/>
        <v>7962.5508600000003</v>
      </c>
      <c r="AW1832" s="4">
        <f t="shared" si="1555"/>
        <v>8424.1350000000002</v>
      </c>
      <c r="AX1832" s="4">
        <f t="shared" si="1556"/>
        <v>8885.7191400000011</v>
      </c>
      <c r="AY1832" s="4">
        <f t="shared" si="1557"/>
        <v>9542.8897800000013</v>
      </c>
      <c r="AZ1832" s="1">
        <f t="shared" si="1558"/>
        <v>8371.8818571428601</v>
      </c>
      <c r="BA1832" s="1">
        <f t="shared" si="1559"/>
        <v>8459.5425877226098</v>
      </c>
      <c r="BB1832" s="1">
        <f t="shared" si="1560"/>
        <v>0</v>
      </c>
      <c r="BC1832" s="1"/>
      <c r="BD1832" s="6">
        <f t="shared" si="1561"/>
        <v>0</v>
      </c>
      <c r="BE1832" s="6"/>
      <c r="BF1832">
        <f t="shared" si="1562"/>
        <v>1781425.7816989983</v>
      </c>
      <c r="BG1832">
        <f t="shared" si="1563"/>
        <v>9409.6620017049881</v>
      </c>
      <c r="BH1832">
        <f t="shared" si="1564"/>
        <v>307</v>
      </c>
      <c r="BI1832">
        <f t="shared" si="1565"/>
        <v>393.06717005238403</v>
      </c>
      <c r="BJ1832">
        <f t="shared" si="1566"/>
        <v>61.258584299897372</v>
      </c>
      <c r="BK1832">
        <f t="shared" si="1567"/>
        <v>63.075699213649806</v>
      </c>
    </row>
    <row r="1833" spans="1:63" x14ac:dyDescent="0.35">
      <c r="A1833" s="2">
        <v>1591574400000</v>
      </c>
      <c r="B1833" s="3">
        <v>43990</v>
      </c>
      <c r="C1833" s="2" t="s">
        <v>9</v>
      </c>
      <c r="D1833" s="2">
        <v>9746.99</v>
      </c>
      <c r="E1833" s="2">
        <v>9800</v>
      </c>
      <c r="F1833" s="2">
        <v>9633</v>
      </c>
      <c r="G1833" s="2">
        <v>9782.01</v>
      </c>
      <c r="H1833" s="2">
        <v>40664.664125000003</v>
      </c>
      <c r="I1833" s="2">
        <v>395459395.82133698</v>
      </c>
      <c r="J1833" s="2">
        <f t="shared" si="1516"/>
        <v>0.35929040657680406</v>
      </c>
      <c r="K1833" s="2">
        <f t="shared" si="1517"/>
        <v>2.7733651045803476</v>
      </c>
      <c r="L1833" s="2">
        <f t="shared" si="1518"/>
        <v>12.143390230396992</v>
      </c>
      <c r="M1833" s="1">
        <f t="shared" si="1519"/>
        <v>-9.8030888939597688E-2</v>
      </c>
      <c r="N1833" s="1">
        <f t="shared" si="1520"/>
        <v>-3.6392316098634101</v>
      </c>
      <c r="O1833" s="1">
        <f t="shared" si="1521"/>
        <v>-3.5365942173438865</v>
      </c>
      <c r="P1833" s="2">
        <f t="shared" si="1522"/>
        <v>35.020000000000437</v>
      </c>
      <c r="Q1833" s="2">
        <f t="shared" si="1523"/>
        <v>0</v>
      </c>
      <c r="R1833" s="2">
        <f t="shared" si="1524"/>
        <v>156.40928571428555</v>
      </c>
      <c r="S1833" s="2">
        <f t="shared" si="1525"/>
        <v>93.433571428571284</v>
      </c>
      <c r="T1833" s="1">
        <f t="shared" si="1526"/>
        <v>62.603064783578262</v>
      </c>
      <c r="U1833" s="1">
        <f t="shared" si="1527"/>
        <v>9000.5036274041831</v>
      </c>
      <c r="V1833" s="1">
        <f t="shared" si="1528"/>
        <v>9436.7344999999987</v>
      </c>
      <c r="W1833" s="1">
        <f t="shared" si="1529"/>
        <v>363.68721281445949</v>
      </c>
      <c r="X1833" s="1">
        <f t="shared" si="1530"/>
        <v>10164.108925628918</v>
      </c>
      <c r="Y1833" s="1">
        <f t="shared" si="1531"/>
        <v>8709.3600743710795</v>
      </c>
      <c r="Z1833" s="1">
        <f t="shared" si="1532"/>
        <v>9407.5838944767929</v>
      </c>
      <c r="AA1833" s="1">
        <f t="shared" si="1533"/>
        <v>9628.0051826811832</v>
      </c>
      <c r="AB1833" s="1">
        <f t="shared" si="1534"/>
        <v>220.42128820439029</v>
      </c>
      <c r="AC1833" s="1">
        <f t="shared" si="1535"/>
        <v>230.2081102892466</v>
      </c>
      <c r="AD1833" s="1">
        <f t="shared" si="1536"/>
        <v>9.7868220848563112</v>
      </c>
      <c r="AE1833" s="4">
        <f t="shared" si="1537"/>
        <v>10380</v>
      </c>
      <c r="AF1833" s="4">
        <f t="shared" si="1538"/>
        <v>8642.7199999999993</v>
      </c>
      <c r="AG1833" s="4">
        <f t="shared" si="1539"/>
        <v>9052.7180799999987</v>
      </c>
      <c r="AH1833" s="4">
        <f t="shared" si="1540"/>
        <v>9306.36096</v>
      </c>
      <c r="AI1833" s="4">
        <f t="shared" si="1541"/>
        <v>9511.36</v>
      </c>
      <c r="AJ1833" s="4">
        <f t="shared" si="1542"/>
        <v>9716.3590399999994</v>
      </c>
      <c r="AK1833" s="4">
        <f t="shared" si="1543"/>
        <v>10008.22208</v>
      </c>
      <c r="AL1833" s="4">
        <f t="shared" si="1544"/>
        <v>10380</v>
      </c>
      <c r="AM1833" s="4">
        <f t="shared" si="1545"/>
        <v>8117</v>
      </c>
      <c r="AN1833" s="4">
        <f t="shared" si="1546"/>
        <v>8651.0679999999993</v>
      </c>
      <c r="AO1833" s="4">
        <f t="shared" si="1547"/>
        <v>8981.4660000000003</v>
      </c>
      <c r="AP1833" s="4">
        <f t="shared" si="1548"/>
        <v>9248.5</v>
      </c>
      <c r="AQ1833" s="4">
        <f t="shared" si="1549"/>
        <v>9515.5339999999997</v>
      </c>
      <c r="AR1833" s="4">
        <f t="shared" si="1550"/>
        <v>9895.7180000000008</v>
      </c>
      <c r="AS1833" s="4">
        <f t="shared" si="1551"/>
        <v>10380</v>
      </c>
      <c r="AT1833" s="4">
        <f t="shared" si="1552"/>
        <v>6468.27</v>
      </c>
      <c r="AU1833" s="4">
        <f t="shared" si="1553"/>
        <v>7391.4382800000003</v>
      </c>
      <c r="AV1833" s="4">
        <f t="shared" si="1554"/>
        <v>7962.5508600000003</v>
      </c>
      <c r="AW1833" s="4">
        <f t="shared" si="1555"/>
        <v>8424.1350000000002</v>
      </c>
      <c r="AX1833" s="4">
        <f t="shared" si="1556"/>
        <v>8885.7191400000011</v>
      </c>
      <c r="AY1833" s="4">
        <f t="shared" si="1557"/>
        <v>9542.8897800000013</v>
      </c>
      <c r="AZ1833" s="1">
        <f t="shared" si="1558"/>
        <v>8364.479000000003</v>
      </c>
      <c r="BA1833" s="1">
        <f t="shared" si="1559"/>
        <v>8441.5578286503169</v>
      </c>
      <c r="BB1833" s="1">
        <f t="shared" si="1560"/>
        <v>0</v>
      </c>
      <c r="BC1833" s="1"/>
      <c r="BD1833" s="6">
        <f t="shared" si="1561"/>
        <v>0</v>
      </c>
      <c r="BE1833" s="6"/>
      <c r="BF1833">
        <f t="shared" si="1562"/>
        <v>1827449.7829879983</v>
      </c>
      <c r="BG1833">
        <f t="shared" si="1563"/>
        <v>9406.5077454592665</v>
      </c>
      <c r="BH1833">
        <f t="shared" si="1564"/>
        <v>167</v>
      </c>
      <c r="BI1833">
        <f t="shared" si="1565"/>
        <v>406.3082731373662</v>
      </c>
      <c r="BJ1833">
        <f t="shared" si="1566"/>
        <v>64.405357142857156</v>
      </c>
      <c r="BK1833">
        <f t="shared" si="1567"/>
        <v>62.295684222298235</v>
      </c>
    </row>
    <row r="1834" spans="1:63" x14ac:dyDescent="0.35">
      <c r="A1834" s="2">
        <v>1591488000000</v>
      </c>
      <c r="B1834" s="3">
        <v>43989</v>
      </c>
      <c r="C1834" s="2" t="s">
        <v>9</v>
      </c>
      <c r="D1834" s="2">
        <v>9666.85</v>
      </c>
      <c r="E1834" s="2">
        <v>9802</v>
      </c>
      <c r="F1834" s="2">
        <v>9372.4599999999991</v>
      </c>
      <c r="G1834" s="2">
        <v>9746.99</v>
      </c>
      <c r="H1834" s="2">
        <v>57952.848384999998</v>
      </c>
      <c r="I1834" s="2">
        <v>556919603.79154396</v>
      </c>
      <c r="J1834" s="2">
        <f t="shared" si="1516"/>
        <v>0.83475580108211522</v>
      </c>
      <c r="K1834" s="2">
        <f t="shared" si="1517"/>
        <v>-4.4484877122021249</v>
      </c>
      <c r="L1834" s="2">
        <f t="shared" si="1518"/>
        <v>2.1761326708178728</v>
      </c>
      <c r="M1834" s="1">
        <f t="shared" si="1519"/>
        <v>0.35800413207510967</v>
      </c>
      <c r="N1834" s="1">
        <f t="shared" si="1520"/>
        <v>-4.1540003631890405</v>
      </c>
      <c r="O1834" s="1">
        <f t="shared" si="1521"/>
        <v>-5.0230891793261341</v>
      </c>
      <c r="P1834" s="2">
        <f t="shared" si="1522"/>
        <v>80.690000000000509</v>
      </c>
      <c r="Q1834" s="2">
        <f t="shared" si="1523"/>
        <v>0</v>
      </c>
      <c r="R1834" s="2">
        <f t="shared" si="1524"/>
        <v>166.7657142857141</v>
      </c>
      <c r="S1834" s="2">
        <f t="shared" si="1525"/>
        <v>93.433571428571284</v>
      </c>
      <c r="T1834" s="1">
        <f t="shared" si="1526"/>
        <v>64.09153423612122</v>
      </c>
      <c r="U1834" s="1">
        <f t="shared" si="1527"/>
        <v>8968.6054081145576</v>
      </c>
      <c r="V1834" s="1">
        <f t="shared" si="1528"/>
        <v>9436.4104999999981</v>
      </c>
      <c r="W1834" s="1">
        <f t="shared" si="1529"/>
        <v>363.38222959405977</v>
      </c>
      <c r="X1834" s="1">
        <f t="shared" si="1530"/>
        <v>10163.174959188118</v>
      </c>
      <c r="Y1834" s="1">
        <f t="shared" si="1531"/>
        <v>8709.6460408118783</v>
      </c>
      <c r="Z1834" s="1">
        <f t="shared" si="1532"/>
        <v>9377.6298060349345</v>
      </c>
      <c r="AA1834" s="1">
        <f t="shared" si="1533"/>
        <v>9600.0043068050345</v>
      </c>
      <c r="AB1834" s="1">
        <f t="shared" si="1534"/>
        <v>222.37450077009998</v>
      </c>
      <c r="AC1834" s="1">
        <f t="shared" si="1535"/>
        <v>232.65481581046066</v>
      </c>
      <c r="AD1834" s="1">
        <f t="shared" si="1536"/>
        <v>10.280315040360676</v>
      </c>
      <c r="AE1834" s="4">
        <f t="shared" si="1537"/>
        <v>10380</v>
      </c>
      <c r="AF1834" s="4">
        <f t="shared" si="1538"/>
        <v>8642.7199999999993</v>
      </c>
      <c r="AG1834" s="4">
        <f t="shared" si="1539"/>
        <v>9052.7180799999987</v>
      </c>
      <c r="AH1834" s="4">
        <f t="shared" si="1540"/>
        <v>9306.36096</v>
      </c>
      <c r="AI1834" s="4">
        <f t="shared" si="1541"/>
        <v>9511.36</v>
      </c>
      <c r="AJ1834" s="4">
        <f t="shared" si="1542"/>
        <v>9716.3590399999994</v>
      </c>
      <c r="AK1834" s="4">
        <f t="shared" si="1543"/>
        <v>10008.22208</v>
      </c>
      <c r="AL1834" s="4">
        <f t="shared" si="1544"/>
        <v>10380</v>
      </c>
      <c r="AM1834" s="4">
        <f t="shared" si="1545"/>
        <v>7710.05</v>
      </c>
      <c r="AN1834" s="4">
        <f t="shared" si="1546"/>
        <v>8340.1581999999999</v>
      </c>
      <c r="AO1834" s="4">
        <f t="shared" si="1547"/>
        <v>8729.9709000000003</v>
      </c>
      <c r="AP1834" s="4">
        <f t="shared" si="1548"/>
        <v>9045.0249999999996</v>
      </c>
      <c r="AQ1834" s="4">
        <f t="shared" si="1549"/>
        <v>9360.0791000000008</v>
      </c>
      <c r="AR1834" s="4">
        <f t="shared" si="1550"/>
        <v>9808.6306999999997</v>
      </c>
      <c r="AS1834" s="4">
        <f t="shared" si="1551"/>
        <v>10380</v>
      </c>
      <c r="AT1834" s="4">
        <f t="shared" si="1552"/>
        <v>6468.27</v>
      </c>
      <c r="AU1834" s="4">
        <f t="shared" si="1553"/>
        <v>7391.4382800000003</v>
      </c>
      <c r="AV1834" s="4">
        <f t="shared" si="1554"/>
        <v>7962.5508600000003</v>
      </c>
      <c r="AW1834" s="4">
        <f t="shared" si="1555"/>
        <v>8424.1350000000002</v>
      </c>
      <c r="AX1834" s="4">
        <f t="shared" si="1556"/>
        <v>8885.7191400000011</v>
      </c>
      <c r="AY1834" s="4">
        <f t="shared" si="1557"/>
        <v>9542.8897800000013</v>
      </c>
      <c r="AZ1834" s="1">
        <f t="shared" si="1558"/>
        <v>8356.3385714285741</v>
      </c>
      <c r="BA1834" s="1">
        <f t="shared" si="1559"/>
        <v>8423.1954701386767</v>
      </c>
      <c r="BB1834" s="1">
        <f t="shared" si="1560"/>
        <v>0</v>
      </c>
      <c r="BC1834" s="1"/>
      <c r="BD1834" s="6">
        <f t="shared" si="1561"/>
        <v>0</v>
      </c>
      <c r="BE1834" s="6"/>
      <c r="BF1834">
        <f t="shared" si="1562"/>
        <v>1786785.1188629984</v>
      </c>
      <c r="BG1834">
        <f t="shared" si="1563"/>
        <v>9414.8740449298966</v>
      </c>
      <c r="BH1834">
        <f t="shared" si="1564"/>
        <v>429.54000000000087</v>
      </c>
      <c r="BI1834">
        <f t="shared" si="1565"/>
        <v>443.12493054311483</v>
      </c>
      <c r="BJ1834">
        <f t="shared" si="1566"/>
        <v>63.563156198194882</v>
      </c>
      <c r="BK1834">
        <f t="shared" si="1567"/>
        <v>59.60064008104623</v>
      </c>
    </row>
    <row r="1835" spans="1:63" x14ac:dyDescent="0.35">
      <c r="A1835" s="2">
        <v>1591401600000</v>
      </c>
      <c r="B1835" s="3">
        <v>43988</v>
      </c>
      <c r="C1835" s="2" t="s">
        <v>9</v>
      </c>
      <c r="D1835" s="2">
        <v>9621.17</v>
      </c>
      <c r="E1835" s="2">
        <v>9735</v>
      </c>
      <c r="F1835" s="2">
        <v>9531.0499999999993</v>
      </c>
      <c r="G1835" s="2">
        <v>9666.2999999999993</v>
      </c>
      <c r="H1835" s="2">
        <v>32752.950893000001</v>
      </c>
      <c r="I1835" s="2">
        <v>315604867.23614901</v>
      </c>
      <c r="J1835" s="2">
        <f t="shared" si="1516"/>
        <v>0.46917419521138221</v>
      </c>
      <c r="K1835" s="2">
        <f t="shared" si="1517"/>
        <v>2.3076182200550877</v>
      </c>
      <c r="L1835" s="2">
        <f t="shared" si="1518"/>
        <v>-1.364386362871068</v>
      </c>
      <c r="M1835" s="1">
        <f t="shared" si="1519"/>
        <v>0.82784531429703434</v>
      </c>
      <c r="N1835" s="1">
        <f t="shared" si="1520"/>
        <v>-1.9962136494832474</v>
      </c>
      <c r="O1835" s="1">
        <f t="shared" si="1521"/>
        <v>-3.332195359134297</v>
      </c>
      <c r="P1835" s="2">
        <f t="shared" si="1522"/>
        <v>45.139999999999418</v>
      </c>
      <c r="Q1835" s="2">
        <f t="shared" si="1523"/>
        <v>0</v>
      </c>
      <c r="R1835" s="2">
        <f t="shared" si="1524"/>
        <v>161.00214285714264</v>
      </c>
      <c r="S1835" s="2">
        <f t="shared" si="1525"/>
        <v>126.20571428571409</v>
      </c>
      <c r="T1835" s="1">
        <f t="shared" si="1526"/>
        <v>56.057708329706465</v>
      </c>
      <c r="U1835" s="1">
        <f t="shared" si="1527"/>
        <v>8936.8346084457644</v>
      </c>
      <c r="V1835" s="1">
        <f t="shared" si="1528"/>
        <v>9435.7574999999979</v>
      </c>
      <c r="W1835" s="1">
        <f t="shared" si="1529"/>
        <v>362.83485186617611</v>
      </c>
      <c r="X1835" s="1">
        <f t="shared" si="1530"/>
        <v>10161.42720373235</v>
      </c>
      <c r="Y1835" s="1">
        <f t="shared" si="1531"/>
        <v>8710.0877962676459</v>
      </c>
      <c r="Z1835" s="1">
        <f t="shared" si="1532"/>
        <v>9348.0809905177302</v>
      </c>
      <c r="AA1835" s="1">
        <f t="shared" si="1533"/>
        <v>9573.2796353150407</v>
      </c>
      <c r="AB1835" s="1">
        <f t="shared" si="1534"/>
        <v>225.19864479731041</v>
      </c>
      <c r="AC1835" s="1">
        <f t="shared" si="1535"/>
        <v>235.22489457055082</v>
      </c>
      <c r="AD1835" s="1">
        <f t="shared" si="1536"/>
        <v>10.026249773240409</v>
      </c>
      <c r="AE1835" s="4">
        <f t="shared" si="1537"/>
        <v>10380</v>
      </c>
      <c r="AF1835" s="4">
        <f t="shared" si="1538"/>
        <v>8642.7199999999993</v>
      </c>
      <c r="AG1835" s="4">
        <f t="shared" si="1539"/>
        <v>9052.7180799999987</v>
      </c>
      <c r="AH1835" s="4">
        <f t="shared" si="1540"/>
        <v>9306.36096</v>
      </c>
      <c r="AI1835" s="4">
        <f t="shared" si="1541"/>
        <v>9511.36</v>
      </c>
      <c r="AJ1835" s="4">
        <f t="shared" si="1542"/>
        <v>9716.3590399999994</v>
      </c>
      <c r="AK1835" s="4">
        <f t="shared" si="1543"/>
        <v>10008.22208</v>
      </c>
      <c r="AL1835" s="4">
        <f t="shared" si="1544"/>
        <v>10380</v>
      </c>
      <c r="AM1835" s="4">
        <f t="shared" si="1545"/>
        <v>7659.12</v>
      </c>
      <c r="AN1835" s="4">
        <f t="shared" si="1546"/>
        <v>8301.2476800000004</v>
      </c>
      <c r="AO1835" s="4">
        <f t="shared" si="1547"/>
        <v>8698.4961600000006</v>
      </c>
      <c r="AP1835" s="4">
        <f t="shared" si="1548"/>
        <v>9019.56</v>
      </c>
      <c r="AQ1835" s="4">
        <f t="shared" si="1549"/>
        <v>9340.6238400000002</v>
      </c>
      <c r="AR1835" s="4">
        <f t="shared" si="1550"/>
        <v>9797.7316800000008</v>
      </c>
      <c r="AS1835" s="4">
        <f t="shared" si="1551"/>
        <v>10380</v>
      </c>
      <c r="AT1835" s="4">
        <f t="shared" si="1552"/>
        <v>6468.27</v>
      </c>
      <c r="AU1835" s="4">
        <f t="shared" si="1553"/>
        <v>7391.4382800000003</v>
      </c>
      <c r="AV1835" s="4">
        <f t="shared" si="1554"/>
        <v>7962.5508600000003</v>
      </c>
      <c r="AW1835" s="4">
        <f t="shared" si="1555"/>
        <v>8424.1350000000002</v>
      </c>
      <c r="AX1835" s="4">
        <f t="shared" si="1556"/>
        <v>8885.7191400000011</v>
      </c>
      <c r="AY1835" s="4">
        <f t="shared" si="1557"/>
        <v>9542.8897800000013</v>
      </c>
      <c r="AZ1835" s="1">
        <f t="shared" si="1558"/>
        <v>8348.8722142857168</v>
      </c>
      <c r="BA1835" s="1">
        <f t="shared" si="1559"/>
        <v>8405.0612984967393</v>
      </c>
      <c r="BB1835" s="1">
        <f t="shared" si="1560"/>
        <v>0</v>
      </c>
      <c r="BC1835" s="1"/>
      <c r="BD1835" s="6">
        <f t="shared" si="1561"/>
        <v>0</v>
      </c>
      <c r="BE1835" s="6"/>
      <c r="BF1835">
        <f t="shared" si="1562"/>
        <v>1728832.2704779985</v>
      </c>
      <c r="BG1835">
        <f t="shared" si="1563"/>
        <v>9423.7294324453833</v>
      </c>
      <c r="BH1835">
        <f t="shared" si="1564"/>
        <v>203.95000000000073</v>
      </c>
      <c r="BI1835">
        <f t="shared" si="1565"/>
        <v>445.21491985744007</v>
      </c>
      <c r="BJ1835">
        <f t="shared" si="1566"/>
        <v>58.918539325842673</v>
      </c>
      <c r="BK1835">
        <f t="shared" si="1567"/>
        <v>60.407840609074718</v>
      </c>
    </row>
    <row r="1836" spans="1:63" x14ac:dyDescent="0.35">
      <c r="A1836" s="2">
        <v>1591315200000</v>
      </c>
      <c r="B1836" s="3">
        <v>43987</v>
      </c>
      <c r="C1836" s="2" t="s">
        <v>9</v>
      </c>
      <c r="D1836" s="2">
        <v>9788.14</v>
      </c>
      <c r="E1836" s="2">
        <v>9854.75</v>
      </c>
      <c r="F1836" s="2">
        <v>9581</v>
      </c>
      <c r="G1836" s="2">
        <v>9621.16</v>
      </c>
      <c r="H1836" s="2">
        <v>47788.050049999998</v>
      </c>
      <c r="I1836" s="2">
        <v>465200788.20363301</v>
      </c>
      <c r="J1836" s="2">
        <f t="shared" si="1516"/>
        <v>-1.7151800070691121</v>
      </c>
      <c r="K1836" s="2">
        <f t="shared" si="1517"/>
        <v>-0.78946391522955395</v>
      </c>
      <c r="L1836" s="2">
        <f t="shared" si="1518"/>
        <v>-3.6573740286790017</v>
      </c>
      <c r="M1836" s="1">
        <f t="shared" si="1519"/>
        <v>0.46698323039838846</v>
      </c>
      <c r="N1836" s="1">
        <f t="shared" si="1520"/>
        <v>-1.6217379193361368</v>
      </c>
      <c r="O1836" s="1">
        <f t="shared" si="1521"/>
        <v>-5.734755476470613</v>
      </c>
      <c r="P1836" s="2">
        <f t="shared" si="1522"/>
        <v>0</v>
      </c>
      <c r="Q1836" s="2">
        <f t="shared" si="1523"/>
        <v>167.89999999999964</v>
      </c>
      <c r="R1836" s="2">
        <f t="shared" si="1524"/>
        <v>158.43142857142837</v>
      </c>
      <c r="S1836" s="2">
        <f t="shared" si="1525"/>
        <v>126.20571428571409</v>
      </c>
      <c r="T1836" s="1">
        <f t="shared" si="1526"/>
        <v>55.660841371972339</v>
      </c>
      <c r="U1836" s="1">
        <f t="shared" si="1527"/>
        <v>8907.0605108313048</v>
      </c>
      <c r="V1836" s="1">
        <f t="shared" si="1528"/>
        <v>9436.4444999999996</v>
      </c>
      <c r="W1836" s="1">
        <f t="shared" si="1529"/>
        <v>363.28344654656377</v>
      </c>
      <c r="X1836" s="1">
        <f t="shared" si="1530"/>
        <v>10163.011393093127</v>
      </c>
      <c r="Y1836" s="1">
        <f t="shared" si="1531"/>
        <v>8709.8776069068717</v>
      </c>
      <c r="Z1836" s="1">
        <f t="shared" si="1532"/>
        <v>9322.6234697591499</v>
      </c>
      <c r="AA1836" s="1">
        <f t="shared" si="1533"/>
        <v>9556.3668417359568</v>
      </c>
      <c r="AB1836" s="1">
        <f t="shared" si="1534"/>
        <v>233.74337197680688</v>
      </c>
      <c r="AC1836" s="1">
        <f t="shared" si="1535"/>
        <v>237.7314570138609</v>
      </c>
      <c r="AD1836" s="1">
        <f t="shared" si="1536"/>
        <v>3.9880850370540202</v>
      </c>
      <c r="AE1836" s="4">
        <f t="shared" si="1537"/>
        <v>10380</v>
      </c>
      <c r="AF1836" s="4">
        <f t="shared" si="1538"/>
        <v>8642.7199999999993</v>
      </c>
      <c r="AG1836" s="4">
        <f t="shared" si="1539"/>
        <v>9052.7180799999987</v>
      </c>
      <c r="AH1836" s="4">
        <f t="shared" si="1540"/>
        <v>9306.36096</v>
      </c>
      <c r="AI1836" s="4">
        <f t="shared" si="1541"/>
        <v>9511.36</v>
      </c>
      <c r="AJ1836" s="4">
        <f t="shared" si="1542"/>
        <v>9716.3590399999994</v>
      </c>
      <c r="AK1836" s="4">
        <f t="shared" si="1543"/>
        <v>10008.22208</v>
      </c>
      <c r="AL1836" s="4">
        <f t="shared" si="1544"/>
        <v>10380</v>
      </c>
      <c r="AM1836" s="4">
        <f t="shared" si="1545"/>
        <v>7606</v>
      </c>
      <c r="AN1836" s="4">
        <f t="shared" si="1546"/>
        <v>8260.6640000000007</v>
      </c>
      <c r="AO1836" s="4">
        <f t="shared" si="1547"/>
        <v>8665.6679999999997</v>
      </c>
      <c r="AP1836" s="4">
        <f t="shared" si="1548"/>
        <v>8993</v>
      </c>
      <c r="AQ1836" s="4">
        <f t="shared" si="1549"/>
        <v>9320.3320000000003</v>
      </c>
      <c r="AR1836" s="4">
        <f t="shared" si="1550"/>
        <v>9786.3639999999996</v>
      </c>
      <c r="AS1836" s="4">
        <f t="shared" si="1551"/>
        <v>10380</v>
      </c>
      <c r="AT1836" s="4">
        <f t="shared" si="1552"/>
        <v>6468.27</v>
      </c>
      <c r="AU1836" s="4">
        <f t="shared" si="1553"/>
        <v>7391.4382800000003</v>
      </c>
      <c r="AV1836" s="4">
        <f t="shared" si="1554"/>
        <v>7962.5508600000003</v>
      </c>
      <c r="AW1836" s="4">
        <f t="shared" si="1555"/>
        <v>8424.1350000000002</v>
      </c>
      <c r="AX1836" s="4">
        <f t="shared" si="1556"/>
        <v>8885.7191400000011</v>
      </c>
      <c r="AY1836" s="4">
        <f t="shared" si="1557"/>
        <v>9542.8897800000013</v>
      </c>
      <c r="AZ1836" s="1">
        <f t="shared" si="1558"/>
        <v>8343.5126428571439</v>
      </c>
      <c r="BA1836" s="1">
        <f t="shared" si="1559"/>
        <v>8387.7840560103923</v>
      </c>
      <c r="BB1836" s="1">
        <f t="shared" si="1560"/>
        <v>0</v>
      </c>
      <c r="BC1836" s="1"/>
      <c r="BD1836" s="6">
        <f t="shared" si="1561"/>
        <v>0</v>
      </c>
      <c r="BE1836" s="6"/>
      <c r="BF1836">
        <f t="shared" si="1562"/>
        <v>1696079.3195849985</v>
      </c>
      <c r="BG1836">
        <f t="shared" si="1563"/>
        <v>9428.8793575923391</v>
      </c>
      <c r="BH1836">
        <f t="shared" si="1564"/>
        <v>273.75</v>
      </c>
      <c r="BI1836">
        <f t="shared" si="1565"/>
        <v>482.33259983550761</v>
      </c>
      <c r="BJ1836">
        <f t="shared" si="1566"/>
        <v>56.320224719101134</v>
      </c>
      <c r="BK1836">
        <f t="shared" si="1567"/>
        <v>60.406689384171422</v>
      </c>
    </row>
    <row r="1837" spans="1:63" x14ac:dyDescent="0.35">
      <c r="A1837" s="2">
        <v>1591228800000</v>
      </c>
      <c r="B1837" s="3">
        <v>43986</v>
      </c>
      <c r="C1837" s="2" t="s">
        <v>9</v>
      </c>
      <c r="D1837" s="2">
        <v>9666.32</v>
      </c>
      <c r="E1837" s="2">
        <v>9881.6299999999992</v>
      </c>
      <c r="F1837" s="2">
        <v>9450</v>
      </c>
      <c r="G1837" s="2">
        <v>9789.06</v>
      </c>
      <c r="H1837" s="2">
        <v>57456.100968999999</v>
      </c>
      <c r="I1837" s="2">
        <v>557234945.64673805</v>
      </c>
      <c r="J1837" s="2">
        <f t="shared" si="1516"/>
        <v>1.2706078061376473</v>
      </c>
      <c r="K1837" s="2">
        <f t="shared" si="1517"/>
        <v>3.8398993536698018</v>
      </c>
      <c r="L1837" s="2">
        <f t="shared" si="1518"/>
        <v>7.0671076636348058</v>
      </c>
      <c r="M1837" s="1">
        <f t="shared" si="1519"/>
        <v>-1.7451118160388106</v>
      </c>
      <c r="N1837" s="1">
        <f t="shared" si="1520"/>
        <v>-5.1962088290397634</v>
      </c>
      <c r="O1837" s="1">
        <f t="shared" si="1521"/>
        <v>-6.6768412901749548</v>
      </c>
      <c r="P1837" s="2">
        <f t="shared" si="1522"/>
        <v>122.81999999999971</v>
      </c>
      <c r="Q1837" s="2">
        <f t="shared" si="1523"/>
        <v>0</v>
      </c>
      <c r="R1837" s="2">
        <f t="shared" si="1524"/>
        <v>165.67071428571413</v>
      </c>
      <c r="S1837" s="2">
        <f t="shared" si="1525"/>
        <v>114.21285714285698</v>
      </c>
      <c r="T1837" s="1">
        <f t="shared" si="1526"/>
        <v>59.192725546592094</v>
      </c>
      <c r="U1837" s="1">
        <f t="shared" si="1527"/>
        <v>8877.9135929060503</v>
      </c>
      <c r="V1837" s="1">
        <f t="shared" si="1528"/>
        <v>9424.4499999999989</v>
      </c>
      <c r="W1837" s="1">
        <f t="shared" si="1529"/>
        <v>360.93935083334986</v>
      </c>
      <c r="X1837" s="1">
        <f t="shared" si="1530"/>
        <v>10146.328701666698</v>
      </c>
      <c r="Y1837" s="1">
        <f t="shared" si="1531"/>
        <v>8702.5712983332996</v>
      </c>
      <c r="Z1837" s="1">
        <f t="shared" si="1532"/>
        <v>9298.7405473398831</v>
      </c>
      <c r="AA1837" s="1">
        <f t="shared" si="1533"/>
        <v>9544.5862675061308</v>
      </c>
      <c r="AB1837" s="1">
        <f t="shared" si="1534"/>
        <v>245.8457201662477</v>
      </c>
      <c r="AC1837" s="1">
        <f t="shared" si="1535"/>
        <v>238.72847827312441</v>
      </c>
      <c r="AD1837" s="1">
        <f t="shared" si="1536"/>
        <v>-7.1172418931232926</v>
      </c>
      <c r="AE1837" s="4">
        <f t="shared" si="1537"/>
        <v>10380</v>
      </c>
      <c r="AF1837" s="4">
        <f t="shared" si="1538"/>
        <v>8642.7199999999993</v>
      </c>
      <c r="AG1837" s="4">
        <f t="shared" si="1539"/>
        <v>9052.7180799999987</v>
      </c>
      <c r="AH1837" s="4">
        <f t="shared" si="1540"/>
        <v>9306.36096</v>
      </c>
      <c r="AI1837" s="4">
        <f t="shared" si="1541"/>
        <v>9511.36</v>
      </c>
      <c r="AJ1837" s="4">
        <f t="shared" si="1542"/>
        <v>9716.3590399999994</v>
      </c>
      <c r="AK1837" s="4">
        <f t="shared" si="1543"/>
        <v>10008.22208</v>
      </c>
      <c r="AL1837" s="4">
        <f t="shared" si="1544"/>
        <v>10380</v>
      </c>
      <c r="AM1837" s="4">
        <f t="shared" si="1545"/>
        <v>7480</v>
      </c>
      <c r="AN1837" s="4">
        <f t="shared" si="1546"/>
        <v>8164.4</v>
      </c>
      <c r="AO1837" s="4">
        <f t="shared" si="1547"/>
        <v>8587.7999999999993</v>
      </c>
      <c r="AP1837" s="4">
        <f t="shared" si="1548"/>
        <v>8930</v>
      </c>
      <c r="AQ1837" s="4">
        <f t="shared" si="1549"/>
        <v>9272.2000000000007</v>
      </c>
      <c r="AR1837" s="4">
        <f t="shared" si="1550"/>
        <v>9759.4</v>
      </c>
      <c r="AS1837" s="4">
        <f t="shared" si="1551"/>
        <v>10380</v>
      </c>
      <c r="AT1837" s="4">
        <f t="shared" si="1552"/>
        <v>6468.27</v>
      </c>
      <c r="AU1837" s="4">
        <f t="shared" si="1553"/>
        <v>7391.4382800000003</v>
      </c>
      <c r="AV1837" s="4">
        <f t="shared" si="1554"/>
        <v>7962.5508600000003</v>
      </c>
      <c r="AW1837" s="4">
        <f t="shared" si="1555"/>
        <v>8424.1350000000002</v>
      </c>
      <c r="AX1837" s="4">
        <f t="shared" si="1556"/>
        <v>8885.7191400000011</v>
      </c>
      <c r="AY1837" s="4">
        <f t="shared" si="1557"/>
        <v>9542.8897800000013</v>
      </c>
      <c r="AZ1837" s="1">
        <f t="shared" si="1558"/>
        <v>8338.4563571428607</v>
      </c>
      <c r="BA1837" s="1">
        <f t="shared" si="1559"/>
        <v>8370.8884951338223</v>
      </c>
      <c r="BB1837" s="1">
        <f t="shared" si="1560"/>
        <v>0</v>
      </c>
      <c r="BC1837" s="1"/>
      <c r="BD1837" s="6">
        <f t="shared" si="1561"/>
        <v>0</v>
      </c>
      <c r="BE1837" s="6"/>
      <c r="BF1837">
        <f t="shared" si="1562"/>
        <v>1743867.3696349985</v>
      </c>
      <c r="BG1837">
        <f t="shared" si="1563"/>
        <v>9418.4379210329516</v>
      </c>
      <c r="BH1837">
        <f t="shared" si="1564"/>
        <v>431.6299999999992</v>
      </c>
      <c r="BI1837">
        <f t="shared" si="1565"/>
        <v>514.42223057943181</v>
      </c>
      <c r="BJ1837">
        <f t="shared" si="1566"/>
        <v>65.984757782280326</v>
      </c>
      <c r="BK1837">
        <f t="shared" si="1567"/>
        <v>58.428117517038146</v>
      </c>
    </row>
    <row r="1838" spans="1:63" x14ac:dyDescent="0.35">
      <c r="A1838" s="2">
        <v>1591142400000</v>
      </c>
      <c r="B1838" s="3">
        <v>43985</v>
      </c>
      <c r="C1838" s="2" t="s">
        <v>9</v>
      </c>
      <c r="D1838" s="2">
        <v>9518.02</v>
      </c>
      <c r="E1838" s="2">
        <v>9690</v>
      </c>
      <c r="F1838" s="2">
        <v>9365.2099999999991</v>
      </c>
      <c r="G1838" s="2">
        <v>9666.24</v>
      </c>
      <c r="H1838" s="2">
        <v>46252.644938999998</v>
      </c>
      <c r="I1838" s="2">
        <v>441928818.043015</v>
      </c>
      <c r="J1838" s="2">
        <f t="shared" si="1516"/>
        <v>1.5570432568049608</v>
      </c>
      <c r="K1838" s="2">
        <f t="shared" si="1517"/>
        <v>0.94351543303024965</v>
      </c>
      <c r="L1838" s="2">
        <f t="shared" si="1518"/>
        <v>7.1427858871204606</v>
      </c>
      <c r="M1838" s="1">
        <f t="shared" si="1519"/>
        <v>1.2546659229793229</v>
      </c>
      <c r="N1838" s="1">
        <f t="shared" si="1520"/>
        <v>2.2631343728274924</v>
      </c>
      <c r="O1838" s="1">
        <f t="shared" si="1521"/>
        <v>-6.2897258913496827</v>
      </c>
      <c r="P1838" s="2">
        <f t="shared" si="1522"/>
        <v>148.19999999999891</v>
      </c>
      <c r="Q1838" s="2">
        <f t="shared" si="1523"/>
        <v>0</v>
      </c>
      <c r="R1838" s="2">
        <f t="shared" si="1524"/>
        <v>156.89785714285699</v>
      </c>
      <c r="S1838" s="2">
        <f t="shared" si="1525"/>
        <v>145.83999999999989</v>
      </c>
      <c r="T1838" s="1">
        <f t="shared" si="1526"/>
        <v>51.826308947156072</v>
      </c>
      <c r="U1838" s="1">
        <f t="shared" si="1527"/>
        <v>8840.7239436369109</v>
      </c>
      <c r="V1838" s="1">
        <f t="shared" si="1528"/>
        <v>9400.8179999999993</v>
      </c>
      <c r="W1838" s="1">
        <f t="shared" si="1529"/>
        <v>351.6464772978681</v>
      </c>
      <c r="X1838" s="1">
        <f t="shared" si="1530"/>
        <v>10104.110954595735</v>
      </c>
      <c r="Y1838" s="1">
        <f t="shared" si="1531"/>
        <v>8697.5250454042634</v>
      </c>
      <c r="Z1838" s="1">
        <f t="shared" si="1532"/>
        <v>9259.5149911270728</v>
      </c>
      <c r="AA1838" s="1">
        <f t="shared" si="1533"/>
        <v>9500.136497961792</v>
      </c>
      <c r="AB1838" s="1">
        <f t="shared" si="1534"/>
        <v>240.62150683471918</v>
      </c>
      <c r="AC1838" s="1">
        <f t="shared" si="1535"/>
        <v>236.94916779984356</v>
      </c>
      <c r="AD1838" s="1">
        <f t="shared" si="1536"/>
        <v>-3.6723390348756197</v>
      </c>
      <c r="AE1838" s="4">
        <f t="shared" si="1537"/>
        <v>10380</v>
      </c>
      <c r="AF1838" s="4">
        <f t="shared" si="1538"/>
        <v>8642.7199999999993</v>
      </c>
      <c r="AG1838" s="4">
        <f t="shared" si="1539"/>
        <v>9052.7180799999987</v>
      </c>
      <c r="AH1838" s="4">
        <f t="shared" si="1540"/>
        <v>9306.36096</v>
      </c>
      <c r="AI1838" s="4">
        <f t="shared" si="1541"/>
        <v>9511.36</v>
      </c>
      <c r="AJ1838" s="4">
        <f t="shared" si="1542"/>
        <v>9716.3590399999994</v>
      </c>
      <c r="AK1838" s="4">
        <f t="shared" si="1543"/>
        <v>10008.22208</v>
      </c>
      <c r="AL1838" s="4">
        <f t="shared" si="1544"/>
        <v>10380</v>
      </c>
      <c r="AM1838" s="4">
        <f t="shared" si="1545"/>
        <v>7431.07</v>
      </c>
      <c r="AN1838" s="4">
        <f t="shared" si="1546"/>
        <v>8127.0174799999995</v>
      </c>
      <c r="AO1838" s="4">
        <f t="shared" si="1547"/>
        <v>8557.5612600000004</v>
      </c>
      <c r="AP1838" s="4">
        <f t="shared" si="1548"/>
        <v>8905.5349999999999</v>
      </c>
      <c r="AQ1838" s="4">
        <f t="shared" si="1549"/>
        <v>9253.5087399999993</v>
      </c>
      <c r="AR1838" s="4">
        <f t="shared" si="1550"/>
        <v>9748.9289800000006</v>
      </c>
      <c r="AS1838" s="4">
        <f t="shared" si="1551"/>
        <v>10380</v>
      </c>
      <c r="AT1838" s="4">
        <f t="shared" si="1552"/>
        <v>6468.27</v>
      </c>
      <c r="AU1838" s="4">
        <f t="shared" si="1553"/>
        <v>7391.4382800000003</v>
      </c>
      <c r="AV1838" s="4">
        <f t="shared" si="1554"/>
        <v>7962.5508600000003</v>
      </c>
      <c r="AW1838" s="4">
        <f t="shared" si="1555"/>
        <v>8424.1350000000002</v>
      </c>
      <c r="AX1838" s="4">
        <f t="shared" si="1556"/>
        <v>8885.7191400000011</v>
      </c>
      <c r="AY1838" s="4">
        <f t="shared" si="1557"/>
        <v>9542.8897800000013</v>
      </c>
      <c r="AZ1838" s="1">
        <f t="shared" si="1558"/>
        <v>8330.8202857142878</v>
      </c>
      <c r="BA1838" s="1">
        <f t="shared" si="1559"/>
        <v>8351.4614882178485</v>
      </c>
      <c r="BB1838" s="1">
        <f t="shared" si="1560"/>
        <v>0</v>
      </c>
      <c r="BC1838" s="1"/>
      <c r="BD1838" s="6">
        <f t="shared" si="1561"/>
        <v>0</v>
      </c>
      <c r="BE1838" s="6"/>
      <c r="BF1838">
        <f t="shared" si="1562"/>
        <v>1686411.2686659985</v>
      </c>
      <c r="BG1838">
        <f t="shared" si="1563"/>
        <v>9408.3007501338434</v>
      </c>
      <c r="BH1838">
        <f t="shared" si="1564"/>
        <v>324.79000000000087</v>
      </c>
      <c r="BI1838">
        <f t="shared" si="1565"/>
        <v>527.15949682242137</v>
      </c>
      <c r="BJ1838">
        <f t="shared" si="1566"/>
        <v>58.915085651132806</v>
      </c>
      <c r="BK1838">
        <f t="shared" si="1567"/>
        <v>66.327630932645704</v>
      </c>
    </row>
    <row r="1839" spans="1:63" x14ac:dyDescent="0.35">
      <c r="A1839" s="2">
        <v>1591056000000</v>
      </c>
      <c r="B1839" s="3">
        <v>43984</v>
      </c>
      <c r="C1839" s="2" t="s">
        <v>9</v>
      </c>
      <c r="D1839" s="2">
        <v>10202.709999999999</v>
      </c>
      <c r="E1839" s="2">
        <v>10228.99</v>
      </c>
      <c r="F1839" s="2">
        <v>9266</v>
      </c>
      <c r="G1839" s="2">
        <v>9518.0400000000009</v>
      </c>
      <c r="H1839" s="2">
        <v>108970.773151</v>
      </c>
      <c r="I1839" s="2">
        <v>1070060237.1302</v>
      </c>
      <c r="J1839" s="2">
        <f t="shared" si="1516"/>
        <v>-6.6929261222437084</v>
      </c>
      <c r="K1839" s="2">
        <f t="shared" si="1517"/>
        <v>3.411208302414054</v>
      </c>
      <c r="L1839" s="2">
        <f t="shared" si="1518"/>
        <v>7.282269081465671</v>
      </c>
      <c r="M1839" s="1">
        <f t="shared" si="1519"/>
        <v>1.5331711192769775</v>
      </c>
      <c r="N1839" s="1">
        <f t="shared" si="1520"/>
        <v>2.672714130220081</v>
      </c>
      <c r="O1839" s="1">
        <f t="shared" si="1521"/>
        <v>-4.5334963921143423</v>
      </c>
      <c r="P1839" s="2">
        <f t="shared" si="1522"/>
        <v>0</v>
      </c>
      <c r="Q1839" s="2">
        <f t="shared" si="1523"/>
        <v>682.72999999999956</v>
      </c>
      <c r="R1839" s="2">
        <f t="shared" si="1524"/>
        <v>146.31214285714279</v>
      </c>
      <c r="S1839" s="2">
        <f t="shared" si="1525"/>
        <v>164.70428571428562</v>
      </c>
      <c r="T1839" s="1">
        <f t="shared" si="1526"/>
        <v>47.043220041201316</v>
      </c>
      <c r="U1839" s="1">
        <f t="shared" si="1527"/>
        <v>8807.0294107241298</v>
      </c>
      <c r="V1839" s="1">
        <f t="shared" si="1528"/>
        <v>9407.1049999999996</v>
      </c>
      <c r="W1839" s="1">
        <f t="shared" si="1529"/>
        <v>357.41245394501857</v>
      </c>
      <c r="X1839" s="1">
        <f t="shared" si="1530"/>
        <v>10121.929907890037</v>
      </c>
      <c r="Y1839" s="1">
        <f t="shared" si="1531"/>
        <v>8692.2800921099624</v>
      </c>
      <c r="Z1839" s="1">
        <f t="shared" si="1532"/>
        <v>9226.976990417239</v>
      </c>
      <c r="AA1839" s="1">
        <f t="shared" si="1533"/>
        <v>9469.9358612275719</v>
      </c>
      <c r="AB1839" s="1">
        <f t="shared" si="1534"/>
        <v>242.95887081033288</v>
      </c>
      <c r="AC1839" s="1">
        <f t="shared" si="1535"/>
        <v>236.03108304112462</v>
      </c>
      <c r="AD1839" s="1">
        <f t="shared" si="1536"/>
        <v>-6.9277877692082654</v>
      </c>
      <c r="AE1839" s="4">
        <f t="shared" si="1537"/>
        <v>10380</v>
      </c>
      <c r="AF1839" s="4">
        <f t="shared" si="1538"/>
        <v>8642.7199999999993</v>
      </c>
      <c r="AG1839" s="4">
        <f t="shared" si="1539"/>
        <v>9052.7180799999987</v>
      </c>
      <c r="AH1839" s="4">
        <f t="shared" si="1540"/>
        <v>9306.36096</v>
      </c>
      <c r="AI1839" s="4">
        <f t="shared" si="1541"/>
        <v>9511.36</v>
      </c>
      <c r="AJ1839" s="4">
        <f t="shared" si="1542"/>
        <v>9716.3590399999994</v>
      </c>
      <c r="AK1839" s="4">
        <f t="shared" si="1543"/>
        <v>10008.22208</v>
      </c>
      <c r="AL1839" s="4">
        <f t="shared" si="1544"/>
        <v>10380</v>
      </c>
      <c r="AM1839" s="4">
        <f t="shared" si="1545"/>
        <v>7388</v>
      </c>
      <c r="AN1839" s="4">
        <f t="shared" si="1546"/>
        <v>8094.1120000000001</v>
      </c>
      <c r="AO1839" s="4">
        <f t="shared" si="1547"/>
        <v>8530.9439999999995</v>
      </c>
      <c r="AP1839" s="4">
        <f t="shared" si="1548"/>
        <v>8884</v>
      </c>
      <c r="AQ1839" s="4">
        <f t="shared" si="1549"/>
        <v>9237.0560000000005</v>
      </c>
      <c r="AR1839" s="4">
        <f t="shared" si="1550"/>
        <v>9739.7119999999995</v>
      </c>
      <c r="AS1839" s="4">
        <f t="shared" si="1551"/>
        <v>10380</v>
      </c>
      <c r="AT1839" s="4">
        <f t="shared" si="1552"/>
        <v>6468.27</v>
      </c>
      <c r="AU1839" s="4">
        <f t="shared" si="1553"/>
        <v>7391.4382800000003</v>
      </c>
      <c r="AV1839" s="4">
        <f t="shared" si="1554"/>
        <v>7962.5508600000003</v>
      </c>
      <c r="AW1839" s="4">
        <f t="shared" si="1555"/>
        <v>8424.1350000000002</v>
      </c>
      <c r="AX1839" s="4">
        <f t="shared" si="1556"/>
        <v>8885.7191400000011</v>
      </c>
      <c r="AY1839" s="4">
        <f t="shared" si="1557"/>
        <v>9542.8897800000013</v>
      </c>
      <c r="AZ1839" s="1">
        <f t="shared" si="1558"/>
        <v>8324.7857857142899</v>
      </c>
      <c r="BA1839" s="1">
        <f t="shared" si="1559"/>
        <v>8333.4508236728871</v>
      </c>
      <c r="BB1839" s="1">
        <f t="shared" si="1560"/>
        <v>0</v>
      </c>
      <c r="BC1839" s="1"/>
      <c r="BD1839" s="6">
        <f t="shared" si="1561"/>
        <v>0</v>
      </c>
      <c r="BE1839" s="6"/>
      <c r="BF1839">
        <f t="shared" si="1562"/>
        <v>1640158.6237269985</v>
      </c>
      <c r="BG1839">
        <f t="shared" si="1563"/>
        <v>9425.1374737573133</v>
      </c>
      <c r="BH1839">
        <f t="shared" si="1564"/>
        <v>962.98999999999978</v>
      </c>
      <c r="BI1839">
        <f t="shared" si="1565"/>
        <v>558.29326556433227</v>
      </c>
      <c r="BJ1839">
        <f t="shared" si="1566"/>
        <v>50.384509117701299</v>
      </c>
      <c r="BK1839">
        <f t="shared" si="1567"/>
        <v>67.229372673763933</v>
      </c>
    </row>
    <row r="1840" spans="1:63" x14ac:dyDescent="0.35">
      <c r="A1840" s="2">
        <v>1590969600000</v>
      </c>
      <c r="B1840" s="3">
        <v>43983</v>
      </c>
      <c r="C1840" s="2" t="s">
        <v>9</v>
      </c>
      <c r="D1840" s="2">
        <v>9448.27</v>
      </c>
      <c r="E1840" s="2">
        <v>10380</v>
      </c>
      <c r="F1840" s="2">
        <v>9421.67</v>
      </c>
      <c r="G1840" s="2">
        <v>10200.77</v>
      </c>
      <c r="H1840" s="2">
        <v>76649.126959999994</v>
      </c>
      <c r="I1840" s="2">
        <v>749707596.65935695</v>
      </c>
      <c r="J1840" s="2">
        <f t="shared" si="1516"/>
        <v>7.9644209998232478</v>
      </c>
      <c r="K1840" s="2">
        <f t="shared" si="1517"/>
        <v>15.377924666164471</v>
      </c>
      <c r="L1840" s="2">
        <f t="shared" si="1518"/>
        <v>14.690650943990221</v>
      </c>
      <c r="M1840" s="1">
        <f t="shared" si="1519"/>
        <v>-7.1730104097061949</v>
      </c>
      <c r="N1840" s="1">
        <f t="shared" si="1520"/>
        <v>-4.1051802952130103</v>
      </c>
      <c r="O1840" s="1">
        <f t="shared" si="1521"/>
        <v>-9.4970281655208417</v>
      </c>
      <c r="P1840" s="2">
        <f t="shared" si="1522"/>
        <v>752.5</v>
      </c>
      <c r="Q1840" s="2">
        <f t="shared" si="1523"/>
        <v>0</v>
      </c>
      <c r="R1840" s="2">
        <f t="shared" si="1524"/>
        <v>149.28357142857138</v>
      </c>
      <c r="S1840" s="2">
        <f t="shared" si="1525"/>
        <v>115.93785714285708</v>
      </c>
      <c r="T1840" s="1">
        <f t="shared" si="1526"/>
        <v>56.286391424954893</v>
      </c>
      <c r="U1840" s="1">
        <f t="shared" si="1527"/>
        <v>8778.0085703455225</v>
      </c>
      <c r="V1840" s="1">
        <f t="shared" si="1528"/>
        <v>9396.6715000000004</v>
      </c>
      <c r="W1840" s="1">
        <f t="shared" si="1529"/>
        <v>357.06733554436198</v>
      </c>
      <c r="X1840" s="1">
        <f t="shared" si="1530"/>
        <v>10110.806171088725</v>
      </c>
      <c r="Y1840" s="1">
        <f t="shared" si="1531"/>
        <v>8682.5368289112757</v>
      </c>
      <c r="Z1840" s="1">
        <f t="shared" si="1532"/>
        <v>9203.6919496506162</v>
      </c>
      <c r="AA1840" s="1">
        <f t="shared" si="1533"/>
        <v>9461.1896541780407</v>
      </c>
      <c r="AB1840" s="1">
        <f t="shared" si="1534"/>
        <v>257.4977045274245</v>
      </c>
      <c r="AC1840" s="1">
        <f t="shared" si="1535"/>
        <v>234.29913609882254</v>
      </c>
      <c r="AD1840" s="1">
        <f t="shared" si="1536"/>
        <v>-23.198568428601959</v>
      </c>
      <c r="AE1840" s="4">
        <f t="shared" si="1537"/>
        <v>10380</v>
      </c>
      <c r="AF1840" s="4">
        <f t="shared" si="1538"/>
        <v>8642.7199999999993</v>
      </c>
      <c r="AG1840" s="4">
        <f t="shared" si="1539"/>
        <v>9052.7180799999987</v>
      </c>
      <c r="AH1840" s="4">
        <f t="shared" si="1540"/>
        <v>9306.36096</v>
      </c>
      <c r="AI1840" s="4">
        <f t="shared" si="1541"/>
        <v>9511.36</v>
      </c>
      <c r="AJ1840" s="4">
        <f t="shared" si="1542"/>
        <v>9716.3590399999994</v>
      </c>
      <c r="AK1840" s="4">
        <f t="shared" si="1543"/>
        <v>10008.22208</v>
      </c>
      <c r="AL1840" s="4">
        <f t="shared" si="1544"/>
        <v>10380</v>
      </c>
      <c r="AM1840" s="4">
        <f t="shared" si="1545"/>
        <v>7020</v>
      </c>
      <c r="AN1840" s="4">
        <f t="shared" si="1546"/>
        <v>7812.96</v>
      </c>
      <c r="AO1840" s="4">
        <f t="shared" si="1547"/>
        <v>8303.52</v>
      </c>
      <c r="AP1840" s="4">
        <f t="shared" si="1548"/>
        <v>8700</v>
      </c>
      <c r="AQ1840" s="4">
        <f t="shared" si="1549"/>
        <v>9096.48</v>
      </c>
      <c r="AR1840" s="4">
        <f t="shared" si="1550"/>
        <v>9660.9599999999991</v>
      </c>
      <c r="AS1840" s="4">
        <f t="shared" si="1551"/>
        <v>10380</v>
      </c>
      <c r="AT1840" s="4">
        <f t="shared" si="1552"/>
        <v>6468.27</v>
      </c>
      <c r="AU1840" s="4">
        <f t="shared" si="1553"/>
        <v>7391.4382800000003</v>
      </c>
      <c r="AV1840" s="4">
        <f t="shared" si="1554"/>
        <v>7962.5508600000003</v>
      </c>
      <c r="AW1840" s="4">
        <f t="shared" si="1555"/>
        <v>8424.1350000000002</v>
      </c>
      <c r="AX1840" s="4">
        <f t="shared" si="1556"/>
        <v>8885.7191400000011</v>
      </c>
      <c r="AY1840" s="4">
        <f t="shared" si="1557"/>
        <v>9542.8897800000013</v>
      </c>
      <c r="AZ1840" s="1">
        <f t="shared" si="1558"/>
        <v>8319.7284285714304</v>
      </c>
      <c r="BA1840" s="1">
        <f t="shared" si="1559"/>
        <v>8317.2235746821043</v>
      </c>
      <c r="BB1840" s="1">
        <f t="shared" si="1560"/>
        <v>0</v>
      </c>
      <c r="BC1840" s="1"/>
      <c r="BD1840" s="6">
        <f t="shared" si="1561"/>
        <v>0</v>
      </c>
      <c r="BE1840" s="6"/>
      <c r="BF1840">
        <f t="shared" si="1562"/>
        <v>1749129.3968779985</v>
      </c>
      <c r="BG1840">
        <f t="shared" si="1563"/>
        <v>9391.021814341213</v>
      </c>
      <c r="BH1840">
        <f t="shared" si="1564"/>
        <v>958.32999999999993</v>
      </c>
      <c r="BI1840">
        <f t="shared" si="1565"/>
        <v>496.03222949730656</v>
      </c>
      <c r="BJ1840">
        <f t="shared" si="1566"/>
        <v>89.683298029103</v>
      </c>
      <c r="BK1840">
        <f t="shared" si="1567"/>
        <v>77.335174777014302</v>
      </c>
    </row>
    <row r="1841" spans="1:63" x14ac:dyDescent="0.35">
      <c r="A1841" s="2">
        <v>1590883200000</v>
      </c>
      <c r="B1841" s="3">
        <v>43982</v>
      </c>
      <c r="C1841" s="2" t="s">
        <v>9</v>
      </c>
      <c r="D1841" s="2">
        <v>9697.7199999999993</v>
      </c>
      <c r="E1841" s="2">
        <v>9700</v>
      </c>
      <c r="F1841" s="2">
        <v>9381.41</v>
      </c>
      <c r="G1841" s="2">
        <v>9448.27</v>
      </c>
      <c r="H1841" s="2">
        <v>48333.786402999998</v>
      </c>
      <c r="I1841" s="2">
        <v>461272298.85251999</v>
      </c>
      <c r="J1841" s="2">
        <f t="shared" si="1516"/>
        <v>-2.572254096839246</v>
      </c>
      <c r="K1841" s="2">
        <f t="shared" si="1517"/>
        <v>6.1561623981079405</v>
      </c>
      <c r="L1841" s="2">
        <f t="shared" si="1518"/>
        <v>5.3078170540734968</v>
      </c>
      <c r="M1841" s="1">
        <f t="shared" si="1519"/>
        <v>7.3768940972103083</v>
      </c>
      <c r="N1841" s="1">
        <f t="shared" si="1520"/>
        <v>3.1616369980959407</v>
      </c>
      <c r="O1841" s="1">
        <f t="shared" si="1521"/>
        <v>-3.2780604279937084</v>
      </c>
      <c r="P1841" s="2">
        <f t="shared" si="1522"/>
        <v>0</v>
      </c>
      <c r="Q1841" s="2">
        <f t="shared" si="1523"/>
        <v>249.44999999999891</v>
      </c>
      <c r="R1841" s="2">
        <f t="shared" si="1524"/>
        <v>99.382857142857048</v>
      </c>
      <c r="S1841" s="2">
        <f t="shared" si="1525"/>
        <v>115.93785714285708</v>
      </c>
      <c r="T1841" s="1">
        <f t="shared" si="1526"/>
        <v>46.155734469180516</v>
      </c>
      <c r="U1841" s="1">
        <f t="shared" si="1527"/>
        <v>8719.9366752575843</v>
      </c>
      <c r="V1841" s="1">
        <f t="shared" si="1528"/>
        <v>9327.1725000000006</v>
      </c>
      <c r="W1841" s="1">
        <f t="shared" si="1529"/>
        <v>327.87361563375293</v>
      </c>
      <c r="X1841" s="1">
        <f t="shared" si="1530"/>
        <v>9982.919731267506</v>
      </c>
      <c r="Y1841" s="1">
        <f t="shared" si="1531"/>
        <v>8671.4252687324952</v>
      </c>
      <c r="Z1841" s="1">
        <f t="shared" si="1532"/>
        <v>9123.925705622667</v>
      </c>
      <c r="AA1841" s="1">
        <f t="shared" si="1533"/>
        <v>9326.72050039223</v>
      </c>
      <c r="AB1841" s="1">
        <f t="shared" si="1534"/>
        <v>202.79479476956294</v>
      </c>
      <c r="AC1841" s="1">
        <f t="shared" si="1535"/>
        <v>228.49949399167204</v>
      </c>
      <c r="AD1841" s="1">
        <f t="shared" si="1536"/>
        <v>25.704699222109099</v>
      </c>
      <c r="AE1841" s="4">
        <f t="shared" si="1537"/>
        <v>9950</v>
      </c>
      <c r="AF1841" s="4">
        <f t="shared" si="1538"/>
        <v>8528.7800000000007</v>
      </c>
      <c r="AG1841" s="4">
        <f t="shared" si="1539"/>
        <v>8864.1879200000003</v>
      </c>
      <c r="AH1841" s="4">
        <f t="shared" si="1540"/>
        <v>9071.6860400000005</v>
      </c>
      <c r="AI1841" s="4">
        <f t="shared" si="1541"/>
        <v>9239.39</v>
      </c>
      <c r="AJ1841" s="4">
        <f t="shared" si="1542"/>
        <v>9407.0939600000002</v>
      </c>
      <c r="AK1841" s="4">
        <f t="shared" si="1543"/>
        <v>9645.8589200000006</v>
      </c>
      <c r="AL1841" s="4">
        <f t="shared" si="1544"/>
        <v>10067</v>
      </c>
      <c r="AM1841" s="4">
        <f t="shared" si="1545"/>
        <v>6818</v>
      </c>
      <c r="AN1841" s="4">
        <f t="shared" si="1546"/>
        <v>7584.7640000000001</v>
      </c>
      <c r="AO1841" s="4">
        <f t="shared" si="1547"/>
        <v>8059.1180000000004</v>
      </c>
      <c r="AP1841" s="4">
        <f t="shared" si="1548"/>
        <v>8442.5</v>
      </c>
      <c r="AQ1841" s="4">
        <f t="shared" si="1549"/>
        <v>8825.8819999999996</v>
      </c>
      <c r="AR1841" s="4">
        <f t="shared" si="1550"/>
        <v>9371.7139999999999</v>
      </c>
      <c r="AS1841" s="4">
        <f t="shared" si="1551"/>
        <v>10067</v>
      </c>
      <c r="AT1841" s="4">
        <f t="shared" si="1552"/>
        <v>6468.27</v>
      </c>
      <c r="AU1841" s="4">
        <f t="shared" si="1553"/>
        <v>7317.5702799999999</v>
      </c>
      <c r="AV1841" s="4">
        <f t="shared" si="1554"/>
        <v>7842.9848600000005</v>
      </c>
      <c r="AW1841" s="4">
        <f t="shared" si="1555"/>
        <v>8267.6350000000002</v>
      </c>
      <c r="AX1841" s="4">
        <f t="shared" si="1556"/>
        <v>8692.28514</v>
      </c>
      <c r="AY1841" s="4">
        <f t="shared" si="1557"/>
        <v>9296.8717800000013</v>
      </c>
      <c r="AZ1841" s="1">
        <f t="shared" si="1558"/>
        <v>8304.7967857142885</v>
      </c>
      <c r="BA1841" s="1">
        <f t="shared" si="1559"/>
        <v>8291.4215688558306</v>
      </c>
      <c r="BB1841" s="1">
        <f t="shared" si="1560"/>
        <v>0</v>
      </c>
      <c r="BC1841" s="1"/>
      <c r="BD1841" s="6">
        <f t="shared" si="1561"/>
        <v>0</v>
      </c>
      <c r="BE1841" s="6"/>
      <c r="BF1841">
        <f t="shared" si="1562"/>
        <v>1672480.2699179985</v>
      </c>
      <c r="BG1841">
        <f t="shared" si="1563"/>
        <v>9323.9876593234985</v>
      </c>
      <c r="BH1841">
        <f t="shared" si="1564"/>
        <v>318.59000000000015</v>
      </c>
      <c r="BI1841">
        <f t="shared" si="1565"/>
        <v>424.90949557381526</v>
      </c>
      <c r="BJ1841">
        <f t="shared" si="1566"/>
        <v>61.620310874487544</v>
      </c>
      <c r="BK1841">
        <f t="shared" si="1567"/>
        <v>67.440283132407231</v>
      </c>
    </row>
    <row r="1842" spans="1:63" x14ac:dyDescent="0.35">
      <c r="A1842" s="2">
        <v>1590796800000</v>
      </c>
      <c r="B1842" s="3">
        <v>43981</v>
      </c>
      <c r="C1842" s="2" t="s">
        <v>9</v>
      </c>
      <c r="D1842" s="2">
        <v>9426.6</v>
      </c>
      <c r="E1842" s="2">
        <v>9740</v>
      </c>
      <c r="F1842" s="2">
        <v>9331.23</v>
      </c>
      <c r="G1842" s="2">
        <v>9697.7199999999993</v>
      </c>
      <c r="H1842" s="2">
        <v>55665.272539999998</v>
      </c>
      <c r="I1842" s="2">
        <v>530598690.07145</v>
      </c>
      <c r="J1842" s="2">
        <f t="shared" si="1516"/>
        <v>2.8709874860375453</v>
      </c>
      <c r="K1842" s="2">
        <f t="shared" si="1517"/>
        <v>11.208049227438369</v>
      </c>
      <c r="L1842" s="2">
        <f t="shared" si="1518"/>
        <v>9.8647779076828304</v>
      </c>
      <c r="M1842" s="1">
        <f t="shared" si="1519"/>
        <v>-2.6401658716357481</v>
      </c>
      <c r="N1842" s="1">
        <f t="shared" si="1520"/>
        <v>-0.32399368098893427</v>
      </c>
      <c r="O1842" s="1">
        <f t="shared" si="1521"/>
        <v>-5.2090594490251307</v>
      </c>
      <c r="P1842" s="2">
        <f t="shared" si="1522"/>
        <v>270.64999999999964</v>
      </c>
      <c r="Q1842" s="2">
        <f t="shared" si="1523"/>
        <v>0</v>
      </c>
      <c r="R1842" s="2">
        <f t="shared" si="1524"/>
        <v>120.72357142857138</v>
      </c>
      <c r="S1842" s="2">
        <f t="shared" si="1525"/>
        <v>98.120000000000019</v>
      </c>
      <c r="T1842" s="1">
        <f t="shared" si="1526"/>
        <v>55.164321547354419</v>
      </c>
      <c r="U1842" s="1">
        <f t="shared" si="1527"/>
        <v>8690.2087844517719</v>
      </c>
      <c r="V1842" s="1">
        <f t="shared" si="1528"/>
        <v>9282.8349999999991</v>
      </c>
      <c r="W1842" s="1">
        <f t="shared" si="1529"/>
        <v>366.21476108289232</v>
      </c>
      <c r="X1842" s="1">
        <f t="shared" si="1530"/>
        <v>10015.264522165784</v>
      </c>
      <c r="Y1842" s="1">
        <f t="shared" si="1531"/>
        <v>8550.4054778342143</v>
      </c>
      <c r="Z1842" s="1">
        <f t="shared" si="1532"/>
        <v>9097.9781620724789</v>
      </c>
      <c r="AA1842" s="1">
        <f t="shared" si="1533"/>
        <v>9304.6205913726353</v>
      </c>
      <c r="AB1842" s="1">
        <f t="shared" si="1534"/>
        <v>206.64242930015644</v>
      </c>
      <c r="AC1842" s="1">
        <f t="shared" si="1535"/>
        <v>234.92566879719931</v>
      </c>
      <c r="AD1842" s="1">
        <f t="shared" si="1536"/>
        <v>28.283239497042871</v>
      </c>
      <c r="AE1842" s="4">
        <f t="shared" si="1537"/>
        <v>9950</v>
      </c>
      <c r="AF1842" s="4">
        <f t="shared" si="1538"/>
        <v>8200</v>
      </c>
      <c r="AG1842" s="4">
        <f t="shared" si="1539"/>
        <v>8613</v>
      </c>
      <c r="AH1842" s="4">
        <f t="shared" si="1540"/>
        <v>8868.5</v>
      </c>
      <c r="AI1842" s="4">
        <f t="shared" si="1541"/>
        <v>9075</v>
      </c>
      <c r="AJ1842" s="4">
        <f t="shared" si="1542"/>
        <v>9281.5</v>
      </c>
      <c r="AK1842" s="4">
        <f t="shared" si="1543"/>
        <v>9575.5</v>
      </c>
      <c r="AL1842" s="4">
        <f t="shared" si="1544"/>
        <v>10067</v>
      </c>
      <c r="AM1842" s="4">
        <f t="shared" si="1545"/>
        <v>6762</v>
      </c>
      <c r="AN1842" s="4">
        <f t="shared" si="1546"/>
        <v>7541.98</v>
      </c>
      <c r="AO1842" s="4">
        <f t="shared" si="1547"/>
        <v>8024.51</v>
      </c>
      <c r="AP1842" s="4">
        <f t="shared" si="1548"/>
        <v>8414.5</v>
      </c>
      <c r="AQ1842" s="4">
        <f t="shared" si="1549"/>
        <v>8804.49</v>
      </c>
      <c r="AR1842" s="4">
        <f t="shared" si="1550"/>
        <v>9359.73</v>
      </c>
      <c r="AS1842" s="4">
        <f t="shared" si="1551"/>
        <v>10067</v>
      </c>
      <c r="AT1842" s="4">
        <f t="shared" si="1552"/>
        <v>6150.11</v>
      </c>
      <c r="AU1842" s="4">
        <f t="shared" si="1553"/>
        <v>7074.49604</v>
      </c>
      <c r="AV1842" s="4">
        <f t="shared" si="1554"/>
        <v>7646.3619799999997</v>
      </c>
      <c r="AW1842" s="4">
        <f t="shared" si="1555"/>
        <v>8108.5550000000003</v>
      </c>
      <c r="AX1842" s="4">
        <f t="shared" si="1556"/>
        <v>8570.7480199999991</v>
      </c>
      <c r="AY1842" s="4">
        <f t="shared" si="1557"/>
        <v>9228.7855400000008</v>
      </c>
      <c r="AZ1842" s="1">
        <f t="shared" si="1558"/>
        <v>8295.7732857142873</v>
      </c>
      <c r="BA1842" s="1">
        <f t="shared" si="1559"/>
        <v>8275.5743300730337</v>
      </c>
      <c r="BB1842" s="1">
        <f t="shared" si="1560"/>
        <v>0</v>
      </c>
      <c r="BC1842" s="1"/>
      <c r="BD1842" s="6">
        <f t="shared" si="1561"/>
        <v>0</v>
      </c>
      <c r="BE1842" s="6"/>
      <c r="BF1842">
        <f t="shared" si="1562"/>
        <v>1720814.0563209984</v>
      </c>
      <c r="BG1842">
        <f t="shared" si="1563"/>
        <v>9247.3061915988692</v>
      </c>
      <c r="BH1842">
        <f t="shared" si="1564"/>
        <v>408.77000000000044</v>
      </c>
      <c r="BI1842">
        <f t="shared" si="1565"/>
        <v>441.26634104670984</v>
      </c>
      <c r="BJ1842">
        <f t="shared" si="1566"/>
        <v>80.701915427452377</v>
      </c>
      <c r="BK1842">
        <f t="shared" si="1567"/>
        <v>70.694367949737853</v>
      </c>
    </row>
    <row r="1843" spans="1:63" x14ac:dyDescent="0.35">
      <c r="A1843" s="2">
        <v>1590710400000</v>
      </c>
      <c r="B1843" s="3">
        <v>43980</v>
      </c>
      <c r="C1843" s="2" t="s">
        <v>9</v>
      </c>
      <c r="D1843" s="2">
        <v>9575.8700000000008</v>
      </c>
      <c r="E1843" s="2">
        <v>9605.26</v>
      </c>
      <c r="F1843" s="2">
        <v>9330</v>
      </c>
      <c r="G1843" s="2">
        <v>9427.07</v>
      </c>
      <c r="H1843" s="2">
        <v>57374.362960999999</v>
      </c>
      <c r="I1843" s="2">
        <v>542758086.60646999</v>
      </c>
      <c r="J1843" s="2">
        <f t="shared" si="1516"/>
        <v>-1.5541114194085324</v>
      </c>
      <c r="K1843" s="2">
        <f t="shared" si="1517"/>
        <v>2.7009036784451728</v>
      </c>
      <c r="L1843" s="2">
        <f t="shared" si="1518"/>
        <v>9.362761020881667</v>
      </c>
      <c r="M1843" s="1">
        <f t="shared" si="1519"/>
        <v>2.7908621820386612</v>
      </c>
      <c r="N1843" s="1">
        <f t="shared" si="1520"/>
        <v>2.0588581605949692</v>
      </c>
      <c r="O1843" s="1">
        <f t="shared" si="1521"/>
        <v>-3.2960400209184759</v>
      </c>
      <c r="P1843" s="2">
        <f t="shared" si="1522"/>
        <v>0</v>
      </c>
      <c r="Q1843" s="2">
        <f t="shared" si="1523"/>
        <v>148.81999999999971</v>
      </c>
      <c r="R1843" s="2">
        <f t="shared" si="1524"/>
        <v>106.02357142857143</v>
      </c>
      <c r="S1843" s="2">
        <f t="shared" si="1525"/>
        <v>98.120000000000019</v>
      </c>
      <c r="T1843" s="1">
        <f t="shared" si="1526"/>
        <v>51.935787488497233</v>
      </c>
      <c r="U1843" s="1">
        <f t="shared" si="1527"/>
        <v>8649.0858776947007</v>
      </c>
      <c r="V1843" s="1">
        <f t="shared" si="1528"/>
        <v>9234.0874999999978</v>
      </c>
      <c r="W1843" s="1">
        <f t="shared" si="1529"/>
        <v>372.5776355724401</v>
      </c>
      <c r="X1843" s="1">
        <f t="shared" si="1530"/>
        <v>9979.2427711448781</v>
      </c>
      <c r="Y1843" s="1">
        <f t="shared" si="1531"/>
        <v>8488.9322288551175</v>
      </c>
      <c r="Z1843" s="1">
        <f t="shared" si="1532"/>
        <v>9049.9988150382778</v>
      </c>
      <c r="AA1843" s="1">
        <f t="shared" si="1533"/>
        <v>9233.1479716222057</v>
      </c>
      <c r="AB1843" s="1">
        <f t="shared" si="1534"/>
        <v>183.14915658392783</v>
      </c>
      <c r="AC1843" s="1">
        <f t="shared" si="1535"/>
        <v>241.99647867146001</v>
      </c>
      <c r="AD1843" s="1">
        <f t="shared" si="1536"/>
        <v>58.847322087532177</v>
      </c>
      <c r="AE1843" s="4">
        <f t="shared" si="1537"/>
        <v>9950</v>
      </c>
      <c r="AF1843" s="4">
        <f t="shared" si="1538"/>
        <v>8117</v>
      </c>
      <c r="AG1843" s="4">
        <f t="shared" si="1539"/>
        <v>8549.5879999999997</v>
      </c>
      <c r="AH1843" s="4">
        <f t="shared" si="1540"/>
        <v>8817.2060000000001</v>
      </c>
      <c r="AI1843" s="4">
        <f t="shared" si="1541"/>
        <v>9033.5</v>
      </c>
      <c r="AJ1843" s="4">
        <f t="shared" si="1542"/>
        <v>9249.7939999999999</v>
      </c>
      <c r="AK1843" s="4">
        <f t="shared" si="1543"/>
        <v>9557.7379999999994</v>
      </c>
      <c r="AL1843" s="4">
        <f t="shared" si="1544"/>
        <v>10067</v>
      </c>
      <c r="AM1843" s="4">
        <f t="shared" si="1545"/>
        <v>6751</v>
      </c>
      <c r="AN1843" s="4">
        <f t="shared" si="1546"/>
        <v>7533.576</v>
      </c>
      <c r="AO1843" s="4">
        <f t="shared" si="1547"/>
        <v>8017.7119999999995</v>
      </c>
      <c r="AP1843" s="4">
        <f t="shared" si="1548"/>
        <v>8409</v>
      </c>
      <c r="AQ1843" s="4">
        <f t="shared" si="1549"/>
        <v>8800.2880000000005</v>
      </c>
      <c r="AR1843" s="4">
        <f t="shared" si="1550"/>
        <v>9357.3760000000002</v>
      </c>
      <c r="AS1843" s="4">
        <f t="shared" si="1551"/>
        <v>10067</v>
      </c>
      <c r="AT1843" s="4">
        <f t="shared" si="1552"/>
        <v>6150.11</v>
      </c>
      <c r="AU1843" s="4">
        <f t="shared" si="1553"/>
        <v>7074.49604</v>
      </c>
      <c r="AV1843" s="4">
        <f t="shared" si="1554"/>
        <v>7646.3619799999997</v>
      </c>
      <c r="AW1843" s="4">
        <f t="shared" si="1555"/>
        <v>8108.5550000000003</v>
      </c>
      <c r="AX1843" s="4">
        <f t="shared" si="1556"/>
        <v>8570.7480199999991</v>
      </c>
      <c r="AY1843" s="4">
        <f t="shared" si="1557"/>
        <v>9228.7855400000008</v>
      </c>
      <c r="AZ1843" s="1">
        <f t="shared" si="1558"/>
        <v>8283.7896428571439</v>
      </c>
      <c r="BA1843" s="1">
        <f t="shared" si="1559"/>
        <v>8256.0928825397878</v>
      </c>
      <c r="BB1843" s="1">
        <f t="shared" si="1560"/>
        <v>0</v>
      </c>
      <c r="BC1843" s="1"/>
      <c r="BD1843" s="6">
        <f t="shared" si="1561"/>
        <v>0</v>
      </c>
      <c r="BE1843" s="6"/>
      <c r="BF1843">
        <f t="shared" si="1562"/>
        <v>1665148.7837809983</v>
      </c>
      <c r="BG1843">
        <f t="shared" si="1563"/>
        <v>9189.7383135816344</v>
      </c>
      <c r="BH1843">
        <f t="shared" si="1564"/>
        <v>275.26000000000022</v>
      </c>
      <c r="BI1843">
        <f t="shared" si="1565"/>
        <v>446.265778130819</v>
      </c>
      <c r="BJ1843">
        <f t="shared" si="1566"/>
        <v>59.9986230952818</v>
      </c>
      <c r="BK1843">
        <f t="shared" si="1567"/>
        <v>58.107163984252281</v>
      </c>
    </row>
    <row r="1844" spans="1:63" x14ac:dyDescent="0.35">
      <c r="A1844" s="2">
        <v>1590624000000</v>
      </c>
      <c r="B1844" s="3">
        <v>43979</v>
      </c>
      <c r="C1844" s="2" t="s">
        <v>9</v>
      </c>
      <c r="D1844" s="2">
        <v>9204.07</v>
      </c>
      <c r="E1844" s="2">
        <v>9625.4699999999993</v>
      </c>
      <c r="F1844" s="2">
        <v>9110</v>
      </c>
      <c r="G1844" s="2">
        <v>9575.89</v>
      </c>
      <c r="H1844" s="2">
        <v>74110.787662000002</v>
      </c>
      <c r="I1844" s="2">
        <v>693930106.18138194</v>
      </c>
      <c r="J1844" s="2">
        <f t="shared" si="1516"/>
        <v>4.0397345956734325</v>
      </c>
      <c r="K1844" s="2">
        <f t="shared" si="1517"/>
        <v>4.4262813522355442</v>
      </c>
      <c r="L1844" s="2">
        <f t="shared" si="1518"/>
        <v>9.0825726741371291</v>
      </c>
      <c r="M1844" s="1">
        <f t="shared" si="1519"/>
        <v>-1.5786453267027796</v>
      </c>
      <c r="N1844" s="1">
        <f t="shared" si="1520"/>
        <v>2.2261116199120927</v>
      </c>
      <c r="O1844" s="1">
        <f t="shared" si="1521"/>
        <v>-5.8886432488259519</v>
      </c>
      <c r="P1844" s="2">
        <f t="shared" si="1522"/>
        <v>371.81999999999971</v>
      </c>
      <c r="Q1844" s="2">
        <f t="shared" si="1523"/>
        <v>0</v>
      </c>
      <c r="R1844" s="2">
        <f t="shared" si="1524"/>
        <v>106.02357142857143</v>
      </c>
      <c r="S1844" s="2">
        <f t="shared" si="1525"/>
        <v>121.45857142857143</v>
      </c>
      <c r="T1844" s="1">
        <f t="shared" si="1526"/>
        <v>46.607426014600826</v>
      </c>
      <c r="U1844" s="1">
        <f t="shared" si="1527"/>
        <v>8617.3314237230552</v>
      </c>
      <c r="V1844" s="1">
        <f t="shared" si="1528"/>
        <v>9239.7039999999997</v>
      </c>
      <c r="W1844" s="1">
        <f t="shared" si="1529"/>
        <v>376.27280439064418</v>
      </c>
      <c r="X1844" s="1">
        <f t="shared" si="1530"/>
        <v>9992.2496087812888</v>
      </c>
      <c r="Y1844" s="1">
        <f t="shared" si="1531"/>
        <v>8487.1583912187107</v>
      </c>
      <c r="Z1844" s="1">
        <f t="shared" si="1532"/>
        <v>9019.8331202413392</v>
      </c>
      <c r="AA1844" s="1">
        <f t="shared" si="1533"/>
        <v>9197.8894210080616</v>
      </c>
      <c r="AB1844" s="1">
        <f t="shared" si="1534"/>
        <v>178.05630076672242</v>
      </c>
      <c r="AC1844" s="1">
        <f t="shared" si="1535"/>
        <v>256.70830919334304</v>
      </c>
      <c r="AD1844" s="1">
        <f t="shared" si="1536"/>
        <v>78.652008426620625</v>
      </c>
      <c r="AE1844" s="4">
        <f t="shared" si="1537"/>
        <v>9950</v>
      </c>
      <c r="AF1844" s="4">
        <f t="shared" si="1538"/>
        <v>8117</v>
      </c>
      <c r="AG1844" s="4">
        <f t="shared" si="1539"/>
        <v>8549.5879999999997</v>
      </c>
      <c r="AH1844" s="4">
        <f t="shared" si="1540"/>
        <v>8817.2060000000001</v>
      </c>
      <c r="AI1844" s="4">
        <f t="shared" si="1541"/>
        <v>9033.5</v>
      </c>
      <c r="AJ1844" s="4">
        <f t="shared" si="1542"/>
        <v>9249.7939999999999</v>
      </c>
      <c r="AK1844" s="4">
        <f t="shared" si="1543"/>
        <v>9557.7379999999994</v>
      </c>
      <c r="AL1844" s="4">
        <f t="shared" si="1544"/>
        <v>10067</v>
      </c>
      <c r="AM1844" s="4">
        <f t="shared" si="1545"/>
        <v>6751</v>
      </c>
      <c r="AN1844" s="4">
        <f t="shared" si="1546"/>
        <v>7533.576</v>
      </c>
      <c r="AO1844" s="4">
        <f t="shared" si="1547"/>
        <v>8017.7119999999995</v>
      </c>
      <c r="AP1844" s="4">
        <f t="shared" si="1548"/>
        <v>8409</v>
      </c>
      <c r="AQ1844" s="4">
        <f t="shared" si="1549"/>
        <v>8800.2880000000005</v>
      </c>
      <c r="AR1844" s="4">
        <f t="shared" si="1550"/>
        <v>9357.3760000000002</v>
      </c>
      <c r="AS1844" s="4">
        <f t="shared" si="1551"/>
        <v>10067</v>
      </c>
      <c r="AT1844" s="4">
        <f t="shared" si="1552"/>
        <v>5857.76</v>
      </c>
      <c r="AU1844" s="4">
        <f t="shared" si="1553"/>
        <v>6851.1406399999996</v>
      </c>
      <c r="AV1844" s="4">
        <f t="shared" si="1554"/>
        <v>7465.6896800000004</v>
      </c>
      <c r="AW1844" s="4">
        <f t="shared" si="1555"/>
        <v>7962.38</v>
      </c>
      <c r="AX1844" s="4">
        <f t="shared" si="1556"/>
        <v>8459.0703200000007</v>
      </c>
      <c r="AY1844" s="4">
        <f t="shared" si="1557"/>
        <v>9166.22264</v>
      </c>
      <c r="AZ1844" s="1">
        <f t="shared" si="1558"/>
        <v>8275.0035714285732</v>
      </c>
      <c r="BA1844" s="1">
        <f t="shared" si="1559"/>
        <v>8240.0521001088255</v>
      </c>
      <c r="BB1844" s="1">
        <f t="shared" si="1560"/>
        <v>1</v>
      </c>
      <c r="BC1844" s="1" t="str">
        <f t="shared" si="1568"/>
        <v>$9,225–$9,330</v>
      </c>
      <c r="BD1844" s="6">
        <f t="shared" si="1561"/>
        <v>0</v>
      </c>
      <c r="BE1844" s="6"/>
      <c r="BF1844">
        <f t="shared" si="1562"/>
        <v>1722523.1467419984</v>
      </c>
      <c r="BG1844">
        <f t="shared" si="1563"/>
        <v>9202.8533458281181</v>
      </c>
      <c r="BH1844">
        <f t="shared" si="1564"/>
        <v>515.46999999999935</v>
      </c>
      <c r="BI1844">
        <f t="shared" si="1565"/>
        <v>472.5743593817142</v>
      </c>
      <c r="BJ1844">
        <f t="shared" si="1566"/>
        <v>71.382565326479366</v>
      </c>
      <c r="BK1844">
        <f t="shared" si="1567"/>
        <v>43.168002774208041</v>
      </c>
    </row>
    <row r="1845" spans="1:63" x14ac:dyDescent="0.35">
      <c r="A1845" s="2">
        <v>1590537600000</v>
      </c>
      <c r="B1845" s="3">
        <v>43978</v>
      </c>
      <c r="C1845" s="2" t="s">
        <v>9</v>
      </c>
      <c r="D1845" s="2">
        <v>8841</v>
      </c>
      <c r="E1845" s="2">
        <v>9225</v>
      </c>
      <c r="F1845" s="2">
        <v>8811.73</v>
      </c>
      <c r="G1845" s="2">
        <v>9204.07</v>
      </c>
      <c r="H1845" s="2">
        <v>68910.355513999995</v>
      </c>
      <c r="I1845" s="2">
        <v>624660855.78003597</v>
      </c>
      <c r="J1845" s="2">
        <f t="shared" si="1516"/>
        <v>4.104542606303677</v>
      </c>
      <c r="K1845" s="2">
        <f t="shared" si="1517"/>
        <v>1.4932762869886926</v>
      </c>
      <c r="L1845" s="2">
        <f t="shared" si="1518"/>
        <v>18.931306192805771</v>
      </c>
      <c r="M1845" s="1">
        <f t="shared" si="1519"/>
        <v>3.8828766830028303</v>
      </c>
      <c r="N1845" s="1">
        <f t="shared" si="1520"/>
        <v>5.0213655480673234</v>
      </c>
      <c r="O1845" s="1">
        <f t="shared" si="1521"/>
        <v>-0.45479880096523151</v>
      </c>
      <c r="P1845" s="2">
        <f t="shared" si="1522"/>
        <v>362.88999999999942</v>
      </c>
      <c r="Q1845" s="2">
        <f t="shared" si="1523"/>
        <v>0</v>
      </c>
      <c r="R1845" s="2">
        <f t="shared" si="1524"/>
        <v>113.93714285714279</v>
      </c>
      <c r="S1845" s="2">
        <f t="shared" si="1525"/>
        <v>121.45857142857143</v>
      </c>
      <c r="T1845" s="1">
        <f t="shared" si="1526"/>
        <v>48.402386255363297</v>
      </c>
      <c r="U1845" s="1">
        <f t="shared" si="1527"/>
        <v>8578.2065838750168</v>
      </c>
      <c r="V1845" s="1">
        <f t="shared" si="1528"/>
        <v>9250.91</v>
      </c>
      <c r="W1845" s="1">
        <f t="shared" si="1529"/>
        <v>389.23224203552303</v>
      </c>
      <c r="X1845" s="1">
        <f t="shared" si="1530"/>
        <v>10029.374484071046</v>
      </c>
      <c r="Y1845" s="1">
        <f t="shared" si="1531"/>
        <v>8472.4455159289537</v>
      </c>
      <c r="Z1845" s="1">
        <f t="shared" si="1532"/>
        <v>8975.3485698606455</v>
      </c>
      <c r="AA1845" s="1">
        <f t="shared" si="1533"/>
        <v>9129.1620430095281</v>
      </c>
      <c r="AB1845" s="1">
        <f t="shared" si="1534"/>
        <v>153.81347314888262</v>
      </c>
      <c r="AC1845" s="1">
        <f t="shared" si="1535"/>
        <v>276.37131129999818</v>
      </c>
      <c r="AD1845" s="1">
        <f t="shared" si="1536"/>
        <v>122.55783815111556</v>
      </c>
      <c r="AE1845" s="4">
        <f t="shared" si="1537"/>
        <v>10035.959999999999</v>
      </c>
      <c r="AF1845" s="4">
        <f t="shared" si="1538"/>
        <v>8117</v>
      </c>
      <c r="AG1845" s="4">
        <f t="shared" si="1539"/>
        <v>8569.8745600000002</v>
      </c>
      <c r="AH1845" s="4">
        <f t="shared" si="1540"/>
        <v>8850.0427199999995</v>
      </c>
      <c r="AI1845" s="4">
        <f t="shared" si="1541"/>
        <v>9076.48</v>
      </c>
      <c r="AJ1845" s="4">
        <f t="shared" si="1542"/>
        <v>9302.9172799999997</v>
      </c>
      <c r="AK1845" s="4">
        <f t="shared" si="1543"/>
        <v>9625.3025600000001</v>
      </c>
      <c r="AL1845" s="4">
        <f t="shared" si="1544"/>
        <v>10067</v>
      </c>
      <c r="AM1845" s="4">
        <f t="shared" si="1545"/>
        <v>6751</v>
      </c>
      <c r="AN1845" s="4">
        <f t="shared" si="1546"/>
        <v>7533.576</v>
      </c>
      <c r="AO1845" s="4">
        <f t="shared" si="1547"/>
        <v>8017.7119999999995</v>
      </c>
      <c r="AP1845" s="4">
        <f t="shared" si="1548"/>
        <v>8409</v>
      </c>
      <c r="AQ1845" s="4">
        <f t="shared" si="1549"/>
        <v>8800.2880000000005</v>
      </c>
      <c r="AR1845" s="4">
        <f t="shared" si="1550"/>
        <v>9357.3760000000002</v>
      </c>
      <c r="AS1845" s="4">
        <f t="shared" si="1551"/>
        <v>10067</v>
      </c>
      <c r="AT1845" s="4">
        <f t="shared" si="1552"/>
        <v>5857.76</v>
      </c>
      <c r="AU1845" s="4">
        <f t="shared" si="1553"/>
        <v>6851.1406399999996</v>
      </c>
      <c r="AV1845" s="4">
        <f t="shared" si="1554"/>
        <v>7465.6896800000004</v>
      </c>
      <c r="AW1845" s="4">
        <f t="shared" si="1555"/>
        <v>7962.38</v>
      </c>
      <c r="AX1845" s="4">
        <f t="shared" si="1556"/>
        <v>8459.0703200000007</v>
      </c>
      <c r="AY1845" s="4">
        <f t="shared" si="1557"/>
        <v>9166.22264</v>
      </c>
      <c r="AZ1845" s="1">
        <f t="shared" si="1558"/>
        <v>8262.4454999999998</v>
      </c>
      <c r="BA1845" s="1">
        <f t="shared" si="1559"/>
        <v>8221.7529507952477</v>
      </c>
      <c r="BB1845" s="1">
        <f t="shared" si="1560"/>
        <v>1</v>
      </c>
      <c r="BC1845" s="1" t="str">
        <f t="shared" si="1568"/>
        <v>$9,018–$9,110</v>
      </c>
      <c r="BD1845" s="6">
        <f t="shared" si="1561"/>
        <v>0</v>
      </c>
      <c r="BE1845" s="6"/>
      <c r="BF1845">
        <f t="shared" si="1562"/>
        <v>1648412.3590799985</v>
      </c>
      <c r="BG1845">
        <f t="shared" si="1563"/>
        <v>9229.3074060143463</v>
      </c>
      <c r="BH1845">
        <f t="shared" si="1564"/>
        <v>413.27000000000044</v>
      </c>
      <c r="BI1845">
        <f t="shared" si="1565"/>
        <v>465.97503005582411</v>
      </c>
      <c r="BJ1845">
        <f t="shared" si="1566"/>
        <v>42.940303530995664</v>
      </c>
      <c r="BK1845">
        <f t="shared" si="1567"/>
        <v>28.088627426901024</v>
      </c>
    </row>
    <row r="1846" spans="1:63" x14ac:dyDescent="0.35">
      <c r="A1846" s="2">
        <v>1590451200000</v>
      </c>
      <c r="B1846" s="3">
        <v>43977</v>
      </c>
      <c r="C1846" s="2" t="s">
        <v>9</v>
      </c>
      <c r="D1846" s="2">
        <v>8900.35</v>
      </c>
      <c r="E1846" s="2">
        <v>9017.67</v>
      </c>
      <c r="F1846" s="2">
        <v>8700</v>
      </c>
      <c r="G1846" s="2">
        <v>8841.18</v>
      </c>
      <c r="H1846" s="2">
        <v>58299.770138</v>
      </c>
      <c r="I1846" s="2">
        <v>516455128.890688</v>
      </c>
      <c r="J1846" s="2">
        <f t="shared" si="1516"/>
        <v>-0.66480531664485187</v>
      </c>
      <c r="K1846" s="2">
        <f t="shared" si="1517"/>
        <v>-7.0467847631744114</v>
      </c>
      <c r="L1846" s="2">
        <f t="shared" si="1518"/>
        <v>13.718483990214317</v>
      </c>
      <c r="M1846" s="1">
        <f t="shared" si="1519"/>
        <v>3.9427123001020137</v>
      </c>
      <c r="N1846" s="1">
        <f t="shared" si="1520"/>
        <v>7.6557654068800831</v>
      </c>
      <c r="O1846" s="1">
        <f t="shared" si="1521"/>
        <v>4.6182749361510504</v>
      </c>
      <c r="P1846" s="2">
        <f t="shared" si="1522"/>
        <v>0</v>
      </c>
      <c r="Q1846" s="2">
        <f t="shared" si="1523"/>
        <v>59.170000000000073</v>
      </c>
      <c r="R1846" s="2">
        <f t="shared" si="1524"/>
        <v>123.62928571428567</v>
      </c>
      <c r="S1846" s="2">
        <f t="shared" si="1525"/>
        <v>121.45857142857143</v>
      </c>
      <c r="T1846" s="1">
        <f t="shared" si="1526"/>
        <v>50.442844111295358</v>
      </c>
      <c r="U1846" s="1">
        <f t="shared" si="1527"/>
        <v>8552.6611383188956</v>
      </c>
      <c r="V1846" s="1">
        <f t="shared" si="1528"/>
        <v>9290.0264999999981</v>
      </c>
      <c r="W1846" s="1">
        <f t="shared" si="1529"/>
        <v>420.60577194416851</v>
      </c>
      <c r="X1846" s="1">
        <f t="shared" si="1530"/>
        <v>10131.238043888336</v>
      </c>
      <c r="Y1846" s="1">
        <f t="shared" si="1531"/>
        <v>8448.8149561116606</v>
      </c>
      <c r="Z1846" s="1">
        <f t="shared" si="1532"/>
        <v>8957.0508554494972</v>
      </c>
      <c r="AA1846" s="1">
        <f t="shared" si="1533"/>
        <v>9115.5424144658064</v>
      </c>
      <c r="AB1846" s="1">
        <f t="shared" si="1534"/>
        <v>158.49155901630911</v>
      </c>
      <c r="AC1846" s="1">
        <f t="shared" si="1535"/>
        <v>307.01077083777705</v>
      </c>
      <c r="AD1846" s="1">
        <f t="shared" si="1536"/>
        <v>148.51921182146793</v>
      </c>
      <c r="AE1846" s="4">
        <f t="shared" si="1537"/>
        <v>10067</v>
      </c>
      <c r="AF1846" s="4">
        <f t="shared" si="1538"/>
        <v>8117</v>
      </c>
      <c r="AG1846" s="4">
        <f t="shared" si="1539"/>
        <v>8577.2000000000007</v>
      </c>
      <c r="AH1846" s="4">
        <f t="shared" si="1540"/>
        <v>8861.9</v>
      </c>
      <c r="AI1846" s="4">
        <f t="shared" si="1541"/>
        <v>9092</v>
      </c>
      <c r="AJ1846" s="4">
        <f t="shared" si="1542"/>
        <v>9322.1</v>
      </c>
      <c r="AK1846" s="4">
        <f t="shared" si="1543"/>
        <v>9649.7000000000007</v>
      </c>
      <c r="AL1846" s="4">
        <f t="shared" si="1544"/>
        <v>10067</v>
      </c>
      <c r="AM1846" s="4">
        <f t="shared" si="1545"/>
        <v>6751</v>
      </c>
      <c r="AN1846" s="4">
        <f t="shared" si="1546"/>
        <v>7533.576</v>
      </c>
      <c r="AO1846" s="4">
        <f t="shared" si="1547"/>
        <v>8017.7119999999995</v>
      </c>
      <c r="AP1846" s="4">
        <f t="shared" si="1548"/>
        <v>8409</v>
      </c>
      <c r="AQ1846" s="4">
        <f t="shared" si="1549"/>
        <v>8800.2880000000005</v>
      </c>
      <c r="AR1846" s="4">
        <f t="shared" si="1550"/>
        <v>9357.3760000000002</v>
      </c>
      <c r="AS1846" s="4">
        <f t="shared" si="1551"/>
        <v>10067</v>
      </c>
      <c r="AT1846" s="4">
        <f t="shared" si="1552"/>
        <v>5857.76</v>
      </c>
      <c r="AU1846" s="4">
        <f t="shared" si="1553"/>
        <v>6851.1406399999996</v>
      </c>
      <c r="AV1846" s="4">
        <f t="shared" si="1554"/>
        <v>7465.6896800000004</v>
      </c>
      <c r="AW1846" s="4">
        <f t="shared" si="1555"/>
        <v>7962.38</v>
      </c>
      <c r="AX1846" s="4">
        <f t="shared" si="1556"/>
        <v>8459.0703200000007</v>
      </c>
      <c r="AY1846" s="4">
        <f t="shared" si="1557"/>
        <v>9166.22264</v>
      </c>
      <c r="AZ1846" s="1">
        <f t="shared" si="1558"/>
        <v>8254.2448571428577</v>
      </c>
      <c r="BA1846" s="1">
        <f t="shared" si="1559"/>
        <v>8208.2965528609366</v>
      </c>
      <c r="BB1846" s="1">
        <f t="shared" si="1560"/>
        <v>0</v>
      </c>
      <c r="BC1846" s="1"/>
      <c r="BD1846" s="6">
        <f t="shared" si="1561"/>
        <v>0</v>
      </c>
      <c r="BE1846" s="6"/>
      <c r="BF1846">
        <f t="shared" si="1562"/>
        <v>1579502.0035659985</v>
      </c>
      <c r="BG1846">
        <f t="shared" si="1563"/>
        <v>9271.0892663958803</v>
      </c>
      <c r="BH1846">
        <f t="shared" si="1564"/>
        <v>317.67000000000007</v>
      </c>
      <c r="BI1846">
        <f t="shared" si="1565"/>
        <v>474.08349621825852</v>
      </c>
      <c r="BJ1846">
        <f t="shared" si="1566"/>
        <v>15.181139465149077</v>
      </c>
      <c r="BK1846">
        <f t="shared" si="1567"/>
        <v>23.686431011807233</v>
      </c>
    </row>
    <row r="1847" spans="1:63" x14ac:dyDescent="0.35">
      <c r="A1847" s="2">
        <v>1590364800000</v>
      </c>
      <c r="B1847" s="3">
        <v>43976</v>
      </c>
      <c r="C1847" s="2" t="s">
        <v>9</v>
      </c>
      <c r="D1847" s="2">
        <v>8718.14</v>
      </c>
      <c r="E1847" s="2">
        <v>8979.66</v>
      </c>
      <c r="F1847" s="2">
        <v>8642.7199999999993</v>
      </c>
      <c r="G1847" s="2">
        <v>8900.35</v>
      </c>
      <c r="H1847" s="2">
        <v>62833.910948999997</v>
      </c>
      <c r="I1847" s="2">
        <v>553545285.91401303</v>
      </c>
      <c r="J1847" s="2">
        <f t="shared" si="1516"/>
        <v>2.0642543754027964</v>
      </c>
      <c r="K1847" s="2">
        <f t="shared" si="1517"/>
        <v>-8.9527626635077606</v>
      </c>
      <c r="L1847" s="2">
        <f t="shared" si="1518"/>
        <v>15.692633658733149</v>
      </c>
      <c r="M1847" s="1">
        <f t="shared" si="1519"/>
        <v>-0.66925455651847454</v>
      </c>
      <c r="N1847" s="1">
        <f t="shared" si="1520"/>
        <v>14.610886088749318</v>
      </c>
      <c r="O1847" s="1">
        <f t="shared" si="1521"/>
        <v>4.4508362030706587</v>
      </c>
      <c r="P1847" s="2">
        <f t="shared" si="1522"/>
        <v>180.01000000000022</v>
      </c>
      <c r="Q1847" s="2">
        <f t="shared" si="1523"/>
        <v>0</v>
      </c>
      <c r="R1847" s="2">
        <f t="shared" si="1524"/>
        <v>141.43428571428572</v>
      </c>
      <c r="S1847" s="2">
        <f t="shared" si="1525"/>
        <v>117.23214285714286</v>
      </c>
      <c r="T1847" s="1">
        <f t="shared" si="1526"/>
        <v>54.678253569821031</v>
      </c>
      <c r="U1847" s="1">
        <f t="shared" si="1527"/>
        <v>8540.8848582502778</v>
      </c>
      <c r="V1847" s="1">
        <f t="shared" si="1528"/>
        <v>9305.1134999999995</v>
      </c>
      <c r="W1847" s="1">
        <f t="shared" si="1529"/>
        <v>409.50025019864148</v>
      </c>
      <c r="X1847" s="1">
        <f t="shared" si="1530"/>
        <v>10124.114000397283</v>
      </c>
      <c r="Y1847" s="1">
        <f t="shared" si="1531"/>
        <v>8486.1129996027157</v>
      </c>
      <c r="Z1847" s="1">
        <f t="shared" si="1532"/>
        <v>8966.3205238854571</v>
      </c>
      <c r="AA1847" s="1">
        <f t="shared" si="1533"/>
        <v>9165.426489823225</v>
      </c>
      <c r="AB1847" s="1">
        <f t="shared" si="1534"/>
        <v>199.10596593776791</v>
      </c>
      <c r="AC1847" s="1">
        <f t="shared" si="1535"/>
        <v>344.14057379314397</v>
      </c>
      <c r="AD1847" s="1">
        <f t="shared" si="1536"/>
        <v>145.03460785537607</v>
      </c>
      <c r="AE1847" s="4">
        <f t="shared" si="1537"/>
        <v>10067</v>
      </c>
      <c r="AF1847" s="4">
        <f t="shared" si="1538"/>
        <v>8117</v>
      </c>
      <c r="AG1847" s="4">
        <f t="shared" si="1539"/>
        <v>8577.2000000000007</v>
      </c>
      <c r="AH1847" s="4">
        <f t="shared" si="1540"/>
        <v>8861.9</v>
      </c>
      <c r="AI1847" s="4">
        <f t="shared" si="1541"/>
        <v>9092</v>
      </c>
      <c r="AJ1847" s="4">
        <f t="shared" si="1542"/>
        <v>9322.1</v>
      </c>
      <c r="AK1847" s="4">
        <f t="shared" si="1543"/>
        <v>9649.7000000000007</v>
      </c>
      <c r="AL1847" s="4">
        <f t="shared" si="1544"/>
        <v>10067</v>
      </c>
      <c r="AM1847" s="4">
        <f t="shared" si="1545"/>
        <v>6468.27</v>
      </c>
      <c r="AN1847" s="4">
        <f t="shared" si="1546"/>
        <v>7317.5702799999999</v>
      </c>
      <c r="AO1847" s="4">
        <f t="shared" si="1547"/>
        <v>7842.9848600000005</v>
      </c>
      <c r="AP1847" s="4">
        <f t="shared" si="1548"/>
        <v>8267.6350000000002</v>
      </c>
      <c r="AQ1847" s="4">
        <f t="shared" si="1549"/>
        <v>8692.28514</v>
      </c>
      <c r="AR1847" s="4">
        <f t="shared" si="1550"/>
        <v>9296.8717800000013</v>
      </c>
      <c r="AS1847" s="4">
        <f t="shared" si="1551"/>
        <v>10067</v>
      </c>
      <c r="AT1847" s="4">
        <f t="shared" si="1552"/>
        <v>5857.76</v>
      </c>
      <c r="AU1847" s="4">
        <f t="shared" si="1553"/>
        <v>6851.1406399999996</v>
      </c>
      <c r="AV1847" s="4">
        <f t="shared" si="1554"/>
        <v>7465.6896800000004</v>
      </c>
      <c r="AW1847" s="4">
        <f t="shared" si="1555"/>
        <v>7962.38</v>
      </c>
      <c r="AX1847" s="4">
        <f t="shared" si="1556"/>
        <v>8459.0703200000007</v>
      </c>
      <c r="AY1847" s="4">
        <f t="shared" si="1557"/>
        <v>9166.22264</v>
      </c>
      <c r="AZ1847" s="1">
        <f t="shared" si="1558"/>
        <v>8249.2741428571444</v>
      </c>
      <c r="BA1847" s="1">
        <f t="shared" si="1559"/>
        <v>8199.6269165987578</v>
      </c>
      <c r="BB1847" s="1">
        <f t="shared" si="1560"/>
        <v>0</v>
      </c>
      <c r="BC1847" s="1"/>
      <c r="BD1847" s="6">
        <f t="shared" si="1561"/>
        <v>0</v>
      </c>
      <c r="BE1847" s="6"/>
      <c r="BF1847">
        <f t="shared" si="1562"/>
        <v>1637801.7737039984</v>
      </c>
      <c r="BG1847">
        <f t="shared" si="1563"/>
        <v>9276.9939320457452</v>
      </c>
      <c r="BH1847">
        <f t="shared" si="1564"/>
        <v>336.94000000000051</v>
      </c>
      <c r="BI1847">
        <f t="shared" si="1565"/>
        <v>498.14711102106753</v>
      </c>
      <c r="BJ1847">
        <f t="shared" si="1566"/>
        <v>26.144439284558327</v>
      </c>
      <c r="BK1847">
        <f t="shared" si="1567"/>
        <v>37.941381250101777</v>
      </c>
    </row>
    <row r="1848" spans="1:63" x14ac:dyDescent="0.35">
      <c r="A1848" s="2">
        <v>1590278400000</v>
      </c>
      <c r="B1848" s="3">
        <v>43975</v>
      </c>
      <c r="C1848" s="2" t="s">
        <v>9</v>
      </c>
      <c r="D1848" s="2">
        <v>9179.01</v>
      </c>
      <c r="E1848" s="2">
        <v>9298</v>
      </c>
      <c r="F1848" s="2">
        <v>8700</v>
      </c>
      <c r="G1848" s="2">
        <v>8720.34</v>
      </c>
      <c r="H1848" s="2">
        <v>70379.866450000001</v>
      </c>
      <c r="I1848" s="2">
        <v>636787240.37332404</v>
      </c>
      <c r="J1848" s="2">
        <f t="shared" si="1516"/>
        <v>-4.998393097400081</v>
      </c>
      <c r="K1848" s="2">
        <f t="shared" si="1517"/>
        <v>-10.412957561848094</v>
      </c>
      <c r="L1848" s="2">
        <f t="shared" si="1518"/>
        <v>15.674780830040314</v>
      </c>
      <c r="M1848" s="1">
        <f t="shared" si="1519"/>
        <v>2.0225047329599422</v>
      </c>
      <c r="N1848" s="1">
        <f t="shared" si="1520"/>
        <v>8.3474956251705805</v>
      </c>
      <c r="O1848" s="1">
        <f t="shared" si="1521"/>
        <v>10.372875369538335</v>
      </c>
      <c r="P1848" s="2">
        <f t="shared" si="1522"/>
        <v>0</v>
      </c>
      <c r="Q1848" s="2">
        <f t="shared" si="1523"/>
        <v>458.80999999999949</v>
      </c>
      <c r="R1848" s="2">
        <f t="shared" si="1524"/>
        <v>128.57642857142855</v>
      </c>
      <c r="S1848" s="2">
        <f t="shared" si="1525"/>
        <v>128.75</v>
      </c>
      <c r="T1848" s="1">
        <f t="shared" si="1526"/>
        <v>49.966274076562009</v>
      </c>
      <c r="U1848" s="1">
        <f t="shared" si="1527"/>
        <v>8526.212811648249</v>
      </c>
      <c r="V1848" s="1">
        <f t="shared" si="1528"/>
        <v>9311.1875</v>
      </c>
      <c r="W1848" s="1">
        <f t="shared" si="1529"/>
        <v>404.31963093417806</v>
      </c>
      <c r="X1848" s="1">
        <f t="shared" si="1530"/>
        <v>10119.826761868357</v>
      </c>
      <c r="Y1848" s="1">
        <f t="shared" si="1531"/>
        <v>8502.5482381316433</v>
      </c>
      <c r="Z1848" s="1">
        <f t="shared" si="1532"/>
        <v>8971.5981657962948</v>
      </c>
      <c r="AA1848" s="1">
        <f t="shared" si="1533"/>
        <v>9213.6222152456303</v>
      </c>
      <c r="AB1848" s="1">
        <f t="shared" si="1534"/>
        <v>242.02404944933551</v>
      </c>
      <c r="AC1848" s="1">
        <f t="shared" si="1535"/>
        <v>380.39922575698796</v>
      </c>
      <c r="AD1848" s="1">
        <f t="shared" si="1536"/>
        <v>138.37517630765245</v>
      </c>
      <c r="AE1848" s="4">
        <f t="shared" si="1537"/>
        <v>10067</v>
      </c>
      <c r="AF1848" s="4">
        <f t="shared" si="1538"/>
        <v>8117</v>
      </c>
      <c r="AG1848" s="4">
        <f t="shared" si="1539"/>
        <v>8577.2000000000007</v>
      </c>
      <c r="AH1848" s="4">
        <f t="shared" si="1540"/>
        <v>8861.9</v>
      </c>
      <c r="AI1848" s="4">
        <f t="shared" si="1541"/>
        <v>9092</v>
      </c>
      <c r="AJ1848" s="4">
        <f t="shared" si="1542"/>
        <v>9322.1</v>
      </c>
      <c r="AK1848" s="4">
        <f t="shared" si="1543"/>
        <v>9649.7000000000007</v>
      </c>
      <c r="AL1848" s="4">
        <f t="shared" si="1544"/>
        <v>10067</v>
      </c>
      <c r="AM1848" s="4">
        <f t="shared" si="1545"/>
        <v>6468.27</v>
      </c>
      <c r="AN1848" s="4">
        <f t="shared" si="1546"/>
        <v>7317.5702799999999</v>
      </c>
      <c r="AO1848" s="4">
        <f t="shared" si="1547"/>
        <v>7842.9848600000005</v>
      </c>
      <c r="AP1848" s="4">
        <f t="shared" si="1548"/>
        <v>8267.6350000000002</v>
      </c>
      <c r="AQ1848" s="4">
        <f t="shared" si="1549"/>
        <v>8692.28514</v>
      </c>
      <c r="AR1848" s="4">
        <f t="shared" si="1550"/>
        <v>9296.8717800000013</v>
      </c>
      <c r="AS1848" s="4">
        <f t="shared" si="1551"/>
        <v>10067</v>
      </c>
      <c r="AT1848" s="4">
        <f t="shared" si="1552"/>
        <v>5857.76</v>
      </c>
      <c r="AU1848" s="4">
        <f t="shared" si="1553"/>
        <v>6851.1406399999996</v>
      </c>
      <c r="AV1848" s="4">
        <f t="shared" si="1554"/>
        <v>7465.6896800000004</v>
      </c>
      <c r="AW1848" s="4">
        <f t="shared" si="1555"/>
        <v>7962.38</v>
      </c>
      <c r="AX1848" s="4">
        <f t="shared" si="1556"/>
        <v>8459.0703200000007</v>
      </c>
      <c r="AY1848" s="4">
        <f t="shared" si="1557"/>
        <v>9166.22264</v>
      </c>
      <c r="AZ1848" s="1">
        <f t="shared" si="1558"/>
        <v>8241.1144999999997</v>
      </c>
      <c r="BA1848" s="1">
        <f t="shared" si="1559"/>
        <v>8190.0279702507951</v>
      </c>
      <c r="BB1848" s="1">
        <f t="shared" si="1560"/>
        <v>0</v>
      </c>
      <c r="BC1848" s="1"/>
      <c r="BD1848" s="6">
        <f t="shared" si="1561"/>
        <v>1</v>
      </c>
      <c r="BE1848" s="6" t="str">
        <f t="shared" si="1569"/>
        <v>$9,070–$8,980</v>
      </c>
      <c r="BF1848">
        <f t="shared" si="1562"/>
        <v>1574967.8627549985</v>
      </c>
      <c r="BG1848">
        <f t="shared" si="1563"/>
        <v>9278.8945168580431</v>
      </c>
      <c r="BH1848">
        <f t="shared" si="1564"/>
        <v>598</v>
      </c>
      <c r="BI1848">
        <f t="shared" si="1565"/>
        <v>522.94820502430855</v>
      </c>
      <c r="BJ1848">
        <f t="shared" si="1566"/>
        <v>29.733714285714296</v>
      </c>
      <c r="BK1848">
        <f t="shared" si="1567"/>
        <v>48.375504325461769</v>
      </c>
    </row>
    <row r="1849" spans="1:63" x14ac:dyDescent="0.35">
      <c r="A1849" s="2">
        <v>1590192000000</v>
      </c>
      <c r="B1849" s="3">
        <v>43974</v>
      </c>
      <c r="C1849" s="2" t="s">
        <v>9</v>
      </c>
      <c r="D1849" s="2">
        <v>9170</v>
      </c>
      <c r="E1849" s="2">
        <v>9307.85</v>
      </c>
      <c r="F1849" s="2">
        <v>9070</v>
      </c>
      <c r="G1849" s="2">
        <v>9179.15</v>
      </c>
      <c r="H1849" s="2">
        <v>43526.296966000002</v>
      </c>
      <c r="I1849" s="2">
        <v>400407195.62892199</v>
      </c>
      <c r="J1849" s="2">
        <f t="shared" si="1516"/>
        <v>9.9781897491817192E-2</v>
      </c>
      <c r="K1849" s="2">
        <f t="shared" si="1517"/>
        <v>-5.1744620889996442</v>
      </c>
      <c r="L1849" s="2">
        <f t="shared" si="1518"/>
        <v>22.307128580946031</v>
      </c>
      <c r="M1849" s="1">
        <f t="shared" si="1519"/>
        <v>-5.2613774233573398</v>
      </c>
      <c r="N1849" s="1">
        <f t="shared" si="1520"/>
        <v>5.6494337711008074</v>
      </c>
      <c r="O1849" s="1">
        <f t="shared" si="1521"/>
        <v>5.5183758844773303</v>
      </c>
      <c r="P1849" s="2">
        <f t="shared" si="1522"/>
        <v>9.1499999999996362</v>
      </c>
      <c r="Q1849" s="2">
        <f t="shared" si="1523"/>
        <v>0</v>
      </c>
      <c r="R1849" s="2">
        <f t="shared" si="1524"/>
        <v>128.57642857142855</v>
      </c>
      <c r="S1849" s="2">
        <f t="shared" si="1525"/>
        <v>154.30857142857141</v>
      </c>
      <c r="T1849" s="1">
        <f t="shared" si="1526"/>
        <v>45.451836814051141</v>
      </c>
      <c r="U1849" s="1">
        <f t="shared" si="1527"/>
        <v>8518.2892529400142</v>
      </c>
      <c r="V1849" s="1">
        <f t="shared" si="1528"/>
        <v>9318.7685000000001</v>
      </c>
      <c r="W1849" s="1">
        <f t="shared" si="1529"/>
        <v>394.47166415694551</v>
      </c>
      <c r="X1849" s="1">
        <f t="shared" si="1530"/>
        <v>10107.711828313892</v>
      </c>
      <c r="Y1849" s="1">
        <f t="shared" si="1531"/>
        <v>8529.8251716861087</v>
      </c>
      <c r="Z1849" s="1">
        <f t="shared" si="1532"/>
        <v>8991.6988190599986</v>
      </c>
      <c r="AA1849" s="1">
        <f t="shared" si="1533"/>
        <v>9303.3098907448348</v>
      </c>
      <c r="AB1849" s="1">
        <f t="shared" si="1534"/>
        <v>311.61107168483613</v>
      </c>
      <c r="AC1849" s="1">
        <f t="shared" si="1535"/>
        <v>414.99301983390103</v>
      </c>
      <c r="AD1849" s="1">
        <f t="shared" si="1536"/>
        <v>103.3819481490649</v>
      </c>
      <c r="AE1849" s="4">
        <f t="shared" si="1537"/>
        <v>10067</v>
      </c>
      <c r="AF1849" s="4">
        <f t="shared" si="1538"/>
        <v>8117</v>
      </c>
      <c r="AG1849" s="4">
        <f t="shared" si="1539"/>
        <v>8577.2000000000007</v>
      </c>
      <c r="AH1849" s="4">
        <f t="shared" si="1540"/>
        <v>8861.9</v>
      </c>
      <c r="AI1849" s="4">
        <f t="shared" si="1541"/>
        <v>9092</v>
      </c>
      <c r="AJ1849" s="4">
        <f t="shared" si="1542"/>
        <v>9322.1</v>
      </c>
      <c r="AK1849" s="4">
        <f t="shared" si="1543"/>
        <v>9649.7000000000007</v>
      </c>
      <c r="AL1849" s="4">
        <f t="shared" si="1544"/>
        <v>10067</v>
      </c>
      <c r="AM1849" s="4">
        <f t="shared" si="1545"/>
        <v>6468.27</v>
      </c>
      <c r="AN1849" s="4">
        <f t="shared" si="1546"/>
        <v>7317.5702799999999</v>
      </c>
      <c r="AO1849" s="4">
        <f t="shared" si="1547"/>
        <v>7842.9848600000005</v>
      </c>
      <c r="AP1849" s="4">
        <f t="shared" si="1548"/>
        <v>8267.6350000000002</v>
      </c>
      <c r="AQ1849" s="4">
        <f t="shared" si="1549"/>
        <v>8692.28514</v>
      </c>
      <c r="AR1849" s="4">
        <f t="shared" si="1550"/>
        <v>9296.8717800000013</v>
      </c>
      <c r="AS1849" s="4">
        <f t="shared" si="1551"/>
        <v>10067</v>
      </c>
      <c r="AT1849" s="4">
        <f t="shared" si="1552"/>
        <v>5857.76</v>
      </c>
      <c r="AU1849" s="4">
        <f t="shared" si="1553"/>
        <v>6851.1406399999996</v>
      </c>
      <c r="AV1849" s="4">
        <f t="shared" si="1554"/>
        <v>7465.6896800000004</v>
      </c>
      <c r="AW1849" s="4">
        <f t="shared" si="1555"/>
        <v>7962.38</v>
      </c>
      <c r="AX1849" s="4">
        <f t="shared" si="1556"/>
        <v>8459.0703200000007</v>
      </c>
      <c r="AY1849" s="4">
        <f t="shared" si="1557"/>
        <v>9166.22264</v>
      </c>
      <c r="AZ1849" s="1">
        <f t="shared" si="1558"/>
        <v>8231.3888571428561</v>
      </c>
      <c r="BA1849" s="1">
        <f t="shared" si="1559"/>
        <v>8182.7634218980656</v>
      </c>
      <c r="BB1849" s="1">
        <f t="shared" si="1560"/>
        <v>0</v>
      </c>
      <c r="BC1849" s="1"/>
      <c r="BD1849" s="6">
        <f t="shared" si="1561"/>
        <v>0</v>
      </c>
      <c r="BE1849" s="6"/>
      <c r="BF1849">
        <f t="shared" si="1562"/>
        <v>1645347.7292049986</v>
      </c>
      <c r="BG1849">
        <f t="shared" si="1563"/>
        <v>9270.8034211036374</v>
      </c>
      <c r="BH1849">
        <f t="shared" si="1564"/>
        <v>237.85000000000036</v>
      </c>
      <c r="BI1849">
        <f t="shared" si="1565"/>
        <v>511.40177502804829</v>
      </c>
      <c r="BJ1849">
        <f t="shared" si="1566"/>
        <v>57.945990180032716</v>
      </c>
      <c r="BK1849">
        <f t="shared" si="1567"/>
        <v>54.994921724171782</v>
      </c>
    </row>
    <row r="1850" spans="1:63" x14ac:dyDescent="0.35">
      <c r="A1850" s="2">
        <v>1590105600000</v>
      </c>
      <c r="B1850" s="3">
        <v>43973</v>
      </c>
      <c r="C1850" s="2" t="s">
        <v>9</v>
      </c>
      <c r="D1850" s="2">
        <v>9067.51</v>
      </c>
      <c r="E1850" s="2">
        <v>9271</v>
      </c>
      <c r="F1850" s="2">
        <v>8933.52</v>
      </c>
      <c r="G1850" s="2">
        <v>9170</v>
      </c>
      <c r="H1850" s="2">
        <v>58943.131024000002</v>
      </c>
      <c r="I1850" s="2">
        <v>537847834.49670804</v>
      </c>
      <c r="J1850" s="2">
        <f t="shared" si="1516"/>
        <v>1.1175864103256865</v>
      </c>
      <c r="K1850" s="2">
        <f t="shared" si="1517"/>
        <v>-2.2520405019789478</v>
      </c>
      <c r="L1850" s="2">
        <f t="shared" si="1518"/>
        <v>22.554424455287677</v>
      </c>
      <c r="M1850" s="1">
        <f t="shared" si="1519"/>
        <v>9.968243246923339E-2</v>
      </c>
      <c r="N1850" s="1">
        <f t="shared" si="1520"/>
        <v>2.8033805888767689</v>
      </c>
      <c r="O1850" s="1">
        <f t="shared" si="1521"/>
        <v>1.3597600872410087</v>
      </c>
      <c r="P1850" s="2">
        <f t="shared" si="1522"/>
        <v>101.35000000000036</v>
      </c>
      <c r="Q1850" s="2">
        <f t="shared" si="1523"/>
        <v>0</v>
      </c>
      <c r="R1850" s="2">
        <f t="shared" si="1524"/>
        <v>127.92285714285715</v>
      </c>
      <c r="S1850" s="2">
        <f t="shared" si="1525"/>
        <v>172.92357142857145</v>
      </c>
      <c r="T1850" s="1">
        <f t="shared" si="1526"/>
        <v>42.520982466137205</v>
      </c>
      <c r="U1850" s="1">
        <f t="shared" si="1527"/>
        <v>8491.3153448967496</v>
      </c>
      <c r="V1850" s="1">
        <f t="shared" si="1528"/>
        <v>9304.5190000000002</v>
      </c>
      <c r="W1850" s="1">
        <f t="shared" si="1529"/>
        <v>404.28306693330597</v>
      </c>
      <c r="X1850" s="1">
        <f t="shared" si="1530"/>
        <v>10113.085133866613</v>
      </c>
      <c r="Y1850" s="1">
        <f t="shared" si="1531"/>
        <v>8495.9528661333879</v>
      </c>
      <c r="Z1850" s="1">
        <f t="shared" si="1532"/>
        <v>8976.7027245848003</v>
      </c>
      <c r="AA1850" s="1">
        <f t="shared" si="1533"/>
        <v>9325.8844163348058</v>
      </c>
      <c r="AB1850" s="1">
        <f t="shared" si="1534"/>
        <v>349.18169175000548</v>
      </c>
      <c r="AC1850" s="1">
        <f t="shared" si="1535"/>
        <v>440.83850687116723</v>
      </c>
      <c r="AD1850" s="1">
        <f t="shared" si="1536"/>
        <v>91.656815121161742</v>
      </c>
      <c r="AE1850" s="4">
        <f t="shared" si="1537"/>
        <v>10067</v>
      </c>
      <c r="AF1850" s="4">
        <f t="shared" si="1538"/>
        <v>8117</v>
      </c>
      <c r="AG1850" s="4">
        <f t="shared" si="1539"/>
        <v>8577.2000000000007</v>
      </c>
      <c r="AH1850" s="4">
        <f t="shared" si="1540"/>
        <v>8861.9</v>
      </c>
      <c r="AI1850" s="4">
        <f t="shared" si="1541"/>
        <v>9092</v>
      </c>
      <c r="AJ1850" s="4">
        <f t="shared" si="1542"/>
        <v>9322.1</v>
      </c>
      <c r="AK1850" s="4">
        <f t="shared" si="1543"/>
        <v>9649.7000000000007</v>
      </c>
      <c r="AL1850" s="4">
        <f t="shared" si="1544"/>
        <v>10067</v>
      </c>
      <c r="AM1850" s="4">
        <f t="shared" si="1545"/>
        <v>6468.27</v>
      </c>
      <c r="AN1850" s="4">
        <f t="shared" si="1546"/>
        <v>7317.5702799999999</v>
      </c>
      <c r="AO1850" s="4">
        <f t="shared" si="1547"/>
        <v>7842.9848600000005</v>
      </c>
      <c r="AP1850" s="4">
        <f t="shared" si="1548"/>
        <v>8267.6350000000002</v>
      </c>
      <c r="AQ1850" s="4">
        <f t="shared" si="1549"/>
        <v>8692.28514</v>
      </c>
      <c r="AR1850" s="4">
        <f t="shared" si="1550"/>
        <v>9296.8717800000013</v>
      </c>
      <c r="AS1850" s="4">
        <f t="shared" si="1551"/>
        <v>10067</v>
      </c>
      <c r="AT1850" s="4">
        <f t="shared" si="1552"/>
        <v>5857.76</v>
      </c>
      <c r="AU1850" s="4">
        <f t="shared" si="1553"/>
        <v>6851.1406399999996</v>
      </c>
      <c r="AV1850" s="4">
        <f t="shared" si="1554"/>
        <v>7465.6896800000004</v>
      </c>
      <c r="AW1850" s="4">
        <f t="shared" si="1555"/>
        <v>7962.38</v>
      </c>
      <c r="AX1850" s="4">
        <f t="shared" si="1556"/>
        <v>8459.0703200000007</v>
      </c>
      <c r="AY1850" s="4">
        <f t="shared" si="1557"/>
        <v>9166.22264</v>
      </c>
      <c r="AZ1850" s="1">
        <f t="shared" si="1558"/>
        <v>8218.352857142856</v>
      </c>
      <c r="BA1850" s="1">
        <f t="shared" si="1559"/>
        <v>8169.1142906911891</v>
      </c>
      <c r="BB1850" s="1">
        <f t="shared" si="1560"/>
        <v>0</v>
      </c>
      <c r="BC1850" s="1"/>
      <c r="BD1850" s="6">
        <f t="shared" si="1561"/>
        <v>0</v>
      </c>
      <c r="BE1850" s="6"/>
      <c r="BF1850">
        <f t="shared" si="1562"/>
        <v>1601821.4322389986</v>
      </c>
      <c r="BG1850">
        <f t="shared" si="1563"/>
        <v>9257.5110272757138</v>
      </c>
      <c r="BH1850">
        <f t="shared" si="1564"/>
        <v>337.47999999999956</v>
      </c>
      <c r="BI1850">
        <f t="shared" si="1565"/>
        <v>553.4866634939018</v>
      </c>
      <c r="BJ1850">
        <f t="shared" si="1566"/>
        <v>57.446808510638299</v>
      </c>
      <c r="BK1850">
        <f t="shared" si="1567"/>
        <v>59.516001920571142</v>
      </c>
    </row>
    <row r="1851" spans="1:63" x14ac:dyDescent="0.35">
      <c r="A1851" s="2">
        <v>1590019200000</v>
      </c>
      <c r="B1851" s="3">
        <v>43972</v>
      </c>
      <c r="C1851" s="2" t="s">
        <v>9</v>
      </c>
      <c r="D1851" s="2">
        <v>9511.43</v>
      </c>
      <c r="E1851" s="2">
        <v>9578.4699999999993</v>
      </c>
      <c r="F1851" s="2">
        <v>8815</v>
      </c>
      <c r="G1851" s="2">
        <v>9068.65</v>
      </c>
      <c r="H1851" s="2">
        <v>108928.780969</v>
      </c>
      <c r="I1851" s="2">
        <v>1002046265.94125</v>
      </c>
      <c r="J1851" s="2">
        <f t="shared" si="1516"/>
        <v>-4.6552411151635518</v>
      </c>
      <c r="K1851" s="2">
        <f t="shared" si="1517"/>
        <v>-2.6594979616633907</v>
      </c>
      <c r="L1851" s="2">
        <f t="shared" si="1518"/>
        <v>27.276797368192053</v>
      </c>
      <c r="M1851" s="1">
        <f t="shared" si="1519"/>
        <v>1.1052344601962962</v>
      </c>
      <c r="N1851" s="1">
        <f t="shared" si="1520"/>
        <v>5.5933352814365955</v>
      </c>
      <c r="O1851" s="1">
        <f t="shared" si="1521"/>
        <v>3.2011379863596137</v>
      </c>
      <c r="P1851" s="2">
        <f t="shared" si="1522"/>
        <v>0</v>
      </c>
      <c r="Q1851" s="2">
        <f t="shared" si="1523"/>
        <v>442.78000000000065</v>
      </c>
      <c r="R1851" s="2">
        <f t="shared" si="1524"/>
        <v>120.68357142857141</v>
      </c>
      <c r="S1851" s="2">
        <f t="shared" si="1525"/>
        <v>186.23714285714283</v>
      </c>
      <c r="T1851" s="1">
        <f t="shared" si="1526"/>
        <v>39.320764552967375</v>
      </c>
      <c r="U1851" s="1">
        <f t="shared" si="1527"/>
        <v>8463.6139304027402</v>
      </c>
      <c r="V1851" s="1">
        <f t="shared" si="1528"/>
        <v>9294.6214999999993</v>
      </c>
      <c r="W1851" s="1">
        <f t="shared" si="1529"/>
        <v>409.84003151565122</v>
      </c>
      <c r="X1851" s="1">
        <f t="shared" si="1530"/>
        <v>10114.301563031302</v>
      </c>
      <c r="Y1851" s="1">
        <f t="shared" si="1531"/>
        <v>8474.9414369686965</v>
      </c>
      <c r="Z1851" s="1">
        <f t="shared" si="1532"/>
        <v>8961.2389425515848</v>
      </c>
      <c r="AA1851" s="1">
        <f t="shared" si="1533"/>
        <v>9354.2270374865875</v>
      </c>
      <c r="AB1851" s="1">
        <f t="shared" si="1534"/>
        <v>392.98809493500266</v>
      </c>
      <c r="AC1851" s="1">
        <f t="shared" si="1535"/>
        <v>463.75271065145768</v>
      </c>
      <c r="AD1851" s="1">
        <f t="shared" si="1536"/>
        <v>70.764615716455012</v>
      </c>
      <c r="AE1851" s="4">
        <f t="shared" si="1537"/>
        <v>10067</v>
      </c>
      <c r="AF1851" s="4">
        <f t="shared" si="1538"/>
        <v>8117</v>
      </c>
      <c r="AG1851" s="4">
        <f t="shared" si="1539"/>
        <v>8577.2000000000007</v>
      </c>
      <c r="AH1851" s="4">
        <f t="shared" si="1540"/>
        <v>8861.9</v>
      </c>
      <c r="AI1851" s="4">
        <f t="shared" si="1541"/>
        <v>9092</v>
      </c>
      <c r="AJ1851" s="4">
        <f t="shared" si="1542"/>
        <v>9322.1</v>
      </c>
      <c r="AK1851" s="4">
        <f t="shared" si="1543"/>
        <v>9649.7000000000007</v>
      </c>
      <c r="AL1851" s="4">
        <f t="shared" si="1544"/>
        <v>10067</v>
      </c>
      <c r="AM1851" s="4">
        <f t="shared" si="1545"/>
        <v>6468.27</v>
      </c>
      <c r="AN1851" s="4">
        <f t="shared" si="1546"/>
        <v>7317.5702799999999</v>
      </c>
      <c r="AO1851" s="4">
        <f t="shared" si="1547"/>
        <v>7842.9848600000005</v>
      </c>
      <c r="AP1851" s="4">
        <f t="shared" si="1548"/>
        <v>8267.6350000000002</v>
      </c>
      <c r="AQ1851" s="4">
        <f t="shared" si="1549"/>
        <v>8692.28514</v>
      </c>
      <c r="AR1851" s="4">
        <f t="shared" si="1550"/>
        <v>9296.8717800000013</v>
      </c>
      <c r="AS1851" s="4">
        <f t="shared" si="1551"/>
        <v>10067</v>
      </c>
      <c r="AT1851" s="4">
        <f t="shared" si="1552"/>
        <v>5688</v>
      </c>
      <c r="AU1851" s="4">
        <f t="shared" si="1553"/>
        <v>6721.4439999999995</v>
      </c>
      <c r="AV1851" s="4">
        <f t="shared" si="1554"/>
        <v>7360.7780000000002</v>
      </c>
      <c r="AW1851" s="4">
        <f t="shared" si="1555"/>
        <v>7877.5</v>
      </c>
      <c r="AX1851" s="4">
        <f t="shared" si="1556"/>
        <v>8394.2219999999998</v>
      </c>
      <c r="AY1851" s="4">
        <f t="shared" si="1557"/>
        <v>9129.8940000000002</v>
      </c>
      <c r="AZ1851" s="1">
        <f t="shared" si="1558"/>
        <v>8205.3168571428578</v>
      </c>
      <c r="BA1851" s="1">
        <f t="shared" si="1559"/>
        <v>8155.4035275499718</v>
      </c>
      <c r="BB1851" s="1">
        <f t="shared" si="1560"/>
        <v>0</v>
      </c>
      <c r="BC1851" s="1"/>
      <c r="BD1851" s="6">
        <f t="shared" si="1561"/>
        <v>0</v>
      </c>
      <c r="BE1851" s="6"/>
      <c r="BF1851">
        <f t="shared" si="1562"/>
        <v>1542878.3012149986</v>
      </c>
      <c r="BG1851">
        <f t="shared" si="1563"/>
        <v>9251.2045628717678</v>
      </c>
      <c r="BH1851">
        <f t="shared" si="1564"/>
        <v>763.46999999999935</v>
      </c>
      <c r="BI1851">
        <f t="shared" si="1565"/>
        <v>586.71845787757911</v>
      </c>
      <c r="BJ1851">
        <f t="shared" si="1566"/>
        <v>49.591966481844338</v>
      </c>
      <c r="BK1851">
        <f t="shared" si="1567"/>
        <v>68.718005921298555</v>
      </c>
    </row>
    <row r="1852" spans="1:63" x14ac:dyDescent="0.35">
      <c r="A1852" s="2">
        <v>1589932800000</v>
      </c>
      <c r="B1852" s="3">
        <v>43971</v>
      </c>
      <c r="C1852" s="2" t="s">
        <v>9</v>
      </c>
      <c r="D1852" s="2">
        <v>9775.1299999999992</v>
      </c>
      <c r="E1852" s="2">
        <v>9842</v>
      </c>
      <c r="F1852" s="2">
        <v>9326</v>
      </c>
      <c r="G1852" s="2">
        <v>9511.43</v>
      </c>
      <c r="H1852" s="2">
        <v>74923.738089999999</v>
      </c>
      <c r="I1852" s="2">
        <v>721190802.76340199</v>
      </c>
      <c r="J1852" s="2">
        <f t="shared" si="1516"/>
        <v>-2.7016437983413724</v>
      </c>
      <c r="K1852" s="2">
        <f t="shared" si="1517"/>
        <v>-2.8650998061678976</v>
      </c>
      <c r="L1852" s="2">
        <f t="shared" si="1518"/>
        <v>39.028147870967373</v>
      </c>
      <c r="M1852" s="1">
        <f t="shared" si="1519"/>
        <v>-4.8825348866700189</v>
      </c>
      <c r="N1852" s="1">
        <f t="shared" si="1520"/>
        <v>-3.2314804398497445</v>
      </c>
      <c r="O1852" s="1">
        <f t="shared" si="1521"/>
        <v>-2.1153496372259557</v>
      </c>
      <c r="P1852" s="2">
        <f t="shared" si="1522"/>
        <v>0</v>
      </c>
      <c r="Q1852" s="2">
        <f t="shared" si="1523"/>
        <v>264.10000000000036</v>
      </c>
      <c r="R1852" s="2">
        <f t="shared" si="1524"/>
        <v>180.93214285714279</v>
      </c>
      <c r="S1852" s="2">
        <f t="shared" si="1525"/>
        <v>154.60999999999993</v>
      </c>
      <c r="T1852" s="1">
        <f t="shared" si="1526"/>
        <v>53.922330386432193</v>
      </c>
      <c r="U1852" s="1">
        <f t="shared" si="1527"/>
        <v>8438.9185806232599</v>
      </c>
      <c r="V1852" s="1">
        <f t="shared" si="1528"/>
        <v>9282.5369999999984</v>
      </c>
      <c r="W1852" s="1">
        <f t="shared" si="1529"/>
        <v>419.76782187418803</v>
      </c>
      <c r="X1852" s="1">
        <f t="shared" si="1530"/>
        <v>10122.072643748375</v>
      </c>
      <c r="Y1852" s="1">
        <f t="shared" si="1531"/>
        <v>8443.0013562516215</v>
      </c>
      <c r="Z1852" s="1">
        <f t="shared" si="1532"/>
        <v>8952.6460579557115</v>
      </c>
      <c r="AA1852" s="1">
        <f t="shared" si="1533"/>
        <v>9406.150135211421</v>
      </c>
      <c r="AB1852" s="1">
        <f t="shared" si="1534"/>
        <v>453.50407725570949</v>
      </c>
      <c r="AC1852" s="1">
        <f t="shared" si="1535"/>
        <v>481.44386458057136</v>
      </c>
      <c r="AD1852" s="1">
        <f t="shared" si="1536"/>
        <v>27.939787324861868</v>
      </c>
      <c r="AE1852" s="4">
        <f t="shared" si="1537"/>
        <v>10067</v>
      </c>
      <c r="AF1852" s="4">
        <f t="shared" si="1538"/>
        <v>8117</v>
      </c>
      <c r="AG1852" s="4">
        <f t="shared" si="1539"/>
        <v>8577.2000000000007</v>
      </c>
      <c r="AH1852" s="4">
        <f t="shared" si="1540"/>
        <v>8861.9</v>
      </c>
      <c r="AI1852" s="4">
        <f t="shared" si="1541"/>
        <v>9092</v>
      </c>
      <c r="AJ1852" s="4">
        <f t="shared" si="1542"/>
        <v>9322.1</v>
      </c>
      <c r="AK1852" s="4">
        <f t="shared" si="1543"/>
        <v>9649.7000000000007</v>
      </c>
      <c r="AL1852" s="4">
        <f t="shared" si="1544"/>
        <v>10067</v>
      </c>
      <c r="AM1852" s="4">
        <f t="shared" si="1545"/>
        <v>6468.27</v>
      </c>
      <c r="AN1852" s="4">
        <f t="shared" si="1546"/>
        <v>7317.5702799999999</v>
      </c>
      <c r="AO1852" s="4">
        <f t="shared" si="1547"/>
        <v>7842.9848600000005</v>
      </c>
      <c r="AP1852" s="4">
        <f t="shared" si="1548"/>
        <v>8267.6350000000002</v>
      </c>
      <c r="AQ1852" s="4">
        <f t="shared" si="1549"/>
        <v>8692.28514</v>
      </c>
      <c r="AR1852" s="4">
        <f t="shared" si="1550"/>
        <v>9296.8717800000013</v>
      </c>
      <c r="AS1852" s="4">
        <f t="shared" si="1551"/>
        <v>10067</v>
      </c>
      <c r="AT1852" s="4">
        <f t="shared" si="1552"/>
        <v>5688</v>
      </c>
      <c r="AU1852" s="4">
        <f t="shared" si="1553"/>
        <v>6721.4439999999995</v>
      </c>
      <c r="AV1852" s="4">
        <f t="shared" si="1554"/>
        <v>7360.7780000000002</v>
      </c>
      <c r="AW1852" s="4">
        <f t="shared" si="1555"/>
        <v>7877.5</v>
      </c>
      <c r="AX1852" s="4">
        <f t="shared" si="1556"/>
        <v>8394.2219999999998</v>
      </c>
      <c r="AY1852" s="4">
        <f t="shared" si="1557"/>
        <v>9129.8940000000002</v>
      </c>
      <c r="AZ1852" s="1">
        <f t="shared" si="1558"/>
        <v>8190.2958571428562</v>
      </c>
      <c r="BA1852" s="1">
        <f t="shared" si="1559"/>
        <v>8142.8933018999714</v>
      </c>
      <c r="BB1852" s="1">
        <f t="shared" si="1560"/>
        <v>0</v>
      </c>
      <c r="BC1852" s="1"/>
      <c r="BD1852" s="6">
        <f t="shared" si="1561"/>
        <v>0</v>
      </c>
      <c r="BE1852" s="6"/>
      <c r="BF1852">
        <f t="shared" si="1562"/>
        <v>1651807.0821839985</v>
      </c>
      <c r="BG1852">
        <f t="shared" si="1563"/>
        <v>9237.2273920521402</v>
      </c>
      <c r="BH1852">
        <f t="shared" si="1564"/>
        <v>516</v>
      </c>
      <c r="BI1852">
        <f t="shared" si="1565"/>
        <v>559.52591293566832</v>
      </c>
      <c r="BJ1852">
        <f t="shared" si="1566"/>
        <v>71.509230769230783</v>
      </c>
      <c r="BK1852">
        <f t="shared" si="1567"/>
        <v>79.827179487179507</v>
      </c>
    </row>
    <row r="1853" spans="1:63" x14ac:dyDescent="0.35">
      <c r="A1853" s="2">
        <v>1589846400000</v>
      </c>
      <c r="B1853" s="3">
        <v>43970</v>
      </c>
      <c r="C1853" s="2" t="s">
        <v>9</v>
      </c>
      <c r="D1853" s="2">
        <v>9733.93</v>
      </c>
      <c r="E1853" s="2">
        <v>9897.2099999999991</v>
      </c>
      <c r="F1853" s="2">
        <v>9474</v>
      </c>
      <c r="G1853" s="2">
        <v>9775.5300000000007</v>
      </c>
      <c r="H1853" s="2">
        <v>78539.760454000003</v>
      </c>
      <c r="I1853" s="2">
        <v>760713946.00854599</v>
      </c>
      <c r="J1853" s="2">
        <f t="shared" si="1516"/>
        <v>0.42737106184244555</v>
      </c>
      <c r="K1853" s="2">
        <f t="shared" si="1517"/>
        <v>5.0074279999613269</v>
      </c>
      <c r="L1853" s="2">
        <f t="shared" si="1518"/>
        <v>43.192814234425065</v>
      </c>
      <c r="M1853" s="1">
        <f t="shared" si="1519"/>
        <v>-2.7766592405137858</v>
      </c>
      <c r="N1853" s="1">
        <f t="shared" si="1520"/>
        <v>-9.5580495379790165</v>
      </c>
      <c r="O1853" s="1">
        <f t="shared" si="1521"/>
        <v>-3.9814721043258108</v>
      </c>
      <c r="P1853" s="2">
        <f t="shared" si="1522"/>
        <v>41.600000000000364</v>
      </c>
      <c r="Q1853" s="2">
        <f t="shared" si="1523"/>
        <v>0</v>
      </c>
      <c r="R1853" s="2">
        <f t="shared" si="1524"/>
        <v>189.58142857142852</v>
      </c>
      <c r="S1853" s="2">
        <f t="shared" si="1525"/>
        <v>135.7457142857142</v>
      </c>
      <c r="T1853" s="1">
        <f t="shared" si="1526"/>
        <v>58.274088939045981</v>
      </c>
      <c r="U1853" s="1">
        <f t="shared" si="1527"/>
        <v>8395.1426043221691</v>
      </c>
      <c r="V1853" s="1">
        <f t="shared" si="1528"/>
        <v>9237.9654999999966</v>
      </c>
      <c r="W1853" s="1">
        <f t="shared" si="1529"/>
        <v>439.93927900876281</v>
      </c>
      <c r="X1853" s="1">
        <f t="shared" si="1530"/>
        <v>10117.844058017523</v>
      </c>
      <c r="Y1853" s="1">
        <f t="shared" si="1531"/>
        <v>8358.0869419824703</v>
      </c>
      <c r="Z1853" s="1">
        <f t="shared" si="1532"/>
        <v>8907.943342592167</v>
      </c>
      <c r="AA1853" s="1">
        <f t="shared" si="1533"/>
        <v>9387.0083416134985</v>
      </c>
      <c r="AB1853" s="1">
        <f t="shared" si="1534"/>
        <v>479.06499902133146</v>
      </c>
      <c r="AC1853" s="1">
        <f t="shared" si="1535"/>
        <v>488.4288114117868</v>
      </c>
      <c r="AD1853" s="1">
        <f t="shared" si="1536"/>
        <v>9.3638123904553368</v>
      </c>
      <c r="AE1853" s="4">
        <f t="shared" si="1537"/>
        <v>10067</v>
      </c>
      <c r="AF1853" s="4">
        <f t="shared" si="1538"/>
        <v>8117</v>
      </c>
      <c r="AG1853" s="4">
        <f t="shared" si="1539"/>
        <v>8577.2000000000007</v>
      </c>
      <c r="AH1853" s="4">
        <f t="shared" si="1540"/>
        <v>8861.9</v>
      </c>
      <c r="AI1853" s="4">
        <f t="shared" si="1541"/>
        <v>9092</v>
      </c>
      <c r="AJ1853" s="4">
        <f t="shared" si="1542"/>
        <v>9322.1</v>
      </c>
      <c r="AK1853" s="4">
        <f t="shared" si="1543"/>
        <v>9649.7000000000007</v>
      </c>
      <c r="AL1853" s="4">
        <f t="shared" si="1544"/>
        <v>10067</v>
      </c>
      <c r="AM1853" s="4">
        <f t="shared" si="1545"/>
        <v>6468.27</v>
      </c>
      <c r="AN1853" s="4">
        <f t="shared" si="1546"/>
        <v>7317.5702799999999</v>
      </c>
      <c r="AO1853" s="4">
        <f t="shared" si="1547"/>
        <v>7842.9848600000005</v>
      </c>
      <c r="AP1853" s="4">
        <f t="shared" si="1548"/>
        <v>8267.6350000000002</v>
      </c>
      <c r="AQ1853" s="4">
        <f t="shared" si="1549"/>
        <v>8692.28514</v>
      </c>
      <c r="AR1853" s="4">
        <f t="shared" si="1550"/>
        <v>9296.8717800000013</v>
      </c>
      <c r="AS1853" s="4">
        <f t="shared" si="1551"/>
        <v>10067</v>
      </c>
      <c r="AT1853" s="4">
        <f t="shared" si="1552"/>
        <v>5688</v>
      </c>
      <c r="AU1853" s="4">
        <f t="shared" si="1553"/>
        <v>6721.4439999999995</v>
      </c>
      <c r="AV1853" s="4">
        <f t="shared" si="1554"/>
        <v>7360.7780000000002</v>
      </c>
      <c r="AW1853" s="4">
        <f t="shared" si="1555"/>
        <v>7877.5</v>
      </c>
      <c r="AX1853" s="4">
        <f t="shared" si="1556"/>
        <v>8394.2219999999998</v>
      </c>
      <c r="AY1853" s="4">
        <f t="shared" si="1557"/>
        <v>9129.8940000000002</v>
      </c>
      <c r="AZ1853" s="1">
        <f t="shared" si="1558"/>
        <v>8173.7917142857132</v>
      </c>
      <c r="BA1853" s="1">
        <f t="shared" si="1559"/>
        <v>8124.1462238438062</v>
      </c>
      <c r="BB1853" s="1">
        <f t="shared" si="1560"/>
        <v>0</v>
      </c>
      <c r="BC1853" s="1"/>
      <c r="BD1853" s="6">
        <f t="shared" si="1561"/>
        <v>0</v>
      </c>
      <c r="BE1853" s="6"/>
      <c r="BF1853">
        <f t="shared" si="1562"/>
        <v>1726730.8202739987</v>
      </c>
      <c r="BG1853">
        <f t="shared" si="1563"/>
        <v>9185.6533345628595</v>
      </c>
      <c r="BH1853">
        <f t="shared" si="1564"/>
        <v>423.20999999999913</v>
      </c>
      <c r="BI1853">
        <f t="shared" si="1565"/>
        <v>566.22220723346345</v>
      </c>
      <c r="BJ1853">
        <f t="shared" si="1566"/>
        <v>85.052820512820546</v>
      </c>
      <c r="BK1853">
        <f t="shared" si="1567"/>
        <v>82.709401709401746</v>
      </c>
    </row>
    <row r="1854" spans="1:63" x14ac:dyDescent="0.35">
      <c r="A1854" s="2">
        <v>1589760000000</v>
      </c>
      <c r="B1854" s="3">
        <v>43969</v>
      </c>
      <c r="C1854" s="2" t="s">
        <v>9</v>
      </c>
      <c r="D1854" s="2">
        <v>9681.11</v>
      </c>
      <c r="E1854" s="2">
        <v>9950</v>
      </c>
      <c r="F1854" s="2">
        <v>9464.23</v>
      </c>
      <c r="G1854" s="2">
        <v>9733.93</v>
      </c>
      <c r="H1854" s="2">
        <v>82006.603583000004</v>
      </c>
      <c r="I1854" s="2">
        <v>797622297.32616794</v>
      </c>
      <c r="J1854" s="2">
        <f t="shared" si="1516"/>
        <v>0.55671257556786347</v>
      </c>
      <c r="K1854" s="2">
        <f t="shared" si="1517"/>
        <v>10.4773805754081</v>
      </c>
      <c r="L1854" s="2">
        <f t="shared" si="1518"/>
        <v>36.698292593185549</v>
      </c>
      <c r="M1854" s="1">
        <f t="shared" si="1519"/>
        <v>0.42555237414237757</v>
      </c>
      <c r="N1854" s="1">
        <f t="shared" si="1520"/>
        <v>-8.5636531185245826</v>
      </c>
      <c r="O1854" s="1">
        <f t="shared" si="1521"/>
        <v>-2.7613718200151518</v>
      </c>
      <c r="P1854" s="2">
        <f t="shared" si="1522"/>
        <v>53.889999999999418</v>
      </c>
      <c r="Q1854" s="2">
        <f t="shared" si="1523"/>
        <v>0</v>
      </c>
      <c r="R1854" s="2">
        <f t="shared" si="1524"/>
        <v>197.315</v>
      </c>
      <c r="S1854" s="2">
        <f t="shared" si="1525"/>
        <v>135.7457142857142</v>
      </c>
      <c r="T1854" s="1">
        <f t="shared" si="1526"/>
        <v>59.24295227167935</v>
      </c>
      <c r="U1854" s="1">
        <f t="shared" si="1527"/>
        <v>8338.8002616414415</v>
      </c>
      <c r="V1854" s="1">
        <f t="shared" si="1528"/>
        <v>9188.1174999999985</v>
      </c>
      <c r="W1854" s="1">
        <f t="shared" si="1529"/>
        <v>432.62590976356245</v>
      </c>
      <c r="X1854" s="1">
        <f t="shared" si="1530"/>
        <v>10053.369319527123</v>
      </c>
      <c r="Y1854" s="1">
        <f t="shared" si="1531"/>
        <v>8322.8656804728744</v>
      </c>
      <c r="Z1854" s="1">
        <f t="shared" si="1532"/>
        <v>8838.5364099995404</v>
      </c>
      <c r="AA1854" s="1">
        <f t="shared" si="1533"/>
        <v>9316.3680400886806</v>
      </c>
      <c r="AB1854" s="1">
        <f t="shared" si="1534"/>
        <v>477.83163008914016</v>
      </c>
      <c r="AC1854" s="1">
        <f t="shared" si="1535"/>
        <v>490.76976450940055</v>
      </c>
      <c r="AD1854" s="1">
        <f t="shared" si="1536"/>
        <v>12.938134420260383</v>
      </c>
      <c r="AE1854" s="4">
        <f t="shared" si="1537"/>
        <v>10067</v>
      </c>
      <c r="AF1854" s="4">
        <f t="shared" si="1538"/>
        <v>7710.05</v>
      </c>
      <c r="AG1854" s="4">
        <f t="shared" si="1539"/>
        <v>8266.2901999999995</v>
      </c>
      <c r="AH1854" s="4">
        <f t="shared" si="1540"/>
        <v>8610.4048999999995</v>
      </c>
      <c r="AI1854" s="4">
        <f t="shared" si="1541"/>
        <v>8888.5249999999996</v>
      </c>
      <c r="AJ1854" s="4">
        <f t="shared" si="1542"/>
        <v>9166.6450999999997</v>
      </c>
      <c r="AK1854" s="4">
        <f t="shared" si="1543"/>
        <v>9562.6126999999997</v>
      </c>
      <c r="AL1854" s="4">
        <f t="shared" si="1544"/>
        <v>10067</v>
      </c>
      <c r="AM1854" s="4">
        <f t="shared" si="1545"/>
        <v>6468.27</v>
      </c>
      <c r="AN1854" s="4">
        <f t="shared" si="1546"/>
        <v>7317.5702799999999</v>
      </c>
      <c r="AO1854" s="4">
        <f t="shared" si="1547"/>
        <v>7842.9848600000005</v>
      </c>
      <c r="AP1854" s="4">
        <f t="shared" si="1548"/>
        <v>8267.6350000000002</v>
      </c>
      <c r="AQ1854" s="4">
        <f t="shared" si="1549"/>
        <v>8692.28514</v>
      </c>
      <c r="AR1854" s="4">
        <f t="shared" si="1550"/>
        <v>9296.8717800000013</v>
      </c>
      <c r="AS1854" s="4">
        <f t="shared" si="1551"/>
        <v>10067</v>
      </c>
      <c r="AT1854" s="4">
        <f t="shared" si="1552"/>
        <v>5670</v>
      </c>
      <c r="AU1854" s="4">
        <f t="shared" si="1553"/>
        <v>6707.692</v>
      </c>
      <c r="AV1854" s="4">
        <f t="shared" si="1554"/>
        <v>7349.6540000000005</v>
      </c>
      <c r="AW1854" s="4">
        <f t="shared" si="1555"/>
        <v>7868.5</v>
      </c>
      <c r="AX1854" s="4">
        <f t="shared" si="1556"/>
        <v>8387.3459999999995</v>
      </c>
      <c r="AY1854" s="4">
        <f t="shared" si="1557"/>
        <v>9126.0419999999995</v>
      </c>
      <c r="AZ1854" s="1">
        <f t="shared" si="1558"/>
        <v>8155.3609999999999</v>
      </c>
      <c r="BA1854" s="1">
        <f t="shared" si="1559"/>
        <v>8101.5245282800224</v>
      </c>
      <c r="BB1854" s="1">
        <f t="shared" si="1560"/>
        <v>0</v>
      </c>
      <c r="BC1854" s="1"/>
      <c r="BD1854" s="6">
        <f t="shared" si="1561"/>
        <v>0</v>
      </c>
      <c r="BE1854" s="6"/>
      <c r="BF1854">
        <f t="shared" si="1562"/>
        <v>1648191.0598199987</v>
      </c>
      <c r="BG1854">
        <f t="shared" si="1563"/>
        <v>9108.4094594855305</v>
      </c>
      <c r="BH1854">
        <f t="shared" si="1564"/>
        <v>485.77000000000044</v>
      </c>
      <c r="BI1854">
        <f t="shared" si="1565"/>
        <v>588.22408526938102</v>
      </c>
      <c r="BJ1854">
        <f t="shared" si="1566"/>
        <v>82.919487179487191</v>
      </c>
      <c r="BK1854">
        <f t="shared" si="1567"/>
        <v>75.969914529914561</v>
      </c>
    </row>
    <row r="1855" spans="1:63" x14ac:dyDescent="0.35">
      <c r="A1855" s="2">
        <v>1589673600000</v>
      </c>
      <c r="B1855" s="3">
        <v>43968</v>
      </c>
      <c r="C1855" s="2" t="s">
        <v>9</v>
      </c>
      <c r="D1855" s="2">
        <v>9380.81</v>
      </c>
      <c r="E1855" s="2">
        <v>9888</v>
      </c>
      <c r="F1855" s="2">
        <v>9322.1</v>
      </c>
      <c r="G1855" s="2">
        <v>9680.0400000000009</v>
      </c>
      <c r="H1855" s="2">
        <v>68647.764322999996</v>
      </c>
      <c r="I1855" s="2">
        <v>663088800.81527805</v>
      </c>
      <c r="J1855" s="2">
        <f t="shared" si="1516"/>
        <v>3.1847500391738053</v>
      </c>
      <c r="K1855" s="2">
        <f t="shared" si="1517"/>
        <v>13.064502564965105</v>
      </c>
      <c r="L1855" s="2">
        <f t="shared" si="1518"/>
        <v>33.543580829401542</v>
      </c>
      <c r="M1855" s="1">
        <f t="shared" si="1519"/>
        <v>0.55363044525694571</v>
      </c>
      <c r="N1855" s="1">
        <f t="shared" si="1520"/>
        <v>-9.9142152305155822</v>
      </c>
      <c r="O1855" s="1">
        <f t="shared" si="1521"/>
        <v>-1.5955512580526601</v>
      </c>
      <c r="P1855" s="2">
        <f t="shared" si="1522"/>
        <v>298.77000000000044</v>
      </c>
      <c r="Q1855" s="2">
        <f t="shared" si="1523"/>
        <v>0</v>
      </c>
      <c r="R1855" s="2">
        <f t="shared" si="1524"/>
        <v>193.46571428571431</v>
      </c>
      <c r="S1855" s="2">
        <f t="shared" si="1525"/>
        <v>137.33142857142852</v>
      </c>
      <c r="T1855" s="1">
        <f t="shared" si="1526"/>
        <v>58.484699297800134</v>
      </c>
      <c r="U1855" s="1">
        <f t="shared" si="1527"/>
        <v>8281.8561906880295</v>
      </c>
      <c r="V1855" s="1">
        <f t="shared" si="1528"/>
        <v>9088.369999999999</v>
      </c>
      <c r="W1855" s="1">
        <f t="shared" si="1529"/>
        <v>517.03000346208159</v>
      </c>
      <c r="X1855" s="1">
        <f t="shared" si="1530"/>
        <v>10122.430006924162</v>
      </c>
      <c r="Y1855" s="1">
        <f t="shared" si="1531"/>
        <v>8054.3099930758362</v>
      </c>
      <c r="Z1855" s="1">
        <f t="shared" si="1532"/>
        <v>8766.9049227995038</v>
      </c>
      <c r="AA1855" s="1">
        <f t="shared" si="1533"/>
        <v>9240.4476837411676</v>
      </c>
      <c r="AB1855" s="1">
        <f t="shared" si="1534"/>
        <v>473.5427609416638</v>
      </c>
      <c r="AC1855" s="1">
        <f t="shared" si="1535"/>
        <v>494.0042981144656</v>
      </c>
      <c r="AD1855" s="1">
        <f t="shared" si="1536"/>
        <v>20.461537172801798</v>
      </c>
      <c r="AE1855" s="4">
        <f t="shared" si="1537"/>
        <v>10067</v>
      </c>
      <c r="AF1855" s="4">
        <f t="shared" si="1538"/>
        <v>7659.12</v>
      </c>
      <c r="AG1855" s="4">
        <f t="shared" si="1539"/>
        <v>8227.37968</v>
      </c>
      <c r="AH1855" s="4">
        <f t="shared" si="1540"/>
        <v>8578.9301599999999</v>
      </c>
      <c r="AI1855" s="4">
        <f t="shared" si="1541"/>
        <v>8863.06</v>
      </c>
      <c r="AJ1855" s="4">
        <f t="shared" si="1542"/>
        <v>9147.1898399999991</v>
      </c>
      <c r="AK1855" s="4">
        <f t="shared" si="1543"/>
        <v>9551.7136800000007</v>
      </c>
      <c r="AL1855" s="4">
        <f t="shared" si="1544"/>
        <v>10067</v>
      </c>
      <c r="AM1855" s="4">
        <f t="shared" si="1545"/>
        <v>6468.27</v>
      </c>
      <c r="AN1855" s="4">
        <f t="shared" si="1546"/>
        <v>7317.5702799999999</v>
      </c>
      <c r="AO1855" s="4">
        <f t="shared" si="1547"/>
        <v>7842.9848600000005</v>
      </c>
      <c r="AP1855" s="4">
        <f t="shared" si="1548"/>
        <v>8267.6350000000002</v>
      </c>
      <c r="AQ1855" s="4">
        <f t="shared" si="1549"/>
        <v>8692.28514</v>
      </c>
      <c r="AR1855" s="4">
        <f t="shared" si="1550"/>
        <v>9296.8717800000013</v>
      </c>
      <c r="AS1855" s="4">
        <f t="shared" si="1551"/>
        <v>10067</v>
      </c>
      <c r="AT1855" s="4">
        <f t="shared" si="1552"/>
        <v>5252.53</v>
      </c>
      <c r="AU1855" s="4">
        <f t="shared" si="1553"/>
        <v>6388.7449199999992</v>
      </c>
      <c r="AV1855" s="4">
        <f t="shared" si="1554"/>
        <v>7091.6575400000002</v>
      </c>
      <c r="AW1855" s="4">
        <f t="shared" si="1555"/>
        <v>7659.7649999999994</v>
      </c>
      <c r="AX1855" s="4">
        <f t="shared" si="1556"/>
        <v>8227.8724600000005</v>
      </c>
      <c r="AY1855" s="4">
        <f t="shared" si="1557"/>
        <v>9036.7034199999998</v>
      </c>
      <c r="AZ1855" s="1">
        <f t="shared" si="1558"/>
        <v>8137.590071428569</v>
      </c>
      <c r="BA1855" s="1">
        <f t="shared" si="1559"/>
        <v>8079.1628094893376</v>
      </c>
      <c r="BB1855" s="1">
        <f t="shared" si="1560"/>
        <v>0</v>
      </c>
      <c r="BC1855" s="1"/>
      <c r="BD1855" s="6">
        <f t="shared" si="1561"/>
        <v>0</v>
      </c>
      <c r="BE1855" s="6"/>
      <c r="BF1855">
        <f t="shared" si="1562"/>
        <v>1566184.4562369988</v>
      </c>
      <c r="BG1855">
        <f t="shared" si="1563"/>
        <v>9056.1585180922084</v>
      </c>
      <c r="BH1855">
        <f t="shared" si="1564"/>
        <v>565.89999999999964</v>
      </c>
      <c r="BI1855">
        <f t="shared" si="1565"/>
        <v>603.98625223390104</v>
      </c>
      <c r="BJ1855">
        <f t="shared" si="1566"/>
        <v>80.155897435897487</v>
      </c>
      <c r="BK1855">
        <f t="shared" si="1567"/>
        <v>68.832991452991479</v>
      </c>
    </row>
    <row r="1856" spans="1:63" x14ac:dyDescent="0.35">
      <c r="A1856" s="2">
        <v>1589587200000</v>
      </c>
      <c r="B1856" s="3">
        <v>43967</v>
      </c>
      <c r="C1856" s="2" t="s">
        <v>9</v>
      </c>
      <c r="D1856" s="2">
        <v>9315.9599999999991</v>
      </c>
      <c r="E1856" s="2">
        <v>9588</v>
      </c>
      <c r="F1856" s="2">
        <v>9220</v>
      </c>
      <c r="G1856" s="2">
        <v>9381.27</v>
      </c>
      <c r="H1856" s="2">
        <v>59587.627862000001</v>
      </c>
      <c r="I1856" s="2">
        <v>560547005.02590799</v>
      </c>
      <c r="J1856" s="2">
        <f t="shared" si="1516"/>
        <v>0.69608283009997796</v>
      </c>
      <c r="K1856" s="2">
        <f t="shared" si="1517"/>
        <v>7.549207419202844</v>
      </c>
      <c r="L1856" s="2">
        <f t="shared" si="1518"/>
        <v>33.492753520074565</v>
      </c>
      <c r="M1856" s="1">
        <f t="shared" si="1519"/>
        <v>3.0864541882058383</v>
      </c>
      <c r="N1856" s="1">
        <f t="shared" si="1520"/>
        <v>-2.1545057332322894</v>
      </c>
      <c r="O1856" s="1">
        <f t="shared" si="1521"/>
        <v>0.47701430616536994</v>
      </c>
      <c r="P1856" s="2">
        <f t="shared" si="1522"/>
        <v>64.850000000000364</v>
      </c>
      <c r="Q1856" s="2">
        <f t="shared" si="1523"/>
        <v>0</v>
      </c>
      <c r="R1856" s="2">
        <f t="shared" si="1524"/>
        <v>172.125</v>
      </c>
      <c r="S1856" s="2">
        <f t="shared" si="1525"/>
        <v>142.89499999999992</v>
      </c>
      <c r="T1856" s="1">
        <f t="shared" si="1526"/>
        <v>54.639387975366652</v>
      </c>
      <c r="U1856" s="1">
        <f t="shared" si="1527"/>
        <v>8224.7874637773366</v>
      </c>
      <c r="V1856" s="1">
        <f t="shared" si="1528"/>
        <v>8993.0989999999983</v>
      </c>
      <c r="W1856" s="1">
        <f t="shared" si="1529"/>
        <v>571.87126586234422</v>
      </c>
      <c r="X1856" s="1">
        <f t="shared" si="1530"/>
        <v>10136.841531724687</v>
      </c>
      <c r="Y1856" s="1">
        <f t="shared" si="1531"/>
        <v>7849.3564682753095</v>
      </c>
      <c r="Z1856" s="1">
        <f t="shared" si="1532"/>
        <v>8693.8541166234645</v>
      </c>
      <c r="AA1856" s="1">
        <f t="shared" si="1533"/>
        <v>9160.5218080577433</v>
      </c>
      <c r="AB1856" s="1">
        <f t="shared" si="1534"/>
        <v>466.66769143427882</v>
      </c>
      <c r="AC1856" s="1">
        <f t="shared" si="1535"/>
        <v>499.11968240766601</v>
      </c>
      <c r="AD1856" s="1">
        <f t="shared" si="1536"/>
        <v>32.451990973387183</v>
      </c>
      <c r="AE1856" s="4">
        <f t="shared" si="1537"/>
        <v>10067</v>
      </c>
      <c r="AF1856" s="4">
        <f t="shared" si="1538"/>
        <v>7606</v>
      </c>
      <c r="AG1856" s="4">
        <f t="shared" si="1539"/>
        <v>8186.7960000000003</v>
      </c>
      <c r="AH1856" s="4">
        <f t="shared" si="1540"/>
        <v>8546.1020000000008</v>
      </c>
      <c r="AI1856" s="4">
        <f t="shared" si="1541"/>
        <v>8836.5</v>
      </c>
      <c r="AJ1856" s="4">
        <f t="shared" si="1542"/>
        <v>9126.8979999999992</v>
      </c>
      <c r="AK1856" s="4">
        <f t="shared" si="1543"/>
        <v>9540.3459999999995</v>
      </c>
      <c r="AL1856" s="4">
        <f t="shared" si="1544"/>
        <v>10067</v>
      </c>
      <c r="AM1856" s="4">
        <f t="shared" si="1545"/>
        <v>6468.27</v>
      </c>
      <c r="AN1856" s="4">
        <f t="shared" si="1546"/>
        <v>7317.5702799999999</v>
      </c>
      <c r="AO1856" s="4">
        <f t="shared" si="1547"/>
        <v>7842.9848600000005</v>
      </c>
      <c r="AP1856" s="4">
        <f t="shared" si="1548"/>
        <v>8267.6350000000002</v>
      </c>
      <c r="AQ1856" s="4">
        <f t="shared" si="1549"/>
        <v>8692.28514</v>
      </c>
      <c r="AR1856" s="4">
        <f t="shared" si="1550"/>
        <v>9296.8717800000013</v>
      </c>
      <c r="AS1856" s="4">
        <f t="shared" si="1551"/>
        <v>10067</v>
      </c>
      <c r="AT1856" s="4">
        <f t="shared" si="1552"/>
        <v>5009.37</v>
      </c>
      <c r="AU1856" s="4">
        <f t="shared" si="1553"/>
        <v>6202.9706800000004</v>
      </c>
      <c r="AV1856" s="4">
        <f t="shared" si="1554"/>
        <v>6941.3846599999997</v>
      </c>
      <c r="AW1856" s="4">
        <f t="shared" si="1555"/>
        <v>7538.1849999999995</v>
      </c>
      <c r="AX1856" s="4">
        <f t="shared" si="1556"/>
        <v>8134.9853399999993</v>
      </c>
      <c r="AY1856" s="4">
        <f t="shared" si="1557"/>
        <v>8984.6671800000004</v>
      </c>
      <c r="AZ1856" s="1">
        <f t="shared" si="1558"/>
        <v>8121.2200714285682</v>
      </c>
      <c r="BA1856" s="1">
        <f t="shared" si="1559"/>
        <v>8057.2329849617936</v>
      </c>
      <c r="BB1856" s="1">
        <f t="shared" si="1560"/>
        <v>0</v>
      </c>
      <c r="BC1856" s="1"/>
      <c r="BD1856" s="6">
        <f t="shared" si="1561"/>
        <v>0</v>
      </c>
      <c r="BE1856" s="6"/>
      <c r="BF1856">
        <f t="shared" si="1562"/>
        <v>1497536.6919139987</v>
      </c>
      <c r="BG1856">
        <f t="shared" si="1563"/>
        <v>8997.9827693405114</v>
      </c>
      <c r="BH1856">
        <f t="shared" si="1564"/>
        <v>368</v>
      </c>
      <c r="BI1856">
        <f t="shared" si="1565"/>
        <v>609.84567565450129</v>
      </c>
      <c r="BJ1856">
        <f t="shared" si="1566"/>
        <v>64.834358974358992</v>
      </c>
      <c r="BK1856">
        <f t="shared" si="1567"/>
        <v>70.746495726495723</v>
      </c>
    </row>
    <row r="1857" spans="1:63" x14ac:dyDescent="0.35">
      <c r="A1857" s="2">
        <v>1589500800000</v>
      </c>
      <c r="B1857" s="3">
        <v>43966</v>
      </c>
      <c r="C1857" s="2" t="s">
        <v>9</v>
      </c>
      <c r="D1857" s="2">
        <v>9791.9699999999993</v>
      </c>
      <c r="E1857" s="2">
        <v>9845.6200000000008</v>
      </c>
      <c r="F1857" s="2">
        <v>9150</v>
      </c>
      <c r="G1857" s="2">
        <v>9316.42</v>
      </c>
      <c r="H1857" s="2">
        <v>115890.761516</v>
      </c>
      <c r="I1857" s="2">
        <v>1099721375.8919001</v>
      </c>
      <c r="J1857" s="2">
        <f t="shared" si="1516"/>
        <v>-4.8566275666412668</v>
      </c>
      <c r="K1857" s="2">
        <f t="shared" si="1517"/>
        <v>-2.3374635721324148</v>
      </c>
      <c r="L1857" s="2">
        <f t="shared" si="1518"/>
        <v>31.181339183378071</v>
      </c>
      <c r="M1857" s="1">
        <f t="shared" si="1519"/>
        <v>0.69127101128099244</v>
      </c>
      <c r="N1857" s="1">
        <f t="shared" si="1520"/>
        <v>-1.5716337391401425</v>
      </c>
      <c r="O1857" s="1">
        <f t="shared" si="1521"/>
        <v>0.27564236047752561</v>
      </c>
      <c r="P1857" s="2">
        <f t="shared" si="1522"/>
        <v>0</v>
      </c>
      <c r="Q1857" s="2">
        <f t="shared" si="1523"/>
        <v>475.55999999999949</v>
      </c>
      <c r="R1857" s="2">
        <f t="shared" si="1524"/>
        <v>177.85642857142855</v>
      </c>
      <c r="S1857" s="2">
        <f t="shared" si="1525"/>
        <v>142.89499999999992</v>
      </c>
      <c r="T1857" s="1">
        <f t="shared" si="1526"/>
        <v>55.449925621086209</v>
      </c>
      <c r="U1857" s="1">
        <f t="shared" si="1527"/>
        <v>8177.5840949519215</v>
      </c>
      <c r="V1857" s="1">
        <f t="shared" si="1528"/>
        <v>8908.6905000000006</v>
      </c>
      <c r="W1857" s="1">
        <f t="shared" si="1529"/>
        <v>629.98252641224099</v>
      </c>
      <c r="X1857" s="1">
        <f t="shared" si="1530"/>
        <v>10168.655552824483</v>
      </c>
      <c r="Y1857" s="1">
        <f t="shared" si="1531"/>
        <v>7648.7254471755186</v>
      </c>
      <c r="Z1857" s="1">
        <f t="shared" si="1532"/>
        <v>8638.8608459533425</v>
      </c>
      <c r="AA1857" s="1">
        <f t="shared" si="1533"/>
        <v>9120.3857731591506</v>
      </c>
      <c r="AB1857" s="1">
        <f t="shared" si="1534"/>
        <v>481.52492720580813</v>
      </c>
      <c r="AC1857" s="1">
        <f t="shared" si="1535"/>
        <v>507.2326801510128</v>
      </c>
      <c r="AD1857" s="1">
        <f t="shared" si="1536"/>
        <v>25.707752945204675</v>
      </c>
      <c r="AE1857" s="4">
        <f t="shared" si="1537"/>
        <v>10067</v>
      </c>
      <c r="AF1857" s="4">
        <f t="shared" si="1538"/>
        <v>7480</v>
      </c>
      <c r="AG1857" s="4">
        <f t="shared" si="1539"/>
        <v>8090.5320000000002</v>
      </c>
      <c r="AH1857" s="4">
        <f t="shared" si="1540"/>
        <v>8468.2340000000004</v>
      </c>
      <c r="AI1857" s="4">
        <f t="shared" si="1541"/>
        <v>8773.5</v>
      </c>
      <c r="AJ1857" s="4">
        <f t="shared" si="1542"/>
        <v>9078.7659999999996</v>
      </c>
      <c r="AK1857" s="4">
        <f t="shared" si="1543"/>
        <v>9513.3819999999996</v>
      </c>
      <c r="AL1857" s="4">
        <f t="shared" si="1544"/>
        <v>10067</v>
      </c>
      <c r="AM1857" s="4">
        <f t="shared" si="1545"/>
        <v>6468.27</v>
      </c>
      <c r="AN1857" s="4">
        <f t="shared" si="1546"/>
        <v>7317.5702799999999</v>
      </c>
      <c r="AO1857" s="4">
        <f t="shared" si="1547"/>
        <v>7842.9848600000005</v>
      </c>
      <c r="AP1857" s="4">
        <f t="shared" si="1548"/>
        <v>8267.6350000000002</v>
      </c>
      <c r="AQ1857" s="4">
        <f t="shared" si="1549"/>
        <v>8692.28514</v>
      </c>
      <c r="AR1857" s="4">
        <f t="shared" si="1550"/>
        <v>9296.8717800000013</v>
      </c>
      <c r="AS1857" s="4">
        <f t="shared" si="1551"/>
        <v>10067</v>
      </c>
      <c r="AT1857" s="4">
        <f t="shared" si="1552"/>
        <v>4921.45</v>
      </c>
      <c r="AU1857" s="4">
        <f t="shared" si="1553"/>
        <v>6135.7997999999998</v>
      </c>
      <c r="AV1857" s="4">
        <f t="shared" si="1554"/>
        <v>6887.0501000000004</v>
      </c>
      <c r="AW1857" s="4">
        <f t="shared" si="1555"/>
        <v>7494.2250000000004</v>
      </c>
      <c r="AX1857" s="4">
        <f t="shared" si="1556"/>
        <v>8101.3999000000003</v>
      </c>
      <c r="AY1857" s="4">
        <f t="shared" si="1557"/>
        <v>8965.8523000000005</v>
      </c>
      <c r="AZ1857" s="1">
        <f t="shared" si="1558"/>
        <v>8106.4691428571405</v>
      </c>
      <c r="BA1857" s="1">
        <f t="shared" si="1559"/>
        <v>8039.095491605106</v>
      </c>
      <c r="BB1857" s="1">
        <f t="shared" si="1560"/>
        <v>0</v>
      </c>
      <c r="BC1857" s="1"/>
      <c r="BD1857" s="6">
        <f t="shared" si="1561"/>
        <v>0</v>
      </c>
      <c r="BE1857" s="6"/>
      <c r="BF1857">
        <f t="shared" si="1562"/>
        <v>1437949.0640519988</v>
      </c>
      <c r="BG1857">
        <f t="shared" si="1563"/>
        <v>8954.9897914809881</v>
      </c>
      <c r="BH1857">
        <f t="shared" si="1564"/>
        <v>695.6200000000008</v>
      </c>
      <c r="BI1857">
        <f t="shared" si="1565"/>
        <v>647.05270267827075</v>
      </c>
      <c r="BJ1857">
        <f t="shared" si="1566"/>
        <v>61.508717948717951</v>
      </c>
      <c r="BK1857">
        <f t="shared" si="1567"/>
        <v>69.517435897435902</v>
      </c>
    </row>
    <row r="1858" spans="1:63" x14ac:dyDescent="0.35">
      <c r="A1858" s="2">
        <v>1589414400000</v>
      </c>
      <c r="B1858" s="3">
        <v>43965</v>
      </c>
      <c r="C1858" s="2" t="s">
        <v>9</v>
      </c>
      <c r="D1858" s="2">
        <v>9309.35</v>
      </c>
      <c r="E1858" s="2">
        <v>9939</v>
      </c>
      <c r="F1858" s="2">
        <v>9256.76</v>
      </c>
      <c r="G1858" s="2">
        <v>9791.98</v>
      </c>
      <c r="H1858" s="2">
        <v>129565.37747000001</v>
      </c>
      <c r="I1858" s="2">
        <v>1247456797.8136599</v>
      </c>
      <c r="J1858" s="2">
        <f t="shared" ref="J1858:J1921" si="1570" xml:space="preserve"> (G1858 - G1859) / G1859* 100</f>
        <v>5.1841316866769578</v>
      </c>
      <c r="K1858" s="2">
        <f t="shared" ref="K1858:K1921" si="1571" xml:space="preserve"> (G1858 - G1864) / G1864* 100</f>
        <v>-8.193869189930067E-2</v>
      </c>
      <c r="L1858" s="2">
        <f t="shared" ref="L1858:L1921" si="1572" xml:space="preserve"> (G1858 - G1887) / G1887 * 100</f>
        <v>47.887404776144649</v>
      </c>
      <c r="M1858" s="1">
        <f t="shared" ref="M1858:M1921" si="1573">(G1857-G1858)*100/G1857</f>
        <v>-5.1045358624879462</v>
      </c>
      <c r="N1858" s="1">
        <f t="shared" ref="N1858:N1921" si="1574">(G1851-G1858)*100/G1858</f>
        <v>-7.386963617164251</v>
      </c>
      <c r="O1858" s="1">
        <f t="shared" ref="O1858:O1921" si="1575">(G1828-G1858)*100/G1858</f>
        <v>-3.2540916137492051</v>
      </c>
      <c r="P1858" s="2">
        <f t="shared" ref="P1858:P1921" si="1576">IF(G1858-G1859&gt;0,G1858-G1859,0)</f>
        <v>482.60999999999876</v>
      </c>
      <c r="Q1858" s="2">
        <f t="shared" ref="Q1858:Q1921" si="1577">IF(G1858-G1859&lt;0,G1859-G1858,0)</f>
        <v>0</v>
      </c>
      <c r="R1858" s="2">
        <f t="shared" ref="R1858:R1921" si="1578">SUM(P1858:P1871)/14</f>
        <v>192.63928571428565</v>
      </c>
      <c r="S1858" s="2">
        <f t="shared" ref="S1858:S1921" si="1579">SUM(Q1858:Q1871)/14</f>
        <v>108.92642857142853</v>
      </c>
      <c r="T1858" s="1">
        <f t="shared" ref="T1858:T1921" si="1580">100-(100/(1+R1858/S1858))</f>
        <v>63.879704020919391</v>
      </c>
      <c r="U1858" s="1">
        <f t="shared" ref="U1858:U1921" si="1581">G1858*(2/51)+U1859*(1-2/51)</f>
        <v>8131.1009967866939</v>
      </c>
      <c r="V1858" s="1">
        <f t="shared" ref="V1858:V1921" si="1582">AVERAGE(G1858:G1877)</f>
        <v>8819.8030000000035</v>
      </c>
      <c r="W1858" s="1">
        <f t="shared" ref="W1858:W1921" si="1583">_xlfn.STDEV.P(G1858:G1877)</f>
        <v>688.84877672171262</v>
      </c>
      <c r="X1858" s="1">
        <f t="shared" ref="X1858:X1921" si="1584">V1858+2*W1858</f>
        <v>10197.500553443429</v>
      </c>
      <c r="Y1858" s="1">
        <f t="shared" ref="Y1858:Y1921" si="1585">V1858-2*W1858</f>
        <v>7442.1054465565785</v>
      </c>
      <c r="Z1858" s="1">
        <f t="shared" ref="Z1858:Z1921" si="1586">G1858*(2/27)+Z1859*(1-2/27)</f>
        <v>8584.6561136296095</v>
      </c>
      <c r="AA1858" s="1">
        <f t="shared" ref="AA1858:AA1921" si="1587">G1858*(2/13)+AA1859*(1-2/13)</f>
        <v>9084.7431864608152</v>
      </c>
      <c r="AB1858" s="1">
        <f t="shared" ref="AB1858:AB1921" si="1588">AA1858-Z1858</f>
        <v>500.08707283120566</v>
      </c>
      <c r="AC1858" s="1">
        <f t="shared" ref="AC1858:AC1921" si="1589">AB1858*0.2+AC1859*0.8</f>
        <v>513.65961838731391</v>
      </c>
      <c r="AD1858" s="1">
        <f t="shared" ref="AD1858:AD1921" si="1590">AC1858-AB1858</f>
        <v>13.572545556108253</v>
      </c>
      <c r="AE1858" s="4">
        <f t="shared" ref="AE1858:AE1921" si="1591">MAX(E1858:E1877)</f>
        <v>10067</v>
      </c>
      <c r="AF1858" s="4">
        <f t="shared" ref="AF1858:AF1921" si="1592">MIN(F1858:F1877)</f>
        <v>7431.07</v>
      </c>
      <c r="AG1858" s="4">
        <f t="shared" ref="AG1858:AG1921" si="1593">AF1858+(AE1858-AF1858)*0.236</f>
        <v>8053.14948</v>
      </c>
      <c r="AH1858" s="4">
        <f t="shared" ref="AH1858:AH1921" si="1594">AF1858+(AE1858-AF1858)*0.382</f>
        <v>8437.9952599999997</v>
      </c>
      <c r="AI1858" s="4">
        <f t="shared" ref="AI1858:AI1921" si="1595">AF1858+(AE1858-AF1858)*0.5</f>
        <v>8749.0349999999999</v>
      </c>
      <c r="AJ1858" s="4">
        <f t="shared" ref="AJ1858:AJ1921" si="1596">AF1858+(AE1858-AF1858)*0.618</f>
        <v>9060.07474</v>
      </c>
      <c r="AK1858" s="4">
        <f t="shared" ref="AK1858:AK1921" si="1597">AF1858+(AE1858-AF1858)*0.786</f>
        <v>9502.9109800000006</v>
      </c>
      <c r="AL1858" s="4">
        <f t="shared" ref="AL1858:AL1921" si="1598">MAX(E1858:E1897)</f>
        <v>10067</v>
      </c>
      <c r="AM1858" s="4">
        <f t="shared" ref="AM1858:AM1921" si="1599">MIN(F1858:F1897)</f>
        <v>6468.27</v>
      </c>
      <c r="AN1858" s="4">
        <f t="shared" ref="AN1858:AN1921" si="1600">AM1858+(AL1858-AM1858)*0.236</f>
        <v>7317.5702799999999</v>
      </c>
      <c r="AO1858" s="4">
        <f t="shared" ref="AO1858:AO1921" si="1601">AM1858+(AL1858-AM1858)*0.382</f>
        <v>7842.9848600000005</v>
      </c>
      <c r="AP1858" s="4">
        <f t="shared" ref="AP1858:AP1921" si="1602">AM1858+(AL1858-AM1858)*0.5</f>
        <v>8267.6350000000002</v>
      </c>
      <c r="AQ1858" s="4">
        <f t="shared" ref="AQ1858:AQ1921" si="1603">AM1858+(AL1858-AM1858)*0.618</f>
        <v>8692.28514</v>
      </c>
      <c r="AR1858" s="4">
        <f t="shared" ref="AR1858:AR1921" si="1604">AM1858+(AL1858-AM1858)*0.786</f>
        <v>9296.8717800000013</v>
      </c>
      <c r="AS1858" s="4">
        <f t="shared" ref="AS1858:AS1921" si="1605">MAX(E1858:E1917)</f>
        <v>10067</v>
      </c>
      <c r="AT1858" s="4">
        <f t="shared" ref="AT1858:AT1921" si="1606">MIN(F1858:F1917)</f>
        <v>4442.12</v>
      </c>
      <c r="AU1858" s="4">
        <f t="shared" ref="AU1858:AU1921" si="1607">AT1858+(AS1858-AT1858)*0.236</f>
        <v>5769.5916799999995</v>
      </c>
      <c r="AV1858" s="4">
        <f t="shared" ref="AV1858:AV1921" si="1608">AT1858+(AS1858-AT1858)*0.382</f>
        <v>6590.8241600000001</v>
      </c>
      <c r="AW1858" s="4">
        <f t="shared" ref="AW1858:AW1921" si="1609">AT1858+(AS1858-AT1858)*0.5</f>
        <v>7254.5599999999995</v>
      </c>
      <c r="AX1858" s="4">
        <f t="shared" ref="AX1858:AX1921" si="1610">AT1858+(AS1858-AT1858)*0.618</f>
        <v>7918.2958399999998</v>
      </c>
      <c r="AY1858" s="4">
        <f t="shared" ref="AY1858:AY1921" si="1611">AT1858+(AS1858-AT1858)*0.786</f>
        <v>8863.2756799999988</v>
      </c>
      <c r="AZ1858" s="1">
        <f t="shared" ref="AZ1858:AZ1921" si="1612" xml:space="preserve"> AVERAGE(G1858:G1997)</f>
        <v>8091.7428571428554</v>
      </c>
      <c r="BA1858" s="1">
        <f t="shared" ref="BA1858:BA1921" si="1613" xml:space="preserve"> G1858 * (2/148) + BA1859 * (1 - 2/148)</f>
        <v>8021.5978955996961</v>
      </c>
      <c r="BB1858" s="1">
        <f t="shared" ref="BB1858:BB1921" si="1614" xml:space="preserve"> IF(AND(G1858&gt;D1858, F1857&gt;E1859, (G1858-D1858)/(E1858-F1858)&gt;0.7), 1, 0)</f>
        <v>0</v>
      </c>
      <c r="BC1858" s="1"/>
      <c r="BD1858" s="6">
        <f t="shared" ref="BD1858:BD1921" si="1615">IF(AND(G1858&lt;D1858, E1857&lt;F1859, (D1858-G1858)/(E1858-F1858)&gt;0.7), 1, 0)</f>
        <v>0</v>
      </c>
      <c r="BE1858" s="6"/>
      <c r="BF1858">
        <f t="shared" ref="BF1858:BF1921" si="1616">BF1859 + IF(G1858&gt;G1859, H1858, IF(G1858&lt;G1859, -H1858, 0))</f>
        <v>1553839.8255679987</v>
      </c>
      <c r="BG1858">
        <f t="shared" ref="BG1858:BG1921" si="1617">SUMPRODUCT((E1858:E1877+F1858:F1877+G1858:G1877)/3, H1858:H1877) / SUM(H1858:H1877)</f>
        <v>8899.0397066700552</v>
      </c>
      <c r="BH1858">
        <f t="shared" ref="BH1858:BH1921" si="1618" xml:space="preserve"> MAX(E1858-F1858, ABS(E1858-G1859), ABS(F1858-G1859))</f>
        <v>682.23999999999978</v>
      </c>
      <c r="BI1858">
        <f t="shared" ref="BI1858:BI1921" si="1619" xml:space="preserve"> BH1858 * (2/15) + BI1859 * (1 - 2/15)</f>
        <v>639.58081078262001</v>
      </c>
      <c r="BJ1858">
        <f t="shared" ref="BJ1858:BJ1921" si="1620" xml:space="preserve"> 100 * (G1858 - MIN(F1858:F1871)) / (MAX(E1858:E1871) - MIN(F1858:F1871))</f>
        <v>85.896410256410221</v>
      </c>
      <c r="BK1858">
        <f t="shared" ref="BK1858:BK1921" si="1621" xml:space="preserve"> AVERAGE(BJ1858:BJ1860)</f>
        <v>64.581823804232016</v>
      </c>
    </row>
    <row r="1859" spans="1:63" x14ac:dyDescent="0.35">
      <c r="A1859" s="2">
        <v>1589328000000</v>
      </c>
      <c r="B1859" s="3">
        <v>43964</v>
      </c>
      <c r="C1859" s="2" t="s">
        <v>9</v>
      </c>
      <c r="D1859" s="2">
        <v>8810.99</v>
      </c>
      <c r="E1859" s="2">
        <v>9398</v>
      </c>
      <c r="F1859" s="2">
        <v>8792.99</v>
      </c>
      <c r="G1859" s="2">
        <v>9309.3700000000008</v>
      </c>
      <c r="H1859" s="2">
        <v>92466.274017999996</v>
      </c>
      <c r="I1859" s="2">
        <v>839725719.96020699</v>
      </c>
      <c r="J1859" s="2">
        <f t="shared" si="1570"/>
        <v>5.658743427093369</v>
      </c>
      <c r="K1859" s="2">
        <f t="shared" si="1571"/>
        <v>-6.7795201474004525</v>
      </c>
      <c r="L1859" s="2">
        <f t="shared" si="1572"/>
        <v>35.533215892381399</v>
      </c>
      <c r="M1859" s="1">
        <f t="shared" si="1573"/>
        <v>4.9286252627149851</v>
      </c>
      <c r="N1859" s="1">
        <f t="shared" si="1574"/>
        <v>2.1705013336025902</v>
      </c>
      <c r="O1859" s="1">
        <f t="shared" si="1575"/>
        <v>1.6731529630898587</v>
      </c>
      <c r="P1859" s="2">
        <f t="shared" si="1576"/>
        <v>498.57999999999993</v>
      </c>
      <c r="Q1859" s="2">
        <f t="shared" si="1577"/>
        <v>0</v>
      </c>
      <c r="R1859" s="2">
        <f t="shared" si="1578"/>
        <v>158.16714285714286</v>
      </c>
      <c r="S1859" s="2">
        <f t="shared" si="1579"/>
        <v>120.25285714285708</v>
      </c>
      <c r="T1859" s="1">
        <f t="shared" si="1580"/>
        <v>56.808829414964038</v>
      </c>
      <c r="U1859" s="1">
        <f t="shared" si="1581"/>
        <v>8063.3100170637017</v>
      </c>
      <c r="V1859" s="1">
        <f t="shared" si="1582"/>
        <v>8705.4540000000015</v>
      </c>
      <c r="W1859" s="1">
        <f t="shared" si="1583"/>
        <v>707.54214281836232</v>
      </c>
      <c r="X1859" s="1">
        <f t="shared" si="1584"/>
        <v>10120.538285636727</v>
      </c>
      <c r="Y1859" s="1">
        <f t="shared" si="1585"/>
        <v>7290.3697143632771</v>
      </c>
      <c r="Z1859" s="1">
        <f t="shared" si="1586"/>
        <v>8488.0702027199786</v>
      </c>
      <c r="AA1859" s="1">
        <f t="shared" si="1587"/>
        <v>8956.1546749082354</v>
      </c>
      <c r="AB1859" s="1">
        <f t="shared" si="1588"/>
        <v>468.08447218825677</v>
      </c>
      <c r="AC1859" s="1">
        <f t="shared" si="1589"/>
        <v>517.05275477634098</v>
      </c>
      <c r="AD1859" s="1">
        <f t="shared" si="1590"/>
        <v>48.968282588084207</v>
      </c>
      <c r="AE1859" s="4">
        <f t="shared" si="1591"/>
        <v>10067</v>
      </c>
      <c r="AF1859" s="4">
        <f t="shared" si="1592"/>
        <v>7388</v>
      </c>
      <c r="AG1859" s="4">
        <f t="shared" si="1593"/>
        <v>8020.2439999999997</v>
      </c>
      <c r="AH1859" s="4">
        <f t="shared" si="1594"/>
        <v>8411.3780000000006</v>
      </c>
      <c r="AI1859" s="4">
        <f t="shared" si="1595"/>
        <v>8727.5</v>
      </c>
      <c r="AJ1859" s="4">
        <f t="shared" si="1596"/>
        <v>9043.6219999999994</v>
      </c>
      <c r="AK1859" s="4">
        <f t="shared" si="1597"/>
        <v>9493.6939999999995</v>
      </c>
      <c r="AL1859" s="4">
        <f t="shared" si="1598"/>
        <v>10067</v>
      </c>
      <c r="AM1859" s="4">
        <f t="shared" si="1599"/>
        <v>6468.27</v>
      </c>
      <c r="AN1859" s="4">
        <f t="shared" si="1600"/>
        <v>7317.5702799999999</v>
      </c>
      <c r="AO1859" s="4">
        <f t="shared" si="1601"/>
        <v>7842.9848600000005</v>
      </c>
      <c r="AP1859" s="4">
        <f t="shared" si="1602"/>
        <v>8267.6350000000002</v>
      </c>
      <c r="AQ1859" s="4">
        <f t="shared" si="1603"/>
        <v>8692.28514</v>
      </c>
      <c r="AR1859" s="4">
        <f t="shared" si="1604"/>
        <v>9296.8717800000013</v>
      </c>
      <c r="AS1859" s="4">
        <f t="shared" si="1605"/>
        <v>10067</v>
      </c>
      <c r="AT1859" s="4">
        <f t="shared" si="1606"/>
        <v>4442.12</v>
      </c>
      <c r="AU1859" s="4">
        <f t="shared" si="1607"/>
        <v>5769.5916799999995</v>
      </c>
      <c r="AV1859" s="4">
        <f t="shared" si="1608"/>
        <v>6590.8241600000001</v>
      </c>
      <c r="AW1859" s="4">
        <f t="shared" si="1609"/>
        <v>7254.5599999999995</v>
      </c>
      <c r="AX1859" s="4">
        <f t="shared" si="1610"/>
        <v>7918.2958399999998</v>
      </c>
      <c r="AY1859" s="4">
        <f t="shared" si="1611"/>
        <v>8863.2756799999988</v>
      </c>
      <c r="AZ1859" s="1">
        <f t="shared" si="1612"/>
        <v>8073.2429999999968</v>
      </c>
      <c r="BA1859" s="1">
        <f t="shared" si="1613"/>
        <v>7997.3460859503766</v>
      </c>
      <c r="BB1859" s="1">
        <f t="shared" si="1614"/>
        <v>1</v>
      </c>
      <c r="BC1859" s="1" t="str">
        <f t="shared" ref="BC1858:BC1921" si="1622">IF(BB1859=1, TEXT(E1860, "$#,##0") &amp; "–" &amp; TEXT(F1858, "$#,##0"), "NA")</f>
        <v>$8,978–$9,257</v>
      </c>
      <c r="BD1859" s="6">
        <f t="shared" si="1615"/>
        <v>0</v>
      </c>
      <c r="BE1859" s="6"/>
      <c r="BF1859">
        <f t="shared" si="1616"/>
        <v>1424274.4480979987</v>
      </c>
      <c r="BG1859">
        <f t="shared" si="1617"/>
        <v>8808.6969620705495</v>
      </c>
      <c r="BH1859">
        <f t="shared" si="1618"/>
        <v>605.01000000000022</v>
      </c>
      <c r="BI1859">
        <f t="shared" si="1619"/>
        <v>633.01785859533072</v>
      </c>
      <c r="BJ1859">
        <f t="shared" si="1620"/>
        <v>61.147179487179535</v>
      </c>
      <c r="BK1859">
        <f t="shared" si="1621"/>
        <v>48.442003944963695</v>
      </c>
    </row>
    <row r="1860" spans="1:63" x14ac:dyDescent="0.35">
      <c r="A1860" s="2">
        <v>1589241600000</v>
      </c>
      <c r="B1860" s="3">
        <v>43963</v>
      </c>
      <c r="C1860" s="2" t="s">
        <v>9</v>
      </c>
      <c r="D1860" s="2">
        <v>8562.0400000000009</v>
      </c>
      <c r="E1860" s="2">
        <v>8978.26</v>
      </c>
      <c r="F1860" s="2">
        <v>8528.7800000000007</v>
      </c>
      <c r="G1860" s="2">
        <v>8810.7900000000009</v>
      </c>
      <c r="H1860" s="2">
        <v>86522.780066000007</v>
      </c>
      <c r="I1860" s="2">
        <v>760195457.05095804</v>
      </c>
      <c r="J1860" s="2">
        <f t="shared" si="1570"/>
        <v>2.9115157121632658</v>
      </c>
      <c r="K1860" s="2">
        <f t="shared" si="1571"/>
        <v>-3.6326469005525497</v>
      </c>
      <c r="L1860" s="2">
        <f t="shared" si="1572"/>
        <v>28.85209077042548</v>
      </c>
      <c r="M1860" s="1">
        <f t="shared" si="1573"/>
        <v>5.3556792779747706</v>
      </c>
      <c r="N1860" s="1">
        <f t="shared" si="1574"/>
        <v>10.94952892986894</v>
      </c>
      <c r="O1860" s="1">
        <f t="shared" si="1575"/>
        <v>5.3299420369796433</v>
      </c>
      <c r="P1860" s="2">
        <f t="shared" si="1576"/>
        <v>249.27000000000044</v>
      </c>
      <c r="Q1860" s="2">
        <f t="shared" si="1577"/>
        <v>0</v>
      </c>
      <c r="R1860" s="2">
        <f t="shared" si="1578"/>
        <v>196.81071428571431</v>
      </c>
      <c r="S1860" s="2">
        <f t="shared" si="1579"/>
        <v>120.25285714285708</v>
      </c>
      <c r="T1860" s="1">
        <f t="shared" si="1580"/>
        <v>62.072950670099971</v>
      </c>
      <c r="U1860" s="1">
        <f t="shared" si="1581"/>
        <v>8012.4504259234436</v>
      </c>
      <c r="V1860" s="1">
        <f t="shared" si="1582"/>
        <v>8614.1050000000032</v>
      </c>
      <c r="W1860" s="1">
        <f t="shared" si="1583"/>
        <v>740.8304763675693</v>
      </c>
      <c r="X1860" s="1">
        <f t="shared" si="1584"/>
        <v>10095.765952735142</v>
      </c>
      <c r="Y1860" s="1">
        <f t="shared" si="1585"/>
        <v>7132.4440472648648</v>
      </c>
      <c r="Z1860" s="1">
        <f t="shared" si="1586"/>
        <v>8422.3662189375773</v>
      </c>
      <c r="AA1860" s="1">
        <f t="shared" si="1587"/>
        <v>8891.9337067097331</v>
      </c>
      <c r="AB1860" s="1">
        <f t="shared" si="1588"/>
        <v>469.5674877721558</v>
      </c>
      <c r="AC1860" s="1">
        <f t="shared" si="1589"/>
        <v>529.294825423362</v>
      </c>
      <c r="AD1860" s="1">
        <f t="shared" si="1590"/>
        <v>59.727337651206199</v>
      </c>
      <c r="AE1860" s="4">
        <f t="shared" si="1591"/>
        <v>10067</v>
      </c>
      <c r="AF1860" s="4">
        <f t="shared" si="1592"/>
        <v>7020</v>
      </c>
      <c r="AG1860" s="4">
        <f t="shared" si="1593"/>
        <v>7739.0919999999996</v>
      </c>
      <c r="AH1860" s="4">
        <f t="shared" si="1594"/>
        <v>8183.9539999999997</v>
      </c>
      <c r="AI1860" s="4">
        <f t="shared" si="1595"/>
        <v>8543.5</v>
      </c>
      <c r="AJ1860" s="4">
        <f t="shared" si="1596"/>
        <v>8903.0460000000003</v>
      </c>
      <c r="AK1860" s="4">
        <f t="shared" si="1597"/>
        <v>9414.9419999999991</v>
      </c>
      <c r="AL1860" s="4">
        <f t="shared" si="1598"/>
        <v>10067</v>
      </c>
      <c r="AM1860" s="4">
        <f t="shared" si="1599"/>
        <v>6468.27</v>
      </c>
      <c r="AN1860" s="4">
        <f t="shared" si="1600"/>
        <v>7317.5702799999999</v>
      </c>
      <c r="AO1860" s="4">
        <f t="shared" si="1601"/>
        <v>7842.9848600000005</v>
      </c>
      <c r="AP1860" s="4">
        <f t="shared" si="1602"/>
        <v>8267.6350000000002</v>
      </c>
      <c r="AQ1860" s="4">
        <f t="shared" si="1603"/>
        <v>8692.28514</v>
      </c>
      <c r="AR1860" s="4">
        <f t="shared" si="1604"/>
        <v>9296.8717800000013</v>
      </c>
      <c r="AS1860" s="4">
        <f t="shared" si="1605"/>
        <v>10067</v>
      </c>
      <c r="AT1860" s="4">
        <f t="shared" si="1606"/>
        <v>4442.12</v>
      </c>
      <c r="AU1860" s="4">
        <f t="shared" si="1607"/>
        <v>5769.5916799999995</v>
      </c>
      <c r="AV1860" s="4">
        <f t="shared" si="1608"/>
        <v>6590.8241600000001</v>
      </c>
      <c r="AW1860" s="4">
        <f t="shared" si="1609"/>
        <v>7254.5599999999995</v>
      </c>
      <c r="AX1860" s="4">
        <f t="shared" si="1610"/>
        <v>7918.2958399999998</v>
      </c>
      <c r="AY1860" s="4">
        <f t="shared" si="1611"/>
        <v>8863.2756799999988</v>
      </c>
      <c r="AZ1860" s="1">
        <f t="shared" si="1612"/>
        <v>8058.2091428571393</v>
      </c>
      <c r="BA1860" s="1">
        <f t="shared" si="1613"/>
        <v>7979.3731556209295</v>
      </c>
      <c r="BB1860" s="1">
        <f t="shared" si="1614"/>
        <v>0</v>
      </c>
      <c r="BC1860" s="1"/>
      <c r="BD1860" s="6">
        <f t="shared" si="1615"/>
        <v>0</v>
      </c>
      <c r="BE1860" s="6"/>
      <c r="BF1860">
        <f t="shared" si="1616"/>
        <v>1331808.1740799986</v>
      </c>
      <c r="BG1860">
        <f t="shared" si="1617"/>
        <v>8721.9765576873033</v>
      </c>
      <c r="BH1860">
        <f t="shared" si="1618"/>
        <v>449.47999999999956</v>
      </c>
      <c r="BI1860">
        <f t="shared" si="1619"/>
        <v>637.32675991768929</v>
      </c>
      <c r="BJ1860">
        <f t="shared" si="1620"/>
        <v>46.701881669106292</v>
      </c>
      <c r="BK1860">
        <f t="shared" si="1621"/>
        <v>43.185846730017367</v>
      </c>
    </row>
    <row r="1861" spans="1:63" x14ac:dyDescent="0.35">
      <c r="A1861" s="2">
        <v>1589155200000</v>
      </c>
      <c r="B1861" s="3">
        <v>43962</v>
      </c>
      <c r="C1861" s="2" t="s">
        <v>9</v>
      </c>
      <c r="D1861" s="2">
        <v>8722.77</v>
      </c>
      <c r="E1861" s="2">
        <v>9168</v>
      </c>
      <c r="F1861" s="2">
        <v>8200</v>
      </c>
      <c r="G1861" s="2">
        <v>8561.52</v>
      </c>
      <c r="H1861" s="2">
        <v>168807.25183200001</v>
      </c>
      <c r="I1861" s="2">
        <v>1468392820.7607999</v>
      </c>
      <c r="J1861" s="2">
        <f t="shared" si="1570"/>
        <v>-1.8486100172307649</v>
      </c>
      <c r="K1861" s="2">
        <f t="shared" si="1571"/>
        <v>-5.102179934669568</v>
      </c>
      <c r="L1861" s="2">
        <f t="shared" si="1572"/>
        <v>24.011883327853258</v>
      </c>
      <c r="M1861" s="1">
        <f t="shared" si="1573"/>
        <v>2.829144719145507</v>
      </c>
      <c r="N1861" s="1">
        <f t="shared" si="1574"/>
        <v>13.693946869247515</v>
      </c>
      <c r="O1861" s="1">
        <f t="shared" si="1575"/>
        <v>15.458469991309947</v>
      </c>
      <c r="P1861" s="2">
        <f t="shared" si="1576"/>
        <v>0</v>
      </c>
      <c r="Q1861" s="2">
        <f t="shared" si="1577"/>
        <v>161.25</v>
      </c>
      <c r="R1861" s="2">
        <f t="shared" si="1578"/>
        <v>179.00571428571428</v>
      </c>
      <c r="S1861" s="2">
        <f t="shared" si="1579"/>
        <v>122.79857142857138</v>
      </c>
      <c r="T1861" s="1">
        <f t="shared" si="1580"/>
        <v>59.311852998395374</v>
      </c>
      <c r="U1861" s="1">
        <f t="shared" si="1581"/>
        <v>7979.8651371856249</v>
      </c>
      <c r="V1861" s="1">
        <f t="shared" si="1582"/>
        <v>8529.8225000000039</v>
      </c>
      <c r="W1861" s="1">
        <f t="shared" si="1583"/>
        <v>806.62435123714795</v>
      </c>
      <c r="X1861" s="1">
        <f t="shared" si="1584"/>
        <v>10143.071202474301</v>
      </c>
      <c r="Y1861" s="1">
        <f t="shared" si="1585"/>
        <v>6916.573797525708</v>
      </c>
      <c r="Z1861" s="1">
        <f t="shared" si="1586"/>
        <v>8391.2923164525837</v>
      </c>
      <c r="AA1861" s="1">
        <f t="shared" si="1587"/>
        <v>8906.6871079296834</v>
      </c>
      <c r="AB1861" s="1">
        <f t="shared" si="1588"/>
        <v>515.39479147709972</v>
      </c>
      <c r="AC1861" s="1">
        <f t="shared" si="1589"/>
        <v>544.22665983616355</v>
      </c>
      <c r="AD1861" s="1">
        <f t="shared" si="1590"/>
        <v>28.831868359063833</v>
      </c>
      <c r="AE1861" s="4">
        <f t="shared" si="1591"/>
        <v>10067</v>
      </c>
      <c r="AF1861" s="4">
        <f t="shared" si="1592"/>
        <v>6818</v>
      </c>
      <c r="AG1861" s="4">
        <f t="shared" si="1593"/>
        <v>7584.7640000000001</v>
      </c>
      <c r="AH1861" s="4">
        <f t="shared" si="1594"/>
        <v>8059.1180000000004</v>
      </c>
      <c r="AI1861" s="4">
        <f t="shared" si="1595"/>
        <v>8442.5</v>
      </c>
      <c r="AJ1861" s="4">
        <f t="shared" si="1596"/>
        <v>8825.8819999999996</v>
      </c>
      <c r="AK1861" s="4">
        <f t="shared" si="1597"/>
        <v>9371.7139999999999</v>
      </c>
      <c r="AL1861" s="4">
        <f t="shared" si="1598"/>
        <v>10067</v>
      </c>
      <c r="AM1861" s="4">
        <f t="shared" si="1599"/>
        <v>6468.27</v>
      </c>
      <c r="AN1861" s="4">
        <f t="shared" si="1600"/>
        <v>7317.5702799999999</v>
      </c>
      <c r="AO1861" s="4">
        <f t="shared" si="1601"/>
        <v>7842.9848600000005</v>
      </c>
      <c r="AP1861" s="4">
        <f t="shared" si="1602"/>
        <v>8267.6350000000002</v>
      </c>
      <c r="AQ1861" s="4">
        <f t="shared" si="1603"/>
        <v>8692.28514</v>
      </c>
      <c r="AR1861" s="4">
        <f t="shared" si="1604"/>
        <v>9296.8717800000013</v>
      </c>
      <c r="AS1861" s="4">
        <f t="shared" si="1605"/>
        <v>10067</v>
      </c>
      <c r="AT1861" s="4">
        <f t="shared" si="1606"/>
        <v>3782.13</v>
      </c>
      <c r="AU1861" s="4">
        <f t="shared" si="1607"/>
        <v>5265.3593199999996</v>
      </c>
      <c r="AV1861" s="4">
        <f t="shared" si="1608"/>
        <v>6182.9503400000003</v>
      </c>
      <c r="AW1861" s="4">
        <f t="shared" si="1609"/>
        <v>6924.5650000000005</v>
      </c>
      <c r="AX1861" s="4">
        <f t="shared" si="1610"/>
        <v>7666.1796599999998</v>
      </c>
      <c r="AY1861" s="4">
        <f t="shared" si="1611"/>
        <v>8722.0378200000014</v>
      </c>
      <c r="AZ1861" s="1">
        <f t="shared" si="1612"/>
        <v>8047.101857142854</v>
      </c>
      <c r="BA1861" s="1">
        <f t="shared" si="1613"/>
        <v>7967.9838837801199</v>
      </c>
      <c r="BB1861" s="1">
        <f t="shared" si="1614"/>
        <v>0</v>
      </c>
      <c r="BC1861" s="1"/>
      <c r="BD1861" s="6">
        <f t="shared" si="1615"/>
        <v>0</v>
      </c>
      <c r="BE1861" s="6"/>
      <c r="BF1861">
        <f t="shared" si="1616"/>
        <v>1245285.3940139986</v>
      </c>
      <c r="BG1861">
        <f t="shared" si="1617"/>
        <v>8668.1438677042242</v>
      </c>
      <c r="BH1861">
        <f t="shared" si="1618"/>
        <v>968</v>
      </c>
      <c r="BI1861">
        <f t="shared" si="1619"/>
        <v>666.2262614434876</v>
      </c>
      <c r="BJ1861">
        <f t="shared" si="1620"/>
        <v>37.47695067860527</v>
      </c>
      <c r="BK1861">
        <f t="shared" si="1621"/>
        <v>54.153793144399792</v>
      </c>
    </row>
    <row r="1862" spans="1:63" x14ac:dyDescent="0.35">
      <c r="A1862" s="2">
        <v>1589068800000</v>
      </c>
      <c r="B1862" s="3">
        <v>43961</v>
      </c>
      <c r="C1862" s="2" t="s">
        <v>9</v>
      </c>
      <c r="D1862" s="2">
        <v>9539.1</v>
      </c>
      <c r="E1862" s="2">
        <v>9574.83</v>
      </c>
      <c r="F1862" s="2">
        <v>8117</v>
      </c>
      <c r="G1862" s="2">
        <v>8722.77</v>
      </c>
      <c r="H1862" s="2">
        <v>183865.18202800001</v>
      </c>
      <c r="I1862" s="2">
        <v>1594996476.97563</v>
      </c>
      <c r="J1862" s="2">
        <f t="shared" si="1570"/>
        <v>-8.5606012956789659</v>
      </c>
      <c r="K1862" s="2">
        <f t="shared" si="1571"/>
        <v>-1.6815900883231969</v>
      </c>
      <c r="L1862" s="2">
        <f t="shared" si="1572"/>
        <v>26.842891274031793</v>
      </c>
      <c r="M1862" s="1">
        <f t="shared" si="1573"/>
        <v>-1.8834272418916267</v>
      </c>
      <c r="N1862" s="1">
        <f t="shared" si="1574"/>
        <v>10.974380844617023</v>
      </c>
      <c r="O1862" s="1">
        <f t="shared" si="1575"/>
        <v>12.03356273293919</v>
      </c>
      <c r="P1862" s="2">
        <f t="shared" si="1576"/>
        <v>0</v>
      </c>
      <c r="Q1862" s="2">
        <f t="shared" si="1577"/>
        <v>816.6299999999992</v>
      </c>
      <c r="R1862" s="2">
        <f t="shared" si="1578"/>
        <v>184.82857142857139</v>
      </c>
      <c r="S1862" s="2">
        <f t="shared" si="1579"/>
        <v>111.28071428571424</v>
      </c>
      <c r="T1862" s="1">
        <f t="shared" si="1580"/>
        <v>62.419039302574106</v>
      </c>
      <c r="U1862" s="1">
        <f t="shared" si="1581"/>
        <v>7956.1241223768748</v>
      </c>
      <c r="V1862" s="1">
        <f t="shared" si="1582"/>
        <v>8443.8150000000005</v>
      </c>
      <c r="W1862" s="1">
        <f t="shared" si="1583"/>
        <v>886.41915007235264</v>
      </c>
      <c r="X1862" s="1">
        <f t="shared" si="1584"/>
        <v>10216.653300144706</v>
      </c>
      <c r="Y1862" s="1">
        <f t="shared" si="1585"/>
        <v>6670.976699855295</v>
      </c>
      <c r="Z1862" s="1">
        <f t="shared" si="1586"/>
        <v>8377.6741017687891</v>
      </c>
      <c r="AA1862" s="1">
        <f t="shared" si="1587"/>
        <v>8969.4447639168975</v>
      </c>
      <c r="AB1862" s="1">
        <f t="shared" si="1588"/>
        <v>591.77066214810839</v>
      </c>
      <c r="AC1862" s="1">
        <f t="shared" si="1589"/>
        <v>551.43462692592948</v>
      </c>
      <c r="AD1862" s="1">
        <f t="shared" si="1590"/>
        <v>-40.336035222178907</v>
      </c>
      <c r="AE1862" s="4">
        <f t="shared" si="1591"/>
        <v>10067</v>
      </c>
      <c r="AF1862" s="4">
        <f t="shared" si="1592"/>
        <v>6762</v>
      </c>
      <c r="AG1862" s="4">
        <f t="shared" si="1593"/>
        <v>7541.98</v>
      </c>
      <c r="AH1862" s="4">
        <f t="shared" si="1594"/>
        <v>8024.51</v>
      </c>
      <c r="AI1862" s="4">
        <f t="shared" si="1595"/>
        <v>8414.5</v>
      </c>
      <c r="AJ1862" s="4">
        <f t="shared" si="1596"/>
        <v>8804.49</v>
      </c>
      <c r="AK1862" s="4">
        <f t="shared" si="1597"/>
        <v>9359.73</v>
      </c>
      <c r="AL1862" s="4">
        <f t="shared" si="1598"/>
        <v>10067</v>
      </c>
      <c r="AM1862" s="4">
        <f t="shared" si="1599"/>
        <v>6150.11</v>
      </c>
      <c r="AN1862" s="4">
        <f t="shared" si="1600"/>
        <v>7074.49604</v>
      </c>
      <c r="AO1862" s="4">
        <f t="shared" si="1601"/>
        <v>7646.3619799999997</v>
      </c>
      <c r="AP1862" s="4">
        <f t="shared" si="1602"/>
        <v>8108.5550000000003</v>
      </c>
      <c r="AQ1862" s="4">
        <f t="shared" si="1603"/>
        <v>8570.7480199999991</v>
      </c>
      <c r="AR1862" s="4">
        <f t="shared" si="1604"/>
        <v>9228.7855400000008</v>
      </c>
      <c r="AS1862" s="4">
        <f t="shared" si="1605"/>
        <v>10067</v>
      </c>
      <c r="AT1862" s="4">
        <f t="shared" si="1606"/>
        <v>3782.13</v>
      </c>
      <c r="AU1862" s="4">
        <f t="shared" si="1607"/>
        <v>5265.3593199999996</v>
      </c>
      <c r="AV1862" s="4">
        <f t="shared" si="1608"/>
        <v>6182.9503400000003</v>
      </c>
      <c r="AW1862" s="4">
        <f t="shared" si="1609"/>
        <v>6924.5650000000005</v>
      </c>
      <c r="AX1862" s="4">
        <f t="shared" si="1610"/>
        <v>7666.1796599999998</v>
      </c>
      <c r="AY1862" s="4">
        <f t="shared" si="1611"/>
        <v>8722.0378200000014</v>
      </c>
      <c r="AZ1862" s="1">
        <f t="shared" si="1612"/>
        <v>8038.2130714285686</v>
      </c>
      <c r="BA1862" s="1">
        <f t="shared" si="1613"/>
        <v>7959.8532520510798</v>
      </c>
      <c r="BB1862" s="1">
        <f t="shared" si="1614"/>
        <v>0</v>
      </c>
      <c r="BC1862" s="1"/>
      <c r="BD1862" s="6">
        <f t="shared" si="1615"/>
        <v>0</v>
      </c>
      <c r="BE1862" s="6"/>
      <c r="BF1862">
        <f t="shared" si="1616"/>
        <v>1414092.6458459985</v>
      </c>
      <c r="BG1862">
        <f t="shared" si="1617"/>
        <v>8612.8188078711519</v>
      </c>
      <c r="BH1862">
        <f t="shared" si="1618"/>
        <v>1457.83</v>
      </c>
      <c r="BI1862">
        <f t="shared" si="1619"/>
        <v>619.79953243479338</v>
      </c>
      <c r="BJ1862">
        <f t="shared" si="1620"/>
        <v>45.378707842340532</v>
      </c>
      <c r="BK1862">
        <f t="shared" si="1621"/>
        <v>71.618518611027511</v>
      </c>
    </row>
    <row r="1863" spans="1:63" x14ac:dyDescent="0.35">
      <c r="A1863" s="2">
        <v>1588982400000</v>
      </c>
      <c r="B1863" s="3">
        <v>43960</v>
      </c>
      <c r="C1863" s="2" t="s">
        <v>9</v>
      </c>
      <c r="D1863" s="2">
        <v>9800.02</v>
      </c>
      <c r="E1863" s="2">
        <v>9914.25</v>
      </c>
      <c r="F1863" s="2">
        <v>9520</v>
      </c>
      <c r="G1863" s="2">
        <v>9539.4</v>
      </c>
      <c r="H1863" s="2">
        <v>81950.679566999999</v>
      </c>
      <c r="I1863" s="2">
        <v>795001351.67970204</v>
      </c>
      <c r="J1863" s="2">
        <f t="shared" si="1570"/>
        <v>-2.6592830007316377</v>
      </c>
      <c r="K1863" s="2">
        <f t="shared" si="1571"/>
        <v>7.2546479937397104</v>
      </c>
      <c r="L1863" s="2">
        <f t="shared" si="1572"/>
        <v>39.080205046858687</v>
      </c>
      <c r="M1863" s="1">
        <f t="shared" si="1573"/>
        <v>-9.3620489821467157</v>
      </c>
      <c r="N1863" s="1">
        <f t="shared" si="1574"/>
        <v>-1.6576514246178922</v>
      </c>
      <c r="O1863" s="1">
        <f t="shared" si="1575"/>
        <v>2.5432417133153091</v>
      </c>
      <c r="P1863" s="2">
        <f t="shared" si="1576"/>
        <v>0</v>
      </c>
      <c r="Q1863" s="2">
        <f t="shared" si="1577"/>
        <v>260.61000000000058</v>
      </c>
      <c r="R1863" s="2">
        <f t="shared" si="1578"/>
        <v>195.8592857142857</v>
      </c>
      <c r="S1863" s="2">
        <f t="shared" si="1579"/>
        <v>52.95000000000001</v>
      </c>
      <c r="T1863" s="1">
        <f t="shared" si="1580"/>
        <v>78.718639922143467</v>
      </c>
      <c r="U1863" s="1">
        <f t="shared" si="1581"/>
        <v>7924.8324539024607</v>
      </c>
      <c r="V1863" s="1">
        <f t="shared" si="1582"/>
        <v>8349.018</v>
      </c>
      <c r="W1863" s="1">
        <f t="shared" si="1583"/>
        <v>950.57544062319073</v>
      </c>
      <c r="X1863" s="1">
        <f t="shared" si="1584"/>
        <v>10250.168881246382</v>
      </c>
      <c r="Y1863" s="1">
        <f t="shared" si="1585"/>
        <v>6447.8671187536183</v>
      </c>
      <c r="Z1863" s="1">
        <f t="shared" si="1586"/>
        <v>8350.0664299102918</v>
      </c>
      <c r="AA1863" s="1">
        <f t="shared" si="1587"/>
        <v>9014.294720992697</v>
      </c>
      <c r="AB1863" s="1">
        <f t="shared" si="1588"/>
        <v>664.22829108240512</v>
      </c>
      <c r="AC1863" s="1">
        <f t="shared" si="1589"/>
        <v>541.35061812038475</v>
      </c>
      <c r="AD1863" s="1">
        <f t="shared" si="1590"/>
        <v>-122.87767296202037</v>
      </c>
      <c r="AE1863" s="4">
        <f t="shared" si="1591"/>
        <v>10067</v>
      </c>
      <c r="AF1863" s="4">
        <f t="shared" si="1592"/>
        <v>6751</v>
      </c>
      <c r="AG1863" s="4">
        <f t="shared" si="1593"/>
        <v>7533.576</v>
      </c>
      <c r="AH1863" s="4">
        <f t="shared" si="1594"/>
        <v>8017.7119999999995</v>
      </c>
      <c r="AI1863" s="4">
        <f t="shared" si="1595"/>
        <v>8409</v>
      </c>
      <c r="AJ1863" s="4">
        <f t="shared" si="1596"/>
        <v>8800.2880000000005</v>
      </c>
      <c r="AK1863" s="4">
        <f t="shared" si="1597"/>
        <v>9357.3760000000002</v>
      </c>
      <c r="AL1863" s="4">
        <f t="shared" si="1598"/>
        <v>10067</v>
      </c>
      <c r="AM1863" s="4">
        <f t="shared" si="1599"/>
        <v>6150.11</v>
      </c>
      <c r="AN1863" s="4">
        <f t="shared" si="1600"/>
        <v>7074.49604</v>
      </c>
      <c r="AO1863" s="4">
        <f t="shared" si="1601"/>
        <v>7646.3619799999997</v>
      </c>
      <c r="AP1863" s="4">
        <f t="shared" si="1602"/>
        <v>8108.5550000000003</v>
      </c>
      <c r="AQ1863" s="4">
        <f t="shared" si="1603"/>
        <v>8570.7480199999991</v>
      </c>
      <c r="AR1863" s="4">
        <f t="shared" si="1604"/>
        <v>9228.7855400000008</v>
      </c>
      <c r="AS1863" s="4">
        <f t="shared" si="1605"/>
        <v>10067</v>
      </c>
      <c r="AT1863" s="4">
        <f t="shared" si="1606"/>
        <v>3782.13</v>
      </c>
      <c r="AU1863" s="4">
        <f t="shared" si="1607"/>
        <v>5265.3593199999996</v>
      </c>
      <c r="AV1863" s="4">
        <f t="shared" si="1608"/>
        <v>6182.9503400000003</v>
      </c>
      <c r="AW1863" s="4">
        <f t="shared" si="1609"/>
        <v>6924.5650000000005</v>
      </c>
      <c r="AX1863" s="4">
        <f t="shared" si="1610"/>
        <v>7666.1796599999998</v>
      </c>
      <c r="AY1863" s="4">
        <f t="shared" si="1611"/>
        <v>8722.0378200000014</v>
      </c>
      <c r="AZ1863" s="1">
        <f t="shared" si="1612"/>
        <v>8029.4892857142822</v>
      </c>
      <c r="BA1863" s="1">
        <f t="shared" si="1613"/>
        <v>7949.4023376956147</v>
      </c>
      <c r="BB1863" s="1">
        <f t="shared" si="1614"/>
        <v>0</v>
      </c>
      <c r="BC1863" s="1"/>
      <c r="BD1863" s="6">
        <f t="shared" si="1615"/>
        <v>0</v>
      </c>
      <c r="BE1863" s="6"/>
      <c r="BF1863">
        <f t="shared" si="1616"/>
        <v>1597957.8278739986</v>
      </c>
      <c r="BG1863">
        <f t="shared" si="1617"/>
        <v>8509.5037763622331</v>
      </c>
      <c r="BH1863">
        <f t="shared" si="1618"/>
        <v>394.25</v>
      </c>
      <c r="BI1863">
        <f t="shared" si="1619"/>
        <v>490.87176819399241</v>
      </c>
      <c r="BJ1863">
        <f t="shared" si="1620"/>
        <v>79.60572091225356</v>
      </c>
      <c r="BK1863">
        <f t="shared" si="1621"/>
        <v>88.82275423257407</v>
      </c>
    </row>
    <row r="1864" spans="1:63" x14ac:dyDescent="0.35">
      <c r="A1864" s="2">
        <v>1588896000000</v>
      </c>
      <c r="B1864" s="3">
        <v>43959</v>
      </c>
      <c r="C1864" s="2" t="s">
        <v>9</v>
      </c>
      <c r="D1864" s="2">
        <v>9986.2999999999993</v>
      </c>
      <c r="E1864" s="2">
        <v>10035.959999999999</v>
      </c>
      <c r="F1864" s="2">
        <v>9705</v>
      </c>
      <c r="G1864" s="2">
        <v>9800.01</v>
      </c>
      <c r="H1864" s="2">
        <v>100683.79640000001</v>
      </c>
      <c r="I1864" s="2">
        <v>997005843.74047899</v>
      </c>
      <c r="J1864" s="2">
        <f t="shared" si="1570"/>
        <v>-1.8664383561643776</v>
      </c>
      <c r="K1864" s="2">
        <f t="shared" si="1571"/>
        <v>9.2282142877046045</v>
      </c>
      <c r="L1864" s="2">
        <f t="shared" si="1572"/>
        <v>34.550095146041627</v>
      </c>
      <c r="M1864" s="1">
        <f t="shared" si="1573"/>
        <v>-2.7319328259639035</v>
      </c>
      <c r="N1864" s="1">
        <f t="shared" si="1574"/>
        <v>-4.9345868014420411</v>
      </c>
      <c r="O1864" s="1">
        <f t="shared" si="1575"/>
        <v>-0.54101985610219205</v>
      </c>
      <c r="P1864" s="2">
        <f t="shared" si="1576"/>
        <v>0</v>
      </c>
      <c r="Q1864" s="2">
        <f t="shared" si="1577"/>
        <v>186.38999999999942</v>
      </c>
      <c r="R1864" s="2">
        <f t="shared" si="1578"/>
        <v>198.26428571428571</v>
      </c>
      <c r="S1864" s="2">
        <f t="shared" si="1579"/>
        <v>34.334999999999972</v>
      </c>
      <c r="T1864" s="1">
        <f t="shared" si="1580"/>
        <v>85.238561720187093</v>
      </c>
      <c r="U1864" s="1">
        <f t="shared" si="1581"/>
        <v>7858.9317377352136</v>
      </c>
      <c r="V1864" s="1">
        <f t="shared" si="1582"/>
        <v>8228.0850000000009</v>
      </c>
      <c r="W1864" s="1">
        <f t="shared" si="1583"/>
        <v>945.2786651538255</v>
      </c>
      <c r="X1864" s="1">
        <f t="shared" si="1584"/>
        <v>10118.642330307652</v>
      </c>
      <c r="Y1864" s="1">
        <f t="shared" si="1585"/>
        <v>6337.5276696923502</v>
      </c>
      <c r="Z1864" s="1">
        <f t="shared" si="1586"/>
        <v>8254.9197443031153</v>
      </c>
      <c r="AA1864" s="1">
        <f t="shared" si="1587"/>
        <v>8918.82103390046</v>
      </c>
      <c r="AB1864" s="1">
        <f t="shared" si="1588"/>
        <v>663.90128959734466</v>
      </c>
      <c r="AC1864" s="1">
        <f t="shared" si="1589"/>
        <v>510.63119987987955</v>
      </c>
      <c r="AD1864" s="1">
        <f t="shared" si="1590"/>
        <v>-153.27008971746511</v>
      </c>
      <c r="AE1864" s="4">
        <f t="shared" si="1591"/>
        <v>10067</v>
      </c>
      <c r="AF1864" s="4">
        <f t="shared" si="1592"/>
        <v>6751</v>
      </c>
      <c r="AG1864" s="4">
        <f t="shared" si="1593"/>
        <v>7533.576</v>
      </c>
      <c r="AH1864" s="4">
        <f t="shared" si="1594"/>
        <v>8017.7119999999995</v>
      </c>
      <c r="AI1864" s="4">
        <f t="shared" si="1595"/>
        <v>8409</v>
      </c>
      <c r="AJ1864" s="4">
        <f t="shared" si="1596"/>
        <v>8800.2880000000005</v>
      </c>
      <c r="AK1864" s="4">
        <f t="shared" si="1597"/>
        <v>9357.3760000000002</v>
      </c>
      <c r="AL1864" s="4">
        <f t="shared" si="1598"/>
        <v>10067</v>
      </c>
      <c r="AM1864" s="4">
        <f t="shared" si="1599"/>
        <v>5857.76</v>
      </c>
      <c r="AN1864" s="4">
        <f t="shared" si="1600"/>
        <v>6851.1406399999996</v>
      </c>
      <c r="AO1864" s="4">
        <f t="shared" si="1601"/>
        <v>7465.6896800000004</v>
      </c>
      <c r="AP1864" s="4">
        <f t="shared" si="1602"/>
        <v>7962.38</v>
      </c>
      <c r="AQ1864" s="4">
        <f t="shared" si="1603"/>
        <v>8459.0703200000007</v>
      </c>
      <c r="AR1864" s="4">
        <f t="shared" si="1604"/>
        <v>9166.22264</v>
      </c>
      <c r="AS1864" s="4">
        <f t="shared" si="1605"/>
        <v>10067</v>
      </c>
      <c r="AT1864" s="4">
        <f t="shared" si="1606"/>
        <v>3782.13</v>
      </c>
      <c r="AU1864" s="4">
        <f t="shared" si="1607"/>
        <v>5265.3593199999996</v>
      </c>
      <c r="AV1864" s="4">
        <f t="shared" si="1608"/>
        <v>6182.9503400000003</v>
      </c>
      <c r="AW1864" s="4">
        <f t="shared" si="1609"/>
        <v>6924.5650000000005</v>
      </c>
      <c r="AX1864" s="4">
        <f t="shared" si="1610"/>
        <v>7666.1796599999998</v>
      </c>
      <c r="AY1864" s="4">
        <f t="shared" si="1611"/>
        <v>8722.0378200000014</v>
      </c>
      <c r="AZ1864" s="1">
        <f t="shared" si="1612"/>
        <v>8012.2989285714239</v>
      </c>
      <c r="BA1864" s="1">
        <f t="shared" si="1613"/>
        <v>7927.6215478010336</v>
      </c>
      <c r="BB1864" s="1">
        <f t="shared" si="1614"/>
        <v>0</v>
      </c>
      <c r="BC1864" s="1"/>
      <c r="BD1864" s="6">
        <f t="shared" si="1615"/>
        <v>0</v>
      </c>
      <c r="BE1864" s="6"/>
      <c r="BF1864">
        <f t="shared" si="1616"/>
        <v>1679908.5074409985</v>
      </c>
      <c r="BG1864">
        <f t="shared" si="1617"/>
        <v>8421.2744245577614</v>
      </c>
      <c r="BH1864">
        <f t="shared" si="1618"/>
        <v>330.95999999999913</v>
      </c>
      <c r="BI1864">
        <f t="shared" si="1619"/>
        <v>505.73665560845274</v>
      </c>
      <c r="BJ1864">
        <f t="shared" si="1620"/>
        <v>89.871127078488442</v>
      </c>
      <c r="BK1864">
        <f t="shared" si="1621"/>
        <v>91.289153272751832</v>
      </c>
    </row>
    <row r="1865" spans="1:63" x14ac:dyDescent="0.35">
      <c r="A1865" s="2">
        <v>1588809600000</v>
      </c>
      <c r="B1865" s="3">
        <v>43958</v>
      </c>
      <c r="C1865" s="2" t="s">
        <v>9</v>
      </c>
      <c r="D1865" s="2">
        <v>9143.4</v>
      </c>
      <c r="E1865" s="2">
        <v>10067</v>
      </c>
      <c r="F1865" s="2">
        <v>9021</v>
      </c>
      <c r="G1865" s="2">
        <v>9986.4</v>
      </c>
      <c r="H1865" s="2">
        <v>147154.611378</v>
      </c>
      <c r="I1865" s="2">
        <v>1409783462.0063601</v>
      </c>
      <c r="J1865" s="2">
        <f t="shared" si="1570"/>
        <v>9.2254990746938557</v>
      </c>
      <c r="K1865" s="2">
        <f t="shared" si="1571"/>
        <v>13.135213029174263</v>
      </c>
      <c r="L1865" s="2">
        <f t="shared" si="1572"/>
        <v>35.661189358372461</v>
      </c>
      <c r="M1865" s="1">
        <f t="shared" si="1573"/>
        <v>-1.9019368347583259</v>
      </c>
      <c r="N1865" s="1">
        <f t="shared" si="1574"/>
        <v>-1.9468477128895305</v>
      </c>
      <c r="O1865" s="1">
        <f t="shared" si="1575"/>
        <v>-3.2053592886325442</v>
      </c>
      <c r="P1865" s="2">
        <f t="shared" si="1576"/>
        <v>843.47999999999956</v>
      </c>
      <c r="Q1865" s="2">
        <f t="shared" si="1577"/>
        <v>0</v>
      </c>
      <c r="R1865" s="2">
        <f t="shared" si="1578"/>
        <v>199.87928571428569</v>
      </c>
      <c r="S1865" s="2">
        <f t="shared" si="1579"/>
        <v>21.021428571428583</v>
      </c>
      <c r="T1865" s="1">
        <f t="shared" si="1580"/>
        <v>90.483766139280405</v>
      </c>
      <c r="U1865" s="1">
        <f t="shared" si="1581"/>
        <v>7779.7040535611404</v>
      </c>
      <c r="V1865" s="1">
        <f t="shared" si="1582"/>
        <v>8100.5144999999993</v>
      </c>
      <c r="W1865" s="1">
        <f t="shared" si="1583"/>
        <v>895.37682307772832</v>
      </c>
      <c r="X1865" s="1">
        <f t="shared" si="1584"/>
        <v>9891.2681461554566</v>
      </c>
      <c r="Y1865" s="1">
        <f t="shared" si="1585"/>
        <v>6309.7608538445429</v>
      </c>
      <c r="Z1865" s="1">
        <f t="shared" si="1586"/>
        <v>8131.312523847364</v>
      </c>
      <c r="AA1865" s="1">
        <f t="shared" si="1587"/>
        <v>8758.6048582459989</v>
      </c>
      <c r="AB1865" s="1">
        <f t="shared" si="1588"/>
        <v>627.29233439863492</v>
      </c>
      <c r="AC1865" s="1">
        <f t="shared" si="1589"/>
        <v>472.31367745051324</v>
      </c>
      <c r="AD1865" s="1">
        <f t="shared" si="1590"/>
        <v>-154.97865694812168</v>
      </c>
      <c r="AE1865" s="4">
        <f t="shared" si="1591"/>
        <v>10067</v>
      </c>
      <c r="AF1865" s="4">
        <f t="shared" si="1592"/>
        <v>6751</v>
      </c>
      <c r="AG1865" s="4">
        <f t="shared" si="1593"/>
        <v>7533.576</v>
      </c>
      <c r="AH1865" s="4">
        <f t="shared" si="1594"/>
        <v>8017.7119999999995</v>
      </c>
      <c r="AI1865" s="4">
        <f t="shared" si="1595"/>
        <v>8409</v>
      </c>
      <c r="AJ1865" s="4">
        <f t="shared" si="1596"/>
        <v>8800.2880000000005</v>
      </c>
      <c r="AK1865" s="4">
        <f t="shared" si="1597"/>
        <v>9357.3760000000002</v>
      </c>
      <c r="AL1865" s="4">
        <f t="shared" si="1598"/>
        <v>10067</v>
      </c>
      <c r="AM1865" s="4">
        <f t="shared" si="1599"/>
        <v>5857.76</v>
      </c>
      <c r="AN1865" s="4">
        <f t="shared" si="1600"/>
        <v>6851.1406399999996</v>
      </c>
      <c r="AO1865" s="4">
        <f t="shared" si="1601"/>
        <v>7465.6896800000004</v>
      </c>
      <c r="AP1865" s="4">
        <f t="shared" si="1602"/>
        <v>7962.38</v>
      </c>
      <c r="AQ1865" s="4">
        <f t="shared" si="1603"/>
        <v>8459.0703200000007</v>
      </c>
      <c r="AR1865" s="4">
        <f t="shared" si="1604"/>
        <v>9166.22264</v>
      </c>
      <c r="AS1865" s="4">
        <f t="shared" si="1605"/>
        <v>10067</v>
      </c>
      <c r="AT1865" s="4">
        <f t="shared" si="1606"/>
        <v>3782.13</v>
      </c>
      <c r="AU1865" s="4">
        <f t="shared" si="1607"/>
        <v>5265.3593199999996</v>
      </c>
      <c r="AV1865" s="4">
        <f t="shared" si="1608"/>
        <v>6182.9503400000003</v>
      </c>
      <c r="AW1865" s="4">
        <f t="shared" si="1609"/>
        <v>6924.5650000000005</v>
      </c>
      <c r="AX1865" s="4">
        <f t="shared" si="1610"/>
        <v>7666.1796599999998</v>
      </c>
      <c r="AY1865" s="4">
        <f t="shared" si="1611"/>
        <v>8722.0378200000014</v>
      </c>
      <c r="AZ1865" s="1">
        <f t="shared" si="1612"/>
        <v>7993.6404999999959</v>
      </c>
      <c r="BA1865" s="1">
        <f t="shared" si="1613"/>
        <v>7901.9723909215954</v>
      </c>
      <c r="BB1865" s="1">
        <f t="shared" si="1614"/>
        <v>1</v>
      </c>
      <c r="BC1865" s="1" t="str">
        <f t="shared" si="1622"/>
        <v>$9,395–$9,705</v>
      </c>
      <c r="BD1865" s="6">
        <f t="shared" si="1615"/>
        <v>0</v>
      </c>
      <c r="BE1865" s="6"/>
      <c r="BF1865">
        <f t="shared" si="1616"/>
        <v>1780592.3038409986</v>
      </c>
      <c r="BG1865">
        <f t="shared" si="1617"/>
        <v>8302.2843478986943</v>
      </c>
      <c r="BH1865">
        <f t="shared" si="1618"/>
        <v>1046</v>
      </c>
      <c r="BI1865">
        <f t="shared" si="1619"/>
        <v>532.62537185590713</v>
      </c>
      <c r="BJ1865">
        <f t="shared" si="1620"/>
        <v>96.991414706980208</v>
      </c>
      <c r="BK1865">
        <f t="shared" si="1621"/>
        <v>89.137182828471438</v>
      </c>
    </row>
    <row r="1866" spans="1:63" x14ac:dyDescent="0.35">
      <c r="A1866" s="2">
        <v>1588723200000</v>
      </c>
      <c r="B1866" s="3">
        <v>43957</v>
      </c>
      <c r="C1866" s="2" t="s">
        <v>9</v>
      </c>
      <c r="D1866" s="2">
        <v>9021.36</v>
      </c>
      <c r="E1866" s="2">
        <v>9395</v>
      </c>
      <c r="F1866" s="2">
        <v>8906.2099999999991</v>
      </c>
      <c r="G1866" s="2">
        <v>9142.92</v>
      </c>
      <c r="H1866" s="2">
        <v>105925.30242000001</v>
      </c>
      <c r="I1866" s="2">
        <v>972793508.46490705</v>
      </c>
      <c r="J1866" s="2">
        <f t="shared" si="1570"/>
        <v>1.3421888907239456</v>
      </c>
      <c r="K1866" s="2">
        <f t="shared" si="1571"/>
        <v>6.0663573085846876</v>
      </c>
      <c r="L1866" s="2">
        <f t="shared" si="1572"/>
        <v>27.032284239133464</v>
      </c>
      <c r="M1866" s="1">
        <f t="shared" si="1573"/>
        <v>8.4462869502523397</v>
      </c>
      <c r="N1866" s="1">
        <f t="shared" si="1574"/>
        <v>1.820534358826291</v>
      </c>
      <c r="O1866" s="1">
        <f t="shared" si="1575"/>
        <v>5.230714038840981</v>
      </c>
      <c r="P1866" s="2">
        <f t="shared" si="1576"/>
        <v>121.09000000000015</v>
      </c>
      <c r="Q1866" s="2">
        <f t="shared" si="1577"/>
        <v>0</v>
      </c>
      <c r="R1866" s="2">
        <f t="shared" si="1578"/>
        <v>165.14857142857142</v>
      </c>
      <c r="S1866" s="2">
        <f t="shared" si="1579"/>
        <v>21.021428571428583</v>
      </c>
      <c r="T1866" s="1">
        <f t="shared" si="1580"/>
        <v>88.708476891320515</v>
      </c>
      <c r="U1866" s="1">
        <f t="shared" si="1581"/>
        <v>7689.6348312575128</v>
      </c>
      <c r="V1866" s="1">
        <f t="shared" si="1582"/>
        <v>7952.5719999999983</v>
      </c>
      <c r="W1866" s="1">
        <f t="shared" si="1583"/>
        <v>812.1250562296633</v>
      </c>
      <c r="X1866" s="1">
        <f t="shared" si="1584"/>
        <v>9576.8221124593256</v>
      </c>
      <c r="Y1866" s="1">
        <f t="shared" si="1585"/>
        <v>6328.3218875406719</v>
      </c>
      <c r="Z1866" s="1">
        <f t="shared" si="1586"/>
        <v>7982.9055257551527</v>
      </c>
      <c r="AA1866" s="1">
        <f t="shared" si="1587"/>
        <v>8535.3693779270907</v>
      </c>
      <c r="AB1866" s="1">
        <f t="shared" si="1588"/>
        <v>552.46385217193802</v>
      </c>
      <c r="AC1866" s="1">
        <f t="shared" si="1589"/>
        <v>433.56901321348278</v>
      </c>
      <c r="AD1866" s="1">
        <f t="shared" si="1590"/>
        <v>-118.89483895845524</v>
      </c>
      <c r="AE1866" s="4">
        <f t="shared" si="1591"/>
        <v>9460</v>
      </c>
      <c r="AF1866" s="4">
        <f t="shared" si="1592"/>
        <v>6751</v>
      </c>
      <c r="AG1866" s="4">
        <f t="shared" si="1593"/>
        <v>7390.3239999999996</v>
      </c>
      <c r="AH1866" s="4">
        <f t="shared" si="1594"/>
        <v>7785.8379999999997</v>
      </c>
      <c r="AI1866" s="4">
        <f t="shared" si="1595"/>
        <v>8105.5</v>
      </c>
      <c r="AJ1866" s="4">
        <f t="shared" si="1596"/>
        <v>8425.1620000000003</v>
      </c>
      <c r="AK1866" s="4">
        <f t="shared" si="1597"/>
        <v>8880.2739999999994</v>
      </c>
      <c r="AL1866" s="4">
        <f t="shared" si="1598"/>
        <v>9460</v>
      </c>
      <c r="AM1866" s="4">
        <f t="shared" si="1599"/>
        <v>5857.76</v>
      </c>
      <c r="AN1866" s="4">
        <f t="shared" si="1600"/>
        <v>6707.8886400000001</v>
      </c>
      <c r="AO1866" s="4">
        <f t="shared" si="1601"/>
        <v>7233.8156799999997</v>
      </c>
      <c r="AP1866" s="4">
        <f t="shared" si="1602"/>
        <v>7658.88</v>
      </c>
      <c r="AQ1866" s="4">
        <f t="shared" si="1603"/>
        <v>8083.9443200000005</v>
      </c>
      <c r="AR1866" s="4">
        <f t="shared" si="1604"/>
        <v>8689.120640000001</v>
      </c>
      <c r="AS1866" s="4">
        <f t="shared" si="1605"/>
        <v>9460</v>
      </c>
      <c r="AT1866" s="4">
        <f t="shared" si="1606"/>
        <v>3782.13</v>
      </c>
      <c r="AU1866" s="4">
        <f t="shared" si="1607"/>
        <v>5122.1073200000001</v>
      </c>
      <c r="AV1866" s="4">
        <f t="shared" si="1608"/>
        <v>5951.0763399999996</v>
      </c>
      <c r="AW1866" s="4">
        <f t="shared" si="1609"/>
        <v>6621.0650000000005</v>
      </c>
      <c r="AX1866" s="4">
        <f t="shared" si="1610"/>
        <v>7291.0536599999996</v>
      </c>
      <c r="AY1866" s="4">
        <f t="shared" si="1611"/>
        <v>8244.9358200000006</v>
      </c>
      <c r="AZ1866" s="1">
        <f t="shared" si="1612"/>
        <v>7973.3826428571401</v>
      </c>
      <c r="BA1866" s="1">
        <f t="shared" si="1613"/>
        <v>7873.4185880575078</v>
      </c>
      <c r="BB1866" s="1">
        <f t="shared" si="1614"/>
        <v>0</v>
      </c>
      <c r="BC1866" s="1"/>
      <c r="BD1866" s="6">
        <f t="shared" si="1615"/>
        <v>0</v>
      </c>
      <c r="BE1866" s="6"/>
      <c r="BF1866">
        <f t="shared" si="1616"/>
        <v>1633437.6924629984</v>
      </c>
      <c r="BG1866">
        <f t="shared" si="1617"/>
        <v>8135.0015164156239</v>
      </c>
      <c r="BH1866">
        <f t="shared" si="1618"/>
        <v>488.79000000000087</v>
      </c>
      <c r="BI1866">
        <f t="shared" si="1619"/>
        <v>453.64465983373896</v>
      </c>
      <c r="BJ1866">
        <f t="shared" si="1620"/>
        <v>87.00491803278689</v>
      </c>
      <c r="BK1866">
        <f t="shared" si="1621"/>
        <v>82.874909925156317</v>
      </c>
    </row>
    <row r="1867" spans="1:63" x14ac:dyDescent="0.35">
      <c r="A1867" s="2">
        <v>1588636800000</v>
      </c>
      <c r="B1867" s="3">
        <v>43956</v>
      </c>
      <c r="C1867" s="2" t="s">
        <v>9</v>
      </c>
      <c r="D1867" s="2">
        <v>8871.92</v>
      </c>
      <c r="E1867" s="2">
        <v>9118.58</v>
      </c>
      <c r="F1867" s="2">
        <v>8760</v>
      </c>
      <c r="G1867" s="2">
        <v>9021.83</v>
      </c>
      <c r="H1867" s="2">
        <v>76480.765341999999</v>
      </c>
      <c r="I1867" s="2">
        <v>683083018.87797999</v>
      </c>
      <c r="J1867" s="2">
        <f t="shared" si="1570"/>
        <v>1.6892546855486368</v>
      </c>
      <c r="K1867" s="2">
        <f t="shared" si="1571"/>
        <v>2.7710663581881811</v>
      </c>
      <c r="L1867" s="2">
        <f t="shared" si="1572"/>
        <v>23.082579571344773</v>
      </c>
      <c r="M1867" s="1">
        <f t="shared" si="1573"/>
        <v>1.3244127696622101</v>
      </c>
      <c r="N1867" s="1">
        <f t="shared" si="1574"/>
        <v>-2.3392149929670483</v>
      </c>
      <c r="O1867" s="1">
        <f t="shared" si="1575"/>
        <v>8.5041504883155579</v>
      </c>
      <c r="P1867" s="2">
        <f t="shared" si="1576"/>
        <v>149.8700000000008</v>
      </c>
      <c r="Q1867" s="2">
        <f t="shared" si="1577"/>
        <v>0</v>
      </c>
      <c r="R1867" s="2">
        <f t="shared" si="1578"/>
        <v>176.76857142857145</v>
      </c>
      <c r="S1867" s="2">
        <f t="shared" si="1579"/>
        <v>21.021428571428583</v>
      </c>
      <c r="T1867" s="1">
        <f t="shared" si="1580"/>
        <v>89.371844597083481</v>
      </c>
      <c r="U1867" s="1">
        <f t="shared" si="1581"/>
        <v>7630.3170692680233</v>
      </c>
      <c r="V1867" s="1">
        <f t="shared" si="1582"/>
        <v>7850.5229999999992</v>
      </c>
      <c r="W1867" s="1">
        <f t="shared" si="1583"/>
        <v>783.87845388873893</v>
      </c>
      <c r="X1867" s="1">
        <f t="shared" si="1584"/>
        <v>9418.2799077774762</v>
      </c>
      <c r="Y1867" s="1">
        <f t="shared" si="1585"/>
        <v>6282.7660922225214</v>
      </c>
      <c r="Z1867" s="1">
        <f t="shared" si="1586"/>
        <v>7890.1043678155647</v>
      </c>
      <c r="AA1867" s="1">
        <f t="shared" si="1587"/>
        <v>8424.9056284592898</v>
      </c>
      <c r="AB1867" s="1">
        <f t="shared" si="1588"/>
        <v>534.80126064372507</v>
      </c>
      <c r="AC1867" s="1">
        <f t="shared" si="1589"/>
        <v>403.84530347386891</v>
      </c>
      <c r="AD1867" s="1">
        <f t="shared" si="1590"/>
        <v>-130.95595716985616</v>
      </c>
      <c r="AE1867" s="4">
        <f t="shared" si="1591"/>
        <v>9460</v>
      </c>
      <c r="AF1867" s="4">
        <f t="shared" si="1592"/>
        <v>6468.27</v>
      </c>
      <c r="AG1867" s="4">
        <f t="shared" si="1593"/>
        <v>7174.3182800000004</v>
      </c>
      <c r="AH1867" s="4">
        <f t="shared" si="1594"/>
        <v>7611.1108600000007</v>
      </c>
      <c r="AI1867" s="4">
        <f t="shared" si="1595"/>
        <v>7964.1350000000002</v>
      </c>
      <c r="AJ1867" s="4">
        <f t="shared" si="1596"/>
        <v>8317.1591399999998</v>
      </c>
      <c r="AK1867" s="4">
        <f t="shared" si="1597"/>
        <v>8819.7697800000005</v>
      </c>
      <c r="AL1867" s="4">
        <f t="shared" si="1598"/>
        <v>9460</v>
      </c>
      <c r="AM1867" s="4">
        <f t="shared" si="1599"/>
        <v>5857.76</v>
      </c>
      <c r="AN1867" s="4">
        <f t="shared" si="1600"/>
        <v>6707.8886400000001</v>
      </c>
      <c r="AO1867" s="4">
        <f t="shared" si="1601"/>
        <v>7233.8156799999997</v>
      </c>
      <c r="AP1867" s="4">
        <f t="shared" si="1602"/>
        <v>7658.88</v>
      </c>
      <c r="AQ1867" s="4">
        <f t="shared" si="1603"/>
        <v>8083.9443200000005</v>
      </c>
      <c r="AR1867" s="4">
        <f t="shared" si="1604"/>
        <v>8689.120640000001</v>
      </c>
      <c r="AS1867" s="4">
        <f t="shared" si="1605"/>
        <v>9460</v>
      </c>
      <c r="AT1867" s="4">
        <f t="shared" si="1606"/>
        <v>3782.13</v>
      </c>
      <c r="AU1867" s="4">
        <f t="shared" si="1607"/>
        <v>5122.1073200000001</v>
      </c>
      <c r="AV1867" s="4">
        <f t="shared" si="1608"/>
        <v>5951.0763399999996</v>
      </c>
      <c r="AW1867" s="4">
        <f t="shared" si="1609"/>
        <v>6621.0650000000005</v>
      </c>
      <c r="AX1867" s="4">
        <f t="shared" si="1610"/>
        <v>7291.0536599999996</v>
      </c>
      <c r="AY1867" s="4">
        <f t="shared" si="1611"/>
        <v>8244.9358200000006</v>
      </c>
      <c r="AZ1867" s="1">
        <f t="shared" si="1612"/>
        <v>7960.0605714285693</v>
      </c>
      <c r="BA1867" s="1">
        <f t="shared" si="1613"/>
        <v>7856.0281577569249</v>
      </c>
      <c r="BB1867" s="1">
        <f t="shared" si="1614"/>
        <v>0</v>
      </c>
      <c r="BC1867" s="1"/>
      <c r="BD1867" s="6">
        <f t="shared" si="1615"/>
        <v>0</v>
      </c>
      <c r="BE1867" s="6"/>
      <c r="BF1867">
        <f t="shared" si="1616"/>
        <v>1527512.3900429984</v>
      </c>
      <c r="BG1867">
        <f t="shared" si="1617"/>
        <v>7977.5811399438207</v>
      </c>
      <c r="BH1867">
        <f t="shared" si="1618"/>
        <v>358.57999999999993</v>
      </c>
      <c r="BI1867">
        <f t="shared" si="1619"/>
        <v>448.23768442354481</v>
      </c>
      <c r="BJ1867">
        <f t="shared" si="1620"/>
        <v>83.415215745647231</v>
      </c>
      <c r="BK1867">
        <f t="shared" si="1621"/>
        <v>80.244133137803075</v>
      </c>
    </row>
    <row r="1868" spans="1:63" x14ac:dyDescent="0.35">
      <c r="A1868" s="2">
        <v>1588550400000</v>
      </c>
      <c r="B1868" s="3">
        <v>43955</v>
      </c>
      <c r="C1868" s="2" t="s">
        <v>9</v>
      </c>
      <c r="D1868" s="2">
        <v>8894.15</v>
      </c>
      <c r="E1868" s="2">
        <v>8950</v>
      </c>
      <c r="F1868" s="2">
        <v>8522</v>
      </c>
      <c r="G1868" s="2">
        <v>8871.9599999999991</v>
      </c>
      <c r="H1868" s="2">
        <v>84418.512331000005</v>
      </c>
      <c r="I1868" s="2">
        <v>738343818.69392502</v>
      </c>
      <c r="J1868" s="2">
        <f t="shared" si="1570"/>
        <v>-0.24960198602229697</v>
      </c>
      <c r="K1868" s="2">
        <f t="shared" si="1571"/>
        <v>14.639913787088215</v>
      </c>
      <c r="L1868" s="2">
        <f t="shared" si="1572"/>
        <v>30.994362728451236</v>
      </c>
      <c r="M1868" s="1">
        <f t="shared" si="1573"/>
        <v>1.6611929065389262</v>
      </c>
      <c r="N1868" s="1">
        <f t="shared" si="1574"/>
        <v>-3.4991140627324597</v>
      </c>
      <c r="O1868" s="1">
        <f t="shared" si="1575"/>
        <v>8.9527004179459855</v>
      </c>
      <c r="P1868" s="2">
        <f t="shared" si="1576"/>
        <v>0</v>
      </c>
      <c r="Q1868" s="2">
        <f t="shared" si="1577"/>
        <v>22.200000000000728</v>
      </c>
      <c r="R1868" s="2">
        <f t="shared" si="1578"/>
        <v>167.10214285714281</v>
      </c>
      <c r="S1868" s="2">
        <f t="shared" si="1579"/>
        <v>21.021428571428583</v>
      </c>
      <c r="T1868" s="1">
        <f t="shared" si="1580"/>
        <v>88.825733845154957</v>
      </c>
      <c r="U1868" s="1">
        <f t="shared" si="1581"/>
        <v>7573.5206231156981</v>
      </c>
      <c r="V1868" s="1">
        <f t="shared" si="1582"/>
        <v>7730.4934999999987</v>
      </c>
      <c r="W1868" s="1">
        <f t="shared" si="1583"/>
        <v>779.11307259778368</v>
      </c>
      <c r="X1868" s="1">
        <f t="shared" si="1584"/>
        <v>9288.719645195566</v>
      </c>
      <c r="Y1868" s="1">
        <f t="shared" si="1585"/>
        <v>6172.2673548044313</v>
      </c>
      <c r="Z1868" s="1">
        <f t="shared" si="1586"/>
        <v>7799.5663172408103</v>
      </c>
      <c r="AA1868" s="1">
        <f t="shared" si="1587"/>
        <v>8316.3739245427969</v>
      </c>
      <c r="AB1868" s="1">
        <f t="shared" si="1588"/>
        <v>516.80760730198654</v>
      </c>
      <c r="AC1868" s="1">
        <f t="shared" si="1589"/>
        <v>371.10631418140485</v>
      </c>
      <c r="AD1868" s="1">
        <f t="shared" si="1590"/>
        <v>-145.70129312058168</v>
      </c>
      <c r="AE1868" s="4">
        <f t="shared" si="1591"/>
        <v>9460</v>
      </c>
      <c r="AF1868" s="4">
        <f t="shared" si="1592"/>
        <v>6468.27</v>
      </c>
      <c r="AG1868" s="4">
        <f t="shared" si="1593"/>
        <v>7174.3182800000004</v>
      </c>
      <c r="AH1868" s="4">
        <f t="shared" si="1594"/>
        <v>7611.1108600000007</v>
      </c>
      <c r="AI1868" s="4">
        <f t="shared" si="1595"/>
        <v>7964.1350000000002</v>
      </c>
      <c r="AJ1868" s="4">
        <f t="shared" si="1596"/>
        <v>8317.1591399999998</v>
      </c>
      <c r="AK1868" s="4">
        <f t="shared" si="1597"/>
        <v>8819.7697800000005</v>
      </c>
      <c r="AL1868" s="4">
        <f t="shared" si="1598"/>
        <v>9460</v>
      </c>
      <c r="AM1868" s="4">
        <f t="shared" si="1599"/>
        <v>5857.76</v>
      </c>
      <c r="AN1868" s="4">
        <f t="shared" si="1600"/>
        <v>6707.8886400000001</v>
      </c>
      <c r="AO1868" s="4">
        <f t="shared" si="1601"/>
        <v>7233.8156799999997</v>
      </c>
      <c r="AP1868" s="4">
        <f t="shared" si="1602"/>
        <v>7658.88</v>
      </c>
      <c r="AQ1868" s="4">
        <f t="shared" si="1603"/>
        <v>8083.9443200000005</v>
      </c>
      <c r="AR1868" s="4">
        <f t="shared" si="1604"/>
        <v>8689.120640000001</v>
      </c>
      <c r="AS1868" s="4">
        <f t="shared" si="1605"/>
        <v>9460</v>
      </c>
      <c r="AT1868" s="4">
        <f t="shared" si="1606"/>
        <v>3782.13</v>
      </c>
      <c r="AU1868" s="4">
        <f t="shared" si="1607"/>
        <v>5122.1073200000001</v>
      </c>
      <c r="AV1868" s="4">
        <f t="shared" si="1608"/>
        <v>5951.0763399999996</v>
      </c>
      <c r="AW1868" s="4">
        <f t="shared" si="1609"/>
        <v>6621.0650000000005</v>
      </c>
      <c r="AX1868" s="4">
        <f t="shared" si="1610"/>
        <v>7291.0536599999996</v>
      </c>
      <c r="AY1868" s="4">
        <f t="shared" si="1611"/>
        <v>8244.9358200000006</v>
      </c>
      <c r="AZ1868" s="1">
        <f t="shared" si="1612"/>
        <v>7942.9319285714264</v>
      </c>
      <c r="BA1868" s="1">
        <f t="shared" si="1613"/>
        <v>7840.0582695070198</v>
      </c>
      <c r="BB1868" s="1">
        <f t="shared" si="1614"/>
        <v>0</v>
      </c>
      <c r="BC1868" s="1"/>
      <c r="BD1868" s="6">
        <f t="shared" si="1615"/>
        <v>0</v>
      </c>
      <c r="BE1868" s="6"/>
      <c r="BF1868">
        <f t="shared" si="1616"/>
        <v>1451031.6247009984</v>
      </c>
      <c r="BG1868">
        <f t="shared" si="1617"/>
        <v>7883.7417086104333</v>
      </c>
      <c r="BH1868">
        <f t="shared" si="1618"/>
        <v>428</v>
      </c>
      <c r="BI1868">
        <f t="shared" si="1619"/>
        <v>462.03117433485943</v>
      </c>
      <c r="BJ1868">
        <f t="shared" si="1620"/>
        <v>78.204595997034815</v>
      </c>
      <c r="BK1868">
        <f t="shared" si="1621"/>
        <v>79.768334016976411</v>
      </c>
    </row>
    <row r="1869" spans="1:63" x14ac:dyDescent="0.35">
      <c r="A1869" s="2">
        <v>1588464000000</v>
      </c>
      <c r="B1869" s="3">
        <v>43954</v>
      </c>
      <c r="C1869" s="2" t="s">
        <v>9</v>
      </c>
      <c r="D1869" s="2">
        <v>8972.58</v>
      </c>
      <c r="E1869" s="2">
        <v>9200</v>
      </c>
      <c r="F1869" s="2">
        <v>8712</v>
      </c>
      <c r="G1869" s="2">
        <v>8894.16</v>
      </c>
      <c r="H1869" s="2">
        <v>90126.065642999994</v>
      </c>
      <c r="I1869" s="2">
        <v>808427095.93215895</v>
      </c>
      <c r="J1869" s="2">
        <f t="shared" si="1570"/>
        <v>-0.86814050300655277</v>
      </c>
      <c r="K1869" s="2">
        <f t="shared" si="1571"/>
        <v>14.399932086712919</v>
      </c>
      <c r="L1869" s="2">
        <f t="shared" si="1572"/>
        <v>29.709391438517486</v>
      </c>
      <c r="M1869" s="1">
        <f t="shared" si="1573"/>
        <v>-0.2502265564768183</v>
      </c>
      <c r="N1869" s="1">
        <f t="shared" si="1574"/>
        <v>-1.9269947920882851</v>
      </c>
      <c r="O1869" s="1">
        <f t="shared" si="1575"/>
        <v>7.014490407188549</v>
      </c>
      <c r="P1869" s="2">
        <f t="shared" si="1576"/>
        <v>0</v>
      </c>
      <c r="Q1869" s="2">
        <f t="shared" si="1577"/>
        <v>77.889999999999418</v>
      </c>
      <c r="R1869" s="2">
        <f t="shared" si="1578"/>
        <v>167.10214285714281</v>
      </c>
      <c r="S1869" s="2">
        <f t="shared" si="1579"/>
        <v>40.429285714285662</v>
      </c>
      <c r="T1869" s="1">
        <f t="shared" si="1580"/>
        <v>80.518957541714869</v>
      </c>
      <c r="U1869" s="1">
        <f t="shared" si="1581"/>
        <v>7520.5230975285831</v>
      </c>
      <c r="V1869" s="1">
        <f t="shared" si="1582"/>
        <v>7630.3305000000009</v>
      </c>
      <c r="W1869" s="1">
        <f t="shared" si="1583"/>
        <v>754.30210567434438</v>
      </c>
      <c r="X1869" s="1">
        <f t="shared" si="1584"/>
        <v>9138.9347113486892</v>
      </c>
      <c r="Y1869" s="1">
        <f t="shared" si="1585"/>
        <v>6121.7262886513126</v>
      </c>
      <c r="Z1869" s="1">
        <f t="shared" si="1586"/>
        <v>7713.7748226200756</v>
      </c>
      <c r="AA1869" s="1">
        <f t="shared" si="1587"/>
        <v>8215.3582744596697</v>
      </c>
      <c r="AB1869" s="1">
        <f t="shared" si="1588"/>
        <v>501.58345183959409</v>
      </c>
      <c r="AC1869" s="1">
        <f t="shared" si="1589"/>
        <v>334.68099090125941</v>
      </c>
      <c r="AD1869" s="1">
        <f t="shared" si="1590"/>
        <v>-166.90246093833468</v>
      </c>
      <c r="AE1869" s="4">
        <f t="shared" si="1591"/>
        <v>9460</v>
      </c>
      <c r="AF1869" s="4">
        <f t="shared" si="1592"/>
        <v>6468.27</v>
      </c>
      <c r="AG1869" s="4">
        <f t="shared" si="1593"/>
        <v>7174.3182800000004</v>
      </c>
      <c r="AH1869" s="4">
        <f t="shared" si="1594"/>
        <v>7611.1108600000007</v>
      </c>
      <c r="AI1869" s="4">
        <f t="shared" si="1595"/>
        <v>7964.1350000000002</v>
      </c>
      <c r="AJ1869" s="4">
        <f t="shared" si="1596"/>
        <v>8317.1591399999998</v>
      </c>
      <c r="AK1869" s="4">
        <f t="shared" si="1597"/>
        <v>8819.7697800000005</v>
      </c>
      <c r="AL1869" s="4">
        <f t="shared" si="1598"/>
        <v>9460</v>
      </c>
      <c r="AM1869" s="4">
        <f t="shared" si="1599"/>
        <v>5857.76</v>
      </c>
      <c r="AN1869" s="4">
        <f t="shared" si="1600"/>
        <v>6707.8886400000001</v>
      </c>
      <c r="AO1869" s="4">
        <f t="shared" si="1601"/>
        <v>7233.8156799999997</v>
      </c>
      <c r="AP1869" s="4">
        <f t="shared" si="1602"/>
        <v>7658.88</v>
      </c>
      <c r="AQ1869" s="4">
        <f t="shared" si="1603"/>
        <v>8083.9443200000005</v>
      </c>
      <c r="AR1869" s="4">
        <f t="shared" si="1604"/>
        <v>8689.120640000001</v>
      </c>
      <c r="AS1869" s="4">
        <f t="shared" si="1605"/>
        <v>9460</v>
      </c>
      <c r="AT1869" s="4">
        <f t="shared" si="1606"/>
        <v>3782.13</v>
      </c>
      <c r="AU1869" s="4">
        <f t="shared" si="1607"/>
        <v>5122.1073200000001</v>
      </c>
      <c r="AV1869" s="4">
        <f t="shared" si="1608"/>
        <v>5951.0763399999996</v>
      </c>
      <c r="AW1869" s="4">
        <f t="shared" si="1609"/>
        <v>6621.0650000000005</v>
      </c>
      <c r="AX1869" s="4">
        <f t="shared" si="1610"/>
        <v>7291.0536599999996</v>
      </c>
      <c r="AY1869" s="4">
        <f t="shared" si="1611"/>
        <v>8244.9358200000006</v>
      </c>
      <c r="AZ1869" s="1">
        <f t="shared" si="1612"/>
        <v>7928.7873571428572</v>
      </c>
      <c r="BA1869" s="1">
        <f t="shared" si="1613"/>
        <v>7825.9226293632801</v>
      </c>
      <c r="BB1869" s="1">
        <f t="shared" si="1614"/>
        <v>0</v>
      </c>
      <c r="BC1869" s="1"/>
      <c r="BD1869" s="6">
        <f t="shared" si="1615"/>
        <v>0</v>
      </c>
      <c r="BE1869" s="6"/>
      <c r="BF1869">
        <f t="shared" si="1616"/>
        <v>1535450.1370319985</v>
      </c>
      <c r="BG1869">
        <f t="shared" si="1617"/>
        <v>7793.4074407865828</v>
      </c>
      <c r="BH1869">
        <f t="shared" si="1618"/>
        <v>488</v>
      </c>
      <c r="BI1869">
        <f t="shared" si="1619"/>
        <v>467.2667396171455</v>
      </c>
      <c r="BJ1869">
        <f t="shared" si="1620"/>
        <v>79.112587670727208</v>
      </c>
      <c r="BK1869">
        <f t="shared" si="1621"/>
        <v>79.244124523194273</v>
      </c>
    </row>
    <row r="1870" spans="1:63" x14ac:dyDescent="0.35">
      <c r="A1870" s="2">
        <v>1588377600000</v>
      </c>
      <c r="B1870" s="3">
        <v>43953</v>
      </c>
      <c r="C1870" s="2" t="s">
        <v>9</v>
      </c>
      <c r="D1870" s="2">
        <v>8825.67</v>
      </c>
      <c r="E1870" s="2">
        <v>9010</v>
      </c>
      <c r="F1870" s="2">
        <v>8753</v>
      </c>
      <c r="G1870" s="2">
        <v>8972.0499999999993</v>
      </c>
      <c r="H1870" s="2">
        <v>59002.087549999997</v>
      </c>
      <c r="I1870" s="2">
        <v>523838859.544249</v>
      </c>
      <c r="J1870" s="2">
        <f t="shared" si="1570"/>
        <v>1.643714257230124</v>
      </c>
      <c r="K1870" s="2">
        <f t="shared" si="1571"/>
        <v>16.624637662320765</v>
      </c>
      <c r="L1870" s="2">
        <f t="shared" si="1572"/>
        <v>33.233097221603465</v>
      </c>
      <c r="M1870" s="1">
        <f t="shared" si="1573"/>
        <v>-0.8757431842917085</v>
      </c>
      <c r="N1870" s="1">
        <f t="shared" si="1574"/>
        <v>6.3235269531489502</v>
      </c>
      <c r="O1870" s="1">
        <f t="shared" si="1575"/>
        <v>13.694974949983575</v>
      </c>
      <c r="P1870" s="2">
        <f t="shared" si="1576"/>
        <v>145.09000000000015</v>
      </c>
      <c r="Q1870" s="2">
        <f t="shared" si="1577"/>
        <v>0</v>
      </c>
      <c r="R1870" s="2">
        <f t="shared" si="1578"/>
        <v>167.10214285714281</v>
      </c>
      <c r="S1870" s="2">
        <f t="shared" si="1579"/>
        <v>43.998571428571459</v>
      </c>
      <c r="T1870" s="1">
        <f t="shared" si="1580"/>
        <v>79.157544976839063</v>
      </c>
      <c r="U1870" s="1">
        <f t="shared" si="1581"/>
        <v>7464.4562851828105</v>
      </c>
      <c r="V1870" s="1">
        <f t="shared" si="1582"/>
        <v>7527.5180000000009</v>
      </c>
      <c r="W1870" s="1">
        <f t="shared" si="1583"/>
        <v>714.0969952716506</v>
      </c>
      <c r="X1870" s="1">
        <f t="shared" si="1584"/>
        <v>8955.7119905433028</v>
      </c>
      <c r="Y1870" s="1">
        <f t="shared" si="1585"/>
        <v>6099.3240094567</v>
      </c>
      <c r="Z1870" s="1">
        <f t="shared" si="1586"/>
        <v>7619.3440084296817</v>
      </c>
      <c r="AA1870" s="1">
        <f t="shared" si="1587"/>
        <v>8091.9397789068835</v>
      </c>
      <c r="AB1870" s="1">
        <f t="shared" si="1588"/>
        <v>472.59577047720177</v>
      </c>
      <c r="AC1870" s="1">
        <f t="shared" si="1589"/>
        <v>292.95537566667571</v>
      </c>
      <c r="AD1870" s="1">
        <f t="shared" si="1590"/>
        <v>-179.64039481052606</v>
      </c>
      <c r="AE1870" s="4">
        <f t="shared" si="1591"/>
        <v>9460</v>
      </c>
      <c r="AF1870" s="4">
        <f t="shared" si="1592"/>
        <v>6468.27</v>
      </c>
      <c r="AG1870" s="4">
        <f t="shared" si="1593"/>
        <v>7174.3182800000004</v>
      </c>
      <c r="AH1870" s="4">
        <f t="shared" si="1594"/>
        <v>7611.1108600000007</v>
      </c>
      <c r="AI1870" s="4">
        <f t="shared" si="1595"/>
        <v>7964.1350000000002</v>
      </c>
      <c r="AJ1870" s="4">
        <f t="shared" si="1596"/>
        <v>8317.1591399999998</v>
      </c>
      <c r="AK1870" s="4">
        <f t="shared" si="1597"/>
        <v>8819.7697800000005</v>
      </c>
      <c r="AL1870" s="4">
        <f t="shared" si="1598"/>
        <v>9460</v>
      </c>
      <c r="AM1870" s="4">
        <f t="shared" si="1599"/>
        <v>5857.76</v>
      </c>
      <c r="AN1870" s="4">
        <f t="shared" si="1600"/>
        <v>6707.8886400000001</v>
      </c>
      <c r="AO1870" s="4">
        <f t="shared" si="1601"/>
        <v>7233.8156799999997</v>
      </c>
      <c r="AP1870" s="4">
        <f t="shared" si="1602"/>
        <v>7658.88</v>
      </c>
      <c r="AQ1870" s="4">
        <f t="shared" si="1603"/>
        <v>8083.9443200000005</v>
      </c>
      <c r="AR1870" s="4">
        <f t="shared" si="1604"/>
        <v>8689.120640000001</v>
      </c>
      <c r="AS1870" s="4">
        <f t="shared" si="1605"/>
        <v>9460</v>
      </c>
      <c r="AT1870" s="4">
        <f t="shared" si="1606"/>
        <v>3782.13</v>
      </c>
      <c r="AU1870" s="4">
        <f t="shared" si="1607"/>
        <v>5122.1073200000001</v>
      </c>
      <c r="AV1870" s="4">
        <f t="shared" si="1608"/>
        <v>5951.0763399999996</v>
      </c>
      <c r="AW1870" s="4">
        <f t="shared" si="1609"/>
        <v>6621.0650000000005</v>
      </c>
      <c r="AX1870" s="4">
        <f t="shared" si="1610"/>
        <v>7291.0536599999996</v>
      </c>
      <c r="AY1870" s="4">
        <f t="shared" si="1611"/>
        <v>8244.9358200000006</v>
      </c>
      <c r="AZ1870" s="1">
        <f t="shared" si="1612"/>
        <v>7916.1047142857133</v>
      </c>
      <c r="BA1870" s="1">
        <f t="shared" si="1613"/>
        <v>7811.2892407244208</v>
      </c>
      <c r="BB1870" s="1">
        <f t="shared" si="1614"/>
        <v>0</v>
      </c>
      <c r="BC1870" s="1"/>
      <c r="BD1870" s="6">
        <f t="shared" si="1615"/>
        <v>0</v>
      </c>
      <c r="BE1870" s="6"/>
      <c r="BF1870">
        <f t="shared" si="1616"/>
        <v>1625576.2026749984</v>
      </c>
      <c r="BG1870">
        <f t="shared" si="1617"/>
        <v>7669.2895769462511</v>
      </c>
      <c r="BH1870">
        <f t="shared" si="1618"/>
        <v>257</v>
      </c>
      <c r="BI1870">
        <f t="shared" si="1619"/>
        <v>464.07700725055247</v>
      </c>
      <c r="BJ1870">
        <f t="shared" si="1620"/>
        <v>81.987818383167195</v>
      </c>
      <c r="BK1870">
        <f t="shared" si="1621"/>
        <v>75.870677986957034</v>
      </c>
    </row>
    <row r="1871" spans="1:63" x14ac:dyDescent="0.35">
      <c r="A1871" s="2">
        <v>1588291200000</v>
      </c>
      <c r="B1871" s="3">
        <v>43952</v>
      </c>
      <c r="C1871" s="2" t="s">
        <v>9</v>
      </c>
      <c r="D1871" s="2">
        <v>8620</v>
      </c>
      <c r="E1871" s="2">
        <v>9059.18</v>
      </c>
      <c r="F1871" s="2">
        <v>8613.56</v>
      </c>
      <c r="G1871" s="2">
        <v>8826.9599999999991</v>
      </c>
      <c r="H1871" s="2">
        <v>91468.815059</v>
      </c>
      <c r="I1871" s="2">
        <v>805640126.63086998</v>
      </c>
      <c r="J1871" s="2">
        <f t="shared" si="1570"/>
        <v>2.4009280742459298</v>
      </c>
      <c r="K1871" s="2">
        <f t="shared" si="1571"/>
        <v>17.089088658874829</v>
      </c>
      <c r="L1871" s="2">
        <f t="shared" si="1572"/>
        <v>29.921152060099278</v>
      </c>
      <c r="M1871" s="1">
        <f t="shared" si="1573"/>
        <v>1.6171332081296934</v>
      </c>
      <c r="N1871" s="1">
        <f t="shared" si="1574"/>
        <v>11.023614018869479</v>
      </c>
      <c r="O1871" s="1">
        <f t="shared" si="1575"/>
        <v>7.0387766569691195</v>
      </c>
      <c r="P1871" s="2">
        <f t="shared" si="1576"/>
        <v>206.95999999999913</v>
      </c>
      <c r="Q1871" s="2">
        <f t="shared" si="1577"/>
        <v>0</v>
      </c>
      <c r="R1871" s="2">
        <f t="shared" si="1578"/>
        <v>172.5278571428571</v>
      </c>
      <c r="S1871" s="2">
        <f t="shared" si="1579"/>
        <v>43.998571428571459</v>
      </c>
      <c r="T1871" s="1">
        <f t="shared" si="1580"/>
        <v>79.679814737230998</v>
      </c>
      <c r="U1871" s="1">
        <f t="shared" si="1581"/>
        <v>7402.9218478433331</v>
      </c>
      <c r="V1871" s="1">
        <f t="shared" si="1582"/>
        <v>7424.1050000000014</v>
      </c>
      <c r="W1871" s="1">
        <f t="shared" si="1583"/>
        <v>643.70681683123405</v>
      </c>
      <c r="X1871" s="1">
        <f t="shared" si="1584"/>
        <v>8711.5186336624702</v>
      </c>
      <c r="Y1871" s="1">
        <f t="shared" si="1585"/>
        <v>6136.6913663375335</v>
      </c>
      <c r="Z1871" s="1">
        <f t="shared" si="1586"/>
        <v>7511.1275291040556</v>
      </c>
      <c r="AA1871" s="1">
        <f t="shared" si="1587"/>
        <v>7931.9197387081349</v>
      </c>
      <c r="AB1871" s="1">
        <f t="shared" si="1588"/>
        <v>420.79220960407929</v>
      </c>
      <c r="AC1871" s="1">
        <f t="shared" si="1589"/>
        <v>248.04527696404415</v>
      </c>
      <c r="AD1871" s="1">
        <f t="shared" si="1590"/>
        <v>-172.74693264003514</v>
      </c>
      <c r="AE1871" s="4">
        <f t="shared" si="1591"/>
        <v>9460</v>
      </c>
      <c r="AF1871" s="4">
        <f t="shared" si="1592"/>
        <v>6468.27</v>
      </c>
      <c r="AG1871" s="4">
        <f t="shared" si="1593"/>
        <v>7174.3182800000004</v>
      </c>
      <c r="AH1871" s="4">
        <f t="shared" si="1594"/>
        <v>7611.1108600000007</v>
      </c>
      <c r="AI1871" s="4">
        <f t="shared" si="1595"/>
        <v>7964.1350000000002</v>
      </c>
      <c r="AJ1871" s="4">
        <f t="shared" si="1596"/>
        <v>8317.1591399999998</v>
      </c>
      <c r="AK1871" s="4">
        <f t="shared" si="1597"/>
        <v>8819.7697800000005</v>
      </c>
      <c r="AL1871" s="4">
        <f t="shared" si="1598"/>
        <v>9460</v>
      </c>
      <c r="AM1871" s="4">
        <f t="shared" si="1599"/>
        <v>5688</v>
      </c>
      <c r="AN1871" s="4">
        <f t="shared" si="1600"/>
        <v>6578.192</v>
      </c>
      <c r="AO1871" s="4">
        <f t="shared" si="1601"/>
        <v>7128.9040000000005</v>
      </c>
      <c r="AP1871" s="4">
        <f t="shared" si="1602"/>
        <v>7574</v>
      </c>
      <c r="AQ1871" s="4">
        <f t="shared" si="1603"/>
        <v>8019.0959999999995</v>
      </c>
      <c r="AR1871" s="4">
        <f t="shared" si="1604"/>
        <v>8652.7919999999995</v>
      </c>
      <c r="AS1871" s="4">
        <f t="shared" si="1605"/>
        <v>9460</v>
      </c>
      <c r="AT1871" s="4">
        <f t="shared" si="1606"/>
        <v>3782.13</v>
      </c>
      <c r="AU1871" s="4">
        <f t="shared" si="1607"/>
        <v>5122.1073200000001</v>
      </c>
      <c r="AV1871" s="4">
        <f t="shared" si="1608"/>
        <v>5951.0763399999996</v>
      </c>
      <c r="AW1871" s="4">
        <f t="shared" si="1609"/>
        <v>6621.0650000000005</v>
      </c>
      <c r="AX1871" s="4">
        <f t="shared" si="1610"/>
        <v>7291.0536599999996</v>
      </c>
      <c r="AY1871" s="4">
        <f t="shared" si="1611"/>
        <v>8244.9358200000006</v>
      </c>
      <c r="AZ1871" s="1">
        <f t="shared" si="1612"/>
        <v>7902.4761428571419</v>
      </c>
      <c r="BA1871" s="1">
        <f t="shared" si="1613"/>
        <v>7795.3884084055771</v>
      </c>
      <c r="BB1871" s="1">
        <f t="shared" si="1614"/>
        <v>0</v>
      </c>
      <c r="BC1871" s="1"/>
      <c r="BD1871" s="6">
        <f t="shared" si="1615"/>
        <v>0</v>
      </c>
      <c r="BE1871" s="6"/>
      <c r="BF1871">
        <f t="shared" si="1616"/>
        <v>1566574.1151249984</v>
      </c>
      <c r="BG1871">
        <f t="shared" si="1617"/>
        <v>7592.2314256059171</v>
      </c>
      <c r="BH1871">
        <f t="shared" si="1618"/>
        <v>445.6200000000008</v>
      </c>
      <c r="BI1871">
        <f t="shared" si="1619"/>
        <v>495.93500836602209</v>
      </c>
      <c r="BJ1871">
        <f t="shared" si="1620"/>
        <v>76.631967515688416</v>
      </c>
      <c r="BK1871">
        <f t="shared" si="1621"/>
        <v>79.536084459417637</v>
      </c>
    </row>
    <row r="1872" spans="1:63" x14ac:dyDescent="0.35">
      <c r="A1872" s="2">
        <v>1588204800000</v>
      </c>
      <c r="B1872" s="3">
        <v>43951</v>
      </c>
      <c r="C1872" s="2" t="s">
        <v>9</v>
      </c>
      <c r="D1872" s="2">
        <v>8778.58</v>
      </c>
      <c r="E1872" s="2">
        <v>9460</v>
      </c>
      <c r="F1872" s="2">
        <v>8401</v>
      </c>
      <c r="G1872" s="2">
        <v>8620</v>
      </c>
      <c r="H1872" s="2">
        <v>206277.21412399999</v>
      </c>
      <c r="I1872" s="2">
        <v>1839283907.4625101</v>
      </c>
      <c r="J1872" s="2">
        <f t="shared" si="1570"/>
        <v>-1.806330643829231</v>
      </c>
      <c r="K1872" s="2">
        <f t="shared" si="1571"/>
        <v>14.85676215856096</v>
      </c>
      <c r="L1872" s="2">
        <f t="shared" si="1572"/>
        <v>29.762213002715672</v>
      </c>
      <c r="M1872" s="1">
        <f t="shared" si="1573"/>
        <v>2.3446350725504495</v>
      </c>
      <c r="N1872" s="1">
        <f t="shared" si="1574"/>
        <v>15.851508120649649</v>
      </c>
      <c r="O1872" s="1">
        <f t="shared" si="1575"/>
        <v>12.502552204176327</v>
      </c>
      <c r="P1872" s="2">
        <f t="shared" si="1576"/>
        <v>0</v>
      </c>
      <c r="Q1872" s="2">
        <f t="shared" si="1577"/>
        <v>158.56999999999971</v>
      </c>
      <c r="R1872" s="2">
        <f t="shared" si="1578"/>
        <v>157.74500000000003</v>
      </c>
      <c r="S1872" s="2">
        <f t="shared" si="1579"/>
        <v>49.312142857142852</v>
      </c>
      <c r="T1872" s="1">
        <f t="shared" si="1580"/>
        <v>76.18428315164897</v>
      </c>
      <c r="U1872" s="1">
        <f t="shared" si="1581"/>
        <v>7344.7978416328569</v>
      </c>
      <c r="V1872" s="1">
        <f t="shared" si="1582"/>
        <v>7326.5985000000001</v>
      </c>
      <c r="W1872" s="1">
        <f t="shared" si="1583"/>
        <v>566.94473912608976</v>
      </c>
      <c r="X1872" s="1">
        <f t="shared" si="1584"/>
        <v>8460.4879782521803</v>
      </c>
      <c r="Y1872" s="1">
        <f t="shared" si="1585"/>
        <v>6192.7090217478208</v>
      </c>
      <c r="Z1872" s="1">
        <f t="shared" si="1586"/>
        <v>7405.8609314323803</v>
      </c>
      <c r="AA1872" s="1">
        <f t="shared" si="1587"/>
        <v>7769.1851457459779</v>
      </c>
      <c r="AB1872" s="1">
        <f t="shared" si="1588"/>
        <v>363.32421431359762</v>
      </c>
      <c r="AC1872" s="1">
        <f t="shared" si="1589"/>
        <v>204.85854380403535</v>
      </c>
      <c r="AD1872" s="1">
        <f t="shared" si="1590"/>
        <v>-158.46567050956227</v>
      </c>
      <c r="AE1872" s="4">
        <f t="shared" si="1591"/>
        <v>9460</v>
      </c>
      <c r="AF1872" s="4">
        <f t="shared" si="1592"/>
        <v>6468.27</v>
      </c>
      <c r="AG1872" s="4">
        <f t="shared" si="1593"/>
        <v>7174.3182800000004</v>
      </c>
      <c r="AH1872" s="4">
        <f t="shared" si="1594"/>
        <v>7611.1108600000007</v>
      </c>
      <c r="AI1872" s="4">
        <f t="shared" si="1595"/>
        <v>7964.1350000000002</v>
      </c>
      <c r="AJ1872" s="4">
        <f t="shared" si="1596"/>
        <v>8317.1591399999998</v>
      </c>
      <c r="AK1872" s="4">
        <f t="shared" si="1597"/>
        <v>8819.7697800000005</v>
      </c>
      <c r="AL1872" s="4">
        <f t="shared" si="1598"/>
        <v>9460</v>
      </c>
      <c r="AM1872" s="4">
        <f t="shared" si="1599"/>
        <v>5688</v>
      </c>
      <c r="AN1872" s="4">
        <f t="shared" si="1600"/>
        <v>6578.192</v>
      </c>
      <c r="AO1872" s="4">
        <f t="shared" si="1601"/>
        <v>7128.9040000000005</v>
      </c>
      <c r="AP1872" s="4">
        <f t="shared" si="1602"/>
        <v>7574</v>
      </c>
      <c r="AQ1872" s="4">
        <f t="shared" si="1603"/>
        <v>8019.0959999999995</v>
      </c>
      <c r="AR1872" s="4">
        <f t="shared" si="1604"/>
        <v>8652.7919999999995</v>
      </c>
      <c r="AS1872" s="4">
        <f t="shared" si="1605"/>
        <v>9460</v>
      </c>
      <c r="AT1872" s="4">
        <f t="shared" si="1606"/>
        <v>3782.13</v>
      </c>
      <c r="AU1872" s="4">
        <f t="shared" si="1607"/>
        <v>5122.1073200000001</v>
      </c>
      <c r="AV1872" s="4">
        <f t="shared" si="1608"/>
        <v>5951.0763399999996</v>
      </c>
      <c r="AW1872" s="4">
        <f t="shared" si="1609"/>
        <v>6621.0650000000005</v>
      </c>
      <c r="AX1872" s="4">
        <f t="shared" si="1610"/>
        <v>7291.0536599999996</v>
      </c>
      <c r="AY1872" s="4">
        <f t="shared" si="1611"/>
        <v>8244.9358200000006</v>
      </c>
      <c r="AZ1872" s="1">
        <f t="shared" si="1612"/>
        <v>7891.272714285712</v>
      </c>
      <c r="BA1872" s="1">
        <f t="shared" si="1613"/>
        <v>7781.2572907125023</v>
      </c>
      <c r="BB1872" s="1">
        <f t="shared" si="1614"/>
        <v>0</v>
      </c>
      <c r="BC1872" s="1"/>
      <c r="BD1872" s="6">
        <f t="shared" si="1615"/>
        <v>0</v>
      </c>
      <c r="BE1872" s="6"/>
      <c r="BF1872">
        <f t="shared" si="1616"/>
        <v>1475105.3000659985</v>
      </c>
      <c r="BG1872">
        <f t="shared" si="1617"/>
        <v>7499.9886395781959</v>
      </c>
      <c r="BH1872">
        <f t="shared" si="1618"/>
        <v>1059</v>
      </c>
      <c r="BI1872">
        <f t="shared" si="1619"/>
        <v>503.67577888387149</v>
      </c>
      <c r="BJ1872">
        <f t="shared" si="1620"/>
        <v>68.992248062015506</v>
      </c>
      <c r="BK1872">
        <f t="shared" si="1621"/>
        <v>85.989828998569635</v>
      </c>
    </row>
    <row r="1873" spans="1:63" x14ac:dyDescent="0.35">
      <c r="A1873" s="2">
        <v>1588118400000</v>
      </c>
      <c r="B1873" s="3">
        <v>43950</v>
      </c>
      <c r="C1873" s="2" t="s">
        <v>9</v>
      </c>
      <c r="D1873" s="2">
        <v>7738.58</v>
      </c>
      <c r="E1873" s="2">
        <v>8952.89</v>
      </c>
      <c r="F1873" s="2">
        <v>7710.05</v>
      </c>
      <c r="G1873" s="2">
        <v>8778.57</v>
      </c>
      <c r="H1873" s="2">
        <v>183546.887514</v>
      </c>
      <c r="I1873" s="2">
        <v>1536390177.04494</v>
      </c>
      <c r="J1873" s="2">
        <f t="shared" si="1570"/>
        <v>13.433165610971992</v>
      </c>
      <c r="K1873" s="2">
        <f t="shared" si="1571"/>
        <v>17.323074579111744</v>
      </c>
      <c r="L1873" s="2">
        <f t="shared" si="1572"/>
        <v>36.941769987707559</v>
      </c>
      <c r="M1873" s="1">
        <f t="shared" si="1573"/>
        <v>-1.8395591647331753</v>
      </c>
      <c r="N1873" s="1">
        <f t="shared" si="1574"/>
        <v>4.1504481937263176</v>
      </c>
      <c r="O1873" s="1">
        <f t="shared" si="1575"/>
        <v>7.3873079556237524</v>
      </c>
      <c r="P1873" s="2">
        <f t="shared" si="1576"/>
        <v>1039.5900000000001</v>
      </c>
      <c r="Q1873" s="2">
        <f t="shared" si="1577"/>
        <v>0</v>
      </c>
      <c r="R1873" s="2">
        <f t="shared" si="1578"/>
        <v>192.08071428571429</v>
      </c>
      <c r="S1873" s="2">
        <f t="shared" si="1579"/>
        <v>37.985714285714302</v>
      </c>
      <c r="T1873" s="1">
        <f t="shared" si="1580"/>
        <v>83.489240685143727</v>
      </c>
      <c r="U1873" s="1">
        <f t="shared" si="1581"/>
        <v>7292.7487739444023</v>
      </c>
      <c r="V1873" s="1">
        <f t="shared" si="1582"/>
        <v>7238.5445000000009</v>
      </c>
      <c r="W1873" s="1">
        <f t="shared" si="1583"/>
        <v>490.88146966935921</v>
      </c>
      <c r="X1873" s="1">
        <f t="shared" si="1584"/>
        <v>8220.3074393387196</v>
      </c>
      <c r="Y1873" s="1">
        <f t="shared" si="1585"/>
        <v>6256.7815606612821</v>
      </c>
      <c r="Z1873" s="1">
        <f t="shared" si="1586"/>
        <v>7308.7298059469713</v>
      </c>
      <c r="AA1873" s="1">
        <f t="shared" si="1587"/>
        <v>7614.4915358816106</v>
      </c>
      <c r="AB1873" s="1">
        <f t="shared" si="1588"/>
        <v>305.76172993463933</v>
      </c>
      <c r="AC1873" s="1">
        <f t="shared" si="1589"/>
        <v>165.24212617664477</v>
      </c>
      <c r="AD1873" s="1">
        <f t="shared" si="1590"/>
        <v>-140.51960375799456</v>
      </c>
      <c r="AE1873" s="4">
        <f t="shared" si="1591"/>
        <v>8952.89</v>
      </c>
      <c r="AF1873" s="4">
        <f t="shared" si="1592"/>
        <v>6468.27</v>
      </c>
      <c r="AG1873" s="4">
        <f t="shared" si="1593"/>
        <v>7054.6403200000004</v>
      </c>
      <c r="AH1873" s="4">
        <f t="shared" si="1594"/>
        <v>7417.3948399999999</v>
      </c>
      <c r="AI1873" s="4">
        <f t="shared" si="1595"/>
        <v>7710.58</v>
      </c>
      <c r="AJ1873" s="4">
        <f t="shared" si="1596"/>
        <v>8003.7651599999999</v>
      </c>
      <c r="AK1873" s="4">
        <f t="shared" si="1597"/>
        <v>8421.1813199999997</v>
      </c>
      <c r="AL1873" s="4">
        <f t="shared" si="1598"/>
        <v>8952.89</v>
      </c>
      <c r="AM1873" s="4">
        <f t="shared" si="1599"/>
        <v>5688</v>
      </c>
      <c r="AN1873" s="4">
        <f t="shared" si="1600"/>
        <v>6458.51404</v>
      </c>
      <c r="AO1873" s="4">
        <f t="shared" si="1601"/>
        <v>6935.1879799999997</v>
      </c>
      <c r="AP1873" s="4">
        <f t="shared" si="1602"/>
        <v>7320.4449999999997</v>
      </c>
      <c r="AQ1873" s="4">
        <f t="shared" si="1603"/>
        <v>7705.7020199999997</v>
      </c>
      <c r="AR1873" s="4">
        <f t="shared" si="1604"/>
        <v>8254.2035399999986</v>
      </c>
      <c r="AS1873" s="4">
        <f t="shared" si="1605"/>
        <v>9188</v>
      </c>
      <c r="AT1873" s="4">
        <f t="shared" si="1606"/>
        <v>3782.13</v>
      </c>
      <c r="AU1873" s="4">
        <f t="shared" si="1607"/>
        <v>5057.9153200000001</v>
      </c>
      <c r="AV1873" s="4">
        <f t="shared" si="1608"/>
        <v>5847.1723400000001</v>
      </c>
      <c r="AW1873" s="4">
        <f t="shared" si="1609"/>
        <v>6485.0650000000005</v>
      </c>
      <c r="AX1873" s="4">
        <f t="shared" si="1610"/>
        <v>7122.95766</v>
      </c>
      <c r="AY1873" s="4">
        <f t="shared" si="1611"/>
        <v>8031.1438200000002</v>
      </c>
      <c r="AZ1873" s="1">
        <f t="shared" si="1612"/>
        <v>7881.1161428571413</v>
      </c>
      <c r="BA1873" s="1">
        <f t="shared" si="1613"/>
        <v>7769.7676645578786</v>
      </c>
      <c r="BB1873" s="1">
        <f t="shared" si="1614"/>
        <v>1</v>
      </c>
      <c r="BC1873" s="1" t="str">
        <f t="shared" si="1622"/>
        <v>$7,780–$8,401</v>
      </c>
      <c r="BD1873" s="6">
        <f t="shared" si="1615"/>
        <v>0</v>
      </c>
      <c r="BE1873" s="6"/>
      <c r="BF1873">
        <f t="shared" si="1616"/>
        <v>1681382.5141899984</v>
      </c>
      <c r="BG1873">
        <f t="shared" si="1617"/>
        <v>7278.6464238948001</v>
      </c>
      <c r="BH1873">
        <f t="shared" si="1618"/>
        <v>1242.8399999999992</v>
      </c>
      <c r="BI1873">
        <f t="shared" si="1619"/>
        <v>418.24128332754401</v>
      </c>
      <c r="BJ1873">
        <f t="shared" si="1620"/>
        <v>92.98403780054899</v>
      </c>
      <c r="BK1873">
        <f t="shared" si="1621"/>
        <v>95.887597113875131</v>
      </c>
    </row>
    <row r="1874" spans="1:63" x14ac:dyDescent="0.35">
      <c r="A1874" s="2">
        <v>1588032000000</v>
      </c>
      <c r="B1874" s="3">
        <v>43949</v>
      </c>
      <c r="C1874" s="2" t="s">
        <v>9</v>
      </c>
      <c r="D1874" s="2">
        <v>7773.51</v>
      </c>
      <c r="E1874" s="2">
        <v>7780</v>
      </c>
      <c r="F1874" s="2">
        <v>7659.12</v>
      </c>
      <c r="G1874" s="2">
        <v>7738.98</v>
      </c>
      <c r="H1874" s="2">
        <v>46302.752637999998</v>
      </c>
      <c r="I1874" s="2">
        <v>357391780.93076199</v>
      </c>
      <c r="J1874" s="2">
        <f t="shared" si="1570"/>
        <v>-0.4584146877918191</v>
      </c>
      <c r="K1874" s="2">
        <f t="shared" si="1571"/>
        <v>8.6151289658869761</v>
      </c>
      <c r="L1874" s="2">
        <f t="shared" si="1572"/>
        <v>21.027840072063274</v>
      </c>
      <c r="M1874" s="1">
        <f t="shared" si="1573"/>
        <v>11.842361569139396</v>
      </c>
      <c r="N1874" s="1">
        <f t="shared" si="1574"/>
        <v>16.576473902245521</v>
      </c>
      <c r="O1874" s="1">
        <f t="shared" si="1575"/>
        <v>23.735815314162849</v>
      </c>
      <c r="P1874" s="2">
        <f t="shared" si="1576"/>
        <v>0</v>
      </c>
      <c r="Q1874" s="2">
        <f t="shared" si="1577"/>
        <v>35.640000000000327</v>
      </c>
      <c r="R1874" s="2">
        <f t="shared" si="1578"/>
        <v>117.82428571428571</v>
      </c>
      <c r="S1874" s="2">
        <f t="shared" si="1579"/>
        <v>55.661428571428587</v>
      </c>
      <c r="T1874" s="1">
        <f t="shared" si="1580"/>
        <v>67.915843214756251</v>
      </c>
      <c r="U1874" s="1">
        <f t="shared" si="1581"/>
        <v>7232.1030096156019</v>
      </c>
      <c r="V1874" s="1">
        <f t="shared" si="1582"/>
        <v>7163.7930000000006</v>
      </c>
      <c r="W1874" s="1">
        <f t="shared" si="1583"/>
        <v>341.89784034269661</v>
      </c>
      <c r="X1874" s="1">
        <f t="shared" si="1584"/>
        <v>7847.5886806853941</v>
      </c>
      <c r="Y1874" s="1">
        <f t="shared" si="1585"/>
        <v>6479.997319314607</v>
      </c>
      <c r="Z1874" s="1">
        <f t="shared" si="1586"/>
        <v>7191.142590422729</v>
      </c>
      <c r="AA1874" s="1">
        <f t="shared" si="1587"/>
        <v>7402.8409060419026</v>
      </c>
      <c r="AB1874" s="1">
        <f t="shared" si="1588"/>
        <v>211.69831561917363</v>
      </c>
      <c r="AC1874" s="1">
        <f t="shared" si="1589"/>
        <v>130.11222523714611</v>
      </c>
      <c r="AD1874" s="1">
        <f t="shared" si="1590"/>
        <v>-81.586090382027521</v>
      </c>
      <c r="AE1874" s="4">
        <f t="shared" si="1591"/>
        <v>7792.02</v>
      </c>
      <c r="AF1874" s="4">
        <f t="shared" si="1592"/>
        <v>6468.27</v>
      </c>
      <c r="AG1874" s="4">
        <f t="shared" si="1593"/>
        <v>6780.6750000000002</v>
      </c>
      <c r="AH1874" s="4">
        <f t="shared" si="1594"/>
        <v>6973.9425000000001</v>
      </c>
      <c r="AI1874" s="4">
        <f t="shared" si="1595"/>
        <v>7130.1450000000004</v>
      </c>
      <c r="AJ1874" s="4">
        <f t="shared" si="1596"/>
        <v>7286.3475000000008</v>
      </c>
      <c r="AK1874" s="4">
        <f t="shared" si="1597"/>
        <v>7508.7375000000002</v>
      </c>
      <c r="AL1874" s="4">
        <f t="shared" si="1598"/>
        <v>7792.02</v>
      </c>
      <c r="AM1874" s="4">
        <f t="shared" si="1599"/>
        <v>5670</v>
      </c>
      <c r="AN1874" s="4">
        <f t="shared" si="1600"/>
        <v>6170.7967200000003</v>
      </c>
      <c r="AO1874" s="4">
        <f t="shared" si="1601"/>
        <v>6480.6116400000001</v>
      </c>
      <c r="AP1874" s="4">
        <f t="shared" si="1602"/>
        <v>6731.01</v>
      </c>
      <c r="AQ1874" s="4">
        <f t="shared" si="1603"/>
        <v>6981.4083600000004</v>
      </c>
      <c r="AR1874" s="4">
        <f t="shared" si="1604"/>
        <v>7337.9077200000002</v>
      </c>
      <c r="AS1874" s="4">
        <f t="shared" si="1605"/>
        <v>9188</v>
      </c>
      <c r="AT1874" s="4">
        <f t="shared" si="1606"/>
        <v>3782.13</v>
      </c>
      <c r="AU1874" s="4">
        <f t="shared" si="1607"/>
        <v>5057.9153200000001</v>
      </c>
      <c r="AV1874" s="4">
        <f t="shared" si="1608"/>
        <v>5847.1723400000001</v>
      </c>
      <c r="AW1874" s="4">
        <f t="shared" si="1609"/>
        <v>6485.0650000000005</v>
      </c>
      <c r="AX1874" s="4">
        <f t="shared" si="1610"/>
        <v>7122.95766</v>
      </c>
      <c r="AY1874" s="4">
        <f t="shared" si="1611"/>
        <v>8031.1438200000002</v>
      </c>
      <c r="AZ1874" s="1">
        <f t="shared" si="1612"/>
        <v>7869.9120714285691</v>
      </c>
      <c r="BA1874" s="1">
        <f t="shared" si="1613"/>
        <v>7755.9484544833285</v>
      </c>
      <c r="BB1874" s="1">
        <f t="shared" si="1614"/>
        <v>0</v>
      </c>
      <c r="BC1874" s="1"/>
      <c r="BD1874" s="6">
        <f t="shared" si="1615"/>
        <v>0</v>
      </c>
      <c r="BE1874" s="6"/>
      <c r="BF1874">
        <f t="shared" si="1616"/>
        <v>1497835.6266759983</v>
      </c>
      <c r="BG1874">
        <f t="shared" si="1617"/>
        <v>7116.2298852414951</v>
      </c>
      <c r="BH1874">
        <f t="shared" si="1618"/>
        <v>120.88000000000011</v>
      </c>
      <c r="BI1874">
        <f t="shared" si="1619"/>
        <v>291.37994230101242</v>
      </c>
      <c r="BJ1874">
        <f t="shared" si="1620"/>
        <v>95.99320113314441</v>
      </c>
      <c r="BK1874">
        <f t="shared" si="1621"/>
        <v>97.04752289429274</v>
      </c>
    </row>
    <row r="1875" spans="1:63" x14ac:dyDescent="0.35">
      <c r="A1875" s="2">
        <v>1587945600000</v>
      </c>
      <c r="B1875" s="3">
        <v>43948</v>
      </c>
      <c r="C1875" s="2" t="s">
        <v>9</v>
      </c>
      <c r="D1875" s="2">
        <v>7693.1</v>
      </c>
      <c r="E1875" s="2">
        <v>7792.02</v>
      </c>
      <c r="F1875" s="2">
        <v>7606</v>
      </c>
      <c r="G1875" s="2">
        <v>7774.62</v>
      </c>
      <c r="H1875" s="2">
        <v>65441.339575999998</v>
      </c>
      <c r="I1875" s="2">
        <v>504025811.65125299</v>
      </c>
      <c r="J1875" s="2">
        <f t="shared" si="1570"/>
        <v>1.0596508559618296</v>
      </c>
      <c r="K1875" s="2">
        <f t="shared" si="1571"/>
        <v>13.641273604555812</v>
      </c>
      <c r="L1875" s="2">
        <f t="shared" si="1572"/>
        <v>32.189505255533525</v>
      </c>
      <c r="M1875" s="1">
        <f t="shared" si="1573"/>
        <v>-0.46052580572634028</v>
      </c>
      <c r="N1875" s="1">
        <f t="shared" si="1574"/>
        <v>14.114387584216326</v>
      </c>
      <c r="O1875" s="1">
        <f t="shared" si="1575"/>
        <v>18.386107616835289</v>
      </c>
      <c r="P1875" s="2">
        <f t="shared" si="1576"/>
        <v>81.519999999999527</v>
      </c>
      <c r="Q1875" s="2">
        <f t="shared" si="1577"/>
        <v>0</v>
      </c>
      <c r="R1875" s="2">
        <f t="shared" si="1578"/>
        <v>120.02357142857143</v>
      </c>
      <c r="S1875" s="2">
        <f t="shared" si="1579"/>
        <v>53.115714285714276</v>
      </c>
      <c r="T1875" s="1">
        <f t="shared" si="1580"/>
        <v>69.321974463169624</v>
      </c>
      <c r="U1875" s="1">
        <f t="shared" si="1581"/>
        <v>7211.414152865219</v>
      </c>
      <c r="V1875" s="1">
        <f t="shared" si="1582"/>
        <v>7144.9080000000004</v>
      </c>
      <c r="W1875" s="1">
        <f t="shared" si="1583"/>
        <v>319.28911900658323</v>
      </c>
      <c r="X1875" s="1">
        <f t="shared" si="1584"/>
        <v>7783.4862380131672</v>
      </c>
      <c r="Y1875" s="1">
        <f t="shared" si="1585"/>
        <v>6506.3297619868335</v>
      </c>
      <c r="Z1875" s="1">
        <f t="shared" si="1586"/>
        <v>7147.3155976565467</v>
      </c>
      <c r="AA1875" s="1">
        <f t="shared" si="1587"/>
        <v>7341.7247071404308</v>
      </c>
      <c r="AB1875" s="1">
        <f t="shared" si="1588"/>
        <v>194.40910948388409</v>
      </c>
      <c r="AC1875" s="1">
        <f t="shared" si="1589"/>
        <v>109.71570264163921</v>
      </c>
      <c r="AD1875" s="1">
        <f t="shared" si="1590"/>
        <v>-84.693406842244883</v>
      </c>
      <c r="AE1875" s="4">
        <f t="shared" si="1591"/>
        <v>7792.02</v>
      </c>
      <c r="AF1875" s="4">
        <f t="shared" si="1592"/>
        <v>6468.27</v>
      </c>
      <c r="AG1875" s="4">
        <f t="shared" si="1593"/>
        <v>6780.6750000000002</v>
      </c>
      <c r="AH1875" s="4">
        <f t="shared" si="1594"/>
        <v>6973.9425000000001</v>
      </c>
      <c r="AI1875" s="4">
        <f t="shared" si="1595"/>
        <v>7130.1450000000004</v>
      </c>
      <c r="AJ1875" s="4">
        <f t="shared" si="1596"/>
        <v>7286.3475000000008</v>
      </c>
      <c r="AK1875" s="4">
        <f t="shared" si="1597"/>
        <v>7508.7375000000002</v>
      </c>
      <c r="AL1875" s="4">
        <f t="shared" si="1598"/>
        <v>7792.02</v>
      </c>
      <c r="AM1875" s="4">
        <f t="shared" si="1599"/>
        <v>5252.53</v>
      </c>
      <c r="AN1875" s="4">
        <f t="shared" si="1600"/>
        <v>5851.8496400000004</v>
      </c>
      <c r="AO1875" s="4">
        <f t="shared" si="1601"/>
        <v>6222.6151799999998</v>
      </c>
      <c r="AP1875" s="4">
        <f t="shared" si="1602"/>
        <v>6522.2749999999996</v>
      </c>
      <c r="AQ1875" s="4">
        <f t="shared" si="1603"/>
        <v>6821.9348200000004</v>
      </c>
      <c r="AR1875" s="4">
        <f t="shared" si="1604"/>
        <v>7248.5691400000005</v>
      </c>
      <c r="AS1875" s="4">
        <f t="shared" si="1605"/>
        <v>9188</v>
      </c>
      <c r="AT1875" s="4">
        <f t="shared" si="1606"/>
        <v>3782.13</v>
      </c>
      <c r="AU1875" s="4">
        <f t="shared" si="1607"/>
        <v>5057.9153200000001</v>
      </c>
      <c r="AV1875" s="4">
        <f t="shared" si="1608"/>
        <v>5847.1723400000001</v>
      </c>
      <c r="AW1875" s="4">
        <f t="shared" si="1609"/>
        <v>6485.0650000000005</v>
      </c>
      <c r="AX1875" s="4">
        <f t="shared" si="1610"/>
        <v>7122.95766</v>
      </c>
      <c r="AY1875" s="4">
        <f t="shared" si="1611"/>
        <v>8031.1438200000002</v>
      </c>
      <c r="AZ1875" s="1">
        <f t="shared" si="1612"/>
        <v>7866.2345714285666</v>
      </c>
      <c r="BA1875" s="1">
        <f t="shared" si="1613"/>
        <v>7756.1808990652926</v>
      </c>
      <c r="BB1875" s="1">
        <f t="shared" si="1614"/>
        <v>0</v>
      </c>
      <c r="BC1875" s="1"/>
      <c r="BD1875" s="6">
        <f t="shared" si="1615"/>
        <v>0</v>
      </c>
      <c r="BE1875" s="6"/>
      <c r="BF1875">
        <f t="shared" si="1616"/>
        <v>1544138.3793139984</v>
      </c>
      <c r="BG1875">
        <f t="shared" si="1617"/>
        <v>7106.5916384525626</v>
      </c>
      <c r="BH1875">
        <f t="shared" si="1618"/>
        <v>186.02000000000044</v>
      </c>
      <c r="BI1875">
        <f t="shared" si="1619"/>
        <v>317.61070265501428</v>
      </c>
      <c r="BJ1875">
        <f t="shared" si="1620"/>
        <v>98.685552407931965</v>
      </c>
      <c r="BK1875">
        <f t="shared" si="1621"/>
        <v>93.150251486253907</v>
      </c>
    </row>
    <row r="1876" spans="1:63" x14ac:dyDescent="0.35">
      <c r="A1876" s="2">
        <v>1587859200000</v>
      </c>
      <c r="B1876" s="3">
        <v>43947</v>
      </c>
      <c r="C1876" s="2" t="s">
        <v>9</v>
      </c>
      <c r="D1876" s="2">
        <v>7539.03</v>
      </c>
      <c r="E1876" s="2">
        <v>7700</v>
      </c>
      <c r="F1876" s="2">
        <v>7480</v>
      </c>
      <c r="G1876" s="2">
        <v>7693.1</v>
      </c>
      <c r="H1876" s="2">
        <v>50522.616209</v>
      </c>
      <c r="I1876" s="2">
        <v>384202783.27470899</v>
      </c>
      <c r="J1876" s="2">
        <f t="shared" si="1570"/>
        <v>2.0485045770673116</v>
      </c>
      <c r="K1876" s="2">
        <f t="shared" si="1571"/>
        <v>12.689198354140949</v>
      </c>
      <c r="L1876" s="2">
        <f t="shared" si="1572"/>
        <v>23.353082183544064</v>
      </c>
      <c r="M1876" s="1">
        <f t="shared" si="1573"/>
        <v>1.0485399929514179</v>
      </c>
      <c r="N1876" s="1">
        <f t="shared" si="1574"/>
        <v>15.612171946289523</v>
      </c>
      <c r="O1876" s="1">
        <f t="shared" si="1575"/>
        <v>14.923502879203442</v>
      </c>
      <c r="P1876" s="2">
        <f t="shared" si="1576"/>
        <v>154.43000000000029</v>
      </c>
      <c r="Q1876" s="2">
        <f t="shared" si="1577"/>
        <v>0</v>
      </c>
      <c r="R1876" s="2">
        <f t="shared" si="1578"/>
        <v>114.20071428571431</v>
      </c>
      <c r="S1876" s="2">
        <f t="shared" si="1579"/>
        <v>57.821428571428569</v>
      </c>
      <c r="T1876" s="1">
        <f t="shared" si="1580"/>
        <v>66.387217592419574</v>
      </c>
      <c r="U1876" s="1">
        <f t="shared" si="1581"/>
        <v>7188.4261591046152</v>
      </c>
      <c r="V1876" s="1">
        <f t="shared" si="1582"/>
        <v>7116.0430000000006</v>
      </c>
      <c r="W1876" s="1">
        <f t="shared" si="1583"/>
        <v>285.3468836889586</v>
      </c>
      <c r="X1876" s="1">
        <f t="shared" si="1584"/>
        <v>7686.7367673779181</v>
      </c>
      <c r="Y1876" s="1">
        <f t="shared" si="1585"/>
        <v>6545.349232622083</v>
      </c>
      <c r="Z1876" s="1">
        <f t="shared" si="1586"/>
        <v>7097.1312454690697</v>
      </c>
      <c r="AA1876" s="1">
        <f t="shared" si="1587"/>
        <v>7263.0164720750554</v>
      </c>
      <c r="AB1876" s="1">
        <f t="shared" si="1588"/>
        <v>165.88522660598574</v>
      </c>
      <c r="AC1876" s="1">
        <f t="shared" si="1589"/>
        <v>88.542350931077976</v>
      </c>
      <c r="AD1876" s="1">
        <f t="shared" si="1590"/>
        <v>-77.342875674907759</v>
      </c>
      <c r="AE1876" s="4">
        <f t="shared" si="1591"/>
        <v>7738</v>
      </c>
      <c r="AF1876" s="4">
        <f t="shared" si="1592"/>
        <v>6468.27</v>
      </c>
      <c r="AG1876" s="4">
        <f t="shared" si="1593"/>
        <v>6767.9262800000006</v>
      </c>
      <c r="AH1876" s="4">
        <f t="shared" si="1594"/>
        <v>6953.3068600000006</v>
      </c>
      <c r="AI1876" s="4">
        <f t="shared" si="1595"/>
        <v>7103.1350000000002</v>
      </c>
      <c r="AJ1876" s="4">
        <f t="shared" si="1596"/>
        <v>7252.9631399999998</v>
      </c>
      <c r="AK1876" s="4">
        <f t="shared" si="1597"/>
        <v>7466.2777800000003</v>
      </c>
      <c r="AL1876" s="4">
        <f t="shared" si="1598"/>
        <v>7738</v>
      </c>
      <c r="AM1876" s="4">
        <f t="shared" si="1599"/>
        <v>5009.37</v>
      </c>
      <c r="AN1876" s="4">
        <f t="shared" si="1600"/>
        <v>5653.3266800000001</v>
      </c>
      <c r="AO1876" s="4">
        <f t="shared" si="1601"/>
        <v>6051.7066599999998</v>
      </c>
      <c r="AP1876" s="4">
        <f t="shared" si="1602"/>
        <v>6373.6849999999995</v>
      </c>
      <c r="AQ1876" s="4">
        <f t="shared" si="1603"/>
        <v>6695.6633400000001</v>
      </c>
      <c r="AR1876" s="4">
        <f t="shared" si="1604"/>
        <v>7154.0731799999994</v>
      </c>
      <c r="AS1876" s="4">
        <f t="shared" si="1605"/>
        <v>9188</v>
      </c>
      <c r="AT1876" s="4">
        <f t="shared" si="1606"/>
        <v>3782.13</v>
      </c>
      <c r="AU1876" s="4">
        <f t="shared" si="1607"/>
        <v>5057.9153200000001</v>
      </c>
      <c r="AV1876" s="4">
        <f t="shared" si="1608"/>
        <v>5847.1723400000001</v>
      </c>
      <c r="AW1876" s="4">
        <f t="shared" si="1609"/>
        <v>6485.0650000000005</v>
      </c>
      <c r="AX1876" s="4">
        <f t="shared" si="1610"/>
        <v>7122.95766</v>
      </c>
      <c r="AY1876" s="4">
        <f t="shared" si="1611"/>
        <v>8031.1438200000002</v>
      </c>
      <c r="AZ1876" s="1">
        <f t="shared" si="1612"/>
        <v>7863.1204285714239</v>
      </c>
      <c r="BA1876" s="1">
        <f t="shared" si="1613"/>
        <v>7755.9283086415289</v>
      </c>
      <c r="BB1876" s="1">
        <f t="shared" si="1614"/>
        <v>0</v>
      </c>
      <c r="BC1876" s="1"/>
      <c r="BD1876" s="6">
        <f t="shared" si="1615"/>
        <v>0</v>
      </c>
      <c r="BE1876" s="6"/>
      <c r="BF1876">
        <f t="shared" si="1616"/>
        <v>1478697.0397379985</v>
      </c>
      <c r="BG1876">
        <f t="shared" si="1617"/>
        <v>7088.3954377703039</v>
      </c>
      <c r="BH1876">
        <f t="shared" si="1618"/>
        <v>220</v>
      </c>
      <c r="BI1876">
        <f t="shared" si="1619"/>
        <v>337.85542614040105</v>
      </c>
      <c r="BJ1876">
        <f t="shared" si="1620"/>
        <v>96.463815141801831</v>
      </c>
      <c r="BK1876">
        <f t="shared" si="1621"/>
        <v>87.471614700238135</v>
      </c>
    </row>
    <row r="1877" spans="1:63" x14ac:dyDescent="0.35">
      <c r="A1877" s="2">
        <v>1587772800000</v>
      </c>
      <c r="B1877" s="3">
        <v>43946</v>
      </c>
      <c r="C1877" s="2" t="s">
        <v>9</v>
      </c>
      <c r="D1877" s="2">
        <v>7505</v>
      </c>
      <c r="E1877" s="2">
        <v>7705</v>
      </c>
      <c r="F1877" s="2">
        <v>7431.07</v>
      </c>
      <c r="G1877" s="2">
        <v>7538.67</v>
      </c>
      <c r="H1877" s="2">
        <v>43874.427726000002</v>
      </c>
      <c r="I1877" s="2">
        <v>331292050.77197301</v>
      </c>
      <c r="J1877" s="2">
        <f t="shared" si="1570"/>
        <v>0.44863424383744271</v>
      </c>
      <c r="K1877" s="2">
        <f t="shared" si="1571"/>
        <v>5.8691933703519616</v>
      </c>
      <c r="L1877" s="2">
        <f t="shared" si="1572"/>
        <v>18.549136593013809</v>
      </c>
      <c r="M1877" s="1">
        <f t="shared" si="1573"/>
        <v>2.0073832395263325</v>
      </c>
      <c r="N1877" s="1">
        <f t="shared" si="1574"/>
        <v>19.013698702821575</v>
      </c>
      <c r="O1877" s="1">
        <f t="shared" si="1575"/>
        <v>18.062602554562016</v>
      </c>
      <c r="P1877" s="2">
        <f t="shared" si="1576"/>
        <v>33.670000000000073</v>
      </c>
      <c r="Q1877" s="2">
        <f t="shared" si="1577"/>
        <v>0</v>
      </c>
      <c r="R1877" s="2">
        <f t="shared" si="1578"/>
        <v>105.09571428571429</v>
      </c>
      <c r="S1877" s="2">
        <f t="shared" si="1579"/>
        <v>57.821428571428569</v>
      </c>
      <c r="T1877" s="1">
        <f t="shared" si="1580"/>
        <v>64.508689780957894</v>
      </c>
      <c r="U1877" s="1">
        <f t="shared" si="1581"/>
        <v>7167.8272268231703</v>
      </c>
      <c r="V1877" s="1">
        <f t="shared" si="1582"/>
        <v>7097.8829999999989</v>
      </c>
      <c r="W1877" s="1">
        <f t="shared" si="1583"/>
        <v>258.32162160957421</v>
      </c>
      <c r="X1877" s="1">
        <f t="shared" si="1584"/>
        <v>7614.5262432191475</v>
      </c>
      <c r="Y1877" s="1">
        <f t="shared" si="1585"/>
        <v>6581.2397567808503</v>
      </c>
      <c r="Z1877" s="1">
        <f t="shared" si="1586"/>
        <v>7049.4537451065953</v>
      </c>
      <c r="AA1877" s="1">
        <f t="shared" si="1587"/>
        <v>7184.8194669977929</v>
      </c>
      <c r="AB1877" s="1">
        <f t="shared" si="1588"/>
        <v>135.36572189119761</v>
      </c>
      <c r="AC1877" s="1">
        <f t="shared" si="1589"/>
        <v>69.206632012351022</v>
      </c>
      <c r="AD1877" s="1">
        <f t="shared" si="1590"/>
        <v>-66.159089878846586</v>
      </c>
      <c r="AE1877" s="4">
        <f t="shared" si="1591"/>
        <v>7738</v>
      </c>
      <c r="AF1877" s="4">
        <f t="shared" si="1592"/>
        <v>6468.27</v>
      </c>
      <c r="AG1877" s="4">
        <f t="shared" si="1593"/>
        <v>6767.9262800000006</v>
      </c>
      <c r="AH1877" s="4">
        <f t="shared" si="1594"/>
        <v>6953.3068600000006</v>
      </c>
      <c r="AI1877" s="4">
        <f t="shared" si="1595"/>
        <v>7103.1350000000002</v>
      </c>
      <c r="AJ1877" s="4">
        <f t="shared" si="1596"/>
        <v>7252.9631399999998</v>
      </c>
      <c r="AK1877" s="4">
        <f t="shared" si="1597"/>
        <v>7466.2777800000003</v>
      </c>
      <c r="AL1877" s="4">
        <f t="shared" si="1598"/>
        <v>7738</v>
      </c>
      <c r="AM1877" s="4">
        <f t="shared" si="1599"/>
        <v>4921.45</v>
      </c>
      <c r="AN1877" s="4">
        <f t="shared" si="1600"/>
        <v>5586.1557999999995</v>
      </c>
      <c r="AO1877" s="4">
        <f t="shared" si="1601"/>
        <v>5997.3720999999996</v>
      </c>
      <c r="AP1877" s="4">
        <f t="shared" si="1602"/>
        <v>6329.7250000000004</v>
      </c>
      <c r="AQ1877" s="4">
        <f t="shared" si="1603"/>
        <v>6662.0779000000002</v>
      </c>
      <c r="AR1877" s="4">
        <f t="shared" si="1604"/>
        <v>7135.2582999999995</v>
      </c>
      <c r="AS1877" s="4">
        <f t="shared" si="1605"/>
        <v>9377.44</v>
      </c>
      <c r="AT1877" s="4">
        <f t="shared" si="1606"/>
        <v>3782.13</v>
      </c>
      <c r="AU1877" s="4">
        <f t="shared" si="1607"/>
        <v>5102.6231600000001</v>
      </c>
      <c r="AV1877" s="4">
        <f t="shared" si="1608"/>
        <v>5919.5384200000008</v>
      </c>
      <c r="AW1877" s="4">
        <f t="shared" si="1609"/>
        <v>6579.7849999999999</v>
      </c>
      <c r="AX1877" s="4">
        <f t="shared" si="1610"/>
        <v>7240.0315800000008</v>
      </c>
      <c r="AY1877" s="4">
        <f t="shared" si="1611"/>
        <v>8180.0436600000003</v>
      </c>
      <c r="AZ1877" s="1">
        <f t="shared" si="1612"/>
        <v>7861.8133571428525</v>
      </c>
      <c r="BA1877" s="1">
        <f t="shared" si="1613"/>
        <v>7756.7889704037416</v>
      </c>
      <c r="BB1877" s="1">
        <f t="shared" si="1614"/>
        <v>0</v>
      </c>
      <c r="BC1877" s="1"/>
      <c r="BD1877" s="6">
        <f t="shared" si="1615"/>
        <v>0</v>
      </c>
      <c r="BE1877" s="6"/>
      <c r="BF1877">
        <f t="shared" si="1616"/>
        <v>1428174.4235289986</v>
      </c>
      <c r="BG1877">
        <f t="shared" si="1617"/>
        <v>7075.2163509375723</v>
      </c>
      <c r="BH1877">
        <f t="shared" si="1618"/>
        <v>273.93000000000029</v>
      </c>
      <c r="BI1877">
        <f t="shared" si="1619"/>
        <v>355.98703016200125</v>
      </c>
      <c r="BJ1877">
        <f t="shared" si="1620"/>
        <v>84.301386909027912</v>
      </c>
      <c r="BK1877">
        <f t="shared" si="1621"/>
        <v>81.939992491842105</v>
      </c>
    </row>
    <row r="1878" spans="1:63" x14ac:dyDescent="0.35">
      <c r="A1878" s="2">
        <v>1587686400000</v>
      </c>
      <c r="B1878" s="3">
        <v>43945</v>
      </c>
      <c r="C1878" s="2" t="s">
        <v>9</v>
      </c>
      <c r="D1878" s="2">
        <v>7483.96</v>
      </c>
      <c r="E1878" s="2">
        <v>7615.96</v>
      </c>
      <c r="F1878" s="2">
        <v>7388</v>
      </c>
      <c r="G1878" s="2">
        <v>7505</v>
      </c>
      <c r="H1878" s="2">
        <v>60182.119938999997</v>
      </c>
      <c r="I1878" s="2">
        <v>452118137.79400098</v>
      </c>
      <c r="J1878" s="2">
        <f t="shared" si="1570"/>
        <v>0.30217617632868204</v>
      </c>
      <c r="K1878" s="2">
        <f t="shared" si="1571"/>
        <v>3.537234776370604</v>
      </c>
      <c r="L1878" s="2">
        <f t="shared" si="1572"/>
        <v>11.393780353135357</v>
      </c>
      <c r="M1878" s="1">
        <f t="shared" si="1573"/>
        <v>0.44663050644211871</v>
      </c>
      <c r="N1878" s="1">
        <f t="shared" si="1574"/>
        <v>17.614390406395724</v>
      </c>
      <c r="O1878" s="1">
        <f t="shared" si="1575"/>
        <v>16.193737508327782</v>
      </c>
      <c r="P1878" s="2">
        <f t="shared" si="1576"/>
        <v>22.609999999999673</v>
      </c>
      <c r="Q1878" s="2">
        <f t="shared" si="1577"/>
        <v>0</v>
      </c>
      <c r="R1878" s="2">
        <f t="shared" si="1578"/>
        <v>103.97</v>
      </c>
      <c r="S1878" s="2">
        <f t="shared" si="1579"/>
        <v>57.821428571428569</v>
      </c>
      <c r="T1878" s="1">
        <f t="shared" si="1580"/>
        <v>64.261747929432957</v>
      </c>
      <c r="U1878" s="1">
        <f t="shared" si="1581"/>
        <v>7152.6907871016674</v>
      </c>
      <c r="V1878" s="1">
        <f t="shared" si="1582"/>
        <v>7059.5884999999998</v>
      </c>
      <c r="W1878" s="1">
        <f t="shared" si="1583"/>
        <v>246.64454286026685</v>
      </c>
      <c r="X1878" s="1">
        <f t="shared" si="1584"/>
        <v>7552.8775857205337</v>
      </c>
      <c r="Y1878" s="1">
        <f t="shared" si="1585"/>
        <v>6566.299414279466</v>
      </c>
      <c r="Z1878" s="1">
        <f t="shared" si="1586"/>
        <v>7010.316444715123</v>
      </c>
      <c r="AA1878" s="1">
        <f t="shared" si="1587"/>
        <v>7120.4830064519365</v>
      </c>
      <c r="AB1878" s="1">
        <f t="shared" si="1588"/>
        <v>110.16656173681349</v>
      </c>
      <c r="AC1878" s="1">
        <f t="shared" si="1589"/>
        <v>52.666859542639379</v>
      </c>
      <c r="AD1878" s="1">
        <f t="shared" si="1590"/>
        <v>-57.499702194174112</v>
      </c>
      <c r="AE1878" s="4">
        <f t="shared" si="1591"/>
        <v>7738</v>
      </c>
      <c r="AF1878" s="4">
        <f t="shared" si="1592"/>
        <v>6468.27</v>
      </c>
      <c r="AG1878" s="4">
        <f t="shared" si="1593"/>
        <v>6767.9262800000006</v>
      </c>
      <c r="AH1878" s="4">
        <f t="shared" si="1594"/>
        <v>6953.3068600000006</v>
      </c>
      <c r="AI1878" s="4">
        <f t="shared" si="1595"/>
        <v>7103.1350000000002</v>
      </c>
      <c r="AJ1878" s="4">
        <f t="shared" si="1596"/>
        <v>7252.9631399999998</v>
      </c>
      <c r="AK1878" s="4">
        <f t="shared" si="1597"/>
        <v>7466.2777800000003</v>
      </c>
      <c r="AL1878" s="4">
        <f t="shared" si="1598"/>
        <v>7738</v>
      </c>
      <c r="AM1878" s="4">
        <f t="shared" si="1599"/>
        <v>4442.12</v>
      </c>
      <c r="AN1878" s="4">
        <f t="shared" si="1600"/>
        <v>5219.9476800000002</v>
      </c>
      <c r="AO1878" s="4">
        <f t="shared" si="1601"/>
        <v>5701.1461600000002</v>
      </c>
      <c r="AP1878" s="4">
        <f t="shared" si="1602"/>
        <v>6090.0599999999995</v>
      </c>
      <c r="AQ1878" s="4">
        <f t="shared" si="1603"/>
        <v>6478.9738399999997</v>
      </c>
      <c r="AR1878" s="4">
        <f t="shared" si="1604"/>
        <v>7032.6816799999997</v>
      </c>
      <c r="AS1878" s="4">
        <f t="shared" si="1605"/>
        <v>9675</v>
      </c>
      <c r="AT1878" s="4">
        <f t="shared" si="1606"/>
        <v>3782.13</v>
      </c>
      <c r="AU1878" s="4">
        <f t="shared" si="1607"/>
        <v>5172.8473199999999</v>
      </c>
      <c r="AV1878" s="4">
        <f t="shared" si="1608"/>
        <v>6033.2063400000006</v>
      </c>
      <c r="AW1878" s="4">
        <f t="shared" si="1609"/>
        <v>6728.5650000000005</v>
      </c>
      <c r="AX1878" s="4">
        <f t="shared" si="1610"/>
        <v>7423.9236600000004</v>
      </c>
      <c r="AY1878" s="4">
        <f t="shared" si="1611"/>
        <v>8413.9258200000004</v>
      </c>
      <c r="AZ1878" s="1">
        <f t="shared" si="1612"/>
        <v>7861.4529285714234</v>
      </c>
      <c r="BA1878" s="1">
        <f t="shared" si="1613"/>
        <v>7759.7769015051626</v>
      </c>
      <c r="BB1878" s="1">
        <f t="shared" si="1614"/>
        <v>0</v>
      </c>
      <c r="BC1878" s="1"/>
      <c r="BD1878" s="6">
        <f t="shared" si="1615"/>
        <v>0</v>
      </c>
      <c r="BE1878" s="6"/>
      <c r="BF1878">
        <f t="shared" si="1616"/>
        <v>1384299.9958029985</v>
      </c>
      <c r="BG1878">
        <f t="shared" si="1617"/>
        <v>7051.5086819920925</v>
      </c>
      <c r="BH1878">
        <f t="shared" si="1618"/>
        <v>227.96000000000004</v>
      </c>
      <c r="BI1878">
        <f t="shared" si="1619"/>
        <v>368.61118864846287</v>
      </c>
      <c r="BJ1878">
        <f t="shared" si="1620"/>
        <v>81.649642049884619</v>
      </c>
      <c r="BK1878">
        <f t="shared" si="1621"/>
        <v>78.069781576722661</v>
      </c>
    </row>
    <row r="1879" spans="1:63" x14ac:dyDescent="0.35">
      <c r="A1879" s="2">
        <v>1587600000000</v>
      </c>
      <c r="B1879" s="3">
        <v>43944</v>
      </c>
      <c r="C1879" s="2" t="s">
        <v>9</v>
      </c>
      <c r="D1879" s="2">
        <v>7125.12</v>
      </c>
      <c r="E1879" s="2">
        <v>7738</v>
      </c>
      <c r="F1879" s="2">
        <v>7020</v>
      </c>
      <c r="G1879" s="2">
        <v>7482.39</v>
      </c>
      <c r="H1879" s="2">
        <v>102773.569561</v>
      </c>
      <c r="I1879" s="2">
        <v>756320213.58585203</v>
      </c>
      <c r="J1879" s="2">
        <f t="shared" si="1570"/>
        <v>5.0139365682639214</v>
      </c>
      <c r="K1879" s="2">
        <f t="shared" si="1571"/>
        <v>6.4722413928040377</v>
      </c>
      <c r="L1879" s="2">
        <f t="shared" si="1572"/>
        <v>12.054937303723138</v>
      </c>
      <c r="M1879" s="1">
        <f t="shared" si="1573"/>
        <v>0.30126582278480574</v>
      </c>
      <c r="N1879" s="1">
        <f t="shared" si="1574"/>
        <v>15.203831930706627</v>
      </c>
      <c r="O1879" s="1">
        <f t="shared" si="1575"/>
        <v>22.676711585469342</v>
      </c>
      <c r="P1879" s="2">
        <f t="shared" si="1576"/>
        <v>357.25</v>
      </c>
      <c r="Q1879" s="2">
        <f t="shared" si="1577"/>
        <v>0</v>
      </c>
      <c r="R1879" s="2">
        <f t="shared" si="1578"/>
        <v>102.35500000000002</v>
      </c>
      <c r="S1879" s="2">
        <f t="shared" si="1579"/>
        <v>88.151428571428568</v>
      </c>
      <c r="T1879" s="1">
        <f t="shared" si="1580"/>
        <v>53.727845704494413</v>
      </c>
      <c r="U1879" s="1">
        <f t="shared" si="1581"/>
        <v>7138.3108192282662</v>
      </c>
      <c r="V1879" s="1">
        <f t="shared" si="1582"/>
        <v>7027.1879999999992</v>
      </c>
      <c r="W1879" s="1">
        <f t="shared" si="1583"/>
        <v>227.85187187293423</v>
      </c>
      <c r="X1879" s="1">
        <f t="shared" si="1584"/>
        <v>7482.8917437458676</v>
      </c>
      <c r="Y1879" s="1">
        <f t="shared" si="1585"/>
        <v>6571.4842562541307</v>
      </c>
      <c r="Z1879" s="1">
        <f t="shared" si="1586"/>
        <v>6970.7417602923324</v>
      </c>
      <c r="AA1879" s="1">
        <f t="shared" si="1587"/>
        <v>7050.5708258068335</v>
      </c>
      <c r="AB1879" s="1">
        <f t="shared" si="1588"/>
        <v>79.829065514501053</v>
      </c>
      <c r="AC1879" s="1">
        <f t="shared" si="1589"/>
        <v>38.291933994095849</v>
      </c>
      <c r="AD1879" s="1">
        <f t="shared" si="1590"/>
        <v>-41.537131520405204</v>
      </c>
      <c r="AE1879" s="4">
        <f t="shared" si="1591"/>
        <v>7738</v>
      </c>
      <c r="AF1879" s="4">
        <f t="shared" si="1592"/>
        <v>6468.27</v>
      </c>
      <c r="AG1879" s="4">
        <f t="shared" si="1593"/>
        <v>6767.9262800000006</v>
      </c>
      <c r="AH1879" s="4">
        <f t="shared" si="1594"/>
        <v>6953.3068600000006</v>
      </c>
      <c r="AI1879" s="4">
        <f t="shared" si="1595"/>
        <v>7103.1350000000002</v>
      </c>
      <c r="AJ1879" s="4">
        <f t="shared" si="1596"/>
        <v>7252.9631399999998</v>
      </c>
      <c r="AK1879" s="4">
        <f t="shared" si="1597"/>
        <v>7466.2777800000003</v>
      </c>
      <c r="AL1879" s="4">
        <f t="shared" si="1598"/>
        <v>7738</v>
      </c>
      <c r="AM1879" s="4">
        <f t="shared" si="1599"/>
        <v>4442.12</v>
      </c>
      <c r="AN1879" s="4">
        <f t="shared" si="1600"/>
        <v>5219.9476800000002</v>
      </c>
      <c r="AO1879" s="4">
        <f t="shared" si="1601"/>
        <v>5701.1461600000002</v>
      </c>
      <c r="AP1879" s="4">
        <f t="shared" si="1602"/>
        <v>6090.0599999999995</v>
      </c>
      <c r="AQ1879" s="4">
        <f t="shared" si="1603"/>
        <v>6478.9738399999997</v>
      </c>
      <c r="AR1879" s="4">
        <f t="shared" si="1604"/>
        <v>7032.6816799999997</v>
      </c>
      <c r="AS1879" s="4">
        <f t="shared" si="1605"/>
        <v>9990</v>
      </c>
      <c r="AT1879" s="4">
        <f t="shared" si="1606"/>
        <v>3782.13</v>
      </c>
      <c r="AU1879" s="4">
        <f t="shared" si="1607"/>
        <v>5247.18732</v>
      </c>
      <c r="AV1879" s="4">
        <f t="shared" si="1608"/>
        <v>6153.5363400000006</v>
      </c>
      <c r="AW1879" s="4">
        <f t="shared" si="1609"/>
        <v>6886.0650000000005</v>
      </c>
      <c r="AX1879" s="4">
        <f t="shared" si="1610"/>
        <v>7618.5936600000005</v>
      </c>
      <c r="AY1879" s="4">
        <f t="shared" si="1611"/>
        <v>8661.5158200000005</v>
      </c>
      <c r="AZ1879" s="1">
        <f t="shared" si="1612"/>
        <v>7861.6134285714243</v>
      </c>
      <c r="BA1879" s="1">
        <f t="shared" si="1613"/>
        <v>7763.266996046329</v>
      </c>
      <c r="BB1879" s="1">
        <f t="shared" si="1614"/>
        <v>0</v>
      </c>
      <c r="BC1879" s="1"/>
      <c r="BD1879" s="6">
        <f t="shared" si="1615"/>
        <v>0</v>
      </c>
      <c r="BE1879" s="6"/>
      <c r="BF1879">
        <f t="shared" si="1616"/>
        <v>1324117.8758639987</v>
      </c>
      <c r="BG1879">
        <f t="shared" si="1617"/>
        <v>7023.1398945196916</v>
      </c>
      <c r="BH1879">
        <f t="shared" si="1618"/>
        <v>718</v>
      </c>
      <c r="BI1879">
        <f t="shared" si="1619"/>
        <v>390.24983305591866</v>
      </c>
      <c r="BJ1879">
        <f t="shared" si="1620"/>
        <v>79.868948516613784</v>
      </c>
      <c r="BK1879">
        <f t="shared" si="1621"/>
        <v>63.920665816252523</v>
      </c>
    </row>
    <row r="1880" spans="1:63" x14ac:dyDescent="0.35">
      <c r="A1880" s="2">
        <v>1587513600000</v>
      </c>
      <c r="B1880" s="3">
        <v>43943</v>
      </c>
      <c r="C1880" s="2" t="s">
        <v>9</v>
      </c>
      <c r="D1880" s="2">
        <v>6841.36</v>
      </c>
      <c r="E1880" s="2">
        <v>7156.38</v>
      </c>
      <c r="F1880" s="2">
        <v>6818</v>
      </c>
      <c r="G1880" s="2">
        <v>7125.14</v>
      </c>
      <c r="H1880" s="2">
        <v>61486.377333999997</v>
      </c>
      <c r="I1880" s="2">
        <v>431271646.17559898</v>
      </c>
      <c r="J1880" s="2">
        <f t="shared" si="1570"/>
        <v>4.147853427018279</v>
      </c>
      <c r="K1880" s="2">
        <f t="shared" si="1571"/>
        <v>0.32667130389725524</v>
      </c>
      <c r="L1880" s="2">
        <f t="shared" si="1572"/>
        <v>5.6402637915287812</v>
      </c>
      <c r="M1880" s="1">
        <f t="shared" si="1573"/>
        <v>4.7745439625574182</v>
      </c>
      <c r="N1880" s="1">
        <f t="shared" si="1574"/>
        <v>23.205579118445382</v>
      </c>
      <c r="O1880" s="1">
        <f t="shared" si="1575"/>
        <v>28.69922555907673</v>
      </c>
      <c r="P1880" s="2">
        <f t="shared" si="1576"/>
        <v>283.77000000000044</v>
      </c>
      <c r="Q1880" s="2">
        <f t="shared" si="1577"/>
        <v>0</v>
      </c>
      <c r="R1880" s="2">
        <f t="shared" si="1578"/>
        <v>76.837142857142879</v>
      </c>
      <c r="S1880" s="2">
        <f t="shared" si="1579"/>
        <v>93.704285714285689</v>
      </c>
      <c r="T1880" s="1">
        <f t="shared" si="1580"/>
        <v>45.054825388049842</v>
      </c>
      <c r="U1880" s="1">
        <f t="shared" si="1581"/>
        <v>7124.2667710335008</v>
      </c>
      <c r="V1880" s="1">
        <f t="shared" si="1582"/>
        <v>6989.7734999999984</v>
      </c>
      <c r="W1880" s="1">
        <f t="shared" si="1583"/>
        <v>210.83457129405983</v>
      </c>
      <c r="X1880" s="1">
        <f t="shared" si="1584"/>
        <v>7411.4426425881184</v>
      </c>
      <c r="Y1880" s="1">
        <f t="shared" si="1585"/>
        <v>6568.1043574118785</v>
      </c>
      <c r="Z1880" s="1">
        <f t="shared" si="1586"/>
        <v>6929.8099011157192</v>
      </c>
      <c r="AA1880" s="1">
        <f t="shared" si="1587"/>
        <v>6972.0582486808034</v>
      </c>
      <c r="AB1880" s="1">
        <f t="shared" si="1588"/>
        <v>42.248347565084259</v>
      </c>
      <c r="AC1880" s="1">
        <f t="shared" si="1589"/>
        <v>27.907651113994547</v>
      </c>
      <c r="AD1880" s="1">
        <f t="shared" si="1590"/>
        <v>-14.340696451089713</v>
      </c>
      <c r="AE1880" s="4">
        <f t="shared" si="1591"/>
        <v>7459.69</v>
      </c>
      <c r="AF1880" s="4">
        <f t="shared" si="1592"/>
        <v>6468.27</v>
      </c>
      <c r="AG1880" s="4">
        <f t="shared" si="1593"/>
        <v>6702.2451200000005</v>
      </c>
      <c r="AH1880" s="4">
        <f t="shared" si="1594"/>
        <v>6846.99244</v>
      </c>
      <c r="AI1880" s="4">
        <f t="shared" si="1595"/>
        <v>6963.98</v>
      </c>
      <c r="AJ1880" s="4">
        <f t="shared" si="1596"/>
        <v>7080.96756</v>
      </c>
      <c r="AK1880" s="4">
        <f t="shared" si="1597"/>
        <v>7247.5261199999995</v>
      </c>
      <c r="AL1880" s="4">
        <f t="shared" si="1598"/>
        <v>7459.69</v>
      </c>
      <c r="AM1880" s="4">
        <f t="shared" si="1599"/>
        <v>4442.12</v>
      </c>
      <c r="AN1880" s="4">
        <f t="shared" si="1600"/>
        <v>5154.2665200000001</v>
      </c>
      <c r="AO1880" s="4">
        <f t="shared" si="1601"/>
        <v>5594.8317399999996</v>
      </c>
      <c r="AP1880" s="4">
        <f t="shared" si="1602"/>
        <v>5950.9049999999997</v>
      </c>
      <c r="AQ1880" s="4">
        <f t="shared" si="1603"/>
        <v>6306.9782599999999</v>
      </c>
      <c r="AR1880" s="4">
        <f t="shared" si="1604"/>
        <v>6813.9300199999998</v>
      </c>
      <c r="AS1880" s="4">
        <f t="shared" si="1605"/>
        <v>9990</v>
      </c>
      <c r="AT1880" s="4">
        <f t="shared" si="1606"/>
        <v>3782.13</v>
      </c>
      <c r="AU1880" s="4">
        <f t="shared" si="1607"/>
        <v>5247.18732</v>
      </c>
      <c r="AV1880" s="4">
        <f t="shared" si="1608"/>
        <v>6153.5363400000006</v>
      </c>
      <c r="AW1880" s="4">
        <f t="shared" si="1609"/>
        <v>6886.0650000000005</v>
      </c>
      <c r="AX1880" s="4">
        <f t="shared" si="1610"/>
        <v>7618.5936600000005</v>
      </c>
      <c r="AY1880" s="4">
        <f t="shared" si="1611"/>
        <v>8661.5158200000005</v>
      </c>
      <c r="AZ1880" s="1">
        <f t="shared" si="1612"/>
        <v>7860.9463571428523</v>
      </c>
      <c r="BA1880" s="1">
        <f t="shared" si="1613"/>
        <v>7767.114626129156</v>
      </c>
      <c r="BB1880" s="1">
        <f t="shared" si="1614"/>
        <v>1</v>
      </c>
      <c r="BC1880" s="1" t="str">
        <f t="shared" si="1622"/>
        <v>$6,940–$7,020</v>
      </c>
      <c r="BD1880" s="6">
        <f t="shared" si="1615"/>
        <v>0</v>
      </c>
      <c r="BE1880" s="6"/>
      <c r="BF1880">
        <f t="shared" si="1616"/>
        <v>1221344.3063029987</v>
      </c>
      <c r="BG1880">
        <f t="shared" si="1617"/>
        <v>6981.1818194993311</v>
      </c>
      <c r="BH1880">
        <f t="shared" si="1618"/>
        <v>338.38000000000011</v>
      </c>
      <c r="BI1880">
        <f t="shared" si="1619"/>
        <v>339.8267304491369</v>
      </c>
      <c r="BJ1880">
        <f t="shared" si="1620"/>
        <v>72.690754163669581</v>
      </c>
      <c r="BK1880">
        <f t="shared" si="1621"/>
        <v>49.353118615153335</v>
      </c>
    </row>
    <row r="1881" spans="1:63" x14ac:dyDescent="0.35">
      <c r="A1881" s="2">
        <v>1587427200000</v>
      </c>
      <c r="B1881" s="3">
        <v>43942</v>
      </c>
      <c r="C1881" s="2" t="s">
        <v>9</v>
      </c>
      <c r="D1881" s="2">
        <v>6828.98</v>
      </c>
      <c r="E1881" s="2">
        <v>6940</v>
      </c>
      <c r="F1881" s="2">
        <v>6762</v>
      </c>
      <c r="G1881" s="2">
        <v>6841.37</v>
      </c>
      <c r="H1881" s="2">
        <v>60109.710808000003</v>
      </c>
      <c r="I1881" s="2">
        <v>411800606.08159697</v>
      </c>
      <c r="J1881" s="2">
        <f t="shared" si="1570"/>
        <v>0.21298318546089423</v>
      </c>
      <c r="K1881" s="2">
        <f t="shared" si="1571"/>
        <v>3.3246038506382511</v>
      </c>
      <c r="L1881" s="2">
        <f t="shared" si="1572"/>
        <v>5.7838575853020728</v>
      </c>
      <c r="M1881" s="1">
        <f t="shared" si="1573"/>
        <v>3.9826585863576072</v>
      </c>
      <c r="N1881" s="1">
        <f t="shared" si="1574"/>
        <v>13.120325314958842</v>
      </c>
      <c r="O1881" s="1">
        <f t="shared" si="1575"/>
        <v>32.556052369627714</v>
      </c>
      <c r="P1881" s="2">
        <f t="shared" si="1576"/>
        <v>14.539999999999964</v>
      </c>
      <c r="Q1881" s="2">
        <f t="shared" si="1577"/>
        <v>0</v>
      </c>
      <c r="R1881" s="2">
        <f t="shared" si="1578"/>
        <v>68.279285714285706</v>
      </c>
      <c r="S1881" s="2">
        <f t="shared" si="1579"/>
        <v>93.704285714285689</v>
      </c>
      <c r="T1881" s="1">
        <f t="shared" si="1580"/>
        <v>42.151981902926664</v>
      </c>
      <c r="U1881" s="1">
        <f t="shared" si="1581"/>
        <v>7124.231129034868</v>
      </c>
      <c r="V1881" s="1">
        <f t="shared" si="1582"/>
        <v>6973.2209999999995</v>
      </c>
      <c r="W1881" s="1">
        <f t="shared" si="1583"/>
        <v>212.54559120104085</v>
      </c>
      <c r="X1881" s="1">
        <f t="shared" si="1584"/>
        <v>7398.3121824020809</v>
      </c>
      <c r="Y1881" s="1">
        <f t="shared" si="1585"/>
        <v>6548.1298175979182</v>
      </c>
      <c r="Z1881" s="1">
        <f t="shared" si="1586"/>
        <v>6914.1834932049769</v>
      </c>
      <c r="AA1881" s="1">
        <f t="shared" si="1587"/>
        <v>6944.225202986403</v>
      </c>
      <c r="AB1881" s="1">
        <f t="shared" si="1588"/>
        <v>30.041709781426107</v>
      </c>
      <c r="AC1881" s="1">
        <f t="shared" si="1589"/>
        <v>24.322477001222119</v>
      </c>
      <c r="AD1881" s="1">
        <f t="shared" si="1590"/>
        <v>-5.7192327802039884</v>
      </c>
      <c r="AE1881" s="4">
        <f t="shared" si="1591"/>
        <v>7459.69</v>
      </c>
      <c r="AF1881" s="4">
        <f t="shared" si="1592"/>
        <v>6468.27</v>
      </c>
      <c r="AG1881" s="4">
        <f t="shared" si="1593"/>
        <v>6702.2451200000005</v>
      </c>
      <c r="AH1881" s="4">
        <f t="shared" si="1594"/>
        <v>6846.99244</v>
      </c>
      <c r="AI1881" s="4">
        <f t="shared" si="1595"/>
        <v>6963.98</v>
      </c>
      <c r="AJ1881" s="4">
        <f t="shared" si="1596"/>
        <v>7080.96756</v>
      </c>
      <c r="AK1881" s="4">
        <f t="shared" si="1597"/>
        <v>7247.5261199999995</v>
      </c>
      <c r="AL1881" s="4">
        <f t="shared" si="1598"/>
        <v>7459.69</v>
      </c>
      <c r="AM1881" s="4">
        <f t="shared" si="1599"/>
        <v>3782.13</v>
      </c>
      <c r="AN1881" s="4">
        <f t="shared" si="1600"/>
        <v>4650.0341600000002</v>
      </c>
      <c r="AO1881" s="4">
        <f t="shared" si="1601"/>
        <v>5186.9579199999998</v>
      </c>
      <c r="AP1881" s="4">
        <f t="shared" si="1602"/>
        <v>5620.91</v>
      </c>
      <c r="AQ1881" s="4">
        <f t="shared" si="1603"/>
        <v>6054.8620799999999</v>
      </c>
      <c r="AR1881" s="4">
        <f t="shared" si="1604"/>
        <v>6672.6921599999996</v>
      </c>
      <c r="AS1881" s="4">
        <f t="shared" si="1605"/>
        <v>9990</v>
      </c>
      <c r="AT1881" s="4">
        <f t="shared" si="1606"/>
        <v>3782.13</v>
      </c>
      <c r="AU1881" s="4">
        <f t="shared" si="1607"/>
        <v>5247.18732</v>
      </c>
      <c r="AV1881" s="4">
        <f t="shared" si="1608"/>
        <v>6153.5363400000006</v>
      </c>
      <c r="AW1881" s="4">
        <f t="shared" si="1609"/>
        <v>6886.0650000000005</v>
      </c>
      <c r="AX1881" s="4">
        <f t="shared" si="1610"/>
        <v>7618.5936600000005</v>
      </c>
      <c r="AY1881" s="4">
        <f t="shared" si="1611"/>
        <v>8661.5158200000005</v>
      </c>
      <c r="AZ1881" s="1">
        <f t="shared" si="1612"/>
        <v>7861.4404999999961</v>
      </c>
      <c r="BA1881" s="1">
        <f t="shared" si="1613"/>
        <v>7775.9087990898297</v>
      </c>
      <c r="BB1881" s="1">
        <f t="shared" si="1614"/>
        <v>0</v>
      </c>
      <c r="BC1881" s="1"/>
      <c r="BD1881" s="6">
        <f t="shared" si="1615"/>
        <v>0</v>
      </c>
      <c r="BE1881" s="6"/>
      <c r="BF1881">
        <f t="shared" si="1616"/>
        <v>1159857.9289689986</v>
      </c>
      <c r="BG1881">
        <f t="shared" si="1617"/>
        <v>6966.8219410674865</v>
      </c>
      <c r="BH1881">
        <f t="shared" si="1618"/>
        <v>178</v>
      </c>
      <c r="BI1881">
        <f t="shared" si="1619"/>
        <v>340.04930436438872</v>
      </c>
      <c r="BJ1881">
        <f t="shared" si="1620"/>
        <v>39.202294768474211</v>
      </c>
      <c r="BK1881">
        <f t="shared" si="1621"/>
        <v>47.06008858652595</v>
      </c>
    </row>
    <row r="1882" spans="1:63" x14ac:dyDescent="0.35">
      <c r="A1882" s="2">
        <v>1587340800000</v>
      </c>
      <c r="B1882" s="3">
        <v>43941</v>
      </c>
      <c r="C1882" s="2" t="s">
        <v>9</v>
      </c>
      <c r="D1882" s="2">
        <v>7121.4</v>
      </c>
      <c r="E1882" s="2">
        <v>7220</v>
      </c>
      <c r="F1882" s="2">
        <v>6751</v>
      </c>
      <c r="G1882" s="2">
        <v>6826.83</v>
      </c>
      <c r="H1882" s="2">
        <v>90149.491370000003</v>
      </c>
      <c r="I1882" s="2">
        <v>629612368.74768901</v>
      </c>
      <c r="J1882" s="2">
        <f t="shared" si="1570"/>
        <v>-4.1275204543348005</v>
      </c>
      <c r="K1882" s="2">
        <f t="shared" si="1571"/>
        <v>-0.60957677580910341</v>
      </c>
      <c r="L1882" s="2">
        <f t="shared" si="1572"/>
        <v>17.376323675808397</v>
      </c>
      <c r="M1882" s="1">
        <f t="shared" si="1573"/>
        <v>0.21253053116554088</v>
      </c>
      <c r="N1882" s="1">
        <f t="shared" si="1574"/>
        <v>13.883310409077128</v>
      </c>
      <c r="O1882" s="1">
        <f t="shared" si="1575"/>
        <v>39.324254448990246</v>
      </c>
      <c r="P1882" s="2">
        <f t="shared" si="1576"/>
        <v>0</v>
      </c>
      <c r="Q1882" s="2">
        <f t="shared" si="1577"/>
        <v>293.90999999999985</v>
      </c>
      <c r="R1882" s="2">
        <f t="shared" si="1578"/>
        <v>67.240714285714276</v>
      </c>
      <c r="S1882" s="2">
        <f t="shared" si="1579"/>
        <v>103.17428571428569</v>
      </c>
      <c r="T1882" s="1">
        <f t="shared" si="1580"/>
        <v>39.457039747507139</v>
      </c>
      <c r="U1882" s="1">
        <f t="shared" si="1581"/>
        <v>7135.776481240372</v>
      </c>
      <c r="V1882" s="1">
        <f t="shared" si="1582"/>
        <v>6963.2984999999999</v>
      </c>
      <c r="W1882" s="1">
        <f t="shared" si="1583"/>
        <v>222.85168958917492</v>
      </c>
      <c r="X1882" s="1">
        <f t="shared" si="1584"/>
        <v>7409.0018791783496</v>
      </c>
      <c r="Y1882" s="1">
        <f t="shared" si="1585"/>
        <v>6517.5951208216502</v>
      </c>
      <c r="Z1882" s="1">
        <f t="shared" si="1586"/>
        <v>6920.0085726613752</v>
      </c>
      <c r="AA1882" s="1">
        <f t="shared" si="1587"/>
        <v>6962.9261489839309</v>
      </c>
      <c r="AB1882" s="1">
        <f t="shared" si="1588"/>
        <v>42.91757632255576</v>
      </c>
      <c r="AC1882" s="1">
        <f t="shared" si="1589"/>
        <v>22.89266880617112</v>
      </c>
      <c r="AD1882" s="1">
        <f t="shared" si="1590"/>
        <v>-20.024907516384641</v>
      </c>
      <c r="AE1882" s="4">
        <f t="shared" si="1591"/>
        <v>7459.69</v>
      </c>
      <c r="AF1882" s="4">
        <f t="shared" si="1592"/>
        <v>6150.11</v>
      </c>
      <c r="AG1882" s="4">
        <f t="shared" si="1593"/>
        <v>6459.1708799999997</v>
      </c>
      <c r="AH1882" s="4">
        <f t="shared" si="1594"/>
        <v>6650.3695599999992</v>
      </c>
      <c r="AI1882" s="4">
        <f t="shared" si="1595"/>
        <v>6804.9</v>
      </c>
      <c r="AJ1882" s="4">
        <f t="shared" si="1596"/>
        <v>6959.4304400000001</v>
      </c>
      <c r="AK1882" s="4">
        <f t="shared" si="1597"/>
        <v>7179.4398799999999</v>
      </c>
      <c r="AL1882" s="4">
        <f t="shared" si="1598"/>
        <v>7966.17</v>
      </c>
      <c r="AM1882" s="4">
        <f t="shared" si="1599"/>
        <v>3782.13</v>
      </c>
      <c r="AN1882" s="4">
        <f t="shared" si="1600"/>
        <v>4769.5634399999999</v>
      </c>
      <c r="AO1882" s="4">
        <f t="shared" si="1601"/>
        <v>5380.4332800000002</v>
      </c>
      <c r="AP1882" s="4">
        <f t="shared" si="1602"/>
        <v>5874.15</v>
      </c>
      <c r="AQ1882" s="4">
        <f t="shared" si="1603"/>
        <v>6367.86672</v>
      </c>
      <c r="AR1882" s="4">
        <f t="shared" si="1604"/>
        <v>7070.7854399999997</v>
      </c>
      <c r="AS1882" s="4">
        <f t="shared" si="1605"/>
        <v>9990</v>
      </c>
      <c r="AT1882" s="4">
        <f t="shared" si="1606"/>
        <v>3782.13</v>
      </c>
      <c r="AU1882" s="4">
        <f t="shared" si="1607"/>
        <v>5247.18732</v>
      </c>
      <c r="AV1882" s="4">
        <f t="shared" si="1608"/>
        <v>6153.5363400000006</v>
      </c>
      <c r="AW1882" s="4">
        <f t="shared" si="1609"/>
        <v>6886.0650000000005</v>
      </c>
      <c r="AX1882" s="4">
        <f t="shared" si="1610"/>
        <v>7618.5936600000005</v>
      </c>
      <c r="AY1882" s="4">
        <f t="shared" si="1611"/>
        <v>8661.5158200000005</v>
      </c>
      <c r="AZ1882" s="1">
        <f t="shared" si="1612"/>
        <v>7864.6643571428522</v>
      </c>
      <c r="BA1882" s="1">
        <f t="shared" si="1613"/>
        <v>7788.7107004472246</v>
      </c>
      <c r="BB1882" s="1">
        <f t="shared" si="1614"/>
        <v>0</v>
      </c>
      <c r="BC1882" s="1"/>
      <c r="BD1882" s="6">
        <f t="shared" si="1615"/>
        <v>0</v>
      </c>
      <c r="BE1882" s="6"/>
      <c r="BF1882">
        <f t="shared" si="1616"/>
        <v>1099748.2181609985</v>
      </c>
      <c r="BG1882">
        <f t="shared" si="1617"/>
        <v>6943.0097993355148</v>
      </c>
      <c r="BH1882">
        <f t="shared" si="1618"/>
        <v>469</v>
      </c>
      <c r="BI1882">
        <f t="shared" si="1619"/>
        <v>364.97996657429462</v>
      </c>
      <c r="BJ1882">
        <f t="shared" si="1620"/>
        <v>36.166306913316234</v>
      </c>
      <c r="BK1882">
        <f t="shared" si="1621"/>
        <v>60.228762784692684</v>
      </c>
    </row>
    <row r="1883" spans="1:63" x14ac:dyDescent="0.35">
      <c r="A1883" s="2">
        <v>1587254400000</v>
      </c>
      <c r="B1883" s="3">
        <v>43940</v>
      </c>
      <c r="C1883" s="2" t="s">
        <v>9</v>
      </c>
      <c r="D1883" s="2">
        <v>7248.6</v>
      </c>
      <c r="E1883" s="2">
        <v>7266.15</v>
      </c>
      <c r="F1883" s="2">
        <v>7055.6</v>
      </c>
      <c r="G1883" s="2">
        <v>7120.74</v>
      </c>
      <c r="H1883" s="2">
        <v>45664.86393</v>
      </c>
      <c r="I1883" s="2">
        <v>326485586.93173802</v>
      </c>
      <c r="J1883" s="2">
        <f t="shared" si="1570"/>
        <v>-1.763926827249408</v>
      </c>
      <c r="K1883" s="2">
        <f t="shared" si="1571"/>
        <v>4.136205360994806</v>
      </c>
      <c r="L1883" s="2">
        <f t="shared" si="1572"/>
        <v>15.092339073344348</v>
      </c>
      <c r="M1883" s="1">
        <f t="shared" si="1573"/>
        <v>-4.3052192598907526</v>
      </c>
      <c r="N1883" s="1">
        <f t="shared" si="1574"/>
        <v>8.0379286422478646</v>
      </c>
      <c r="O1883" s="1">
        <f t="shared" si="1575"/>
        <v>37.28250153776154</v>
      </c>
      <c r="P1883" s="2">
        <f t="shared" si="1576"/>
        <v>0</v>
      </c>
      <c r="Q1883" s="2">
        <f t="shared" si="1577"/>
        <v>127.86000000000058</v>
      </c>
      <c r="R1883" s="2">
        <f t="shared" si="1578"/>
        <v>107.03499999999998</v>
      </c>
      <c r="S1883" s="2">
        <f t="shared" si="1579"/>
        <v>82.180714285714274</v>
      </c>
      <c r="T1883" s="1">
        <f t="shared" si="1580"/>
        <v>56.567711833055242</v>
      </c>
      <c r="U1883" s="1">
        <f t="shared" si="1581"/>
        <v>7148.386541699163</v>
      </c>
      <c r="V1883" s="1">
        <f t="shared" si="1582"/>
        <v>6942.4789999999994</v>
      </c>
      <c r="W1883" s="1">
        <f t="shared" si="1583"/>
        <v>252.15246865537526</v>
      </c>
      <c r="X1883" s="1">
        <f t="shared" si="1584"/>
        <v>7446.7839373107499</v>
      </c>
      <c r="Y1883" s="1">
        <f t="shared" si="1585"/>
        <v>6438.1740626892488</v>
      </c>
      <c r="Z1883" s="1">
        <f t="shared" si="1586"/>
        <v>6927.462858474285</v>
      </c>
      <c r="AA1883" s="1">
        <f t="shared" si="1587"/>
        <v>6987.6709033446459</v>
      </c>
      <c r="AB1883" s="1">
        <f t="shared" si="1588"/>
        <v>60.208044870360936</v>
      </c>
      <c r="AC1883" s="1">
        <f t="shared" si="1589"/>
        <v>17.886441927074959</v>
      </c>
      <c r="AD1883" s="1">
        <f t="shared" si="1590"/>
        <v>-42.321602943285981</v>
      </c>
      <c r="AE1883" s="4">
        <f t="shared" si="1591"/>
        <v>7459.69</v>
      </c>
      <c r="AF1883" s="4">
        <f t="shared" si="1592"/>
        <v>6150.11</v>
      </c>
      <c r="AG1883" s="4">
        <f t="shared" si="1593"/>
        <v>6459.1708799999997</v>
      </c>
      <c r="AH1883" s="4">
        <f t="shared" si="1594"/>
        <v>6650.3695599999992</v>
      </c>
      <c r="AI1883" s="4">
        <f t="shared" si="1595"/>
        <v>6804.9</v>
      </c>
      <c r="AJ1883" s="4">
        <f t="shared" si="1596"/>
        <v>6959.4304400000001</v>
      </c>
      <c r="AK1883" s="4">
        <f t="shared" si="1597"/>
        <v>7179.4398799999999</v>
      </c>
      <c r="AL1883" s="4">
        <f t="shared" si="1598"/>
        <v>7980</v>
      </c>
      <c r="AM1883" s="4">
        <f t="shared" si="1599"/>
        <v>3782.13</v>
      </c>
      <c r="AN1883" s="4">
        <f t="shared" si="1600"/>
        <v>4772.8273200000003</v>
      </c>
      <c r="AO1883" s="4">
        <f t="shared" si="1601"/>
        <v>5385.7163399999999</v>
      </c>
      <c r="AP1883" s="4">
        <f t="shared" si="1602"/>
        <v>5881.0650000000005</v>
      </c>
      <c r="AQ1883" s="4">
        <f t="shared" si="1603"/>
        <v>6376.4136600000002</v>
      </c>
      <c r="AR1883" s="4">
        <f t="shared" si="1604"/>
        <v>7081.6558199999999</v>
      </c>
      <c r="AS1883" s="4">
        <f t="shared" si="1605"/>
        <v>9990</v>
      </c>
      <c r="AT1883" s="4">
        <f t="shared" si="1606"/>
        <v>3782.13</v>
      </c>
      <c r="AU1883" s="4">
        <f t="shared" si="1607"/>
        <v>5247.18732</v>
      </c>
      <c r="AV1883" s="4">
        <f t="shared" si="1608"/>
        <v>6153.5363400000006</v>
      </c>
      <c r="AW1883" s="4">
        <f t="shared" si="1609"/>
        <v>6886.0650000000005</v>
      </c>
      <c r="AX1883" s="4">
        <f t="shared" si="1610"/>
        <v>7618.5936600000005</v>
      </c>
      <c r="AY1883" s="4">
        <f t="shared" si="1611"/>
        <v>8661.5158200000005</v>
      </c>
      <c r="AZ1883" s="1">
        <f t="shared" si="1612"/>
        <v>7868.0032857142824</v>
      </c>
      <c r="BA1883" s="1">
        <f t="shared" si="1613"/>
        <v>7801.8871483985567</v>
      </c>
      <c r="BB1883" s="1">
        <f t="shared" si="1614"/>
        <v>0</v>
      </c>
      <c r="BC1883" s="1"/>
      <c r="BD1883" s="6">
        <f t="shared" si="1615"/>
        <v>0</v>
      </c>
      <c r="BE1883" s="6"/>
      <c r="BF1883">
        <f t="shared" si="1616"/>
        <v>1189897.7095309985</v>
      </c>
      <c r="BG1883">
        <f t="shared" si="1617"/>
        <v>6920.3020738757068</v>
      </c>
      <c r="BH1883">
        <f t="shared" si="1618"/>
        <v>210.54999999999927</v>
      </c>
      <c r="BI1883">
        <f t="shared" si="1619"/>
        <v>348.9768845088015</v>
      </c>
      <c r="BJ1883">
        <f t="shared" si="1620"/>
        <v>65.811664077787412</v>
      </c>
      <c r="BK1883">
        <f t="shared" si="1621"/>
        <v>66.977332176743147</v>
      </c>
    </row>
    <row r="1884" spans="1:63" x14ac:dyDescent="0.35">
      <c r="A1884" s="2">
        <v>1587168000000</v>
      </c>
      <c r="B1884" s="3">
        <v>43939</v>
      </c>
      <c r="C1884" s="2" t="s">
        <v>9</v>
      </c>
      <c r="D1884" s="2">
        <v>7026.78</v>
      </c>
      <c r="E1884" s="2">
        <v>7293.08</v>
      </c>
      <c r="F1884" s="2">
        <v>7014.4</v>
      </c>
      <c r="G1884" s="2">
        <v>7248.6</v>
      </c>
      <c r="H1884" s="2">
        <v>49488.542819000002</v>
      </c>
      <c r="I1884" s="2">
        <v>354845083.77618802</v>
      </c>
      <c r="J1884" s="2">
        <f t="shared" si="1570"/>
        <v>3.145477442351889</v>
      </c>
      <c r="K1884" s="2">
        <f t="shared" si="1571"/>
        <v>4.9945030193560402</v>
      </c>
      <c r="L1884" s="2">
        <f t="shared" si="1572"/>
        <v>16.755471654349954</v>
      </c>
      <c r="M1884" s="1">
        <f t="shared" si="1573"/>
        <v>-1.7955998955164854</v>
      </c>
      <c r="N1884" s="1">
        <f t="shared" si="1574"/>
        <v>4.0017382666997721</v>
      </c>
      <c r="O1884" s="1">
        <f t="shared" si="1575"/>
        <v>34.287034737742459</v>
      </c>
      <c r="P1884" s="2">
        <f t="shared" si="1576"/>
        <v>221.05000000000018</v>
      </c>
      <c r="Q1884" s="2">
        <f t="shared" si="1577"/>
        <v>0</v>
      </c>
      <c r="R1884" s="2">
        <f t="shared" si="1578"/>
        <v>107.03499999999998</v>
      </c>
      <c r="S1884" s="2">
        <f t="shared" si="1579"/>
        <v>79.062857142857084</v>
      </c>
      <c r="T1884" s="1">
        <f t="shared" si="1580"/>
        <v>57.515439265824064</v>
      </c>
      <c r="U1884" s="1">
        <f t="shared" si="1581"/>
        <v>7149.5149719725987</v>
      </c>
      <c r="V1884" s="1">
        <f t="shared" si="1582"/>
        <v>6906.1610000000001</v>
      </c>
      <c r="W1884" s="1">
        <f t="shared" si="1583"/>
        <v>275.12478406897475</v>
      </c>
      <c r="X1884" s="1">
        <f t="shared" si="1584"/>
        <v>7456.4105681379497</v>
      </c>
      <c r="Y1884" s="1">
        <f t="shared" si="1585"/>
        <v>6355.9114318620504</v>
      </c>
      <c r="Z1884" s="1">
        <f t="shared" si="1586"/>
        <v>6912.0006871522273</v>
      </c>
      <c r="AA1884" s="1">
        <f t="shared" si="1587"/>
        <v>6963.4765221345824</v>
      </c>
      <c r="AB1884" s="1">
        <f t="shared" si="1588"/>
        <v>51.475834982355082</v>
      </c>
      <c r="AC1884" s="1">
        <f t="shared" si="1589"/>
        <v>7.3060411912534615</v>
      </c>
      <c r="AD1884" s="1">
        <f t="shared" si="1590"/>
        <v>-44.169793791101618</v>
      </c>
      <c r="AE1884" s="4">
        <f t="shared" si="1591"/>
        <v>7459.69</v>
      </c>
      <c r="AF1884" s="4">
        <f t="shared" si="1592"/>
        <v>5857.76</v>
      </c>
      <c r="AG1884" s="4">
        <f t="shared" si="1593"/>
        <v>6235.8154800000002</v>
      </c>
      <c r="AH1884" s="4">
        <f t="shared" si="1594"/>
        <v>6469.6972599999999</v>
      </c>
      <c r="AI1884" s="4">
        <f t="shared" si="1595"/>
        <v>6658.7250000000004</v>
      </c>
      <c r="AJ1884" s="4">
        <f t="shared" si="1596"/>
        <v>6847.7527399999999</v>
      </c>
      <c r="AK1884" s="4">
        <f t="shared" si="1597"/>
        <v>7116.87698</v>
      </c>
      <c r="AL1884" s="4">
        <f t="shared" si="1598"/>
        <v>8149</v>
      </c>
      <c r="AM1884" s="4">
        <f t="shared" si="1599"/>
        <v>3782.13</v>
      </c>
      <c r="AN1884" s="4">
        <f t="shared" si="1600"/>
        <v>4812.7113200000003</v>
      </c>
      <c r="AO1884" s="4">
        <f t="shared" si="1601"/>
        <v>5450.2743399999999</v>
      </c>
      <c r="AP1884" s="4">
        <f t="shared" si="1602"/>
        <v>5965.5650000000005</v>
      </c>
      <c r="AQ1884" s="4">
        <f t="shared" si="1603"/>
        <v>6480.8556600000002</v>
      </c>
      <c r="AR1884" s="4">
        <f t="shared" si="1604"/>
        <v>7214.4898200000007</v>
      </c>
      <c r="AS1884" s="4">
        <f t="shared" si="1605"/>
        <v>10250</v>
      </c>
      <c r="AT1884" s="4">
        <f t="shared" si="1606"/>
        <v>3782.13</v>
      </c>
      <c r="AU1884" s="4">
        <f t="shared" si="1607"/>
        <v>5308.5473199999997</v>
      </c>
      <c r="AV1884" s="4">
        <f t="shared" si="1608"/>
        <v>6252.8563400000003</v>
      </c>
      <c r="AW1884" s="4">
        <f t="shared" si="1609"/>
        <v>7016.0650000000005</v>
      </c>
      <c r="AX1884" s="4">
        <f t="shared" si="1610"/>
        <v>7779.2736599999998</v>
      </c>
      <c r="AY1884" s="4">
        <f t="shared" si="1611"/>
        <v>8865.8758200000011</v>
      </c>
      <c r="AZ1884" s="1">
        <f t="shared" si="1612"/>
        <v>7869.9329285714239</v>
      </c>
      <c r="BA1884" s="1">
        <f t="shared" si="1613"/>
        <v>7811.2179312533317</v>
      </c>
      <c r="BB1884" s="1">
        <f t="shared" si="1614"/>
        <v>0</v>
      </c>
      <c r="BC1884" s="1"/>
      <c r="BD1884" s="6">
        <f t="shared" si="1615"/>
        <v>0</v>
      </c>
      <c r="BE1884" s="6"/>
      <c r="BF1884">
        <f t="shared" si="1616"/>
        <v>1235562.5734609985</v>
      </c>
      <c r="BG1884">
        <f t="shared" si="1617"/>
        <v>6869.7765635002843</v>
      </c>
      <c r="BH1884">
        <f t="shared" si="1618"/>
        <v>278.68000000000029</v>
      </c>
      <c r="BI1884">
        <f t="shared" si="1619"/>
        <v>370.27332827938648</v>
      </c>
      <c r="BJ1884">
        <f t="shared" si="1620"/>
        <v>78.708317362974384</v>
      </c>
      <c r="BK1884">
        <f t="shared" si="1621"/>
        <v>66.345242177886277</v>
      </c>
    </row>
    <row r="1885" spans="1:63" x14ac:dyDescent="0.35">
      <c r="A1885" s="2">
        <v>1587081600000</v>
      </c>
      <c r="B1885" s="3">
        <v>43938</v>
      </c>
      <c r="C1885" s="2" t="s">
        <v>9</v>
      </c>
      <c r="D1885" s="2">
        <v>7101.99</v>
      </c>
      <c r="E1885" s="2">
        <v>7148.12</v>
      </c>
      <c r="F1885" s="2">
        <v>6972.98</v>
      </c>
      <c r="G1885" s="2">
        <v>7027.55</v>
      </c>
      <c r="H1885" s="2">
        <v>54126.509763000002</v>
      </c>
      <c r="I1885" s="2">
        <v>382334236.169478</v>
      </c>
      <c r="J1885" s="2">
        <f t="shared" si="1570"/>
        <v>-1.0474602714187873</v>
      </c>
      <c r="K1885" s="2">
        <f t="shared" si="1571"/>
        <v>2.191707516399275</v>
      </c>
      <c r="L1885" s="2">
        <f t="shared" si="1572"/>
        <v>14.039728221447273</v>
      </c>
      <c r="M1885" s="1">
        <f t="shared" si="1573"/>
        <v>3.0495543967110912</v>
      </c>
      <c r="N1885" s="1">
        <f t="shared" si="1574"/>
        <v>6.7939751406962579</v>
      </c>
      <c r="O1885" s="1">
        <f t="shared" si="1575"/>
        <v>37.744164040099328</v>
      </c>
      <c r="P1885" s="2">
        <f t="shared" si="1576"/>
        <v>0</v>
      </c>
      <c r="Q1885" s="2">
        <f t="shared" si="1577"/>
        <v>74.389999999999418</v>
      </c>
      <c r="R1885" s="2">
        <f t="shared" si="1578"/>
        <v>100.02357142857136</v>
      </c>
      <c r="S1885" s="2">
        <f t="shared" si="1579"/>
        <v>79.062857142857084</v>
      </c>
      <c r="T1885" s="1">
        <f t="shared" si="1580"/>
        <v>55.852122478771228</v>
      </c>
      <c r="U1885" s="1">
        <f t="shared" si="1581"/>
        <v>7145.4706851143374</v>
      </c>
      <c r="V1885" s="1">
        <f t="shared" si="1582"/>
        <v>6837.8020000000006</v>
      </c>
      <c r="W1885" s="1">
        <f t="shared" si="1583"/>
        <v>343.01920696369166</v>
      </c>
      <c r="X1885" s="1">
        <f t="shared" si="1584"/>
        <v>7523.8404139273844</v>
      </c>
      <c r="Y1885" s="1">
        <f t="shared" si="1585"/>
        <v>6151.7635860726168</v>
      </c>
      <c r="Z1885" s="1">
        <f t="shared" si="1586"/>
        <v>6885.0727421244055</v>
      </c>
      <c r="AA1885" s="1">
        <f t="shared" si="1587"/>
        <v>6911.6358897954151</v>
      </c>
      <c r="AB1885" s="1">
        <f t="shared" si="1588"/>
        <v>26.563147671009574</v>
      </c>
      <c r="AC1885" s="1">
        <f t="shared" si="1589"/>
        <v>-3.7364072565219457</v>
      </c>
      <c r="AD1885" s="1">
        <f t="shared" si="1590"/>
        <v>-30.299554927531521</v>
      </c>
      <c r="AE1885" s="4">
        <f t="shared" si="1591"/>
        <v>7459.69</v>
      </c>
      <c r="AF1885" s="4">
        <f t="shared" si="1592"/>
        <v>5857.76</v>
      </c>
      <c r="AG1885" s="4">
        <f t="shared" si="1593"/>
        <v>6235.8154800000002</v>
      </c>
      <c r="AH1885" s="4">
        <f t="shared" si="1594"/>
        <v>6469.6972599999999</v>
      </c>
      <c r="AI1885" s="4">
        <f t="shared" si="1595"/>
        <v>6658.7250000000004</v>
      </c>
      <c r="AJ1885" s="4">
        <f t="shared" si="1596"/>
        <v>6847.7527399999999</v>
      </c>
      <c r="AK1885" s="4">
        <f t="shared" si="1597"/>
        <v>7116.87698</v>
      </c>
      <c r="AL1885" s="4">
        <f t="shared" si="1598"/>
        <v>8179.31</v>
      </c>
      <c r="AM1885" s="4">
        <f t="shared" si="1599"/>
        <v>3782.13</v>
      </c>
      <c r="AN1885" s="4">
        <f t="shared" si="1600"/>
        <v>4819.8644800000002</v>
      </c>
      <c r="AO1885" s="4">
        <f t="shared" si="1601"/>
        <v>5461.8527599999998</v>
      </c>
      <c r="AP1885" s="4">
        <f t="shared" si="1602"/>
        <v>5980.72</v>
      </c>
      <c r="AQ1885" s="4">
        <f t="shared" si="1603"/>
        <v>6499.5872400000007</v>
      </c>
      <c r="AR1885" s="4">
        <f t="shared" si="1604"/>
        <v>7238.3134800000007</v>
      </c>
      <c r="AS1885" s="4">
        <f t="shared" si="1605"/>
        <v>10250</v>
      </c>
      <c r="AT1885" s="4">
        <f t="shared" si="1606"/>
        <v>3782.13</v>
      </c>
      <c r="AU1885" s="4">
        <f t="shared" si="1607"/>
        <v>5308.5473199999997</v>
      </c>
      <c r="AV1885" s="4">
        <f t="shared" si="1608"/>
        <v>6252.8563400000003</v>
      </c>
      <c r="AW1885" s="4">
        <f t="shared" si="1609"/>
        <v>7016.0650000000005</v>
      </c>
      <c r="AX1885" s="4">
        <f t="shared" si="1610"/>
        <v>7779.2736599999998</v>
      </c>
      <c r="AY1885" s="4">
        <f t="shared" si="1611"/>
        <v>8865.8758200000011</v>
      </c>
      <c r="AZ1885" s="1">
        <f t="shared" si="1612"/>
        <v>7872.0278571428535</v>
      </c>
      <c r="BA1885" s="1">
        <f t="shared" si="1613"/>
        <v>7818.9250262020078</v>
      </c>
      <c r="BB1885" s="1">
        <f t="shared" si="1614"/>
        <v>0</v>
      </c>
      <c r="BC1885" s="1"/>
      <c r="BD1885" s="6">
        <f t="shared" si="1615"/>
        <v>0</v>
      </c>
      <c r="BE1885" s="6"/>
      <c r="BF1885">
        <f t="shared" si="1616"/>
        <v>1186074.0306419984</v>
      </c>
      <c r="BG1885">
        <f t="shared" si="1617"/>
        <v>6828.7830234690991</v>
      </c>
      <c r="BH1885">
        <f t="shared" si="1618"/>
        <v>175.14000000000033</v>
      </c>
      <c r="BI1885">
        <f t="shared" si="1619"/>
        <v>384.36460955313817</v>
      </c>
      <c r="BJ1885">
        <f t="shared" si="1620"/>
        <v>56.412015089467651</v>
      </c>
      <c r="BK1885">
        <f t="shared" si="1621"/>
        <v>42.685739338795138</v>
      </c>
    </row>
    <row r="1886" spans="1:63" x14ac:dyDescent="0.35">
      <c r="A1886" s="2">
        <v>1586995200000</v>
      </c>
      <c r="B1886" s="3">
        <v>43937</v>
      </c>
      <c r="C1886" s="2" t="s">
        <v>9</v>
      </c>
      <c r="D1886" s="2">
        <v>6621.25</v>
      </c>
      <c r="E1886" s="2">
        <v>7190</v>
      </c>
      <c r="F1886" s="2">
        <v>6468.27</v>
      </c>
      <c r="G1886" s="2">
        <v>7101.94</v>
      </c>
      <c r="H1886" s="2">
        <v>125009.857539</v>
      </c>
      <c r="I1886" s="2">
        <v>865277543.39469302</v>
      </c>
      <c r="J1886" s="2">
        <f t="shared" si="1570"/>
        <v>7.2599694317076535</v>
      </c>
      <c r="K1886" s="2">
        <f t="shared" si="1571"/>
        <v>3.5431234071836313</v>
      </c>
      <c r="L1886" s="2">
        <f t="shared" si="1572"/>
        <v>31.687137495735236</v>
      </c>
      <c r="M1886" s="1">
        <f t="shared" si="1573"/>
        <v>-1.0585481426670662</v>
      </c>
      <c r="N1886" s="1">
        <f t="shared" si="1574"/>
        <v>5.3569869641253058</v>
      </c>
      <c r="O1886" s="1">
        <f t="shared" si="1575"/>
        <v>32.094469961728784</v>
      </c>
      <c r="P1886" s="2">
        <f t="shared" si="1576"/>
        <v>480.69999999999982</v>
      </c>
      <c r="Q1886" s="2">
        <f t="shared" si="1577"/>
        <v>0</v>
      </c>
      <c r="R1886" s="2">
        <f t="shared" si="1578"/>
        <v>100.02357142857136</v>
      </c>
      <c r="S1886" s="2">
        <f t="shared" si="1579"/>
        <v>78.034285714285687</v>
      </c>
      <c r="T1886" s="1">
        <f t="shared" si="1580"/>
        <v>56.174758605750128</v>
      </c>
      <c r="U1886" s="1">
        <f t="shared" si="1581"/>
        <v>7150.2837743026776</v>
      </c>
      <c r="V1886" s="1">
        <f t="shared" si="1582"/>
        <v>6798.2570000000005</v>
      </c>
      <c r="W1886" s="1">
        <f t="shared" si="1583"/>
        <v>363.82322699492403</v>
      </c>
      <c r="X1886" s="1">
        <f t="shared" si="1584"/>
        <v>7525.9034539898485</v>
      </c>
      <c r="Y1886" s="1">
        <f t="shared" si="1585"/>
        <v>6070.6105460101526</v>
      </c>
      <c r="Z1886" s="1">
        <f t="shared" si="1586"/>
        <v>6873.6745614943575</v>
      </c>
      <c r="AA1886" s="1">
        <f t="shared" si="1587"/>
        <v>6890.5605970309452</v>
      </c>
      <c r="AB1886" s="1">
        <f t="shared" si="1588"/>
        <v>16.886035536587769</v>
      </c>
      <c r="AC1886" s="1">
        <f t="shared" si="1589"/>
        <v>-11.311295988404826</v>
      </c>
      <c r="AD1886" s="1">
        <f t="shared" si="1590"/>
        <v>-28.197331524992595</v>
      </c>
      <c r="AE1886" s="4">
        <f t="shared" si="1591"/>
        <v>7459.69</v>
      </c>
      <c r="AF1886" s="4">
        <f t="shared" si="1592"/>
        <v>5857.76</v>
      </c>
      <c r="AG1886" s="4">
        <f t="shared" si="1593"/>
        <v>6235.8154800000002</v>
      </c>
      <c r="AH1886" s="4">
        <f t="shared" si="1594"/>
        <v>6469.6972599999999</v>
      </c>
      <c r="AI1886" s="4">
        <f t="shared" si="1595"/>
        <v>6658.7250000000004</v>
      </c>
      <c r="AJ1886" s="4">
        <f t="shared" si="1596"/>
        <v>6847.7527399999999</v>
      </c>
      <c r="AK1886" s="4">
        <f t="shared" si="1597"/>
        <v>7116.87698</v>
      </c>
      <c r="AL1886" s="4">
        <f t="shared" si="1598"/>
        <v>8886.76</v>
      </c>
      <c r="AM1886" s="4">
        <f t="shared" si="1599"/>
        <v>3782.13</v>
      </c>
      <c r="AN1886" s="4">
        <f t="shared" si="1600"/>
        <v>4986.8226800000002</v>
      </c>
      <c r="AO1886" s="4">
        <f t="shared" si="1601"/>
        <v>5732.0986599999997</v>
      </c>
      <c r="AP1886" s="4">
        <f t="shared" si="1602"/>
        <v>6334.4449999999997</v>
      </c>
      <c r="AQ1886" s="4">
        <f t="shared" si="1603"/>
        <v>6936.7913399999998</v>
      </c>
      <c r="AR1886" s="4">
        <f t="shared" si="1604"/>
        <v>7794.3691799999997</v>
      </c>
      <c r="AS1886" s="4">
        <f t="shared" si="1605"/>
        <v>10250</v>
      </c>
      <c r="AT1886" s="4">
        <f t="shared" si="1606"/>
        <v>3782.13</v>
      </c>
      <c r="AU1886" s="4">
        <f t="shared" si="1607"/>
        <v>5308.5473199999997</v>
      </c>
      <c r="AV1886" s="4">
        <f t="shared" si="1608"/>
        <v>6252.8563400000003</v>
      </c>
      <c r="AW1886" s="4">
        <f t="shared" si="1609"/>
        <v>7016.0650000000005</v>
      </c>
      <c r="AX1886" s="4">
        <f t="shared" si="1610"/>
        <v>7779.2736599999998</v>
      </c>
      <c r="AY1886" s="4">
        <f t="shared" si="1611"/>
        <v>8865.8758200000011</v>
      </c>
      <c r="AZ1886" s="1">
        <f t="shared" si="1612"/>
        <v>7877.1144999999951</v>
      </c>
      <c r="BA1886" s="1">
        <f t="shared" si="1613"/>
        <v>7829.765779985597</v>
      </c>
      <c r="BB1886" s="1">
        <f t="shared" si="1614"/>
        <v>0</v>
      </c>
      <c r="BC1886" s="1"/>
      <c r="BD1886" s="6">
        <f t="shared" si="1615"/>
        <v>0</v>
      </c>
      <c r="BE1886" s="6"/>
      <c r="BF1886">
        <f t="shared" si="1616"/>
        <v>1240200.5404049985</v>
      </c>
      <c r="BG1886">
        <f t="shared" si="1617"/>
        <v>6788.9878487694577</v>
      </c>
      <c r="BH1886">
        <f t="shared" si="1618"/>
        <v>721.72999999999956</v>
      </c>
      <c r="BI1886">
        <f t="shared" si="1619"/>
        <v>416.55301102285165</v>
      </c>
      <c r="BJ1886">
        <f t="shared" si="1620"/>
        <v>63.915394081216803</v>
      </c>
      <c r="BK1886">
        <f t="shared" si="1621"/>
        <v>42.172331294265575</v>
      </c>
    </row>
    <row r="1887" spans="1:63" x14ac:dyDescent="0.35">
      <c r="A1887" s="2">
        <v>1586908800000</v>
      </c>
      <c r="B1887" s="3">
        <v>43936</v>
      </c>
      <c r="C1887" s="2" t="s">
        <v>9</v>
      </c>
      <c r="D1887" s="2">
        <v>6868.57</v>
      </c>
      <c r="E1887" s="2">
        <v>6933</v>
      </c>
      <c r="F1887" s="2">
        <v>6605</v>
      </c>
      <c r="G1887" s="2">
        <v>6621.24</v>
      </c>
      <c r="H1887" s="2">
        <v>61571.384994</v>
      </c>
      <c r="I1887" s="2">
        <v>416947490.615695</v>
      </c>
      <c r="J1887" s="2">
        <f t="shared" si="1570"/>
        <v>-3.6027195830360919</v>
      </c>
      <c r="K1887" s="2">
        <f t="shared" si="1571"/>
        <v>-9.0931058249148098</v>
      </c>
      <c r="L1887" s="2">
        <f t="shared" si="1572"/>
        <v>24.631821467293086</v>
      </c>
      <c r="M1887" s="1">
        <f t="shared" si="1573"/>
        <v>6.7685730941123117</v>
      </c>
      <c r="N1887" s="1">
        <f t="shared" si="1574"/>
        <v>7.6103569724100106</v>
      </c>
      <c r="O1887" s="1">
        <f t="shared" si="1575"/>
        <v>40.70506430819605</v>
      </c>
      <c r="P1887" s="2">
        <f t="shared" si="1576"/>
        <v>0</v>
      </c>
      <c r="Q1887" s="2">
        <f t="shared" si="1577"/>
        <v>247.46000000000004</v>
      </c>
      <c r="R1887" s="2">
        <f t="shared" si="1578"/>
        <v>76.485714285714238</v>
      </c>
      <c r="S1887" s="2">
        <f t="shared" si="1579"/>
        <v>78.034285714285687</v>
      </c>
      <c r="T1887" s="1">
        <f t="shared" si="1580"/>
        <v>49.498909064013901</v>
      </c>
      <c r="U1887" s="1">
        <f t="shared" si="1581"/>
        <v>7152.2569895803372</v>
      </c>
      <c r="V1887" s="1">
        <f t="shared" si="1582"/>
        <v>6761.1154999999999</v>
      </c>
      <c r="W1887" s="1">
        <f t="shared" si="1583"/>
        <v>368.80778955270176</v>
      </c>
      <c r="X1887" s="1">
        <f t="shared" si="1584"/>
        <v>7498.7310791054033</v>
      </c>
      <c r="Y1887" s="1">
        <f t="shared" si="1585"/>
        <v>6023.4999208945965</v>
      </c>
      <c r="Z1887" s="1">
        <f t="shared" si="1586"/>
        <v>6855.4133264139064</v>
      </c>
      <c r="AA1887" s="1">
        <f t="shared" si="1587"/>
        <v>6852.1279783092996</v>
      </c>
      <c r="AB1887" s="1">
        <f t="shared" si="1588"/>
        <v>-3.2853481046067827</v>
      </c>
      <c r="AC1887" s="1">
        <f t="shared" si="1589"/>
        <v>-18.360628869652974</v>
      </c>
      <c r="AD1887" s="1">
        <f t="shared" si="1590"/>
        <v>-15.075280765046191</v>
      </c>
      <c r="AE1887" s="4">
        <f t="shared" si="1591"/>
        <v>7459.69</v>
      </c>
      <c r="AF1887" s="4">
        <f t="shared" si="1592"/>
        <v>5857.76</v>
      </c>
      <c r="AG1887" s="4">
        <f t="shared" si="1593"/>
        <v>6235.8154800000002</v>
      </c>
      <c r="AH1887" s="4">
        <f t="shared" si="1594"/>
        <v>6469.6972599999999</v>
      </c>
      <c r="AI1887" s="4">
        <f t="shared" si="1595"/>
        <v>6658.7250000000004</v>
      </c>
      <c r="AJ1887" s="4">
        <f t="shared" si="1596"/>
        <v>6847.7527399999999</v>
      </c>
      <c r="AK1887" s="4">
        <f t="shared" si="1597"/>
        <v>7116.87698</v>
      </c>
      <c r="AL1887" s="4">
        <f t="shared" si="1598"/>
        <v>9188</v>
      </c>
      <c r="AM1887" s="4">
        <f t="shared" si="1599"/>
        <v>3782.13</v>
      </c>
      <c r="AN1887" s="4">
        <f t="shared" si="1600"/>
        <v>5057.9153200000001</v>
      </c>
      <c r="AO1887" s="4">
        <f t="shared" si="1601"/>
        <v>5847.1723400000001</v>
      </c>
      <c r="AP1887" s="4">
        <f t="shared" si="1602"/>
        <v>6485.0650000000005</v>
      </c>
      <c r="AQ1887" s="4">
        <f t="shared" si="1603"/>
        <v>7122.95766</v>
      </c>
      <c r="AR1887" s="4">
        <f t="shared" si="1604"/>
        <v>8031.1438200000002</v>
      </c>
      <c r="AS1887" s="4">
        <f t="shared" si="1605"/>
        <v>10250</v>
      </c>
      <c r="AT1887" s="4">
        <f t="shared" si="1606"/>
        <v>3782.13</v>
      </c>
      <c r="AU1887" s="4">
        <f t="shared" si="1607"/>
        <v>5308.5473199999997</v>
      </c>
      <c r="AV1887" s="4">
        <f t="shared" si="1608"/>
        <v>6252.8563400000003</v>
      </c>
      <c r="AW1887" s="4">
        <f t="shared" si="1609"/>
        <v>7016.0650000000005</v>
      </c>
      <c r="AX1887" s="4">
        <f t="shared" si="1610"/>
        <v>7779.2736599999998</v>
      </c>
      <c r="AY1887" s="4">
        <f t="shared" si="1611"/>
        <v>8865.8758200000011</v>
      </c>
      <c r="AZ1887" s="1">
        <f t="shared" si="1612"/>
        <v>7879.3827142857081</v>
      </c>
      <c r="BA1887" s="1">
        <f t="shared" si="1613"/>
        <v>7839.7359961497832</v>
      </c>
      <c r="BB1887" s="1">
        <f t="shared" si="1614"/>
        <v>0</v>
      </c>
      <c r="BC1887" s="1"/>
      <c r="BD1887" s="6">
        <f t="shared" si="1615"/>
        <v>0</v>
      </c>
      <c r="BE1887" s="6"/>
      <c r="BF1887">
        <f t="shared" si="1616"/>
        <v>1115190.6828659985</v>
      </c>
      <c r="BG1887">
        <f t="shared" si="1617"/>
        <v>6764.8465744471405</v>
      </c>
      <c r="BH1887">
        <f t="shared" si="1618"/>
        <v>328</v>
      </c>
      <c r="BI1887">
        <f t="shared" si="1619"/>
        <v>369.60270502636735</v>
      </c>
      <c r="BJ1887">
        <f t="shared" si="1620"/>
        <v>7.7298088457009335</v>
      </c>
      <c r="BK1887">
        <f t="shared" si="1621"/>
        <v>38.374085092969523</v>
      </c>
    </row>
    <row r="1888" spans="1:63" x14ac:dyDescent="0.35">
      <c r="A1888" s="2">
        <v>1586822400000</v>
      </c>
      <c r="B1888" s="3">
        <v>43935</v>
      </c>
      <c r="C1888" s="2" t="s">
        <v>9</v>
      </c>
      <c r="D1888" s="2">
        <v>6838.04</v>
      </c>
      <c r="E1888" s="2">
        <v>6978</v>
      </c>
      <c r="F1888" s="2">
        <v>6754.28</v>
      </c>
      <c r="G1888" s="2">
        <v>6868.7</v>
      </c>
      <c r="H1888" s="2">
        <v>69068.623284999994</v>
      </c>
      <c r="I1888" s="2">
        <v>474794776.19211102</v>
      </c>
      <c r="J1888" s="2">
        <f t="shared" si="1570"/>
        <v>0.45028378554265791</v>
      </c>
      <c r="K1888" s="2">
        <f t="shared" si="1571"/>
        <v>-6.6914993044687874</v>
      </c>
      <c r="L1888" s="2">
        <f t="shared" si="1572"/>
        <v>36.582640182780956</v>
      </c>
      <c r="M1888" s="1">
        <f t="shared" si="1573"/>
        <v>-3.7373664147501078</v>
      </c>
      <c r="N1888" s="1">
        <f t="shared" si="1574"/>
        <v>-0.39789188638315731</v>
      </c>
      <c r="O1888" s="1">
        <f t="shared" si="1575"/>
        <v>42.559436283430635</v>
      </c>
      <c r="P1888" s="2">
        <f t="shared" si="1576"/>
        <v>30.789999999999964</v>
      </c>
      <c r="Q1888" s="2">
        <f t="shared" si="1577"/>
        <v>0</v>
      </c>
      <c r="R1888" s="2">
        <f t="shared" si="1578"/>
        <v>93.091428571428551</v>
      </c>
      <c r="S1888" s="2">
        <f t="shared" si="1579"/>
        <v>60.358571428571395</v>
      </c>
      <c r="T1888" s="1">
        <f t="shared" si="1580"/>
        <v>60.665642601126486</v>
      </c>
      <c r="U1888" s="1">
        <f t="shared" si="1581"/>
        <v>7173.9311524203504</v>
      </c>
      <c r="V1888" s="1">
        <f t="shared" si="1582"/>
        <v>6766.9214999999995</v>
      </c>
      <c r="W1888" s="1">
        <f t="shared" si="1583"/>
        <v>367.47167838181758</v>
      </c>
      <c r="X1888" s="1">
        <f t="shared" si="1584"/>
        <v>7501.8648567636346</v>
      </c>
      <c r="Y1888" s="1">
        <f t="shared" si="1585"/>
        <v>6031.9781432363643</v>
      </c>
      <c r="Z1888" s="1">
        <f t="shared" si="1586"/>
        <v>6874.1471925270189</v>
      </c>
      <c r="AA1888" s="1">
        <f t="shared" si="1587"/>
        <v>6894.1076107291719</v>
      </c>
      <c r="AB1888" s="1">
        <f t="shared" si="1588"/>
        <v>19.960418202153051</v>
      </c>
      <c r="AC1888" s="1">
        <f t="shared" si="1589"/>
        <v>-22.129449060914521</v>
      </c>
      <c r="AD1888" s="1">
        <f t="shared" si="1590"/>
        <v>-42.089867263067575</v>
      </c>
      <c r="AE1888" s="4">
        <f t="shared" si="1591"/>
        <v>7459.69</v>
      </c>
      <c r="AF1888" s="4">
        <f t="shared" si="1592"/>
        <v>5857.76</v>
      </c>
      <c r="AG1888" s="4">
        <f t="shared" si="1593"/>
        <v>6235.8154800000002</v>
      </c>
      <c r="AH1888" s="4">
        <f t="shared" si="1594"/>
        <v>6469.6972599999999</v>
      </c>
      <c r="AI1888" s="4">
        <f t="shared" si="1595"/>
        <v>6658.7250000000004</v>
      </c>
      <c r="AJ1888" s="4">
        <f t="shared" si="1596"/>
        <v>6847.7527399999999</v>
      </c>
      <c r="AK1888" s="4">
        <f t="shared" si="1597"/>
        <v>7116.87698</v>
      </c>
      <c r="AL1888" s="4">
        <f t="shared" si="1598"/>
        <v>9188</v>
      </c>
      <c r="AM1888" s="4">
        <f t="shared" si="1599"/>
        <v>3782.13</v>
      </c>
      <c r="AN1888" s="4">
        <f t="shared" si="1600"/>
        <v>5057.9153200000001</v>
      </c>
      <c r="AO1888" s="4">
        <f t="shared" si="1601"/>
        <v>5847.1723400000001</v>
      </c>
      <c r="AP1888" s="4">
        <f t="shared" si="1602"/>
        <v>6485.0650000000005</v>
      </c>
      <c r="AQ1888" s="4">
        <f t="shared" si="1603"/>
        <v>7122.95766</v>
      </c>
      <c r="AR1888" s="4">
        <f t="shared" si="1604"/>
        <v>8031.1438200000002</v>
      </c>
      <c r="AS1888" s="4">
        <f t="shared" si="1605"/>
        <v>10375</v>
      </c>
      <c r="AT1888" s="4">
        <f t="shared" si="1606"/>
        <v>3782.13</v>
      </c>
      <c r="AU1888" s="4">
        <f t="shared" si="1607"/>
        <v>5338.0473199999997</v>
      </c>
      <c r="AV1888" s="4">
        <f t="shared" si="1608"/>
        <v>6300.6063400000003</v>
      </c>
      <c r="AW1888" s="4">
        <f t="shared" si="1609"/>
        <v>7078.5650000000005</v>
      </c>
      <c r="AX1888" s="4">
        <f t="shared" si="1610"/>
        <v>7856.5236599999998</v>
      </c>
      <c r="AY1888" s="4">
        <f t="shared" si="1611"/>
        <v>8964.1258200000011</v>
      </c>
      <c r="AZ1888" s="1">
        <f t="shared" si="1612"/>
        <v>7885.7204285714224</v>
      </c>
      <c r="BA1888" s="1">
        <f t="shared" si="1613"/>
        <v>7856.4277221244374</v>
      </c>
      <c r="BB1888" s="1">
        <f t="shared" si="1614"/>
        <v>0</v>
      </c>
      <c r="BC1888" s="1"/>
      <c r="BD1888" s="6">
        <f t="shared" si="1615"/>
        <v>0</v>
      </c>
      <c r="BE1888" s="6"/>
      <c r="BF1888">
        <f t="shared" si="1616"/>
        <v>1176762.0678599984</v>
      </c>
      <c r="BG1888">
        <f t="shared" si="1617"/>
        <v>6762.1859517024241</v>
      </c>
      <c r="BH1888">
        <f t="shared" si="1618"/>
        <v>223.72000000000025</v>
      </c>
      <c r="BI1888">
        <f t="shared" si="1619"/>
        <v>376.00312118427001</v>
      </c>
      <c r="BJ1888">
        <f t="shared" si="1620"/>
        <v>54.871790955879</v>
      </c>
      <c r="BK1888">
        <f t="shared" si="1621"/>
        <v>57.56351852967947</v>
      </c>
    </row>
    <row r="1889" spans="1:63" x14ac:dyDescent="0.35">
      <c r="A1889" s="2">
        <v>1586736000000</v>
      </c>
      <c r="B1889" s="3">
        <v>43934</v>
      </c>
      <c r="C1889" s="2" t="s">
        <v>9</v>
      </c>
      <c r="D1889" s="2">
        <v>6903.79</v>
      </c>
      <c r="E1889" s="2">
        <v>6903.79</v>
      </c>
      <c r="F1889" s="2">
        <v>6575</v>
      </c>
      <c r="G1889" s="2">
        <v>6837.91</v>
      </c>
      <c r="H1889" s="2">
        <v>96415.476573000007</v>
      </c>
      <c r="I1889" s="2">
        <v>649390681.24850202</v>
      </c>
      <c r="J1889" s="2">
        <f t="shared" si="1570"/>
        <v>-0.95425845803537057</v>
      </c>
      <c r="K1889" s="2">
        <f t="shared" si="1571"/>
        <v>-4.9936643083814509</v>
      </c>
      <c r="L1889" s="2">
        <f t="shared" si="1572"/>
        <v>27.542014063753189</v>
      </c>
      <c r="M1889" s="1">
        <f t="shared" si="1573"/>
        <v>0.44826531949277104</v>
      </c>
      <c r="N1889" s="1">
        <f t="shared" si="1574"/>
        <v>-0.16203781564834763</v>
      </c>
      <c r="O1889" s="1">
        <f t="shared" si="1575"/>
        <v>36.143499987569314</v>
      </c>
      <c r="P1889" s="2">
        <f t="shared" si="1576"/>
        <v>0</v>
      </c>
      <c r="Q1889" s="2">
        <f t="shared" si="1577"/>
        <v>65.880000000000109</v>
      </c>
      <c r="R1889" s="2">
        <f t="shared" si="1578"/>
        <v>92.039285714285668</v>
      </c>
      <c r="S1889" s="2">
        <f t="shared" si="1579"/>
        <v>60.358571428571395</v>
      </c>
      <c r="T1889" s="1">
        <f t="shared" si="1580"/>
        <v>60.394081281607825</v>
      </c>
      <c r="U1889" s="1">
        <f t="shared" si="1581"/>
        <v>7186.3895668048544</v>
      </c>
      <c r="V1889" s="1">
        <f t="shared" si="1582"/>
        <v>6757.3580000000002</v>
      </c>
      <c r="W1889" s="1">
        <f t="shared" si="1583"/>
        <v>367.18723719105486</v>
      </c>
      <c r="X1889" s="1">
        <f t="shared" si="1584"/>
        <v>7491.73247438211</v>
      </c>
      <c r="Y1889" s="1">
        <f t="shared" si="1585"/>
        <v>6022.9835256178903</v>
      </c>
      <c r="Z1889" s="1">
        <f t="shared" si="1586"/>
        <v>6874.5829679291801</v>
      </c>
      <c r="AA1889" s="1">
        <f t="shared" si="1587"/>
        <v>6898.7271763162935</v>
      </c>
      <c r="AB1889" s="1">
        <f t="shared" si="1588"/>
        <v>24.144208387113395</v>
      </c>
      <c r="AC1889" s="1">
        <f t="shared" si="1589"/>
        <v>-32.651915876681414</v>
      </c>
      <c r="AD1889" s="1">
        <f t="shared" si="1590"/>
        <v>-56.796124263794809</v>
      </c>
      <c r="AE1889" s="4">
        <f t="shared" si="1591"/>
        <v>7459.69</v>
      </c>
      <c r="AF1889" s="4">
        <f t="shared" si="1592"/>
        <v>5857.76</v>
      </c>
      <c r="AG1889" s="4">
        <f t="shared" si="1593"/>
        <v>6235.8154800000002</v>
      </c>
      <c r="AH1889" s="4">
        <f t="shared" si="1594"/>
        <v>6469.6972599999999</v>
      </c>
      <c r="AI1889" s="4">
        <f t="shared" si="1595"/>
        <v>6658.7250000000004</v>
      </c>
      <c r="AJ1889" s="4">
        <f t="shared" si="1596"/>
        <v>6847.7527399999999</v>
      </c>
      <c r="AK1889" s="4">
        <f t="shared" si="1597"/>
        <v>7116.87698</v>
      </c>
      <c r="AL1889" s="4">
        <f t="shared" si="1598"/>
        <v>9188</v>
      </c>
      <c r="AM1889" s="4">
        <f t="shared" si="1599"/>
        <v>3782.13</v>
      </c>
      <c r="AN1889" s="4">
        <f t="shared" si="1600"/>
        <v>5057.9153200000001</v>
      </c>
      <c r="AO1889" s="4">
        <f t="shared" si="1601"/>
        <v>5847.1723400000001</v>
      </c>
      <c r="AP1889" s="4">
        <f t="shared" si="1602"/>
        <v>6485.0650000000005</v>
      </c>
      <c r="AQ1889" s="4">
        <f t="shared" si="1603"/>
        <v>7122.95766</v>
      </c>
      <c r="AR1889" s="4">
        <f t="shared" si="1604"/>
        <v>8031.1438200000002</v>
      </c>
      <c r="AS1889" s="4">
        <f t="shared" si="1605"/>
        <v>10381.56</v>
      </c>
      <c r="AT1889" s="4">
        <f t="shared" si="1606"/>
        <v>3782.13</v>
      </c>
      <c r="AU1889" s="4">
        <f t="shared" si="1607"/>
        <v>5339.59548</v>
      </c>
      <c r="AV1889" s="4">
        <f t="shared" si="1608"/>
        <v>6303.1122599999999</v>
      </c>
      <c r="AW1889" s="4">
        <f t="shared" si="1609"/>
        <v>7081.8449999999993</v>
      </c>
      <c r="AX1889" s="4">
        <f t="shared" si="1610"/>
        <v>7860.5777399999997</v>
      </c>
      <c r="AY1889" s="4">
        <f t="shared" si="1611"/>
        <v>8969.2819799999997</v>
      </c>
      <c r="AZ1889" s="1">
        <f t="shared" si="1612"/>
        <v>7887.7735714285654</v>
      </c>
      <c r="BA1889" s="1">
        <f t="shared" si="1613"/>
        <v>7869.9582388658682</v>
      </c>
      <c r="BB1889" s="1">
        <f t="shared" si="1614"/>
        <v>0</v>
      </c>
      <c r="BC1889" s="1"/>
      <c r="BD1889" s="6">
        <f t="shared" si="1615"/>
        <v>0</v>
      </c>
      <c r="BE1889" s="6"/>
      <c r="BF1889">
        <f t="shared" si="1616"/>
        <v>1107693.4445749985</v>
      </c>
      <c r="BG1889">
        <f t="shared" si="1617"/>
        <v>6753.2340053507251</v>
      </c>
      <c r="BH1889">
        <f t="shared" si="1618"/>
        <v>328.78999999999996</v>
      </c>
      <c r="BI1889">
        <f t="shared" si="1619"/>
        <v>399.43129367415764</v>
      </c>
      <c r="BJ1889">
        <f t="shared" si="1620"/>
        <v>52.520655477328624</v>
      </c>
      <c r="BK1889">
        <f t="shared" si="1621"/>
        <v>60.477967957151073</v>
      </c>
    </row>
    <row r="1890" spans="1:63" x14ac:dyDescent="0.35">
      <c r="A1890" s="2">
        <v>1586649600000</v>
      </c>
      <c r="B1890" s="3">
        <v>43933</v>
      </c>
      <c r="C1890" s="2" t="s">
        <v>9</v>
      </c>
      <c r="D1890" s="2">
        <v>6876.84</v>
      </c>
      <c r="E1890" s="2">
        <v>7177</v>
      </c>
      <c r="F1890" s="2">
        <v>6780</v>
      </c>
      <c r="G1890" s="2">
        <v>6903.79</v>
      </c>
      <c r="H1890" s="2">
        <v>73868.666501</v>
      </c>
      <c r="I1890" s="2">
        <v>516235035.18651098</v>
      </c>
      <c r="J1890" s="2">
        <f t="shared" si="1570"/>
        <v>0.39204110033256656</v>
      </c>
      <c r="K1890" s="2">
        <f t="shared" si="1571"/>
        <v>-5.8133125963519241</v>
      </c>
      <c r="L1890" s="2">
        <f t="shared" si="1572"/>
        <v>33.482403529734754</v>
      </c>
      <c r="M1890" s="1">
        <f t="shared" si="1573"/>
        <v>-0.96345228293440699</v>
      </c>
      <c r="N1890" s="1">
        <f t="shared" si="1574"/>
        <v>3.14247681346043</v>
      </c>
      <c r="O1890" s="1">
        <f t="shared" si="1575"/>
        <v>27.622508795893282</v>
      </c>
      <c r="P1890" s="2">
        <f t="shared" si="1576"/>
        <v>26.960000000000036</v>
      </c>
      <c r="Q1890" s="2">
        <f t="shared" si="1577"/>
        <v>0</v>
      </c>
      <c r="R1890" s="2">
        <f t="shared" si="1578"/>
        <v>128.67928571428567</v>
      </c>
      <c r="S1890" s="2">
        <f t="shared" si="1579"/>
        <v>55.652857142857101</v>
      </c>
      <c r="T1890" s="1">
        <f t="shared" si="1580"/>
        <v>69.808381609284496</v>
      </c>
      <c r="U1890" s="1">
        <f t="shared" si="1581"/>
        <v>7200.6132225928068</v>
      </c>
      <c r="V1890" s="1">
        <f t="shared" si="1582"/>
        <v>6752.6985000000004</v>
      </c>
      <c r="W1890" s="1">
        <f t="shared" si="1583"/>
        <v>366.72647972671672</v>
      </c>
      <c r="X1890" s="1">
        <f t="shared" si="1584"/>
        <v>7486.1514594534337</v>
      </c>
      <c r="Y1890" s="1">
        <f t="shared" si="1585"/>
        <v>6019.2455405465671</v>
      </c>
      <c r="Z1890" s="1">
        <f t="shared" si="1586"/>
        <v>6877.5168053635143</v>
      </c>
      <c r="AA1890" s="1">
        <f t="shared" si="1587"/>
        <v>6909.7848447374381</v>
      </c>
      <c r="AB1890" s="1">
        <f t="shared" si="1588"/>
        <v>32.268039373923784</v>
      </c>
      <c r="AC1890" s="1">
        <f t="shared" si="1589"/>
        <v>-46.850946942630117</v>
      </c>
      <c r="AD1890" s="1">
        <f t="shared" si="1590"/>
        <v>-79.118986316553901</v>
      </c>
      <c r="AE1890" s="4">
        <f t="shared" si="1591"/>
        <v>7459.69</v>
      </c>
      <c r="AF1890" s="4">
        <f t="shared" si="1592"/>
        <v>5857.76</v>
      </c>
      <c r="AG1890" s="4">
        <f t="shared" si="1593"/>
        <v>6235.8154800000002</v>
      </c>
      <c r="AH1890" s="4">
        <f t="shared" si="1594"/>
        <v>6469.6972599999999</v>
      </c>
      <c r="AI1890" s="4">
        <f t="shared" si="1595"/>
        <v>6658.7250000000004</v>
      </c>
      <c r="AJ1890" s="4">
        <f t="shared" si="1596"/>
        <v>6847.7527399999999</v>
      </c>
      <c r="AK1890" s="4">
        <f t="shared" si="1597"/>
        <v>7116.87698</v>
      </c>
      <c r="AL1890" s="4">
        <f t="shared" si="1598"/>
        <v>9188</v>
      </c>
      <c r="AM1890" s="4">
        <f t="shared" si="1599"/>
        <v>3782.13</v>
      </c>
      <c r="AN1890" s="4">
        <f t="shared" si="1600"/>
        <v>5057.9153200000001</v>
      </c>
      <c r="AO1890" s="4">
        <f t="shared" si="1601"/>
        <v>5847.1723400000001</v>
      </c>
      <c r="AP1890" s="4">
        <f t="shared" si="1602"/>
        <v>6485.0650000000005</v>
      </c>
      <c r="AQ1890" s="4">
        <f t="shared" si="1603"/>
        <v>7122.95766</v>
      </c>
      <c r="AR1890" s="4">
        <f t="shared" si="1604"/>
        <v>8031.1438200000002</v>
      </c>
      <c r="AS1890" s="4">
        <f t="shared" si="1605"/>
        <v>10500</v>
      </c>
      <c r="AT1890" s="4">
        <f t="shared" si="1606"/>
        <v>3782.13</v>
      </c>
      <c r="AU1890" s="4">
        <f t="shared" si="1607"/>
        <v>5367.5473199999997</v>
      </c>
      <c r="AV1890" s="4">
        <f t="shared" si="1608"/>
        <v>6348.3563400000003</v>
      </c>
      <c r="AW1890" s="4">
        <f t="shared" si="1609"/>
        <v>7141.0650000000005</v>
      </c>
      <c r="AX1890" s="4">
        <f t="shared" si="1610"/>
        <v>7933.7736599999998</v>
      </c>
      <c r="AY1890" s="4">
        <f t="shared" si="1611"/>
        <v>9062.3758200000011</v>
      </c>
      <c r="AZ1890" s="1">
        <f t="shared" si="1612"/>
        <v>7889.7139999999927</v>
      </c>
      <c r="BA1890" s="1">
        <f t="shared" si="1613"/>
        <v>7884.0958859736193</v>
      </c>
      <c r="BB1890" s="1">
        <f t="shared" si="1614"/>
        <v>0</v>
      </c>
      <c r="BC1890" s="1"/>
      <c r="BD1890" s="6">
        <f t="shared" si="1615"/>
        <v>0</v>
      </c>
      <c r="BE1890" s="6"/>
      <c r="BF1890">
        <f t="shared" si="1616"/>
        <v>1204108.9211479984</v>
      </c>
      <c r="BG1890">
        <f t="shared" si="1617"/>
        <v>6743.8009331608628</v>
      </c>
      <c r="BH1890">
        <f t="shared" si="1618"/>
        <v>397</v>
      </c>
      <c r="BI1890">
        <f t="shared" si="1619"/>
        <v>410.29918500864346</v>
      </c>
      <c r="BJ1890">
        <f t="shared" si="1620"/>
        <v>65.298109155830787</v>
      </c>
      <c r="BK1890">
        <f t="shared" si="1621"/>
        <v>63.80345375058004</v>
      </c>
    </row>
    <row r="1891" spans="1:63" x14ac:dyDescent="0.35">
      <c r="A1891" s="2">
        <v>1586563200000</v>
      </c>
      <c r="B1891" s="3">
        <v>43932</v>
      </c>
      <c r="C1891" s="2" t="s">
        <v>9</v>
      </c>
      <c r="D1891" s="2">
        <v>6858.92</v>
      </c>
      <c r="E1891" s="2">
        <v>6944.3</v>
      </c>
      <c r="F1891" s="2">
        <v>6760</v>
      </c>
      <c r="G1891" s="2">
        <v>6876.83</v>
      </c>
      <c r="H1891" s="2">
        <v>45470.293206000002</v>
      </c>
      <c r="I1891" s="2">
        <v>311699573.51667398</v>
      </c>
      <c r="J1891" s="2">
        <f t="shared" si="1570"/>
        <v>0.26111982644497755</v>
      </c>
      <c r="K1891" s="2">
        <f t="shared" si="1571"/>
        <v>1.5362967644010315</v>
      </c>
      <c r="L1891" s="2">
        <f t="shared" si="1572"/>
        <v>23.271609364356639</v>
      </c>
      <c r="M1891" s="1">
        <f t="shared" si="1573"/>
        <v>0.39051014008247698</v>
      </c>
      <c r="N1891" s="1">
        <f t="shared" si="1574"/>
        <v>5.4061246242818335</v>
      </c>
      <c r="O1891" s="1">
        <f t="shared" si="1575"/>
        <v>24.498060879794913</v>
      </c>
      <c r="P1891" s="2">
        <f t="shared" si="1576"/>
        <v>17.909999999999854</v>
      </c>
      <c r="Q1891" s="2">
        <f t="shared" si="1577"/>
        <v>0</v>
      </c>
      <c r="R1891" s="2">
        <f t="shared" si="1578"/>
        <v>126.75357142857138</v>
      </c>
      <c r="S1891" s="2">
        <f t="shared" si="1579"/>
        <v>81.026428571428497</v>
      </c>
      <c r="T1891" s="1">
        <f t="shared" si="1580"/>
        <v>61.003740219737921</v>
      </c>
      <c r="U1891" s="1">
        <f t="shared" si="1581"/>
        <v>7212.7284561680235</v>
      </c>
      <c r="V1891" s="1">
        <f t="shared" si="1582"/>
        <v>6730.8744999999999</v>
      </c>
      <c r="W1891" s="1">
        <f t="shared" si="1583"/>
        <v>370.05799773109885</v>
      </c>
      <c r="X1891" s="1">
        <f t="shared" si="1584"/>
        <v>7470.9904954621979</v>
      </c>
      <c r="Y1891" s="1">
        <f t="shared" si="1585"/>
        <v>5990.7585045378019</v>
      </c>
      <c r="Z1891" s="1">
        <f t="shared" si="1586"/>
        <v>6875.4149497925955</v>
      </c>
      <c r="AA1891" s="1">
        <f t="shared" si="1587"/>
        <v>6910.8748165078814</v>
      </c>
      <c r="AB1891" s="1">
        <f t="shared" si="1588"/>
        <v>35.459866715285898</v>
      </c>
      <c r="AC1891" s="1">
        <f t="shared" si="1589"/>
        <v>-66.630693521768592</v>
      </c>
      <c r="AD1891" s="1">
        <f t="shared" si="1590"/>
        <v>-102.09056023705449</v>
      </c>
      <c r="AE1891" s="4">
        <f t="shared" si="1591"/>
        <v>7459.69</v>
      </c>
      <c r="AF1891" s="4">
        <f t="shared" si="1592"/>
        <v>5688</v>
      </c>
      <c r="AG1891" s="4">
        <f t="shared" si="1593"/>
        <v>6106.1188400000001</v>
      </c>
      <c r="AH1891" s="4">
        <f t="shared" si="1594"/>
        <v>6364.7855799999998</v>
      </c>
      <c r="AI1891" s="4">
        <f t="shared" si="1595"/>
        <v>6573.8449999999993</v>
      </c>
      <c r="AJ1891" s="4">
        <f t="shared" si="1596"/>
        <v>6782.9044199999998</v>
      </c>
      <c r="AK1891" s="4">
        <f t="shared" si="1597"/>
        <v>7080.5483399999994</v>
      </c>
      <c r="AL1891" s="4">
        <f t="shared" si="1598"/>
        <v>9188</v>
      </c>
      <c r="AM1891" s="4">
        <f t="shared" si="1599"/>
        <v>3782.13</v>
      </c>
      <c r="AN1891" s="4">
        <f t="shared" si="1600"/>
        <v>5057.9153200000001</v>
      </c>
      <c r="AO1891" s="4">
        <f t="shared" si="1601"/>
        <v>5847.1723400000001</v>
      </c>
      <c r="AP1891" s="4">
        <f t="shared" si="1602"/>
        <v>6485.0650000000005</v>
      </c>
      <c r="AQ1891" s="4">
        <f t="shared" si="1603"/>
        <v>7122.95766</v>
      </c>
      <c r="AR1891" s="4">
        <f t="shared" si="1604"/>
        <v>8031.1438200000002</v>
      </c>
      <c r="AS1891" s="4">
        <f t="shared" si="1605"/>
        <v>10500</v>
      </c>
      <c r="AT1891" s="4">
        <f t="shared" si="1606"/>
        <v>3782.13</v>
      </c>
      <c r="AU1891" s="4">
        <f t="shared" si="1607"/>
        <v>5367.5473199999997</v>
      </c>
      <c r="AV1891" s="4">
        <f t="shared" si="1608"/>
        <v>6348.3563400000003</v>
      </c>
      <c r="AW1891" s="4">
        <f t="shared" si="1609"/>
        <v>7141.0650000000005</v>
      </c>
      <c r="AX1891" s="4">
        <f t="shared" si="1610"/>
        <v>7933.7736599999998</v>
      </c>
      <c r="AY1891" s="4">
        <f t="shared" si="1611"/>
        <v>9062.3758200000011</v>
      </c>
      <c r="AZ1891" s="1">
        <f t="shared" si="1612"/>
        <v>7889.7103571428515</v>
      </c>
      <c r="BA1891" s="1">
        <f t="shared" si="1613"/>
        <v>7897.5247337266828</v>
      </c>
      <c r="BB1891" s="1">
        <f t="shared" si="1614"/>
        <v>0</v>
      </c>
      <c r="BC1891" s="1"/>
      <c r="BD1891" s="6">
        <f t="shared" si="1615"/>
        <v>0</v>
      </c>
      <c r="BE1891" s="6"/>
      <c r="BF1891">
        <f t="shared" si="1616"/>
        <v>1130240.2546469984</v>
      </c>
      <c r="BG1891">
        <f t="shared" si="1617"/>
        <v>6694.1522118603489</v>
      </c>
      <c r="BH1891">
        <f t="shared" si="1618"/>
        <v>184.30000000000018</v>
      </c>
      <c r="BI1891">
        <f t="shared" si="1619"/>
        <v>412.34521347151167</v>
      </c>
      <c r="BJ1891">
        <f t="shared" si="1620"/>
        <v>63.615139238293814</v>
      </c>
      <c r="BK1891">
        <f t="shared" si="1621"/>
        <v>71.705380384910711</v>
      </c>
    </row>
    <row r="1892" spans="1:63" x14ac:dyDescent="0.35">
      <c r="A1892" s="2">
        <v>1586476800000</v>
      </c>
      <c r="B1892" s="3">
        <v>43931</v>
      </c>
      <c r="C1892" s="2" t="s">
        <v>9</v>
      </c>
      <c r="D1892" s="2">
        <v>7283.54</v>
      </c>
      <c r="E1892" s="2">
        <v>7295.75</v>
      </c>
      <c r="F1892" s="2">
        <v>6739.98</v>
      </c>
      <c r="G1892" s="2">
        <v>6858.92</v>
      </c>
      <c r="H1892" s="2">
        <v>104674.623375</v>
      </c>
      <c r="I1892" s="2">
        <v>727281590.77193904</v>
      </c>
      <c r="J1892" s="2">
        <f t="shared" si="1570"/>
        <v>-5.8298574594222021</v>
      </c>
      <c r="K1892" s="2">
        <f t="shared" si="1571"/>
        <v>2.8146460764858796E-2</v>
      </c>
      <c r="L1892" s="2">
        <f t="shared" si="1572"/>
        <v>42.894166666666663</v>
      </c>
      <c r="M1892" s="1">
        <f t="shared" si="1573"/>
        <v>0.2604397665784941</v>
      </c>
      <c r="N1892" s="1">
        <f t="shared" si="1574"/>
        <v>2.4585503257072556</v>
      </c>
      <c r="O1892" s="1">
        <f t="shared" si="1575"/>
        <v>27.174103211584335</v>
      </c>
      <c r="P1892" s="2">
        <f t="shared" si="1576"/>
        <v>0</v>
      </c>
      <c r="Q1892" s="2">
        <f t="shared" si="1577"/>
        <v>424.61999999999989</v>
      </c>
      <c r="R1892" s="2">
        <f t="shared" si="1578"/>
        <v>125.47428571428567</v>
      </c>
      <c r="S1892" s="2">
        <f t="shared" si="1579"/>
        <v>89.773571428571358</v>
      </c>
      <c r="T1892" s="1">
        <f t="shared" si="1580"/>
        <v>58.292931404659761</v>
      </c>
      <c r="U1892" s="1">
        <f t="shared" si="1581"/>
        <v>7226.438597236106</v>
      </c>
      <c r="V1892" s="1">
        <f t="shared" si="1582"/>
        <v>6677.8425000000007</v>
      </c>
      <c r="W1892" s="1">
        <f t="shared" si="1583"/>
        <v>418.20780120503491</v>
      </c>
      <c r="X1892" s="1">
        <f t="shared" si="1584"/>
        <v>7514.2581024100709</v>
      </c>
      <c r="Y1892" s="1">
        <f t="shared" si="1585"/>
        <v>5841.4268975899304</v>
      </c>
      <c r="Z1892" s="1">
        <f t="shared" si="1586"/>
        <v>6875.3017457760034</v>
      </c>
      <c r="AA1892" s="1">
        <f t="shared" si="1587"/>
        <v>6917.0647831456781</v>
      </c>
      <c r="AB1892" s="1">
        <f t="shared" si="1588"/>
        <v>41.763037369674748</v>
      </c>
      <c r="AC1892" s="1">
        <f t="shared" si="1589"/>
        <v>-92.153333581032214</v>
      </c>
      <c r="AD1892" s="1">
        <f t="shared" si="1590"/>
        <v>-133.91637095070695</v>
      </c>
      <c r="AE1892" s="4">
        <f t="shared" si="1591"/>
        <v>7459.69</v>
      </c>
      <c r="AF1892" s="4">
        <f t="shared" si="1592"/>
        <v>5688</v>
      </c>
      <c r="AG1892" s="4">
        <f t="shared" si="1593"/>
        <v>6106.1188400000001</v>
      </c>
      <c r="AH1892" s="4">
        <f t="shared" si="1594"/>
        <v>6364.7855799999998</v>
      </c>
      <c r="AI1892" s="4">
        <f t="shared" si="1595"/>
        <v>6573.8449999999993</v>
      </c>
      <c r="AJ1892" s="4">
        <f t="shared" si="1596"/>
        <v>6782.9044199999998</v>
      </c>
      <c r="AK1892" s="4">
        <f t="shared" si="1597"/>
        <v>7080.5483399999994</v>
      </c>
      <c r="AL1892" s="4">
        <f t="shared" si="1598"/>
        <v>9188</v>
      </c>
      <c r="AM1892" s="4">
        <f t="shared" si="1599"/>
        <v>3782.13</v>
      </c>
      <c r="AN1892" s="4">
        <f t="shared" si="1600"/>
        <v>5057.9153200000001</v>
      </c>
      <c r="AO1892" s="4">
        <f t="shared" si="1601"/>
        <v>5847.1723400000001</v>
      </c>
      <c r="AP1892" s="4">
        <f t="shared" si="1602"/>
        <v>6485.0650000000005</v>
      </c>
      <c r="AQ1892" s="4">
        <f t="shared" si="1603"/>
        <v>7122.95766</v>
      </c>
      <c r="AR1892" s="4">
        <f t="shared" si="1604"/>
        <v>8031.1438200000002</v>
      </c>
      <c r="AS1892" s="4">
        <f t="shared" si="1605"/>
        <v>10500</v>
      </c>
      <c r="AT1892" s="4">
        <f t="shared" si="1606"/>
        <v>3782.13</v>
      </c>
      <c r="AU1892" s="4">
        <f t="shared" si="1607"/>
        <v>5367.5473199999997</v>
      </c>
      <c r="AV1892" s="4">
        <f t="shared" si="1608"/>
        <v>6348.3563400000003</v>
      </c>
      <c r="AW1892" s="4">
        <f t="shared" si="1609"/>
        <v>7141.0650000000005</v>
      </c>
      <c r="AX1892" s="4">
        <f t="shared" si="1610"/>
        <v>7933.7736599999998</v>
      </c>
      <c r="AY1892" s="4">
        <f t="shared" si="1611"/>
        <v>9062.3758200000011</v>
      </c>
      <c r="AZ1892" s="1">
        <f t="shared" si="1612"/>
        <v>7892.8156428571374</v>
      </c>
      <c r="BA1892" s="1">
        <f t="shared" si="1613"/>
        <v>7911.5068533667745</v>
      </c>
      <c r="BB1892" s="1">
        <f t="shared" si="1614"/>
        <v>0</v>
      </c>
      <c r="BC1892" s="1"/>
      <c r="BD1892" s="6">
        <f t="shared" si="1615"/>
        <v>1</v>
      </c>
      <c r="BE1892" s="6" t="str">
        <f t="shared" ref="BE1858:BE1921" si="1623">IF(BD1892=1, TEXT(F1893, "$#,##0") &amp; "–" &amp; TEXT(E1891, "$#,##0"), "NA")</f>
        <v>$7,108–$6,944</v>
      </c>
      <c r="BF1892">
        <f t="shared" si="1616"/>
        <v>1084769.9614409984</v>
      </c>
      <c r="BG1892">
        <f t="shared" si="1617"/>
        <v>6648.6025211768674</v>
      </c>
      <c r="BH1892">
        <f t="shared" si="1618"/>
        <v>555.77000000000044</v>
      </c>
      <c r="BI1892">
        <f t="shared" si="1619"/>
        <v>447.42909246712878</v>
      </c>
      <c r="BJ1892">
        <f t="shared" si="1620"/>
        <v>62.497112857615519</v>
      </c>
      <c r="BK1892">
        <f t="shared" si="1621"/>
        <v>81.785929056409046</v>
      </c>
    </row>
    <row r="1893" spans="1:63" x14ac:dyDescent="0.35">
      <c r="A1893" s="2">
        <v>1586390400000</v>
      </c>
      <c r="B1893" s="3">
        <v>43930</v>
      </c>
      <c r="C1893" s="2" t="s">
        <v>9</v>
      </c>
      <c r="D1893" s="2">
        <v>7360.26</v>
      </c>
      <c r="E1893" s="2">
        <v>7371.92</v>
      </c>
      <c r="F1893" s="2">
        <v>7108.08</v>
      </c>
      <c r="G1893" s="2">
        <v>7283.54</v>
      </c>
      <c r="H1893" s="2">
        <v>61094.872416999999</v>
      </c>
      <c r="I1893" s="2">
        <v>444741085.90375799</v>
      </c>
      <c r="J1893" s="2">
        <f t="shared" si="1570"/>
        <v>-1.0560663362893381</v>
      </c>
      <c r="K1893" s="2">
        <f t="shared" si="1571"/>
        <v>8.1590709968666868</v>
      </c>
      <c r="L1893" s="2">
        <f t="shared" si="1572"/>
        <v>-8.204403038873183</v>
      </c>
      <c r="M1893" s="1">
        <f t="shared" si="1573"/>
        <v>-6.1907705586302191</v>
      </c>
      <c r="N1893" s="1">
        <f t="shared" si="1574"/>
        <v>-2.4932930964888005</v>
      </c>
      <c r="O1893" s="1">
        <f t="shared" si="1575"/>
        <v>30.972027338354696</v>
      </c>
      <c r="P1893" s="2">
        <f t="shared" si="1576"/>
        <v>0</v>
      </c>
      <c r="Q1893" s="2">
        <f t="shared" si="1577"/>
        <v>77.739999999999782</v>
      </c>
      <c r="R1893" s="2">
        <f t="shared" si="1578"/>
        <v>125.47428571428567</v>
      </c>
      <c r="S1893" s="2">
        <f t="shared" si="1579"/>
        <v>86.461428571428513</v>
      </c>
      <c r="T1893" s="1">
        <f t="shared" si="1580"/>
        <v>59.203936503656777</v>
      </c>
      <c r="U1893" s="1">
        <f t="shared" si="1581"/>
        <v>7241.4393563069671</v>
      </c>
      <c r="V1893" s="1">
        <f t="shared" si="1582"/>
        <v>6644.2455</v>
      </c>
      <c r="W1893" s="1">
        <f t="shared" si="1583"/>
        <v>429.15830788270893</v>
      </c>
      <c r="X1893" s="1">
        <f t="shared" si="1584"/>
        <v>7502.5621157654177</v>
      </c>
      <c r="Y1893" s="1">
        <f t="shared" si="1585"/>
        <v>5785.9288842345823</v>
      </c>
      <c r="Z1893" s="1">
        <f t="shared" si="1586"/>
        <v>6876.6122854380837</v>
      </c>
      <c r="AA1893" s="1">
        <f t="shared" si="1587"/>
        <v>6927.6365618994387</v>
      </c>
      <c r="AB1893" s="1">
        <f t="shared" si="1588"/>
        <v>51.02427646135493</v>
      </c>
      <c r="AC1893" s="1">
        <f t="shared" si="1589"/>
        <v>-125.63242631870895</v>
      </c>
      <c r="AD1893" s="1">
        <f t="shared" si="1590"/>
        <v>-176.65670278006388</v>
      </c>
      <c r="AE1893" s="4">
        <f t="shared" si="1591"/>
        <v>7459.69</v>
      </c>
      <c r="AF1893" s="4">
        <f t="shared" si="1592"/>
        <v>5688</v>
      </c>
      <c r="AG1893" s="4">
        <f t="shared" si="1593"/>
        <v>6106.1188400000001</v>
      </c>
      <c r="AH1893" s="4">
        <f t="shared" si="1594"/>
        <v>6364.7855799999998</v>
      </c>
      <c r="AI1893" s="4">
        <f t="shared" si="1595"/>
        <v>6573.8449999999993</v>
      </c>
      <c r="AJ1893" s="4">
        <f t="shared" si="1596"/>
        <v>6782.9044199999998</v>
      </c>
      <c r="AK1893" s="4">
        <f t="shared" si="1597"/>
        <v>7080.5483399999994</v>
      </c>
      <c r="AL1893" s="4">
        <f t="shared" si="1598"/>
        <v>9188</v>
      </c>
      <c r="AM1893" s="4">
        <f t="shared" si="1599"/>
        <v>3782.13</v>
      </c>
      <c r="AN1893" s="4">
        <f t="shared" si="1600"/>
        <v>5057.9153200000001</v>
      </c>
      <c r="AO1893" s="4">
        <f t="shared" si="1601"/>
        <v>5847.1723400000001</v>
      </c>
      <c r="AP1893" s="4">
        <f t="shared" si="1602"/>
        <v>6485.0650000000005</v>
      </c>
      <c r="AQ1893" s="4">
        <f t="shared" si="1603"/>
        <v>7122.95766</v>
      </c>
      <c r="AR1893" s="4">
        <f t="shared" si="1604"/>
        <v>8031.1438200000002</v>
      </c>
      <c r="AS1893" s="4">
        <f t="shared" si="1605"/>
        <v>10500</v>
      </c>
      <c r="AT1893" s="4">
        <f t="shared" si="1606"/>
        <v>3782.13</v>
      </c>
      <c r="AU1893" s="4">
        <f t="shared" si="1607"/>
        <v>5367.5473199999997</v>
      </c>
      <c r="AV1893" s="4">
        <f t="shared" si="1608"/>
        <v>6348.3563400000003</v>
      </c>
      <c r="AW1893" s="4">
        <f t="shared" si="1609"/>
        <v>7141.0650000000005</v>
      </c>
      <c r="AX1893" s="4">
        <f t="shared" si="1610"/>
        <v>7933.7736599999998</v>
      </c>
      <c r="AY1893" s="4">
        <f t="shared" si="1611"/>
        <v>9062.3758200000011</v>
      </c>
      <c r="AZ1893" s="1">
        <f t="shared" si="1612"/>
        <v>7895.7392857142804</v>
      </c>
      <c r="BA1893" s="1">
        <f t="shared" si="1613"/>
        <v>7925.9258513580999</v>
      </c>
      <c r="BB1893" s="1">
        <f t="shared" si="1614"/>
        <v>0</v>
      </c>
      <c r="BC1893" s="1"/>
      <c r="BD1893" s="6">
        <f t="shared" si="1615"/>
        <v>0</v>
      </c>
      <c r="BE1893" s="6"/>
      <c r="BF1893">
        <f t="shared" si="1616"/>
        <v>1189444.5848159983</v>
      </c>
      <c r="BG1893">
        <f t="shared" si="1617"/>
        <v>6602.0480048436266</v>
      </c>
      <c r="BH1893">
        <f t="shared" si="1618"/>
        <v>263.84000000000015</v>
      </c>
      <c r="BI1893">
        <f t="shared" si="1619"/>
        <v>430.76126053899469</v>
      </c>
      <c r="BJ1893">
        <f t="shared" si="1620"/>
        <v>89.003889058822807</v>
      </c>
      <c r="BK1893">
        <f t="shared" si="1621"/>
        <v>88.827435239575607</v>
      </c>
    </row>
    <row r="1894" spans="1:63" x14ac:dyDescent="0.35">
      <c r="A1894" s="2">
        <v>1586304000000</v>
      </c>
      <c r="B1894" s="3">
        <v>43929</v>
      </c>
      <c r="C1894" s="2" t="s">
        <v>9</v>
      </c>
      <c r="D1894" s="2">
        <v>7197.32</v>
      </c>
      <c r="E1894" s="2">
        <v>7420</v>
      </c>
      <c r="F1894" s="2">
        <v>7150</v>
      </c>
      <c r="G1894" s="2">
        <v>7361.28</v>
      </c>
      <c r="H1894" s="2">
        <v>76059.145837999997</v>
      </c>
      <c r="I1894" s="2">
        <v>555122600.27502596</v>
      </c>
      <c r="J1894" s="2">
        <f t="shared" si="1570"/>
        <v>2.2780701705634883</v>
      </c>
      <c r="K1894" s="2">
        <f t="shared" si="1571"/>
        <v>8.3482850536274853</v>
      </c>
      <c r="L1894" s="2">
        <f t="shared" si="1572"/>
        <v>-6.7550313127014121</v>
      </c>
      <c r="M1894" s="1">
        <f t="shared" si="1573"/>
        <v>-1.0673381350277444</v>
      </c>
      <c r="N1894" s="1">
        <f t="shared" si="1574"/>
        <v>-10.053142931664059</v>
      </c>
      <c r="O1894" s="1">
        <f t="shared" si="1575"/>
        <v>33.129156885759009</v>
      </c>
      <c r="P1894" s="2">
        <f t="shared" si="1576"/>
        <v>163.96000000000004</v>
      </c>
      <c r="Q1894" s="2">
        <f t="shared" si="1577"/>
        <v>0</v>
      </c>
      <c r="R1894" s="2">
        <f t="shared" si="1578"/>
        <v>129.75499999999991</v>
      </c>
      <c r="S1894" s="2">
        <f t="shared" si="1579"/>
        <v>80.908571428571378</v>
      </c>
      <c r="T1894" s="1">
        <f t="shared" si="1580"/>
        <v>61.593468258462202</v>
      </c>
      <c r="U1894" s="1">
        <f t="shared" si="1581"/>
        <v>7239.7209626868425</v>
      </c>
      <c r="V1894" s="1">
        <f t="shared" si="1582"/>
        <v>6590.4864999999991</v>
      </c>
      <c r="W1894" s="1">
        <f t="shared" si="1583"/>
        <v>412.73691222466402</v>
      </c>
      <c r="X1894" s="1">
        <f t="shared" si="1584"/>
        <v>7415.9603244493273</v>
      </c>
      <c r="Y1894" s="1">
        <f t="shared" si="1585"/>
        <v>5765.0126755506708</v>
      </c>
      <c r="Z1894" s="1">
        <f t="shared" si="1586"/>
        <v>6844.0580682731297</v>
      </c>
      <c r="AA1894" s="1">
        <f t="shared" si="1587"/>
        <v>6862.9268458811557</v>
      </c>
      <c r="AB1894" s="1">
        <f t="shared" si="1588"/>
        <v>18.868777608025994</v>
      </c>
      <c r="AC1894" s="1">
        <f t="shared" si="1589"/>
        <v>-169.79660201372491</v>
      </c>
      <c r="AD1894" s="1">
        <f t="shared" si="1590"/>
        <v>-188.6653796217509</v>
      </c>
      <c r="AE1894" s="4">
        <f t="shared" si="1591"/>
        <v>7459.69</v>
      </c>
      <c r="AF1894" s="4">
        <f t="shared" si="1592"/>
        <v>5670</v>
      </c>
      <c r="AG1894" s="4">
        <f t="shared" si="1593"/>
        <v>6092.3668399999997</v>
      </c>
      <c r="AH1894" s="4">
        <f t="shared" si="1594"/>
        <v>6353.66158</v>
      </c>
      <c r="AI1894" s="4">
        <f t="shared" si="1595"/>
        <v>6564.8449999999993</v>
      </c>
      <c r="AJ1894" s="4">
        <f t="shared" si="1596"/>
        <v>6776.0284199999996</v>
      </c>
      <c r="AK1894" s="4">
        <f t="shared" si="1597"/>
        <v>7076.6963399999995</v>
      </c>
      <c r="AL1894" s="4">
        <f t="shared" si="1598"/>
        <v>9188</v>
      </c>
      <c r="AM1894" s="4">
        <f t="shared" si="1599"/>
        <v>3782.13</v>
      </c>
      <c r="AN1894" s="4">
        <f t="shared" si="1600"/>
        <v>5057.9153200000001</v>
      </c>
      <c r="AO1894" s="4">
        <f t="shared" si="1601"/>
        <v>5847.1723400000001</v>
      </c>
      <c r="AP1894" s="4">
        <f t="shared" si="1602"/>
        <v>6485.0650000000005</v>
      </c>
      <c r="AQ1894" s="4">
        <f t="shared" si="1603"/>
        <v>7122.95766</v>
      </c>
      <c r="AR1894" s="4">
        <f t="shared" si="1604"/>
        <v>8031.1438200000002</v>
      </c>
      <c r="AS1894" s="4">
        <f t="shared" si="1605"/>
        <v>10500</v>
      </c>
      <c r="AT1894" s="4">
        <f t="shared" si="1606"/>
        <v>3782.13</v>
      </c>
      <c r="AU1894" s="4">
        <f t="shared" si="1607"/>
        <v>5367.5473199999997</v>
      </c>
      <c r="AV1894" s="4">
        <f t="shared" si="1608"/>
        <v>6348.3563400000003</v>
      </c>
      <c r="AW1894" s="4">
        <f t="shared" si="1609"/>
        <v>7141.0650000000005</v>
      </c>
      <c r="AX1894" s="4">
        <f t="shared" si="1610"/>
        <v>7933.7736599999998</v>
      </c>
      <c r="AY1894" s="4">
        <f t="shared" si="1611"/>
        <v>9062.3758200000011</v>
      </c>
      <c r="AZ1894" s="1">
        <f t="shared" si="1612"/>
        <v>7898.1978571428535</v>
      </c>
      <c r="BA1894" s="1">
        <f t="shared" si="1613"/>
        <v>7934.7256575410875</v>
      </c>
      <c r="BB1894" s="1">
        <f t="shared" si="1614"/>
        <v>0</v>
      </c>
      <c r="BC1894" s="1"/>
      <c r="BD1894" s="6">
        <f t="shared" si="1615"/>
        <v>0</v>
      </c>
      <c r="BE1894" s="6"/>
      <c r="BF1894">
        <f t="shared" si="1616"/>
        <v>1250539.4572329982</v>
      </c>
      <c r="BG1894">
        <f t="shared" si="1617"/>
        <v>6549.7830840617107</v>
      </c>
      <c r="BH1894">
        <f t="shared" si="1618"/>
        <v>270</v>
      </c>
      <c r="BI1894">
        <f t="shared" si="1619"/>
        <v>456.44145446807079</v>
      </c>
      <c r="BJ1894">
        <f t="shared" si="1620"/>
        <v>93.856785252788825</v>
      </c>
      <c r="BK1894">
        <f t="shared" si="1621"/>
        <v>91.930935264307649</v>
      </c>
    </row>
    <row r="1895" spans="1:63" x14ac:dyDescent="0.35">
      <c r="A1895" s="2">
        <v>1586217600000</v>
      </c>
      <c r="B1895" s="3">
        <v>43928</v>
      </c>
      <c r="C1895" s="2" t="s">
        <v>9</v>
      </c>
      <c r="D1895" s="2">
        <v>7329.9</v>
      </c>
      <c r="E1895" s="2">
        <v>7459.69</v>
      </c>
      <c r="F1895" s="2">
        <v>7077</v>
      </c>
      <c r="G1895" s="2">
        <v>7197.32</v>
      </c>
      <c r="H1895" s="2">
        <v>103585.168918</v>
      </c>
      <c r="I1895" s="2">
        <v>757201786.69766295</v>
      </c>
      <c r="J1895" s="2">
        <f t="shared" si="1570"/>
        <v>-1.8087559175432126</v>
      </c>
      <c r="K1895" s="2">
        <f t="shared" si="1571"/>
        <v>8.3457274812883444</v>
      </c>
      <c r="L1895" s="2">
        <f t="shared" si="1572"/>
        <v>-9.2378563583009576</v>
      </c>
      <c r="M1895" s="1">
        <f t="shared" si="1573"/>
        <v>2.2273300295600769</v>
      </c>
      <c r="N1895" s="1">
        <f t="shared" si="1574"/>
        <v>-4.5658661835238652</v>
      </c>
      <c r="O1895" s="1">
        <f t="shared" si="1575"/>
        <v>38.75164644617719</v>
      </c>
      <c r="P1895" s="2">
        <f t="shared" si="1576"/>
        <v>0</v>
      </c>
      <c r="Q1895" s="2">
        <f t="shared" si="1577"/>
        <v>132.57999999999993</v>
      </c>
      <c r="R1895" s="2">
        <f t="shared" si="1578"/>
        <v>118.04357142857134</v>
      </c>
      <c r="S1895" s="2">
        <f t="shared" si="1579"/>
        <v>85.714999999999947</v>
      </c>
      <c r="T1895" s="1">
        <f t="shared" si="1580"/>
        <v>57.933058030862853</v>
      </c>
      <c r="U1895" s="1">
        <f t="shared" si="1581"/>
        <v>7234.759369327121</v>
      </c>
      <c r="V1895" s="1">
        <f t="shared" si="1582"/>
        <v>6530.5409999999993</v>
      </c>
      <c r="W1895" s="1">
        <f t="shared" si="1583"/>
        <v>382.38246774531916</v>
      </c>
      <c r="X1895" s="1">
        <f t="shared" si="1584"/>
        <v>7295.3059354906372</v>
      </c>
      <c r="Y1895" s="1">
        <f t="shared" si="1585"/>
        <v>5765.7760645093613</v>
      </c>
      <c r="Z1895" s="1">
        <f t="shared" si="1586"/>
        <v>6802.6803137349807</v>
      </c>
      <c r="AA1895" s="1">
        <f t="shared" si="1587"/>
        <v>6772.3171814959114</v>
      </c>
      <c r="AB1895" s="1">
        <f t="shared" si="1588"/>
        <v>-30.363132239069273</v>
      </c>
      <c r="AC1895" s="1">
        <f t="shared" si="1589"/>
        <v>-216.96294691916265</v>
      </c>
      <c r="AD1895" s="1">
        <f t="shared" si="1590"/>
        <v>-186.59981468009337</v>
      </c>
      <c r="AE1895" s="4">
        <f t="shared" si="1591"/>
        <v>7459.69</v>
      </c>
      <c r="AF1895" s="4">
        <f t="shared" si="1592"/>
        <v>5252.53</v>
      </c>
      <c r="AG1895" s="4">
        <f t="shared" si="1593"/>
        <v>5773.4197599999998</v>
      </c>
      <c r="AH1895" s="4">
        <f t="shared" si="1594"/>
        <v>6095.6651199999997</v>
      </c>
      <c r="AI1895" s="4">
        <f t="shared" si="1595"/>
        <v>6356.11</v>
      </c>
      <c r="AJ1895" s="4">
        <f t="shared" si="1596"/>
        <v>6616.5548799999997</v>
      </c>
      <c r="AK1895" s="4">
        <f t="shared" si="1597"/>
        <v>6987.3577599999999</v>
      </c>
      <c r="AL1895" s="4">
        <f t="shared" si="1598"/>
        <v>9188</v>
      </c>
      <c r="AM1895" s="4">
        <f t="shared" si="1599"/>
        <v>3782.13</v>
      </c>
      <c r="AN1895" s="4">
        <f t="shared" si="1600"/>
        <v>5057.9153200000001</v>
      </c>
      <c r="AO1895" s="4">
        <f t="shared" si="1601"/>
        <v>5847.1723400000001</v>
      </c>
      <c r="AP1895" s="4">
        <f t="shared" si="1602"/>
        <v>6485.0650000000005</v>
      </c>
      <c r="AQ1895" s="4">
        <f t="shared" si="1603"/>
        <v>7122.95766</v>
      </c>
      <c r="AR1895" s="4">
        <f t="shared" si="1604"/>
        <v>8031.1438200000002</v>
      </c>
      <c r="AS1895" s="4">
        <f t="shared" si="1605"/>
        <v>10500</v>
      </c>
      <c r="AT1895" s="4">
        <f t="shared" si="1606"/>
        <v>3782.13</v>
      </c>
      <c r="AU1895" s="4">
        <f t="shared" si="1607"/>
        <v>5367.5473199999997</v>
      </c>
      <c r="AV1895" s="4">
        <f t="shared" si="1608"/>
        <v>6348.3563400000003</v>
      </c>
      <c r="AW1895" s="4">
        <f t="shared" si="1609"/>
        <v>7141.0650000000005</v>
      </c>
      <c r="AX1895" s="4">
        <f t="shared" si="1610"/>
        <v>7933.7736599999998</v>
      </c>
      <c r="AY1895" s="4">
        <f t="shared" si="1611"/>
        <v>9062.3758200000011</v>
      </c>
      <c r="AZ1895" s="1">
        <f t="shared" si="1612"/>
        <v>7903.4602142857102</v>
      </c>
      <c r="BA1895" s="1">
        <f t="shared" si="1613"/>
        <v>7942.5810775074033</v>
      </c>
      <c r="BB1895" s="1">
        <f t="shared" si="1614"/>
        <v>0</v>
      </c>
      <c r="BC1895" s="1"/>
      <c r="BD1895" s="6">
        <f t="shared" si="1615"/>
        <v>0</v>
      </c>
      <c r="BE1895" s="6"/>
      <c r="BF1895">
        <f t="shared" si="1616"/>
        <v>1174480.3113949983</v>
      </c>
      <c r="BG1895">
        <f t="shared" si="1617"/>
        <v>6472.4950437618654</v>
      </c>
      <c r="BH1895">
        <f t="shared" si="1618"/>
        <v>382.6899999999996</v>
      </c>
      <c r="BI1895">
        <f t="shared" si="1619"/>
        <v>485.12475515546629</v>
      </c>
      <c r="BJ1895">
        <f t="shared" si="1620"/>
        <v>83.62163140711516</v>
      </c>
      <c r="BK1895">
        <f t="shared" si="1621"/>
        <v>84.591918546490618</v>
      </c>
    </row>
    <row r="1896" spans="1:63" x14ac:dyDescent="0.35">
      <c r="A1896" s="2">
        <v>1586131200000</v>
      </c>
      <c r="B1896" s="3">
        <v>43927</v>
      </c>
      <c r="C1896" s="2" t="s">
        <v>9</v>
      </c>
      <c r="D1896" s="2">
        <v>6772.78</v>
      </c>
      <c r="E1896" s="2">
        <v>7355.14</v>
      </c>
      <c r="F1896" s="2">
        <v>6765</v>
      </c>
      <c r="G1896" s="2">
        <v>7329.9</v>
      </c>
      <c r="H1896" s="2">
        <v>118052.00083200001</v>
      </c>
      <c r="I1896" s="2">
        <v>837357664.65192103</v>
      </c>
      <c r="J1896" s="2">
        <f t="shared" si="1570"/>
        <v>8.2258688455848237</v>
      </c>
      <c r="K1896" s="2">
        <f t="shared" si="1571"/>
        <v>14.343165211748337</v>
      </c>
      <c r="L1896" s="2">
        <f t="shared" si="1572"/>
        <v>-8.7561665116869722</v>
      </c>
      <c r="M1896" s="1">
        <f t="shared" si="1573"/>
        <v>-1.8420745499713773</v>
      </c>
      <c r="N1896" s="1">
        <f t="shared" si="1574"/>
        <v>-6.712097027244571</v>
      </c>
      <c r="O1896" s="1">
        <f t="shared" si="1575"/>
        <v>24.734580280767823</v>
      </c>
      <c r="P1896" s="2">
        <f t="shared" si="1576"/>
        <v>557.11999999999989</v>
      </c>
      <c r="Q1896" s="2">
        <f t="shared" si="1577"/>
        <v>0</v>
      </c>
      <c r="R1896" s="2">
        <f t="shared" si="1578"/>
        <v>137.85857142857134</v>
      </c>
      <c r="S1896" s="2">
        <f t="shared" si="1579"/>
        <v>76.244999999999962</v>
      </c>
      <c r="T1896" s="1">
        <f t="shared" si="1580"/>
        <v>64.388730420857726</v>
      </c>
      <c r="U1896" s="1">
        <f t="shared" si="1581"/>
        <v>7236.2875068506773</v>
      </c>
      <c r="V1896" s="1">
        <f t="shared" si="1582"/>
        <v>6440.3269999999993</v>
      </c>
      <c r="W1896" s="1">
        <f t="shared" si="1583"/>
        <v>424.90410724185762</v>
      </c>
      <c r="X1896" s="1">
        <f t="shared" si="1584"/>
        <v>7290.1352144837147</v>
      </c>
      <c r="Y1896" s="1">
        <f t="shared" si="1585"/>
        <v>5590.518785516284</v>
      </c>
      <c r="Z1896" s="1">
        <f t="shared" si="1586"/>
        <v>6771.1091388337791</v>
      </c>
      <c r="AA1896" s="1">
        <f t="shared" si="1587"/>
        <v>6695.0439417678954</v>
      </c>
      <c r="AB1896" s="1">
        <f t="shared" si="1588"/>
        <v>-76.065197065883694</v>
      </c>
      <c r="AC1896" s="1">
        <f t="shared" si="1589"/>
        <v>-263.61290058918598</v>
      </c>
      <c r="AD1896" s="1">
        <f t="shared" si="1590"/>
        <v>-187.54770352330229</v>
      </c>
      <c r="AE1896" s="4">
        <f t="shared" si="1591"/>
        <v>7355.14</v>
      </c>
      <c r="AF1896" s="4">
        <f t="shared" si="1592"/>
        <v>5009.37</v>
      </c>
      <c r="AG1896" s="4">
        <f t="shared" si="1593"/>
        <v>5562.9717199999996</v>
      </c>
      <c r="AH1896" s="4">
        <f t="shared" si="1594"/>
        <v>5905.4541399999998</v>
      </c>
      <c r="AI1896" s="4">
        <f t="shared" si="1595"/>
        <v>6182.2550000000001</v>
      </c>
      <c r="AJ1896" s="4">
        <f t="shared" si="1596"/>
        <v>6459.0558600000004</v>
      </c>
      <c r="AK1896" s="4">
        <f t="shared" si="1597"/>
        <v>6853.1452200000003</v>
      </c>
      <c r="AL1896" s="4">
        <f t="shared" si="1598"/>
        <v>9188</v>
      </c>
      <c r="AM1896" s="4">
        <f t="shared" si="1599"/>
        <v>3782.13</v>
      </c>
      <c r="AN1896" s="4">
        <f t="shared" si="1600"/>
        <v>5057.9153200000001</v>
      </c>
      <c r="AO1896" s="4">
        <f t="shared" si="1601"/>
        <v>5847.1723400000001</v>
      </c>
      <c r="AP1896" s="4">
        <f t="shared" si="1602"/>
        <v>6485.0650000000005</v>
      </c>
      <c r="AQ1896" s="4">
        <f t="shared" si="1603"/>
        <v>7122.95766</v>
      </c>
      <c r="AR1896" s="4">
        <f t="shared" si="1604"/>
        <v>8031.1438200000002</v>
      </c>
      <c r="AS1896" s="4">
        <f t="shared" si="1605"/>
        <v>10500</v>
      </c>
      <c r="AT1896" s="4">
        <f t="shared" si="1606"/>
        <v>3782.13</v>
      </c>
      <c r="AU1896" s="4">
        <f t="shared" si="1607"/>
        <v>5367.5473199999997</v>
      </c>
      <c r="AV1896" s="4">
        <f t="shared" si="1608"/>
        <v>6348.3563400000003</v>
      </c>
      <c r="AW1896" s="4">
        <f t="shared" si="1609"/>
        <v>7141.0650000000005</v>
      </c>
      <c r="AX1896" s="4">
        <f t="shared" si="1610"/>
        <v>7933.7736599999998</v>
      </c>
      <c r="AY1896" s="4">
        <f t="shared" si="1611"/>
        <v>9062.3758200000011</v>
      </c>
      <c r="AZ1896" s="1">
        <f t="shared" si="1612"/>
        <v>7910.1482142857112</v>
      </c>
      <c r="BA1896" s="1">
        <f t="shared" si="1613"/>
        <v>7952.7901333636692</v>
      </c>
      <c r="BB1896" s="1">
        <f t="shared" si="1614"/>
        <v>1</v>
      </c>
      <c r="BC1896" s="1" t="str">
        <f t="shared" si="1622"/>
        <v>$6,896–$7,077</v>
      </c>
      <c r="BD1896" s="6">
        <f t="shared" si="1615"/>
        <v>0</v>
      </c>
      <c r="BE1896" s="6"/>
      <c r="BF1896">
        <f t="shared" si="1616"/>
        <v>1278065.4803129984</v>
      </c>
      <c r="BG1896">
        <f t="shared" si="1617"/>
        <v>6369.1405792396445</v>
      </c>
      <c r="BH1896">
        <f t="shared" si="1618"/>
        <v>590.14000000000033</v>
      </c>
      <c r="BI1896">
        <f t="shared" si="1619"/>
        <v>500.88394825630735</v>
      </c>
      <c r="BJ1896">
        <f t="shared" si="1620"/>
        <v>98.314389133018963</v>
      </c>
      <c r="BK1896">
        <f t="shared" si="1621"/>
        <v>82.523560174582471</v>
      </c>
    </row>
    <row r="1897" spans="1:63" x14ac:dyDescent="0.35">
      <c r="A1897" s="2">
        <v>1586044800000</v>
      </c>
      <c r="B1897" s="3">
        <v>43926</v>
      </c>
      <c r="C1897" s="2" t="s">
        <v>9</v>
      </c>
      <c r="D1897" s="2">
        <v>6857.41</v>
      </c>
      <c r="E1897" s="2">
        <v>6895.54</v>
      </c>
      <c r="F1897" s="2">
        <v>6677.52</v>
      </c>
      <c r="G1897" s="2">
        <v>6772.78</v>
      </c>
      <c r="H1897" s="2">
        <v>49685.356982999998</v>
      </c>
      <c r="I1897" s="2">
        <v>337062083.00202799</v>
      </c>
      <c r="J1897" s="2">
        <f t="shared" si="1570"/>
        <v>-1.2280898761701569</v>
      </c>
      <c r="K1897" s="2">
        <f t="shared" si="1571"/>
        <v>5.9176964772190521</v>
      </c>
      <c r="L1897" s="2">
        <f t="shared" si="1572"/>
        <v>-23.787114618990714</v>
      </c>
      <c r="M1897" s="1">
        <f t="shared" si="1573"/>
        <v>7.6006493949439946</v>
      </c>
      <c r="N1897" s="1">
        <f t="shared" si="1574"/>
        <v>1.9343607794731295</v>
      </c>
      <c r="O1897" s="1">
        <f t="shared" si="1575"/>
        <v>33.207191138646174</v>
      </c>
      <c r="P1897" s="2">
        <f t="shared" si="1576"/>
        <v>0</v>
      </c>
      <c r="Q1897" s="2">
        <f t="shared" si="1577"/>
        <v>84.210000000000036</v>
      </c>
      <c r="R1897" s="2">
        <f t="shared" si="1578"/>
        <v>144.57285714285712</v>
      </c>
      <c r="S1897" s="2">
        <f t="shared" si="1579"/>
        <v>76.244999999999962</v>
      </c>
      <c r="T1897" s="1">
        <f t="shared" si="1580"/>
        <v>65.471542480065992</v>
      </c>
      <c r="U1897" s="1">
        <f t="shared" si="1581"/>
        <v>7232.4665887629499</v>
      </c>
      <c r="V1897" s="1">
        <f t="shared" si="1582"/>
        <v>6339.4639999999999</v>
      </c>
      <c r="W1897" s="1">
        <f t="shared" si="1583"/>
        <v>440.8934655492186</v>
      </c>
      <c r="X1897" s="1">
        <f t="shared" si="1584"/>
        <v>7221.2509310984369</v>
      </c>
      <c r="Y1897" s="1">
        <f t="shared" si="1585"/>
        <v>5457.677068901563</v>
      </c>
      <c r="Z1897" s="1">
        <f t="shared" si="1586"/>
        <v>6726.4058699404814</v>
      </c>
      <c r="AA1897" s="1">
        <f t="shared" si="1587"/>
        <v>6579.6155675438758</v>
      </c>
      <c r="AB1897" s="1">
        <f t="shared" si="1588"/>
        <v>-146.79030239660551</v>
      </c>
      <c r="AC1897" s="1">
        <f t="shared" si="1589"/>
        <v>-310.49982647001156</v>
      </c>
      <c r="AD1897" s="1">
        <f t="shared" si="1590"/>
        <v>-163.70952407340604</v>
      </c>
      <c r="AE1897" s="4">
        <f t="shared" si="1591"/>
        <v>7198</v>
      </c>
      <c r="AF1897" s="4">
        <f t="shared" si="1592"/>
        <v>4921.45</v>
      </c>
      <c r="AG1897" s="4">
        <f t="shared" si="1593"/>
        <v>5458.7157999999999</v>
      </c>
      <c r="AH1897" s="4">
        <f t="shared" si="1594"/>
        <v>5791.0920999999998</v>
      </c>
      <c r="AI1897" s="4">
        <f t="shared" si="1595"/>
        <v>6059.7250000000004</v>
      </c>
      <c r="AJ1897" s="4">
        <f t="shared" si="1596"/>
        <v>6328.3579</v>
      </c>
      <c r="AK1897" s="4">
        <f t="shared" si="1597"/>
        <v>6710.8182999999999</v>
      </c>
      <c r="AL1897" s="4">
        <f t="shared" si="1598"/>
        <v>9377.44</v>
      </c>
      <c r="AM1897" s="4">
        <f t="shared" si="1599"/>
        <v>3782.13</v>
      </c>
      <c r="AN1897" s="4">
        <f t="shared" si="1600"/>
        <v>5102.6231600000001</v>
      </c>
      <c r="AO1897" s="4">
        <f t="shared" si="1601"/>
        <v>5919.5384200000008</v>
      </c>
      <c r="AP1897" s="4">
        <f t="shared" si="1602"/>
        <v>6579.7849999999999</v>
      </c>
      <c r="AQ1897" s="4">
        <f t="shared" si="1603"/>
        <v>7240.0315800000008</v>
      </c>
      <c r="AR1897" s="4">
        <f t="shared" si="1604"/>
        <v>8180.0436600000003</v>
      </c>
      <c r="AS1897" s="4">
        <f t="shared" si="1605"/>
        <v>10500</v>
      </c>
      <c r="AT1897" s="4">
        <f t="shared" si="1606"/>
        <v>3782.13</v>
      </c>
      <c r="AU1897" s="4">
        <f t="shared" si="1607"/>
        <v>5367.5473199999997</v>
      </c>
      <c r="AV1897" s="4">
        <f t="shared" si="1608"/>
        <v>6348.3563400000003</v>
      </c>
      <c r="AW1897" s="4">
        <f t="shared" si="1609"/>
        <v>7141.0650000000005</v>
      </c>
      <c r="AX1897" s="4">
        <f t="shared" si="1610"/>
        <v>7933.7736599999998</v>
      </c>
      <c r="AY1897" s="4">
        <f t="shared" si="1611"/>
        <v>9062.3758200000011</v>
      </c>
      <c r="AZ1897" s="1">
        <f t="shared" si="1612"/>
        <v>7916.2715714285669</v>
      </c>
      <c r="BA1897" s="1">
        <f t="shared" si="1613"/>
        <v>7961.3228749165955</v>
      </c>
      <c r="BB1897" s="1">
        <f t="shared" si="1614"/>
        <v>0</v>
      </c>
      <c r="BC1897" s="1"/>
      <c r="BD1897" s="6">
        <f t="shared" si="1615"/>
        <v>0</v>
      </c>
      <c r="BE1897" s="6"/>
      <c r="BF1897">
        <f t="shared" si="1616"/>
        <v>1160013.4794809984</v>
      </c>
      <c r="BG1897">
        <f t="shared" si="1617"/>
        <v>6260.421561395714</v>
      </c>
      <c r="BH1897">
        <f t="shared" si="1618"/>
        <v>218.01999999999953</v>
      </c>
      <c r="BI1897">
        <f t="shared" si="1619"/>
        <v>487.15224798804684</v>
      </c>
      <c r="BJ1897">
        <f t="shared" si="1620"/>
        <v>71.83973509933773</v>
      </c>
      <c r="BK1897">
        <f t="shared" si="1621"/>
        <v>72.844812362030908</v>
      </c>
    </row>
    <row r="1898" spans="1:63" x14ac:dyDescent="0.35">
      <c r="A1898" s="2">
        <v>1585958400000</v>
      </c>
      <c r="B1898" s="3">
        <v>43925</v>
      </c>
      <c r="C1898" s="2" t="s">
        <v>9</v>
      </c>
      <c r="D1898" s="2">
        <v>6732.97</v>
      </c>
      <c r="E1898" s="2">
        <v>6990.41</v>
      </c>
      <c r="F1898" s="2">
        <v>6650.01</v>
      </c>
      <c r="G1898" s="2">
        <v>6856.99</v>
      </c>
      <c r="H1898" s="2">
        <v>72990.861139000001</v>
      </c>
      <c r="I1898" s="2">
        <v>495076283.520904</v>
      </c>
      <c r="J1898" s="2">
        <f t="shared" si="1570"/>
        <v>1.8248912252565215</v>
      </c>
      <c r="K1898" s="2">
        <f t="shared" si="1571"/>
        <v>16.587320749070798</v>
      </c>
      <c r="L1898" s="2">
        <f t="shared" si="1572"/>
        <v>-24.911518767219889</v>
      </c>
      <c r="M1898" s="1">
        <f t="shared" si="1573"/>
        <v>-1.2433594476714147</v>
      </c>
      <c r="N1898" s="1">
        <f t="shared" si="1574"/>
        <v>0.28933978319933595</v>
      </c>
      <c r="O1898" s="1">
        <f t="shared" si="1575"/>
        <v>29.385634221429513</v>
      </c>
      <c r="P1898" s="2">
        <f t="shared" si="1576"/>
        <v>122.88999999999942</v>
      </c>
      <c r="Q1898" s="2">
        <f t="shared" si="1577"/>
        <v>0</v>
      </c>
      <c r="R1898" s="2">
        <f t="shared" si="1578"/>
        <v>144.57285714285712</v>
      </c>
      <c r="S1898" s="2">
        <f t="shared" si="1579"/>
        <v>96.714999999999947</v>
      </c>
      <c r="T1898" s="1">
        <f t="shared" si="1580"/>
        <v>59.917170658638327</v>
      </c>
      <c r="U1898" s="1">
        <f t="shared" si="1581"/>
        <v>7251.2293066716411</v>
      </c>
      <c r="V1898" s="1">
        <f t="shared" si="1582"/>
        <v>6252.2734999999993</v>
      </c>
      <c r="W1898" s="1">
        <f t="shared" si="1583"/>
        <v>513.09497471983684</v>
      </c>
      <c r="X1898" s="1">
        <f t="shared" si="1584"/>
        <v>7278.4634494396732</v>
      </c>
      <c r="Y1898" s="1">
        <f t="shared" si="1585"/>
        <v>5226.0835505603254</v>
      </c>
      <c r="Z1898" s="1">
        <f t="shared" si="1586"/>
        <v>6722.6959395357198</v>
      </c>
      <c r="AA1898" s="1">
        <f t="shared" si="1587"/>
        <v>6544.4947616427626</v>
      </c>
      <c r="AB1898" s="1">
        <f t="shared" si="1588"/>
        <v>-178.20117789295728</v>
      </c>
      <c r="AC1898" s="1">
        <f t="shared" si="1589"/>
        <v>-351.42720748836302</v>
      </c>
      <c r="AD1898" s="1">
        <f t="shared" si="1590"/>
        <v>-173.22602959540575</v>
      </c>
      <c r="AE1898" s="4">
        <f t="shared" si="1591"/>
        <v>7198</v>
      </c>
      <c r="AF1898" s="4">
        <f t="shared" si="1592"/>
        <v>4442.12</v>
      </c>
      <c r="AG1898" s="4">
        <f t="shared" si="1593"/>
        <v>5092.5076799999997</v>
      </c>
      <c r="AH1898" s="4">
        <f t="shared" si="1594"/>
        <v>5494.8661599999996</v>
      </c>
      <c r="AI1898" s="4">
        <f t="shared" si="1595"/>
        <v>5820.0599999999995</v>
      </c>
      <c r="AJ1898" s="4">
        <f t="shared" si="1596"/>
        <v>6145.2538399999994</v>
      </c>
      <c r="AK1898" s="4">
        <f t="shared" si="1597"/>
        <v>6608.2416800000001</v>
      </c>
      <c r="AL1898" s="4">
        <f t="shared" si="1598"/>
        <v>9675</v>
      </c>
      <c r="AM1898" s="4">
        <f t="shared" si="1599"/>
        <v>3782.13</v>
      </c>
      <c r="AN1898" s="4">
        <f t="shared" si="1600"/>
        <v>5172.8473199999999</v>
      </c>
      <c r="AO1898" s="4">
        <f t="shared" si="1601"/>
        <v>6033.2063400000006</v>
      </c>
      <c r="AP1898" s="4">
        <f t="shared" si="1602"/>
        <v>6728.5650000000005</v>
      </c>
      <c r="AQ1898" s="4">
        <f t="shared" si="1603"/>
        <v>7423.9236600000004</v>
      </c>
      <c r="AR1898" s="4">
        <f t="shared" si="1604"/>
        <v>8413.9258200000004</v>
      </c>
      <c r="AS1898" s="4">
        <f t="shared" si="1605"/>
        <v>10500</v>
      </c>
      <c r="AT1898" s="4">
        <f t="shared" si="1606"/>
        <v>3782.13</v>
      </c>
      <c r="AU1898" s="4">
        <f t="shared" si="1607"/>
        <v>5367.5473199999997</v>
      </c>
      <c r="AV1898" s="4">
        <f t="shared" si="1608"/>
        <v>6348.3563400000003</v>
      </c>
      <c r="AW1898" s="4">
        <f t="shared" si="1609"/>
        <v>7141.0650000000005</v>
      </c>
      <c r="AX1898" s="4">
        <f t="shared" si="1610"/>
        <v>7933.7736599999998</v>
      </c>
      <c r="AY1898" s="4">
        <f t="shared" si="1611"/>
        <v>9062.3758200000011</v>
      </c>
      <c r="AZ1898" s="1">
        <f t="shared" si="1612"/>
        <v>7928.6259999999938</v>
      </c>
      <c r="BA1898" s="1">
        <f t="shared" si="1613"/>
        <v>7977.6042841620274</v>
      </c>
      <c r="BB1898" s="1">
        <f t="shared" si="1614"/>
        <v>0</v>
      </c>
      <c r="BC1898" s="1"/>
      <c r="BD1898" s="6">
        <f t="shared" si="1615"/>
        <v>0</v>
      </c>
      <c r="BE1898" s="6"/>
      <c r="BF1898">
        <f t="shared" si="1616"/>
        <v>1209698.8364639983</v>
      </c>
      <c r="BG1898">
        <f t="shared" si="1617"/>
        <v>6133.8736881470986</v>
      </c>
      <c r="BH1898">
        <f t="shared" si="1618"/>
        <v>340.39999999999964</v>
      </c>
      <c r="BI1898">
        <f t="shared" si="1619"/>
        <v>528.55720921697718</v>
      </c>
      <c r="BJ1898">
        <f t="shared" si="1620"/>
        <v>77.416556291390705</v>
      </c>
      <c r="BK1898">
        <f t="shared" si="1621"/>
        <v>73.42026715439826</v>
      </c>
    </row>
    <row r="1899" spans="1:63" x14ac:dyDescent="0.35">
      <c r="A1899" s="2">
        <v>1585872000000</v>
      </c>
      <c r="B1899" s="3">
        <v>43924</v>
      </c>
      <c r="C1899" s="2" t="s">
        <v>9</v>
      </c>
      <c r="D1899" s="2">
        <v>6793.86</v>
      </c>
      <c r="E1899" s="2">
        <v>7048</v>
      </c>
      <c r="F1899" s="2">
        <v>6602.1</v>
      </c>
      <c r="G1899" s="2">
        <v>6734.1</v>
      </c>
      <c r="H1899" s="2">
        <v>104080.276939</v>
      </c>
      <c r="I1899" s="2">
        <v>710254017.10027206</v>
      </c>
      <c r="J1899" s="2">
        <f t="shared" si="1570"/>
        <v>-0.88297329002117697</v>
      </c>
      <c r="K1899" s="2">
        <f t="shared" si="1571"/>
        <v>7.9762372427505284</v>
      </c>
      <c r="L1899" s="2">
        <f t="shared" si="1572"/>
        <v>-25.628514757009636</v>
      </c>
      <c r="M1899" s="1">
        <f t="shared" si="1573"/>
        <v>1.7921857841414297</v>
      </c>
      <c r="N1899" s="1">
        <f t="shared" si="1574"/>
        <v>1.8535513283140985</v>
      </c>
      <c r="O1899" s="1">
        <f t="shared" si="1575"/>
        <v>32.076446741212621</v>
      </c>
      <c r="P1899" s="2">
        <f t="shared" si="1576"/>
        <v>0</v>
      </c>
      <c r="Q1899" s="2">
        <f t="shared" si="1577"/>
        <v>59.989999999999782</v>
      </c>
      <c r="R1899" s="2">
        <f t="shared" si="1578"/>
        <v>135.79500000000002</v>
      </c>
      <c r="S1899" s="2">
        <f t="shared" si="1579"/>
        <v>98.242142857142809</v>
      </c>
      <c r="T1899" s="1">
        <f t="shared" si="1580"/>
        <v>58.022841307240625</v>
      </c>
      <c r="U1899" s="1">
        <f t="shared" si="1581"/>
        <v>7267.3207069439532</v>
      </c>
      <c r="V1899" s="1">
        <f t="shared" si="1582"/>
        <v>6177.4889999999996</v>
      </c>
      <c r="W1899" s="1">
        <f t="shared" si="1583"/>
        <v>528.28147635422533</v>
      </c>
      <c r="X1899" s="1">
        <f t="shared" si="1584"/>
        <v>7234.0519527084507</v>
      </c>
      <c r="Y1899" s="1">
        <f t="shared" si="1585"/>
        <v>5120.9260472915485</v>
      </c>
      <c r="Z1899" s="1">
        <f t="shared" si="1586"/>
        <v>6711.9524146985777</v>
      </c>
      <c r="AA1899" s="1">
        <f t="shared" si="1587"/>
        <v>6487.6774455778104</v>
      </c>
      <c r="AB1899" s="1">
        <f t="shared" si="1588"/>
        <v>-224.27496912076731</v>
      </c>
      <c r="AC1899" s="1">
        <f t="shared" si="1589"/>
        <v>-394.73371488721443</v>
      </c>
      <c r="AD1899" s="1">
        <f t="shared" si="1590"/>
        <v>-170.45874576644712</v>
      </c>
      <c r="AE1899" s="4">
        <f t="shared" si="1591"/>
        <v>7198</v>
      </c>
      <c r="AF1899" s="4">
        <f t="shared" si="1592"/>
        <v>4442.12</v>
      </c>
      <c r="AG1899" s="4">
        <f t="shared" si="1593"/>
        <v>5092.5076799999997</v>
      </c>
      <c r="AH1899" s="4">
        <f t="shared" si="1594"/>
        <v>5494.8661599999996</v>
      </c>
      <c r="AI1899" s="4">
        <f t="shared" si="1595"/>
        <v>5820.0599999999995</v>
      </c>
      <c r="AJ1899" s="4">
        <f t="shared" si="1596"/>
        <v>6145.2538399999994</v>
      </c>
      <c r="AK1899" s="4">
        <f t="shared" si="1597"/>
        <v>6608.2416800000001</v>
      </c>
      <c r="AL1899" s="4">
        <f t="shared" si="1598"/>
        <v>9990</v>
      </c>
      <c r="AM1899" s="4">
        <f t="shared" si="1599"/>
        <v>3782.13</v>
      </c>
      <c r="AN1899" s="4">
        <f t="shared" si="1600"/>
        <v>5247.18732</v>
      </c>
      <c r="AO1899" s="4">
        <f t="shared" si="1601"/>
        <v>6153.5363400000006</v>
      </c>
      <c r="AP1899" s="4">
        <f t="shared" si="1602"/>
        <v>6886.0650000000005</v>
      </c>
      <c r="AQ1899" s="4">
        <f t="shared" si="1603"/>
        <v>7618.5936600000005</v>
      </c>
      <c r="AR1899" s="4">
        <f t="shared" si="1604"/>
        <v>8661.5158200000005</v>
      </c>
      <c r="AS1899" s="4">
        <f t="shared" si="1605"/>
        <v>10500</v>
      </c>
      <c r="AT1899" s="4">
        <f t="shared" si="1606"/>
        <v>3782.13</v>
      </c>
      <c r="AU1899" s="4">
        <f t="shared" si="1607"/>
        <v>5367.5473199999997</v>
      </c>
      <c r="AV1899" s="4">
        <f t="shared" si="1608"/>
        <v>6348.3563400000003</v>
      </c>
      <c r="AW1899" s="4">
        <f t="shared" si="1609"/>
        <v>7141.0650000000005</v>
      </c>
      <c r="AX1899" s="4">
        <f t="shared" si="1610"/>
        <v>7933.7736599999998</v>
      </c>
      <c r="AY1899" s="4">
        <f t="shared" si="1611"/>
        <v>9062.3758200000011</v>
      </c>
      <c r="AZ1899" s="1">
        <f t="shared" si="1612"/>
        <v>7940.2976428571374</v>
      </c>
      <c r="BA1899" s="1">
        <f t="shared" si="1613"/>
        <v>7992.9551647669869</v>
      </c>
      <c r="BB1899" s="1">
        <f t="shared" si="1614"/>
        <v>0</v>
      </c>
      <c r="BC1899" s="1"/>
      <c r="BD1899" s="6">
        <f t="shared" si="1615"/>
        <v>0</v>
      </c>
      <c r="BE1899" s="6"/>
      <c r="BF1899">
        <f t="shared" si="1616"/>
        <v>1136707.9753249984</v>
      </c>
      <c r="BG1899">
        <f t="shared" si="1617"/>
        <v>6078.9584892135717</v>
      </c>
      <c r="BH1899">
        <f t="shared" si="1618"/>
        <v>445.89999999999964</v>
      </c>
      <c r="BI1899">
        <f t="shared" si="1619"/>
        <v>557.50447217343526</v>
      </c>
      <c r="BJ1899">
        <f t="shared" si="1620"/>
        <v>69.278145695364259</v>
      </c>
      <c r="BK1899">
        <f t="shared" si="1621"/>
        <v>74.790494878779313</v>
      </c>
    </row>
    <row r="1900" spans="1:63" x14ac:dyDescent="0.35">
      <c r="A1900" s="2">
        <v>1585785600000</v>
      </c>
      <c r="B1900" s="3">
        <v>43923</v>
      </c>
      <c r="C1900" s="2" t="s">
        <v>9</v>
      </c>
      <c r="D1900" s="2">
        <v>6643.36</v>
      </c>
      <c r="E1900" s="2">
        <v>7198</v>
      </c>
      <c r="F1900" s="2">
        <v>6551</v>
      </c>
      <c r="G1900" s="2">
        <v>6794.09</v>
      </c>
      <c r="H1900" s="2">
        <v>149299.90687100001</v>
      </c>
      <c r="I1900" s="2">
        <v>1014494762.44164</v>
      </c>
      <c r="J1900" s="2">
        <f t="shared" si="1570"/>
        <v>2.2756558862668839</v>
      </c>
      <c r="K1900" s="2">
        <f t="shared" si="1571"/>
        <v>6.8402653830488935</v>
      </c>
      <c r="L1900" s="2">
        <f t="shared" si="1572"/>
        <v>-22.360976680032962</v>
      </c>
      <c r="M1900" s="1">
        <f t="shared" si="1573"/>
        <v>-0.8908391618776047</v>
      </c>
      <c r="N1900" s="1">
        <f t="shared" si="1574"/>
        <v>7.2040552892293128</v>
      </c>
      <c r="O1900" s="1">
        <f t="shared" si="1575"/>
        <v>32.05668455966876</v>
      </c>
      <c r="P1900" s="2">
        <f t="shared" si="1576"/>
        <v>151.17000000000007</v>
      </c>
      <c r="Q1900" s="2">
        <f t="shared" si="1577"/>
        <v>0</v>
      </c>
      <c r="R1900" s="2">
        <f t="shared" si="1578"/>
        <v>139.07999999999998</v>
      </c>
      <c r="S1900" s="2">
        <f t="shared" si="1579"/>
        <v>93.957142857142827</v>
      </c>
      <c r="T1900" s="1">
        <f t="shared" si="1580"/>
        <v>59.681473217022429</v>
      </c>
      <c r="U1900" s="1">
        <f t="shared" si="1581"/>
        <v>7289.0848174314615</v>
      </c>
      <c r="V1900" s="1">
        <f t="shared" si="1582"/>
        <v>6099.3869999999997</v>
      </c>
      <c r="W1900" s="1">
        <f t="shared" si="1583"/>
        <v>555.00899027943672</v>
      </c>
      <c r="X1900" s="1">
        <f t="shared" si="1584"/>
        <v>7209.4049805588729</v>
      </c>
      <c r="Y1900" s="1">
        <f t="shared" si="1585"/>
        <v>4989.3690194411265</v>
      </c>
      <c r="Z1900" s="1">
        <f t="shared" si="1586"/>
        <v>6710.1806078744639</v>
      </c>
      <c r="AA1900" s="1">
        <f t="shared" si="1587"/>
        <v>6442.8733447737759</v>
      </c>
      <c r="AB1900" s="1">
        <f t="shared" si="1588"/>
        <v>-267.30726310068803</v>
      </c>
      <c r="AC1900" s="1">
        <f t="shared" si="1589"/>
        <v>-437.34840132882618</v>
      </c>
      <c r="AD1900" s="1">
        <f t="shared" si="1590"/>
        <v>-170.04113822813815</v>
      </c>
      <c r="AE1900" s="4">
        <f t="shared" si="1591"/>
        <v>7198</v>
      </c>
      <c r="AF1900" s="4">
        <f t="shared" si="1592"/>
        <v>4442.12</v>
      </c>
      <c r="AG1900" s="4">
        <f t="shared" si="1593"/>
        <v>5092.5076799999997</v>
      </c>
      <c r="AH1900" s="4">
        <f t="shared" si="1594"/>
        <v>5494.8661599999996</v>
      </c>
      <c r="AI1900" s="4">
        <f t="shared" si="1595"/>
        <v>5820.0599999999995</v>
      </c>
      <c r="AJ1900" s="4">
        <f t="shared" si="1596"/>
        <v>6145.2538399999994</v>
      </c>
      <c r="AK1900" s="4">
        <f t="shared" si="1597"/>
        <v>6608.2416800000001</v>
      </c>
      <c r="AL1900" s="4">
        <f t="shared" si="1598"/>
        <v>9990</v>
      </c>
      <c r="AM1900" s="4">
        <f t="shared" si="1599"/>
        <v>3782.13</v>
      </c>
      <c r="AN1900" s="4">
        <f t="shared" si="1600"/>
        <v>5247.18732</v>
      </c>
      <c r="AO1900" s="4">
        <f t="shared" si="1601"/>
        <v>6153.5363400000006</v>
      </c>
      <c r="AP1900" s="4">
        <f t="shared" si="1602"/>
        <v>6886.0650000000005</v>
      </c>
      <c r="AQ1900" s="4">
        <f t="shared" si="1603"/>
        <v>7618.5936600000005</v>
      </c>
      <c r="AR1900" s="4">
        <f t="shared" si="1604"/>
        <v>8661.5158200000005</v>
      </c>
      <c r="AS1900" s="4">
        <f t="shared" si="1605"/>
        <v>10500</v>
      </c>
      <c r="AT1900" s="4">
        <f t="shared" si="1606"/>
        <v>3782.13</v>
      </c>
      <c r="AU1900" s="4">
        <f t="shared" si="1607"/>
        <v>5367.5473199999997</v>
      </c>
      <c r="AV1900" s="4">
        <f t="shared" si="1608"/>
        <v>6348.3563400000003</v>
      </c>
      <c r="AW1900" s="4">
        <f t="shared" si="1609"/>
        <v>7141.0650000000005</v>
      </c>
      <c r="AX1900" s="4">
        <f t="shared" si="1610"/>
        <v>7933.7736599999998</v>
      </c>
      <c r="AY1900" s="4">
        <f t="shared" si="1611"/>
        <v>9062.3758200000011</v>
      </c>
      <c r="AZ1900" s="1">
        <f t="shared" si="1612"/>
        <v>7952.7092857142798</v>
      </c>
      <c r="BA1900" s="1">
        <f t="shared" si="1613"/>
        <v>8010.1997560651644</v>
      </c>
      <c r="BB1900" s="1">
        <f t="shared" si="1614"/>
        <v>0</v>
      </c>
      <c r="BC1900" s="1"/>
      <c r="BD1900" s="6">
        <f t="shared" si="1615"/>
        <v>0</v>
      </c>
      <c r="BE1900" s="6"/>
      <c r="BF1900">
        <f t="shared" si="1616"/>
        <v>1240788.2522639984</v>
      </c>
      <c r="BG1900">
        <f t="shared" si="1617"/>
        <v>6010.4612622786854</v>
      </c>
      <c r="BH1900">
        <f t="shared" si="1618"/>
        <v>647</v>
      </c>
      <c r="BI1900">
        <f t="shared" si="1619"/>
        <v>574.67439096934845</v>
      </c>
      <c r="BJ1900">
        <f t="shared" si="1620"/>
        <v>73.566099476439803</v>
      </c>
      <c r="BK1900">
        <f t="shared" si="1621"/>
        <v>75.665024338451886</v>
      </c>
    </row>
    <row r="1901" spans="1:63" x14ac:dyDescent="0.35">
      <c r="A1901" s="2">
        <v>1585699200000</v>
      </c>
      <c r="B1901" s="3">
        <v>43922</v>
      </c>
      <c r="C1901" s="2" t="s">
        <v>9</v>
      </c>
      <c r="D1901" s="2">
        <v>6412.14</v>
      </c>
      <c r="E1901" s="2">
        <v>6679.94</v>
      </c>
      <c r="F1901" s="2">
        <v>6150.11</v>
      </c>
      <c r="G1901" s="2">
        <v>6642.92</v>
      </c>
      <c r="H1901" s="2">
        <v>97500.752399999998</v>
      </c>
      <c r="I1901" s="2">
        <v>618527468.83416402</v>
      </c>
      <c r="J1901" s="2">
        <f t="shared" si="1570"/>
        <v>3.6265841346303915</v>
      </c>
      <c r="K1901" s="2">
        <f t="shared" si="1571"/>
        <v>-1.401735991545644</v>
      </c>
      <c r="L1901" s="2">
        <f t="shared" si="1572"/>
        <v>-24.168185870660846</v>
      </c>
      <c r="M1901" s="1">
        <f t="shared" si="1573"/>
        <v>2.2250220412152335</v>
      </c>
      <c r="N1901" s="1">
        <f t="shared" si="1574"/>
        <v>10.813919180119582</v>
      </c>
      <c r="O1901" s="1">
        <f t="shared" si="1575"/>
        <v>32.877710404460679</v>
      </c>
      <c r="P1901" s="2">
        <f t="shared" si="1576"/>
        <v>232.48000000000047</v>
      </c>
      <c r="Q1901" s="2">
        <f t="shared" si="1577"/>
        <v>0</v>
      </c>
      <c r="R1901" s="2">
        <f t="shared" si="1578"/>
        <v>183.2342857142857</v>
      </c>
      <c r="S1901" s="2">
        <f t="shared" si="1579"/>
        <v>93.957142857142827</v>
      </c>
      <c r="T1901" s="1">
        <f t="shared" si="1580"/>
        <v>66.103878701670851</v>
      </c>
      <c r="U1901" s="1">
        <f t="shared" si="1581"/>
        <v>7309.2886875307049</v>
      </c>
      <c r="V1901" s="1">
        <f t="shared" si="1582"/>
        <v>6038.6125000000002</v>
      </c>
      <c r="W1901" s="1">
        <f t="shared" si="1583"/>
        <v>542.00717845684471</v>
      </c>
      <c r="X1901" s="1">
        <f t="shared" si="1584"/>
        <v>7122.6268569136901</v>
      </c>
      <c r="Y1901" s="1">
        <f t="shared" si="1585"/>
        <v>4954.5981430863103</v>
      </c>
      <c r="Z1901" s="1">
        <f t="shared" si="1586"/>
        <v>6703.4678565044205</v>
      </c>
      <c r="AA1901" s="1">
        <f t="shared" si="1587"/>
        <v>6379.0157710962803</v>
      </c>
      <c r="AB1901" s="1">
        <f t="shared" si="1588"/>
        <v>-324.45208540814019</v>
      </c>
      <c r="AC1901" s="1">
        <f t="shared" si="1589"/>
        <v>-479.85868588586072</v>
      </c>
      <c r="AD1901" s="1">
        <f t="shared" si="1590"/>
        <v>-155.40660047772053</v>
      </c>
      <c r="AE1901" s="4">
        <f t="shared" si="1591"/>
        <v>6957.96</v>
      </c>
      <c r="AF1901" s="4">
        <f t="shared" si="1592"/>
        <v>3782.13</v>
      </c>
      <c r="AG1901" s="4">
        <f t="shared" si="1593"/>
        <v>4531.6258799999996</v>
      </c>
      <c r="AH1901" s="4">
        <f t="shared" si="1594"/>
        <v>4995.2970599999999</v>
      </c>
      <c r="AI1901" s="4">
        <f t="shared" si="1595"/>
        <v>5370.0450000000001</v>
      </c>
      <c r="AJ1901" s="4">
        <f t="shared" si="1596"/>
        <v>5744.7929400000003</v>
      </c>
      <c r="AK1901" s="4">
        <f t="shared" si="1597"/>
        <v>6278.3323799999998</v>
      </c>
      <c r="AL1901" s="4">
        <f t="shared" si="1598"/>
        <v>9990</v>
      </c>
      <c r="AM1901" s="4">
        <f t="shared" si="1599"/>
        <v>3782.13</v>
      </c>
      <c r="AN1901" s="4">
        <f t="shared" si="1600"/>
        <v>5247.18732</v>
      </c>
      <c r="AO1901" s="4">
        <f t="shared" si="1601"/>
        <v>6153.5363400000006</v>
      </c>
      <c r="AP1901" s="4">
        <f t="shared" si="1602"/>
        <v>6886.0650000000005</v>
      </c>
      <c r="AQ1901" s="4">
        <f t="shared" si="1603"/>
        <v>7618.5936600000005</v>
      </c>
      <c r="AR1901" s="4">
        <f t="shared" si="1604"/>
        <v>8661.5158200000005</v>
      </c>
      <c r="AS1901" s="4">
        <f t="shared" si="1605"/>
        <v>10500</v>
      </c>
      <c r="AT1901" s="4">
        <f t="shared" si="1606"/>
        <v>3782.13</v>
      </c>
      <c r="AU1901" s="4">
        <f t="shared" si="1607"/>
        <v>5367.5473199999997</v>
      </c>
      <c r="AV1901" s="4">
        <f t="shared" si="1608"/>
        <v>6348.3563400000003</v>
      </c>
      <c r="AW1901" s="4">
        <f t="shared" si="1609"/>
        <v>7141.0650000000005</v>
      </c>
      <c r="AX1901" s="4">
        <f t="shared" si="1610"/>
        <v>7933.7736599999998</v>
      </c>
      <c r="AY1901" s="4">
        <f t="shared" si="1611"/>
        <v>9062.3758200000011</v>
      </c>
      <c r="AZ1901" s="1">
        <f t="shared" si="1612"/>
        <v>7965.9420714285661</v>
      </c>
      <c r="BA1901" s="1">
        <f t="shared" si="1613"/>
        <v>8026.8587938194814</v>
      </c>
      <c r="BB1901" s="1">
        <f t="shared" si="1614"/>
        <v>0</v>
      </c>
      <c r="BC1901" s="1"/>
      <c r="BD1901" s="6">
        <f t="shared" si="1615"/>
        <v>0</v>
      </c>
      <c r="BE1901" s="6"/>
      <c r="BF1901">
        <f t="shared" si="1616"/>
        <v>1091488.3453929983</v>
      </c>
      <c r="BG1901">
        <f t="shared" si="1617"/>
        <v>5842.9098117058638</v>
      </c>
      <c r="BH1901">
        <f t="shared" si="1618"/>
        <v>529.82999999999993</v>
      </c>
      <c r="BI1901">
        <f t="shared" si="1619"/>
        <v>563.54737419540197</v>
      </c>
      <c r="BJ1901">
        <f t="shared" si="1620"/>
        <v>81.527239464533878</v>
      </c>
      <c r="BK1901">
        <f t="shared" si="1621"/>
        <v>75.251719674301867</v>
      </c>
    </row>
    <row r="1902" spans="1:63" x14ac:dyDescent="0.35">
      <c r="A1902" s="2">
        <v>1585612800000</v>
      </c>
      <c r="B1902" s="3">
        <v>43921</v>
      </c>
      <c r="C1902" s="2" t="s">
        <v>9</v>
      </c>
      <c r="D1902" s="2">
        <v>6394.45</v>
      </c>
      <c r="E1902" s="2">
        <v>6523.23</v>
      </c>
      <c r="F1902" s="2">
        <v>6321.4</v>
      </c>
      <c r="G1902" s="2">
        <v>6410.44</v>
      </c>
      <c r="H1902" s="2">
        <v>72337.595258999994</v>
      </c>
      <c r="I1902" s="2">
        <v>465780496.62248701</v>
      </c>
      <c r="J1902" s="2">
        <f t="shared" si="1570"/>
        <v>0.25115804816103343</v>
      </c>
      <c r="K1902" s="2">
        <f t="shared" si="1571"/>
        <v>-3.9983945919313371</v>
      </c>
      <c r="L1902" s="2">
        <f t="shared" si="1572"/>
        <v>-28.095710266913738</v>
      </c>
      <c r="M1902" s="1">
        <f t="shared" si="1573"/>
        <v>3.4996658096138518</v>
      </c>
      <c r="N1902" s="1">
        <f t="shared" si="1574"/>
        <v>12.274976444674628</v>
      </c>
      <c r="O1902" s="1">
        <f t="shared" si="1575"/>
        <v>34.468148832217452</v>
      </c>
      <c r="P1902" s="2">
        <f t="shared" si="1576"/>
        <v>16.059999999999491</v>
      </c>
      <c r="Q1902" s="2">
        <f t="shared" si="1577"/>
        <v>0</v>
      </c>
      <c r="R1902" s="2">
        <f t="shared" si="1578"/>
        <v>172.37142857142848</v>
      </c>
      <c r="S1902" s="2">
        <f t="shared" si="1579"/>
        <v>93.957142857142827</v>
      </c>
      <c r="T1902" s="1">
        <f t="shared" si="1580"/>
        <v>64.721343131470263</v>
      </c>
      <c r="U1902" s="1">
        <f t="shared" si="1581"/>
        <v>7336.4874094707329</v>
      </c>
      <c r="V1902" s="1">
        <f t="shared" si="1582"/>
        <v>5946.4665000000005</v>
      </c>
      <c r="W1902" s="1">
        <f t="shared" si="1583"/>
        <v>586.28454244739385</v>
      </c>
      <c r="X1902" s="1">
        <f t="shared" si="1584"/>
        <v>7119.0355848947884</v>
      </c>
      <c r="Y1902" s="1">
        <f t="shared" si="1585"/>
        <v>4773.8974151052125</v>
      </c>
      <c r="Z1902" s="1">
        <f t="shared" si="1586"/>
        <v>6708.3116850247743</v>
      </c>
      <c r="AA1902" s="1">
        <f t="shared" si="1587"/>
        <v>6331.0331840228764</v>
      </c>
      <c r="AB1902" s="1">
        <f t="shared" si="1588"/>
        <v>-377.27850100189789</v>
      </c>
      <c r="AC1902" s="1">
        <f t="shared" si="1589"/>
        <v>-518.71033600529086</v>
      </c>
      <c r="AD1902" s="1">
        <f t="shared" si="1590"/>
        <v>-141.43183500339296</v>
      </c>
      <c r="AE1902" s="4">
        <f t="shared" si="1591"/>
        <v>7966.17</v>
      </c>
      <c r="AF1902" s="4">
        <f t="shared" si="1592"/>
        <v>3782.13</v>
      </c>
      <c r="AG1902" s="4">
        <f t="shared" si="1593"/>
        <v>4769.5634399999999</v>
      </c>
      <c r="AH1902" s="4">
        <f t="shared" si="1594"/>
        <v>5380.4332800000002</v>
      </c>
      <c r="AI1902" s="4">
        <f t="shared" si="1595"/>
        <v>5874.15</v>
      </c>
      <c r="AJ1902" s="4">
        <f t="shared" si="1596"/>
        <v>6367.86672</v>
      </c>
      <c r="AK1902" s="4">
        <f t="shared" si="1597"/>
        <v>7070.7854399999997</v>
      </c>
      <c r="AL1902" s="4">
        <f t="shared" si="1598"/>
        <v>9990</v>
      </c>
      <c r="AM1902" s="4">
        <f t="shared" si="1599"/>
        <v>3782.13</v>
      </c>
      <c r="AN1902" s="4">
        <f t="shared" si="1600"/>
        <v>5247.18732</v>
      </c>
      <c r="AO1902" s="4">
        <f t="shared" si="1601"/>
        <v>6153.5363400000006</v>
      </c>
      <c r="AP1902" s="4">
        <f t="shared" si="1602"/>
        <v>6886.0650000000005</v>
      </c>
      <c r="AQ1902" s="4">
        <f t="shared" si="1603"/>
        <v>7618.5936600000005</v>
      </c>
      <c r="AR1902" s="4">
        <f t="shared" si="1604"/>
        <v>8661.5158200000005</v>
      </c>
      <c r="AS1902" s="4">
        <f t="shared" si="1605"/>
        <v>10500</v>
      </c>
      <c r="AT1902" s="4">
        <f t="shared" si="1606"/>
        <v>3782.13</v>
      </c>
      <c r="AU1902" s="4">
        <f t="shared" si="1607"/>
        <v>5367.5473199999997</v>
      </c>
      <c r="AV1902" s="4">
        <f t="shared" si="1608"/>
        <v>6348.3563400000003</v>
      </c>
      <c r="AW1902" s="4">
        <f t="shared" si="1609"/>
        <v>7141.0650000000005</v>
      </c>
      <c r="AX1902" s="4">
        <f t="shared" si="1610"/>
        <v>7933.7736599999998</v>
      </c>
      <c r="AY1902" s="4">
        <f t="shared" si="1611"/>
        <v>9062.3758200000011</v>
      </c>
      <c r="AZ1902" s="1">
        <f t="shared" si="1612"/>
        <v>7981.1863571428512</v>
      </c>
      <c r="BA1902" s="1">
        <f t="shared" si="1613"/>
        <v>8045.8168594882418</v>
      </c>
      <c r="BB1902" s="1">
        <f t="shared" si="1614"/>
        <v>0</v>
      </c>
      <c r="BC1902" s="1"/>
      <c r="BD1902" s="6">
        <f t="shared" si="1615"/>
        <v>0</v>
      </c>
      <c r="BE1902" s="6"/>
      <c r="BF1902">
        <f t="shared" si="1616"/>
        <v>993987.59299299831</v>
      </c>
      <c r="BG1902">
        <f t="shared" si="1617"/>
        <v>5812.4456997860989</v>
      </c>
      <c r="BH1902">
        <f t="shared" si="1618"/>
        <v>201.82999999999993</v>
      </c>
      <c r="BI1902">
        <f t="shared" si="1619"/>
        <v>568.7346625331561</v>
      </c>
      <c r="BJ1902">
        <f t="shared" si="1620"/>
        <v>71.901734074381963</v>
      </c>
      <c r="BK1902">
        <f t="shared" si="1621"/>
        <v>67.145813345540532</v>
      </c>
    </row>
    <row r="1903" spans="1:63" x14ac:dyDescent="0.35">
      <c r="A1903" s="2">
        <v>1585526400000</v>
      </c>
      <c r="B1903" s="3">
        <v>43920</v>
      </c>
      <c r="C1903" s="2" t="s">
        <v>9</v>
      </c>
      <c r="D1903" s="2">
        <v>5880.5</v>
      </c>
      <c r="E1903" s="2">
        <v>6599</v>
      </c>
      <c r="F1903" s="2">
        <v>5857.76</v>
      </c>
      <c r="G1903" s="2">
        <v>6394.38</v>
      </c>
      <c r="H1903" s="2">
        <v>118889.549992</v>
      </c>
      <c r="I1903" s="2">
        <v>747569726.45441902</v>
      </c>
      <c r="J1903" s="2">
        <f t="shared" si="1570"/>
        <v>8.7217032621373765</v>
      </c>
      <c r="K1903" s="2">
        <f t="shared" si="1571"/>
        <v>-5.1942853076184052</v>
      </c>
      <c r="L1903" s="2">
        <f t="shared" si="1572"/>
        <v>-25.053094980238814</v>
      </c>
      <c r="M1903" s="1">
        <f t="shared" si="1573"/>
        <v>0.25052882485444822</v>
      </c>
      <c r="N1903" s="1">
        <f t="shared" si="1574"/>
        <v>14.63034727369971</v>
      </c>
      <c r="O1903" s="1">
        <f t="shared" si="1575"/>
        <v>37.285710264325857</v>
      </c>
      <c r="P1903" s="2">
        <f t="shared" si="1576"/>
        <v>512.96</v>
      </c>
      <c r="Q1903" s="2">
        <f t="shared" si="1577"/>
        <v>0</v>
      </c>
      <c r="R1903" s="2">
        <f t="shared" si="1578"/>
        <v>191.48642857142855</v>
      </c>
      <c r="S1903" s="2">
        <f t="shared" si="1579"/>
        <v>93.957142857142827</v>
      </c>
      <c r="T1903" s="1">
        <f t="shared" si="1580"/>
        <v>67.083811911786427</v>
      </c>
      <c r="U1903" s="1">
        <f t="shared" si="1581"/>
        <v>7374.2852629185181</v>
      </c>
      <c r="V1903" s="1">
        <f t="shared" si="1582"/>
        <v>6022.6705000000002</v>
      </c>
      <c r="W1903" s="1">
        <f t="shared" si="1583"/>
        <v>724.41478491590601</v>
      </c>
      <c r="X1903" s="1">
        <f t="shared" si="1584"/>
        <v>7471.5000698318127</v>
      </c>
      <c r="Y1903" s="1">
        <f t="shared" si="1585"/>
        <v>4573.8409301681877</v>
      </c>
      <c r="Z1903" s="1">
        <f t="shared" si="1586"/>
        <v>6732.1414198267566</v>
      </c>
      <c r="AA1903" s="1">
        <f t="shared" si="1587"/>
        <v>6316.5955811179447</v>
      </c>
      <c r="AB1903" s="1">
        <f t="shared" si="1588"/>
        <v>-415.54583870881197</v>
      </c>
      <c r="AC1903" s="1">
        <f t="shared" si="1589"/>
        <v>-554.06829475613904</v>
      </c>
      <c r="AD1903" s="1">
        <f t="shared" si="1590"/>
        <v>-138.52245604732707</v>
      </c>
      <c r="AE1903" s="4">
        <f t="shared" si="1591"/>
        <v>7980</v>
      </c>
      <c r="AF1903" s="4">
        <f t="shared" si="1592"/>
        <v>3782.13</v>
      </c>
      <c r="AG1903" s="4">
        <f t="shared" si="1593"/>
        <v>4772.8273200000003</v>
      </c>
      <c r="AH1903" s="4">
        <f t="shared" si="1594"/>
        <v>5385.7163399999999</v>
      </c>
      <c r="AI1903" s="4">
        <f t="shared" si="1595"/>
        <v>5881.0650000000005</v>
      </c>
      <c r="AJ1903" s="4">
        <f t="shared" si="1596"/>
        <v>6376.4136600000002</v>
      </c>
      <c r="AK1903" s="4">
        <f t="shared" si="1597"/>
        <v>7081.6558199999999</v>
      </c>
      <c r="AL1903" s="4">
        <f t="shared" si="1598"/>
        <v>9990</v>
      </c>
      <c r="AM1903" s="4">
        <f t="shared" si="1599"/>
        <v>3782.13</v>
      </c>
      <c r="AN1903" s="4">
        <f t="shared" si="1600"/>
        <v>5247.18732</v>
      </c>
      <c r="AO1903" s="4">
        <f t="shared" si="1601"/>
        <v>6153.5363400000006</v>
      </c>
      <c r="AP1903" s="4">
        <f t="shared" si="1602"/>
        <v>6886.0650000000005</v>
      </c>
      <c r="AQ1903" s="4">
        <f t="shared" si="1603"/>
        <v>7618.5936600000005</v>
      </c>
      <c r="AR1903" s="4">
        <f t="shared" si="1604"/>
        <v>8661.5158200000005</v>
      </c>
      <c r="AS1903" s="4">
        <f t="shared" si="1605"/>
        <v>10500</v>
      </c>
      <c r="AT1903" s="4">
        <f t="shared" si="1606"/>
        <v>3782.13</v>
      </c>
      <c r="AU1903" s="4">
        <f t="shared" si="1607"/>
        <v>5367.5473199999997</v>
      </c>
      <c r="AV1903" s="4">
        <f t="shared" si="1608"/>
        <v>6348.3563400000003</v>
      </c>
      <c r="AW1903" s="4">
        <f t="shared" si="1609"/>
        <v>7141.0650000000005</v>
      </c>
      <c r="AX1903" s="4">
        <f t="shared" si="1610"/>
        <v>7933.7736599999998</v>
      </c>
      <c r="AY1903" s="4">
        <f t="shared" si="1611"/>
        <v>9062.3758200000011</v>
      </c>
      <c r="AZ1903" s="1">
        <f t="shared" si="1612"/>
        <v>7998.4113571428506</v>
      </c>
      <c r="BA1903" s="1">
        <f t="shared" si="1613"/>
        <v>8068.2192822209572</v>
      </c>
      <c r="BB1903" s="1">
        <f t="shared" si="1614"/>
        <v>0</v>
      </c>
      <c r="BC1903" s="1"/>
      <c r="BD1903" s="6">
        <f t="shared" si="1615"/>
        <v>0</v>
      </c>
      <c r="BE1903" s="6"/>
      <c r="BF1903">
        <f t="shared" si="1616"/>
        <v>921649.99773399835</v>
      </c>
      <c r="BG1903">
        <f t="shared" si="1617"/>
        <v>5850.5759424648149</v>
      </c>
      <c r="BH1903">
        <f t="shared" si="1618"/>
        <v>741.23999999999978</v>
      </c>
      <c r="BI1903">
        <f t="shared" si="1619"/>
        <v>625.18153369210313</v>
      </c>
      <c r="BJ1903">
        <f t="shared" si="1620"/>
        <v>72.326185483989775</v>
      </c>
      <c r="BK1903">
        <f t="shared" si="1621"/>
        <v>66.954987928225549</v>
      </c>
    </row>
    <row r="1904" spans="1:63" x14ac:dyDescent="0.35">
      <c r="A1904" s="2">
        <v>1585440000000</v>
      </c>
      <c r="B1904" s="3">
        <v>43919</v>
      </c>
      <c r="C1904" s="2" t="s">
        <v>9</v>
      </c>
      <c r="D1904" s="2">
        <v>6236.65</v>
      </c>
      <c r="E1904" s="2">
        <v>6266</v>
      </c>
      <c r="F1904" s="2">
        <v>5866.56</v>
      </c>
      <c r="G1904" s="2">
        <v>5881.42</v>
      </c>
      <c r="H1904" s="2">
        <v>63311.627714000002</v>
      </c>
      <c r="I1904" s="2">
        <v>383707122.50096202</v>
      </c>
      <c r="J1904" s="2">
        <f t="shared" si="1570"/>
        <v>-5.6958463277560805</v>
      </c>
      <c r="K1904" s="2">
        <f t="shared" si="1571"/>
        <v>-9.059253383555145</v>
      </c>
      <c r="L1904" s="2">
        <f t="shared" si="1572"/>
        <v>-30.998485383540547</v>
      </c>
      <c r="M1904" s="1">
        <f t="shared" si="1573"/>
        <v>8.0220443577016063</v>
      </c>
      <c r="N1904" s="1">
        <f t="shared" si="1574"/>
        <v>15.155523666053432</v>
      </c>
      <c r="O1904" s="1">
        <f t="shared" si="1575"/>
        <v>31.583529147722817</v>
      </c>
      <c r="P1904" s="2">
        <f t="shared" si="1576"/>
        <v>0</v>
      </c>
      <c r="Q1904" s="2">
        <f t="shared" si="1577"/>
        <v>355.22999999999956</v>
      </c>
      <c r="R1904" s="2">
        <f t="shared" si="1578"/>
        <v>154.84642857142853</v>
      </c>
      <c r="S1904" s="2">
        <f t="shared" si="1579"/>
        <v>117.69499999999996</v>
      </c>
      <c r="T1904" s="1">
        <f t="shared" si="1580"/>
        <v>56.815739677847141</v>
      </c>
      <c r="U1904" s="1">
        <f t="shared" si="1581"/>
        <v>7414.2813960988651</v>
      </c>
      <c r="V1904" s="1">
        <f t="shared" si="1582"/>
        <v>6097.6795000000002</v>
      </c>
      <c r="W1904" s="1">
        <f t="shared" si="1583"/>
        <v>829.12034585744095</v>
      </c>
      <c r="X1904" s="1">
        <f t="shared" si="1584"/>
        <v>7755.9201917148821</v>
      </c>
      <c r="Y1904" s="1">
        <f t="shared" si="1585"/>
        <v>4439.4388082851183</v>
      </c>
      <c r="Z1904" s="1">
        <f t="shared" si="1586"/>
        <v>6759.1623334128972</v>
      </c>
      <c r="AA1904" s="1">
        <f t="shared" si="1587"/>
        <v>6302.4529595030253</v>
      </c>
      <c r="AB1904" s="1">
        <f t="shared" si="1588"/>
        <v>-456.70937390987183</v>
      </c>
      <c r="AC1904" s="1">
        <f t="shared" si="1589"/>
        <v>-588.69890876797081</v>
      </c>
      <c r="AD1904" s="1">
        <f t="shared" si="1590"/>
        <v>-131.98953485809898</v>
      </c>
      <c r="AE1904" s="4">
        <f t="shared" si="1591"/>
        <v>8149</v>
      </c>
      <c r="AF1904" s="4">
        <f t="shared" si="1592"/>
        <v>3782.13</v>
      </c>
      <c r="AG1904" s="4">
        <f t="shared" si="1593"/>
        <v>4812.7113200000003</v>
      </c>
      <c r="AH1904" s="4">
        <f t="shared" si="1594"/>
        <v>5450.2743399999999</v>
      </c>
      <c r="AI1904" s="4">
        <f t="shared" si="1595"/>
        <v>5965.5650000000005</v>
      </c>
      <c r="AJ1904" s="4">
        <f t="shared" si="1596"/>
        <v>6480.8556600000002</v>
      </c>
      <c r="AK1904" s="4">
        <f t="shared" si="1597"/>
        <v>7214.4898200000007</v>
      </c>
      <c r="AL1904" s="4">
        <f t="shared" si="1598"/>
        <v>10250</v>
      </c>
      <c r="AM1904" s="4">
        <f t="shared" si="1599"/>
        <v>3782.13</v>
      </c>
      <c r="AN1904" s="4">
        <f t="shared" si="1600"/>
        <v>5308.5473199999997</v>
      </c>
      <c r="AO1904" s="4">
        <f t="shared" si="1601"/>
        <v>6252.8563400000003</v>
      </c>
      <c r="AP1904" s="4">
        <f t="shared" si="1602"/>
        <v>7016.0650000000005</v>
      </c>
      <c r="AQ1904" s="4">
        <f t="shared" si="1603"/>
        <v>7779.2736599999998</v>
      </c>
      <c r="AR1904" s="4">
        <f t="shared" si="1604"/>
        <v>8865.8758200000011</v>
      </c>
      <c r="AS1904" s="4">
        <f t="shared" si="1605"/>
        <v>10500</v>
      </c>
      <c r="AT1904" s="4">
        <f t="shared" si="1606"/>
        <v>3782.13</v>
      </c>
      <c r="AU1904" s="4">
        <f t="shared" si="1607"/>
        <v>5367.5473199999997</v>
      </c>
      <c r="AV1904" s="4">
        <f t="shared" si="1608"/>
        <v>6348.3563400000003</v>
      </c>
      <c r="AW1904" s="4">
        <f t="shared" si="1609"/>
        <v>7141.0650000000005</v>
      </c>
      <c r="AX1904" s="4">
        <f t="shared" si="1610"/>
        <v>7933.7736599999998</v>
      </c>
      <c r="AY1904" s="4">
        <f t="shared" si="1611"/>
        <v>9062.3758200000011</v>
      </c>
      <c r="AZ1904" s="1">
        <f t="shared" si="1612"/>
        <v>8015.1177142857096</v>
      </c>
      <c r="BA1904" s="1">
        <f t="shared" si="1613"/>
        <v>8091.1485874568607</v>
      </c>
      <c r="BB1904" s="1">
        <f t="shared" si="1614"/>
        <v>0</v>
      </c>
      <c r="BC1904" s="1"/>
      <c r="BD1904" s="6">
        <f t="shared" si="1615"/>
        <v>0</v>
      </c>
      <c r="BE1904" s="6"/>
      <c r="BF1904">
        <f t="shared" si="1616"/>
        <v>802760.44774199836</v>
      </c>
      <c r="BG1904">
        <f t="shared" si="1617"/>
        <v>5892.567644853676</v>
      </c>
      <c r="BH1904">
        <f t="shared" si="1618"/>
        <v>399.4399999999996</v>
      </c>
      <c r="BI1904">
        <f t="shared" si="1619"/>
        <v>607.32638502934981</v>
      </c>
      <c r="BJ1904">
        <f t="shared" si="1620"/>
        <v>57.209520478249814</v>
      </c>
      <c r="BK1904">
        <f t="shared" si="1621"/>
        <v>68.245198422793166</v>
      </c>
    </row>
    <row r="1905" spans="1:63" x14ac:dyDescent="0.35">
      <c r="A1905" s="2">
        <v>1585353600000</v>
      </c>
      <c r="B1905" s="3">
        <v>43918</v>
      </c>
      <c r="C1905" s="2" t="s">
        <v>9</v>
      </c>
      <c r="D1905" s="2">
        <v>6359.11</v>
      </c>
      <c r="E1905" s="2">
        <v>6360</v>
      </c>
      <c r="F1905" s="2">
        <v>6024</v>
      </c>
      <c r="G1905" s="2">
        <v>6236.65</v>
      </c>
      <c r="H1905" s="2">
        <v>93159.693429000006</v>
      </c>
      <c r="I1905" s="2">
        <v>577986706.12893605</v>
      </c>
      <c r="J1905" s="2">
        <f t="shared" si="1570"/>
        <v>-1.9257411807627176</v>
      </c>
      <c r="K1905" s="2">
        <f t="shared" si="1571"/>
        <v>7.2291310978492795</v>
      </c>
      <c r="L1905" s="2">
        <f t="shared" si="1572"/>
        <v>-28.255900498222118</v>
      </c>
      <c r="M1905" s="1">
        <f t="shared" si="1573"/>
        <v>-6.0398679230525882</v>
      </c>
      <c r="N1905" s="1">
        <f t="shared" si="1574"/>
        <v>9.9466861215556452</v>
      </c>
      <c r="O1905" s="1">
        <f t="shared" si="1575"/>
        <v>24.660194174757287</v>
      </c>
      <c r="P1905" s="2">
        <f t="shared" si="1576"/>
        <v>0</v>
      </c>
      <c r="Q1905" s="2">
        <f t="shared" si="1577"/>
        <v>122.46000000000004</v>
      </c>
      <c r="R1905" s="2">
        <f t="shared" si="1578"/>
        <v>168.36357142857136</v>
      </c>
      <c r="S1905" s="2">
        <f t="shared" si="1579"/>
        <v>92.321428571428569</v>
      </c>
      <c r="T1905" s="1">
        <f t="shared" si="1580"/>
        <v>64.585062979677161</v>
      </c>
      <c r="U1905" s="1">
        <f t="shared" si="1581"/>
        <v>7476.8471673682061</v>
      </c>
      <c r="V1905" s="1">
        <f t="shared" si="1582"/>
        <v>6200.1020000000008</v>
      </c>
      <c r="W1905" s="1">
        <f t="shared" si="1583"/>
        <v>917.8550388029704</v>
      </c>
      <c r="X1905" s="1">
        <f t="shared" si="1584"/>
        <v>8035.8120776059413</v>
      </c>
      <c r="Y1905" s="1">
        <f t="shared" si="1585"/>
        <v>4364.3919223940602</v>
      </c>
      <c r="Z1905" s="1">
        <f t="shared" si="1586"/>
        <v>6829.3817200859285</v>
      </c>
      <c r="AA1905" s="1">
        <f t="shared" si="1587"/>
        <v>6379.0044066853934</v>
      </c>
      <c r="AB1905" s="1">
        <f t="shared" si="1588"/>
        <v>-450.37731340053506</v>
      </c>
      <c r="AC1905" s="1">
        <f t="shared" si="1589"/>
        <v>-621.69629248249544</v>
      </c>
      <c r="AD1905" s="1">
        <f t="shared" si="1590"/>
        <v>-171.31897908196038</v>
      </c>
      <c r="AE1905" s="4">
        <f t="shared" si="1591"/>
        <v>8179.31</v>
      </c>
      <c r="AF1905" s="4">
        <f t="shared" si="1592"/>
        <v>3782.13</v>
      </c>
      <c r="AG1905" s="4">
        <f t="shared" si="1593"/>
        <v>4819.8644800000002</v>
      </c>
      <c r="AH1905" s="4">
        <f t="shared" si="1594"/>
        <v>5461.8527599999998</v>
      </c>
      <c r="AI1905" s="4">
        <f t="shared" si="1595"/>
        <v>5980.72</v>
      </c>
      <c r="AJ1905" s="4">
        <f t="shared" si="1596"/>
        <v>6499.5872400000007</v>
      </c>
      <c r="AK1905" s="4">
        <f t="shared" si="1597"/>
        <v>7238.3134800000007</v>
      </c>
      <c r="AL1905" s="4">
        <f t="shared" si="1598"/>
        <v>10250</v>
      </c>
      <c r="AM1905" s="4">
        <f t="shared" si="1599"/>
        <v>3782.13</v>
      </c>
      <c r="AN1905" s="4">
        <f t="shared" si="1600"/>
        <v>5308.5473199999997</v>
      </c>
      <c r="AO1905" s="4">
        <f t="shared" si="1601"/>
        <v>6252.8563400000003</v>
      </c>
      <c r="AP1905" s="4">
        <f t="shared" si="1602"/>
        <v>7016.0650000000005</v>
      </c>
      <c r="AQ1905" s="4">
        <f t="shared" si="1603"/>
        <v>7779.2736599999998</v>
      </c>
      <c r="AR1905" s="4">
        <f t="shared" si="1604"/>
        <v>8865.8758200000011</v>
      </c>
      <c r="AS1905" s="4">
        <f t="shared" si="1605"/>
        <v>10500</v>
      </c>
      <c r="AT1905" s="4">
        <f t="shared" si="1606"/>
        <v>3782.13</v>
      </c>
      <c r="AU1905" s="4">
        <f t="shared" si="1607"/>
        <v>5367.5473199999997</v>
      </c>
      <c r="AV1905" s="4">
        <f t="shared" si="1608"/>
        <v>6348.3563400000003</v>
      </c>
      <c r="AW1905" s="4">
        <f t="shared" si="1609"/>
        <v>7141.0650000000005</v>
      </c>
      <c r="AX1905" s="4">
        <f t="shared" si="1610"/>
        <v>7933.7736599999998</v>
      </c>
      <c r="AY1905" s="4">
        <f t="shared" si="1611"/>
        <v>9062.3758200000011</v>
      </c>
      <c r="AZ1905" s="1">
        <f t="shared" si="1612"/>
        <v>8037.6752142857094</v>
      </c>
      <c r="BA1905" s="1">
        <f t="shared" si="1613"/>
        <v>8121.4188420795572</v>
      </c>
      <c r="BB1905" s="1">
        <f t="shared" si="1614"/>
        <v>0</v>
      </c>
      <c r="BC1905" s="1"/>
      <c r="BD1905" s="6">
        <f t="shared" si="1615"/>
        <v>0</v>
      </c>
      <c r="BE1905" s="6"/>
      <c r="BF1905">
        <f t="shared" si="1616"/>
        <v>866072.07545599842</v>
      </c>
      <c r="BG1905">
        <f t="shared" si="1617"/>
        <v>5966.2520723735242</v>
      </c>
      <c r="BH1905">
        <f t="shared" si="1618"/>
        <v>336</v>
      </c>
      <c r="BI1905">
        <f t="shared" si="1619"/>
        <v>639.30890580309597</v>
      </c>
      <c r="BJ1905">
        <f t="shared" si="1620"/>
        <v>71.329257822437029</v>
      </c>
      <c r="BK1905">
        <f t="shared" si="1621"/>
        <v>80.193286385053952</v>
      </c>
    </row>
    <row r="1906" spans="1:63" x14ac:dyDescent="0.35">
      <c r="A1906" s="2">
        <v>1585267200000</v>
      </c>
      <c r="B1906" s="3">
        <v>43917</v>
      </c>
      <c r="C1906" s="2" t="s">
        <v>9</v>
      </c>
      <c r="D1906" s="2">
        <v>6737.27</v>
      </c>
      <c r="E1906" s="2">
        <v>6842.59</v>
      </c>
      <c r="F1906" s="2">
        <v>6261</v>
      </c>
      <c r="G1906" s="2">
        <v>6359.11</v>
      </c>
      <c r="H1906" s="2">
        <v>82914.968353999997</v>
      </c>
      <c r="I1906" s="2">
        <v>551326113.85520303</v>
      </c>
      <c r="J1906" s="2">
        <f t="shared" si="1570"/>
        <v>-5.6142168445800733</v>
      </c>
      <c r="K1906" s="2">
        <f t="shared" si="1571"/>
        <v>2.782132801463721</v>
      </c>
      <c r="L1906" s="2">
        <f t="shared" si="1572"/>
        <v>-27.927477641357278</v>
      </c>
      <c r="M1906" s="1">
        <f t="shared" si="1573"/>
        <v>-1.9635541516679635</v>
      </c>
      <c r="N1906" s="1">
        <f t="shared" si="1574"/>
        <v>5.8968943767288309</v>
      </c>
      <c r="O1906" s="1">
        <f t="shared" si="1575"/>
        <v>20.977621082195476</v>
      </c>
      <c r="P1906" s="2">
        <f t="shared" si="1576"/>
        <v>0</v>
      </c>
      <c r="Q1906" s="2">
        <f t="shared" si="1577"/>
        <v>378.25</v>
      </c>
      <c r="R1906" s="2">
        <f t="shared" si="1578"/>
        <v>168.36357142857136</v>
      </c>
      <c r="S1906" s="2">
        <f t="shared" si="1579"/>
        <v>112.61285714285714</v>
      </c>
      <c r="T1906" s="1">
        <f t="shared" si="1580"/>
        <v>59.920888127372137</v>
      </c>
      <c r="U1906" s="1">
        <f t="shared" si="1581"/>
        <v>7527.4674599138471</v>
      </c>
      <c r="V1906" s="1">
        <f t="shared" si="1582"/>
        <v>6289.9350000000004</v>
      </c>
      <c r="W1906" s="1">
        <f t="shared" si="1583"/>
        <v>1001.1761558861651</v>
      </c>
      <c r="X1906" s="1">
        <f t="shared" si="1584"/>
        <v>8292.2873117723302</v>
      </c>
      <c r="Y1906" s="1">
        <f t="shared" si="1585"/>
        <v>4287.5826882276706</v>
      </c>
      <c r="Z1906" s="1">
        <f t="shared" si="1586"/>
        <v>6876.800257692802</v>
      </c>
      <c r="AA1906" s="1">
        <f t="shared" si="1587"/>
        <v>6404.8870260827371</v>
      </c>
      <c r="AB1906" s="1">
        <f t="shared" si="1588"/>
        <v>-471.91323161006494</v>
      </c>
      <c r="AC1906" s="1">
        <f t="shared" si="1589"/>
        <v>-664.52603725298547</v>
      </c>
      <c r="AD1906" s="1">
        <f t="shared" si="1590"/>
        <v>-192.61280564292053</v>
      </c>
      <c r="AE1906" s="4">
        <f t="shared" si="1591"/>
        <v>8886.76</v>
      </c>
      <c r="AF1906" s="4">
        <f t="shared" si="1592"/>
        <v>3782.13</v>
      </c>
      <c r="AG1906" s="4">
        <f t="shared" si="1593"/>
        <v>4986.8226800000002</v>
      </c>
      <c r="AH1906" s="4">
        <f t="shared" si="1594"/>
        <v>5732.0986599999997</v>
      </c>
      <c r="AI1906" s="4">
        <f t="shared" si="1595"/>
        <v>6334.4449999999997</v>
      </c>
      <c r="AJ1906" s="4">
        <f t="shared" si="1596"/>
        <v>6936.7913399999998</v>
      </c>
      <c r="AK1906" s="4">
        <f t="shared" si="1597"/>
        <v>7794.3691799999997</v>
      </c>
      <c r="AL1906" s="4">
        <f t="shared" si="1598"/>
        <v>10250</v>
      </c>
      <c r="AM1906" s="4">
        <f t="shared" si="1599"/>
        <v>3782.13</v>
      </c>
      <c r="AN1906" s="4">
        <f t="shared" si="1600"/>
        <v>5308.5473199999997</v>
      </c>
      <c r="AO1906" s="4">
        <f t="shared" si="1601"/>
        <v>6252.8563400000003</v>
      </c>
      <c r="AP1906" s="4">
        <f t="shared" si="1602"/>
        <v>7016.0650000000005</v>
      </c>
      <c r="AQ1906" s="4">
        <f t="shared" si="1603"/>
        <v>7779.2736599999998</v>
      </c>
      <c r="AR1906" s="4">
        <f t="shared" si="1604"/>
        <v>8865.8758200000011</v>
      </c>
      <c r="AS1906" s="4">
        <f t="shared" si="1605"/>
        <v>10500</v>
      </c>
      <c r="AT1906" s="4">
        <f t="shared" si="1606"/>
        <v>3782.13</v>
      </c>
      <c r="AU1906" s="4">
        <f t="shared" si="1607"/>
        <v>5367.5473199999997</v>
      </c>
      <c r="AV1906" s="4">
        <f t="shared" si="1608"/>
        <v>6348.3563400000003</v>
      </c>
      <c r="AW1906" s="4">
        <f t="shared" si="1609"/>
        <v>7141.0650000000005</v>
      </c>
      <c r="AX1906" s="4">
        <f t="shared" si="1610"/>
        <v>7933.7736599999998</v>
      </c>
      <c r="AY1906" s="4">
        <f t="shared" si="1611"/>
        <v>9062.3758200000011</v>
      </c>
      <c r="AZ1906" s="1">
        <f t="shared" si="1612"/>
        <v>8056.0520714285667</v>
      </c>
      <c r="BA1906" s="1">
        <f t="shared" si="1613"/>
        <v>8147.2375933409212</v>
      </c>
      <c r="BB1906" s="1">
        <f t="shared" si="1614"/>
        <v>0</v>
      </c>
      <c r="BC1906" s="1"/>
      <c r="BD1906" s="6">
        <f t="shared" si="1615"/>
        <v>0</v>
      </c>
      <c r="BE1906" s="6"/>
      <c r="BF1906">
        <f t="shared" si="1616"/>
        <v>959231.7688849984</v>
      </c>
      <c r="BG1906">
        <f t="shared" si="1617"/>
        <v>6017.6175469851605</v>
      </c>
      <c r="BH1906">
        <f t="shared" si="1618"/>
        <v>581.59000000000015</v>
      </c>
      <c r="BI1906">
        <f t="shared" si="1619"/>
        <v>685.97181438818768</v>
      </c>
      <c r="BJ1906">
        <f t="shared" si="1620"/>
        <v>76.196816967692683</v>
      </c>
      <c r="BK1906">
        <f t="shared" si="1621"/>
        <v>79.483090187169481</v>
      </c>
    </row>
    <row r="1907" spans="1:63" x14ac:dyDescent="0.35">
      <c r="A1907" s="2">
        <v>1585180800000</v>
      </c>
      <c r="B1907" s="3">
        <v>43916</v>
      </c>
      <c r="C1907" s="2" t="s">
        <v>9</v>
      </c>
      <c r="D1907" s="2">
        <v>6677.42</v>
      </c>
      <c r="E1907" s="2">
        <v>6780</v>
      </c>
      <c r="F1907" s="2">
        <v>6510</v>
      </c>
      <c r="G1907" s="2">
        <v>6737.36</v>
      </c>
      <c r="H1907" s="2">
        <v>83026.555210999999</v>
      </c>
      <c r="I1907" s="2">
        <v>552537189.47935104</v>
      </c>
      <c r="J1907" s="2">
        <f t="shared" si="1570"/>
        <v>0.89750098466025663</v>
      </c>
      <c r="K1907" s="2">
        <f t="shared" si="1571"/>
        <v>8.5207687698522641</v>
      </c>
      <c r="L1907" s="2">
        <f t="shared" si="1572"/>
        <v>-23.310548931447599</v>
      </c>
      <c r="M1907" s="1">
        <f t="shared" si="1573"/>
        <v>-5.9481594122447952</v>
      </c>
      <c r="N1907" s="1">
        <f t="shared" si="1574"/>
        <v>0.84202120711970974</v>
      </c>
      <c r="O1907" s="1">
        <f t="shared" si="1575"/>
        <v>11.893530997304589</v>
      </c>
      <c r="P1907" s="2">
        <f t="shared" si="1576"/>
        <v>59.929999999999382</v>
      </c>
      <c r="Q1907" s="2">
        <f t="shared" si="1577"/>
        <v>0</v>
      </c>
      <c r="R1907" s="2">
        <f t="shared" si="1578"/>
        <v>223.97785714285712</v>
      </c>
      <c r="S1907" s="2">
        <f t="shared" si="1579"/>
        <v>85.594999999999999</v>
      </c>
      <c r="T1907" s="1">
        <f t="shared" si="1580"/>
        <v>72.350612133769573</v>
      </c>
      <c r="U1907" s="1">
        <f t="shared" si="1581"/>
        <v>7575.1555195021674</v>
      </c>
      <c r="V1907" s="1">
        <f t="shared" si="1582"/>
        <v>6416.3125000000009</v>
      </c>
      <c r="W1907" s="1">
        <f t="shared" si="1583"/>
        <v>1150.3443831560819</v>
      </c>
      <c r="X1907" s="1">
        <f t="shared" si="1584"/>
        <v>8717.0012663121652</v>
      </c>
      <c r="Y1907" s="1">
        <f t="shared" si="1585"/>
        <v>4115.6237336878366</v>
      </c>
      <c r="Z1907" s="1">
        <f t="shared" si="1586"/>
        <v>6918.2154783082269</v>
      </c>
      <c r="AA1907" s="1">
        <f t="shared" si="1587"/>
        <v>6413.2101217341433</v>
      </c>
      <c r="AB1907" s="1">
        <f t="shared" si="1588"/>
        <v>-505.00535657408363</v>
      </c>
      <c r="AC1907" s="1">
        <f t="shared" si="1589"/>
        <v>-712.67923866371564</v>
      </c>
      <c r="AD1907" s="1">
        <f t="shared" si="1590"/>
        <v>-207.673882089632</v>
      </c>
      <c r="AE1907" s="4">
        <f t="shared" si="1591"/>
        <v>9188</v>
      </c>
      <c r="AF1907" s="4">
        <f t="shared" si="1592"/>
        <v>3782.13</v>
      </c>
      <c r="AG1907" s="4">
        <f t="shared" si="1593"/>
        <v>5057.9153200000001</v>
      </c>
      <c r="AH1907" s="4">
        <f t="shared" si="1594"/>
        <v>5847.1723400000001</v>
      </c>
      <c r="AI1907" s="4">
        <f t="shared" si="1595"/>
        <v>6485.0650000000005</v>
      </c>
      <c r="AJ1907" s="4">
        <f t="shared" si="1596"/>
        <v>7122.95766</v>
      </c>
      <c r="AK1907" s="4">
        <f t="shared" si="1597"/>
        <v>8031.1438200000002</v>
      </c>
      <c r="AL1907" s="4">
        <f t="shared" si="1598"/>
        <v>10250</v>
      </c>
      <c r="AM1907" s="4">
        <f t="shared" si="1599"/>
        <v>3782.13</v>
      </c>
      <c r="AN1907" s="4">
        <f t="shared" si="1600"/>
        <v>5308.5473199999997</v>
      </c>
      <c r="AO1907" s="4">
        <f t="shared" si="1601"/>
        <v>6252.8563400000003</v>
      </c>
      <c r="AP1907" s="4">
        <f t="shared" si="1602"/>
        <v>7016.0650000000005</v>
      </c>
      <c r="AQ1907" s="4">
        <f t="shared" si="1603"/>
        <v>7779.2736599999998</v>
      </c>
      <c r="AR1907" s="4">
        <f t="shared" si="1604"/>
        <v>8865.8758200000011</v>
      </c>
      <c r="AS1907" s="4">
        <f t="shared" si="1605"/>
        <v>10500</v>
      </c>
      <c r="AT1907" s="4">
        <f t="shared" si="1606"/>
        <v>3782.13</v>
      </c>
      <c r="AU1907" s="4">
        <f t="shared" si="1607"/>
        <v>5367.5473199999997</v>
      </c>
      <c r="AV1907" s="4">
        <f t="shared" si="1608"/>
        <v>6348.3563400000003</v>
      </c>
      <c r="AW1907" s="4">
        <f t="shared" si="1609"/>
        <v>7141.0650000000005</v>
      </c>
      <c r="AX1907" s="4">
        <f t="shared" si="1610"/>
        <v>7933.7736599999998</v>
      </c>
      <c r="AY1907" s="4">
        <f t="shared" si="1611"/>
        <v>9062.3758200000011</v>
      </c>
      <c r="AZ1907" s="1">
        <f t="shared" si="1612"/>
        <v>8073.2993571428533</v>
      </c>
      <c r="BA1907" s="1">
        <f t="shared" si="1613"/>
        <v>8171.7324918798377</v>
      </c>
      <c r="BB1907" s="1">
        <f t="shared" si="1614"/>
        <v>0</v>
      </c>
      <c r="BC1907" s="1"/>
      <c r="BD1907" s="6">
        <f t="shared" si="1615"/>
        <v>0</v>
      </c>
      <c r="BE1907" s="6"/>
      <c r="BF1907">
        <f t="shared" si="1616"/>
        <v>1042146.7372389984</v>
      </c>
      <c r="BG1907">
        <f t="shared" si="1617"/>
        <v>6048.7165849831918</v>
      </c>
      <c r="BH1907">
        <f t="shared" si="1618"/>
        <v>270</v>
      </c>
      <c r="BI1907">
        <f t="shared" si="1619"/>
        <v>702.03055506329338</v>
      </c>
      <c r="BJ1907">
        <f t="shared" si="1620"/>
        <v>93.053784365032115</v>
      </c>
      <c r="BK1907">
        <f t="shared" si="1621"/>
        <v>77.608700552730426</v>
      </c>
    </row>
    <row r="1908" spans="1:63" x14ac:dyDescent="0.35">
      <c r="A1908" s="2">
        <v>1585094400000</v>
      </c>
      <c r="B1908" s="3">
        <v>43915</v>
      </c>
      <c r="C1908" s="2" t="s">
        <v>9</v>
      </c>
      <c r="D1908" s="2">
        <v>6744.69</v>
      </c>
      <c r="E1908" s="2">
        <v>6957.96</v>
      </c>
      <c r="F1908" s="2">
        <v>6450</v>
      </c>
      <c r="G1908" s="2">
        <v>6677.43</v>
      </c>
      <c r="H1908" s="2">
        <v>132155.73498899999</v>
      </c>
      <c r="I1908" s="2">
        <v>880250736.90798795</v>
      </c>
      <c r="J1908" s="2">
        <f t="shared" si="1570"/>
        <v>-0.99766928797637211</v>
      </c>
      <c r="K1908" s="2">
        <f t="shared" si="1571"/>
        <v>8.3581479203618159</v>
      </c>
      <c r="L1908" s="2">
        <f t="shared" si="1572"/>
        <v>-28.321761644682603</v>
      </c>
      <c r="M1908" s="1">
        <f t="shared" si="1573"/>
        <v>0.88951755583788583</v>
      </c>
      <c r="N1908" s="1">
        <f t="shared" si="1574"/>
        <v>-0.51681560121184678</v>
      </c>
      <c r="O1908" s="1">
        <f t="shared" si="1575"/>
        <v>12.393540628655032</v>
      </c>
      <c r="P1908" s="2">
        <f t="shared" si="1576"/>
        <v>0</v>
      </c>
      <c r="Q1908" s="2">
        <f t="shared" si="1577"/>
        <v>67.289999999999964</v>
      </c>
      <c r="R1908" s="2">
        <f t="shared" si="1578"/>
        <v>219.69714285714286</v>
      </c>
      <c r="S1908" s="2">
        <f t="shared" si="1579"/>
        <v>309.48928571428576</v>
      </c>
      <c r="T1908" s="1">
        <f t="shared" si="1580"/>
        <v>41.516019874173423</v>
      </c>
      <c r="U1908" s="1">
        <f t="shared" si="1581"/>
        <v>7609.3512549920515</v>
      </c>
      <c r="V1908" s="1">
        <f t="shared" si="1582"/>
        <v>6536.0385000000006</v>
      </c>
      <c r="W1908" s="1">
        <f t="shared" si="1583"/>
        <v>1293.2593136230391</v>
      </c>
      <c r="X1908" s="1">
        <f t="shared" si="1584"/>
        <v>9122.5571272460784</v>
      </c>
      <c r="Y1908" s="1">
        <f t="shared" si="1585"/>
        <v>3949.5198727539223</v>
      </c>
      <c r="Z1908" s="1">
        <f t="shared" si="1586"/>
        <v>6932.6839165728843</v>
      </c>
      <c r="AA1908" s="1">
        <f t="shared" si="1587"/>
        <v>6354.2737802312595</v>
      </c>
      <c r="AB1908" s="1">
        <f t="shared" si="1588"/>
        <v>-578.41013634162482</v>
      </c>
      <c r="AC1908" s="1">
        <f t="shared" si="1589"/>
        <v>-764.59770918612367</v>
      </c>
      <c r="AD1908" s="1">
        <f t="shared" si="1590"/>
        <v>-186.18757284449885</v>
      </c>
      <c r="AE1908" s="4">
        <f t="shared" si="1591"/>
        <v>9188</v>
      </c>
      <c r="AF1908" s="4">
        <f t="shared" si="1592"/>
        <v>3782.13</v>
      </c>
      <c r="AG1908" s="4">
        <f t="shared" si="1593"/>
        <v>5057.9153200000001</v>
      </c>
      <c r="AH1908" s="4">
        <f t="shared" si="1594"/>
        <v>5847.1723400000001</v>
      </c>
      <c r="AI1908" s="4">
        <f t="shared" si="1595"/>
        <v>6485.0650000000005</v>
      </c>
      <c r="AJ1908" s="4">
        <f t="shared" si="1596"/>
        <v>7122.95766</v>
      </c>
      <c r="AK1908" s="4">
        <f t="shared" si="1597"/>
        <v>8031.1438200000002</v>
      </c>
      <c r="AL1908" s="4">
        <f t="shared" si="1598"/>
        <v>10375</v>
      </c>
      <c r="AM1908" s="4">
        <f t="shared" si="1599"/>
        <v>3782.13</v>
      </c>
      <c r="AN1908" s="4">
        <f t="shared" si="1600"/>
        <v>5338.0473199999997</v>
      </c>
      <c r="AO1908" s="4">
        <f t="shared" si="1601"/>
        <v>6300.6063400000003</v>
      </c>
      <c r="AP1908" s="4">
        <f t="shared" si="1602"/>
        <v>7078.5650000000005</v>
      </c>
      <c r="AQ1908" s="4">
        <f t="shared" si="1603"/>
        <v>7856.5236599999998</v>
      </c>
      <c r="AR1908" s="4">
        <f t="shared" si="1604"/>
        <v>8964.1258200000011</v>
      </c>
      <c r="AS1908" s="4">
        <f t="shared" si="1605"/>
        <v>10500</v>
      </c>
      <c r="AT1908" s="4">
        <f t="shared" si="1606"/>
        <v>3782.13</v>
      </c>
      <c r="AU1908" s="4">
        <f t="shared" si="1607"/>
        <v>5367.5473199999997</v>
      </c>
      <c r="AV1908" s="4">
        <f t="shared" si="1608"/>
        <v>6348.3563400000003</v>
      </c>
      <c r="AW1908" s="4">
        <f t="shared" si="1609"/>
        <v>7141.0650000000005</v>
      </c>
      <c r="AX1908" s="4">
        <f t="shared" si="1610"/>
        <v>7933.7736599999998</v>
      </c>
      <c r="AY1908" s="4">
        <f t="shared" si="1611"/>
        <v>9062.3758200000011</v>
      </c>
      <c r="AZ1908" s="1">
        <f t="shared" si="1612"/>
        <v>8091.0053571428525</v>
      </c>
      <c r="BA1908" s="1">
        <f t="shared" si="1613"/>
        <v>8191.3814301247667</v>
      </c>
      <c r="BB1908" s="1">
        <f t="shared" si="1614"/>
        <v>0</v>
      </c>
      <c r="BC1908" s="1"/>
      <c r="BD1908" s="6">
        <f t="shared" si="1615"/>
        <v>0</v>
      </c>
      <c r="BE1908" s="6"/>
      <c r="BF1908">
        <f t="shared" si="1616"/>
        <v>959120.18202799838</v>
      </c>
      <c r="BG1908">
        <f t="shared" si="1617"/>
        <v>6075.6544674706265</v>
      </c>
      <c r="BH1908">
        <f t="shared" si="1618"/>
        <v>507.96000000000004</v>
      </c>
      <c r="BI1908">
        <f t="shared" si="1619"/>
        <v>768.49679430380002</v>
      </c>
      <c r="BJ1908">
        <f t="shared" si="1620"/>
        <v>69.198669228783658</v>
      </c>
      <c r="BK1908">
        <f t="shared" si="1621"/>
        <v>67.087375260997618</v>
      </c>
    </row>
    <row r="1909" spans="1:63" x14ac:dyDescent="0.35">
      <c r="A1909" s="2">
        <v>1585008000000</v>
      </c>
      <c r="B1909" s="3">
        <v>43914</v>
      </c>
      <c r="C1909" s="2" t="s">
        <v>9</v>
      </c>
      <c r="D1909" s="2">
        <v>6465.25</v>
      </c>
      <c r="E1909" s="2">
        <v>6833</v>
      </c>
      <c r="F1909" s="2">
        <v>6371.33</v>
      </c>
      <c r="G1909" s="2">
        <v>6744.72</v>
      </c>
      <c r="H1909" s="2">
        <v>151138.00987800001</v>
      </c>
      <c r="I1909" s="2">
        <v>1001890515.23998</v>
      </c>
      <c r="J1909" s="2">
        <f t="shared" si="1570"/>
        <v>4.2894186300022703</v>
      </c>
      <c r="K1909" s="2">
        <f t="shared" si="1571"/>
        <v>25.063415068310274</v>
      </c>
      <c r="L1909" s="2">
        <f t="shared" si="1572"/>
        <v>-30.150898962627874</v>
      </c>
      <c r="M1909" s="1">
        <f t="shared" si="1573"/>
        <v>-1.0077230311661816</v>
      </c>
      <c r="N1909" s="1">
        <f t="shared" si="1574"/>
        <v>-4.9561731250519019</v>
      </c>
      <c r="O1909" s="1">
        <f t="shared" si="1575"/>
        <v>10.936999608582713</v>
      </c>
      <c r="P1909" s="2">
        <f t="shared" si="1576"/>
        <v>277.40999999999985</v>
      </c>
      <c r="Q1909" s="2">
        <f t="shared" si="1577"/>
        <v>0</v>
      </c>
      <c r="R1909" s="2">
        <f t="shared" si="1578"/>
        <v>222.5514285714286</v>
      </c>
      <c r="S1909" s="2">
        <f t="shared" si="1579"/>
        <v>304.68285714285719</v>
      </c>
      <c r="T1909" s="1">
        <f t="shared" si="1580"/>
        <v>42.211107016669196</v>
      </c>
      <c r="U1909" s="1">
        <f t="shared" si="1581"/>
        <v>7647.388857236625</v>
      </c>
      <c r="V1909" s="1">
        <f t="shared" si="1582"/>
        <v>6654.9010000000007</v>
      </c>
      <c r="W1909" s="1">
        <f t="shared" si="1583"/>
        <v>1405.1937698513261</v>
      </c>
      <c r="X1909" s="1">
        <f t="shared" si="1584"/>
        <v>9465.288539702653</v>
      </c>
      <c r="Y1909" s="1">
        <f t="shared" si="1585"/>
        <v>3844.5134602973485</v>
      </c>
      <c r="Z1909" s="1">
        <f t="shared" si="1586"/>
        <v>6953.1042298987149</v>
      </c>
      <c r="AA1909" s="1">
        <f t="shared" si="1587"/>
        <v>6295.5181039096706</v>
      </c>
      <c r="AB1909" s="1">
        <f t="shared" si="1588"/>
        <v>-657.58612598904438</v>
      </c>
      <c r="AC1909" s="1">
        <f t="shared" si="1589"/>
        <v>-811.14460239724826</v>
      </c>
      <c r="AD1909" s="1">
        <f t="shared" si="1590"/>
        <v>-153.55847640820389</v>
      </c>
      <c r="AE1909" s="4">
        <f t="shared" si="1591"/>
        <v>9188</v>
      </c>
      <c r="AF1909" s="4">
        <f t="shared" si="1592"/>
        <v>3782.13</v>
      </c>
      <c r="AG1909" s="4">
        <f t="shared" si="1593"/>
        <v>5057.9153200000001</v>
      </c>
      <c r="AH1909" s="4">
        <f t="shared" si="1594"/>
        <v>5847.1723400000001</v>
      </c>
      <c r="AI1909" s="4">
        <f t="shared" si="1595"/>
        <v>6485.0650000000005</v>
      </c>
      <c r="AJ1909" s="4">
        <f t="shared" si="1596"/>
        <v>7122.95766</v>
      </c>
      <c r="AK1909" s="4">
        <f t="shared" si="1597"/>
        <v>8031.1438200000002</v>
      </c>
      <c r="AL1909" s="4">
        <f t="shared" si="1598"/>
        <v>10381.56</v>
      </c>
      <c r="AM1909" s="4">
        <f t="shared" si="1599"/>
        <v>3782.13</v>
      </c>
      <c r="AN1909" s="4">
        <f t="shared" si="1600"/>
        <v>5339.59548</v>
      </c>
      <c r="AO1909" s="4">
        <f t="shared" si="1601"/>
        <v>6303.1122599999999</v>
      </c>
      <c r="AP1909" s="4">
        <f t="shared" si="1602"/>
        <v>7081.8449999999993</v>
      </c>
      <c r="AQ1909" s="4">
        <f t="shared" si="1603"/>
        <v>7860.5777399999997</v>
      </c>
      <c r="AR1909" s="4">
        <f t="shared" si="1604"/>
        <v>8969.2819799999997</v>
      </c>
      <c r="AS1909" s="4">
        <f t="shared" si="1605"/>
        <v>10500</v>
      </c>
      <c r="AT1909" s="4">
        <f t="shared" si="1606"/>
        <v>3782.13</v>
      </c>
      <c r="AU1909" s="4">
        <f t="shared" si="1607"/>
        <v>5367.5473199999997</v>
      </c>
      <c r="AV1909" s="4">
        <f t="shared" si="1608"/>
        <v>6348.3563400000003</v>
      </c>
      <c r="AW1909" s="4">
        <f t="shared" si="1609"/>
        <v>7141.0650000000005</v>
      </c>
      <c r="AX1909" s="4">
        <f t="shared" si="1610"/>
        <v>7933.7736599999998</v>
      </c>
      <c r="AY1909" s="4">
        <f t="shared" si="1611"/>
        <v>9062.3758200000011</v>
      </c>
      <c r="AZ1909" s="1">
        <f t="shared" si="1612"/>
        <v>8110.0169285714264</v>
      </c>
      <c r="BA1909" s="1">
        <f t="shared" si="1613"/>
        <v>8212.1204908114069</v>
      </c>
      <c r="BB1909" s="1">
        <f t="shared" si="1614"/>
        <v>0</v>
      </c>
      <c r="BC1909" s="1"/>
      <c r="BD1909" s="6">
        <f t="shared" si="1615"/>
        <v>0</v>
      </c>
      <c r="BE1909" s="6"/>
      <c r="BF1909">
        <f t="shared" si="1616"/>
        <v>1091275.9170169984</v>
      </c>
      <c r="BG1909">
        <f t="shared" si="1617"/>
        <v>6105.3817663664449</v>
      </c>
      <c r="BH1909">
        <f t="shared" si="1618"/>
        <v>461.67000000000007</v>
      </c>
      <c r="BI1909">
        <f t="shared" si="1619"/>
        <v>808.5793780428462</v>
      </c>
      <c r="BJ1909">
        <f t="shared" si="1620"/>
        <v>70.573648064375504</v>
      </c>
      <c r="BK1909">
        <f t="shared" si="1621"/>
        <v>59.440580090803458</v>
      </c>
    </row>
    <row r="1910" spans="1:63" x14ac:dyDescent="0.35">
      <c r="A1910" s="2">
        <v>1584921600000</v>
      </c>
      <c r="B1910" s="3">
        <v>43913</v>
      </c>
      <c r="C1910" s="2" t="s">
        <v>9</v>
      </c>
      <c r="D1910" s="2">
        <v>5816.05</v>
      </c>
      <c r="E1910" s="2">
        <v>6600</v>
      </c>
      <c r="F1910" s="2">
        <v>5688</v>
      </c>
      <c r="G1910" s="2">
        <v>6467.31</v>
      </c>
      <c r="H1910" s="2">
        <v>164674.21578500001</v>
      </c>
      <c r="I1910" s="2">
        <v>1015525672.07438</v>
      </c>
      <c r="J1910" s="2">
        <f t="shared" si="1570"/>
        <v>11.194957523739783</v>
      </c>
      <c r="K1910" s="2">
        <f t="shared" si="1571"/>
        <v>21.734391940730031</v>
      </c>
      <c r="L1910" s="2">
        <f t="shared" si="1572"/>
        <v>-34.912946338714221</v>
      </c>
      <c r="M1910" s="1">
        <f t="shared" si="1573"/>
        <v>4.1129950539088327</v>
      </c>
      <c r="N1910" s="1">
        <f t="shared" si="1574"/>
        <v>-1.1276713192965899</v>
      </c>
      <c r="O1910" s="1">
        <f t="shared" si="1575"/>
        <v>10.171616947386161</v>
      </c>
      <c r="P1910" s="2">
        <f t="shared" si="1576"/>
        <v>651.1200000000008</v>
      </c>
      <c r="Q1910" s="2">
        <f t="shared" si="1577"/>
        <v>0</v>
      </c>
      <c r="R1910" s="2">
        <f t="shared" si="1578"/>
        <v>202.7364285714286</v>
      </c>
      <c r="S1910" s="2">
        <f t="shared" si="1579"/>
        <v>307.20499999999998</v>
      </c>
      <c r="T1910" s="1">
        <f t="shared" si="1580"/>
        <v>39.756806804142776</v>
      </c>
      <c r="U1910" s="1">
        <f t="shared" si="1581"/>
        <v>7684.2324840626097</v>
      </c>
      <c r="V1910" s="1">
        <f t="shared" si="1582"/>
        <v>6755.2085000000006</v>
      </c>
      <c r="W1910" s="1">
        <f t="shared" si="1583"/>
        <v>1477.754670465546</v>
      </c>
      <c r="X1910" s="1">
        <f t="shared" si="1584"/>
        <v>9710.7178409310927</v>
      </c>
      <c r="Y1910" s="1">
        <f t="shared" si="1585"/>
        <v>3799.6991590689086</v>
      </c>
      <c r="Z1910" s="1">
        <f t="shared" si="1586"/>
        <v>6969.7749682906124</v>
      </c>
      <c r="AA1910" s="1">
        <f t="shared" si="1587"/>
        <v>6213.8450318932473</v>
      </c>
      <c r="AB1910" s="1">
        <f t="shared" si="1588"/>
        <v>-755.92993639736505</v>
      </c>
      <c r="AC1910" s="1">
        <f t="shared" si="1589"/>
        <v>-849.53422149929918</v>
      </c>
      <c r="AD1910" s="1">
        <f t="shared" si="1590"/>
        <v>-93.604285101934124</v>
      </c>
      <c r="AE1910" s="4">
        <f t="shared" si="1591"/>
        <v>9188</v>
      </c>
      <c r="AF1910" s="4">
        <f t="shared" si="1592"/>
        <v>3782.13</v>
      </c>
      <c r="AG1910" s="4">
        <f t="shared" si="1593"/>
        <v>5057.9153200000001</v>
      </c>
      <c r="AH1910" s="4">
        <f t="shared" si="1594"/>
        <v>5847.1723400000001</v>
      </c>
      <c r="AI1910" s="4">
        <f t="shared" si="1595"/>
        <v>6485.0650000000005</v>
      </c>
      <c r="AJ1910" s="4">
        <f t="shared" si="1596"/>
        <v>7122.95766</v>
      </c>
      <c r="AK1910" s="4">
        <f t="shared" si="1597"/>
        <v>8031.1438200000002</v>
      </c>
      <c r="AL1910" s="4">
        <f t="shared" si="1598"/>
        <v>10500</v>
      </c>
      <c r="AM1910" s="4">
        <f t="shared" si="1599"/>
        <v>3782.13</v>
      </c>
      <c r="AN1910" s="4">
        <f t="shared" si="1600"/>
        <v>5367.5473199999997</v>
      </c>
      <c r="AO1910" s="4">
        <f t="shared" si="1601"/>
        <v>6348.3563400000003</v>
      </c>
      <c r="AP1910" s="4">
        <f t="shared" si="1602"/>
        <v>7141.0650000000005</v>
      </c>
      <c r="AQ1910" s="4">
        <f t="shared" si="1603"/>
        <v>7933.7736599999998</v>
      </c>
      <c r="AR1910" s="4">
        <f t="shared" si="1604"/>
        <v>9062.3758200000011</v>
      </c>
      <c r="AS1910" s="4">
        <f t="shared" si="1605"/>
        <v>10500</v>
      </c>
      <c r="AT1910" s="4">
        <f t="shared" si="1606"/>
        <v>3782.13</v>
      </c>
      <c r="AU1910" s="4">
        <f t="shared" si="1607"/>
        <v>5367.5473199999997</v>
      </c>
      <c r="AV1910" s="4">
        <f t="shared" si="1608"/>
        <v>6348.3563400000003</v>
      </c>
      <c r="AW1910" s="4">
        <f t="shared" si="1609"/>
        <v>7141.0650000000005</v>
      </c>
      <c r="AX1910" s="4">
        <f t="shared" si="1610"/>
        <v>7933.7736599999998</v>
      </c>
      <c r="AY1910" s="4">
        <f t="shared" si="1611"/>
        <v>9062.3758200000011</v>
      </c>
      <c r="AZ1910" s="1">
        <f t="shared" si="1612"/>
        <v>8128.3307857142827</v>
      </c>
      <c r="BA1910" s="1">
        <f t="shared" si="1613"/>
        <v>8232.2218673978641</v>
      </c>
      <c r="BB1910" s="1">
        <f t="shared" si="1614"/>
        <v>0</v>
      </c>
      <c r="BC1910" s="1"/>
      <c r="BD1910" s="6">
        <f t="shared" si="1615"/>
        <v>0</v>
      </c>
      <c r="BE1910" s="6"/>
      <c r="BF1910">
        <f t="shared" si="1616"/>
        <v>940137.9071389985</v>
      </c>
      <c r="BG1910">
        <f t="shared" si="1617"/>
        <v>6112.5078396739964</v>
      </c>
      <c r="BH1910">
        <f t="shared" si="1618"/>
        <v>912</v>
      </c>
      <c r="BI1910">
        <f t="shared" si="1619"/>
        <v>861.95005158789945</v>
      </c>
      <c r="BJ1910">
        <f t="shared" si="1620"/>
        <v>61.489808489833678</v>
      </c>
      <c r="BK1910">
        <f t="shared" si="1621"/>
        <v>51.619748080200459</v>
      </c>
    </row>
    <row r="1911" spans="1:63" x14ac:dyDescent="0.35">
      <c r="A1911" s="2">
        <v>1584835200000</v>
      </c>
      <c r="B1911" s="3">
        <v>43912</v>
      </c>
      <c r="C1911" s="2" t="s">
        <v>9</v>
      </c>
      <c r="D1911" s="2">
        <v>6187.04</v>
      </c>
      <c r="E1911" s="2">
        <v>6407.87</v>
      </c>
      <c r="F1911" s="2">
        <v>5734.01</v>
      </c>
      <c r="G1911" s="2">
        <v>5816.19</v>
      </c>
      <c r="H1911" s="2">
        <v>119115.990527</v>
      </c>
      <c r="I1911" s="2">
        <v>722895653.51006103</v>
      </c>
      <c r="J1911" s="2">
        <f t="shared" si="1570"/>
        <v>-5.99306931653246</v>
      </c>
      <c r="K1911" s="2">
        <f t="shared" si="1571"/>
        <v>15.65370244801618</v>
      </c>
      <c r="L1911" s="2">
        <f t="shared" si="1572"/>
        <v>-39.733971894732704</v>
      </c>
      <c r="M1911" s="1">
        <f t="shared" si="1573"/>
        <v>10.067864382564014</v>
      </c>
      <c r="N1911" s="1">
        <f t="shared" si="1574"/>
        <v>1.1215245719276792</v>
      </c>
      <c r="O1911" s="1">
        <f t="shared" si="1575"/>
        <v>17.626315508950022</v>
      </c>
      <c r="P1911" s="2">
        <f t="shared" si="1576"/>
        <v>0</v>
      </c>
      <c r="Q1911" s="2">
        <f t="shared" si="1577"/>
        <v>370.78999999999996</v>
      </c>
      <c r="R1911" s="2">
        <f t="shared" si="1578"/>
        <v>156.22785714285712</v>
      </c>
      <c r="S1911" s="2">
        <f t="shared" si="1579"/>
        <v>314.59357142857147</v>
      </c>
      <c r="T1911" s="1">
        <f t="shared" si="1580"/>
        <v>33.18197678828794</v>
      </c>
      <c r="U1911" s="1">
        <f t="shared" si="1581"/>
        <v>7733.9027895345525</v>
      </c>
      <c r="V1911" s="1">
        <f t="shared" si="1582"/>
        <v>6869.8464999999997</v>
      </c>
      <c r="W1911" s="1">
        <f t="shared" si="1583"/>
        <v>1538.6507724083312</v>
      </c>
      <c r="X1911" s="1">
        <f t="shared" si="1584"/>
        <v>9947.1480448166621</v>
      </c>
      <c r="Y1911" s="1">
        <f t="shared" si="1585"/>
        <v>3792.5449551833372</v>
      </c>
      <c r="Z1911" s="1">
        <f t="shared" si="1586"/>
        <v>7009.9721657538612</v>
      </c>
      <c r="AA1911" s="1">
        <f t="shared" si="1587"/>
        <v>6167.760492237474</v>
      </c>
      <c r="AB1911" s="1">
        <f t="shared" si="1588"/>
        <v>-842.21167351638724</v>
      </c>
      <c r="AC1911" s="1">
        <f t="shared" si="1589"/>
        <v>-872.93529277478262</v>
      </c>
      <c r="AD1911" s="1">
        <f t="shared" si="1590"/>
        <v>-30.723619258395388</v>
      </c>
      <c r="AE1911" s="4">
        <f t="shared" si="1591"/>
        <v>9188</v>
      </c>
      <c r="AF1911" s="4">
        <f t="shared" si="1592"/>
        <v>3782.13</v>
      </c>
      <c r="AG1911" s="4">
        <f t="shared" si="1593"/>
        <v>5057.9153200000001</v>
      </c>
      <c r="AH1911" s="4">
        <f t="shared" si="1594"/>
        <v>5847.1723400000001</v>
      </c>
      <c r="AI1911" s="4">
        <f t="shared" si="1595"/>
        <v>6485.0650000000005</v>
      </c>
      <c r="AJ1911" s="4">
        <f t="shared" si="1596"/>
        <v>7122.95766</v>
      </c>
      <c r="AK1911" s="4">
        <f t="shared" si="1597"/>
        <v>8031.1438200000002</v>
      </c>
      <c r="AL1911" s="4">
        <f t="shared" si="1598"/>
        <v>10500</v>
      </c>
      <c r="AM1911" s="4">
        <f t="shared" si="1599"/>
        <v>3782.13</v>
      </c>
      <c r="AN1911" s="4">
        <f t="shared" si="1600"/>
        <v>5367.5473199999997</v>
      </c>
      <c r="AO1911" s="4">
        <f t="shared" si="1601"/>
        <v>6348.3563400000003</v>
      </c>
      <c r="AP1911" s="4">
        <f t="shared" si="1602"/>
        <v>7141.0650000000005</v>
      </c>
      <c r="AQ1911" s="4">
        <f t="shared" si="1603"/>
        <v>7933.7736599999998</v>
      </c>
      <c r="AR1911" s="4">
        <f t="shared" si="1604"/>
        <v>9062.3758200000011</v>
      </c>
      <c r="AS1911" s="4">
        <f t="shared" si="1605"/>
        <v>10500</v>
      </c>
      <c r="AT1911" s="4">
        <f t="shared" si="1606"/>
        <v>3782.13</v>
      </c>
      <c r="AU1911" s="4">
        <f t="shared" si="1607"/>
        <v>5367.5473199999997</v>
      </c>
      <c r="AV1911" s="4">
        <f t="shared" si="1608"/>
        <v>6348.3563400000003</v>
      </c>
      <c r="AW1911" s="4">
        <f t="shared" si="1609"/>
        <v>7141.0650000000005</v>
      </c>
      <c r="AX1911" s="4">
        <f t="shared" si="1610"/>
        <v>7933.7736599999998</v>
      </c>
      <c r="AY1911" s="4">
        <f t="shared" si="1611"/>
        <v>9062.3758200000011</v>
      </c>
      <c r="AZ1911" s="1">
        <f t="shared" si="1612"/>
        <v>8149.2310714285686</v>
      </c>
      <c r="BA1911" s="1">
        <f t="shared" si="1613"/>
        <v>8256.3987422937244</v>
      </c>
      <c r="BB1911" s="1">
        <f t="shared" si="1614"/>
        <v>0</v>
      </c>
      <c r="BC1911" s="1"/>
      <c r="BD1911" s="6">
        <f t="shared" si="1615"/>
        <v>0</v>
      </c>
      <c r="BE1911" s="6"/>
      <c r="BF1911">
        <f t="shared" si="1616"/>
        <v>775463.6913539985</v>
      </c>
      <c r="BG1911">
        <f t="shared" si="1617"/>
        <v>6158.0394323875953</v>
      </c>
      <c r="BH1911">
        <f t="shared" si="1618"/>
        <v>673.85999999999967</v>
      </c>
      <c r="BI1911">
        <f t="shared" si="1619"/>
        <v>854.25005952449931</v>
      </c>
      <c r="BJ1911">
        <f t="shared" si="1620"/>
        <v>46.258283718201191</v>
      </c>
      <c r="BK1911">
        <f t="shared" si="1621"/>
        <v>46.083611064885794</v>
      </c>
    </row>
    <row r="1912" spans="1:63" x14ac:dyDescent="0.35">
      <c r="A1912" s="2">
        <v>1584748800000</v>
      </c>
      <c r="B1912" s="3">
        <v>43911</v>
      </c>
      <c r="C1912" s="2" t="s">
        <v>9</v>
      </c>
      <c r="D1912" s="2">
        <v>6204.57</v>
      </c>
      <c r="E1912" s="2">
        <v>6456.98</v>
      </c>
      <c r="F1912" s="2">
        <v>5860.02</v>
      </c>
      <c r="G1912" s="2">
        <v>6186.98</v>
      </c>
      <c r="H1912" s="2">
        <v>128913.668363</v>
      </c>
      <c r="I1912" s="2">
        <v>794962136.63841701</v>
      </c>
      <c r="J1912" s="2">
        <f t="shared" si="1570"/>
        <v>-0.34437435973429553</v>
      </c>
      <c r="K1912" s="2">
        <f t="shared" si="1571"/>
        <v>15.400742357264086</v>
      </c>
      <c r="L1912" s="2">
        <f t="shared" si="1572"/>
        <v>-36.065433164032427</v>
      </c>
      <c r="M1912" s="1">
        <f t="shared" si="1573"/>
        <v>-6.3751356128324561</v>
      </c>
      <c r="N1912" s="1">
        <f t="shared" si="1574"/>
        <v>0.80281494363970918</v>
      </c>
      <c r="O1912" s="1">
        <f t="shared" si="1575"/>
        <v>10.341879236719699</v>
      </c>
      <c r="P1912" s="2">
        <f t="shared" si="1576"/>
        <v>0</v>
      </c>
      <c r="Q1912" s="2">
        <f t="shared" si="1577"/>
        <v>21.380000000000109</v>
      </c>
      <c r="R1912" s="2">
        <f t="shared" si="1578"/>
        <v>156.22785714285712</v>
      </c>
      <c r="S1912" s="2">
        <f t="shared" si="1579"/>
        <v>349.06214285714287</v>
      </c>
      <c r="T1912" s="1">
        <f t="shared" si="1580"/>
        <v>30.918454183311979</v>
      </c>
      <c r="U1912" s="1">
        <f t="shared" si="1581"/>
        <v>7812.1767809441253</v>
      </c>
      <c r="V1912" s="1">
        <f t="shared" si="1582"/>
        <v>7024.7989999999991</v>
      </c>
      <c r="W1912" s="1">
        <f t="shared" si="1583"/>
        <v>1580.2240504653155</v>
      </c>
      <c r="X1912" s="1">
        <f t="shared" si="1584"/>
        <v>10185.24710093063</v>
      </c>
      <c r="Y1912" s="1">
        <f t="shared" si="1585"/>
        <v>3864.3508990693681</v>
      </c>
      <c r="Z1912" s="1">
        <f t="shared" si="1586"/>
        <v>7105.4747390141692</v>
      </c>
      <c r="AA1912" s="1">
        <f t="shared" si="1587"/>
        <v>6231.6823999170156</v>
      </c>
      <c r="AB1912" s="1">
        <f t="shared" si="1588"/>
        <v>-873.79233909715367</v>
      </c>
      <c r="AC1912" s="1">
        <f t="shared" si="1589"/>
        <v>-880.61619758938139</v>
      </c>
      <c r="AD1912" s="1">
        <f t="shared" si="1590"/>
        <v>-6.8238584922277141</v>
      </c>
      <c r="AE1912" s="4">
        <f t="shared" si="1591"/>
        <v>9188</v>
      </c>
      <c r="AF1912" s="4">
        <f t="shared" si="1592"/>
        <v>3782.13</v>
      </c>
      <c r="AG1912" s="4">
        <f t="shared" si="1593"/>
        <v>5057.9153200000001</v>
      </c>
      <c r="AH1912" s="4">
        <f t="shared" si="1594"/>
        <v>5847.1723400000001</v>
      </c>
      <c r="AI1912" s="4">
        <f t="shared" si="1595"/>
        <v>6485.0650000000005</v>
      </c>
      <c r="AJ1912" s="4">
        <f t="shared" si="1596"/>
        <v>7122.95766</v>
      </c>
      <c r="AK1912" s="4">
        <f t="shared" si="1597"/>
        <v>8031.1438200000002</v>
      </c>
      <c r="AL1912" s="4">
        <f t="shared" si="1598"/>
        <v>10500</v>
      </c>
      <c r="AM1912" s="4">
        <f t="shared" si="1599"/>
        <v>3782.13</v>
      </c>
      <c r="AN1912" s="4">
        <f t="shared" si="1600"/>
        <v>5367.5473199999997</v>
      </c>
      <c r="AO1912" s="4">
        <f t="shared" si="1601"/>
        <v>6348.3563400000003</v>
      </c>
      <c r="AP1912" s="4">
        <f t="shared" si="1602"/>
        <v>7141.0650000000005</v>
      </c>
      <c r="AQ1912" s="4">
        <f t="shared" si="1603"/>
        <v>7933.7736599999998</v>
      </c>
      <c r="AR1912" s="4">
        <f t="shared" si="1604"/>
        <v>9062.3758200000011</v>
      </c>
      <c r="AS1912" s="4">
        <f t="shared" si="1605"/>
        <v>10500</v>
      </c>
      <c r="AT1912" s="4">
        <f t="shared" si="1606"/>
        <v>3782.13</v>
      </c>
      <c r="AU1912" s="4">
        <f t="shared" si="1607"/>
        <v>5367.5473199999997</v>
      </c>
      <c r="AV1912" s="4">
        <f t="shared" si="1608"/>
        <v>6348.3563400000003</v>
      </c>
      <c r="AW1912" s="4">
        <f t="shared" si="1609"/>
        <v>7141.0650000000005</v>
      </c>
      <c r="AX1912" s="4">
        <f t="shared" si="1610"/>
        <v>7933.7736599999998</v>
      </c>
      <c r="AY1912" s="4">
        <f t="shared" si="1611"/>
        <v>9062.3758200000011</v>
      </c>
      <c r="AZ1912" s="1">
        <f t="shared" si="1612"/>
        <v>8173.3633571428527</v>
      </c>
      <c r="BA1912" s="1">
        <f t="shared" si="1613"/>
        <v>8289.8262593114468</v>
      </c>
      <c r="BB1912" s="1">
        <f t="shared" si="1614"/>
        <v>0</v>
      </c>
      <c r="BC1912" s="1"/>
      <c r="BD1912" s="6">
        <f t="shared" si="1615"/>
        <v>0</v>
      </c>
      <c r="BE1912" s="6"/>
      <c r="BF1912">
        <f t="shared" si="1616"/>
        <v>894579.68188099854</v>
      </c>
      <c r="BG1912">
        <f t="shared" si="1617"/>
        <v>6225.4444829146132</v>
      </c>
      <c r="BH1912">
        <f t="shared" si="1618"/>
        <v>596.95999999999913</v>
      </c>
      <c r="BI1912">
        <f t="shared" si="1619"/>
        <v>882.00237637442228</v>
      </c>
      <c r="BJ1912">
        <f t="shared" si="1620"/>
        <v>47.111152032566501</v>
      </c>
      <c r="BK1912">
        <f t="shared" si="1621"/>
        <v>45.341068347203453</v>
      </c>
    </row>
    <row r="1913" spans="1:63" x14ac:dyDescent="0.35">
      <c r="A1913" s="2">
        <v>1584662400000</v>
      </c>
      <c r="B1913" s="3">
        <v>43910</v>
      </c>
      <c r="C1913" s="2" t="s">
        <v>9</v>
      </c>
      <c r="D1913" s="2">
        <v>6162.05</v>
      </c>
      <c r="E1913" s="2">
        <v>6900</v>
      </c>
      <c r="F1913" s="2">
        <v>5670</v>
      </c>
      <c r="G1913" s="2">
        <v>6208.36</v>
      </c>
      <c r="H1913" s="2">
        <v>219298.32951400001</v>
      </c>
      <c r="I1913" s="2">
        <v>1401734013.1752</v>
      </c>
      <c r="J1913" s="2">
        <f t="shared" si="1570"/>
        <v>0.74630377598228903</v>
      </c>
      <c r="K1913" s="2">
        <f t="shared" si="1571"/>
        <v>20.036503830195304</v>
      </c>
      <c r="L1913" s="2">
        <f t="shared" si="1572"/>
        <v>-35.305457660252472</v>
      </c>
      <c r="M1913" s="1">
        <f t="shared" si="1573"/>
        <v>-0.34556439490672525</v>
      </c>
      <c r="N1913" s="1">
        <f t="shared" si="1574"/>
        <v>2.4281774897074269</v>
      </c>
      <c r="O1913" s="1">
        <f t="shared" si="1575"/>
        <v>14.695990567557297</v>
      </c>
      <c r="P1913" s="2">
        <f t="shared" si="1576"/>
        <v>45.989999999999782</v>
      </c>
      <c r="Q1913" s="2">
        <f t="shared" si="1577"/>
        <v>0</v>
      </c>
      <c r="R1913" s="2">
        <f t="shared" si="1578"/>
        <v>156.22785714285712</v>
      </c>
      <c r="S1913" s="2">
        <f t="shared" si="1579"/>
        <v>365.05071428571421</v>
      </c>
      <c r="T1913" s="1">
        <f t="shared" si="1580"/>
        <v>29.970128393099387</v>
      </c>
      <c r="U1913" s="1">
        <f t="shared" si="1581"/>
        <v>7878.5113434316399</v>
      </c>
      <c r="V1913" s="1">
        <f t="shared" si="1582"/>
        <v>7142.0439999999999</v>
      </c>
      <c r="W1913" s="1">
        <f t="shared" si="1583"/>
        <v>1600.5715488018634</v>
      </c>
      <c r="X1913" s="1">
        <f t="shared" si="1584"/>
        <v>10343.187097603726</v>
      </c>
      <c r="Y1913" s="1">
        <f t="shared" si="1585"/>
        <v>3940.9009023962731</v>
      </c>
      <c r="Z1913" s="1">
        <f t="shared" si="1586"/>
        <v>7178.9543181353029</v>
      </c>
      <c r="AA1913" s="1">
        <f t="shared" si="1587"/>
        <v>6239.8101089928368</v>
      </c>
      <c r="AB1913" s="1">
        <f t="shared" si="1588"/>
        <v>-939.14420914246602</v>
      </c>
      <c r="AC1913" s="1">
        <f t="shared" si="1589"/>
        <v>-882.32216221243823</v>
      </c>
      <c r="AD1913" s="1">
        <f t="shared" si="1590"/>
        <v>56.822046930027795</v>
      </c>
      <c r="AE1913" s="4">
        <f t="shared" si="1591"/>
        <v>9188</v>
      </c>
      <c r="AF1913" s="4">
        <f t="shared" si="1592"/>
        <v>3782.13</v>
      </c>
      <c r="AG1913" s="4">
        <f t="shared" si="1593"/>
        <v>5057.9153200000001</v>
      </c>
      <c r="AH1913" s="4">
        <f t="shared" si="1594"/>
        <v>5847.1723400000001</v>
      </c>
      <c r="AI1913" s="4">
        <f t="shared" si="1595"/>
        <v>6485.0650000000005</v>
      </c>
      <c r="AJ1913" s="4">
        <f t="shared" si="1596"/>
        <v>7122.95766</v>
      </c>
      <c r="AK1913" s="4">
        <f t="shared" si="1597"/>
        <v>8031.1438200000002</v>
      </c>
      <c r="AL1913" s="4">
        <f t="shared" si="1598"/>
        <v>10500</v>
      </c>
      <c r="AM1913" s="4">
        <f t="shared" si="1599"/>
        <v>3782.13</v>
      </c>
      <c r="AN1913" s="4">
        <f t="shared" si="1600"/>
        <v>5367.5473199999997</v>
      </c>
      <c r="AO1913" s="4">
        <f t="shared" si="1601"/>
        <v>6348.3563400000003</v>
      </c>
      <c r="AP1913" s="4">
        <f t="shared" si="1602"/>
        <v>7141.0650000000005</v>
      </c>
      <c r="AQ1913" s="4">
        <f t="shared" si="1603"/>
        <v>7933.7736599999998</v>
      </c>
      <c r="AR1913" s="4">
        <f t="shared" si="1604"/>
        <v>9062.3758200000011</v>
      </c>
      <c r="AS1913" s="4">
        <f t="shared" si="1605"/>
        <v>10500</v>
      </c>
      <c r="AT1913" s="4">
        <f t="shared" si="1606"/>
        <v>3782.13</v>
      </c>
      <c r="AU1913" s="4">
        <f t="shared" si="1607"/>
        <v>5367.5473199999997</v>
      </c>
      <c r="AV1913" s="4">
        <f t="shared" si="1608"/>
        <v>6348.3563400000003</v>
      </c>
      <c r="AW1913" s="4">
        <f t="shared" si="1609"/>
        <v>7141.0650000000005</v>
      </c>
      <c r="AX1913" s="4">
        <f t="shared" si="1610"/>
        <v>7933.7736599999998</v>
      </c>
      <c r="AY1913" s="4">
        <f t="shared" si="1611"/>
        <v>9062.3758200000011</v>
      </c>
      <c r="AZ1913" s="1">
        <f t="shared" si="1612"/>
        <v>8195.5243571428546</v>
      </c>
      <c r="BA1913" s="1">
        <f t="shared" si="1613"/>
        <v>8318.632372452701</v>
      </c>
      <c r="BB1913" s="1">
        <f t="shared" si="1614"/>
        <v>0</v>
      </c>
      <c r="BC1913" s="1"/>
      <c r="BD1913" s="6">
        <f t="shared" si="1615"/>
        <v>0</v>
      </c>
      <c r="BE1913" s="6"/>
      <c r="BF1913">
        <f t="shared" si="1616"/>
        <v>1023493.3502439986</v>
      </c>
      <c r="BG1913">
        <f t="shared" si="1617"/>
        <v>6268.1025693316724</v>
      </c>
      <c r="BH1913">
        <f t="shared" si="1618"/>
        <v>1230</v>
      </c>
      <c r="BI1913">
        <f t="shared" si="1619"/>
        <v>925.85504966279507</v>
      </c>
      <c r="BJ1913">
        <f t="shared" si="1620"/>
        <v>44.881397443889689</v>
      </c>
      <c r="BK1913">
        <f t="shared" si="1621"/>
        <v>39.570442253821618</v>
      </c>
    </row>
    <row r="1914" spans="1:63" x14ac:dyDescent="0.35">
      <c r="A1914" s="2">
        <v>1584576000000</v>
      </c>
      <c r="B1914" s="3">
        <v>43909</v>
      </c>
      <c r="C1914" s="2" t="s">
        <v>9</v>
      </c>
      <c r="D1914" s="2">
        <v>5393.26</v>
      </c>
      <c r="E1914" s="2">
        <v>6400</v>
      </c>
      <c r="F1914" s="2">
        <v>5252.53</v>
      </c>
      <c r="G1914" s="2">
        <v>6162.37</v>
      </c>
      <c r="H1914" s="2">
        <v>199020.87343899999</v>
      </c>
      <c r="I1914" s="2">
        <v>1164739707.51423</v>
      </c>
      <c r="J1914" s="2">
        <f t="shared" si="1570"/>
        <v>14.265238158812096</v>
      </c>
      <c r="K1914" s="2">
        <f t="shared" si="1571"/>
        <v>10.464453447101414</v>
      </c>
      <c r="L1914" s="2">
        <f t="shared" si="1572"/>
        <v>-35.767095173023392</v>
      </c>
      <c r="M1914" s="1">
        <f t="shared" si="1573"/>
        <v>0.74077534163611303</v>
      </c>
      <c r="N1914" s="1">
        <f t="shared" si="1574"/>
        <v>9.3306633649066804</v>
      </c>
      <c r="O1914" s="1">
        <f t="shared" si="1575"/>
        <v>17.626822147972298</v>
      </c>
      <c r="P1914" s="2">
        <f t="shared" si="1576"/>
        <v>769.32999999999993</v>
      </c>
      <c r="Q1914" s="2">
        <f t="shared" si="1577"/>
        <v>0</v>
      </c>
      <c r="R1914" s="2">
        <f t="shared" si="1578"/>
        <v>158.45714285714277</v>
      </c>
      <c r="S1914" s="2">
        <f t="shared" si="1579"/>
        <v>365.05071428571421</v>
      </c>
      <c r="T1914" s="1">
        <f t="shared" si="1580"/>
        <v>30.268340903602208</v>
      </c>
      <c r="U1914" s="1">
        <f t="shared" si="1581"/>
        <v>7946.6807860206864</v>
      </c>
      <c r="V1914" s="1">
        <f t="shared" si="1582"/>
        <v>7257.8065000000006</v>
      </c>
      <c r="W1914" s="1">
        <f t="shared" si="1583"/>
        <v>1612.5372139745309</v>
      </c>
      <c r="X1914" s="1">
        <f t="shared" si="1584"/>
        <v>10482.880927949063</v>
      </c>
      <c r="Y1914" s="1">
        <f t="shared" si="1585"/>
        <v>4032.7320720509388</v>
      </c>
      <c r="Z1914" s="1">
        <f t="shared" si="1586"/>
        <v>7256.6018635861265</v>
      </c>
      <c r="AA1914" s="1">
        <f t="shared" si="1587"/>
        <v>6245.5283106278985</v>
      </c>
      <c r="AB1914" s="1">
        <f t="shared" si="1588"/>
        <v>-1011.073552958228</v>
      </c>
      <c r="AC1914" s="1">
        <f t="shared" si="1589"/>
        <v>-868.1166504799312</v>
      </c>
      <c r="AD1914" s="1">
        <f t="shared" si="1590"/>
        <v>142.9569024782968</v>
      </c>
      <c r="AE1914" s="4">
        <f t="shared" si="1591"/>
        <v>9188</v>
      </c>
      <c r="AF1914" s="4">
        <f t="shared" si="1592"/>
        <v>3782.13</v>
      </c>
      <c r="AG1914" s="4">
        <f t="shared" si="1593"/>
        <v>5057.9153200000001</v>
      </c>
      <c r="AH1914" s="4">
        <f t="shared" si="1594"/>
        <v>5847.1723400000001</v>
      </c>
      <c r="AI1914" s="4">
        <f t="shared" si="1595"/>
        <v>6485.0650000000005</v>
      </c>
      <c r="AJ1914" s="4">
        <f t="shared" si="1596"/>
        <v>7122.95766</v>
      </c>
      <c r="AK1914" s="4">
        <f t="shared" si="1597"/>
        <v>8031.1438200000002</v>
      </c>
      <c r="AL1914" s="4">
        <f t="shared" si="1598"/>
        <v>10500</v>
      </c>
      <c r="AM1914" s="4">
        <f t="shared" si="1599"/>
        <v>3782.13</v>
      </c>
      <c r="AN1914" s="4">
        <f t="shared" si="1600"/>
        <v>5367.5473199999997</v>
      </c>
      <c r="AO1914" s="4">
        <f t="shared" si="1601"/>
        <v>6348.3563400000003</v>
      </c>
      <c r="AP1914" s="4">
        <f t="shared" si="1602"/>
        <v>7141.0650000000005</v>
      </c>
      <c r="AQ1914" s="4">
        <f t="shared" si="1603"/>
        <v>7933.7736599999998</v>
      </c>
      <c r="AR1914" s="4">
        <f t="shared" si="1604"/>
        <v>9062.3758200000011</v>
      </c>
      <c r="AS1914" s="4">
        <f t="shared" si="1605"/>
        <v>10500</v>
      </c>
      <c r="AT1914" s="4">
        <f t="shared" si="1606"/>
        <v>3782.13</v>
      </c>
      <c r="AU1914" s="4">
        <f t="shared" si="1607"/>
        <v>5367.5473199999997</v>
      </c>
      <c r="AV1914" s="4">
        <f t="shared" si="1608"/>
        <v>6348.3563400000003</v>
      </c>
      <c r="AW1914" s="4">
        <f t="shared" si="1609"/>
        <v>7141.0650000000005</v>
      </c>
      <c r="AX1914" s="4">
        <f t="shared" si="1610"/>
        <v>7933.7736599999998</v>
      </c>
      <c r="AY1914" s="4">
        <f t="shared" si="1611"/>
        <v>9062.3758200000011</v>
      </c>
      <c r="AZ1914" s="1">
        <f t="shared" si="1612"/>
        <v>8217.118999999997</v>
      </c>
      <c r="BA1914" s="1">
        <f t="shared" si="1613"/>
        <v>8347.5402131712308</v>
      </c>
      <c r="BB1914" s="1">
        <f t="shared" si="1614"/>
        <v>0</v>
      </c>
      <c r="BC1914" s="1"/>
      <c r="BD1914" s="6">
        <f t="shared" si="1615"/>
        <v>0</v>
      </c>
      <c r="BE1914" s="6"/>
      <c r="BF1914">
        <f t="shared" si="1616"/>
        <v>804195.02072999859</v>
      </c>
      <c r="BG1914">
        <f t="shared" si="1617"/>
        <v>6304.8249734257033</v>
      </c>
      <c r="BH1914">
        <f t="shared" si="1618"/>
        <v>1147.4700000000003</v>
      </c>
      <c r="BI1914">
        <f t="shared" si="1619"/>
        <v>879.06351884168657</v>
      </c>
      <c r="BJ1914">
        <f t="shared" si="1620"/>
        <v>44.03065556515417</v>
      </c>
      <c r="BK1914">
        <f t="shared" si="1621"/>
        <v>34.047310300346354</v>
      </c>
    </row>
    <row r="1915" spans="1:63" x14ac:dyDescent="0.35">
      <c r="A1915" s="2">
        <v>1584489600000</v>
      </c>
      <c r="B1915" s="3">
        <v>43908</v>
      </c>
      <c r="C1915" s="2" t="s">
        <v>9</v>
      </c>
      <c r="D1915" s="2">
        <v>5312.64</v>
      </c>
      <c r="E1915" s="2">
        <v>5436.17</v>
      </c>
      <c r="F1915" s="2">
        <v>5009.37</v>
      </c>
      <c r="G1915" s="2">
        <v>5393.04</v>
      </c>
      <c r="H1915" s="2">
        <v>137127.63489399999</v>
      </c>
      <c r="I1915" s="2">
        <v>719748122.45301998</v>
      </c>
      <c r="J1915" s="2">
        <f t="shared" si="1570"/>
        <v>1.513371882905667</v>
      </c>
      <c r="K1915" s="2">
        <f t="shared" si="1571"/>
        <v>12.354999999999999</v>
      </c>
      <c r="L1915" s="2">
        <f t="shared" si="1572"/>
        <v>-46.943493715019905</v>
      </c>
      <c r="M1915" s="1">
        <f t="shared" si="1573"/>
        <v>12.484320156043861</v>
      </c>
      <c r="N1915" s="1">
        <f t="shared" si="1574"/>
        <v>23.815695785679324</v>
      </c>
      <c r="O1915" s="1">
        <f t="shared" si="1575"/>
        <v>30.307767047898778</v>
      </c>
      <c r="P1915" s="2">
        <f t="shared" si="1576"/>
        <v>80.399999999999636</v>
      </c>
      <c r="Q1915" s="2">
        <f t="shared" si="1577"/>
        <v>0</v>
      </c>
      <c r="R1915" s="2">
        <f t="shared" si="1578"/>
        <v>125.20571428571417</v>
      </c>
      <c r="S1915" s="2">
        <f t="shared" si="1579"/>
        <v>365.05071428571421</v>
      </c>
      <c r="T1915" s="1">
        <f t="shared" si="1580"/>
        <v>25.538821520516223</v>
      </c>
      <c r="U1915" s="1">
        <f t="shared" si="1581"/>
        <v>8019.5097976950001</v>
      </c>
      <c r="V1915" s="1">
        <f t="shared" si="1582"/>
        <v>7384.3335000000025</v>
      </c>
      <c r="W1915" s="1">
        <f t="shared" si="1583"/>
        <v>1620.8776114292866</v>
      </c>
      <c r="X1915" s="1">
        <f t="shared" si="1584"/>
        <v>10626.088722858576</v>
      </c>
      <c r="Y1915" s="1">
        <f t="shared" si="1585"/>
        <v>4142.5782771414288</v>
      </c>
      <c r="Z1915" s="1">
        <f t="shared" si="1586"/>
        <v>7344.1404126730167</v>
      </c>
      <c r="AA1915" s="1">
        <f t="shared" si="1587"/>
        <v>6260.6480034693341</v>
      </c>
      <c r="AB1915" s="1">
        <f t="shared" si="1588"/>
        <v>-1083.4924092036827</v>
      </c>
      <c r="AC1915" s="1">
        <f t="shared" si="1589"/>
        <v>-832.37742486035688</v>
      </c>
      <c r="AD1915" s="1">
        <f t="shared" si="1590"/>
        <v>251.11498434332577</v>
      </c>
      <c r="AE1915" s="4">
        <f t="shared" si="1591"/>
        <v>9188</v>
      </c>
      <c r="AF1915" s="4">
        <f t="shared" si="1592"/>
        <v>3782.13</v>
      </c>
      <c r="AG1915" s="4">
        <f t="shared" si="1593"/>
        <v>5057.9153200000001</v>
      </c>
      <c r="AH1915" s="4">
        <f t="shared" si="1594"/>
        <v>5847.1723400000001</v>
      </c>
      <c r="AI1915" s="4">
        <f t="shared" si="1595"/>
        <v>6485.0650000000005</v>
      </c>
      <c r="AJ1915" s="4">
        <f t="shared" si="1596"/>
        <v>7122.95766</v>
      </c>
      <c r="AK1915" s="4">
        <f t="shared" si="1597"/>
        <v>8031.1438200000002</v>
      </c>
      <c r="AL1915" s="4">
        <f t="shared" si="1598"/>
        <v>10500</v>
      </c>
      <c r="AM1915" s="4">
        <f t="shared" si="1599"/>
        <v>3782.13</v>
      </c>
      <c r="AN1915" s="4">
        <f t="shared" si="1600"/>
        <v>5367.5473199999997</v>
      </c>
      <c r="AO1915" s="4">
        <f t="shared" si="1601"/>
        <v>6348.3563400000003</v>
      </c>
      <c r="AP1915" s="4">
        <f t="shared" si="1602"/>
        <v>7141.0650000000005</v>
      </c>
      <c r="AQ1915" s="4">
        <f t="shared" si="1603"/>
        <v>7933.7736599999998</v>
      </c>
      <c r="AR1915" s="4">
        <f t="shared" si="1604"/>
        <v>9062.3758200000011</v>
      </c>
      <c r="AS1915" s="4">
        <f t="shared" si="1605"/>
        <v>10500</v>
      </c>
      <c r="AT1915" s="4">
        <f t="shared" si="1606"/>
        <v>3782.13</v>
      </c>
      <c r="AU1915" s="4">
        <f t="shared" si="1607"/>
        <v>5367.5473199999997</v>
      </c>
      <c r="AV1915" s="4">
        <f t="shared" si="1608"/>
        <v>6348.3563400000003</v>
      </c>
      <c r="AW1915" s="4">
        <f t="shared" si="1609"/>
        <v>7141.0650000000005</v>
      </c>
      <c r="AX1915" s="4">
        <f t="shared" si="1610"/>
        <v>7933.7736599999998</v>
      </c>
      <c r="AY1915" s="4">
        <f t="shared" si="1611"/>
        <v>9062.3758200000011</v>
      </c>
      <c r="AZ1915" s="1">
        <f t="shared" si="1612"/>
        <v>8238.3938571428553</v>
      </c>
      <c r="BA1915" s="1">
        <f t="shared" si="1613"/>
        <v>8377.4740517078226</v>
      </c>
      <c r="BB1915" s="1">
        <f t="shared" si="1614"/>
        <v>0</v>
      </c>
      <c r="BC1915" s="1"/>
      <c r="BD1915" s="6">
        <f t="shared" si="1615"/>
        <v>0</v>
      </c>
      <c r="BE1915" s="6"/>
      <c r="BF1915">
        <f t="shared" si="1616"/>
        <v>605174.1472909986</v>
      </c>
      <c r="BG1915">
        <f t="shared" si="1617"/>
        <v>6411.4033639943946</v>
      </c>
      <c r="BH1915">
        <f t="shared" si="1618"/>
        <v>426.80000000000018</v>
      </c>
      <c r="BI1915">
        <f t="shared" si="1619"/>
        <v>837.77021404809989</v>
      </c>
      <c r="BJ1915">
        <f t="shared" si="1620"/>
        <v>29.79927375242098</v>
      </c>
      <c r="BK1915">
        <f t="shared" si="1621"/>
        <v>27.058610979053018</v>
      </c>
    </row>
    <row r="1916" spans="1:63" x14ac:dyDescent="0.35">
      <c r="A1916" s="2">
        <v>1584403200000</v>
      </c>
      <c r="B1916" s="3">
        <v>43907</v>
      </c>
      <c r="C1916" s="2" t="s">
        <v>9</v>
      </c>
      <c r="D1916" s="2">
        <v>5028.8599999999997</v>
      </c>
      <c r="E1916" s="2">
        <v>5525</v>
      </c>
      <c r="F1916" s="2">
        <v>4921.45</v>
      </c>
      <c r="G1916" s="2">
        <v>5312.64</v>
      </c>
      <c r="H1916" s="2">
        <v>150089.92631800001</v>
      </c>
      <c r="I1916" s="2">
        <v>793147908.26849699</v>
      </c>
      <c r="J1916" s="2">
        <f t="shared" si="1570"/>
        <v>5.6407176817519309</v>
      </c>
      <c r="K1916" s="2">
        <f t="shared" si="1571"/>
        <v>-33.043964852316208</v>
      </c>
      <c r="L1916" s="2">
        <f t="shared" si="1572"/>
        <v>-45.264372553059964</v>
      </c>
      <c r="M1916" s="1">
        <f t="shared" si="1573"/>
        <v>1.490810377820295</v>
      </c>
      <c r="N1916" s="1">
        <f t="shared" si="1574"/>
        <v>26.956089627755691</v>
      </c>
      <c r="O1916" s="1">
        <f t="shared" si="1575"/>
        <v>33.680053607999021</v>
      </c>
      <c r="P1916" s="2">
        <f t="shared" si="1576"/>
        <v>283.67000000000007</v>
      </c>
      <c r="Q1916" s="2">
        <f t="shared" si="1577"/>
        <v>0</v>
      </c>
      <c r="R1916" s="2">
        <f t="shared" si="1578"/>
        <v>119.46285714285705</v>
      </c>
      <c r="S1916" s="2">
        <f t="shared" si="1579"/>
        <v>365.70785714285699</v>
      </c>
      <c r="T1916" s="1">
        <f t="shared" si="1580"/>
        <v>24.622849983584572</v>
      </c>
      <c r="U1916" s="1">
        <f t="shared" si="1581"/>
        <v>8126.7126465805095</v>
      </c>
      <c r="V1916" s="1">
        <f t="shared" si="1582"/>
        <v>7555.8419999999996</v>
      </c>
      <c r="W1916" s="1">
        <f t="shared" si="1583"/>
        <v>1582.1140460207043</v>
      </c>
      <c r="X1916" s="1">
        <f t="shared" si="1584"/>
        <v>10720.070092041409</v>
      </c>
      <c r="Y1916" s="1">
        <f t="shared" si="1585"/>
        <v>4391.613907958591</v>
      </c>
      <c r="Z1916" s="1">
        <f t="shared" si="1586"/>
        <v>7500.2284456868583</v>
      </c>
      <c r="AA1916" s="1">
        <f t="shared" si="1587"/>
        <v>6418.3949131910313</v>
      </c>
      <c r="AB1916" s="1">
        <f t="shared" si="1588"/>
        <v>-1081.8335324958271</v>
      </c>
      <c r="AC1916" s="1">
        <f t="shared" si="1589"/>
        <v>-769.5986787745253</v>
      </c>
      <c r="AD1916" s="1">
        <f t="shared" si="1590"/>
        <v>312.23485372130176</v>
      </c>
      <c r="AE1916" s="4">
        <f t="shared" si="1591"/>
        <v>9188</v>
      </c>
      <c r="AF1916" s="4">
        <f t="shared" si="1592"/>
        <v>3782.13</v>
      </c>
      <c r="AG1916" s="4">
        <f t="shared" si="1593"/>
        <v>5057.9153200000001</v>
      </c>
      <c r="AH1916" s="4">
        <f t="shared" si="1594"/>
        <v>5847.1723400000001</v>
      </c>
      <c r="AI1916" s="4">
        <f t="shared" si="1595"/>
        <v>6485.0650000000005</v>
      </c>
      <c r="AJ1916" s="4">
        <f t="shared" si="1596"/>
        <v>7122.95766</v>
      </c>
      <c r="AK1916" s="4">
        <f t="shared" si="1597"/>
        <v>8031.1438200000002</v>
      </c>
      <c r="AL1916" s="4">
        <f t="shared" si="1598"/>
        <v>10500</v>
      </c>
      <c r="AM1916" s="4">
        <f t="shared" si="1599"/>
        <v>3782.13</v>
      </c>
      <c r="AN1916" s="4">
        <f t="shared" si="1600"/>
        <v>5367.5473199999997</v>
      </c>
      <c r="AO1916" s="4">
        <f t="shared" si="1601"/>
        <v>6348.3563400000003</v>
      </c>
      <c r="AP1916" s="4">
        <f t="shared" si="1602"/>
        <v>7141.0650000000005</v>
      </c>
      <c r="AQ1916" s="4">
        <f t="shared" si="1603"/>
        <v>7933.7736599999998</v>
      </c>
      <c r="AR1916" s="4">
        <f t="shared" si="1604"/>
        <v>9062.3758200000011</v>
      </c>
      <c r="AS1916" s="4">
        <f t="shared" si="1605"/>
        <v>10500</v>
      </c>
      <c r="AT1916" s="4">
        <f t="shared" si="1606"/>
        <v>3782.13</v>
      </c>
      <c r="AU1916" s="4">
        <f t="shared" si="1607"/>
        <v>5367.5473199999997</v>
      </c>
      <c r="AV1916" s="4">
        <f t="shared" si="1608"/>
        <v>6348.3563400000003</v>
      </c>
      <c r="AW1916" s="4">
        <f t="shared" si="1609"/>
        <v>7141.0650000000005</v>
      </c>
      <c r="AX1916" s="4">
        <f t="shared" si="1610"/>
        <v>7933.7736599999998</v>
      </c>
      <c r="AY1916" s="4">
        <f t="shared" si="1611"/>
        <v>9062.3758200000011</v>
      </c>
      <c r="AZ1916" s="1">
        <f t="shared" si="1612"/>
        <v>8265.262999999999</v>
      </c>
      <c r="BA1916" s="1">
        <f t="shared" si="1613"/>
        <v>8418.3567099503944</v>
      </c>
      <c r="BB1916" s="1">
        <f t="shared" si="1614"/>
        <v>0</v>
      </c>
      <c r="BC1916" s="1"/>
      <c r="BD1916" s="6">
        <f t="shared" si="1615"/>
        <v>0</v>
      </c>
      <c r="BE1916" s="6"/>
      <c r="BF1916">
        <f t="shared" si="1616"/>
        <v>468046.51239699865</v>
      </c>
      <c r="BG1916">
        <f t="shared" si="1617"/>
        <v>6559.4970674362794</v>
      </c>
      <c r="BH1916">
        <f t="shared" si="1618"/>
        <v>603.55000000000018</v>
      </c>
      <c r="BI1916">
        <f t="shared" si="1619"/>
        <v>900.9964008247307</v>
      </c>
      <c r="BJ1916">
        <f t="shared" si="1620"/>
        <v>28.312001583463907</v>
      </c>
      <c r="BK1916">
        <f t="shared" si="1621"/>
        <v>26.86289780060071</v>
      </c>
    </row>
    <row r="1917" spans="1:63" x14ac:dyDescent="0.35">
      <c r="A1917" s="2">
        <v>1584316800000</v>
      </c>
      <c r="B1917" s="3">
        <v>43906</v>
      </c>
      <c r="C1917" s="2" t="s">
        <v>9</v>
      </c>
      <c r="D1917" s="2">
        <v>5360.33</v>
      </c>
      <c r="E1917" s="2">
        <v>5365.42</v>
      </c>
      <c r="F1917" s="2">
        <v>4442.12</v>
      </c>
      <c r="G1917" s="2">
        <v>5028.97</v>
      </c>
      <c r="H1917" s="2">
        <v>227276.92275999999</v>
      </c>
      <c r="I1917" s="2">
        <v>1113690309.1015799</v>
      </c>
      <c r="J1917" s="2">
        <f t="shared" si="1570"/>
        <v>-6.1986831552048924</v>
      </c>
      <c r="K1917" s="2">
        <f t="shared" si="1571"/>
        <v>-36.298286414949025</v>
      </c>
      <c r="L1917" s="2">
        <f t="shared" si="1572"/>
        <v>-49.290782644820602</v>
      </c>
      <c r="M1917" s="1">
        <f t="shared" si="1573"/>
        <v>5.339529875918565</v>
      </c>
      <c r="N1917" s="1">
        <f t="shared" si="1574"/>
        <v>28.601085311703986</v>
      </c>
      <c r="O1917" s="1">
        <f t="shared" si="1575"/>
        <v>31.661950657888184</v>
      </c>
      <c r="P1917" s="2">
        <f t="shared" si="1576"/>
        <v>0</v>
      </c>
      <c r="Q1917" s="2">
        <f t="shared" si="1577"/>
        <v>332.32999999999993</v>
      </c>
      <c r="R1917" s="2">
        <f t="shared" si="1578"/>
        <v>99.200714285714184</v>
      </c>
      <c r="S1917" s="2">
        <f t="shared" si="1579"/>
        <v>376.79142857142841</v>
      </c>
      <c r="T1917" s="1">
        <f t="shared" si="1580"/>
        <v>20.840830205780705</v>
      </c>
      <c r="U1917" s="1">
        <f t="shared" si="1581"/>
        <v>8241.5727546042035</v>
      </c>
      <c r="V1917" s="1">
        <f t="shared" si="1582"/>
        <v>7729.4725000000008</v>
      </c>
      <c r="W1917" s="1">
        <f t="shared" si="1583"/>
        <v>1515.5565792700447</v>
      </c>
      <c r="X1917" s="1">
        <f t="shared" si="1584"/>
        <v>10760.585658540091</v>
      </c>
      <c r="Y1917" s="1">
        <f t="shared" si="1585"/>
        <v>4698.3593414599109</v>
      </c>
      <c r="Z1917" s="1">
        <f t="shared" si="1586"/>
        <v>7675.2355213418068</v>
      </c>
      <c r="AA1917" s="1">
        <f t="shared" si="1587"/>
        <v>6619.4412610439458</v>
      </c>
      <c r="AB1917" s="1">
        <f t="shared" si="1588"/>
        <v>-1055.794260297861</v>
      </c>
      <c r="AC1917" s="1">
        <f t="shared" si="1589"/>
        <v>-691.5399653441998</v>
      </c>
      <c r="AD1917" s="1">
        <f t="shared" si="1590"/>
        <v>364.2542949536612</v>
      </c>
      <c r="AE1917" s="4">
        <f t="shared" si="1591"/>
        <v>9377.44</v>
      </c>
      <c r="AF1917" s="4">
        <f t="shared" si="1592"/>
        <v>3782.13</v>
      </c>
      <c r="AG1917" s="4">
        <f t="shared" si="1593"/>
        <v>5102.6231600000001</v>
      </c>
      <c r="AH1917" s="4">
        <f t="shared" si="1594"/>
        <v>5919.5384200000008</v>
      </c>
      <c r="AI1917" s="4">
        <f t="shared" si="1595"/>
        <v>6579.7849999999999</v>
      </c>
      <c r="AJ1917" s="4">
        <f t="shared" si="1596"/>
        <v>7240.0315800000008</v>
      </c>
      <c r="AK1917" s="4">
        <f t="shared" si="1597"/>
        <v>8180.0436600000003</v>
      </c>
      <c r="AL1917" s="4">
        <f t="shared" si="1598"/>
        <v>10500</v>
      </c>
      <c r="AM1917" s="4">
        <f t="shared" si="1599"/>
        <v>3782.13</v>
      </c>
      <c r="AN1917" s="4">
        <f t="shared" si="1600"/>
        <v>5367.5473199999997</v>
      </c>
      <c r="AO1917" s="4">
        <f t="shared" si="1601"/>
        <v>6348.3563400000003</v>
      </c>
      <c r="AP1917" s="4">
        <f t="shared" si="1602"/>
        <v>7141.0650000000005</v>
      </c>
      <c r="AQ1917" s="4">
        <f t="shared" si="1603"/>
        <v>7933.7736599999998</v>
      </c>
      <c r="AR1917" s="4">
        <f t="shared" si="1604"/>
        <v>9062.3758200000011</v>
      </c>
      <c r="AS1917" s="4">
        <f t="shared" si="1605"/>
        <v>10500</v>
      </c>
      <c r="AT1917" s="4">
        <f t="shared" si="1606"/>
        <v>3782.13</v>
      </c>
      <c r="AU1917" s="4">
        <f t="shared" si="1607"/>
        <v>5367.5473199999997</v>
      </c>
      <c r="AV1917" s="4">
        <f t="shared" si="1608"/>
        <v>6348.3563400000003</v>
      </c>
      <c r="AW1917" s="4">
        <f t="shared" si="1609"/>
        <v>7141.0650000000005</v>
      </c>
      <c r="AX1917" s="4">
        <f t="shared" si="1610"/>
        <v>7933.7736599999998</v>
      </c>
      <c r="AY1917" s="4">
        <f t="shared" si="1611"/>
        <v>9062.3758200000011</v>
      </c>
      <c r="AZ1917" s="1">
        <f t="shared" si="1612"/>
        <v>8294.5128571428577</v>
      </c>
      <c r="BA1917" s="1">
        <f t="shared" si="1613"/>
        <v>8460.9007744702631</v>
      </c>
      <c r="BB1917" s="1">
        <f t="shared" si="1614"/>
        <v>0</v>
      </c>
      <c r="BC1917" s="1"/>
      <c r="BD1917" s="6">
        <f t="shared" si="1615"/>
        <v>0</v>
      </c>
      <c r="BE1917" s="6"/>
      <c r="BF1917">
        <f t="shared" si="1616"/>
        <v>317956.58607899863</v>
      </c>
      <c r="BG1917">
        <f t="shared" si="1617"/>
        <v>6752.6294777742223</v>
      </c>
      <c r="BH1917">
        <f t="shared" si="1618"/>
        <v>923.30000000000018</v>
      </c>
      <c r="BI1917">
        <f t="shared" si="1619"/>
        <v>946.75738556699696</v>
      </c>
      <c r="BJ1917">
        <f t="shared" si="1620"/>
        <v>23.064557601274174</v>
      </c>
      <c r="BK1917">
        <f t="shared" si="1621"/>
        <v>25.996062305111547</v>
      </c>
    </row>
    <row r="1918" spans="1:63" x14ac:dyDescent="0.35">
      <c r="A1918" s="2">
        <v>1584230400000</v>
      </c>
      <c r="B1918" s="3">
        <v>43905</v>
      </c>
      <c r="C1918" s="2" t="s">
        <v>9</v>
      </c>
      <c r="D1918" s="2">
        <v>5172.4799999999996</v>
      </c>
      <c r="E1918" s="2">
        <v>5940</v>
      </c>
      <c r="F1918" s="2">
        <v>5093.1000000000004</v>
      </c>
      <c r="G1918" s="2">
        <v>5361.3</v>
      </c>
      <c r="H1918" s="2">
        <v>139916.146534</v>
      </c>
      <c r="I1918" s="2">
        <v>753755706.42687702</v>
      </c>
      <c r="J1918" s="2">
        <f t="shared" si="1570"/>
        <v>3.6588902680943329</v>
      </c>
      <c r="K1918" s="2">
        <f t="shared" si="1571"/>
        <v>-32.391073245841348</v>
      </c>
      <c r="L1918" s="2">
        <f t="shared" si="1572"/>
        <v>-45.871261378413521</v>
      </c>
      <c r="M1918" s="1">
        <f t="shared" si="1573"/>
        <v>-6.6083114434963806</v>
      </c>
      <c r="N1918" s="1">
        <f t="shared" si="1574"/>
        <v>8.4846958760002131</v>
      </c>
      <c r="O1918" s="1">
        <f t="shared" si="1575"/>
        <v>28.116315072836805</v>
      </c>
      <c r="P1918" s="2">
        <f t="shared" si="1576"/>
        <v>189.23999999999978</v>
      </c>
      <c r="Q1918" s="2">
        <f t="shared" si="1577"/>
        <v>0</v>
      </c>
      <c r="R1918" s="2">
        <f t="shared" si="1578"/>
        <v>126.58357142857137</v>
      </c>
      <c r="S1918" s="2">
        <f t="shared" si="1579"/>
        <v>353.05357142857127</v>
      </c>
      <c r="T1918" s="1">
        <f t="shared" si="1580"/>
        <v>26.391528119471261</v>
      </c>
      <c r="U1918" s="1">
        <f t="shared" si="1581"/>
        <v>8372.6993976492722</v>
      </c>
      <c r="V1918" s="1">
        <f t="shared" si="1582"/>
        <v>7943.8160000000007</v>
      </c>
      <c r="W1918" s="1">
        <f t="shared" si="1583"/>
        <v>1418.5066138738982</v>
      </c>
      <c r="X1918" s="1">
        <f t="shared" si="1584"/>
        <v>10780.829227747798</v>
      </c>
      <c r="Y1918" s="1">
        <f t="shared" si="1585"/>
        <v>5106.8027722522038</v>
      </c>
      <c r="Z1918" s="1">
        <f t="shared" si="1586"/>
        <v>7886.9367630491515</v>
      </c>
      <c r="AA1918" s="1">
        <f t="shared" si="1587"/>
        <v>6908.6178539610264</v>
      </c>
      <c r="AB1918" s="1">
        <f t="shared" si="1588"/>
        <v>-978.31890908812511</v>
      </c>
      <c r="AC1918" s="1">
        <f t="shared" si="1589"/>
        <v>-600.47639160578456</v>
      </c>
      <c r="AD1918" s="1">
        <f t="shared" si="1590"/>
        <v>377.84251748234055</v>
      </c>
      <c r="AE1918" s="4">
        <f t="shared" si="1591"/>
        <v>9675</v>
      </c>
      <c r="AF1918" s="4">
        <f t="shared" si="1592"/>
        <v>3782.13</v>
      </c>
      <c r="AG1918" s="4">
        <f t="shared" si="1593"/>
        <v>5172.8473199999999</v>
      </c>
      <c r="AH1918" s="4">
        <f t="shared" si="1594"/>
        <v>6033.2063400000006</v>
      </c>
      <c r="AI1918" s="4">
        <f t="shared" si="1595"/>
        <v>6728.5650000000005</v>
      </c>
      <c r="AJ1918" s="4">
        <f t="shared" si="1596"/>
        <v>7423.9236600000004</v>
      </c>
      <c r="AK1918" s="4">
        <f t="shared" si="1597"/>
        <v>8413.9258200000004</v>
      </c>
      <c r="AL1918" s="4">
        <f t="shared" si="1598"/>
        <v>10500</v>
      </c>
      <c r="AM1918" s="4">
        <f t="shared" si="1599"/>
        <v>3782.13</v>
      </c>
      <c r="AN1918" s="4">
        <f t="shared" si="1600"/>
        <v>5367.5473199999997</v>
      </c>
      <c r="AO1918" s="4">
        <f t="shared" si="1601"/>
        <v>6348.3563400000003</v>
      </c>
      <c r="AP1918" s="4">
        <f t="shared" si="1602"/>
        <v>7141.0650000000005</v>
      </c>
      <c r="AQ1918" s="4">
        <f t="shared" si="1603"/>
        <v>7933.7736599999998</v>
      </c>
      <c r="AR1918" s="4">
        <f t="shared" si="1604"/>
        <v>9062.3758200000011</v>
      </c>
      <c r="AS1918" s="4">
        <f t="shared" si="1605"/>
        <v>10500</v>
      </c>
      <c r="AT1918" s="4">
        <f t="shared" si="1606"/>
        <v>3782.13</v>
      </c>
      <c r="AU1918" s="4">
        <f t="shared" si="1607"/>
        <v>5367.5473199999997</v>
      </c>
      <c r="AV1918" s="4">
        <f t="shared" si="1608"/>
        <v>6348.3563400000003</v>
      </c>
      <c r="AW1918" s="4">
        <f t="shared" si="1609"/>
        <v>7141.0650000000005</v>
      </c>
      <c r="AX1918" s="4">
        <f t="shared" si="1610"/>
        <v>7933.7736599999998</v>
      </c>
      <c r="AY1918" s="4">
        <f t="shared" si="1611"/>
        <v>9062.3758200000011</v>
      </c>
      <c r="AZ1918" s="1">
        <f t="shared" si="1612"/>
        <v>8324.342642857142</v>
      </c>
      <c r="BA1918" s="1">
        <f t="shared" si="1613"/>
        <v>8507.9135248054718</v>
      </c>
      <c r="BB1918" s="1">
        <f t="shared" si="1614"/>
        <v>0</v>
      </c>
      <c r="BC1918" s="1"/>
      <c r="BD1918" s="6">
        <f t="shared" si="1615"/>
        <v>0</v>
      </c>
      <c r="BE1918" s="6"/>
      <c r="BF1918">
        <f t="shared" si="1616"/>
        <v>545233.50883899862</v>
      </c>
      <c r="BG1918">
        <f t="shared" si="1617"/>
        <v>7033.9670374325406</v>
      </c>
      <c r="BH1918">
        <f t="shared" si="1618"/>
        <v>846.89999999999964</v>
      </c>
      <c r="BI1918">
        <f t="shared" si="1619"/>
        <v>950.36621411576562</v>
      </c>
      <c r="BJ1918">
        <f t="shared" si="1620"/>
        <v>29.212134217064044</v>
      </c>
      <c r="BK1918">
        <f t="shared" si="1621"/>
        <v>29.385156012507395</v>
      </c>
    </row>
    <row r="1919" spans="1:63" x14ac:dyDescent="0.35">
      <c r="A1919" s="2">
        <v>1584144000000</v>
      </c>
      <c r="B1919" s="3">
        <v>43904</v>
      </c>
      <c r="C1919" s="2" t="s">
        <v>9</v>
      </c>
      <c r="D1919" s="2">
        <v>5576.05</v>
      </c>
      <c r="E1919" s="2">
        <v>5640.52</v>
      </c>
      <c r="F1919" s="2">
        <v>5055.13</v>
      </c>
      <c r="G1919" s="2">
        <v>5172.0600000000004</v>
      </c>
      <c r="H1919" s="2">
        <v>136910.135974</v>
      </c>
      <c r="I1919" s="2">
        <v>736651880.92107797</v>
      </c>
      <c r="J1919" s="2">
        <f t="shared" si="1570"/>
        <v>-7.2874914853188963</v>
      </c>
      <c r="K1919" s="2">
        <f t="shared" si="1571"/>
        <v>-35.617323369818912</v>
      </c>
      <c r="L1919" s="2">
        <f t="shared" si="1572"/>
        <v>-50.001160052434365</v>
      </c>
      <c r="M1919" s="1">
        <f t="shared" si="1573"/>
        <v>3.5297409210452648</v>
      </c>
      <c r="N1919" s="1">
        <f t="shared" si="1574"/>
        <v>19.623128888682633</v>
      </c>
      <c r="O1919" s="1">
        <f t="shared" si="1575"/>
        <v>32.208636404063355</v>
      </c>
      <c r="P1919" s="2">
        <f t="shared" si="1576"/>
        <v>0</v>
      </c>
      <c r="Q1919" s="2">
        <f t="shared" si="1577"/>
        <v>406.53999999999996</v>
      </c>
      <c r="R1919" s="2">
        <f t="shared" si="1578"/>
        <v>113.65714285714272</v>
      </c>
      <c r="S1919" s="2">
        <f t="shared" si="1579"/>
        <v>353.05357142857127</v>
      </c>
      <c r="T1919" s="1">
        <f t="shared" si="1580"/>
        <v>24.35280343436969</v>
      </c>
      <c r="U1919" s="1">
        <f t="shared" si="1581"/>
        <v>8495.6136587778128</v>
      </c>
      <c r="V1919" s="1">
        <f t="shared" si="1582"/>
        <v>8158.5574999999999</v>
      </c>
      <c r="W1919" s="1">
        <f t="shared" si="1583"/>
        <v>1333.858545348324</v>
      </c>
      <c r="X1919" s="1">
        <f t="shared" si="1584"/>
        <v>10826.274590696648</v>
      </c>
      <c r="Y1919" s="1">
        <f t="shared" si="1585"/>
        <v>5490.8404093033514</v>
      </c>
      <c r="Z1919" s="1">
        <f t="shared" si="1586"/>
        <v>8088.9877040930842</v>
      </c>
      <c r="AA1919" s="1">
        <f t="shared" si="1587"/>
        <v>7189.9483728630312</v>
      </c>
      <c r="AB1919" s="1">
        <f t="shared" si="1588"/>
        <v>-899.03933123005299</v>
      </c>
      <c r="AC1919" s="1">
        <f t="shared" si="1589"/>
        <v>-506.0157622351993</v>
      </c>
      <c r="AD1919" s="1">
        <f t="shared" si="1590"/>
        <v>393.02356899485369</v>
      </c>
      <c r="AE1919" s="4">
        <f t="shared" si="1591"/>
        <v>9990</v>
      </c>
      <c r="AF1919" s="4">
        <f t="shared" si="1592"/>
        <v>3782.13</v>
      </c>
      <c r="AG1919" s="4">
        <f t="shared" si="1593"/>
        <v>5247.18732</v>
      </c>
      <c r="AH1919" s="4">
        <f t="shared" si="1594"/>
        <v>6153.5363400000006</v>
      </c>
      <c r="AI1919" s="4">
        <f t="shared" si="1595"/>
        <v>6886.0650000000005</v>
      </c>
      <c r="AJ1919" s="4">
        <f t="shared" si="1596"/>
        <v>7618.5936600000005</v>
      </c>
      <c r="AK1919" s="4">
        <f t="shared" si="1597"/>
        <v>8661.5158200000005</v>
      </c>
      <c r="AL1919" s="4">
        <f t="shared" si="1598"/>
        <v>10500</v>
      </c>
      <c r="AM1919" s="4">
        <f t="shared" si="1599"/>
        <v>3782.13</v>
      </c>
      <c r="AN1919" s="4">
        <f t="shared" si="1600"/>
        <v>5367.5473199999997</v>
      </c>
      <c r="AO1919" s="4">
        <f t="shared" si="1601"/>
        <v>6348.3563400000003</v>
      </c>
      <c r="AP1919" s="4">
        <f t="shared" si="1602"/>
        <v>7141.0650000000005</v>
      </c>
      <c r="AQ1919" s="4">
        <f t="shared" si="1603"/>
        <v>7933.7736599999998</v>
      </c>
      <c r="AR1919" s="4">
        <f t="shared" si="1604"/>
        <v>9062.3758200000011</v>
      </c>
      <c r="AS1919" s="4">
        <f t="shared" si="1605"/>
        <v>10500</v>
      </c>
      <c r="AT1919" s="4">
        <f t="shared" si="1606"/>
        <v>3782.13</v>
      </c>
      <c r="AU1919" s="4">
        <f t="shared" si="1607"/>
        <v>5367.5473199999997</v>
      </c>
      <c r="AV1919" s="4">
        <f t="shared" si="1608"/>
        <v>6348.3563400000003</v>
      </c>
      <c r="AW1919" s="4">
        <f t="shared" si="1609"/>
        <v>7141.0650000000005</v>
      </c>
      <c r="AX1919" s="4">
        <f t="shared" si="1610"/>
        <v>7933.7736599999998</v>
      </c>
      <c r="AY1919" s="4">
        <f t="shared" si="1611"/>
        <v>9062.3758200000011</v>
      </c>
      <c r="AZ1919" s="1">
        <f t="shared" si="1612"/>
        <v>8354.1185714285712</v>
      </c>
      <c r="BA1919" s="1">
        <f t="shared" si="1613"/>
        <v>8551.0178196658198</v>
      </c>
      <c r="BB1919" s="1">
        <f t="shared" si="1614"/>
        <v>0</v>
      </c>
      <c r="BC1919" s="1"/>
      <c r="BD1919" s="6">
        <f t="shared" si="1615"/>
        <v>0</v>
      </c>
      <c r="BE1919" s="6"/>
      <c r="BF1919">
        <f t="shared" si="1616"/>
        <v>405317.36230499868</v>
      </c>
      <c r="BG1919">
        <f t="shared" si="1617"/>
        <v>7229.0226481251048</v>
      </c>
      <c r="BH1919">
        <f t="shared" si="1618"/>
        <v>585.39000000000033</v>
      </c>
      <c r="BI1919">
        <f t="shared" si="1619"/>
        <v>966.28409321049878</v>
      </c>
      <c r="BJ1919">
        <f t="shared" si="1620"/>
        <v>25.711495096996419</v>
      </c>
      <c r="BK1919">
        <f t="shared" si="1621"/>
        <v>22.368581623702323</v>
      </c>
    </row>
    <row r="1920" spans="1:63" x14ac:dyDescent="0.35">
      <c r="A1920" s="2">
        <v>1584057600000</v>
      </c>
      <c r="B1920" s="3">
        <v>43903</v>
      </c>
      <c r="C1920" s="2" t="s">
        <v>9</v>
      </c>
      <c r="D1920" s="2">
        <v>4800.01</v>
      </c>
      <c r="E1920" s="2">
        <v>5955</v>
      </c>
      <c r="F1920" s="2">
        <v>3782.13</v>
      </c>
      <c r="G1920" s="2">
        <v>5578.6</v>
      </c>
      <c r="H1920" s="2">
        <v>402201.67376400001</v>
      </c>
      <c r="I1920" s="2">
        <v>2063819540.6389899</v>
      </c>
      <c r="J1920" s="2">
        <f t="shared" si="1570"/>
        <v>16.220833333333339</v>
      </c>
      <c r="K1920" s="2">
        <f t="shared" si="1571"/>
        <v>-37.225009171049635</v>
      </c>
      <c r="L1920" s="2">
        <f t="shared" si="1572"/>
        <v>-45.466258310417871</v>
      </c>
      <c r="M1920" s="1">
        <f t="shared" si="1573"/>
        <v>-7.8603109786042689</v>
      </c>
      <c r="N1920" s="1">
        <f t="shared" si="1574"/>
        <v>11.288853834295329</v>
      </c>
      <c r="O1920" s="1">
        <f t="shared" si="1575"/>
        <v>23.754884738106327</v>
      </c>
      <c r="P1920" s="2">
        <f t="shared" si="1576"/>
        <v>778.60000000000036</v>
      </c>
      <c r="Q1920" s="2">
        <f t="shared" si="1577"/>
        <v>0</v>
      </c>
      <c r="R1920" s="2">
        <f t="shared" si="1578"/>
        <v>113.65714285714272</v>
      </c>
      <c r="S1920" s="2">
        <f t="shared" si="1579"/>
        <v>336.10785714285697</v>
      </c>
      <c r="T1920" s="1">
        <f t="shared" si="1580"/>
        <v>25.270339590039853</v>
      </c>
      <c r="U1920" s="1">
        <f t="shared" si="1581"/>
        <v>8631.2689101564993</v>
      </c>
      <c r="V1920" s="1">
        <f t="shared" si="1582"/>
        <v>8396.7744999999995</v>
      </c>
      <c r="W1920" s="1">
        <f t="shared" si="1583"/>
        <v>1197.7099447590638</v>
      </c>
      <c r="X1920" s="1">
        <f t="shared" si="1584"/>
        <v>10792.194389518127</v>
      </c>
      <c r="Y1920" s="1">
        <f t="shared" si="1585"/>
        <v>6001.3546104818724</v>
      </c>
      <c r="Z1920" s="1">
        <f t="shared" si="1586"/>
        <v>8322.3419204205311</v>
      </c>
      <c r="AA1920" s="1">
        <f t="shared" si="1587"/>
        <v>7556.8371679290367</v>
      </c>
      <c r="AB1920" s="1">
        <f t="shared" si="1588"/>
        <v>-765.5047524914944</v>
      </c>
      <c r="AC1920" s="1">
        <f t="shared" si="1589"/>
        <v>-407.75986998648591</v>
      </c>
      <c r="AD1920" s="1">
        <f t="shared" si="1590"/>
        <v>357.74488250500849</v>
      </c>
      <c r="AE1920" s="4">
        <f t="shared" si="1591"/>
        <v>9990</v>
      </c>
      <c r="AF1920" s="4">
        <f t="shared" si="1592"/>
        <v>3782.13</v>
      </c>
      <c r="AG1920" s="4">
        <f t="shared" si="1593"/>
        <v>5247.18732</v>
      </c>
      <c r="AH1920" s="4">
        <f t="shared" si="1594"/>
        <v>6153.5363400000006</v>
      </c>
      <c r="AI1920" s="4">
        <f t="shared" si="1595"/>
        <v>6886.0650000000005</v>
      </c>
      <c r="AJ1920" s="4">
        <f t="shared" si="1596"/>
        <v>7618.5936600000005</v>
      </c>
      <c r="AK1920" s="4">
        <f t="shared" si="1597"/>
        <v>8661.5158200000005</v>
      </c>
      <c r="AL1920" s="4">
        <f t="shared" si="1598"/>
        <v>10500</v>
      </c>
      <c r="AM1920" s="4">
        <f t="shared" si="1599"/>
        <v>3782.13</v>
      </c>
      <c r="AN1920" s="4">
        <f t="shared" si="1600"/>
        <v>5367.5473199999997</v>
      </c>
      <c r="AO1920" s="4">
        <f t="shared" si="1601"/>
        <v>6348.3563400000003</v>
      </c>
      <c r="AP1920" s="4">
        <f t="shared" si="1602"/>
        <v>7141.0650000000005</v>
      </c>
      <c r="AQ1920" s="4">
        <f t="shared" si="1603"/>
        <v>7933.7736599999998</v>
      </c>
      <c r="AR1920" s="4">
        <f t="shared" si="1604"/>
        <v>9062.3758200000011</v>
      </c>
      <c r="AS1920" s="4">
        <f t="shared" si="1605"/>
        <v>10500</v>
      </c>
      <c r="AT1920" s="4">
        <f t="shared" si="1606"/>
        <v>3782.13</v>
      </c>
      <c r="AU1920" s="4">
        <f t="shared" si="1607"/>
        <v>5367.5473199999997</v>
      </c>
      <c r="AV1920" s="4">
        <f t="shared" si="1608"/>
        <v>6348.3563400000003</v>
      </c>
      <c r="AW1920" s="4">
        <f t="shared" si="1609"/>
        <v>7141.0650000000005</v>
      </c>
      <c r="AX1920" s="4">
        <f t="shared" si="1610"/>
        <v>7933.7736599999998</v>
      </c>
      <c r="AY1920" s="4">
        <f t="shared" si="1611"/>
        <v>9062.3758200000011</v>
      </c>
      <c r="AZ1920" s="1">
        <f t="shared" si="1612"/>
        <v>8383.103857142858</v>
      </c>
      <c r="BA1920" s="1">
        <f t="shared" si="1613"/>
        <v>8597.3049130858999</v>
      </c>
      <c r="BB1920" s="1">
        <f t="shared" si="1614"/>
        <v>0</v>
      </c>
      <c r="BC1920" s="1"/>
      <c r="BD1920" s="6">
        <f t="shared" si="1615"/>
        <v>0</v>
      </c>
      <c r="BE1920" s="6"/>
      <c r="BF1920">
        <f t="shared" si="1616"/>
        <v>542227.49827899865</v>
      </c>
      <c r="BG1920">
        <f t="shared" si="1617"/>
        <v>7432.6433637904393</v>
      </c>
      <c r="BH1920">
        <f t="shared" si="1618"/>
        <v>2172.87</v>
      </c>
      <c r="BI1920">
        <f t="shared" si="1619"/>
        <v>1024.8831844736524</v>
      </c>
      <c r="BJ1920">
        <f t="shared" si="1620"/>
        <v>33.231838723461728</v>
      </c>
      <c r="BK1920">
        <f t="shared" si="1621"/>
        <v>20.984566361916702</v>
      </c>
    </row>
    <row r="1921" spans="1:63" x14ac:dyDescent="0.35">
      <c r="A1921" s="2">
        <v>1583971200000</v>
      </c>
      <c r="B1921" s="3">
        <v>43902</v>
      </c>
      <c r="C1921" s="2" t="s">
        <v>9</v>
      </c>
      <c r="D1921" s="2">
        <v>7934.58</v>
      </c>
      <c r="E1921" s="2">
        <v>7966.17</v>
      </c>
      <c r="F1921" s="2">
        <v>4410</v>
      </c>
      <c r="G1921" s="2">
        <v>4800</v>
      </c>
      <c r="H1921" s="2">
        <v>261505.608653</v>
      </c>
      <c r="I1921" s="2">
        <v>1628590104.2222099</v>
      </c>
      <c r="J1921" s="2">
        <f t="shared" si="1570"/>
        <v>-39.504847174120179</v>
      </c>
      <c r="K1921" s="2">
        <f t="shared" si="1571"/>
        <v>-47.436891417758446</v>
      </c>
      <c r="L1921" s="2">
        <f t="shared" si="1572"/>
        <v>-53.51746871628805</v>
      </c>
      <c r="M1921" s="1">
        <f t="shared" si="1573"/>
        <v>13.956906750797696</v>
      </c>
      <c r="N1921" s="1">
        <f t="shared" si="1574"/>
        <v>28.382708333333333</v>
      </c>
      <c r="O1921" s="1">
        <f t="shared" si="1575"/>
        <v>43.267291666666665</v>
      </c>
      <c r="P1921" s="2">
        <f t="shared" si="1576"/>
        <v>0</v>
      </c>
      <c r="Q1921" s="2">
        <f t="shared" si="1577"/>
        <v>3134.5200000000004</v>
      </c>
      <c r="R1921" s="2">
        <f t="shared" si="1578"/>
        <v>58.042857142856974</v>
      </c>
      <c r="S1921" s="2">
        <f t="shared" si="1579"/>
        <v>345.41499999999979</v>
      </c>
      <c r="T1921" s="1">
        <f t="shared" si="1580"/>
        <v>14.386349432849229</v>
      </c>
      <c r="U1921" s="1">
        <f t="shared" si="1581"/>
        <v>8755.8676411832948</v>
      </c>
      <c r="V1921" s="1">
        <f t="shared" si="1582"/>
        <v>8600.3875000000007</v>
      </c>
      <c r="W1921" s="1">
        <f t="shared" si="1583"/>
        <v>1036.6204727134939</v>
      </c>
      <c r="X1921" s="1">
        <f t="shared" si="1584"/>
        <v>10673.628445426988</v>
      </c>
      <c r="Y1921" s="1">
        <f t="shared" si="1585"/>
        <v>6527.1465545730134</v>
      </c>
      <c r="Z1921" s="1">
        <f t="shared" si="1586"/>
        <v>8541.8412740541735</v>
      </c>
      <c r="AA1921" s="1">
        <f t="shared" si="1587"/>
        <v>7916.5166530070437</v>
      </c>
      <c r="AB1921" s="1">
        <f t="shared" si="1588"/>
        <v>-625.32462104712977</v>
      </c>
      <c r="AC1921" s="1">
        <f t="shared" si="1589"/>
        <v>-318.32364936023373</v>
      </c>
      <c r="AD1921" s="1">
        <f t="shared" si="1590"/>
        <v>307.00097168689604</v>
      </c>
      <c r="AE1921" s="4">
        <f t="shared" si="1591"/>
        <v>9990</v>
      </c>
      <c r="AF1921" s="4">
        <f t="shared" si="1592"/>
        <v>4410</v>
      </c>
      <c r="AG1921" s="4">
        <f t="shared" si="1593"/>
        <v>5726.88</v>
      </c>
      <c r="AH1921" s="4">
        <f t="shared" si="1594"/>
        <v>6541.5599999999995</v>
      </c>
      <c r="AI1921" s="4">
        <f t="shared" si="1595"/>
        <v>7200</v>
      </c>
      <c r="AJ1921" s="4">
        <f t="shared" si="1596"/>
        <v>7858.4400000000005</v>
      </c>
      <c r="AK1921" s="4">
        <f t="shared" si="1597"/>
        <v>8795.880000000001</v>
      </c>
      <c r="AL1921" s="4">
        <f t="shared" si="1598"/>
        <v>10500</v>
      </c>
      <c r="AM1921" s="4">
        <f t="shared" si="1599"/>
        <v>4410</v>
      </c>
      <c r="AN1921" s="4">
        <f t="shared" si="1600"/>
        <v>5847.24</v>
      </c>
      <c r="AO1921" s="4">
        <f t="shared" si="1601"/>
        <v>6736.38</v>
      </c>
      <c r="AP1921" s="4">
        <f t="shared" si="1602"/>
        <v>7455</v>
      </c>
      <c r="AQ1921" s="4">
        <f t="shared" si="1603"/>
        <v>8173.62</v>
      </c>
      <c r="AR1921" s="4">
        <f t="shared" si="1604"/>
        <v>9196.74</v>
      </c>
      <c r="AS1921" s="4">
        <f t="shared" si="1605"/>
        <v>10500</v>
      </c>
      <c r="AT1921" s="4">
        <f t="shared" si="1606"/>
        <v>4410</v>
      </c>
      <c r="AU1921" s="4">
        <f t="shared" si="1607"/>
        <v>5847.24</v>
      </c>
      <c r="AV1921" s="4">
        <f t="shared" si="1608"/>
        <v>6736.38</v>
      </c>
      <c r="AW1921" s="4">
        <f t="shared" si="1609"/>
        <v>7455</v>
      </c>
      <c r="AX1921" s="4">
        <f t="shared" si="1610"/>
        <v>8173.62</v>
      </c>
      <c r="AY1921" s="4">
        <f t="shared" si="1611"/>
        <v>9196.74</v>
      </c>
      <c r="AZ1921" s="1">
        <f t="shared" si="1612"/>
        <v>8405.0782857142858</v>
      </c>
      <c r="BA1921" s="1">
        <f t="shared" si="1613"/>
        <v>8638.6570351829669</v>
      </c>
      <c r="BB1921" s="1">
        <f t="shared" si="1614"/>
        <v>0</v>
      </c>
      <c r="BC1921" s="1"/>
      <c r="BD1921" s="6">
        <f t="shared" si="1615"/>
        <v>1</v>
      </c>
      <c r="BE1921" s="6" t="str">
        <f t="shared" si="1623"/>
        <v>$7,590–$5,955</v>
      </c>
      <c r="BF1921">
        <f t="shared" si="1616"/>
        <v>140025.82451499862</v>
      </c>
      <c r="BG1921">
        <f t="shared" si="1617"/>
        <v>8133.4510167031649</v>
      </c>
      <c r="BH1921">
        <f t="shared" si="1618"/>
        <v>3556.17</v>
      </c>
      <c r="BI1921">
        <f t="shared" si="1619"/>
        <v>848.26982823882952</v>
      </c>
      <c r="BJ1921">
        <f t="shared" si="1620"/>
        <v>8.1624110506488066</v>
      </c>
      <c r="BK1921">
        <f t="shared" si="1621"/>
        <v>14.921332991898659</v>
      </c>
    </row>
    <row r="1922" spans="1:63" x14ac:dyDescent="0.35">
      <c r="A1922" s="2">
        <v>1583884800000</v>
      </c>
      <c r="B1922" s="3">
        <v>43901</v>
      </c>
      <c r="C1922" s="2" t="s">
        <v>9</v>
      </c>
      <c r="D1922" s="2">
        <v>7894.57</v>
      </c>
      <c r="E1922" s="2">
        <v>7980</v>
      </c>
      <c r="F1922" s="2">
        <v>7590</v>
      </c>
      <c r="G1922" s="2">
        <v>7934.52</v>
      </c>
      <c r="H1922" s="2">
        <v>79942.411171999993</v>
      </c>
      <c r="I1922" s="2">
        <v>624465167.36481798</v>
      </c>
      <c r="J1922" s="2">
        <f t="shared" ref="J1922:J1985" si="1624" xml:space="preserve"> (G1922 - G1923) / G1923* 100</f>
        <v>0.506171338237977</v>
      </c>
      <c r="K1922" s="2">
        <f t="shared" ref="K1922:K1985" si="1625" xml:space="preserve"> (G1922 - G1928) / G1928* 100</f>
        <v>-12.371061152906561</v>
      </c>
      <c r="L1922" s="2">
        <f t="shared" ref="L1922:L1985" si="1626" xml:space="preserve"> (G1922 - G1951) / G1951 * 100</f>
        <v>-22.386208461637779</v>
      </c>
      <c r="M1922" s="1">
        <f t="shared" ref="M1922:M1985" si="1627">(G1921-G1922)*100/G1921</f>
        <v>-65.302500000000009</v>
      </c>
      <c r="N1922" s="1">
        <f t="shared" ref="N1922:N1985" si="1628">(G1915-G1922)*100/G1922</f>
        <v>-32.03067104248273</v>
      </c>
      <c r="O1922" s="1">
        <f t="shared" ref="O1922:O1985" si="1629">(G1892-G1922)*100/G1922</f>
        <v>-13.555955495732574</v>
      </c>
      <c r="P1922" s="2">
        <f t="shared" ref="P1922:P1985" si="1630">IF(G1922-G1923&gt;0,G1922-G1923,0)</f>
        <v>39.960000000000036</v>
      </c>
      <c r="Q1922" s="2">
        <f t="shared" ref="Q1922:Q1985" si="1631">IF(G1922-G1923&lt;0,G1923-G1922,0)</f>
        <v>0</v>
      </c>
      <c r="R1922" s="2">
        <f t="shared" ref="R1922:R1985" si="1632">SUM(P1922:P1935)/14</f>
        <v>60.75428571428548</v>
      </c>
      <c r="S1922" s="2">
        <f t="shared" ref="S1922:S1985" si="1633">SUM(Q1922:Q1935)/14</f>
        <v>121.52071428571402</v>
      </c>
      <c r="T1922" s="1">
        <f t="shared" ref="T1922:T1985" si="1634">100-(100/(1+R1922/S1922))</f>
        <v>33.33111272214272</v>
      </c>
      <c r="U1922" s="1">
        <f t="shared" ref="U1922:U1985" si="1635">G1922*(2/51)+U1923*(1-2/51)</f>
        <v>8917.3316265377143</v>
      </c>
      <c r="V1922" s="1">
        <f t="shared" ref="V1922:V1985" si="1636">AVERAGE(G1922:G1941)</f>
        <v>8844.24</v>
      </c>
      <c r="W1922" s="1">
        <f t="shared" ref="W1922:W1985" si="1637">_xlfn.STDEV.P(G1922:G1941)</f>
        <v>592.39413579980669</v>
      </c>
      <c r="X1922" s="1">
        <f t="shared" ref="X1922:X1985" si="1638">V1922+2*W1922</f>
        <v>10029.028271599613</v>
      </c>
      <c r="Y1922" s="1">
        <f t="shared" ref="Y1922:Y1985" si="1639">V1922-2*W1922</f>
        <v>7659.4517284003869</v>
      </c>
      <c r="Z1922" s="1">
        <f t="shared" ref="Z1922:Z1985" si="1640">G1922*(2/27)+Z1923*(1-2/27)</f>
        <v>8841.1885759785073</v>
      </c>
      <c r="AA1922" s="1">
        <f t="shared" ref="AA1922:AA1985" si="1641">G1922*(2/13)+AA1923*(1-2/13)</f>
        <v>8483.1560444628703</v>
      </c>
      <c r="AB1922" s="1">
        <f t="shared" ref="AB1922:AB1985" si="1642">AA1922-Z1922</f>
        <v>-358.03253151563695</v>
      </c>
      <c r="AC1922" s="1">
        <f t="shared" ref="AC1922:AC1985" si="1643">AB1922*0.2+AC1923*0.8</f>
        <v>-241.57340643850972</v>
      </c>
      <c r="AD1922" s="1">
        <f t="shared" ref="AD1922:AD1985" si="1644">AC1922-AB1922</f>
        <v>116.45912507712723</v>
      </c>
      <c r="AE1922" s="4">
        <f t="shared" ref="AE1922:AE1985" si="1645">MAX(E1922:E1941)</f>
        <v>9990</v>
      </c>
      <c r="AF1922" s="4">
        <f t="shared" ref="AF1922:AF1985" si="1646">MIN(F1922:F1941)</f>
        <v>7590</v>
      </c>
      <c r="AG1922" s="4">
        <f t="shared" ref="AG1922:AG1985" si="1647">AF1922+(AE1922-AF1922)*0.236</f>
        <v>8156.4</v>
      </c>
      <c r="AH1922" s="4">
        <f t="shared" ref="AH1922:AH1985" si="1648">AF1922+(AE1922-AF1922)*0.382</f>
        <v>8506.7999999999993</v>
      </c>
      <c r="AI1922" s="4">
        <f t="shared" ref="AI1922:AI1985" si="1649">AF1922+(AE1922-AF1922)*0.5</f>
        <v>8790</v>
      </c>
      <c r="AJ1922" s="4">
        <f t="shared" ref="AJ1922:AJ1985" si="1650">AF1922+(AE1922-AF1922)*0.618</f>
        <v>9073.2000000000007</v>
      </c>
      <c r="AK1922" s="4">
        <f t="shared" ref="AK1922:AK1985" si="1651">AF1922+(AE1922-AF1922)*0.786</f>
        <v>9476.4</v>
      </c>
      <c r="AL1922" s="4">
        <f t="shared" ref="AL1922:AL1985" si="1652">MAX(E1922:E1961)</f>
        <v>10500</v>
      </c>
      <c r="AM1922" s="4">
        <f t="shared" ref="AM1922:AM1985" si="1653">MIN(F1922:F1961)</f>
        <v>7590</v>
      </c>
      <c r="AN1922" s="4">
        <f t="shared" ref="AN1922:AN1985" si="1654">AM1922+(AL1922-AM1922)*0.236</f>
        <v>8276.76</v>
      </c>
      <c r="AO1922" s="4">
        <f t="shared" ref="AO1922:AO1985" si="1655">AM1922+(AL1922-AM1922)*0.382</f>
        <v>8701.6200000000008</v>
      </c>
      <c r="AP1922" s="4">
        <f t="shared" ref="AP1922:AP1985" si="1656">AM1922+(AL1922-AM1922)*0.5</f>
        <v>9045</v>
      </c>
      <c r="AQ1922" s="4">
        <f t="shared" ref="AQ1922:AQ1985" si="1657">AM1922+(AL1922-AM1922)*0.618</f>
        <v>9388.3799999999992</v>
      </c>
      <c r="AR1922" s="4">
        <f t="shared" ref="AR1922:AR1985" si="1658">AM1922+(AL1922-AM1922)*0.786</f>
        <v>9877.26</v>
      </c>
      <c r="AS1922" s="4">
        <f t="shared" ref="AS1922:AS1985" si="1659">MAX(E1922:E1981)</f>
        <v>10500</v>
      </c>
      <c r="AT1922" s="4">
        <f t="shared" ref="AT1922:AT1985" si="1660">MIN(F1922:F1981)</f>
        <v>7590</v>
      </c>
      <c r="AU1922" s="4">
        <f t="shared" ref="AU1922:AU1985" si="1661">AT1922+(AS1922-AT1922)*0.236</f>
        <v>8276.76</v>
      </c>
      <c r="AV1922" s="4">
        <f t="shared" ref="AV1922:AV1985" si="1662">AT1922+(AS1922-AT1922)*0.382</f>
        <v>8701.6200000000008</v>
      </c>
      <c r="AW1922" s="4">
        <f t="shared" ref="AW1922:AW1985" si="1663">AT1922+(AS1922-AT1922)*0.5</f>
        <v>9045</v>
      </c>
      <c r="AX1922" s="4">
        <f t="shared" ref="AX1922:AX1985" si="1664">AT1922+(AS1922-AT1922)*0.618</f>
        <v>9388.3799999999992</v>
      </c>
      <c r="AY1922" s="4">
        <f t="shared" ref="AY1922:AY1985" si="1665">AT1922+(AS1922-AT1922)*0.786</f>
        <v>9877.26</v>
      </c>
      <c r="AZ1922" s="1">
        <f t="shared" ref="AZ1922:AZ1985" si="1666" xml:space="preserve"> AVERAGE(G1922:G2061)</f>
        <v>8423.7383571428563</v>
      </c>
      <c r="BA1922" s="1">
        <f t="shared" ref="BA1922:BA1985" si="1667" xml:space="preserve"> G1922 * (2/148) + BA1923 * (1 - 2/148)</f>
        <v>8691.2413781306786</v>
      </c>
      <c r="BB1922" s="1">
        <f t="shared" ref="BB1922:BB1985" si="1668" xml:space="preserve"> IF(AND(G1922&gt;D1922, F1921&gt;E1923, (G1922-D1922)/(E1922-F1922)&gt;0.7), 1, 0)</f>
        <v>0</v>
      </c>
      <c r="BC1922" s="1"/>
      <c r="BD1922" s="6">
        <f t="shared" ref="BD1922:BD1985" si="1669">IF(AND(G1922&lt;D1922, E1921&lt;F1923, (D1922-G1922)/(E1922-F1922)&gt;0.7), 1, 0)</f>
        <v>0</v>
      </c>
      <c r="BE1922" s="6"/>
      <c r="BF1922">
        <f t="shared" ref="BF1922:BF1985" si="1670">BF1923 + IF(G1922&gt;G1923, H1922, IF(G1922&lt;G1923, -H1922, 0))</f>
        <v>401531.43316799862</v>
      </c>
      <c r="BG1922">
        <f t="shared" ref="BG1922:BG1985" si="1671">SUMPRODUCT((E1922:E1941+F1922:F1941+G1922:G1941)/3, H1922:H1941) / SUM(H1922:H1941)</f>
        <v>8714.8194836929797</v>
      </c>
      <c r="BH1922">
        <f t="shared" ref="BH1922:BH1985" si="1672" xml:space="preserve"> MAX(E1922-F1922, ABS(E1922-G1923), ABS(F1922-G1923))</f>
        <v>390</v>
      </c>
      <c r="BI1922">
        <f t="shared" ref="BI1922:BI1985" si="1673" xml:space="preserve"> BH1922 * (2/15) + BI1923 * (1 - 2/15)</f>
        <v>431.66980181403403</v>
      </c>
      <c r="BJ1922">
        <f t="shared" ref="BJ1922:BJ1985" si="1674" xml:space="preserve"> 100 * (G1922 - MIN(F1922:F1935)) / (MAX(E1922:E1935) - MIN(F1922:F1935))</f>
        <v>21.559449311639575</v>
      </c>
      <c r="BK1922">
        <f t="shared" ref="BK1922:BK1985" si="1675" xml:space="preserve"> AVERAGE(BJ1922:BJ1924)</f>
        <v>17.060399727032777</v>
      </c>
    </row>
    <row r="1923" spans="1:63" x14ac:dyDescent="0.35">
      <c r="A1923" s="2">
        <v>1583798400000</v>
      </c>
      <c r="B1923" s="3">
        <v>43900</v>
      </c>
      <c r="C1923" s="2" t="s">
        <v>9</v>
      </c>
      <c r="D1923" s="2">
        <v>7929.87</v>
      </c>
      <c r="E1923" s="2">
        <v>8149</v>
      </c>
      <c r="F1923" s="2">
        <v>7728.01</v>
      </c>
      <c r="G1923" s="2">
        <v>7894.56</v>
      </c>
      <c r="H1923" s="2">
        <v>86783.443874999997</v>
      </c>
      <c r="I1923" s="2">
        <v>689700153.44909298</v>
      </c>
      <c r="J1923" s="2">
        <f t="shared" si="1624"/>
        <v>-0.44527842196655798</v>
      </c>
      <c r="K1923" s="2">
        <f t="shared" si="1625"/>
        <v>-9.7854270489677067</v>
      </c>
      <c r="L1923" s="2">
        <f t="shared" si="1626"/>
        <v>-19.867070381847835</v>
      </c>
      <c r="M1923" s="1">
        <f t="shared" si="1627"/>
        <v>0.50362214727544996</v>
      </c>
      <c r="N1923" s="1">
        <f t="shared" si="1628"/>
        <v>-32.705052593178088</v>
      </c>
      <c r="O1923" s="1">
        <f t="shared" si="1629"/>
        <v>-7.7397600372915072</v>
      </c>
      <c r="P1923" s="2">
        <f t="shared" si="1630"/>
        <v>0</v>
      </c>
      <c r="Q1923" s="2">
        <f t="shared" si="1631"/>
        <v>35.309999999999491</v>
      </c>
      <c r="R1923" s="2">
        <f t="shared" si="1632"/>
        <v>57.899999999999764</v>
      </c>
      <c r="S1923" s="2">
        <f t="shared" si="1633"/>
        <v>159.41999999999976</v>
      </c>
      <c r="T1923" s="1">
        <f t="shared" si="1634"/>
        <v>26.642738818332361</v>
      </c>
      <c r="U1923" s="1">
        <f t="shared" si="1635"/>
        <v>8957.4463868045586</v>
      </c>
      <c r="V1923" s="1">
        <f t="shared" si="1636"/>
        <v>8927.3349999999991</v>
      </c>
      <c r="W1923" s="1">
        <f t="shared" si="1637"/>
        <v>575.26971657214824</v>
      </c>
      <c r="X1923" s="1">
        <f t="shared" si="1638"/>
        <v>10077.874433144296</v>
      </c>
      <c r="Y1923" s="1">
        <f t="shared" si="1639"/>
        <v>7776.7955668557024</v>
      </c>
      <c r="Z1923" s="1">
        <f t="shared" si="1640"/>
        <v>8913.7220620567878</v>
      </c>
      <c r="AA1923" s="1">
        <f t="shared" si="1641"/>
        <v>8582.9080525470272</v>
      </c>
      <c r="AB1923" s="1">
        <f t="shared" si="1642"/>
        <v>-330.81400950976058</v>
      </c>
      <c r="AC1923" s="1">
        <f t="shared" si="1643"/>
        <v>-212.4586251692279</v>
      </c>
      <c r="AD1923" s="1">
        <f t="shared" si="1644"/>
        <v>118.35538434053268</v>
      </c>
      <c r="AE1923" s="4">
        <f t="shared" si="1645"/>
        <v>9990</v>
      </c>
      <c r="AF1923" s="4">
        <f t="shared" si="1646"/>
        <v>7632.01</v>
      </c>
      <c r="AG1923" s="4">
        <f t="shared" si="1647"/>
        <v>8188.4956400000001</v>
      </c>
      <c r="AH1923" s="4">
        <f t="shared" si="1648"/>
        <v>8532.7621799999997</v>
      </c>
      <c r="AI1923" s="4">
        <f t="shared" si="1649"/>
        <v>8811.005000000001</v>
      </c>
      <c r="AJ1923" s="4">
        <f t="shared" si="1650"/>
        <v>9089.2478200000005</v>
      </c>
      <c r="AK1923" s="4">
        <f t="shared" si="1651"/>
        <v>9485.3901399999995</v>
      </c>
      <c r="AL1923" s="4">
        <f t="shared" si="1652"/>
        <v>10500</v>
      </c>
      <c r="AM1923" s="4">
        <f t="shared" si="1653"/>
        <v>7632.01</v>
      </c>
      <c r="AN1923" s="4">
        <f t="shared" si="1654"/>
        <v>8308.8556399999998</v>
      </c>
      <c r="AO1923" s="4">
        <f t="shared" si="1655"/>
        <v>8727.5821799999994</v>
      </c>
      <c r="AP1923" s="4">
        <f t="shared" si="1656"/>
        <v>9066.005000000001</v>
      </c>
      <c r="AQ1923" s="4">
        <f t="shared" si="1657"/>
        <v>9404.4278200000008</v>
      </c>
      <c r="AR1923" s="4">
        <f t="shared" si="1658"/>
        <v>9886.2501400000001</v>
      </c>
      <c r="AS1923" s="4">
        <f t="shared" si="1659"/>
        <v>10500</v>
      </c>
      <c r="AT1923" s="4">
        <f t="shared" si="1660"/>
        <v>7632.01</v>
      </c>
      <c r="AU1923" s="4">
        <f t="shared" si="1661"/>
        <v>8308.8556399999998</v>
      </c>
      <c r="AV1923" s="4">
        <f t="shared" si="1662"/>
        <v>8727.5821799999994</v>
      </c>
      <c r="AW1923" s="4">
        <f t="shared" si="1663"/>
        <v>9066.005000000001</v>
      </c>
      <c r="AX1923" s="4">
        <f t="shared" si="1664"/>
        <v>9404.4278200000008</v>
      </c>
      <c r="AY1923" s="4">
        <f t="shared" si="1665"/>
        <v>9886.2501400000001</v>
      </c>
      <c r="AZ1923" s="1">
        <f t="shared" si="1666"/>
        <v>8420.3962142857126</v>
      </c>
      <c r="BA1923" s="1">
        <f t="shared" si="1667"/>
        <v>8701.6074244064421</v>
      </c>
      <c r="BB1923" s="1">
        <f t="shared" si="1668"/>
        <v>0</v>
      </c>
      <c r="BC1923" s="1"/>
      <c r="BD1923" s="6">
        <f t="shared" si="1669"/>
        <v>0</v>
      </c>
      <c r="BE1923" s="6"/>
      <c r="BF1923">
        <f t="shared" si="1670"/>
        <v>321589.02199599863</v>
      </c>
      <c r="BG1923">
        <f t="shared" si="1671"/>
        <v>8818.2904956344209</v>
      </c>
      <c r="BH1923">
        <f t="shared" si="1672"/>
        <v>420.98999999999978</v>
      </c>
      <c r="BI1923">
        <f t="shared" si="1673"/>
        <v>438.08054055465465</v>
      </c>
      <c r="BJ1923">
        <f t="shared" si="1674"/>
        <v>15.042138613407593</v>
      </c>
      <c r="BK1923">
        <f t="shared" si="1675"/>
        <v>10.43187307206415</v>
      </c>
    </row>
    <row r="1924" spans="1:63" x14ac:dyDescent="0.35">
      <c r="A1924" s="2">
        <v>1583712000000</v>
      </c>
      <c r="B1924" s="3">
        <v>43899</v>
      </c>
      <c r="C1924" s="2" t="s">
        <v>9</v>
      </c>
      <c r="D1924" s="2">
        <v>8034.76</v>
      </c>
      <c r="E1924" s="2">
        <v>8179.31</v>
      </c>
      <c r="F1924" s="2">
        <v>7632.01</v>
      </c>
      <c r="G1924" s="2">
        <v>7929.87</v>
      </c>
      <c r="H1924" s="2">
        <v>116968.863268</v>
      </c>
      <c r="I1924" s="2">
        <v>918787729.08558297</v>
      </c>
      <c r="J1924" s="2">
        <f t="shared" si="1624"/>
        <v>-1.2876385948009039</v>
      </c>
      <c r="K1924" s="2">
        <f t="shared" si="1625"/>
        <v>-9.4770932195747282</v>
      </c>
      <c r="L1924" s="2">
        <f t="shared" si="1626"/>
        <v>-21.886669785997491</v>
      </c>
      <c r="M1924" s="1">
        <f t="shared" si="1627"/>
        <v>-0.44727001884841572</v>
      </c>
      <c r="N1924" s="1">
        <f t="shared" si="1628"/>
        <v>-36.581936399966196</v>
      </c>
      <c r="O1924" s="1">
        <f t="shared" si="1629"/>
        <v>-7.1702310378354266</v>
      </c>
      <c r="P1924" s="2">
        <f t="shared" si="1630"/>
        <v>0</v>
      </c>
      <c r="Q1924" s="2">
        <f t="shared" si="1631"/>
        <v>103.44000000000051</v>
      </c>
      <c r="R1924" s="2">
        <f t="shared" si="1632"/>
        <v>57.899999999999764</v>
      </c>
      <c r="S1924" s="2">
        <f t="shared" si="1633"/>
        <v>181.20428571428542</v>
      </c>
      <c r="T1924" s="1">
        <f t="shared" si="1634"/>
        <v>24.215375239733959</v>
      </c>
      <c r="U1924" s="1">
        <f t="shared" si="1635"/>
        <v>9000.8295046333151</v>
      </c>
      <c r="V1924" s="1">
        <f t="shared" si="1636"/>
        <v>9012.2965000000004</v>
      </c>
      <c r="W1924" s="1">
        <f t="shared" si="1637"/>
        <v>540.91930418755624</v>
      </c>
      <c r="X1924" s="1">
        <f t="shared" si="1638"/>
        <v>10094.135108375112</v>
      </c>
      <c r="Y1924" s="1">
        <f t="shared" si="1639"/>
        <v>7930.4578916248884</v>
      </c>
      <c r="Z1924" s="1">
        <f t="shared" si="1640"/>
        <v>8995.2550270213305</v>
      </c>
      <c r="AA1924" s="1">
        <f t="shared" si="1641"/>
        <v>8708.0622439192139</v>
      </c>
      <c r="AB1924" s="1">
        <f t="shared" si="1642"/>
        <v>-287.19278310211666</v>
      </c>
      <c r="AC1924" s="1">
        <f t="shared" si="1643"/>
        <v>-182.86977908409472</v>
      </c>
      <c r="AD1924" s="1">
        <f t="shared" si="1644"/>
        <v>104.32300401802195</v>
      </c>
      <c r="AE1924" s="4">
        <f t="shared" si="1645"/>
        <v>10250</v>
      </c>
      <c r="AF1924" s="4">
        <f t="shared" si="1646"/>
        <v>7632.01</v>
      </c>
      <c r="AG1924" s="4">
        <f t="shared" si="1647"/>
        <v>8249.8556399999998</v>
      </c>
      <c r="AH1924" s="4">
        <f t="shared" si="1648"/>
        <v>8632.0821799999994</v>
      </c>
      <c r="AI1924" s="4">
        <f t="shared" si="1649"/>
        <v>8941.005000000001</v>
      </c>
      <c r="AJ1924" s="4">
        <f t="shared" si="1650"/>
        <v>9249.9278200000008</v>
      </c>
      <c r="AK1924" s="4">
        <f t="shared" si="1651"/>
        <v>9689.7501400000001</v>
      </c>
      <c r="AL1924" s="4">
        <f t="shared" si="1652"/>
        <v>10500</v>
      </c>
      <c r="AM1924" s="4">
        <f t="shared" si="1653"/>
        <v>7632.01</v>
      </c>
      <c r="AN1924" s="4">
        <f t="shared" si="1654"/>
        <v>8308.8556399999998</v>
      </c>
      <c r="AO1924" s="4">
        <f t="shared" si="1655"/>
        <v>8727.5821799999994</v>
      </c>
      <c r="AP1924" s="4">
        <f t="shared" si="1656"/>
        <v>9066.005000000001</v>
      </c>
      <c r="AQ1924" s="4">
        <f t="shared" si="1657"/>
        <v>9404.4278200000008</v>
      </c>
      <c r="AR1924" s="4">
        <f t="shared" si="1658"/>
        <v>9886.2501400000001</v>
      </c>
      <c r="AS1924" s="4">
        <f t="shared" si="1659"/>
        <v>10500</v>
      </c>
      <c r="AT1924" s="4">
        <f t="shared" si="1660"/>
        <v>7632.01</v>
      </c>
      <c r="AU1924" s="4">
        <f t="shared" si="1661"/>
        <v>8308.8556399999998</v>
      </c>
      <c r="AV1924" s="4">
        <f t="shared" si="1662"/>
        <v>8727.5821799999994</v>
      </c>
      <c r="AW1924" s="4">
        <f t="shared" si="1663"/>
        <v>9066.005000000001</v>
      </c>
      <c r="AX1924" s="4">
        <f t="shared" si="1664"/>
        <v>9404.4278200000008</v>
      </c>
      <c r="AY1924" s="4">
        <f t="shared" si="1665"/>
        <v>9886.2501400000001</v>
      </c>
      <c r="AZ1924" s="1">
        <f t="shared" si="1666"/>
        <v>8421.2922142857133</v>
      </c>
      <c r="BA1924" s="1">
        <f t="shared" si="1667"/>
        <v>8712.6628685763917</v>
      </c>
      <c r="BB1924" s="1">
        <f t="shared" si="1668"/>
        <v>0</v>
      </c>
      <c r="BC1924" s="1"/>
      <c r="BD1924" s="6">
        <f t="shared" si="1669"/>
        <v>0</v>
      </c>
      <c r="BE1924" s="6"/>
      <c r="BF1924">
        <f t="shared" si="1670"/>
        <v>408372.46587099863</v>
      </c>
      <c r="BG1924">
        <f t="shared" si="1671"/>
        <v>8930.3029861671312</v>
      </c>
      <c r="BH1924">
        <f t="shared" si="1672"/>
        <v>547.30000000000018</v>
      </c>
      <c r="BI1924">
        <f t="shared" si="1673"/>
        <v>440.70985448614005</v>
      </c>
      <c r="BJ1924">
        <f t="shared" si="1674"/>
        <v>14.579611256051166</v>
      </c>
      <c r="BK1924">
        <f t="shared" si="1675"/>
        <v>15.45920326615944</v>
      </c>
    </row>
    <row r="1925" spans="1:63" x14ac:dyDescent="0.35">
      <c r="A1925" s="2">
        <v>1583625600000</v>
      </c>
      <c r="B1925" s="3">
        <v>43898</v>
      </c>
      <c r="C1925" s="2" t="s">
        <v>9</v>
      </c>
      <c r="D1925" s="2">
        <v>8885.25</v>
      </c>
      <c r="E1925" s="2">
        <v>8886.76</v>
      </c>
      <c r="F1925" s="2">
        <v>8000</v>
      </c>
      <c r="G1925" s="2">
        <v>8033.31</v>
      </c>
      <c r="H1925" s="2">
        <v>77537.315166</v>
      </c>
      <c r="I1925" s="2">
        <v>656931544.78216004</v>
      </c>
      <c r="J1925" s="2">
        <f t="shared" si="1624"/>
        <v>-9.6025953507842026</v>
      </c>
      <c r="K1925" s="2">
        <f t="shared" si="1625"/>
        <v>-9.8923865201609757</v>
      </c>
      <c r="L1925" s="2">
        <f t="shared" si="1626"/>
        <v>-18.814861976442756</v>
      </c>
      <c r="M1925" s="1">
        <f t="shared" si="1627"/>
        <v>-1.3044350033481067</v>
      </c>
      <c r="N1925" s="1">
        <f t="shared" si="1628"/>
        <v>-33.26163188025857</v>
      </c>
      <c r="O1925" s="1">
        <f t="shared" si="1629"/>
        <v>-10.40654474930011</v>
      </c>
      <c r="P1925" s="2">
        <f t="shared" si="1630"/>
        <v>0</v>
      </c>
      <c r="Q1925" s="2">
        <f t="shared" si="1631"/>
        <v>853.34999999999945</v>
      </c>
      <c r="R1925" s="2">
        <f t="shared" si="1632"/>
        <v>57.899999999999764</v>
      </c>
      <c r="S1925" s="2">
        <f t="shared" si="1633"/>
        <v>193.83499999999972</v>
      </c>
      <c r="T1925" s="1">
        <f t="shared" si="1634"/>
        <v>23.000377380975976</v>
      </c>
      <c r="U1925" s="1">
        <f t="shared" si="1635"/>
        <v>9044.5421374754915</v>
      </c>
      <c r="V1925" s="1">
        <f t="shared" si="1636"/>
        <v>9124.0384999999987</v>
      </c>
      <c r="W1925" s="1">
        <f t="shared" si="1637"/>
        <v>536.58914118042844</v>
      </c>
      <c r="X1925" s="1">
        <f t="shared" si="1638"/>
        <v>10197.216782360856</v>
      </c>
      <c r="Y1925" s="1">
        <f t="shared" si="1639"/>
        <v>8050.8602176391414</v>
      </c>
      <c r="Z1925" s="1">
        <f t="shared" si="1640"/>
        <v>9080.4858291830369</v>
      </c>
      <c r="AA1925" s="1">
        <f t="shared" si="1641"/>
        <v>8849.5517428136172</v>
      </c>
      <c r="AB1925" s="1">
        <f t="shared" si="1642"/>
        <v>-230.93408636941967</v>
      </c>
      <c r="AC1925" s="1">
        <f t="shared" si="1643"/>
        <v>-156.78902807958923</v>
      </c>
      <c r="AD1925" s="1">
        <f t="shared" si="1644"/>
        <v>74.145058289830445</v>
      </c>
      <c r="AE1925" s="4">
        <f t="shared" si="1645"/>
        <v>10250</v>
      </c>
      <c r="AF1925" s="4">
        <f t="shared" si="1646"/>
        <v>8000</v>
      </c>
      <c r="AG1925" s="4">
        <f t="shared" si="1647"/>
        <v>8531</v>
      </c>
      <c r="AH1925" s="4">
        <f t="shared" si="1648"/>
        <v>8859.5</v>
      </c>
      <c r="AI1925" s="4">
        <f t="shared" si="1649"/>
        <v>9125</v>
      </c>
      <c r="AJ1925" s="4">
        <f t="shared" si="1650"/>
        <v>9390.5</v>
      </c>
      <c r="AK1925" s="4">
        <f t="shared" si="1651"/>
        <v>9768.5</v>
      </c>
      <c r="AL1925" s="4">
        <f t="shared" si="1652"/>
        <v>10500</v>
      </c>
      <c r="AM1925" s="4">
        <f t="shared" si="1653"/>
        <v>8000</v>
      </c>
      <c r="AN1925" s="4">
        <f t="shared" si="1654"/>
        <v>8590</v>
      </c>
      <c r="AO1925" s="4">
        <f t="shared" si="1655"/>
        <v>8955</v>
      </c>
      <c r="AP1925" s="4">
        <f t="shared" si="1656"/>
        <v>9250</v>
      </c>
      <c r="AQ1925" s="4">
        <f t="shared" si="1657"/>
        <v>9545</v>
      </c>
      <c r="AR1925" s="4">
        <f t="shared" si="1658"/>
        <v>9965</v>
      </c>
      <c r="AS1925" s="4">
        <f t="shared" si="1659"/>
        <v>10500</v>
      </c>
      <c r="AT1925" s="4">
        <f t="shared" si="1660"/>
        <v>7672</v>
      </c>
      <c r="AU1925" s="4">
        <f t="shared" si="1661"/>
        <v>8339.4079999999994</v>
      </c>
      <c r="AV1925" s="4">
        <f t="shared" si="1662"/>
        <v>8752.2960000000003</v>
      </c>
      <c r="AW1925" s="4">
        <f t="shared" si="1663"/>
        <v>9086</v>
      </c>
      <c r="AX1925" s="4">
        <f t="shared" si="1664"/>
        <v>9419.7039999999997</v>
      </c>
      <c r="AY1925" s="4">
        <f t="shared" si="1665"/>
        <v>9894.8080000000009</v>
      </c>
      <c r="AZ1925" s="1">
        <f t="shared" si="1666"/>
        <v>8423.2022142857149</v>
      </c>
      <c r="BA1925" s="1">
        <f t="shared" si="1667"/>
        <v>8723.3860585568891</v>
      </c>
      <c r="BB1925" s="1">
        <f t="shared" si="1668"/>
        <v>0</v>
      </c>
      <c r="BC1925" s="1"/>
      <c r="BD1925" s="6">
        <f t="shared" si="1669"/>
        <v>1</v>
      </c>
      <c r="BE1925" s="6" t="str">
        <f t="shared" ref="BE1922:BE1985" si="1676">IF(BD1925=1, TEXT(F1926, "$#,##0") &amp; "–" &amp; TEXT(E1924, "$#,##0"), "NA")</f>
        <v>$8,835–$8,179</v>
      </c>
      <c r="BF1925">
        <f t="shared" si="1670"/>
        <v>525341.32913899864</v>
      </c>
      <c r="BG1925">
        <f t="shared" si="1671"/>
        <v>9107.4696522001541</v>
      </c>
      <c r="BH1925">
        <f t="shared" si="1672"/>
        <v>886.76000000000022</v>
      </c>
      <c r="BI1925">
        <f t="shared" si="1673"/>
        <v>424.31137056093075</v>
      </c>
      <c r="BJ1925">
        <f t="shared" si="1674"/>
        <v>1.6738693467336885</v>
      </c>
      <c r="BK1925">
        <f t="shared" si="1675"/>
        <v>25.817403356236522</v>
      </c>
    </row>
    <row r="1926" spans="1:63" x14ac:dyDescent="0.35">
      <c r="A1926" s="2">
        <v>1583539200000</v>
      </c>
      <c r="B1926" s="3">
        <v>43897</v>
      </c>
      <c r="C1926" s="2" t="s">
        <v>9</v>
      </c>
      <c r="D1926" s="2">
        <v>9130.89</v>
      </c>
      <c r="E1926" s="2">
        <v>9188</v>
      </c>
      <c r="F1926" s="2">
        <v>8835</v>
      </c>
      <c r="G1926" s="2">
        <v>8886.66</v>
      </c>
      <c r="H1926" s="2">
        <v>45422.204525000001</v>
      </c>
      <c r="I1926" s="2">
        <v>409983263.78913802</v>
      </c>
      <c r="J1926" s="2">
        <f t="shared" si="1624"/>
        <v>-2.6853178096952584</v>
      </c>
      <c r="K1926" s="2">
        <f t="shared" si="1625"/>
        <v>4.1582863331411213</v>
      </c>
      <c r="L1926" s="2">
        <f t="shared" si="1626"/>
        <v>-9.4466629915434783</v>
      </c>
      <c r="M1926" s="1">
        <f t="shared" si="1627"/>
        <v>-10.622644962039301</v>
      </c>
      <c r="N1926" s="1">
        <f t="shared" si="1628"/>
        <v>-41.799731282619113</v>
      </c>
      <c r="O1926" s="1">
        <f t="shared" si="1629"/>
        <v>-17.517942624113001</v>
      </c>
      <c r="P1926" s="2">
        <f t="shared" si="1630"/>
        <v>0</v>
      </c>
      <c r="Q1926" s="2">
        <f t="shared" si="1631"/>
        <v>245.21999999999935</v>
      </c>
      <c r="R1926" s="2">
        <f t="shared" si="1632"/>
        <v>78.295714285713984</v>
      </c>
      <c r="S1926" s="2">
        <f t="shared" si="1633"/>
        <v>132.88142857142833</v>
      </c>
      <c r="T1926" s="1">
        <f t="shared" si="1634"/>
        <v>37.075846953133414</v>
      </c>
      <c r="U1926" s="1">
        <f t="shared" si="1635"/>
        <v>9085.81691859694</v>
      </c>
      <c r="V1926" s="1">
        <f t="shared" si="1636"/>
        <v>9207.6729999999989</v>
      </c>
      <c r="W1926" s="1">
        <f t="shared" si="1637"/>
        <v>488.24451167524649</v>
      </c>
      <c r="X1926" s="1">
        <f t="shared" si="1638"/>
        <v>10184.162023350491</v>
      </c>
      <c r="Y1926" s="1">
        <f t="shared" si="1639"/>
        <v>8231.1839766495068</v>
      </c>
      <c r="Z1926" s="1">
        <f t="shared" si="1640"/>
        <v>9164.25989551768</v>
      </c>
      <c r="AA1926" s="1">
        <f t="shared" si="1641"/>
        <v>8997.9593324160942</v>
      </c>
      <c r="AB1926" s="1">
        <f t="shared" si="1642"/>
        <v>-166.30056310158579</v>
      </c>
      <c r="AC1926" s="1">
        <f t="shared" si="1643"/>
        <v>-138.25276350713159</v>
      </c>
      <c r="AD1926" s="1">
        <f t="shared" si="1644"/>
        <v>28.047799594454204</v>
      </c>
      <c r="AE1926" s="4">
        <f t="shared" si="1645"/>
        <v>10250</v>
      </c>
      <c r="AF1926" s="4">
        <f t="shared" si="1646"/>
        <v>8411</v>
      </c>
      <c r="AG1926" s="4">
        <f t="shared" si="1647"/>
        <v>8845.0040000000008</v>
      </c>
      <c r="AH1926" s="4">
        <f t="shared" si="1648"/>
        <v>9113.4979999999996</v>
      </c>
      <c r="AI1926" s="4">
        <f t="shared" si="1649"/>
        <v>9330.5</v>
      </c>
      <c r="AJ1926" s="4">
        <f t="shared" si="1650"/>
        <v>9547.5020000000004</v>
      </c>
      <c r="AK1926" s="4">
        <f t="shared" si="1651"/>
        <v>9856.4539999999997</v>
      </c>
      <c r="AL1926" s="4">
        <f t="shared" si="1652"/>
        <v>10500</v>
      </c>
      <c r="AM1926" s="4">
        <f t="shared" si="1653"/>
        <v>8411</v>
      </c>
      <c r="AN1926" s="4">
        <f t="shared" si="1654"/>
        <v>8904.0040000000008</v>
      </c>
      <c r="AO1926" s="4">
        <f t="shared" si="1655"/>
        <v>9208.9979999999996</v>
      </c>
      <c r="AP1926" s="4">
        <f t="shared" si="1656"/>
        <v>9455.5</v>
      </c>
      <c r="AQ1926" s="4">
        <f t="shared" si="1657"/>
        <v>9702.0020000000004</v>
      </c>
      <c r="AR1926" s="4">
        <f t="shared" si="1658"/>
        <v>10052.954</v>
      </c>
      <c r="AS1926" s="4">
        <f t="shared" si="1659"/>
        <v>10500</v>
      </c>
      <c r="AT1926" s="4">
        <f t="shared" si="1660"/>
        <v>7672</v>
      </c>
      <c r="AU1926" s="4">
        <f t="shared" si="1661"/>
        <v>8339.4079999999994</v>
      </c>
      <c r="AV1926" s="4">
        <f t="shared" si="1662"/>
        <v>8752.2960000000003</v>
      </c>
      <c r="AW1926" s="4">
        <f t="shared" si="1663"/>
        <v>9086</v>
      </c>
      <c r="AX1926" s="4">
        <f t="shared" si="1664"/>
        <v>9419.7039999999997</v>
      </c>
      <c r="AY1926" s="4">
        <f t="shared" si="1665"/>
        <v>9894.8080000000009</v>
      </c>
      <c r="AZ1926" s="1">
        <f t="shared" si="1666"/>
        <v>8424.5596428571444</v>
      </c>
      <c r="BA1926" s="1">
        <f t="shared" si="1667"/>
        <v>8732.8391552494486</v>
      </c>
      <c r="BB1926" s="1">
        <f t="shared" si="1668"/>
        <v>0</v>
      </c>
      <c r="BC1926" s="1"/>
      <c r="BD1926" s="6">
        <f t="shared" si="1669"/>
        <v>0</v>
      </c>
      <c r="BE1926" s="6"/>
      <c r="BF1926">
        <f t="shared" si="1670"/>
        <v>602878.64430499868</v>
      </c>
      <c r="BG1926">
        <f t="shared" si="1671"/>
        <v>9203.2106687440264</v>
      </c>
      <c r="BH1926">
        <f t="shared" si="1672"/>
        <v>353</v>
      </c>
      <c r="BI1926">
        <f t="shared" si="1673"/>
        <v>353.16542757030464</v>
      </c>
      <c r="BJ1926">
        <f t="shared" si="1674"/>
        <v>30.124129195693467</v>
      </c>
      <c r="BK1926">
        <f t="shared" si="1675"/>
        <v>38.847793962423459</v>
      </c>
    </row>
    <row r="1927" spans="1:63" x14ac:dyDescent="0.35">
      <c r="A1927" s="2">
        <v>1583452800000</v>
      </c>
      <c r="B1927" s="3">
        <v>43896</v>
      </c>
      <c r="C1927" s="2" t="s">
        <v>9</v>
      </c>
      <c r="D1927" s="2">
        <v>9054.64</v>
      </c>
      <c r="E1927" s="2">
        <v>9170</v>
      </c>
      <c r="F1927" s="2">
        <v>8985.5</v>
      </c>
      <c r="G1927" s="2">
        <v>9131.8799999999992</v>
      </c>
      <c r="H1927" s="2">
        <v>43782.948043999997</v>
      </c>
      <c r="I1927" s="2">
        <v>397598476.42056203</v>
      </c>
      <c r="J1927" s="2">
        <f t="shared" si="1624"/>
        <v>0.85259777264352699</v>
      </c>
      <c r="K1927" s="2">
        <f t="shared" si="1625"/>
        <v>7.1362955367502572</v>
      </c>
      <c r="L1927" s="2">
        <f t="shared" si="1626"/>
        <v>-6.5505525992632094</v>
      </c>
      <c r="M1927" s="1">
        <f t="shared" si="1627"/>
        <v>-2.7594169237936339</v>
      </c>
      <c r="N1927" s="1">
        <f t="shared" si="1628"/>
        <v>-38.910717179814007</v>
      </c>
      <c r="O1927" s="1">
        <f t="shared" si="1629"/>
        <v>-25.833672803409591</v>
      </c>
      <c r="P1927" s="2">
        <f t="shared" si="1630"/>
        <v>77.199999999998909</v>
      </c>
      <c r="Q1927" s="2">
        <f t="shared" si="1631"/>
        <v>0</v>
      </c>
      <c r="R1927" s="2">
        <f t="shared" si="1632"/>
        <v>78.295714285713984</v>
      </c>
      <c r="S1927" s="2">
        <f t="shared" si="1633"/>
        <v>117.23642857142828</v>
      </c>
      <c r="T1927" s="1">
        <f t="shared" si="1634"/>
        <v>40.042375203200024</v>
      </c>
      <c r="U1927" s="1">
        <f t="shared" si="1635"/>
        <v>9093.9457724172225</v>
      </c>
      <c r="V1927" s="1">
        <f t="shared" si="1636"/>
        <v>9259.2034999999996</v>
      </c>
      <c r="W1927" s="1">
        <f t="shared" si="1637"/>
        <v>505.71853689849058</v>
      </c>
      <c r="X1927" s="1">
        <f t="shared" si="1638"/>
        <v>10270.64057379698</v>
      </c>
      <c r="Y1927" s="1">
        <f t="shared" si="1639"/>
        <v>8247.7664262030194</v>
      </c>
      <c r="Z1927" s="1">
        <f t="shared" si="1640"/>
        <v>9186.467887159095</v>
      </c>
      <c r="AA1927" s="1">
        <f t="shared" si="1641"/>
        <v>9018.1955746735657</v>
      </c>
      <c r="AB1927" s="1">
        <f t="shared" si="1642"/>
        <v>-168.27231248552926</v>
      </c>
      <c r="AC1927" s="1">
        <f t="shared" si="1643"/>
        <v>-131.24081360851804</v>
      </c>
      <c r="AD1927" s="1">
        <f t="shared" si="1644"/>
        <v>37.031498877011217</v>
      </c>
      <c r="AE1927" s="4">
        <f t="shared" si="1645"/>
        <v>10250</v>
      </c>
      <c r="AF1927" s="4">
        <f t="shared" si="1646"/>
        <v>8411</v>
      </c>
      <c r="AG1927" s="4">
        <f t="shared" si="1647"/>
        <v>8845.0040000000008</v>
      </c>
      <c r="AH1927" s="4">
        <f t="shared" si="1648"/>
        <v>9113.4979999999996</v>
      </c>
      <c r="AI1927" s="4">
        <f t="shared" si="1649"/>
        <v>9330.5</v>
      </c>
      <c r="AJ1927" s="4">
        <f t="shared" si="1650"/>
        <v>9547.5020000000004</v>
      </c>
      <c r="AK1927" s="4">
        <f t="shared" si="1651"/>
        <v>9856.4539999999997</v>
      </c>
      <c r="AL1927" s="4">
        <f t="shared" si="1652"/>
        <v>10500</v>
      </c>
      <c r="AM1927" s="4">
        <f t="shared" si="1653"/>
        <v>8411</v>
      </c>
      <c r="AN1927" s="4">
        <f t="shared" si="1654"/>
        <v>8904.0040000000008</v>
      </c>
      <c r="AO1927" s="4">
        <f t="shared" si="1655"/>
        <v>9208.9979999999996</v>
      </c>
      <c r="AP1927" s="4">
        <f t="shared" si="1656"/>
        <v>9455.5</v>
      </c>
      <c r="AQ1927" s="4">
        <f t="shared" si="1657"/>
        <v>9702.0020000000004</v>
      </c>
      <c r="AR1927" s="4">
        <f t="shared" si="1658"/>
        <v>10052.954</v>
      </c>
      <c r="AS1927" s="4">
        <f t="shared" si="1659"/>
        <v>10500</v>
      </c>
      <c r="AT1927" s="4">
        <f t="shared" si="1660"/>
        <v>7672</v>
      </c>
      <c r="AU1927" s="4">
        <f t="shared" si="1661"/>
        <v>8339.4079999999994</v>
      </c>
      <c r="AV1927" s="4">
        <f t="shared" si="1662"/>
        <v>8752.2960000000003</v>
      </c>
      <c r="AW1927" s="4">
        <f t="shared" si="1663"/>
        <v>9086</v>
      </c>
      <c r="AX1927" s="4">
        <f t="shared" si="1664"/>
        <v>9419.7039999999997</v>
      </c>
      <c r="AY1927" s="4">
        <f t="shared" si="1665"/>
        <v>9894.8080000000009</v>
      </c>
      <c r="AZ1927" s="1">
        <f t="shared" si="1666"/>
        <v>8417.8549999999996</v>
      </c>
      <c r="BA1927" s="1">
        <f t="shared" si="1667"/>
        <v>8730.7320203898507</v>
      </c>
      <c r="BB1927" s="1">
        <f t="shared" si="1668"/>
        <v>0</v>
      </c>
      <c r="BC1927" s="1"/>
      <c r="BD1927" s="6">
        <f t="shared" si="1669"/>
        <v>0</v>
      </c>
      <c r="BE1927" s="6"/>
      <c r="BF1927">
        <f t="shared" si="1670"/>
        <v>648300.84882999863</v>
      </c>
      <c r="BG1927">
        <f t="shared" si="1671"/>
        <v>9248.9986519857994</v>
      </c>
      <c r="BH1927">
        <f t="shared" si="1672"/>
        <v>184.5</v>
      </c>
      <c r="BI1927">
        <f t="shared" si="1673"/>
        <v>353.19087796573609</v>
      </c>
      <c r="BJ1927">
        <f t="shared" si="1674"/>
        <v>45.654211526282403</v>
      </c>
      <c r="BK1927">
        <f t="shared" si="1675"/>
        <v>35.981211737386531</v>
      </c>
    </row>
    <row r="1928" spans="1:63" x14ac:dyDescent="0.35">
      <c r="A1928" s="2">
        <v>1583366400000</v>
      </c>
      <c r="B1928" s="3">
        <v>43895</v>
      </c>
      <c r="C1928" s="2" t="s">
        <v>9</v>
      </c>
      <c r="D1928" s="2">
        <v>8750.99</v>
      </c>
      <c r="E1928" s="2">
        <v>9159.42</v>
      </c>
      <c r="F1928" s="2">
        <v>8746.5400000000009</v>
      </c>
      <c r="G1928" s="2">
        <v>9054.68</v>
      </c>
      <c r="H1928" s="2">
        <v>58201.866354999998</v>
      </c>
      <c r="I1928" s="2">
        <v>524102029.20478201</v>
      </c>
      <c r="J1928" s="2">
        <f t="shared" si="1624"/>
        <v>3.4717690926730653</v>
      </c>
      <c r="K1928" s="2">
        <f t="shared" si="1625"/>
        <v>4.1616673818088579</v>
      </c>
      <c r="L1928" s="2">
        <f t="shared" si="1626"/>
        <v>-5.7985609714483139</v>
      </c>
      <c r="M1928" s="1">
        <f t="shared" si="1627"/>
        <v>0.84538999636437306</v>
      </c>
      <c r="N1928" s="1">
        <f t="shared" si="1628"/>
        <v>-46.988739524754045</v>
      </c>
      <c r="O1928" s="1">
        <f t="shared" si="1629"/>
        <v>-24.271316048717352</v>
      </c>
      <c r="P1928" s="2">
        <f t="shared" si="1630"/>
        <v>303.80999999999949</v>
      </c>
      <c r="Q1928" s="2">
        <f t="shared" si="1631"/>
        <v>0</v>
      </c>
      <c r="R1928" s="2">
        <f t="shared" si="1632"/>
        <v>78.540714285714003</v>
      </c>
      <c r="S1928" s="2">
        <f t="shared" si="1633"/>
        <v>117.23642857142828</v>
      </c>
      <c r="T1928" s="1">
        <f t="shared" si="1634"/>
        <v>40.117407547940779</v>
      </c>
      <c r="U1928" s="1">
        <f t="shared" si="1635"/>
        <v>9092.3974365975173</v>
      </c>
      <c r="V1928" s="1">
        <f t="shared" si="1636"/>
        <v>9297.8454999999994</v>
      </c>
      <c r="W1928" s="1">
        <f t="shared" si="1637"/>
        <v>523.7194366306735</v>
      </c>
      <c r="X1928" s="1">
        <f t="shared" si="1638"/>
        <v>10345.284373261347</v>
      </c>
      <c r="Y1928" s="1">
        <f t="shared" si="1639"/>
        <v>8250.4066267386515</v>
      </c>
      <c r="Z1928" s="1">
        <f t="shared" si="1640"/>
        <v>9190.8349181318226</v>
      </c>
      <c r="AA1928" s="1">
        <f t="shared" si="1641"/>
        <v>8997.5256791596694</v>
      </c>
      <c r="AB1928" s="1">
        <f t="shared" si="1642"/>
        <v>-193.30923897215325</v>
      </c>
      <c r="AC1928" s="1">
        <f t="shared" si="1643"/>
        <v>-121.98293888926523</v>
      </c>
      <c r="AD1928" s="1">
        <f t="shared" si="1644"/>
        <v>71.326300082888025</v>
      </c>
      <c r="AE1928" s="4">
        <f t="shared" si="1645"/>
        <v>10375</v>
      </c>
      <c r="AF1928" s="4">
        <f t="shared" si="1646"/>
        <v>8411</v>
      </c>
      <c r="AG1928" s="4">
        <f t="shared" si="1647"/>
        <v>8874.5040000000008</v>
      </c>
      <c r="AH1928" s="4">
        <f t="shared" si="1648"/>
        <v>9161.2479999999996</v>
      </c>
      <c r="AI1928" s="4">
        <f t="shared" si="1649"/>
        <v>9393</v>
      </c>
      <c r="AJ1928" s="4">
        <f t="shared" si="1650"/>
        <v>9624.7520000000004</v>
      </c>
      <c r="AK1928" s="4">
        <f t="shared" si="1651"/>
        <v>9954.7039999999997</v>
      </c>
      <c r="AL1928" s="4">
        <f t="shared" si="1652"/>
        <v>10500</v>
      </c>
      <c r="AM1928" s="4">
        <f t="shared" si="1653"/>
        <v>8293.66</v>
      </c>
      <c r="AN1928" s="4">
        <f t="shared" si="1654"/>
        <v>8814.3562399999992</v>
      </c>
      <c r="AO1928" s="4">
        <f t="shared" si="1655"/>
        <v>9136.4818799999994</v>
      </c>
      <c r="AP1928" s="4">
        <f t="shared" si="1656"/>
        <v>9396.83</v>
      </c>
      <c r="AQ1928" s="4">
        <f t="shared" si="1657"/>
        <v>9657.1781200000005</v>
      </c>
      <c r="AR1928" s="4">
        <f t="shared" si="1658"/>
        <v>10027.84324</v>
      </c>
      <c r="AS1928" s="4">
        <f t="shared" si="1659"/>
        <v>10500</v>
      </c>
      <c r="AT1928" s="4">
        <f t="shared" si="1660"/>
        <v>7346.76</v>
      </c>
      <c r="AU1928" s="4">
        <f t="shared" si="1661"/>
        <v>8090.9246400000002</v>
      </c>
      <c r="AV1928" s="4">
        <f t="shared" si="1662"/>
        <v>8551.2976799999997</v>
      </c>
      <c r="AW1928" s="4">
        <f t="shared" si="1663"/>
        <v>8923.380000000001</v>
      </c>
      <c r="AX1928" s="4">
        <f t="shared" si="1664"/>
        <v>9295.4623200000005</v>
      </c>
      <c r="AY1928" s="4">
        <f t="shared" si="1665"/>
        <v>9825.2066400000003</v>
      </c>
      <c r="AZ1928" s="1">
        <f t="shared" si="1666"/>
        <v>8409.3916428571429</v>
      </c>
      <c r="BA1928" s="1">
        <f t="shared" si="1667"/>
        <v>8725.2368425869718</v>
      </c>
      <c r="BB1928" s="1">
        <f t="shared" si="1668"/>
        <v>1</v>
      </c>
      <c r="BC1928" s="1" t="str">
        <f t="shared" ref="BC1922:BC1985" si="1677">IF(BB1928=1, TEXT(E1929, "$#,##0") &amp; "–" &amp; TEXT(F1927, "$#,##0"), "NA")</f>
        <v>$8,848–$8,986</v>
      </c>
      <c r="BD1928" s="6">
        <f t="shared" si="1669"/>
        <v>0</v>
      </c>
      <c r="BE1928" s="6"/>
      <c r="BF1928">
        <f t="shared" si="1670"/>
        <v>604517.90078599867</v>
      </c>
      <c r="BG1928">
        <f t="shared" si="1671"/>
        <v>9295.1403874637181</v>
      </c>
      <c r="BH1928">
        <f t="shared" si="1672"/>
        <v>412.8799999999992</v>
      </c>
      <c r="BI1928">
        <f t="shared" si="1673"/>
        <v>379.14332072969546</v>
      </c>
      <c r="BJ1928">
        <f t="shared" si="1674"/>
        <v>40.765041165294505</v>
      </c>
      <c r="BK1928">
        <f t="shared" si="1675"/>
        <v>27.090311792337889</v>
      </c>
    </row>
    <row r="1929" spans="1:63" x14ac:dyDescent="0.35">
      <c r="A1929" s="2">
        <v>1583280000000</v>
      </c>
      <c r="B1929" s="3">
        <v>43894</v>
      </c>
      <c r="C1929" s="2" t="s">
        <v>9</v>
      </c>
      <c r="D1929" s="2">
        <v>8760.07</v>
      </c>
      <c r="E1929" s="2">
        <v>8848.2900000000009</v>
      </c>
      <c r="F1929" s="2">
        <v>8660</v>
      </c>
      <c r="G1929" s="2">
        <v>8750.8700000000008</v>
      </c>
      <c r="H1929" s="2">
        <v>38696.482578000003</v>
      </c>
      <c r="I1929" s="2">
        <v>338849891.95293498</v>
      </c>
      <c r="J1929" s="2">
        <f t="shared" si="1624"/>
        <v>-0.10502199183338615</v>
      </c>
      <c r="K1929" s="2">
        <f t="shared" si="1625"/>
        <v>-0.81988301309838862</v>
      </c>
      <c r="L1929" s="2">
        <f t="shared" si="1626"/>
        <v>-4.8510278329284882</v>
      </c>
      <c r="M1929" s="1">
        <f t="shared" si="1627"/>
        <v>3.3552814677050926</v>
      </c>
      <c r="N1929" s="1">
        <f t="shared" si="1628"/>
        <v>-9.3287867377757898</v>
      </c>
      <c r="O1929" s="1">
        <f t="shared" si="1629"/>
        <v>-23.046508518581586</v>
      </c>
      <c r="P1929" s="2">
        <f t="shared" si="1630"/>
        <v>0</v>
      </c>
      <c r="Q1929" s="2">
        <f t="shared" si="1631"/>
        <v>9.1999999999989086</v>
      </c>
      <c r="R1929" s="2">
        <f t="shared" si="1632"/>
        <v>57.027857142856838</v>
      </c>
      <c r="S1929" s="2">
        <f t="shared" si="1633"/>
        <v>117.23642857142828</v>
      </c>
      <c r="T1929" s="1">
        <f t="shared" si="1634"/>
        <v>32.724925195720729</v>
      </c>
      <c r="U1929" s="1">
        <f t="shared" si="1635"/>
        <v>9093.9369238055788</v>
      </c>
      <c r="V1929" s="1">
        <f t="shared" si="1636"/>
        <v>9362.329499999998</v>
      </c>
      <c r="W1929" s="1">
        <f t="shared" si="1637"/>
        <v>567.38612863265348</v>
      </c>
      <c r="X1929" s="1">
        <f t="shared" si="1638"/>
        <v>10497.101757265305</v>
      </c>
      <c r="Y1929" s="1">
        <f t="shared" si="1639"/>
        <v>8227.5572427346906</v>
      </c>
      <c r="Z1929" s="1">
        <f t="shared" si="1640"/>
        <v>9201.7273115823682</v>
      </c>
      <c r="AA1929" s="1">
        <f t="shared" si="1641"/>
        <v>8987.1339844614286</v>
      </c>
      <c r="AB1929" s="1">
        <f t="shared" si="1642"/>
        <v>-214.59332712093965</v>
      </c>
      <c r="AC1929" s="1">
        <f t="shared" si="1643"/>
        <v>-104.15136386854321</v>
      </c>
      <c r="AD1929" s="1">
        <f t="shared" si="1644"/>
        <v>110.44196325239643</v>
      </c>
      <c r="AE1929" s="4">
        <f t="shared" si="1645"/>
        <v>10381.56</v>
      </c>
      <c r="AF1929" s="4">
        <f t="shared" si="1646"/>
        <v>8411</v>
      </c>
      <c r="AG1929" s="4">
        <f t="shared" si="1647"/>
        <v>8876.0521599999993</v>
      </c>
      <c r="AH1929" s="4">
        <f t="shared" si="1648"/>
        <v>9163.7539199999992</v>
      </c>
      <c r="AI1929" s="4">
        <f t="shared" si="1649"/>
        <v>9396.2799999999988</v>
      </c>
      <c r="AJ1929" s="4">
        <f t="shared" si="1650"/>
        <v>9628.8060800000003</v>
      </c>
      <c r="AK1929" s="4">
        <f t="shared" si="1651"/>
        <v>9959.8601600000002</v>
      </c>
      <c r="AL1929" s="4">
        <f t="shared" si="1652"/>
        <v>10500</v>
      </c>
      <c r="AM1929" s="4">
        <f t="shared" si="1653"/>
        <v>8254.9</v>
      </c>
      <c r="AN1929" s="4">
        <f t="shared" si="1654"/>
        <v>8784.7435999999998</v>
      </c>
      <c r="AO1929" s="4">
        <f t="shared" si="1655"/>
        <v>9112.5282000000007</v>
      </c>
      <c r="AP1929" s="4">
        <f t="shared" si="1656"/>
        <v>9377.4500000000007</v>
      </c>
      <c r="AQ1929" s="4">
        <f t="shared" si="1657"/>
        <v>9642.3718000000008</v>
      </c>
      <c r="AR1929" s="4">
        <f t="shared" si="1658"/>
        <v>10019.5486</v>
      </c>
      <c r="AS1929" s="4">
        <f t="shared" si="1659"/>
        <v>10500</v>
      </c>
      <c r="AT1929" s="4">
        <f t="shared" si="1660"/>
        <v>7318</v>
      </c>
      <c r="AU1929" s="4">
        <f t="shared" si="1661"/>
        <v>8068.9520000000002</v>
      </c>
      <c r="AV1929" s="4">
        <f t="shared" si="1662"/>
        <v>8533.5239999999994</v>
      </c>
      <c r="AW1929" s="4">
        <f t="shared" si="1663"/>
        <v>8909</v>
      </c>
      <c r="AX1929" s="4">
        <f t="shared" si="1664"/>
        <v>9284.4760000000006</v>
      </c>
      <c r="AY1929" s="4">
        <f t="shared" si="1665"/>
        <v>9819.0519999999997</v>
      </c>
      <c r="AZ1929" s="1">
        <f t="shared" si="1666"/>
        <v>8402.3623571428561</v>
      </c>
      <c r="BA1929" s="1">
        <f t="shared" si="1667"/>
        <v>8720.7239226224101</v>
      </c>
      <c r="BB1929" s="1">
        <f t="shared" si="1668"/>
        <v>0</v>
      </c>
      <c r="BC1929" s="1"/>
      <c r="BD1929" s="6">
        <f t="shared" si="1669"/>
        <v>0</v>
      </c>
      <c r="BE1929" s="6"/>
      <c r="BF1929">
        <f t="shared" si="1670"/>
        <v>546316.03443099873</v>
      </c>
      <c r="BG1929">
        <f t="shared" si="1671"/>
        <v>9353.1965680239609</v>
      </c>
      <c r="BH1929">
        <f t="shared" si="1672"/>
        <v>188.29000000000087</v>
      </c>
      <c r="BI1929">
        <f t="shared" si="1673"/>
        <v>373.95306238041792</v>
      </c>
      <c r="BJ1929">
        <f t="shared" si="1674"/>
        <v>21.524382520582698</v>
      </c>
      <c r="BK1929">
        <f t="shared" si="1675"/>
        <v>22.641714601296272</v>
      </c>
    </row>
    <row r="1930" spans="1:63" x14ac:dyDescent="0.35">
      <c r="A1930" s="2">
        <v>1583193600000</v>
      </c>
      <c r="B1930" s="3">
        <v>43893</v>
      </c>
      <c r="C1930" s="2" t="s">
        <v>9</v>
      </c>
      <c r="D1930" s="2">
        <v>8911.18</v>
      </c>
      <c r="E1930" s="2">
        <v>8919.65</v>
      </c>
      <c r="F1930" s="2">
        <v>8651</v>
      </c>
      <c r="G1930" s="2">
        <v>8760.07</v>
      </c>
      <c r="H1930" s="2">
        <v>55154.997281999997</v>
      </c>
      <c r="I1930" s="2">
        <v>484181096.32295501</v>
      </c>
      <c r="J1930" s="2">
        <f t="shared" si="1624"/>
        <v>-1.7405027795101429</v>
      </c>
      <c r="K1930" s="2">
        <f t="shared" si="1625"/>
        <v>-0.28661677243106676</v>
      </c>
      <c r="L1930" s="2">
        <f t="shared" si="1626"/>
        <v>-5.7270367532478721</v>
      </c>
      <c r="M1930" s="1">
        <f t="shared" si="1627"/>
        <v>-0.10513240397810626</v>
      </c>
      <c r="N1930" s="1">
        <f t="shared" si="1628"/>
        <v>-9.8801721904048634</v>
      </c>
      <c r="O1930" s="1">
        <f t="shared" si="1629"/>
        <v>-22.442514728763577</v>
      </c>
      <c r="P1930" s="2">
        <f t="shared" si="1630"/>
        <v>0</v>
      </c>
      <c r="Q1930" s="2">
        <f t="shared" si="1631"/>
        <v>155.17000000000007</v>
      </c>
      <c r="R1930" s="2">
        <f t="shared" si="1632"/>
        <v>57.027857142856838</v>
      </c>
      <c r="S1930" s="2">
        <f t="shared" si="1633"/>
        <v>157.35928571428536</v>
      </c>
      <c r="T1930" s="1">
        <f t="shared" si="1634"/>
        <v>26.600409139673829</v>
      </c>
      <c r="U1930" s="1">
        <f t="shared" si="1635"/>
        <v>9107.9396553894803</v>
      </c>
      <c r="V1930" s="1">
        <f t="shared" si="1636"/>
        <v>9436.2674999999981</v>
      </c>
      <c r="W1930" s="1">
        <f t="shared" si="1637"/>
        <v>579.11705464331646</v>
      </c>
      <c r="X1930" s="1">
        <f t="shared" si="1638"/>
        <v>10594.501609286632</v>
      </c>
      <c r="Y1930" s="1">
        <f t="shared" si="1639"/>
        <v>8278.0333907133645</v>
      </c>
      <c r="Z1930" s="1">
        <f t="shared" si="1640"/>
        <v>9237.7958965089583</v>
      </c>
      <c r="AA1930" s="1">
        <f t="shared" si="1641"/>
        <v>9030.091072545325</v>
      </c>
      <c r="AB1930" s="1">
        <f t="shared" si="1642"/>
        <v>-207.70482396363332</v>
      </c>
      <c r="AC1930" s="1">
        <f t="shared" si="1643"/>
        <v>-76.540873055444095</v>
      </c>
      <c r="AD1930" s="1">
        <f t="shared" si="1644"/>
        <v>131.16395090818924</v>
      </c>
      <c r="AE1930" s="4">
        <f t="shared" si="1645"/>
        <v>10500</v>
      </c>
      <c r="AF1930" s="4">
        <f t="shared" si="1646"/>
        <v>8411</v>
      </c>
      <c r="AG1930" s="4">
        <f t="shared" si="1647"/>
        <v>8904.0040000000008</v>
      </c>
      <c r="AH1930" s="4">
        <f t="shared" si="1648"/>
        <v>9208.9979999999996</v>
      </c>
      <c r="AI1930" s="4">
        <f t="shared" si="1649"/>
        <v>9455.5</v>
      </c>
      <c r="AJ1930" s="4">
        <f t="shared" si="1650"/>
        <v>9702.0020000000004</v>
      </c>
      <c r="AK1930" s="4">
        <f t="shared" si="1651"/>
        <v>10052.954</v>
      </c>
      <c r="AL1930" s="4">
        <f t="shared" si="1652"/>
        <v>10500</v>
      </c>
      <c r="AM1930" s="4">
        <f t="shared" si="1653"/>
        <v>8238</v>
      </c>
      <c r="AN1930" s="4">
        <f t="shared" si="1654"/>
        <v>8771.8320000000003</v>
      </c>
      <c r="AO1930" s="4">
        <f t="shared" si="1655"/>
        <v>9102.0840000000007</v>
      </c>
      <c r="AP1930" s="4">
        <f t="shared" si="1656"/>
        <v>9369</v>
      </c>
      <c r="AQ1930" s="4">
        <f t="shared" si="1657"/>
        <v>9635.9159999999993</v>
      </c>
      <c r="AR1930" s="4">
        <f t="shared" si="1658"/>
        <v>10015.932000000001</v>
      </c>
      <c r="AS1930" s="4">
        <f t="shared" si="1659"/>
        <v>10500</v>
      </c>
      <c r="AT1930" s="4">
        <f t="shared" si="1660"/>
        <v>7272.21</v>
      </c>
      <c r="AU1930" s="4">
        <f t="shared" si="1661"/>
        <v>8033.9684399999996</v>
      </c>
      <c r="AV1930" s="4">
        <f t="shared" si="1662"/>
        <v>8505.2257800000007</v>
      </c>
      <c r="AW1930" s="4">
        <f t="shared" si="1663"/>
        <v>8886.1049999999996</v>
      </c>
      <c r="AX1930" s="4">
        <f t="shared" si="1664"/>
        <v>9266.9842200000003</v>
      </c>
      <c r="AY1930" s="4">
        <f t="shared" si="1665"/>
        <v>9809.2529400000003</v>
      </c>
      <c r="AZ1930" s="1">
        <f t="shared" si="1666"/>
        <v>8396.9399999999987</v>
      </c>
      <c r="BA1930" s="1">
        <f t="shared" si="1667"/>
        <v>8720.3109626583337</v>
      </c>
      <c r="BB1930" s="1">
        <f t="shared" si="1668"/>
        <v>0</v>
      </c>
      <c r="BC1930" s="1"/>
      <c r="BD1930" s="6">
        <f t="shared" si="1669"/>
        <v>0</v>
      </c>
      <c r="BE1930" s="6"/>
      <c r="BF1930">
        <f t="shared" si="1670"/>
        <v>585012.51700899878</v>
      </c>
      <c r="BG1930">
        <f t="shared" si="1671"/>
        <v>9436.8623638034296</v>
      </c>
      <c r="BH1930">
        <f t="shared" si="1672"/>
        <v>268.64999999999964</v>
      </c>
      <c r="BI1930">
        <f t="shared" si="1673"/>
        <v>402.51661043894359</v>
      </c>
      <c r="BJ1930">
        <f t="shared" si="1674"/>
        <v>18.981511691136472</v>
      </c>
      <c r="BK1930">
        <f t="shared" si="1675"/>
        <v>17.65796628602499</v>
      </c>
    </row>
    <row r="1931" spans="1:63" x14ac:dyDescent="0.35">
      <c r="A1931" s="2">
        <v>1583107200000</v>
      </c>
      <c r="B1931" s="3">
        <v>43892</v>
      </c>
      <c r="C1931" s="2" t="s">
        <v>9</v>
      </c>
      <c r="D1931" s="2">
        <v>8530.2999999999993</v>
      </c>
      <c r="E1931" s="2">
        <v>8965.75</v>
      </c>
      <c r="F1931" s="2">
        <v>8498</v>
      </c>
      <c r="G1931" s="2">
        <v>8915.24</v>
      </c>
      <c r="H1931" s="2">
        <v>60401.317730000002</v>
      </c>
      <c r="I1931" s="2">
        <v>528906629.562819</v>
      </c>
      <c r="J1931" s="2">
        <f t="shared" si="1624"/>
        <v>4.4932652592394717</v>
      </c>
      <c r="K1931" s="2">
        <f t="shared" si="1625"/>
        <v>-4.3002026655674674</v>
      </c>
      <c r="L1931" s="2">
        <f t="shared" si="1626"/>
        <v>-4.4609071843678079</v>
      </c>
      <c r="M1931" s="1">
        <f t="shared" si="1627"/>
        <v>-1.7713328774770074</v>
      </c>
      <c r="N1931" s="1">
        <f t="shared" si="1628"/>
        <v>-11.052646928181405</v>
      </c>
      <c r="O1931" s="1">
        <f t="shared" si="1629"/>
        <v>-25.48804070333496</v>
      </c>
      <c r="P1931" s="2">
        <f t="shared" si="1630"/>
        <v>383.36000000000058</v>
      </c>
      <c r="Q1931" s="2">
        <f t="shared" si="1631"/>
        <v>0</v>
      </c>
      <c r="R1931" s="2">
        <f t="shared" si="1632"/>
        <v>89.792857142856775</v>
      </c>
      <c r="S1931" s="2">
        <f t="shared" si="1633"/>
        <v>146.27571428571395</v>
      </c>
      <c r="T1931" s="1">
        <f t="shared" si="1634"/>
        <v>38.036768977536745</v>
      </c>
      <c r="U1931" s="1">
        <f t="shared" si="1635"/>
        <v>9122.13841683395</v>
      </c>
      <c r="V1931" s="1">
        <f t="shared" si="1636"/>
        <v>9514.5869999999977</v>
      </c>
      <c r="W1931" s="1">
        <f t="shared" si="1637"/>
        <v>588.21985711211744</v>
      </c>
      <c r="X1931" s="1">
        <f t="shared" si="1638"/>
        <v>10691.026714224232</v>
      </c>
      <c r="Y1931" s="1">
        <f t="shared" si="1639"/>
        <v>8338.1472857757635</v>
      </c>
      <c r="Z1931" s="1">
        <f t="shared" si="1640"/>
        <v>9276.013968229674</v>
      </c>
      <c r="AA1931" s="1">
        <f t="shared" si="1641"/>
        <v>9079.1858130081127</v>
      </c>
      <c r="AB1931" s="1">
        <f t="shared" si="1642"/>
        <v>-196.82815522156125</v>
      </c>
      <c r="AC1931" s="1">
        <f t="shared" si="1643"/>
        <v>-43.749885328396779</v>
      </c>
      <c r="AD1931" s="1">
        <f t="shared" si="1644"/>
        <v>153.07826989316447</v>
      </c>
      <c r="AE1931" s="4">
        <f t="shared" si="1645"/>
        <v>10500</v>
      </c>
      <c r="AF1931" s="4">
        <f t="shared" si="1646"/>
        <v>8411</v>
      </c>
      <c r="AG1931" s="4">
        <f t="shared" si="1647"/>
        <v>8904.0040000000008</v>
      </c>
      <c r="AH1931" s="4">
        <f t="shared" si="1648"/>
        <v>9208.9979999999996</v>
      </c>
      <c r="AI1931" s="4">
        <f t="shared" si="1649"/>
        <v>9455.5</v>
      </c>
      <c r="AJ1931" s="4">
        <f t="shared" si="1650"/>
        <v>9702.0020000000004</v>
      </c>
      <c r="AK1931" s="4">
        <f t="shared" si="1651"/>
        <v>10052.954</v>
      </c>
      <c r="AL1931" s="4">
        <f t="shared" si="1652"/>
        <v>10500</v>
      </c>
      <c r="AM1931" s="4">
        <f t="shared" si="1653"/>
        <v>8238</v>
      </c>
      <c r="AN1931" s="4">
        <f t="shared" si="1654"/>
        <v>8771.8320000000003</v>
      </c>
      <c r="AO1931" s="4">
        <f t="shared" si="1655"/>
        <v>9102.0840000000007</v>
      </c>
      <c r="AP1931" s="4">
        <f t="shared" si="1656"/>
        <v>9369</v>
      </c>
      <c r="AQ1931" s="4">
        <f t="shared" si="1657"/>
        <v>9635.9159999999993</v>
      </c>
      <c r="AR1931" s="4">
        <f t="shared" si="1658"/>
        <v>10015.932000000001</v>
      </c>
      <c r="AS1931" s="4">
        <f t="shared" si="1659"/>
        <v>10500</v>
      </c>
      <c r="AT1931" s="4">
        <f t="shared" si="1660"/>
        <v>6871.04</v>
      </c>
      <c r="AU1931" s="4">
        <f t="shared" si="1661"/>
        <v>7727.4745599999997</v>
      </c>
      <c r="AV1931" s="4">
        <f t="shared" si="1662"/>
        <v>8257.3027199999997</v>
      </c>
      <c r="AW1931" s="4">
        <f t="shared" si="1663"/>
        <v>8685.52</v>
      </c>
      <c r="AX1931" s="4">
        <f t="shared" si="1664"/>
        <v>9113.7372799999994</v>
      </c>
      <c r="AY1931" s="4">
        <f t="shared" si="1665"/>
        <v>9723.4025600000004</v>
      </c>
      <c r="AZ1931" s="1">
        <f t="shared" si="1666"/>
        <v>8392.6487142857131</v>
      </c>
      <c r="BA1931" s="1">
        <f t="shared" si="1667"/>
        <v>8719.7663183111872</v>
      </c>
      <c r="BB1931" s="1">
        <f t="shared" si="1668"/>
        <v>0</v>
      </c>
      <c r="BC1931" s="1"/>
      <c r="BD1931" s="6">
        <f t="shared" si="1669"/>
        <v>0</v>
      </c>
      <c r="BE1931" s="6"/>
      <c r="BF1931">
        <f t="shared" si="1670"/>
        <v>640167.51429099881</v>
      </c>
      <c r="BG1931">
        <f t="shared" si="1671"/>
        <v>9515.8749160519383</v>
      </c>
      <c r="BH1931">
        <f t="shared" si="1672"/>
        <v>467.75</v>
      </c>
      <c r="BI1931">
        <f t="shared" si="1673"/>
        <v>423.1114735833965</v>
      </c>
      <c r="BJ1931">
        <f t="shared" si="1674"/>
        <v>27.419249592169646</v>
      </c>
      <c r="BK1931">
        <f t="shared" si="1675"/>
        <v>12.782503940226048</v>
      </c>
    </row>
    <row r="1932" spans="1:63" x14ac:dyDescent="0.35">
      <c r="A1932" s="2">
        <v>1583020800000</v>
      </c>
      <c r="B1932" s="3">
        <v>43891</v>
      </c>
      <c r="C1932" s="2" t="s">
        <v>9</v>
      </c>
      <c r="D1932" s="2">
        <v>8523.61</v>
      </c>
      <c r="E1932" s="2">
        <v>8750</v>
      </c>
      <c r="F1932" s="2">
        <v>8411</v>
      </c>
      <c r="G1932" s="2">
        <v>8531.8799999999992</v>
      </c>
      <c r="H1932" s="2">
        <v>43892.201779000003</v>
      </c>
      <c r="I1932" s="2">
        <v>375729315.25408202</v>
      </c>
      <c r="J1932" s="2">
        <f t="shared" si="1624"/>
        <v>9.7024617503600197E-2</v>
      </c>
      <c r="K1932" s="2">
        <f t="shared" si="1625"/>
        <v>-11.642863134609829</v>
      </c>
      <c r="L1932" s="2">
        <f t="shared" si="1626"/>
        <v>-9.0864724266645212</v>
      </c>
      <c r="M1932" s="1">
        <f t="shared" si="1627"/>
        <v>4.3000524943804157</v>
      </c>
      <c r="N1932" s="1">
        <f t="shared" si="1628"/>
        <v>-5.8436124277415864</v>
      </c>
      <c r="O1932" s="1">
        <f t="shared" si="1629"/>
        <v>-24.864859796434079</v>
      </c>
      <c r="P1932" s="2">
        <f t="shared" si="1630"/>
        <v>8.2699999999986176</v>
      </c>
      <c r="Q1932" s="2">
        <f t="shared" si="1631"/>
        <v>0</v>
      </c>
      <c r="R1932" s="2">
        <f t="shared" si="1632"/>
        <v>62.409999999999592</v>
      </c>
      <c r="S1932" s="2">
        <f t="shared" si="1633"/>
        <v>161.36642857142826</v>
      </c>
      <c r="T1932" s="1">
        <f t="shared" si="1634"/>
        <v>27.889443226179097</v>
      </c>
      <c r="U1932" s="1">
        <f t="shared" si="1635"/>
        <v>9130.5832501741097</v>
      </c>
      <c r="V1932" s="1">
        <f t="shared" si="1636"/>
        <v>9579.9789999999975</v>
      </c>
      <c r="W1932" s="1">
        <f t="shared" si="1637"/>
        <v>590.64690117615953</v>
      </c>
      <c r="X1932" s="1">
        <f t="shared" si="1638"/>
        <v>10761.272802352316</v>
      </c>
      <c r="Y1932" s="1">
        <f t="shared" si="1639"/>
        <v>8398.6851976476792</v>
      </c>
      <c r="Z1932" s="1">
        <f t="shared" si="1640"/>
        <v>9304.8758856880486</v>
      </c>
      <c r="AA1932" s="1">
        <f t="shared" si="1641"/>
        <v>9108.9941426459518</v>
      </c>
      <c r="AB1932" s="1">
        <f t="shared" si="1642"/>
        <v>-195.88174304209679</v>
      </c>
      <c r="AC1932" s="1">
        <f t="shared" si="1643"/>
        <v>-5.4803178551056604</v>
      </c>
      <c r="AD1932" s="1">
        <f t="shared" si="1644"/>
        <v>190.40142518699113</v>
      </c>
      <c r="AE1932" s="4">
        <f t="shared" si="1645"/>
        <v>10500</v>
      </c>
      <c r="AF1932" s="4">
        <f t="shared" si="1646"/>
        <v>8411</v>
      </c>
      <c r="AG1932" s="4">
        <f t="shared" si="1647"/>
        <v>8904.0040000000008</v>
      </c>
      <c r="AH1932" s="4">
        <f t="shared" si="1648"/>
        <v>9208.9979999999996</v>
      </c>
      <c r="AI1932" s="4">
        <f t="shared" si="1649"/>
        <v>9455.5</v>
      </c>
      <c r="AJ1932" s="4">
        <f t="shared" si="1650"/>
        <v>9702.0020000000004</v>
      </c>
      <c r="AK1932" s="4">
        <f t="shared" si="1651"/>
        <v>10052.954</v>
      </c>
      <c r="AL1932" s="4">
        <f t="shared" si="1652"/>
        <v>10500</v>
      </c>
      <c r="AM1932" s="4">
        <f t="shared" si="1653"/>
        <v>8238</v>
      </c>
      <c r="AN1932" s="4">
        <f t="shared" si="1654"/>
        <v>8771.8320000000003</v>
      </c>
      <c r="AO1932" s="4">
        <f t="shared" si="1655"/>
        <v>9102.0840000000007</v>
      </c>
      <c r="AP1932" s="4">
        <f t="shared" si="1656"/>
        <v>9369</v>
      </c>
      <c r="AQ1932" s="4">
        <f t="shared" si="1657"/>
        <v>9635.9159999999993</v>
      </c>
      <c r="AR1932" s="4">
        <f t="shared" si="1658"/>
        <v>10015.932000000001</v>
      </c>
      <c r="AS1932" s="4">
        <f t="shared" si="1659"/>
        <v>10500</v>
      </c>
      <c r="AT1932" s="4">
        <f t="shared" si="1660"/>
        <v>6871.04</v>
      </c>
      <c r="AU1932" s="4">
        <f t="shared" si="1661"/>
        <v>7727.4745599999997</v>
      </c>
      <c r="AV1932" s="4">
        <f t="shared" si="1662"/>
        <v>8257.3027199999997</v>
      </c>
      <c r="AW1932" s="4">
        <f t="shared" si="1663"/>
        <v>8685.52</v>
      </c>
      <c r="AX1932" s="4">
        <f t="shared" si="1664"/>
        <v>9113.7372799999994</v>
      </c>
      <c r="AY1932" s="4">
        <f t="shared" si="1665"/>
        <v>9723.4025600000004</v>
      </c>
      <c r="AZ1932" s="1">
        <f t="shared" si="1666"/>
        <v>8388.5984285714276</v>
      </c>
      <c r="BA1932" s="1">
        <f t="shared" si="1667"/>
        <v>8717.0885966442165</v>
      </c>
      <c r="BB1932" s="1">
        <f t="shared" si="1668"/>
        <v>0</v>
      </c>
      <c r="BC1932" s="1"/>
      <c r="BD1932" s="6">
        <f t="shared" si="1669"/>
        <v>0</v>
      </c>
      <c r="BE1932" s="6"/>
      <c r="BF1932">
        <f t="shared" si="1670"/>
        <v>579766.1965609988</v>
      </c>
      <c r="BG1932">
        <f t="shared" si="1671"/>
        <v>9584.2997193409919</v>
      </c>
      <c r="BH1932">
        <f t="shared" si="1672"/>
        <v>339</v>
      </c>
      <c r="BI1932">
        <f t="shared" si="1673"/>
        <v>416.24400798084207</v>
      </c>
      <c r="BJ1932">
        <f t="shared" si="1674"/>
        <v>6.573137574768853</v>
      </c>
      <c r="BK1932">
        <f t="shared" si="1675"/>
        <v>7.924446649571915</v>
      </c>
    </row>
    <row r="1933" spans="1:63" x14ac:dyDescent="0.35">
      <c r="A1933" s="2">
        <v>1582934400000</v>
      </c>
      <c r="B1933" s="3">
        <v>43890</v>
      </c>
      <c r="C1933" s="2" t="s">
        <v>9</v>
      </c>
      <c r="D1933" s="2">
        <v>8690.7999999999993</v>
      </c>
      <c r="E1933" s="2">
        <v>8790</v>
      </c>
      <c r="F1933" s="2">
        <v>8523.5499999999993</v>
      </c>
      <c r="G1933" s="2">
        <v>8523.61</v>
      </c>
      <c r="H1933" s="2">
        <v>36748.183035000002</v>
      </c>
      <c r="I1933" s="2">
        <v>318585951.98853201</v>
      </c>
      <c r="J1933" s="2">
        <f t="shared" si="1624"/>
        <v>-1.9475641643592223</v>
      </c>
      <c r="K1933" s="2">
        <f t="shared" si="1625"/>
        <v>-14.218328569703303</v>
      </c>
      <c r="L1933" s="2">
        <f t="shared" si="1626"/>
        <v>-8.8665642384332433</v>
      </c>
      <c r="M1933" s="1">
        <f t="shared" si="1627"/>
        <v>9.693057098785518E-2</v>
      </c>
      <c r="N1933" s="1">
        <f t="shared" si="1628"/>
        <v>4.2593455120541561</v>
      </c>
      <c r="O1933" s="1">
        <f t="shared" si="1629"/>
        <v>-24.980378032312604</v>
      </c>
      <c r="P1933" s="2">
        <f t="shared" si="1630"/>
        <v>0</v>
      </c>
      <c r="Q1933" s="2">
        <f t="shared" si="1631"/>
        <v>169.29999999999927</v>
      </c>
      <c r="R1933" s="2">
        <f t="shared" si="1632"/>
        <v>62.715714285714057</v>
      </c>
      <c r="S1933" s="2">
        <f t="shared" si="1633"/>
        <v>161.36642857142826</v>
      </c>
      <c r="T1933" s="1">
        <f t="shared" si="1634"/>
        <v>27.987823342842987</v>
      </c>
      <c r="U1933" s="1">
        <f t="shared" si="1635"/>
        <v>9155.0201175281545</v>
      </c>
      <c r="V1933" s="1">
        <f t="shared" si="1636"/>
        <v>9645.976499999997</v>
      </c>
      <c r="W1933" s="1">
        <f t="shared" si="1637"/>
        <v>541.55116515685745</v>
      </c>
      <c r="X1933" s="1">
        <f t="shared" si="1638"/>
        <v>10729.078830313712</v>
      </c>
      <c r="Y1933" s="1">
        <f t="shared" si="1639"/>
        <v>8562.8741696862817</v>
      </c>
      <c r="Z1933" s="1">
        <f t="shared" si="1640"/>
        <v>9366.715556543093</v>
      </c>
      <c r="AA1933" s="1">
        <f t="shared" si="1641"/>
        <v>9213.9239867633969</v>
      </c>
      <c r="AB1933" s="1">
        <f t="shared" si="1642"/>
        <v>-152.79156977969615</v>
      </c>
      <c r="AC1933" s="1">
        <f t="shared" si="1643"/>
        <v>42.120038441642123</v>
      </c>
      <c r="AD1933" s="1">
        <f t="shared" si="1644"/>
        <v>194.91160822133827</v>
      </c>
      <c r="AE1933" s="4">
        <f t="shared" si="1645"/>
        <v>10500</v>
      </c>
      <c r="AF1933" s="4">
        <f t="shared" si="1646"/>
        <v>8445</v>
      </c>
      <c r="AG1933" s="4">
        <f t="shared" si="1647"/>
        <v>8929.98</v>
      </c>
      <c r="AH1933" s="4">
        <f t="shared" si="1648"/>
        <v>9230.01</v>
      </c>
      <c r="AI1933" s="4">
        <f t="shared" si="1649"/>
        <v>9472.5</v>
      </c>
      <c r="AJ1933" s="4">
        <f t="shared" si="1650"/>
        <v>9714.99</v>
      </c>
      <c r="AK1933" s="4">
        <f t="shared" si="1651"/>
        <v>10060.23</v>
      </c>
      <c r="AL1933" s="4">
        <f t="shared" si="1652"/>
        <v>10500</v>
      </c>
      <c r="AM1933" s="4">
        <f t="shared" si="1653"/>
        <v>8238</v>
      </c>
      <c r="AN1933" s="4">
        <f t="shared" si="1654"/>
        <v>8771.8320000000003</v>
      </c>
      <c r="AO1933" s="4">
        <f t="shared" si="1655"/>
        <v>9102.0840000000007</v>
      </c>
      <c r="AP1933" s="4">
        <f t="shared" si="1656"/>
        <v>9369</v>
      </c>
      <c r="AQ1933" s="4">
        <f t="shared" si="1657"/>
        <v>9635.9159999999993</v>
      </c>
      <c r="AR1933" s="4">
        <f t="shared" si="1658"/>
        <v>10015.932000000001</v>
      </c>
      <c r="AS1933" s="4">
        <f t="shared" si="1659"/>
        <v>10500</v>
      </c>
      <c r="AT1933" s="4">
        <f t="shared" si="1660"/>
        <v>6871.04</v>
      </c>
      <c r="AU1933" s="4">
        <f t="shared" si="1661"/>
        <v>7727.4745599999997</v>
      </c>
      <c r="AV1933" s="4">
        <f t="shared" si="1662"/>
        <v>8257.3027199999997</v>
      </c>
      <c r="AW1933" s="4">
        <f t="shared" si="1663"/>
        <v>8685.52</v>
      </c>
      <c r="AX1933" s="4">
        <f t="shared" si="1664"/>
        <v>9113.7372799999994</v>
      </c>
      <c r="AY1933" s="4">
        <f t="shared" si="1665"/>
        <v>9723.4025600000004</v>
      </c>
      <c r="AZ1933" s="1">
        <f t="shared" si="1666"/>
        <v>8386.7636428571423</v>
      </c>
      <c r="BA1933" s="1">
        <f t="shared" si="1667"/>
        <v>8719.6257007078348</v>
      </c>
      <c r="BB1933" s="1">
        <f t="shared" si="1668"/>
        <v>0</v>
      </c>
      <c r="BC1933" s="1"/>
      <c r="BD1933" s="6">
        <f t="shared" si="1669"/>
        <v>0</v>
      </c>
      <c r="BE1933" s="6"/>
      <c r="BF1933">
        <f t="shared" si="1670"/>
        <v>535873.9947819988</v>
      </c>
      <c r="BG1933">
        <f t="shared" si="1671"/>
        <v>9640.2439252655022</v>
      </c>
      <c r="BH1933">
        <f t="shared" si="1672"/>
        <v>266.45000000000073</v>
      </c>
      <c r="BI1933">
        <f t="shared" si="1673"/>
        <v>428.12770151635624</v>
      </c>
      <c r="BJ1933">
        <f t="shared" si="1674"/>
        <v>4.3551246537396446</v>
      </c>
      <c r="BK1933">
        <f t="shared" si="1675"/>
        <v>10.99685257528011</v>
      </c>
    </row>
    <row r="1934" spans="1:63" x14ac:dyDescent="0.35">
      <c r="A1934" s="2">
        <v>1582848000000</v>
      </c>
      <c r="B1934" s="3">
        <v>43889</v>
      </c>
      <c r="C1934" s="2" t="s">
        <v>9</v>
      </c>
      <c r="D1934" s="2">
        <v>8823.25</v>
      </c>
      <c r="E1934" s="2">
        <v>8900</v>
      </c>
      <c r="F1934" s="2">
        <v>8445</v>
      </c>
      <c r="G1934" s="2">
        <v>8692.91</v>
      </c>
      <c r="H1934" s="2">
        <v>71155.208977000002</v>
      </c>
      <c r="I1934" s="2">
        <v>615664817.010391</v>
      </c>
      <c r="J1934" s="2">
        <f t="shared" si="1624"/>
        <v>-1.4767867930152323</v>
      </c>
      <c r="K1934" s="2">
        <f t="shared" si="1625"/>
        <v>-9.9260584030853281</v>
      </c>
      <c r="L1934" s="2">
        <f t="shared" si="1626"/>
        <v>-8.622746685924092</v>
      </c>
      <c r="M1934" s="1">
        <f t="shared" si="1627"/>
        <v>-1.9862476110474232</v>
      </c>
      <c r="N1934" s="1">
        <f t="shared" si="1628"/>
        <v>5.0497474378545197</v>
      </c>
      <c r="O1934" s="1">
        <f t="shared" si="1629"/>
        <v>-32.342334155075804</v>
      </c>
      <c r="P1934" s="2">
        <f t="shared" si="1630"/>
        <v>0</v>
      </c>
      <c r="Q1934" s="2">
        <f t="shared" si="1631"/>
        <v>130.29999999999927</v>
      </c>
      <c r="R1934" s="2">
        <f t="shared" si="1632"/>
        <v>62.715714285714057</v>
      </c>
      <c r="S1934" s="2">
        <f t="shared" si="1633"/>
        <v>180.6764285714284</v>
      </c>
      <c r="T1934" s="1">
        <f t="shared" si="1634"/>
        <v>25.767353682622641</v>
      </c>
      <c r="U1934" s="1">
        <f t="shared" si="1635"/>
        <v>9180.7919590599158</v>
      </c>
      <c r="V1934" s="1">
        <f t="shared" si="1636"/>
        <v>9727.3834999999981</v>
      </c>
      <c r="W1934" s="1">
        <f t="shared" si="1637"/>
        <v>486.26698271911289</v>
      </c>
      <c r="X1934" s="1">
        <f t="shared" si="1638"/>
        <v>10699.917465438224</v>
      </c>
      <c r="Y1934" s="1">
        <f t="shared" si="1639"/>
        <v>8754.8495345617721</v>
      </c>
      <c r="Z1934" s="1">
        <f t="shared" si="1640"/>
        <v>9434.1640010665396</v>
      </c>
      <c r="AA1934" s="1">
        <f t="shared" si="1641"/>
        <v>9339.4356207203782</v>
      </c>
      <c r="AB1934" s="1">
        <f t="shared" si="1642"/>
        <v>-94.72838034616143</v>
      </c>
      <c r="AC1934" s="1">
        <f t="shared" si="1643"/>
        <v>90.84794049697669</v>
      </c>
      <c r="AD1934" s="1">
        <f t="shared" si="1644"/>
        <v>185.57632084313812</v>
      </c>
      <c r="AE1934" s="4">
        <f t="shared" si="1645"/>
        <v>10500</v>
      </c>
      <c r="AF1934" s="4">
        <f t="shared" si="1646"/>
        <v>8445</v>
      </c>
      <c r="AG1934" s="4">
        <f t="shared" si="1647"/>
        <v>8929.98</v>
      </c>
      <c r="AH1934" s="4">
        <f t="shared" si="1648"/>
        <v>9230.01</v>
      </c>
      <c r="AI1934" s="4">
        <f t="shared" si="1649"/>
        <v>9472.5</v>
      </c>
      <c r="AJ1934" s="4">
        <f t="shared" si="1650"/>
        <v>9714.99</v>
      </c>
      <c r="AK1934" s="4">
        <f t="shared" si="1651"/>
        <v>10060.23</v>
      </c>
      <c r="AL1934" s="4">
        <f t="shared" si="1652"/>
        <v>10500</v>
      </c>
      <c r="AM1934" s="4">
        <f t="shared" si="1653"/>
        <v>8238</v>
      </c>
      <c r="AN1934" s="4">
        <f t="shared" si="1654"/>
        <v>8771.8320000000003</v>
      </c>
      <c r="AO1934" s="4">
        <f t="shared" si="1655"/>
        <v>9102.0840000000007</v>
      </c>
      <c r="AP1934" s="4">
        <f t="shared" si="1656"/>
        <v>9369</v>
      </c>
      <c r="AQ1934" s="4">
        <f t="shared" si="1657"/>
        <v>9635.9159999999993</v>
      </c>
      <c r="AR1934" s="4">
        <f t="shared" si="1658"/>
        <v>10015.932000000001</v>
      </c>
      <c r="AS1934" s="4">
        <f t="shared" si="1659"/>
        <v>10500</v>
      </c>
      <c r="AT1934" s="4">
        <f t="shared" si="1660"/>
        <v>6871.04</v>
      </c>
      <c r="AU1934" s="4">
        <f t="shared" si="1661"/>
        <v>7727.4745599999997</v>
      </c>
      <c r="AV1934" s="4">
        <f t="shared" si="1662"/>
        <v>8257.3027199999997</v>
      </c>
      <c r="AW1934" s="4">
        <f t="shared" si="1663"/>
        <v>8685.52</v>
      </c>
      <c r="AX1934" s="4">
        <f t="shared" si="1664"/>
        <v>9113.7372799999994</v>
      </c>
      <c r="AY1934" s="4">
        <f t="shared" si="1665"/>
        <v>9723.4025600000004</v>
      </c>
      <c r="AZ1934" s="1">
        <f t="shared" si="1666"/>
        <v>8385.1670714285719</v>
      </c>
      <c r="BA1934" s="1">
        <f t="shared" si="1667"/>
        <v>8722.3108472928725</v>
      </c>
      <c r="BB1934" s="1">
        <f t="shared" si="1668"/>
        <v>0</v>
      </c>
      <c r="BC1934" s="1"/>
      <c r="BD1934" s="6">
        <f t="shared" si="1669"/>
        <v>0</v>
      </c>
      <c r="BE1934" s="6"/>
      <c r="BF1934">
        <f t="shared" si="1670"/>
        <v>572622.1778169988</v>
      </c>
      <c r="BG1934">
        <f t="shared" si="1671"/>
        <v>9688.0389393844671</v>
      </c>
      <c r="BH1934">
        <f t="shared" si="1672"/>
        <v>455</v>
      </c>
      <c r="BI1934">
        <f t="shared" si="1673"/>
        <v>453.00119405733403</v>
      </c>
      <c r="BJ1934">
        <f t="shared" si="1674"/>
        <v>12.845077720207247</v>
      </c>
      <c r="BK1934">
        <f t="shared" si="1675"/>
        <v>12.253074724871745</v>
      </c>
    </row>
    <row r="1935" spans="1:63" x14ac:dyDescent="0.35">
      <c r="A1935" s="2">
        <v>1582761600000</v>
      </c>
      <c r="B1935" s="3">
        <v>43888</v>
      </c>
      <c r="C1935" s="2" t="s">
        <v>9</v>
      </c>
      <c r="D1935" s="2">
        <v>8786</v>
      </c>
      <c r="E1935" s="2">
        <v>8971.77</v>
      </c>
      <c r="F1935" s="2">
        <v>8531</v>
      </c>
      <c r="G1935" s="2">
        <v>8823.2099999999991</v>
      </c>
      <c r="H1935" s="2">
        <v>72483.578762000005</v>
      </c>
      <c r="I1935" s="2">
        <v>636955872.76254594</v>
      </c>
      <c r="J1935" s="2">
        <f t="shared" si="1624"/>
        <v>0.43208787456246689</v>
      </c>
      <c r="K1935" s="2">
        <f t="shared" si="1625"/>
        <v>-8.8233500911951488</v>
      </c>
      <c r="L1935" s="2">
        <f t="shared" si="1626"/>
        <v>-5.1423798020325853</v>
      </c>
      <c r="M1935" s="1">
        <f t="shared" si="1627"/>
        <v>-1.4989226852687911</v>
      </c>
      <c r="N1935" s="1">
        <f t="shared" si="1628"/>
        <v>2.62342163452985</v>
      </c>
      <c r="O1935" s="1">
        <f t="shared" si="1629"/>
        <v>-29.31540788443208</v>
      </c>
      <c r="P1935" s="2">
        <f t="shared" si="1630"/>
        <v>37.959999999999127</v>
      </c>
      <c r="Q1935" s="2">
        <f t="shared" si="1631"/>
        <v>0</v>
      </c>
      <c r="R1935" s="2">
        <f t="shared" si="1632"/>
        <v>70.91071428571415</v>
      </c>
      <c r="S1935" s="2">
        <f t="shared" si="1633"/>
        <v>171.36928571428558</v>
      </c>
      <c r="T1935" s="1">
        <f t="shared" si="1634"/>
        <v>29.268084152928111</v>
      </c>
      <c r="U1935" s="1">
        <f t="shared" si="1635"/>
        <v>9200.7055084093008</v>
      </c>
      <c r="V1935" s="1">
        <f t="shared" si="1636"/>
        <v>9787.4904999999981</v>
      </c>
      <c r="W1935" s="1">
        <f t="shared" si="1637"/>
        <v>425.13710574913353</v>
      </c>
      <c r="X1935" s="1">
        <f t="shared" si="1638"/>
        <v>10637.764711498265</v>
      </c>
      <c r="Y1935" s="1">
        <f t="shared" si="1639"/>
        <v>8937.2162885017315</v>
      </c>
      <c r="Z1935" s="1">
        <f t="shared" si="1640"/>
        <v>9493.4643211518633</v>
      </c>
      <c r="AA1935" s="1">
        <f t="shared" si="1641"/>
        <v>9456.9857335786292</v>
      </c>
      <c r="AB1935" s="1">
        <f t="shared" si="1642"/>
        <v>-36.478587573234108</v>
      </c>
      <c r="AC1935" s="1">
        <f t="shared" si="1643"/>
        <v>137.24202070776121</v>
      </c>
      <c r="AD1935" s="1">
        <f t="shared" si="1644"/>
        <v>173.72060828099532</v>
      </c>
      <c r="AE1935" s="4">
        <f t="shared" si="1645"/>
        <v>10500</v>
      </c>
      <c r="AF1935" s="4">
        <f t="shared" si="1646"/>
        <v>8531</v>
      </c>
      <c r="AG1935" s="4">
        <f t="shared" si="1647"/>
        <v>8995.6839999999993</v>
      </c>
      <c r="AH1935" s="4">
        <f t="shared" si="1648"/>
        <v>9283.1579999999994</v>
      </c>
      <c r="AI1935" s="4">
        <f t="shared" si="1649"/>
        <v>9515.5</v>
      </c>
      <c r="AJ1935" s="4">
        <f t="shared" si="1650"/>
        <v>9747.8420000000006</v>
      </c>
      <c r="AK1935" s="4">
        <f t="shared" si="1651"/>
        <v>10078.634</v>
      </c>
      <c r="AL1935" s="4">
        <f t="shared" si="1652"/>
        <v>10500</v>
      </c>
      <c r="AM1935" s="4">
        <f t="shared" si="1653"/>
        <v>8238</v>
      </c>
      <c r="AN1935" s="4">
        <f t="shared" si="1654"/>
        <v>8771.8320000000003</v>
      </c>
      <c r="AO1935" s="4">
        <f t="shared" si="1655"/>
        <v>9102.0840000000007</v>
      </c>
      <c r="AP1935" s="4">
        <f t="shared" si="1656"/>
        <v>9369</v>
      </c>
      <c r="AQ1935" s="4">
        <f t="shared" si="1657"/>
        <v>9635.9159999999993</v>
      </c>
      <c r="AR1935" s="4">
        <f t="shared" si="1658"/>
        <v>10015.932000000001</v>
      </c>
      <c r="AS1935" s="4">
        <f t="shared" si="1659"/>
        <v>10500</v>
      </c>
      <c r="AT1935" s="4">
        <f t="shared" si="1660"/>
        <v>6871.04</v>
      </c>
      <c r="AU1935" s="4">
        <f t="shared" si="1661"/>
        <v>7727.4745599999997</v>
      </c>
      <c r="AV1935" s="4">
        <f t="shared" si="1662"/>
        <v>8257.3027199999997</v>
      </c>
      <c r="AW1935" s="4">
        <f t="shared" si="1663"/>
        <v>8685.52</v>
      </c>
      <c r="AX1935" s="4">
        <f t="shared" si="1664"/>
        <v>9113.7372799999994</v>
      </c>
      <c r="AY1935" s="4">
        <f t="shared" si="1665"/>
        <v>9723.4025600000004</v>
      </c>
      <c r="AZ1935" s="1">
        <f t="shared" si="1666"/>
        <v>8382.0641428571453</v>
      </c>
      <c r="BA1935" s="1">
        <f t="shared" si="1667"/>
        <v>8722.7135986256508</v>
      </c>
      <c r="BB1935" s="1">
        <f t="shared" si="1668"/>
        <v>0</v>
      </c>
      <c r="BC1935" s="1"/>
      <c r="BD1935" s="6">
        <f t="shared" si="1669"/>
        <v>0</v>
      </c>
      <c r="BE1935" s="6"/>
      <c r="BF1935">
        <f t="shared" si="1670"/>
        <v>643777.38679399877</v>
      </c>
      <c r="BG1935">
        <f t="shared" si="1671"/>
        <v>9756.0150795286336</v>
      </c>
      <c r="BH1935">
        <f t="shared" si="1672"/>
        <v>440.77000000000044</v>
      </c>
      <c r="BI1935">
        <f t="shared" si="1673"/>
        <v>452.69368545076998</v>
      </c>
      <c r="BJ1935">
        <f t="shared" si="1674"/>
        <v>15.790355351893439</v>
      </c>
      <c r="BK1935">
        <f t="shared" si="1675"/>
        <v>9.7271154848026651</v>
      </c>
    </row>
    <row r="1936" spans="1:63" x14ac:dyDescent="0.35">
      <c r="A1936" s="2">
        <v>1582675200000</v>
      </c>
      <c r="B1936" s="3">
        <v>43887</v>
      </c>
      <c r="C1936" s="2" t="s">
        <v>9</v>
      </c>
      <c r="D1936" s="2">
        <v>9316.48</v>
      </c>
      <c r="E1936" s="2">
        <v>9377.44</v>
      </c>
      <c r="F1936" s="2">
        <v>8633.6299999999992</v>
      </c>
      <c r="G1936" s="2">
        <v>8785.25</v>
      </c>
      <c r="H1936" s="2">
        <v>92130.345482000004</v>
      </c>
      <c r="I1936" s="2">
        <v>830717784.379094</v>
      </c>
      <c r="J1936" s="2">
        <f t="shared" si="1624"/>
        <v>-5.6955679788403417</v>
      </c>
      <c r="K1936" s="2">
        <f t="shared" si="1625"/>
        <v>-8.4528397048065855</v>
      </c>
      <c r="L1936" s="2">
        <f t="shared" si="1626"/>
        <v>-6.2827694280371276</v>
      </c>
      <c r="M1936" s="1">
        <f t="shared" si="1627"/>
        <v>0.43022890761977933</v>
      </c>
      <c r="N1936" s="1">
        <f t="shared" si="1628"/>
        <v>-0.39133775362111722</v>
      </c>
      <c r="O1936" s="1">
        <f t="shared" si="1629"/>
        <v>-27.616061011354262</v>
      </c>
      <c r="P1936" s="2">
        <f t="shared" si="1630"/>
        <v>0</v>
      </c>
      <c r="Q1936" s="2">
        <f t="shared" si="1631"/>
        <v>530.59000000000015</v>
      </c>
      <c r="R1936" s="2">
        <f t="shared" si="1632"/>
        <v>68.199285714285651</v>
      </c>
      <c r="S1936" s="2">
        <f t="shared" si="1633"/>
        <v>178.28571428571416</v>
      </c>
      <c r="T1936" s="1">
        <f t="shared" si="1634"/>
        <v>27.668736724054483</v>
      </c>
      <c r="U1936" s="1">
        <f t="shared" si="1635"/>
        <v>9216.1134883443738</v>
      </c>
      <c r="V1936" s="1">
        <f t="shared" si="1636"/>
        <v>9837.0164999999979</v>
      </c>
      <c r="W1936" s="1">
        <f t="shared" si="1637"/>
        <v>363.08582379755609</v>
      </c>
      <c r="X1936" s="1">
        <f t="shared" si="1638"/>
        <v>10563.18814759511</v>
      </c>
      <c r="Y1936" s="1">
        <f t="shared" si="1639"/>
        <v>9110.8448524048854</v>
      </c>
      <c r="Z1936" s="1">
        <f t="shared" si="1640"/>
        <v>9547.0846668440136</v>
      </c>
      <c r="AA1936" s="1">
        <f t="shared" si="1641"/>
        <v>9572.2176851383811</v>
      </c>
      <c r="AB1936" s="1">
        <f t="shared" si="1642"/>
        <v>25.133018294367503</v>
      </c>
      <c r="AC1936" s="1">
        <f t="shared" si="1643"/>
        <v>180.67217277801001</v>
      </c>
      <c r="AD1936" s="1">
        <f t="shared" si="1644"/>
        <v>155.53915448364251</v>
      </c>
      <c r="AE1936" s="4">
        <f t="shared" si="1645"/>
        <v>10500</v>
      </c>
      <c r="AF1936" s="4">
        <f t="shared" si="1646"/>
        <v>8633.6299999999992</v>
      </c>
      <c r="AG1936" s="4">
        <f t="shared" si="1647"/>
        <v>9074.0933199999999</v>
      </c>
      <c r="AH1936" s="4">
        <f t="shared" si="1648"/>
        <v>9346.5833399999992</v>
      </c>
      <c r="AI1936" s="4">
        <f t="shared" si="1649"/>
        <v>9566.8149999999987</v>
      </c>
      <c r="AJ1936" s="4">
        <f t="shared" si="1650"/>
        <v>9787.04666</v>
      </c>
      <c r="AK1936" s="4">
        <f t="shared" si="1651"/>
        <v>10100.596820000001</v>
      </c>
      <c r="AL1936" s="4">
        <f t="shared" si="1652"/>
        <v>10500</v>
      </c>
      <c r="AM1936" s="4">
        <f t="shared" si="1653"/>
        <v>8238</v>
      </c>
      <c r="AN1936" s="4">
        <f t="shared" si="1654"/>
        <v>8771.8320000000003</v>
      </c>
      <c r="AO1936" s="4">
        <f t="shared" si="1655"/>
        <v>9102.0840000000007</v>
      </c>
      <c r="AP1936" s="4">
        <f t="shared" si="1656"/>
        <v>9369</v>
      </c>
      <c r="AQ1936" s="4">
        <f t="shared" si="1657"/>
        <v>9635.9159999999993</v>
      </c>
      <c r="AR1936" s="4">
        <f t="shared" si="1658"/>
        <v>10015.932000000001</v>
      </c>
      <c r="AS1936" s="4">
        <f t="shared" si="1659"/>
        <v>10500</v>
      </c>
      <c r="AT1936" s="4">
        <f t="shared" si="1660"/>
        <v>6871.04</v>
      </c>
      <c r="AU1936" s="4">
        <f t="shared" si="1661"/>
        <v>7727.4745599999997</v>
      </c>
      <c r="AV1936" s="4">
        <f t="shared" si="1662"/>
        <v>8257.3027199999997</v>
      </c>
      <c r="AW1936" s="4">
        <f t="shared" si="1663"/>
        <v>8685.52</v>
      </c>
      <c r="AX1936" s="4">
        <f t="shared" si="1664"/>
        <v>9113.7372799999994</v>
      </c>
      <c r="AY1936" s="4">
        <f t="shared" si="1665"/>
        <v>9723.4025600000004</v>
      </c>
      <c r="AZ1936" s="1">
        <f t="shared" si="1666"/>
        <v>8380.17</v>
      </c>
      <c r="BA1936" s="1">
        <f t="shared" si="1667"/>
        <v>8721.3369355931245</v>
      </c>
      <c r="BB1936" s="1">
        <f t="shared" si="1668"/>
        <v>0</v>
      </c>
      <c r="BC1936" s="1"/>
      <c r="BD1936" s="6">
        <f t="shared" si="1669"/>
        <v>1</v>
      </c>
      <c r="BE1936" s="6" t="str">
        <f t="shared" si="1676"/>
        <v>$9,250–$8,972</v>
      </c>
      <c r="BF1936">
        <f t="shared" si="1670"/>
        <v>571293.80803199881</v>
      </c>
      <c r="BG1936">
        <f t="shared" si="1671"/>
        <v>9821.523946721647</v>
      </c>
      <c r="BH1936">
        <f t="shared" si="1672"/>
        <v>743.81000000000131</v>
      </c>
      <c r="BI1936">
        <f t="shared" si="1673"/>
        <v>454.52809859704217</v>
      </c>
      <c r="BJ1936">
        <f t="shared" si="1674"/>
        <v>8.1237911025145468</v>
      </c>
      <c r="BK1936">
        <f t="shared" si="1675"/>
        <v>13.336997034171496</v>
      </c>
    </row>
    <row r="1937" spans="1:63" x14ac:dyDescent="0.35">
      <c r="A1937" s="2">
        <v>1582588800000</v>
      </c>
      <c r="B1937" s="3">
        <v>43886</v>
      </c>
      <c r="C1937" s="2" t="s">
        <v>9</v>
      </c>
      <c r="D1937" s="2">
        <v>9655.52</v>
      </c>
      <c r="E1937" s="2">
        <v>9675</v>
      </c>
      <c r="F1937" s="2">
        <v>9250</v>
      </c>
      <c r="G1937" s="2">
        <v>9315.84</v>
      </c>
      <c r="H1937" s="2">
        <v>54379.344552000002</v>
      </c>
      <c r="I1937" s="2">
        <v>514946930.56602299</v>
      </c>
      <c r="J1937" s="2">
        <f t="shared" si="1624"/>
        <v>-3.5240826293763559</v>
      </c>
      <c r="K1937" s="2">
        <f t="shared" si="1625"/>
        <v>-2.8971866175932628</v>
      </c>
      <c r="L1937" s="2">
        <f t="shared" si="1626"/>
        <v>4.583404901673525</v>
      </c>
      <c r="M1937" s="1">
        <f t="shared" si="1627"/>
        <v>-6.0395549358299441</v>
      </c>
      <c r="N1937" s="1">
        <f t="shared" si="1628"/>
        <v>-5.9658602981588391</v>
      </c>
      <c r="O1937" s="1">
        <f t="shared" si="1629"/>
        <v>-27.678448749656503</v>
      </c>
      <c r="P1937" s="2">
        <f t="shared" si="1630"/>
        <v>0</v>
      </c>
      <c r="Q1937" s="2">
        <f t="shared" si="1631"/>
        <v>340.28999999999905</v>
      </c>
      <c r="R1937" s="2">
        <f t="shared" si="1632"/>
        <v>75.583571428571304</v>
      </c>
      <c r="S1937" s="2">
        <f t="shared" si="1633"/>
        <v>140.38642857142844</v>
      </c>
      <c r="T1937" s="1">
        <f t="shared" si="1634"/>
        <v>34.997254909742736</v>
      </c>
      <c r="U1937" s="1">
        <f t="shared" si="1635"/>
        <v>9233.6997531747547</v>
      </c>
      <c r="V1937" s="1">
        <f t="shared" si="1636"/>
        <v>9886.3539999999975</v>
      </c>
      <c r="W1937" s="1">
        <f t="shared" si="1637"/>
        <v>272.57631091861219</v>
      </c>
      <c r="X1937" s="1">
        <f t="shared" si="1638"/>
        <v>10431.506621837221</v>
      </c>
      <c r="Y1937" s="1">
        <f t="shared" si="1639"/>
        <v>9341.2013781627738</v>
      </c>
      <c r="Z1937" s="1">
        <f t="shared" si="1640"/>
        <v>9608.0314401915348</v>
      </c>
      <c r="AA1937" s="1">
        <f t="shared" si="1641"/>
        <v>9715.3027187999032</v>
      </c>
      <c r="AB1937" s="1">
        <f t="shared" si="1642"/>
        <v>107.27127860836845</v>
      </c>
      <c r="AC1937" s="1">
        <f t="shared" si="1643"/>
        <v>219.55696139892061</v>
      </c>
      <c r="AD1937" s="1">
        <f t="shared" si="1644"/>
        <v>112.28568279055216</v>
      </c>
      <c r="AE1937" s="4">
        <f t="shared" si="1645"/>
        <v>10500</v>
      </c>
      <c r="AF1937" s="4">
        <f t="shared" si="1646"/>
        <v>9250</v>
      </c>
      <c r="AG1937" s="4">
        <f t="shared" si="1647"/>
        <v>9545</v>
      </c>
      <c r="AH1937" s="4">
        <f t="shared" si="1648"/>
        <v>9727.5</v>
      </c>
      <c r="AI1937" s="4">
        <f t="shared" si="1649"/>
        <v>9875</v>
      </c>
      <c r="AJ1937" s="4">
        <f t="shared" si="1650"/>
        <v>10022.5</v>
      </c>
      <c r="AK1937" s="4">
        <f t="shared" si="1651"/>
        <v>10232.5</v>
      </c>
      <c r="AL1937" s="4">
        <f t="shared" si="1652"/>
        <v>10500</v>
      </c>
      <c r="AM1937" s="4">
        <f t="shared" si="1653"/>
        <v>8238</v>
      </c>
      <c r="AN1937" s="4">
        <f t="shared" si="1654"/>
        <v>8771.8320000000003</v>
      </c>
      <c r="AO1937" s="4">
        <f t="shared" si="1655"/>
        <v>9102.0840000000007</v>
      </c>
      <c r="AP1937" s="4">
        <f t="shared" si="1656"/>
        <v>9369</v>
      </c>
      <c r="AQ1937" s="4">
        <f t="shared" si="1657"/>
        <v>9635.9159999999993</v>
      </c>
      <c r="AR1937" s="4">
        <f t="shared" si="1658"/>
        <v>10015.932000000001</v>
      </c>
      <c r="AS1937" s="4">
        <f t="shared" si="1659"/>
        <v>10500</v>
      </c>
      <c r="AT1937" s="4">
        <f t="shared" si="1660"/>
        <v>6871.04</v>
      </c>
      <c r="AU1937" s="4">
        <f t="shared" si="1661"/>
        <v>7727.4745599999997</v>
      </c>
      <c r="AV1937" s="4">
        <f t="shared" si="1662"/>
        <v>8257.3027199999997</v>
      </c>
      <c r="AW1937" s="4">
        <f t="shared" si="1663"/>
        <v>8685.52</v>
      </c>
      <c r="AX1937" s="4">
        <f t="shared" si="1664"/>
        <v>9113.7372799999994</v>
      </c>
      <c r="AY1937" s="4">
        <f t="shared" si="1665"/>
        <v>9723.4025600000004</v>
      </c>
      <c r="AZ1937" s="1">
        <f t="shared" si="1666"/>
        <v>8378.5663571428595</v>
      </c>
      <c r="BA1937" s="1">
        <f t="shared" si="1667"/>
        <v>8720.4614141628936</v>
      </c>
      <c r="BB1937" s="1">
        <f t="shared" si="1668"/>
        <v>0</v>
      </c>
      <c r="BC1937" s="1"/>
      <c r="BD1937" s="6">
        <f t="shared" si="1669"/>
        <v>1</v>
      </c>
      <c r="BE1937" s="6" t="str">
        <f t="shared" si="1676"/>
        <v>$9,474–$9,377</v>
      </c>
      <c r="BF1937">
        <f t="shared" si="1670"/>
        <v>663424.15351399884</v>
      </c>
      <c r="BG1937">
        <f t="shared" si="1671"/>
        <v>9890.4245915059728</v>
      </c>
      <c r="BH1937">
        <f t="shared" si="1672"/>
        <v>425</v>
      </c>
      <c r="BI1937">
        <f t="shared" si="1673"/>
        <v>410.0231906888946</v>
      </c>
      <c r="BJ1937">
        <f t="shared" si="1674"/>
        <v>5.2672000000000114</v>
      </c>
      <c r="BK1937">
        <f t="shared" si="1675"/>
        <v>27.626168115941997</v>
      </c>
    </row>
    <row r="1938" spans="1:63" x14ac:dyDescent="0.35">
      <c r="A1938" s="2">
        <v>1582502400000</v>
      </c>
      <c r="B1938" s="3">
        <v>43885</v>
      </c>
      <c r="C1938" s="2" t="s">
        <v>9</v>
      </c>
      <c r="D1938" s="2">
        <v>9936.4</v>
      </c>
      <c r="E1938" s="2">
        <v>9990</v>
      </c>
      <c r="F1938" s="2">
        <v>9473.56</v>
      </c>
      <c r="G1938" s="2">
        <v>9656.1299999999992</v>
      </c>
      <c r="H1938" s="2">
        <v>55796.596120000002</v>
      </c>
      <c r="I1938" s="2">
        <v>542081527.64083195</v>
      </c>
      <c r="J1938" s="2">
        <f t="shared" si="1624"/>
        <v>-2.8206392657300476</v>
      </c>
      <c r="K1938" s="2">
        <f t="shared" si="1625"/>
        <v>-5.0033891768678096</v>
      </c>
      <c r="L1938" s="2">
        <f t="shared" si="1626"/>
        <v>12.085084155542649</v>
      </c>
      <c r="M1938" s="1">
        <f t="shared" si="1627"/>
        <v>-3.6528106966199405</v>
      </c>
      <c r="N1938" s="1">
        <f t="shared" si="1628"/>
        <v>-7.672742599778581</v>
      </c>
      <c r="O1938" s="1">
        <f t="shared" si="1629"/>
        <v>-30.847761991605324</v>
      </c>
      <c r="P1938" s="2">
        <f t="shared" si="1630"/>
        <v>0</v>
      </c>
      <c r="Q1938" s="2">
        <f t="shared" si="1631"/>
        <v>280.27000000000044</v>
      </c>
      <c r="R1938" s="2">
        <f t="shared" si="1632"/>
        <v>102.10142857142844</v>
      </c>
      <c r="S1938" s="2">
        <f t="shared" si="1633"/>
        <v>116.07999999999993</v>
      </c>
      <c r="T1938" s="1">
        <f t="shared" si="1634"/>
        <v>46.796571660544615</v>
      </c>
      <c r="U1938" s="1">
        <f t="shared" si="1635"/>
        <v>9230.3470900390294</v>
      </c>
      <c r="V1938" s="1">
        <f t="shared" si="1636"/>
        <v>9901.1640000000007</v>
      </c>
      <c r="W1938" s="1">
        <f t="shared" si="1637"/>
        <v>248.1261906651531</v>
      </c>
      <c r="X1938" s="1">
        <f t="shared" si="1638"/>
        <v>10397.416381330308</v>
      </c>
      <c r="Y1938" s="1">
        <f t="shared" si="1639"/>
        <v>9404.9116186696938</v>
      </c>
      <c r="Z1938" s="1">
        <f t="shared" si="1640"/>
        <v>9631.406755406857</v>
      </c>
      <c r="AA1938" s="1">
        <f t="shared" si="1641"/>
        <v>9787.9323040362488</v>
      </c>
      <c r="AB1938" s="1">
        <f t="shared" si="1642"/>
        <v>156.52554862939178</v>
      </c>
      <c r="AC1938" s="1">
        <f t="shared" si="1643"/>
        <v>247.62838209655862</v>
      </c>
      <c r="AD1938" s="1">
        <f t="shared" si="1644"/>
        <v>91.102833467166846</v>
      </c>
      <c r="AE1938" s="4">
        <f t="shared" si="1645"/>
        <v>10500</v>
      </c>
      <c r="AF1938" s="4">
        <f t="shared" si="1646"/>
        <v>9177.2199999999993</v>
      </c>
      <c r="AG1938" s="4">
        <f t="shared" si="1647"/>
        <v>9489.3960799999986</v>
      </c>
      <c r="AH1938" s="4">
        <f t="shared" si="1648"/>
        <v>9682.52196</v>
      </c>
      <c r="AI1938" s="4">
        <f t="shared" si="1649"/>
        <v>9838.61</v>
      </c>
      <c r="AJ1938" s="4">
        <f t="shared" si="1650"/>
        <v>9994.6980399999993</v>
      </c>
      <c r="AK1938" s="4">
        <f t="shared" si="1651"/>
        <v>10216.925080000001</v>
      </c>
      <c r="AL1938" s="4">
        <f t="shared" si="1652"/>
        <v>10500</v>
      </c>
      <c r="AM1938" s="4">
        <f t="shared" si="1653"/>
        <v>8238</v>
      </c>
      <c r="AN1938" s="4">
        <f t="shared" si="1654"/>
        <v>8771.8320000000003</v>
      </c>
      <c r="AO1938" s="4">
        <f t="shared" si="1655"/>
        <v>9102.0840000000007</v>
      </c>
      <c r="AP1938" s="4">
        <f t="shared" si="1656"/>
        <v>9369</v>
      </c>
      <c r="AQ1938" s="4">
        <f t="shared" si="1657"/>
        <v>9635.9159999999993</v>
      </c>
      <c r="AR1938" s="4">
        <f t="shared" si="1658"/>
        <v>10015.932000000001</v>
      </c>
      <c r="AS1938" s="4">
        <f t="shared" si="1659"/>
        <v>10500</v>
      </c>
      <c r="AT1938" s="4">
        <f t="shared" si="1660"/>
        <v>6871.04</v>
      </c>
      <c r="AU1938" s="4">
        <f t="shared" si="1661"/>
        <v>7727.4745599999997</v>
      </c>
      <c r="AV1938" s="4">
        <f t="shared" si="1662"/>
        <v>8257.3027199999997</v>
      </c>
      <c r="AW1938" s="4">
        <f t="shared" si="1663"/>
        <v>8685.52</v>
      </c>
      <c r="AX1938" s="4">
        <f t="shared" si="1664"/>
        <v>9113.7372799999994</v>
      </c>
      <c r="AY1938" s="4">
        <f t="shared" si="1665"/>
        <v>9723.4025600000004</v>
      </c>
      <c r="AZ1938" s="1">
        <f t="shared" si="1666"/>
        <v>8370.3702857142871</v>
      </c>
      <c r="BA1938" s="1">
        <f t="shared" si="1667"/>
        <v>8712.3055431240282</v>
      </c>
      <c r="BB1938" s="1">
        <f t="shared" si="1668"/>
        <v>0</v>
      </c>
      <c r="BC1938" s="1"/>
      <c r="BD1938" s="6">
        <f t="shared" si="1669"/>
        <v>0</v>
      </c>
      <c r="BE1938" s="6"/>
      <c r="BF1938">
        <f t="shared" si="1670"/>
        <v>717803.49806599889</v>
      </c>
      <c r="BG1938">
        <f t="shared" si="1671"/>
        <v>9891.6294569182955</v>
      </c>
      <c r="BH1938">
        <f t="shared" si="1672"/>
        <v>516.44000000000051</v>
      </c>
      <c r="BI1938">
        <f t="shared" si="1673"/>
        <v>407.71906617949372</v>
      </c>
      <c r="BJ1938">
        <f t="shared" si="1674"/>
        <v>26.61999999999993</v>
      </c>
      <c r="BK1938">
        <f t="shared" si="1675"/>
        <v>34.591014492753601</v>
      </c>
    </row>
    <row r="1939" spans="1:63" x14ac:dyDescent="0.35">
      <c r="A1939" s="2">
        <v>1582416000000</v>
      </c>
      <c r="B1939" s="3">
        <v>43884</v>
      </c>
      <c r="C1939" s="2" t="s">
        <v>9</v>
      </c>
      <c r="D1939" s="2">
        <v>9650.85</v>
      </c>
      <c r="E1939" s="2">
        <v>9990</v>
      </c>
      <c r="F1939" s="2">
        <v>9645</v>
      </c>
      <c r="G1939" s="2">
        <v>9936.4</v>
      </c>
      <c r="H1939" s="2">
        <v>37702.089843000002</v>
      </c>
      <c r="I1939" s="2">
        <v>371815095.467444</v>
      </c>
      <c r="J1939" s="2">
        <f t="shared" si="1624"/>
        <v>2.9587000536739629</v>
      </c>
      <c r="K1939" s="2">
        <f t="shared" si="1625"/>
        <v>2.3737894086132254</v>
      </c>
      <c r="L1939" s="2">
        <f t="shared" si="1626"/>
        <v>19.133201767742765</v>
      </c>
      <c r="M1939" s="1">
        <f t="shared" si="1627"/>
        <v>-2.9025085619187032</v>
      </c>
      <c r="N1939" s="1">
        <f t="shared" si="1628"/>
        <v>-14.135099231109866</v>
      </c>
      <c r="O1939" s="1">
        <f t="shared" si="1629"/>
        <v>-32.121090133247449</v>
      </c>
      <c r="P1939" s="2">
        <f t="shared" si="1630"/>
        <v>285.53999999999905</v>
      </c>
      <c r="Q1939" s="2">
        <f t="shared" si="1631"/>
        <v>0</v>
      </c>
      <c r="R1939" s="2">
        <f t="shared" si="1632"/>
        <v>102.10142857142844</v>
      </c>
      <c r="S1939" s="2">
        <f t="shared" si="1633"/>
        <v>117.48357142857132</v>
      </c>
      <c r="T1939" s="1">
        <f t="shared" si="1634"/>
        <v>46.497451361171549</v>
      </c>
      <c r="U1939" s="1">
        <f t="shared" si="1635"/>
        <v>9212.9681957549074</v>
      </c>
      <c r="V1939" s="1">
        <f t="shared" si="1636"/>
        <v>9878.2085000000006</v>
      </c>
      <c r="W1939" s="1">
        <f t="shared" si="1637"/>
        <v>287.79942163380008</v>
      </c>
      <c r="X1939" s="1">
        <f t="shared" si="1638"/>
        <v>10453.807343267601</v>
      </c>
      <c r="Y1939" s="1">
        <f t="shared" si="1639"/>
        <v>9302.6096567324003</v>
      </c>
      <c r="Z1939" s="1">
        <f t="shared" si="1640"/>
        <v>9629.4288958394045</v>
      </c>
      <c r="AA1939" s="1">
        <f t="shared" si="1641"/>
        <v>9811.8963593155677</v>
      </c>
      <c r="AB1939" s="1">
        <f t="shared" si="1642"/>
        <v>182.46746347616318</v>
      </c>
      <c r="AC1939" s="1">
        <f t="shared" si="1643"/>
        <v>270.40409046335031</v>
      </c>
      <c r="AD1939" s="1">
        <f t="shared" si="1644"/>
        <v>87.93662698718714</v>
      </c>
      <c r="AE1939" s="4">
        <f t="shared" si="1645"/>
        <v>10500</v>
      </c>
      <c r="AF1939" s="4">
        <f t="shared" si="1646"/>
        <v>9093.01</v>
      </c>
      <c r="AG1939" s="4">
        <f t="shared" si="1647"/>
        <v>9425.0596399999995</v>
      </c>
      <c r="AH1939" s="4">
        <f t="shared" si="1648"/>
        <v>9630.4801800000005</v>
      </c>
      <c r="AI1939" s="4">
        <f t="shared" si="1649"/>
        <v>9796.505000000001</v>
      </c>
      <c r="AJ1939" s="4">
        <f t="shared" si="1650"/>
        <v>9962.5298199999997</v>
      </c>
      <c r="AK1939" s="4">
        <f t="shared" si="1651"/>
        <v>10198.904140000001</v>
      </c>
      <c r="AL1939" s="4">
        <f t="shared" si="1652"/>
        <v>10500</v>
      </c>
      <c r="AM1939" s="4">
        <f t="shared" si="1653"/>
        <v>8238</v>
      </c>
      <c r="AN1939" s="4">
        <f t="shared" si="1654"/>
        <v>8771.8320000000003</v>
      </c>
      <c r="AO1939" s="4">
        <f t="shared" si="1655"/>
        <v>9102.0840000000007</v>
      </c>
      <c r="AP1939" s="4">
        <f t="shared" si="1656"/>
        <v>9369</v>
      </c>
      <c r="AQ1939" s="4">
        <f t="shared" si="1657"/>
        <v>9635.9159999999993</v>
      </c>
      <c r="AR1939" s="4">
        <f t="shared" si="1658"/>
        <v>10015.932000000001</v>
      </c>
      <c r="AS1939" s="4">
        <f t="shared" si="1659"/>
        <v>10500</v>
      </c>
      <c r="AT1939" s="4">
        <f t="shared" si="1660"/>
        <v>6871.04</v>
      </c>
      <c r="AU1939" s="4">
        <f t="shared" si="1661"/>
        <v>7727.4745599999997</v>
      </c>
      <c r="AV1939" s="4">
        <f t="shared" si="1662"/>
        <v>8257.3027199999997</v>
      </c>
      <c r="AW1939" s="4">
        <f t="shared" si="1663"/>
        <v>8685.52</v>
      </c>
      <c r="AX1939" s="4">
        <f t="shared" si="1664"/>
        <v>9113.7372799999994</v>
      </c>
      <c r="AY1939" s="4">
        <f t="shared" si="1665"/>
        <v>9723.4025600000004</v>
      </c>
      <c r="AZ1939" s="1">
        <f t="shared" si="1666"/>
        <v>8359.8985714285736</v>
      </c>
      <c r="BA1939" s="1">
        <f t="shared" si="1667"/>
        <v>8699.3764409750438</v>
      </c>
      <c r="BB1939" s="1">
        <f t="shared" si="1668"/>
        <v>0</v>
      </c>
      <c r="BC1939" s="1"/>
      <c r="BD1939" s="6">
        <f t="shared" si="1669"/>
        <v>0</v>
      </c>
      <c r="BE1939" s="6"/>
      <c r="BF1939">
        <f t="shared" si="1670"/>
        <v>773600.0941859989</v>
      </c>
      <c r="BG1939">
        <f t="shared" si="1671"/>
        <v>9868.1855896991892</v>
      </c>
      <c r="BH1939">
        <f t="shared" si="1672"/>
        <v>345</v>
      </c>
      <c r="BI1939">
        <f t="shared" si="1673"/>
        <v>390.99276866864648</v>
      </c>
      <c r="BJ1939">
        <f t="shared" si="1674"/>
        <v>50.991304347826052</v>
      </c>
      <c r="BK1939">
        <f t="shared" si="1675"/>
        <v>35.197391304347811</v>
      </c>
    </row>
    <row r="1940" spans="1:63" x14ac:dyDescent="0.35">
      <c r="A1940" s="2">
        <v>1582329600000</v>
      </c>
      <c r="B1940" s="3">
        <v>43883</v>
      </c>
      <c r="C1940" s="2" t="s">
        <v>9</v>
      </c>
      <c r="D1940" s="2">
        <v>9677.0499999999993</v>
      </c>
      <c r="E1940" s="2">
        <v>9709.17</v>
      </c>
      <c r="F1940" s="2">
        <v>9560.02</v>
      </c>
      <c r="G1940" s="2">
        <v>9650.86</v>
      </c>
      <c r="H1940" s="2">
        <v>24636.757623000001</v>
      </c>
      <c r="I1940" s="2">
        <v>237544283.22525799</v>
      </c>
      <c r="J1940" s="2">
        <f t="shared" si="1624"/>
        <v>-0.27064032943922678</v>
      </c>
      <c r="K1940" s="2">
        <f t="shared" si="1625"/>
        <v>-2.6863239581054046</v>
      </c>
      <c r="L1940" s="2">
        <f t="shared" si="1626"/>
        <v>14.360232255006524</v>
      </c>
      <c r="M1940" s="1">
        <f t="shared" si="1627"/>
        <v>2.8736765830683049</v>
      </c>
      <c r="N1940" s="1">
        <f t="shared" si="1628"/>
        <v>-11.680306211052693</v>
      </c>
      <c r="O1940" s="1">
        <f t="shared" si="1629"/>
        <v>-32.98721564710295</v>
      </c>
      <c r="P1940" s="2">
        <f t="shared" si="1630"/>
        <v>0</v>
      </c>
      <c r="Q1940" s="2">
        <f t="shared" si="1631"/>
        <v>26.18999999999869</v>
      </c>
      <c r="R1940" s="2">
        <f t="shared" si="1632"/>
        <v>100.04142857142857</v>
      </c>
      <c r="S1940" s="2">
        <f t="shared" si="1633"/>
        <v>117.48357142857132</v>
      </c>
      <c r="T1940" s="1">
        <f t="shared" si="1634"/>
        <v>45.990772817574353</v>
      </c>
      <c r="U1940" s="1">
        <f t="shared" si="1635"/>
        <v>9183.4403670102092</v>
      </c>
      <c r="V1940" s="1">
        <f t="shared" si="1636"/>
        <v>9846.0005000000001</v>
      </c>
      <c r="W1940" s="1">
        <f t="shared" si="1637"/>
        <v>314.30843680173439</v>
      </c>
      <c r="X1940" s="1">
        <f t="shared" si="1638"/>
        <v>10474.617373603469</v>
      </c>
      <c r="Y1940" s="1">
        <f t="shared" si="1639"/>
        <v>9217.3836263965313</v>
      </c>
      <c r="Z1940" s="1">
        <f t="shared" si="1640"/>
        <v>9604.8712075065578</v>
      </c>
      <c r="AA1940" s="1">
        <f t="shared" si="1641"/>
        <v>9789.2593337365815</v>
      </c>
      <c r="AB1940" s="1">
        <f t="shared" si="1642"/>
        <v>184.38812623002377</v>
      </c>
      <c r="AC1940" s="1">
        <f t="shared" si="1643"/>
        <v>292.38824721014709</v>
      </c>
      <c r="AD1940" s="1">
        <f t="shared" si="1644"/>
        <v>108.00012098012331</v>
      </c>
      <c r="AE1940" s="4">
        <f t="shared" si="1645"/>
        <v>10500</v>
      </c>
      <c r="AF1940" s="4">
        <f t="shared" si="1646"/>
        <v>9093.01</v>
      </c>
      <c r="AG1940" s="4">
        <f t="shared" si="1647"/>
        <v>9425.0596399999995</v>
      </c>
      <c r="AH1940" s="4">
        <f t="shared" si="1648"/>
        <v>9630.4801800000005</v>
      </c>
      <c r="AI1940" s="4">
        <f t="shared" si="1649"/>
        <v>9796.505000000001</v>
      </c>
      <c r="AJ1940" s="4">
        <f t="shared" si="1650"/>
        <v>9962.5298199999997</v>
      </c>
      <c r="AK1940" s="4">
        <f t="shared" si="1651"/>
        <v>10198.904140000001</v>
      </c>
      <c r="AL1940" s="4">
        <f t="shared" si="1652"/>
        <v>10500</v>
      </c>
      <c r="AM1940" s="4">
        <f t="shared" si="1653"/>
        <v>8105.54</v>
      </c>
      <c r="AN1940" s="4">
        <f t="shared" si="1654"/>
        <v>8670.63256</v>
      </c>
      <c r="AO1940" s="4">
        <f t="shared" si="1655"/>
        <v>9020.22372</v>
      </c>
      <c r="AP1940" s="4">
        <f t="shared" si="1656"/>
        <v>9302.77</v>
      </c>
      <c r="AQ1940" s="4">
        <f t="shared" si="1657"/>
        <v>9585.3162799999991</v>
      </c>
      <c r="AR1940" s="4">
        <f t="shared" si="1658"/>
        <v>9987.5855599999995</v>
      </c>
      <c r="AS1940" s="4">
        <f t="shared" si="1659"/>
        <v>10500</v>
      </c>
      <c r="AT1940" s="4">
        <f t="shared" si="1660"/>
        <v>6871.04</v>
      </c>
      <c r="AU1940" s="4">
        <f t="shared" si="1661"/>
        <v>7727.4745599999997</v>
      </c>
      <c r="AV1940" s="4">
        <f t="shared" si="1662"/>
        <v>8257.3027199999997</v>
      </c>
      <c r="AW1940" s="4">
        <f t="shared" si="1663"/>
        <v>8685.52</v>
      </c>
      <c r="AX1940" s="4">
        <f t="shared" si="1664"/>
        <v>9113.7372799999994</v>
      </c>
      <c r="AY1940" s="4">
        <f t="shared" si="1665"/>
        <v>9723.4025600000004</v>
      </c>
      <c r="AZ1940" s="1">
        <f t="shared" si="1666"/>
        <v>8345.0260714285723</v>
      </c>
      <c r="BA1940" s="1">
        <f t="shared" si="1667"/>
        <v>8682.4309127692231</v>
      </c>
      <c r="BB1940" s="1">
        <f t="shared" si="1668"/>
        <v>0</v>
      </c>
      <c r="BC1940" s="1"/>
      <c r="BD1940" s="6">
        <f t="shared" si="1669"/>
        <v>0</v>
      </c>
      <c r="BE1940" s="6"/>
      <c r="BF1940">
        <f t="shared" si="1670"/>
        <v>735898.00434299884</v>
      </c>
      <c r="BG1940">
        <f t="shared" si="1671"/>
        <v>9846.354707083945</v>
      </c>
      <c r="BH1940">
        <f t="shared" si="1672"/>
        <v>149.14999999999964</v>
      </c>
      <c r="BI1940">
        <f t="shared" si="1673"/>
        <v>398.06857923305358</v>
      </c>
      <c r="BJ1940">
        <f t="shared" si="1674"/>
        <v>26.161739130434832</v>
      </c>
      <c r="BK1940">
        <f t="shared" si="1675"/>
        <v>25.342898550724637</v>
      </c>
    </row>
    <row r="1941" spans="1:63" x14ac:dyDescent="0.35">
      <c r="A1941" s="2">
        <v>1582243200000</v>
      </c>
      <c r="B1941" s="3">
        <v>43882</v>
      </c>
      <c r="C1941" s="2" t="s">
        <v>9</v>
      </c>
      <c r="D1941" s="2">
        <v>9597.2099999999991</v>
      </c>
      <c r="E1941" s="2">
        <v>9755.51</v>
      </c>
      <c r="F1941" s="2">
        <v>9550.2099999999991</v>
      </c>
      <c r="G1941" s="2">
        <v>9677.0499999999993</v>
      </c>
      <c r="H1941" s="2">
        <v>42181.554523999999</v>
      </c>
      <c r="I1941" s="2">
        <v>408286949.80352902</v>
      </c>
      <c r="J1941" s="2">
        <f t="shared" si="1624"/>
        <v>0.84020916133307222</v>
      </c>
      <c r="K1941" s="2">
        <f t="shared" si="1625"/>
        <v>-2.2986010710045321</v>
      </c>
      <c r="L1941" s="2">
        <f t="shared" si="1626"/>
        <v>15.141019356251146</v>
      </c>
      <c r="M1941" s="1">
        <f t="shared" si="1627"/>
        <v>-0.27137477903522267</v>
      </c>
      <c r="N1941" s="1">
        <f t="shared" si="1628"/>
        <v>-10.169834815362114</v>
      </c>
      <c r="O1941" s="1">
        <f t="shared" si="1629"/>
        <v>-39.897076071736734</v>
      </c>
      <c r="P1941" s="2">
        <f t="shared" si="1630"/>
        <v>80.6299999999992</v>
      </c>
      <c r="Q1941" s="2">
        <f t="shared" si="1631"/>
        <v>0</v>
      </c>
      <c r="R1941" s="2">
        <f t="shared" si="1632"/>
        <v>105.84999999999998</v>
      </c>
      <c r="S1941" s="2">
        <f t="shared" si="1633"/>
        <v>115.61285714285714</v>
      </c>
      <c r="T1941" s="1">
        <f t="shared" si="1634"/>
        <v>47.795825162555474</v>
      </c>
      <c r="U1941" s="1">
        <f t="shared" si="1635"/>
        <v>9164.3620146432786</v>
      </c>
      <c r="V1941" s="1">
        <f t="shared" si="1636"/>
        <v>9830.0329999999994</v>
      </c>
      <c r="W1941" s="1">
        <f t="shared" si="1637"/>
        <v>331.46020180558611</v>
      </c>
      <c r="X1941" s="1">
        <f t="shared" si="1638"/>
        <v>10492.953403611171</v>
      </c>
      <c r="Y1941" s="1">
        <f t="shared" si="1639"/>
        <v>9167.112596388828</v>
      </c>
      <c r="Z1941" s="1">
        <f t="shared" si="1640"/>
        <v>9601.1921041070818</v>
      </c>
      <c r="AA1941" s="1">
        <f t="shared" si="1641"/>
        <v>9814.4228489614143</v>
      </c>
      <c r="AB1941" s="1">
        <f t="shared" si="1642"/>
        <v>213.23074485433244</v>
      </c>
      <c r="AC1941" s="1">
        <f t="shared" si="1643"/>
        <v>319.3882774551779</v>
      </c>
      <c r="AD1941" s="1">
        <f t="shared" si="1644"/>
        <v>106.15753260084546</v>
      </c>
      <c r="AE1941" s="4">
        <f t="shared" si="1645"/>
        <v>10500</v>
      </c>
      <c r="AF1941" s="4">
        <f t="shared" si="1646"/>
        <v>9093.01</v>
      </c>
      <c r="AG1941" s="4">
        <f t="shared" si="1647"/>
        <v>9425.0596399999995</v>
      </c>
      <c r="AH1941" s="4">
        <f t="shared" si="1648"/>
        <v>9630.4801800000005</v>
      </c>
      <c r="AI1941" s="4">
        <f t="shared" si="1649"/>
        <v>9796.505000000001</v>
      </c>
      <c r="AJ1941" s="4">
        <f t="shared" si="1650"/>
        <v>9962.5298199999997</v>
      </c>
      <c r="AK1941" s="4">
        <f t="shared" si="1651"/>
        <v>10198.904140000001</v>
      </c>
      <c r="AL1941" s="4">
        <f t="shared" si="1652"/>
        <v>10500</v>
      </c>
      <c r="AM1941" s="4">
        <f t="shared" si="1653"/>
        <v>8055.89</v>
      </c>
      <c r="AN1941" s="4">
        <f t="shared" si="1654"/>
        <v>8632.6999599999999</v>
      </c>
      <c r="AO1941" s="4">
        <f t="shared" si="1655"/>
        <v>8989.5400200000004</v>
      </c>
      <c r="AP1941" s="4">
        <f t="shared" si="1656"/>
        <v>9277.9449999999997</v>
      </c>
      <c r="AQ1941" s="4">
        <f t="shared" si="1657"/>
        <v>9566.3499800000009</v>
      </c>
      <c r="AR1941" s="4">
        <f t="shared" si="1658"/>
        <v>9976.9604600000002</v>
      </c>
      <c r="AS1941" s="4">
        <f t="shared" si="1659"/>
        <v>10500</v>
      </c>
      <c r="AT1941" s="4">
        <f t="shared" si="1660"/>
        <v>6871.04</v>
      </c>
      <c r="AU1941" s="4">
        <f t="shared" si="1661"/>
        <v>7727.4745599999997</v>
      </c>
      <c r="AV1941" s="4">
        <f t="shared" si="1662"/>
        <v>8257.3027199999997</v>
      </c>
      <c r="AW1941" s="4">
        <f t="shared" si="1663"/>
        <v>8685.52</v>
      </c>
      <c r="AX1941" s="4">
        <f t="shared" si="1664"/>
        <v>9113.7372799999994</v>
      </c>
      <c r="AY1941" s="4">
        <f t="shared" si="1665"/>
        <v>9723.4025600000004</v>
      </c>
      <c r="AZ1941" s="1">
        <f t="shared" si="1666"/>
        <v>8334.135571428571</v>
      </c>
      <c r="BA1941" s="1">
        <f t="shared" si="1667"/>
        <v>8669.1647608893491</v>
      </c>
      <c r="BB1941" s="1">
        <f t="shared" si="1668"/>
        <v>0</v>
      </c>
      <c r="BC1941" s="1"/>
      <c r="BD1941" s="6">
        <f t="shared" si="1669"/>
        <v>0</v>
      </c>
      <c r="BE1941" s="6"/>
      <c r="BF1941">
        <f t="shared" si="1670"/>
        <v>760534.7619659988</v>
      </c>
      <c r="BG1941">
        <f t="shared" si="1671"/>
        <v>9829.2391376704018</v>
      </c>
      <c r="BH1941">
        <f t="shared" si="1672"/>
        <v>205.30000000000109</v>
      </c>
      <c r="BI1941">
        <f t="shared" si="1673"/>
        <v>436.36374526890802</v>
      </c>
      <c r="BJ1941">
        <f t="shared" si="1674"/>
        <v>28.439130434782545</v>
      </c>
      <c r="BK1941">
        <f t="shared" si="1675"/>
        <v>23.688695652173919</v>
      </c>
    </row>
    <row r="1942" spans="1:63" x14ac:dyDescent="0.35">
      <c r="A1942" s="2">
        <v>1582156800000</v>
      </c>
      <c r="B1942" s="3">
        <v>43881</v>
      </c>
      <c r="C1942" s="2" t="s">
        <v>9</v>
      </c>
      <c r="D1942" s="2">
        <v>9594.65</v>
      </c>
      <c r="E1942" s="2">
        <v>9699</v>
      </c>
      <c r="F1942" s="2">
        <v>9400</v>
      </c>
      <c r="G1942" s="2">
        <v>9596.42</v>
      </c>
      <c r="H1942" s="2">
        <v>60152.342914000001</v>
      </c>
      <c r="I1942" s="2">
        <v>576020107.46260095</v>
      </c>
      <c r="J1942" s="2">
        <f t="shared" si="1624"/>
        <v>2.7413566484144426E-2</v>
      </c>
      <c r="K1942" s="2">
        <f t="shared" si="1625"/>
        <v>-7.2304134813560283</v>
      </c>
      <c r="L1942" s="2">
        <f t="shared" si="1626"/>
        <v>10.527782768740291</v>
      </c>
      <c r="M1942" s="1">
        <f t="shared" si="1627"/>
        <v>0.83320846745649968</v>
      </c>
      <c r="N1942" s="1">
        <f t="shared" si="1628"/>
        <v>-8.0572755256647888</v>
      </c>
      <c r="O1942" s="1">
        <f t="shared" si="1629"/>
        <v>-35.52824907621801</v>
      </c>
      <c r="P1942" s="2">
        <f t="shared" si="1630"/>
        <v>2.6299999999991996</v>
      </c>
      <c r="Q1942" s="2">
        <f t="shared" si="1631"/>
        <v>0</v>
      </c>
      <c r="R1942" s="2">
        <f t="shared" si="1632"/>
        <v>103.07142857142857</v>
      </c>
      <c r="S1942" s="2">
        <f t="shared" si="1633"/>
        <v>115.61285714285714</v>
      </c>
      <c r="T1942" s="1">
        <f t="shared" si="1634"/>
        <v>47.132526342607406</v>
      </c>
      <c r="U1942" s="1">
        <f t="shared" si="1635"/>
        <v>9143.4359744246358</v>
      </c>
      <c r="V1942" s="1">
        <f t="shared" si="1636"/>
        <v>9815.4110000000019</v>
      </c>
      <c r="W1942" s="1">
        <f t="shared" si="1637"/>
        <v>344.09585151378946</v>
      </c>
      <c r="X1942" s="1">
        <f t="shared" si="1638"/>
        <v>10503.60270302758</v>
      </c>
      <c r="Y1942" s="1">
        <f t="shared" si="1639"/>
        <v>9127.2192969724238</v>
      </c>
      <c r="Z1942" s="1">
        <f t="shared" si="1640"/>
        <v>9595.1234724356473</v>
      </c>
      <c r="AA1942" s="1">
        <f t="shared" si="1641"/>
        <v>9839.3997305907633</v>
      </c>
      <c r="AB1942" s="1">
        <f t="shared" si="1642"/>
        <v>244.27625815511601</v>
      </c>
      <c r="AC1942" s="1">
        <f t="shared" si="1643"/>
        <v>345.92766060538929</v>
      </c>
      <c r="AD1942" s="1">
        <f t="shared" si="1644"/>
        <v>101.65140245027328</v>
      </c>
      <c r="AE1942" s="4">
        <f t="shared" si="1645"/>
        <v>10500</v>
      </c>
      <c r="AF1942" s="4">
        <f t="shared" si="1646"/>
        <v>9093.01</v>
      </c>
      <c r="AG1942" s="4">
        <f t="shared" si="1647"/>
        <v>9425.0596399999995</v>
      </c>
      <c r="AH1942" s="4">
        <f t="shared" si="1648"/>
        <v>9630.4801800000005</v>
      </c>
      <c r="AI1942" s="4">
        <f t="shared" si="1649"/>
        <v>9796.505000000001</v>
      </c>
      <c r="AJ1942" s="4">
        <f t="shared" si="1650"/>
        <v>9962.5298199999997</v>
      </c>
      <c r="AK1942" s="4">
        <f t="shared" si="1651"/>
        <v>10198.904140000001</v>
      </c>
      <c r="AL1942" s="4">
        <f t="shared" si="1652"/>
        <v>10500</v>
      </c>
      <c r="AM1942" s="4">
        <f t="shared" si="1653"/>
        <v>7960</v>
      </c>
      <c r="AN1942" s="4">
        <f t="shared" si="1654"/>
        <v>8559.44</v>
      </c>
      <c r="AO1942" s="4">
        <f t="shared" si="1655"/>
        <v>8930.2800000000007</v>
      </c>
      <c r="AP1942" s="4">
        <f t="shared" si="1656"/>
        <v>9230</v>
      </c>
      <c r="AQ1942" s="4">
        <f t="shared" si="1657"/>
        <v>9529.7199999999993</v>
      </c>
      <c r="AR1942" s="4">
        <f t="shared" si="1658"/>
        <v>9956.44</v>
      </c>
      <c r="AS1942" s="4">
        <f t="shared" si="1659"/>
        <v>10500</v>
      </c>
      <c r="AT1942" s="4">
        <f t="shared" si="1660"/>
        <v>6871.04</v>
      </c>
      <c r="AU1942" s="4">
        <f t="shared" si="1661"/>
        <v>7727.4745599999997</v>
      </c>
      <c r="AV1942" s="4">
        <f t="shared" si="1662"/>
        <v>8257.3027199999997</v>
      </c>
      <c r="AW1942" s="4">
        <f t="shared" si="1663"/>
        <v>8685.52</v>
      </c>
      <c r="AX1942" s="4">
        <f t="shared" si="1664"/>
        <v>9113.7372799999994</v>
      </c>
      <c r="AY1942" s="4">
        <f t="shared" si="1665"/>
        <v>9723.4025600000004</v>
      </c>
      <c r="AZ1942" s="1">
        <f t="shared" si="1666"/>
        <v>8323.1361428571417</v>
      </c>
      <c r="BA1942" s="1">
        <f t="shared" si="1667"/>
        <v>8655.3581137782439</v>
      </c>
      <c r="BB1942" s="1">
        <f t="shared" si="1668"/>
        <v>0</v>
      </c>
      <c r="BC1942" s="1"/>
      <c r="BD1942" s="6">
        <f t="shared" si="1669"/>
        <v>0</v>
      </c>
      <c r="BE1942" s="6"/>
      <c r="BF1942">
        <f t="shared" si="1670"/>
        <v>718353.20744199876</v>
      </c>
      <c r="BG1942">
        <f t="shared" si="1671"/>
        <v>9824.0432127604381</v>
      </c>
      <c r="BH1942">
        <f t="shared" si="1672"/>
        <v>299</v>
      </c>
      <c r="BI1942">
        <f t="shared" si="1673"/>
        <v>471.91201377181682</v>
      </c>
      <c r="BJ1942">
        <f t="shared" si="1674"/>
        <v>21.427826086956529</v>
      </c>
      <c r="BK1942">
        <f t="shared" si="1675"/>
        <v>39.093194017605882</v>
      </c>
    </row>
    <row r="1943" spans="1:63" x14ac:dyDescent="0.35">
      <c r="A1943" s="2">
        <v>1582070400000</v>
      </c>
      <c r="B1943" s="3">
        <v>43880</v>
      </c>
      <c r="C1943" s="2" t="s">
        <v>9</v>
      </c>
      <c r="D1943" s="2">
        <v>10164.780000000001</v>
      </c>
      <c r="E1943" s="2">
        <v>10250</v>
      </c>
      <c r="F1943" s="2">
        <v>9350</v>
      </c>
      <c r="G1943" s="2">
        <v>9593.7900000000009</v>
      </c>
      <c r="H1943" s="2">
        <v>55162.586895</v>
      </c>
      <c r="I1943" s="2">
        <v>547679966.92922497</v>
      </c>
      <c r="J1943" s="2">
        <f t="shared" si="1624"/>
        <v>-5.6166875395362812</v>
      </c>
      <c r="K1943" s="2">
        <f t="shared" si="1625"/>
        <v>-6.2156695794471393</v>
      </c>
      <c r="L1943" s="2">
        <f t="shared" si="1626"/>
        <v>9.8186476007980765</v>
      </c>
      <c r="M1943" s="1">
        <f t="shared" si="1627"/>
        <v>2.7406053507445481E-2</v>
      </c>
      <c r="N1943" s="1">
        <f t="shared" si="1628"/>
        <v>-8.4277433631547165</v>
      </c>
      <c r="O1943" s="1">
        <f t="shared" si="1629"/>
        <v>-35.287722578876554</v>
      </c>
      <c r="P1943" s="2">
        <f t="shared" si="1630"/>
        <v>0</v>
      </c>
      <c r="Q1943" s="2">
        <f t="shared" si="1631"/>
        <v>570.91999999999825</v>
      </c>
      <c r="R1943" s="2">
        <f t="shared" si="1632"/>
        <v>114.30928571428571</v>
      </c>
      <c r="S1943" s="2">
        <f t="shared" si="1633"/>
        <v>115.61285714285714</v>
      </c>
      <c r="T1943" s="1">
        <f t="shared" si="1634"/>
        <v>49.71651894585434</v>
      </c>
      <c r="U1943" s="1">
        <f t="shared" si="1635"/>
        <v>9124.9468305235987</v>
      </c>
      <c r="V1943" s="1">
        <f t="shared" si="1636"/>
        <v>9803.2345000000005</v>
      </c>
      <c r="W1943" s="1">
        <f t="shared" si="1637"/>
        <v>355.74164606459823</v>
      </c>
      <c r="X1943" s="1">
        <f t="shared" si="1638"/>
        <v>10514.717792129197</v>
      </c>
      <c r="Y1943" s="1">
        <f t="shared" si="1639"/>
        <v>9091.7512078708041</v>
      </c>
      <c r="Z1943" s="1">
        <f t="shared" si="1640"/>
        <v>9595.0197502305</v>
      </c>
      <c r="AA1943" s="1">
        <f t="shared" si="1641"/>
        <v>9883.5778634254475</v>
      </c>
      <c r="AB1943" s="1">
        <f t="shared" si="1642"/>
        <v>288.55811319494751</v>
      </c>
      <c r="AC1943" s="1">
        <f t="shared" si="1643"/>
        <v>371.34051121795761</v>
      </c>
      <c r="AD1943" s="1">
        <f t="shared" si="1644"/>
        <v>82.782398023010103</v>
      </c>
      <c r="AE1943" s="4">
        <f t="shared" si="1645"/>
        <v>10500</v>
      </c>
      <c r="AF1943" s="4">
        <f t="shared" si="1646"/>
        <v>9093.01</v>
      </c>
      <c r="AG1943" s="4">
        <f t="shared" si="1647"/>
        <v>9425.0596399999995</v>
      </c>
      <c r="AH1943" s="4">
        <f t="shared" si="1648"/>
        <v>9630.4801800000005</v>
      </c>
      <c r="AI1943" s="4">
        <f t="shared" si="1649"/>
        <v>9796.505000000001</v>
      </c>
      <c r="AJ1943" s="4">
        <f t="shared" si="1650"/>
        <v>9962.5298199999997</v>
      </c>
      <c r="AK1943" s="4">
        <f t="shared" si="1651"/>
        <v>10198.904140000001</v>
      </c>
      <c r="AL1943" s="4">
        <f t="shared" si="1652"/>
        <v>10500</v>
      </c>
      <c r="AM1943" s="4">
        <f t="shared" si="1653"/>
        <v>7960</v>
      </c>
      <c r="AN1943" s="4">
        <f t="shared" si="1654"/>
        <v>8559.44</v>
      </c>
      <c r="AO1943" s="4">
        <f t="shared" si="1655"/>
        <v>8930.2800000000007</v>
      </c>
      <c r="AP1943" s="4">
        <f t="shared" si="1656"/>
        <v>9230</v>
      </c>
      <c r="AQ1943" s="4">
        <f t="shared" si="1657"/>
        <v>9529.7199999999993</v>
      </c>
      <c r="AR1943" s="4">
        <f t="shared" si="1658"/>
        <v>9956.44</v>
      </c>
      <c r="AS1943" s="4">
        <f t="shared" si="1659"/>
        <v>10500</v>
      </c>
      <c r="AT1943" s="4">
        <f t="shared" si="1660"/>
        <v>6871.04</v>
      </c>
      <c r="AU1943" s="4">
        <f t="shared" si="1661"/>
        <v>7727.4745599999997</v>
      </c>
      <c r="AV1943" s="4">
        <f t="shared" si="1662"/>
        <v>8257.3027199999997</v>
      </c>
      <c r="AW1943" s="4">
        <f t="shared" si="1663"/>
        <v>8685.52</v>
      </c>
      <c r="AX1943" s="4">
        <f t="shared" si="1664"/>
        <v>9113.7372799999994</v>
      </c>
      <c r="AY1943" s="4">
        <f t="shared" si="1665"/>
        <v>9723.4025600000004</v>
      </c>
      <c r="AZ1943" s="1">
        <f t="shared" si="1666"/>
        <v>8313.3328571428556</v>
      </c>
      <c r="BA1943" s="1">
        <f t="shared" si="1667"/>
        <v>8642.4668550628776</v>
      </c>
      <c r="BB1943" s="1">
        <f t="shared" si="1668"/>
        <v>0</v>
      </c>
      <c r="BC1943" s="1"/>
      <c r="BD1943" s="6">
        <f t="shared" si="1669"/>
        <v>0</v>
      </c>
      <c r="BE1943" s="6"/>
      <c r="BF1943">
        <f t="shared" si="1670"/>
        <v>658200.86452799872</v>
      </c>
      <c r="BG1943">
        <f t="shared" si="1671"/>
        <v>9819.2005384877248</v>
      </c>
      <c r="BH1943">
        <f t="shared" si="1672"/>
        <v>900</v>
      </c>
      <c r="BI1943">
        <f t="shared" si="1673"/>
        <v>498.51386204440399</v>
      </c>
      <c r="BJ1943">
        <f t="shared" si="1674"/>
        <v>21.199130434782685</v>
      </c>
      <c r="BK1943">
        <f t="shared" si="1675"/>
        <v>46.473076597655734</v>
      </c>
    </row>
    <row r="1944" spans="1:63" x14ac:dyDescent="0.35">
      <c r="A1944" s="2">
        <v>1581984000000</v>
      </c>
      <c r="B1944" s="3">
        <v>43879</v>
      </c>
      <c r="C1944" s="2" t="s">
        <v>9</v>
      </c>
      <c r="D1944" s="2">
        <v>9706</v>
      </c>
      <c r="E1944" s="2">
        <v>10250</v>
      </c>
      <c r="F1944" s="2">
        <v>9576.01</v>
      </c>
      <c r="G1944" s="2">
        <v>10164.709999999999</v>
      </c>
      <c r="H1944" s="2">
        <v>70604.124018999995</v>
      </c>
      <c r="I1944" s="2">
        <v>696870122.812608</v>
      </c>
      <c r="J1944" s="2">
        <f t="shared" si="1624"/>
        <v>4.7260457449000528</v>
      </c>
      <c r="K1944" s="2">
        <f t="shared" si="1625"/>
        <v>-1.5663644656542515</v>
      </c>
      <c r="L1944" s="2">
        <f t="shared" si="1626"/>
        <v>17.615116258887902</v>
      </c>
      <c r="M1944" s="1">
        <f t="shared" si="1627"/>
        <v>-5.9509328430161403</v>
      </c>
      <c r="N1944" s="1">
        <f t="shared" si="1628"/>
        <v>-8.3511482373820698</v>
      </c>
      <c r="O1944" s="1">
        <f t="shared" si="1629"/>
        <v>-39.374856734722385</v>
      </c>
      <c r="P1944" s="2">
        <f t="shared" si="1630"/>
        <v>458.70999999999913</v>
      </c>
      <c r="Q1944" s="2">
        <f t="shared" si="1631"/>
        <v>0</v>
      </c>
      <c r="R1944" s="2">
        <f t="shared" si="1632"/>
        <v>143.95357142857145</v>
      </c>
      <c r="S1944" s="2">
        <f t="shared" si="1633"/>
        <v>74.832857142857264</v>
      </c>
      <c r="T1944" s="1">
        <f t="shared" si="1634"/>
        <v>65.796389825694305</v>
      </c>
      <c r="U1944" s="1">
        <f t="shared" si="1635"/>
        <v>9105.8103746266024</v>
      </c>
      <c r="V1944" s="1">
        <f t="shared" si="1636"/>
        <v>9799.2055</v>
      </c>
      <c r="W1944" s="1">
        <f t="shared" si="1637"/>
        <v>358.53625549552152</v>
      </c>
      <c r="X1944" s="1">
        <f t="shared" si="1638"/>
        <v>10516.278010991044</v>
      </c>
      <c r="Y1944" s="1">
        <f t="shared" si="1639"/>
        <v>9082.1329890089564</v>
      </c>
      <c r="Z1944" s="1">
        <f t="shared" si="1640"/>
        <v>9595.1181302489404</v>
      </c>
      <c r="AA1944" s="1">
        <f t="shared" si="1641"/>
        <v>9936.2665658664373</v>
      </c>
      <c r="AB1944" s="1">
        <f t="shared" si="1642"/>
        <v>341.14843561749694</v>
      </c>
      <c r="AC1944" s="1">
        <f t="shared" si="1643"/>
        <v>392.03611072371007</v>
      </c>
      <c r="AD1944" s="1">
        <f t="shared" si="1644"/>
        <v>50.887675106213123</v>
      </c>
      <c r="AE1944" s="4">
        <f t="shared" si="1645"/>
        <v>10500</v>
      </c>
      <c r="AF1944" s="4">
        <f t="shared" si="1646"/>
        <v>9093.01</v>
      </c>
      <c r="AG1944" s="4">
        <f t="shared" si="1647"/>
        <v>9425.0596399999995</v>
      </c>
      <c r="AH1944" s="4">
        <f t="shared" si="1648"/>
        <v>9630.4801800000005</v>
      </c>
      <c r="AI1944" s="4">
        <f t="shared" si="1649"/>
        <v>9796.505000000001</v>
      </c>
      <c r="AJ1944" s="4">
        <f t="shared" si="1650"/>
        <v>9962.5298199999997</v>
      </c>
      <c r="AK1944" s="4">
        <f t="shared" si="1651"/>
        <v>10198.904140000001</v>
      </c>
      <c r="AL1944" s="4">
        <f t="shared" si="1652"/>
        <v>10500</v>
      </c>
      <c r="AM1944" s="4">
        <f t="shared" si="1653"/>
        <v>7672</v>
      </c>
      <c r="AN1944" s="4">
        <f t="shared" si="1654"/>
        <v>8339.4079999999994</v>
      </c>
      <c r="AO1944" s="4">
        <f t="shared" si="1655"/>
        <v>8752.2960000000003</v>
      </c>
      <c r="AP1944" s="4">
        <f t="shared" si="1656"/>
        <v>9086</v>
      </c>
      <c r="AQ1944" s="4">
        <f t="shared" si="1657"/>
        <v>9419.7039999999997</v>
      </c>
      <c r="AR1944" s="4">
        <f t="shared" si="1658"/>
        <v>9894.8080000000009</v>
      </c>
      <c r="AS1944" s="4">
        <f t="shared" si="1659"/>
        <v>10500</v>
      </c>
      <c r="AT1944" s="4">
        <f t="shared" si="1660"/>
        <v>6871.04</v>
      </c>
      <c r="AU1944" s="4">
        <f t="shared" si="1661"/>
        <v>7727.4745599999997</v>
      </c>
      <c r="AV1944" s="4">
        <f t="shared" si="1662"/>
        <v>8257.3027199999997</v>
      </c>
      <c r="AW1944" s="4">
        <f t="shared" si="1663"/>
        <v>8685.52</v>
      </c>
      <c r="AX1944" s="4">
        <f t="shared" si="1664"/>
        <v>9113.7372799999994</v>
      </c>
      <c r="AY1944" s="4">
        <f t="shared" si="1665"/>
        <v>9723.4025600000004</v>
      </c>
      <c r="AZ1944" s="1">
        <f t="shared" si="1666"/>
        <v>8304.5196428571417</v>
      </c>
      <c r="BA1944" s="1">
        <f t="shared" si="1667"/>
        <v>8629.4350311596299</v>
      </c>
      <c r="BB1944" s="1">
        <f t="shared" si="1668"/>
        <v>0</v>
      </c>
      <c r="BC1944" s="1"/>
      <c r="BD1944" s="6">
        <f t="shared" si="1669"/>
        <v>0</v>
      </c>
      <c r="BE1944" s="6"/>
      <c r="BF1944">
        <f t="shared" si="1670"/>
        <v>713363.45142299868</v>
      </c>
      <c r="BG1944">
        <f t="shared" si="1671"/>
        <v>9802.4668098459388</v>
      </c>
      <c r="BH1944">
        <f t="shared" si="1672"/>
        <v>673.98999999999978</v>
      </c>
      <c r="BI1944">
        <f t="shared" si="1673"/>
        <v>436.7467638973892</v>
      </c>
      <c r="BJ1944">
        <f t="shared" si="1674"/>
        <v>74.652625531078428</v>
      </c>
      <c r="BK1944">
        <f t="shared" si="1675"/>
        <v>58.934438670725463</v>
      </c>
    </row>
    <row r="1945" spans="1:63" x14ac:dyDescent="0.35">
      <c r="A1945" s="2">
        <v>1581897600000</v>
      </c>
      <c r="B1945" s="3">
        <v>43878</v>
      </c>
      <c r="C1945" s="2" t="s">
        <v>9</v>
      </c>
      <c r="D1945" s="2">
        <v>9910.7000000000007</v>
      </c>
      <c r="E1945" s="2">
        <v>9964.16</v>
      </c>
      <c r="F1945" s="2">
        <v>9452.67</v>
      </c>
      <c r="G1945" s="2">
        <v>9706</v>
      </c>
      <c r="H1945" s="2">
        <v>70261.011901000005</v>
      </c>
      <c r="I1945" s="2">
        <v>680009637.61599505</v>
      </c>
      <c r="J1945" s="2">
        <f t="shared" si="1624"/>
        <v>-2.1303241718739172</v>
      </c>
      <c r="K1945" s="2">
        <f t="shared" si="1625"/>
        <v>-5.0579668749535358</v>
      </c>
      <c r="L1945" s="2">
        <f t="shared" si="1626"/>
        <v>11.541422940344981</v>
      </c>
      <c r="M1945" s="1">
        <f t="shared" si="1627"/>
        <v>4.512770162650968</v>
      </c>
      <c r="N1945" s="1">
        <f t="shared" si="1628"/>
        <v>-0.51380589326190806</v>
      </c>
      <c r="O1945" s="1">
        <f t="shared" si="1629"/>
        <v>-44.436018957345972</v>
      </c>
      <c r="P1945" s="2">
        <f t="shared" si="1630"/>
        <v>0</v>
      </c>
      <c r="Q1945" s="2">
        <f t="shared" si="1631"/>
        <v>211.27000000000044</v>
      </c>
      <c r="R1945" s="2">
        <f t="shared" si="1632"/>
        <v>111.18857142857152</v>
      </c>
      <c r="S1945" s="2">
        <f t="shared" si="1633"/>
        <v>81.634285714285781</v>
      </c>
      <c r="T1945" s="1">
        <f t="shared" si="1634"/>
        <v>57.663584637268848</v>
      </c>
      <c r="U1945" s="1">
        <f t="shared" si="1635"/>
        <v>9062.5899817542195</v>
      </c>
      <c r="V1945" s="1">
        <f t="shared" si="1636"/>
        <v>9756.0465000000004</v>
      </c>
      <c r="W1945" s="1">
        <f t="shared" si="1637"/>
        <v>363.85425023318044</v>
      </c>
      <c r="X1945" s="1">
        <f t="shared" si="1638"/>
        <v>10483.755000466361</v>
      </c>
      <c r="Y1945" s="1">
        <f t="shared" si="1639"/>
        <v>9028.33799953364</v>
      </c>
      <c r="Z1945" s="1">
        <f t="shared" si="1640"/>
        <v>9549.5507806688565</v>
      </c>
      <c r="AA1945" s="1">
        <f t="shared" si="1641"/>
        <v>9894.7313960239699</v>
      </c>
      <c r="AB1945" s="1">
        <f t="shared" si="1642"/>
        <v>345.18061535511333</v>
      </c>
      <c r="AC1945" s="1">
        <f t="shared" si="1643"/>
        <v>404.75802950026332</v>
      </c>
      <c r="AD1945" s="1">
        <f t="shared" si="1644"/>
        <v>59.577414145149987</v>
      </c>
      <c r="AE1945" s="4">
        <f t="shared" si="1645"/>
        <v>10500</v>
      </c>
      <c r="AF1945" s="4">
        <f t="shared" si="1646"/>
        <v>9093.01</v>
      </c>
      <c r="AG1945" s="4">
        <f t="shared" si="1647"/>
        <v>9425.0596399999995</v>
      </c>
      <c r="AH1945" s="4">
        <f t="shared" si="1648"/>
        <v>9630.4801800000005</v>
      </c>
      <c r="AI1945" s="4">
        <f t="shared" si="1649"/>
        <v>9796.505000000001</v>
      </c>
      <c r="AJ1945" s="4">
        <f t="shared" si="1650"/>
        <v>9962.5298199999997</v>
      </c>
      <c r="AK1945" s="4">
        <f t="shared" si="1651"/>
        <v>10198.904140000001</v>
      </c>
      <c r="AL1945" s="4">
        <f t="shared" si="1652"/>
        <v>10500</v>
      </c>
      <c r="AM1945" s="4">
        <f t="shared" si="1653"/>
        <v>7672</v>
      </c>
      <c r="AN1945" s="4">
        <f t="shared" si="1654"/>
        <v>8339.4079999999994</v>
      </c>
      <c r="AO1945" s="4">
        <f t="shared" si="1655"/>
        <v>8752.2960000000003</v>
      </c>
      <c r="AP1945" s="4">
        <f t="shared" si="1656"/>
        <v>9086</v>
      </c>
      <c r="AQ1945" s="4">
        <f t="shared" si="1657"/>
        <v>9419.7039999999997</v>
      </c>
      <c r="AR1945" s="4">
        <f t="shared" si="1658"/>
        <v>9894.8080000000009</v>
      </c>
      <c r="AS1945" s="4">
        <f t="shared" si="1659"/>
        <v>10500</v>
      </c>
      <c r="AT1945" s="4">
        <f t="shared" si="1660"/>
        <v>6871.04</v>
      </c>
      <c r="AU1945" s="4">
        <f t="shared" si="1661"/>
        <v>7727.4745599999997</v>
      </c>
      <c r="AV1945" s="4">
        <f t="shared" si="1662"/>
        <v>8257.3027199999997</v>
      </c>
      <c r="AW1945" s="4">
        <f t="shared" si="1663"/>
        <v>8685.52</v>
      </c>
      <c r="AX1945" s="4">
        <f t="shared" si="1664"/>
        <v>9113.7372799999994</v>
      </c>
      <c r="AY1945" s="4">
        <f t="shared" si="1665"/>
        <v>9723.4025600000004</v>
      </c>
      <c r="AZ1945" s="1">
        <f t="shared" si="1666"/>
        <v>8291.1462857142833</v>
      </c>
      <c r="BA1945" s="1">
        <f t="shared" si="1667"/>
        <v>8608.4038672029128</v>
      </c>
      <c r="BB1945" s="1">
        <f t="shared" si="1668"/>
        <v>0</v>
      </c>
      <c r="BC1945" s="1"/>
      <c r="BD1945" s="6">
        <f t="shared" si="1669"/>
        <v>0</v>
      </c>
      <c r="BE1945" s="6"/>
      <c r="BF1945">
        <f t="shared" si="1670"/>
        <v>642759.3274039987</v>
      </c>
      <c r="BG1945">
        <f t="shared" si="1671"/>
        <v>9766.3615604167444</v>
      </c>
      <c r="BH1945">
        <f t="shared" si="1672"/>
        <v>511.48999999999978</v>
      </c>
      <c r="BI1945">
        <f t="shared" si="1673"/>
        <v>400.24780449698756</v>
      </c>
      <c r="BJ1945">
        <f t="shared" si="1674"/>
        <v>43.567473827106085</v>
      </c>
      <c r="BK1945">
        <f t="shared" si="1675"/>
        <v>53.280644022582472</v>
      </c>
    </row>
    <row r="1946" spans="1:63" x14ac:dyDescent="0.35">
      <c r="A1946" s="2">
        <v>1581811200000</v>
      </c>
      <c r="B1946" s="3">
        <v>43877</v>
      </c>
      <c r="C1946" s="2" t="s">
        <v>9</v>
      </c>
      <c r="D1946" s="2">
        <v>9904.4599999999991</v>
      </c>
      <c r="E1946" s="2">
        <v>10050</v>
      </c>
      <c r="F1946" s="2">
        <v>9638.1200000000008</v>
      </c>
      <c r="G1946" s="2">
        <v>9917.27</v>
      </c>
      <c r="H1946" s="2">
        <v>60023.999537000003</v>
      </c>
      <c r="I1946" s="2">
        <v>592584876.90408599</v>
      </c>
      <c r="J1946" s="2">
        <f t="shared" si="1624"/>
        <v>0.12670726683844766</v>
      </c>
      <c r="K1946" s="2">
        <f t="shared" si="1625"/>
        <v>0.66424207482265241</v>
      </c>
      <c r="L1946" s="2">
        <f t="shared" si="1626"/>
        <v>11.230534905943964</v>
      </c>
      <c r="M1946" s="1">
        <f t="shared" si="1627"/>
        <v>-2.1766948279414842</v>
      </c>
      <c r="N1946" s="1">
        <f t="shared" si="1628"/>
        <v>0.19289582717823756</v>
      </c>
      <c r="O1946" s="1">
        <f t="shared" si="1629"/>
        <v>-46.430418855188975</v>
      </c>
      <c r="P1946" s="2">
        <f t="shared" si="1630"/>
        <v>12.550000000001091</v>
      </c>
      <c r="Q1946" s="2">
        <f t="shared" si="1631"/>
        <v>0</v>
      </c>
      <c r="R1946" s="2">
        <f t="shared" si="1632"/>
        <v>111.18857142857152</v>
      </c>
      <c r="S1946" s="2">
        <f t="shared" si="1633"/>
        <v>69.348571428571503</v>
      </c>
      <c r="T1946" s="1">
        <f t="shared" si="1634"/>
        <v>61.587643223396839</v>
      </c>
      <c r="U1946" s="1">
        <f t="shared" si="1635"/>
        <v>9036.3283483564337</v>
      </c>
      <c r="V1946" s="1">
        <f t="shared" si="1636"/>
        <v>9739.4569999999985</v>
      </c>
      <c r="W1946" s="1">
        <f t="shared" si="1637"/>
        <v>373.20159020427542</v>
      </c>
      <c r="X1946" s="1">
        <f t="shared" si="1638"/>
        <v>10485.86018040855</v>
      </c>
      <c r="Y1946" s="1">
        <f t="shared" si="1639"/>
        <v>8993.0538195914469</v>
      </c>
      <c r="Z1946" s="1">
        <f t="shared" si="1640"/>
        <v>9537.0348431223647</v>
      </c>
      <c r="AA1946" s="1">
        <f t="shared" si="1641"/>
        <v>9929.0461953010545</v>
      </c>
      <c r="AB1946" s="1">
        <f t="shared" si="1642"/>
        <v>392.01135217868978</v>
      </c>
      <c r="AC1946" s="1">
        <f t="shared" si="1643"/>
        <v>419.65238303655076</v>
      </c>
      <c r="AD1946" s="1">
        <f t="shared" si="1644"/>
        <v>27.641030857860983</v>
      </c>
      <c r="AE1946" s="4">
        <f t="shared" si="1645"/>
        <v>10500</v>
      </c>
      <c r="AF1946" s="4">
        <f t="shared" si="1646"/>
        <v>8862.4</v>
      </c>
      <c r="AG1946" s="4">
        <f t="shared" si="1647"/>
        <v>9248.873599999999</v>
      </c>
      <c r="AH1946" s="4">
        <f t="shared" si="1648"/>
        <v>9487.9632000000001</v>
      </c>
      <c r="AI1946" s="4">
        <f t="shared" si="1649"/>
        <v>9681.2000000000007</v>
      </c>
      <c r="AJ1946" s="4">
        <f t="shared" si="1650"/>
        <v>9874.4367999999995</v>
      </c>
      <c r="AK1946" s="4">
        <f t="shared" si="1651"/>
        <v>10149.553599999999</v>
      </c>
      <c r="AL1946" s="4">
        <f t="shared" si="1652"/>
        <v>10500</v>
      </c>
      <c r="AM1946" s="4">
        <f t="shared" si="1653"/>
        <v>7672</v>
      </c>
      <c r="AN1946" s="4">
        <f t="shared" si="1654"/>
        <v>8339.4079999999994</v>
      </c>
      <c r="AO1946" s="4">
        <f t="shared" si="1655"/>
        <v>8752.2960000000003</v>
      </c>
      <c r="AP1946" s="4">
        <f t="shared" si="1656"/>
        <v>9086</v>
      </c>
      <c r="AQ1946" s="4">
        <f t="shared" si="1657"/>
        <v>9419.7039999999997</v>
      </c>
      <c r="AR1946" s="4">
        <f t="shared" si="1658"/>
        <v>9894.8080000000009</v>
      </c>
      <c r="AS1946" s="4">
        <f t="shared" si="1659"/>
        <v>10500</v>
      </c>
      <c r="AT1946" s="4">
        <f t="shared" si="1660"/>
        <v>6871.04</v>
      </c>
      <c r="AU1946" s="4">
        <f t="shared" si="1661"/>
        <v>7727.4745599999997</v>
      </c>
      <c r="AV1946" s="4">
        <f t="shared" si="1662"/>
        <v>8257.3027199999997</v>
      </c>
      <c r="AW1946" s="4">
        <f t="shared" si="1663"/>
        <v>8685.52</v>
      </c>
      <c r="AX1946" s="4">
        <f t="shared" si="1664"/>
        <v>9113.7372799999994</v>
      </c>
      <c r="AY1946" s="4">
        <f t="shared" si="1665"/>
        <v>9723.4025600000004</v>
      </c>
      <c r="AZ1946" s="1">
        <f t="shared" si="1666"/>
        <v>8281.0272857142845</v>
      </c>
      <c r="BA1946" s="1">
        <f t="shared" si="1667"/>
        <v>8593.3683037399387</v>
      </c>
      <c r="BB1946" s="1">
        <f t="shared" si="1668"/>
        <v>0</v>
      </c>
      <c r="BC1946" s="1"/>
      <c r="BD1946" s="6">
        <f t="shared" si="1669"/>
        <v>0</v>
      </c>
      <c r="BE1946" s="6"/>
      <c r="BF1946">
        <f t="shared" si="1670"/>
        <v>713020.33930499875</v>
      </c>
      <c r="BG1946">
        <f t="shared" si="1671"/>
        <v>9732.5693587528167</v>
      </c>
      <c r="BH1946">
        <f t="shared" si="1672"/>
        <v>411.8799999999992</v>
      </c>
      <c r="BI1946">
        <f t="shared" si="1673"/>
        <v>383.13362057344722</v>
      </c>
      <c r="BJ1946">
        <f t="shared" si="1674"/>
        <v>58.583216653991883</v>
      </c>
      <c r="BK1946">
        <f t="shared" si="1675"/>
        <v>68.404181977128488</v>
      </c>
    </row>
    <row r="1947" spans="1:63" x14ac:dyDescent="0.35">
      <c r="A1947" s="2">
        <v>1581724800000</v>
      </c>
      <c r="B1947" s="3">
        <v>43876</v>
      </c>
      <c r="C1947" s="2" t="s">
        <v>9</v>
      </c>
      <c r="D1947" s="2">
        <v>10344.36</v>
      </c>
      <c r="E1947" s="2">
        <v>10375</v>
      </c>
      <c r="F1947" s="2">
        <v>9801</v>
      </c>
      <c r="G1947" s="2">
        <v>9904.7199999999993</v>
      </c>
      <c r="H1947" s="2">
        <v>57657.202946999998</v>
      </c>
      <c r="I1947" s="2">
        <v>580845331.17478395</v>
      </c>
      <c r="J1947" s="2">
        <f t="shared" si="1624"/>
        <v>-4.2500454353870243</v>
      </c>
      <c r="K1947" s="2">
        <f t="shared" si="1625"/>
        <v>-2.433373556283406</v>
      </c>
      <c r="L1947" s="2">
        <f t="shared" si="1626"/>
        <v>11.123177999569167</v>
      </c>
      <c r="M1947" s="1">
        <f t="shared" si="1627"/>
        <v>0.12654692269143716</v>
      </c>
      <c r="N1947" s="1">
        <f t="shared" si="1628"/>
        <v>-2.5630204589326984</v>
      </c>
      <c r="O1947" s="1">
        <f t="shared" si="1629"/>
        <v>-49.226530381474682</v>
      </c>
      <c r="P1947" s="2">
        <f t="shared" si="1630"/>
        <v>0</v>
      </c>
      <c r="Q1947" s="2">
        <f t="shared" si="1631"/>
        <v>439.64000000000124</v>
      </c>
      <c r="R1947" s="2">
        <f t="shared" si="1632"/>
        <v>110.29214285714286</v>
      </c>
      <c r="S1947" s="2">
        <f t="shared" si="1633"/>
        <v>73.141428571428676</v>
      </c>
      <c r="T1947" s="1">
        <f t="shared" si="1634"/>
        <v>60.126476303216002</v>
      </c>
      <c r="U1947" s="1">
        <f t="shared" si="1635"/>
        <v>9000.3715462485325</v>
      </c>
      <c r="V1947" s="1">
        <f t="shared" si="1636"/>
        <v>9688.9720000000016</v>
      </c>
      <c r="W1947" s="1">
        <f t="shared" si="1637"/>
        <v>412.00924455162408</v>
      </c>
      <c r="X1947" s="1">
        <f t="shared" si="1638"/>
        <v>10512.990489103249</v>
      </c>
      <c r="Y1947" s="1">
        <f t="shared" si="1639"/>
        <v>8864.9535108967539</v>
      </c>
      <c r="Z1947" s="1">
        <f t="shared" si="1640"/>
        <v>9506.6160305721532</v>
      </c>
      <c r="AA1947" s="1">
        <f t="shared" si="1641"/>
        <v>9931.1873217194279</v>
      </c>
      <c r="AB1947" s="1">
        <f t="shared" si="1642"/>
        <v>424.57129114727468</v>
      </c>
      <c r="AC1947" s="1">
        <f t="shared" si="1643"/>
        <v>426.56264075101592</v>
      </c>
      <c r="AD1947" s="1">
        <f t="shared" si="1644"/>
        <v>1.9913496037412415</v>
      </c>
      <c r="AE1947" s="4">
        <f t="shared" si="1645"/>
        <v>10500</v>
      </c>
      <c r="AF1947" s="4">
        <f t="shared" si="1646"/>
        <v>8535</v>
      </c>
      <c r="AG1947" s="4">
        <f t="shared" si="1647"/>
        <v>8998.74</v>
      </c>
      <c r="AH1947" s="4">
        <f t="shared" si="1648"/>
        <v>9285.6299999999992</v>
      </c>
      <c r="AI1947" s="4">
        <f t="shared" si="1649"/>
        <v>9517.5</v>
      </c>
      <c r="AJ1947" s="4">
        <f t="shared" si="1650"/>
        <v>9749.369999999999</v>
      </c>
      <c r="AK1947" s="4">
        <f t="shared" si="1651"/>
        <v>10079.49</v>
      </c>
      <c r="AL1947" s="4">
        <f t="shared" si="1652"/>
        <v>10500</v>
      </c>
      <c r="AM1947" s="4">
        <f t="shared" si="1653"/>
        <v>7672</v>
      </c>
      <c r="AN1947" s="4">
        <f t="shared" si="1654"/>
        <v>8339.4079999999994</v>
      </c>
      <c r="AO1947" s="4">
        <f t="shared" si="1655"/>
        <v>8752.2960000000003</v>
      </c>
      <c r="AP1947" s="4">
        <f t="shared" si="1656"/>
        <v>9086</v>
      </c>
      <c r="AQ1947" s="4">
        <f t="shared" si="1657"/>
        <v>9419.7039999999997</v>
      </c>
      <c r="AR1947" s="4">
        <f t="shared" si="1658"/>
        <v>9894.8080000000009</v>
      </c>
      <c r="AS1947" s="4">
        <f t="shared" si="1659"/>
        <v>10500</v>
      </c>
      <c r="AT1947" s="4">
        <f t="shared" si="1660"/>
        <v>6435</v>
      </c>
      <c r="AU1947" s="4">
        <f t="shared" si="1661"/>
        <v>7394.34</v>
      </c>
      <c r="AV1947" s="4">
        <f t="shared" si="1662"/>
        <v>7987.83</v>
      </c>
      <c r="AW1947" s="4">
        <f t="shared" si="1663"/>
        <v>8467.5</v>
      </c>
      <c r="AX1947" s="4">
        <f t="shared" si="1664"/>
        <v>8947.17</v>
      </c>
      <c r="AY1947" s="4">
        <f t="shared" si="1665"/>
        <v>9630.09</v>
      </c>
      <c r="AZ1947" s="1">
        <f t="shared" si="1666"/>
        <v>8267.6454999999987</v>
      </c>
      <c r="BA1947" s="1">
        <f t="shared" si="1667"/>
        <v>8575.2326640651427</v>
      </c>
      <c r="BB1947" s="1">
        <f t="shared" si="1668"/>
        <v>0</v>
      </c>
      <c r="BC1947" s="1"/>
      <c r="BD1947" s="6">
        <f t="shared" si="1669"/>
        <v>1</v>
      </c>
      <c r="BE1947" s="6" t="str">
        <f t="shared" si="1676"/>
        <v>$10,111–$10,050</v>
      </c>
      <c r="BF1947">
        <f t="shared" si="1670"/>
        <v>652996.33976799878</v>
      </c>
      <c r="BG1947">
        <f t="shared" si="1671"/>
        <v>9679.8480340245715</v>
      </c>
      <c r="BH1947">
        <f t="shared" si="1672"/>
        <v>574</v>
      </c>
      <c r="BI1947">
        <f t="shared" si="1673"/>
        <v>378.71110066167</v>
      </c>
      <c r="BJ1947">
        <f t="shared" si="1674"/>
        <v>57.691241586649461</v>
      </c>
      <c r="BK1947">
        <f t="shared" si="1675"/>
        <v>75.804376719095345</v>
      </c>
    </row>
    <row r="1948" spans="1:63" x14ac:dyDescent="0.35">
      <c r="A1948" s="2">
        <v>1581638400000</v>
      </c>
      <c r="B1948" s="3">
        <v>43875</v>
      </c>
      <c r="C1948" s="2" t="s">
        <v>9</v>
      </c>
      <c r="D1948" s="2">
        <v>10227.780000000001</v>
      </c>
      <c r="E1948" s="2">
        <v>10381.56</v>
      </c>
      <c r="F1948" s="2">
        <v>10111.370000000001</v>
      </c>
      <c r="G1948" s="2">
        <v>10344.36</v>
      </c>
      <c r="H1948" s="2">
        <v>47038.480173000004</v>
      </c>
      <c r="I1948" s="2">
        <v>482455622.00362599</v>
      </c>
      <c r="J1948" s="2">
        <f t="shared" si="1624"/>
        <v>1.1215459405667789</v>
      </c>
      <c r="K1948" s="2">
        <f t="shared" si="1625"/>
        <v>4.5407552260979109</v>
      </c>
      <c r="L1948" s="2">
        <f t="shared" si="1626"/>
        <v>18.6278456102688</v>
      </c>
      <c r="M1948" s="1">
        <f t="shared" si="1627"/>
        <v>-4.4386918560040192</v>
      </c>
      <c r="N1948" s="1">
        <f t="shared" si="1628"/>
        <v>-6.4509549164955713</v>
      </c>
      <c r="O1948" s="1">
        <f t="shared" si="1629"/>
        <v>-48.171757363432832</v>
      </c>
      <c r="P1948" s="2">
        <f t="shared" si="1630"/>
        <v>114.73000000000138</v>
      </c>
      <c r="Q1948" s="2">
        <f t="shared" si="1631"/>
        <v>0</v>
      </c>
      <c r="R1948" s="2">
        <f t="shared" si="1632"/>
        <v>112.55785714285723</v>
      </c>
      <c r="S1948" s="2">
        <f t="shared" si="1633"/>
        <v>41.73857142857144</v>
      </c>
      <c r="T1948" s="1">
        <f t="shared" si="1634"/>
        <v>72.949100756891895</v>
      </c>
      <c r="U1948" s="1">
        <f t="shared" si="1635"/>
        <v>8963.4593644627585</v>
      </c>
      <c r="V1948" s="1">
        <f t="shared" si="1636"/>
        <v>9624.4860000000008</v>
      </c>
      <c r="W1948" s="1">
        <f t="shared" si="1637"/>
        <v>470.03894122083119</v>
      </c>
      <c r="X1948" s="1">
        <f t="shared" si="1638"/>
        <v>10564.563882441664</v>
      </c>
      <c r="Y1948" s="1">
        <f t="shared" si="1639"/>
        <v>8684.4081175583378</v>
      </c>
      <c r="Z1948" s="1">
        <f t="shared" si="1640"/>
        <v>9474.7677130179254</v>
      </c>
      <c r="AA1948" s="1">
        <f t="shared" si="1641"/>
        <v>9935.9995620320515</v>
      </c>
      <c r="AB1948" s="1">
        <f t="shared" si="1642"/>
        <v>461.23184901412606</v>
      </c>
      <c r="AC1948" s="1">
        <f t="shared" si="1643"/>
        <v>427.06047815195114</v>
      </c>
      <c r="AD1948" s="1">
        <f t="shared" si="1644"/>
        <v>-34.171370862174911</v>
      </c>
      <c r="AE1948" s="4">
        <f t="shared" si="1645"/>
        <v>10500</v>
      </c>
      <c r="AF1948" s="4">
        <f t="shared" si="1646"/>
        <v>8293.66</v>
      </c>
      <c r="AG1948" s="4">
        <f t="shared" si="1647"/>
        <v>8814.3562399999992</v>
      </c>
      <c r="AH1948" s="4">
        <f t="shared" si="1648"/>
        <v>9136.4818799999994</v>
      </c>
      <c r="AI1948" s="4">
        <f t="shared" si="1649"/>
        <v>9396.83</v>
      </c>
      <c r="AJ1948" s="4">
        <f t="shared" si="1650"/>
        <v>9657.1781200000005</v>
      </c>
      <c r="AK1948" s="4">
        <f t="shared" si="1651"/>
        <v>10027.84324</v>
      </c>
      <c r="AL1948" s="4">
        <f t="shared" si="1652"/>
        <v>10500</v>
      </c>
      <c r="AM1948" s="4">
        <f t="shared" si="1653"/>
        <v>7346.76</v>
      </c>
      <c r="AN1948" s="4">
        <f t="shared" si="1654"/>
        <v>8090.9246400000002</v>
      </c>
      <c r="AO1948" s="4">
        <f t="shared" si="1655"/>
        <v>8551.2976799999997</v>
      </c>
      <c r="AP1948" s="4">
        <f t="shared" si="1656"/>
        <v>8923.380000000001</v>
      </c>
      <c r="AQ1948" s="4">
        <f t="shared" si="1657"/>
        <v>9295.4623200000005</v>
      </c>
      <c r="AR1948" s="4">
        <f t="shared" si="1658"/>
        <v>9825.2066400000003</v>
      </c>
      <c r="AS1948" s="4">
        <f t="shared" si="1659"/>
        <v>10500</v>
      </c>
      <c r="AT1948" s="4">
        <f t="shared" si="1660"/>
        <v>6435</v>
      </c>
      <c r="AU1948" s="4">
        <f t="shared" si="1661"/>
        <v>7394.34</v>
      </c>
      <c r="AV1948" s="4">
        <f t="shared" si="1662"/>
        <v>7987.83</v>
      </c>
      <c r="AW1948" s="4">
        <f t="shared" si="1663"/>
        <v>8467.5</v>
      </c>
      <c r="AX1948" s="4">
        <f t="shared" si="1664"/>
        <v>8947.17</v>
      </c>
      <c r="AY1948" s="4">
        <f t="shared" si="1665"/>
        <v>9630.09</v>
      </c>
      <c r="AZ1948" s="1">
        <f t="shared" si="1666"/>
        <v>8255.4604285714286</v>
      </c>
      <c r="BA1948" s="1">
        <f t="shared" si="1667"/>
        <v>8557.0205087783634</v>
      </c>
      <c r="BB1948" s="1">
        <f t="shared" si="1668"/>
        <v>0</v>
      </c>
      <c r="BC1948" s="1"/>
      <c r="BD1948" s="6">
        <f t="shared" si="1669"/>
        <v>0</v>
      </c>
      <c r="BE1948" s="6"/>
      <c r="BF1948">
        <f t="shared" si="1670"/>
        <v>710653.54271499882</v>
      </c>
      <c r="BG1948">
        <f t="shared" si="1671"/>
        <v>9627.0002447800525</v>
      </c>
      <c r="BH1948">
        <f t="shared" si="1672"/>
        <v>270.18999999999869</v>
      </c>
      <c r="BI1948">
        <f t="shared" si="1673"/>
        <v>348.66665460961923</v>
      </c>
      <c r="BJ1948">
        <f t="shared" si="1674"/>
        <v>88.938087690744112</v>
      </c>
      <c r="BK1948">
        <f t="shared" si="1675"/>
        <v>86.872638602462814</v>
      </c>
    </row>
    <row r="1949" spans="1:63" x14ac:dyDescent="0.35">
      <c r="A1949" s="2">
        <v>1581552000000</v>
      </c>
      <c r="B1949" s="3">
        <v>43874</v>
      </c>
      <c r="C1949" s="2" t="s">
        <v>9</v>
      </c>
      <c r="D1949" s="2">
        <v>10325.33</v>
      </c>
      <c r="E1949" s="2">
        <v>10500</v>
      </c>
      <c r="F1949" s="2">
        <v>10080</v>
      </c>
      <c r="G1949" s="2">
        <v>10229.629999999999</v>
      </c>
      <c r="H1949" s="2">
        <v>79344.358758999995</v>
      </c>
      <c r="I1949" s="2">
        <v>815507473.73536098</v>
      </c>
      <c r="J1949" s="2">
        <f t="shared" si="1624"/>
        <v>-0.93768823004204671</v>
      </c>
      <c r="K1949" s="2">
        <f t="shared" si="1625"/>
        <v>4.2379401104371084</v>
      </c>
      <c r="L1949" s="2">
        <f t="shared" si="1626"/>
        <v>15.963661138072025</v>
      </c>
      <c r="M1949" s="1">
        <f t="shared" si="1627"/>
        <v>1.1091067982939629</v>
      </c>
      <c r="N1949" s="1">
        <f t="shared" si="1628"/>
        <v>-6.1899599496755915</v>
      </c>
      <c r="O1949" s="1">
        <f t="shared" si="1629"/>
        <v>-49.440400092671965</v>
      </c>
      <c r="P1949" s="2">
        <f t="shared" si="1630"/>
        <v>0</v>
      </c>
      <c r="Q1949" s="2">
        <f t="shared" si="1631"/>
        <v>96.829999999999927</v>
      </c>
      <c r="R1949" s="2">
        <f t="shared" si="1632"/>
        <v>104.36285714285714</v>
      </c>
      <c r="S1949" s="2">
        <f t="shared" si="1633"/>
        <v>53.189999999999991</v>
      </c>
      <c r="T1949" s="1">
        <f t="shared" si="1634"/>
        <v>66.23990134830035</v>
      </c>
      <c r="U1949" s="1">
        <f t="shared" si="1635"/>
        <v>8907.0960732163403</v>
      </c>
      <c r="V1949" s="1">
        <f t="shared" si="1636"/>
        <v>9524.2970000000005</v>
      </c>
      <c r="W1949" s="1">
        <f t="shared" si="1637"/>
        <v>517.1156278734959</v>
      </c>
      <c r="X1949" s="1">
        <f t="shared" si="1638"/>
        <v>10558.528255746993</v>
      </c>
      <c r="Y1949" s="1">
        <f t="shared" si="1639"/>
        <v>8490.0657442530082</v>
      </c>
      <c r="Z1949" s="1">
        <f t="shared" si="1640"/>
        <v>9405.2003300593587</v>
      </c>
      <c r="AA1949" s="1">
        <f t="shared" si="1641"/>
        <v>9861.7522096742432</v>
      </c>
      <c r="AB1949" s="1">
        <f t="shared" si="1642"/>
        <v>456.55187961488446</v>
      </c>
      <c r="AC1949" s="1">
        <f t="shared" si="1643"/>
        <v>418.51763543640737</v>
      </c>
      <c r="AD1949" s="1">
        <f t="shared" si="1644"/>
        <v>-38.034244178477081</v>
      </c>
      <c r="AE1949" s="4">
        <f t="shared" si="1645"/>
        <v>10500</v>
      </c>
      <c r="AF1949" s="4">
        <f t="shared" si="1646"/>
        <v>8254.9</v>
      </c>
      <c r="AG1949" s="4">
        <f t="shared" si="1647"/>
        <v>8784.7435999999998</v>
      </c>
      <c r="AH1949" s="4">
        <f t="shared" si="1648"/>
        <v>9112.5282000000007</v>
      </c>
      <c r="AI1949" s="4">
        <f t="shared" si="1649"/>
        <v>9377.4500000000007</v>
      </c>
      <c r="AJ1949" s="4">
        <f t="shared" si="1650"/>
        <v>9642.3718000000008</v>
      </c>
      <c r="AK1949" s="4">
        <f t="shared" si="1651"/>
        <v>10019.5486</v>
      </c>
      <c r="AL1949" s="4">
        <f t="shared" si="1652"/>
        <v>10500</v>
      </c>
      <c r="AM1949" s="4">
        <f t="shared" si="1653"/>
        <v>7318</v>
      </c>
      <c r="AN1949" s="4">
        <f t="shared" si="1654"/>
        <v>8068.9520000000002</v>
      </c>
      <c r="AO1949" s="4">
        <f t="shared" si="1655"/>
        <v>8533.5239999999994</v>
      </c>
      <c r="AP1949" s="4">
        <f t="shared" si="1656"/>
        <v>8909</v>
      </c>
      <c r="AQ1949" s="4">
        <f t="shared" si="1657"/>
        <v>9284.4760000000006</v>
      </c>
      <c r="AR1949" s="4">
        <f t="shared" si="1658"/>
        <v>9819.0519999999997</v>
      </c>
      <c r="AS1949" s="4">
        <f t="shared" si="1659"/>
        <v>10500</v>
      </c>
      <c r="AT1949" s="4">
        <f t="shared" si="1660"/>
        <v>6435</v>
      </c>
      <c r="AU1949" s="4">
        <f t="shared" si="1661"/>
        <v>7394.34</v>
      </c>
      <c r="AV1949" s="4">
        <f t="shared" si="1662"/>
        <v>7987.83</v>
      </c>
      <c r="AW1949" s="4">
        <f t="shared" si="1663"/>
        <v>8467.5</v>
      </c>
      <c r="AX1949" s="4">
        <f t="shared" si="1664"/>
        <v>8947.17</v>
      </c>
      <c r="AY1949" s="4">
        <f t="shared" si="1665"/>
        <v>9630.09</v>
      </c>
      <c r="AZ1949" s="1">
        <f t="shared" si="1666"/>
        <v>8239.9857857142833</v>
      </c>
      <c r="BA1949" s="1">
        <f t="shared" si="1667"/>
        <v>8532.536406158888</v>
      </c>
      <c r="BB1949" s="1">
        <f t="shared" si="1668"/>
        <v>0</v>
      </c>
      <c r="BC1949" s="1"/>
      <c r="BD1949" s="6">
        <f t="shared" si="1669"/>
        <v>0</v>
      </c>
      <c r="BE1949" s="6"/>
      <c r="BF1949">
        <f t="shared" si="1670"/>
        <v>663615.06254199881</v>
      </c>
      <c r="BG1949">
        <f t="shared" si="1671"/>
        <v>9566.5417853655781</v>
      </c>
      <c r="BH1949">
        <f t="shared" si="1672"/>
        <v>420</v>
      </c>
      <c r="BI1949">
        <f t="shared" si="1673"/>
        <v>360.73998608802236</v>
      </c>
      <c r="BJ1949">
        <f t="shared" si="1674"/>
        <v>80.783800879892482</v>
      </c>
      <c r="BK1949">
        <f t="shared" si="1675"/>
        <v>87.837378277934022</v>
      </c>
    </row>
    <row r="1950" spans="1:63" x14ac:dyDescent="0.35">
      <c r="A1950" s="2">
        <v>1581465600000</v>
      </c>
      <c r="B1950" s="3">
        <v>43873</v>
      </c>
      <c r="C1950" s="2" t="s">
        <v>9</v>
      </c>
      <c r="D1950" s="2">
        <v>10223.08</v>
      </c>
      <c r="E1950" s="2">
        <v>10450</v>
      </c>
      <c r="F1950" s="2">
        <v>10223.08</v>
      </c>
      <c r="G1950" s="2">
        <v>10326.459999999999</v>
      </c>
      <c r="H1950" s="2">
        <v>61008.063929999997</v>
      </c>
      <c r="I1950" s="2">
        <v>629756037.516078</v>
      </c>
      <c r="J1950" s="2">
        <f t="shared" si="1624"/>
        <v>1.0112412306271614</v>
      </c>
      <c r="K1950" s="2">
        <f t="shared" si="1625"/>
        <v>5.6739664347114118</v>
      </c>
      <c r="L1950" s="2">
        <f t="shared" si="1626"/>
        <v>17.212806795906008</v>
      </c>
      <c r="M1950" s="1">
        <f t="shared" si="1627"/>
        <v>-0.94656404972613806</v>
      </c>
      <c r="N1950" s="1">
        <f t="shared" si="1628"/>
        <v>-7.095074207424406</v>
      </c>
      <c r="O1950" s="1">
        <f t="shared" si="1629"/>
        <v>-45.977614787642615</v>
      </c>
      <c r="P1950" s="2">
        <f t="shared" si="1630"/>
        <v>103.3799999999992</v>
      </c>
      <c r="Q1950" s="2">
        <f t="shared" si="1631"/>
        <v>0</v>
      </c>
      <c r="R1950" s="2">
        <f t="shared" si="1632"/>
        <v>119.48285714285703</v>
      </c>
      <c r="S1950" s="2">
        <f t="shared" si="1633"/>
        <v>46.273571428571422</v>
      </c>
      <c r="T1950" s="1">
        <f t="shared" si="1634"/>
        <v>72.08339258550626</v>
      </c>
      <c r="U1950" s="1">
        <f t="shared" si="1635"/>
        <v>8853.1150966129262</v>
      </c>
      <c r="V1950" s="1">
        <f t="shared" si="1636"/>
        <v>9434.7654999999995</v>
      </c>
      <c r="W1950" s="1">
        <f t="shared" si="1637"/>
        <v>541.67465324191596</v>
      </c>
      <c r="X1950" s="1">
        <f t="shared" si="1638"/>
        <v>10518.114806483831</v>
      </c>
      <c r="Y1950" s="1">
        <f t="shared" si="1639"/>
        <v>8351.4161935161683</v>
      </c>
      <c r="Z1950" s="1">
        <f t="shared" si="1640"/>
        <v>9339.2459564641085</v>
      </c>
      <c r="AA1950" s="1">
        <f t="shared" si="1641"/>
        <v>9794.8653387059239</v>
      </c>
      <c r="AB1950" s="1">
        <f t="shared" si="1642"/>
        <v>455.6193822418154</v>
      </c>
      <c r="AC1950" s="1">
        <f t="shared" si="1643"/>
        <v>409.00907439178809</v>
      </c>
      <c r="AD1950" s="1">
        <f t="shared" si="1644"/>
        <v>-46.610307850027311</v>
      </c>
      <c r="AE1950" s="4">
        <f t="shared" si="1645"/>
        <v>10450</v>
      </c>
      <c r="AF1950" s="4">
        <f t="shared" si="1646"/>
        <v>8238</v>
      </c>
      <c r="AG1950" s="4">
        <f t="shared" si="1647"/>
        <v>8760.0319999999992</v>
      </c>
      <c r="AH1950" s="4">
        <f t="shared" si="1648"/>
        <v>9082.9840000000004</v>
      </c>
      <c r="AI1950" s="4">
        <f t="shared" si="1649"/>
        <v>9344</v>
      </c>
      <c r="AJ1950" s="4">
        <f t="shared" si="1650"/>
        <v>9605.0159999999996</v>
      </c>
      <c r="AK1950" s="4">
        <f t="shared" si="1651"/>
        <v>9976.6319999999996</v>
      </c>
      <c r="AL1950" s="4">
        <f t="shared" si="1652"/>
        <v>10450</v>
      </c>
      <c r="AM1950" s="4">
        <f t="shared" si="1653"/>
        <v>7272.21</v>
      </c>
      <c r="AN1950" s="4">
        <f t="shared" si="1654"/>
        <v>8022.1684400000004</v>
      </c>
      <c r="AO1950" s="4">
        <f t="shared" si="1655"/>
        <v>8486.1257800000003</v>
      </c>
      <c r="AP1950" s="4">
        <f t="shared" si="1656"/>
        <v>8861.1049999999996</v>
      </c>
      <c r="AQ1950" s="4">
        <f t="shared" si="1657"/>
        <v>9236.0842200000006</v>
      </c>
      <c r="AR1950" s="4">
        <f t="shared" si="1658"/>
        <v>9769.9529399999992</v>
      </c>
      <c r="AS1950" s="4">
        <f t="shared" si="1659"/>
        <v>10450</v>
      </c>
      <c r="AT1950" s="4">
        <f t="shared" si="1660"/>
        <v>6435</v>
      </c>
      <c r="AU1950" s="4">
        <f t="shared" si="1661"/>
        <v>7382.54</v>
      </c>
      <c r="AV1950" s="4">
        <f t="shared" si="1662"/>
        <v>7968.73</v>
      </c>
      <c r="AW1950" s="4">
        <f t="shared" si="1663"/>
        <v>8442.5</v>
      </c>
      <c r="AX1950" s="4">
        <f t="shared" si="1664"/>
        <v>8916.27</v>
      </c>
      <c r="AY1950" s="4">
        <f t="shared" si="1665"/>
        <v>9590.7900000000009</v>
      </c>
      <c r="AZ1950" s="1">
        <f t="shared" si="1666"/>
        <v>8224.5150714285701</v>
      </c>
      <c r="BA1950" s="1">
        <f t="shared" si="1667"/>
        <v>8509.288548709008</v>
      </c>
      <c r="BB1950" s="1">
        <f t="shared" si="1668"/>
        <v>0</v>
      </c>
      <c r="BC1950" s="1"/>
      <c r="BD1950" s="6">
        <f t="shared" si="1669"/>
        <v>0</v>
      </c>
      <c r="BE1950" s="6"/>
      <c r="BF1950">
        <f t="shared" si="1670"/>
        <v>742959.42130099877</v>
      </c>
      <c r="BG1950">
        <f t="shared" si="1671"/>
        <v>9463.1279584007279</v>
      </c>
      <c r="BH1950">
        <f t="shared" si="1672"/>
        <v>226.92000000000007</v>
      </c>
      <c r="BI1950">
        <f t="shared" si="1673"/>
        <v>351.62306087079503</v>
      </c>
      <c r="BJ1950">
        <f t="shared" si="1674"/>
        <v>90.896027236751863</v>
      </c>
      <c r="BK1950">
        <f t="shared" si="1675"/>
        <v>85.78949896633037</v>
      </c>
    </row>
    <row r="1951" spans="1:63" x14ac:dyDescent="0.35">
      <c r="A1951" s="2">
        <v>1581379200000</v>
      </c>
      <c r="B1951" s="3">
        <v>43872</v>
      </c>
      <c r="C1951" s="2" t="s">
        <v>9</v>
      </c>
      <c r="D1951" s="2">
        <v>9851.74</v>
      </c>
      <c r="E1951" s="2">
        <v>10323.59</v>
      </c>
      <c r="F1951" s="2">
        <v>9700</v>
      </c>
      <c r="G1951" s="2">
        <v>10223.08</v>
      </c>
      <c r="H1951" s="2">
        <v>62422.395224</v>
      </c>
      <c r="I1951" s="2">
        <v>624970415.40547395</v>
      </c>
      <c r="J1951" s="2">
        <f t="shared" si="1624"/>
        <v>3.7683354260071482</v>
      </c>
      <c r="K1951" s="2">
        <f t="shared" si="1625"/>
        <v>6.3570272283510993</v>
      </c>
      <c r="L1951" s="2">
        <f t="shared" si="1626"/>
        <v>26.04995598211665</v>
      </c>
      <c r="M1951" s="1">
        <f t="shared" si="1627"/>
        <v>1.0011175175229383</v>
      </c>
      <c r="N1951" s="1">
        <f t="shared" si="1628"/>
        <v>-0.57096295832567878</v>
      </c>
      <c r="O1951" s="1">
        <f t="shared" si="1629"/>
        <v>-53.047418194907991</v>
      </c>
      <c r="P1951" s="2">
        <f t="shared" si="1630"/>
        <v>371.25</v>
      </c>
      <c r="Q1951" s="2">
        <f t="shared" si="1631"/>
        <v>0</v>
      </c>
      <c r="R1951" s="2">
        <f t="shared" si="1632"/>
        <v>112.09857142857138</v>
      </c>
      <c r="S1951" s="2">
        <f t="shared" si="1633"/>
        <v>51.464999999999883</v>
      </c>
      <c r="T1951" s="1">
        <f t="shared" si="1634"/>
        <v>68.535169811650377</v>
      </c>
      <c r="U1951" s="1">
        <f t="shared" si="1635"/>
        <v>8792.9785699440654</v>
      </c>
      <c r="V1951" s="1">
        <f t="shared" si="1636"/>
        <v>9338.6684999999998</v>
      </c>
      <c r="W1951" s="1">
        <f t="shared" si="1637"/>
        <v>545.42747639145375</v>
      </c>
      <c r="X1951" s="1">
        <f t="shared" si="1638"/>
        <v>10429.523452782907</v>
      </c>
      <c r="Y1951" s="1">
        <f t="shared" si="1639"/>
        <v>8247.8135472170925</v>
      </c>
      <c r="Z1951" s="1">
        <f t="shared" si="1640"/>
        <v>9260.2688329812372</v>
      </c>
      <c r="AA1951" s="1">
        <f t="shared" si="1641"/>
        <v>9698.2117639251828</v>
      </c>
      <c r="AB1951" s="1">
        <f t="shared" si="1642"/>
        <v>437.94293094394561</v>
      </c>
      <c r="AC1951" s="1">
        <f t="shared" si="1643"/>
        <v>397.35649742928121</v>
      </c>
      <c r="AD1951" s="1">
        <f t="shared" si="1644"/>
        <v>-40.586433514664407</v>
      </c>
      <c r="AE1951" s="4">
        <f t="shared" si="1645"/>
        <v>10323.59</v>
      </c>
      <c r="AF1951" s="4">
        <f t="shared" si="1646"/>
        <v>8238</v>
      </c>
      <c r="AG1951" s="4">
        <f t="shared" si="1647"/>
        <v>8730.1992399999999</v>
      </c>
      <c r="AH1951" s="4">
        <f t="shared" si="1648"/>
        <v>9034.695380000001</v>
      </c>
      <c r="AI1951" s="4">
        <f t="shared" si="1649"/>
        <v>9280.7950000000001</v>
      </c>
      <c r="AJ1951" s="4">
        <f t="shared" si="1650"/>
        <v>9526.8946199999991</v>
      </c>
      <c r="AK1951" s="4">
        <f t="shared" si="1651"/>
        <v>9877.2737400000005</v>
      </c>
      <c r="AL1951" s="4">
        <f t="shared" si="1652"/>
        <v>10323.59</v>
      </c>
      <c r="AM1951" s="4">
        <f t="shared" si="1653"/>
        <v>6871.04</v>
      </c>
      <c r="AN1951" s="4">
        <f t="shared" si="1654"/>
        <v>7685.8418000000001</v>
      </c>
      <c r="AO1951" s="4">
        <f t="shared" si="1655"/>
        <v>8189.9141</v>
      </c>
      <c r="AP1951" s="4">
        <f t="shared" si="1656"/>
        <v>8597.3150000000005</v>
      </c>
      <c r="AQ1951" s="4">
        <f t="shared" si="1657"/>
        <v>9004.7158999999992</v>
      </c>
      <c r="AR1951" s="4">
        <f t="shared" si="1658"/>
        <v>9584.7443000000003</v>
      </c>
      <c r="AS1951" s="4">
        <f t="shared" si="1659"/>
        <v>10323.59</v>
      </c>
      <c r="AT1951" s="4">
        <f t="shared" si="1660"/>
        <v>6435</v>
      </c>
      <c r="AU1951" s="4">
        <f t="shared" si="1661"/>
        <v>7352.7072399999997</v>
      </c>
      <c r="AV1951" s="4">
        <f t="shared" si="1662"/>
        <v>7920.4413800000002</v>
      </c>
      <c r="AW1951" s="4">
        <f t="shared" si="1663"/>
        <v>8379.2950000000001</v>
      </c>
      <c r="AX1951" s="4">
        <f t="shared" si="1664"/>
        <v>8838.1486199999999</v>
      </c>
      <c r="AY1951" s="4">
        <f t="shared" si="1665"/>
        <v>9491.43174</v>
      </c>
      <c r="AZ1951" s="1">
        <f t="shared" si="1666"/>
        <v>8210.9692857142854</v>
      </c>
      <c r="BA1951" s="1">
        <f t="shared" si="1667"/>
        <v>8484.3957891022801</v>
      </c>
      <c r="BB1951" s="1">
        <f t="shared" si="1668"/>
        <v>0</v>
      </c>
      <c r="BC1951" s="1"/>
      <c r="BD1951" s="6">
        <f t="shared" si="1669"/>
        <v>0</v>
      </c>
      <c r="BE1951" s="6"/>
      <c r="BF1951">
        <f t="shared" si="1670"/>
        <v>681951.35737099883</v>
      </c>
      <c r="BG1951">
        <f t="shared" si="1671"/>
        <v>9361.7275176759358</v>
      </c>
      <c r="BH1951">
        <f t="shared" si="1672"/>
        <v>623.59000000000015</v>
      </c>
      <c r="BI1951">
        <f t="shared" si="1673"/>
        <v>370.80814715860959</v>
      </c>
      <c r="BJ1951">
        <f t="shared" si="1674"/>
        <v>91.832306717157749</v>
      </c>
      <c r="BK1951">
        <f t="shared" si="1675"/>
        <v>88.532924181302306</v>
      </c>
    </row>
    <row r="1952" spans="1:63" x14ac:dyDescent="0.35">
      <c r="A1952" s="2">
        <v>1581292800000</v>
      </c>
      <c r="B1952" s="3">
        <v>43871</v>
      </c>
      <c r="C1952" s="2" t="s">
        <v>9</v>
      </c>
      <c r="D1952" s="2">
        <v>10151.719999999999</v>
      </c>
      <c r="E1952" s="2">
        <v>10188</v>
      </c>
      <c r="F1952" s="2">
        <v>9756</v>
      </c>
      <c r="G1952" s="2">
        <v>9851.83</v>
      </c>
      <c r="H1952" s="2">
        <v>59573.084619000001</v>
      </c>
      <c r="I1952" s="2">
        <v>590091358.44290698</v>
      </c>
      <c r="J1952" s="2">
        <f t="shared" si="1624"/>
        <v>-2.9543674735882983</v>
      </c>
      <c r="K1952" s="2">
        <f t="shared" si="1625"/>
        <v>7.1198061980945946</v>
      </c>
      <c r="L1952" s="2">
        <f t="shared" si="1626"/>
        <v>20.364741269984783</v>
      </c>
      <c r="M1952" s="1">
        <f t="shared" si="1627"/>
        <v>3.6314887489875849</v>
      </c>
      <c r="N1952" s="1">
        <f t="shared" si="1628"/>
        <v>-1.4802326065309686</v>
      </c>
      <c r="O1952" s="1">
        <f t="shared" si="1629"/>
        <v>-19.461460459630338</v>
      </c>
      <c r="P1952" s="2">
        <f t="shared" si="1630"/>
        <v>0</v>
      </c>
      <c r="Q1952" s="2">
        <f t="shared" si="1631"/>
        <v>299.92000000000007</v>
      </c>
      <c r="R1952" s="2">
        <f t="shared" si="1632"/>
        <v>118.91214285714275</v>
      </c>
      <c r="S1952" s="2">
        <f t="shared" si="1633"/>
        <v>51.464999999999883</v>
      </c>
      <c r="T1952" s="1">
        <f t="shared" si="1634"/>
        <v>69.793483364636472</v>
      </c>
      <c r="U1952" s="1">
        <f t="shared" si="1635"/>
        <v>8734.6070830030076</v>
      </c>
      <c r="V1952" s="1">
        <f t="shared" si="1636"/>
        <v>9261.6324999999979</v>
      </c>
      <c r="W1952" s="1">
        <f t="shared" si="1637"/>
        <v>523.43523381479565</v>
      </c>
      <c r="X1952" s="1">
        <f t="shared" si="1638"/>
        <v>10308.502967629589</v>
      </c>
      <c r="Y1952" s="1">
        <f t="shared" si="1639"/>
        <v>8214.7620323704068</v>
      </c>
      <c r="Z1952" s="1">
        <f t="shared" si="1640"/>
        <v>9183.2439396197369</v>
      </c>
      <c r="AA1952" s="1">
        <f t="shared" si="1641"/>
        <v>9602.7811755479433</v>
      </c>
      <c r="AB1952" s="1">
        <f t="shared" si="1642"/>
        <v>419.53723592820643</v>
      </c>
      <c r="AC1952" s="1">
        <f t="shared" si="1643"/>
        <v>387.20988905061506</v>
      </c>
      <c r="AD1952" s="1">
        <f t="shared" si="1644"/>
        <v>-32.327346877591367</v>
      </c>
      <c r="AE1952" s="4">
        <f t="shared" si="1645"/>
        <v>10188</v>
      </c>
      <c r="AF1952" s="4">
        <f t="shared" si="1646"/>
        <v>8238</v>
      </c>
      <c r="AG1952" s="4">
        <f t="shared" si="1647"/>
        <v>8698.2000000000007</v>
      </c>
      <c r="AH1952" s="4">
        <f t="shared" si="1648"/>
        <v>8982.9</v>
      </c>
      <c r="AI1952" s="4">
        <f t="shared" si="1649"/>
        <v>9213</v>
      </c>
      <c r="AJ1952" s="4">
        <f t="shared" si="1650"/>
        <v>9443.1</v>
      </c>
      <c r="AK1952" s="4">
        <f t="shared" si="1651"/>
        <v>9770.7000000000007</v>
      </c>
      <c r="AL1952" s="4">
        <f t="shared" si="1652"/>
        <v>10188</v>
      </c>
      <c r="AM1952" s="4">
        <f t="shared" si="1653"/>
        <v>6871.04</v>
      </c>
      <c r="AN1952" s="4">
        <f t="shared" si="1654"/>
        <v>7653.84256</v>
      </c>
      <c r="AO1952" s="4">
        <f t="shared" si="1655"/>
        <v>8138.1187200000004</v>
      </c>
      <c r="AP1952" s="4">
        <f t="shared" si="1656"/>
        <v>8529.52</v>
      </c>
      <c r="AQ1952" s="4">
        <f t="shared" si="1657"/>
        <v>8920.9212800000005</v>
      </c>
      <c r="AR1952" s="4">
        <f t="shared" si="1658"/>
        <v>9478.1705600000005</v>
      </c>
      <c r="AS1952" s="4">
        <f t="shared" si="1659"/>
        <v>10188</v>
      </c>
      <c r="AT1952" s="4">
        <f t="shared" si="1660"/>
        <v>6435</v>
      </c>
      <c r="AU1952" s="4">
        <f t="shared" si="1661"/>
        <v>7320.7079999999996</v>
      </c>
      <c r="AV1952" s="4">
        <f t="shared" si="1662"/>
        <v>7868.6459999999997</v>
      </c>
      <c r="AW1952" s="4">
        <f t="shared" si="1663"/>
        <v>8311.5</v>
      </c>
      <c r="AX1952" s="4">
        <f t="shared" si="1664"/>
        <v>8754.3539999999994</v>
      </c>
      <c r="AY1952" s="4">
        <f t="shared" si="1665"/>
        <v>9384.8580000000002</v>
      </c>
      <c r="AZ1952" s="1">
        <f t="shared" si="1666"/>
        <v>8198.6125714285699</v>
      </c>
      <c r="BA1952" s="1">
        <f t="shared" si="1667"/>
        <v>8460.5781971721735</v>
      </c>
      <c r="BB1952" s="1">
        <f t="shared" si="1668"/>
        <v>0</v>
      </c>
      <c r="BC1952" s="1"/>
      <c r="BD1952" s="6">
        <f t="shared" si="1669"/>
        <v>0</v>
      </c>
      <c r="BE1952" s="6"/>
      <c r="BF1952">
        <f t="shared" si="1670"/>
        <v>619528.96214699885</v>
      </c>
      <c r="BG1952">
        <f t="shared" si="1671"/>
        <v>9294.9463477383069</v>
      </c>
      <c r="BH1952">
        <f t="shared" si="1672"/>
        <v>432</v>
      </c>
      <c r="BI1952">
        <f t="shared" si="1673"/>
        <v>331.91863133685712</v>
      </c>
      <c r="BJ1952">
        <f t="shared" si="1674"/>
        <v>74.640162945081471</v>
      </c>
      <c r="BK1952">
        <f t="shared" si="1675"/>
        <v>90.345389034506866</v>
      </c>
    </row>
    <row r="1953" spans="1:63" x14ac:dyDescent="0.35">
      <c r="A1953" s="2">
        <v>1581206400000</v>
      </c>
      <c r="B1953" s="3">
        <v>43870</v>
      </c>
      <c r="C1953" s="2" t="s">
        <v>9</v>
      </c>
      <c r="D1953" s="2">
        <v>9895.0400000000009</v>
      </c>
      <c r="E1953" s="2">
        <v>10166</v>
      </c>
      <c r="F1953" s="2">
        <v>9880.75</v>
      </c>
      <c r="G1953" s="2">
        <v>10151.75</v>
      </c>
      <c r="H1953" s="2">
        <v>43408.475616000003</v>
      </c>
      <c r="I1953" s="2">
        <v>437441704.90539598</v>
      </c>
      <c r="J1953" s="2">
        <f t="shared" si="1624"/>
        <v>2.5942264061323668</v>
      </c>
      <c r="K1953" s="2">
        <f t="shared" si="1625"/>
        <v>9.2497610909748378</v>
      </c>
      <c r="L1953" s="2">
        <f t="shared" si="1626"/>
        <v>26.580266109393875</v>
      </c>
      <c r="M1953" s="1">
        <f t="shared" si="1627"/>
        <v>-3.0443075042910817</v>
      </c>
      <c r="N1953" s="1">
        <f t="shared" si="1628"/>
        <v>-2.3097495505700945</v>
      </c>
      <c r="O1953" s="1">
        <f t="shared" si="1629"/>
        <v>-22.234491590119926</v>
      </c>
      <c r="P1953" s="2">
        <f t="shared" si="1630"/>
        <v>256.70000000000073</v>
      </c>
      <c r="Q1953" s="2">
        <f t="shared" si="1631"/>
        <v>0</v>
      </c>
      <c r="R1953" s="2">
        <f t="shared" si="1632"/>
        <v>139.80999999999989</v>
      </c>
      <c r="S1953" s="2">
        <f t="shared" si="1633"/>
        <v>30.042142857142739</v>
      </c>
      <c r="T1953" s="1">
        <f t="shared" si="1634"/>
        <v>82.312767827480258</v>
      </c>
      <c r="U1953" s="1">
        <f t="shared" si="1635"/>
        <v>8689.0061476153751</v>
      </c>
      <c r="V1953" s="1">
        <f t="shared" si="1636"/>
        <v>9205.842499999997</v>
      </c>
      <c r="W1953" s="1">
        <f t="shared" si="1637"/>
        <v>516.97984955774609</v>
      </c>
      <c r="X1953" s="1">
        <f t="shared" si="1638"/>
        <v>10239.802199115489</v>
      </c>
      <c r="Y1953" s="1">
        <f t="shared" si="1639"/>
        <v>8171.8828008845048</v>
      </c>
      <c r="Z1953" s="1">
        <f t="shared" si="1640"/>
        <v>9129.7570547893174</v>
      </c>
      <c r="AA1953" s="1">
        <f t="shared" si="1641"/>
        <v>9557.4995711021147</v>
      </c>
      <c r="AB1953" s="1">
        <f t="shared" si="1642"/>
        <v>427.74251631279731</v>
      </c>
      <c r="AC1953" s="1">
        <f t="shared" si="1643"/>
        <v>379.12805233121725</v>
      </c>
      <c r="AD1953" s="1">
        <f t="shared" si="1644"/>
        <v>-48.614463981580059</v>
      </c>
      <c r="AE1953" s="4">
        <f t="shared" si="1645"/>
        <v>10166</v>
      </c>
      <c r="AF1953" s="4">
        <f t="shared" si="1646"/>
        <v>8238</v>
      </c>
      <c r="AG1953" s="4">
        <f t="shared" si="1647"/>
        <v>8693.0079999999998</v>
      </c>
      <c r="AH1953" s="4">
        <f t="shared" si="1648"/>
        <v>8974.4959999999992</v>
      </c>
      <c r="AI1953" s="4">
        <f t="shared" si="1649"/>
        <v>9202</v>
      </c>
      <c r="AJ1953" s="4">
        <f t="shared" si="1650"/>
        <v>9429.5040000000008</v>
      </c>
      <c r="AK1953" s="4">
        <f t="shared" si="1651"/>
        <v>9753.4079999999994</v>
      </c>
      <c r="AL1953" s="4">
        <f t="shared" si="1652"/>
        <v>10166</v>
      </c>
      <c r="AM1953" s="4">
        <f t="shared" si="1653"/>
        <v>6871.04</v>
      </c>
      <c r="AN1953" s="4">
        <f t="shared" si="1654"/>
        <v>7648.65056</v>
      </c>
      <c r="AO1953" s="4">
        <f t="shared" si="1655"/>
        <v>8129.7147199999999</v>
      </c>
      <c r="AP1953" s="4">
        <f t="shared" si="1656"/>
        <v>8518.52</v>
      </c>
      <c r="AQ1953" s="4">
        <f t="shared" si="1657"/>
        <v>8907.3252800000009</v>
      </c>
      <c r="AR1953" s="4">
        <f t="shared" si="1658"/>
        <v>9460.878560000001</v>
      </c>
      <c r="AS1953" s="4">
        <f t="shared" si="1659"/>
        <v>10166</v>
      </c>
      <c r="AT1953" s="4">
        <f t="shared" si="1660"/>
        <v>6435</v>
      </c>
      <c r="AU1953" s="4">
        <f t="shared" si="1661"/>
        <v>7315.5159999999996</v>
      </c>
      <c r="AV1953" s="4">
        <f t="shared" si="1662"/>
        <v>7860.2420000000002</v>
      </c>
      <c r="AW1953" s="4">
        <f t="shared" si="1663"/>
        <v>8300.5</v>
      </c>
      <c r="AX1953" s="4">
        <f t="shared" si="1664"/>
        <v>8740.7579999999998</v>
      </c>
      <c r="AY1953" s="4">
        <f t="shared" si="1665"/>
        <v>9367.5660000000007</v>
      </c>
      <c r="AZ1953" s="1">
        <f t="shared" si="1666"/>
        <v>8197.5441428571412</v>
      </c>
      <c r="BA1953" s="1">
        <f t="shared" si="1667"/>
        <v>8441.5199532978186</v>
      </c>
      <c r="BB1953" s="1">
        <f t="shared" si="1668"/>
        <v>0</v>
      </c>
      <c r="BC1953" s="1"/>
      <c r="BD1953" s="6">
        <f t="shared" si="1669"/>
        <v>0</v>
      </c>
      <c r="BE1953" s="6"/>
      <c r="BF1953">
        <f t="shared" si="1670"/>
        <v>679102.04676599882</v>
      </c>
      <c r="BG1953">
        <f t="shared" si="1671"/>
        <v>9230.3487970926253</v>
      </c>
      <c r="BH1953">
        <f t="shared" si="1672"/>
        <v>285.25</v>
      </c>
      <c r="BI1953">
        <f t="shared" si="1673"/>
        <v>316.52149769637356</v>
      </c>
      <c r="BJ1953">
        <f t="shared" si="1674"/>
        <v>99.126302881667684</v>
      </c>
      <c r="BK1953">
        <f t="shared" si="1675"/>
        <v>97.341293249631235</v>
      </c>
    </row>
    <row r="1954" spans="1:63" x14ac:dyDescent="0.35">
      <c r="A1954" s="2">
        <v>1581120000000</v>
      </c>
      <c r="B1954" s="3">
        <v>43869</v>
      </c>
      <c r="C1954" s="2" t="s">
        <v>9</v>
      </c>
      <c r="D1954" s="2">
        <v>9813.8700000000008</v>
      </c>
      <c r="E1954" s="2">
        <v>9940</v>
      </c>
      <c r="F1954" s="2">
        <v>9667.11</v>
      </c>
      <c r="G1954" s="2">
        <v>9895.0499999999993</v>
      </c>
      <c r="H1954" s="2">
        <v>43600.843666000001</v>
      </c>
      <c r="I1954" s="2">
        <v>427781790.20081598</v>
      </c>
      <c r="J1954" s="2">
        <f t="shared" si="1624"/>
        <v>0.82863498384406031</v>
      </c>
      <c r="K1954" s="2">
        <f t="shared" si="1625"/>
        <v>6.039108354382078</v>
      </c>
      <c r="L1954" s="2">
        <f t="shared" si="1626"/>
        <v>20.715211137706127</v>
      </c>
      <c r="M1954" s="1">
        <f t="shared" si="1627"/>
        <v>2.5286280690521412</v>
      </c>
      <c r="N1954" s="1">
        <f t="shared" si="1628"/>
        <v>9.7725630492014423E-2</v>
      </c>
      <c r="O1954" s="1">
        <f t="shared" si="1629"/>
        <v>-19.860233146876464</v>
      </c>
      <c r="P1954" s="2">
        <f t="shared" si="1630"/>
        <v>81.319999999999709</v>
      </c>
      <c r="Q1954" s="2">
        <f t="shared" si="1631"/>
        <v>0</v>
      </c>
      <c r="R1954" s="2">
        <f t="shared" si="1632"/>
        <v>141.07571428571413</v>
      </c>
      <c r="S1954" s="2">
        <f t="shared" si="1633"/>
        <v>30.042142857142739</v>
      </c>
      <c r="T1954" s="1">
        <f t="shared" si="1634"/>
        <v>82.443595683843682</v>
      </c>
      <c r="U1954" s="1">
        <f t="shared" si="1635"/>
        <v>8629.3023169057979</v>
      </c>
      <c r="V1954" s="1">
        <f t="shared" si="1636"/>
        <v>9130.3724999999977</v>
      </c>
      <c r="W1954" s="1">
        <f t="shared" si="1637"/>
        <v>482.40189043861534</v>
      </c>
      <c r="X1954" s="1">
        <f t="shared" si="1638"/>
        <v>10095.176280877229</v>
      </c>
      <c r="Y1954" s="1">
        <f t="shared" si="1639"/>
        <v>8165.5687191227671</v>
      </c>
      <c r="Z1954" s="1">
        <f t="shared" si="1640"/>
        <v>9047.9976191724618</v>
      </c>
      <c r="AA1954" s="1">
        <f t="shared" si="1641"/>
        <v>9449.4540385752261</v>
      </c>
      <c r="AB1954" s="1">
        <f t="shared" si="1642"/>
        <v>401.45641940276437</v>
      </c>
      <c r="AC1954" s="1">
        <f t="shared" si="1643"/>
        <v>366.97443633582225</v>
      </c>
      <c r="AD1954" s="1">
        <f t="shared" si="1644"/>
        <v>-34.481983066942121</v>
      </c>
      <c r="AE1954" s="4">
        <f t="shared" si="1645"/>
        <v>9940</v>
      </c>
      <c r="AF1954" s="4">
        <f t="shared" si="1646"/>
        <v>8238</v>
      </c>
      <c r="AG1954" s="4">
        <f t="shared" si="1647"/>
        <v>8639.6720000000005</v>
      </c>
      <c r="AH1954" s="4">
        <f t="shared" si="1648"/>
        <v>8888.1640000000007</v>
      </c>
      <c r="AI1954" s="4">
        <f t="shared" si="1649"/>
        <v>9089</v>
      </c>
      <c r="AJ1954" s="4">
        <f t="shared" si="1650"/>
        <v>9289.8359999999993</v>
      </c>
      <c r="AK1954" s="4">
        <f t="shared" si="1651"/>
        <v>9575.7720000000008</v>
      </c>
      <c r="AL1954" s="4">
        <f t="shared" si="1652"/>
        <v>9940</v>
      </c>
      <c r="AM1954" s="4">
        <f t="shared" si="1653"/>
        <v>6871.04</v>
      </c>
      <c r="AN1954" s="4">
        <f t="shared" si="1654"/>
        <v>7595.3145599999998</v>
      </c>
      <c r="AO1954" s="4">
        <f t="shared" si="1655"/>
        <v>8043.3827199999996</v>
      </c>
      <c r="AP1954" s="4">
        <f t="shared" si="1656"/>
        <v>8405.52</v>
      </c>
      <c r="AQ1954" s="4">
        <f t="shared" si="1657"/>
        <v>8767.6572799999994</v>
      </c>
      <c r="AR1954" s="4">
        <f t="shared" si="1658"/>
        <v>9283.2425600000006</v>
      </c>
      <c r="AS1954" s="4">
        <f t="shared" si="1659"/>
        <v>9940</v>
      </c>
      <c r="AT1954" s="4">
        <f t="shared" si="1660"/>
        <v>6435</v>
      </c>
      <c r="AU1954" s="4">
        <f t="shared" si="1661"/>
        <v>7262.18</v>
      </c>
      <c r="AV1954" s="4">
        <f t="shared" si="1662"/>
        <v>7773.91</v>
      </c>
      <c r="AW1954" s="4">
        <f t="shared" si="1663"/>
        <v>8187.5</v>
      </c>
      <c r="AX1954" s="4">
        <f t="shared" si="1664"/>
        <v>8601.09</v>
      </c>
      <c r="AY1954" s="4">
        <f t="shared" si="1665"/>
        <v>9189.93</v>
      </c>
      <c r="AZ1954" s="1">
        <f t="shared" si="1666"/>
        <v>8196.6664285714287</v>
      </c>
      <c r="BA1954" s="1">
        <f t="shared" si="1667"/>
        <v>8418.092144438886</v>
      </c>
      <c r="BB1954" s="1">
        <f t="shared" si="1668"/>
        <v>0</v>
      </c>
      <c r="BC1954" s="1"/>
      <c r="BD1954" s="6">
        <f t="shared" si="1669"/>
        <v>0</v>
      </c>
      <c r="BE1954" s="6"/>
      <c r="BF1954">
        <f t="shared" si="1670"/>
        <v>635693.57114999881</v>
      </c>
      <c r="BG1954">
        <f t="shared" si="1671"/>
        <v>9166.8854817922547</v>
      </c>
      <c r="BH1954">
        <f t="shared" si="1672"/>
        <v>272.88999999999942</v>
      </c>
      <c r="BI1954">
        <f t="shared" si="1673"/>
        <v>321.33249734196949</v>
      </c>
      <c r="BJ1954">
        <f t="shared" si="1674"/>
        <v>97.269701276771457</v>
      </c>
      <c r="BK1954">
        <f t="shared" si="1675"/>
        <v>95.774187723764726</v>
      </c>
    </row>
    <row r="1955" spans="1:63" x14ac:dyDescent="0.35">
      <c r="A1955" s="2">
        <v>1581033600000</v>
      </c>
      <c r="B1955" s="3">
        <v>43868</v>
      </c>
      <c r="C1955" s="2" t="s">
        <v>9</v>
      </c>
      <c r="D1955" s="2">
        <v>9772</v>
      </c>
      <c r="E1955" s="2">
        <v>9885</v>
      </c>
      <c r="F1955" s="2">
        <v>9730</v>
      </c>
      <c r="G1955" s="2">
        <v>9813.73</v>
      </c>
      <c r="H1955" s="2">
        <v>43966.114631999997</v>
      </c>
      <c r="I1955" s="2">
        <v>430744860.18143898</v>
      </c>
      <c r="J1955" s="2">
        <f t="shared" si="1624"/>
        <v>0.42703643061808805</v>
      </c>
      <c r="K1955" s="2">
        <f t="shared" si="1625"/>
        <v>4.5725927875532282</v>
      </c>
      <c r="L1955" s="2">
        <f t="shared" si="1626"/>
        <v>25.531226335932534</v>
      </c>
      <c r="M1955" s="1">
        <f t="shared" si="1627"/>
        <v>0.82182505394110905</v>
      </c>
      <c r="N1955" s="1">
        <f t="shared" si="1628"/>
        <v>5.407016496276146</v>
      </c>
      <c r="O1955" s="1">
        <f t="shared" si="1629"/>
        <v>-18.142133521097474</v>
      </c>
      <c r="P1955" s="2">
        <f t="shared" si="1630"/>
        <v>41.729999999999563</v>
      </c>
      <c r="Q1955" s="2">
        <f t="shared" si="1631"/>
        <v>0</v>
      </c>
      <c r="R1955" s="2">
        <f t="shared" si="1632"/>
        <v>135.26714285714272</v>
      </c>
      <c r="S1955" s="2">
        <f t="shared" si="1633"/>
        <v>37.072142857142744</v>
      </c>
      <c r="T1955" s="1">
        <f t="shared" si="1634"/>
        <v>78.488861257900766</v>
      </c>
      <c r="U1955" s="1">
        <f t="shared" si="1635"/>
        <v>8577.6391461672592</v>
      </c>
      <c r="V1955" s="1">
        <f t="shared" si="1636"/>
        <v>9070.7050000000017</v>
      </c>
      <c r="W1955" s="1">
        <f t="shared" si="1637"/>
        <v>457.27759075314407</v>
      </c>
      <c r="X1955" s="1">
        <f t="shared" si="1638"/>
        <v>9985.2601815062899</v>
      </c>
      <c r="Y1955" s="1">
        <f t="shared" si="1639"/>
        <v>8156.1498184937136</v>
      </c>
      <c r="Z1955" s="1">
        <f t="shared" si="1640"/>
        <v>8980.2334287062586</v>
      </c>
      <c r="AA1955" s="1">
        <f t="shared" si="1641"/>
        <v>9368.4365910434481</v>
      </c>
      <c r="AB1955" s="1">
        <f t="shared" si="1642"/>
        <v>388.2031623371895</v>
      </c>
      <c r="AC1955" s="1">
        <f t="shared" si="1643"/>
        <v>358.35394056908666</v>
      </c>
      <c r="AD1955" s="1">
        <f t="shared" si="1644"/>
        <v>-29.849221768102836</v>
      </c>
      <c r="AE1955" s="4">
        <f t="shared" si="1645"/>
        <v>9885</v>
      </c>
      <c r="AF1955" s="4">
        <f t="shared" si="1646"/>
        <v>8238</v>
      </c>
      <c r="AG1955" s="4">
        <f t="shared" si="1647"/>
        <v>8626.6919999999991</v>
      </c>
      <c r="AH1955" s="4">
        <f t="shared" si="1648"/>
        <v>8867.1540000000005</v>
      </c>
      <c r="AI1955" s="4">
        <f t="shared" si="1649"/>
        <v>9061.5</v>
      </c>
      <c r="AJ1955" s="4">
        <f t="shared" si="1650"/>
        <v>9255.8459999999995</v>
      </c>
      <c r="AK1955" s="4">
        <f t="shared" si="1651"/>
        <v>9532.5419999999995</v>
      </c>
      <c r="AL1955" s="4">
        <f t="shared" si="1652"/>
        <v>9885</v>
      </c>
      <c r="AM1955" s="4">
        <f t="shared" si="1653"/>
        <v>6871.04</v>
      </c>
      <c r="AN1955" s="4">
        <f t="shared" si="1654"/>
        <v>7582.3345600000002</v>
      </c>
      <c r="AO1955" s="4">
        <f t="shared" si="1655"/>
        <v>8022.3727200000003</v>
      </c>
      <c r="AP1955" s="4">
        <f t="shared" si="1656"/>
        <v>8378.02</v>
      </c>
      <c r="AQ1955" s="4">
        <f t="shared" si="1657"/>
        <v>8733.6672799999997</v>
      </c>
      <c r="AR1955" s="4">
        <f t="shared" si="1658"/>
        <v>9240.0125599999992</v>
      </c>
      <c r="AS1955" s="4">
        <f t="shared" si="1659"/>
        <v>9885</v>
      </c>
      <c r="AT1955" s="4">
        <f t="shared" si="1660"/>
        <v>6435</v>
      </c>
      <c r="AU1955" s="4">
        <f t="shared" si="1661"/>
        <v>7249.2</v>
      </c>
      <c r="AV1955" s="4">
        <f t="shared" si="1662"/>
        <v>7752.9</v>
      </c>
      <c r="AW1955" s="4">
        <f t="shared" si="1663"/>
        <v>8160</v>
      </c>
      <c r="AX1955" s="4">
        <f t="shared" si="1664"/>
        <v>8567.1</v>
      </c>
      <c r="AY1955" s="4">
        <f t="shared" si="1665"/>
        <v>9146.7000000000007</v>
      </c>
      <c r="AZ1955" s="1">
        <f t="shared" si="1666"/>
        <v>8197.3188571428582</v>
      </c>
      <c r="BA1955" s="1">
        <f t="shared" si="1667"/>
        <v>8397.8598450476366</v>
      </c>
      <c r="BB1955" s="1">
        <f t="shared" si="1668"/>
        <v>0</v>
      </c>
      <c r="BC1955" s="1"/>
      <c r="BD1955" s="6">
        <f t="shared" si="1669"/>
        <v>0</v>
      </c>
      <c r="BE1955" s="6"/>
      <c r="BF1955">
        <f t="shared" si="1670"/>
        <v>592092.72748399887</v>
      </c>
      <c r="BG1955">
        <f t="shared" si="1671"/>
        <v>9108.90753557067</v>
      </c>
      <c r="BH1955">
        <f t="shared" si="1672"/>
        <v>155</v>
      </c>
      <c r="BI1955">
        <f t="shared" si="1673"/>
        <v>328.78518924073404</v>
      </c>
      <c r="BJ1955">
        <f t="shared" si="1674"/>
        <v>95.627875590454551</v>
      </c>
      <c r="BK1955">
        <f t="shared" si="1675"/>
        <v>93.754441191986416</v>
      </c>
    </row>
    <row r="1956" spans="1:63" x14ac:dyDescent="0.35">
      <c r="A1956" s="2">
        <v>1580947200000</v>
      </c>
      <c r="B1956" s="3">
        <v>43867</v>
      </c>
      <c r="C1956" s="2" t="s">
        <v>9</v>
      </c>
      <c r="D1956" s="2">
        <v>9612.0300000000007</v>
      </c>
      <c r="E1956" s="2">
        <v>9862.57</v>
      </c>
      <c r="F1956" s="2">
        <v>9526.35</v>
      </c>
      <c r="G1956" s="2">
        <v>9772</v>
      </c>
      <c r="H1956" s="2">
        <v>64949.706588000001</v>
      </c>
      <c r="I1956" s="2">
        <v>631245079.82238102</v>
      </c>
      <c r="J1956" s="2">
        <f t="shared" si="1624"/>
        <v>1.6641628624100517</v>
      </c>
      <c r="K1956" s="2">
        <f t="shared" si="1625"/>
        <v>4.4810748335541275</v>
      </c>
      <c r="L1956" s="2">
        <f t="shared" si="1626"/>
        <v>21.301194888765867</v>
      </c>
      <c r="M1956" s="1">
        <f t="shared" si="1627"/>
        <v>0.42522058381471228</v>
      </c>
      <c r="N1956" s="1">
        <f t="shared" si="1628"/>
        <v>4.6830740892345393</v>
      </c>
      <c r="O1956" s="1">
        <f t="shared" si="1629"/>
        <v>-9.0599672533769962</v>
      </c>
      <c r="P1956" s="2">
        <f t="shared" si="1630"/>
        <v>159.95999999999913</v>
      </c>
      <c r="Q1956" s="2">
        <f t="shared" si="1631"/>
        <v>0</v>
      </c>
      <c r="R1956" s="2">
        <f t="shared" si="1632"/>
        <v>134.74928571428558</v>
      </c>
      <c r="S1956" s="2">
        <f t="shared" si="1633"/>
        <v>37.072142857142744</v>
      </c>
      <c r="T1956" s="1">
        <f t="shared" si="1634"/>
        <v>78.424028268551268</v>
      </c>
      <c r="U1956" s="1">
        <f t="shared" si="1635"/>
        <v>8527.1864582557173</v>
      </c>
      <c r="V1956" s="1">
        <f t="shared" si="1636"/>
        <v>9025.816499999999</v>
      </c>
      <c r="W1956" s="1">
        <f t="shared" si="1637"/>
        <v>425.06565468495563</v>
      </c>
      <c r="X1956" s="1">
        <f t="shared" si="1638"/>
        <v>9875.9478093699108</v>
      </c>
      <c r="Y1956" s="1">
        <f t="shared" si="1639"/>
        <v>8175.6851906300881</v>
      </c>
      <c r="Z1956" s="1">
        <f t="shared" si="1640"/>
        <v>8913.553703002759</v>
      </c>
      <c r="AA1956" s="1">
        <f t="shared" si="1641"/>
        <v>9287.4741530513475</v>
      </c>
      <c r="AB1956" s="1">
        <f t="shared" si="1642"/>
        <v>373.92045004858846</v>
      </c>
      <c r="AC1956" s="1">
        <f t="shared" si="1643"/>
        <v>350.89163512706091</v>
      </c>
      <c r="AD1956" s="1">
        <f t="shared" si="1644"/>
        <v>-23.028814921527555</v>
      </c>
      <c r="AE1956" s="4">
        <f t="shared" si="1645"/>
        <v>9862.57</v>
      </c>
      <c r="AF1956" s="4">
        <f t="shared" si="1646"/>
        <v>8238</v>
      </c>
      <c r="AG1956" s="4">
        <f t="shared" si="1647"/>
        <v>8621.3985200000006</v>
      </c>
      <c r="AH1956" s="4">
        <f t="shared" si="1648"/>
        <v>8858.5857400000004</v>
      </c>
      <c r="AI1956" s="4">
        <f t="shared" si="1649"/>
        <v>9050.2849999999999</v>
      </c>
      <c r="AJ1956" s="4">
        <f t="shared" si="1650"/>
        <v>9241.9842599999993</v>
      </c>
      <c r="AK1956" s="4">
        <f t="shared" si="1651"/>
        <v>9514.9120199999998</v>
      </c>
      <c r="AL1956" s="4">
        <f t="shared" si="1652"/>
        <v>9862.57</v>
      </c>
      <c r="AM1956" s="4">
        <f t="shared" si="1653"/>
        <v>6871.04</v>
      </c>
      <c r="AN1956" s="4">
        <f t="shared" si="1654"/>
        <v>7577.04108</v>
      </c>
      <c r="AO1956" s="4">
        <f t="shared" si="1655"/>
        <v>8013.8044599999994</v>
      </c>
      <c r="AP1956" s="4">
        <f t="shared" si="1656"/>
        <v>8366.8050000000003</v>
      </c>
      <c r="AQ1956" s="4">
        <f t="shared" si="1657"/>
        <v>8719.8055399999994</v>
      </c>
      <c r="AR1956" s="4">
        <f t="shared" si="1658"/>
        <v>9222.3825799999995</v>
      </c>
      <c r="AS1956" s="4">
        <f t="shared" si="1659"/>
        <v>9862.57</v>
      </c>
      <c r="AT1956" s="4">
        <f t="shared" si="1660"/>
        <v>6435</v>
      </c>
      <c r="AU1956" s="4">
        <f t="shared" si="1661"/>
        <v>7243.9065199999995</v>
      </c>
      <c r="AV1956" s="4">
        <f t="shared" si="1662"/>
        <v>7744.3317399999996</v>
      </c>
      <c r="AW1956" s="4">
        <f t="shared" si="1663"/>
        <v>8148.7849999999999</v>
      </c>
      <c r="AX1956" s="4">
        <f t="shared" si="1664"/>
        <v>8553.2382600000001</v>
      </c>
      <c r="AY1956" s="4">
        <f t="shared" si="1665"/>
        <v>9129.0700199999992</v>
      </c>
      <c r="AZ1956" s="1">
        <f t="shared" si="1666"/>
        <v>8199.8535714285736</v>
      </c>
      <c r="BA1956" s="1">
        <f t="shared" si="1667"/>
        <v>8378.4643634729455</v>
      </c>
      <c r="BB1956" s="1">
        <f t="shared" si="1668"/>
        <v>0</v>
      </c>
      <c r="BC1956" s="1"/>
      <c r="BD1956" s="6">
        <f t="shared" si="1669"/>
        <v>0</v>
      </c>
      <c r="BE1956" s="6"/>
      <c r="BF1956">
        <f t="shared" si="1670"/>
        <v>548126.61285199889</v>
      </c>
      <c r="BG1956">
        <f t="shared" si="1671"/>
        <v>9068.501023165576</v>
      </c>
      <c r="BH1956">
        <f t="shared" si="1672"/>
        <v>336.21999999999935</v>
      </c>
      <c r="BI1956">
        <f t="shared" si="1673"/>
        <v>355.52137220084694</v>
      </c>
      <c r="BJ1956">
        <f t="shared" si="1674"/>
        <v>94.42498630406817</v>
      </c>
      <c r="BK1956">
        <f t="shared" si="1675"/>
        <v>85.029963577349434</v>
      </c>
    </row>
    <row r="1957" spans="1:63" x14ac:dyDescent="0.35">
      <c r="A1957" s="2">
        <v>1580860800000</v>
      </c>
      <c r="B1957" s="3">
        <v>43866</v>
      </c>
      <c r="C1957" s="2" t="s">
        <v>9</v>
      </c>
      <c r="D1957" s="2">
        <v>9197.02</v>
      </c>
      <c r="E1957" s="2">
        <v>9744.4500000000007</v>
      </c>
      <c r="F1957" s="2">
        <v>9177.2199999999993</v>
      </c>
      <c r="G1957" s="2">
        <v>9612.0400000000009</v>
      </c>
      <c r="H1957" s="2">
        <v>64870.415614999998</v>
      </c>
      <c r="I1957" s="2">
        <v>613540574.78183103</v>
      </c>
      <c r="J1957" s="2">
        <f t="shared" si="1624"/>
        <v>4.5125486298822928</v>
      </c>
      <c r="K1957" s="2">
        <f t="shared" si="1625"/>
        <v>1.0388712117150967</v>
      </c>
      <c r="L1957" s="2">
        <f t="shared" si="1626"/>
        <v>18.007484088944778</v>
      </c>
      <c r="M1957" s="1">
        <f t="shared" si="1627"/>
        <v>1.6369218174375677</v>
      </c>
      <c r="N1957" s="1">
        <f t="shared" si="1628"/>
        <v>7.4325533393535421</v>
      </c>
      <c r="O1957" s="1">
        <f t="shared" si="1629"/>
        <v>-4.9954016004927322</v>
      </c>
      <c r="P1957" s="2">
        <f t="shared" si="1630"/>
        <v>415.02000000000044</v>
      </c>
      <c r="Q1957" s="2">
        <f t="shared" si="1631"/>
        <v>0</v>
      </c>
      <c r="R1957" s="2">
        <f t="shared" si="1632"/>
        <v>123.32357142857134</v>
      </c>
      <c r="S1957" s="2">
        <f t="shared" si="1633"/>
        <v>56.917857142857038</v>
      </c>
      <c r="T1957" s="1">
        <f t="shared" si="1634"/>
        <v>68.421323780009374</v>
      </c>
      <c r="U1957" s="1">
        <f t="shared" si="1635"/>
        <v>8476.3777422661551</v>
      </c>
      <c r="V1957" s="1">
        <f t="shared" si="1636"/>
        <v>8982.8805000000029</v>
      </c>
      <c r="W1957" s="1">
        <f t="shared" si="1637"/>
        <v>389.39830906765621</v>
      </c>
      <c r="X1957" s="1">
        <f t="shared" si="1638"/>
        <v>9761.6771181353161</v>
      </c>
      <c r="Y1957" s="1">
        <f t="shared" si="1639"/>
        <v>8204.0838818646898</v>
      </c>
      <c r="Z1957" s="1">
        <f t="shared" si="1640"/>
        <v>8844.8779992429791</v>
      </c>
      <c r="AA1957" s="1">
        <f t="shared" si="1641"/>
        <v>9199.378544515228</v>
      </c>
      <c r="AB1957" s="1">
        <f t="shared" si="1642"/>
        <v>354.50054527224893</v>
      </c>
      <c r="AC1957" s="1">
        <f t="shared" si="1643"/>
        <v>345.13443139667896</v>
      </c>
      <c r="AD1957" s="1">
        <f t="shared" si="1644"/>
        <v>-9.3661138755699653</v>
      </c>
      <c r="AE1957" s="4">
        <f t="shared" si="1645"/>
        <v>9744.4500000000007</v>
      </c>
      <c r="AF1957" s="4">
        <f t="shared" si="1646"/>
        <v>8238</v>
      </c>
      <c r="AG1957" s="4">
        <f t="shared" si="1647"/>
        <v>8593.5221999999994</v>
      </c>
      <c r="AH1957" s="4">
        <f t="shared" si="1648"/>
        <v>8813.4639000000006</v>
      </c>
      <c r="AI1957" s="4">
        <f t="shared" si="1649"/>
        <v>8991.2250000000004</v>
      </c>
      <c r="AJ1957" s="4">
        <f t="shared" si="1650"/>
        <v>9168.9861000000001</v>
      </c>
      <c r="AK1957" s="4">
        <f t="shared" si="1651"/>
        <v>9422.0697</v>
      </c>
      <c r="AL1957" s="4">
        <f t="shared" si="1652"/>
        <v>9744.4500000000007</v>
      </c>
      <c r="AM1957" s="4">
        <f t="shared" si="1653"/>
        <v>6871.04</v>
      </c>
      <c r="AN1957" s="4">
        <f t="shared" si="1654"/>
        <v>7549.1647599999997</v>
      </c>
      <c r="AO1957" s="4">
        <f t="shared" si="1655"/>
        <v>7968.6826200000005</v>
      </c>
      <c r="AP1957" s="4">
        <f t="shared" si="1656"/>
        <v>8307.7450000000008</v>
      </c>
      <c r="AQ1957" s="4">
        <f t="shared" si="1657"/>
        <v>8646.8073800000002</v>
      </c>
      <c r="AR1957" s="4">
        <f t="shared" si="1658"/>
        <v>9129.5402600000016</v>
      </c>
      <c r="AS1957" s="4">
        <f t="shared" si="1659"/>
        <v>9744.4500000000007</v>
      </c>
      <c r="AT1957" s="4">
        <f t="shared" si="1660"/>
        <v>6435</v>
      </c>
      <c r="AU1957" s="4">
        <f t="shared" si="1661"/>
        <v>7216.0302000000001</v>
      </c>
      <c r="AV1957" s="4">
        <f t="shared" si="1662"/>
        <v>7699.2098999999998</v>
      </c>
      <c r="AW1957" s="4">
        <f t="shared" si="1663"/>
        <v>8089.7250000000004</v>
      </c>
      <c r="AX1957" s="4">
        <f t="shared" si="1664"/>
        <v>8480.2401000000009</v>
      </c>
      <c r="AY1957" s="4">
        <f t="shared" si="1665"/>
        <v>9036.2277000000013</v>
      </c>
      <c r="AZ1957" s="1">
        <f t="shared" si="1666"/>
        <v>8203.2270714285714</v>
      </c>
      <c r="BA1957" s="1">
        <f t="shared" si="1667"/>
        <v>8359.3748342054514</v>
      </c>
      <c r="BB1957" s="1">
        <f t="shared" si="1668"/>
        <v>1</v>
      </c>
      <c r="BC1957" s="1" t="str">
        <f t="shared" si="1677"/>
        <v>$9,350–$9,526</v>
      </c>
      <c r="BD1957" s="6">
        <f t="shared" si="1669"/>
        <v>0</v>
      </c>
      <c r="BE1957" s="6"/>
      <c r="BF1957">
        <f t="shared" si="1670"/>
        <v>483176.90626399888</v>
      </c>
      <c r="BG1957">
        <f t="shared" si="1671"/>
        <v>9010.3393083590181</v>
      </c>
      <c r="BH1957">
        <f t="shared" si="1672"/>
        <v>567.23000000000138</v>
      </c>
      <c r="BI1957">
        <f t="shared" si="1673"/>
        <v>358.49081407790044</v>
      </c>
      <c r="BJ1957">
        <f t="shared" si="1674"/>
        <v>91.210461681436499</v>
      </c>
      <c r="BK1957">
        <f t="shared" si="1675"/>
        <v>79.005133144820618</v>
      </c>
    </row>
    <row r="1958" spans="1:63" x14ac:dyDescent="0.35">
      <c r="A1958" s="2">
        <v>1580774400000</v>
      </c>
      <c r="B1958" s="3">
        <v>43865</v>
      </c>
      <c r="C1958" s="2" t="s">
        <v>9</v>
      </c>
      <c r="D1958" s="2">
        <v>9291.35</v>
      </c>
      <c r="E1958" s="2">
        <v>9350</v>
      </c>
      <c r="F1958" s="2">
        <v>9093.01</v>
      </c>
      <c r="G1958" s="2">
        <v>9197.02</v>
      </c>
      <c r="H1958" s="2">
        <v>53308.175265999998</v>
      </c>
      <c r="I1958" s="2">
        <v>491136137.21076202</v>
      </c>
      <c r="J1958" s="2">
        <f t="shared" si="1624"/>
        <v>-1.0247260079377991</v>
      </c>
      <c r="K1958" s="2">
        <f t="shared" si="1625"/>
        <v>-1.1235785940592591</v>
      </c>
      <c r="L1958" s="2">
        <f t="shared" si="1626"/>
        <v>18.548852797112662</v>
      </c>
      <c r="M1958" s="1">
        <f t="shared" si="1627"/>
        <v>4.3177098722019505</v>
      </c>
      <c r="N1958" s="1">
        <f t="shared" si="1628"/>
        <v>11.156439803327594</v>
      </c>
      <c r="O1958" s="1">
        <f t="shared" si="1629"/>
        <v>-1.5476752252360018</v>
      </c>
      <c r="P1958" s="2">
        <f t="shared" si="1630"/>
        <v>0</v>
      </c>
      <c r="Q1958" s="2">
        <f t="shared" si="1631"/>
        <v>95.219999999999345</v>
      </c>
      <c r="R1958" s="2">
        <f t="shared" si="1632"/>
        <v>93.679285714285598</v>
      </c>
      <c r="S1958" s="2">
        <f t="shared" si="1633"/>
        <v>60.75142857142847</v>
      </c>
      <c r="T1958" s="1">
        <f t="shared" si="1634"/>
        <v>60.661045406400476</v>
      </c>
      <c r="U1958" s="1">
        <f t="shared" si="1635"/>
        <v>8430.024180725999</v>
      </c>
      <c r="V1958" s="1">
        <f t="shared" si="1636"/>
        <v>8938.2790000000023</v>
      </c>
      <c r="W1958" s="1">
        <f t="shared" si="1637"/>
        <v>365.10917609531515</v>
      </c>
      <c r="X1958" s="1">
        <f t="shared" si="1638"/>
        <v>9668.4973521906322</v>
      </c>
      <c r="Y1958" s="1">
        <f t="shared" si="1639"/>
        <v>8208.0606478093723</v>
      </c>
      <c r="Z1958" s="1">
        <f t="shared" si="1640"/>
        <v>8783.505039182417</v>
      </c>
      <c r="AA1958" s="1">
        <f t="shared" si="1641"/>
        <v>9124.349188972541</v>
      </c>
      <c r="AB1958" s="1">
        <f t="shared" si="1642"/>
        <v>340.84414979012399</v>
      </c>
      <c r="AC1958" s="1">
        <f t="shared" si="1643"/>
        <v>342.79290292778649</v>
      </c>
      <c r="AD1958" s="1">
        <f t="shared" si="1644"/>
        <v>1.9487531376624929</v>
      </c>
      <c r="AE1958" s="4">
        <f t="shared" si="1645"/>
        <v>9618.7900000000009</v>
      </c>
      <c r="AF1958" s="4">
        <f t="shared" si="1646"/>
        <v>8238</v>
      </c>
      <c r="AG1958" s="4">
        <f t="shared" si="1647"/>
        <v>8563.8664399999998</v>
      </c>
      <c r="AH1958" s="4">
        <f t="shared" si="1648"/>
        <v>8765.4617799999996</v>
      </c>
      <c r="AI1958" s="4">
        <f t="shared" si="1649"/>
        <v>8928.3950000000004</v>
      </c>
      <c r="AJ1958" s="4">
        <f t="shared" si="1650"/>
        <v>9091.3282200000012</v>
      </c>
      <c r="AK1958" s="4">
        <f t="shared" si="1651"/>
        <v>9323.300940000001</v>
      </c>
      <c r="AL1958" s="4">
        <f t="shared" si="1652"/>
        <v>9618.7900000000009</v>
      </c>
      <c r="AM1958" s="4">
        <f t="shared" si="1653"/>
        <v>6871.04</v>
      </c>
      <c r="AN1958" s="4">
        <f t="shared" si="1654"/>
        <v>7519.509</v>
      </c>
      <c r="AO1958" s="4">
        <f t="shared" si="1655"/>
        <v>7920.6805000000004</v>
      </c>
      <c r="AP1958" s="4">
        <f t="shared" si="1656"/>
        <v>8244.9150000000009</v>
      </c>
      <c r="AQ1958" s="4">
        <f t="shared" si="1657"/>
        <v>8569.1494999999995</v>
      </c>
      <c r="AR1958" s="4">
        <f t="shared" si="1658"/>
        <v>9030.7715000000007</v>
      </c>
      <c r="AS1958" s="4">
        <f t="shared" si="1659"/>
        <v>9618.7900000000009</v>
      </c>
      <c r="AT1958" s="4">
        <f t="shared" si="1660"/>
        <v>6435</v>
      </c>
      <c r="AU1958" s="4">
        <f t="shared" si="1661"/>
        <v>7186.3744400000005</v>
      </c>
      <c r="AV1958" s="4">
        <f t="shared" si="1662"/>
        <v>7651.2077800000006</v>
      </c>
      <c r="AW1958" s="4">
        <f t="shared" si="1663"/>
        <v>8026.8950000000004</v>
      </c>
      <c r="AX1958" s="4">
        <f t="shared" si="1664"/>
        <v>8402.5822200000002</v>
      </c>
      <c r="AY1958" s="4">
        <f t="shared" si="1665"/>
        <v>8937.4589400000004</v>
      </c>
      <c r="AZ1958" s="1">
        <f t="shared" si="1666"/>
        <v>8207.1195714285714</v>
      </c>
      <c r="BA1958" s="1">
        <f t="shared" si="1667"/>
        <v>8342.2150374137454</v>
      </c>
      <c r="BB1958" s="1">
        <f t="shared" si="1668"/>
        <v>0</v>
      </c>
      <c r="BC1958" s="1"/>
      <c r="BD1958" s="6">
        <f t="shared" si="1669"/>
        <v>0</v>
      </c>
      <c r="BE1958" s="6"/>
      <c r="BF1958">
        <f t="shared" si="1670"/>
        <v>418306.49064899888</v>
      </c>
      <c r="BG1958">
        <f t="shared" si="1671"/>
        <v>8960.3475077202274</v>
      </c>
      <c r="BH1958">
        <f t="shared" si="1672"/>
        <v>256.98999999999978</v>
      </c>
      <c r="BI1958">
        <f t="shared" si="1673"/>
        <v>326.37709316680798</v>
      </c>
      <c r="BJ1958">
        <f t="shared" si="1674"/>
        <v>69.454442746543634</v>
      </c>
      <c r="BK1958">
        <f t="shared" si="1675"/>
        <v>75.803387211207465</v>
      </c>
    </row>
    <row r="1959" spans="1:63" x14ac:dyDescent="0.35">
      <c r="A1959" s="2">
        <v>1580688000000</v>
      </c>
      <c r="B1959" s="3">
        <v>43864</v>
      </c>
      <c r="C1959" s="2" t="s">
        <v>9</v>
      </c>
      <c r="D1959" s="2">
        <v>9331.59</v>
      </c>
      <c r="E1959" s="2">
        <v>9618.7900000000009</v>
      </c>
      <c r="F1959" s="2">
        <v>9234</v>
      </c>
      <c r="G1959" s="2">
        <v>9292.24</v>
      </c>
      <c r="H1959" s="2">
        <v>50892.133451000002</v>
      </c>
      <c r="I1959" s="2">
        <v>476379993.49247199</v>
      </c>
      <c r="J1959" s="2">
        <f t="shared" si="1624"/>
        <v>-0.42083221257867626</v>
      </c>
      <c r="K1959" s="2">
        <f t="shared" si="1625"/>
        <v>-0.87442035115491701</v>
      </c>
      <c r="L1959" s="2">
        <f t="shared" si="1626"/>
        <v>26.274706981484623</v>
      </c>
      <c r="M1959" s="1">
        <f t="shared" si="1627"/>
        <v>-1.0353353586270264</v>
      </c>
      <c r="N1959" s="1">
        <f t="shared" si="1628"/>
        <v>6.0221216843301528</v>
      </c>
      <c r="O1959" s="1">
        <f t="shared" si="1629"/>
        <v>-5.8260440970099676</v>
      </c>
      <c r="P1959" s="2">
        <f t="shared" si="1630"/>
        <v>0</v>
      </c>
      <c r="Q1959" s="2">
        <f t="shared" si="1631"/>
        <v>39.270000000000437</v>
      </c>
      <c r="R1959" s="2">
        <f t="shared" si="1632"/>
        <v>100.37071428571419</v>
      </c>
      <c r="S1959" s="2">
        <f t="shared" si="1633"/>
        <v>53.949999999999946</v>
      </c>
      <c r="T1959" s="1">
        <f t="shared" si="1634"/>
        <v>65.040338071456006</v>
      </c>
      <c r="U1959" s="1">
        <f t="shared" si="1635"/>
        <v>8398.7182289188968</v>
      </c>
      <c r="V1959" s="1">
        <f t="shared" si="1636"/>
        <v>8919.4984999999997</v>
      </c>
      <c r="W1959" s="1">
        <f t="shared" si="1637"/>
        <v>360.95370366952858</v>
      </c>
      <c r="X1959" s="1">
        <f t="shared" si="1638"/>
        <v>9641.4059073390563</v>
      </c>
      <c r="Y1959" s="1">
        <f t="shared" si="1639"/>
        <v>8197.5910926609431</v>
      </c>
      <c r="Z1959" s="1">
        <f t="shared" si="1640"/>
        <v>8750.42384231701</v>
      </c>
      <c r="AA1959" s="1">
        <f t="shared" si="1641"/>
        <v>9111.136314240277</v>
      </c>
      <c r="AB1959" s="1">
        <f t="shared" si="1642"/>
        <v>360.712471923267</v>
      </c>
      <c r="AC1959" s="1">
        <f t="shared" si="1643"/>
        <v>343.28009121220214</v>
      </c>
      <c r="AD1959" s="1">
        <f t="shared" si="1644"/>
        <v>-17.432380711064866</v>
      </c>
      <c r="AE1959" s="4">
        <f t="shared" si="1645"/>
        <v>9618.7900000000009</v>
      </c>
      <c r="AF1959" s="4">
        <f t="shared" si="1646"/>
        <v>8238</v>
      </c>
      <c r="AG1959" s="4">
        <f t="shared" si="1647"/>
        <v>8563.8664399999998</v>
      </c>
      <c r="AH1959" s="4">
        <f t="shared" si="1648"/>
        <v>8765.4617799999996</v>
      </c>
      <c r="AI1959" s="4">
        <f t="shared" si="1649"/>
        <v>8928.3950000000004</v>
      </c>
      <c r="AJ1959" s="4">
        <f t="shared" si="1650"/>
        <v>9091.3282200000012</v>
      </c>
      <c r="AK1959" s="4">
        <f t="shared" si="1651"/>
        <v>9323.300940000001</v>
      </c>
      <c r="AL1959" s="4">
        <f t="shared" si="1652"/>
        <v>9618.7900000000009</v>
      </c>
      <c r="AM1959" s="4">
        <f t="shared" si="1653"/>
        <v>6871.04</v>
      </c>
      <c r="AN1959" s="4">
        <f t="shared" si="1654"/>
        <v>7519.509</v>
      </c>
      <c r="AO1959" s="4">
        <f t="shared" si="1655"/>
        <v>7920.6805000000004</v>
      </c>
      <c r="AP1959" s="4">
        <f t="shared" si="1656"/>
        <v>8244.9150000000009</v>
      </c>
      <c r="AQ1959" s="4">
        <f t="shared" si="1657"/>
        <v>8569.1494999999995</v>
      </c>
      <c r="AR1959" s="4">
        <f t="shared" si="1658"/>
        <v>9030.7715000000007</v>
      </c>
      <c r="AS1959" s="4">
        <f t="shared" si="1659"/>
        <v>9618.7900000000009</v>
      </c>
      <c r="AT1959" s="4">
        <f t="shared" si="1660"/>
        <v>6435</v>
      </c>
      <c r="AU1959" s="4">
        <f t="shared" si="1661"/>
        <v>7186.3744400000005</v>
      </c>
      <c r="AV1959" s="4">
        <f t="shared" si="1662"/>
        <v>7651.2077800000006</v>
      </c>
      <c r="AW1959" s="4">
        <f t="shared" si="1663"/>
        <v>8026.8950000000004</v>
      </c>
      <c r="AX1959" s="4">
        <f t="shared" si="1664"/>
        <v>8402.5822200000002</v>
      </c>
      <c r="AY1959" s="4">
        <f t="shared" si="1665"/>
        <v>8937.4589400000004</v>
      </c>
      <c r="AZ1959" s="1">
        <f t="shared" si="1666"/>
        <v>8214.1967142857138</v>
      </c>
      <c r="BA1959" s="1">
        <f t="shared" si="1667"/>
        <v>8330.5053803920146</v>
      </c>
      <c r="BB1959" s="1">
        <f t="shared" si="1668"/>
        <v>0</v>
      </c>
      <c r="BC1959" s="1"/>
      <c r="BD1959" s="6">
        <f t="shared" si="1669"/>
        <v>0</v>
      </c>
      <c r="BE1959" s="6"/>
      <c r="BF1959">
        <f t="shared" si="1670"/>
        <v>471614.66591499886</v>
      </c>
      <c r="BG1959">
        <f t="shared" si="1671"/>
        <v>8929.921469523164</v>
      </c>
      <c r="BH1959">
        <f t="shared" si="1672"/>
        <v>384.79000000000087</v>
      </c>
      <c r="BI1959">
        <f t="shared" si="1673"/>
        <v>337.0520305770861</v>
      </c>
      <c r="BJ1959">
        <f t="shared" si="1674"/>
        <v>76.350495006481722</v>
      </c>
      <c r="BK1959">
        <f t="shared" si="1675"/>
        <v>81.174543111613332</v>
      </c>
    </row>
    <row r="1960" spans="1:63" x14ac:dyDescent="0.35">
      <c r="A1960" s="2">
        <v>1580601600000</v>
      </c>
      <c r="B1960" s="3">
        <v>43863</v>
      </c>
      <c r="C1960" s="2" t="s">
        <v>9</v>
      </c>
      <c r="D1960" s="2">
        <v>9384.41</v>
      </c>
      <c r="E1960" s="2">
        <v>9477.0300000000007</v>
      </c>
      <c r="F1960" s="2">
        <v>9120</v>
      </c>
      <c r="G1960" s="2">
        <v>9331.51</v>
      </c>
      <c r="H1960" s="2">
        <v>45690.912539999998</v>
      </c>
      <c r="I1960" s="2">
        <v>428064088.69046801</v>
      </c>
      <c r="J1960" s="2">
        <f t="shared" si="1624"/>
        <v>-0.56581999678196926</v>
      </c>
      <c r="K1960" s="2">
        <f t="shared" si="1625"/>
        <v>4.7593226884548816</v>
      </c>
      <c r="L1960" s="2">
        <f t="shared" si="1626"/>
        <v>26.88836582536841</v>
      </c>
      <c r="M1960" s="1">
        <f t="shared" si="1627"/>
        <v>-0.42261069451499789</v>
      </c>
      <c r="N1960" s="1">
        <f t="shared" si="1628"/>
        <v>8.7900029041387686</v>
      </c>
      <c r="O1960" s="1">
        <f t="shared" si="1629"/>
        <v>-6.1237677503426617</v>
      </c>
      <c r="P1960" s="2">
        <f t="shared" si="1630"/>
        <v>0</v>
      </c>
      <c r="Q1960" s="2">
        <f t="shared" si="1631"/>
        <v>53.100000000000364</v>
      </c>
      <c r="R1960" s="2">
        <f t="shared" si="1632"/>
        <v>100.37071428571419</v>
      </c>
      <c r="S1960" s="2">
        <f t="shared" si="1633"/>
        <v>55.38428571428566</v>
      </c>
      <c r="T1960" s="1">
        <f t="shared" si="1634"/>
        <v>64.441407521886475</v>
      </c>
      <c r="U1960" s="1">
        <f t="shared" si="1635"/>
        <v>8362.2479525482395</v>
      </c>
      <c r="V1960" s="1">
        <f t="shared" si="1636"/>
        <v>8895.3870000000006</v>
      </c>
      <c r="W1960" s="1">
        <f t="shared" si="1637"/>
        <v>351.22469595829944</v>
      </c>
      <c r="X1960" s="1">
        <f t="shared" si="1638"/>
        <v>9597.8363919166004</v>
      </c>
      <c r="Y1960" s="1">
        <f t="shared" si="1639"/>
        <v>8192.9376080834008</v>
      </c>
      <c r="Z1960" s="1">
        <f t="shared" si="1640"/>
        <v>8707.0785497023699</v>
      </c>
      <c r="AA1960" s="1">
        <f t="shared" si="1641"/>
        <v>9078.2083713748725</v>
      </c>
      <c r="AB1960" s="1">
        <f t="shared" si="1642"/>
        <v>371.12982167250266</v>
      </c>
      <c r="AC1960" s="1">
        <f t="shared" si="1643"/>
        <v>338.92199603443595</v>
      </c>
      <c r="AD1960" s="1">
        <f t="shared" si="1644"/>
        <v>-32.207825638066709</v>
      </c>
      <c r="AE1960" s="4">
        <f t="shared" si="1645"/>
        <v>9578</v>
      </c>
      <c r="AF1960" s="4">
        <f t="shared" si="1646"/>
        <v>8105.54</v>
      </c>
      <c r="AG1960" s="4">
        <f t="shared" si="1647"/>
        <v>8453.0405599999995</v>
      </c>
      <c r="AH1960" s="4">
        <f t="shared" si="1648"/>
        <v>8668.0197200000002</v>
      </c>
      <c r="AI1960" s="4">
        <f t="shared" si="1649"/>
        <v>8841.77</v>
      </c>
      <c r="AJ1960" s="4">
        <f t="shared" si="1650"/>
        <v>9015.5202800000006</v>
      </c>
      <c r="AK1960" s="4">
        <f t="shared" si="1651"/>
        <v>9262.8935600000004</v>
      </c>
      <c r="AL1960" s="4">
        <f t="shared" si="1652"/>
        <v>9578</v>
      </c>
      <c r="AM1960" s="4">
        <f t="shared" si="1653"/>
        <v>6871.04</v>
      </c>
      <c r="AN1960" s="4">
        <f t="shared" si="1654"/>
        <v>7509.88256</v>
      </c>
      <c r="AO1960" s="4">
        <f t="shared" si="1655"/>
        <v>7905.09872</v>
      </c>
      <c r="AP1960" s="4">
        <f t="shared" si="1656"/>
        <v>8224.52</v>
      </c>
      <c r="AQ1960" s="4">
        <f t="shared" si="1657"/>
        <v>8543.9412799999991</v>
      </c>
      <c r="AR1960" s="4">
        <f t="shared" si="1658"/>
        <v>8998.7105599999995</v>
      </c>
      <c r="AS1960" s="4">
        <f t="shared" si="1659"/>
        <v>9578</v>
      </c>
      <c r="AT1960" s="4">
        <f t="shared" si="1660"/>
        <v>6435</v>
      </c>
      <c r="AU1960" s="4">
        <f t="shared" si="1661"/>
        <v>7176.7479999999996</v>
      </c>
      <c r="AV1960" s="4">
        <f t="shared" si="1662"/>
        <v>7635.6260000000002</v>
      </c>
      <c r="AW1960" s="4">
        <f t="shared" si="1663"/>
        <v>8006.5</v>
      </c>
      <c r="AX1960" s="4">
        <f t="shared" si="1664"/>
        <v>8377.3739999999998</v>
      </c>
      <c r="AY1960" s="4">
        <f t="shared" si="1665"/>
        <v>8905.398000000001</v>
      </c>
      <c r="AZ1960" s="1">
        <f t="shared" si="1666"/>
        <v>8221.0472142857143</v>
      </c>
      <c r="BA1960" s="1">
        <f t="shared" si="1667"/>
        <v>8317.3309335480699</v>
      </c>
      <c r="BB1960" s="1">
        <f t="shared" si="1668"/>
        <v>0</v>
      </c>
      <c r="BC1960" s="1"/>
      <c r="BD1960" s="6">
        <f t="shared" si="1669"/>
        <v>0</v>
      </c>
      <c r="BE1960" s="6"/>
      <c r="BF1960">
        <f t="shared" si="1670"/>
        <v>522506.79936599889</v>
      </c>
      <c r="BG1960">
        <f t="shared" si="1671"/>
        <v>8870.0772851851598</v>
      </c>
      <c r="BH1960">
        <f t="shared" si="1672"/>
        <v>357.03000000000065</v>
      </c>
      <c r="BI1960">
        <f t="shared" si="1673"/>
        <v>329.70772758894532</v>
      </c>
      <c r="BJ1960">
        <f t="shared" si="1674"/>
        <v>81.605223880597038</v>
      </c>
      <c r="BK1960">
        <f t="shared" si="1675"/>
        <v>83.457960199004987</v>
      </c>
    </row>
    <row r="1961" spans="1:63" x14ac:dyDescent="0.35">
      <c r="A1961" s="2">
        <v>1580515200000</v>
      </c>
      <c r="B1961" s="3">
        <v>43862</v>
      </c>
      <c r="C1961" s="2" t="s">
        <v>9</v>
      </c>
      <c r="D1961" s="2">
        <v>9351.7099999999991</v>
      </c>
      <c r="E1961" s="2">
        <v>9464.5300000000007</v>
      </c>
      <c r="F1961" s="2">
        <v>9281</v>
      </c>
      <c r="G1961" s="2">
        <v>9384.61</v>
      </c>
      <c r="H1961" s="2">
        <v>28578.067353999999</v>
      </c>
      <c r="I1961" s="2">
        <v>268137739.99333701</v>
      </c>
      <c r="J1961" s="2">
        <f t="shared" si="1624"/>
        <v>0.33914650979538052</v>
      </c>
      <c r="K1961" s="2">
        <f t="shared" si="1625"/>
        <v>8.9333720255368601</v>
      </c>
      <c r="L1961" s="2">
        <f t="shared" si="1626"/>
        <v>27.769381997995911</v>
      </c>
      <c r="M1961" s="1">
        <f t="shared" si="1627"/>
        <v>-0.56903973740584712</v>
      </c>
      <c r="N1961" s="1">
        <f t="shared" si="1628"/>
        <v>5.4391178749036841</v>
      </c>
      <c r="O1961" s="1">
        <f t="shared" si="1629"/>
        <v>-5.0014864762627402</v>
      </c>
      <c r="P1961" s="2">
        <f t="shared" si="1630"/>
        <v>31.720000000001164</v>
      </c>
      <c r="Q1961" s="2">
        <f t="shared" si="1631"/>
        <v>0</v>
      </c>
      <c r="R1961" s="2">
        <f t="shared" si="1632"/>
        <v>100.37071428571419</v>
      </c>
      <c r="S1961" s="2">
        <f t="shared" si="1633"/>
        <v>66.895714285714092</v>
      </c>
      <c r="T1961" s="1">
        <f t="shared" si="1634"/>
        <v>60.006490927647555</v>
      </c>
      <c r="U1961" s="1">
        <f t="shared" si="1635"/>
        <v>8322.6862363257187</v>
      </c>
      <c r="V1961" s="1">
        <f t="shared" si="1636"/>
        <v>8834.3284999999996</v>
      </c>
      <c r="W1961" s="1">
        <f t="shared" si="1637"/>
        <v>375.41366874788918</v>
      </c>
      <c r="X1961" s="1">
        <f t="shared" si="1638"/>
        <v>9585.1558374957785</v>
      </c>
      <c r="Y1961" s="1">
        <f t="shared" si="1639"/>
        <v>8083.5011625042216</v>
      </c>
      <c r="Z1961" s="1">
        <f t="shared" si="1640"/>
        <v>8657.1240336785595</v>
      </c>
      <c r="AA1961" s="1">
        <f t="shared" si="1641"/>
        <v>9032.1535298066665</v>
      </c>
      <c r="AB1961" s="1">
        <f t="shared" si="1642"/>
        <v>375.02949612810698</v>
      </c>
      <c r="AC1961" s="1">
        <f t="shared" si="1643"/>
        <v>330.87003962491929</v>
      </c>
      <c r="AD1961" s="1">
        <f t="shared" si="1644"/>
        <v>-44.159456503187698</v>
      </c>
      <c r="AE1961" s="4">
        <f t="shared" si="1645"/>
        <v>9578</v>
      </c>
      <c r="AF1961" s="4">
        <f t="shared" si="1646"/>
        <v>8055.89</v>
      </c>
      <c r="AG1961" s="4">
        <f t="shared" si="1647"/>
        <v>8415.1079599999994</v>
      </c>
      <c r="AH1961" s="4">
        <f t="shared" si="1648"/>
        <v>8637.3360200000006</v>
      </c>
      <c r="AI1961" s="4">
        <f t="shared" si="1649"/>
        <v>8816.9449999999997</v>
      </c>
      <c r="AJ1961" s="4">
        <f t="shared" si="1650"/>
        <v>8996.5539800000006</v>
      </c>
      <c r="AK1961" s="4">
        <f t="shared" si="1651"/>
        <v>9252.2684599999993</v>
      </c>
      <c r="AL1961" s="4">
        <f t="shared" si="1652"/>
        <v>9578</v>
      </c>
      <c r="AM1961" s="4">
        <f t="shared" si="1653"/>
        <v>6871.04</v>
      </c>
      <c r="AN1961" s="4">
        <f t="shared" si="1654"/>
        <v>7509.88256</v>
      </c>
      <c r="AO1961" s="4">
        <f t="shared" si="1655"/>
        <v>7905.09872</v>
      </c>
      <c r="AP1961" s="4">
        <f t="shared" si="1656"/>
        <v>8224.52</v>
      </c>
      <c r="AQ1961" s="4">
        <f t="shared" si="1657"/>
        <v>8543.9412799999991</v>
      </c>
      <c r="AR1961" s="4">
        <f t="shared" si="1658"/>
        <v>8998.7105599999995</v>
      </c>
      <c r="AS1961" s="4">
        <f t="shared" si="1659"/>
        <v>9578</v>
      </c>
      <c r="AT1961" s="4">
        <f t="shared" si="1660"/>
        <v>6435</v>
      </c>
      <c r="AU1961" s="4">
        <f t="shared" si="1661"/>
        <v>7176.7479999999996</v>
      </c>
      <c r="AV1961" s="4">
        <f t="shared" si="1662"/>
        <v>7635.6260000000002</v>
      </c>
      <c r="AW1961" s="4">
        <f t="shared" si="1663"/>
        <v>8006.5</v>
      </c>
      <c r="AX1961" s="4">
        <f t="shared" si="1664"/>
        <v>8377.3739999999998</v>
      </c>
      <c r="AY1961" s="4">
        <f t="shared" si="1665"/>
        <v>8905.398000000001</v>
      </c>
      <c r="AZ1961" s="1">
        <f t="shared" si="1666"/>
        <v>8227.9793571428563</v>
      </c>
      <c r="BA1961" s="1">
        <f t="shared" si="1667"/>
        <v>8303.4380696240696</v>
      </c>
      <c r="BB1961" s="1">
        <f t="shared" si="1668"/>
        <v>0</v>
      </c>
      <c r="BC1961" s="1"/>
      <c r="BD1961" s="6">
        <f t="shared" si="1669"/>
        <v>0</v>
      </c>
      <c r="BE1961" s="6"/>
      <c r="BF1961">
        <f t="shared" si="1670"/>
        <v>568197.71190599888</v>
      </c>
      <c r="BG1961">
        <f t="shared" si="1671"/>
        <v>8828.1748968555985</v>
      </c>
      <c r="BH1961">
        <f t="shared" si="1672"/>
        <v>183.53000000000065</v>
      </c>
      <c r="BI1961">
        <f t="shared" si="1673"/>
        <v>325.50430106416752</v>
      </c>
      <c r="BJ1961">
        <f t="shared" si="1674"/>
        <v>85.567910447761236</v>
      </c>
      <c r="BK1961">
        <f t="shared" si="1675"/>
        <v>87.977860696517396</v>
      </c>
    </row>
    <row r="1962" spans="1:63" x14ac:dyDescent="0.35">
      <c r="A1962" s="2">
        <v>1580428800000</v>
      </c>
      <c r="B1962" s="3">
        <v>43861</v>
      </c>
      <c r="C1962" s="2" t="s">
        <v>9</v>
      </c>
      <c r="D1962" s="2">
        <v>9511.52</v>
      </c>
      <c r="E1962" s="2">
        <v>9530.2199999999993</v>
      </c>
      <c r="F1962" s="2">
        <v>9210.01</v>
      </c>
      <c r="G1962" s="2">
        <v>9352.89</v>
      </c>
      <c r="H1962" s="2">
        <v>45552.022352</v>
      </c>
      <c r="I1962" s="2">
        <v>425779010.40653598</v>
      </c>
      <c r="J1962" s="2">
        <f t="shared" si="1624"/>
        <v>-1.6852355829420325</v>
      </c>
      <c r="K1962" s="2">
        <f t="shared" si="1625"/>
        <v>12.137165520863052</v>
      </c>
      <c r="L1962" s="2">
        <f t="shared" si="1626"/>
        <v>34.270447664344331</v>
      </c>
      <c r="M1962" s="1">
        <f t="shared" si="1627"/>
        <v>0.33800019393454989</v>
      </c>
      <c r="N1962" s="1">
        <f t="shared" si="1628"/>
        <v>4.9272470861947504</v>
      </c>
      <c r="O1962" s="1">
        <f t="shared" si="1629"/>
        <v>-8.7781423709676947</v>
      </c>
      <c r="P1962" s="2">
        <f t="shared" si="1630"/>
        <v>0</v>
      </c>
      <c r="Q1962" s="2">
        <f t="shared" si="1631"/>
        <v>160.31999999999971</v>
      </c>
      <c r="R1962" s="2">
        <f t="shared" si="1632"/>
        <v>98.296428571428279</v>
      </c>
      <c r="S1962" s="2">
        <f t="shared" si="1633"/>
        <v>66.895714285714092</v>
      </c>
      <c r="T1962" s="1">
        <f t="shared" si="1634"/>
        <v>59.504300187227855</v>
      </c>
      <c r="U1962" s="1">
        <f t="shared" si="1635"/>
        <v>8279.3424092369714</v>
      </c>
      <c r="V1962" s="1">
        <f t="shared" si="1636"/>
        <v>8774.3470000000016</v>
      </c>
      <c r="W1962" s="1">
        <f t="shared" si="1637"/>
        <v>378.52322201022207</v>
      </c>
      <c r="X1962" s="1">
        <f t="shared" si="1638"/>
        <v>9531.3934440204466</v>
      </c>
      <c r="Y1962" s="1">
        <f t="shared" si="1639"/>
        <v>8017.3005559795574</v>
      </c>
      <c r="Z1962" s="1">
        <f t="shared" si="1640"/>
        <v>8598.925156372843</v>
      </c>
      <c r="AA1962" s="1">
        <f t="shared" si="1641"/>
        <v>8968.0705352260593</v>
      </c>
      <c r="AB1962" s="1">
        <f t="shared" si="1642"/>
        <v>369.14537885321624</v>
      </c>
      <c r="AC1962" s="1">
        <f t="shared" si="1643"/>
        <v>319.83017549912233</v>
      </c>
      <c r="AD1962" s="1">
        <f t="shared" si="1644"/>
        <v>-49.31520335409391</v>
      </c>
      <c r="AE1962" s="4">
        <f t="shared" si="1645"/>
        <v>9578</v>
      </c>
      <c r="AF1962" s="4">
        <f t="shared" si="1646"/>
        <v>7960</v>
      </c>
      <c r="AG1962" s="4">
        <f t="shared" si="1647"/>
        <v>8341.848</v>
      </c>
      <c r="AH1962" s="4">
        <f t="shared" si="1648"/>
        <v>8578.0760000000009</v>
      </c>
      <c r="AI1962" s="4">
        <f t="shared" si="1649"/>
        <v>8769</v>
      </c>
      <c r="AJ1962" s="4">
        <f t="shared" si="1650"/>
        <v>8959.9239999999991</v>
      </c>
      <c r="AK1962" s="4">
        <f t="shared" si="1651"/>
        <v>9231.7479999999996</v>
      </c>
      <c r="AL1962" s="4">
        <f t="shared" si="1652"/>
        <v>9578</v>
      </c>
      <c r="AM1962" s="4">
        <f t="shared" si="1653"/>
        <v>6871.04</v>
      </c>
      <c r="AN1962" s="4">
        <f t="shared" si="1654"/>
        <v>7509.88256</v>
      </c>
      <c r="AO1962" s="4">
        <f t="shared" si="1655"/>
        <v>7905.09872</v>
      </c>
      <c r="AP1962" s="4">
        <f t="shared" si="1656"/>
        <v>8224.52</v>
      </c>
      <c r="AQ1962" s="4">
        <f t="shared" si="1657"/>
        <v>8543.9412799999991</v>
      </c>
      <c r="AR1962" s="4">
        <f t="shared" si="1658"/>
        <v>8998.7105599999995</v>
      </c>
      <c r="AS1962" s="4">
        <f t="shared" si="1659"/>
        <v>9578</v>
      </c>
      <c r="AT1962" s="4">
        <f t="shared" si="1660"/>
        <v>6435</v>
      </c>
      <c r="AU1962" s="4">
        <f t="shared" si="1661"/>
        <v>7176.7479999999996</v>
      </c>
      <c r="AV1962" s="4">
        <f t="shared" si="1662"/>
        <v>7635.6260000000002</v>
      </c>
      <c r="AW1962" s="4">
        <f t="shared" si="1663"/>
        <v>8006.5</v>
      </c>
      <c r="AX1962" s="4">
        <f t="shared" si="1664"/>
        <v>8377.3739999999998</v>
      </c>
      <c r="AY1962" s="4">
        <f t="shared" si="1665"/>
        <v>8905.398000000001</v>
      </c>
      <c r="AZ1962" s="1">
        <f t="shared" si="1666"/>
        <v>8234.7680000000018</v>
      </c>
      <c r="BA1962" s="1">
        <f t="shared" si="1667"/>
        <v>8288.6274952353579</v>
      </c>
      <c r="BB1962" s="1">
        <f t="shared" si="1668"/>
        <v>0</v>
      </c>
      <c r="BC1962" s="1"/>
      <c r="BD1962" s="6">
        <f t="shared" si="1669"/>
        <v>0</v>
      </c>
      <c r="BE1962" s="6"/>
      <c r="BF1962">
        <f t="shared" si="1670"/>
        <v>539619.64455199894</v>
      </c>
      <c r="BG1962">
        <f t="shared" si="1671"/>
        <v>8787.1507854692227</v>
      </c>
      <c r="BH1962">
        <f t="shared" si="1672"/>
        <v>320.20999999999913</v>
      </c>
      <c r="BI1962">
        <f t="shared" si="1673"/>
        <v>347.34650122788548</v>
      </c>
      <c r="BJ1962">
        <f t="shared" si="1674"/>
        <v>83.200746268656673</v>
      </c>
      <c r="BK1962">
        <f t="shared" si="1675"/>
        <v>88.723576973295394</v>
      </c>
    </row>
    <row r="1963" spans="1:63" x14ac:dyDescent="0.35">
      <c r="A1963" s="2">
        <v>1580342400000</v>
      </c>
      <c r="B1963" s="3">
        <v>43860</v>
      </c>
      <c r="C1963" s="2" t="s">
        <v>9</v>
      </c>
      <c r="D1963" s="2">
        <v>9301.57</v>
      </c>
      <c r="E1963" s="2">
        <v>9578</v>
      </c>
      <c r="F1963" s="2">
        <v>9204.44</v>
      </c>
      <c r="G1963" s="2">
        <v>9513.2099999999991</v>
      </c>
      <c r="H1963" s="2">
        <v>60626.744258999999</v>
      </c>
      <c r="I1963" s="2">
        <v>569652869.81968296</v>
      </c>
      <c r="J1963" s="2">
        <f t="shared" si="1624"/>
        <v>2.275754633915049</v>
      </c>
      <c r="K1963" s="2">
        <f t="shared" si="1625"/>
        <v>12.729114824031274</v>
      </c>
      <c r="L1963" s="2">
        <f t="shared" si="1626"/>
        <v>32.112320073324661</v>
      </c>
      <c r="M1963" s="1">
        <f t="shared" si="1627"/>
        <v>-1.7141225867084904</v>
      </c>
      <c r="N1963" s="1">
        <f t="shared" si="1628"/>
        <v>2.7203225830187803</v>
      </c>
      <c r="O1963" s="1">
        <f t="shared" si="1629"/>
        <v>-10.402377325844785</v>
      </c>
      <c r="P1963" s="2">
        <f t="shared" si="1630"/>
        <v>211.67999999999847</v>
      </c>
      <c r="Q1963" s="2">
        <f t="shared" si="1631"/>
        <v>0</v>
      </c>
      <c r="R1963" s="2">
        <f t="shared" si="1632"/>
        <v>112.10142857142831</v>
      </c>
      <c r="S1963" s="2">
        <f t="shared" si="1633"/>
        <v>55.444285714285535</v>
      </c>
      <c r="T1963" s="1">
        <f t="shared" si="1634"/>
        <v>66.907965416688</v>
      </c>
      <c r="U1963" s="1">
        <f t="shared" si="1635"/>
        <v>8235.5241402262345</v>
      </c>
      <c r="V1963" s="1">
        <f t="shared" si="1636"/>
        <v>8707.7030000000013</v>
      </c>
      <c r="W1963" s="1">
        <f t="shared" si="1637"/>
        <v>388.01291499252943</v>
      </c>
      <c r="X1963" s="1">
        <f t="shared" si="1638"/>
        <v>9483.7288299850607</v>
      </c>
      <c r="Y1963" s="1">
        <f t="shared" si="1639"/>
        <v>7931.677170014942</v>
      </c>
      <c r="Z1963" s="1">
        <f t="shared" si="1640"/>
        <v>8538.6079688826703</v>
      </c>
      <c r="AA1963" s="1">
        <f t="shared" si="1641"/>
        <v>8898.1033598126141</v>
      </c>
      <c r="AB1963" s="1">
        <f t="shared" si="1642"/>
        <v>359.49539092994382</v>
      </c>
      <c r="AC1963" s="1">
        <f t="shared" si="1643"/>
        <v>307.5013746605988</v>
      </c>
      <c r="AD1963" s="1">
        <f t="shared" si="1644"/>
        <v>-51.994016269345025</v>
      </c>
      <c r="AE1963" s="4">
        <f t="shared" si="1645"/>
        <v>9578</v>
      </c>
      <c r="AF1963" s="4">
        <f t="shared" si="1646"/>
        <v>7960</v>
      </c>
      <c r="AG1963" s="4">
        <f t="shared" si="1647"/>
        <v>8341.848</v>
      </c>
      <c r="AH1963" s="4">
        <f t="shared" si="1648"/>
        <v>8578.0760000000009</v>
      </c>
      <c r="AI1963" s="4">
        <f t="shared" si="1649"/>
        <v>8769</v>
      </c>
      <c r="AJ1963" s="4">
        <f t="shared" si="1650"/>
        <v>8959.9239999999991</v>
      </c>
      <c r="AK1963" s="4">
        <f t="shared" si="1651"/>
        <v>9231.7479999999996</v>
      </c>
      <c r="AL1963" s="4">
        <f t="shared" si="1652"/>
        <v>9578</v>
      </c>
      <c r="AM1963" s="4">
        <f t="shared" si="1653"/>
        <v>6871.04</v>
      </c>
      <c r="AN1963" s="4">
        <f t="shared" si="1654"/>
        <v>7509.88256</v>
      </c>
      <c r="AO1963" s="4">
        <f t="shared" si="1655"/>
        <v>7905.09872</v>
      </c>
      <c r="AP1963" s="4">
        <f t="shared" si="1656"/>
        <v>8224.52</v>
      </c>
      <c r="AQ1963" s="4">
        <f t="shared" si="1657"/>
        <v>8543.9412799999991</v>
      </c>
      <c r="AR1963" s="4">
        <f t="shared" si="1658"/>
        <v>8998.7105599999995</v>
      </c>
      <c r="AS1963" s="4">
        <f t="shared" si="1659"/>
        <v>9578</v>
      </c>
      <c r="AT1963" s="4">
        <f t="shared" si="1660"/>
        <v>6435</v>
      </c>
      <c r="AU1963" s="4">
        <f t="shared" si="1661"/>
        <v>7176.7479999999996</v>
      </c>
      <c r="AV1963" s="4">
        <f t="shared" si="1662"/>
        <v>7635.6260000000002</v>
      </c>
      <c r="AW1963" s="4">
        <f t="shared" si="1663"/>
        <v>8006.5</v>
      </c>
      <c r="AX1963" s="4">
        <f t="shared" si="1664"/>
        <v>8377.3739999999998</v>
      </c>
      <c r="AY1963" s="4">
        <f t="shared" si="1665"/>
        <v>8905.398000000001</v>
      </c>
      <c r="AZ1963" s="1">
        <f t="shared" si="1666"/>
        <v>8241.8335000000006</v>
      </c>
      <c r="BA1963" s="1">
        <f t="shared" si="1667"/>
        <v>8274.0485568139247</v>
      </c>
      <c r="BB1963" s="1">
        <f t="shared" si="1668"/>
        <v>0</v>
      </c>
      <c r="BC1963" s="1"/>
      <c r="BD1963" s="6">
        <f t="shared" si="1669"/>
        <v>0</v>
      </c>
      <c r="BE1963" s="6"/>
      <c r="BF1963">
        <f t="shared" si="1670"/>
        <v>585171.66690399894</v>
      </c>
      <c r="BG1963">
        <f t="shared" si="1671"/>
        <v>8726.7049360055498</v>
      </c>
      <c r="BH1963">
        <f t="shared" si="1672"/>
        <v>373.55999999999949</v>
      </c>
      <c r="BI1963">
        <f t="shared" si="1673"/>
        <v>351.5213475706372</v>
      </c>
      <c r="BJ1963">
        <f t="shared" si="1674"/>
        <v>95.164925373134267</v>
      </c>
      <c r="BK1963">
        <f t="shared" si="1675"/>
        <v>93.583511808585357</v>
      </c>
    </row>
    <row r="1964" spans="1:63" x14ac:dyDescent="0.35">
      <c r="A1964" s="2">
        <v>1580256000000</v>
      </c>
      <c r="B1964" s="3">
        <v>43859</v>
      </c>
      <c r="C1964" s="2" t="s">
        <v>9</v>
      </c>
      <c r="D1964" s="2">
        <v>9375.34</v>
      </c>
      <c r="E1964" s="2">
        <v>9449.24</v>
      </c>
      <c r="F1964" s="2">
        <v>9216</v>
      </c>
      <c r="G1964" s="2">
        <v>9301.5300000000007</v>
      </c>
      <c r="H1964" s="2">
        <v>53864.065122</v>
      </c>
      <c r="I1964" s="2">
        <v>503188568.836357</v>
      </c>
      <c r="J1964" s="2">
        <f t="shared" si="1624"/>
        <v>-0.77531866685297723</v>
      </c>
      <c r="K1964" s="2">
        <f t="shared" si="1625"/>
        <v>10.672947414010558</v>
      </c>
      <c r="L1964" s="2">
        <f t="shared" si="1626"/>
        <v>29.273560400431968</v>
      </c>
      <c r="M1964" s="1">
        <f t="shared" si="1627"/>
        <v>2.2251164433456054</v>
      </c>
      <c r="N1964" s="1">
        <f t="shared" si="1628"/>
        <v>3.3382680053711615</v>
      </c>
      <c r="O1964" s="1">
        <f t="shared" si="1629"/>
        <v>-6.5432246092847173</v>
      </c>
      <c r="P1964" s="2">
        <f t="shared" si="1630"/>
        <v>0</v>
      </c>
      <c r="Q1964" s="2">
        <f t="shared" si="1631"/>
        <v>72.679999999998472</v>
      </c>
      <c r="R1964" s="2">
        <f t="shared" si="1632"/>
        <v>96.981428571428424</v>
      </c>
      <c r="S1964" s="2">
        <f t="shared" si="1633"/>
        <v>62.687142857142653</v>
      </c>
      <c r="T1964" s="1">
        <f t="shared" si="1634"/>
        <v>60.739209791711446</v>
      </c>
      <c r="U1964" s="1">
        <f t="shared" si="1635"/>
        <v>8183.3736969701631</v>
      </c>
      <c r="V1964" s="1">
        <f t="shared" si="1636"/>
        <v>8641.8935000000001</v>
      </c>
      <c r="W1964" s="1">
        <f t="shared" si="1637"/>
        <v>356.11923829351031</v>
      </c>
      <c r="X1964" s="1">
        <f t="shared" si="1638"/>
        <v>9354.1319765870212</v>
      </c>
      <c r="Y1964" s="1">
        <f t="shared" si="1639"/>
        <v>7929.6550234129791</v>
      </c>
      <c r="Z1964" s="1">
        <f t="shared" si="1640"/>
        <v>8460.6398063932847</v>
      </c>
      <c r="AA1964" s="1">
        <f t="shared" si="1641"/>
        <v>8786.2657888694539</v>
      </c>
      <c r="AB1964" s="1">
        <f t="shared" si="1642"/>
        <v>325.62598247616916</v>
      </c>
      <c r="AC1964" s="1">
        <f t="shared" si="1643"/>
        <v>294.50287059326251</v>
      </c>
      <c r="AD1964" s="1">
        <f t="shared" si="1644"/>
        <v>-31.123111882906642</v>
      </c>
      <c r="AE1964" s="4">
        <f t="shared" si="1645"/>
        <v>9449.24</v>
      </c>
      <c r="AF1964" s="4">
        <f t="shared" si="1646"/>
        <v>7672</v>
      </c>
      <c r="AG1964" s="4">
        <f t="shared" si="1647"/>
        <v>8091.4286400000001</v>
      </c>
      <c r="AH1964" s="4">
        <f t="shared" si="1648"/>
        <v>8350.9056799999998</v>
      </c>
      <c r="AI1964" s="4">
        <f t="shared" si="1649"/>
        <v>8560.619999999999</v>
      </c>
      <c r="AJ1964" s="4">
        <f t="shared" si="1650"/>
        <v>8770.3343199999999</v>
      </c>
      <c r="AK1964" s="4">
        <f t="shared" si="1651"/>
        <v>9068.9106400000001</v>
      </c>
      <c r="AL1964" s="4">
        <f t="shared" si="1652"/>
        <v>9449.24</v>
      </c>
      <c r="AM1964" s="4">
        <f t="shared" si="1653"/>
        <v>6871.04</v>
      </c>
      <c r="AN1964" s="4">
        <f t="shared" si="1654"/>
        <v>7479.4951999999994</v>
      </c>
      <c r="AO1964" s="4">
        <f t="shared" si="1655"/>
        <v>7855.9124000000002</v>
      </c>
      <c r="AP1964" s="4">
        <f t="shared" si="1656"/>
        <v>8160.1399999999994</v>
      </c>
      <c r="AQ1964" s="4">
        <f t="shared" si="1657"/>
        <v>8464.3675999999996</v>
      </c>
      <c r="AR1964" s="4">
        <f t="shared" si="1658"/>
        <v>8897.5051999999996</v>
      </c>
      <c r="AS1964" s="4">
        <f t="shared" si="1659"/>
        <v>9449.24</v>
      </c>
      <c r="AT1964" s="4">
        <f t="shared" si="1660"/>
        <v>6435</v>
      </c>
      <c r="AU1964" s="4">
        <f t="shared" si="1661"/>
        <v>7146.3606399999999</v>
      </c>
      <c r="AV1964" s="4">
        <f t="shared" si="1662"/>
        <v>7586.4396799999995</v>
      </c>
      <c r="AW1964" s="4">
        <f t="shared" si="1663"/>
        <v>7942.12</v>
      </c>
      <c r="AX1964" s="4">
        <f t="shared" si="1664"/>
        <v>8297.8003200000003</v>
      </c>
      <c r="AY1964" s="4">
        <f t="shared" si="1665"/>
        <v>8804.1926399999993</v>
      </c>
      <c r="AZ1964" s="1">
        <f t="shared" si="1666"/>
        <v>8248.2749285714326</v>
      </c>
      <c r="BA1964" s="1">
        <f t="shared" si="1667"/>
        <v>8257.0737425237039</v>
      </c>
      <c r="BB1964" s="1">
        <f t="shared" si="1668"/>
        <v>0</v>
      </c>
      <c r="BC1964" s="1"/>
      <c r="BD1964" s="6">
        <f t="shared" si="1669"/>
        <v>0</v>
      </c>
      <c r="BE1964" s="6"/>
      <c r="BF1964">
        <f t="shared" si="1670"/>
        <v>524544.92264499888</v>
      </c>
      <c r="BG1964">
        <f t="shared" si="1671"/>
        <v>8633.1383625916114</v>
      </c>
      <c r="BH1964">
        <f t="shared" si="1672"/>
        <v>233.23999999999978</v>
      </c>
      <c r="BI1964">
        <f t="shared" si="1673"/>
        <v>348.13078565842761</v>
      </c>
      <c r="BJ1964">
        <f t="shared" si="1674"/>
        <v>87.805059278095243</v>
      </c>
      <c r="BK1964">
        <f t="shared" si="1675"/>
        <v>86.311618822535252</v>
      </c>
    </row>
    <row r="1965" spans="1:63" x14ac:dyDescent="0.35">
      <c r="A1965" s="2">
        <v>1580169600000</v>
      </c>
      <c r="B1965" s="3">
        <v>43858</v>
      </c>
      <c r="C1965" s="2" t="s">
        <v>9</v>
      </c>
      <c r="D1965" s="2">
        <v>8907.57</v>
      </c>
      <c r="E1965" s="2">
        <v>9400</v>
      </c>
      <c r="F1965" s="2">
        <v>8862.4</v>
      </c>
      <c r="G1965" s="2">
        <v>9374.2099999999991</v>
      </c>
      <c r="H1965" s="2">
        <v>74584.853765000007</v>
      </c>
      <c r="I1965" s="2">
        <v>676593159.48233902</v>
      </c>
      <c r="J1965" s="2">
        <f t="shared" si="1624"/>
        <v>5.2386902376293358</v>
      </c>
      <c r="K1965" s="2">
        <f t="shared" si="1625"/>
        <v>7.9684555812014075</v>
      </c>
      <c r="L1965" s="2">
        <f t="shared" si="1626"/>
        <v>29.370825282914698</v>
      </c>
      <c r="M1965" s="1">
        <f t="shared" si="1627"/>
        <v>-0.7813768272531344</v>
      </c>
      <c r="N1965" s="1">
        <f t="shared" si="1628"/>
        <v>-1.8901859463357307</v>
      </c>
      <c r="O1965" s="1">
        <f t="shared" si="1629"/>
        <v>-5.8778286383599267</v>
      </c>
      <c r="P1965" s="2">
        <f t="shared" si="1630"/>
        <v>466.63999999999942</v>
      </c>
      <c r="Q1965" s="2">
        <f t="shared" si="1631"/>
        <v>0</v>
      </c>
      <c r="R1965" s="2">
        <f t="shared" si="1632"/>
        <v>97.795714285714112</v>
      </c>
      <c r="S1965" s="2">
        <f t="shared" si="1633"/>
        <v>57.495714285714193</v>
      </c>
      <c r="T1965" s="1">
        <f t="shared" si="1634"/>
        <v>62.975603473653216</v>
      </c>
      <c r="U1965" s="1">
        <f t="shared" si="1635"/>
        <v>8137.7346641934355</v>
      </c>
      <c r="V1965" s="1">
        <f t="shared" si="1636"/>
        <v>8567.7049999999999</v>
      </c>
      <c r="W1965" s="1">
        <f t="shared" si="1637"/>
        <v>365.40493159644126</v>
      </c>
      <c r="X1965" s="1">
        <f t="shared" si="1638"/>
        <v>9298.5148631928823</v>
      </c>
      <c r="Y1965" s="1">
        <f t="shared" si="1639"/>
        <v>7836.8951368071175</v>
      </c>
      <c r="Z1965" s="1">
        <f t="shared" si="1640"/>
        <v>8393.3685909047472</v>
      </c>
      <c r="AA1965" s="1">
        <f t="shared" si="1641"/>
        <v>8692.5813868457171</v>
      </c>
      <c r="AB1965" s="1">
        <f t="shared" si="1642"/>
        <v>299.21279594096995</v>
      </c>
      <c r="AC1965" s="1">
        <f t="shared" si="1643"/>
        <v>286.72209262253585</v>
      </c>
      <c r="AD1965" s="1">
        <f t="shared" si="1644"/>
        <v>-12.4907033184341</v>
      </c>
      <c r="AE1965" s="4">
        <f t="shared" si="1645"/>
        <v>9400</v>
      </c>
      <c r="AF1965" s="4">
        <f t="shared" si="1646"/>
        <v>7672</v>
      </c>
      <c r="AG1965" s="4">
        <f t="shared" si="1647"/>
        <v>8079.808</v>
      </c>
      <c r="AH1965" s="4">
        <f t="shared" si="1648"/>
        <v>8332.0959999999995</v>
      </c>
      <c r="AI1965" s="4">
        <f t="shared" si="1649"/>
        <v>8536</v>
      </c>
      <c r="AJ1965" s="4">
        <f t="shared" si="1650"/>
        <v>8739.9040000000005</v>
      </c>
      <c r="AK1965" s="4">
        <f t="shared" si="1651"/>
        <v>9030.2080000000005</v>
      </c>
      <c r="AL1965" s="4">
        <f t="shared" si="1652"/>
        <v>9400</v>
      </c>
      <c r="AM1965" s="4">
        <f t="shared" si="1653"/>
        <v>6871.04</v>
      </c>
      <c r="AN1965" s="4">
        <f t="shared" si="1654"/>
        <v>7467.8745600000002</v>
      </c>
      <c r="AO1965" s="4">
        <f t="shared" si="1655"/>
        <v>7837.1027199999999</v>
      </c>
      <c r="AP1965" s="4">
        <f t="shared" si="1656"/>
        <v>8135.52</v>
      </c>
      <c r="AQ1965" s="4">
        <f t="shared" si="1657"/>
        <v>8433.9372800000001</v>
      </c>
      <c r="AR1965" s="4">
        <f t="shared" si="1658"/>
        <v>8858.8025600000001</v>
      </c>
      <c r="AS1965" s="4">
        <f t="shared" si="1659"/>
        <v>9400</v>
      </c>
      <c r="AT1965" s="4">
        <f t="shared" si="1660"/>
        <v>6435</v>
      </c>
      <c r="AU1965" s="4">
        <f t="shared" si="1661"/>
        <v>7134.74</v>
      </c>
      <c r="AV1965" s="4">
        <f t="shared" si="1662"/>
        <v>7567.63</v>
      </c>
      <c r="AW1965" s="4">
        <f t="shared" si="1663"/>
        <v>7917.5</v>
      </c>
      <c r="AX1965" s="4">
        <f t="shared" si="1664"/>
        <v>8267.369999999999</v>
      </c>
      <c r="AY1965" s="4">
        <f t="shared" si="1665"/>
        <v>8765.49</v>
      </c>
      <c r="AZ1965" s="1">
        <f t="shared" si="1666"/>
        <v>8254.3949285714316</v>
      </c>
      <c r="BA1965" s="1">
        <f t="shared" si="1667"/>
        <v>8242.7661225582742</v>
      </c>
      <c r="BB1965" s="1">
        <f t="shared" si="1668"/>
        <v>1</v>
      </c>
      <c r="BC1965" s="1" t="str">
        <f t="shared" si="1677"/>
        <v>$9,000–$9,216</v>
      </c>
      <c r="BD1965" s="6">
        <f t="shared" si="1669"/>
        <v>0</v>
      </c>
      <c r="BE1965" s="6"/>
      <c r="BF1965">
        <f t="shared" si="1670"/>
        <v>578408.98776699882</v>
      </c>
      <c r="BG1965">
        <f t="shared" si="1671"/>
        <v>8554.186904733042</v>
      </c>
      <c r="BH1965">
        <f t="shared" si="1672"/>
        <v>537.60000000000036</v>
      </c>
      <c r="BI1965">
        <f t="shared" si="1673"/>
        <v>365.80629114433958</v>
      </c>
      <c r="BJ1965">
        <f t="shared" si="1674"/>
        <v>97.780550774526603</v>
      </c>
      <c r="BK1965">
        <f t="shared" si="1675"/>
        <v>73.347318779028058</v>
      </c>
    </row>
    <row r="1966" spans="1:63" x14ac:dyDescent="0.35">
      <c r="A1966" s="2">
        <v>1580083200000</v>
      </c>
      <c r="B1966" s="3">
        <v>43857</v>
      </c>
      <c r="C1966" s="2" t="s">
        <v>9</v>
      </c>
      <c r="D1966" s="2">
        <v>8614.39</v>
      </c>
      <c r="E1966" s="2">
        <v>9000</v>
      </c>
      <c r="F1966" s="2">
        <v>8535</v>
      </c>
      <c r="G1966" s="2">
        <v>8907.57</v>
      </c>
      <c r="H1966" s="2">
        <v>53973.542995999996</v>
      </c>
      <c r="I1966" s="2">
        <v>473194952.80446798</v>
      </c>
      <c r="J1966" s="2">
        <f t="shared" si="1624"/>
        <v>3.3960533952408554</v>
      </c>
      <c r="K1966" s="2">
        <f t="shared" si="1625"/>
        <v>1.9635921579939521</v>
      </c>
      <c r="L1966" s="2">
        <f t="shared" si="1626"/>
        <v>20.564166838110292</v>
      </c>
      <c r="M1966" s="1">
        <f t="shared" si="1627"/>
        <v>4.9779128054524007</v>
      </c>
      <c r="N1966" s="1">
        <f t="shared" si="1628"/>
        <v>4.3184617129026224</v>
      </c>
      <c r="O1966" s="1">
        <f t="shared" si="1629"/>
        <v>-1.3732140190871327</v>
      </c>
      <c r="P1966" s="2">
        <f t="shared" si="1630"/>
        <v>292.56999999999971</v>
      </c>
      <c r="Q1966" s="2">
        <f t="shared" si="1631"/>
        <v>0</v>
      </c>
      <c r="R1966" s="2">
        <f t="shared" si="1632"/>
        <v>114.44071428571417</v>
      </c>
      <c r="S1966" s="2">
        <f t="shared" si="1633"/>
        <v>57.495714285714193</v>
      </c>
      <c r="T1966" s="1">
        <f t="shared" si="1634"/>
        <v>66.559899630677464</v>
      </c>
      <c r="U1966" s="1">
        <f t="shared" si="1635"/>
        <v>8087.2662831401058</v>
      </c>
      <c r="V1966" s="1">
        <f t="shared" si="1636"/>
        <v>8501.7935000000016</v>
      </c>
      <c r="W1966" s="1">
        <f t="shared" si="1637"/>
        <v>331.28091739904062</v>
      </c>
      <c r="X1966" s="1">
        <f t="shared" si="1638"/>
        <v>9164.3553347980833</v>
      </c>
      <c r="Y1966" s="1">
        <f t="shared" si="1639"/>
        <v>7839.2316652019199</v>
      </c>
      <c r="Z1966" s="1">
        <f t="shared" si="1640"/>
        <v>8314.9012781771271</v>
      </c>
      <c r="AA1966" s="1">
        <f t="shared" si="1641"/>
        <v>8568.6489117267574</v>
      </c>
      <c r="AB1966" s="1">
        <f t="shared" si="1642"/>
        <v>253.74763354963034</v>
      </c>
      <c r="AC1966" s="1">
        <f t="shared" si="1643"/>
        <v>283.59941679292729</v>
      </c>
      <c r="AD1966" s="1">
        <f t="shared" si="1644"/>
        <v>29.85178324329695</v>
      </c>
      <c r="AE1966" s="4">
        <f t="shared" si="1645"/>
        <v>9198.98</v>
      </c>
      <c r="AF1966" s="4">
        <f t="shared" si="1646"/>
        <v>7672</v>
      </c>
      <c r="AG1966" s="4">
        <f t="shared" si="1647"/>
        <v>8032.3672799999995</v>
      </c>
      <c r="AH1966" s="4">
        <f t="shared" si="1648"/>
        <v>8255.3063600000005</v>
      </c>
      <c r="AI1966" s="4">
        <f t="shared" si="1649"/>
        <v>8435.49</v>
      </c>
      <c r="AJ1966" s="4">
        <f t="shared" si="1650"/>
        <v>8615.6736399999991</v>
      </c>
      <c r="AK1966" s="4">
        <f t="shared" si="1651"/>
        <v>8872.2062800000003</v>
      </c>
      <c r="AL1966" s="4">
        <f t="shared" si="1652"/>
        <v>9198.98</v>
      </c>
      <c r="AM1966" s="4">
        <f t="shared" si="1653"/>
        <v>6871.04</v>
      </c>
      <c r="AN1966" s="4">
        <f t="shared" si="1654"/>
        <v>7420.4338399999997</v>
      </c>
      <c r="AO1966" s="4">
        <f t="shared" si="1655"/>
        <v>7760.3130799999999</v>
      </c>
      <c r="AP1966" s="4">
        <f t="shared" si="1656"/>
        <v>8035.01</v>
      </c>
      <c r="AQ1966" s="4">
        <f t="shared" si="1657"/>
        <v>8309.7069200000005</v>
      </c>
      <c r="AR1966" s="4">
        <f t="shared" si="1658"/>
        <v>8700.8008399999999</v>
      </c>
      <c r="AS1966" s="4">
        <f t="shared" si="1659"/>
        <v>9198.98</v>
      </c>
      <c r="AT1966" s="4">
        <f t="shared" si="1660"/>
        <v>6435</v>
      </c>
      <c r="AU1966" s="4">
        <f t="shared" si="1661"/>
        <v>7087.2992800000002</v>
      </c>
      <c r="AV1966" s="4">
        <f t="shared" si="1662"/>
        <v>7490.8403600000001</v>
      </c>
      <c r="AW1966" s="4">
        <f t="shared" si="1663"/>
        <v>7816.99</v>
      </c>
      <c r="AX1966" s="4">
        <f t="shared" si="1664"/>
        <v>8143.1396399999994</v>
      </c>
      <c r="AY1966" s="4">
        <f t="shared" si="1665"/>
        <v>8607.4882799999996</v>
      </c>
      <c r="AZ1966" s="1">
        <f t="shared" si="1666"/>
        <v>8259.56592857143</v>
      </c>
      <c r="BA1966" s="1">
        <f t="shared" si="1667"/>
        <v>8227.2668913604412</v>
      </c>
      <c r="BB1966" s="1">
        <f t="shared" si="1668"/>
        <v>0</v>
      </c>
      <c r="BC1966" s="1"/>
      <c r="BD1966" s="6">
        <f t="shared" si="1669"/>
        <v>0</v>
      </c>
      <c r="BE1966" s="6"/>
      <c r="BF1966">
        <f t="shared" si="1670"/>
        <v>503824.13400199875</v>
      </c>
      <c r="BG1966">
        <f t="shared" si="1671"/>
        <v>8467.8264833060093</v>
      </c>
      <c r="BH1966">
        <f t="shared" si="1672"/>
        <v>465</v>
      </c>
      <c r="BI1966">
        <f t="shared" si="1673"/>
        <v>339.37648978193022</v>
      </c>
      <c r="BJ1966">
        <f t="shared" si="1674"/>
        <v>73.349246414983909</v>
      </c>
      <c r="BK1966">
        <f t="shared" si="1675"/>
        <v>50.992869474325012</v>
      </c>
    </row>
    <row r="1967" spans="1:63" x14ac:dyDescent="0.35">
      <c r="A1967" s="2">
        <v>1579996800000</v>
      </c>
      <c r="B1967" s="3">
        <v>43856</v>
      </c>
      <c r="C1967" s="2" t="s">
        <v>9</v>
      </c>
      <c r="D1967" s="2">
        <v>8340.01</v>
      </c>
      <c r="E1967" s="2">
        <v>8618.1299999999992</v>
      </c>
      <c r="F1967" s="2">
        <v>8293.66</v>
      </c>
      <c r="G1967" s="2">
        <v>8615</v>
      </c>
      <c r="H1967" s="2">
        <v>31130.485164000002</v>
      </c>
      <c r="I1967" s="2">
        <v>263941925.27299899</v>
      </c>
      <c r="J1967" s="2">
        <f t="shared" si="1624"/>
        <v>3.2901788604629423</v>
      </c>
      <c r="K1967" s="2">
        <f t="shared" si="1625"/>
        <v>-0.3164648504168468</v>
      </c>
      <c r="L1967" s="2">
        <f t="shared" si="1626"/>
        <v>17.753350810673382</v>
      </c>
      <c r="M1967" s="1">
        <f t="shared" si="1627"/>
        <v>3.2845096923178794</v>
      </c>
      <c r="N1967" s="1">
        <f t="shared" si="1628"/>
        <v>8.3170052234474792</v>
      </c>
      <c r="O1967" s="1">
        <f t="shared" si="1629"/>
        <v>8.1351131746953005</v>
      </c>
      <c r="P1967" s="2">
        <f t="shared" si="1630"/>
        <v>274.42000000000007</v>
      </c>
      <c r="Q1967" s="2">
        <f t="shared" si="1631"/>
        <v>0</v>
      </c>
      <c r="R1967" s="2">
        <f t="shared" si="1632"/>
        <v>93.542857142857045</v>
      </c>
      <c r="S1967" s="2">
        <f t="shared" si="1633"/>
        <v>62.827142857142725</v>
      </c>
      <c r="T1967" s="1">
        <f t="shared" si="1634"/>
        <v>59.821485670433702</v>
      </c>
      <c r="U1967" s="1">
        <f t="shared" si="1635"/>
        <v>8053.7844987784774</v>
      </c>
      <c r="V1967" s="1">
        <f t="shared" si="1636"/>
        <v>8463.6790000000001</v>
      </c>
      <c r="W1967" s="1">
        <f t="shared" si="1637"/>
        <v>326.21572081829544</v>
      </c>
      <c r="X1967" s="1">
        <f t="shared" si="1638"/>
        <v>9116.1104416365906</v>
      </c>
      <c r="Y1967" s="1">
        <f t="shared" si="1639"/>
        <v>7811.2475583634096</v>
      </c>
      <c r="Z1967" s="1">
        <f t="shared" si="1640"/>
        <v>8267.4877804312964</v>
      </c>
      <c r="AA1967" s="1">
        <f t="shared" si="1641"/>
        <v>8507.026895677076</v>
      </c>
      <c r="AB1967" s="1">
        <f t="shared" si="1642"/>
        <v>239.53911524577961</v>
      </c>
      <c r="AC1967" s="1">
        <f t="shared" si="1643"/>
        <v>291.06236260375147</v>
      </c>
      <c r="AD1967" s="1">
        <f t="shared" si="1644"/>
        <v>51.523247357971854</v>
      </c>
      <c r="AE1967" s="4">
        <f t="shared" si="1645"/>
        <v>9198.98</v>
      </c>
      <c r="AF1967" s="4">
        <f t="shared" si="1646"/>
        <v>7672</v>
      </c>
      <c r="AG1967" s="4">
        <f t="shared" si="1647"/>
        <v>8032.3672799999995</v>
      </c>
      <c r="AH1967" s="4">
        <f t="shared" si="1648"/>
        <v>8255.3063600000005</v>
      </c>
      <c r="AI1967" s="4">
        <f t="shared" si="1649"/>
        <v>8435.49</v>
      </c>
      <c r="AJ1967" s="4">
        <f t="shared" si="1650"/>
        <v>8615.6736399999991</v>
      </c>
      <c r="AK1967" s="4">
        <f t="shared" si="1651"/>
        <v>8872.2062800000003</v>
      </c>
      <c r="AL1967" s="4">
        <f t="shared" si="1652"/>
        <v>9198.98</v>
      </c>
      <c r="AM1967" s="4">
        <f t="shared" si="1653"/>
        <v>6435</v>
      </c>
      <c r="AN1967" s="4">
        <f t="shared" si="1654"/>
        <v>7087.2992800000002</v>
      </c>
      <c r="AO1967" s="4">
        <f t="shared" si="1655"/>
        <v>7490.8403600000001</v>
      </c>
      <c r="AP1967" s="4">
        <f t="shared" si="1656"/>
        <v>7816.99</v>
      </c>
      <c r="AQ1967" s="4">
        <f t="shared" si="1657"/>
        <v>8143.1396399999994</v>
      </c>
      <c r="AR1967" s="4">
        <f t="shared" si="1658"/>
        <v>8607.4882799999996</v>
      </c>
      <c r="AS1967" s="4">
        <f t="shared" si="1659"/>
        <v>9198.98</v>
      </c>
      <c r="AT1967" s="4">
        <f t="shared" si="1660"/>
        <v>6435</v>
      </c>
      <c r="AU1967" s="4">
        <f t="shared" si="1661"/>
        <v>7087.2992800000002</v>
      </c>
      <c r="AV1967" s="4">
        <f t="shared" si="1662"/>
        <v>7490.8403600000001</v>
      </c>
      <c r="AW1967" s="4">
        <f t="shared" si="1663"/>
        <v>7816.99</v>
      </c>
      <c r="AX1967" s="4">
        <f t="shared" si="1664"/>
        <v>8143.1396399999994</v>
      </c>
      <c r="AY1967" s="4">
        <f t="shared" si="1665"/>
        <v>8607.4882799999996</v>
      </c>
      <c r="AZ1967" s="1">
        <f t="shared" si="1666"/>
        <v>8269.5341428571446</v>
      </c>
      <c r="BA1967" s="1">
        <f t="shared" si="1667"/>
        <v>8217.9476706941459</v>
      </c>
      <c r="BB1967" s="1">
        <f t="shared" si="1668"/>
        <v>1</v>
      </c>
      <c r="BC1967" s="1" t="str">
        <f t="shared" si="1677"/>
        <v>$8,451–$8,535</v>
      </c>
      <c r="BD1967" s="6">
        <f t="shared" si="1669"/>
        <v>0</v>
      </c>
      <c r="BE1967" s="6"/>
      <c r="BF1967">
        <f t="shared" si="1670"/>
        <v>449850.59100599878</v>
      </c>
      <c r="BG1967">
        <f t="shared" si="1671"/>
        <v>8417.0633529438946</v>
      </c>
      <c r="BH1967">
        <f t="shared" si="1672"/>
        <v>324.46999999999935</v>
      </c>
      <c r="BI1967">
        <f t="shared" si="1673"/>
        <v>320.04979590222717</v>
      </c>
      <c r="BJ1967">
        <f t="shared" si="1674"/>
        <v>48.912159147573689</v>
      </c>
      <c r="BK1967">
        <f t="shared" si="1675"/>
        <v>39.43006530658576</v>
      </c>
    </row>
    <row r="1968" spans="1:63" x14ac:dyDescent="0.35">
      <c r="A1968" s="2">
        <v>1579910400000</v>
      </c>
      <c r="B1968" s="3">
        <v>43855</v>
      </c>
      <c r="C1968" s="2" t="s">
        <v>9</v>
      </c>
      <c r="D1968" s="2">
        <v>8438.99</v>
      </c>
      <c r="E1968" s="2">
        <v>8451.26</v>
      </c>
      <c r="F1968" s="2">
        <v>8254.9</v>
      </c>
      <c r="G1968" s="2">
        <v>8340.58</v>
      </c>
      <c r="H1968" s="2">
        <v>25521.157931999998</v>
      </c>
      <c r="I1968" s="2">
        <v>212869245.63589701</v>
      </c>
      <c r="J1968" s="2">
        <f t="shared" si="1624"/>
        <v>-1.1662519255836008</v>
      </c>
      <c r="K1968" s="2">
        <f t="shared" si="1625"/>
        <v>-4.1499936793959895</v>
      </c>
      <c r="L1968" s="2">
        <f t="shared" si="1626"/>
        <v>14.967317919043277</v>
      </c>
      <c r="M1968" s="1">
        <f t="shared" si="1627"/>
        <v>3.1853743470690663</v>
      </c>
      <c r="N1968" s="1">
        <f t="shared" si="1628"/>
        <v>12.517474803910526</v>
      </c>
      <c r="O1968" s="1">
        <f t="shared" si="1629"/>
        <v>15.772883900160414</v>
      </c>
      <c r="P1968" s="2">
        <f t="shared" si="1630"/>
        <v>0</v>
      </c>
      <c r="Q1968" s="2">
        <f t="shared" si="1631"/>
        <v>98.420000000000073</v>
      </c>
      <c r="R1968" s="2">
        <f t="shared" si="1632"/>
        <v>85.724999999999838</v>
      </c>
      <c r="S1968" s="2">
        <f t="shared" si="1633"/>
        <v>62.827142857142725</v>
      </c>
      <c r="T1968" s="1">
        <f t="shared" si="1634"/>
        <v>57.707010044573096</v>
      </c>
      <c r="U1968" s="1">
        <f t="shared" si="1635"/>
        <v>8030.8777436265782</v>
      </c>
      <c r="V1968" s="1">
        <f t="shared" si="1636"/>
        <v>8420.8289999999997</v>
      </c>
      <c r="W1968" s="1">
        <f t="shared" si="1637"/>
        <v>358.23848803415871</v>
      </c>
      <c r="X1968" s="1">
        <f t="shared" si="1638"/>
        <v>9137.3059760683172</v>
      </c>
      <c r="Y1968" s="1">
        <f t="shared" si="1639"/>
        <v>7704.3520239316822</v>
      </c>
      <c r="Z1968" s="1">
        <f t="shared" si="1640"/>
        <v>8239.6868028658009</v>
      </c>
      <c r="AA1968" s="1">
        <f t="shared" si="1641"/>
        <v>8487.395422163816</v>
      </c>
      <c r="AB1968" s="1">
        <f t="shared" si="1642"/>
        <v>247.70861929801504</v>
      </c>
      <c r="AC1968" s="1">
        <f t="shared" si="1643"/>
        <v>303.9431744432444</v>
      </c>
      <c r="AD1968" s="1">
        <f t="shared" si="1644"/>
        <v>56.234555145229365</v>
      </c>
      <c r="AE1968" s="4">
        <f t="shared" si="1645"/>
        <v>9198.98</v>
      </c>
      <c r="AF1968" s="4">
        <f t="shared" si="1646"/>
        <v>7346.76</v>
      </c>
      <c r="AG1968" s="4">
        <f t="shared" si="1647"/>
        <v>7783.8839200000002</v>
      </c>
      <c r="AH1968" s="4">
        <f t="shared" si="1648"/>
        <v>8054.3080399999999</v>
      </c>
      <c r="AI1968" s="4">
        <f t="shared" si="1649"/>
        <v>8272.869999999999</v>
      </c>
      <c r="AJ1968" s="4">
        <f t="shared" si="1650"/>
        <v>8491.4319599999999</v>
      </c>
      <c r="AK1968" s="4">
        <f t="shared" si="1651"/>
        <v>8802.6049199999998</v>
      </c>
      <c r="AL1968" s="4">
        <f t="shared" si="1652"/>
        <v>9198.98</v>
      </c>
      <c r="AM1968" s="4">
        <f t="shared" si="1653"/>
        <v>6435</v>
      </c>
      <c r="AN1968" s="4">
        <f t="shared" si="1654"/>
        <v>7087.2992800000002</v>
      </c>
      <c r="AO1968" s="4">
        <f t="shared" si="1655"/>
        <v>7490.8403600000001</v>
      </c>
      <c r="AP1968" s="4">
        <f t="shared" si="1656"/>
        <v>7816.99</v>
      </c>
      <c r="AQ1968" s="4">
        <f t="shared" si="1657"/>
        <v>8143.1396399999994</v>
      </c>
      <c r="AR1968" s="4">
        <f t="shared" si="1658"/>
        <v>8607.4882799999996</v>
      </c>
      <c r="AS1968" s="4">
        <f t="shared" si="1659"/>
        <v>9198.98</v>
      </c>
      <c r="AT1968" s="4">
        <f t="shared" si="1660"/>
        <v>6435</v>
      </c>
      <c r="AU1968" s="4">
        <f t="shared" si="1661"/>
        <v>7087.2992800000002</v>
      </c>
      <c r="AV1968" s="4">
        <f t="shared" si="1662"/>
        <v>7490.8403600000001</v>
      </c>
      <c r="AW1968" s="4">
        <f t="shared" si="1663"/>
        <v>7816.99</v>
      </c>
      <c r="AX1968" s="4">
        <f t="shared" si="1664"/>
        <v>8143.1396399999994</v>
      </c>
      <c r="AY1968" s="4">
        <f t="shared" si="1665"/>
        <v>8607.4882799999996</v>
      </c>
      <c r="AZ1968" s="1">
        <f t="shared" si="1666"/>
        <v>8282.1497142857152</v>
      </c>
      <c r="BA1968" s="1">
        <f t="shared" si="1667"/>
        <v>8212.5085976899554</v>
      </c>
      <c r="BB1968" s="1">
        <f t="shared" si="1668"/>
        <v>0</v>
      </c>
      <c r="BC1968" s="1"/>
      <c r="BD1968" s="6">
        <f t="shared" si="1669"/>
        <v>0</v>
      </c>
      <c r="BE1968" s="6"/>
      <c r="BF1968">
        <f t="shared" si="1670"/>
        <v>418720.10584199877</v>
      </c>
      <c r="BG1968">
        <f t="shared" si="1671"/>
        <v>8378.5525469312197</v>
      </c>
      <c r="BH1968">
        <f t="shared" si="1672"/>
        <v>196.36000000000058</v>
      </c>
      <c r="BI1968">
        <f t="shared" si="1673"/>
        <v>319.36976450256992</v>
      </c>
      <c r="BJ1968">
        <f t="shared" si="1674"/>
        <v>30.717202860417444</v>
      </c>
      <c r="BK1968">
        <f t="shared" si="1675"/>
        <v>39.116616805806011</v>
      </c>
    </row>
    <row r="1969" spans="1:63" x14ac:dyDescent="0.35">
      <c r="A1969" s="2">
        <v>1579824000000</v>
      </c>
      <c r="B1969" s="3">
        <v>43854</v>
      </c>
      <c r="C1969" s="2" t="s">
        <v>9</v>
      </c>
      <c r="D1969" s="2">
        <v>8404.52</v>
      </c>
      <c r="E1969" s="2">
        <v>8528.02</v>
      </c>
      <c r="F1969" s="2">
        <v>8238</v>
      </c>
      <c r="G1969" s="2">
        <v>8439</v>
      </c>
      <c r="H1969" s="2">
        <v>41687.529528999999</v>
      </c>
      <c r="I1969" s="2">
        <v>349874174.790039</v>
      </c>
      <c r="J1969" s="2">
        <f t="shared" si="1624"/>
        <v>0.41025543398075748</v>
      </c>
      <c r="K1969" s="2">
        <f t="shared" si="1625"/>
        <v>-5.3495080731631717</v>
      </c>
      <c r="L1969" s="2">
        <f t="shared" si="1626"/>
        <v>17.17578450430436</v>
      </c>
      <c r="M1969" s="1">
        <f t="shared" si="1627"/>
        <v>-1.1800138599473906</v>
      </c>
      <c r="N1969" s="1">
        <f t="shared" si="1628"/>
        <v>10.829363668681117</v>
      </c>
      <c r="O1969" s="1">
        <f t="shared" si="1629"/>
        <v>17.743808508117073</v>
      </c>
      <c r="P1969" s="2">
        <f t="shared" si="1630"/>
        <v>34.479999999999563</v>
      </c>
      <c r="Q1969" s="2">
        <f t="shared" si="1631"/>
        <v>0</v>
      </c>
      <c r="R1969" s="2">
        <f t="shared" si="1632"/>
        <v>85.724999999999838</v>
      </c>
      <c r="S1969" s="2">
        <f t="shared" si="1633"/>
        <v>68.440714285714165</v>
      </c>
      <c r="T1969" s="1">
        <f t="shared" si="1634"/>
        <v>55.605748915823412</v>
      </c>
      <c r="U1969" s="1">
        <f t="shared" si="1635"/>
        <v>8018.2368352031726</v>
      </c>
      <c r="V1969" s="1">
        <f t="shared" si="1636"/>
        <v>8371.7374999999993</v>
      </c>
      <c r="W1969" s="1">
        <f t="shared" si="1637"/>
        <v>426.61860478505861</v>
      </c>
      <c r="X1969" s="1">
        <f t="shared" si="1638"/>
        <v>9224.9747095701168</v>
      </c>
      <c r="Y1969" s="1">
        <f t="shared" si="1639"/>
        <v>7518.5002904298817</v>
      </c>
      <c r="Z1969" s="1">
        <f t="shared" si="1640"/>
        <v>8231.6153470950649</v>
      </c>
      <c r="AA1969" s="1">
        <f t="shared" si="1641"/>
        <v>8514.0891352845083</v>
      </c>
      <c r="AB1969" s="1">
        <f t="shared" si="1642"/>
        <v>282.47378818944344</v>
      </c>
      <c r="AC1969" s="1">
        <f t="shared" si="1643"/>
        <v>318.00181322955171</v>
      </c>
      <c r="AD1969" s="1">
        <f t="shared" si="1644"/>
        <v>35.528025040108275</v>
      </c>
      <c r="AE1969" s="4">
        <f t="shared" si="1645"/>
        <v>9198.98</v>
      </c>
      <c r="AF1969" s="4">
        <f t="shared" si="1646"/>
        <v>7318</v>
      </c>
      <c r="AG1969" s="4">
        <f t="shared" si="1647"/>
        <v>7761.9112800000003</v>
      </c>
      <c r="AH1969" s="4">
        <f t="shared" si="1648"/>
        <v>8036.5343599999997</v>
      </c>
      <c r="AI1969" s="4">
        <f t="shared" si="1649"/>
        <v>8258.49</v>
      </c>
      <c r="AJ1969" s="4">
        <f t="shared" si="1650"/>
        <v>8480.4456399999999</v>
      </c>
      <c r="AK1969" s="4">
        <f t="shared" si="1651"/>
        <v>8796.4502799999991</v>
      </c>
      <c r="AL1969" s="4">
        <f t="shared" si="1652"/>
        <v>9198.98</v>
      </c>
      <c r="AM1969" s="4">
        <f t="shared" si="1653"/>
        <v>6435</v>
      </c>
      <c r="AN1969" s="4">
        <f t="shared" si="1654"/>
        <v>7087.2992800000002</v>
      </c>
      <c r="AO1969" s="4">
        <f t="shared" si="1655"/>
        <v>7490.8403600000001</v>
      </c>
      <c r="AP1969" s="4">
        <f t="shared" si="1656"/>
        <v>7816.99</v>
      </c>
      <c r="AQ1969" s="4">
        <f t="shared" si="1657"/>
        <v>8143.1396399999994</v>
      </c>
      <c r="AR1969" s="4">
        <f t="shared" si="1658"/>
        <v>8607.4882799999996</v>
      </c>
      <c r="AS1969" s="4">
        <f t="shared" si="1659"/>
        <v>9198.98</v>
      </c>
      <c r="AT1969" s="4">
        <f t="shared" si="1660"/>
        <v>6435</v>
      </c>
      <c r="AU1969" s="4">
        <f t="shared" si="1661"/>
        <v>7087.2992800000002</v>
      </c>
      <c r="AV1969" s="4">
        <f t="shared" si="1662"/>
        <v>7490.8403600000001</v>
      </c>
      <c r="AW1969" s="4">
        <f t="shared" si="1663"/>
        <v>7816.99</v>
      </c>
      <c r="AX1969" s="4">
        <f t="shared" si="1664"/>
        <v>8143.1396399999994</v>
      </c>
      <c r="AY1969" s="4">
        <f t="shared" si="1665"/>
        <v>8607.4882799999996</v>
      </c>
      <c r="AZ1969" s="1">
        <f t="shared" si="1666"/>
        <v>8297.259</v>
      </c>
      <c r="BA1969" s="1">
        <f t="shared" si="1667"/>
        <v>8210.7541949185852</v>
      </c>
      <c r="BB1969" s="1">
        <f t="shared" si="1668"/>
        <v>0</v>
      </c>
      <c r="BC1969" s="1"/>
      <c r="BD1969" s="6">
        <f t="shared" si="1669"/>
        <v>0</v>
      </c>
      <c r="BE1969" s="6"/>
      <c r="BF1969">
        <f t="shared" si="1670"/>
        <v>444241.26377399877</v>
      </c>
      <c r="BG1969">
        <f t="shared" si="1671"/>
        <v>8347.5965052207721</v>
      </c>
      <c r="BH1969">
        <f t="shared" si="1672"/>
        <v>290.02000000000044</v>
      </c>
      <c r="BI1969">
        <f t="shared" si="1673"/>
        <v>338.29434365681141</v>
      </c>
      <c r="BJ1969">
        <f t="shared" si="1674"/>
        <v>38.660833911766147</v>
      </c>
      <c r="BK1969">
        <f t="shared" si="1675"/>
        <v>50.933284471437922</v>
      </c>
    </row>
    <row r="1970" spans="1:63" x14ac:dyDescent="0.35">
      <c r="A1970" s="2">
        <v>1579737600000</v>
      </c>
      <c r="B1970" s="3">
        <v>43853</v>
      </c>
      <c r="C1970" s="2" t="s">
        <v>9</v>
      </c>
      <c r="D1970" s="2">
        <v>8682.77</v>
      </c>
      <c r="E1970" s="2">
        <v>8691.81</v>
      </c>
      <c r="F1970" s="2">
        <v>8306.39</v>
      </c>
      <c r="G1970" s="2">
        <v>8404.52</v>
      </c>
      <c r="H1970" s="2">
        <v>48165.944597000002</v>
      </c>
      <c r="I1970" s="2">
        <v>407428808.675336</v>
      </c>
      <c r="J1970" s="2">
        <f t="shared" si="1624"/>
        <v>-3.2000515988740403</v>
      </c>
      <c r="K1970" s="2">
        <f t="shared" si="1625"/>
        <v>-5.7078875565448435</v>
      </c>
      <c r="L1970" s="2">
        <f t="shared" si="1626"/>
        <v>16.65442916568929</v>
      </c>
      <c r="M1970" s="1">
        <f t="shared" si="1627"/>
        <v>0.40857921554686055</v>
      </c>
      <c r="N1970" s="1">
        <f t="shared" si="1628"/>
        <v>13.191592143275269</v>
      </c>
      <c r="O1970" s="1">
        <f t="shared" si="1629"/>
        <v>14.829401322145703</v>
      </c>
      <c r="P1970" s="2">
        <f t="shared" si="1630"/>
        <v>0</v>
      </c>
      <c r="Q1970" s="2">
        <f t="shared" si="1631"/>
        <v>277.84000000000015</v>
      </c>
      <c r="R1970" s="2">
        <f t="shared" si="1632"/>
        <v>110.35214285714275</v>
      </c>
      <c r="S1970" s="2">
        <f t="shared" si="1633"/>
        <v>68.440714285714165</v>
      </c>
      <c r="T1970" s="1">
        <f t="shared" si="1634"/>
        <v>61.720666373696631</v>
      </c>
      <c r="U1970" s="1">
        <f t="shared" si="1635"/>
        <v>8001.0628284767708</v>
      </c>
      <c r="V1970" s="1">
        <f t="shared" si="1636"/>
        <v>8317.4929999999986</v>
      </c>
      <c r="W1970" s="1">
        <f t="shared" si="1637"/>
        <v>480.22186790170235</v>
      </c>
      <c r="X1970" s="1">
        <f t="shared" si="1638"/>
        <v>9277.9367358034033</v>
      </c>
      <c r="Y1970" s="1">
        <f t="shared" si="1639"/>
        <v>7357.0492641965939</v>
      </c>
      <c r="Z1970" s="1">
        <f t="shared" si="1640"/>
        <v>8215.0245748626694</v>
      </c>
      <c r="AA1970" s="1">
        <f t="shared" si="1641"/>
        <v>8527.7417053362369</v>
      </c>
      <c r="AB1970" s="1">
        <f t="shared" si="1642"/>
        <v>312.71713047356752</v>
      </c>
      <c r="AC1970" s="1">
        <f t="shared" si="1643"/>
        <v>326.88381948957874</v>
      </c>
      <c r="AD1970" s="1">
        <f t="shared" si="1644"/>
        <v>14.166689016011219</v>
      </c>
      <c r="AE1970" s="4">
        <f t="shared" si="1645"/>
        <v>9198.98</v>
      </c>
      <c r="AF1970" s="4">
        <f t="shared" si="1646"/>
        <v>7272.21</v>
      </c>
      <c r="AG1970" s="4">
        <f t="shared" si="1647"/>
        <v>7726.9277199999997</v>
      </c>
      <c r="AH1970" s="4">
        <f t="shared" si="1648"/>
        <v>8008.23614</v>
      </c>
      <c r="AI1970" s="4">
        <f t="shared" si="1649"/>
        <v>8235.5949999999993</v>
      </c>
      <c r="AJ1970" s="4">
        <f t="shared" si="1650"/>
        <v>8462.9538599999996</v>
      </c>
      <c r="AK1970" s="4">
        <f t="shared" si="1651"/>
        <v>8786.6512199999997</v>
      </c>
      <c r="AL1970" s="4">
        <f t="shared" si="1652"/>
        <v>9198.98</v>
      </c>
      <c r="AM1970" s="4">
        <f t="shared" si="1653"/>
        <v>6435</v>
      </c>
      <c r="AN1970" s="4">
        <f t="shared" si="1654"/>
        <v>7087.2992800000002</v>
      </c>
      <c r="AO1970" s="4">
        <f t="shared" si="1655"/>
        <v>7490.8403600000001</v>
      </c>
      <c r="AP1970" s="4">
        <f t="shared" si="1656"/>
        <v>7816.99</v>
      </c>
      <c r="AQ1970" s="4">
        <f t="shared" si="1657"/>
        <v>8143.1396399999994</v>
      </c>
      <c r="AR1970" s="4">
        <f t="shared" si="1658"/>
        <v>8607.4882799999996</v>
      </c>
      <c r="AS1970" s="4">
        <f t="shared" si="1659"/>
        <v>9198.98</v>
      </c>
      <c r="AT1970" s="4">
        <f t="shared" si="1660"/>
        <v>6435</v>
      </c>
      <c r="AU1970" s="4">
        <f t="shared" si="1661"/>
        <v>7087.2992800000002</v>
      </c>
      <c r="AV1970" s="4">
        <f t="shared" si="1662"/>
        <v>7490.8403600000001</v>
      </c>
      <c r="AW1970" s="4">
        <f t="shared" si="1663"/>
        <v>7816.99</v>
      </c>
      <c r="AX1970" s="4">
        <f t="shared" si="1664"/>
        <v>8143.1396399999994</v>
      </c>
      <c r="AY1970" s="4">
        <f t="shared" si="1665"/>
        <v>8607.4882799999996</v>
      </c>
      <c r="AZ1970" s="1">
        <f t="shared" si="1666"/>
        <v>8310.5427857142859</v>
      </c>
      <c r="BA1970" s="1">
        <f t="shared" si="1667"/>
        <v>8207.6275400544564</v>
      </c>
      <c r="BB1970" s="1">
        <f t="shared" si="1668"/>
        <v>0</v>
      </c>
      <c r="BC1970" s="1"/>
      <c r="BD1970" s="6">
        <f t="shared" si="1669"/>
        <v>1</v>
      </c>
      <c r="BE1970" s="6" t="str">
        <f t="shared" si="1676"/>
        <v>$8,590–$8,528</v>
      </c>
      <c r="BF1970">
        <f t="shared" si="1670"/>
        <v>402553.73424499878</v>
      </c>
      <c r="BG1970">
        <f t="shared" si="1671"/>
        <v>8320.3334771183709</v>
      </c>
      <c r="BH1970">
        <f t="shared" si="1672"/>
        <v>385.42000000000007</v>
      </c>
      <c r="BI1970">
        <f t="shared" si="1673"/>
        <v>345.72116575785924</v>
      </c>
      <c r="BJ1970">
        <f t="shared" si="1674"/>
        <v>47.971813645234427</v>
      </c>
      <c r="BK1970">
        <f t="shared" si="1675"/>
        <v>61.27366872301323</v>
      </c>
    </row>
    <row r="1971" spans="1:63" x14ac:dyDescent="0.35">
      <c r="A1971" s="2">
        <v>1579651200000</v>
      </c>
      <c r="B1971" s="3">
        <v>43852</v>
      </c>
      <c r="C1971" s="2" t="s">
        <v>9</v>
      </c>
      <c r="D1971" s="2">
        <v>8736.0400000000009</v>
      </c>
      <c r="E1971" s="2">
        <v>8818</v>
      </c>
      <c r="F1971" s="2">
        <v>8590</v>
      </c>
      <c r="G1971" s="2">
        <v>8682.36</v>
      </c>
      <c r="H1971" s="2">
        <v>29080.557138</v>
      </c>
      <c r="I1971" s="2">
        <v>252638888.21492499</v>
      </c>
      <c r="J1971" s="2">
        <f t="shared" si="1624"/>
        <v>-0.61435228587813995</v>
      </c>
      <c r="K1971" s="2">
        <f t="shared" si="1625"/>
        <v>-0.43176555990187671</v>
      </c>
      <c r="L1971" s="2">
        <f t="shared" si="1626"/>
        <v>19.661455641510138</v>
      </c>
      <c r="M1971" s="1">
        <f t="shared" si="1627"/>
        <v>-3.3058401907545005</v>
      </c>
      <c r="N1971" s="1">
        <f t="shared" si="1628"/>
        <v>7.1313559907674877</v>
      </c>
      <c r="O1971" s="1">
        <f t="shared" si="1629"/>
        <v>11.456447325381562</v>
      </c>
      <c r="P1971" s="2">
        <f t="shared" si="1630"/>
        <v>0</v>
      </c>
      <c r="Q1971" s="2">
        <f t="shared" si="1631"/>
        <v>53.670000000000073</v>
      </c>
      <c r="R1971" s="2">
        <f t="shared" si="1632"/>
        <v>110.35214285714275</v>
      </c>
      <c r="S1971" s="2">
        <f t="shared" si="1633"/>
        <v>65.61071428571411</v>
      </c>
      <c r="T1971" s="1">
        <f t="shared" si="1634"/>
        <v>62.713316121908882</v>
      </c>
      <c r="U1971" s="1">
        <f t="shared" si="1635"/>
        <v>7984.595188822761</v>
      </c>
      <c r="V1971" s="1">
        <f t="shared" si="1636"/>
        <v>8264.5149999999976</v>
      </c>
      <c r="W1971" s="1">
        <f t="shared" si="1637"/>
        <v>524.1361567331528</v>
      </c>
      <c r="X1971" s="1">
        <f t="shared" si="1638"/>
        <v>9312.7873134663023</v>
      </c>
      <c r="Y1971" s="1">
        <f t="shared" si="1639"/>
        <v>7216.242686533692</v>
      </c>
      <c r="Z1971" s="1">
        <f t="shared" si="1640"/>
        <v>8199.8649408516831</v>
      </c>
      <c r="AA1971" s="1">
        <f t="shared" si="1641"/>
        <v>8550.1456517610059</v>
      </c>
      <c r="AB1971" s="1">
        <f t="shared" si="1642"/>
        <v>350.28071090932281</v>
      </c>
      <c r="AC1971" s="1">
        <f t="shared" si="1643"/>
        <v>330.42549174358152</v>
      </c>
      <c r="AD1971" s="1">
        <f t="shared" si="1644"/>
        <v>-19.855219165741289</v>
      </c>
      <c r="AE1971" s="4">
        <f t="shared" si="1645"/>
        <v>9198.98</v>
      </c>
      <c r="AF1971" s="4">
        <f t="shared" si="1646"/>
        <v>6871.04</v>
      </c>
      <c r="AG1971" s="4">
        <f t="shared" si="1647"/>
        <v>7420.4338399999997</v>
      </c>
      <c r="AH1971" s="4">
        <f t="shared" si="1648"/>
        <v>7760.3130799999999</v>
      </c>
      <c r="AI1971" s="4">
        <f t="shared" si="1649"/>
        <v>8035.01</v>
      </c>
      <c r="AJ1971" s="4">
        <f t="shared" si="1650"/>
        <v>8309.7069200000005</v>
      </c>
      <c r="AK1971" s="4">
        <f t="shared" si="1651"/>
        <v>8700.8008399999999</v>
      </c>
      <c r="AL1971" s="4">
        <f t="shared" si="1652"/>
        <v>9198.98</v>
      </c>
      <c r="AM1971" s="4">
        <f t="shared" si="1653"/>
        <v>6435</v>
      </c>
      <c r="AN1971" s="4">
        <f t="shared" si="1654"/>
        <v>7087.2992800000002</v>
      </c>
      <c r="AO1971" s="4">
        <f t="shared" si="1655"/>
        <v>7490.8403600000001</v>
      </c>
      <c r="AP1971" s="4">
        <f t="shared" si="1656"/>
        <v>7816.99</v>
      </c>
      <c r="AQ1971" s="4">
        <f t="shared" si="1657"/>
        <v>8143.1396399999994</v>
      </c>
      <c r="AR1971" s="4">
        <f t="shared" si="1658"/>
        <v>8607.4882799999996</v>
      </c>
      <c r="AS1971" s="4">
        <f t="shared" si="1659"/>
        <v>9198.98</v>
      </c>
      <c r="AT1971" s="4">
        <f t="shared" si="1660"/>
        <v>6435</v>
      </c>
      <c r="AU1971" s="4">
        <f t="shared" si="1661"/>
        <v>7087.2992800000002</v>
      </c>
      <c r="AV1971" s="4">
        <f t="shared" si="1662"/>
        <v>7490.8403600000001</v>
      </c>
      <c r="AW1971" s="4">
        <f t="shared" si="1663"/>
        <v>7816.99</v>
      </c>
      <c r="AX1971" s="4">
        <f t="shared" si="1664"/>
        <v>8143.1396399999994</v>
      </c>
      <c r="AY1971" s="4">
        <f t="shared" si="1665"/>
        <v>8607.4882799999996</v>
      </c>
      <c r="AZ1971" s="1">
        <f t="shared" si="1666"/>
        <v>8325.9711428571427</v>
      </c>
      <c r="BA1971" s="1">
        <f t="shared" si="1667"/>
        <v>8204.9303830689005</v>
      </c>
      <c r="BB1971" s="1">
        <f t="shared" si="1668"/>
        <v>0</v>
      </c>
      <c r="BC1971" s="1"/>
      <c r="BD1971" s="6">
        <f t="shared" si="1669"/>
        <v>0</v>
      </c>
      <c r="BE1971" s="6"/>
      <c r="BF1971">
        <f t="shared" si="1670"/>
        <v>450719.6788419988</v>
      </c>
      <c r="BG1971">
        <f t="shared" si="1671"/>
        <v>8251.3665580920078</v>
      </c>
      <c r="BH1971">
        <f t="shared" si="1672"/>
        <v>228</v>
      </c>
      <c r="BI1971">
        <f t="shared" si="1673"/>
        <v>339.61365279752982</v>
      </c>
      <c r="BJ1971">
        <f t="shared" si="1674"/>
        <v>66.167205857313178</v>
      </c>
      <c r="BK1971">
        <f t="shared" si="1675"/>
        <v>66.465397931428967</v>
      </c>
    </row>
    <row r="1972" spans="1:63" x14ac:dyDescent="0.35">
      <c r="A1972" s="2">
        <v>1579564800000</v>
      </c>
      <c r="B1972" s="3">
        <v>43851</v>
      </c>
      <c r="C1972" s="2" t="s">
        <v>9</v>
      </c>
      <c r="D1972" s="2">
        <v>8642.35</v>
      </c>
      <c r="E1972" s="2">
        <v>8789</v>
      </c>
      <c r="F1972" s="2">
        <v>8488</v>
      </c>
      <c r="G1972" s="2">
        <v>8736.0300000000007</v>
      </c>
      <c r="H1972" s="2">
        <v>36494.687659000003</v>
      </c>
      <c r="I1972" s="2">
        <v>316056704.98473799</v>
      </c>
      <c r="J1972" s="2">
        <f t="shared" si="1624"/>
        <v>1.0839644309707461</v>
      </c>
      <c r="K1972" s="2">
        <f t="shared" si="1625"/>
        <v>-0.96787248297040052</v>
      </c>
      <c r="L1972" s="2">
        <f t="shared" si="1626"/>
        <v>19.392135398088591</v>
      </c>
      <c r="M1972" s="1">
        <f t="shared" si="1627"/>
        <v>-0.61814990394316838</v>
      </c>
      <c r="N1972" s="1">
        <f t="shared" si="1628"/>
        <v>7.305148906310972</v>
      </c>
      <c r="O1972" s="1">
        <f t="shared" si="1629"/>
        <v>9.8487528087701097</v>
      </c>
      <c r="P1972" s="2">
        <f t="shared" si="1630"/>
        <v>93.680000000000291</v>
      </c>
      <c r="Q1972" s="2">
        <f t="shared" si="1631"/>
        <v>0</v>
      </c>
      <c r="R1972" s="2">
        <f t="shared" si="1632"/>
        <v>110.35214285714275</v>
      </c>
      <c r="S1972" s="2">
        <f t="shared" si="1633"/>
        <v>68.155714285714112</v>
      </c>
      <c r="T1972" s="1">
        <f t="shared" si="1634"/>
        <v>61.819207637919135</v>
      </c>
      <c r="U1972" s="1">
        <f t="shared" si="1635"/>
        <v>7956.1149924481797</v>
      </c>
      <c r="V1972" s="1">
        <f t="shared" si="1636"/>
        <v>8178.6824999999981</v>
      </c>
      <c r="W1972" s="1">
        <f t="shared" si="1637"/>
        <v>585.63341087983542</v>
      </c>
      <c r="X1972" s="1">
        <f t="shared" si="1638"/>
        <v>9349.9493217596682</v>
      </c>
      <c r="Y1972" s="1">
        <f t="shared" si="1639"/>
        <v>7007.415678240327</v>
      </c>
      <c r="Z1972" s="1">
        <f t="shared" si="1640"/>
        <v>8161.2653361198172</v>
      </c>
      <c r="AA1972" s="1">
        <f t="shared" si="1641"/>
        <v>8526.1066793539158</v>
      </c>
      <c r="AB1972" s="1">
        <f t="shared" si="1642"/>
        <v>364.84134323409853</v>
      </c>
      <c r="AC1972" s="1">
        <f t="shared" si="1643"/>
        <v>325.46168695214618</v>
      </c>
      <c r="AD1972" s="1">
        <f t="shared" si="1644"/>
        <v>-39.37965628195235</v>
      </c>
      <c r="AE1972" s="4">
        <f t="shared" si="1645"/>
        <v>9198.98</v>
      </c>
      <c r="AF1972" s="4">
        <f t="shared" si="1646"/>
        <v>6871.04</v>
      </c>
      <c r="AG1972" s="4">
        <f t="shared" si="1647"/>
        <v>7420.4338399999997</v>
      </c>
      <c r="AH1972" s="4">
        <f t="shared" si="1648"/>
        <v>7760.3130799999999</v>
      </c>
      <c r="AI1972" s="4">
        <f t="shared" si="1649"/>
        <v>8035.01</v>
      </c>
      <c r="AJ1972" s="4">
        <f t="shared" si="1650"/>
        <v>8309.7069200000005</v>
      </c>
      <c r="AK1972" s="4">
        <f t="shared" si="1651"/>
        <v>8700.8008399999999</v>
      </c>
      <c r="AL1972" s="4">
        <f t="shared" si="1652"/>
        <v>9198.98</v>
      </c>
      <c r="AM1972" s="4">
        <f t="shared" si="1653"/>
        <v>6435</v>
      </c>
      <c r="AN1972" s="4">
        <f t="shared" si="1654"/>
        <v>7087.2992800000002</v>
      </c>
      <c r="AO1972" s="4">
        <f t="shared" si="1655"/>
        <v>7490.8403600000001</v>
      </c>
      <c r="AP1972" s="4">
        <f t="shared" si="1656"/>
        <v>7816.99</v>
      </c>
      <c r="AQ1972" s="4">
        <f t="shared" si="1657"/>
        <v>8143.1396399999994</v>
      </c>
      <c r="AR1972" s="4">
        <f t="shared" si="1658"/>
        <v>8607.4882799999996</v>
      </c>
      <c r="AS1972" s="4">
        <f t="shared" si="1659"/>
        <v>9198.98</v>
      </c>
      <c r="AT1972" s="4">
        <f t="shared" si="1660"/>
        <v>6435</v>
      </c>
      <c r="AU1972" s="4">
        <f t="shared" si="1661"/>
        <v>7087.2992800000002</v>
      </c>
      <c r="AV1972" s="4">
        <f t="shared" si="1662"/>
        <v>7490.8403600000001</v>
      </c>
      <c r="AW1972" s="4">
        <f t="shared" si="1663"/>
        <v>7816.99</v>
      </c>
      <c r="AX1972" s="4">
        <f t="shared" si="1664"/>
        <v>8143.1396399999994</v>
      </c>
      <c r="AY1972" s="4">
        <f t="shared" si="1665"/>
        <v>8607.4882799999996</v>
      </c>
      <c r="AZ1972" s="1">
        <f t="shared" si="1666"/>
        <v>8339.4329999999991</v>
      </c>
      <c r="BA1972" s="1">
        <f t="shared" si="1667"/>
        <v>8198.3902513301182</v>
      </c>
      <c r="BB1972" s="1">
        <f t="shared" si="1668"/>
        <v>0</v>
      </c>
      <c r="BC1972" s="1"/>
      <c r="BD1972" s="6">
        <f t="shared" si="1669"/>
        <v>0</v>
      </c>
      <c r="BE1972" s="6"/>
      <c r="BF1972">
        <f t="shared" si="1670"/>
        <v>479800.23597999878</v>
      </c>
      <c r="BG1972">
        <f t="shared" si="1671"/>
        <v>8208.5360722703299</v>
      </c>
      <c r="BH1972">
        <f t="shared" si="1672"/>
        <v>301</v>
      </c>
      <c r="BI1972">
        <f t="shared" si="1673"/>
        <v>356.78498399714982</v>
      </c>
      <c r="BJ1972">
        <f t="shared" si="1674"/>
        <v>69.681986666492094</v>
      </c>
      <c r="BK1972">
        <f t="shared" si="1675"/>
        <v>68.793735092055599</v>
      </c>
    </row>
    <row r="1973" spans="1:63" x14ac:dyDescent="0.35">
      <c r="A1973" s="2">
        <v>1579478400000</v>
      </c>
      <c r="B1973" s="3">
        <v>43850</v>
      </c>
      <c r="C1973" s="2" t="s">
        <v>9</v>
      </c>
      <c r="D1973" s="2">
        <v>8701.7199999999993</v>
      </c>
      <c r="E1973" s="2">
        <v>8746.99</v>
      </c>
      <c r="F1973" s="2">
        <v>8521.2800000000007</v>
      </c>
      <c r="G1973" s="2">
        <v>8642.35</v>
      </c>
      <c r="H1973" s="2">
        <v>38896.639746000001</v>
      </c>
      <c r="I1973" s="2">
        <v>336447837.00180501</v>
      </c>
      <c r="J1973" s="2">
        <f t="shared" si="1624"/>
        <v>-0.68205063378420727</v>
      </c>
      <c r="K1973" s="2">
        <f t="shared" si="1625"/>
        <v>-1.9030625390890572</v>
      </c>
      <c r="L1973" s="2">
        <f t="shared" si="1626"/>
        <v>15.209213164405778</v>
      </c>
      <c r="M1973" s="1">
        <f t="shared" si="1627"/>
        <v>1.0723406398558646</v>
      </c>
      <c r="N1973" s="1">
        <f t="shared" si="1628"/>
        <v>3.0688412295266834</v>
      </c>
      <c r="O1973" s="1">
        <f t="shared" si="1629"/>
        <v>11.009042679363837</v>
      </c>
      <c r="P1973" s="2">
        <f t="shared" si="1630"/>
        <v>0</v>
      </c>
      <c r="Q1973" s="2">
        <f t="shared" si="1631"/>
        <v>59.350000000000364</v>
      </c>
      <c r="R1973" s="2">
        <f t="shared" si="1632"/>
        <v>131.32357142857128</v>
      </c>
      <c r="S1973" s="2">
        <f t="shared" si="1633"/>
        <v>68.155714285714112</v>
      </c>
      <c r="T1973" s="1">
        <f t="shared" si="1634"/>
        <v>65.833187119321408</v>
      </c>
      <c r="U1973" s="1">
        <f t="shared" si="1635"/>
        <v>7924.2817268338194</v>
      </c>
      <c r="V1973" s="1">
        <f t="shared" si="1636"/>
        <v>8101.923499999999</v>
      </c>
      <c r="W1973" s="1">
        <f t="shared" si="1637"/>
        <v>607.74217886596455</v>
      </c>
      <c r="X1973" s="1">
        <f t="shared" si="1638"/>
        <v>9317.4078577319287</v>
      </c>
      <c r="Y1973" s="1">
        <f t="shared" si="1639"/>
        <v>6886.4391422680701</v>
      </c>
      <c r="Z1973" s="1">
        <f t="shared" si="1640"/>
        <v>8115.2841630094017</v>
      </c>
      <c r="AA1973" s="1">
        <f t="shared" si="1641"/>
        <v>8487.9388028728099</v>
      </c>
      <c r="AB1973" s="1">
        <f t="shared" si="1642"/>
        <v>372.65463986340819</v>
      </c>
      <c r="AC1973" s="1">
        <f t="shared" si="1643"/>
        <v>315.61677288165811</v>
      </c>
      <c r="AD1973" s="1">
        <f t="shared" si="1644"/>
        <v>-57.037866981750085</v>
      </c>
      <c r="AE1973" s="4">
        <f t="shared" si="1645"/>
        <v>9198.98</v>
      </c>
      <c r="AF1973" s="4">
        <f t="shared" si="1646"/>
        <v>6871.04</v>
      </c>
      <c r="AG1973" s="4">
        <f t="shared" si="1647"/>
        <v>7420.4338399999997</v>
      </c>
      <c r="AH1973" s="4">
        <f t="shared" si="1648"/>
        <v>7760.3130799999999</v>
      </c>
      <c r="AI1973" s="4">
        <f t="shared" si="1649"/>
        <v>8035.01</v>
      </c>
      <c r="AJ1973" s="4">
        <f t="shared" si="1650"/>
        <v>8309.7069200000005</v>
      </c>
      <c r="AK1973" s="4">
        <f t="shared" si="1651"/>
        <v>8700.8008399999999</v>
      </c>
      <c r="AL1973" s="4">
        <f t="shared" si="1652"/>
        <v>9198.98</v>
      </c>
      <c r="AM1973" s="4">
        <f t="shared" si="1653"/>
        <v>6435</v>
      </c>
      <c r="AN1973" s="4">
        <f t="shared" si="1654"/>
        <v>7087.2992800000002</v>
      </c>
      <c r="AO1973" s="4">
        <f t="shared" si="1655"/>
        <v>7490.8403600000001</v>
      </c>
      <c r="AP1973" s="4">
        <f t="shared" si="1656"/>
        <v>7816.99</v>
      </c>
      <c r="AQ1973" s="4">
        <f t="shared" si="1657"/>
        <v>8143.1396399999994</v>
      </c>
      <c r="AR1973" s="4">
        <f t="shared" si="1658"/>
        <v>8607.4882799999996</v>
      </c>
      <c r="AS1973" s="4">
        <f t="shared" si="1659"/>
        <v>9198.98</v>
      </c>
      <c r="AT1973" s="4">
        <f t="shared" si="1660"/>
        <v>6435</v>
      </c>
      <c r="AU1973" s="4">
        <f t="shared" si="1661"/>
        <v>7087.2992800000002</v>
      </c>
      <c r="AV1973" s="4">
        <f t="shared" si="1662"/>
        <v>7490.8403600000001</v>
      </c>
      <c r="AW1973" s="4">
        <f t="shared" si="1663"/>
        <v>7816.99</v>
      </c>
      <c r="AX1973" s="4">
        <f t="shared" si="1664"/>
        <v>8143.1396399999994</v>
      </c>
      <c r="AY1973" s="4">
        <f t="shared" si="1665"/>
        <v>8607.4882799999996</v>
      </c>
      <c r="AZ1973" s="1">
        <f t="shared" si="1666"/>
        <v>8352.8562142857136</v>
      </c>
      <c r="BA1973" s="1">
        <f t="shared" si="1667"/>
        <v>8191.0253232661471</v>
      </c>
      <c r="BB1973" s="1">
        <f t="shared" si="1668"/>
        <v>0</v>
      </c>
      <c r="BC1973" s="1"/>
      <c r="BD1973" s="6">
        <f t="shared" si="1669"/>
        <v>0</v>
      </c>
      <c r="BE1973" s="6"/>
      <c r="BF1973">
        <f t="shared" si="1670"/>
        <v>443305.54832099879</v>
      </c>
      <c r="BG1973">
        <f t="shared" si="1671"/>
        <v>8180.2823552052023</v>
      </c>
      <c r="BH1973">
        <f t="shared" si="1672"/>
        <v>225.70999999999913</v>
      </c>
      <c r="BI1973">
        <f t="shared" si="1673"/>
        <v>365.36728922748057</v>
      </c>
      <c r="BJ1973">
        <f t="shared" si="1674"/>
        <v>63.547001270481644</v>
      </c>
      <c r="BK1973">
        <f t="shared" si="1675"/>
        <v>76.469044983332992</v>
      </c>
    </row>
    <row r="1974" spans="1:63" x14ac:dyDescent="0.35">
      <c r="A1974" s="2">
        <v>1579392000000</v>
      </c>
      <c r="B1974" s="3">
        <v>43849</v>
      </c>
      <c r="C1974" s="2" t="s">
        <v>9</v>
      </c>
      <c r="D1974" s="2">
        <v>8915.09</v>
      </c>
      <c r="E1974" s="2">
        <v>9198.98</v>
      </c>
      <c r="F1974" s="2">
        <v>8466</v>
      </c>
      <c r="G1974" s="2">
        <v>8701.7000000000007</v>
      </c>
      <c r="H1974" s="2">
        <v>70676.889259000003</v>
      </c>
      <c r="I1974" s="2">
        <v>623950864.27629197</v>
      </c>
      <c r="J1974" s="2">
        <f t="shared" si="1624"/>
        <v>-2.4031063396426009</v>
      </c>
      <c r="K1974" s="2">
        <f t="shared" si="1625"/>
        <v>7.2914329115672167</v>
      </c>
      <c r="L1974" s="2">
        <f t="shared" si="1626"/>
        <v>21.996424941291938</v>
      </c>
      <c r="M1974" s="1">
        <f t="shared" si="1627"/>
        <v>-0.68673451086799731</v>
      </c>
      <c r="N1974" s="1">
        <f t="shared" si="1628"/>
        <v>-0.99635703368308171</v>
      </c>
      <c r="O1974" s="1">
        <f t="shared" si="1629"/>
        <v>16.812921613018123</v>
      </c>
      <c r="P1974" s="2">
        <f t="shared" si="1630"/>
        <v>0</v>
      </c>
      <c r="Q1974" s="2">
        <f t="shared" si="1631"/>
        <v>214.2599999999984</v>
      </c>
      <c r="R1974" s="2">
        <f t="shared" si="1632"/>
        <v>159.84142857142842</v>
      </c>
      <c r="S1974" s="2">
        <f t="shared" si="1633"/>
        <v>63.916428571428369</v>
      </c>
      <c r="T1974" s="1">
        <f t="shared" si="1634"/>
        <v>71.435001484385268</v>
      </c>
      <c r="U1974" s="1">
        <f t="shared" si="1635"/>
        <v>7894.9728177249963</v>
      </c>
      <c r="V1974" s="1">
        <f t="shared" si="1636"/>
        <v>8029.5674999999992</v>
      </c>
      <c r="W1974" s="1">
        <f t="shared" si="1637"/>
        <v>624.99342419640709</v>
      </c>
      <c r="X1974" s="1">
        <f t="shared" si="1638"/>
        <v>9279.5543483928141</v>
      </c>
      <c r="Y1974" s="1">
        <f t="shared" si="1639"/>
        <v>6779.5806516071852</v>
      </c>
      <c r="Z1974" s="1">
        <f t="shared" si="1640"/>
        <v>8073.1188960501531</v>
      </c>
      <c r="AA1974" s="1">
        <f t="shared" si="1641"/>
        <v>8459.8640397587751</v>
      </c>
      <c r="AB1974" s="1">
        <f t="shared" si="1642"/>
        <v>386.74514370862198</v>
      </c>
      <c r="AC1974" s="1">
        <f t="shared" si="1643"/>
        <v>301.35730613622059</v>
      </c>
      <c r="AD1974" s="1">
        <f t="shared" si="1644"/>
        <v>-85.387837572401395</v>
      </c>
      <c r="AE1974" s="4">
        <f t="shared" si="1645"/>
        <v>9198.98</v>
      </c>
      <c r="AF1974" s="4">
        <f t="shared" si="1646"/>
        <v>6871.04</v>
      </c>
      <c r="AG1974" s="4">
        <f t="shared" si="1647"/>
        <v>7420.4338399999997</v>
      </c>
      <c r="AH1974" s="4">
        <f t="shared" si="1648"/>
        <v>7760.3130799999999</v>
      </c>
      <c r="AI1974" s="4">
        <f t="shared" si="1649"/>
        <v>8035.01</v>
      </c>
      <c r="AJ1974" s="4">
        <f t="shared" si="1650"/>
        <v>8309.7069200000005</v>
      </c>
      <c r="AK1974" s="4">
        <f t="shared" si="1651"/>
        <v>8700.8008399999999</v>
      </c>
      <c r="AL1974" s="4">
        <f t="shared" si="1652"/>
        <v>9198.98</v>
      </c>
      <c r="AM1974" s="4">
        <f t="shared" si="1653"/>
        <v>6435</v>
      </c>
      <c r="AN1974" s="4">
        <f t="shared" si="1654"/>
        <v>7087.2992800000002</v>
      </c>
      <c r="AO1974" s="4">
        <f t="shared" si="1655"/>
        <v>7490.8403600000001</v>
      </c>
      <c r="AP1974" s="4">
        <f t="shared" si="1656"/>
        <v>7816.99</v>
      </c>
      <c r="AQ1974" s="4">
        <f t="shared" si="1657"/>
        <v>8143.1396399999994</v>
      </c>
      <c r="AR1974" s="4">
        <f t="shared" si="1658"/>
        <v>8607.4882799999996</v>
      </c>
      <c r="AS1974" s="4">
        <f t="shared" si="1659"/>
        <v>9198.98</v>
      </c>
      <c r="AT1974" s="4">
        <f t="shared" si="1660"/>
        <v>6435</v>
      </c>
      <c r="AU1974" s="4">
        <f t="shared" si="1661"/>
        <v>7087.2992800000002</v>
      </c>
      <c r="AV1974" s="4">
        <f t="shared" si="1662"/>
        <v>7490.8403600000001</v>
      </c>
      <c r="AW1974" s="4">
        <f t="shared" si="1663"/>
        <v>7816.99</v>
      </c>
      <c r="AX1974" s="4">
        <f t="shared" si="1664"/>
        <v>8143.1396399999994</v>
      </c>
      <c r="AY1974" s="4">
        <f t="shared" si="1665"/>
        <v>8607.4882799999996</v>
      </c>
      <c r="AZ1974" s="1">
        <f t="shared" si="1666"/>
        <v>8364.9822857142844</v>
      </c>
      <c r="BA1974" s="1">
        <f t="shared" si="1667"/>
        <v>8184.842793447875</v>
      </c>
      <c r="BB1974" s="1">
        <f t="shared" si="1668"/>
        <v>0</v>
      </c>
      <c r="BC1974" s="1"/>
      <c r="BD1974" s="6">
        <f t="shared" si="1669"/>
        <v>0</v>
      </c>
      <c r="BE1974" s="6"/>
      <c r="BF1974">
        <f t="shared" si="1670"/>
        <v>482202.18806699879</v>
      </c>
      <c r="BG1974">
        <f t="shared" si="1671"/>
        <v>8144.0410328360485</v>
      </c>
      <c r="BH1974">
        <f t="shared" si="1672"/>
        <v>732.97999999999956</v>
      </c>
      <c r="BI1974">
        <f t="shared" si="1673"/>
        <v>386.85302603170845</v>
      </c>
      <c r="BJ1974">
        <f t="shared" si="1674"/>
        <v>73.152217339193029</v>
      </c>
      <c r="BK1974">
        <f t="shared" si="1675"/>
        <v>86.201765330252371</v>
      </c>
    </row>
    <row r="1975" spans="1:63" x14ac:dyDescent="0.35">
      <c r="A1975" s="2">
        <v>1579305600000</v>
      </c>
      <c r="B1975" s="3">
        <v>43848</v>
      </c>
      <c r="C1975" s="2" t="s">
        <v>9</v>
      </c>
      <c r="D1975" s="2">
        <v>8913.27</v>
      </c>
      <c r="E1975" s="2">
        <v>8988.8799999999992</v>
      </c>
      <c r="F1975" s="2">
        <v>8806.3799999999992</v>
      </c>
      <c r="G1975" s="2">
        <v>8915.9599999999991</v>
      </c>
      <c r="H1975" s="2">
        <v>38294.746545000002</v>
      </c>
      <c r="I1975" s="2">
        <v>340852837.91608</v>
      </c>
      <c r="J1975" s="2">
        <f t="shared" si="1624"/>
        <v>3.0067494794267336E-2</v>
      </c>
      <c r="K1975" s="2">
        <f t="shared" si="1625"/>
        <v>8.930748761756286</v>
      </c>
      <c r="L1975" s="2">
        <f t="shared" si="1626"/>
        <v>24.042443964311889</v>
      </c>
      <c r="M1975" s="1">
        <f t="shared" si="1627"/>
        <v>-2.4622774860084626</v>
      </c>
      <c r="N1975" s="1">
        <f t="shared" si="1628"/>
        <v>-6.4533712578342577</v>
      </c>
      <c r="O1975" s="1">
        <f t="shared" si="1629"/>
        <v>8.8609639343379847</v>
      </c>
      <c r="P1975" s="2">
        <f t="shared" si="1630"/>
        <v>2.679999999998472</v>
      </c>
      <c r="Q1975" s="2">
        <f t="shared" si="1631"/>
        <v>0</v>
      </c>
      <c r="R1975" s="2">
        <f t="shared" si="1632"/>
        <v>160.17285714285703</v>
      </c>
      <c r="S1975" s="2">
        <f t="shared" si="1633"/>
        <v>48.612142857142771</v>
      </c>
      <c r="T1975" s="1">
        <f t="shared" si="1634"/>
        <v>76.716649731952572</v>
      </c>
      <c r="U1975" s="1">
        <f t="shared" si="1635"/>
        <v>7862.0451776321388</v>
      </c>
      <c r="V1975" s="1">
        <f t="shared" si="1636"/>
        <v>7956.7825000000012</v>
      </c>
      <c r="W1975" s="1">
        <f t="shared" si="1637"/>
        <v>627.2399226282954</v>
      </c>
      <c r="X1975" s="1">
        <f t="shared" si="1638"/>
        <v>9211.2623452565913</v>
      </c>
      <c r="Y1975" s="1">
        <f t="shared" si="1639"/>
        <v>6702.3026547434101</v>
      </c>
      <c r="Z1975" s="1">
        <f t="shared" si="1640"/>
        <v>8022.8324077341658</v>
      </c>
      <c r="AA1975" s="1">
        <f t="shared" si="1641"/>
        <v>8415.8938651694607</v>
      </c>
      <c r="AB1975" s="1">
        <f t="shared" si="1642"/>
        <v>393.06145743529487</v>
      </c>
      <c r="AC1975" s="1">
        <f t="shared" si="1643"/>
        <v>280.01034674312018</v>
      </c>
      <c r="AD1975" s="1">
        <f t="shared" si="1644"/>
        <v>-113.05111069217469</v>
      </c>
      <c r="AE1975" s="4">
        <f t="shared" si="1645"/>
        <v>9041.65</v>
      </c>
      <c r="AF1975" s="4">
        <f t="shared" si="1646"/>
        <v>6871.04</v>
      </c>
      <c r="AG1975" s="4">
        <f t="shared" si="1647"/>
        <v>7383.3039600000002</v>
      </c>
      <c r="AH1975" s="4">
        <f t="shared" si="1648"/>
        <v>7700.2130200000001</v>
      </c>
      <c r="AI1975" s="4">
        <f t="shared" si="1649"/>
        <v>7956.3449999999993</v>
      </c>
      <c r="AJ1975" s="4">
        <f t="shared" si="1650"/>
        <v>8212.4769799999995</v>
      </c>
      <c r="AK1975" s="4">
        <f t="shared" si="1651"/>
        <v>8577.1394600000003</v>
      </c>
      <c r="AL1975" s="4">
        <f t="shared" si="1652"/>
        <v>9041.65</v>
      </c>
      <c r="AM1975" s="4">
        <f t="shared" si="1653"/>
        <v>6435</v>
      </c>
      <c r="AN1975" s="4">
        <f t="shared" si="1654"/>
        <v>7050.1693999999998</v>
      </c>
      <c r="AO1975" s="4">
        <f t="shared" si="1655"/>
        <v>7430.7402999999995</v>
      </c>
      <c r="AP1975" s="4">
        <f t="shared" si="1656"/>
        <v>7738.3249999999998</v>
      </c>
      <c r="AQ1975" s="4">
        <f t="shared" si="1657"/>
        <v>8045.9097000000002</v>
      </c>
      <c r="AR1975" s="4">
        <f t="shared" si="1658"/>
        <v>8483.8269</v>
      </c>
      <c r="AS1975" s="4">
        <f t="shared" si="1659"/>
        <v>9041.65</v>
      </c>
      <c r="AT1975" s="4">
        <f t="shared" si="1660"/>
        <v>6435</v>
      </c>
      <c r="AU1975" s="4">
        <f t="shared" si="1661"/>
        <v>7050.1693999999998</v>
      </c>
      <c r="AV1975" s="4">
        <f t="shared" si="1662"/>
        <v>7430.7402999999995</v>
      </c>
      <c r="AW1975" s="4">
        <f t="shared" si="1663"/>
        <v>7738.3249999999998</v>
      </c>
      <c r="AX1975" s="4">
        <f t="shared" si="1664"/>
        <v>8045.9097000000002</v>
      </c>
      <c r="AY1975" s="4">
        <f t="shared" si="1665"/>
        <v>8483.8269</v>
      </c>
      <c r="AZ1975" s="1">
        <f t="shared" si="1666"/>
        <v>8372.2914285714269</v>
      </c>
      <c r="BA1975" s="1">
        <f t="shared" si="1667"/>
        <v>8177.762557741682</v>
      </c>
      <c r="BB1975" s="1">
        <f t="shared" si="1668"/>
        <v>0</v>
      </c>
      <c r="BC1975" s="1"/>
      <c r="BD1975" s="6">
        <f t="shared" si="1669"/>
        <v>0</v>
      </c>
      <c r="BE1975" s="6"/>
      <c r="BF1975">
        <f t="shared" si="1670"/>
        <v>552879.07732599881</v>
      </c>
      <c r="BG1975">
        <f t="shared" si="1671"/>
        <v>8081.7348507028619</v>
      </c>
      <c r="BH1975">
        <f t="shared" si="1672"/>
        <v>182.5</v>
      </c>
      <c r="BI1975">
        <f t="shared" si="1673"/>
        <v>333.60272234427907</v>
      </c>
      <c r="BJ1975">
        <f t="shared" si="1674"/>
        <v>92.707916340324275</v>
      </c>
      <c r="BK1975">
        <f t="shared" si="1675"/>
        <v>91.949270115811302</v>
      </c>
    </row>
    <row r="1976" spans="1:63" x14ac:dyDescent="0.35">
      <c r="A1976" s="2">
        <v>1579219200000</v>
      </c>
      <c r="B1976" s="3">
        <v>43847</v>
      </c>
      <c r="C1976" s="2" t="s">
        <v>9</v>
      </c>
      <c r="D1976" s="2">
        <v>8720.15</v>
      </c>
      <c r="E1976" s="2">
        <v>9041.65</v>
      </c>
      <c r="F1976" s="2">
        <v>8672.44</v>
      </c>
      <c r="G1976" s="2">
        <v>8913.2800000000007</v>
      </c>
      <c r="H1976" s="2">
        <v>70897.737376999998</v>
      </c>
      <c r="I1976" s="2">
        <v>629568740.70700896</v>
      </c>
      <c r="J1976" s="2">
        <f t="shared" si="1624"/>
        <v>2.2163965408296598</v>
      </c>
      <c r="K1976" s="2">
        <f t="shared" si="1625"/>
        <v>11.138016037386492</v>
      </c>
      <c r="L1976" s="2">
        <f t="shared" si="1626"/>
        <v>24.656028418388047</v>
      </c>
      <c r="M1976" s="1">
        <f t="shared" si="1627"/>
        <v>3.0058456969282863E-2</v>
      </c>
      <c r="N1976" s="1">
        <f t="shared" si="1628"/>
        <v>-5.3210490414303218</v>
      </c>
      <c r="O1976" s="1">
        <f t="shared" si="1629"/>
        <v>11.263979141236444</v>
      </c>
      <c r="P1976" s="2">
        <f t="shared" si="1630"/>
        <v>193.27000000000044</v>
      </c>
      <c r="Q1976" s="2">
        <f t="shared" si="1631"/>
        <v>0</v>
      </c>
      <c r="R1976" s="2">
        <f t="shared" si="1632"/>
        <v>160.63499999999996</v>
      </c>
      <c r="S1976" s="2">
        <f t="shared" si="1633"/>
        <v>48.612142857142771</v>
      </c>
      <c r="T1976" s="1">
        <f t="shared" si="1634"/>
        <v>76.768073296785104</v>
      </c>
      <c r="U1976" s="1">
        <f t="shared" si="1635"/>
        <v>7819.0282461069191</v>
      </c>
      <c r="V1976" s="1">
        <f t="shared" si="1636"/>
        <v>7880.3964999999998</v>
      </c>
      <c r="W1976" s="1">
        <f t="shared" si="1637"/>
        <v>598.12712230156399</v>
      </c>
      <c r="X1976" s="1">
        <f t="shared" si="1638"/>
        <v>9076.6507446031283</v>
      </c>
      <c r="Y1976" s="1">
        <f t="shared" si="1639"/>
        <v>6684.1422553968714</v>
      </c>
      <c r="Z1976" s="1">
        <f t="shared" si="1640"/>
        <v>7951.3822003528994</v>
      </c>
      <c r="AA1976" s="1">
        <f t="shared" si="1641"/>
        <v>8324.9727497457261</v>
      </c>
      <c r="AB1976" s="1">
        <f t="shared" si="1642"/>
        <v>373.59054939282669</v>
      </c>
      <c r="AC1976" s="1">
        <f t="shared" si="1643"/>
        <v>251.74756907007648</v>
      </c>
      <c r="AD1976" s="1">
        <f t="shared" si="1644"/>
        <v>-121.84298032275021</v>
      </c>
      <c r="AE1976" s="4">
        <f t="shared" si="1645"/>
        <v>9041.65</v>
      </c>
      <c r="AF1976" s="4">
        <f t="shared" si="1646"/>
        <v>6871.04</v>
      </c>
      <c r="AG1976" s="4">
        <f t="shared" si="1647"/>
        <v>7383.3039600000002</v>
      </c>
      <c r="AH1976" s="4">
        <f t="shared" si="1648"/>
        <v>7700.2130200000001</v>
      </c>
      <c r="AI1976" s="4">
        <f t="shared" si="1649"/>
        <v>7956.3449999999993</v>
      </c>
      <c r="AJ1976" s="4">
        <f t="shared" si="1650"/>
        <v>8212.4769799999995</v>
      </c>
      <c r="AK1976" s="4">
        <f t="shared" si="1651"/>
        <v>8577.1394600000003</v>
      </c>
      <c r="AL1976" s="4">
        <f t="shared" si="1652"/>
        <v>9041.65</v>
      </c>
      <c r="AM1976" s="4">
        <f t="shared" si="1653"/>
        <v>6435</v>
      </c>
      <c r="AN1976" s="4">
        <f t="shared" si="1654"/>
        <v>7050.1693999999998</v>
      </c>
      <c r="AO1976" s="4">
        <f t="shared" si="1655"/>
        <v>7430.7402999999995</v>
      </c>
      <c r="AP1976" s="4">
        <f t="shared" si="1656"/>
        <v>7738.3249999999998</v>
      </c>
      <c r="AQ1976" s="4">
        <f t="shared" si="1657"/>
        <v>8045.9097000000002</v>
      </c>
      <c r="AR1976" s="4">
        <f t="shared" si="1658"/>
        <v>8483.8269</v>
      </c>
      <c r="AS1976" s="4">
        <f t="shared" si="1659"/>
        <v>9041.65</v>
      </c>
      <c r="AT1976" s="4">
        <f t="shared" si="1660"/>
        <v>6435</v>
      </c>
      <c r="AU1976" s="4">
        <f t="shared" si="1661"/>
        <v>7050.1693999999998</v>
      </c>
      <c r="AV1976" s="4">
        <f t="shared" si="1662"/>
        <v>7430.7402999999995</v>
      </c>
      <c r="AW1976" s="4">
        <f t="shared" si="1663"/>
        <v>7738.3249999999998</v>
      </c>
      <c r="AX1976" s="4">
        <f t="shared" si="1664"/>
        <v>8045.9097000000002</v>
      </c>
      <c r="AY1976" s="4">
        <f t="shared" si="1665"/>
        <v>8483.8269</v>
      </c>
      <c r="AZ1976" s="1">
        <f t="shared" si="1666"/>
        <v>8377.0879285714273</v>
      </c>
      <c r="BA1976" s="1">
        <f t="shared" si="1667"/>
        <v>8167.6502640121162</v>
      </c>
      <c r="BB1976" s="1">
        <f t="shared" si="1668"/>
        <v>0</v>
      </c>
      <c r="BC1976" s="1"/>
      <c r="BD1976" s="6">
        <f t="shared" si="1669"/>
        <v>0</v>
      </c>
      <c r="BE1976" s="6"/>
      <c r="BF1976">
        <f t="shared" si="1670"/>
        <v>514584.33078099886</v>
      </c>
      <c r="BG1976">
        <f t="shared" si="1671"/>
        <v>8034.9736535269585</v>
      </c>
      <c r="BH1976">
        <f t="shared" si="1672"/>
        <v>369.20999999999913</v>
      </c>
      <c r="BI1976">
        <f t="shared" si="1673"/>
        <v>356.84929501262968</v>
      </c>
      <c r="BJ1976">
        <f t="shared" si="1674"/>
        <v>92.745162311239767</v>
      </c>
      <c r="BK1976">
        <f t="shared" si="1675"/>
        <v>92.830664762903893</v>
      </c>
    </row>
    <row r="1977" spans="1:63" x14ac:dyDescent="0.35">
      <c r="A1977" s="2">
        <v>1579132800000</v>
      </c>
      <c r="B1977" s="3">
        <v>43846</v>
      </c>
      <c r="C1977" s="2" t="s">
        <v>9</v>
      </c>
      <c r="D1977" s="2">
        <v>8820.01</v>
      </c>
      <c r="E1977" s="2">
        <v>8859.81</v>
      </c>
      <c r="F1977" s="2">
        <v>8586</v>
      </c>
      <c r="G1977" s="2">
        <v>8720.01</v>
      </c>
      <c r="H1977" s="2">
        <v>51991.074284000002</v>
      </c>
      <c r="I1977" s="2">
        <v>451752380.28108102</v>
      </c>
      <c r="J1977" s="2">
        <f t="shared" si="1624"/>
        <v>-1.1494761041602151</v>
      </c>
      <c r="K1977" s="2">
        <f t="shared" si="1625"/>
        <v>6.3802455038538364</v>
      </c>
      <c r="L1977" s="2">
        <f t="shared" si="1626"/>
        <v>19.816071548799577</v>
      </c>
      <c r="M1977" s="1">
        <f t="shared" si="1627"/>
        <v>2.1683375816758863</v>
      </c>
      <c r="N1977" s="1">
        <f t="shared" si="1628"/>
        <v>-3.6180004380728894</v>
      </c>
      <c r="O1977" s="1">
        <f t="shared" si="1629"/>
        <v>13.586108272811604</v>
      </c>
      <c r="P1977" s="2">
        <f t="shared" si="1630"/>
        <v>0</v>
      </c>
      <c r="Q1977" s="2">
        <f t="shared" si="1631"/>
        <v>101.39999999999964</v>
      </c>
      <c r="R1977" s="2">
        <f t="shared" si="1632"/>
        <v>173.91928571428565</v>
      </c>
      <c r="S1977" s="2">
        <f t="shared" si="1633"/>
        <v>48.612142857142771</v>
      </c>
      <c r="T1977" s="1">
        <f t="shared" si="1634"/>
        <v>78.154931566648713</v>
      </c>
      <c r="U1977" s="1">
        <f t="shared" si="1635"/>
        <v>7774.3649092133237</v>
      </c>
      <c r="V1977" s="1">
        <f t="shared" si="1636"/>
        <v>7800.5395000000008</v>
      </c>
      <c r="W1977" s="1">
        <f t="shared" si="1637"/>
        <v>560.31755964341335</v>
      </c>
      <c r="X1977" s="1">
        <f t="shared" si="1638"/>
        <v>8921.1746192868268</v>
      </c>
      <c r="Y1977" s="1">
        <f t="shared" si="1639"/>
        <v>6679.9043807131739</v>
      </c>
      <c r="Z1977" s="1">
        <f t="shared" si="1640"/>
        <v>7874.4303763811313</v>
      </c>
      <c r="AA1977" s="1">
        <f t="shared" si="1641"/>
        <v>8218.0077951540407</v>
      </c>
      <c r="AB1977" s="1">
        <f t="shared" si="1642"/>
        <v>343.57741877290937</v>
      </c>
      <c r="AC1977" s="1">
        <f t="shared" si="1643"/>
        <v>221.28682398938889</v>
      </c>
      <c r="AD1977" s="1">
        <f t="shared" si="1644"/>
        <v>-122.29059478352048</v>
      </c>
      <c r="AE1977" s="4">
        <f t="shared" si="1645"/>
        <v>8916.48</v>
      </c>
      <c r="AF1977" s="4">
        <f t="shared" si="1646"/>
        <v>6871.04</v>
      </c>
      <c r="AG1977" s="4">
        <f t="shared" si="1647"/>
        <v>7353.7638399999996</v>
      </c>
      <c r="AH1977" s="4">
        <f t="shared" si="1648"/>
        <v>7652.3980799999999</v>
      </c>
      <c r="AI1977" s="4">
        <f t="shared" si="1649"/>
        <v>7893.76</v>
      </c>
      <c r="AJ1977" s="4">
        <f t="shared" si="1650"/>
        <v>8135.1219199999996</v>
      </c>
      <c r="AK1977" s="4">
        <f t="shared" si="1651"/>
        <v>8478.7558399999998</v>
      </c>
      <c r="AL1977" s="4">
        <f t="shared" si="1652"/>
        <v>8916.48</v>
      </c>
      <c r="AM1977" s="4">
        <f t="shared" si="1653"/>
        <v>6435</v>
      </c>
      <c r="AN1977" s="4">
        <f t="shared" si="1654"/>
        <v>7020.6292800000001</v>
      </c>
      <c r="AO1977" s="4">
        <f t="shared" si="1655"/>
        <v>7382.9253600000002</v>
      </c>
      <c r="AP1977" s="4">
        <f t="shared" si="1656"/>
        <v>7675.74</v>
      </c>
      <c r="AQ1977" s="4">
        <f t="shared" si="1657"/>
        <v>7968.5546399999994</v>
      </c>
      <c r="AR1977" s="4">
        <f t="shared" si="1658"/>
        <v>8385.4432799999995</v>
      </c>
      <c r="AS1977" s="4">
        <f t="shared" si="1659"/>
        <v>8916.48</v>
      </c>
      <c r="AT1977" s="4">
        <f t="shared" si="1660"/>
        <v>6435</v>
      </c>
      <c r="AU1977" s="4">
        <f t="shared" si="1661"/>
        <v>7020.6292800000001</v>
      </c>
      <c r="AV1977" s="4">
        <f t="shared" si="1662"/>
        <v>7382.9253600000002</v>
      </c>
      <c r="AW1977" s="4">
        <f t="shared" si="1663"/>
        <v>7675.74</v>
      </c>
      <c r="AX1977" s="4">
        <f t="shared" si="1664"/>
        <v>7968.5546399999994</v>
      </c>
      <c r="AY1977" s="4">
        <f t="shared" si="1665"/>
        <v>8385.4432799999995</v>
      </c>
      <c r="AZ1977" s="1">
        <f t="shared" si="1666"/>
        <v>8381.882642857141</v>
      </c>
      <c r="BA1977" s="1">
        <f t="shared" si="1667"/>
        <v>8157.4361580396799</v>
      </c>
      <c r="BB1977" s="1">
        <f t="shared" si="1668"/>
        <v>0</v>
      </c>
      <c r="BC1977" s="1"/>
      <c r="BD1977" s="6">
        <f t="shared" si="1669"/>
        <v>0</v>
      </c>
      <c r="BE1977" s="6"/>
      <c r="BF1977">
        <f t="shared" si="1670"/>
        <v>443686.59340399888</v>
      </c>
      <c r="BG1977">
        <f t="shared" si="1671"/>
        <v>7962.053020353741</v>
      </c>
      <c r="BH1977">
        <f t="shared" si="1672"/>
        <v>273.80999999999949</v>
      </c>
      <c r="BI1977">
        <f t="shared" si="1673"/>
        <v>354.94764809149592</v>
      </c>
      <c r="BJ1977">
        <f t="shared" si="1674"/>
        <v>90.394731695869865</v>
      </c>
      <c r="BK1977">
        <f t="shared" si="1675"/>
        <v>94.087646604787551</v>
      </c>
    </row>
    <row r="1978" spans="1:63" x14ac:dyDescent="0.35">
      <c r="A1978" s="2">
        <v>1579046400000</v>
      </c>
      <c r="B1978" s="3">
        <v>43845</v>
      </c>
      <c r="C1978" s="2" t="s">
        <v>9</v>
      </c>
      <c r="D1978" s="2">
        <v>8814.64</v>
      </c>
      <c r="E1978" s="2">
        <v>8916.48</v>
      </c>
      <c r="F1978" s="2">
        <v>8564</v>
      </c>
      <c r="G1978" s="2">
        <v>8821.41</v>
      </c>
      <c r="H1978" s="2">
        <v>84816.297605999993</v>
      </c>
      <c r="I1978" s="2">
        <v>743712237.27908099</v>
      </c>
      <c r="J1978" s="2">
        <f t="shared" si="1624"/>
        <v>0.12939826402012752</v>
      </c>
      <c r="K1978" s="2">
        <f t="shared" si="1625"/>
        <v>12.838076379934913</v>
      </c>
      <c r="L1978" s="2">
        <f t="shared" si="1626"/>
        <v>33.17707908729404</v>
      </c>
      <c r="M1978" s="1">
        <f t="shared" si="1627"/>
        <v>-1.1628427031620334</v>
      </c>
      <c r="N1978" s="1">
        <f t="shared" si="1628"/>
        <v>-1.5762786221250262</v>
      </c>
      <c r="O1978" s="1">
        <f t="shared" si="1629"/>
        <v>17.264246872098685</v>
      </c>
      <c r="P1978" s="2">
        <f t="shared" si="1630"/>
        <v>11.399999999999636</v>
      </c>
      <c r="Q1978" s="2">
        <f t="shared" si="1631"/>
        <v>0</v>
      </c>
      <c r="R1978" s="2">
        <f t="shared" si="1632"/>
        <v>173.91928571428565</v>
      </c>
      <c r="S1978" s="2">
        <f t="shared" si="1633"/>
        <v>58.164999999999964</v>
      </c>
      <c r="T1978" s="1">
        <f t="shared" si="1634"/>
        <v>74.937984352975221</v>
      </c>
      <c r="U1978" s="1">
        <f t="shared" si="1635"/>
        <v>7735.7671504057043</v>
      </c>
      <c r="V1978" s="1">
        <f t="shared" si="1636"/>
        <v>7727.2760000000007</v>
      </c>
      <c r="W1978" s="1">
        <f t="shared" si="1637"/>
        <v>530.29405229928807</v>
      </c>
      <c r="X1978" s="1">
        <f t="shared" si="1638"/>
        <v>8787.8641045985769</v>
      </c>
      <c r="Y1978" s="1">
        <f t="shared" si="1639"/>
        <v>6666.6878954014246</v>
      </c>
      <c r="Z1978" s="1">
        <f t="shared" si="1640"/>
        <v>7806.7840064916218</v>
      </c>
      <c r="AA1978" s="1">
        <f t="shared" si="1641"/>
        <v>8126.7346670002298</v>
      </c>
      <c r="AB1978" s="1">
        <f t="shared" si="1642"/>
        <v>319.95066050860805</v>
      </c>
      <c r="AC1978" s="1">
        <f t="shared" si="1643"/>
        <v>190.71417529350879</v>
      </c>
      <c r="AD1978" s="1">
        <f t="shared" si="1644"/>
        <v>-129.23648521509926</v>
      </c>
      <c r="AE1978" s="4">
        <f t="shared" si="1645"/>
        <v>8916.48</v>
      </c>
      <c r="AF1978" s="4">
        <f t="shared" si="1646"/>
        <v>6871.04</v>
      </c>
      <c r="AG1978" s="4">
        <f t="shared" si="1647"/>
        <v>7353.7638399999996</v>
      </c>
      <c r="AH1978" s="4">
        <f t="shared" si="1648"/>
        <v>7652.3980799999999</v>
      </c>
      <c r="AI1978" s="4">
        <f t="shared" si="1649"/>
        <v>7893.76</v>
      </c>
      <c r="AJ1978" s="4">
        <f t="shared" si="1650"/>
        <v>8135.1219199999996</v>
      </c>
      <c r="AK1978" s="4">
        <f t="shared" si="1651"/>
        <v>8478.7558399999998</v>
      </c>
      <c r="AL1978" s="4">
        <f t="shared" si="1652"/>
        <v>8916.48</v>
      </c>
      <c r="AM1978" s="4">
        <f t="shared" si="1653"/>
        <v>6435</v>
      </c>
      <c r="AN1978" s="4">
        <f t="shared" si="1654"/>
        <v>7020.6292800000001</v>
      </c>
      <c r="AO1978" s="4">
        <f t="shared" si="1655"/>
        <v>7382.9253600000002</v>
      </c>
      <c r="AP1978" s="4">
        <f t="shared" si="1656"/>
        <v>7675.74</v>
      </c>
      <c r="AQ1978" s="4">
        <f t="shared" si="1657"/>
        <v>7968.5546399999994</v>
      </c>
      <c r="AR1978" s="4">
        <f t="shared" si="1658"/>
        <v>8385.4432799999995</v>
      </c>
      <c r="AS1978" s="4">
        <f t="shared" si="1659"/>
        <v>8916.48</v>
      </c>
      <c r="AT1978" s="4">
        <f t="shared" si="1660"/>
        <v>6435</v>
      </c>
      <c r="AU1978" s="4">
        <f t="shared" si="1661"/>
        <v>7020.6292800000001</v>
      </c>
      <c r="AV1978" s="4">
        <f t="shared" si="1662"/>
        <v>7382.9253600000002</v>
      </c>
      <c r="AW1978" s="4">
        <f t="shared" si="1663"/>
        <v>7675.74</v>
      </c>
      <c r="AX1978" s="4">
        <f t="shared" si="1664"/>
        <v>7968.5546399999994</v>
      </c>
      <c r="AY1978" s="4">
        <f t="shared" si="1665"/>
        <v>8385.4432799999995</v>
      </c>
      <c r="AZ1978" s="1">
        <f t="shared" si="1666"/>
        <v>8387.4428571428562</v>
      </c>
      <c r="BA1978" s="1">
        <f t="shared" si="1667"/>
        <v>8149.7296670539217</v>
      </c>
      <c r="BB1978" s="1">
        <f t="shared" si="1668"/>
        <v>0</v>
      </c>
      <c r="BC1978" s="1"/>
      <c r="BD1978" s="6">
        <f t="shared" si="1669"/>
        <v>0</v>
      </c>
      <c r="BE1978" s="6"/>
      <c r="BF1978">
        <f t="shared" si="1670"/>
        <v>495677.66768799885</v>
      </c>
      <c r="BG1978">
        <f t="shared" si="1671"/>
        <v>7901.0910608281529</v>
      </c>
      <c r="BH1978">
        <f t="shared" si="1672"/>
        <v>352.47999999999956</v>
      </c>
      <c r="BI1978">
        <f t="shared" si="1673"/>
        <v>367.4303631824954</v>
      </c>
      <c r="BJ1978">
        <f t="shared" si="1674"/>
        <v>95.35210028160202</v>
      </c>
      <c r="BK1978">
        <f t="shared" si="1675"/>
        <v>90.036273418387623</v>
      </c>
    </row>
    <row r="1979" spans="1:63" x14ac:dyDescent="0.35">
      <c r="A1979" s="2">
        <v>1578960000000</v>
      </c>
      <c r="B1979" s="3">
        <v>43844</v>
      </c>
      <c r="C1979" s="2" t="s">
        <v>9</v>
      </c>
      <c r="D1979" s="2">
        <v>8110.34</v>
      </c>
      <c r="E1979" s="2">
        <v>8880</v>
      </c>
      <c r="F1979" s="2">
        <v>8105.54</v>
      </c>
      <c r="G1979" s="2">
        <v>8810.01</v>
      </c>
      <c r="H1979" s="2">
        <v>120399.12674199999</v>
      </c>
      <c r="I1979" s="2">
        <v>1032735180.86587</v>
      </c>
      <c r="J1979" s="2">
        <f t="shared" si="1624"/>
        <v>8.6268886384541226</v>
      </c>
      <c r="K1979" s="2">
        <f t="shared" si="1625"/>
        <v>9.3598792449832384</v>
      </c>
      <c r="L1979" s="2">
        <f t="shared" si="1626"/>
        <v>27.834705995020109</v>
      </c>
      <c r="M1979" s="1">
        <f t="shared" si="1627"/>
        <v>0.12923104129611521</v>
      </c>
      <c r="N1979" s="1">
        <f t="shared" si="1628"/>
        <v>-0.83972662914116514</v>
      </c>
      <c r="O1979" s="1">
        <f t="shared" si="1629"/>
        <v>16.113716102478872</v>
      </c>
      <c r="P1979" s="2">
        <f t="shared" si="1630"/>
        <v>699.67000000000007</v>
      </c>
      <c r="Q1979" s="2">
        <f t="shared" si="1631"/>
        <v>0</v>
      </c>
      <c r="R1979" s="2">
        <f t="shared" si="1632"/>
        <v>173.50642857142859</v>
      </c>
      <c r="S1979" s="2">
        <f t="shared" si="1633"/>
        <v>58.164999999999964</v>
      </c>
      <c r="T1979" s="1">
        <f t="shared" si="1634"/>
        <v>74.893321822778574</v>
      </c>
      <c r="U1979" s="1">
        <f t="shared" si="1635"/>
        <v>7691.4551973610396</v>
      </c>
      <c r="V1979" s="1">
        <f t="shared" si="1636"/>
        <v>7646.3055000000004</v>
      </c>
      <c r="W1979" s="1">
        <f t="shared" si="1637"/>
        <v>478.11593086274593</v>
      </c>
      <c r="X1979" s="1">
        <f t="shared" si="1638"/>
        <v>8602.5373617254918</v>
      </c>
      <c r="Y1979" s="1">
        <f t="shared" si="1639"/>
        <v>6690.073638274509</v>
      </c>
      <c r="Z1979" s="1">
        <f t="shared" si="1640"/>
        <v>7725.6139270109516</v>
      </c>
      <c r="AA1979" s="1">
        <f t="shared" si="1641"/>
        <v>8000.4300610002711</v>
      </c>
      <c r="AB1979" s="1">
        <f t="shared" si="1642"/>
        <v>274.8161339893195</v>
      </c>
      <c r="AC1979" s="1">
        <f t="shared" si="1643"/>
        <v>158.40505398973397</v>
      </c>
      <c r="AD1979" s="1">
        <f t="shared" si="1644"/>
        <v>-116.41107999958552</v>
      </c>
      <c r="AE1979" s="4">
        <f t="shared" si="1645"/>
        <v>8880</v>
      </c>
      <c r="AF1979" s="4">
        <f t="shared" si="1646"/>
        <v>6871.04</v>
      </c>
      <c r="AG1979" s="4">
        <f t="shared" si="1647"/>
        <v>7345.1545599999999</v>
      </c>
      <c r="AH1979" s="4">
        <f t="shared" si="1648"/>
        <v>7638.4627199999995</v>
      </c>
      <c r="AI1979" s="4">
        <f t="shared" si="1649"/>
        <v>7875.52</v>
      </c>
      <c r="AJ1979" s="4">
        <f t="shared" si="1650"/>
        <v>8112.5772799999995</v>
      </c>
      <c r="AK1979" s="4">
        <f t="shared" si="1651"/>
        <v>8450.0825600000007</v>
      </c>
      <c r="AL1979" s="4">
        <f t="shared" si="1652"/>
        <v>8880</v>
      </c>
      <c r="AM1979" s="4">
        <f t="shared" si="1653"/>
        <v>6435</v>
      </c>
      <c r="AN1979" s="4">
        <f t="shared" si="1654"/>
        <v>7012.02</v>
      </c>
      <c r="AO1979" s="4">
        <f t="shared" si="1655"/>
        <v>7368.99</v>
      </c>
      <c r="AP1979" s="4">
        <f t="shared" si="1656"/>
        <v>7657.5</v>
      </c>
      <c r="AQ1979" s="4">
        <f t="shared" si="1657"/>
        <v>7946.01</v>
      </c>
      <c r="AR1979" s="4">
        <f t="shared" si="1658"/>
        <v>8356.77</v>
      </c>
      <c r="AS1979" s="4">
        <f t="shared" si="1659"/>
        <v>8880</v>
      </c>
      <c r="AT1979" s="4">
        <f t="shared" si="1660"/>
        <v>6435</v>
      </c>
      <c r="AU1979" s="4">
        <f t="shared" si="1661"/>
        <v>7012.02</v>
      </c>
      <c r="AV1979" s="4">
        <f t="shared" si="1662"/>
        <v>7368.99</v>
      </c>
      <c r="AW1979" s="4">
        <f t="shared" si="1663"/>
        <v>7657.5</v>
      </c>
      <c r="AX1979" s="4">
        <f t="shared" si="1664"/>
        <v>7946.01</v>
      </c>
      <c r="AY1979" s="4">
        <f t="shared" si="1665"/>
        <v>8356.77</v>
      </c>
      <c r="AZ1979" s="1">
        <f t="shared" si="1666"/>
        <v>8393.8684999999987</v>
      </c>
      <c r="BA1979" s="1">
        <f t="shared" si="1667"/>
        <v>8140.5285666026048</v>
      </c>
      <c r="BB1979" s="1">
        <f t="shared" si="1668"/>
        <v>1</v>
      </c>
      <c r="BC1979" s="1" t="str">
        <f t="shared" si="1677"/>
        <v>$8,196–$8,564</v>
      </c>
      <c r="BD1979" s="6">
        <f t="shared" si="1669"/>
        <v>0</v>
      </c>
      <c r="BE1979" s="6"/>
      <c r="BF1979">
        <f t="shared" si="1670"/>
        <v>410861.37008199887</v>
      </c>
      <c r="BG1979">
        <f t="shared" si="1671"/>
        <v>7806.3260251995189</v>
      </c>
      <c r="BH1979">
        <f t="shared" si="1672"/>
        <v>774.46</v>
      </c>
      <c r="BI1979">
        <f t="shared" si="1673"/>
        <v>369.73041905672551</v>
      </c>
      <c r="BJ1979">
        <f t="shared" si="1674"/>
        <v>96.51610783689074</v>
      </c>
      <c r="BK1979">
        <f t="shared" si="1675"/>
        <v>85.903190772772334</v>
      </c>
    </row>
    <row r="1980" spans="1:63" x14ac:dyDescent="0.35">
      <c r="A1980" s="2">
        <v>1578873600000</v>
      </c>
      <c r="B1980" s="3">
        <v>43843</v>
      </c>
      <c r="C1980" s="2" t="s">
        <v>9</v>
      </c>
      <c r="D1980" s="2">
        <v>8184.97</v>
      </c>
      <c r="E1980" s="2">
        <v>8196</v>
      </c>
      <c r="F1980" s="2">
        <v>8055.89</v>
      </c>
      <c r="G1980" s="2">
        <v>8110.34</v>
      </c>
      <c r="H1980" s="2">
        <v>31159.755682999999</v>
      </c>
      <c r="I1980" s="2">
        <v>252656965.35815001</v>
      </c>
      <c r="J1980" s="2">
        <f t="shared" si="1624"/>
        <v>-0.91191426246611995</v>
      </c>
      <c r="K1980" s="2">
        <f t="shared" si="1625"/>
        <v>-0.42896008485895631</v>
      </c>
      <c r="L1980" s="2">
        <f t="shared" si="1626"/>
        <v>13.931832006057379</v>
      </c>
      <c r="M1980" s="1">
        <f t="shared" si="1627"/>
        <v>7.9417617006110097</v>
      </c>
      <c r="N1980" s="1">
        <f t="shared" si="1628"/>
        <v>6.5596510133977146</v>
      </c>
      <c r="O1980" s="1">
        <f t="shared" si="1629"/>
        <v>27.324625108195203</v>
      </c>
      <c r="P1980" s="2">
        <f t="shared" si="1630"/>
        <v>0</v>
      </c>
      <c r="Q1980" s="2">
        <f t="shared" si="1631"/>
        <v>74.639999999999418</v>
      </c>
      <c r="R1980" s="2">
        <f t="shared" si="1632"/>
        <v>123.53</v>
      </c>
      <c r="S1980" s="2">
        <f t="shared" si="1633"/>
        <v>61.791428571428568</v>
      </c>
      <c r="T1980" s="1">
        <f t="shared" si="1634"/>
        <v>66.657159375602248</v>
      </c>
      <c r="U1980" s="1">
        <f t="shared" si="1635"/>
        <v>7645.799899294143</v>
      </c>
      <c r="V1980" s="1">
        <f t="shared" si="1636"/>
        <v>7566.0365000000002</v>
      </c>
      <c r="W1980" s="1">
        <f t="shared" si="1637"/>
        <v>405.21005069315595</v>
      </c>
      <c r="X1980" s="1">
        <f t="shared" si="1638"/>
        <v>8376.4566013863114</v>
      </c>
      <c r="Y1980" s="1">
        <f t="shared" si="1639"/>
        <v>6755.616398613688</v>
      </c>
      <c r="Z1980" s="1">
        <f t="shared" si="1640"/>
        <v>7638.8622411718279</v>
      </c>
      <c r="AA1980" s="1">
        <f t="shared" si="1641"/>
        <v>7853.2337084548653</v>
      </c>
      <c r="AB1980" s="1">
        <f t="shared" si="1642"/>
        <v>214.37146728303742</v>
      </c>
      <c r="AC1980" s="1">
        <f t="shared" si="1643"/>
        <v>129.30228398983758</v>
      </c>
      <c r="AD1980" s="1">
        <f t="shared" si="1644"/>
        <v>-85.069183293199842</v>
      </c>
      <c r="AE1980" s="4">
        <f t="shared" si="1645"/>
        <v>8455</v>
      </c>
      <c r="AF1980" s="4">
        <f t="shared" si="1646"/>
        <v>6871.04</v>
      </c>
      <c r="AG1980" s="4">
        <f t="shared" si="1647"/>
        <v>7244.8545599999998</v>
      </c>
      <c r="AH1980" s="4">
        <f t="shared" si="1648"/>
        <v>7476.1127200000001</v>
      </c>
      <c r="AI1980" s="4">
        <f t="shared" si="1649"/>
        <v>7663.02</v>
      </c>
      <c r="AJ1980" s="4">
        <f t="shared" si="1650"/>
        <v>7849.9272799999999</v>
      </c>
      <c r="AK1980" s="4">
        <f t="shared" si="1651"/>
        <v>8116.0325599999996</v>
      </c>
      <c r="AL1980" s="4">
        <f t="shared" si="1652"/>
        <v>8455</v>
      </c>
      <c r="AM1980" s="4">
        <f t="shared" si="1653"/>
        <v>6435</v>
      </c>
      <c r="AN1980" s="4">
        <f t="shared" si="1654"/>
        <v>6911.72</v>
      </c>
      <c r="AO1980" s="4">
        <f t="shared" si="1655"/>
        <v>7206.64</v>
      </c>
      <c r="AP1980" s="4">
        <f t="shared" si="1656"/>
        <v>7445</v>
      </c>
      <c r="AQ1980" s="4">
        <f t="shared" si="1657"/>
        <v>7683.36</v>
      </c>
      <c r="AR1980" s="4">
        <f t="shared" si="1658"/>
        <v>8022.72</v>
      </c>
      <c r="AS1980" s="4">
        <f t="shared" si="1659"/>
        <v>8790</v>
      </c>
      <c r="AT1980" s="4">
        <f t="shared" si="1660"/>
        <v>6435</v>
      </c>
      <c r="AU1980" s="4">
        <f t="shared" si="1661"/>
        <v>6990.78</v>
      </c>
      <c r="AV1980" s="4">
        <f t="shared" si="1662"/>
        <v>7334.61</v>
      </c>
      <c r="AW1980" s="4">
        <f t="shared" si="1663"/>
        <v>7612.5</v>
      </c>
      <c r="AX1980" s="4">
        <f t="shared" si="1664"/>
        <v>7890.3899999999994</v>
      </c>
      <c r="AY1980" s="4">
        <f t="shared" si="1665"/>
        <v>8286.0300000000007</v>
      </c>
      <c r="AZ1980" s="1">
        <f t="shared" si="1666"/>
        <v>8403.6902142857143</v>
      </c>
      <c r="BA1980" s="1">
        <f t="shared" si="1667"/>
        <v>8131.3575880629141</v>
      </c>
      <c r="BB1980" s="1">
        <f t="shared" si="1668"/>
        <v>0</v>
      </c>
      <c r="BC1980" s="1"/>
      <c r="BD1980" s="6">
        <f t="shared" si="1669"/>
        <v>0</v>
      </c>
      <c r="BE1980" s="6"/>
      <c r="BF1980">
        <f t="shared" si="1670"/>
        <v>290462.24333999888</v>
      </c>
      <c r="BG1980">
        <f t="shared" si="1671"/>
        <v>7685.3574110438867</v>
      </c>
      <c r="BH1980">
        <f t="shared" si="1672"/>
        <v>140.10999999999967</v>
      </c>
      <c r="BI1980">
        <f t="shared" si="1673"/>
        <v>307.46432968083707</v>
      </c>
      <c r="BJ1980">
        <f t="shared" si="1674"/>
        <v>78.240612136670123</v>
      </c>
      <c r="BK1980">
        <f t="shared" si="1675"/>
        <v>77.910427030985645</v>
      </c>
    </row>
    <row r="1981" spans="1:63" x14ac:dyDescent="0.35">
      <c r="A1981" s="2">
        <v>1578787200000</v>
      </c>
      <c r="B1981" s="3">
        <v>43842</v>
      </c>
      <c r="C1981" s="2" t="s">
        <v>9</v>
      </c>
      <c r="D1981" s="2">
        <v>8020.01</v>
      </c>
      <c r="E1981" s="2">
        <v>8197</v>
      </c>
      <c r="F1981" s="2">
        <v>7960</v>
      </c>
      <c r="G1981" s="2">
        <v>8184.98</v>
      </c>
      <c r="H1981" s="2">
        <v>38131.494336000003</v>
      </c>
      <c r="I1981" s="2">
        <v>309351920.45885003</v>
      </c>
      <c r="J1981" s="2">
        <f t="shared" si="1624"/>
        <v>2.0569799788279481</v>
      </c>
      <c r="K1981" s="2">
        <f t="shared" si="1625"/>
        <v>5.5037380768239181</v>
      </c>
      <c r="L1981" s="2">
        <f t="shared" si="1626"/>
        <v>15.868092666388254</v>
      </c>
      <c r="M1981" s="1">
        <f t="shared" si="1627"/>
        <v>-0.92030667025056179</v>
      </c>
      <c r="N1981" s="1">
        <f t="shared" si="1628"/>
        <v>6.3130270324423661</v>
      </c>
      <c r="O1981" s="1">
        <f t="shared" si="1629"/>
        <v>24.900488455683465</v>
      </c>
      <c r="P1981" s="2">
        <f t="shared" si="1630"/>
        <v>164.96999999999935</v>
      </c>
      <c r="Q1981" s="2">
        <f t="shared" si="1631"/>
        <v>0</v>
      </c>
      <c r="R1981" s="2">
        <f t="shared" si="1632"/>
        <v>123.53</v>
      </c>
      <c r="S1981" s="2">
        <f t="shared" si="1633"/>
        <v>66.620000000000019</v>
      </c>
      <c r="T1981" s="1">
        <f t="shared" si="1634"/>
        <v>64.964501709176957</v>
      </c>
      <c r="U1981" s="1">
        <f t="shared" si="1635"/>
        <v>7626.8390788571687</v>
      </c>
      <c r="V1981" s="1">
        <f t="shared" si="1636"/>
        <v>7523.308</v>
      </c>
      <c r="W1981" s="1">
        <f t="shared" si="1637"/>
        <v>390.3452452842227</v>
      </c>
      <c r="X1981" s="1">
        <f t="shared" si="1638"/>
        <v>8303.998490568445</v>
      </c>
      <c r="Y1981" s="1">
        <f t="shared" si="1639"/>
        <v>6742.6175094315549</v>
      </c>
      <c r="Z1981" s="1">
        <f t="shared" si="1640"/>
        <v>7601.1440204655737</v>
      </c>
      <c r="AA1981" s="1">
        <f t="shared" si="1641"/>
        <v>7806.4871099921147</v>
      </c>
      <c r="AB1981" s="1">
        <f t="shared" si="1642"/>
        <v>205.34308952654101</v>
      </c>
      <c r="AC1981" s="1">
        <f t="shared" si="1643"/>
        <v>108.03498816653759</v>
      </c>
      <c r="AD1981" s="1">
        <f t="shared" si="1644"/>
        <v>-97.30810136000342</v>
      </c>
      <c r="AE1981" s="4">
        <f t="shared" si="1645"/>
        <v>8455</v>
      </c>
      <c r="AF1981" s="4">
        <f t="shared" si="1646"/>
        <v>6871.04</v>
      </c>
      <c r="AG1981" s="4">
        <f t="shared" si="1647"/>
        <v>7244.8545599999998</v>
      </c>
      <c r="AH1981" s="4">
        <f t="shared" si="1648"/>
        <v>7476.1127200000001</v>
      </c>
      <c r="AI1981" s="4">
        <f t="shared" si="1649"/>
        <v>7663.02</v>
      </c>
      <c r="AJ1981" s="4">
        <f t="shared" si="1650"/>
        <v>7849.9272799999999</v>
      </c>
      <c r="AK1981" s="4">
        <f t="shared" si="1651"/>
        <v>8116.0325599999996</v>
      </c>
      <c r="AL1981" s="4">
        <f t="shared" si="1652"/>
        <v>8455</v>
      </c>
      <c r="AM1981" s="4">
        <f t="shared" si="1653"/>
        <v>6435</v>
      </c>
      <c r="AN1981" s="4">
        <f t="shared" si="1654"/>
        <v>6911.72</v>
      </c>
      <c r="AO1981" s="4">
        <f t="shared" si="1655"/>
        <v>7206.64</v>
      </c>
      <c r="AP1981" s="4">
        <f t="shared" si="1656"/>
        <v>7445</v>
      </c>
      <c r="AQ1981" s="4">
        <f t="shared" si="1657"/>
        <v>7683.36</v>
      </c>
      <c r="AR1981" s="4">
        <f t="shared" si="1658"/>
        <v>8022.72</v>
      </c>
      <c r="AS1981" s="4">
        <f t="shared" si="1659"/>
        <v>8800</v>
      </c>
      <c r="AT1981" s="4">
        <f t="shared" si="1660"/>
        <v>6435</v>
      </c>
      <c r="AU1981" s="4">
        <f t="shared" si="1661"/>
        <v>6993.14</v>
      </c>
      <c r="AV1981" s="4">
        <f t="shared" si="1662"/>
        <v>7338.43</v>
      </c>
      <c r="AW1981" s="4">
        <f t="shared" si="1663"/>
        <v>7617.5</v>
      </c>
      <c r="AX1981" s="4">
        <f t="shared" si="1664"/>
        <v>7896.57</v>
      </c>
      <c r="AY1981" s="4">
        <f t="shared" si="1665"/>
        <v>8293.89</v>
      </c>
      <c r="AZ1981" s="1">
        <f t="shared" si="1666"/>
        <v>8419.8467142857135</v>
      </c>
      <c r="BA1981" s="1">
        <f t="shared" si="1667"/>
        <v>8131.6455002281591</v>
      </c>
      <c r="BB1981" s="1">
        <f t="shared" si="1668"/>
        <v>0</v>
      </c>
      <c r="BC1981" s="1"/>
      <c r="BD1981" s="6">
        <f t="shared" si="1669"/>
        <v>0</v>
      </c>
      <c r="BE1981" s="6"/>
      <c r="BF1981">
        <f t="shared" si="1670"/>
        <v>321621.99902299891</v>
      </c>
      <c r="BG1981">
        <f t="shared" si="1671"/>
        <v>7652.1984457257686</v>
      </c>
      <c r="BH1981">
        <f t="shared" si="1672"/>
        <v>237</v>
      </c>
      <c r="BI1981">
        <f t="shared" si="1673"/>
        <v>333.21114963173517</v>
      </c>
      <c r="BJ1981">
        <f t="shared" si="1674"/>
        <v>82.952852344756167</v>
      </c>
      <c r="BK1981">
        <f t="shared" si="1675"/>
        <v>79.734547168699564</v>
      </c>
    </row>
    <row r="1982" spans="1:63" x14ac:dyDescent="0.35">
      <c r="A1982" s="2">
        <v>1578700800000</v>
      </c>
      <c r="B1982" s="3">
        <v>43841</v>
      </c>
      <c r="C1982" s="2" t="s">
        <v>9</v>
      </c>
      <c r="D1982" s="2">
        <v>8198.86</v>
      </c>
      <c r="E1982" s="2">
        <v>8286.34</v>
      </c>
      <c r="F1982" s="2">
        <v>8003.16</v>
      </c>
      <c r="G1982" s="2">
        <v>8020.01</v>
      </c>
      <c r="H1982" s="2">
        <v>54810.032666999999</v>
      </c>
      <c r="I1982" s="2">
        <v>445034349.56470197</v>
      </c>
      <c r="J1982" s="2">
        <f t="shared" si="1624"/>
        <v>-2.1594433098857904</v>
      </c>
      <c r="K1982" s="2">
        <f t="shared" si="1625"/>
        <v>8.9860370307457131</v>
      </c>
      <c r="L1982" s="2">
        <f t="shared" si="1626"/>
        <v>10.491590525840131</v>
      </c>
      <c r="M1982" s="1">
        <f t="shared" si="1627"/>
        <v>2.0155211130631883</v>
      </c>
      <c r="N1982" s="1">
        <f t="shared" si="1628"/>
        <v>11.171432454572985</v>
      </c>
      <c r="O1982" s="1">
        <f t="shared" si="1629"/>
        <v>22.84061989947643</v>
      </c>
      <c r="P1982" s="2">
        <f t="shared" si="1630"/>
        <v>0</v>
      </c>
      <c r="Q1982" s="2">
        <f t="shared" si="1631"/>
        <v>177.01000000000022</v>
      </c>
      <c r="R1982" s="2">
        <f t="shared" si="1632"/>
        <v>116.89642857142859</v>
      </c>
      <c r="S1982" s="2">
        <f t="shared" si="1633"/>
        <v>66.620000000000019</v>
      </c>
      <c r="T1982" s="1">
        <f t="shared" si="1634"/>
        <v>63.698072963494901</v>
      </c>
      <c r="U1982" s="1">
        <f t="shared" si="1635"/>
        <v>7604.0578167697058</v>
      </c>
      <c r="V1982" s="1">
        <f t="shared" si="1636"/>
        <v>7479.9135000000006</v>
      </c>
      <c r="W1982" s="1">
        <f t="shared" si="1637"/>
        <v>361.55515386003003</v>
      </c>
      <c r="X1982" s="1">
        <f t="shared" si="1638"/>
        <v>8203.0238077200611</v>
      </c>
      <c r="Y1982" s="1">
        <f t="shared" si="1639"/>
        <v>6756.80319227994</v>
      </c>
      <c r="Z1982" s="1">
        <f t="shared" si="1640"/>
        <v>7554.4371421028191</v>
      </c>
      <c r="AA1982" s="1">
        <f t="shared" si="1641"/>
        <v>7737.6702208997722</v>
      </c>
      <c r="AB1982" s="1">
        <f t="shared" si="1642"/>
        <v>183.23307879695312</v>
      </c>
      <c r="AC1982" s="1">
        <f t="shared" si="1643"/>
        <v>83.707962826536729</v>
      </c>
      <c r="AD1982" s="1">
        <f t="shared" si="1644"/>
        <v>-99.525115970416394</v>
      </c>
      <c r="AE1982" s="4">
        <f t="shared" si="1645"/>
        <v>8455</v>
      </c>
      <c r="AF1982" s="4">
        <f t="shared" si="1646"/>
        <v>6871.04</v>
      </c>
      <c r="AG1982" s="4">
        <f t="shared" si="1647"/>
        <v>7244.8545599999998</v>
      </c>
      <c r="AH1982" s="4">
        <f t="shared" si="1648"/>
        <v>7476.1127200000001</v>
      </c>
      <c r="AI1982" s="4">
        <f t="shared" si="1649"/>
        <v>7663.02</v>
      </c>
      <c r="AJ1982" s="4">
        <f t="shared" si="1650"/>
        <v>7849.9272799999999</v>
      </c>
      <c r="AK1982" s="4">
        <f t="shared" si="1651"/>
        <v>8116.0325599999996</v>
      </c>
      <c r="AL1982" s="4">
        <f t="shared" si="1652"/>
        <v>8455</v>
      </c>
      <c r="AM1982" s="4">
        <f t="shared" si="1653"/>
        <v>6435</v>
      </c>
      <c r="AN1982" s="4">
        <f t="shared" si="1654"/>
        <v>6911.72</v>
      </c>
      <c r="AO1982" s="4">
        <f t="shared" si="1655"/>
        <v>7206.64</v>
      </c>
      <c r="AP1982" s="4">
        <f t="shared" si="1656"/>
        <v>7445</v>
      </c>
      <c r="AQ1982" s="4">
        <f t="shared" si="1657"/>
        <v>7683.36</v>
      </c>
      <c r="AR1982" s="4">
        <f t="shared" si="1658"/>
        <v>8022.72</v>
      </c>
      <c r="AS1982" s="4">
        <f t="shared" si="1659"/>
        <v>8844.99</v>
      </c>
      <c r="AT1982" s="4">
        <f t="shared" si="1660"/>
        <v>6435</v>
      </c>
      <c r="AU1982" s="4">
        <f t="shared" si="1661"/>
        <v>7003.7576399999998</v>
      </c>
      <c r="AV1982" s="4">
        <f t="shared" si="1662"/>
        <v>7355.61618</v>
      </c>
      <c r="AW1982" s="4">
        <f t="shared" si="1663"/>
        <v>7639.9949999999999</v>
      </c>
      <c r="AX1982" s="4">
        <f t="shared" si="1664"/>
        <v>7924.3738199999998</v>
      </c>
      <c r="AY1982" s="4">
        <f t="shared" si="1665"/>
        <v>8329.2521400000005</v>
      </c>
      <c r="AZ1982" s="1">
        <f t="shared" si="1666"/>
        <v>8433.8303571428551</v>
      </c>
      <c r="BA1982" s="1">
        <f t="shared" si="1667"/>
        <v>8130.9148906422433</v>
      </c>
      <c r="BB1982" s="1">
        <f t="shared" si="1668"/>
        <v>0</v>
      </c>
      <c r="BC1982" s="1"/>
      <c r="BD1982" s="6">
        <f t="shared" si="1669"/>
        <v>0</v>
      </c>
      <c r="BE1982" s="6"/>
      <c r="BF1982">
        <f t="shared" si="1670"/>
        <v>283490.5046869989</v>
      </c>
      <c r="BG1982">
        <f t="shared" si="1671"/>
        <v>7618.121353044121</v>
      </c>
      <c r="BH1982">
        <f t="shared" si="1672"/>
        <v>283.18000000000029</v>
      </c>
      <c r="BI1982">
        <f t="shared" si="1673"/>
        <v>348.01286495969435</v>
      </c>
      <c r="BJ1982">
        <f t="shared" si="1674"/>
        <v>72.537816611530616</v>
      </c>
      <c r="BK1982">
        <f t="shared" si="1675"/>
        <v>72.00665841730013</v>
      </c>
    </row>
    <row r="1983" spans="1:63" x14ac:dyDescent="0.35">
      <c r="A1983" s="2">
        <v>1578614400000</v>
      </c>
      <c r="B1983" s="3">
        <v>43840</v>
      </c>
      <c r="C1983" s="2" t="s">
        <v>9</v>
      </c>
      <c r="D1983" s="2">
        <v>7817.74</v>
      </c>
      <c r="E1983" s="2">
        <v>8199</v>
      </c>
      <c r="F1983" s="2">
        <v>7672</v>
      </c>
      <c r="G1983" s="2">
        <v>8197.02</v>
      </c>
      <c r="H1983" s="2">
        <v>82406.777447999993</v>
      </c>
      <c r="I1983" s="2">
        <v>652774220.38843596</v>
      </c>
      <c r="J1983" s="2">
        <f t="shared" si="1624"/>
        <v>4.8512617424940156</v>
      </c>
      <c r="K1983" s="2">
        <f t="shared" si="1625"/>
        <v>11.46175403957788</v>
      </c>
      <c r="L1983" s="2">
        <f t="shared" si="1626"/>
        <v>13.877867431315025</v>
      </c>
      <c r="M1983" s="1">
        <f t="shared" si="1627"/>
        <v>-2.2071044799196038</v>
      </c>
      <c r="N1983" s="1">
        <f t="shared" si="1628"/>
        <v>8.7380535853273535</v>
      </c>
      <c r="O1983" s="1">
        <f t="shared" si="1629"/>
        <v>23.846837021258938</v>
      </c>
      <c r="P1983" s="2">
        <f t="shared" si="1630"/>
        <v>379.26000000000022</v>
      </c>
      <c r="Q1983" s="2">
        <f t="shared" si="1631"/>
        <v>0</v>
      </c>
      <c r="R1983" s="2">
        <f t="shared" si="1632"/>
        <v>121.28214285714292</v>
      </c>
      <c r="S1983" s="2">
        <f t="shared" si="1633"/>
        <v>53.976428571428578</v>
      </c>
      <c r="T1983" s="1">
        <f t="shared" si="1634"/>
        <v>69.201832394584329</v>
      </c>
      <c r="U1983" s="1">
        <f t="shared" si="1635"/>
        <v>7587.0801766378572</v>
      </c>
      <c r="V1983" s="1">
        <f t="shared" si="1636"/>
        <v>7453.9850000000006</v>
      </c>
      <c r="W1983" s="1">
        <f t="shared" si="1637"/>
        <v>339.83496026012398</v>
      </c>
      <c r="X1983" s="1">
        <f t="shared" si="1638"/>
        <v>8133.6549205202482</v>
      </c>
      <c r="Y1983" s="1">
        <f t="shared" si="1639"/>
        <v>6774.315079479753</v>
      </c>
      <c r="Z1983" s="1">
        <f t="shared" si="1640"/>
        <v>7517.1913134710439</v>
      </c>
      <c r="AA1983" s="1">
        <f t="shared" si="1641"/>
        <v>7686.3357156088214</v>
      </c>
      <c r="AB1983" s="1">
        <f t="shared" si="1642"/>
        <v>169.14440213777743</v>
      </c>
      <c r="AC1983" s="1">
        <f t="shared" si="1643"/>
        <v>58.826683833932627</v>
      </c>
      <c r="AD1983" s="1">
        <f t="shared" si="1644"/>
        <v>-110.3177183038448</v>
      </c>
      <c r="AE1983" s="4">
        <f t="shared" si="1645"/>
        <v>8455</v>
      </c>
      <c r="AF1983" s="4">
        <f t="shared" si="1646"/>
        <v>6871.04</v>
      </c>
      <c r="AG1983" s="4">
        <f t="shared" si="1647"/>
        <v>7244.8545599999998</v>
      </c>
      <c r="AH1983" s="4">
        <f t="shared" si="1648"/>
        <v>7476.1127200000001</v>
      </c>
      <c r="AI1983" s="4">
        <f t="shared" si="1649"/>
        <v>7663.02</v>
      </c>
      <c r="AJ1983" s="4">
        <f t="shared" si="1650"/>
        <v>7849.9272799999999</v>
      </c>
      <c r="AK1983" s="4">
        <f t="shared" si="1651"/>
        <v>8116.0325599999996</v>
      </c>
      <c r="AL1983" s="4">
        <f t="shared" si="1652"/>
        <v>8455</v>
      </c>
      <c r="AM1983" s="4">
        <f t="shared" si="1653"/>
        <v>6435</v>
      </c>
      <c r="AN1983" s="4">
        <f t="shared" si="1654"/>
        <v>6911.72</v>
      </c>
      <c r="AO1983" s="4">
        <f t="shared" si="1655"/>
        <v>7206.64</v>
      </c>
      <c r="AP1983" s="4">
        <f t="shared" si="1656"/>
        <v>7445</v>
      </c>
      <c r="AQ1983" s="4">
        <f t="shared" si="1657"/>
        <v>7683.36</v>
      </c>
      <c r="AR1983" s="4">
        <f t="shared" si="1658"/>
        <v>8022.72</v>
      </c>
      <c r="AS1983" s="4">
        <f t="shared" si="1659"/>
        <v>8888</v>
      </c>
      <c r="AT1983" s="4">
        <f t="shared" si="1660"/>
        <v>6435</v>
      </c>
      <c r="AU1983" s="4">
        <f t="shared" si="1661"/>
        <v>7013.9080000000004</v>
      </c>
      <c r="AV1983" s="4">
        <f t="shared" si="1662"/>
        <v>7372.0460000000003</v>
      </c>
      <c r="AW1983" s="4">
        <f t="shared" si="1663"/>
        <v>7661.5</v>
      </c>
      <c r="AX1983" s="4">
        <f t="shared" si="1664"/>
        <v>7950.9539999999997</v>
      </c>
      <c r="AY1983" s="4">
        <f t="shared" si="1665"/>
        <v>8363.0580000000009</v>
      </c>
      <c r="AZ1983" s="1">
        <f t="shared" si="1666"/>
        <v>8448.9327857142871</v>
      </c>
      <c r="BA1983" s="1">
        <f t="shared" si="1667"/>
        <v>8132.4341357195344</v>
      </c>
      <c r="BB1983" s="1">
        <f t="shared" si="1668"/>
        <v>0</v>
      </c>
      <c r="BC1983" s="1"/>
      <c r="BD1983" s="6">
        <f t="shared" si="1669"/>
        <v>0</v>
      </c>
      <c r="BE1983" s="6"/>
      <c r="BF1983">
        <f t="shared" si="1670"/>
        <v>338300.53735399892</v>
      </c>
      <c r="BG1983">
        <f t="shared" si="1671"/>
        <v>7580.4624458546014</v>
      </c>
      <c r="BH1983">
        <f t="shared" si="1672"/>
        <v>527</v>
      </c>
      <c r="BI1983">
        <f t="shared" si="1673"/>
        <v>357.98715187657035</v>
      </c>
      <c r="BJ1983">
        <f t="shared" si="1674"/>
        <v>83.712972549811894</v>
      </c>
      <c r="BK1983">
        <f t="shared" si="1675"/>
        <v>72.763621976985959</v>
      </c>
    </row>
    <row r="1984" spans="1:63" x14ac:dyDescent="0.35">
      <c r="A1984" s="2">
        <v>1578528000000</v>
      </c>
      <c r="B1984" s="3">
        <v>43839</v>
      </c>
      <c r="C1984" s="2" t="s">
        <v>9</v>
      </c>
      <c r="D1984" s="2">
        <v>8054.72</v>
      </c>
      <c r="E1984" s="2">
        <v>8055.96</v>
      </c>
      <c r="F1984" s="2">
        <v>7750</v>
      </c>
      <c r="G1984" s="2">
        <v>7817.76</v>
      </c>
      <c r="H1984" s="2">
        <v>64239.519829999997</v>
      </c>
      <c r="I1984" s="2">
        <v>507258250.47487903</v>
      </c>
      <c r="J1984" s="2">
        <f t="shared" si="1624"/>
        <v>-2.9570579867377944</v>
      </c>
      <c r="K1984" s="2">
        <f t="shared" si="1625"/>
        <v>6.4370670500588183</v>
      </c>
      <c r="L1984" s="2">
        <f t="shared" si="1626"/>
        <v>8.4294036061026389</v>
      </c>
      <c r="M1984" s="1">
        <f t="shared" si="1627"/>
        <v>4.6268033992841326</v>
      </c>
      <c r="N1984" s="1">
        <f t="shared" si="1628"/>
        <v>11.541029655553508</v>
      </c>
      <c r="O1984" s="1">
        <f t="shared" si="1629"/>
        <v>26.571421993000541</v>
      </c>
      <c r="P1984" s="2">
        <f t="shared" si="1630"/>
        <v>0</v>
      </c>
      <c r="Q1984" s="2">
        <f t="shared" si="1631"/>
        <v>238.21999999999935</v>
      </c>
      <c r="R1984" s="2">
        <f t="shared" si="1632"/>
        <v>97.959285714285741</v>
      </c>
      <c r="S1984" s="2">
        <f t="shared" si="1633"/>
        <v>53.976428571428578</v>
      </c>
      <c r="T1984" s="1">
        <f t="shared" si="1634"/>
        <v>64.474166705843629</v>
      </c>
      <c r="U1984" s="1">
        <f t="shared" si="1635"/>
        <v>7562.1846736434845</v>
      </c>
      <c r="V1984" s="1">
        <f t="shared" si="1636"/>
        <v>7400.7715000000007</v>
      </c>
      <c r="W1984" s="1">
        <f t="shared" si="1637"/>
        <v>300.3509103244902</v>
      </c>
      <c r="X1984" s="1">
        <f t="shared" si="1638"/>
        <v>8001.4733206489809</v>
      </c>
      <c r="Y1984" s="1">
        <f t="shared" si="1639"/>
        <v>6800.0696793510206</v>
      </c>
      <c r="Z1984" s="1">
        <f t="shared" si="1640"/>
        <v>7462.8050185487273</v>
      </c>
      <c r="AA1984" s="1">
        <f t="shared" si="1641"/>
        <v>7593.4840275376982</v>
      </c>
      <c r="AB1984" s="1">
        <f t="shared" si="1642"/>
        <v>130.67900898897096</v>
      </c>
      <c r="AC1984" s="1">
        <f t="shared" si="1643"/>
        <v>31.24725425797142</v>
      </c>
      <c r="AD1984" s="1">
        <f t="shared" si="1644"/>
        <v>-99.431754730999543</v>
      </c>
      <c r="AE1984" s="4">
        <f t="shared" si="1645"/>
        <v>8455</v>
      </c>
      <c r="AF1984" s="4">
        <f t="shared" si="1646"/>
        <v>6871.04</v>
      </c>
      <c r="AG1984" s="4">
        <f t="shared" si="1647"/>
        <v>7244.8545599999998</v>
      </c>
      <c r="AH1984" s="4">
        <f t="shared" si="1648"/>
        <v>7476.1127200000001</v>
      </c>
      <c r="AI1984" s="4">
        <f t="shared" si="1649"/>
        <v>7663.02</v>
      </c>
      <c r="AJ1984" s="4">
        <f t="shared" si="1650"/>
        <v>7849.9272799999999</v>
      </c>
      <c r="AK1984" s="4">
        <f t="shared" si="1651"/>
        <v>8116.0325599999996</v>
      </c>
      <c r="AL1984" s="4">
        <f t="shared" si="1652"/>
        <v>8455</v>
      </c>
      <c r="AM1984" s="4">
        <f t="shared" si="1653"/>
        <v>6435</v>
      </c>
      <c r="AN1984" s="4">
        <f t="shared" si="1654"/>
        <v>6911.72</v>
      </c>
      <c r="AO1984" s="4">
        <f t="shared" si="1655"/>
        <v>7206.64</v>
      </c>
      <c r="AP1984" s="4">
        <f t="shared" si="1656"/>
        <v>7445</v>
      </c>
      <c r="AQ1984" s="4">
        <f t="shared" si="1657"/>
        <v>7683.36</v>
      </c>
      <c r="AR1984" s="4">
        <f t="shared" si="1658"/>
        <v>8022.72</v>
      </c>
      <c r="AS1984" s="4">
        <f t="shared" si="1659"/>
        <v>9072.32</v>
      </c>
      <c r="AT1984" s="4">
        <f t="shared" si="1660"/>
        <v>6435</v>
      </c>
      <c r="AU1984" s="4">
        <f t="shared" si="1661"/>
        <v>7057.4075199999997</v>
      </c>
      <c r="AV1984" s="4">
        <f t="shared" si="1662"/>
        <v>7442.4562399999995</v>
      </c>
      <c r="AW1984" s="4">
        <f t="shared" si="1663"/>
        <v>7753.66</v>
      </c>
      <c r="AX1984" s="4">
        <f t="shared" si="1664"/>
        <v>8064.8637600000002</v>
      </c>
      <c r="AY1984" s="4">
        <f t="shared" si="1665"/>
        <v>8507.9335200000005</v>
      </c>
      <c r="AZ1984" s="1">
        <f t="shared" si="1666"/>
        <v>8464.5937142857147</v>
      </c>
      <c r="BA1984" s="1">
        <f t="shared" si="1667"/>
        <v>8131.5493978526783</v>
      </c>
      <c r="BB1984" s="1">
        <f t="shared" si="1668"/>
        <v>0</v>
      </c>
      <c r="BC1984" s="1"/>
      <c r="BD1984" s="6">
        <f t="shared" si="1669"/>
        <v>0</v>
      </c>
      <c r="BE1984" s="6"/>
      <c r="BF1984">
        <f t="shared" si="1670"/>
        <v>255893.75990599894</v>
      </c>
      <c r="BG1984">
        <f t="shared" si="1671"/>
        <v>7529.9231517353819</v>
      </c>
      <c r="BH1984">
        <f t="shared" si="1672"/>
        <v>305.97999999999956</v>
      </c>
      <c r="BI1984">
        <f t="shared" si="1673"/>
        <v>331.98517524219653</v>
      </c>
      <c r="BJ1984">
        <f t="shared" si="1674"/>
        <v>59.769186090557859</v>
      </c>
      <c r="BK1984">
        <f t="shared" si="1675"/>
        <v>76.636490356160451</v>
      </c>
    </row>
    <row r="1985" spans="1:63" x14ac:dyDescent="0.35">
      <c r="A1985" s="2">
        <v>1578441600000</v>
      </c>
      <c r="B1985" s="3">
        <v>43838</v>
      </c>
      <c r="C1985" s="2" t="s">
        <v>9</v>
      </c>
      <c r="D1985" s="2">
        <v>8145.92</v>
      </c>
      <c r="E1985" s="2">
        <v>8455</v>
      </c>
      <c r="F1985" s="2">
        <v>7870</v>
      </c>
      <c r="G1985" s="2">
        <v>8055.98</v>
      </c>
      <c r="H1985" s="2">
        <v>112622.64264000001</v>
      </c>
      <c r="I1985" s="2">
        <v>926410232.60450494</v>
      </c>
      <c r="J1985" s="2">
        <f t="shared" si="1624"/>
        <v>-1.0963404572955158</v>
      </c>
      <c r="K1985" s="2">
        <f t="shared" si="1625"/>
        <v>15.651957948292413</v>
      </c>
      <c r="L1985" s="2">
        <f t="shared" si="1626"/>
        <v>11.514881376719403</v>
      </c>
      <c r="M1985" s="1">
        <f t="shared" si="1627"/>
        <v>-3.0471644051492928</v>
      </c>
      <c r="N1985" s="1">
        <f t="shared" si="1628"/>
        <v>9.5013890302607553</v>
      </c>
      <c r="O1985" s="1">
        <f t="shared" si="1629"/>
        <v>21.819195181715944</v>
      </c>
      <c r="P1985" s="2">
        <f t="shared" si="1630"/>
        <v>0</v>
      </c>
      <c r="Q1985" s="2">
        <f t="shared" si="1631"/>
        <v>89.300000000000182</v>
      </c>
      <c r="R1985" s="2">
        <f t="shared" si="1632"/>
        <v>97.959285714285741</v>
      </c>
      <c r="S1985" s="2">
        <f t="shared" si="1633"/>
        <v>37.148571428571486</v>
      </c>
      <c r="T1985" s="1">
        <f t="shared" si="1634"/>
        <v>72.504506981194893</v>
      </c>
      <c r="U1985" s="1">
        <f t="shared" si="1635"/>
        <v>7551.7530276697489</v>
      </c>
      <c r="V1985" s="1">
        <f t="shared" si="1636"/>
        <v>7369.2749999999996</v>
      </c>
      <c r="W1985" s="1">
        <f t="shared" si="1637"/>
        <v>287.73577025632375</v>
      </c>
      <c r="X1985" s="1">
        <f t="shared" si="1638"/>
        <v>7944.7465405126468</v>
      </c>
      <c r="Y1985" s="1">
        <f t="shared" si="1639"/>
        <v>6793.8034594873525</v>
      </c>
      <c r="Z1985" s="1">
        <f t="shared" si="1640"/>
        <v>7434.4086200326255</v>
      </c>
      <c r="AA1985" s="1">
        <f t="shared" si="1641"/>
        <v>7552.706577999098</v>
      </c>
      <c r="AB1985" s="1">
        <f t="shared" si="1642"/>
        <v>118.2979579664725</v>
      </c>
      <c r="AC1985" s="1">
        <f t="shared" si="1643"/>
        <v>6.3893155752215307</v>
      </c>
      <c r="AD1985" s="1">
        <f t="shared" si="1644"/>
        <v>-111.90864239125096</v>
      </c>
      <c r="AE1985" s="4">
        <f t="shared" si="1645"/>
        <v>8455</v>
      </c>
      <c r="AF1985" s="4">
        <f t="shared" si="1646"/>
        <v>6871.04</v>
      </c>
      <c r="AG1985" s="4">
        <f t="shared" si="1647"/>
        <v>7244.8545599999998</v>
      </c>
      <c r="AH1985" s="4">
        <f t="shared" si="1648"/>
        <v>7476.1127200000001</v>
      </c>
      <c r="AI1985" s="4">
        <f t="shared" si="1649"/>
        <v>7663.02</v>
      </c>
      <c r="AJ1985" s="4">
        <f t="shared" si="1650"/>
        <v>7849.9272799999999</v>
      </c>
      <c r="AK1985" s="4">
        <f t="shared" si="1651"/>
        <v>8116.0325599999996</v>
      </c>
      <c r="AL1985" s="4">
        <f t="shared" si="1652"/>
        <v>8455</v>
      </c>
      <c r="AM1985" s="4">
        <f t="shared" si="1653"/>
        <v>6435</v>
      </c>
      <c r="AN1985" s="4">
        <f t="shared" si="1654"/>
        <v>6911.72</v>
      </c>
      <c r="AO1985" s="4">
        <f t="shared" si="1655"/>
        <v>7206.64</v>
      </c>
      <c r="AP1985" s="4">
        <f t="shared" si="1656"/>
        <v>7445</v>
      </c>
      <c r="AQ1985" s="4">
        <f t="shared" si="1657"/>
        <v>7683.36</v>
      </c>
      <c r="AR1985" s="4">
        <f t="shared" si="1658"/>
        <v>8022.72</v>
      </c>
      <c r="AS1985" s="4">
        <f t="shared" si="1659"/>
        <v>9147.19</v>
      </c>
      <c r="AT1985" s="4">
        <f t="shared" si="1660"/>
        <v>6435</v>
      </c>
      <c r="AU1985" s="4">
        <f t="shared" si="1661"/>
        <v>7075.0768399999997</v>
      </c>
      <c r="AV1985" s="4">
        <f t="shared" si="1662"/>
        <v>7471.0565800000004</v>
      </c>
      <c r="AW1985" s="4">
        <f t="shared" si="1663"/>
        <v>7791.0950000000003</v>
      </c>
      <c r="AX1985" s="4">
        <f t="shared" si="1664"/>
        <v>8111.1334200000001</v>
      </c>
      <c r="AY1985" s="4">
        <f t="shared" si="1665"/>
        <v>8566.7813400000014</v>
      </c>
      <c r="AZ1985" s="1">
        <f t="shared" si="1666"/>
        <v>8480.8945714285692</v>
      </c>
      <c r="BA1985" s="1">
        <f t="shared" si="1667"/>
        <v>8135.8478827547697</v>
      </c>
      <c r="BB1985" s="1">
        <f t="shared" si="1668"/>
        <v>0</v>
      </c>
      <c r="BC1985" s="1"/>
      <c r="BD1985" s="6">
        <f t="shared" si="1669"/>
        <v>0</v>
      </c>
      <c r="BE1985" s="6"/>
      <c r="BF1985">
        <f t="shared" si="1670"/>
        <v>320133.27973599895</v>
      </c>
      <c r="BG1985">
        <f t="shared" si="1671"/>
        <v>7490.3350030687607</v>
      </c>
      <c r="BH1985">
        <f t="shared" si="1672"/>
        <v>585</v>
      </c>
      <c r="BI1985">
        <f t="shared" si="1673"/>
        <v>335.98597143330375</v>
      </c>
      <c r="BJ1985">
        <f t="shared" si="1674"/>
        <v>74.808707290588117</v>
      </c>
      <c r="BK1985">
        <f t="shared" si="1675"/>
        <v>88.700157021563953</v>
      </c>
    </row>
    <row r="1986" spans="1:63" x14ac:dyDescent="0.35">
      <c r="A1986" s="2">
        <v>1578355200000</v>
      </c>
      <c r="B1986" s="3">
        <v>43837</v>
      </c>
      <c r="C1986" s="2" t="s">
        <v>9</v>
      </c>
      <c r="D1986" s="2">
        <v>7758.9</v>
      </c>
      <c r="E1986" s="2">
        <v>8207.68</v>
      </c>
      <c r="F1986" s="2">
        <v>7723.71</v>
      </c>
      <c r="G1986" s="2">
        <v>8145.28</v>
      </c>
      <c r="H1986" s="2">
        <v>91171.684661000007</v>
      </c>
      <c r="I1986" s="2">
        <v>724202791.14296198</v>
      </c>
      <c r="J1986" s="2">
        <f t="shared" ref="J1986:J2049" si="1678" xml:space="preserve"> (G1986 - G1987) / G1987* 100</f>
        <v>4.9920082495488494</v>
      </c>
      <c r="K1986" s="2">
        <f t="shared" ref="K1986:K2049" si="1679" xml:space="preserve"> (G1986 - G1992) / G1992* 100</f>
        <v>13.115534971565848</v>
      </c>
      <c r="L1986" s="2">
        <f t="shared" ref="L1986:L2049" si="1680" xml:space="preserve"> (G1986 - G2015) / G2015 * 100</f>
        <v>10.99168238256679</v>
      </c>
      <c r="M1986" s="1">
        <f t="shared" ref="M1986:M2049" si="1681">(G1985-G1986)*100/G1985</f>
        <v>-1.1084933180072467</v>
      </c>
      <c r="N1986" s="1">
        <f t="shared" ref="N1986:N2049" si="1682">(G1979-G1986)*100/G1986</f>
        <v>8.1609226447709649</v>
      </c>
      <c r="O1986" s="1">
        <f t="shared" ref="O1986:O2049" si="1683">(G1956-G1986)*100/G1986</f>
        <v>19.971320814017446</v>
      </c>
      <c r="P1986" s="2">
        <f t="shared" ref="P1986:P2049" si="1684">IF(G1986-G1987&gt;0,G1986-G1987,0)</f>
        <v>387.27999999999975</v>
      </c>
      <c r="Q1986" s="2">
        <f t="shared" ref="Q1986:Q2049" si="1685">IF(G1986-G1987&lt;0,G1987-G1986,0)</f>
        <v>0</v>
      </c>
      <c r="R1986" s="2">
        <f t="shared" ref="R1986:R2049" si="1686">SUM(P1986:P1999)/14</f>
        <v>97.959285714285741</v>
      </c>
      <c r="S1986" s="2">
        <f t="shared" ref="S1986:S2049" si="1687">SUM(Q1986:Q1999)/14</f>
        <v>34.422857142857211</v>
      </c>
      <c r="T1986" s="1">
        <f t="shared" ref="T1986:T2049" si="1688">100-(100/(1+R1986/S1986))</f>
        <v>73.997356138883617</v>
      </c>
      <c r="U1986" s="1">
        <f t="shared" ref="U1986:U2049" si="1689">G1986*(2/51)+U1987*(1-2/51)</f>
        <v>7531.1723349215754</v>
      </c>
      <c r="V1986" s="1">
        <f t="shared" ref="V1986:V2049" si="1690">AVERAGE(G1986:G2005)</f>
        <v>7323.9909999999991</v>
      </c>
      <c r="W1986" s="1">
        <f t="shared" ref="W1986:W2049" si="1691">_xlfn.STDEV.P(G1986:G2005)</f>
        <v>244.05029708853041</v>
      </c>
      <c r="X1986" s="1">
        <f t="shared" ref="X1986:X2049" si="1692">V1986+2*W1986</f>
        <v>7812.09159417706</v>
      </c>
      <c r="Y1986" s="1">
        <f t="shared" ref="Y1986:Y2049" si="1693">V1986-2*W1986</f>
        <v>6835.8904058229382</v>
      </c>
      <c r="Z1986" s="1">
        <f t="shared" ref="Z1986:Z2049" si="1694">G1986*(2/27)+Z1987*(1-2/27)</f>
        <v>7384.6829096352349</v>
      </c>
      <c r="AA1986" s="1">
        <f t="shared" ref="AA1986:AA2049" si="1695">G1986*(2/13)+AA1987*(1-2/13)</f>
        <v>7461.2023194534795</v>
      </c>
      <c r="AB1986" s="1">
        <f t="shared" ref="AB1986:AB2049" si="1696">AA1986-Z1986</f>
        <v>76.51940981824464</v>
      </c>
      <c r="AC1986" s="1">
        <f t="shared" ref="AC1986:AC2049" si="1697">AB1986*0.2+AC1987*0.8</f>
        <v>-21.58784502259121</v>
      </c>
      <c r="AD1986" s="1">
        <f t="shared" ref="AD1986:AD2049" si="1698">AC1986-AB1986</f>
        <v>-98.10725484083585</v>
      </c>
      <c r="AE1986" s="4">
        <f t="shared" ref="AE1986:AE2049" si="1699">MAX(E1986:E2005)</f>
        <v>8207.68</v>
      </c>
      <c r="AF1986" s="4">
        <f t="shared" ref="AF1986:AF2049" si="1700">MIN(F1986:F2005)</f>
        <v>6871.04</v>
      </c>
      <c r="AG1986" s="4">
        <f t="shared" ref="AG1986:AG2049" si="1701">AF1986+(AE1986-AF1986)*0.236</f>
        <v>7186.48704</v>
      </c>
      <c r="AH1986" s="4">
        <f t="shared" ref="AH1986:AH2049" si="1702">AF1986+(AE1986-AF1986)*0.382</f>
        <v>7381.6364800000001</v>
      </c>
      <c r="AI1986" s="4">
        <f t="shared" ref="AI1986:AI2049" si="1703">AF1986+(AE1986-AF1986)*0.5</f>
        <v>7539.3600000000006</v>
      </c>
      <c r="AJ1986" s="4">
        <f t="shared" ref="AJ1986:AJ2049" si="1704">AF1986+(AE1986-AF1986)*0.618</f>
        <v>7697.0835200000001</v>
      </c>
      <c r="AK1986" s="4">
        <f t="shared" ref="AK1986:AK2049" si="1705">AF1986+(AE1986-AF1986)*0.786</f>
        <v>7921.63904</v>
      </c>
      <c r="AL1986" s="4">
        <f t="shared" ref="AL1986:AL2049" si="1706">MAX(E1986:E2025)</f>
        <v>8207.68</v>
      </c>
      <c r="AM1986" s="4">
        <f t="shared" ref="AM1986:AM2049" si="1707">MIN(F1986:F2025)</f>
        <v>6435</v>
      </c>
      <c r="AN1986" s="4">
        <f t="shared" ref="AN1986:AN2049" si="1708">AM1986+(AL1986-AM1986)*0.236</f>
        <v>6853.3524800000005</v>
      </c>
      <c r="AO1986" s="4">
        <f t="shared" ref="AO1986:AO2049" si="1709">AM1986+(AL1986-AM1986)*0.382</f>
        <v>7112.1637600000004</v>
      </c>
      <c r="AP1986" s="4">
        <f t="shared" ref="AP1986:AP2049" si="1710">AM1986+(AL1986-AM1986)*0.5</f>
        <v>7321.34</v>
      </c>
      <c r="AQ1986" s="4">
        <f t="shared" ref="AQ1986:AQ2049" si="1711">AM1986+(AL1986-AM1986)*0.618</f>
        <v>7530.5162399999999</v>
      </c>
      <c r="AR1986" s="4">
        <f t="shared" ref="AR1986:AR2049" si="1712">AM1986+(AL1986-AM1986)*0.786</f>
        <v>7828.3264799999997</v>
      </c>
      <c r="AS1986" s="4">
        <f t="shared" ref="AS1986:AS2049" si="1713">MAX(E1986:E2045)</f>
        <v>9147.19</v>
      </c>
      <c r="AT1986" s="4">
        <f t="shared" ref="AT1986:AT2049" si="1714">MIN(F1986:F2045)</f>
        <v>6435</v>
      </c>
      <c r="AU1986" s="4">
        <f t="shared" ref="AU1986:AU2049" si="1715">AT1986+(AS1986-AT1986)*0.236</f>
        <v>7075.0768399999997</v>
      </c>
      <c r="AV1986" s="4">
        <f t="shared" ref="AV1986:AV2049" si="1716">AT1986+(AS1986-AT1986)*0.382</f>
        <v>7471.0565800000004</v>
      </c>
      <c r="AW1986" s="4">
        <f t="shared" ref="AW1986:AW2049" si="1717">AT1986+(AS1986-AT1986)*0.5</f>
        <v>7791.0950000000003</v>
      </c>
      <c r="AX1986" s="4">
        <f t="shared" ref="AX1986:AX2049" si="1718">AT1986+(AS1986-AT1986)*0.618</f>
        <v>8111.1334200000001</v>
      </c>
      <c r="AY1986" s="4">
        <f t="shared" ref="AY1986:AY2049" si="1719">AT1986+(AS1986-AT1986)*0.786</f>
        <v>8566.7813400000014</v>
      </c>
      <c r="AZ1986" s="1">
        <f t="shared" ref="AZ1986:AZ2049" si="1720" xml:space="preserve"> AVERAGE(G1986:G2125)</f>
        <v>8495.7987857142853</v>
      </c>
      <c r="BA1986" s="1">
        <f t="shared" ref="BA1986:BA2049" si="1721" xml:space="preserve"> G1986 * (2/148) + BA1987 * (1 - 2/148)</f>
        <v>8136.9419633404514</v>
      </c>
      <c r="BB1986" s="1">
        <f t="shared" ref="BB1986:BB2049" si="1722" xml:space="preserve"> IF(AND(G1986&gt;D1986, F1985&gt;E1987, (G1986-D1986)/(E1986-F1986)&gt;0.7), 1, 0)</f>
        <v>1</v>
      </c>
      <c r="BC1986" s="1" t="str">
        <f t="shared" ref="BC1986:BC2049" si="1723">IF(BB1986=1, TEXT(E1987, "$#,##0") &amp; "–" &amp; TEXT(F1985, "$#,##0"), "NA")</f>
        <v>$7,795–$7,870</v>
      </c>
      <c r="BD1986" s="6">
        <f t="shared" ref="BD1986:BD2049" si="1724">IF(AND(G1986&lt;D1986, E1985&lt;F1987, (D1986-G1986)/(E1986-F1986)&gt;0.7), 1, 0)</f>
        <v>0</v>
      </c>
      <c r="BE1986" s="6"/>
      <c r="BF1986">
        <f t="shared" ref="BF1986:BF2049" si="1725">BF1987 + IF(G1986&gt;G1987, H1986, IF(G1986&lt;G1987, -H1986, 0))</f>
        <v>432755.92237599893</v>
      </c>
      <c r="BG1986">
        <f t="shared" ref="BG1986:BG2049" si="1726">SUMPRODUCT((E1986:E2005+F1986:F2005+G1986:G2005)/3, H1986:H2005) / SUM(H1986:H2005)</f>
        <v>7379.8936058783065</v>
      </c>
      <c r="BH1986">
        <f t="shared" ref="BH1986:BH2049" si="1727" xml:space="preserve"> MAX(E1986-F1986, ABS(E1986-G1987), ABS(F1986-G1987))</f>
        <v>483.97000000000025</v>
      </c>
      <c r="BI1986">
        <f t="shared" ref="BI1986:BI2049" si="1728" xml:space="preserve"> BH1986 * (2/15) + BI1987 * (1 - 2/15)</f>
        <v>297.67612088458122</v>
      </c>
      <c r="BJ1986">
        <f t="shared" ref="BJ1986:BJ2049" si="1729" xml:space="preserve"> 100 * (G1986 - MIN(F1986:F1999)) / (MAX(E1986:E1999) - MIN(F1986:F1999))</f>
        <v>95.331577687335368</v>
      </c>
      <c r="BK1986">
        <f t="shared" ref="BK1986:BK2049" si="1730" xml:space="preserve"> AVERAGE(BJ1986:BJ1988)</f>
        <v>83.485152788713648</v>
      </c>
    </row>
    <row r="1987" spans="1:63" x14ac:dyDescent="0.35">
      <c r="A1987" s="2">
        <v>1578268800000</v>
      </c>
      <c r="B1987" s="3">
        <v>43836</v>
      </c>
      <c r="C1987" s="2" t="s">
        <v>9</v>
      </c>
      <c r="D1987" s="2">
        <v>7357.64</v>
      </c>
      <c r="E1987" s="2">
        <v>7795.34</v>
      </c>
      <c r="F1987" s="2">
        <v>7346.76</v>
      </c>
      <c r="G1987" s="2">
        <v>7758</v>
      </c>
      <c r="H1987" s="2">
        <v>54635.695315999998</v>
      </c>
      <c r="I1987" s="2">
        <v>413330481.22604901</v>
      </c>
      <c r="J1987" s="2">
        <f t="shared" si="1678"/>
        <v>5.4255138440631896</v>
      </c>
      <c r="K1987" s="2">
        <f t="shared" si="1679"/>
        <v>7.8214316985002625</v>
      </c>
      <c r="L1987" s="2">
        <f t="shared" si="1680"/>
        <v>3.3007505882071011</v>
      </c>
      <c r="M1987" s="1">
        <f t="shared" si="1681"/>
        <v>4.7546554569026442</v>
      </c>
      <c r="N1987" s="1">
        <f t="shared" si="1682"/>
        <v>4.5416344418664627</v>
      </c>
      <c r="O1987" s="1">
        <f t="shared" si="1683"/>
        <v>23.898427429749947</v>
      </c>
      <c r="P1987" s="2">
        <f t="shared" si="1684"/>
        <v>399.25</v>
      </c>
      <c r="Q1987" s="2">
        <f t="shared" si="1685"/>
        <v>0</v>
      </c>
      <c r="R1987" s="2">
        <f t="shared" si="1686"/>
        <v>70.296428571428606</v>
      </c>
      <c r="S1987" s="2">
        <f t="shared" si="1687"/>
        <v>38.802857142857192</v>
      </c>
      <c r="T1987" s="1">
        <f t="shared" si="1688"/>
        <v>64.43344528902243</v>
      </c>
      <c r="U1987" s="1">
        <f t="shared" si="1689"/>
        <v>7506.1067159387831</v>
      </c>
      <c r="V1987" s="1">
        <f t="shared" si="1690"/>
        <v>7280.6184999999996</v>
      </c>
      <c r="W1987" s="1">
        <f t="shared" si="1691"/>
        <v>155.11329592510756</v>
      </c>
      <c r="X1987" s="1">
        <f t="shared" si="1692"/>
        <v>7590.8450918502149</v>
      </c>
      <c r="Y1987" s="1">
        <f t="shared" si="1693"/>
        <v>6970.3919081497843</v>
      </c>
      <c r="Z1987" s="1">
        <f t="shared" si="1694"/>
        <v>7323.8351424060538</v>
      </c>
      <c r="AA1987" s="1">
        <f t="shared" si="1695"/>
        <v>7336.8245593541124</v>
      </c>
      <c r="AB1987" s="1">
        <f t="shared" si="1696"/>
        <v>12.989416948058533</v>
      </c>
      <c r="AC1987" s="1">
        <f t="shared" si="1697"/>
        <v>-46.114658732800173</v>
      </c>
      <c r="AD1987" s="1">
        <f t="shared" si="1698"/>
        <v>-59.104075680858706</v>
      </c>
      <c r="AE1987" s="4">
        <f t="shared" si="1699"/>
        <v>7795.34</v>
      </c>
      <c r="AF1987" s="4">
        <f t="shared" si="1700"/>
        <v>6435</v>
      </c>
      <c r="AG1987" s="4">
        <f t="shared" si="1701"/>
        <v>6756.0402400000003</v>
      </c>
      <c r="AH1987" s="4">
        <f t="shared" si="1702"/>
        <v>6954.6498799999999</v>
      </c>
      <c r="AI1987" s="4">
        <f t="shared" si="1703"/>
        <v>7115.17</v>
      </c>
      <c r="AJ1987" s="4">
        <f t="shared" si="1704"/>
        <v>7275.6901200000002</v>
      </c>
      <c r="AK1987" s="4">
        <f t="shared" si="1705"/>
        <v>7504.2272400000002</v>
      </c>
      <c r="AL1987" s="4">
        <f t="shared" si="1706"/>
        <v>7850</v>
      </c>
      <c r="AM1987" s="4">
        <f t="shared" si="1707"/>
        <v>6435</v>
      </c>
      <c r="AN1987" s="4">
        <f t="shared" si="1708"/>
        <v>6768.94</v>
      </c>
      <c r="AO1987" s="4">
        <f t="shared" si="1709"/>
        <v>6975.53</v>
      </c>
      <c r="AP1987" s="4">
        <f t="shared" si="1710"/>
        <v>7142.5</v>
      </c>
      <c r="AQ1987" s="4">
        <f t="shared" si="1711"/>
        <v>7309.47</v>
      </c>
      <c r="AR1987" s="4">
        <f t="shared" si="1712"/>
        <v>7547.1900000000005</v>
      </c>
      <c r="AS1987" s="4">
        <f t="shared" si="1713"/>
        <v>9261</v>
      </c>
      <c r="AT1987" s="4">
        <f t="shared" si="1714"/>
        <v>6435</v>
      </c>
      <c r="AU1987" s="4">
        <f t="shared" si="1715"/>
        <v>7101.9359999999997</v>
      </c>
      <c r="AV1987" s="4">
        <f t="shared" si="1716"/>
        <v>7514.5320000000002</v>
      </c>
      <c r="AW1987" s="4">
        <f t="shared" si="1717"/>
        <v>7848</v>
      </c>
      <c r="AX1987" s="4">
        <f t="shared" si="1718"/>
        <v>8181.4679999999998</v>
      </c>
      <c r="AY1987" s="4">
        <f t="shared" si="1719"/>
        <v>8656.2360000000008</v>
      </c>
      <c r="AZ1987" s="1">
        <f t="shared" si="1720"/>
        <v>8514.4790000000012</v>
      </c>
      <c r="BA1987" s="1">
        <f t="shared" si="1721"/>
        <v>8136.8277436601838</v>
      </c>
      <c r="BB1987" s="1">
        <f t="shared" si="1722"/>
        <v>1</v>
      </c>
      <c r="BC1987" s="1" t="str">
        <f t="shared" si="1723"/>
        <v>$7,495–$7,724</v>
      </c>
      <c r="BD1987" s="6">
        <f t="shared" si="1724"/>
        <v>0</v>
      </c>
      <c r="BE1987" s="6"/>
      <c r="BF1987">
        <f t="shared" si="1725"/>
        <v>341584.23771499889</v>
      </c>
      <c r="BG1987">
        <f t="shared" si="1726"/>
        <v>7267.6710766366377</v>
      </c>
      <c r="BH1987">
        <f t="shared" si="1727"/>
        <v>448.57999999999993</v>
      </c>
      <c r="BI1987">
        <f t="shared" si="1728"/>
        <v>269.01552409759364</v>
      </c>
      <c r="BJ1987">
        <f t="shared" si="1729"/>
        <v>95.960186086768346</v>
      </c>
      <c r="BK1987">
        <f t="shared" si="1730"/>
        <v>71.241566909594965</v>
      </c>
    </row>
    <row r="1988" spans="1:63" x14ac:dyDescent="0.35">
      <c r="A1988" s="2">
        <v>1578182400000</v>
      </c>
      <c r="B1988" s="3">
        <v>43835</v>
      </c>
      <c r="C1988" s="2" t="s">
        <v>9</v>
      </c>
      <c r="D1988" s="2">
        <v>7354.19</v>
      </c>
      <c r="E1988" s="2">
        <v>7495</v>
      </c>
      <c r="F1988" s="2">
        <v>7318</v>
      </c>
      <c r="G1988" s="2">
        <v>7358.75</v>
      </c>
      <c r="H1988" s="2">
        <v>38331.085604</v>
      </c>
      <c r="I1988" s="2">
        <v>284848683.78917599</v>
      </c>
      <c r="J1988" s="2">
        <f t="shared" si="1678"/>
        <v>6.3093970582440664E-2</v>
      </c>
      <c r="K1988" s="2">
        <f t="shared" si="1679"/>
        <v>1.5560309136075077</v>
      </c>
      <c r="L1988" s="2">
        <f t="shared" si="1680"/>
        <v>-1.7288510872424789</v>
      </c>
      <c r="M1988" s="1">
        <f t="shared" si="1681"/>
        <v>5.1463005929363241</v>
      </c>
      <c r="N1988" s="1">
        <f t="shared" si="1682"/>
        <v>11.227857992186166</v>
      </c>
      <c r="O1988" s="1">
        <f t="shared" si="1683"/>
        <v>24.980737217598104</v>
      </c>
      <c r="P1988" s="2">
        <f t="shared" si="1684"/>
        <v>4.6400000000003274</v>
      </c>
      <c r="Q1988" s="2">
        <f t="shared" si="1685"/>
        <v>0</v>
      </c>
      <c r="R1988" s="2">
        <f t="shared" si="1686"/>
        <v>41.778571428571468</v>
      </c>
      <c r="S1988" s="2">
        <f t="shared" si="1687"/>
        <v>51.970714285714294</v>
      </c>
      <c r="T1988" s="1">
        <f t="shared" si="1688"/>
        <v>44.56414906018334</v>
      </c>
      <c r="U1988" s="1">
        <f t="shared" si="1689"/>
        <v>7495.8253574056725</v>
      </c>
      <c r="V1988" s="1">
        <f t="shared" si="1690"/>
        <v>7223.9094999999998</v>
      </c>
      <c r="W1988" s="1">
        <f t="shared" si="1691"/>
        <v>176.12149938252853</v>
      </c>
      <c r="X1988" s="1">
        <f t="shared" si="1692"/>
        <v>7576.1524987650564</v>
      </c>
      <c r="Y1988" s="1">
        <f t="shared" si="1693"/>
        <v>6871.6665012349431</v>
      </c>
      <c r="Z1988" s="1">
        <f t="shared" si="1694"/>
        <v>7289.1019537985376</v>
      </c>
      <c r="AA1988" s="1">
        <f t="shared" si="1695"/>
        <v>7260.2472065094053</v>
      </c>
      <c r="AB1988" s="1">
        <f t="shared" si="1696"/>
        <v>-28.85474728913232</v>
      </c>
      <c r="AC1988" s="1">
        <f t="shared" si="1697"/>
        <v>-60.890677653014848</v>
      </c>
      <c r="AD1988" s="1">
        <f t="shared" si="1698"/>
        <v>-32.035930363882528</v>
      </c>
      <c r="AE1988" s="4">
        <f t="shared" si="1699"/>
        <v>7695.38</v>
      </c>
      <c r="AF1988" s="4">
        <f t="shared" si="1700"/>
        <v>6435</v>
      </c>
      <c r="AG1988" s="4">
        <f t="shared" si="1701"/>
        <v>6732.4496799999997</v>
      </c>
      <c r="AH1988" s="4">
        <f t="shared" si="1702"/>
        <v>6916.4651599999997</v>
      </c>
      <c r="AI1988" s="4">
        <f t="shared" si="1703"/>
        <v>7065.1900000000005</v>
      </c>
      <c r="AJ1988" s="4">
        <f t="shared" si="1704"/>
        <v>7213.9148400000004</v>
      </c>
      <c r="AK1988" s="4">
        <f t="shared" si="1705"/>
        <v>7425.6586800000005</v>
      </c>
      <c r="AL1988" s="4">
        <f t="shared" si="1706"/>
        <v>7850</v>
      </c>
      <c r="AM1988" s="4">
        <f t="shared" si="1707"/>
        <v>6435</v>
      </c>
      <c r="AN1988" s="4">
        <f t="shared" si="1708"/>
        <v>6768.94</v>
      </c>
      <c r="AO1988" s="4">
        <f t="shared" si="1709"/>
        <v>6975.53</v>
      </c>
      <c r="AP1988" s="4">
        <f t="shared" si="1710"/>
        <v>7142.5</v>
      </c>
      <c r="AQ1988" s="4">
        <f t="shared" si="1711"/>
        <v>7309.47</v>
      </c>
      <c r="AR1988" s="4">
        <f t="shared" si="1712"/>
        <v>7547.1900000000005</v>
      </c>
      <c r="AS1988" s="4">
        <f t="shared" si="1713"/>
        <v>9375</v>
      </c>
      <c r="AT1988" s="4">
        <f t="shared" si="1714"/>
        <v>6435</v>
      </c>
      <c r="AU1988" s="4">
        <f t="shared" si="1715"/>
        <v>7128.84</v>
      </c>
      <c r="AV1988" s="4">
        <f t="shared" si="1716"/>
        <v>7558.08</v>
      </c>
      <c r="AW1988" s="4">
        <f t="shared" si="1717"/>
        <v>7905</v>
      </c>
      <c r="AX1988" s="4">
        <f t="shared" si="1718"/>
        <v>8251.92</v>
      </c>
      <c r="AY1988" s="4">
        <f t="shared" si="1719"/>
        <v>8745.84</v>
      </c>
      <c r="AZ1988" s="1">
        <f t="shared" si="1720"/>
        <v>8537.0328571428581</v>
      </c>
      <c r="BA1988" s="1">
        <f t="shared" si="1721"/>
        <v>8142.0171648062142</v>
      </c>
      <c r="BB1988" s="1">
        <f t="shared" si="1722"/>
        <v>0</v>
      </c>
      <c r="BC1988" s="1"/>
      <c r="BD1988" s="6">
        <f t="shared" si="1724"/>
        <v>0</v>
      </c>
      <c r="BE1988" s="6"/>
      <c r="BF1988">
        <f t="shared" si="1725"/>
        <v>286948.54239899886</v>
      </c>
      <c r="BG1988">
        <f t="shared" si="1726"/>
        <v>7205.3783287877141</v>
      </c>
      <c r="BH1988">
        <f t="shared" si="1727"/>
        <v>177</v>
      </c>
      <c r="BI1988">
        <f t="shared" si="1728"/>
        <v>241.39022011260806</v>
      </c>
      <c r="BJ1988">
        <f t="shared" si="1729"/>
        <v>59.163694592037253</v>
      </c>
      <c r="BK1988">
        <f t="shared" si="1730"/>
        <v>58.418451933263761</v>
      </c>
    </row>
    <row r="1989" spans="1:63" x14ac:dyDescent="0.35">
      <c r="A1989" s="2">
        <v>1578096000000</v>
      </c>
      <c r="B1989" s="3">
        <v>43834</v>
      </c>
      <c r="C1989" s="2" t="s">
        <v>9</v>
      </c>
      <c r="D1989" s="2">
        <v>7345</v>
      </c>
      <c r="E1989" s="2">
        <v>7404</v>
      </c>
      <c r="F1989" s="2">
        <v>7272.21</v>
      </c>
      <c r="G1989" s="2">
        <v>7354.11</v>
      </c>
      <c r="H1989" s="2">
        <v>29987.974977000002</v>
      </c>
      <c r="I1989" s="2">
        <v>219874240.93994799</v>
      </c>
      <c r="J1989" s="2">
        <f t="shared" si="1678"/>
        <v>0.12457521892562569</v>
      </c>
      <c r="K1989" s="2">
        <f t="shared" si="1679"/>
        <v>-0.46195034270678953</v>
      </c>
      <c r="L1989" s="2">
        <f t="shared" si="1680"/>
        <v>-2.3030314302149404</v>
      </c>
      <c r="M1989" s="1">
        <f t="shared" si="1681"/>
        <v>6.3054187192122677E-2</v>
      </c>
      <c r="N1989" s="1">
        <f t="shared" si="1682"/>
        <v>9.054800648888861</v>
      </c>
      <c r="O1989" s="1">
        <f t="shared" si="1683"/>
        <v>26.354378707960585</v>
      </c>
      <c r="P1989" s="2">
        <f t="shared" si="1684"/>
        <v>9.1499999999996362</v>
      </c>
      <c r="Q1989" s="2">
        <f t="shared" si="1685"/>
        <v>0</v>
      </c>
      <c r="R1989" s="2">
        <f t="shared" si="1686"/>
        <v>67.782142857142844</v>
      </c>
      <c r="S1989" s="2">
        <f t="shared" si="1687"/>
        <v>51.970714285714294</v>
      </c>
      <c r="T1989" s="1">
        <f t="shared" si="1688"/>
        <v>56.60169157908549</v>
      </c>
      <c r="U1989" s="1">
        <f t="shared" si="1689"/>
        <v>7501.4202699528423</v>
      </c>
      <c r="V1989" s="1">
        <f t="shared" si="1690"/>
        <v>7200.558</v>
      </c>
      <c r="W1989" s="1">
        <f t="shared" si="1691"/>
        <v>187.30158879731903</v>
      </c>
      <c r="X1989" s="1">
        <f t="shared" si="1692"/>
        <v>7575.1611775946385</v>
      </c>
      <c r="Y1989" s="1">
        <f t="shared" si="1693"/>
        <v>6825.9548224053615</v>
      </c>
      <c r="Z1989" s="1">
        <f t="shared" si="1694"/>
        <v>7283.5301101024197</v>
      </c>
      <c r="AA1989" s="1">
        <f t="shared" si="1695"/>
        <v>7242.3376076929335</v>
      </c>
      <c r="AB1989" s="1">
        <f t="shared" si="1696"/>
        <v>-41.192502409486224</v>
      </c>
      <c r="AC1989" s="1">
        <f t="shared" si="1697"/>
        <v>-68.89966024398548</v>
      </c>
      <c r="AD1989" s="1">
        <f t="shared" si="1698"/>
        <v>-27.707157834499256</v>
      </c>
      <c r="AE1989" s="4">
        <f t="shared" si="1699"/>
        <v>7695.38</v>
      </c>
      <c r="AF1989" s="4">
        <f t="shared" si="1700"/>
        <v>6435</v>
      </c>
      <c r="AG1989" s="4">
        <f t="shared" si="1701"/>
        <v>6732.4496799999997</v>
      </c>
      <c r="AH1989" s="4">
        <f t="shared" si="1702"/>
        <v>6916.4651599999997</v>
      </c>
      <c r="AI1989" s="4">
        <f t="shared" si="1703"/>
        <v>7065.1900000000005</v>
      </c>
      <c r="AJ1989" s="4">
        <f t="shared" si="1704"/>
        <v>7213.9148400000004</v>
      </c>
      <c r="AK1989" s="4">
        <f t="shared" si="1705"/>
        <v>7425.6586800000005</v>
      </c>
      <c r="AL1989" s="4">
        <f t="shared" si="1706"/>
        <v>7850</v>
      </c>
      <c r="AM1989" s="4">
        <f t="shared" si="1707"/>
        <v>6435</v>
      </c>
      <c r="AN1989" s="4">
        <f t="shared" si="1708"/>
        <v>6768.94</v>
      </c>
      <c r="AO1989" s="4">
        <f t="shared" si="1709"/>
        <v>6975.53</v>
      </c>
      <c r="AP1989" s="4">
        <f t="shared" si="1710"/>
        <v>7142.5</v>
      </c>
      <c r="AQ1989" s="4">
        <f t="shared" si="1711"/>
        <v>7309.47</v>
      </c>
      <c r="AR1989" s="4">
        <f t="shared" si="1712"/>
        <v>7547.1900000000005</v>
      </c>
      <c r="AS1989" s="4">
        <f t="shared" si="1713"/>
        <v>9440.91</v>
      </c>
      <c r="AT1989" s="4">
        <f t="shared" si="1714"/>
        <v>6435</v>
      </c>
      <c r="AU1989" s="4">
        <f t="shared" si="1715"/>
        <v>7144.3947600000001</v>
      </c>
      <c r="AV1989" s="4">
        <f t="shared" si="1716"/>
        <v>7583.2576200000003</v>
      </c>
      <c r="AW1989" s="4">
        <f t="shared" si="1717"/>
        <v>7937.9549999999999</v>
      </c>
      <c r="AX1989" s="4">
        <f t="shared" si="1718"/>
        <v>8292.6523799999995</v>
      </c>
      <c r="AY1989" s="4">
        <f t="shared" si="1719"/>
        <v>8797.6452599999993</v>
      </c>
      <c r="AZ1989" s="1">
        <f t="shared" si="1720"/>
        <v>8558.0902142857158</v>
      </c>
      <c r="BA1989" s="1">
        <f t="shared" si="1721"/>
        <v>8152.74685199534</v>
      </c>
      <c r="BB1989" s="1">
        <f t="shared" si="1722"/>
        <v>0</v>
      </c>
      <c r="BC1989" s="1"/>
      <c r="BD1989" s="6">
        <f t="shared" si="1724"/>
        <v>0</v>
      </c>
      <c r="BE1989" s="6"/>
      <c r="BF1989">
        <f t="shared" si="1725"/>
        <v>248617.45679499884</v>
      </c>
      <c r="BG1989">
        <f t="shared" si="1726"/>
        <v>7183.2751413996011</v>
      </c>
      <c r="BH1989">
        <f t="shared" si="1727"/>
        <v>131.78999999999996</v>
      </c>
      <c r="BI1989">
        <f t="shared" si="1728"/>
        <v>251.29640782224007</v>
      </c>
      <c r="BJ1989">
        <f t="shared" si="1729"/>
        <v>58.600820049979333</v>
      </c>
      <c r="BK1989">
        <f t="shared" si="1730"/>
        <v>40.469340545150182</v>
      </c>
    </row>
    <row r="1990" spans="1:63" x14ac:dyDescent="0.35">
      <c r="A1990" s="2">
        <v>1578009600000</v>
      </c>
      <c r="B1990" s="3">
        <v>43833</v>
      </c>
      <c r="C1990" s="2" t="s">
        <v>9</v>
      </c>
      <c r="D1990" s="2">
        <v>6965.49</v>
      </c>
      <c r="E1990" s="2">
        <v>7405</v>
      </c>
      <c r="F1990" s="2">
        <v>6871.04</v>
      </c>
      <c r="G1990" s="2">
        <v>7344.96</v>
      </c>
      <c r="H1990" s="2">
        <v>68428.500451</v>
      </c>
      <c r="I1990" s="2">
        <v>495098582.962035</v>
      </c>
      <c r="J1990" s="2">
        <f t="shared" si="1678"/>
        <v>5.4445275499554242</v>
      </c>
      <c r="K1990" s="2">
        <f t="shared" si="1679"/>
        <v>0.39392357171950931</v>
      </c>
      <c r="L1990" s="2">
        <f t="shared" si="1680"/>
        <v>-0.59602111246447376</v>
      </c>
      <c r="M1990" s="1">
        <f t="shared" si="1681"/>
        <v>0.12442022216148027</v>
      </c>
      <c r="N1990" s="1">
        <f t="shared" si="1682"/>
        <v>11.600607763691027</v>
      </c>
      <c r="O1990" s="1">
        <f t="shared" si="1683"/>
        <v>27.046437284886512</v>
      </c>
      <c r="P1990" s="2">
        <f t="shared" si="1684"/>
        <v>379.25</v>
      </c>
      <c r="Q1990" s="2">
        <f t="shared" si="1685"/>
        <v>0</v>
      </c>
      <c r="R1990" s="2">
        <f t="shared" si="1686"/>
        <v>67.128571428571448</v>
      </c>
      <c r="S1990" s="2">
        <f t="shared" si="1687"/>
        <v>55.905000000000008</v>
      </c>
      <c r="T1990" s="1">
        <f t="shared" si="1688"/>
        <v>54.561182487938837</v>
      </c>
      <c r="U1990" s="1">
        <f t="shared" si="1689"/>
        <v>7507.4329340325503</v>
      </c>
      <c r="V1990" s="1">
        <f t="shared" si="1690"/>
        <v>7188.7820000000011</v>
      </c>
      <c r="W1990" s="1">
        <f t="shared" si="1691"/>
        <v>184.66249702091653</v>
      </c>
      <c r="X1990" s="1">
        <f t="shared" si="1692"/>
        <v>7558.1069940418338</v>
      </c>
      <c r="Y1990" s="1">
        <f t="shared" si="1693"/>
        <v>6819.4570059581683</v>
      </c>
      <c r="Z1990" s="1">
        <f t="shared" si="1694"/>
        <v>7277.8837189106134</v>
      </c>
      <c r="AA1990" s="1">
        <f t="shared" si="1695"/>
        <v>7222.0153545461944</v>
      </c>
      <c r="AB1990" s="1">
        <f t="shared" si="1696"/>
        <v>-55.868364364418994</v>
      </c>
      <c r="AC1990" s="1">
        <f t="shared" si="1697"/>
        <v>-75.82644970261029</v>
      </c>
      <c r="AD1990" s="1">
        <f t="shared" si="1698"/>
        <v>-19.958085338191296</v>
      </c>
      <c r="AE1990" s="4">
        <f t="shared" si="1699"/>
        <v>7695.38</v>
      </c>
      <c r="AF1990" s="4">
        <f t="shared" si="1700"/>
        <v>6435</v>
      </c>
      <c r="AG1990" s="4">
        <f t="shared" si="1701"/>
        <v>6732.4496799999997</v>
      </c>
      <c r="AH1990" s="4">
        <f t="shared" si="1702"/>
        <v>6916.4651599999997</v>
      </c>
      <c r="AI1990" s="4">
        <f t="shared" si="1703"/>
        <v>7065.1900000000005</v>
      </c>
      <c r="AJ1990" s="4">
        <f t="shared" si="1704"/>
        <v>7213.9148400000004</v>
      </c>
      <c r="AK1990" s="4">
        <f t="shared" si="1705"/>
        <v>7425.6586800000005</v>
      </c>
      <c r="AL1990" s="4">
        <f t="shared" si="1706"/>
        <v>7850</v>
      </c>
      <c r="AM1990" s="4">
        <f t="shared" si="1707"/>
        <v>6435</v>
      </c>
      <c r="AN1990" s="4">
        <f t="shared" si="1708"/>
        <v>6768.94</v>
      </c>
      <c r="AO1990" s="4">
        <f t="shared" si="1709"/>
        <v>6975.53</v>
      </c>
      <c r="AP1990" s="4">
        <f t="shared" si="1710"/>
        <v>7142.5</v>
      </c>
      <c r="AQ1990" s="4">
        <f t="shared" si="1711"/>
        <v>7309.47</v>
      </c>
      <c r="AR1990" s="4">
        <f t="shared" si="1712"/>
        <v>7547.1900000000005</v>
      </c>
      <c r="AS1990" s="4">
        <f t="shared" si="1713"/>
        <v>9454.9500000000007</v>
      </c>
      <c r="AT1990" s="4">
        <f t="shared" si="1714"/>
        <v>6435</v>
      </c>
      <c r="AU1990" s="4">
        <f t="shared" si="1715"/>
        <v>7147.7082</v>
      </c>
      <c r="AV1990" s="4">
        <f t="shared" si="1716"/>
        <v>7588.6208999999999</v>
      </c>
      <c r="AW1990" s="4">
        <f t="shared" si="1717"/>
        <v>7944.9750000000004</v>
      </c>
      <c r="AX1990" s="4">
        <f t="shared" si="1718"/>
        <v>8301.3291000000008</v>
      </c>
      <c r="AY1990" s="4">
        <f t="shared" si="1719"/>
        <v>8808.6807000000008</v>
      </c>
      <c r="AZ1990" s="1">
        <f t="shared" si="1720"/>
        <v>8578.5324285714287</v>
      </c>
      <c r="BA1990" s="1">
        <f t="shared" si="1721"/>
        <v>8163.6870828445917</v>
      </c>
      <c r="BB1990" s="1">
        <f t="shared" si="1722"/>
        <v>1</v>
      </c>
      <c r="BC1990" s="1" t="str">
        <f t="shared" si="1723"/>
        <v>$7,213–$7,272</v>
      </c>
      <c r="BD1990" s="6">
        <f t="shared" si="1724"/>
        <v>0</v>
      </c>
      <c r="BE1990" s="6"/>
      <c r="BF1990">
        <f t="shared" si="1725"/>
        <v>218629.48181799884</v>
      </c>
      <c r="BG1990">
        <f t="shared" si="1726"/>
        <v>7174.8867772233762</v>
      </c>
      <c r="BH1990">
        <f t="shared" si="1727"/>
        <v>533.96</v>
      </c>
      <c r="BI1990">
        <f t="shared" si="1728"/>
        <v>269.68200902566161</v>
      </c>
      <c r="BJ1990">
        <f t="shared" si="1729"/>
        <v>57.490841157774703</v>
      </c>
      <c r="BK1990">
        <f t="shared" si="1730"/>
        <v>29.181430667339129</v>
      </c>
    </row>
    <row r="1991" spans="1:63" x14ac:dyDescent="0.35">
      <c r="A1991" s="2">
        <v>1577923200000</v>
      </c>
      <c r="B1991" s="3">
        <v>43832</v>
      </c>
      <c r="C1991" s="2" t="s">
        <v>9</v>
      </c>
      <c r="D1991" s="2">
        <v>7200.77</v>
      </c>
      <c r="E1991" s="2">
        <v>7212.5</v>
      </c>
      <c r="F1991" s="2">
        <v>6924.74</v>
      </c>
      <c r="G1991" s="2">
        <v>6965.71</v>
      </c>
      <c r="H1991" s="2">
        <v>31951.483931999999</v>
      </c>
      <c r="I1991" s="2">
        <v>225982341.30114001</v>
      </c>
      <c r="J1991" s="2">
        <f t="shared" si="1678"/>
        <v>-3.2654478290757383</v>
      </c>
      <c r="K1991" s="2">
        <f t="shared" si="1679"/>
        <v>-3.9840159674915951</v>
      </c>
      <c r="L1991" s="2">
        <f t="shared" si="1680"/>
        <v>-3.1776456982730772</v>
      </c>
      <c r="M1991" s="1">
        <f t="shared" si="1681"/>
        <v>5.1634045658519581</v>
      </c>
      <c r="N1991" s="1">
        <f t="shared" si="1682"/>
        <v>12.232062488963798</v>
      </c>
      <c r="O1991" s="1">
        <f t="shared" si="1683"/>
        <v>34.725821201284589</v>
      </c>
      <c r="P1991" s="2">
        <f t="shared" si="1684"/>
        <v>0</v>
      </c>
      <c r="Q1991" s="2">
        <f t="shared" si="1685"/>
        <v>235.14000000000033</v>
      </c>
      <c r="R1991" s="2">
        <f t="shared" si="1686"/>
        <v>42.719999999999992</v>
      </c>
      <c r="S1991" s="2">
        <f t="shared" si="1687"/>
        <v>55.905000000000008</v>
      </c>
      <c r="T1991" s="1">
        <f t="shared" si="1688"/>
        <v>43.315589353612154</v>
      </c>
      <c r="U1991" s="1">
        <f t="shared" si="1689"/>
        <v>7514.0644823604089</v>
      </c>
      <c r="V1991" s="1">
        <f t="shared" si="1690"/>
        <v>7174.7364999999991</v>
      </c>
      <c r="W1991" s="1">
        <f t="shared" si="1691"/>
        <v>182.92426559303169</v>
      </c>
      <c r="X1991" s="1">
        <f t="shared" si="1692"/>
        <v>7540.5850311860622</v>
      </c>
      <c r="Y1991" s="1">
        <f t="shared" si="1693"/>
        <v>6808.8879688139359</v>
      </c>
      <c r="Z1991" s="1">
        <f t="shared" si="1694"/>
        <v>7272.5176164234626</v>
      </c>
      <c r="AA1991" s="1">
        <f t="shared" si="1695"/>
        <v>7199.6617826455031</v>
      </c>
      <c r="AB1991" s="1">
        <f t="shared" si="1696"/>
        <v>-72.85583377795956</v>
      </c>
      <c r="AC1991" s="1">
        <f t="shared" si="1697"/>
        <v>-80.815971037158107</v>
      </c>
      <c r="AD1991" s="1">
        <f t="shared" si="1698"/>
        <v>-7.9601372591985466</v>
      </c>
      <c r="AE1991" s="4">
        <f t="shared" si="1699"/>
        <v>7695.38</v>
      </c>
      <c r="AF1991" s="4">
        <f t="shared" si="1700"/>
        <v>6435</v>
      </c>
      <c r="AG1991" s="4">
        <f t="shared" si="1701"/>
        <v>6732.4496799999997</v>
      </c>
      <c r="AH1991" s="4">
        <f t="shared" si="1702"/>
        <v>6916.4651599999997</v>
      </c>
      <c r="AI1991" s="4">
        <f t="shared" si="1703"/>
        <v>7065.1900000000005</v>
      </c>
      <c r="AJ1991" s="4">
        <f t="shared" si="1704"/>
        <v>7213.9148400000004</v>
      </c>
      <c r="AK1991" s="4">
        <f t="shared" si="1705"/>
        <v>7425.6586800000005</v>
      </c>
      <c r="AL1991" s="4">
        <f t="shared" si="1706"/>
        <v>7850</v>
      </c>
      <c r="AM1991" s="4">
        <f t="shared" si="1707"/>
        <v>6435</v>
      </c>
      <c r="AN1991" s="4">
        <f t="shared" si="1708"/>
        <v>6768.94</v>
      </c>
      <c r="AO1991" s="4">
        <f t="shared" si="1709"/>
        <v>6975.53</v>
      </c>
      <c r="AP1991" s="4">
        <f t="shared" si="1710"/>
        <v>7142.5</v>
      </c>
      <c r="AQ1991" s="4">
        <f t="shared" si="1711"/>
        <v>7309.47</v>
      </c>
      <c r="AR1991" s="4">
        <f t="shared" si="1712"/>
        <v>7547.1900000000005</v>
      </c>
      <c r="AS1991" s="4">
        <f t="shared" si="1713"/>
        <v>9513.68</v>
      </c>
      <c r="AT1991" s="4">
        <f t="shared" si="1714"/>
        <v>6435</v>
      </c>
      <c r="AU1991" s="4">
        <f t="shared" si="1715"/>
        <v>7161.5684799999999</v>
      </c>
      <c r="AV1991" s="4">
        <f t="shared" si="1716"/>
        <v>7611.0557600000002</v>
      </c>
      <c r="AW1991" s="4">
        <f t="shared" si="1717"/>
        <v>7974.34</v>
      </c>
      <c r="AX1991" s="4">
        <f t="shared" si="1718"/>
        <v>8337.624240000001</v>
      </c>
      <c r="AY1991" s="4">
        <f t="shared" si="1719"/>
        <v>8854.8424799999993</v>
      </c>
      <c r="AZ1991" s="1">
        <f t="shared" si="1720"/>
        <v>8599.8651428571429</v>
      </c>
      <c r="BA1991" s="1">
        <f t="shared" si="1721"/>
        <v>8174.902522335613</v>
      </c>
      <c r="BB1991" s="1">
        <f t="shared" si="1722"/>
        <v>0</v>
      </c>
      <c r="BC1991" s="1"/>
      <c r="BD1991" s="6">
        <f t="shared" si="1724"/>
        <v>0</v>
      </c>
      <c r="BE1991" s="6"/>
      <c r="BF1991">
        <f t="shared" si="1725"/>
        <v>150200.98136699884</v>
      </c>
      <c r="BG1991">
        <f t="shared" si="1726"/>
        <v>7169.7510659478303</v>
      </c>
      <c r="BH1991">
        <f t="shared" si="1727"/>
        <v>287.76000000000022</v>
      </c>
      <c r="BI1991">
        <f t="shared" si="1728"/>
        <v>229.02385656807104</v>
      </c>
      <c r="BJ1991">
        <f t="shared" si="1729"/>
        <v>5.3163604276964911</v>
      </c>
      <c r="BK1991">
        <f t="shared" si="1730"/>
        <v>30.123658043623493</v>
      </c>
    </row>
    <row r="1992" spans="1:63" x14ac:dyDescent="0.35">
      <c r="A1992" s="2">
        <v>1577836800000</v>
      </c>
      <c r="B1992" s="3">
        <v>43831</v>
      </c>
      <c r="C1992" s="2" t="s">
        <v>9</v>
      </c>
      <c r="D1992" s="2">
        <v>7195.24</v>
      </c>
      <c r="E1992" s="2">
        <v>7255</v>
      </c>
      <c r="F1992" s="2">
        <v>7175.15</v>
      </c>
      <c r="G1992" s="2">
        <v>7200.85</v>
      </c>
      <c r="H1992" s="2">
        <v>16792.388165</v>
      </c>
      <c r="I1992" s="2">
        <v>121214452.116062</v>
      </c>
      <c r="J1992" s="2">
        <f t="shared" si="1678"/>
        <v>7.8107301642905108E-2</v>
      </c>
      <c r="K1992" s="2">
        <f t="shared" si="1679"/>
        <v>-1.5967786725904418E-2</v>
      </c>
      <c r="L1992" s="2">
        <f t="shared" si="1680"/>
        <v>-1.2596140529377922</v>
      </c>
      <c r="M1992" s="1">
        <f t="shared" si="1681"/>
        <v>-3.3756788611641935</v>
      </c>
      <c r="N1992" s="1">
        <f t="shared" si="1682"/>
        <v>11.875403598186313</v>
      </c>
      <c r="O1992" s="1">
        <f t="shared" si="1683"/>
        <v>29.885916245998722</v>
      </c>
      <c r="P1992" s="2">
        <f t="shared" si="1684"/>
        <v>5.6200000000008004</v>
      </c>
      <c r="Q1992" s="2">
        <f t="shared" si="1685"/>
        <v>0</v>
      </c>
      <c r="R1992" s="2">
        <f t="shared" si="1686"/>
        <v>42.719999999999992</v>
      </c>
      <c r="S1992" s="2">
        <f t="shared" si="1687"/>
        <v>48.218571428571394</v>
      </c>
      <c r="T1992" s="1">
        <f t="shared" si="1688"/>
        <v>46.976766105848547</v>
      </c>
      <c r="U1992" s="1">
        <f t="shared" si="1689"/>
        <v>7536.4462979669552</v>
      </c>
      <c r="V1992" s="1">
        <f t="shared" si="1690"/>
        <v>7189.375</v>
      </c>
      <c r="W1992" s="1">
        <f t="shared" si="1691"/>
        <v>177.2372592459046</v>
      </c>
      <c r="X1992" s="1">
        <f t="shared" si="1692"/>
        <v>7543.8495184918092</v>
      </c>
      <c r="Y1992" s="1">
        <f t="shared" si="1693"/>
        <v>6834.9004815081908</v>
      </c>
      <c r="Z1992" s="1">
        <f t="shared" si="1694"/>
        <v>7297.0622257373398</v>
      </c>
      <c r="AA1992" s="1">
        <f t="shared" si="1695"/>
        <v>7242.1984703992312</v>
      </c>
      <c r="AB1992" s="1">
        <f t="shared" si="1696"/>
        <v>-54.863755338108604</v>
      </c>
      <c r="AC1992" s="1">
        <f t="shared" si="1697"/>
        <v>-82.806005351957737</v>
      </c>
      <c r="AD1992" s="1">
        <f t="shared" si="1698"/>
        <v>-27.942250013849133</v>
      </c>
      <c r="AE1992" s="4">
        <f t="shared" si="1699"/>
        <v>7695.38</v>
      </c>
      <c r="AF1992" s="4">
        <f t="shared" si="1700"/>
        <v>6435</v>
      </c>
      <c r="AG1992" s="4">
        <f t="shared" si="1701"/>
        <v>6732.4496799999997</v>
      </c>
      <c r="AH1992" s="4">
        <f t="shared" si="1702"/>
        <v>6916.4651599999997</v>
      </c>
      <c r="AI1992" s="4">
        <f t="shared" si="1703"/>
        <v>7065.1900000000005</v>
      </c>
      <c r="AJ1992" s="4">
        <f t="shared" si="1704"/>
        <v>7213.9148400000004</v>
      </c>
      <c r="AK1992" s="4">
        <f t="shared" si="1705"/>
        <v>7425.6586800000005</v>
      </c>
      <c r="AL1992" s="4">
        <f t="shared" si="1706"/>
        <v>7850</v>
      </c>
      <c r="AM1992" s="4">
        <f t="shared" si="1707"/>
        <v>6435</v>
      </c>
      <c r="AN1992" s="4">
        <f t="shared" si="1708"/>
        <v>6768.94</v>
      </c>
      <c r="AO1992" s="4">
        <f t="shared" si="1709"/>
        <v>6975.53</v>
      </c>
      <c r="AP1992" s="4">
        <f t="shared" si="1710"/>
        <v>7142.5</v>
      </c>
      <c r="AQ1992" s="4">
        <f t="shared" si="1711"/>
        <v>7309.47</v>
      </c>
      <c r="AR1992" s="4">
        <f t="shared" si="1712"/>
        <v>7547.1900000000005</v>
      </c>
      <c r="AS1992" s="4">
        <f t="shared" si="1713"/>
        <v>9513.68</v>
      </c>
      <c r="AT1992" s="4">
        <f t="shared" si="1714"/>
        <v>6435</v>
      </c>
      <c r="AU1992" s="4">
        <f t="shared" si="1715"/>
        <v>7161.5684799999999</v>
      </c>
      <c r="AV1992" s="4">
        <f t="shared" si="1716"/>
        <v>7611.0557600000002</v>
      </c>
      <c r="AW1992" s="4">
        <f t="shared" si="1717"/>
        <v>7974.34</v>
      </c>
      <c r="AX1992" s="4">
        <f t="shared" si="1718"/>
        <v>8337.624240000001</v>
      </c>
      <c r="AY1992" s="4">
        <f t="shared" si="1719"/>
        <v>8854.8424799999993</v>
      </c>
      <c r="AZ1992" s="1">
        <f t="shared" si="1720"/>
        <v>8623.6381428571422</v>
      </c>
      <c r="BA1992" s="1">
        <f t="shared" si="1721"/>
        <v>8191.4668034634979</v>
      </c>
      <c r="BB1992" s="1">
        <f t="shared" si="1722"/>
        <v>0</v>
      </c>
      <c r="BC1992" s="1"/>
      <c r="BD1992" s="6">
        <f t="shared" si="1724"/>
        <v>0</v>
      </c>
      <c r="BE1992" s="6"/>
      <c r="BF1992">
        <f t="shared" si="1725"/>
        <v>182152.46529899884</v>
      </c>
      <c r="BG1992">
        <f t="shared" si="1726"/>
        <v>7178.4281857507704</v>
      </c>
      <c r="BH1992">
        <f t="shared" si="1727"/>
        <v>79.850000000000364</v>
      </c>
      <c r="BI1992">
        <f t="shared" si="1728"/>
        <v>219.9875268093127</v>
      </c>
      <c r="BJ1992">
        <f t="shared" si="1729"/>
        <v>24.737090416546188</v>
      </c>
      <c r="BK1992">
        <f t="shared" si="1730"/>
        <v>49.80009574340184</v>
      </c>
    </row>
    <row r="1993" spans="1:63" x14ac:dyDescent="0.35">
      <c r="A1993" s="2">
        <v>1577750400000</v>
      </c>
      <c r="B1993" s="3">
        <v>43830</v>
      </c>
      <c r="C1993" s="2" t="s">
        <v>9</v>
      </c>
      <c r="D1993" s="2">
        <v>7246</v>
      </c>
      <c r="E1993" s="2">
        <v>7320</v>
      </c>
      <c r="F1993" s="2">
        <v>7145.01</v>
      </c>
      <c r="G1993" s="2">
        <v>7195.23</v>
      </c>
      <c r="H1993" s="2">
        <v>25954.453533</v>
      </c>
      <c r="I1993" s="2">
        <v>187518399.34503999</v>
      </c>
      <c r="J1993" s="2">
        <f t="shared" si="1678"/>
        <v>-0.70066243444659726</v>
      </c>
      <c r="K1993" s="2">
        <f t="shared" si="1679"/>
        <v>-0.13047165503295166</v>
      </c>
      <c r="L1993" s="2">
        <f t="shared" si="1680"/>
        <v>-1.3579133238647294</v>
      </c>
      <c r="M1993" s="1">
        <f t="shared" si="1681"/>
        <v>7.8046341751332141E-2</v>
      </c>
      <c r="N1993" s="1">
        <f t="shared" si="1682"/>
        <v>13.203886463671074</v>
      </c>
      <c r="O1993" s="1">
        <f t="shared" si="1683"/>
        <v>32.21550944167177</v>
      </c>
      <c r="P1993" s="2">
        <f t="shared" si="1684"/>
        <v>0</v>
      </c>
      <c r="Q1993" s="2">
        <f t="shared" si="1685"/>
        <v>50.770000000000437</v>
      </c>
      <c r="R1993" s="2">
        <f t="shared" si="1686"/>
        <v>89.033571428571378</v>
      </c>
      <c r="S1993" s="2">
        <f t="shared" si="1687"/>
        <v>48.218571428571394</v>
      </c>
      <c r="T1993" s="1">
        <f t="shared" si="1688"/>
        <v>64.868620318183957</v>
      </c>
      <c r="U1993" s="1">
        <f t="shared" si="1689"/>
        <v>7550.1441060472389</v>
      </c>
      <c r="V1993" s="1">
        <f t="shared" si="1690"/>
        <v>7189.2364999999991</v>
      </c>
      <c r="W1993" s="1">
        <f t="shared" si="1691"/>
        <v>177.22932024004942</v>
      </c>
      <c r="X1993" s="1">
        <f t="shared" si="1692"/>
        <v>7543.6951404800975</v>
      </c>
      <c r="Y1993" s="1">
        <f t="shared" si="1693"/>
        <v>6834.7778595199006</v>
      </c>
      <c r="Z1993" s="1">
        <f t="shared" si="1694"/>
        <v>7304.7592037963277</v>
      </c>
      <c r="AA1993" s="1">
        <f t="shared" si="1695"/>
        <v>7249.7163741081822</v>
      </c>
      <c r="AB1993" s="1">
        <f t="shared" si="1696"/>
        <v>-55.042829688145503</v>
      </c>
      <c r="AC1993" s="1">
        <f t="shared" si="1697"/>
        <v>-89.791567855419999</v>
      </c>
      <c r="AD1993" s="1">
        <f t="shared" si="1698"/>
        <v>-34.748738167274496</v>
      </c>
      <c r="AE1993" s="4">
        <f t="shared" si="1699"/>
        <v>7695.38</v>
      </c>
      <c r="AF1993" s="4">
        <f t="shared" si="1700"/>
        <v>6435</v>
      </c>
      <c r="AG1993" s="4">
        <f t="shared" si="1701"/>
        <v>6732.4496799999997</v>
      </c>
      <c r="AH1993" s="4">
        <f t="shared" si="1702"/>
        <v>6916.4651599999997</v>
      </c>
      <c r="AI1993" s="4">
        <f t="shared" si="1703"/>
        <v>7065.1900000000005</v>
      </c>
      <c r="AJ1993" s="4">
        <f t="shared" si="1704"/>
        <v>7213.9148400000004</v>
      </c>
      <c r="AK1993" s="4">
        <f t="shared" si="1705"/>
        <v>7425.6586800000005</v>
      </c>
      <c r="AL1993" s="4">
        <f t="shared" si="1706"/>
        <v>7850</v>
      </c>
      <c r="AM1993" s="4">
        <f t="shared" si="1707"/>
        <v>6435</v>
      </c>
      <c r="AN1993" s="4">
        <f t="shared" si="1708"/>
        <v>6768.94</v>
      </c>
      <c r="AO1993" s="4">
        <f t="shared" si="1709"/>
        <v>6975.53</v>
      </c>
      <c r="AP1993" s="4">
        <f t="shared" si="1710"/>
        <v>7142.5</v>
      </c>
      <c r="AQ1993" s="4">
        <f t="shared" si="1711"/>
        <v>7309.47</v>
      </c>
      <c r="AR1993" s="4">
        <f t="shared" si="1712"/>
        <v>7547.1900000000005</v>
      </c>
      <c r="AS1993" s="4">
        <f t="shared" si="1713"/>
        <v>9513.68</v>
      </c>
      <c r="AT1993" s="4">
        <f t="shared" si="1714"/>
        <v>6435</v>
      </c>
      <c r="AU1993" s="4">
        <f t="shared" si="1715"/>
        <v>7161.5684799999999</v>
      </c>
      <c r="AV1993" s="4">
        <f t="shared" si="1716"/>
        <v>7611.0557600000002</v>
      </c>
      <c r="AW1993" s="4">
        <f t="shared" si="1717"/>
        <v>7974.34</v>
      </c>
      <c r="AX1993" s="4">
        <f t="shared" si="1718"/>
        <v>8337.624240000001</v>
      </c>
      <c r="AY1993" s="4">
        <f t="shared" si="1719"/>
        <v>8854.8424799999993</v>
      </c>
      <c r="AZ1993" s="1">
        <f t="shared" si="1720"/>
        <v>8643.991857142857</v>
      </c>
      <c r="BA1993" s="1">
        <f t="shared" si="1721"/>
        <v>8205.0368966616279</v>
      </c>
      <c r="BB1993" s="1">
        <f t="shared" si="1722"/>
        <v>0</v>
      </c>
      <c r="BC1993" s="1"/>
      <c r="BD1993" s="6">
        <f t="shared" si="1724"/>
        <v>0</v>
      </c>
      <c r="BE1993" s="6"/>
      <c r="BF1993">
        <f t="shared" si="1725"/>
        <v>165360.07713399883</v>
      </c>
      <c r="BG1993">
        <f t="shared" si="1726"/>
        <v>7178.4297553387505</v>
      </c>
      <c r="BH1993">
        <f t="shared" si="1727"/>
        <v>174.98999999999978</v>
      </c>
      <c r="BI1993">
        <f t="shared" si="1728"/>
        <v>241.54714631843768</v>
      </c>
      <c r="BJ1993">
        <f t="shared" si="1729"/>
        <v>60.317523286627804</v>
      </c>
      <c r="BK1993">
        <f t="shared" si="1730"/>
        <v>66.764785223504006</v>
      </c>
    </row>
    <row r="1994" spans="1:63" x14ac:dyDescent="0.35">
      <c r="A1994" s="2">
        <v>1577664000000</v>
      </c>
      <c r="B1994" s="3">
        <v>43829</v>
      </c>
      <c r="C1994" s="2" t="s">
        <v>9</v>
      </c>
      <c r="D1994" s="2">
        <v>7388.43</v>
      </c>
      <c r="E1994" s="2">
        <v>7408.24</v>
      </c>
      <c r="F1994" s="2">
        <v>7220</v>
      </c>
      <c r="G1994" s="2">
        <v>7246</v>
      </c>
      <c r="H1994" s="2">
        <v>29605.911781999999</v>
      </c>
      <c r="I1994" s="2">
        <v>216508875.51767501</v>
      </c>
      <c r="J1994" s="2">
        <f t="shared" si="1678"/>
        <v>-1.9252217036804404</v>
      </c>
      <c r="K1994" s="2">
        <f t="shared" si="1679"/>
        <v>-0.13465145670274054</v>
      </c>
      <c r="L1994" s="2">
        <f t="shared" si="1680"/>
        <v>-1.9603863675416671</v>
      </c>
      <c r="M1994" s="1">
        <f t="shared" si="1681"/>
        <v>-0.70560635309782227</v>
      </c>
      <c r="N1994" s="1">
        <f t="shared" si="1682"/>
        <v>7.065967430306376</v>
      </c>
      <c r="O1994" s="1">
        <f t="shared" si="1683"/>
        <v>28.367789125034509</v>
      </c>
      <c r="P1994" s="2">
        <f t="shared" si="1684"/>
        <v>0</v>
      </c>
      <c r="Q1994" s="2">
        <f t="shared" si="1685"/>
        <v>142.23999999999978</v>
      </c>
      <c r="R1994" s="2">
        <f t="shared" si="1686"/>
        <v>89.033571428571378</v>
      </c>
      <c r="S1994" s="2">
        <f t="shared" si="1687"/>
        <v>63.727857142857111</v>
      </c>
      <c r="T1994" s="1">
        <f t="shared" si="1688"/>
        <v>58.282756492383086</v>
      </c>
      <c r="U1994" s="1">
        <f t="shared" si="1689"/>
        <v>7564.6303960899832</v>
      </c>
      <c r="V1994" s="1">
        <f t="shared" si="1690"/>
        <v>7189.9750000000004</v>
      </c>
      <c r="W1994" s="1">
        <f t="shared" si="1691"/>
        <v>177.28352042702673</v>
      </c>
      <c r="X1994" s="1">
        <f t="shared" si="1692"/>
        <v>7544.542040854054</v>
      </c>
      <c r="Y1994" s="1">
        <f t="shared" si="1693"/>
        <v>6835.4079591459467</v>
      </c>
      <c r="Z1994" s="1">
        <f t="shared" si="1694"/>
        <v>7313.5215401000341</v>
      </c>
      <c r="AA1994" s="1">
        <f t="shared" si="1695"/>
        <v>7259.6229875823974</v>
      </c>
      <c r="AB1994" s="1">
        <f t="shared" si="1696"/>
        <v>-53.898552517636745</v>
      </c>
      <c r="AC1994" s="1">
        <f t="shared" si="1697"/>
        <v>-98.478752397238608</v>
      </c>
      <c r="AD1994" s="1">
        <f t="shared" si="1698"/>
        <v>-44.580199879601864</v>
      </c>
      <c r="AE1994" s="4">
        <f t="shared" si="1699"/>
        <v>7695.38</v>
      </c>
      <c r="AF1994" s="4">
        <f t="shared" si="1700"/>
        <v>6435</v>
      </c>
      <c r="AG1994" s="4">
        <f t="shared" si="1701"/>
        <v>6732.4496799999997</v>
      </c>
      <c r="AH1994" s="4">
        <f t="shared" si="1702"/>
        <v>6916.4651599999997</v>
      </c>
      <c r="AI1994" s="4">
        <f t="shared" si="1703"/>
        <v>7065.1900000000005</v>
      </c>
      <c r="AJ1994" s="4">
        <f t="shared" si="1704"/>
        <v>7213.9148400000004</v>
      </c>
      <c r="AK1994" s="4">
        <f t="shared" si="1705"/>
        <v>7425.6586800000005</v>
      </c>
      <c r="AL1994" s="4">
        <f t="shared" si="1706"/>
        <v>8134.73</v>
      </c>
      <c r="AM1994" s="4">
        <f t="shared" si="1707"/>
        <v>6435</v>
      </c>
      <c r="AN1994" s="4">
        <f t="shared" si="1708"/>
        <v>6836.1362799999997</v>
      </c>
      <c r="AO1994" s="4">
        <f t="shared" si="1709"/>
        <v>7084.2968599999995</v>
      </c>
      <c r="AP1994" s="4">
        <f t="shared" si="1710"/>
        <v>7284.8649999999998</v>
      </c>
      <c r="AQ1994" s="4">
        <f t="shared" si="1711"/>
        <v>7485.4331399999992</v>
      </c>
      <c r="AR1994" s="4">
        <f t="shared" si="1712"/>
        <v>7770.9877799999995</v>
      </c>
      <c r="AS1994" s="4">
        <f t="shared" si="1713"/>
        <v>9513.68</v>
      </c>
      <c r="AT1994" s="4">
        <f t="shared" si="1714"/>
        <v>6435</v>
      </c>
      <c r="AU1994" s="4">
        <f t="shared" si="1715"/>
        <v>7161.5684799999999</v>
      </c>
      <c r="AV1994" s="4">
        <f t="shared" si="1716"/>
        <v>7611.0557600000002</v>
      </c>
      <c r="AW1994" s="4">
        <f t="shared" si="1717"/>
        <v>7974.34</v>
      </c>
      <c r="AX1994" s="4">
        <f t="shared" si="1718"/>
        <v>8337.624240000001</v>
      </c>
      <c r="AY1994" s="4">
        <f t="shared" si="1719"/>
        <v>8854.8424799999993</v>
      </c>
      <c r="AZ1994" s="1">
        <f t="shared" si="1720"/>
        <v>8670.4024285714295</v>
      </c>
      <c r="BA1994" s="1">
        <f t="shared" si="1721"/>
        <v>8218.8698678487744</v>
      </c>
      <c r="BB1994" s="1">
        <f t="shared" si="1722"/>
        <v>0</v>
      </c>
      <c r="BC1994" s="1"/>
      <c r="BD1994" s="6">
        <f t="shared" si="1724"/>
        <v>0</v>
      </c>
      <c r="BE1994" s="6"/>
      <c r="BF1994">
        <f t="shared" si="1725"/>
        <v>191314.53066699882</v>
      </c>
      <c r="BG1994">
        <f t="shared" si="1726"/>
        <v>7178.0260250618303</v>
      </c>
      <c r="BH1994">
        <f t="shared" si="1727"/>
        <v>188.23999999999978</v>
      </c>
      <c r="BI1994">
        <f t="shared" si="1728"/>
        <v>251.78670729050503</v>
      </c>
      <c r="BJ1994">
        <f t="shared" si="1729"/>
        <v>64.345673527031522</v>
      </c>
      <c r="BK1994">
        <f t="shared" si="1730"/>
        <v>69.962498082588851</v>
      </c>
    </row>
    <row r="1995" spans="1:63" x14ac:dyDescent="0.35">
      <c r="A1995" s="2">
        <v>1577577600000</v>
      </c>
      <c r="B1995" s="3">
        <v>43828</v>
      </c>
      <c r="C1995" s="2" t="s">
        <v>9</v>
      </c>
      <c r="D1995" s="2">
        <v>7315.36</v>
      </c>
      <c r="E1995" s="2">
        <v>7528.45</v>
      </c>
      <c r="F1995" s="2">
        <v>7288</v>
      </c>
      <c r="G1995" s="2">
        <v>7388.24</v>
      </c>
      <c r="H1995" s="2">
        <v>31387.106084999999</v>
      </c>
      <c r="I1995" s="2">
        <v>231731575.82821599</v>
      </c>
      <c r="J1995" s="2">
        <f t="shared" si="1678"/>
        <v>0.98549234979100253</v>
      </c>
      <c r="K1995" s="2">
        <f t="shared" si="1679"/>
        <v>0.97238109685680552</v>
      </c>
      <c r="L1995" s="2">
        <f t="shared" si="1680"/>
        <v>-2.0372877355676171</v>
      </c>
      <c r="M1995" s="1">
        <f t="shared" si="1681"/>
        <v>-1.963014076731987</v>
      </c>
      <c r="N1995" s="1">
        <f t="shared" si="1682"/>
        <v>-0.3991478349376818</v>
      </c>
      <c r="O1995" s="1">
        <f t="shared" si="1683"/>
        <v>26.880150076337525</v>
      </c>
      <c r="P1995" s="2">
        <f t="shared" si="1684"/>
        <v>72.099999999999454</v>
      </c>
      <c r="Q1995" s="2">
        <f t="shared" si="1685"/>
        <v>0</v>
      </c>
      <c r="R1995" s="2">
        <f t="shared" si="1686"/>
        <v>89.033571428571378</v>
      </c>
      <c r="S1995" s="2">
        <f t="shared" si="1687"/>
        <v>69.77285714285712</v>
      </c>
      <c r="T1995" s="1">
        <f t="shared" si="1688"/>
        <v>56.064211146544082</v>
      </c>
      <c r="U1995" s="1">
        <f t="shared" si="1689"/>
        <v>7577.6357183793698</v>
      </c>
      <c r="V1995" s="1">
        <f t="shared" si="1690"/>
        <v>7188.8815000000004</v>
      </c>
      <c r="W1995" s="1">
        <f t="shared" si="1691"/>
        <v>177.001805196303</v>
      </c>
      <c r="X1995" s="1">
        <f t="shared" si="1692"/>
        <v>7542.8851103926063</v>
      </c>
      <c r="Y1995" s="1">
        <f t="shared" si="1693"/>
        <v>6834.8778896073945</v>
      </c>
      <c r="Z1995" s="1">
        <f t="shared" si="1694"/>
        <v>7318.9232633080364</v>
      </c>
      <c r="AA1995" s="1">
        <f t="shared" si="1695"/>
        <v>7262.0998944155608</v>
      </c>
      <c r="AB1995" s="1">
        <f t="shared" si="1696"/>
        <v>-56.823368892475628</v>
      </c>
      <c r="AC1995" s="1">
        <f t="shared" si="1697"/>
        <v>-109.62380236713906</v>
      </c>
      <c r="AD1995" s="1">
        <f t="shared" si="1698"/>
        <v>-52.800433474663436</v>
      </c>
      <c r="AE1995" s="4">
        <f t="shared" si="1699"/>
        <v>7695.38</v>
      </c>
      <c r="AF1995" s="4">
        <f t="shared" si="1700"/>
        <v>6435</v>
      </c>
      <c r="AG1995" s="4">
        <f t="shared" si="1701"/>
        <v>6732.4496799999997</v>
      </c>
      <c r="AH1995" s="4">
        <f t="shared" si="1702"/>
        <v>6916.4651599999997</v>
      </c>
      <c r="AI1995" s="4">
        <f t="shared" si="1703"/>
        <v>7065.1900000000005</v>
      </c>
      <c r="AJ1995" s="4">
        <f t="shared" si="1704"/>
        <v>7213.9148400000004</v>
      </c>
      <c r="AK1995" s="4">
        <f t="shared" si="1705"/>
        <v>7425.6586800000005</v>
      </c>
      <c r="AL1995" s="4">
        <f t="shared" si="1706"/>
        <v>8264.2900000000009</v>
      </c>
      <c r="AM1995" s="4">
        <f t="shared" si="1707"/>
        <v>6435</v>
      </c>
      <c r="AN1995" s="4">
        <f t="shared" si="1708"/>
        <v>6866.7124400000002</v>
      </c>
      <c r="AO1995" s="4">
        <f t="shared" si="1709"/>
        <v>7133.7887800000008</v>
      </c>
      <c r="AP1995" s="4">
        <f t="shared" si="1710"/>
        <v>7349.6450000000004</v>
      </c>
      <c r="AQ1995" s="4">
        <f t="shared" si="1711"/>
        <v>7565.5012200000001</v>
      </c>
      <c r="AR1995" s="4">
        <f t="shared" si="1712"/>
        <v>7872.8219400000007</v>
      </c>
      <c r="AS1995" s="4">
        <f t="shared" si="1713"/>
        <v>9513.68</v>
      </c>
      <c r="AT1995" s="4">
        <f t="shared" si="1714"/>
        <v>6435</v>
      </c>
      <c r="AU1995" s="4">
        <f t="shared" si="1715"/>
        <v>7161.5684799999999</v>
      </c>
      <c r="AV1995" s="4">
        <f t="shared" si="1716"/>
        <v>7611.0557600000002</v>
      </c>
      <c r="AW1995" s="4">
        <f t="shared" si="1717"/>
        <v>7974.34</v>
      </c>
      <c r="AX1995" s="4">
        <f t="shared" si="1718"/>
        <v>8337.624240000001</v>
      </c>
      <c r="AY1995" s="4">
        <f t="shared" si="1719"/>
        <v>8854.8424799999993</v>
      </c>
      <c r="AZ1995" s="1">
        <f t="shared" si="1720"/>
        <v>8700.0458571428571</v>
      </c>
      <c r="BA1995" s="1">
        <f t="shared" si="1721"/>
        <v>8232.1968523398536</v>
      </c>
      <c r="BB1995" s="1">
        <f t="shared" si="1722"/>
        <v>0</v>
      </c>
      <c r="BC1995" s="1"/>
      <c r="BD1995" s="6">
        <f t="shared" si="1724"/>
        <v>0</v>
      </c>
      <c r="BE1995" s="6"/>
      <c r="BF1995">
        <f t="shared" si="1725"/>
        <v>220920.44244899883</v>
      </c>
      <c r="BG1995">
        <f t="shared" si="1726"/>
        <v>7179.0910963997194</v>
      </c>
      <c r="BH1995">
        <f t="shared" si="1727"/>
        <v>240.44999999999982</v>
      </c>
      <c r="BI1995">
        <f t="shared" si="1728"/>
        <v>261.56312379673659</v>
      </c>
      <c r="BJ1995">
        <f t="shared" si="1729"/>
        <v>75.631158856852664</v>
      </c>
      <c r="BK1995">
        <f t="shared" si="1730"/>
        <v>70.19364530273937</v>
      </c>
    </row>
    <row r="1996" spans="1:63" x14ac:dyDescent="0.35">
      <c r="A1996" s="2">
        <v>1577491200000</v>
      </c>
      <c r="B1996" s="3">
        <v>43827</v>
      </c>
      <c r="C1996" s="2" t="s">
        <v>9</v>
      </c>
      <c r="D1996" s="2">
        <v>7254.77</v>
      </c>
      <c r="E1996" s="2">
        <v>7365.01</v>
      </c>
      <c r="F1996" s="2">
        <v>7238.67</v>
      </c>
      <c r="G1996" s="2">
        <v>7316.14</v>
      </c>
      <c r="H1996" s="2">
        <v>26848.982198999998</v>
      </c>
      <c r="I1996" s="2">
        <v>196322192.43800101</v>
      </c>
      <c r="J1996" s="2">
        <f t="shared" si="1678"/>
        <v>0.8463432183648284</v>
      </c>
      <c r="K1996" s="2">
        <f t="shared" si="1679"/>
        <v>-2.4701923897278295</v>
      </c>
      <c r="L1996" s="2">
        <f t="shared" si="1680"/>
        <v>-5.4723192690137052</v>
      </c>
      <c r="M1996" s="1">
        <f t="shared" si="1681"/>
        <v>0.97587517460179229</v>
      </c>
      <c r="N1996" s="1">
        <f t="shared" si="1682"/>
        <v>0.51898952179700419</v>
      </c>
      <c r="O1996" s="1">
        <f t="shared" si="1683"/>
        <v>21.752317478889132</v>
      </c>
      <c r="P1996" s="2">
        <f t="shared" si="1684"/>
        <v>61.400000000000546</v>
      </c>
      <c r="Q1996" s="2">
        <f t="shared" si="1685"/>
        <v>0</v>
      </c>
      <c r="R1996" s="2">
        <f t="shared" si="1686"/>
        <v>87.779285714285706</v>
      </c>
      <c r="S1996" s="2">
        <f t="shared" si="1687"/>
        <v>69.77285714285712</v>
      </c>
      <c r="T1996" s="1">
        <f t="shared" si="1688"/>
        <v>55.71443467695503</v>
      </c>
      <c r="U1996" s="1">
        <f t="shared" si="1689"/>
        <v>7585.3661558642416</v>
      </c>
      <c r="V1996" s="1">
        <f t="shared" si="1690"/>
        <v>7186.4014999999999</v>
      </c>
      <c r="W1996" s="1">
        <f t="shared" si="1691"/>
        <v>174.52128375287069</v>
      </c>
      <c r="X1996" s="1">
        <f t="shared" si="1692"/>
        <v>7535.4440675057413</v>
      </c>
      <c r="Y1996" s="1">
        <f t="shared" si="1693"/>
        <v>6837.3589324942586</v>
      </c>
      <c r="Z1996" s="1">
        <f t="shared" si="1694"/>
        <v>7313.3779243726794</v>
      </c>
      <c r="AA1996" s="1">
        <f t="shared" si="1695"/>
        <v>7239.165329763845</v>
      </c>
      <c r="AB1996" s="1">
        <f t="shared" si="1696"/>
        <v>-74.212594608834479</v>
      </c>
      <c r="AC1996" s="1">
        <f t="shared" si="1697"/>
        <v>-122.82391073580492</v>
      </c>
      <c r="AD1996" s="1">
        <f t="shared" si="1698"/>
        <v>-48.611316126970436</v>
      </c>
      <c r="AE1996" s="4">
        <f t="shared" si="1699"/>
        <v>7695.38</v>
      </c>
      <c r="AF1996" s="4">
        <f t="shared" si="1700"/>
        <v>6435</v>
      </c>
      <c r="AG1996" s="4">
        <f t="shared" si="1701"/>
        <v>6732.4496799999997</v>
      </c>
      <c r="AH1996" s="4">
        <f t="shared" si="1702"/>
        <v>6916.4651599999997</v>
      </c>
      <c r="AI1996" s="4">
        <f t="shared" si="1703"/>
        <v>7065.1900000000005</v>
      </c>
      <c r="AJ1996" s="4">
        <f t="shared" si="1704"/>
        <v>7213.9148400000004</v>
      </c>
      <c r="AK1996" s="4">
        <f t="shared" si="1705"/>
        <v>7425.6586800000005</v>
      </c>
      <c r="AL1996" s="4">
        <f t="shared" si="1706"/>
        <v>8264.2900000000009</v>
      </c>
      <c r="AM1996" s="4">
        <f t="shared" si="1707"/>
        <v>6435</v>
      </c>
      <c r="AN1996" s="4">
        <f t="shared" si="1708"/>
        <v>6866.7124400000002</v>
      </c>
      <c r="AO1996" s="4">
        <f t="shared" si="1709"/>
        <v>7133.7887800000008</v>
      </c>
      <c r="AP1996" s="4">
        <f t="shared" si="1710"/>
        <v>7349.6450000000004</v>
      </c>
      <c r="AQ1996" s="4">
        <f t="shared" si="1711"/>
        <v>7565.5012200000001</v>
      </c>
      <c r="AR1996" s="4">
        <f t="shared" si="1712"/>
        <v>7872.8219400000007</v>
      </c>
      <c r="AS1996" s="4">
        <f t="shared" si="1713"/>
        <v>9513.68</v>
      </c>
      <c r="AT1996" s="4">
        <f t="shared" si="1714"/>
        <v>6435</v>
      </c>
      <c r="AU1996" s="4">
        <f t="shared" si="1715"/>
        <v>7161.5684799999999</v>
      </c>
      <c r="AV1996" s="4">
        <f t="shared" si="1716"/>
        <v>7611.0557600000002</v>
      </c>
      <c r="AW1996" s="4">
        <f t="shared" si="1717"/>
        <v>7974.34</v>
      </c>
      <c r="AX1996" s="4">
        <f t="shared" si="1718"/>
        <v>8337.624240000001</v>
      </c>
      <c r="AY1996" s="4">
        <f t="shared" si="1719"/>
        <v>8854.8424799999993</v>
      </c>
      <c r="AZ1996" s="1">
        <f t="shared" si="1720"/>
        <v>8729.7724999999991</v>
      </c>
      <c r="BA1996" s="1">
        <f t="shared" si="1721"/>
        <v>8243.7579051116318</v>
      </c>
      <c r="BB1996" s="1">
        <f t="shared" si="1722"/>
        <v>0</v>
      </c>
      <c r="BC1996" s="1"/>
      <c r="BD1996" s="6">
        <f t="shared" si="1724"/>
        <v>0</v>
      </c>
      <c r="BE1996" s="6"/>
      <c r="BF1996">
        <f t="shared" si="1725"/>
        <v>189533.33636399882</v>
      </c>
      <c r="BG1996">
        <f t="shared" si="1726"/>
        <v>7184.2544117939133</v>
      </c>
      <c r="BH1996">
        <f t="shared" si="1727"/>
        <v>126.34000000000015</v>
      </c>
      <c r="BI1996">
        <f t="shared" si="1728"/>
        <v>264.8112966885422</v>
      </c>
      <c r="BJ1996">
        <f t="shared" si="1729"/>
        <v>69.910661863882339</v>
      </c>
      <c r="BK1996">
        <f t="shared" si="1730"/>
        <v>65.268146643604837</v>
      </c>
    </row>
    <row r="1997" spans="1:63" x14ac:dyDescent="0.35">
      <c r="A1997" s="2">
        <v>1577404800000</v>
      </c>
      <c r="B1997" s="3">
        <v>43826</v>
      </c>
      <c r="C1997" s="2" t="s">
        <v>9</v>
      </c>
      <c r="D1997" s="2">
        <v>7202</v>
      </c>
      <c r="E1997" s="2">
        <v>7275.86</v>
      </c>
      <c r="F1997" s="2">
        <v>7076.42</v>
      </c>
      <c r="G1997" s="2">
        <v>7254.74</v>
      </c>
      <c r="H1997" s="2">
        <v>33642.701861000001</v>
      </c>
      <c r="I1997" s="2">
        <v>242214722.72288999</v>
      </c>
      <c r="J1997" s="2">
        <f t="shared" si="1678"/>
        <v>0.73229658428214084</v>
      </c>
      <c r="K1997" s="2">
        <f t="shared" si="1679"/>
        <v>1.7102800462654624</v>
      </c>
      <c r="L1997" s="2">
        <f t="shared" si="1680"/>
        <v>-2.2205030264883434</v>
      </c>
      <c r="M1997" s="1">
        <f t="shared" si="1681"/>
        <v>0.83924036445448746</v>
      </c>
      <c r="N1997" s="1">
        <f t="shared" si="1682"/>
        <v>1.2436007355191263</v>
      </c>
      <c r="O1997" s="1">
        <f t="shared" si="1683"/>
        <v>18.749948309656862</v>
      </c>
      <c r="P1997" s="2">
        <f t="shared" si="1684"/>
        <v>52.739999999999782</v>
      </c>
      <c r="Q1997" s="2">
        <f t="shared" si="1685"/>
        <v>0</v>
      </c>
      <c r="R1997" s="2">
        <f t="shared" si="1686"/>
        <v>83.393571428571377</v>
      </c>
      <c r="S1997" s="2">
        <f t="shared" si="1687"/>
        <v>83.660714285714221</v>
      </c>
      <c r="T1997" s="1">
        <f t="shared" si="1688"/>
        <v>49.920043099762275</v>
      </c>
      <c r="U1997" s="1">
        <f t="shared" si="1689"/>
        <v>7596.3549785525774</v>
      </c>
      <c r="V1997" s="1">
        <f t="shared" si="1690"/>
        <v>7196.1</v>
      </c>
      <c r="W1997" s="1">
        <f t="shared" si="1691"/>
        <v>186.44402192078988</v>
      </c>
      <c r="X1997" s="1">
        <f t="shared" si="1692"/>
        <v>7568.9880438415803</v>
      </c>
      <c r="Y1997" s="1">
        <f t="shared" si="1693"/>
        <v>6823.2119561584204</v>
      </c>
      <c r="Z1997" s="1">
        <f t="shared" si="1694"/>
        <v>7313.1569583224937</v>
      </c>
      <c r="AA1997" s="1">
        <f t="shared" si="1695"/>
        <v>7225.1699351754523</v>
      </c>
      <c r="AB1997" s="1">
        <f t="shared" si="1696"/>
        <v>-87.987023147041327</v>
      </c>
      <c r="AC1997" s="1">
        <f t="shared" si="1697"/>
        <v>-134.97673976754751</v>
      </c>
      <c r="AD1997" s="1">
        <f t="shared" si="1698"/>
        <v>-46.989716620506186</v>
      </c>
      <c r="AE1997" s="4">
        <f t="shared" si="1699"/>
        <v>7695.38</v>
      </c>
      <c r="AF1997" s="4">
        <f t="shared" si="1700"/>
        <v>6435</v>
      </c>
      <c r="AG1997" s="4">
        <f t="shared" si="1701"/>
        <v>6732.4496799999997</v>
      </c>
      <c r="AH1997" s="4">
        <f t="shared" si="1702"/>
        <v>6916.4651599999997</v>
      </c>
      <c r="AI1997" s="4">
        <f t="shared" si="1703"/>
        <v>7065.1900000000005</v>
      </c>
      <c r="AJ1997" s="4">
        <f t="shared" si="1704"/>
        <v>7213.9148400000004</v>
      </c>
      <c r="AK1997" s="4">
        <f t="shared" si="1705"/>
        <v>7425.6586800000005</v>
      </c>
      <c r="AL1997" s="4">
        <f t="shared" si="1706"/>
        <v>8503.52</v>
      </c>
      <c r="AM1997" s="4">
        <f t="shared" si="1707"/>
        <v>6435</v>
      </c>
      <c r="AN1997" s="4">
        <f t="shared" si="1708"/>
        <v>6923.1707200000001</v>
      </c>
      <c r="AO1997" s="4">
        <f t="shared" si="1709"/>
        <v>7225.1746400000002</v>
      </c>
      <c r="AP1997" s="4">
        <f t="shared" si="1710"/>
        <v>7469.26</v>
      </c>
      <c r="AQ1997" s="4">
        <f t="shared" si="1711"/>
        <v>7713.3453600000003</v>
      </c>
      <c r="AR1997" s="4">
        <f t="shared" si="1712"/>
        <v>8060.8567200000007</v>
      </c>
      <c r="AS1997" s="4">
        <f t="shared" si="1713"/>
        <v>9550</v>
      </c>
      <c r="AT1997" s="4">
        <f t="shared" si="1714"/>
        <v>6435</v>
      </c>
      <c r="AU1997" s="4">
        <f t="shared" si="1715"/>
        <v>7170.14</v>
      </c>
      <c r="AV1997" s="4">
        <f t="shared" si="1716"/>
        <v>7624.93</v>
      </c>
      <c r="AW1997" s="4">
        <f t="shared" si="1717"/>
        <v>7992.5</v>
      </c>
      <c r="AX1997" s="4">
        <f t="shared" si="1718"/>
        <v>8360.07</v>
      </c>
      <c r="AY1997" s="4">
        <f t="shared" si="1719"/>
        <v>8883.39</v>
      </c>
      <c r="AZ1997" s="1">
        <f t="shared" si="1720"/>
        <v>8758.295142857145</v>
      </c>
      <c r="BA1997" s="1">
        <f t="shared" si="1721"/>
        <v>8256.4649997022025</v>
      </c>
      <c r="BB1997" s="1">
        <f t="shared" si="1722"/>
        <v>0</v>
      </c>
      <c r="BC1997" s="1"/>
      <c r="BD1997" s="6">
        <f t="shared" si="1724"/>
        <v>0</v>
      </c>
      <c r="BE1997" s="6"/>
      <c r="BF1997">
        <f t="shared" si="1725"/>
        <v>162684.35416499883</v>
      </c>
      <c r="BG1997">
        <f t="shared" si="1726"/>
        <v>7191.0358484717399</v>
      </c>
      <c r="BH1997">
        <f t="shared" si="1727"/>
        <v>199.4399999999996</v>
      </c>
      <c r="BI1997">
        <f t="shared" si="1728"/>
        <v>286.11457310216406</v>
      </c>
      <c r="BJ1997">
        <f t="shared" si="1729"/>
        <v>65.039115187483105</v>
      </c>
      <c r="BK1997">
        <f t="shared" si="1730"/>
        <v>62.319036057908448</v>
      </c>
    </row>
    <row r="1998" spans="1:63" x14ac:dyDescent="0.35">
      <c r="A1998" s="2">
        <v>1577318400000</v>
      </c>
      <c r="B1998" s="3">
        <v>43825</v>
      </c>
      <c r="C1998" s="2" t="s">
        <v>9</v>
      </c>
      <c r="D1998" s="2">
        <v>7205.01</v>
      </c>
      <c r="E1998" s="2">
        <v>7435</v>
      </c>
      <c r="F1998" s="2">
        <v>7157.12</v>
      </c>
      <c r="G1998" s="2">
        <v>7202</v>
      </c>
      <c r="H1998" s="2">
        <v>36259.761076000003</v>
      </c>
      <c r="I1998" s="2">
        <v>263289798.95618701</v>
      </c>
      <c r="J1998" s="2">
        <f t="shared" si="1678"/>
        <v>-3.6504303482623103E-2</v>
      </c>
      <c r="K1998" s="2">
        <f t="shared" si="1679"/>
        <v>0.19713877484581679</v>
      </c>
      <c r="L1998" s="2">
        <f t="shared" si="1680"/>
        <v>-4.0822958452531308</v>
      </c>
      <c r="M1998" s="1">
        <f t="shared" si="1681"/>
        <v>0.72697298593746684</v>
      </c>
      <c r="N1998" s="1">
        <f t="shared" si="1682"/>
        <v>-3.2808941960566504</v>
      </c>
      <c r="O1998" s="1">
        <f t="shared" si="1683"/>
        <v>15.809219661205221</v>
      </c>
      <c r="P1998" s="2">
        <f t="shared" si="1684"/>
        <v>0</v>
      </c>
      <c r="Q1998" s="2">
        <f t="shared" si="1685"/>
        <v>2.6300000000001091</v>
      </c>
      <c r="R1998" s="2">
        <f t="shared" si="1686"/>
        <v>83.940714285714222</v>
      </c>
      <c r="S1998" s="2">
        <f t="shared" si="1687"/>
        <v>83.660714285714221</v>
      </c>
      <c r="T1998" s="1">
        <f t="shared" si="1688"/>
        <v>50.083531507573241</v>
      </c>
      <c r="U1998" s="1">
        <f t="shared" si="1689"/>
        <v>7610.2984470649271</v>
      </c>
      <c r="V1998" s="1">
        <f t="shared" si="1690"/>
        <v>7207.7735000000002</v>
      </c>
      <c r="W1998" s="1">
        <f t="shared" si="1691"/>
        <v>196.77292200084338</v>
      </c>
      <c r="X1998" s="1">
        <f t="shared" si="1692"/>
        <v>7601.3193440016867</v>
      </c>
      <c r="Y1998" s="1">
        <f t="shared" si="1693"/>
        <v>6814.2276559983138</v>
      </c>
      <c r="Z1998" s="1">
        <f t="shared" si="1694"/>
        <v>7317.8303149882931</v>
      </c>
      <c r="AA1998" s="1">
        <f t="shared" si="1695"/>
        <v>7219.7935597528067</v>
      </c>
      <c r="AB1998" s="1">
        <f t="shared" si="1696"/>
        <v>-98.036755235486453</v>
      </c>
      <c r="AC1998" s="1">
        <f t="shared" si="1697"/>
        <v>-146.72416892267407</v>
      </c>
      <c r="AD1998" s="1">
        <f t="shared" si="1698"/>
        <v>-48.687413687187615</v>
      </c>
      <c r="AE1998" s="4">
        <f t="shared" si="1699"/>
        <v>7695.38</v>
      </c>
      <c r="AF1998" s="4">
        <f t="shared" si="1700"/>
        <v>6435</v>
      </c>
      <c r="AG1998" s="4">
        <f t="shared" si="1701"/>
        <v>6732.4496799999997</v>
      </c>
      <c r="AH1998" s="4">
        <f t="shared" si="1702"/>
        <v>6916.4651599999997</v>
      </c>
      <c r="AI1998" s="4">
        <f t="shared" si="1703"/>
        <v>7065.1900000000005</v>
      </c>
      <c r="AJ1998" s="4">
        <f t="shared" si="1704"/>
        <v>7213.9148400000004</v>
      </c>
      <c r="AK1998" s="4">
        <f t="shared" si="1705"/>
        <v>7425.6586800000005</v>
      </c>
      <c r="AL1998" s="4">
        <f t="shared" si="1706"/>
        <v>8635</v>
      </c>
      <c r="AM1998" s="4">
        <f t="shared" si="1707"/>
        <v>6435</v>
      </c>
      <c r="AN1998" s="4">
        <f t="shared" si="1708"/>
        <v>6954.2</v>
      </c>
      <c r="AO1998" s="4">
        <f t="shared" si="1709"/>
        <v>7275.4</v>
      </c>
      <c r="AP1998" s="4">
        <f t="shared" si="1710"/>
        <v>7535</v>
      </c>
      <c r="AQ1998" s="4">
        <f t="shared" si="1711"/>
        <v>7794.6</v>
      </c>
      <c r="AR1998" s="4">
        <f t="shared" si="1712"/>
        <v>8164.2</v>
      </c>
      <c r="AS1998" s="4">
        <f t="shared" si="1713"/>
        <v>9902.1</v>
      </c>
      <c r="AT1998" s="4">
        <f t="shared" si="1714"/>
        <v>6435</v>
      </c>
      <c r="AU1998" s="4">
        <f t="shared" si="1715"/>
        <v>7253.2356</v>
      </c>
      <c r="AV1998" s="4">
        <f t="shared" si="1716"/>
        <v>7759.4322000000002</v>
      </c>
      <c r="AW1998" s="4">
        <f t="shared" si="1717"/>
        <v>8168.55</v>
      </c>
      <c r="AX1998" s="4">
        <f t="shared" si="1718"/>
        <v>8577.6677999999993</v>
      </c>
      <c r="AY1998" s="4">
        <f t="shared" si="1719"/>
        <v>9160.1406000000006</v>
      </c>
      <c r="AZ1998" s="1">
        <f t="shared" si="1720"/>
        <v>8791.3326428571436</v>
      </c>
      <c r="BA1998" s="1">
        <f t="shared" si="1721"/>
        <v>8270.1872599720955</v>
      </c>
      <c r="BB1998" s="1">
        <f t="shared" si="1722"/>
        <v>0</v>
      </c>
      <c r="BC1998" s="1"/>
      <c r="BD1998" s="6">
        <f t="shared" si="1724"/>
        <v>0</v>
      </c>
      <c r="BE1998" s="6"/>
      <c r="BF1998">
        <f t="shared" si="1725"/>
        <v>129041.65230399882</v>
      </c>
      <c r="BG1998">
        <f t="shared" si="1726"/>
        <v>7203.3087822858433</v>
      </c>
      <c r="BH1998">
        <f t="shared" si="1727"/>
        <v>277.88000000000011</v>
      </c>
      <c r="BI1998">
        <f t="shared" si="1728"/>
        <v>299.44912281018935</v>
      </c>
      <c r="BJ1998">
        <f t="shared" si="1729"/>
        <v>60.854662879449052</v>
      </c>
      <c r="BK1998">
        <f t="shared" si="1730"/>
        <v>62.346276519779757</v>
      </c>
    </row>
    <row r="1999" spans="1:63" x14ac:dyDescent="0.35">
      <c r="A1999" s="2">
        <v>1577232000000</v>
      </c>
      <c r="B1999" s="3">
        <v>43824</v>
      </c>
      <c r="C1999" s="2" t="s">
        <v>9</v>
      </c>
      <c r="D1999" s="2">
        <v>7255.77</v>
      </c>
      <c r="E1999" s="2">
        <v>7271.77</v>
      </c>
      <c r="F1999" s="2">
        <v>7128.86</v>
      </c>
      <c r="G1999" s="2">
        <v>7204.63</v>
      </c>
      <c r="H1999" s="2">
        <v>27492.044322999998</v>
      </c>
      <c r="I1999" s="2">
        <v>198273303.10954499</v>
      </c>
      <c r="J1999" s="2">
        <f t="shared" si="1678"/>
        <v>-0.70481837213693821</v>
      </c>
      <c r="K1999" s="2">
        <f t="shared" si="1679"/>
        <v>0.75982825895416872</v>
      </c>
      <c r="L1999" s="2">
        <f t="shared" si="1680"/>
        <v>0.67759993516057238</v>
      </c>
      <c r="M1999" s="1">
        <f t="shared" si="1681"/>
        <v>-3.6517633990559691E-2</v>
      </c>
      <c r="N1999" s="1">
        <f t="shared" si="1682"/>
        <v>-5.2466261279201641E-2</v>
      </c>
      <c r="O1999" s="1">
        <f t="shared" si="1683"/>
        <v>17.133010300320763</v>
      </c>
      <c r="P1999" s="2">
        <f t="shared" si="1684"/>
        <v>0</v>
      </c>
      <c r="Q1999" s="2">
        <f t="shared" si="1685"/>
        <v>51.140000000000327</v>
      </c>
      <c r="R1999" s="2">
        <f t="shared" si="1686"/>
        <v>83.940714285714222</v>
      </c>
      <c r="S1999" s="2">
        <f t="shared" si="1687"/>
        <v>84.324285714285651</v>
      </c>
      <c r="T1999" s="1">
        <f t="shared" si="1688"/>
        <v>49.886021624053896</v>
      </c>
      <c r="U1999" s="1">
        <f t="shared" si="1689"/>
        <v>7626.9636898022709</v>
      </c>
      <c r="V1999" s="1">
        <f t="shared" si="1690"/>
        <v>7224.0470000000005</v>
      </c>
      <c r="W1999" s="1">
        <f t="shared" si="1691"/>
        <v>208.7184274830567</v>
      </c>
      <c r="X1999" s="1">
        <f t="shared" si="1692"/>
        <v>7641.4838549661135</v>
      </c>
      <c r="Y1999" s="1">
        <f t="shared" si="1693"/>
        <v>6806.6101450338874</v>
      </c>
      <c r="Z1999" s="1">
        <f t="shared" si="1694"/>
        <v>7327.0967401873559</v>
      </c>
      <c r="AA1999" s="1">
        <f t="shared" si="1695"/>
        <v>7223.0287524351352</v>
      </c>
      <c r="AB1999" s="1">
        <f t="shared" si="1696"/>
        <v>-104.06798775222069</v>
      </c>
      <c r="AC1999" s="1">
        <f t="shared" si="1697"/>
        <v>-158.89602234447096</v>
      </c>
      <c r="AD1999" s="1">
        <f t="shared" si="1698"/>
        <v>-54.828034592250276</v>
      </c>
      <c r="AE1999" s="4">
        <f t="shared" si="1699"/>
        <v>7695.38</v>
      </c>
      <c r="AF1999" s="4">
        <f t="shared" si="1700"/>
        <v>6435</v>
      </c>
      <c r="AG1999" s="4">
        <f t="shared" si="1701"/>
        <v>6732.4496799999997</v>
      </c>
      <c r="AH1999" s="4">
        <f t="shared" si="1702"/>
        <v>6916.4651599999997</v>
      </c>
      <c r="AI1999" s="4">
        <f t="shared" si="1703"/>
        <v>7065.1900000000005</v>
      </c>
      <c r="AJ1999" s="4">
        <f t="shared" si="1704"/>
        <v>7213.9148400000004</v>
      </c>
      <c r="AK1999" s="4">
        <f t="shared" si="1705"/>
        <v>7425.6586800000005</v>
      </c>
      <c r="AL1999" s="4">
        <f t="shared" si="1706"/>
        <v>8635</v>
      </c>
      <c r="AM1999" s="4">
        <f t="shared" si="1707"/>
        <v>6435</v>
      </c>
      <c r="AN1999" s="4">
        <f t="shared" si="1708"/>
        <v>6954.2</v>
      </c>
      <c r="AO1999" s="4">
        <f t="shared" si="1709"/>
        <v>7275.4</v>
      </c>
      <c r="AP1999" s="4">
        <f t="shared" si="1710"/>
        <v>7535</v>
      </c>
      <c r="AQ1999" s="4">
        <f t="shared" si="1711"/>
        <v>7794.6</v>
      </c>
      <c r="AR1999" s="4">
        <f t="shared" si="1712"/>
        <v>8164.2</v>
      </c>
      <c r="AS1999" s="4">
        <f t="shared" si="1713"/>
        <v>9902.1</v>
      </c>
      <c r="AT1999" s="4">
        <f t="shared" si="1714"/>
        <v>6435</v>
      </c>
      <c r="AU1999" s="4">
        <f t="shared" si="1715"/>
        <v>7253.2356</v>
      </c>
      <c r="AV1999" s="4">
        <f t="shared" si="1716"/>
        <v>7759.4322000000002</v>
      </c>
      <c r="AW1999" s="4">
        <f t="shared" si="1717"/>
        <v>8168.55</v>
      </c>
      <c r="AX1999" s="4">
        <f t="shared" si="1718"/>
        <v>8577.6677999999993</v>
      </c>
      <c r="AY1999" s="4">
        <f t="shared" si="1719"/>
        <v>9160.1406000000006</v>
      </c>
      <c r="AZ1999" s="1">
        <f t="shared" si="1720"/>
        <v>8825.6024285714284</v>
      </c>
      <c r="BA1999" s="1">
        <f t="shared" si="1721"/>
        <v>8284.819962163494</v>
      </c>
      <c r="BB1999" s="1">
        <f t="shared" si="1722"/>
        <v>0</v>
      </c>
      <c r="BC1999" s="1"/>
      <c r="BD1999" s="6">
        <f t="shared" si="1724"/>
        <v>0</v>
      </c>
      <c r="BE1999" s="6"/>
      <c r="BF1999">
        <f t="shared" si="1725"/>
        <v>165301.41337999882</v>
      </c>
      <c r="BG1999">
        <f t="shared" si="1726"/>
        <v>7216.1874455796997</v>
      </c>
      <c r="BH1999">
        <f t="shared" si="1727"/>
        <v>142.91000000000076</v>
      </c>
      <c r="BI1999">
        <f t="shared" si="1728"/>
        <v>302.76744939637229</v>
      </c>
      <c r="BJ1999">
        <f t="shared" si="1729"/>
        <v>61.063330106793195</v>
      </c>
      <c r="BK1999">
        <f t="shared" si="1730"/>
        <v>65.390067545766627</v>
      </c>
    </row>
    <row r="2000" spans="1:63" x14ac:dyDescent="0.35">
      <c r="A2000" s="2">
        <v>1577145600000</v>
      </c>
      <c r="B2000" s="3">
        <v>43823</v>
      </c>
      <c r="C2000" s="2" t="s">
        <v>9</v>
      </c>
      <c r="D2000" s="2">
        <v>7317.3</v>
      </c>
      <c r="E2000" s="2">
        <v>7436.68</v>
      </c>
      <c r="F2000" s="2">
        <v>7157.04</v>
      </c>
      <c r="G2000" s="2">
        <v>7255.77</v>
      </c>
      <c r="H2000" s="2">
        <v>43629.494187999997</v>
      </c>
      <c r="I2000" s="2">
        <v>318428019.00090998</v>
      </c>
      <c r="J2000" s="2">
        <f t="shared" si="1678"/>
        <v>-0.83803807251242923</v>
      </c>
      <c r="K2000" s="2">
        <f t="shared" si="1679"/>
        <v>-0.30311232881229005</v>
      </c>
      <c r="L2000" s="2">
        <f t="shared" si="1680"/>
        <v>2.0563831567872701</v>
      </c>
      <c r="M2000" s="1">
        <f t="shared" si="1681"/>
        <v>-0.70982132323242586</v>
      </c>
      <c r="N2000" s="1">
        <f t="shared" si="1682"/>
        <v>-0.83437043897478658</v>
      </c>
      <c r="O2000" s="1">
        <f t="shared" si="1683"/>
        <v>15.832227317018042</v>
      </c>
      <c r="P2000" s="2">
        <f t="shared" si="1684"/>
        <v>0</v>
      </c>
      <c r="Q2000" s="2">
        <f t="shared" si="1685"/>
        <v>61.319999999999709</v>
      </c>
      <c r="R2000" s="2">
        <f t="shared" si="1686"/>
        <v>83.940714285714222</v>
      </c>
      <c r="S2000" s="2">
        <f t="shared" si="1687"/>
        <v>81.680714285714203</v>
      </c>
      <c r="T2000" s="1">
        <f t="shared" si="1688"/>
        <v>50.682278863156085</v>
      </c>
      <c r="U2000" s="1">
        <f t="shared" si="1689"/>
        <v>7644.2017995901188</v>
      </c>
      <c r="V2000" s="1">
        <f t="shared" si="1690"/>
        <v>7233.2654999999995</v>
      </c>
      <c r="W2000" s="1">
        <f t="shared" si="1691"/>
        <v>211.7074038496292</v>
      </c>
      <c r="X2000" s="1">
        <f t="shared" si="1692"/>
        <v>7656.6803076992583</v>
      </c>
      <c r="Y2000" s="1">
        <f t="shared" si="1693"/>
        <v>6809.8506923007408</v>
      </c>
      <c r="Z2000" s="1">
        <f t="shared" si="1694"/>
        <v>7336.8940794023438</v>
      </c>
      <c r="AA2000" s="1">
        <f t="shared" si="1695"/>
        <v>7226.3739801506135</v>
      </c>
      <c r="AB2000" s="1">
        <f t="shared" si="1696"/>
        <v>-110.52009925173024</v>
      </c>
      <c r="AC2000" s="1">
        <f t="shared" si="1697"/>
        <v>-172.60303099253352</v>
      </c>
      <c r="AD2000" s="1">
        <f t="shared" si="1698"/>
        <v>-62.082931740803275</v>
      </c>
      <c r="AE2000" s="4">
        <f t="shared" si="1699"/>
        <v>7695.38</v>
      </c>
      <c r="AF2000" s="4">
        <f t="shared" si="1700"/>
        <v>6435</v>
      </c>
      <c r="AG2000" s="4">
        <f t="shared" si="1701"/>
        <v>6732.4496799999997</v>
      </c>
      <c r="AH2000" s="4">
        <f t="shared" si="1702"/>
        <v>6916.4651599999997</v>
      </c>
      <c r="AI2000" s="4">
        <f t="shared" si="1703"/>
        <v>7065.1900000000005</v>
      </c>
      <c r="AJ2000" s="4">
        <f t="shared" si="1704"/>
        <v>7213.9148400000004</v>
      </c>
      <c r="AK2000" s="4">
        <f t="shared" si="1705"/>
        <v>7425.6586800000005</v>
      </c>
      <c r="AL2000" s="4">
        <f t="shared" si="1706"/>
        <v>8790</v>
      </c>
      <c r="AM2000" s="4">
        <f t="shared" si="1707"/>
        <v>6435</v>
      </c>
      <c r="AN2000" s="4">
        <f t="shared" si="1708"/>
        <v>6990.78</v>
      </c>
      <c r="AO2000" s="4">
        <f t="shared" si="1709"/>
        <v>7334.61</v>
      </c>
      <c r="AP2000" s="4">
        <f t="shared" si="1710"/>
        <v>7612.5</v>
      </c>
      <c r="AQ2000" s="4">
        <f t="shared" si="1711"/>
        <v>7890.3899999999994</v>
      </c>
      <c r="AR2000" s="4">
        <f t="shared" si="1712"/>
        <v>8286.0300000000007</v>
      </c>
      <c r="AS2000" s="4">
        <f t="shared" si="1713"/>
        <v>10370</v>
      </c>
      <c r="AT2000" s="4">
        <f t="shared" si="1714"/>
        <v>6435</v>
      </c>
      <c r="AU2000" s="4">
        <f t="shared" si="1715"/>
        <v>7363.66</v>
      </c>
      <c r="AV2000" s="4">
        <f t="shared" si="1716"/>
        <v>7938.17</v>
      </c>
      <c r="AW2000" s="4">
        <f t="shared" si="1717"/>
        <v>8402.5</v>
      </c>
      <c r="AX2000" s="4">
        <f t="shared" si="1718"/>
        <v>8866.83</v>
      </c>
      <c r="AY2000" s="4">
        <f t="shared" si="1719"/>
        <v>9527.91</v>
      </c>
      <c r="AZ2000" s="1">
        <f t="shared" si="1720"/>
        <v>8859.6767142857134</v>
      </c>
      <c r="BA2000" s="1">
        <f t="shared" si="1721"/>
        <v>8299.6170849328573</v>
      </c>
      <c r="BB2000" s="1">
        <f t="shared" si="1722"/>
        <v>0</v>
      </c>
      <c r="BC2000" s="1"/>
      <c r="BD2000" s="6">
        <f t="shared" si="1724"/>
        <v>0</v>
      </c>
      <c r="BE2000" s="6"/>
      <c r="BF2000">
        <f t="shared" si="1725"/>
        <v>192793.45770299883</v>
      </c>
      <c r="BG2000">
        <f t="shared" si="1726"/>
        <v>7225.1494563340275</v>
      </c>
      <c r="BH2000">
        <f t="shared" si="1727"/>
        <v>279.64000000000033</v>
      </c>
      <c r="BI2000">
        <f t="shared" si="1728"/>
        <v>327.3609031496602</v>
      </c>
      <c r="BJ2000">
        <f t="shared" si="1729"/>
        <v>65.120836573097037</v>
      </c>
      <c r="BK2000">
        <f t="shared" si="1730"/>
        <v>74.293237345559831</v>
      </c>
    </row>
    <row r="2001" spans="1:63" x14ac:dyDescent="0.35">
      <c r="A2001" s="2">
        <v>1577059200000</v>
      </c>
      <c r="B2001" s="3">
        <v>43822</v>
      </c>
      <c r="C2001" s="2" t="s">
        <v>9</v>
      </c>
      <c r="D2001" s="2">
        <v>7500.71</v>
      </c>
      <c r="E2001" s="2">
        <v>7695.38</v>
      </c>
      <c r="F2001" s="2">
        <v>7265.84</v>
      </c>
      <c r="G2001" s="2">
        <v>7317.09</v>
      </c>
      <c r="H2001" s="2">
        <v>68051.997203000006</v>
      </c>
      <c r="I2001" s="2">
        <v>510710431.76686001</v>
      </c>
      <c r="J2001" s="2">
        <f t="shared" si="1678"/>
        <v>-2.4575281545943106</v>
      </c>
      <c r="K2001" s="2">
        <f t="shared" si="1679"/>
        <v>10.466317019484233</v>
      </c>
      <c r="L2001" s="2">
        <f t="shared" si="1680"/>
        <v>5.9943968664171292</v>
      </c>
      <c r="M2001" s="1">
        <f t="shared" si="1681"/>
        <v>-0.84512050409535733</v>
      </c>
      <c r="N2001" s="1">
        <f t="shared" si="1682"/>
        <v>-0.97156109874280816</v>
      </c>
      <c r="O2001" s="1">
        <f t="shared" si="1683"/>
        <v>18.658647085111713</v>
      </c>
      <c r="P2001" s="2">
        <f t="shared" si="1684"/>
        <v>0</v>
      </c>
      <c r="Q2001" s="2">
        <f t="shared" si="1685"/>
        <v>184.34999999999945</v>
      </c>
      <c r="R2001" s="2">
        <f t="shared" si="1686"/>
        <v>83.940714285714222</v>
      </c>
      <c r="S2001" s="2">
        <f t="shared" si="1687"/>
        <v>85.479999999999947</v>
      </c>
      <c r="T2001" s="1">
        <f t="shared" si="1688"/>
        <v>49.545720922977033</v>
      </c>
      <c r="U2001" s="1">
        <f t="shared" si="1689"/>
        <v>7660.0561587570619</v>
      </c>
      <c r="V2001" s="1">
        <f t="shared" si="1690"/>
        <v>7230.193000000002</v>
      </c>
      <c r="W2001" s="1">
        <f t="shared" si="1691"/>
        <v>211.8043898529962</v>
      </c>
      <c r="X2001" s="1">
        <f t="shared" si="1692"/>
        <v>7653.8017797059947</v>
      </c>
      <c r="Y2001" s="1">
        <f t="shared" si="1693"/>
        <v>6806.5842202940094</v>
      </c>
      <c r="Z2001" s="1">
        <f t="shared" si="1694"/>
        <v>7343.3840057545312</v>
      </c>
      <c r="AA2001" s="1">
        <f t="shared" si="1695"/>
        <v>7221.0292492689068</v>
      </c>
      <c r="AB2001" s="1">
        <f t="shared" si="1696"/>
        <v>-122.35475648562442</v>
      </c>
      <c r="AC2001" s="1">
        <f t="shared" si="1697"/>
        <v>-188.12376392773433</v>
      </c>
      <c r="AD2001" s="1">
        <f t="shared" si="1698"/>
        <v>-65.76900744210991</v>
      </c>
      <c r="AE2001" s="4">
        <f t="shared" si="1699"/>
        <v>7750</v>
      </c>
      <c r="AF2001" s="4">
        <f t="shared" si="1700"/>
        <v>6435</v>
      </c>
      <c r="AG2001" s="4">
        <f t="shared" si="1701"/>
        <v>6745.34</v>
      </c>
      <c r="AH2001" s="4">
        <f t="shared" si="1702"/>
        <v>6937.33</v>
      </c>
      <c r="AI2001" s="4">
        <f t="shared" si="1703"/>
        <v>7092.5</v>
      </c>
      <c r="AJ2001" s="4">
        <f t="shared" si="1704"/>
        <v>7247.67</v>
      </c>
      <c r="AK2001" s="4">
        <f t="shared" si="1705"/>
        <v>7468.59</v>
      </c>
      <c r="AL2001" s="4">
        <f t="shared" si="1706"/>
        <v>8800</v>
      </c>
      <c r="AM2001" s="4">
        <f t="shared" si="1707"/>
        <v>6435</v>
      </c>
      <c r="AN2001" s="4">
        <f t="shared" si="1708"/>
        <v>6993.14</v>
      </c>
      <c r="AO2001" s="4">
        <f t="shared" si="1709"/>
        <v>7338.43</v>
      </c>
      <c r="AP2001" s="4">
        <f t="shared" si="1710"/>
        <v>7617.5</v>
      </c>
      <c r="AQ2001" s="4">
        <f t="shared" si="1711"/>
        <v>7896.57</v>
      </c>
      <c r="AR2001" s="4">
        <f t="shared" si="1712"/>
        <v>8293.89</v>
      </c>
      <c r="AS2001" s="4">
        <f t="shared" si="1713"/>
        <v>10370</v>
      </c>
      <c r="AT2001" s="4">
        <f t="shared" si="1714"/>
        <v>6435</v>
      </c>
      <c r="AU2001" s="4">
        <f t="shared" si="1715"/>
        <v>7363.66</v>
      </c>
      <c r="AV2001" s="4">
        <f t="shared" si="1716"/>
        <v>7938.17</v>
      </c>
      <c r="AW2001" s="4">
        <f t="shared" si="1717"/>
        <v>8402.5</v>
      </c>
      <c r="AX2001" s="4">
        <f t="shared" si="1718"/>
        <v>8866.83</v>
      </c>
      <c r="AY2001" s="4">
        <f t="shared" si="1719"/>
        <v>9527.91</v>
      </c>
      <c r="AZ2001" s="1">
        <f t="shared" si="1720"/>
        <v>8889.8618571428578</v>
      </c>
      <c r="BA2001" s="1">
        <f t="shared" si="1721"/>
        <v>8313.9163600689226</v>
      </c>
      <c r="BB2001" s="1">
        <f t="shared" si="1722"/>
        <v>0</v>
      </c>
      <c r="BC2001" s="1"/>
      <c r="BD2001" s="6">
        <f t="shared" si="1724"/>
        <v>0</v>
      </c>
      <c r="BE2001" s="6"/>
      <c r="BF2001">
        <f t="shared" si="1725"/>
        <v>236422.95189099881</v>
      </c>
      <c r="BG2001">
        <f t="shared" si="1726"/>
        <v>7232.5816129198274</v>
      </c>
      <c r="BH2001">
        <f t="shared" si="1727"/>
        <v>429.53999999999996</v>
      </c>
      <c r="BI2001">
        <f t="shared" si="1728"/>
        <v>334.70258055730017</v>
      </c>
      <c r="BJ2001">
        <f t="shared" si="1729"/>
        <v>69.986035957409669</v>
      </c>
      <c r="BK2001">
        <f t="shared" si="1730"/>
        <v>71.728953000892361</v>
      </c>
    </row>
    <row r="2002" spans="1:63" x14ac:dyDescent="0.35">
      <c r="A2002" s="2">
        <v>1576972800000</v>
      </c>
      <c r="B2002" s="3">
        <v>43821</v>
      </c>
      <c r="C2002" s="2" t="s">
        <v>9</v>
      </c>
      <c r="D2002" s="2">
        <v>7131.59</v>
      </c>
      <c r="E2002" s="2">
        <v>7518.54</v>
      </c>
      <c r="F2002" s="2">
        <v>7122.47</v>
      </c>
      <c r="G2002" s="2">
        <v>7501.44</v>
      </c>
      <c r="H2002" s="2">
        <v>39137.455150000002</v>
      </c>
      <c r="I2002" s="2">
        <v>285577206.94063401</v>
      </c>
      <c r="J2002" s="2">
        <f t="shared" si="1678"/>
        <v>5.1689740983491586</v>
      </c>
      <c r="K2002" s="2">
        <f t="shared" si="1679"/>
        <v>8.8471383050965411</v>
      </c>
      <c r="L2002" s="2">
        <f t="shared" si="1680"/>
        <v>2.5968430856847422</v>
      </c>
      <c r="M2002" s="1">
        <f t="shared" si="1681"/>
        <v>-2.5194442052783201</v>
      </c>
      <c r="N2002" s="1">
        <f t="shared" si="1682"/>
        <v>-1.5090435969627141</v>
      </c>
      <c r="O2002" s="1">
        <f t="shared" si="1683"/>
        <v>16.458040056309205</v>
      </c>
      <c r="P2002" s="2">
        <f t="shared" si="1684"/>
        <v>368.6899999999996</v>
      </c>
      <c r="Q2002" s="2">
        <f t="shared" si="1685"/>
        <v>0</v>
      </c>
      <c r="R2002" s="2">
        <f t="shared" si="1686"/>
        <v>83.940714285714222</v>
      </c>
      <c r="S2002" s="2">
        <f t="shared" si="1687"/>
        <v>84.559999999999945</v>
      </c>
      <c r="T2002" s="1">
        <f t="shared" si="1688"/>
        <v>49.816236472079389</v>
      </c>
      <c r="U2002" s="1">
        <f t="shared" si="1689"/>
        <v>7674.0547774818406</v>
      </c>
      <c r="V2002" s="1">
        <f t="shared" si="1690"/>
        <v>7228.9740000000002</v>
      </c>
      <c r="W2002" s="1">
        <f t="shared" si="1691"/>
        <v>211.37047554944849</v>
      </c>
      <c r="X2002" s="1">
        <f t="shared" si="1692"/>
        <v>7651.7149510988975</v>
      </c>
      <c r="Y2002" s="1">
        <f t="shared" si="1693"/>
        <v>6806.2330489011028</v>
      </c>
      <c r="Z2002" s="1">
        <f t="shared" si="1694"/>
        <v>7345.4875262148935</v>
      </c>
      <c r="AA2002" s="1">
        <f t="shared" si="1695"/>
        <v>7203.5636582268899</v>
      </c>
      <c r="AB2002" s="1">
        <f t="shared" si="1696"/>
        <v>-141.92386798800362</v>
      </c>
      <c r="AC2002" s="1">
        <f t="shared" si="1697"/>
        <v>-204.56601578826178</v>
      </c>
      <c r="AD2002" s="1">
        <f t="shared" si="1698"/>
        <v>-62.642147800258158</v>
      </c>
      <c r="AE2002" s="4">
        <f t="shared" si="1699"/>
        <v>7750</v>
      </c>
      <c r="AF2002" s="4">
        <f t="shared" si="1700"/>
        <v>6435</v>
      </c>
      <c r="AG2002" s="4">
        <f t="shared" si="1701"/>
        <v>6745.34</v>
      </c>
      <c r="AH2002" s="4">
        <f t="shared" si="1702"/>
        <v>6937.33</v>
      </c>
      <c r="AI2002" s="4">
        <f t="shared" si="1703"/>
        <v>7092.5</v>
      </c>
      <c r="AJ2002" s="4">
        <f t="shared" si="1704"/>
        <v>7247.67</v>
      </c>
      <c r="AK2002" s="4">
        <f t="shared" si="1705"/>
        <v>7468.59</v>
      </c>
      <c r="AL2002" s="4">
        <f t="shared" si="1706"/>
        <v>8844.99</v>
      </c>
      <c r="AM2002" s="4">
        <f t="shared" si="1707"/>
        <v>6435</v>
      </c>
      <c r="AN2002" s="4">
        <f t="shared" si="1708"/>
        <v>7003.7576399999998</v>
      </c>
      <c r="AO2002" s="4">
        <f t="shared" si="1709"/>
        <v>7355.61618</v>
      </c>
      <c r="AP2002" s="4">
        <f t="shared" si="1710"/>
        <v>7639.9949999999999</v>
      </c>
      <c r="AQ2002" s="4">
        <f t="shared" si="1711"/>
        <v>7924.3738199999998</v>
      </c>
      <c r="AR2002" s="4">
        <f t="shared" si="1712"/>
        <v>8329.2521400000005</v>
      </c>
      <c r="AS2002" s="4">
        <f t="shared" si="1713"/>
        <v>10370</v>
      </c>
      <c r="AT2002" s="4">
        <f t="shared" si="1714"/>
        <v>6435</v>
      </c>
      <c r="AU2002" s="4">
        <f t="shared" si="1715"/>
        <v>7363.66</v>
      </c>
      <c r="AV2002" s="4">
        <f t="shared" si="1716"/>
        <v>7938.17</v>
      </c>
      <c r="AW2002" s="4">
        <f t="shared" si="1717"/>
        <v>8402.5</v>
      </c>
      <c r="AX2002" s="4">
        <f t="shared" si="1718"/>
        <v>8866.83</v>
      </c>
      <c r="AY2002" s="4">
        <f t="shared" si="1719"/>
        <v>9527.91</v>
      </c>
      <c r="AZ2002" s="1">
        <f t="shared" si="1720"/>
        <v>8922.0883571428567</v>
      </c>
      <c r="BA2002" s="1">
        <f t="shared" si="1721"/>
        <v>8327.5715156863043</v>
      </c>
      <c r="BB2002" s="1">
        <f t="shared" si="1722"/>
        <v>1</v>
      </c>
      <c r="BC2002" s="1" t="str">
        <f t="shared" si="1723"/>
        <v>$7,191–$7,266</v>
      </c>
      <c r="BD2002" s="6">
        <f t="shared" si="1724"/>
        <v>0</v>
      </c>
      <c r="BE2002" s="6"/>
      <c r="BF2002">
        <f t="shared" si="1725"/>
        <v>304474.94909399882</v>
      </c>
      <c r="BG2002">
        <f t="shared" si="1726"/>
        <v>7220.5432513368605</v>
      </c>
      <c r="BH2002">
        <f t="shared" si="1727"/>
        <v>396.06999999999971</v>
      </c>
      <c r="BI2002">
        <f t="shared" si="1728"/>
        <v>320.11220833534634</v>
      </c>
      <c r="BJ2002">
        <f t="shared" si="1729"/>
        <v>87.772839506172801</v>
      </c>
      <c r="BK2002">
        <f t="shared" si="1730"/>
        <v>69.0540466392318</v>
      </c>
    </row>
    <row r="2003" spans="1:63" x14ac:dyDescent="0.35">
      <c r="A2003" s="2">
        <v>1576886400000</v>
      </c>
      <c r="B2003" s="3">
        <v>43820</v>
      </c>
      <c r="C2003" s="2" t="s">
        <v>9</v>
      </c>
      <c r="D2003" s="2">
        <v>7188.01</v>
      </c>
      <c r="E2003" s="2">
        <v>7190.58</v>
      </c>
      <c r="F2003" s="2">
        <v>7105</v>
      </c>
      <c r="G2003" s="2">
        <v>7132.75</v>
      </c>
      <c r="H2003" s="2">
        <v>19467.174028000001</v>
      </c>
      <c r="I2003" s="2">
        <v>139069157.08645701</v>
      </c>
      <c r="J2003" s="2">
        <f t="shared" si="1678"/>
        <v>-0.76629525183539293</v>
      </c>
      <c r="K2003" s="2">
        <f t="shared" si="1679"/>
        <v>0.19891579652711922</v>
      </c>
      <c r="L2003" s="2">
        <f t="shared" si="1680"/>
        <v>-1.8640026526403206</v>
      </c>
      <c r="M2003" s="1">
        <f t="shared" si="1681"/>
        <v>4.9149230014503829</v>
      </c>
      <c r="N2003" s="1">
        <f t="shared" si="1682"/>
        <v>2.5710981038169054</v>
      </c>
      <c r="O2003" s="1">
        <f t="shared" si="1683"/>
        <v>21.164347551785781</v>
      </c>
      <c r="P2003" s="2">
        <f t="shared" si="1684"/>
        <v>0</v>
      </c>
      <c r="Q2003" s="2">
        <f t="shared" si="1685"/>
        <v>55.079999999999927</v>
      </c>
      <c r="R2003" s="2">
        <f t="shared" si="1686"/>
        <v>59.169999999999945</v>
      </c>
      <c r="S2003" s="2">
        <f t="shared" si="1687"/>
        <v>84.559999999999945</v>
      </c>
      <c r="T2003" s="1">
        <f t="shared" si="1688"/>
        <v>41.16746677798649</v>
      </c>
      <c r="U2003" s="1">
        <f t="shared" si="1689"/>
        <v>7681.1002786035478</v>
      </c>
      <c r="V2003" s="1">
        <f t="shared" si="1690"/>
        <v>7218.616</v>
      </c>
      <c r="W2003" s="1">
        <f t="shared" si="1691"/>
        <v>202.66116400040735</v>
      </c>
      <c r="X2003" s="1">
        <f t="shared" si="1692"/>
        <v>7623.9383280008151</v>
      </c>
      <c r="Y2003" s="1">
        <f t="shared" si="1693"/>
        <v>6813.2936719991849</v>
      </c>
      <c r="Z2003" s="1">
        <f t="shared" si="1694"/>
        <v>7333.0113283120845</v>
      </c>
      <c r="AA2003" s="1">
        <f t="shared" si="1695"/>
        <v>7149.404323359051</v>
      </c>
      <c r="AB2003" s="1">
        <f t="shared" si="1696"/>
        <v>-183.60700495303354</v>
      </c>
      <c r="AC2003" s="1">
        <f t="shared" si="1697"/>
        <v>-220.22655273832629</v>
      </c>
      <c r="AD2003" s="1">
        <f t="shared" si="1698"/>
        <v>-36.619547785292752</v>
      </c>
      <c r="AE2003" s="4">
        <f t="shared" si="1699"/>
        <v>7750</v>
      </c>
      <c r="AF2003" s="4">
        <f t="shared" si="1700"/>
        <v>6435</v>
      </c>
      <c r="AG2003" s="4">
        <f t="shared" si="1701"/>
        <v>6745.34</v>
      </c>
      <c r="AH2003" s="4">
        <f t="shared" si="1702"/>
        <v>6937.33</v>
      </c>
      <c r="AI2003" s="4">
        <f t="shared" si="1703"/>
        <v>7092.5</v>
      </c>
      <c r="AJ2003" s="4">
        <f t="shared" si="1704"/>
        <v>7247.67</v>
      </c>
      <c r="AK2003" s="4">
        <f t="shared" si="1705"/>
        <v>7468.59</v>
      </c>
      <c r="AL2003" s="4">
        <f t="shared" si="1706"/>
        <v>8888</v>
      </c>
      <c r="AM2003" s="4">
        <f t="shared" si="1707"/>
        <v>6435</v>
      </c>
      <c r="AN2003" s="4">
        <f t="shared" si="1708"/>
        <v>7013.9080000000004</v>
      </c>
      <c r="AO2003" s="4">
        <f t="shared" si="1709"/>
        <v>7372.0460000000003</v>
      </c>
      <c r="AP2003" s="4">
        <f t="shared" si="1710"/>
        <v>7661.5</v>
      </c>
      <c r="AQ2003" s="4">
        <f t="shared" si="1711"/>
        <v>7950.9539999999997</v>
      </c>
      <c r="AR2003" s="4">
        <f t="shared" si="1712"/>
        <v>8363.0580000000009</v>
      </c>
      <c r="AS2003" s="4">
        <f t="shared" si="1713"/>
        <v>10370</v>
      </c>
      <c r="AT2003" s="4">
        <f t="shared" si="1714"/>
        <v>6435</v>
      </c>
      <c r="AU2003" s="4">
        <f t="shared" si="1715"/>
        <v>7363.66</v>
      </c>
      <c r="AV2003" s="4">
        <f t="shared" si="1716"/>
        <v>7938.17</v>
      </c>
      <c r="AW2003" s="4">
        <f t="shared" si="1717"/>
        <v>8402.5</v>
      </c>
      <c r="AX2003" s="4">
        <f t="shared" si="1718"/>
        <v>8866.83</v>
      </c>
      <c r="AY2003" s="4">
        <f t="shared" si="1719"/>
        <v>9527.91</v>
      </c>
      <c r="AZ2003" s="1">
        <f t="shared" si="1720"/>
        <v>8946.5725714285727</v>
      </c>
      <c r="BA2003" s="1">
        <f t="shared" si="1721"/>
        <v>8338.8883857641977</v>
      </c>
      <c r="BB2003" s="1">
        <f t="shared" si="1722"/>
        <v>0</v>
      </c>
      <c r="BC2003" s="1"/>
      <c r="BD2003" s="6">
        <f t="shared" si="1724"/>
        <v>0</v>
      </c>
      <c r="BE2003" s="6"/>
      <c r="BF2003">
        <f t="shared" si="1725"/>
        <v>265337.49394399882</v>
      </c>
      <c r="BG2003">
        <f t="shared" si="1726"/>
        <v>7217.0177158638407</v>
      </c>
      <c r="BH2003">
        <f t="shared" si="1727"/>
        <v>85.579999999999927</v>
      </c>
      <c r="BI2003">
        <f t="shared" si="1728"/>
        <v>308.42639423309197</v>
      </c>
      <c r="BJ2003">
        <f t="shared" si="1729"/>
        <v>57.427983539094647</v>
      </c>
      <c r="BK2003">
        <f t="shared" si="1730"/>
        <v>59.420576131687248</v>
      </c>
    </row>
    <row r="2004" spans="1:63" x14ac:dyDescent="0.35">
      <c r="A2004" s="2">
        <v>1576800000000</v>
      </c>
      <c r="B2004" s="3">
        <v>43819</v>
      </c>
      <c r="C2004" s="2" t="s">
        <v>9</v>
      </c>
      <c r="D2004" s="2">
        <v>7151.31</v>
      </c>
      <c r="E2004" s="2">
        <v>7220</v>
      </c>
      <c r="F2004" s="2">
        <v>7079.5</v>
      </c>
      <c r="G2004" s="2">
        <v>7187.83</v>
      </c>
      <c r="H2004" s="2">
        <v>32132.069205</v>
      </c>
      <c r="I2004" s="2">
        <v>229842650.42149499</v>
      </c>
      <c r="J2004" s="2">
        <f t="shared" si="1678"/>
        <v>0.52487308224829365</v>
      </c>
      <c r="K2004" s="2">
        <f t="shared" si="1679"/>
        <v>1.7522526029685483</v>
      </c>
      <c r="L2004" s="2">
        <f t="shared" si="1680"/>
        <v>-5.7672390511475209</v>
      </c>
      <c r="M2004" s="1">
        <f t="shared" si="1681"/>
        <v>-0.77221268094353412</v>
      </c>
      <c r="N2004" s="1">
        <f t="shared" si="1682"/>
        <v>0.93087899964244913</v>
      </c>
      <c r="O2004" s="1">
        <f t="shared" si="1683"/>
        <v>21.061572129557891</v>
      </c>
      <c r="P2004" s="2">
        <f t="shared" si="1684"/>
        <v>37.529999999999745</v>
      </c>
      <c r="Q2004" s="2">
        <f t="shared" si="1685"/>
        <v>0</v>
      </c>
      <c r="R2004" s="2">
        <f t="shared" si="1686"/>
        <v>59.169999999999945</v>
      </c>
      <c r="S2004" s="2">
        <f t="shared" si="1687"/>
        <v>83.429999999999964</v>
      </c>
      <c r="T2004" s="1">
        <f t="shared" si="1688"/>
        <v>41.493688639551181</v>
      </c>
      <c r="U2004" s="1">
        <f t="shared" si="1689"/>
        <v>7703.4819226281825</v>
      </c>
      <c r="V2004" s="1">
        <f t="shared" si="1690"/>
        <v>7231.5230000000029</v>
      </c>
      <c r="W2004" s="1">
        <f t="shared" si="1691"/>
        <v>204.98835284230177</v>
      </c>
      <c r="X2004" s="1">
        <f t="shared" si="1692"/>
        <v>7641.4997056846059</v>
      </c>
      <c r="Y2004" s="1">
        <f t="shared" si="1693"/>
        <v>6821.5462943153998</v>
      </c>
      <c r="Z2004" s="1">
        <f t="shared" si="1694"/>
        <v>7349.032234577051</v>
      </c>
      <c r="AA2004" s="1">
        <f t="shared" si="1695"/>
        <v>7152.4323821516064</v>
      </c>
      <c r="AB2004" s="1">
        <f t="shared" si="1696"/>
        <v>-196.59985242544462</v>
      </c>
      <c r="AC2004" s="1">
        <f t="shared" si="1697"/>
        <v>-229.38143968464948</v>
      </c>
      <c r="AD2004" s="1">
        <f t="shared" si="1698"/>
        <v>-32.781587259204855</v>
      </c>
      <c r="AE2004" s="4">
        <f t="shared" si="1699"/>
        <v>7750</v>
      </c>
      <c r="AF2004" s="4">
        <f t="shared" si="1700"/>
        <v>6435</v>
      </c>
      <c r="AG2004" s="4">
        <f t="shared" si="1701"/>
        <v>6745.34</v>
      </c>
      <c r="AH2004" s="4">
        <f t="shared" si="1702"/>
        <v>6937.33</v>
      </c>
      <c r="AI2004" s="4">
        <f t="shared" si="1703"/>
        <v>7092.5</v>
      </c>
      <c r="AJ2004" s="4">
        <f t="shared" si="1704"/>
        <v>7247.67</v>
      </c>
      <c r="AK2004" s="4">
        <f t="shared" si="1705"/>
        <v>7468.59</v>
      </c>
      <c r="AL2004" s="4">
        <f t="shared" si="1706"/>
        <v>9072.32</v>
      </c>
      <c r="AM2004" s="4">
        <f t="shared" si="1707"/>
        <v>6435</v>
      </c>
      <c r="AN2004" s="4">
        <f t="shared" si="1708"/>
        <v>7057.4075199999997</v>
      </c>
      <c r="AO2004" s="4">
        <f t="shared" si="1709"/>
        <v>7442.4562399999995</v>
      </c>
      <c r="AP2004" s="4">
        <f t="shared" si="1710"/>
        <v>7753.66</v>
      </c>
      <c r="AQ2004" s="4">
        <f t="shared" si="1711"/>
        <v>8064.8637600000002</v>
      </c>
      <c r="AR2004" s="4">
        <f t="shared" si="1712"/>
        <v>8507.9335200000005</v>
      </c>
      <c r="AS2004" s="4">
        <f t="shared" si="1713"/>
        <v>10370</v>
      </c>
      <c r="AT2004" s="4">
        <f t="shared" si="1714"/>
        <v>6435</v>
      </c>
      <c r="AU2004" s="4">
        <f t="shared" si="1715"/>
        <v>7363.66</v>
      </c>
      <c r="AV2004" s="4">
        <f t="shared" si="1716"/>
        <v>7938.17</v>
      </c>
      <c r="AW2004" s="4">
        <f t="shared" si="1717"/>
        <v>8402.5</v>
      </c>
      <c r="AX2004" s="4">
        <f t="shared" si="1718"/>
        <v>8866.83</v>
      </c>
      <c r="AY2004" s="4">
        <f t="shared" si="1719"/>
        <v>9527.91</v>
      </c>
      <c r="AZ2004" s="1">
        <f t="shared" si="1720"/>
        <v>8972.8876428571439</v>
      </c>
      <c r="BA2004" s="1">
        <f t="shared" si="1721"/>
        <v>8355.4108294048037</v>
      </c>
      <c r="BB2004" s="1">
        <f t="shared" si="1722"/>
        <v>0</v>
      </c>
      <c r="BC2004" s="1"/>
      <c r="BD2004" s="6">
        <f t="shared" si="1724"/>
        <v>0</v>
      </c>
      <c r="BE2004" s="6"/>
      <c r="BF2004">
        <f t="shared" si="1725"/>
        <v>284804.6679719988</v>
      </c>
      <c r="BG2004">
        <f t="shared" si="1726"/>
        <v>7229.3402266585672</v>
      </c>
      <c r="BH2004">
        <f t="shared" si="1727"/>
        <v>140.5</v>
      </c>
      <c r="BI2004">
        <f t="shared" si="1728"/>
        <v>342.71045488433685</v>
      </c>
      <c r="BJ2004">
        <f t="shared" si="1729"/>
        <v>61.961316872427986</v>
      </c>
      <c r="BK2004">
        <f t="shared" si="1730"/>
        <v>63.400823045267494</v>
      </c>
    </row>
    <row r="2005" spans="1:63" x14ac:dyDescent="0.35">
      <c r="A2005" s="2">
        <v>1576713600000</v>
      </c>
      <c r="B2005" s="3">
        <v>43818</v>
      </c>
      <c r="C2005" s="2" t="s">
        <v>9</v>
      </c>
      <c r="D2005" s="2">
        <v>7277.83</v>
      </c>
      <c r="E2005" s="2">
        <v>7380</v>
      </c>
      <c r="F2005" s="2">
        <v>7038.31</v>
      </c>
      <c r="G2005" s="2">
        <v>7150.3</v>
      </c>
      <c r="H2005" s="2">
        <v>55509.049075000003</v>
      </c>
      <c r="I2005" s="2">
        <v>397407677.05856502</v>
      </c>
      <c r="J2005" s="2">
        <f t="shared" si="1678"/>
        <v>-1.752308036873625</v>
      </c>
      <c r="K2005" s="2">
        <f t="shared" si="1679"/>
        <v>-1.4903946831843498</v>
      </c>
      <c r="L2005" s="2">
        <f t="shared" si="1680"/>
        <v>-11.702998637936975</v>
      </c>
      <c r="M2005" s="1">
        <f t="shared" si="1681"/>
        <v>0.52213254904470119</v>
      </c>
      <c r="N2005" s="1">
        <f t="shared" si="1682"/>
        <v>0.7230465854579502</v>
      </c>
      <c r="O2005" s="1">
        <f t="shared" si="1683"/>
        <v>24.693509363243482</v>
      </c>
      <c r="P2005" s="2">
        <f t="shared" si="1684"/>
        <v>0</v>
      </c>
      <c r="Q2005" s="2">
        <f t="shared" si="1685"/>
        <v>127.52999999999975</v>
      </c>
      <c r="R2005" s="2">
        <f t="shared" si="1686"/>
        <v>66.379999999999981</v>
      </c>
      <c r="S2005" s="2">
        <f t="shared" si="1687"/>
        <v>83.429999999999964</v>
      </c>
      <c r="T2005" s="1">
        <f t="shared" si="1688"/>
        <v>44.309458647620325</v>
      </c>
      <c r="U2005" s="1">
        <f t="shared" si="1689"/>
        <v>7724.5289398783125</v>
      </c>
      <c r="V2005" s="1">
        <f t="shared" si="1690"/>
        <v>7249.2260000000024</v>
      </c>
      <c r="W2005" s="1">
        <f t="shared" si="1691"/>
        <v>215.47101525263213</v>
      </c>
      <c r="X2005" s="1">
        <f t="shared" si="1692"/>
        <v>7680.1680305052669</v>
      </c>
      <c r="Y2005" s="1">
        <f t="shared" si="1693"/>
        <v>6818.2839694947379</v>
      </c>
      <c r="Z2005" s="1">
        <f t="shared" si="1694"/>
        <v>7361.9284133432147</v>
      </c>
      <c r="AA2005" s="1">
        <f t="shared" si="1695"/>
        <v>7145.9964516337168</v>
      </c>
      <c r="AB2005" s="1">
        <f t="shared" si="1696"/>
        <v>-215.93196170949795</v>
      </c>
      <c r="AC2005" s="1">
        <f t="shared" si="1697"/>
        <v>-237.57683649945068</v>
      </c>
      <c r="AD2005" s="1">
        <f t="shared" si="1698"/>
        <v>-21.644874789952723</v>
      </c>
      <c r="AE2005" s="4">
        <f t="shared" si="1699"/>
        <v>7810</v>
      </c>
      <c r="AF2005" s="4">
        <f t="shared" si="1700"/>
        <v>6435</v>
      </c>
      <c r="AG2005" s="4">
        <f t="shared" si="1701"/>
        <v>6759.5</v>
      </c>
      <c r="AH2005" s="4">
        <f t="shared" si="1702"/>
        <v>6960.25</v>
      </c>
      <c r="AI2005" s="4">
        <f t="shared" si="1703"/>
        <v>7122.5</v>
      </c>
      <c r="AJ2005" s="4">
        <f t="shared" si="1704"/>
        <v>7284.75</v>
      </c>
      <c r="AK2005" s="4">
        <f t="shared" si="1705"/>
        <v>7515.75</v>
      </c>
      <c r="AL2005" s="4">
        <f t="shared" si="1706"/>
        <v>9147.19</v>
      </c>
      <c r="AM2005" s="4">
        <f t="shared" si="1707"/>
        <v>6435</v>
      </c>
      <c r="AN2005" s="4">
        <f t="shared" si="1708"/>
        <v>7075.0768399999997</v>
      </c>
      <c r="AO2005" s="4">
        <f t="shared" si="1709"/>
        <v>7471.0565800000004</v>
      </c>
      <c r="AP2005" s="4">
        <f t="shared" si="1710"/>
        <v>7791.0950000000003</v>
      </c>
      <c r="AQ2005" s="4">
        <f t="shared" si="1711"/>
        <v>8111.1334200000001</v>
      </c>
      <c r="AR2005" s="4">
        <f t="shared" si="1712"/>
        <v>8566.7813400000014</v>
      </c>
      <c r="AS2005" s="4">
        <f t="shared" si="1713"/>
        <v>10370</v>
      </c>
      <c r="AT2005" s="4">
        <f t="shared" si="1714"/>
        <v>6435</v>
      </c>
      <c r="AU2005" s="4">
        <f t="shared" si="1715"/>
        <v>7363.66</v>
      </c>
      <c r="AV2005" s="4">
        <f t="shared" si="1716"/>
        <v>7938.17</v>
      </c>
      <c r="AW2005" s="4">
        <f t="shared" si="1717"/>
        <v>8402.5</v>
      </c>
      <c r="AX2005" s="4">
        <f t="shared" si="1718"/>
        <v>8866.83</v>
      </c>
      <c r="AY2005" s="4">
        <f t="shared" si="1719"/>
        <v>9527.91</v>
      </c>
      <c r="AZ2005" s="1">
        <f t="shared" si="1720"/>
        <v>8996.7156428571434</v>
      </c>
      <c r="BA2005" s="1">
        <f t="shared" si="1721"/>
        <v>8371.4050873418546</v>
      </c>
      <c r="BB2005" s="1">
        <f t="shared" si="1722"/>
        <v>0</v>
      </c>
      <c r="BC2005" s="1"/>
      <c r="BD2005" s="6">
        <f t="shared" si="1724"/>
        <v>0</v>
      </c>
      <c r="BE2005" s="6"/>
      <c r="BF2005">
        <f t="shared" si="1725"/>
        <v>252672.5987669988</v>
      </c>
      <c r="BG2005">
        <f t="shared" si="1726"/>
        <v>7250.0283634076413</v>
      </c>
      <c r="BH2005">
        <f t="shared" si="1727"/>
        <v>341.6899999999996</v>
      </c>
      <c r="BI2005">
        <f t="shared" si="1728"/>
        <v>373.81975563577328</v>
      </c>
      <c r="BJ2005">
        <f t="shared" si="1729"/>
        <v>58.872427983539104</v>
      </c>
      <c r="BK2005">
        <f t="shared" si="1730"/>
        <v>44.534725824486166</v>
      </c>
    </row>
    <row r="2006" spans="1:63" x14ac:dyDescent="0.35">
      <c r="A2006" s="2">
        <v>1576627200000</v>
      </c>
      <c r="B2006" s="3">
        <v>43817</v>
      </c>
      <c r="C2006" s="2" t="s">
        <v>9</v>
      </c>
      <c r="D2006" s="2">
        <v>6623.84</v>
      </c>
      <c r="E2006" s="2">
        <v>7440</v>
      </c>
      <c r="F2006" s="2">
        <v>6435</v>
      </c>
      <c r="G2006" s="2">
        <v>7277.83</v>
      </c>
      <c r="H2006" s="2">
        <v>95636.651251000003</v>
      </c>
      <c r="I2006" s="2">
        <v>654057202.15882802</v>
      </c>
      <c r="J2006" s="2">
        <f t="shared" si="1678"/>
        <v>9.873607676537107</v>
      </c>
      <c r="K2006" s="2">
        <f t="shared" si="1679"/>
        <v>1.1079343380457012</v>
      </c>
      <c r="L2006" s="2">
        <f t="shared" si="1680"/>
        <v>-10.521857372590874</v>
      </c>
      <c r="M2006" s="1">
        <f t="shared" si="1681"/>
        <v>-1.7835615288868962</v>
      </c>
      <c r="N2006" s="1">
        <f t="shared" si="1682"/>
        <v>-1.0057943095675472</v>
      </c>
      <c r="O2006" s="1">
        <f t="shared" si="1683"/>
        <v>22.471670813965162</v>
      </c>
      <c r="P2006" s="2">
        <f t="shared" si="1684"/>
        <v>654.01000000000022</v>
      </c>
      <c r="Q2006" s="2">
        <f t="shared" si="1685"/>
        <v>0</v>
      </c>
      <c r="R2006" s="2">
        <f t="shared" si="1686"/>
        <v>80.285714285714292</v>
      </c>
      <c r="S2006" s="2">
        <f t="shared" si="1687"/>
        <v>74.320714285714274</v>
      </c>
      <c r="T2006" s="1">
        <f t="shared" si="1688"/>
        <v>51.929091841496152</v>
      </c>
      <c r="U2006" s="1">
        <f t="shared" si="1689"/>
        <v>7747.966855791713</v>
      </c>
      <c r="V2006" s="1">
        <f t="shared" si="1690"/>
        <v>7278.6950000000015</v>
      </c>
      <c r="W2006" s="1">
        <f t="shared" si="1691"/>
        <v>238.9503611317632</v>
      </c>
      <c r="X2006" s="1">
        <f t="shared" si="1692"/>
        <v>7756.5957222635279</v>
      </c>
      <c r="Y2006" s="1">
        <f t="shared" si="1693"/>
        <v>6800.7942777364751</v>
      </c>
      <c r="Z2006" s="1">
        <f t="shared" si="1694"/>
        <v>7378.8586864106719</v>
      </c>
      <c r="AA2006" s="1">
        <f t="shared" si="1695"/>
        <v>7145.213988294392</v>
      </c>
      <c r="AB2006" s="1">
        <f t="shared" si="1696"/>
        <v>-233.64469811627987</v>
      </c>
      <c r="AC2006" s="1">
        <f t="shared" si="1697"/>
        <v>-242.98805519693886</v>
      </c>
      <c r="AD2006" s="1">
        <f t="shared" si="1698"/>
        <v>-9.3433570806589898</v>
      </c>
      <c r="AE2006" s="4">
        <f t="shared" si="1699"/>
        <v>7850</v>
      </c>
      <c r="AF2006" s="4">
        <f t="shared" si="1700"/>
        <v>6435</v>
      </c>
      <c r="AG2006" s="4">
        <f t="shared" si="1701"/>
        <v>6768.94</v>
      </c>
      <c r="AH2006" s="4">
        <f t="shared" si="1702"/>
        <v>6975.53</v>
      </c>
      <c r="AI2006" s="4">
        <f t="shared" si="1703"/>
        <v>7142.5</v>
      </c>
      <c r="AJ2006" s="4">
        <f t="shared" si="1704"/>
        <v>7309.47</v>
      </c>
      <c r="AK2006" s="4">
        <f t="shared" si="1705"/>
        <v>7547.1900000000005</v>
      </c>
      <c r="AL2006" s="4">
        <f t="shared" si="1706"/>
        <v>9147.19</v>
      </c>
      <c r="AM2006" s="4">
        <f t="shared" si="1707"/>
        <v>6435</v>
      </c>
      <c r="AN2006" s="4">
        <f t="shared" si="1708"/>
        <v>7075.0768399999997</v>
      </c>
      <c r="AO2006" s="4">
        <f t="shared" si="1709"/>
        <v>7471.0565800000004</v>
      </c>
      <c r="AP2006" s="4">
        <f t="shared" si="1710"/>
        <v>7791.0950000000003</v>
      </c>
      <c r="AQ2006" s="4">
        <f t="shared" si="1711"/>
        <v>8111.1334200000001</v>
      </c>
      <c r="AR2006" s="4">
        <f t="shared" si="1712"/>
        <v>8566.7813400000014</v>
      </c>
      <c r="AS2006" s="4">
        <f t="shared" si="1713"/>
        <v>10370</v>
      </c>
      <c r="AT2006" s="4">
        <f t="shared" si="1714"/>
        <v>6435</v>
      </c>
      <c r="AU2006" s="4">
        <f t="shared" si="1715"/>
        <v>7363.66</v>
      </c>
      <c r="AV2006" s="4">
        <f t="shared" si="1716"/>
        <v>7938.17</v>
      </c>
      <c r="AW2006" s="4">
        <f t="shared" si="1717"/>
        <v>8402.5</v>
      </c>
      <c r="AX2006" s="4">
        <f t="shared" si="1718"/>
        <v>8866.83</v>
      </c>
      <c r="AY2006" s="4">
        <f t="shared" si="1719"/>
        <v>9527.91</v>
      </c>
      <c r="AZ2006" s="1">
        <f t="shared" si="1720"/>
        <v>9019.7491428571429</v>
      </c>
      <c r="BA2006" s="1">
        <f t="shared" si="1721"/>
        <v>8388.1325542917421</v>
      </c>
      <c r="BB2006" s="1">
        <f t="shared" si="1722"/>
        <v>0</v>
      </c>
      <c r="BC2006" s="1"/>
      <c r="BD2006" s="6">
        <f t="shared" si="1724"/>
        <v>0</v>
      </c>
      <c r="BE2006" s="6"/>
      <c r="BF2006">
        <f t="shared" si="1725"/>
        <v>308181.64784199878</v>
      </c>
      <c r="BG2006">
        <f t="shared" si="1726"/>
        <v>7279.3146012239158</v>
      </c>
      <c r="BH2006">
        <f t="shared" si="1727"/>
        <v>1005</v>
      </c>
      <c r="BI2006">
        <f t="shared" si="1728"/>
        <v>378.76279496435382</v>
      </c>
      <c r="BJ2006">
        <f t="shared" si="1729"/>
        <v>69.368724279835391</v>
      </c>
      <c r="BK2006">
        <f t="shared" si="1730"/>
        <v>26.942676525815589</v>
      </c>
    </row>
    <row r="2007" spans="1:63" x14ac:dyDescent="0.35">
      <c r="A2007" s="2">
        <v>1576540800000</v>
      </c>
      <c r="B2007" s="3">
        <v>43816</v>
      </c>
      <c r="C2007" s="2" t="s">
        <v>9</v>
      </c>
      <c r="D2007" s="2">
        <v>6891.44</v>
      </c>
      <c r="E2007" s="2">
        <v>6942.21</v>
      </c>
      <c r="F2007" s="2">
        <v>6560</v>
      </c>
      <c r="G2007" s="2">
        <v>6623.82</v>
      </c>
      <c r="H2007" s="2">
        <v>53865.069928999998</v>
      </c>
      <c r="I2007" s="2">
        <v>364087469.82227701</v>
      </c>
      <c r="J2007" s="2">
        <f t="shared" si="1678"/>
        <v>-3.8872734237606945</v>
      </c>
      <c r="K2007" s="2">
        <f t="shared" si="1679"/>
        <v>-8.130097087378644</v>
      </c>
      <c r="L2007" s="2">
        <f t="shared" si="1680"/>
        <v>-19.09512078044062</v>
      </c>
      <c r="M2007" s="1">
        <f t="shared" si="1681"/>
        <v>8.9863324644846099</v>
      </c>
      <c r="N2007" s="1">
        <f t="shared" si="1682"/>
        <v>9.5405672255586769</v>
      </c>
      <c r="O2007" s="1">
        <f t="shared" si="1683"/>
        <v>31.646240386967047</v>
      </c>
      <c r="P2007" s="2">
        <f t="shared" si="1684"/>
        <v>0</v>
      </c>
      <c r="Q2007" s="2">
        <f t="shared" si="1685"/>
        <v>267.90000000000055</v>
      </c>
      <c r="R2007" s="2">
        <f t="shared" si="1686"/>
        <v>33.570714285714267</v>
      </c>
      <c r="S2007" s="2">
        <f t="shared" si="1687"/>
        <v>81.348571428571432</v>
      </c>
      <c r="T2007" s="1">
        <f t="shared" si="1688"/>
        <v>29.212428598954531</v>
      </c>
      <c r="U2007" s="1">
        <f t="shared" si="1689"/>
        <v>7767.1561152117829</v>
      </c>
      <c r="V2007" s="1">
        <f t="shared" si="1690"/>
        <v>7285.7780000000002</v>
      </c>
      <c r="W2007" s="1">
        <f t="shared" si="1691"/>
        <v>240.91125001958713</v>
      </c>
      <c r="X2007" s="1">
        <f t="shared" si="1692"/>
        <v>7767.6005000391742</v>
      </c>
      <c r="Y2007" s="1">
        <f t="shared" si="1693"/>
        <v>6803.9554999608263</v>
      </c>
      <c r="Z2007" s="1">
        <f t="shared" si="1694"/>
        <v>7386.9409813235261</v>
      </c>
      <c r="AA2007" s="1">
        <f t="shared" si="1695"/>
        <v>7121.1019861660998</v>
      </c>
      <c r="AB2007" s="1">
        <f t="shared" si="1696"/>
        <v>-265.83899515742633</v>
      </c>
      <c r="AC2007" s="1">
        <f t="shared" si="1697"/>
        <v>-245.3238944671036</v>
      </c>
      <c r="AD2007" s="1">
        <f t="shared" si="1698"/>
        <v>20.515100690322726</v>
      </c>
      <c r="AE2007" s="4">
        <f t="shared" si="1699"/>
        <v>7850</v>
      </c>
      <c r="AF2007" s="4">
        <f t="shared" si="1700"/>
        <v>6560</v>
      </c>
      <c r="AG2007" s="4">
        <f t="shared" si="1701"/>
        <v>6864.44</v>
      </c>
      <c r="AH2007" s="4">
        <f t="shared" si="1702"/>
        <v>7052.78</v>
      </c>
      <c r="AI2007" s="4">
        <f t="shared" si="1703"/>
        <v>7205</v>
      </c>
      <c r="AJ2007" s="4">
        <f t="shared" si="1704"/>
        <v>7357.22</v>
      </c>
      <c r="AK2007" s="4">
        <f t="shared" si="1705"/>
        <v>7573.9400000000005</v>
      </c>
      <c r="AL2007" s="4">
        <f t="shared" si="1706"/>
        <v>9261</v>
      </c>
      <c r="AM2007" s="4">
        <f t="shared" si="1707"/>
        <v>6515</v>
      </c>
      <c r="AN2007" s="4">
        <f t="shared" si="1708"/>
        <v>7163.0559999999996</v>
      </c>
      <c r="AO2007" s="4">
        <f t="shared" si="1709"/>
        <v>7563.9719999999998</v>
      </c>
      <c r="AP2007" s="4">
        <f t="shared" si="1710"/>
        <v>7888</v>
      </c>
      <c r="AQ2007" s="4">
        <f t="shared" si="1711"/>
        <v>8212.0280000000002</v>
      </c>
      <c r="AR2007" s="4">
        <f t="shared" si="1712"/>
        <v>8673.3559999999998</v>
      </c>
      <c r="AS2007" s="4">
        <f t="shared" si="1713"/>
        <v>10370</v>
      </c>
      <c r="AT2007" s="4">
        <f t="shared" si="1714"/>
        <v>6515</v>
      </c>
      <c r="AU2007" s="4">
        <f t="shared" si="1715"/>
        <v>7424.78</v>
      </c>
      <c r="AV2007" s="4">
        <f t="shared" si="1716"/>
        <v>7987.6100000000006</v>
      </c>
      <c r="AW2007" s="4">
        <f t="shared" si="1717"/>
        <v>8442.5</v>
      </c>
      <c r="AX2007" s="4">
        <f t="shared" si="1718"/>
        <v>8897.39</v>
      </c>
      <c r="AY2007" s="4">
        <f t="shared" si="1719"/>
        <v>9545.0300000000007</v>
      </c>
      <c r="AZ2007" s="1">
        <f t="shared" si="1720"/>
        <v>9039.7684285714295</v>
      </c>
      <c r="BA2007" s="1">
        <f t="shared" si="1721"/>
        <v>8403.342178323137</v>
      </c>
      <c r="BB2007" s="1">
        <f t="shared" si="1722"/>
        <v>0</v>
      </c>
      <c r="BC2007" s="1"/>
      <c r="BD2007" s="6">
        <f t="shared" si="1724"/>
        <v>0</v>
      </c>
      <c r="BE2007" s="6"/>
      <c r="BF2007">
        <f t="shared" si="1725"/>
        <v>212544.99659099878</v>
      </c>
      <c r="BG2007">
        <f t="shared" si="1726"/>
        <v>7315.6281007484858</v>
      </c>
      <c r="BH2007">
        <f t="shared" si="1727"/>
        <v>382.21000000000004</v>
      </c>
      <c r="BI2007">
        <f t="shared" si="1728"/>
        <v>282.41860957425439</v>
      </c>
      <c r="BJ2007">
        <f t="shared" si="1729"/>
        <v>5.3630252100840092</v>
      </c>
      <c r="BK2007">
        <f t="shared" si="1730"/>
        <v>8.7744865160895618</v>
      </c>
    </row>
    <row r="2008" spans="1:63" x14ac:dyDescent="0.35">
      <c r="A2008" s="2">
        <v>1576454400000</v>
      </c>
      <c r="B2008" s="3">
        <v>43815</v>
      </c>
      <c r="C2008" s="2" t="s">
        <v>9</v>
      </c>
      <c r="D2008" s="2">
        <v>7119.6</v>
      </c>
      <c r="E2008" s="2">
        <v>7150</v>
      </c>
      <c r="F2008" s="2">
        <v>6836</v>
      </c>
      <c r="G2008" s="2">
        <v>6891.72</v>
      </c>
      <c r="H2008" s="2">
        <v>43863.993059</v>
      </c>
      <c r="I2008" s="2">
        <v>307508569.89251298</v>
      </c>
      <c r="J2008" s="2">
        <f t="shared" si="1678"/>
        <v>-3.1870075394144051</v>
      </c>
      <c r="K2008" s="2">
        <f t="shared" si="1679"/>
        <v>-4.6013845265796691</v>
      </c>
      <c r="L2008" s="2">
        <f t="shared" si="1680"/>
        <v>-18.943827625141129</v>
      </c>
      <c r="M2008" s="1">
        <f t="shared" si="1681"/>
        <v>-4.0444939626982706</v>
      </c>
      <c r="N2008" s="1">
        <f t="shared" si="1682"/>
        <v>6.1721892357785846</v>
      </c>
      <c r="O2008" s="1">
        <f t="shared" si="1683"/>
        <v>28.0001218853929</v>
      </c>
      <c r="P2008" s="2">
        <f t="shared" si="1684"/>
        <v>0</v>
      </c>
      <c r="Q2008" s="2">
        <f t="shared" si="1685"/>
        <v>226.86999999999989</v>
      </c>
      <c r="R2008" s="2">
        <f t="shared" si="1686"/>
        <v>33.570714285714267</v>
      </c>
      <c r="S2008" s="2">
        <f t="shared" si="1687"/>
        <v>62.324999999999946</v>
      </c>
      <c r="T2008" s="1">
        <f t="shared" si="1688"/>
        <v>35.007523053316859</v>
      </c>
      <c r="U2008" s="1">
        <f t="shared" si="1689"/>
        <v>7813.8228954245078</v>
      </c>
      <c r="V2008" s="1">
        <f t="shared" si="1690"/>
        <v>7330.012999999999</v>
      </c>
      <c r="W2008" s="1">
        <f t="shared" si="1691"/>
        <v>191.44914573066137</v>
      </c>
      <c r="X2008" s="1">
        <f t="shared" si="1692"/>
        <v>7712.9112914613215</v>
      </c>
      <c r="Y2008" s="1">
        <f t="shared" si="1693"/>
        <v>6947.1147085386765</v>
      </c>
      <c r="Z2008" s="1">
        <f t="shared" si="1694"/>
        <v>7447.9906598294083</v>
      </c>
      <c r="AA2008" s="1">
        <f t="shared" si="1695"/>
        <v>7211.5168927417544</v>
      </c>
      <c r="AB2008" s="1">
        <f t="shared" si="1696"/>
        <v>-236.47376708765387</v>
      </c>
      <c r="AC2008" s="1">
        <f t="shared" si="1697"/>
        <v>-240.1951192945229</v>
      </c>
      <c r="AD2008" s="1">
        <f t="shared" si="1698"/>
        <v>-3.7213522068690281</v>
      </c>
      <c r="AE2008" s="4">
        <f t="shared" si="1699"/>
        <v>7850</v>
      </c>
      <c r="AF2008" s="4">
        <f t="shared" si="1700"/>
        <v>6836</v>
      </c>
      <c r="AG2008" s="4">
        <f t="shared" si="1701"/>
        <v>7075.3040000000001</v>
      </c>
      <c r="AH2008" s="4">
        <f t="shared" si="1702"/>
        <v>7223.348</v>
      </c>
      <c r="AI2008" s="4">
        <f t="shared" si="1703"/>
        <v>7343</v>
      </c>
      <c r="AJ2008" s="4">
        <f t="shared" si="1704"/>
        <v>7462.652</v>
      </c>
      <c r="AK2008" s="4">
        <f t="shared" si="1705"/>
        <v>7633.0039999999999</v>
      </c>
      <c r="AL2008" s="4">
        <f t="shared" si="1706"/>
        <v>9375</v>
      </c>
      <c r="AM2008" s="4">
        <f t="shared" si="1707"/>
        <v>6515</v>
      </c>
      <c r="AN2008" s="4">
        <f t="shared" si="1708"/>
        <v>7189.96</v>
      </c>
      <c r="AO2008" s="4">
        <f t="shared" si="1709"/>
        <v>7607.52</v>
      </c>
      <c r="AP2008" s="4">
        <f t="shared" si="1710"/>
        <v>7945</v>
      </c>
      <c r="AQ2008" s="4">
        <f t="shared" si="1711"/>
        <v>8282.48</v>
      </c>
      <c r="AR2008" s="4">
        <f t="shared" si="1712"/>
        <v>8762.9599999999991</v>
      </c>
      <c r="AS2008" s="4">
        <f t="shared" si="1713"/>
        <v>10370</v>
      </c>
      <c r="AT2008" s="4">
        <f t="shared" si="1714"/>
        <v>6515</v>
      </c>
      <c r="AU2008" s="4">
        <f t="shared" si="1715"/>
        <v>7424.78</v>
      </c>
      <c r="AV2008" s="4">
        <f t="shared" si="1716"/>
        <v>7987.6100000000006</v>
      </c>
      <c r="AW2008" s="4">
        <f t="shared" si="1717"/>
        <v>8442.5</v>
      </c>
      <c r="AX2008" s="4">
        <f t="shared" si="1718"/>
        <v>8897.39</v>
      </c>
      <c r="AY2008" s="4">
        <f t="shared" si="1719"/>
        <v>9545.0300000000007</v>
      </c>
      <c r="AZ2008" s="1">
        <f t="shared" si="1720"/>
        <v>9060.842642857142</v>
      </c>
      <c r="BA2008" s="1">
        <f t="shared" si="1721"/>
        <v>8427.719194464551</v>
      </c>
      <c r="BB2008" s="1">
        <f t="shared" si="1722"/>
        <v>0</v>
      </c>
      <c r="BC2008" s="1"/>
      <c r="BD2008" s="6">
        <f t="shared" si="1724"/>
        <v>1</v>
      </c>
      <c r="BE2008" s="6" t="str">
        <f t="shared" ref="BE1986:BE2049" si="1731">IF(BD2008=1, TEXT(F2009, "$#,##0") &amp; "–" &amp; TEXT(E2007, "$#,##0"), "NA")</f>
        <v>$7,008–$6,942</v>
      </c>
      <c r="BF2008">
        <f t="shared" si="1725"/>
        <v>266410.06651999877</v>
      </c>
      <c r="BG2008">
        <f t="shared" si="1726"/>
        <v>7352.0509820889765</v>
      </c>
      <c r="BH2008">
        <f t="shared" si="1727"/>
        <v>314</v>
      </c>
      <c r="BI2008">
        <f t="shared" si="1728"/>
        <v>267.06608797029349</v>
      </c>
      <c r="BJ2008">
        <f t="shared" si="1729"/>
        <v>6.0962800875273802</v>
      </c>
      <c r="BK2008">
        <f t="shared" si="1730"/>
        <v>9.3377599555466606</v>
      </c>
    </row>
    <row r="2009" spans="1:63" x14ac:dyDescent="0.35">
      <c r="A2009" s="2">
        <v>1576368000000</v>
      </c>
      <c r="B2009" s="3">
        <v>43814</v>
      </c>
      <c r="C2009" s="2" t="s">
        <v>9</v>
      </c>
      <c r="D2009" s="2">
        <v>7064.14</v>
      </c>
      <c r="E2009" s="2">
        <v>7200.3</v>
      </c>
      <c r="F2009" s="2">
        <v>7008.35</v>
      </c>
      <c r="G2009" s="2">
        <v>7118.59</v>
      </c>
      <c r="H2009" s="2">
        <v>26395.778137000001</v>
      </c>
      <c r="I2009" s="2">
        <v>187402764.56353101</v>
      </c>
      <c r="J2009" s="2">
        <f t="shared" si="1678"/>
        <v>0.7720783403288477</v>
      </c>
      <c r="K2009" s="2">
        <f t="shared" si="1679"/>
        <v>-2.9985119858720441</v>
      </c>
      <c r="L2009" s="2">
        <f t="shared" si="1680"/>
        <v>-16.163311357174994</v>
      </c>
      <c r="M2009" s="1">
        <f t="shared" si="1681"/>
        <v>-3.291921320076844</v>
      </c>
      <c r="N2009" s="1">
        <f t="shared" si="1682"/>
        <v>5.3781718008762889</v>
      </c>
      <c r="O2009" s="1">
        <f t="shared" si="1683"/>
        <v>23.760604276970579</v>
      </c>
      <c r="P2009" s="2">
        <f t="shared" si="1684"/>
        <v>54.539999999999964</v>
      </c>
      <c r="Q2009" s="2">
        <f t="shared" si="1685"/>
        <v>0</v>
      </c>
      <c r="R2009" s="2">
        <f t="shared" si="1686"/>
        <v>33.570714285714267</v>
      </c>
      <c r="S2009" s="2">
        <f t="shared" si="1687"/>
        <v>53.020714285714284</v>
      </c>
      <c r="T2009" s="1">
        <f t="shared" si="1688"/>
        <v>38.769096248391449</v>
      </c>
      <c r="U2009" s="1">
        <f t="shared" si="1689"/>
        <v>7851.4597482989775</v>
      </c>
      <c r="V2009" s="1">
        <f t="shared" si="1690"/>
        <v>7343.2339999999995</v>
      </c>
      <c r="W2009" s="1">
        <f t="shared" si="1691"/>
        <v>168.47710192782881</v>
      </c>
      <c r="X2009" s="1">
        <f t="shared" si="1692"/>
        <v>7680.1882038556569</v>
      </c>
      <c r="Y2009" s="1">
        <f t="shared" si="1693"/>
        <v>7006.2797961443421</v>
      </c>
      <c r="Z2009" s="1">
        <f t="shared" si="1694"/>
        <v>7492.492312615761</v>
      </c>
      <c r="AA2009" s="1">
        <f t="shared" si="1695"/>
        <v>7269.6617823311644</v>
      </c>
      <c r="AB2009" s="1">
        <f t="shared" si="1696"/>
        <v>-222.83053028459653</v>
      </c>
      <c r="AC2009" s="1">
        <f t="shared" si="1697"/>
        <v>-241.12545734624013</v>
      </c>
      <c r="AD2009" s="1">
        <f t="shared" si="1698"/>
        <v>-18.294927061643591</v>
      </c>
      <c r="AE2009" s="4">
        <f t="shared" si="1699"/>
        <v>7850</v>
      </c>
      <c r="AF2009" s="4">
        <f t="shared" si="1700"/>
        <v>6840</v>
      </c>
      <c r="AG2009" s="4">
        <f t="shared" si="1701"/>
        <v>7078.36</v>
      </c>
      <c r="AH2009" s="4">
        <f t="shared" si="1702"/>
        <v>7225.82</v>
      </c>
      <c r="AI2009" s="4">
        <f t="shared" si="1703"/>
        <v>7345</v>
      </c>
      <c r="AJ2009" s="4">
        <f t="shared" si="1704"/>
        <v>7464.18</v>
      </c>
      <c r="AK2009" s="4">
        <f t="shared" si="1705"/>
        <v>7633.86</v>
      </c>
      <c r="AL2009" s="4">
        <f t="shared" si="1706"/>
        <v>9440.91</v>
      </c>
      <c r="AM2009" s="4">
        <f t="shared" si="1707"/>
        <v>6515</v>
      </c>
      <c r="AN2009" s="4">
        <f t="shared" si="1708"/>
        <v>7205.51476</v>
      </c>
      <c r="AO2009" s="4">
        <f t="shared" si="1709"/>
        <v>7632.6976199999999</v>
      </c>
      <c r="AP2009" s="4">
        <f t="shared" si="1710"/>
        <v>7977.9549999999999</v>
      </c>
      <c r="AQ2009" s="4">
        <f t="shared" si="1711"/>
        <v>8323.2123800000008</v>
      </c>
      <c r="AR2009" s="4">
        <f t="shared" si="1712"/>
        <v>8814.7652600000001</v>
      </c>
      <c r="AS2009" s="4">
        <f t="shared" si="1713"/>
        <v>10370</v>
      </c>
      <c r="AT2009" s="4">
        <f t="shared" si="1714"/>
        <v>6515</v>
      </c>
      <c r="AU2009" s="4">
        <f t="shared" si="1715"/>
        <v>7424.78</v>
      </c>
      <c r="AV2009" s="4">
        <f t="shared" si="1716"/>
        <v>7987.6100000000006</v>
      </c>
      <c r="AW2009" s="4">
        <f t="shared" si="1717"/>
        <v>8442.5</v>
      </c>
      <c r="AX2009" s="4">
        <f t="shared" si="1718"/>
        <v>8897.39</v>
      </c>
      <c r="AY2009" s="4">
        <f t="shared" si="1719"/>
        <v>9545.0300000000007</v>
      </c>
      <c r="AZ2009" s="1">
        <f t="shared" si="1720"/>
        <v>9079.5277857142846</v>
      </c>
      <c r="BA2009" s="1">
        <f t="shared" si="1721"/>
        <v>8448.7602793202295</v>
      </c>
      <c r="BB2009" s="1">
        <f t="shared" si="1722"/>
        <v>0</v>
      </c>
      <c r="BC2009" s="1"/>
      <c r="BD2009" s="6">
        <f t="shared" si="1724"/>
        <v>0</v>
      </c>
      <c r="BE2009" s="6"/>
      <c r="BF2009">
        <f t="shared" si="1725"/>
        <v>310274.05957899877</v>
      </c>
      <c r="BG2009">
        <f t="shared" si="1726"/>
        <v>7357.5759051144842</v>
      </c>
      <c r="BH2009">
        <f t="shared" si="1727"/>
        <v>191.94999999999982</v>
      </c>
      <c r="BI2009">
        <f t="shared" si="1728"/>
        <v>259.84548611956944</v>
      </c>
      <c r="BJ2009">
        <f t="shared" si="1729"/>
        <v>14.864154250657297</v>
      </c>
      <c r="BK2009">
        <f t="shared" si="1730"/>
        <v>15.896065875226839</v>
      </c>
    </row>
    <row r="2010" spans="1:63" x14ac:dyDescent="0.35">
      <c r="A2010" s="2">
        <v>1576281600000</v>
      </c>
      <c r="B2010" s="3">
        <v>43813</v>
      </c>
      <c r="C2010" s="2" t="s">
        <v>9</v>
      </c>
      <c r="D2010" s="2">
        <v>7257.37</v>
      </c>
      <c r="E2010" s="2">
        <v>7271.77</v>
      </c>
      <c r="F2010" s="2">
        <v>7012</v>
      </c>
      <c r="G2010" s="2">
        <v>7064.05</v>
      </c>
      <c r="H2010" s="2">
        <v>29561.985967000001</v>
      </c>
      <c r="I2010" s="2">
        <v>211004228.015854</v>
      </c>
      <c r="J2010" s="2">
        <f t="shared" si="1678"/>
        <v>-2.6786599949300598</v>
      </c>
      <c r="K2010" s="2">
        <f t="shared" si="1679"/>
        <v>-5.9394602742170157</v>
      </c>
      <c r="L2010" s="2">
        <f t="shared" si="1680"/>
        <v>-16.616204718516755</v>
      </c>
      <c r="M2010" s="1">
        <f t="shared" si="1681"/>
        <v>0.76616296204725887</v>
      </c>
      <c r="N2010" s="1">
        <f t="shared" si="1682"/>
        <v>0.97252992263644533</v>
      </c>
      <c r="O2010" s="1">
        <f t="shared" si="1683"/>
        <v>14.811475003715998</v>
      </c>
      <c r="P2010" s="2">
        <f t="shared" si="1684"/>
        <v>0</v>
      </c>
      <c r="Q2010" s="2">
        <f t="shared" si="1685"/>
        <v>194.42999999999938</v>
      </c>
      <c r="R2010" s="2">
        <f t="shared" si="1686"/>
        <v>29.674999999999986</v>
      </c>
      <c r="S2010" s="2">
        <f t="shared" si="1687"/>
        <v>63.806428571428569</v>
      </c>
      <c r="T2010" s="1">
        <f t="shared" si="1688"/>
        <v>31.74427311765514</v>
      </c>
      <c r="U2010" s="1">
        <f t="shared" si="1689"/>
        <v>7881.3727992499553</v>
      </c>
      <c r="V2010" s="1">
        <f t="shared" si="1690"/>
        <v>7342.7830000000013</v>
      </c>
      <c r="W2010" s="1">
        <f t="shared" si="1691"/>
        <v>169.08881506770348</v>
      </c>
      <c r="X2010" s="1">
        <f t="shared" si="1692"/>
        <v>7680.9606301354079</v>
      </c>
      <c r="Y2010" s="1">
        <f t="shared" si="1693"/>
        <v>7004.6053698645946</v>
      </c>
      <c r="Z2010" s="1">
        <f t="shared" si="1694"/>
        <v>7522.4044976250225</v>
      </c>
      <c r="AA2010" s="1">
        <f t="shared" si="1695"/>
        <v>7297.129379118649</v>
      </c>
      <c r="AB2010" s="1">
        <f t="shared" si="1696"/>
        <v>-225.27511850637347</v>
      </c>
      <c r="AC2010" s="1">
        <f t="shared" si="1697"/>
        <v>-245.69918911165104</v>
      </c>
      <c r="AD2010" s="1">
        <f t="shared" si="1698"/>
        <v>-20.424070605277564</v>
      </c>
      <c r="AE2010" s="4">
        <f t="shared" si="1699"/>
        <v>7850</v>
      </c>
      <c r="AF2010" s="4">
        <f t="shared" si="1700"/>
        <v>6515</v>
      </c>
      <c r="AG2010" s="4">
        <f t="shared" si="1701"/>
        <v>6830.06</v>
      </c>
      <c r="AH2010" s="4">
        <f t="shared" si="1702"/>
        <v>7024.97</v>
      </c>
      <c r="AI2010" s="4">
        <f t="shared" si="1703"/>
        <v>7182.5</v>
      </c>
      <c r="AJ2010" s="4">
        <f t="shared" si="1704"/>
        <v>7340.03</v>
      </c>
      <c r="AK2010" s="4">
        <f t="shared" si="1705"/>
        <v>7564.3099999999995</v>
      </c>
      <c r="AL2010" s="4">
        <f t="shared" si="1706"/>
        <v>9454.9500000000007</v>
      </c>
      <c r="AM2010" s="4">
        <f t="shared" si="1707"/>
        <v>6515</v>
      </c>
      <c r="AN2010" s="4">
        <f t="shared" si="1708"/>
        <v>7208.8281999999999</v>
      </c>
      <c r="AO2010" s="4">
        <f t="shared" si="1709"/>
        <v>7638.0609000000004</v>
      </c>
      <c r="AP2010" s="4">
        <f t="shared" si="1710"/>
        <v>7984.9750000000004</v>
      </c>
      <c r="AQ2010" s="4">
        <f t="shared" si="1711"/>
        <v>8331.8891000000003</v>
      </c>
      <c r="AR2010" s="4">
        <f t="shared" si="1712"/>
        <v>8825.8006999999998</v>
      </c>
      <c r="AS2010" s="4">
        <f t="shared" si="1713"/>
        <v>10370</v>
      </c>
      <c r="AT2010" s="4">
        <f t="shared" si="1714"/>
        <v>6515</v>
      </c>
      <c r="AU2010" s="4">
        <f t="shared" si="1715"/>
        <v>7424.78</v>
      </c>
      <c r="AV2010" s="4">
        <f t="shared" si="1716"/>
        <v>7987.6100000000006</v>
      </c>
      <c r="AW2010" s="4">
        <f t="shared" si="1717"/>
        <v>8442.5</v>
      </c>
      <c r="AX2010" s="4">
        <f t="shared" si="1718"/>
        <v>8897.39</v>
      </c>
      <c r="AY2010" s="4">
        <f t="shared" si="1719"/>
        <v>9545.0300000000007</v>
      </c>
      <c r="AZ2010" s="1">
        <f t="shared" si="1720"/>
        <v>9096.8345714285715</v>
      </c>
      <c r="BA2010" s="1">
        <f t="shared" si="1721"/>
        <v>8466.9817899958489</v>
      </c>
      <c r="BB2010" s="1">
        <f t="shared" si="1722"/>
        <v>0</v>
      </c>
      <c r="BC2010" s="1"/>
      <c r="BD2010" s="6">
        <f t="shared" si="1724"/>
        <v>0</v>
      </c>
      <c r="BE2010" s="6"/>
      <c r="BF2010">
        <f t="shared" si="1725"/>
        <v>283878.28144199878</v>
      </c>
      <c r="BG2010">
        <f t="shared" si="1726"/>
        <v>7323.5085726871384</v>
      </c>
      <c r="BH2010">
        <f t="shared" si="1727"/>
        <v>259.77000000000044</v>
      </c>
      <c r="BI2010">
        <f t="shared" si="1728"/>
        <v>270.2909455225801</v>
      </c>
      <c r="BJ2010">
        <f t="shared" si="1729"/>
        <v>7.0528455284553093</v>
      </c>
      <c r="BK2010">
        <f t="shared" si="1730"/>
        <v>16.521594705254646</v>
      </c>
    </row>
    <row r="2011" spans="1:63" x14ac:dyDescent="0.35">
      <c r="A2011" s="2">
        <v>1576195200000</v>
      </c>
      <c r="B2011" s="3">
        <v>43812</v>
      </c>
      <c r="C2011" s="2" t="s">
        <v>9</v>
      </c>
      <c r="D2011" s="2">
        <v>7197.76</v>
      </c>
      <c r="E2011" s="2">
        <v>7309.05</v>
      </c>
      <c r="F2011" s="2">
        <v>7190.76</v>
      </c>
      <c r="G2011" s="2">
        <v>7258.48</v>
      </c>
      <c r="H2011" s="2">
        <v>27609.873795</v>
      </c>
      <c r="I2011" s="2">
        <v>199836160.233652</v>
      </c>
      <c r="J2011" s="2">
        <f t="shared" si="1678"/>
        <v>0.83911265226282072</v>
      </c>
      <c r="K2011" s="2">
        <f t="shared" si="1679"/>
        <v>-3.0678893887858441</v>
      </c>
      <c r="L2011" s="2">
        <f t="shared" si="1680"/>
        <v>-16.054716954946876</v>
      </c>
      <c r="M2011" s="1">
        <f t="shared" si="1681"/>
        <v>-2.7523870867278597</v>
      </c>
      <c r="N2011" s="1">
        <f t="shared" si="1682"/>
        <v>-0.97334428144735041</v>
      </c>
      <c r="O2011" s="1">
        <f t="shared" si="1683"/>
        <v>12.764380421245221</v>
      </c>
      <c r="P2011" s="2">
        <f t="shared" si="1684"/>
        <v>60.399999999999636</v>
      </c>
      <c r="Q2011" s="2">
        <f t="shared" si="1685"/>
        <v>0</v>
      </c>
      <c r="R2011" s="2">
        <f t="shared" si="1686"/>
        <v>29.674999999999986</v>
      </c>
      <c r="S2011" s="2">
        <f t="shared" si="1687"/>
        <v>64.046428571428606</v>
      </c>
      <c r="T2011" s="1">
        <f t="shared" si="1688"/>
        <v>31.662983004344156</v>
      </c>
      <c r="U2011" s="1">
        <f t="shared" si="1689"/>
        <v>7914.7329135050559</v>
      </c>
      <c r="V2011" s="1">
        <f t="shared" si="1690"/>
        <v>7334.7445000000025</v>
      </c>
      <c r="W2011" s="1">
        <f t="shared" si="1691"/>
        <v>185.20245674598934</v>
      </c>
      <c r="X2011" s="1">
        <f t="shared" si="1692"/>
        <v>7705.1494134919812</v>
      </c>
      <c r="Y2011" s="1">
        <f t="shared" si="1693"/>
        <v>6964.3395865080238</v>
      </c>
      <c r="Z2011" s="1">
        <f t="shared" si="1694"/>
        <v>7559.0728574350242</v>
      </c>
      <c r="AA2011" s="1">
        <f t="shared" si="1695"/>
        <v>7339.5074480493122</v>
      </c>
      <c r="AB2011" s="1">
        <f t="shared" si="1696"/>
        <v>-219.56540938571197</v>
      </c>
      <c r="AC2011" s="1">
        <f t="shared" si="1697"/>
        <v>-250.80520676297039</v>
      </c>
      <c r="AD2011" s="1">
        <f t="shared" si="1698"/>
        <v>-31.239797377258412</v>
      </c>
      <c r="AE2011" s="4">
        <f t="shared" si="1699"/>
        <v>7850</v>
      </c>
      <c r="AF2011" s="4">
        <f t="shared" si="1700"/>
        <v>6515</v>
      </c>
      <c r="AG2011" s="4">
        <f t="shared" si="1701"/>
        <v>6830.06</v>
      </c>
      <c r="AH2011" s="4">
        <f t="shared" si="1702"/>
        <v>7024.97</v>
      </c>
      <c r="AI2011" s="4">
        <f t="shared" si="1703"/>
        <v>7182.5</v>
      </c>
      <c r="AJ2011" s="4">
        <f t="shared" si="1704"/>
        <v>7340.03</v>
      </c>
      <c r="AK2011" s="4">
        <f t="shared" si="1705"/>
        <v>7564.3099999999995</v>
      </c>
      <c r="AL2011" s="4">
        <f t="shared" si="1706"/>
        <v>9513.68</v>
      </c>
      <c r="AM2011" s="4">
        <f t="shared" si="1707"/>
        <v>6515</v>
      </c>
      <c r="AN2011" s="4">
        <f t="shared" si="1708"/>
        <v>7222.6884799999998</v>
      </c>
      <c r="AO2011" s="4">
        <f t="shared" si="1709"/>
        <v>7660.4957599999998</v>
      </c>
      <c r="AP2011" s="4">
        <f t="shared" si="1710"/>
        <v>8014.34</v>
      </c>
      <c r="AQ2011" s="4">
        <f t="shared" si="1711"/>
        <v>8368.1842400000005</v>
      </c>
      <c r="AR2011" s="4">
        <f t="shared" si="1712"/>
        <v>8871.9624800000001</v>
      </c>
      <c r="AS2011" s="4">
        <f t="shared" si="1713"/>
        <v>10370</v>
      </c>
      <c r="AT2011" s="4">
        <f t="shared" si="1714"/>
        <v>6515</v>
      </c>
      <c r="AU2011" s="4">
        <f t="shared" si="1715"/>
        <v>7424.78</v>
      </c>
      <c r="AV2011" s="4">
        <f t="shared" si="1716"/>
        <v>7987.6100000000006</v>
      </c>
      <c r="AW2011" s="4">
        <f t="shared" si="1717"/>
        <v>8442.5</v>
      </c>
      <c r="AX2011" s="4">
        <f t="shared" si="1718"/>
        <v>8897.39</v>
      </c>
      <c r="AY2011" s="4">
        <f t="shared" si="1719"/>
        <v>9545.0300000000007</v>
      </c>
      <c r="AZ2011" s="1">
        <f t="shared" si="1720"/>
        <v>9114.0665000000008</v>
      </c>
      <c r="BA2011" s="1">
        <f t="shared" si="1721"/>
        <v>8486.200033694422</v>
      </c>
      <c r="BB2011" s="1">
        <f t="shared" si="1722"/>
        <v>0</v>
      </c>
      <c r="BC2011" s="1"/>
      <c r="BD2011" s="6">
        <f t="shared" si="1724"/>
        <v>0</v>
      </c>
      <c r="BE2011" s="6"/>
      <c r="BF2011">
        <f t="shared" si="1725"/>
        <v>313440.2674089988</v>
      </c>
      <c r="BG2011">
        <f t="shared" si="1726"/>
        <v>7311.0563658770652</v>
      </c>
      <c r="BH2011">
        <f t="shared" si="1727"/>
        <v>118.28999999999996</v>
      </c>
      <c r="BI2011">
        <f t="shared" si="1728"/>
        <v>271.90955252605386</v>
      </c>
      <c r="BJ2011">
        <f t="shared" si="1729"/>
        <v>25.771197846567908</v>
      </c>
      <c r="BK2011">
        <f t="shared" si="1730"/>
        <v>20.258343088064137</v>
      </c>
    </row>
    <row r="2012" spans="1:63" x14ac:dyDescent="0.35">
      <c r="A2012" s="2">
        <v>1576108800000</v>
      </c>
      <c r="B2012" s="3">
        <v>43811</v>
      </c>
      <c r="C2012" s="2" t="s">
        <v>9</v>
      </c>
      <c r="D2012" s="2">
        <v>7210</v>
      </c>
      <c r="E2012" s="2">
        <v>7295</v>
      </c>
      <c r="F2012" s="2">
        <v>7080.3</v>
      </c>
      <c r="G2012" s="2">
        <v>7198.08</v>
      </c>
      <c r="H2012" s="2">
        <v>42288.600932000001</v>
      </c>
      <c r="I2012" s="2">
        <v>303657479.49269098</v>
      </c>
      <c r="J2012" s="2">
        <f t="shared" si="1678"/>
        <v>-0.16532593619972363</v>
      </c>
      <c r="K2012" s="2">
        <f t="shared" si="1679"/>
        <v>-4.3758394254643367</v>
      </c>
      <c r="L2012" s="2">
        <f t="shared" si="1680"/>
        <v>-17.990411433363114</v>
      </c>
      <c r="M2012" s="1">
        <f t="shared" si="1681"/>
        <v>0.83213014295003418</v>
      </c>
      <c r="N2012" s="1">
        <f t="shared" si="1682"/>
        <v>-0.66378812127678144</v>
      </c>
      <c r="O2012" s="1">
        <f t="shared" si="1683"/>
        <v>11.418739441628883</v>
      </c>
      <c r="P2012" s="2">
        <f t="shared" si="1684"/>
        <v>0</v>
      </c>
      <c r="Q2012" s="2">
        <f t="shared" si="1685"/>
        <v>11.920000000000073</v>
      </c>
      <c r="R2012" s="2">
        <f t="shared" si="1686"/>
        <v>48.231428571428623</v>
      </c>
      <c r="S2012" s="2">
        <f t="shared" si="1687"/>
        <v>64.046428571428606</v>
      </c>
      <c r="T2012" s="1">
        <f t="shared" si="1688"/>
        <v>42.957204384530741</v>
      </c>
      <c r="U2012" s="1">
        <f t="shared" si="1689"/>
        <v>7941.5187467093438</v>
      </c>
      <c r="V2012" s="1">
        <f t="shared" si="1690"/>
        <v>7337.3990000000003</v>
      </c>
      <c r="W2012" s="1">
        <f t="shared" si="1691"/>
        <v>184.4693546066664</v>
      </c>
      <c r="X2012" s="1">
        <f t="shared" si="1692"/>
        <v>7706.3377092133333</v>
      </c>
      <c r="Y2012" s="1">
        <f t="shared" si="1693"/>
        <v>6968.4602907866674</v>
      </c>
      <c r="Z2012" s="1">
        <f t="shared" si="1694"/>
        <v>7583.1202860298263</v>
      </c>
      <c r="AA2012" s="1">
        <f t="shared" si="1695"/>
        <v>7354.2397113310053</v>
      </c>
      <c r="AB2012" s="1">
        <f t="shared" si="1696"/>
        <v>-228.88057469882096</v>
      </c>
      <c r="AC2012" s="1">
        <f t="shared" si="1697"/>
        <v>-258.61515610728497</v>
      </c>
      <c r="AD2012" s="1">
        <f t="shared" si="1698"/>
        <v>-29.73458140846401</v>
      </c>
      <c r="AE2012" s="4">
        <f t="shared" si="1699"/>
        <v>7850</v>
      </c>
      <c r="AF2012" s="4">
        <f t="shared" si="1700"/>
        <v>6515</v>
      </c>
      <c r="AG2012" s="4">
        <f t="shared" si="1701"/>
        <v>6830.06</v>
      </c>
      <c r="AH2012" s="4">
        <f t="shared" si="1702"/>
        <v>7024.97</v>
      </c>
      <c r="AI2012" s="4">
        <f t="shared" si="1703"/>
        <v>7182.5</v>
      </c>
      <c r="AJ2012" s="4">
        <f t="shared" si="1704"/>
        <v>7340.03</v>
      </c>
      <c r="AK2012" s="4">
        <f t="shared" si="1705"/>
        <v>7564.3099999999995</v>
      </c>
      <c r="AL2012" s="4">
        <f t="shared" si="1706"/>
        <v>9513.68</v>
      </c>
      <c r="AM2012" s="4">
        <f t="shared" si="1707"/>
        <v>6515</v>
      </c>
      <c r="AN2012" s="4">
        <f t="shared" si="1708"/>
        <v>7222.6884799999998</v>
      </c>
      <c r="AO2012" s="4">
        <f t="shared" si="1709"/>
        <v>7660.4957599999998</v>
      </c>
      <c r="AP2012" s="4">
        <f t="shared" si="1710"/>
        <v>8014.34</v>
      </c>
      <c r="AQ2012" s="4">
        <f t="shared" si="1711"/>
        <v>8368.1842400000005</v>
      </c>
      <c r="AR2012" s="4">
        <f t="shared" si="1712"/>
        <v>8871.9624800000001</v>
      </c>
      <c r="AS2012" s="4">
        <f t="shared" si="1713"/>
        <v>10370</v>
      </c>
      <c r="AT2012" s="4">
        <f t="shared" si="1714"/>
        <v>6515</v>
      </c>
      <c r="AU2012" s="4">
        <f t="shared" si="1715"/>
        <v>7424.78</v>
      </c>
      <c r="AV2012" s="4">
        <f t="shared" si="1716"/>
        <v>7987.6100000000006</v>
      </c>
      <c r="AW2012" s="4">
        <f t="shared" si="1717"/>
        <v>8442.5</v>
      </c>
      <c r="AX2012" s="4">
        <f t="shared" si="1718"/>
        <v>8897.39</v>
      </c>
      <c r="AY2012" s="4">
        <f t="shared" si="1719"/>
        <v>9545.0300000000007</v>
      </c>
      <c r="AZ2012" s="1">
        <f t="shared" si="1720"/>
        <v>9132.3916428571429</v>
      </c>
      <c r="BA2012" s="1">
        <f t="shared" si="1721"/>
        <v>8503.01811634777</v>
      </c>
      <c r="BB2012" s="1">
        <f t="shared" si="1722"/>
        <v>0</v>
      </c>
      <c r="BC2012" s="1"/>
      <c r="BD2012" s="6">
        <f t="shared" si="1724"/>
        <v>0</v>
      </c>
      <c r="BE2012" s="6"/>
      <c r="BF2012">
        <f t="shared" si="1725"/>
        <v>285830.39361399878</v>
      </c>
      <c r="BG2012">
        <f t="shared" si="1726"/>
        <v>7309.5362726331168</v>
      </c>
      <c r="BH2012">
        <f t="shared" si="1727"/>
        <v>214.69999999999982</v>
      </c>
      <c r="BI2012">
        <f t="shared" si="1728"/>
        <v>295.54332983775447</v>
      </c>
      <c r="BJ2012">
        <f t="shared" si="1729"/>
        <v>16.74074074074073</v>
      </c>
      <c r="BK2012">
        <f t="shared" si="1730"/>
        <v>24.345501561650423</v>
      </c>
    </row>
    <row r="2013" spans="1:63" x14ac:dyDescent="0.35">
      <c r="A2013" s="2">
        <v>1576022400000</v>
      </c>
      <c r="B2013" s="3">
        <v>43810</v>
      </c>
      <c r="C2013" s="2" t="s">
        <v>9</v>
      </c>
      <c r="D2013" s="2">
        <v>7224.15</v>
      </c>
      <c r="E2013" s="2">
        <v>7275.5</v>
      </c>
      <c r="F2013" s="2">
        <v>7125.66</v>
      </c>
      <c r="G2013" s="2">
        <v>7210</v>
      </c>
      <c r="H2013" s="2">
        <v>30093.091944</v>
      </c>
      <c r="I2013" s="2">
        <v>217095653.86658901</v>
      </c>
      <c r="J2013" s="2">
        <f t="shared" si="1678"/>
        <v>-0.19559448681017796</v>
      </c>
      <c r="K2013" s="2">
        <f t="shared" si="1679"/>
        <v>-2.4225199621058331</v>
      </c>
      <c r="L2013" s="2">
        <f t="shared" si="1680"/>
        <v>-18.271944719642168</v>
      </c>
      <c r="M2013" s="1">
        <f t="shared" si="1681"/>
        <v>-0.1655997154796845</v>
      </c>
      <c r="N2013" s="1">
        <f t="shared" si="1682"/>
        <v>0.9407766990291252</v>
      </c>
      <c r="O2013" s="1">
        <f t="shared" si="1683"/>
        <v>13.689597780859923</v>
      </c>
      <c r="P2013" s="2">
        <f t="shared" si="1684"/>
        <v>0</v>
      </c>
      <c r="Q2013" s="2">
        <f t="shared" si="1685"/>
        <v>14.130000000000109</v>
      </c>
      <c r="R2013" s="2">
        <f t="shared" si="1686"/>
        <v>48.231428571428623</v>
      </c>
      <c r="S2013" s="2">
        <f t="shared" si="1687"/>
        <v>69.554285714285797</v>
      </c>
      <c r="T2013" s="1">
        <f t="shared" si="1688"/>
        <v>40.948453608247419</v>
      </c>
      <c r="U2013" s="1">
        <f t="shared" si="1689"/>
        <v>7971.8631853505412</v>
      </c>
      <c r="V2013" s="1">
        <f t="shared" si="1690"/>
        <v>7340.9065000000019</v>
      </c>
      <c r="W2013" s="1">
        <f t="shared" si="1691"/>
        <v>182.44278164057368</v>
      </c>
      <c r="X2013" s="1">
        <f t="shared" si="1692"/>
        <v>7705.7920632811492</v>
      </c>
      <c r="Y2013" s="1">
        <f t="shared" si="1693"/>
        <v>6976.0209367188545</v>
      </c>
      <c r="Z2013" s="1">
        <f t="shared" si="1694"/>
        <v>7613.9235089122121</v>
      </c>
      <c r="AA2013" s="1">
        <f t="shared" si="1695"/>
        <v>7382.632386118461</v>
      </c>
      <c r="AB2013" s="1">
        <f t="shared" si="1696"/>
        <v>-231.29112279375113</v>
      </c>
      <c r="AC2013" s="1">
        <f t="shared" si="1697"/>
        <v>-266.04880145940092</v>
      </c>
      <c r="AD2013" s="1">
        <f t="shared" si="1698"/>
        <v>-34.757678665649792</v>
      </c>
      <c r="AE2013" s="4">
        <f t="shared" si="1699"/>
        <v>7850</v>
      </c>
      <c r="AF2013" s="4">
        <f t="shared" si="1700"/>
        <v>6515</v>
      </c>
      <c r="AG2013" s="4">
        <f t="shared" si="1701"/>
        <v>6830.06</v>
      </c>
      <c r="AH2013" s="4">
        <f t="shared" si="1702"/>
        <v>7024.97</v>
      </c>
      <c r="AI2013" s="4">
        <f t="shared" si="1703"/>
        <v>7182.5</v>
      </c>
      <c r="AJ2013" s="4">
        <f t="shared" si="1704"/>
        <v>7340.03</v>
      </c>
      <c r="AK2013" s="4">
        <f t="shared" si="1705"/>
        <v>7564.3099999999995</v>
      </c>
      <c r="AL2013" s="4">
        <f t="shared" si="1706"/>
        <v>9513.68</v>
      </c>
      <c r="AM2013" s="4">
        <f t="shared" si="1707"/>
        <v>6515</v>
      </c>
      <c r="AN2013" s="4">
        <f t="shared" si="1708"/>
        <v>7222.6884799999998</v>
      </c>
      <c r="AO2013" s="4">
        <f t="shared" si="1709"/>
        <v>7660.4957599999998</v>
      </c>
      <c r="AP2013" s="4">
        <f t="shared" si="1710"/>
        <v>8014.34</v>
      </c>
      <c r="AQ2013" s="4">
        <f t="shared" si="1711"/>
        <v>8368.1842400000005</v>
      </c>
      <c r="AR2013" s="4">
        <f t="shared" si="1712"/>
        <v>8871.9624800000001</v>
      </c>
      <c r="AS2013" s="4">
        <f t="shared" si="1713"/>
        <v>10370</v>
      </c>
      <c r="AT2013" s="4">
        <f t="shared" si="1714"/>
        <v>6515</v>
      </c>
      <c r="AU2013" s="4">
        <f t="shared" si="1715"/>
        <v>7424.78</v>
      </c>
      <c r="AV2013" s="4">
        <f t="shared" si="1716"/>
        <v>7987.6100000000006</v>
      </c>
      <c r="AW2013" s="4">
        <f t="shared" si="1717"/>
        <v>8442.5</v>
      </c>
      <c r="AX2013" s="4">
        <f t="shared" si="1718"/>
        <v>8897.39</v>
      </c>
      <c r="AY2013" s="4">
        <f t="shared" si="1719"/>
        <v>9545.0300000000007</v>
      </c>
      <c r="AZ2013" s="1">
        <f t="shared" si="1720"/>
        <v>9151.5472857142886</v>
      </c>
      <c r="BA2013" s="1">
        <f t="shared" si="1721"/>
        <v>8520.8939809552739</v>
      </c>
      <c r="BB2013" s="1">
        <f t="shared" si="1722"/>
        <v>0</v>
      </c>
      <c r="BC2013" s="1"/>
      <c r="BD2013" s="6">
        <f t="shared" si="1724"/>
        <v>0</v>
      </c>
      <c r="BE2013" s="6"/>
      <c r="BF2013">
        <f t="shared" si="1725"/>
        <v>328118.99454599875</v>
      </c>
      <c r="BG2013">
        <f t="shared" si="1726"/>
        <v>7309.4759671970805</v>
      </c>
      <c r="BH2013">
        <f t="shared" si="1727"/>
        <v>149.84000000000015</v>
      </c>
      <c r="BI2013">
        <f t="shared" si="1728"/>
        <v>307.98076519740903</v>
      </c>
      <c r="BJ2013">
        <f t="shared" si="1729"/>
        <v>18.263090676883781</v>
      </c>
      <c r="BK2013">
        <f t="shared" si="1730"/>
        <v>35.222020324637846</v>
      </c>
    </row>
    <row r="2014" spans="1:63" x14ac:dyDescent="0.35">
      <c r="A2014" s="2">
        <v>1575936000000</v>
      </c>
      <c r="B2014" s="3">
        <v>43809</v>
      </c>
      <c r="C2014" s="2" t="s">
        <v>9</v>
      </c>
      <c r="D2014" s="2">
        <v>7338.64</v>
      </c>
      <c r="E2014" s="2">
        <v>7407.6</v>
      </c>
      <c r="F2014" s="2">
        <v>7157.1</v>
      </c>
      <c r="G2014" s="2">
        <v>7224.13</v>
      </c>
      <c r="H2014" s="2">
        <v>49723.762139999999</v>
      </c>
      <c r="I2014" s="2">
        <v>363127435.39551598</v>
      </c>
      <c r="J2014" s="2">
        <f t="shared" si="1678"/>
        <v>-1.5603708589057403</v>
      </c>
      <c r="K2014" s="2">
        <f t="shared" si="1679"/>
        <v>0.41435465756319428</v>
      </c>
      <c r="L2014" s="2">
        <f t="shared" si="1680"/>
        <v>-17.280354323180209</v>
      </c>
      <c r="M2014" s="1">
        <f t="shared" si="1681"/>
        <v>-0.19597780859916933</v>
      </c>
      <c r="N2014" s="1">
        <f t="shared" si="1682"/>
        <v>-8.3097895525135961</v>
      </c>
      <c r="O2014" s="1">
        <f t="shared" si="1683"/>
        <v>8.2173216705679462</v>
      </c>
      <c r="P2014" s="2">
        <f t="shared" si="1684"/>
        <v>0</v>
      </c>
      <c r="Q2014" s="2">
        <f t="shared" si="1685"/>
        <v>114.51000000000022</v>
      </c>
      <c r="R2014" s="2">
        <f t="shared" si="1686"/>
        <v>73.401428571428625</v>
      </c>
      <c r="S2014" s="2">
        <f t="shared" si="1687"/>
        <v>68.545000000000073</v>
      </c>
      <c r="T2014" s="1">
        <f t="shared" si="1688"/>
        <v>51.710655428355764</v>
      </c>
      <c r="U2014" s="1">
        <f t="shared" si="1689"/>
        <v>8002.9596418954607</v>
      </c>
      <c r="V2014" s="1">
        <f t="shared" si="1690"/>
        <v>7361.7934999999998</v>
      </c>
      <c r="W2014" s="1">
        <f t="shared" si="1691"/>
        <v>190.01565475704902</v>
      </c>
      <c r="X2014" s="1">
        <f t="shared" si="1692"/>
        <v>7741.824809514098</v>
      </c>
      <c r="Y2014" s="1">
        <f t="shared" si="1693"/>
        <v>6981.7621904859016</v>
      </c>
      <c r="Z2014" s="1">
        <f t="shared" si="1694"/>
        <v>7646.2373896251893</v>
      </c>
      <c r="AA2014" s="1">
        <f t="shared" si="1695"/>
        <v>7414.0200926854541</v>
      </c>
      <c r="AB2014" s="1">
        <f t="shared" si="1696"/>
        <v>-232.21729693973521</v>
      </c>
      <c r="AC2014" s="1">
        <f t="shared" si="1697"/>
        <v>-274.73822112581337</v>
      </c>
      <c r="AD2014" s="1">
        <f t="shared" si="1698"/>
        <v>-42.520924186078162</v>
      </c>
      <c r="AE2014" s="4">
        <f t="shared" si="1699"/>
        <v>8134.73</v>
      </c>
      <c r="AF2014" s="4">
        <f t="shared" si="1700"/>
        <v>6515</v>
      </c>
      <c r="AG2014" s="4">
        <f t="shared" si="1701"/>
        <v>6897.2562799999996</v>
      </c>
      <c r="AH2014" s="4">
        <f t="shared" si="1702"/>
        <v>7133.73686</v>
      </c>
      <c r="AI2014" s="4">
        <f t="shared" si="1703"/>
        <v>7324.8649999999998</v>
      </c>
      <c r="AJ2014" s="4">
        <f t="shared" si="1704"/>
        <v>7515.9931399999996</v>
      </c>
      <c r="AK2014" s="4">
        <f t="shared" si="1705"/>
        <v>7788.1077800000003</v>
      </c>
      <c r="AL2014" s="4">
        <f t="shared" si="1706"/>
        <v>9513.68</v>
      </c>
      <c r="AM2014" s="4">
        <f t="shared" si="1707"/>
        <v>6515</v>
      </c>
      <c r="AN2014" s="4">
        <f t="shared" si="1708"/>
        <v>7222.6884799999998</v>
      </c>
      <c r="AO2014" s="4">
        <f t="shared" si="1709"/>
        <v>7660.4957599999998</v>
      </c>
      <c r="AP2014" s="4">
        <f t="shared" si="1710"/>
        <v>8014.34</v>
      </c>
      <c r="AQ2014" s="4">
        <f t="shared" si="1711"/>
        <v>8368.1842400000005</v>
      </c>
      <c r="AR2014" s="4">
        <f t="shared" si="1712"/>
        <v>8871.9624800000001</v>
      </c>
      <c r="AS2014" s="4">
        <f t="shared" si="1713"/>
        <v>10370</v>
      </c>
      <c r="AT2014" s="4">
        <f t="shared" si="1714"/>
        <v>6515</v>
      </c>
      <c r="AU2014" s="4">
        <f t="shared" si="1715"/>
        <v>7424.78</v>
      </c>
      <c r="AV2014" s="4">
        <f t="shared" si="1716"/>
        <v>7987.6100000000006</v>
      </c>
      <c r="AW2014" s="4">
        <f t="shared" si="1717"/>
        <v>8442.5</v>
      </c>
      <c r="AX2014" s="4">
        <f t="shared" si="1718"/>
        <v>8897.39</v>
      </c>
      <c r="AY2014" s="4">
        <f t="shared" si="1719"/>
        <v>9545.0300000000007</v>
      </c>
      <c r="AZ2014" s="1">
        <f t="shared" si="1720"/>
        <v>9169.7850000000035</v>
      </c>
      <c r="BA2014" s="1">
        <f t="shared" si="1721"/>
        <v>8538.851432749183</v>
      </c>
      <c r="BB2014" s="1">
        <f t="shared" si="1722"/>
        <v>0</v>
      </c>
      <c r="BC2014" s="1"/>
      <c r="BD2014" s="6">
        <f t="shared" si="1724"/>
        <v>0</v>
      </c>
      <c r="BE2014" s="6"/>
      <c r="BF2014">
        <f t="shared" si="1725"/>
        <v>358212.08648999874</v>
      </c>
      <c r="BG2014">
        <f t="shared" si="1726"/>
        <v>7333.0981041847372</v>
      </c>
      <c r="BH2014">
        <f t="shared" si="1727"/>
        <v>250.5</v>
      </c>
      <c r="BI2014">
        <f t="shared" si="1728"/>
        <v>332.31011368931803</v>
      </c>
      <c r="BJ2014">
        <f t="shared" si="1729"/>
        <v>38.03267326732675</v>
      </c>
      <c r="BK2014">
        <f t="shared" si="1730"/>
        <v>53.981015067798921</v>
      </c>
    </row>
    <row r="2015" spans="1:63" x14ac:dyDescent="0.35">
      <c r="A2015" s="2">
        <v>1575849600000</v>
      </c>
      <c r="B2015" s="3">
        <v>43808</v>
      </c>
      <c r="C2015" s="2" t="s">
        <v>9</v>
      </c>
      <c r="D2015" s="2">
        <v>7510.11</v>
      </c>
      <c r="E2015" s="2">
        <v>7650</v>
      </c>
      <c r="F2015" s="2">
        <v>7273</v>
      </c>
      <c r="G2015" s="2">
        <v>7338.64</v>
      </c>
      <c r="H2015" s="2">
        <v>46621.887493000002</v>
      </c>
      <c r="I2015" s="2">
        <v>347471155.482683</v>
      </c>
      <c r="J2015" s="2">
        <f t="shared" si="1678"/>
        <v>-2.2831889279917252</v>
      </c>
      <c r="K2015" s="2">
        <f t="shared" si="1679"/>
        <v>0.62980702646890241</v>
      </c>
      <c r="L2015" s="2">
        <f t="shared" si="1680"/>
        <v>-18.815594277098093</v>
      </c>
      <c r="M2015" s="1">
        <f t="shared" si="1681"/>
        <v>-1.5851043655083756</v>
      </c>
      <c r="N2015" s="1">
        <f t="shared" si="1682"/>
        <v>-6.0899567222264626</v>
      </c>
      <c r="O2015" s="1">
        <f t="shared" si="1683"/>
        <v>9.7748356643737697</v>
      </c>
      <c r="P2015" s="2">
        <f t="shared" si="1684"/>
        <v>0</v>
      </c>
      <c r="Q2015" s="2">
        <f t="shared" si="1685"/>
        <v>171.46999999999935</v>
      </c>
      <c r="R2015" s="2">
        <f t="shared" si="1686"/>
        <v>76.727857142857246</v>
      </c>
      <c r="S2015" s="2">
        <f t="shared" si="1687"/>
        <v>60.36571428571434</v>
      </c>
      <c r="T2015" s="1">
        <f t="shared" si="1688"/>
        <v>55.967509156936622</v>
      </c>
      <c r="U2015" s="1">
        <f t="shared" si="1689"/>
        <v>8034.7486068707849</v>
      </c>
      <c r="V2015" s="1">
        <f t="shared" si="1690"/>
        <v>7405.4875000000011</v>
      </c>
      <c r="W2015" s="1">
        <f t="shared" si="1691"/>
        <v>245.66228485209135</v>
      </c>
      <c r="X2015" s="1">
        <f t="shared" si="1692"/>
        <v>7896.8120697041841</v>
      </c>
      <c r="Y2015" s="1">
        <f t="shared" si="1693"/>
        <v>6914.1629302958181</v>
      </c>
      <c r="Z2015" s="1">
        <f t="shared" si="1694"/>
        <v>7680.0059807952039</v>
      </c>
      <c r="AA2015" s="1">
        <f t="shared" si="1695"/>
        <v>7448.5455640828086</v>
      </c>
      <c r="AB2015" s="1">
        <f t="shared" si="1696"/>
        <v>-231.46041671239527</v>
      </c>
      <c r="AC2015" s="1">
        <f t="shared" si="1697"/>
        <v>-285.36845217233287</v>
      </c>
      <c r="AD2015" s="1">
        <f t="shared" si="1698"/>
        <v>-53.908035459937594</v>
      </c>
      <c r="AE2015" s="4">
        <f t="shared" si="1699"/>
        <v>8264.2900000000009</v>
      </c>
      <c r="AF2015" s="4">
        <f t="shared" si="1700"/>
        <v>6515</v>
      </c>
      <c r="AG2015" s="4">
        <f t="shared" si="1701"/>
        <v>6927.8324400000001</v>
      </c>
      <c r="AH2015" s="4">
        <f t="shared" si="1702"/>
        <v>7183.2287800000004</v>
      </c>
      <c r="AI2015" s="4">
        <f t="shared" si="1703"/>
        <v>7389.6450000000004</v>
      </c>
      <c r="AJ2015" s="4">
        <f t="shared" si="1704"/>
        <v>7596.0612200000005</v>
      </c>
      <c r="AK2015" s="4">
        <f t="shared" si="1705"/>
        <v>7889.9419400000006</v>
      </c>
      <c r="AL2015" s="4">
        <f t="shared" si="1706"/>
        <v>9513.68</v>
      </c>
      <c r="AM2015" s="4">
        <f t="shared" si="1707"/>
        <v>6515</v>
      </c>
      <c r="AN2015" s="4">
        <f t="shared" si="1708"/>
        <v>7222.6884799999998</v>
      </c>
      <c r="AO2015" s="4">
        <f t="shared" si="1709"/>
        <v>7660.4957599999998</v>
      </c>
      <c r="AP2015" s="4">
        <f t="shared" si="1710"/>
        <v>8014.34</v>
      </c>
      <c r="AQ2015" s="4">
        <f t="shared" si="1711"/>
        <v>8368.1842400000005</v>
      </c>
      <c r="AR2015" s="4">
        <f t="shared" si="1712"/>
        <v>8871.9624800000001</v>
      </c>
      <c r="AS2015" s="4">
        <f t="shared" si="1713"/>
        <v>10370</v>
      </c>
      <c r="AT2015" s="4">
        <f t="shared" si="1714"/>
        <v>6515</v>
      </c>
      <c r="AU2015" s="4">
        <f t="shared" si="1715"/>
        <v>7424.78</v>
      </c>
      <c r="AV2015" s="4">
        <f t="shared" si="1716"/>
        <v>7987.6100000000006</v>
      </c>
      <c r="AW2015" s="4">
        <f t="shared" si="1717"/>
        <v>8442.5</v>
      </c>
      <c r="AX2015" s="4">
        <f t="shared" si="1718"/>
        <v>8897.39</v>
      </c>
      <c r="AY2015" s="4">
        <f t="shared" si="1719"/>
        <v>9545.0300000000007</v>
      </c>
      <c r="AZ2015" s="1">
        <f t="shared" si="1720"/>
        <v>9188.6477142857166</v>
      </c>
      <c r="BA2015" s="1">
        <f t="shared" si="1721"/>
        <v>8556.8613153895822</v>
      </c>
      <c r="BB2015" s="1">
        <f t="shared" si="1722"/>
        <v>0</v>
      </c>
      <c r="BC2015" s="1"/>
      <c r="BD2015" s="6">
        <f t="shared" si="1724"/>
        <v>0</v>
      </c>
      <c r="BE2015" s="6"/>
      <c r="BF2015">
        <f t="shared" si="1725"/>
        <v>407935.84862999874</v>
      </c>
      <c r="BG2015">
        <f t="shared" si="1726"/>
        <v>7357.3150452356786</v>
      </c>
      <c r="BH2015">
        <f t="shared" si="1727"/>
        <v>377</v>
      </c>
      <c r="BI2015">
        <f t="shared" si="1728"/>
        <v>344.89628502613618</v>
      </c>
      <c r="BJ2015">
        <f t="shared" si="1729"/>
        <v>49.370297029702996</v>
      </c>
      <c r="BK2015">
        <f t="shared" si="1730"/>
        <v>65.603332468078278</v>
      </c>
    </row>
    <row r="2016" spans="1:63" x14ac:dyDescent="0.35">
      <c r="A2016" s="2">
        <v>1575763200000</v>
      </c>
      <c r="B2016" s="3">
        <v>43807</v>
      </c>
      <c r="C2016" s="2" t="s">
        <v>9</v>
      </c>
      <c r="D2016" s="2">
        <v>7487.31</v>
      </c>
      <c r="E2016" s="2">
        <v>7564</v>
      </c>
      <c r="F2016" s="2">
        <v>7374.86</v>
      </c>
      <c r="G2016" s="2">
        <v>7510.11</v>
      </c>
      <c r="H2016" s="2">
        <v>29856.897631</v>
      </c>
      <c r="I2016" s="2">
        <v>223314325.61846399</v>
      </c>
      <c r="J2016" s="2">
        <f t="shared" si="1678"/>
        <v>0.29245974672184188</v>
      </c>
      <c r="K2016" s="2">
        <f t="shared" si="1679"/>
        <v>2.9588938181698525</v>
      </c>
      <c r="L2016" s="2">
        <f t="shared" si="1680"/>
        <v>-14.749001351963415</v>
      </c>
      <c r="M2016" s="1">
        <f t="shared" si="1681"/>
        <v>-2.336536469972629</v>
      </c>
      <c r="N2016" s="1">
        <f t="shared" si="1682"/>
        <v>-5.2132392201978348</v>
      </c>
      <c r="O2016" s="1">
        <f t="shared" si="1683"/>
        <v>8.4575325794162808</v>
      </c>
      <c r="P2016" s="2">
        <f t="shared" si="1684"/>
        <v>21.899999999999636</v>
      </c>
      <c r="Q2016" s="2">
        <f t="shared" si="1685"/>
        <v>0</v>
      </c>
      <c r="R2016" s="2">
        <f t="shared" si="1686"/>
        <v>91.462857142857246</v>
      </c>
      <c r="S2016" s="2">
        <f t="shared" si="1687"/>
        <v>48.117857142857247</v>
      </c>
      <c r="T2016" s="1">
        <f t="shared" si="1688"/>
        <v>65.526858499690377</v>
      </c>
      <c r="U2016" s="1">
        <f t="shared" si="1689"/>
        <v>8063.1612030695924</v>
      </c>
      <c r="V2016" s="1">
        <f t="shared" si="1690"/>
        <v>7445.2375000000011</v>
      </c>
      <c r="W2016" s="1">
        <f t="shared" si="1691"/>
        <v>291.6449372931923</v>
      </c>
      <c r="X2016" s="1">
        <f t="shared" si="1692"/>
        <v>8028.527374586386</v>
      </c>
      <c r="Y2016" s="1">
        <f t="shared" si="1693"/>
        <v>6861.9476254136162</v>
      </c>
      <c r="Z2016" s="1">
        <f t="shared" si="1694"/>
        <v>7707.3152592588203</v>
      </c>
      <c r="AA2016" s="1">
        <f t="shared" si="1695"/>
        <v>7468.5283939160463</v>
      </c>
      <c r="AB2016" s="1">
        <f t="shared" si="1696"/>
        <v>-238.78686534277404</v>
      </c>
      <c r="AC2016" s="1">
        <f t="shared" si="1697"/>
        <v>-298.84546103731725</v>
      </c>
      <c r="AD2016" s="1">
        <f t="shared" si="1698"/>
        <v>-60.058595694543214</v>
      </c>
      <c r="AE2016" s="4">
        <f t="shared" si="1699"/>
        <v>8264.2900000000009</v>
      </c>
      <c r="AF2016" s="4">
        <f t="shared" si="1700"/>
        <v>6515</v>
      </c>
      <c r="AG2016" s="4">
        <f t="shared" si="1701"/>
        <v>6927.8324400000001</v>
      </c>
      <c r="AH2016" s="4">
        <f t="shared" si="1702"/>
        <v>7183.2287800000004</v>
      </c>
      <c r="AI2016" s="4">
        <f t="shared" si="1703"/>
        <v>7389.6450000000004</v>
      </c>
      <c r="AJ2016" s="4">
        <f t="shared" si="1704"/>
        <v>7596.0612200000005</v>
      </c>
      <c r="AK2016" s="4">
        <f t="shared" si="1705"/>
        <v>7889.9419400000006</v>
      </c>
      <c r="AL2016" s="4">
        <f t="shared" si="1706"/>
        <v>9513.68</v>
      </c>
      <c r="AM2016" s="4">
        <f t="shared" si="1707"/>
        <v>6515</v>
      </c>
      <c r="AN2016" s="4">
        <f t="shared" si="1708"/>
        <v>7222.6884799999998</v>
      </c>
      <c r="AO2016" s="4">
        <f t="shared" si="1709"/>
        <v>7660.4957599999998</v>
      </c>
      <c r="AP2016" s="4">
        <f t="shared" si="1710"/>
        <v>8014.34</v>
      </c>
      <c r="AQ2016" s="4">
        <f t="shared" si="1711"/>
        <v>8368.1842400000005</v>
      </c>
      <c r="AR2016" s="4">
        <f t="shared" si="1712"/>
        <v>8871.9624800000001</v>
      </c>
      <c r="AS2016" s="4">
        <f t="shared" si="1713"/>
        <v>10370</v>
      </c>
      <c r="AT2016" s="4">
        <f t="shared" si="1714"/>
        <v>6515</v>
      </c>
      <c r="AU2016" s="4">
        <f t="shared" si="1715"/>
        <v>7424.78</v>
      </c>
      <c r="AV2016" s="4">
        <f t="shared" si="1716"/>
        <v>7987.6100000000006</v>
      </c>
      <c r="AW2016" s="4">
        <f t="shared" si="1717"/>
        <v>8442.5</v>
      </c>
      <c r="AX2016" s="4">
        <f t="shared" si="1718"/>
        <v>8897.39</v>
      </c>
      <c r="AY2016" s="4">
        <f t="shared" si="1719"/>
        <v>9545.0300000000007</v>
      </c>
      <c r="AZ2016" s="1">
        <f t="shared" si="1720"/>
        <v>9210.088214285719</v>
      </c>
      <c r="BA2016" s="1">
        <f t="shared" si="1721"/>
        <v>8573.5492786140967</v>
      </c>
      <c r="BB2016" s="1">
        <f t="shared" si="1722"/>
        <v>0</v>
      </c>
      <c r="BC2016" s="1"/>
      <c r="BD2016" s="6">
        <f t="shared" si="1724"/>
        <v>0</v>
      </c>
      <c r="BE2016" s="6"/>
      <c r="BF2016">
        <f t="shared" si="1725"/>
        <v>454557.73612299876</v>
      </c>
      <c r="BG2016">
        <f t="shared" si="1726"/>
        <v>7382.1913848631611</v>
      </c>
      <c r="BH2016">
        <f t="shared" si="1727"/>
        <v>189.14000000000033</v>
      </c>
      <c r="BI2016">
        <f t="shared" si="1728"/>
        <v>339.95725195323405</v>
      </c>
      <c r="BJ2016">
        <f t="shared" si="1729"/>
        <v>74.540074906367025</v>
      </c>
      <c r="BK2016">
        <f t="shared" si="1730"/>
        <v>74.426716604244689</v>
      </c>
    </row>
    <row r="2017" spans="1:63" x14ac:dyDescent="0.35">
      <c r="A2017" s="2">
        <v>1575676800000</v>
      </c>
      <c r="B2017" s="3">
        <v>43806</v>
      </c>
      <c r="C2017" s="2" t="s">
        <v>9</v>
      </c>
      <c r="D2017" s="2">
        <v>7527.8</v>
      </c>
      <c r="E2017" s="2">
        <v>7619.62</v>
      </c>
      <c r="F2017" s="2">
        <v>7470.16</v>
      </c>
      <c r="G2017" s="2">
        <v>7488.21</v>
      </c>
      <c r="H2017" s="2">
        <v>31498.684173000001</v>
      </c>
      <c r="I2017" s="2">
        <v>237000924.855304</v>
      </c>
      <c r="J2017" s="2">
        <f t="shared" si="1678"/>
        <v>-0.52155637950068501</v>
      </c>
      <c r="K2017" s="2">
        <f t="shared" si="1679"/>
        <v>1.3167561687428673</v>
      </c>
      <c r="L2017" s="2">
        <f t="shared" si="1680"/>
        <v>-14.651921132745132</v>
      </c>
      <c r="M2017" s="1">
        <f t="shared" si="1681"/>
        <v>0.29160691388008481</v>
      </c>
      <c r="N2017" s="1">
        <f t="shared" si="1682"/>
        <v>-5.6643710579697935</v>
      </c>
      <c r="O2017" s="1">
        <f t="shared" si="1683"/>
        <v>3.6028637017391336</v>
      </c>
      <c r="P2017" s="2">
        <f t="shared" si="1684"/>
        <v>0</v>
      </c>
      <c r="Q2017" s="2">
        <f t="shared" si="1685"/>
        <v>39.260000000000218</v>
      </c>
      <c r="R2017" s="2">
        <f t="shared" si="1686"/>
        <v>89.898571428571557</v>
      </c>
      <c r="S2017" s="2">
        <f t="shared" si="1687"/>
        <v>77.281428571428677</v>
      </c>
      <c r="T2017" s="1">
        <f t="shared" si="1688"/>
        <v>53.773520414266919</v>
      </c>
      <c r="U2017" s="1">
        <f t="shared" si="1689"/>
        <v>8085.7347215622285</v>
      </c>
      <c r="V2017" s="1">
        <f t="shared" si="1690"/>
        <v>7479.090500000003</v>
      </c>
      <c r="W2017" s="1">
        <f t="shared" si="1691"/>
        <v>333.50189430459028</v>
      </c>
      <c r="X2017" s="1">
        <f t="shared" si="1692"/>
        <v>8146.0942886091834</v>
      </c>
      <c r="Y2017" s="1">
        <f t="shared" si="1693"/>
        <v>6812.0867113908225</v>
      </c>
      <c r="Z2017" s="1">
        <f t="shared" si="1694"/>
        <v>7723.0916799995266</v>
      </c>
      <c r="AA2017" s="1">
        <f t="shared" si="1695"/>
        <v>7460.9681019007821</v>
      </c>
      <c r="AB2017" s="1">
        <f t="shared" si="1696"/>
        <v>-262.12357809874447</v>
      </c>
      <c r="AC2017" s="1">
        <f t="shared" si="1697"/>
        <v>-313.86010996095308</v>
      </c>
      <c r="AD2017" s="1">
        <f t="shared" si="1698"/>
        <v>-51.736531862208608</v>
      </c>
      <c r="AE2017" s="4">
        <f t="shared" si="1699"/>
        <v>8503.52</v>
      </c>
      <c r="AF2017" s="4">
        <f t="shared" si="1700"/>
        <v>6515</v>
      </c>
      <c r="AG2017" s="4">
        <f t="shared" si="1701"/>
        <v>6984.29072</v>
      </c>
      <c r="AH2017" s="4">
        <f t="shared" si="1702"/>
        <v>7274.6146399999998</v>
      </c>
      <c r="AI2017" s="4">
        <f t="shared" si="1703"/>
        <v>7509.26</v>
      </c>
      <c r="AJ2017" s="4">
        <f t="shared" si="1704"/>
        <v>7743.9053600000007</v>
      </c>
      <c r="AK2017" s="4">
        <f t="shared" si="1705"/>
        <v>8077.9767200000006</v>
      </c>
      <c r="AL2017" s="4">
        <f t="shared" si="1706"/>
        <v>9550</v>
      </c>
      <c r="AM2017" s="4">
        <f t="shared" si="1707"/>
        <v>6515</v>
      </c>
      <c r="AN2017" s="4">
        <f t="shared" si="1708"/>
        <v>7231.26</v>
      </c>
      <c r="AO2017" s="4">
        <f t="shared" si="1709"/>
        <v>7674.37</v>
      </c>
      <c r="AP2017" s="4">
        <f t="shared" si="1710"/>
        <v>8032.5</v>
      </c>
      <c r="AQ2017" s="4">
        <f t="shared" si="1711"/>
        <v>8390.6299999999992</v>
      </c>
      <c r="AR2017" s="4">
        <f t="shared" si="1712"/>
        <v>8900.51</v>
      </c>
      <c r="AS2017" s="4">
        <f t="shared" si="1713"/>
        <v>10370</v>
      </c>
      <c r="AT2017" s="4">
        <f t="shared" si="1714"/>
        <v>6515</v>
      </c>
      <c r="AU2017" s="4">
        <f t="shared" si="1715"/>
        <v>7424.78</v>
      </c>
      <c r="AV2017" s="4">
        <f t="shared" si="1716"/>
        <v>7987.6100000000006</v>
      </c>
      <c r="AW2017" s="4">
        <f t="shared" si="1717"/>
        <v>8442.5</v>
      </c>
      <c r="AX2017" s="4">
        <f t="shared" si="1718"/>
        <v>8897.39</v>
      </c>
      <c r="AY2017" s="4">
        <f t="shared" si="1719"/>
        <v>9545.0300000000007</v>
      </c>
      <c r="AZ2017" s="1">
        <f t="shared" si="1720"/>
        <v>9232.0835000000025</v>
      </c>
      <c r="BA2017" s="1">
        <f t="shared" si="1721"/>
        <v>8588.1169399649752</v>
      </c>
      <c r="BB2017" s="1">
        <f t="shared" si="1722"/>
        <v>0</v>
      </c>
      <c r="BC2017" s="1"/>
      <c r="BD2017" s="6">
        <f t="shared" si="1724"/>
        <v>0</v>
      </c>
      <c r="BE2017" s="6"/>
      <c r="BF2017">
        <f t="shared" si="1725"/>
        <v>424700.83849199879</v>
      </c>
      <c r="BG2017">
        <f t="shared" si="1726"/>
        <v>7410.1649652410288</v>
      </c>
      <c r="BH2017">
        <f t="shared" si="1727"/>
        <v>149.46000000000004</v>
      </c>
      <c r="BI2017">
        <f t="shared" si="1728"/>
        <v>363.1599060998854</v>
      </c>
      <c r="BJ2017">
        <f t="shared" si="1729"/>
        <v>72.8996254681648</v>
      </c>
      <c r="BK2017">
        <f t="shared" si="1730"/>
        <v>71.402746566791521</v>
      </c>
    </row>
    <row r="2018" spans="1:63" x14ac:dyDescent="0.35">
      <c r="A2018" s="2">
        <v>1575590400000</v>
      </c>
      <c r="B2018" s="3">
        <v>43805</v>
      </c>
      <c r="C2018" s="2" t="s">
        <v>9</v>
      </c>
      <c r="D2018" s="2">
        <v>7389</v>
      </c>
      <c r="E2018" s="2">
        <v>7590.03</v>
      </c>
      <c r="F2018" s="2">
        <v>7305</v>
      </c>
      <c r="G2018" s="2">
        <v>7527.47</v>
      </c>
      <c r="H2018" s="2">
        <v>48189.087943999999</v>
      </c>
      <c r="I2018" s="2">
        <v>356905919.01555997</v>
      </c>
      <c r="J2018" s="2">
        <f t="shared" si="1678"/>
        <v>1.8740018947083537</v>
      </c>
      <c r="K2018" s="2">
        <f t="shared" si="1679"/>
        <v>-0.19119875787103857</v>
      </c>
      <c r="L2018" s="2">
        <f t="shared" si="1680"/>
        <v>-18.323495583863199</v>
      </c>
      <c r="M2018" s="1">
        <f t="shared" si="1681"/>
        <v>-0.52429085188583413</v>
      </c>
      <c r="N2018" s="1">
        <f t="shared" si="1682"/>
        <v>-3.5734449954632921</v>
      </c>
      <c r="O2018" s="1">
        <f t="shared" si="1683"/>
        <v>-2.2413905336055837</v>
      </c>
      <c r="P2018" s="2">
        <f t="shared" si="1684"/>
        <v>138.47000000000025</v>
      </c>
      <c r="Q2018" s="2">
        <f t="shared" si="1685"/>
        <v>0</v>
      </c>
      <c r="R2018" s="2">
        <f t="shared" si="1686"/>
        <v>92.994285714285851</v>
      </c>
      <c r="S2018" s="2">
        <f t="shared" si="1687"/>
        <v>74.477142857142937</v>
      </c>
      <c r="T2018" s="1">
        <f t="shared" si="1688"/>
        <v>55.528448349398637</v>
      </c>
      <c r="U2018" s="1">
        <f t="shared" si="1689"/>
        <v>8110.1234857076252</v>
      </c>
      <c r="V2018" s="1">
        <f t="shared" si="1690"/>
        <v>7529.8</v>
      </c>
      <c r="W2018" s="1">
        <f t="shared" si="1691"/>
        <v>401.255552597095</v>
      </c>
      <c r="X2018" s="1">
        <f t="shared" si="1692"/>
        <v>8332.3111051941905</v>
      </c>
      <c r="Y2018" s="1">
        <f t="shared" si="1693"/>
        <v>6727.2888948058098</v>
      </c>
      <c r="Z2018" s="1">
        <f t="shared" si="1694"/>
        <v>7741.8822143994894</v>
      </c>
      <c r="AA2018" s="1">
        <f t="shared" si="1695"/>
        <v>7456.0150295191061</v>
      </c>
      <c r="AB2018" s="1">
        <f t="shared" si="1696"/>
        <v>-285.86718488038332</v>
      </c>
      <c r="AC2018" s="1">
        <f t="shared" si="1697"/>
        <v>-326.79424292650521</v>
      </c>
      <c r="AD2018" s="1">
        <f t="shared" si="1698"/>
        <v>-40.927058046121886</v>
      </c>
      <c r="AE2018" s="4">
        <f t="shared" si="1699"/>
        <v>8635</v>
      </c>
      <c r="AF2018" s="4">
        <f t="shared" si="1700"/>
        <v>6515</v>
      </c>
      <c r="AG2018" s="4">
        <f t="shared" si="1701"/>
        <v>7015.32</v>
      </c>
      <c r="AH2018" s="4">
        <f t="shared" si="1702"/>
        <v>7324.84</v>
      </c>
      <c r="AI2018" s="4">
        <f t="shared" si="1703"/>
        <v>7575</v>
      </c>
      <c r="AJ2018" s="4">
        <f t="shared" si="1704"/>
        <v>7825.16</v>
      </c>
      <c r="AK2018" s="4">
        <f t="shared" si="1705"/>
        <v>8181.32</v>
      </c>
      <c r="AL2018" s="4">
        <f t="shared" si="1706"/>
        <v>9902.1</v>
      </c>
      <c r="AM2018" s="4">
        <f t="shared" si="1707"/>
        <v>6515</v>
      </c>
      <c r="AN2018" s="4">
        <f t="shared" si="1708"/>
        <v>7314.3555999999999</v>
      </c>
      <c r="AO2018" s="4">
        <f t="shared" si="1709"/>
        <v>7808.8721999999998</v>
      </c>
      <c r="AP2018" s="4">
        <f t="shared" si="1710"/>
        <v>8208.5499999999993</v>
      </c>
      <c r="AQ2018" s="4">
        <f t="shared" si="1711"/>
        <v>8608.2278000000006</v>
      </c>
      <c r="AR2018" s="4">
        <f t="shared" si="1712"/>
        <v>9177.2606000000014</v>
      </c>
      <c r="AS2018" s="4">
        <f t="shared" si="1713"/>
        <v>10370</v>
      </c>
      <c r="AT2018" s="4">
        <f t="shared" si="1714"/>
        <v>6515</v>
      </c>
      <c r="AU2018" s="4">
        <f t="shared" si="1715"/>
        <v>7424.78</v>
      </c>
      <c r="AV2018" s="4">
        <f t="shared" si="1716"/>
        <v>7987.6100000000006</v>
      </c>
      <c r="AW2018" s="4">
        <f t="shared" si="1717"/>
        <v>8442.5</v>
      </c>
      <c r="AX2018" s="4">
        <f t="shared" si="1718"/>
        <v>8897.39</v>
      </c>
      <c r="AY2018" s="4">
        <f t="shared" si="1719"/>
        <v>9545.0300000000007</v>
      </c>
      <c r="AZ2018" s="1">
        <f t="shared" si="1720"/>
        <v>9255.3122142857155</v>
      </c>
      <c r="BA2018" s="1">
        <f t="shared" si="1721"/>
        <v>8603.1841583206588</v>
      </c>
      <c r="BB2018" s="1">
        <f t="shared" si="1722"/>
        <v>0</v>
      </c>
      <c r="BC2018" s="1"/>
      <c r="BD2018" s="6">
        <f t="shared" si="1724"/>
        <v>0</v>
      </c>
      <c r="BE2018" s="6"/>
      <c r="BF2018">
        <f t="shared" si="1725"/>
        <v>456199.52266499877</v>
      </c>
      <c r="BG2018">
        <f t="shared" si="1726"/>
        <v>7431.1656889228425</v>
      </c>
      <c r="BH2018">
        <f t="shared" si="1727"/>
        <v>285.02999999999975</v>
      </c>
      <c r="BI2018">
        <f t="shared" si="1728"/>
        <v>396.03681473063699</v>
      </c>
      <c r="BJ2018">
        <f t="shared" si="1729"/>
        <v>75.84044943820227</v>
      </c>
      <c r="BK2018">
        <f t="shared" si="1730"/>
        <v>61.082979206480324</v>
      </c>
    </row>
    <row r="2019" spans="1:63" x14ac:dyDescent="0.35">
      <c r="A2019" s="2">
        <v>1575504000000</v>
      </c>
      <c r="B2019" s="3">
        <v>43804</v>
      </c>
      <c r="C2019" s="2" t="s">
        <v>9</v>
      </c>
      <c r="D2019" s="2">
        <v>7194.59</v>
      </c>
      <c r="E2019" s="2">
        <v>7485</v>
      </c>
      <c r="F2019" s="2">
        <v>7150</v>
      </c>
      <c r="G2019" s="2">
        <v>7389</v>
      </c>
      <c r="H2019" s="2">
        <v>59306.678854999998</v>
      </c>
      <c r="I2019" s="2">
        <v>434738864.78401202</v>
      </c>
      <c r="J2019" s="2">
        <f t="shared" si="1678"/>
        <v>2.7060236408722478</v>
      </c>
      <c r="K2019" s="2">
        <f t="shared" si="1679"/>
        <v>-4.5309366795526467</v>
      </c>
      <c r="L2019" s="2">
        <f t="shared" si="1680"/>
        <v>-20.88060348750675</v>
      </c>
      <c r="M2019" s="1">
        <f t="shared" si="1681"/>
        <v>1.8395290848053896</v>
      </c>
      <c r="N2019" s="1">
        <f t="shared" si="1682"/>
        <v>-2.5838408444985799</v>
      </c>
      <c r="O2019" s="1">
        <f t="shared" si="1683"/>
        <v>-0.47218838814454361</v>
      </c>
      <c r="P2019" s="2">
        <f t="shared" si="1684"/>
        <v>194.68000000000029</v>
      </c>
      <c r="Q2019" s="2">
        <f t="shared" si="1685"/>
        <v>0</v>
      </c>
      <c r="R2019" s="2">
        <f t="shared" si="1686"/>
        <v>83.103571428571541</v>
      </c>
      <c r="S2019" s="2">
        <f t="shared" si="1687"/>
        <v>100.15642857142868</v>
      </c>
      <c r="T2019" s="1">
        <f t="shared" si="1688"/>
        <v>45.347359723110031</v>
      </c>
      <c r="U2019" s="1">
        <f t="shared" si="1689"/>
        <v>8133.9052606344667</v>
      </c>
      <c r="V2019" s="1">
        <f t="shared" si="1690"/>
        <v>7577.9774999999991</v>
      </c>
      <c r="W2019" s="1">
        <f t="shared" si="1691"/>
        <v>452.63878530098378</v>
      </c>
      <c r="X2019" s="1">
        <f t="shared" si="1692"/>
        <v>8483.2550706019665</v>
      </c>
      <c r="Y2019" s="1">
        <f t="shared" si="1693"/>
        <v>6672.6999293980316</v>
      </c>
      <c r="Z2019" s="1">
        <f t="shared" si="1694"/>
        <v>7759.0351915514484</v>
      </c>
      <c r="AA2019" s="1">
        <f t="shared" si="1695"/>
        <v>7443.0232167043978</v>
      </c>
      <c r="AB2019" s="1">
        <f t="shared" si="1696"/>
        <v>-316.01197484705062</v>
      </c>
      <c r="AC2019" s="1">
        <f t="shared" si="1697"/>
        <v>-337.02600743803566</v>
      </c>
      <c r="AD2019" s="1">
        <f t="shared" si="1698"/>
        <v>-21.014032590985039</v>
      </c>
      <c r="AE2019" s="4">
        <f t="shared" si="1699"/>
        <v>8635</v>
      </c>
      <c r="AF2019" s="4">
        <f t="shared" si="1700"/>
        <v>6515</v>
      </c>
      <c r="AG2019" s="4">
        <f t="shared" si="1701"/>
        <v>7015.32</v>
      </c>
      <c r="AH2019" s="4">
        <f t="shared" si="1702"/>
        <v>7324.84</v>
      </c>
      <c r="AI2019" s="4">
        <f t="shared" si="1703"/>
        <v>7575</v>
      </c>
      <c r="AJ2019" s="4">
        <f t="shared" si="1704"/>
        <v>7825.16</v>
      </c>
      <c r="AK2019" s="4">
        <f t="shared" si="1705"/>
        <v>8181.32</v>
      </c>
      <c r="AL2019" s="4">
        <f t="shared" si="1706"/>
        <v>9902.1</v>
      </c>
      <c r="AM2019" s="4">
        <f t="shared" si="1707"/>
        <v>6515</v>
      </c>
      <c r="AN2019" s="4">
        <f t="shared" si="1708"/>
        <v>7314.3555999999999</v>
      </c>
      <c r="AO2019" s="4">
        <f t="shared" si="1709"/>
        <v>7808.8721999999998</v>
      </c>
      <c r="AP2019" s="4">
        <f t="shared" si="1710"/>
        <v>8208.5499999999993</v>
      </c>
      <c r="AQ2019" s="4">
        <f t="shared" si="1711"/>
        <v>8608.2278000000006</v>
      </c>
      <c r="AR2019" s="4">
        <f t="shared" si="1712"/>
        <v>9177.2606000000014</v>
      </c>
      <c r="AS2019" s="4">
        <f t="shared" si="1713"/>
        <v>10370</v>
      </c>
      <c r="AT2019" s="4">
        <f t="shared" si="1714"/>
        <v>6515</v>
      </c>
      <c r="AU2019" s="4">
        <f t="shared" si="1715"/>
        <v>7424.78</v>
      </c>
      <c r="AV2019" s="4">
        <f t="shared" si="1716"/>
        <v>7987.6100000000006</v>
      </c>
      <c r="AW2019" s="4">
        <f t="shared" si="1717"/>
        <v>8442.5</v>
      </c>
      <c r="AX2019" s="4">
        <f t="shared" si="1718"/>
        <v>8897.39</v>
      </c>
      <c r="AY2019" s="4">
        <f t="shared" si="1719"/>
        <v>9545.0300000000007</v>
      </c>
      <c r="AZ2019" s="1">
        <f t="shared" si="1720"/>
        <v>9276.5752142857164</v>
      </c>
      <c r="BA2019" s="1">
        <f t="shared" si="1721"/>
        <v>8617.9199687086129</v>
      </c>
      <c r="BB2019" s="1">
        <f t="shared" si="1722"/>
        <v>0</v>
      </c>
      <c r="BC2019" s="1"/>
      <c r="BD2019" s="6">
        <f t="shared" si="1724"/>
        <v>0</v>
      </c>
      <c r="BE2019" s="6"/>
      <c r="BF2019">
        <f t="shared" si="1725"/>
        <v>408010.43472099875</v>
      </c>
      <c r="BG2019">
        <f t="shared" si="1726"/>
        <v>7447.7354146726639</v>
      </c>
      <c r="BH2019">
        <f t="shared" si="1727"/>
        <v>335</v>
      </c>
      <c r="BI2019">
        <f t="shared" si="1728"/>
        <v>413.1147862276581</v>
      </c>
      <c r="BJ2019">
        <f t="shared" si="1729"/>
        <v>65.468164794007492</v>
      </c>
      <c r="BK2019">
        <f t="shared" si="1730"/>
        <v>50.622365700857493</v>
      </c>
    </row>
    <row r="2020" spans="1:63" x14ac:dyDescent="0.35">
      <c r="A2020" s="2">
        <v>1575417600000</v>
      </c>
      <c r="B2020" s="3">
        <v>43803</v>
      </c>
      <c r="C2020" s="2" t="s">
        <v>9</v>
      </c>
      <c r="D2020" s="2">
        <v>7292.71</v>
      </c>
      <c r="E2020" s="2">
        <v>7750</v>
      </c>
      <c r="F2020" s="2">
        <v>7067</v>
      </c>
      <c r="G2020" s="2">
        <v>7194.32</v>
      </c>
      <c r="H2020" s="2">
        <v>83147.149141999995</v>
      </c>
      <c r="I2020" s="2">
        <v>608623482.75992298</v>
      </c>
      <c r="J2020" s="2">
        <f t="shared" si="1678"/>
        <v>-1.3491555265463775</v>
      </c>
      <c r="K2020" s="2">
        <f t="shared" si="1679"/>
        <v>-3.0348447130463154</v>
      </c>
      <c r="L2020" s="2">
        <f t="shared" si="1680"/>
        <v>-22.713688114078721</v>
      </c>
      <c r="M2020" s="1">
        <f t="shared" si="1681"/>
        <v>2.6347272973338787</v>
      </c>
      <c r="N2020" s="1">
        <f t="shared" si="1682"/>
        <v>0.21794971588698156</v>
      </c>
      <c r="O2020" s="1">
        <f t="shared" si="1683"/>
        <v>2.0938740561998959</v>
      </c>
      <c r="P2020" s="2">
        <f t="shared" si="1684"/>
        <v>0</v>
      </c>
      <c r="Q2020" s="2">
        <f t="shared" si="1685"/>
        <v>98.390000000000327</v>
      </c>
      <c r="R2020" s="2">
        <f t="shared" si="1686"/>
        <v>69.197857142857245</v>
      </c>
      <c r="S2020" s="2">
        <f t="shared" si="1687"/>
        <v>133.74714285714299</v>
      </c>
      <c r="T2020" s="1">
        <f t="shared" si="1688"/>
        <v>34.0968524195507</v>
      </c>
      <c r="U2020" s="1">
        <f t="shared" si="1689"/>
        <v>8164.3095569868938</v>
      </c>
      <c r="V2020" s="1">
        <f t="shared" si="1690"/>
        <v>7632.1139999999996</v>
      </c>
      <c r="W2020" s="1">
        <f t="shared" si="1691"/>
        <v>490.00526641455605</v>
      </c>
      <c r="X2020" s="1">
        <f t="shared" si="1692"/>
        <v>8612.1245328291116</v>
      </c>
      <c r="Y2020" s="1">
        <f t="shared" si="1693"/>
        <v>6652.1034671708876</v>
      </c>
      <c r="Z2020" s="1">
        <f t="shared" si="1694"/>
        <v>7788.6380068755643</v>
      </c>
      <c r="AA2020" s="1">
        <f t="shared" si="1695"/>
        <v>7452.8456197415617</v>
      </c>
      <c r="AB2020" s="1">
        <f t="shared" si="1696"/>
        <v>-335.79238713400264</v>
      </c>
      <c r="AC2020" s="1">
        <f t="shared" si="1697"/>
        <v>-342.27951558578189</v>
      </c>
      <c r="AD2020" s="1">
        <f t="shared" si="1698"/>
        <v>-6.487128451779256</v>
      </c>
      <c r="AE2020" s="4">
        <f t="shared" si="1699"/>
        <v>8790</v>
      </c>
      <c r="AF2020" s="4">
        <f t="shared" si="1700"/>
        <v>6515</v>
      </c>
      <c r="AG2020" s="4">
        <f t="shared" si="1701"/>
        <v>7051.9</v>
      </c>
      <c r="AH2020" s="4">
        <f t="shared" si="1702"/>
        <v>7384.05</v>
      </c>
      <c r="AI2020" s="4">
        <f t="shared" si="1703"/>
        <v>7652.5</v>
      </c>
      <c r="AJ2020" s="4">
        <f t="shared" si="1704"/>
        <v>7920.95</v>
      </c>
      <c r="AK2020" s="4">
        <f t="shared" si="1705"/>
        <v>8303.15</v>
      </c>
      <c r="AL2020" s="4">
        <f t="shared" si="1706"/>
        <v>10370</v>
      </c>
      <c r="AM2020" s="4">
        <f t="shared" si="1707"/>
        <v>6515</v>
      </c>
      <c r="AN2020" s="4">
        <f t="shared" si="1708"/>
        <v>7424.78</v>
      </c>
      <c r="AO2020" s="4">
        <f t="shared" si="1709"/>
        <v>7987.6100000000006</v>
      </c>
      <c r="AP2020" s="4">
        <f t="shared" si="1710"/>
        <v>8442.5</v>
      </c>
      <c r="AQ2020" s="4">
        <f t="shared" si="1711"/>
        <v>8897.39</v>
      </c>
      <c r="AR2020" s="4">
        <f t="shared" si="1712"/>
        <v>9545.0300000000007</v>
      </c>
      <c r="AS2020" s="4">
        <f t="shared" si="1713"/>
        <v>10370</v>
      </c>
      <c r="AT2020" s="4">
        <f t="shared" si="1714"/>
        <v>6515</v>
      </c>
      <c r="AU2020" s="4">
        <f t="shared" si="1715"/>
        <v>7424.78</v>
      </c>
      <c r="AV2020" s="4">
        <f t="shared" si="1716"/>
        <v>7987.6100000000006</v>
      </c>
      <c r="AW2020" s="4">
        <f t="shared" si="1717"/>
        <v>8442.5</v>
      </c>
      <c r="AX2020" s="4">
        <f t="shared" si="1718"/>
        <v>8897.39</v>
      </c>
      <c r="AY2020" s="4">
        <f t="shared" si="1719"/>
        <v>9545.0300000000007</v>
      </c>
      <c r="AZ2020" s="1">
        <f t="shared" si="1720"/>
        <v>9299.7049285714293</v>
      </c>
      <c r="BA2020" s="1">
        <f t="shared" si="1721"/>
        <v>8634.7544888279081</v>
      </c>
      <c r="BB2020" s="1">
        <f t="shared" si="1722"/>
        <v>0</v>
      </c>
      <c r="BC2020" s="1"/>
      <c r="BD2020" s="6">
        <f t="shared" si="1724"/>
        <v>0</v>
      </c>
      <c r="BE2020" s="6"/>
      <c r="BF2020">
        <f t="shared" si="1725"/>
        <v>348703.75586599874</v>
      </c>
      <c r="BG2020">
        <f t="shared" si="1726"/>
        <v>7496.1932751765944</v>
      </c>
      <c r="BH2020">
        <f t="shared" si="1727"/>
        <v>683</v>
      </c>
      <c r="BI2020">
        <f t="shared" si="1728"/>
        <v>425.13244564729774</v>
      </c>
      <c r="BJ2020">
        <f t="shared" si="1729"/>
        <v>41.940323387231196</v>
      </c>
      <c r="BK2020">
        <f t="shared" si="1730"/>
        <v>43.649097309584569</v>
      </c>
    </row>
    <row r="2021" spans="1:63" x14ac:dyDescent="0.35">
      <c r="A2021" s="2">
        <v>1575331200000</v>
      </c>
      <c r="B2021" s="3">
        <v>43802</v>
      </c>
      <c r="C2021" s="2" t="s">
        <v>9</v>
      </c>
      <c r="D2021" s="2">
        <v>7294.42</v>
      </c>
      <c r="E2021" s="2">
        <v>7400</v>
      </c>
      <c r="F2021" s="2">
        <v>7241.35</v>
      </c>
      <c r="G2021" s="2">
        <v>7292.71</v>
      </c>
      <c r="H2021" s="2">
        <v>33149.477486999996</v>
      </c>
      <c r="I2021" s="2">
        <v>242379261.10434699</v>
      </c>
      <c r="J2021" s="2">
        <f t="shared" si="1678"/>
        <v>-2.152371447215776E-2</v>
      </c>
      <c r="K2021" s="2">
        <f t="shared" si="1679"/>
        <v>-2.8742015736789726</v>
      </c>
      <c r="L2021" s="2">
        <f t="shared" si="1680"/>
        <v>-22.363054714239329</v>
      </c>
      <c r="M2021" s="1">
        <f t="shared" si="1681"/>
        <v>-1.3676066674821294</v>
      </c>
      <c r="N2021" s="1">
        <f t="shared" si="1682"/>
        <v>-0.94039115774519932</v>
      </c>
      <c r="O2021" s="1">
        <f t="shared" si="1683"/>
        <v>-4.4839298422671403</v>
      </c>
      <c r="P2021" s="2">
        <f t="shared" si="1684"/>
        <v>0</v>
      </c>
      <c r="Q2021" s="2">
        <f t="shared" si="1685"/>
        <v>1.569999999999709</v>
      </c>
      <c r="R2021" s="2">
        <f t="shared" si="1686"/>
        <v>69.197857142857245</v>
      </c>
      <c r="S2021" s="2">
        <f t="shared" si="1687"/>
        <v>129.26428571428582</v>
      </c>
      <c r="T2021" s="1">
        <f t="shared" si="1688"/>
        <v>34.867031135840975</v>
      </c>
      <c r="U2021" s="1">
        <f t="shared" si="1689"/>
        <v>8203.9009674761546</v>
      </c>
      <c r="V2021" s="1">
        <f t="shared" si="1690"/>
        <v>7704.7319999999991</v>
      </c>
      <c r="W2021" s="1">
        <f t="shared" si="1691"/>
        <v>526.0378468190288</v>
      </c>
      <c r="X2021" s="1">
        <f t="shared" si="1692"/>
        <v>8756.8076936380567</v>
      </c>
      <c r="Y2021" s="1">
        <f t="shared" si="1693"/>
        <v>6652.6563063619415</v>
      </c>
      <c r="Z2021" s="1">
        <f t="shared" si="1694"/>
        <v>7836.1834474256093</v>
      </c>
      <c r="AA2021" s="1">
        <f t="shared" si="1695"/>
        <v>7499.8502778763914</v>
      </c>
      <c r="AB2021" s="1">
        <f t="shared" si="1696"/>
        <v>-336.33316954921793</v>
      </c>
      <c r="AC2021" s="1">
        <f t="shared" si="1697"/>
        <v>-343.90129769872669</v>
      </c>
      <c r="AD2021" s="1">
        <f t="shared" si="1698"/>
        <v>-7.568128149508766</v>
      </c>
      <c r="AE2021" s="4">
        <f t="shared" si="1699"/>
        <v>8800</v>
      </c>
      <c r="AF2021" s="4">
        <f t="shared" si="1700"/>
        <v>6515</v>
      </c>
      <c r="AG2021" s="4">
        <f t="shared" si="1701"/>
        <v>7054.26</v>
      </c>
      <c r="AH2021" s="4">
        <f t="shared" si="1702"/>
        <v>7387.87</v>
      </c>
      <c r="AI2021" s="4">
        <f t="shared" si="1703"/>
        <v>7657.5</v>
      </c>
      <c r="AJ2021" s="4">
        <f t="shared" si="1704"/>
        <v>7927.13</v>
      </c>
      <c r="AK2021" s="4">
        <f t="shared" si="1705"/>
        <v>8311.01</v>
      </c>
      <c r="AL2021" s="4">
        <f t="shared" si="1706"/>
        <v>10370</v>
      </c>
      <c r="AM2021" s="4">
        <f t="shared" si="1707"/>
        <v>6515</v>
      </c>
      <c r="AN2021" s="4">
        <f t="shared" si="1708"/>
        <v>7424.78</v>
      </c>
      <c r="AO2021" s="4">
        <f t="shared" si="1709"/>
        <v>7987.6100000000006</v>
      </c>
      <c r="AP2021" s="4">
        <f t="shared" si="1710"/>
        <v>8442.5</v>
      </c>
      <c r="AQ2021" s="4">
        <f t="shared" si="1711"/>
        <v>8897.39</v>
      </c>
      <c r="AR2021" s="4">
        <f t="shared" si="1712"/>
        <v>9545.0300000000007</v>
      </c>
      <c r="AS2021" s="4">
        <f t="shared" si="1713"/>
        <v>10370</v>
      </c>
      <c r="AT2021" s="4">
        <f t="shared" si="1714"/>
        <v>6515</v>
      </c>
      <c r="AU2021" s="4">
        <f t="shared" si="1715"/>
        <v>7424.78</v>
      </c>
      <c r="AV2021" s="4">
        <f t="shared" si="1716"/>
        <v>7987.6100000000006</v>
      </c>
      <c r="AW2021" s="4">
        <f t="shared" si="1717"/>
        <v>8442.5</v>
      </c>
      <c r="AX2021" s="4">
        <f t="shared" si="1718"/>
        <v>8897.39</v>
      </c>
      <c r="AY2021" s="4">
        <f t="shared" si="1719"/>
        <v>9545.0300000000007</v>
      </c>
      <c r="AZ2021" s="1">
        <f t="shared" si="1720"/>
        <v>9317.3735000000015</v>
      </c>
      <c r="BA2021" s="1">
        <f t="shared" si="1721"/>
        <v>8654.486468126921</v>
      </c>
      <c r="BB2021" s="1">
        <f t="shared" si="1722"/>
        <v>0</v>
      </c>
      <c r="BC2021" s="1"/>
      <c r="BD2021" s="6">
        <f t="shared" si="1724"/>
        <v>0</v>
      </c>
      <c r="BE2021" s="6"/>
      <c r="BF2021">
        <f t="shared" si="1725"/>
        <v>431850.90500799875</v>
      </c>
      <c r="BG2021">
        <f t="shared" si="1726"/>
        <v>7542.7479537419495</v>
      </c>
      <c r="BH2021">
        <f t="shared" si="1727"/>
        <v>158.64999999999964</v>
      </c>
      <c r="BI2021">
        <f t="shared" si="1728"/>
        <v>385.46051420842048</v>
      </c>
      <c r="BJ2021">
        <f t="shared" si="1729"/>
        <v>44.458608921333777</v>
      </c>
      <c r="BK2021">
        <f t="shared" si="1730"/>
        <v>44.351433408462633</v>
      </c>
    </row>
    <row r="2022" spans="1:63" x14ac:dyDescent="0.35">
      <c r="A2022" s="2">
        <v>1575244800000</v>
      </c>
      <c r="B2022" s="3">
        <v>43801</v>
      </c>
      <c r="C2022" s="2" t="s">
        <v>9</v>
      </c>
      <c r="D2022" s="2">
        <v>7391.5</v>
      </c>
      <c r="E2022" s="2">
        <v>7420.56</v>
      </c>
      <c r="F2022" s="2">
        <v>7151.1</v>
      </c>
      <c r="G2022" s="2">
        <v>7294.28</v>
      </c>
      <c r="H2022" s="2">
        <v>46330.25604</v>
      </c>
      <c r="I2022" s="2">
        <v>337889295.51018</v>
      </c>
      <c r="J2022" s="2">
        <f t="shared" si="1678"/>
        <v>-1.3071497478652851</v>
      </c>
      <c r="K2022" s="2">
        <f t="shared" si="1679"/>
        <v>1.9303702834209422</v>
      </c>
      <c r="L2022" s="2">
        <f t="shared" si="1680"/>
        <v>-20.668732347186584</v>
      </c>
      <c r="M2022" s="1">
        <f t="shared" si="1681"/>
        <v>-2.1528348172348947E-2</v>
      </c>
      <c r="N2022" s="1">
        <f t="shared" si="1682"/>
        <v>0.60814775413064182</v>
      </c>
      <c r="O2022" s="1">
        <f t="shared" si="1683"/>
        <v>-1.2808666516777445</v>
      </c>
      <c r="P2022" s="2">
        <f t="shared" si="1684"/>
        <v>0</v>
      </c>
      <c r="Q2022" s="2">
        <f t="shared" si="1685"/>
        <v>96.610000000000582</v>
      </c>
      <c r="R2022" s="2">
        <f t="shared" si="1686"/>
        <v>69.197857142857245</v>
      </c>
      <c r="S2022" s="2">
        <f t="shared" si="1687"/>
        <v>132.97571428571442</v>
      </c>
      <c r="T2022" s="1">
        <f t="shared" si="1688"/>
        <v>34.226954914977597</v>
      </c>
      <c r="U2022" s="1">
        <f t="shared" si="1689"/>
        <v>8241.0924355364059</v>
      </c>
      <c r="V2022" s="1">
        <f t="shared" si="1690"/>
        <v>7778.9524999999994</v>
      </c>
      <c r="W2022" s="1">
        <f t="shared" si="1691"/>
        <v>565.87969425377878</v>
      </c>
      <c r="X2022" s="1">
        <f t="shared" si="1692"/>
        <v>8910.7118885075579</v>
      </c>
      <c r="Y2022" s="1">
        <f t="shared" si="1693"/>
        <v>6647.1931114924419</v>
      </c>
      <c r="Z2022" s="1">
        <f t="shared" si="1694"/>
        <v>7879.6613232196578</v>
      </c>
      <c r="AA2022" s="1">
        <f t="shared" si="1695"/>
        <v>7537.5121465811899</v>
      </c>
      <c r="AB2022" s="1">
        <f t="shared" si="1696"/>
        <v>-342.14917663846791</v>
      </c>
      <c r="AC2022" s="1">
        <f t="shared" si="1697"/>
        <v>-345.79332973610383</v>
      </c>
      <c r="AD2022" s="1">
        <f t="shared" si="1698"/>
        <v>-3.6441530976359218</v>
      </c>
      <c r="AE2022" s="4">
        <f t="shared" si="1699"/>
        <v>8844.99</v>
      </c>
      <c r="AF2022" s="4">
        <f t="shared" si="1700"/>
        <v>6515</v>
      </c>
      <c r="AG2022" s="4">
        <f t="shared" si="1701"/>
        <v>7064.8776399999997</v>
      </c>
      <c r="AH2022" s="4">
        <f t="shared" si="1702"/>
        <v>7405.0561799999996</v>
      </c>
      <c r="AI2022" s="4">
        <f t="shared" si="1703"/>
        <v>7679.9949999999999</v>
      </c>
      <c r="AJ2022" s="4">
        <f t="shared" si="1704"/>
        <v>7954.9338200000002</v>
      </c>
      <c r="AK2022" s="4">
        <f t="shared" si="1705"/>
        <v>8346.3721399999995</v>
      </c>
      <c r="AL2022" s="4">
        <f t="shared" si="1706"/>
        <v>10370</v>
      </c>
      <c r="AM2022" s="4">
        <f t="shared" si="1707"/>
        <v>6515</v>
      </c>
      <c r="AN2022" s="4">
        <f t="shared" si="1708"/>
        <v>7424.78</v>
      </c>
      <c r="AO2022" s="4">
        <f t="shared" si="1709"/>
        <v>7987.6100000000006</v>
      </c>
      <c r="AP2022" s="4">
        <f t="shared" si="1710"/>
        <v>8442.5</v>
      </c>
      <c r="AQ2022" s="4">
        <f t="shared" si="1711"/>
        <v>8897.39</v>
      </c>
      <c r="AR2022" s="4">
        <f t="shared" si="1712"/>
        <v>9545.0300000000007</v>
      </c>
      <c r="AS2022" s="4">
        <f t="shared" si="1713"/>
        <v>10370</v>
      </c>
      <c r="AT2022" s="4">
        <f t="shared" si="1714"/>
        <v>6515</v>
      </c>
      <c r="AU2022" s="4">
        <f t="shared" si="1715"/>
        <v>7424.78</v>
      </c>
      <c r="AV2022" s="4">
        <f t="shared" si="1716"/>
        <v>7987.6100000000006</v>
      </c>
      <c r="AW2022" s="4">
        <f t="shared" si="1717"/>
        <v>8442.5</v>
      </c>
      <c r="AX2022" s="4">
        <f t="shared" si="1718"/>
        <v>8897.39</v>
      </c>
      <c r="AY2022" s="4">
        <f t="shared" si="1719"/>
        <v>9545.0300000000007</v>
      </c>
      <c r="AZ2022" s="1">
        <f t="shared" si="1720"/>
        <v>9332.7083571428593</v>
      </c>
      <c r="BA2022" s="1">
        <f t="shared" si="1721"/>
        <v>8673.1409402930421</v>
      </c>
      <c r="BB2022" s="1">
        <f t="shared" si="1722"/>
        <v>0</v>
      </c>
      <c r="BC2022" s="1"/>
      <c r="BD2022" s="6">
        <f t="shared" si="1724"/>
        <v>0</v>
      </c>
      <c r="BE2022" s="6"/>
      <c r="BF2022">
        <f t="shared" si="1725"/>
        <v>465000.38249499875</v>
      </c>
      <c r="BG2022">
        <f t="shared" si="1726"/>
        <v>7578.8845166875735</v>
      </c>
      <c r="BH2022">
        <f t="shared" si="1727"/>
        <v>269.46000000000004</v>
      </c>
      <c r="BI2022">
        <f t="shared" si="1728"/>
        <v>420.35443947125441</v>
      </c>
      <c r="BJ2022">
        <f t="shared" si="1729"/>
        <v>44.548359620188727</v>
      </c>
      <c r="BK2022">
        <f t="shared" si="1730"/>
        <v>45.67796628374132</v>
      </c>
    </row>
    <row r="2023" spans="1:63" x14ac:dyDescent="0.35">
      <c r="A2023" s="2">
        <v>1575158400000</v>
      </c>
      <c r="B2023" s="3">
        <v>43800</v>
      </c>
      <c r="C2023" s="2" t="s">
        <v>9</v>
      </c>
      <c r="D2023" s="2">
        <v>7540.63</v>
      </c>
      <c r="E2023" s="2">
        <v>7541.85</v>
      </c>
      <c r="F2023" s="2">
        <v>7210</v>
      </c>
      <c r="G2023" s="2">
        <v>7390.89</v>
      </c>
      <c r="H2023" s="2">
        <v>60769.342313000001</v>
      </c>
      <c r="I2023" s="2">
        <v>446524917.20596999</v>
      </c>
      <c r="J2023" s="2">
        <f t="shared" si="1678"/>
        <v>-2.0021506545441525</v>
      </c>
      <c r="K2023" s="2">
        <f t="shared" si="1679"/>
        <v>3.9569200387646601</v>
      </c>
      <c r="L2023" s="2">
        <f t="shared" si="1680"/>
        <v>-20.438408012469967</v>
      </c>
      <c r="M2023" s="1">
        <f t="shared" si="1681"/>
        <v>-1.324462455513095</v>
      </c>
      <c r="N2023" s="1">
        <f t="shared" si="1682"/>
        <v>1.6130668972207587</v>
      </c>
      <c r="O2023" s="1">
        <f t="shared" si="1683"/>
        <v>-2.6473131111408876</v>
      </c>
      <c r="P2023" s="2">
        <f t="shared" si="1684"/>
        <v>0</v>
      </c>
      <c r="Q2023" s="2">
        <f t="shared" si="1685"/>
        <v>151</v>
      </c>
      <c r="R2023" s="2">
        <f t="shared" si="1686"/>
        <v>69.197857142857245</v>
      </c>
      <c r="S2023" s="2">
        <f t="shared" si="1687"/>
        <v>148.59142857142862</v>
      </c>
      <c r="T2023" s="1">
        <f t="shared" si="1688"/>
        <v>31.772847280300454</v>
      </c>
      <c r="U2023" s="1">
        <f t="shared" si="1689"/>
        <v>8279.7378410685033</v>
      </c>
      <c r="V2023" s="1">
        <f t="shared" si="1690"/>
        <v>7855.3354999999992</v>
      </c>
      <c r="W2023" s="1">
        <f t="shared" si="1691"/>
        <v>597.5209120396961</v>
      </c>
      <c r="X2023" s="1">
        <f t="shared" si="1692"/>
        <v>9050.3773240793907</v>
      </c>
      <c r="Y2023" s="1">
        <f t="shared" si="1693"/>
        <v>6660.2936759206068</v>
      </c>
      <c r="Z2023" s="1">
        <f t="shared" si="1694"/>
        <v>7926.4918290772302</v>
      </c>
      <c r="AA2023" s="1">
        <f t="shared" si="1695"/>
        <v>7581.7361732323143</v>
      </c>
      <c r="AB2023" s="1">
        <f t="shared" si="1696"/>
        <v>-344.75565584491596</v>
      </c>
      <c r="AC2023" s="1">
        <f t="shared" si="1697"/>
        <v>-346.70436801051278</v>
      </c>
      <c r="AD2023" s="1">
        <f t="shared" si="1698"/>
        <v>-1.9487121655968167</v>
      </c>
      <c r="AE2023" s="4">
        <f t="shared" si="1699"/>
        <v>8888</v>
      </c>
      <c r="AF2023" s="4">
        <f t="shared" si="1700"/>
        <v>6515</v>
      </c>
      <c r="AG2023" s="4">
        <f t="shared" si="1701"/>
        <v>7075.0280000000002</v>
      </c>
      <c r="AH2023" s="4">
        <f t="shared" si="1702"/>
        <v>7421.4859999999999</v>
      </c>
      <c r="AI2023" s="4">
        <f t="shared" si="1703"/>
        <v>7701.5</v>
      </c>
      <c r="AJ2023" s="4">
        <f t="shared" si="1704"/>
        <v>7981.5140000000001</v>
      </c>
      <c r="AK2023" s="4">
        <f t="shared" si="1705"/>
        <v>8380.1779999999999</v>
      </c>
      <c r="AL2023" s="4">
        <f t="shared" si="1706"/>
        <v>10370</v>
      </c>
      <c r="AM2023" s="4">
        <f t="shared" si="1707"/>
        <v>6515</v>
      </c>
      <c r="AN2023" s="4">
        <f t="shared" si="1708"/>
        <v>7424.78</v>
      </c>
      <c r="AO2023" s="4">
        <f t="shared" si="1709"/>
        <v>7987.6100000000006</v>
      </c>
      <c r="AP2023" s="4">
        <f t="shared" si="1710"/>
        <v>8442.5</v>
      </c>
      <c r="AQ2023" s="4">
        <f t="shared" si="1711"/>
        <v>8897.39</v>
      </c>
      <c r="AR2023" s="4">
        <f t="shared" si="1712"/>
        <v>9545.0300000000007</v>
      </c>
      <c r="AS2023" s="4">
        <f t="shared" si="1713"/>
        <v>10370</v>
      </c>
      <c r="AT2023" s="4">
        <f t="shared" si="1714"/>
        <v>6515</v>
      </c>
      <c r="AU2023" s="4">
        <f t="shared" si="1715"/>
        <v>7424.78</v>
      </c>
      <c r="AV2023" s="4">
        <f t="shared" si="1716"/>
        <v>7987.6100000000006</v>
      </c>
      <c r="AW2023" s="4">
        <f t="shared" si="1717"/>
        <v>8442.5</v>
      </c>
      <c r="AX2023" s="4">
        <f t="shared" si="1718"/>
        <v>8897.39</v>
      </c>
      <c r="AY2023" s="4">
        <f t="shared" si="1719"/>
        <v>9545.0300000000007</v>
      </c>
      <c r="AZ2023" s="1">
        <f t="shared" si="1720"/>
        <v>9358.0257857142878</v>
      </c>
      <c r="BA2023" s="1">
        <f t="shared" si="1721"/>
        <v>8692.0294463244536</v>
      </c>
      <c r="BB2023" s="1">
        <f t="shared" si="1722"/>
        <v>0</v>
      </c>
      <c r="BC2023" s="1"/>
      <c r="BD2023" s="6">
        <f t="shared" si="1724"/>
        <v>0</v>
      </c>
      <c r="BE2023" s="6"/>
      <c r="BF2023">
        <f t="shared" si="1725"/>
        <v>511330.63853499875</v>
      </c>
      <c r="BG2023">
        <f t="shared" si="1726"/>
        <v>7633.4155080000282</v>
      </c>
      <c r="BH2023">
        <f t="shared" si="1727"/>
        <v>331.89000000000033</v>
      </c>
      <c r="BI2023">
        <f t="shared" si="1728"/>
        <v>443.56896862067816</v>
      </c>
      <c r="BJ2023">
        <f t="shared" si="1729"/>
        <v>44.047331683865394</v>
      </c>
      <c r="BK2023">
        <f t="shared" si="1730"/>
        <v>50.084487919779036</v>
      </c>
    </row>
    <row r="2024" spans="1:63" x14ac:dyDescent="0.35">
      <c r="A2024" s="2">
        <v>1575072000000</v>
      </c>
      <c r="B2024" s="3">
        <v>43799</v>
      </c>
      <c r="C2024" s="2" t="s">
        <v>9</v>
      </c>
      <c r="D2024" s="2">
        <v>7740.99</v>
      </c>
      <c r="E2024" s="2">
        <v>7810</v>
      </c>
      <c r="F2024" s="2">
        <v>7441</v>
      </c>
      <c r="G2024" s="2">
        <v>7541.89</v>
      </c>
      <c r="H2024" s="2">
        <v>46989.433619000003</v>
      </c>
      <c r="I2024" s="2">
        <v>358749026.36075503</v>
      </c>
      <c r="J2024" s="2">
        <f t="shared" si="1678"/>
        <v>-2.5555320116593965</v>
      </c>
      <c r="K2024" s="2">
        <f t="shared" si="1679"/>
        <v>9.2508199001054656</v>
      </c>
      <c r="L2024" s="2">
        <f t="shared" si="1680"/>
        <v>-18.303632844108449</v>
      </c>
      <c r="M2024" s="1">
        <f t="shared" si="1681"/>
        <v>-2.0430557077699709</v>
      </c>
      <c r="N2024" s="1">
        <f t="shared" si="1682"/>
        <v>-0.71175792805252114</v>
      </c>
      <c r="O2024" s="1">
        <f t="shared" si="1683"/>
        <v>-3.9232871335964901</v>
      </c>
      <c r="P2024" s="2">
        <f t="shared" si="1684"/>
        <v>0</v>
      </c>
      <c r="Q2024" s="2">
        <f t="shared" si="1685"/>
        <v>197.78999999999996</v>
      </c>
      <c r="R2024" s="2">
        <f t="shared" si="1686"/>
        <v>70.010714285714329</v>
      </c>
      <c r="S2024" s="2">
        <f t="shared" si="1687"/>
        <v>137.80571428571434</v>
      </c>
      <c r="T2024" s="1">
        <f t="shared" si="1688"/>
        <v>33.688729407478448</v>
      </c>
      <c r="U2024" s="1">
        <f t="shared" si="1689"/>
        <v>8316.017344785585</v>
      </c>
      <c r="V2024" s="1">
        <f t="shared" si="1690"/>
        <v>7922.454499999998</v>
      </c>
      <c r="W2024" s="1">
        <f t="shared" si="1691"/>
        <v>616.66785902522122</v>
      </c>
      <c r="X2024" s="1">
        <f t="shared" si="1692"/>
        <v>9155.7902180504407</v>
      </c>
      <c r="Y2024" s="1">
        <f t="shared" si="1693"/>
        <v>6689.1187819495553</v>
      </c>
      <c r="Z2024" s="1">
        <f t="shared" si="1694"/>
        <v>7969.339975403409</v>
      </c>
      <c r="AA2024" s="1">
        <f t="shared" si="1695"/>
        <v>7616.4354774563708</v>
      </c>
      <c r="AB2024" s="1">
        <f t="shared" si="1696"/>
        <v>-352.90449794703818</v>
      </c>
      <c r="AC2024" s="1">
        <f t="shared" si="1697"/>
        <v>-347.19154605191198</v>
      </c>
      <c r="AD2024" s="1">
        <f t="shared" si="1698"/>
        <v>5.7129518951261957</v>
      </c>
      <c r="AE2024" s="4">
        <f t="shared" si="1699"/>
        <v>9072.32</v>
      </c>
      <c r="AF2024" s="4">
        <f t="shared" si="1700"/>
        <v>6515</v>
      </c>
      <c r="AG2024" s="4">
        <f t="shared" si="1701"/>
        <v>7118.5275199999996</v>
      </c>
      <c r="AH2024" s="4">
        <f t="shared" si="1702"/>
        <v>7491.89624</v>
      </c>
      <c r="AI2024" s="4">
        <f t="shared" si="1703"/>
        <v>7793.66</v>
      </c>
      <c r="AJ2024" s="4">
        <f t="shared" si="1704"/>
        <v>8095.4237599999997</v>
      </c>
      <c r="AK2024" s="4">
        <f t="shared" si="1705"/>
        <v>8525.0535199999995</v>
      </c>
      <c r="AL2024" s="4">
        <f t="shared" si="1706"/>
        <v>10370</v>
      </c>
      <c r="AM2024" s="4">
        <f t="shared" si="1707"/>
        <v>6515</v>
      </c>
      <c r="AN2024" s="4">
        <f t="shared" si="1708"/>
        <v>7424.78</v>
      </c>
      <c r="AO2024" s="4">
        <f t="shared" si="1709"/>
        <v>7987.6100000000006</v>
      </c>
      <c r="AP2024" s="4">
        <f t="shared" si="1710"/>
        <v>8442.5</v>
      </c>
      <c r="AQ2024" s="4">
        <f t="shared" si="1711"/>
        <v>8897.39</v>
      </c>
      <c r="AR2024" s="4">
        <f t="shared" si="1712"/>
        <v>9545.0300000000007</v>
      </c>
      <c r="AS2024" s="4">
        <f t="shared" si="1713"/>
        <v>10370</v>
      </c>
      <c r="AT2024" s="4">
        <f t="shared" si="1714"/>
        <v>6515</v>
      </c>
      <c r="AU2024" s="4">
        <f t="shared" si="1715"/>
        <v>7424.78</v>
      </c>
      <c r="AV2024" s="4">
        <f t="shared" si="1716"/>
        <v>7987.6100000000006</v>
      </c>
      <c r="AW2024" s="4">
        <f t="shared" si="1717"/>
        <v>8442.5</v>
      </c>
      <c r="AX2024" s="4">
        <f t="shared" si="1718"/>
        <v>8897.39</v>
      </c>
      <c r="AY2024" s="4">
        <f t="shared" si="1719"/>
        <v>9545.0300000000007</v>
      </c>
      <c r="AZ2024" s="1">
        <f t="shared" si="1720"/>
        <v>9377.9064285714321</v>
      </c>
      <c r="BA2024" s="1">
        <f t="shared" si="1721"/>
        <v>8709.8532743562955</v>
      </c>
      <c r="BB2024" s="1">
        <f t="shared" si="1722"/>
        <v>0</v>
      </c>
      <c r="BC2024" s="1"/>
      <c r="BD2024" s="6">
        <f t="shared" si="1724"/>
        <v>0</v>
      </c>
      <c r="BE2024" s="6"/>
      <c r="BF2024">
        <f t="shared" si="1725"/>
        <v>572099.98084799876</v>
      </c>
      <c r="BG2024">
        <f t="shared" si="1726"/>
        <v>7695.0523956276375</v>
      </c>
      <c r="BH2024">
        <f t="shared" si="1727"/>
        <v>369</v>
      </c>
      <c r="BI2024">
        <f t="shared" si="1728"/>
        <v>460.75034840847474</v>
      </c>
      <c r="BJ2024">
        <f t="shared" si="1729"/>
        <v>48.438207547169824</v>
      </c>
      <c r="BK2024">
        <f t="shared" si="1730"/>
        <v>48.654644757757971</v>
      </c>
    </row>
    <row r="2025" spans="1:63" x14ac:dyDescent="0.35">
      <c r="A2025" s="2">
        <v>1574985600000</v>
      </c>
      <c r="B2025" s="3">
        <v>43798</v>
      </c>
      <c r="C2025" s="2" t="s">
        <v>9</v>
      </c>
      <c r="D2025" s="2">
        <v>7418.52</v>
      </c>
      <c r="E2025" s="2">
        <v>7850</v>
      </c>
      <c r="F2025" s="2">
        <v>7362.3</v>
      </c>
      <c r="G2025" s="2">
        <v>7739.68</v>
      </c>
      <c r="H2025" s="2">
        <v>60745.300873</v>
      </c>
      <c r="I2025" s="2">
        <v>463006956.68515098</v>
      </c>
      <c r="J2025" s="2">
        <f t="shared" si="1678"/>
        <v>4.3155257302051826</v>
      </c>
      <c r="K2025" s="2">
        <f t="shared" si="1679"/>
        <v>5.8552403929662242</v>
      </c>
      <c r="L2025" s="2">
        <f t="shared" si="1680"/>
        <v>-15.328661995328662</v>
      </c>
      <c r="M2025" s="1">
        <f t="shared" si="1681"/>
        <v>-2.6225521719356815</v>
      </c>
      <c r="N2025" s="1">
        <f t="shared" si="1682"/>
        <v>-2.7418446240671455</v>
      </c>
      <c r="O2025" s="1">
        <f t="shared" si="1683"/>
        <v>-4.5407562069749714</v>
      </c>
      <c r="P2025" s="2">
        <f t="shared" si="1684"/>
        <v>320.19000000000051</v>
      </c>
      <c r="Q2025" s="2">
        <f t="shared" si="1685"/>
        <v>0</v>
      </c>
      <c r="R2025" s="2">
        <f t="shared" si="1686"/>
        <v>71.388571428571524</v>
      </c>
      <c r="S2025" s="2">
        <f t="shared" si="1687"/>
        <v>123.67785714285719</v>
      </c>
      <c r="T2025" s="1">
        <f t="shared" si="1688"/>
        <v>36.597056680325039</v>
      </c>
      <c r="U2025" s="1">
        <f t="shared" si="1689"/>
        <v>8347.614379266628</v>
      </c>
      <c r="V2025" s="1">
        <f t="shared" si="1690"/>
        <v>7997.3334999999988</v>
      </c>
      <c r="W2025" s="1">
        <f t="shared" si="1691"/>
        <v>655.60437623825408</v>
      </c>
      <c r="X2025" s="1">
        <f t="shared" si="1692"/>
        <v>9308.5422524765072</v>
      </c>
      <c r="Y2025" s="1">
        <f t="shared" si="1693"/>
        <v>6686.1247475234904</v>
      </c>
      <c r="Z2025" s="1">
        <f t="shared" si="1694"/>
        <v>8003.5359734356816</v>
      </c>
      <c r="AA2025" s="1">
        <f t="shared" si="1695"/>
        <v>7629.9892006302571</v>
      </c>
      <c r="AB2025" s="1">
        <f t="shared" si="1696"/>
        <v>-373.54677280542455</v>
      </c>
      <c r="AC2025" s="1">
        <f t="shared" si="1697"/>
        <v>-345.76330807813042</v>
      </c>
      <c r="AD2025" s="1">
        <f t="shared" si="1698"/>
        <v>27.783464727294131</v>
      </c>
      <c r="AE2025" s="4">
        <f t="shared" si="1699"/>
        <v>9147.19</v>
      </c>
      <c r="AF2025" s="4">
        <f t="shared" si="1700"/>
        <v>6515</v>
      </c>
      <c r="AG2025" s="4">
        <f t="shared" si="1701"/>
        <v>7136.1968400000005</v>
      </c>
      <c r="AH2025" s="4">
        <f t="shared" si="1702"/>
        <v>7520.49658</v>
      </c>
      <c r="AI2025" s="4">
        <f t="shared" si="1703"/>
        <v>7831.0950000000003</v>
      </c>
      <c r="AJ2025" s="4">
        <f t="shared" si="1704"/>
        <v>8141.6934200000005</v>
      </c>
      <c r="AK2025" s="4">
        <f t="shared" si="1705"/>
        <v>8583.9013400000003</v>
      </c>
      <c r="AL2025" s="4">
        <f t="shared" si="1706"/>
        <v>10370</v>
      </c>
      <c r="AM2025" s="4">
        <f t="shared" si="1707"/>
        <v>6515</v>
      </c>
      <c r="AN2025" s="4">
        <f t="shared" si="1708"/>
        <v>7424.78</v>
      </c>
      <c r="AO2025" s="4">
        <f t="shared" si="1709"/>
        <v>7987.6100000000006</v>
      </c>
      <c r="AP2025" s="4">
        <f t="shared" si="1710"/>
        <v>8442.5</v>
      </c>
      <c r="AQ2025" s="4">
        <f t="shared" si="1711"/>
        <v>8897.39</v>
      </c>
      <c r="AR2025" s="4">
        <f t="shared" si="1712"/>
        <v>9545.0300000000007</v>
      </c>
      <c r="AS2025" s="4">
        <f t="shared" si="1713"/>
        <v>10370</v>
      </c>
      <c r="AT2025" s="4">
        <f t="shared" si="1714"/>
        <v>6515</v>
      </c>
      <c r="AU2025" s="4">
        <f t="shared" si="1715"/>
        <v>7424.78</v>
      </c>
      <c r="AV2025" s="4">
        <f t="shared" si="1716"/>
        <v>7987.6100000000006</v>
      </c>
      <c r="AW2025" s="4">
        <f t="shared" si="1717"/>
        <v>8442.5</v>
      </c>
      <c r="AX2025" s="4">
        <f t="shared" si="1718"/>
        <v>8897.39</v>
      </c>
      <c r="AY2025" s="4">
        <f t="shared" si="1719"/>
        <v>9545.0300000000007</v>
      </c>
      <c r="AZ2025" s="1">
        <f t="shared" si="1720"/>
        <v>9405.1483571428598</v>
      </c>
      <c r="BA2025" s="1">
        <f t="shared" si="1721"/>
        <v>8725.8527712652867</v>
      </c>
      <c r="BB2025" s="1">
        <f t="shared" si="1722"/>
        <v>0</v>
      </c>
      <c r="BC2025" s="1"/>
      <c r="BD2025" s="6">
        <f t="shared" si="1724"/>
        <v>0</v>
      </c>
      <c r="BE2025" s="6"/>
      <c r="BF2025">
        <f t="shared" si="1725"/>
        <v>619089.41446699877</v>
      </c>
      <c r="BG2025">
        <f t="shared" si="1726"/>
        <v>7739.7194481093929</v>
      </c>
      <c r="BH2025">
        <f t="shared" si="1727"/>
        <v>487.69999999999982</v>
      </c>
      <c r="BI2025">
        <f t="shared" si="1728"/>
        <v>474.86578662516314</v>
      </c>
      <c r="BJ2025">
        <f t="shared" si="1729"/>
        <v>57.767924528301897</v>
      </c>
      <c r="BK2025">
        <f t="shared" si="1730"/>
        <v>47.001938084485467</v>
      </c>
    </row>
    <row r="2026" spans="1:63" x14ac:dyDescent="0.35">
      <c r="A2026" s="2">
        <v>1574899200000</v>
      </c>
      <c r="B2026" s="3">
        <v>43797</v>
      </c>
      <c r="C2026" s="2" t="s">
        <v>9</v>
      </c>
      <c r="D2026" s="2">
        <v>7507.9</v>
      </c>
      <c r="E2026" s="2">
        <v>7643</v>
      </c>
      <c r="F2026" s="2">
        <v>7360</v>
      </c>
      <c r="G2026" s="2">
        <v>7419.49</v>
      </c>
      <c r="H2026" s="2">
        <v>56933.981109</v>
      </c>
      <c r="I2026" s="2">
        <v>427572714.94559997</v>
      </c>
      <c r="J2026" s="2">
        <f t="shared" si="1678"/>
        <v>-1.1857196890998578</v>
      </c>
      <c r="K2026" s="2">
        <f t="shared" si="1679"/>
        <v>2.0811119075758504</v>
      </c>
      <c r="L2026" s="2">
        <f t="shared" si="1680"/>
        <v>-18.954484681126235</v>
      </c>
      <c r="M2026" s="1">
        <f t="shared" si="1681"/>
        <v>4.1369927438860588</v>
      </c>
      <c r="N2026" s="1">
        <f t="shared" si="1682"/>
        <v>-0.41094468757286257</v>
      </c>
      <c r="O2026" s="1">
        <f t="shared" si="1683"/>
        <v>-1.3929528849017851</v>
      </c>
      <c r="P2026" s="2">
        <f t="shared" si="1684"/>
        <v>0</v>
      </c>
      <c r="Q2026" s="2">
        <f t="shared" si="1685"/>
        <v>89.030000000000655</v>
      </c>
      <c r="R2026" s="2">
        <f t="shared" si="1686"/>
        <v>48.51785714285721</v>
      </c>
      <c r="S2026" s="2">
        <f t="shared" si="1687"/>
        <v>136.17428571428582</v>
      </c>
      <c r="T2026" s="1">
        <f t="shared" si="1688"/>
        <v>26.269583747471671</v>
      </c>
      <c r="U2026" s="1">
        <f t="shared" si="1689"/>
        <v>8372.4280273999593</v>
      </c>
      <c r="V2026" s="1">
        <f t="shared" si="1690"/>
        <v>8050.82</v>
      </c>
      <c r="W2026" s="1">
        <f t="shared" si="1691"/>
        <v>675.72955999423334</v>
      </c>
      <c r="X2026" s="1">
        <f t="shared" si="1692"/>
        <v>9402.2791199884668</v>
      </c>
      <c r="Y2026" s="1">
        <f t="shared" si="1693"/>
        <v>6699.3608800115326</v>
      </c>
      <c r="Z2026" s="1">
        <f t="shared" si="1694"/>
        <v>8024.6444513105362</v>
      </c>
      <c r="AA2026" s="1">
        <f t="shared" si="1695"/>
        <v>7610.0454189266675</v>
      </c>
      <c r="AB2026" s="1">
        <f t="shared" si="1696"/>
        <v>-414.59903238386869</v>
      </c>
      <c r="AC2026" s="1">
        <f t="shared" si="1697"/>
        <v>-338.81744189630683</v>
      </c>
      <c r="AD2026" s="1">
        <f t="shared" si="1698"/>
        <v>75.781590487561857</v>
      </c>
      <c r="AE2026" s="4">
        <f t="shared" si="1699"/>
        <v>9147.19</v>
      </c>
      <c r="AF2026" s="4">
        <f t="shared" si="1700"/>
        <v>6515</v>
      </c>
      <c r="AG2026" s="4">
        <f t="shared" si="1701"/>
        <v>7136.1968400000005</v>
      </c>
      <c r="AH2026" s="4">
        <f t="shared" si="1702"/>
        <v>7520.49658</v>
      </c>
      <c r="AI2026" s="4">
        <f t="shared" si="1703"/>
        <v>7831.0950000000003</v>
      </c>
      <c r="AJ2026" s="4">
        <f t="shared" si="1704"/>
        <v>8141.6934200000005</v>
      </c>
      <c r="AK2026" s="4">
        <f t="shared" si="1705"/>
        <v>8583.9013400000003</v>
      </c>
      <c r="AL2026" s="4">
        <f t="shared" si="1706"/>
        <v>10370</v>
      </c>
      <c r="AM2026" s="4">
        <f t="shared" si="1707"/>
        <v>6515</v>
      </c>
      <c r="AN2026" s="4">
        <f t="shared" si="1708"/>
        <v>7424.78</v>
      </c>
      <c r="AO2026" s="4">
        <f t="shared" si="1709"/>
        <v>7987.6100000000006</v>
      </c>
      <c r="AP2026" s="4">
        <f t="shared" si="1710"/>
        <v>8442.5</v>
      </c>
      <c r="AQ2026" s="4">
        <f t="shared" si="1711"/>
        <v>8897.39</v>
      </c>
      <c r="AR2026" s="4">
        <f t="shared" si="1712"/>
        <v>9545.0300000000007</v>
      </c>
      <c r="AS2026" s="4">
        <f t="shared" si="1713"/>
        <v>10370</v>
      </c>
      <c r="AT2026" s="4">
        <f t="shared" si="1714"/>
        <v>6515</v>
      </c>
      <c r="AU2026" s="4">
        <f t="shared" si="1715"/>
        <v>7424.78</v>
      </c>
      <c r="AV2026" s="4">
        <f t="shared" si="1716"/>
        <v>7987.6100000000006</v>
      </c>
      <c r="AW2026" s="4">
        <f t="shared" si="1717"/>
        <v>8442.5</v>
      </c>
      <c r="AX2026" s="4">
        <f t="shared" si="1718"/>
        <v>8897.39</v>
      </c>
      <c r="AY2026" s="4">
        <f t="shared" si="1719"/>
        <v>9545.0300000000007</v>
      </c>
      <c r="AZ2026" s="1">
        <f t="shared" si="1720"/>
        <v>9433.8450714285736</v>
      </c>
      <c r="BA2026" s="1">
        <f t="shared" si="1721"/>
        <v>8739.3619873100179</v>
      </c>
      <c r="BB2026" s="1">
        <f t="shared" si="1722"/>
        <v>0</v>
      </c>
      <c r="BC2026" s="1"/>
      <c r="BD2026" s="6">
        <f t="shared" si="1724"/>
        <v>0</v>
      </c>
      <c r="BE2026" s="6"/>
      <c r="BF2026">
        <f t="shared" si="1725"/>
        <v>558344.11359399883</v>
      </c>
      <c r="BG2026">
        <f t="shared" si="1726"/>
        <v>7774.4138753686448</v>
      </c>
      <c r="BH2026">
        <f t="shared" si="1727"/>
        <v>283</v>
      </c>
      <c r="BI2026">
        <f t="shared" si="1728"/>
        <v>472.89129225980361</v>
      </c>
      <c r="BJ2026">
        <f t="shared" si="1729"/>
        <v>39.757802197802185</v>
      </c>
      <c r="BK2026">
        <f t="shared" si="1730"/>
        <v>36.918248673558367</v>
      </c>
    </row>
    <row r="2027" spans="1:63" x14ac:dyDescent="0.35">
      <c r="A2027" s="2">
        <v>1574812800000</v>
      </c>
      <c r="B2027" s="3">
        <v>43796</v>
      </c>
      <c r="C2027" s="2" t="s">
        <v>9</v>
      </c>
      <c r="D2027" s="2">
        <v>7154.75</v>
      </c>
      <c r="E2027" s="2">
        <v>7655</v>
      </c>
      <c r="F2027" s="2">
        <v>6840</v>
      </c>
      <c r="G2027" s="2">
        <v>7508.52</v>
      </c>
      <c r="H2027" s="2">
        <v>92452.873489999998</v>
      </c>
      <c r="I2027" s="2">
        <v>671646609.16954994</v>
      </c>
      <c r="J2027" s="2">
        <f t="shared" si="1678"/>
        <v>4.924163026436041</v>
      </c>
      <c r="K2027" s="2">
        <f t="shared" si="1679"/>
        <v>-1.5629793359500894</v>
      </c>
      <c r="L2027" s="2">
        <f t="shared" si="1680"/>
        <v>-20.186827274060818</v>
      </c>
      <c r="M2027" s="1">
        <f t="shared" si="1681"/>
        <v>-1.1999477053005079</v>
      </c>
      <c r="N2027" s="1">
        <f t="shared" si="1682"/>
        <v>-4.1845796508499769</v>
      </c>
      <c r="O2027" s="1">
        <f t="shared" si="1683"/>
        <v>-3.3798937740060708</v>
      </c>
      <c r="P2027" s="2">
        <f t="shared" si="1684"/>
        <v>352.38000000000011</v>
      </c>
      <c r="Q2027" s="2">
        <f t="shared" si="1685"/>
        <v>0</v>
      </c>
      <c r="R2027" s="2">
        <f t="shared" si="1686"/>
        <v>48.51785714285721</v>
      </c>
      <c r="S2027" s="2">
        <f t="shared" si="1687"/>
        <v>139.13214285714295</v>
      </c>
      <c r="T2027" s="1">
        <f t="shared" si="1688"/>
        <v>25.855506071333423</v>
      </c>
      <c r="U2027" s="1">
        <f t="shared" si="1689"/>
        <v>8411.323457089753</v>
      </c>
      <c r="V2027" s="1">
        <f t="shared" si="1690"/>
        <v>8118.5319999999992</v>
      </c>
      <c r="W2027" s="1">
        <f t="shared" si="1691"/>
        <v>676.92435933861918</v>
      </c>
      <c r="X2027" s="1">
        <f t="shared" si="1692"/>
        <v>9472.3807186772374</v>
      </c>
      <c r="Y2027" s="1">
        <f t="shared" si="1693"/>
        <v>6764.6832813227611</v>
      </c>
      <c r="Z2027" s="1">
        <f t="shared" si="1694"/>
        <v>8073.0568074153789</v>
      </c>
      <c r="AA2027" s="1">
        <f t="shared" si="1695"/>
        <v>7644.6918587315158</v>
      </c>
      <c r="AB2027" s="1">
        <f t="shared" si="1696"/>
        <v>-428.36494868386308</v>
      </c>
      <c r="AC2027" s="1">
        <f t="shared" si="1697"/>
        <v>-319.87204427441634</v>
      </c>
      <c r="AD2027" s="1">
        <f t="shared" si="1698"/>
        <v>108.49290440944674</v>
      </c>
      <c r="AE2027" s="4">
        <f t="shared" si="1699"/>
        <v>9261</v>
      </c>
      <c r="AF2027" s="4">
        <f t="shared" si="1700"/>
        <v>6515</v>
      </c>
      <c r="AG2027" s="4">
        <f t="shared" si="1701"/>
        <v>7163.0559999999996</v>
      </c>
      <c r="AH2027" s="4">
        <f t="shared" si="1702"/>
        <v>7563.9719999999998</v>
      </c>
      <c r="AI2027" s="4">
        <f t="shared" si="1703"/>
        <v>7888</v>
      </c>
      <c r="AJ2027" s="4">
        <f t="shared" si="1704"/>
        <v>8212.0280000000002</v>
      </c>
      <c r="AK2027" s="4">
        <f t="shared" si="1705"/>
        <v>8673.3559999999998</v>
      </c>
      <c r="AL2027" s="4">
        <f t="shared" si="1706"/>
        <v>10370</v>
      </c>
      <c r="AM2027" s="4">
        <f t="shared" si="1707"/>
        <v>6515</v>
      </c>
      <c r="AN2027" s="4">
        <f t="shared" si="1708"/>
        <v>7424.78</v>
      </c>
      <c r="AO2027" s="4">
        <f t="shared" si="1709"/>
        <v>7987.6100000000006</v>
      </c>
      <c r="AP2027" s="4">
        <f t="shared" si="1710"/>
        <v>8442.5</v>
      </c>
      <c r="AQ2027" s="4">
        <f t="shared" si="1711"/>
        <v>8897.39</v>
      </c>
      <c r="AR2027" s="4">
        <f t="shared" si="1712"/>
        <v>9545.0300000000007</v>
      </c>
      <c r="AS2027" s="4">
        <f t="shared" si="1713"/>
        <v>10370</v>
      </c>
      <c r="AT2027" s="4">
        <f t="shared" si="1714"/>
        <v>6515</v>
      </c>
      <c r="AU2027" s="4">
        <f t="shared" si="1715"/>
        <v>7424.78</v>
      </c>
      <c r="AV2027" s="4">
        <f t="shared" si="1716"/>
        <v>7987.6100000000006</v>
      </c>
      <c r="AW2027" s="4">
        <f t="shared" si="1717"/>
        <v>8442.5</v>
      </c>
      <c r="AX2027" s="4">
        <f t="shared" si="1718"/>
        <v>8897.39</v>
      </c>
      <c r="AY2027" s="4">
        <f t="shared" si="1719"/>
        <v>9545.0300000000007</v>
      </c>
      <c r="AZ2027" s="1">
        <f t="shared" si="1720"/>
        <v>9461.8693571428594</v>
      </c>
      <c r="BA2027" s="1">
        <f t="shared" si="1721"/>
        <v>8757.442425492347</v>
      </c>
      <c r="BB2027" s="1">
        <f t="shared" si="1722"/>
        <v>0</v>
      </c>
      <c r="BC2027" s="1"/>
      <c r="BD2027" s="6">
        <f t="shared" si="1724"/>
        <v>0</v>
      </c>
      <c r="BE2027" s="6"/>
      <c r="BF2027">
        <f t="shared" si="1725"/>
        <v>615278.09470299887</v>
      </c>
      <c r="BG2027">
        <f t="shared" si="1726"/>
        <v>7856.6446349364287</v>
      </c>
      <c r="BH2027">
        <f t="shared" si="1727"/>
        <v>815</v>
      </c>
      <c r="BI2027">
        <f t="shared" si="1728"/>
        <v>502.10533722285027</v>
      </c>
      <c r="BJ2027">
        <f t="shared" si="1729"/>
        <v>43.480087527352318</v>
      </c>
      <c r="BK2027">
        <f t="shared" si="1730"/>
        <v>32.017523204337323</v>
      </c>
    </row>
    <row r="2028" spans="1:63" x14ac:dyDescent="0.35">
      <c r="A2028" s="2">
        <v>1574726400000</v>
      </c>
      <c r="B2028" s="3">
        <v>43795</v>
      </c>
      <c r="C2028" s="2" t="s">
        <v>9</v>
      </c>
      <c r="D2028" s="2">
        <v>7109.99</v>
      </c>
      <c r="E2028" s="2">
        <v>7340</v>
      </c>
      <c r="F2028" s="2">
        <v>7017.48</v>
      </c>
      <c r="G2028" s="2">
        <v>7156.14</v>
      </c>
      <c r="H2028" s="2">
        <v>65722.397689999998</v>
      </c>
      <c r="I2028" s="2">
        <v>469602476.91267997</v>
      </c>
      <c r="J2028" s="2">
        <f t="shared" si="1678"/>
        <v>0.6550325828425716</v>
      </c>
      <c r="K2028" s="2">
        <f t="shared" si="1679"/>
        <v>-11.630882154998572</v>
      </c>
      <c r="L2028" s="2">
        <f t="shared" si="1680"/>
        <v>-22.259302954653588</v>
      </c>
      <c r="M2028" s="1">
        <f t="shared" si="1681"/>
        <v>4.6930686739863532</v>
      </c>
      <c r="N2028" s="1">
        <f t="shared" si="1682"/>
        <v>1.9084310815607255</v>
      </c>
      <c r="O2028" s="1">
        <f t="shared" si="1683"/>
        <v>0.64084827854122017</v>
      </c>
      <c r="P2028" s="2">
        <f t="shared" si="1684"/>
        <v>46.570000000000618</v>
      </c>
      <c r="Q2028" s="2">
        <f t="shared" si="1685"/>
        <v>0</v>
      </c>
      <c r="R2028" s="2">
        <f t="shared" si="1686"/>
        <v>23.347857142857201</v>
      </c>
      <c r="S2028" s="2">
        <f t="shared" si="1687"/>
        <v>142.3335714285715</v>
      </c>
      <c r="T2028" s="1">
        <f t="shared" si="1688"/>
        <v>14.092018244996879</v>
      </c>
      <c r="U2028" s="1">
        <f t="shared" si="1689"/>
        <v>8448.1725777872944</v>
      </c>
      <c r="V2028" s="1">
        <f t="shared" si="1690"/>
        <v>8203.9160000000011</v>
      </c>
      <c r="W2028" s="1">
        <f t="shared" si="1691"/>
        <v>701.83629196130926</v>
      </c>
      <c r="X2028" s="1">
        <f t="shared" si="1692"/>
        <v>9607.5885839226194</v>
      </c>
      <c r="Y2028" s="1">
        <f t="shared" si="1693"/>
        <v>6800.2434160773828</v>
      </c>
      <c r="Z2028" s="1">
        <f t="shared" si="1694"/>
        <v>8118.2197520086092</v>
      </c>
      <c r="AA2028" s="1">
        <f t="shared" si="1695"/>
        <v>7669.4503785008828</v>
      </c>
      <c r="AB2028" s="1">
        <f t="shared" si="1696"/>
        <v>-448.76937350772641</v>
      </c>
      <c r="AC2028" s="1">
        <f t="shared" si="1697"/>
        <v>-292.7488181720546</v>
      </c>
      <c r="AD2028" s="1">
        <f t="shared" si="1698"/>
        <v>156.02055533567182</v>
      </c>
      <c r="AE2028" s="4">
        <f t="shared" si="1699"/>
        <v>9375</v>
      </c>
      <c r="AF2028" s="4">
        <f t="shared" si="1700"/>
        <v>6515</v>
      </c>
      <c r="AG2028" s="4">
        <f t="shared" si="1701"/>
        <v>7189.96</v>
      </c>
      <c r="AH2028" s="4">
        <f t="shared" si="1702"/>
        <v>7607.52</v>
      </c>
      <c r="AI2028" s="4">
        <f t="shared" si="1703"/>
        <v>7945</v>
      </c>
      <c r="AJ2028" s="4">
        <f t="shared" si="1704"/>
        <v>8282.48</v>
      </c>
      <c r="AK2028" s="4">
        <f t="shared" si="1705"/>
        <v>8762.9599999999991</v>
      </c>
      <c r="AL2028" s="4">
        <f t="shared" si="1706"/>
        <v>10370</v>
      </c>
      <c r="AM2028" s="4">
        <f t="shared" si="1707"/>
        <v>6515</v>
      </c>
      <c r="AN2028" s="4">
        <f t="shared" si="1708"/>
        <v>7424.78</v>
      </c>
      <c r="AO2028" s="4">
        <f t="shared" si="1709"/>
        <v>7987.6100000000006</v>
      </c>
      <c r="AP2028" s="4">
        <f t="shared" si="1710"/>
        <v>8442.5</v>
      </c>
      <c r="AQ2028" s="4">
        <f t="shared" si="1711"/>
        <v>8897.39</v>
      </c>
      <c r="AR2028" s="4">
        <f t="shared" si="1712"/>
        <v>9545.0300000000007</v>
      </c>
      <c r="AS2028" s="4">
        <f t="shared" si="1713"/>
        <v>10370</v>
      </c>
      <c r="AT2028" s="4">
        <f t="shared" si="1714"/>
        <v>6515</v>
      </c>
      <c r="AU2028" s="4">
        <f t="shared" si="1715"/>
        <v>7424.78</v>
      </c>
      <c r="AV2028" s="4">
        <f t="shared" si="1716"/>
        <v>7987.6100000000006</v>
      </c>
      <c r="AW2028" s="4">
        <f t="shared" si="1717"/>
        <v>8442.5</v>
      </c>
      <c r="AX2028" s="4">
        <f t="shared" si="1718"/>
        <v>8897.39</v>
      </c>
      <c r="AY2028" s="4">
        <f t="shared" si="1719"/>
        <v>9545.0300000000007</v>
      </c>
      <c r="AZ2028" s="1">
        <f t="shared" si="1720"/>
        <v>9494.7254285714298</v>
      </c>
      <c r="BA2028" s="1">
        <f t="shared" si="1721"/>
        <v>8774.5509518689541</v>
      </c>
      <c r="BB2028" s="1">
        <f t="shared" si="1722"/>
        <v>0</v>
      </c>
      <c r="BC2028" s="1"/>
      <c r="BD2028" s="6">
        <f t="shared" si="1724"/>
        <v>0</v>
      </c>
      <c r="BE2028" s="6"/>
      <c r="BF2028">
        <f t="shared" si="1725"/>
        <v>522825.22121299885</v>
      </c>
      <c r="BG2028">
        <f t="shared" si="1726"/>
        <v>7957.4172274455532</v>
      </c>
      <c r="BH2028">
        <f t="shared" si="1727"/>
        <v>322.52000000000044</v>
      </c>
      <c r="BI2028">
        <f t="shared" si="1728"/>
        <v>453.96769679559645</v>
      </c>
      <c r="BJ2028">
        <f t="shared" si="1729"/>
        <v>27.516856295520597</v>
      </c>
      <c r="BK2028">
        <f t="shared" si="1730"/>
        <v>19.17861756366953</v>
      </c>
    </row>
    <row r="2029" spans="1:63" x14ac:dyDescent="0.35">
      <c r="A2029" s="2">
        <v>1574640000000</v>
      </c>
      <c r="B2029" s="3">
        <v>43794</v>
      </c>
      <c r="C2029" s="2" t="s">
        <v>9</v>
      </c>
      <c r="D2029" s="2">
        <v>6900.23</v>
      </c>
      <c r="E2029" s="2">
        <v>7377.69</v>
      </c>
      <c r="F2029" s="2">
        <v>6515</v>
      </c>
      <c r="G2029" s="2">
        <v>7109.57</v>
      </c>
      <c r="H2029" s="2">
        <v>119645.735197</v>
      </c>
      <c r="I2029" s="2">
        <v>831628458.30490601</v>
      </c>
      <c r="J2029" s="2">
        <f t="shared" si="1678"/>
        <v>2.9882896246421984</v>
      </c>
      <c r="K2029" s="2">
        <f t="shared" si="1679"/>
        <v>-12.590549864513312</v>
      </c>
      <c r="L2029" s="2">
        <f t="shared" si="1680"/>
        <v>-25.397458323408468</v>
      </c>
      <c r="M2029" s="1">
        <f t="shared" si="1681"/>
        <v>0.65076982842706566</v>
      </c>
      <c r="N2029" s="1">
        <f t="shared" si="1682"/>
        <v>2.5980474205894315</v>
      </c>
      <c r="O2029" s="1">
        <f t="shared" si="1683"/>
        <v>1.3370710183597658</v>
      </c>
      <c r="P2029" s="2">
        <f t="shared" si="1684"/>
        <v>206.28999999999996</v>
      </c>
      <c r="Q2029" s="2">
        <f t="shared" si="1685"/>
        <v>0</v>
      </c>
      <c r="R2029" s="2">
        <f t="shared" si="1686"/>
        <v>26.355000000000018</v>
      </c>
      <c r="S2029" s="2">
        <f t="shared" si="1687"/>
        <v>142.3335714285715</v>
      </c>
      <c r="T2029" s="1">
        <f t="shared" si="1688"/>
        <v>15.623465049711214</v>
      </c>
      <c r="U2029" s="1">
        <f t="shared" si="1689"/>
        <v>8500.9086013704491</v>
      </c>
      <c r="V2029" s="1">
        <f t="shared" si="1690"/>
        <v>8313.0614999999998</v>
      </c>
      <c r="W2029" s="1">
        <f t="shared" si="1691"/>
        <v>700.14010964431259</v>
      </c>
      <c r="X2029" s="1">
        <f t="shared" si="1692"/>
        <v>9713.3417192886245</v>
      </c>
      <c r="Y2029" s="1">
        <f t="shared" si="1693"/>
        <v>6912.7812807113751</v>
      </c>
      <c r="Z2029" s="1">
        <f t="shared" si="1694"/>
        <v>8195.1861321692977</v>
      </c>
      <c r="AA2029" s="1">
        <f t="shared" si="1695"/>
        <v>7762.7795382283157</v>
      </c>
      <c r="AB2029" s="1">
        <f t="shared" si="1696"/>
        <v>-432.40659394098202</v>
      </c>
      <c r="AC2029" s="1">
        <f t="shared" si="1697"/>
        <v>-253.74367933813664</v>
      </c>
      <c r="AD2029" s="1">
        <f t="shared" si="1698"/>
        <v>178.66291460284538</v>
      </c>
      <c r="AE2029" s="4">
        <f t="shared" si="1699"/>
        <v>9440.91</v>
      </c>
      <c r="AF2029" s="4">
        <f t="shared" si="1700"/>
        <v>6515</v>
      </c>
      <c r="AG2029" s="4">
        <f t="shared" si="1701"/>
        <v>7205.51476</v>
      </c>
      <c r="AH2029" s="4">
        <f t="shared" si="1702"/>
        <v>7632.6976199999999</v>
      </c>
      <c r="AI2029" s="4">
        <f t="shared" si="1703"/>
        <v>7977.9549999999999</v>
      </c>
      <c r="AJ2029" s="4">
        <f t="shared" si="1704"/>
        <v>8323.2123800000008</v>
      </c>
      <c r="AK2029" s="4">
        <f t="shared" si="1705"/>
        <v>8814.7652600000001</v>
      </c>
      <c r="AL2029" s="4">
        <f t="shared" si="1706"/>
        <v>10370</v>
      </c>
      <c r="AM2029" s="4">
        <f t="shared" si="1707"/>
        <v>6515</v>
      </c>
      <c r="AN2029" s="4">
        <f t="shared" si="1708"/>
        <v>7424.78</v>
      </c>
      <c r="AO2029" s="4">
        <f t="shared" si="1709"/>
        <v>7987.6100000000006</v>
      </c>
      <c r="AP2029" s="4">
        <f t="shared" si="1710"/>
        <v>8442.5</v>
      </c>
      <c r="AQ2029" s="4">
        <f t="shared" si="1711"/>
        <v>8897.39</v>
      </c>
      <c r="AR2029" s="4">
        <f t="shared" si="1712"/>
        <v>9545.0300000000007</v>
      </c>
      <c r="AS2029" s="4">
        <f t="shared" si="1713"/>
        <v>10370</v>
      </c>
      <c r="AT2029" s="4">
        <f t="shared" si="1714"/>
        <v>6515</v>
      </c>
      <c r="AU2029" s="4">
        <f t="shared" si="1715"/>
        <v>7424.78</v>
      </c>
      <c r="AV2029" s="4">
        <f t="shared" si="1716"/>
        <v>7987.6100000000006</v>
      </c>
      <c r="AW2029" s="4">
        <f t="shared" si="1717"/>
        <v>8442.5</v>
      </c>
      <c r="AX2029" s="4">
        <f t="shared" si="1718"/>
        <v>8897.39</v>
      </c>
      <c r="AY2029" s="4">
        <f t="shared" si="1719"/>
        <v>9545.0300000000007</v>
      </c>
      <c r="AZ2029" s="1">
        <f t="shared" si="1720"/>
        <v>9533.2059285714295</v>
      </c>
      <c r="BA2029" s="1">
        <f t="shared" si="1721"/>
        <v>8796.7209649082561</v>
      </c>
      <c r="BB2029" s="1">
        <f t="shared" si="1722"/>
        <v>0</v>
      </c>
      <c r="BC2029" s="1"/>
      <c r="BD2029" s="6">
        <f t="shared" si="1724"/>
        <v>0</v>
      </c>
      <c r="BE2029" s="6"/>
      <c r="BF2029">
        <f t="shared" si="1725"/>
        <v>457102.82352299883</v>
      </c>
      <c r="BG2029">
        <f t="shared" si="1726"/>
        <v>8062.5114195887427</v>
      </c>
      <c r="BH2029">
        <f t="shared" si="1727"/>
        <v>862.6899999999996</v>
      </c>
      <c r="BI2029">
        <f t="shared" si="1728"/>
        <v>474.19041937953432</v>
      </c>
      <c r="BJ2029">
        <f t="shared" si="1729"/>
        <v>25.055625790139054</v>
      </c>
      <c r="BK2029">
        <f t="shared" si="1730"/>
        <v>17.381921993769456</v>
      </c>
    </row>
    <row r="2030" spans="1:63" x14ac:dyDescent="0.35">
      <c r="A2030" s="2">
        <v>1574553600000</v>
      </c>
      <c r="B2030" s="3">
        <v>43793</v>
      </c>
      <c r="C2030" s="2" t="s">
        <v>9</v>
      </c>
      <c r="D2030" s="2">
        <v>7311.1</v>
      </c>
      <c r="E2030" s="2">
        <v>7330.39</v>
      </c>
      <c r="F2030" s="2">
        <v>6861</v>
      </c>
      <c r="G2030" s="2">
        <v>6903.28</v>
      </c>
      <c r="H2030" s="2">
        <v>67890.206483000002</v>
      </c>
      <c r="I2030" s="2">
        <v>481922941.32697499</v>
      </c>
      <c r="J2030" s="2">
        <f t="shared" si="1678"/>
        <v>-5.5841631824628628</v>
      </c>
      <c r="K2030" s="2">
        <f t="shared" si="1679"/>
        <v>-15.681731294207893</v>
      </c>
      <c r="L2030" s="2">
        <f t="shared" si="1680"/>
        <v>-25.208234019501631</v>
      </c>
      <c r="M2030" s="1">
        <f t="shared" si="1681"/>
        <v>2.9015819522137059</v>
      </c>
      <c r="N2030" s="1">
        <f t="shared" si="1682"/>
        <v>7.0634538943806513</v>
      </c>
      <c r="O2030" s="1">
        <f t="shared" si="1683"/>
        <v>5.1061234659466335</v>
      </c>
      <c r="P2030" s="2">
        <f t="shared" si="1684"/>
        <v>0</v>
      </c>
      <c r="Q2030" s="2">
        <f t="shared" si="1685"/>
        <v>408.28999999999996</v>
      </c>
      <c r="R2030" s="2">
        <f t="shared" si="1686"/>
        <v>11.620000000000021</v>
      </c>
      <c r="S2030" s="2">
        <f t="shared" si="1687"/>
        <v>164.20499999999998</v>
      </c>
      <c r="T2030" s="1">
        <f t="shared" si="1688"/>
        <v>6.6088440210436659</v>
      </c>
      <c r="U2030" s="1">
        <f t="shared" si="1689"/>
        <v>8557.697932038629</v>
      </c>
      <c r="V2030" s="1">
        <f t="shared" si="1690"/>
        <v>8423.0159999999996</v>
      </c>
      <c r="W2030" s="1">
        <f t="shared" si="1691"/>
        <v>674.72024587528131</v>
      </c>
      <c r="X2030" s="1">
        <f t="shared" si="1692"/>
        <v>9772.4564917505631</v>
      </c>
      <c r="Y2030" s="1">
        <f t="shared" si="1693"/>
        <v>7073.575508249437</v>
      </c>
      <c r="Z2030" s="1">
        <f t="shared" si="1694"/>
        <v>8282.0354227428415</v>
      </c>
      <c r="AA2030" s="1">
        <f t="shared" si="1695"/>
        <v>7881.5449088152827</v>
      </c>
      <c r="AB2030" s="1">
        <f t="shared" si="1696"/>
        <v>-400.49051392755882</v>
      </c>
      <c r="AC2030" s="1">
        <f t="shared" si="1697"/>
        <v>-209.0779506874253</v>
      </c>
      <c r="AD2030" s="1">
        <f t="shared" si="1698"/>
        <v>191.41256324013352</v>
      </c>
      <c r="AE2030" s="4">
        <f t="shared" si="1699"/>
        <v>9454.9500000000007</v>
      </c>
      <c r="AF2030" s="4">
        <f t="shared" si="1700"/>
        <v>6790</v>
      </c>
      <c r="AG2030" s="4">
        <f t="shared" si="1701"/>
        <v>7418.9282000000003</v>
      </c>
      <c r="AH2030" s="4">
        <f t="shared" si="1702"/>
        <v>7808.0109000000002</v>
      </c>
      <c r="AI2030" s="4">
        <f t="shared" si="1703"/>
        <v>8122.4750000000004</v>
      </c>
      <c r="AJ2030" s="4">
        <f t="shared" si="1704"/>
        <v>8436.9390999999996</v>
      </c>
      <c r="AK2030" s="4">
        <f t="shared" si="1705"/>
        <v>8884.6507000000001</v>
      </c>
      <c r="AL2030" s="4">
        <f t="shared" si="1706"/>
        <v>10370</v>
      </c>
      <c r="AM2030" s="4">
        <f t="shared" si="1707"/>
        <v>6790</v>
      </c>
      <c r="AN2030" s="4">
        <f t="shared" si="1708"/>
        <v>7634.88</v>
      </c>
      <c r="AO2030" s="4">
        <f t="shared" si="1709"/>
        <v>8157.5599999999995</v>
      </c>
      <c r="AP2030" s="4">
        <f t="shared" si="1710"/>
        <v>8580</v>
      </c>
      <c r="AQ2030" s="4">
        <f t="shared" si="1711"/>
        <v>9002.44</v>
      </c>
      <c r="AR2030" s="4">
        <f t="shared" si="1712"/>
        <v>9603.880000000001</v>
      </c>
      <c r="AS2030" s="4">
        <f t="shared" si="1713"/>
        <v>10370</v>
      </c>
      <c r="AT2030" s="4">
        <f t="shared" si="1714"/>
        <v>6790</v>
      </c>
      <c r="AU2030" s="4">
        <f t="shared" si="1715"/>
        <v>7634.88</v>
      </c>
      <c r="AV2030" s="4">
        <f t="shared" si="1716"/>
        <v>8157.5599999999995</v>
      </c>
      <c r="AW2030" s="4">
        <f t="shared" si="1717"/>
        <v>8580</v>
      </c>
      <c r="AX2030" s="4">
        <f t="shared" si="1718"/>
        <v>9002.44</v>
      </c>
      <c r="AY2030" s="4">
        <f t="shared" si="1719"/>
        <v>9603.880000000001</v>
      </c>
      <c r="AZ2030" s="1">
        <f t="shared" si="1720"/>
        <v>9569.8418571428592</v>
      </c>
      <c r="BA2030" s="1">
        <f t="shared" si="1721"/>
        <v>8819.8326219617938</v>
      </c>
      <c r="BB2030" s="1">
        <f t="shared" si="1722"/>
        <v>0</v>
      </c>
      <c r="BC2030" s="1"/>
      <c r="BD2030" s="6">
        <f t="shared" si="1724"/>
        <v>0</v>
      </c>
      <c r="BE2030" s="6"/>
      <c r="BF2030">
        <f t="shared" si="1725"/>
        <v>337457.08832599886</v>
      </c>
      <c r="BG2030">
        <f t="shared" si="1726"/>
        <v>8265.1679609981948</v>
      </c>
      <c r="BH2030">
        <f t="shared" si="1727"/>
        <v>469.39000000000033</v>
      </c>
      <c r="BI2030">
        <f t="shared" si="1728"/>
        <v>414.421253130232</v>
      </c>
      <c r="BJ2030">
        <f t="shared" si="1729"/>
        <v>4.963370605348933</v>
      </c>
      <c r="BK2030">
        <f t="shared" si="1730"/>
        <v>15.792759960973639</v>
      </c>
    </row>
    <row r="2031" spans="1:63" x14ac:dyDescent="0.35">
      <c r="A2031" s="2">
        <v>1574467200000</v>
      </c>
      <c r="B2031" s="3">
        <v>43792</v>
      </c>
      <c r="C2031" s="2" t="s">
        <v>9</v>
      </c>
      <c r="D2031" s="2">
        <v>7268.23</v>
      </c>
      <c r="E2031" s="2">
        <v>7344.48</v>
      </c>
      <c r="F2031" s="2">
        <v>7080.01</v>
      </c>
      <c r="G2031" s="2">
        <v>7311.57</v>
      </c>
      <c r="H2031" s="2">
        <v>50449.894755000001</v>
      </c>
      <c r="I2031" s="2">
        <v>364446217.37375998</v>
      </c>
      <c r="J2031" s="2">
        <f t="shared" si="1678"/>
        <v>0.59629373313723077</v>
      </c>
      <c r="K2031" s="2">
        <f t="shared" si="1679"/>
        <v>-14.005810124200224</v>
      </c>
      <c r="L2031" s="2">
        <f t="shared" si="1680"/>
        <v>-15.522205610154577</v>
      </c>
      <c r="M2031" s="1">
        <f t="shared" si="1681"/>
        <v>-5.9144348773336732</v>
      </c>
      <c r="N2031" s="1">
        <f t="shared" si="1682"/>
        <v>3.1500758387049652</v>
      </c>
      <c r="O2031" s="1">
        <f t="shared" si="1683"/>
        <v>7.5496781129093166E-2</v>
      </c>
      <c r="P2031" s="2">
        <f t="shared" si="1684"/>
        <v>43.340000000000146</v>
      </c>
      <c r="Q2031" s="2">
        <f t="shared" si="1685"/>
        <v>0</v>
      </c>
      <c r="R2031" s="2">
        <f t="shared" si="1686"/>
        <v>28.052857142857128</v>
      </c>
      <c r="S2031" s="2">
        <f t="shared" si="1687"/>
        <v>135.04142857142855</v>
      </c>
      <c r="T2031" s="1">
        <f t="shared" si="1688"/>
        <v>17.200392411050572</v>
      </c>
      <c r="U2031" s="1">
        <f t="shared" si="1689"/>
        <v>8625.2251945708176</v>
      </c>
      <c r="V2031" s="1">
        <f t="shared" si="1690"/>
        <v>8547.5195000000003</v>
      </c>
      <c r="W2031" s="1">
        <f t="shared" si="1691"/>
        <v>609.37986246244634</v>
      </c>
      <c r="X2031" s="1">
        <f t="shared" si="1692"/>
        <v>9766.2792249248923</v>
      </c>
      <c r="Y2031" s="1">
        <f t="shared" si="1693"/>
        <v>7328.7597750751074</v>
      </c>
      <c r="Z2031" s="1">
        <f t="shared" si="1694"/>
        <v>8392.3358565622693</v>
      </c>
      <c r="AA2031" s="1">
        <f t="shared" si="1695"/>
        <v>8059.4112558726065</v>
      </c>
      <c r="AB2031" s="1">
        <f t="shared" si="1696"/>
        <v>-332.92460068966284</v>
      </c>
      <c r="AC2031" s="1">
        <f t="shared" si="1697"/>
        <v>-161.22480987739192</v>
      </c>
      <c r="AD2031" s="1">
        <f t="shared" si="1698"/>
        <v>171.69979081227092</v>
      </c>
      <c r="AE2031" s="4">
        <f t="shared" si="1699"/>
        <v>9513.68</v>
      </c>
      <c r="AF2031" s="4">
        <f t="shared" si="1700"/>
        <v>6790</v>
      </c>
      <c r="AG2031" s="4">
        <f t="shared" si="1701"/>
        <v>7432.7884800000002</v>
      </c>
      <c r="AH2031" s="4">
        <f t="shared" si="1702"/>
        <v>7830.4457600000005</v>
      </c>
      <c r="AI2031" s="4">
        <f t="shared" si="1703"/>
        <v>8151.84</v>
      </c>
      <c r="AJ2031" s="4">
        <f t="shared" si="1704"/>
        <v>8473.2342399999998</v>
      </c>
      <c r="AK2031" s="4">
        <f t="shared" si="1705"/>
        <v>8930.8124800000005</v>
      </c>
      <c r="AL2031" s="4">
        <f t="shared" si="1706"/>
        <v>10370</v>
      </c>
      <c r="AM2031" s="4">
        <f t="shared" si="1707"/>
        <v>6790</v>
      </c>
      <c r="AN2031" s="4">
        <f t="shared" si="1708"/>
        <v>7634.88</v>
      </c>
      <c r="AO2031" s="4">
        <f t="shared" si="1709"/>
        <v>8157.5599999999995</v>
      </c>
      <c r="AP2031" s="4">
        <f t="shared" si="1710"/>
        <v>8580</v>
      </c>
      <c r="AQ2031" s="4">
        <f t="shared" si="1711"/>
        <v>9002.44</v>
      </c>
      <c r="AR2031" s="4">
        <f t="shared" si="1712"/>
        <v>9603.880000000001</v>
      </c>
      <c r="AS2031" s="4">
        <f t="shared" si="1713"/>
        <v>10370</v>
      </c>
      <c r="AT2031" s="4">
        <f t="shared" si="1714"/>
        <v>6790</v>
      </c>
      <c r="AU2031" s="4">
        <f t="shared" si="1715"/>
        <v>7634.88</v>
      </c>
      <c r="AV2031" s="4">
        <f t="shared" si="1716"/>
        <v>8157.5599999999995</v>
      </c>
      <c r="AW2031" s="4">
        <f t="shared" si="1717"/>
        <v>8580</v>
      </c>
      <c r="AX2031" s="4">
        <f t="shared" si="1718"/>
        <v>9002.44</v>
      </c>
      <c r="AY2031" s="4">
        <f t="shared" si="1719"/>
        <v>9603.880000000001</v>
      </c>
      <c r="AZ2031" s="1">
        <f t="shared" si="1720"/>
        <v>9602.0058571428599</v>
      </c>
      <c r="BA2031" s="1">
        <f t="shared" si="1721"/>
        <v>8846.0867674681194</v>
      </c>
      <c r="BB2031" s="1">
        <f t="shared" si="1722"/>
        <v>0</v>
      </c>
      <c r="BC2031" s="1"/>
      <c r="BD2031" s="6">
        <f t="shared" si="1724"/>
        <v>0</v>
      </c>
      <c r="BE2031" s="6"/>
      <c r="BF2031">
        <f t="shared" si="1725"/>
        <v>405347.29480899888</v>
      </c>
      <c r="BG2031">
        <f t="shared" si="1726"/>
        <v>8415.0259796703485</v>
      </c>
      <c r="BH2031">
        <f t="shared" si="1727"/>
        <v>264.46999999999935</v>
      </c>
      <c r="BI2031">
        <f t="shared" si="1728"/>
        <v>405.96452284257532</v>
      </c>
      <c r="BJ2031">
        <f t="shared" si="1729"/>
        <v>22.126769585820387</v>
      </c>
      <c r="BK2031">
        <f t="shared" si="1730"/>
        <v>16.55624744232524</v>
      </c>
    </row>
    <row r="2032" spans="1:63" x14ac:dyDescent="0.35">
      <c r="A2032" s="2">
        <v>1574380800000</v>
      </c>
      <c r="B2032" s="3">
        <v>43791</v>
      </c>
      <c r="C2032" s="2" t="s">
        <v>9</v>
      </c>
      <c r="D2032" s="2">
        <v>7627.79</v>
      </c>
      <c r="E2032" s="2">
        <v>7750</v>
      </c>
      <c r="F2032" s="2">
        <v>6790</v>
      </c>
      <c r="G2032" s="2">
        <v>7268.23</v>
      </c>
      <c r="H2032" s="2">
        <v>126603.14025900001</v>
      </c>
      <c r="I2032" s="2">
        <v>917881536.26208401</v>
      </c>
      <c r="J2032" s="2">
        <f t="shared" si="1678"/>
        <v>-4.7131915875475601</v>
      </c>
      <c r="K2032" s="2">
        <f t="shared" si="1679"/>
        <v>-14.400978916549493</v>
      </c>
      <c r="L2032" s="2">
        <f t="shared" si="1680"/>
        <v>-1.9451163656624539</v>
      </c>
      <c r="M2032" s="1">
        <f t="shared" si="1681"/>
        <v>0.59275914748816116</v>
      </c>
      <c r="N2032" s="1">
        <f t="shared" si="1682"/>
        <v>6.4864485576268329</v>
      </c>
      <c r="O2032" s="1">
        <f t="shared" si="1683"/>
        <v>3.2086216314013183</v>
      </c>
      <c r="P2032" s="2">
        <f t="shared" si="1684"/>
        <v>0</v>
      </c>
      <c r="Q2032" s="2">
        <f t="shared" si="1685"/>
        <v>359.51000000000022</v>
      </c>
      <c r="R2032" s="2">
        <f t="shared" si="1686"/>
        <v>27.50571428571428</v>
      </c>
      <c r="S2032" s="2">
        <f t="shared" si="1687"/>
        <v>135.04142857142855</v>
      </c>
      <c r="T2032" s="1">
        <f t="shared" si="1688"/>
        <v>16.921684258632652</v>
      </c>
      <c r="U2032" s="1">
        <f t="shared" si="1689"/>
        <v>8678.8437739410547</v>
      </c>
      <c r="V2032" s="1">
        <f t="shared" si="1690"/>
        <v>8641.6764999999996</v>
      </c>
      <c r="W2032" s="1">
        <f t="shared" si="1691"/>
        <v>554.11415336801315</v>
      </c>
      <c r="X2032" s="1">
        <f t="shared" si="1692"/>
        <v>9749.9048067360254</v>
      </c>
      <c r="Y2032" s="1">
        <f t="shared" si="1693"/>
        <v>7533.4481932639737</v>
      </c>
      <c r="Z2032" s="1">
        <f t="shared" si="1694"/>
        <v>8478.7971250872506</v>
      </c>
      <c r="AA2032" s="1">
        <f t="shared" si="1695"/>
        <v>8195.3823933039894</v>
      </c>
      <c r="AB2032" s="1">
        <f t="shared" si="1696"/>
        <v>-283.41473178326123</v>
      </c>
      <c r="AC2032" s="1">
        <f t="shared" si="1697"/>
        <v>-118.2998621743242</v>
      </c>
      <c r="AD2032" s="1">
        <f t="shared" si="1698"/>
        <v>165.11486960893703</v>
      </c>
      <c r="AE2032" s="4">
        <f t="shared" si="1699"/>
        <v>9513.68</v>
      </c>
      <c r="AF2032" s="4">
        <f t="shared" si="1700"/>
        <v>6790</v>
      </c>
      <c r="AG2032" s="4">
        <f t="shared" si="1701"/>
        <v>7432.7884800000002</v>
      </c>
      <c r="AH2032" s="4">
        <f t="shared" si="1702"/>
        <v>7830.4457600000005</v>
      </c>
      <c r="AI2032" s="4">
        <f t="shared" si="1703"/>
        <v>8151.84</v>
      </c>
      <c r="AJ2032" s="4">
        <f t="shared" si="1704"/>
        <v>8473.2342399999998</v>
      </c>
      <c r="AK2032" s="4">
        <f t="shared" si="1705"/>
        <v>8930.8124800000005</v>
      </c>
      <c r="AL2032" s="4">
        <f t="shared" si="1706"/>
        <v>10370</v>
      </c>
      <c r="AM2032" s="4">
        <f t="shared" si="1707"/>
        <v>6790</v>
      </c>
      <c r="AN2032" s="4">
        <f t="shared" si="1708"/>
        <v>7634.88</v>
      </c>
      <c r="AO2032" s="4">
        <f t="shared" si="1709"/>
        <v>8157.5599999999995</v>
      </c>
      <c r="AP2032" s="4">
        <f t="shared" si="1710"/>
        <v>8580</v>
      </c>
      <c r="AQ2032" s="4">
        <f t="shared" si="1711"/>
        <v>9002.44</v>
      </c>
      <c r="AR2032" s="4">
        <f t="shared" si="1712"/>
        <v>9603.880000000001</v>
      </c>
      <c r="AS2032" s="4">
        <f t="shared" si="1713"/>
        <v>10370</v>
      </c>
      <c r="AT2032" s="4">
        <f t="shared" si="1714"/>
        <v>6790</v>
      </c>
      <c r="AU2032" s="4">
        <f t="shared" si="1715"/>
        <v>7634.88</v>
      </c>
      <c r="AV2032" s="4">
        <f t="shared" si="1716"/>
        <v>8157.5599999999995</v>
      </c>
      <c r="AW2032" s="4">
        <f t="shared" si="1717"/>
        <v>8580</v>
      </c>
      <c r="AX2032" s="4">
        <f t="shared" si="1718"/>
        <v>9002.44</v>
      </c>
      <c r="AY2032" s="4">
        <f t="shared" si="1719"/>
        <v>9603.880000000001</v>
      </c>
      <c r="AZ2032" s="1">
        <f t="shared" si="1720"/>
        <v>9630.183857142858</v>
      </c>
      <c r="BA2032" s="1">
        <f t="shared" si="1721"/>
        <v>8867.107545104669</v>
      </c>
      <c r="BB2032" s="1">
        <f t="shared" si="1722"/>
        <v>0</v>
      </c>
      <c r="BC2032" s="1"/>
      <c r="BD2032" s="6">
        <f t="shared" si="1724"/>
        <v>0</v>
      </c>
      <c r="BE2032" s="6"/>
      <c r="BF2032">
        <f t="shared" si="1725"/>
        <v>354897.40005399886</v>
      </c>
      <c r="BG2032">
        <f t="shared" si="1726"/>
        <v>8508.7274077399215</v>
      </c>
      <c r="BH2032">
        <f t="shared" si="1727"/>
        <v>960</v>
      </c>
      <c r="BI2032">
        <f t="shared" si="1728"/>
        <v>427.73291097220238</v>
      </c>
      <c r="BJ2032">
        <f t="shared" si="1729"/>
        <v>20.288139691751596</v>
      </c>
      <c r="BK2032">
        <f t="shared" si="1730"/>
        <v>11.488966618285991</v>
      </c>
    </row>
    <row r="2033" spans="1:63" x14ac:dyDescent="0.35">
      <c r="A2033" s="2">
        <v>1574294400000</v>
      </c>
      <c r="B2033" s="3">
        <v>43790</v>
      </c>
      <c r="C2033" s="2" t="s">
        <v>9</v>
      </c>
      <c r="D2033" s="2">
        <v>8098.56</v>
      </c>
      <c r="E2033" s="2">
        <v>8134.73</v>
      </c>
      <c r="F2033" s="2">
        <v>7500</v>
      </c>
      <c r="G2033" s="2">
        <v>7627.74</v>
      </c>
      <c r="H2033" s="2">
        <v>58418.780261</v>
      </c>
      <c r="I2033" s="2">
        <v>455166676.27818</v>
      </c>
      <c r="J2033" s="2">
        <f t="shared" si="1678"/>
        <v>-5.8072291834660668</v>
      </c>
      <c r="K2033" s="2">
        <f t="shared" si="1679"/>
        <v>-9.9624279810617171</v>
      </c>
      <c r="L2033" s="2">
        <f t="shared" si="1680"/>
        <v>2.1578706295485759</v>
      </c>
      <c r="M2033" s="1">
        <f t="shared" si="1681"/>
        <v>-4.9463211813605268</v>
      </c>
      <c r="N2033" s="1">
        <f t="shared" si="1682"/>
        <v>-2.7301664713270251</v>
      </c>
      <c r="O2033" s="1">
        <f t="shared" si="1683"/>
        <v>-6.4893402239719729</v>
      </c>
      <c r="P2033" s="2">
        <f t="shared" si="1684"/>
        <v>0</v>
      </c>
      <c r="Q2033" s="2">
        <f t="shared" si="1685"/>
        <v>470.27000000000044</v>
      </c>
      <c r="R2033" s="2">
        <f t="shared" si="1686"/>
        <v>27.50571428571428</v>
      </c>
      <c r="S2033" s="2">
        <f t="shared" si="1687"/>
        <v>140.96714285714293</v>
      </c>
      <c r="T2033" s="1">
        <f t="shared" si="1688"/>
        <v>16.3264960018994</v>
      </c>
      <c r="U2033" s="1">
        <f t="shared" si="1689"/>
        <v>8736.4198463468128</v>
      </c>
      <c r="V2033" s="1">
        <f t="shared" si="1690"/>
        <v>8742.7409999999982</v>
      </c>
      <c r="W2033" s="1">
        <f t="shared" si="1691"/>
        <v>472.75337905614168</v>
      </c>
      <c r="X2033" s="1">
        <f t="shared" si="1692"/>
        <v>9688.2477581122821</v>
      </c>
      <c r="Y2033" s="1">
        <f t="shared" si="1693"/>
        <v>7797.2342418877151</v>
      </c>
      <c r="Z2033" s="1">
        <f t="shared" si="1694"/>
        <v>8575.642495094231</v>
      </c>
      <c r="AA2033" s="1">
        <f t="shared" si="1695"/>
        <v>8363.955555722896</v>
      </c>
      <c r="AB2033" s="1">
        <f t="shared" si="1696"/>
        <v>-211.68693937133503</v>
      </c>
      <c r="AC2033" s="1">
        <f t="shared" si="1697"/>
        <v>-77.02114477208994</v>
      </c>
      <c r="AD2033" s="1">
        <f t="shared" si="1698"/>
        <v>134.66579459924509</v>
      </c>
      <c r="AE2033" s="4">
        <f t="shared" si="1699"/>
        <v>9513.68</v>
      </c>
      <c r="AF2033" s="4">
        <f t="shared" si="1700"/>
        <v>7500</v>
      </c>
      <c r="AG2033" s="4">
        <f t="shared" si="1701"/>
        <v>7975.2284799999998</v>
      </c>
      <c r="AH2033" s="4">
        <f t="shared" si="1702"/>
        <v>8269.2257599999994</v>
      </c>
      <c r="AI2033" s="4">
        <f t="shared" si="1703"/>
        <v>8506.84</v>
      </c>
      <c r="AJ2033" s="4">
        <f t="shared" si="1704"/>
        <v>8744.4542400000009</v>
      </c>
      <c r="AK2033" s="4">
        <f t="shared" si="1705"/>
        <v>9082.752480000001</v>
      </c>
      <c r="AL2033" s="4">
        <f t="shared" si="1706"/>
        <v>10370</v>
      </c>
      <c r="AM2033" s="4">
        <f t="shared" si="1707"/>
        <v>7300</v>
      </c>
      <c r="AN2033" s="4">
        <f t="shared" si="1708"/>
        <v>8024.52</v>
      </c>
      <c r="AO2033" s="4">
        <f t="shared" si="1709"/>
        <v>8472.74</v>
      </c>
      <c r="AP2033" s="4">
        <f t="shared" si="1710"/>
        <v>8835</v>
      </c>
      <c r="AQ2033" s="4">
        <f t="shared" si="1711"/>
        <v>9197.26</v>
      </c>
      <c r="AR2033" s="4">
        <f t="shared" si="1712"/>
        <v>9713.02</v>
      </c>
      <c r="AS2033" s="4">
        <f t="shared" si="1713"/>
        <v>10370</v>
      </c>
      <c r="AT2033" s="4">
        <f t="shared" si="1714"/>
        <v>7300</v>
      </c>
      <c r="AU2033" s="4">
        <f t="shared" si="1715"/>
        <v>8024.52</v>
      </c>
      <c r="AV2033" s="4">
        <f t="shared" si="1716"/>
        <v>8472.74</v>
      </c>
      <c r="AW2033" s="4">
        <f t="shared" si="1717"/>
        <v>8835</v>
      </c>
      <c r="AX2033" s="4">
        <f t="shared" si="1718"/>
        <v>9197.26</v>
      </c>
      <c r="AY2033" s="4">
        <f t="shared" si="1719"/>
        <v>9713.02</v>
      </c>
      <c r="AZ2033" s="1">
        <f t="shared" si="1720"/>
        <v>9656.6302857142873</v>
      </c>
      <c r="BA2033" s="1">
        <f t="shared" si="1721"/>
        <v>8889.0099772293906</v>
      </c>
      <c r="BB2033" s="1">
        <f t="shared" si="1722"/>
        <v>0</v>
      </c>
      <c r="BC2033" s="1"/>
      <c r="BD2033" s="6">
        <f t="shared" si="1724"/>
        <v>1</v>
      </c>
      <c r="BE2033" s="6" t="str">
        <f t="shared" si="1731"/>
        <v>$8,038–$7,750</v>
      </c>
      <c r="BF2033">
        <f t="shared" si="1725"/>
        <v>481500.54031299887</v>
      </c>
      <c r="BG2033">
        <f t="shared" si="1726"/>
        <v>8742.1637333396302</v>
      </c>
      <c r="BH2033">
        <f t="shared" si="1727"/>
        <v>634.72999999999956</v>
      </c>
      <c r="BI2033">
        <f t="shared" si="1728"/>
        <v>345.84566650638732</v>
      </c>
      <c r="BJ2033">
        <f t="shared" si="1729"/>
        <v>7.2538330494037355</v>
      </c>
      <c r="BK2033">
        <f t="shared" si="1730"/>
        <v>7.7547229488475908</v>
      </c>
    </row>
    <row r="2034" spans="1:63" x14ac:dyDescent="0.35">
      <c r="A2034" s="2">
        <v>1574208000000</v>
      </c>
      <c r="B2034" s="3">
        <v>43789</v>
      </c>
      <c r="C2034" s="2" t="s">
        <v>9</v>
      </c>
      <c r="D2034" s="2">
        <v>8133.83</v>
      </c>
      <c r="E2034" s="2">
        <v>8264.2900000000009</v>
      </c>
      <c r="F2034" s="2">
        <v>8038.4</v>
      </c>
      <c r="G2034" s="2">
        <v>8098.01</v>
      </c>
      <c r="H2034" s="2">
        <v>32466.23098</v>
      </c>
      <c r="I2034" s="2">
        <v>263387575.48592201</v>
      </c>
      <c r="J2034" s="2">
        <f t="shared" si="1678"/>
        <v>-0.43805725357896469</v>
      </c>
      <c r="K2034" s="2">
        <f t="shared" si="1679"/>
        <v>-6.3454412560659135</v>
      </c>
      <c r="L2034" s="2">
        <f t="shared" si="1680"/>
        <v>0.97269326683292046</v>
      </c>
      <c r="M2034" s="1">
        <f t="shared" si="1681"/>
        <v>-6.1652599590442314</v>
      </c>
      <c r="N2034" s="1">
        <f t="shared" si="1682"/>
        <v>-7.2794427272873179</v>
      </c>
      <c r="O2034" s="1">
        <f t="shared" si="1683"/>
        <v>-11.239551445355097</v>
      </c>
      <c r="P2034" s="2">
        <f t="shared" si="1684"/>
        <v>0</v>
      </c>
      <c r="Q2034" s="2">
        <f t="shared" si="1685"/>
        <v>35.630000000000109</v>
      </c>
      <c r="R2034" s="2">
        <f t="shared" si="1686"/>
        <v>27.50571428571428</v>
      </c>
      <c r="S2034" s="2">
        <f t="shared" si="1687"/>
        <v>116.1514285714285</v>
      </c>
      <c r="T2034" s="1">
        <f t="shared" si="1688"/>
        <v>19.146778042959426</v>
      </c>
      <c r="U2034" s="1">
        <f t="shared" si="1689"/>
        <v>8781.6720849732137</v>
      </c>
      <c r="V2034" s="1">
        <f t="shared" si="1690"/>
        <v>8822.9344999999994</v>
      </c>
      <c r="W2034" s="1">
        <f t="shared" si="1691"/>
        <v>408.47649066347736</v>
      </c>
      <c r="X2034" s="1">
        <f t="shared" si="1692"/>
        <v>9639.887481326954</v>
      </c>
      <c r="Y2034" s="1">
        <f t="shared" si="1693"/>
        <v>8005.9815186730448</v>
      </c>
      <c r="Z2034" s="1">
        <f t="shared" si="1694"/>
        <v>8651.4746947017702</v>
      </c>
      <c r="AA2034" s="1">
        <f t="shared" si="1695"/>
        <v>8497.8129294906958</v>
      </c>
      <c r="AB2034" s="1">
        <f t="shared" si="1696"/>
        <v>-153.66176521107445</v>
      </c>
      <c r="AC2034" s="1">
        <f t="shared" si="1697"/>
        <v>-43.354696122278675</v>
      </c>
      <c r="AD2034" s="1">
        <f t="shared" si="1698"/>
        <v>110.30706908879577</v>
      </c>
      <c r="AE2034" s="4">
        <f t="shared" si="1699"/>
        <v>9513.68</v>
      </c>
      <c r="AF2034" s="4">
        <f t="shared" si="1700"/>
        <v>8003</v>
      </c>
      <c r="AG2034" s="4">
        <f t="shared" si="1701"/>
        <v>8359.5204799999992</v>
      </c>
      <c r="AH2034" s="4">
        <f t="shared" si="1702"/>
        <v>8580.0797600000005</v>
      </c>
      <c r="AI2034" s="4">
        <f t="shared" si="1703"/>
        <v>8758.34</v>
      </c>
      <c r="AJ2034" s="4">
        <f t="shared" si="1704"/>
        <v>8936.6002399999998</v>
      </c>
      <c r="AK2034" s="4">
        <f t="shared" si="1705"/>
        <v>9190.3944800000008</v>
      </c>
      <c r="AL2034" s="4">
        <f t="shared" si="1706"/>
        <v>10370</v>
      </c>
      <c r="AM2034" s="4">
        <f t="shared" si="1707"/>
        <v>7300</v>
      </c>
      <c r="AN2034" s="4">
        <f t="shared" si="1708"/>
        <v>8024.52</v>
      </c>
      <c r="AO2034" s="4">
        <f t="shared" si="1709"/>
        <v>8472.74</v>
      </c>
      <c r="AP2034" s="4">
        <f t="shared" si="1710"/>
        <v>8835</v>
      </c>
      <c r="AQ2034" s="4">
        <f t="shared" si="1711"/>
        <v>9197.26</v>
      </c>
      <c r="AR2034" s="4">
        <f t="shared" si="1712"/>
        <v>9713.02</v>
      </c>
      <c r="AS2034" s="4">
        <f t="shared" si="1713"/>
        <v>10370</v>
      </c>
      <c r="AT2034" s="4">
        <f t="shared" si="1714"/>
        <v>7300</v>
      </c>
      <c r="AU2034" s="4">
        <f t="shared" si="1715"/>
        <v>8024.52</v>
      </c>
      <c r="AV2034" s="4">
        <f t="shared" si="1716"/>
        <v>8472.74</v>
      </c>
      <c r="AW2034" s="4">
        <f t="shared" si="1717"/>
        <v>8835</v>
      </c>
      <c r="AX2034" s="4">
        <f t="shared" si="1718"/>
        <v>9197.26</v>
      </c>
      <c r="AY2034" s="4">
        <f t="shared" si="1719"/>
        <v>9713.02</v>
      </c>
      <c r="AZ2034" s="1">
        <f t="shared" si="1720"/>
        <v>9681.7583571428586</v>
      </c>
      <c r="BA2034" s="1">
        <f t="shared" si="1721"/>
        <v>8906.2876481503408</v>
      </c>
      <c r="BB2034" s="1">
        <f t="shared" si="1722"/>
        <v>0</v>
      </c>
      <c r="BC2034" s="1"/>
      <c r="BD2034" s="6">
        <f t="shared" si="1724"/>
        <v>0</v>
      </c>
      <c r="BE2034" s="6"/>
      <c r="BF2034">
        <f t="shared" si="1725"/>
        <v>539919.32057399885</v>
      </c>
      <c r="BG2034">
        <f t="shared" si="1726"/>
        <v>8844.1387561049723</v>
      </c>
      <c r="BH2034">
        <f t="shared" si="1727"/>
        <v>225.89000000000124</v>
      </c>
      <c r="BI2034">
        <f t="shared" si="1728"/>
        <v>301.40192289198541</v>
      </c>
      <c r="BJ2034">
        <f t="shared" si="1729"/>
        <v>6.9249271137026396</v>
      </c>
      <c r="BK2034">
        <f t="shared" si="1730"/>
        <v>8.3755971946949348</v>
      </c>
    </row>
    <row r="2035" spans="1:63" x14ac:dyDescent="0.35">
      <c r="A2035" s="2">
        <v>1574121600000</v>
      </c>
      <c r="B2035" s="3">
        <v>43788</v>
      </c>
      <c r="C2035" s="2" t="s">
        <v>9</v>
      </c>
      <c r="D2035" s="2">
        <v>8186.5</v>
      </c>
      <c r="E2035" s="2">
        <v>8218.6299999999992</v>
      </c>
      <c r="F2035" s="2">
        <v>8003</v>
      </c>
      <c r="G2035" s="2">
        <v>8133.64</v>
      </c>
      <c r="H2035" s="2">
        <v>43556.061025000003</v>
      </c>
      <c r="I2035" s="2">
        <v>353463792.044433</v>
      </c>
      <c r="J2035" s="2">
        <f t="shared" si="1678"/>
        <v>-0.65382787947483367</v>
      </c>
      <c r="K2035" s="2">
        <f t="shared" si="1679"/>
        <v>-7.3313341961828078</v>
      </c>
      <c r="L2035" s="2">
        <f t="shared" si="1680"/>
        <v>-0.77623403889343767</v>
      </c>
      <c r="M2035" s="1">
        <f t="shared" si="1681"/>
        <v>-0.43998463820123845</v>
      </c>
      <c r="N2035" s="1">
        <f t="shared" si="1682"/>
        <v>-12.017989485642344</v>
      </c>
      <c r="O2035" s="1">
        <f t="shared" si="1683"/>
        <v>-12.089790057096209</v>
      </c>
      <c r="P2035" s="2">
        <f t="shared" si="1684"/>
        <v>0</v>
      </c>
      <c r="Q2035" s="2">
        <f t="shared" si="1685"/>
        <v>53.529999999999745</v>
      </c>
      <c r="R2035" s="2">
        <f t="shared" si="1686"/>
        <v>29.676428571428524</v>
      </c>
      <c r="S2035" s="2">
        <f t="shared" si="1687"/>
        <v>113.60642857142849</v>
      </c>
      <c r="T2035" s="1">
        <f t="shared" si="1688"/>
        <v>20.71177889888132</v>
      </c>
      <c r="U2035" s="1">
        <f t="shared" si="1689"/>
        <v>8809.5766598700793</v>
      </c>
      <c r="V2035" s="1">
        <f t="shared" si="1690"/>
        <v>8875.0764999999992</v>
      </c>
      <c r="W2035" s="1">
        <f t="shared" si="1691"/>
        <v>378.03702461895182</v>
      </c>
      <c r="X2035" s="1">
        <f t="shared" si="1692"/>
        <v>9631.1505492379038</v>
      </c>
      <c r="Y2035" s="1">
        <f t="shared" si="1693"/>
        <v>8119.0024507620956</v>
      </c>
      <c r="Z2035" s="1">
        <f t="shared" si="1694"/>
        <v>8695.7518702779107</v>
      </c>
      <c r="AA2035" s="1">
        <f t="shared" si="1695"/>
        <v>8570.5043712162769</v>
      </c>
      <c r="AB2035" s="1">
        <f t="shared" si="1696"/>
        <v>-125.24749906163379</v>
      </c>
      <c r="AC2035" s="1">
        <f t="shared" si="1697"/>
        <v>-15.777928850079729</v>
      </c>
      <c r="AD2035" s="1">
        <f t="shared" si="1698"/>
        <v>109.46957021155406</v>
      </c>
      <c r="AE2035" s="4">
        <f t="shared" si="1699"/>
        <v>9513.68</v>
      </c>
      <c r="AF2035" s="4">
        <f t="shared" si="1700"/>
        <v>8003</v>
      </c>
      <c r="AG2035" s="4">
        <f t="shared" si="1701"/>
        <v>8359.5204799999992</v>
      </c>
      <c r="AH2035" s="4">
        <f t="shared" si="1702"/>
        <v>8580.0797600000005</v>
      </c>
      <c r="AI2035" s="4">
        <f t="shared" si="1703"/>
        <v>8758.34</v>
      </c>
      <c r="AJ2035" s="4">
        <f t="shared" si="1704"/>
        <v>8936.6002399999998</v>
      </c>
      <c r="AK2035" s="4">
        <f t="shared" si="1705"/>
        <v>9190.3944800000008</v>
      </c>
      <c r="AL2035" s="4">
        <f t="shared" si="1706"/>
        <v>10370</v>
      </c>
      <c r="AM2035" s="4">
        <f t="shared" si="1707"/>
        <v>7300</v>
      </c>
      <c r="AN2035" s="4">
        <f t="shared" si="1708"/>
        <v>8024.52</v>
      </c>
      <c r="AO2035" s="4">
        <f t="shared" si="1709"/>
        <v>8472.74</v>
      </c>
      <c r="AP2035" s="4">
        <f t="shared" si="1710"/>
        <v>8835</v>
      </c>
      <c r="AQ2035" s="4">
        <f t="shared" si="1711"/>
        <v>9197.26</v>
      </c>
      <c r="AR2035" s="4">
        <f t="shared" si="1712"/>
        <v>9713.02</v>
      </c>
      <c r="AS2035" s="4">
        <f t="shared" si="1713"/>
        <v>10370</v>
      </c>
      <c r="AT2035" s="4">
        <f t="shared" si="1714"/>
        <v>7300</v>
      </c>
      <c r="AU2035" s="4">
        <f t="shared" si="1715"/>
        <v>8024.52</v>
      </c>
      <c r="AV2035" s="4">
        <f t="shared" si="1716"/>
        <v>8472.74</v>
      </c>
      <c r="AW2035" s="4">
        <f t="shared" si="1717"/>
        <v>8835</v>
      </c>
      <c r="AX2035" s="4">
        <f t="shared" si="1718"/>
        <v>9197.26</v>
      </c>
      <c r="AY2035" s="4">
        <f t="shared" si="1719"/>
        <v>9713.02</v>
      </c>
      <c r="AZ2035" s="1">
        <f t="shared" si="1720"/>
        <v>9709.2011428571441</v>
      </c>
      <c r="BA2035" s="1">
        <f t="shared" si="1721"/>
        <v>8917.3599447003453</v>
      </c>
      <c r="BB2035" s="1">
        <f t="shared" si="1722"/>
        <v>0</v>
      </c>
      <c r="BC2035" s="1"/>
      <c r="BD2035" s="6">
        <f t="shared" si="1724"/>
        <v>0</v>
      </c>
      <c r="BE2035" s="6"/>
      <c r="BF2035">
        <f t="shared" si="1725"/>
        <v>572385.55155399884</v>
      </c>
      <c r="BG2035">
        <f t="shared" si="1726"/>
        <v>8895.5612498855244</v>
      </c>
      <c r="BH2035">
        <f t="shared" si="1727"/>
        <v>215.6299999999992</v>
      </c>
      <c r="BI2035">
        <f t="shared" si="1728"/>
        <v>313.01914179844448</v>
      </c>
      <c r="BJ2035">
        <f t="shared" si="1729"/>
        <v>9.0854086834364001</v>
      </c>
      <c r="BK2035">
        <f t="shared" si="1730"/>
        <v>10.41581208915288</v>
      </c>
    </row>
    <row r="2036" spans="1:63" x14ac:dyDescent="0.35">
      <c r="A2036" s="2">
        <v>1574035200000</v>
      </c>
      <c r="B2036" s="3">
        <v>43787</v>
      </c>
      <c r="C2036" s="2" t="s">
        <v>9</v>
      </c>
      <c r="D2036" s="2">
        <v>8502.8700000000008</v>
      </c>
      <c r="E2036" s="2">
        <v>8503.52</v>
      </c>
      <c r="F2036" s="2">
        <v>8060</v>
      </c>
      <c r="G2036" s="2">
        <v>8187.17</v>
      </c>
      <c r="H2036" s="2">
        <v>43017.69094</v>
      </c>
      <c r="I2036" s="2">
        <v>358706174.82521802</v>
      </c>
      <c r="J2036" s="2">
        <f t="shared" si="1678"/>
        <v>-3.7075414000752676</v>
      </c>
      <c r="K2036" s="2">
        <f t="shared" si="1679"/>
        <v>-7.1953561234830472</v>
      </c>
      <c r="L2036" s="2">
        <f t="shared" si="1680"/>
        <v>-0.43996668024588875</v>
      </c>
      <c r="M2036" s="1">
        <f t="shared" si="1681"/>
        <v>-0.65813092293241082</v>
      </c>
      <c r="N2036" s="1">
        <f t="shared" si="1682"/>
        <v>-13.162057218794777</v>
      </c>
      <c r="O2036" s="1">
        <f t="shared" si="1683"/>
        <v>-11.106890415125131</v>
      </c>
      <c r="P2036" s="2">
        <f t="shared" si="1684"/>
        <v>0</v>
      </c>
      <c r="Q2036" s="2">
        <f t="shared" si="1685"/>
        <v>315.22999999999956</v>
      </c>
      <c r="R2036" s="2">
        <f t="shared" si="1686"/>
        <v>29.676428571428524</v>
      </c>
      <c r="S2036" s="2">
        <f t="shared" si="1687"/>
        <v>115.83214285714283</v>
      </c>
      <c r="T2036" s="1">
        <f t="shared" si="1688"/>
        <v>20.394969368520236</v>
      </c>
      <c r="U2036" s="1">
        <f t="shared" si="1689"/>
        <v>8837.1659112933485</v>
      </c>
      <c r="V2036" s="1">
        <f t="shared" si="1690"/>
        <v>8926.1304999999993</v>
      </c>
      <c r="W2036" s="1">
        <f t="shared" si="1691"/>
        <v>341.65640817164547</v>
      </c>
      <c r="X2036" s="1">
        <f t="shared" si="1692"/>
        <v>9609.4433163432896</v>
      </c>
      <c r="Y2036" s="1">
        <f t="shared" si="1693"/>
        <v>8242.8176836567091</v>
      </c>
      <c r="Z2036" s="1">
        <f t="shared" si="1694"/>
        <v>8740.7208199001434</v>
      </c>
      <c r="AA2036" s="1">
        <f t="shared" si="1695"/>
        <v>8649.9342568919637</v>
      </c>
      <c r="AB2036" s="1">
        <f t="shared" si="1696"/>
        <v>-90.786563008179655</v>
      </c>
      <c r="AC2036" s="1">
        <f t="shared" si="1697"/>
        <v>11.589463702808786</v>
      </c>
      <c r="AD2036" s="1">
        <f t="shared" si="1698"/>
        <v>102.37602671098844</v>
      </c>
      <c r="AE2036" s="4">
        <f t="shared" si="1699"/>
        <v>9513.68</v>
      </c>
      <c r="AF2036" s="4">
        <f t="shared" si="1700"/>
        <v>8060</v>
      </c>
      <c r="AG2036" s="4">
        <f t="shared" si="1701"/>
        <v>8403.0684799999999</v>
      </c>
      <c r="AH2036" s="4">
        <f t="shared" si="1702"/>
        <v>8615.3057599999993</v>
      </c>
      <c r="AI2036" s="4">
        <f t="shared" si="1703"/>
        <v>8786.84</v>
      </c>
      <c r="AJ2036" s="4">
        <f t="shared" si="1704"/>
        <v>8958.374240000001</v>
      </c>
      <c r="AK2036" s="4">
        <f t="shared" si="1705"/>
        <v>9202.5924799999993</v>
      </c>
      <c r="AL2036" s="4">
        <f t="shared" si="1706"/>
        <v>10370</v>
      </c>
      <c r="AM2036" s="4">
        <f t="shared" si="1707"/>
        <v>7300</v>
      </c>
      <c r="AN2036" s="4">
        <f t="shared" si="1708"/>
        <v>8024.52</v>
      </c>
      <c r="AO2036" s="4">
        <f t="shared" si="1709"/>
        <v>8472.74</v>
      </c>
      <c r="AP2036" s="4">
        <f t="shared" si="1710"/>
        <v>8835</v>
      </c>
      <c r="AQ2036" s="4">
        <f t="shared" si="1711"/>
        <v>9197.26</v>
      </c>
      <c r="AR2036" s="4">
        <f t="shared" si="1712"/>
        <v>9713.02</v>
      </c>
      <c r="AS2036" s="4">
        <f t="shared" si="1713"/>
        <v>10370</v>
      </c>
      <c r="AT2036" s="4">
        <f t="shared" si="1714"/>
        <v>7300</v>
      </c>
      <c r="AU2036" s="4">
        <f t="shared" si="1715"/>
        <v>8024.52</v>
      </c>
      <c r="AV2036" s="4">
        <f t="shared" si="1716"/>
        <v>8472.74</v>
      </c>
      <c r="AW2036" s="4">
        <f t="shared" si="1717"/>
        <v>8835</v>
      </c>
      <c r="AX2036" s="4">
        <f t="shared" si="1718"/>
        <v>9197.26</v>
      </c>
      <c r="AY2036" s="4">
        <f t="shared" si="1719"/>
        <v>9713.02</v>
      </c>
      <c r="AZ2036" s="1">
        <f t="shared" si="1720"/>
        <v>9728.5526428571429</v>
      </c>
      <c r="BA2036" s="1">
        <f t="shared" si="1721"/>
        <v>8928.095834353775</v>
      </c>
      <c r="BB2036" s="1">
        <f t="shared" si="1722"/>
        <v>0</v>
      </c>
      <c r="BC2036" s="1"/>
      <c r="BD2036" s="6">
        <f t="shared" si="1724"/>
        <v>1</v>
      </c>
      <c r="BE2036" s="6" t="str">
        <f t="shared" si="1731"/>
        <v>$8,351–$8,219</v>
      </c>
      <c r="BF2036">
        <f t="shared" si="1725"/>
        <v>615941.6125789989</v>
      </c>
      <c r="BG2036">
        <f t="shared" si="1726"/>
        <v>8959.1464533340259</v>
      </c>
      <c r="BH2036">
        <f t="shared" si="1727"/>
        <v>443.52000000000044</v>
      </c>
      <c r="BI2036">
        <f t="shared" si="1728"/>
        <v>328.00208669051295</v>
      </c>
      <c r="BJ2036">
        <f t="shared" si="1729"/>
        <v>9.1164557869457692</v>
      </c>
      <c r="BK2036">
        <f t="shared" si="1730"/>
        <v>10.111643943135649</v>
      </c>
    </row>
    <row r="2037" spans="1:63" x14ac:dyDescent="0.35">
      <c r="A2037" s="2">
        <v>1573948800000</v>
      </c>
      <c r="B2037" s="3">
        <v>43786</v>
      </c>
      <c r="C2037" s="2" t="s">
        <v>9</v>
      </c>
      <c r="D2037" s="2">
        <v>8490.74</v>
      </c>
      <c r="E2037" s="2">
        <v>8635</v>
      </c>
      <c r="F2037" s="2">
        <v>8350.68</v>
      </c>
      <c r="G2037" s="2">
        <v>8502.4</v>
      </c>
      <c r="H2037" s="2">
        <v>27009.037081999999</v>
      </c>
      <c r="I2037" s="2">
        <v>229995700.811584</v>
      </c>
      <c r="J2037" s="2">
        <f t="shared" si="1678"/>
        <v>0.13402394529749309</v>
      </c>
      <c r="K2037" s="2">
        <f t="shared" si="1679"/>
        <v>-2.6435687892393203</v>
      </c>
      <c r="L2037" s="2">
        <f t="shared" si="1680"/>
        <v>6.9752051142361342</v>
      </c>
      <c r="M2037" s="1">
        <f t="shared" si="1681"/>
        <v>-3.8502925919456854</v>
      </c>
      <c r="N2037" s="1">
        <f t="shared" si="1682"/>
        <v>-18.807866014301844</v>
      </c>
      <c r="O2037" s="1">
        <f t="shared" si="1683"/>
        <v>-22.094702672186678</v>
      </c>
      <c r="P2037" s="2">
        <f t="shared" si="1684"/>
        <v>11.3799999999992</v>
      </c>
      <c r="Q2037" s="2">
        <f t="shared" si="1685"/>
        <v>0</v>
      </c>
      <c r="R2037" s="2">
        <f t="shared" si="1686"/>
        <v>43.865000000000045</v>
      </c>
      <c r="S2037" s="2">
        <f t="shared" si="1687"/>
        <v>93.315714285714293</v>
      </c>
      <c r="T2037" s="1">
        <f t="shared" si="1688"/>
        <v>31.976069105923912</v>
      </c>
      <c r="U2037" s="1">
        <f t="shared" si="1689"/>
        <v>8863.6963566522609</v>
      </c>
      <c r="V2037" s="1">
        <f t="shared" si="1690"/>
        <v>8987.1530000000002</v>
      </c>
      <c r="W2037" s="1">
        <f t="shared" si="1691"/>
        <v>311.91959162739363</v>
      </c>
      <c r="X2037" s="1">
        <f t="shared" si="1692"/>
        <v>9610.992183254788</v>
      </c>
      <c r="Y2037" s="1">
        <f t="shared" si="1693"/>
        <v>8363.3138167452125</v>
      </c>
      <c r="Z2037" s="1">
        <f t="shared" si="1694"/>
        <v>8785.0048854921552</v>
      </c>
      <c r="AA2037" s="1">
        <f t="shared" si="1695"/>
        <v>8734.0732126905023</v>
      </c>
      <c r="AB2037" s="1">
        <f t="shared" si="1696"/>
        <v>-50.931672801652894</v>
      </c>
      <c r="AC2037" s="1">
        <f t="shared" si="1697"/>
        <v>37.183470380555896</v>
      </c>
      <c r="AD2037" s="1">
        <f t="shared" si="1698"/>
        <v>88.115143182208783</v>
      </c>
      <c r="AE2037" s="4">
        <f t="shared" si="1699"/>
        <v>9550</v>
      </c>
      <c r="AF2037" s="4">
        <f t="shared" si="1700"/>
        <v>8350.68</v>
      </c>
      <c r="AG2037" s="4">
        <f t="shared" si="1701"/>
        <v>8633.7195200000006</v>
      </c>
      <c r="AH2037" s="4">
        <f t="shared" si="1702"/>
        <v>8808.8202400000009</v>
      </c>
      <c r="AI2037" s="4">
        <f t="shared" si="1703"/>
        <v>8950.34</v>
      </c>
      <c r="AJ2037" s="4">
        <f t="shared" si="1704"/>
        <v>9091.8597599999994</v>
      </c>
      <c r="AK2037" s="4">
        <f t="shared" si="1705"/>
        <v>9293.3455200000008</v>
      </c>
      <c r="AL2037" s="4">
        <f t="shared" si="1706"/>
        <v>10370</v>
      </c>
      <c r="AM2037" s="4">
        <f t="shared" si="1707"/>
        <v>7300</v>
      </c>
      <c r="AN2037" s="4">
        <f t="shared" si="1708"/>
        <v>8024.52</v>
      </c>
      <c r="AO2037" s="4">
        <f t="shared" si="1709"/>
        <v>8472.74</v>
      </c>
      <c r="AP2037" s="4">
        <f t="shared" si="1710"/>
        <v>8835</v>
      </c>
      <c r="AQ2037" s="4">
        <f t="shared" si="1711"/>
        <v>9197.26</v>
      </c>
      <c r="AR2037" s="4">
        <f t="shared" si="1712"/>
        <v>9713.02</v>
      </c>
      <c r="AS2037" s="4">
        <f t="shared" si="1713"/>
        <v>10370</v>
      </c>
      <c r="AT2037" s="4">
        <f t="shared" si="1714"/>
        <v>7300</v>
      </c>
      <c r="AU2037" s="4">
        <f t="shared" si="1715"/>
        <v>8024.52</v>
      </c>
      <c r="AV2037" s="4">
        <f t="shared" si="1716"/>
        <v>8472.74</v>
      </c>
      <c r="AW2037" s="4">
        <f t="shared" si="1717"/>
        <v>8835</v>
      </c>
      <c r="AX2037" s="4">
        <f t="shared" si="1718"/>
        <v>9197.26</v>
      </c>
      <c r="AY2037" s="4">
        <f t="shared" si="1719"/>
        <v>9713.02</v>
      </c>
      <c r="AZ2037" s="1">
        <f t="shared" si="1720"/>
        <v>9745.9652142857158</v>
      </c>
      <c r="BA2037" s="1">
        <f t="shared" si="1721"/>
        <v>8938.2455033175247</v>
      </c>
      <c r="BB2037" s="1">
        <f t="shared" si="1722"/>
        <v>0</v>
      </c>
      <c r="BC2037" s="1"/>
      <c r="BD2037" s="6">
        <f t="shared" si="1724"/>
        <v>0</v>
      </c>
      <c r="BE2037" s="6"/>
      <c r="BF2037">
        <f t="shared" si="1725"/>
        <v>658959.3035189989</v>
      </c>
      <c r="BG2037">
        <f t="shared" si="1726"/>
        <v>9027.3846154283146</v>
      </c>
      <c r="BH2037">
        <f t="shared" si="1727"/>
        <v>284.31999999999971</v>
      </c>
      <c r="BI2037">
        <f t="shared" si="1728"/>
        <v>310.23010002751482</v>
      </c>
      <c r="BJ2037">
        <f t="shared" si="1729"/>
        <v>13.04557179707647</v>
      </c>
      <c r="BK2037">
        <f t="shared" si="1730"/>
        <v>9.2197616308000256</v>
      </c>
    </row>
    <row r="2038" spans="1:63" x14ac:dyDescent="0.35">
      <c r="A2038" s="2">
        <v>1573862400000</v>
      </c>
      <c r="B2038" s="3">
        <v>43785</v>
      </c>
      <c r="C2038" s="2" t="s">
        <v>9</v>
      </c>
      <c r="D2038" s="2">
        <v>8471.6200000000008</v>
      </c>
      <c r="E2038" s="2">
        <v>8543</v>
      </c>
      <c r="F2038" s="2">
        <v>8400</v>
      </c>
      <c r="G2038" s="2">
        <v>8491.02</v>
      </c>
      <c r="H2038" s="2">
        <v>20902.299751999999</v>
      </c>
      <c r="I2038" s="2">
        <v>177222838.38564801</v>
      </c>
      <c r="J2038" s="2">
        <f t="shared" si="1678"/>
        <v>0.22769847480975991</v>
      </c>
      <c r="K2038" s="2">
        <f t="shared" si="1679"/>
        <v>-6.0672804932147457</v>
      </c>
      <c r="L2038" s="2">
        <f t="shared" si="1680"/>
        <v>6.845467666455689</v>
      </c>
      <c r="M2038" s="1">
        <f t="shared" si="1681"/>
        <v>0.13384456153555702</v>
      </c>
      <c r="N2038" s="1">
        <f t="shared" si="1682"/>
        <v>-13.890557318202061</v>
      </c>
      <c r="O2038" s="1">
        <f t="shared" si="1683"/>
        <v>-18.835192945017209</v>
      </c>
      <c r="P2038" s="2">
        <f t="shared" si="1684"/>
        <v>19.290000000000873</v>
      </c>
      <c r="Q2038" s="2">
        <f t="shared" si="1685"/>
        <v>0</v>
      </c>
      <c r="R2038" s="2">
        <f t="shared" si="1686"/>
        <v>43.052142857142954</v>
      </c>
      <c r="S2038" s="2">
        <f t="shared" si="1687"/>
        <v>100.08785714285725</v>
      </c>
      <c r="T2038" s="1">
        <f t="shared" si="1688"/>
        <v>30.076947643665576</v>
      </c>
      <c r="U2038" s="1">
        <f t="shared" si="1689"/>
        <v>8878.4431467196991</v>
      </c>
      <c r="V2038" s="1">
        <f t="shared" si="1690"/>
        <v>9022.2900000000027</v>
      </c>
      <c r="W2038" s="1">
        <f t="shared" si="1691"/>
        <v>294.42463539928173</v>
      </c>
      <c r="X2038" s="1">
        <f t="shared" si="1692"/>
        <v>9611.1392707985669</v>
      </c>
      <c r="Y2038" s="1">
        <f t="shared" si="1693"/>
        <v>8433.4407292014384</v>
      </c>
      <c r="Z2038" s="1">
        <f t="shared" si="1694"/>
        <v>8807.6132763315272</v>
      </c>
      <c r="AA2038" s="1">
        <f t="shared" si="1695"/>
        <v>8776.1956149978669</v>
      </c>
      <c r="AB2038" s="1">
        <f t="shared" si="1696"/>
        <v>-31.417661333660362</v>
      </c>
      <c r="AC2038" s="1">
        <f t="shared" si="1697"/>
        <v>59.212256176108092</v>
      </c>
      <c r="AD2038" s="1">
        <f t="shared" si="1698"/>
        <v>90.629917509768461</v>
      </c>
      <c r="AE2038" s="4">
        <f t="shared" si="1699"/>
        <v>9902.1</v>
      </c>
      <c r="AF2038" s="4">
        <f t="shared" si="1700"/>
        <v>8400</v>
      </c>
      <c r="AG2038" s="4">
        <f t="shared" si="1701"/>
        <v>8754.4956000000002</v>
      </c>
      <c r="AH2038" s="4">
        <f t="shared" si="1702"/>
        <v>8973.8022000000001</v>
      </c>
      <c r="AI2038" s="4">
        <f t="shared" si="1703"/>
        <v>9151.0499999999993</v>
      </c>
      <c r="AJ2038" s="4">
        <f t="shared" si="1704"/>
        <v>9328.2978000000003</v>
      </c>
      <c r="AK2038" s="4">
        <f t="shared" si="1705"/>
        <v>9580.6506000000008</v>
      </c>
      <c r="AL2038" s="4">
        <f t="shared" si="1706"/>
        <v>10370</v>
      </c>
      <c r="AM2038" s="4">
        <f t="shared" si="1707"/>
        <v>7300</v>
      </c>
      <c r="AN2038" s="4">
        <f t="shared" si="1708"/>
        <v>8024.52</v>
      </c>
      <c r="AO2038" s="4">
        <f t="shared" si="1709"/>
        <v>8472.74</v>
      </c>
      <c r="AP2038" s="4">
        <f t="shared" si="1710"/>
        <v>8835</v>
      </c>
      <c r="AQ2038" s="4">
        <f t="shared" si="1711"/>
        <v>9197.26</v>
      </c>
      <c r="AR2038" s="4">
        <f t="shared" si="1712"/>
        <v>9713.02</v>
      </c>
      <c r="AS2038" s="4">
        <f t="shared" si="1713"/>
        <v>10370</v>
      </c>
      <c r="AT2038" s="4">
        <f t="shared" si="1714"/>
        <v>7300</v>
      </c>
      <c r="AU2038" s="4">
        <f t="shared" si="1715"/>
        <v>8024.52</v>
      </c>
      <c r="AV2038" s="4">
        <f t="shared" si="1716"/>
        <v>8472.74</v>
      </c>
      <c r="AW2038" s="4">
        <f t="shared" si="1717"/>
        <v>8835</v>
      </c>
      <c r="AX2038" s="4">
        <f t="shared" si="1718"/>
        <v>9197.26</v>
      </c>
      <c r="AY2038" s="4">
        <f t="shared" si="1719"/>
        <v>9713.02</v>
      </c>
      <c r="AZ2038" s="1">
        <f t="shared" si="1720"/>
        <v>9762.7630714285733</v>
      </c>
      <c r="BA2038" s="1">
        <f t="shared" si="1721"/>
        <v>8944.2159896643407</v>
      </c>
      <c r="BB2038" s="1">
        <f t="shared" si="1722"/>
        <v>0</v>
      </c>
      <c r="BC2038" s="1"/>
      <c r="BD2038" s="6">
        <f t="shared" si="1724"/>
        <v>0</v>
      </c>
      <c r="BE2038" s="6"/>
      <c r="BF2038">
        <f t="shared" si="1725"/>
        <v>631950.26643699885</v>
      </c>
      <c r="BG2038">
        <f t="shared" si="1726"/>
        <v>9080.8266360028792</v>
      </c>
      <c r="BH2038">
        <f t="shared" si="1727"/>
        <v>143</v>
      </c>
      <c r="BI2038">
        <f t="shared" si="1728"/>
        <v>314.21626926251719</v>
      </c>
      <c r="BJ2038">
        <f t="shared" si="1729"/>
        <v>8.1729042453847072</v>
      </c>
      <c r="BK2038">
        <f t="shared" si="1730"/>
        <v>7.6574714207479815</v>
      </c>
    </row>
    <row r="2039" spans="1:63" x14ac:dyDescent="0.35">
      <c r="A2039" s="2">
        <v>1573776000000</v>
      </c>
      <c r="B2039" s="3">
        <v>43784</v>
      </c>
      <c r="C2039" s="2" t="s">
        <v>9</v>
      </c>
      <c r="D2039" s="2">
        <v>8646.3799999999992</v>
      </c>
      <c r="E2039" s="2">
        <v>8790</v>
      </c>
      <c r="F2039" s="2">
        <v>8400</v>
      </c>
      <c r="G2039" s="2">
        <v>8471.73</v>
      </c>
      <c r="H2039" s="2">
        <v>46087.417751000001</v>
      </c>
      <c r="I2039" s="2">
        <v>394708981.31557202</v>
      </c>
      <c r="J2039" s="2">
        <f t="shared" si="1678"/>
        <v>-2.0233199331998031</v>
      </c>
      <c r="K2039" s="2">
        <f t="shared" si="1679"/>
        <v>-3.8331738447864305</v>
      </c>
      <c r="L2039" s="2">
        <f t="shared" si="1680"/>
        <v>4.9705225646731668</v>
      </c>
      <c r="M2039" s="1">
        <f t="shared" si="1681"/>
        <v>0.22718118671256071</v>
      </c>
      <c r="N2039" s="1">
        <f t="shared" si="1682"/>
        <v>-14.206071251090393</v>
      </c>
      <c r="O2039" s="1">
        <f t="shared" si="1683"/>
        <v>-15.972416495804275</v>
      </c>
      <c r="P2039" s="2">
        <f t="shared" si="1684"/>
        <v>0</v>
      </c>
      <c r="Q2039" s="2">
        <f t="shared" si="1685"/>
        <v>174.95000000000073</v>
      </c>
      <c r="R2039" s="2">
        <f t="shared" si="1686"/>
        <v>45.810714285714312</v>
      </c>
      <c r="S2039" s="2">
        <f t="shared" si="1687"/>
        <v>100.08785714285725</v>
      </c>
      <c r="T2039" s="1">
        <f t="shared" si="1688"/>
        <v>31.399014971261835</v>
      </c>
      <c r="U2039" s="1">
        <f t="shared" si="1689"/>
        <v>8894.256336381728</v>
      </c>
      <c r="V2039" s="1">
        <f t="shared" si="1690"/>
        <v>9074.2355000000007</v>
      </c>
      <c r="W2039" s="1">
        <f t="shared" si="1691"/>
        <v>287.68048038535744</v>
      </c>
      <c r="X2039" s="1">
        <f t="shared" si="1692"/>
        <v>9649.5964607707156</v>
      </c>
      <c r="Y2039" s="1">
        <f t="shared" si="1693"/>
        <v>8498.8745392292858</v>
      </c>
      <c r="Z2039" s="1">
        <f t="shared" si="1694"/>
        <v>8832.9407384380502</v>
      </c>
      <c r="AA2039" s="1">
        <f t="shared" si="1695"/>
        <v>8828.0457268156606</v>
      </c>
      <c r="AB2039" s="1">
        <f t="shared" si="1696"/>
        <v>-4.8950116223895748</v>
      </c>
      <c r="AC2039" s="1">
        <f t="shared" si="1697"/>
        <v>81.8697355535502</v>
      </c>
      <c r="AD2039" s="1">
        <f t="shared" si="1698"/>
        <v>86.764747175939775</v>
      </c>
      <c r="AE2039" s="4">
        <f t="shared" si="1699"/>
        <v>9902.1</v>
      </c>
      <c r="AF2039" s="4">
        <f t="shared" si="1700"/>
        <v>8400</v>
      </c>
      <c r="AG2039" s="4">
        <f t="shared" si="1701"/>
        <v>8754.4956000000002</v>
      </c>
      <c r="AH2039" s="4">
        <f t="shared" si="1702"/>
        <v>8973.8022000000001</v>
      </c>
      <c r="AI2039" s="4">
        <f t="shared" si="1703"/>
        <v>9151.0499999999993</v>
      </c>
      <c r="AJ2039" s="4">
        <f t="shared" si="1704"/>
        <v>9328.2978000000003</v>
      </c>
      <c r="AK2039" s="4">
        <f t="shared" si="1705"/>
        <v>9580.6506000000008</v>
      </c>
      <c r="AL2039" s="4">
        <f t="shared" si="1706"/>
        <v>10370</v>
      </c>
      <c r="AM2039" s="4">
        <f t="shared" si="1707"/>
        <v>7300</v>
      </c>
      <c r="AN2039" s="4">
        <f t="shared" si="1708"/>
        <v>8024.52</v>
      </c>
      <c r="AO2039" s="4">
        <f t="shared" si="1709"/>
        <v>8472.74</v>
      </c>
      <c r="AP2039" s="4">
        <f t="shared" si="1710"/>
        <v>8835</v>
      </c>
      <c r="AQ2039" s="4">
        <f t="shared" si="1711"/>
        <v>9197.26</v>
      </c>
      <c r="AR2039" s="4">
        <f t="shared" si="1712"/>
        <v>9713.02</v>
      </c>
      <c r="AS2039" s="4">
        <f t="shared" si="1713"/>
        <v>10370</v>
      </c>
      <c r="AT2039" s="4">
        <f t="shared" si="1714"/>
        <v>7300</v>
      </c>
      <c r="AU2039" s="4">
        <f t="shared" si="1715"/>
        <v>8024.52</v>
      </c>
      <c r="AV2039" s="4">
        <f t="shared" si="1716"/>
        <v>8472.74</v>
      </c>
      <c r="AW2039" s="4">
        <f t="shared" si="1717"/>
        <v>8835</v>
      </c>
      <c r="AX2039" s="4">
        <f t="shared" si="1718"/>
        <v>9197.26</v>
      </c>
      <c r="AY2039" s="4">
        <f t="shared" si="1719"/>
        <v>9713.02</v>
      </c>
      <c r="AZ2039" s="1">
        <f t="shared" si="1720"/>
        <v>9787.1352857142865</v>
      </c>
      <c r="BA2039" s="1">
        <f t="shared" si="1721"/>
        <v>8950.4241539063187</v>
      </c>
      <c r="BB2039" s="1">
        <f t="shared" si="1722"/>
        <v>0</v>
      </c>
      <c r="BC2039" s="1"/>
      <c r="BD2039" s="6">
        <f t="shared" si="1724"/>
        <v>0</v>
      </c>
      <c r="BE2039" s="6"/>
      <c r="BF2039">
        <f t="shared" si="1725"/>
        <v>611047.96668499883</v>
      </c>
      <c r="BG2039">
        <f t="shared" si="1726"/>
        <v>9133.0497547687319</v>
      </c>
      <c r="BH2039">
        <f t="shared" si="1727"/>
        <v>390</v>
      </c>
      <c r="BI2039">
        <f t="shared" si="1728"/>
        <v>340.55723376444291</v>
      </c>
      <c r="BJ2039">
        <f t="shared" si="1729"/>
        <v>6.4408088499389002</v>
      </c>
      <c r="BK2039">
        <f t="shared" si="1730"/>
        <v>12.315209579440157</v>
      </c>
    </row>
    <row r="2040" spans="1:63" x14ac:dyDescent="0.35">
      <c r="A2040" s="2">
        <v>1573689600000</v>
      </c>
      <c r="B2040" s="3">
        <v>43783</v>
      </c>
      <c r="C2040" s="2" t="s">
        <v>9</v>
      </c>
      <c r="D2040" s="2">
        <v>8777.5400000000009</v>
      </c>
      <c r="E2040" s="2">
        <v>8800</v>
      </c>
      <c r="F2040" s="2">
        <v>8582.6</v>
      </c>
      <c r="G2040" s="2">
        <v>8646.68</v>
      </c>
      <c r="H2040" s="2">
        <v>33468.468960999999</v>
      </c>
      <c r="I2040" s="2">
        <v>290104306.95303297</v>
      </c>
      <c r="J2040" s="2">
        <f t="shared" si="1678"/>
        <v>-1.4861366826476168</v>
      </c>
      <c r="K2040" s="2">
        <f t="shared" si="1679"/>
        <v>-1.4480728264945386</v>
      </c>
      <c r="L2040" s="2">
        <f t="shared" si="1680"/>
        <v>8.1952115559315057</v>
      </c>
      <c r="M2040" s="1">
        <f t="shared" si="1681"/>
        <v>-2.0651035856902986</v>
      </c>
      <c r="N2040" s="1">
        <f t="shared" si="1682"/>
        <v>-11.784176123090024</v>
      </c>
      <c r="O2040" s="1">
        <f t="shared" si="1683"/>
        <v>-18.303325669505522</v>
      </c>
      <c r="P2040" s="2">
        <f t="shared" si="1684"/>
        <v>0</v>
      </c>
      <c r="Q2040" s="2">
        <f t="shared" si="1685"/>
        <v>130.44000000000051</v>
      </c>
      <c r="R2040" s="2">
        <f t="shared" si="1686"/>
        <v>52.293571428571468</v>
      </c>
      <c r="S2040" s="2">
        <f t="shared" si="1687"/>
        <v>87.591428571428622</v>
      </c>
      <c r="T2040" s="1">
        <f t="shared" si="1688"/>
        <v>37.383258697195146</v>
      </c>
      <c r="U2040" s="1">
        <f t="shared" si="1689"/>
        <v>8911.5023092952688</v>
      </c>
      <c r="V2040" s="1">
        <f t="shared" si="1690"/>
        <v>9112.1490000000013</v>
      </c>
      <c r="W2040" s="1">
        <f t="shared" si="1691"/>
        <v>253.74221250907382</v>
      </c>
      <c r="X2040" s="1">
        <f t="shared" si="1692"/>
        <v>9619.633425018148</v>
      </c>
      <c r="Y2040" s="1">
        <f t="shared" si="1693"/>
        <v>8604.6645749818545</v>
      </c>
      <c r="Z2040" s="1">
        <f t="shared" si="1694"/>
        <v>8861.837597513093</v>
      </c>
      <c r="AA2040" s="1">
        <f t="shared" si="1695"/>
        <v>8892.8304044185079</v>
      </c>
      <c r="AB2040" s="1">
        <f t="shared" si="1696"/>
        <v>30.992806905414909</v>
      </c>
      <c r="AC2040" s="1">
        <f t="shared" si="1697"/>
        <v>103.56092234753514</v>
      </c>
      <c r="AD2040" s="1">
        <f t="shared" si="1698"/>
        <v>72.568115442120231</v>
      </c>
      <c r="AE2040" s="4">
        <f t="shared" si="1699"/>
        <v>10370</v>
      </c>
      <c r="AF2040" s="4">
        <f t="shared" si="1700"/>
        <v>8470.3799999999992</v>
      </c>
      <c r="AG2040" s="4">
        <f t="shared" si="1701"/>
        <v>8918.6903199999997</v>
      </c>
      <c r="AH2040" s="4">
        <f t="shared" si="1702"/>
        <v>9196.0348400000003</v>
      </c>
      <c r="AI2040" s="4">
        <f t="shared" si="1703"/>
        <v>9420.1899999999987</v>
      </c>
      <c r="AJ2040" s="4">
        <f t="shared" si="1704"/>
        <v>9644.3451599999989</v>
      </c>
      <c r="AK2040" s="4">
        <f t="shared" si="1705"/>
        <v>9963.481319999999</v>
      </c>
      <c r="AL2040" s="4">
        <f t="shared" si="1706"/>
        <v>10370</v>
      </c>
      <c r="AM2040" s="4">
        <f t="shared" si="1707"/>
        <v>7300</v>
      </c>
      <c r="AN2040" s="4">
        <f t="shared" si="1708"/>
        <v>8024.52</v>
      </c>
      <c r="AO2040" s="4">
        <f t="shared" si="1709"/>
        <v>8472.74</v>
      </c>
      <c r="AP2040" s="4">
        <f t="shared" si="1710"/>
        <v>8835</v>
      </c>
      <c r="AQ2040" s="4">
        <f t="shared" si="1711"/>
        <v>9197.26</v>
      </c>
      <c r="AR2040" s="4">
        <f t="shared" si="1712"/>
        <v>9713.02</v>
      </c>
      <c r="AS2040" s="4">
        <f t="shared" si="1713"/>
        <v>10370</v>
      </c>
      <c r="AT2040" s="4">
        <f t="shared" si="1714"/>
        <v>7300</v>
      </c>
      <c r="AU2040" s="4">
        <f t="shared" si="1715"/>
        <v>8024.52</v>
      </c>
      <c r="AV2040" s="4">
        <f t="shared" si="1716"/>
        <v>8472.74</v>
      </c>
      <c r="AW2040" s="4">
        <f t="shared" si="1717"/>
        <v>8835</v>
      </c>
      <c r="AX2040" s="4">
        <f t="shared" si="1718"/>
        <v>9197.26</v>
      </c>
      <c r="AY2040" s="4">
        <f t="shared" si="1719"/>
        <v>9713.02</v>
      </c>
      <c r="AZ2040" s="1">
        <f t="shared" si="1720"/>
        <v>9815.1988571428574</v>
      </c>
      <c r="BA2040" s="1">
        <f t="shared" si="1721"/>
        <v>8956.98160806942</v>
      </c>
      <c r="BB2040" s="1">
        <f t="shared" si="1722"/>
        <v>0</v>
      </c>
      <c r="BC2040" s="1"/>
      <c r="BD2040" s="6">
        <f t="shared" si="1724"/>
        <v>0</v>
      </c>
      <c r="BE2040" s="6"/>
      <c r="BF2040">
        <f t="shared" si="1725"/>
        <v>657135.38443599886</v>
      </c>
      <c r="BG2040">
        <f t="shared" si="1726"/>
        <v>9193.081311030357</v>
      </c>
      <c r="BH2040">
        <f t="shared" si="1727"/>
        <v>217.39999999999964</v>
      </c>
      <c r="BI2040">
        <f t="shared" si="1728"/>
        <v>332.95065434358798</v>
      </c>
      <c r="BJ2040">
        <f t="shared" si="1729"/>
        <v>8.3587011669203388</v>
      </c>
      <c r="BK2040">
        <f t="shared" si="1730"/>
        <v>19.129460510739069</v>
      </c>
    </row>
    <row r="2041" spans="1:63" x14ac:dyDescent="0.35">
      <c r="A2041" s="2">
        <v>1573603200000</v>
      </c>
      <c r="B2041" s="3">
        <v>43782</v>
      </c>
      <c r="C2041" s="2" t="s">
        <v>9</v>
      </c>
      <c r="D2041" s="2">
        <v>8821.91</v>
      </c>
      <c r="E2041" s="2">
        <v>8844.99</v>
      </c>
      <c r="F2041" s="2">
        <v>8702</v>
      </c>
      <c r="G2041" s="2">
        <v>8777.1200000000008</v>
      </c>
      <c r="H2041" s="2">
        <v>26810.116918</v>
      </c>
      <c r="I2041" s="2">
        <v>235060554.12410101</v>
      </c>
      <c r="J2041" s="2">
        <f t="shared" si="1678"/>
        <v>-0.50805151701326134</v>
      </c>
      <c r="K2041" s="2">
        <f t="shared" si="1679"/>
        <v>-4.7642195264859692</v>
      </c>
      <c r="L2041" s="2">
        <f t="shared" si="1680"/>
        <v>7.5721049257962498</v>
      </c>
      <c r="M2041" s="1">
        <f t="shared" si="1681"/>
        <v>-1.5085558850333365</v>
      </c>
      <c r="N2041" s="1">
        <f t="shared" si="1682"/>
        <v>-7.7372760085312784</v>
      </c>
      <c r="O2041" s="1">
        <f t="shared" si="1683"/>
        <v>-17.302258599631781</v>
      </c>
      <c r="P2041" s="2">
        <f t="shared" si="1684"/>
        <v>0</v>
      </c>
      <c r="Q2041" s="2">
        <f t="shared" si="1685"/>
        <v>44.819999999999709</v>
      </c>
      <c r="R2041" s="2">
        <f t="shared" si="1686"/>
        <v>52.293571428571468</v>
      </c>
      <c r="S2041" s="2">
        <f t="shared" si="1687"/>
        <v>79.264999999999944</v>
      </c>
      <c r="T2041" s="1">
        <f t="shared" si="1688"/>
        <v>39.749269744057543</v>
      </c>
      <c r="U2041" s="1">
        <f t="shared" si="1689"/>
        <v>8922.3113831440533</v>
      </c>
      <c r="V2041" s="1">
        <f t="shared" si="1690"/>
        <v>9112.5659999999989</v>
      </c>
      <c r="W2041" s="1">
        <f t="shared" si="1691"/>
        <v>252.98263409570225</v>
      </c>
      <c r="X2041" s="1">
        <f t="shared" si="1692"/>
        <v>9618.5312681914038</v>
      </c>
      <c r="Y2041" s="1">
        <f t="shared" si="1693"/>
        <v>8606.600731808594</v>
      </c>
      <c r="Z2041" s="1">
        <f t="shared" si="1694"/>
        <v>8879.0502053141408</v>
      </c>
      <c r="AA2041" s="1">
        <f t="shared" si="1695"/>
        <v>8937.5850234036916</v>
      </c>
      <c r="AB2041" s="1">
        <f t="shared" si="1696"/>
        <v>58.534818089550754</v>
      </c>
      <c r="AC2041" s="1">
        <f t="shared" si="1697"/>
        <v>121.70295120806519</v>
      </c>
      <c r="AD2041" s="1">
        <f t="shared" si="1698"/>
        <v>63.168133118514433</v>
      </c>
      <c r="AE2041" s="4">
        <f t="shared" si="1699"/>
        <v>10370</v>
      </c>
      <c r="AF2041" s="4">
        <f t="shared" si="1700"/>
        <v>7361</v>
      </c>
      <c r="AG2041" s="4">
        <f t="shared" si="1701"/>
        <v>8071.1239999999998</v>
      </c>
      <c r="AH2041" s="4">
        <f t="shared" si="1702"/>
        <v>8510.4380000000001</v>
      </c>
      <c r="AI2041" s="4">
        <f t="shared" si="1703"/>
        <v>8865.5</v>
      </c>
      <c r="AJ2041" s="4">
        <f t="shared" si="1704"/>
        <v>9220.5619999999999</v>
      </c>
      <c r="AK2041" s="4">
        <f t="shared" si="1705"/>
        <v>9726.0740000000005</v>
      </c>
      <c r="AL2041" s="4">
        <f t="shared" si="1706"/>
        <v>10370</v>
      </c>
      <c r="AM2041" s="4">
        <f t="shared" si="1707"/>
        <v>7300</v>
      </c>
      <c r="AN2041" s="4">
        <f t="shared" si="1708"/>
        <v>8024.52</v>
      </c>
      <c r="AO2041" s="4">
        <f t="shared" si="1709"/>
        <v>8472.74</v>
      </c>
      <c r="AP2041" s="4">
        <f t="shared" si="1710"/>
        <v>8835</v>
      </c>
      <c r="AQ2041" s="4">
        <f t="shared" si="1711"/>
        <v>9197.26</v>
      </c>
      <c r="AR2041" s="4">
        <f t="shared" si="1712"/>
        <v>9713.02</v>
      </c>
      <c r="AS2041" s="4">
        <f t="shared" si="1713"/>
        <v>10370</v>
      </c>
      <c r="AT2041" s="4">
        <f t="shared" si="1714"/>
        <v>7300</v>
      </c>
      <c r="AU2041" s="4">
        <f t="shared" si="1715"/>
        <v>8024.52</v>
      </c>
      <c r="AV2041" s="4">
        <f t="shared" si="1716"/>
        <v>8472.74</v>
      </c>
      <c r="AW2041" s="4">
        <f t="shared" si="1717"/>
        <v>8835</v>
      </c>
      <c r="AX2041" s="4">
        <f t="shared" si="1718"/>
        <v>9197.26</v>
      </c>
      <c r="AY2041" s="4">
        <f t="shared" si="1719"/>
        <v>9713.02</v>
      </c>
      <c r="AZ2041" s="1">
        <f t="shared" si="1720"/>
        <v>9834.3653571428586</v>
      </c>
      <c r="BA2041" s="1">
        <f t="shared" si="1721"/>
        <v>8961.2323150292759</v>
      </c>
      <c r="BB2041" s="1">
        <f t="shared" si="1722"/>
        <v>0</v>
      </c>
      <c r="BC2041" s="1"/>
      <c r="BD2041" s="6">
        <f t="shared" si="1724"/>
        <v>0</v>
      </c>
      <c r="BE2041" s="6"/>
      <c r="BF2041">
        <f t="shared" si="1725"/>
        <v>690603.85339699883</v>
      </c>
      <c r="BG2041">
        <f t="shared" si="1726"/>
        <v>9133.2152130020968</v>
      </c>
      <c r="BH2041">
        <f t="shared" si="1727"/>
        <v>142.98999999999978</v>
      </c>
      <c r="BI2041">
        <f t="shared" si="1728"/>
        <v>350.7276780887554</v>
      </c>
      <c r="BJ2041">
        <f t="shared" si="1729"/>
        <v>22.146118721461235</v>
      </c>
      <c r="BK2041">
        <f t="shared" si="1730"/>
        <v>20.444573980231748</v>
      </c>
    </row>
    <row r="2042" spans="1:63" x14ac:dyDescent="0.35">
      <c r="A2042" s="2">
        <v>1573516800000</v>
      </c>
      <c r="B2042" s="3">
        <v>43781</v>
      </c>
      <c r="C2042" s="2" t="s">
        <v>9</v>
      </c>
      <c r="D2042" s="2">
        <v>8733.36</v>
      </c>
      <c r="E2042" s="2">
        <v>8888</v>
      </c>
      <c r="F2042" s="2">
        <v>8567.6</v>
      </c>
      <c r="G2042" s="2">
        <v>8821.94</v>
      </c>
      <c r="H2042" s="2">
        <v>40366.629471</v>
      </c>
      <c r="I2042" s="2">
        <v>352675938.43059301</v>
      </c>
      <c r="J2042" s="2">
        <f t="shared" si="1678"/>
        <v>1.0153127064661926</v>
      </c>
      <c r="K2042" s="2">
        <f t="shared" si="1679"/>
        <v>-5.5370728286067514</v>
      </c>
      <c r="L2042" s="2">
        <f t="shared" si="1680"/>
        <v>5.6747562348769769</v>
      </c>
      <c r="M2042" s="1">
        <f t="shared" si="1681"/>
        <v>-0.51064586105692644</v>
      </c>
      <c r="N2042" s="1">
        <f t="shared" si="1682"/>
        <v>-7.8021387585950492</v>
      </c>
      <c r="O2042" s="1">
        <f t="shared" si="1683"/>
        <v>-18.40706239217225</v>
      </c>
      <c r="P2042" s="2">
        <f t="shared" si="1684"/>
        <v>88.670000000000073</v>
      </c>
      <c r="Q2042" s="2">
        <f t="shared" si="1685"/>
        <v>0</v>
      </c>
      <c r="R2042" s="2">
        <f t="shared" si="1686"/>
        <v>52.293571428571468</v>
      </c>
      <c r="S2042" s="2">
        <f t="shared" si="1687"/>
        <v>94.127857142857209</v>
      </c>
      <c r="T2042" s="1">
        <f t="shared" si="1688"/>
        <v>35.714425093907025</v>
      </c>
      <c r="U2042" s="1">
        <f t="shared" si="1689"/>
        <v>8928.2375620478924</v>
      </c>
      <c r="V2042" s="1">
        <f t="shared" si="1690"/>
        <v>9044.3305</v>
      </c>
      <c r="W2042" s="1">
        <f t="shared" si="1691"/>
        <v>445.24650471929596</v>
      </c>
      <c r="X2042" s="1">
        <f t="shared" si="1692"/>
        <v>9934.8235094385927</v>
      </c>
      <c r="Y2042" s="1">
        <f t="shared" si="1693"/>
        <v>8153.8374905614082</v>
      </c>
      <c r="Z2042" s="1">
        <f t="shared" si="1694"/>
        <v>8887.2046217392708</v>
      </c>
      <c r="AA2042" s="1">
        <f t="shared" si="1695"/>
        <v>8966.7604822043613</v>
      </c>
      <c r="AB2042" s="1">
        <f t="shared" si="1696"/>
        <v>79.555860465090518</v>
      </c>
      <c r="AC2042" s="1">
        <f t="shared" si="1697"/>
        <v>137.49498448769378</v>
      </c>
      <c r="AD2042" s="1">
        <f t="shared" si="1698"/>
        <v>57.939124022603266</v>
      </c>
      <c r="AE2042" s="4">
        <f t="shared" si="1699"/>
        <v>10370</v>
      </c>
      <c r="AF2042" s="4">
        <f t="shared" si="1700"/>
        <v>7337.99</v>
      </c>
      <c r="AG2042" s="4">
        <f t="shared" si="1701"/>
        <v>8053.5443599999999</v>
      </c>
      <c r="AH2042" s="4">
        <f t="shared" si="1702"/>
        <v>8496.2178199999998</v>
      </c>
      <c r="AI2042" s="4">
        <f t="shared" si="1703"/>
        <v>8853.994999999999</v>
      </c>
      <c r="AJ2042" s="4">
        <f t="shared" si="1704"/>
        <v>9211.7721799999999</v>
      </c>
      <c r="AK2042" s="4">
        <f t="shared" si="1705"/>
        <v>9721.1498599999995</v>
      </c>
      <c r="AL2042" s="4">
        <f t="shared" si="1706"/>
        <v>10370</v>
      </c>
      <c r="AM2042" s="4">
        <f t="shared" si="1707"/>
        <v>7300</v>
      </c>
      <c r="AN2042" s="4">
        <f t="shared" si="1708"/>
        <v>8024.52</v>
      </c>
      <c r="AO2042" s="4">
        <f t="shared" si="1709"/>
        <v>8472.74</v>
      </c>
      <c r="AP2042" s="4">
        <f t="shared" si="1710"/>
        <v>8835</v>
      </c>
      <c r="AQ2042" s="4">
        <f t="shared" si="1711"/>
        <v>9197.26</v>
      </c>
      <c r="AR2042" s="4">
        <f t="shared" si="1712"/>
        <v>9713.02</v>
      </c>
      <c r="AS2042" s="4">
        <f t="shared" si="1713"/>
        <v>10419.99</v>
      </c>
      <c r="AT2042" s="4">
        <f t="shared" si="1714"/>
        <v>7300</v>
      </c>
      <c r="AU2042" s="4">
        <f t="shared" si="1715"/>
        <v>8036.3176400000002</v>
      </c>
      <c r="AV2042" s="4">
        <f t="shared" si="1716"/>
        <v>8491.8361800000002</v>
      </c>
      <c r="AW2042" s="4">
        <f t="shared" si="1717"/>
        <v>8859.994999999999</v>
      </c>
      <c r="AX2042" s="4">
        <f t="shared" si="1718"/>
        <v>9228.1538199999995</v>
      </c>
      <c r="AY2042" s="4">
        <f t="shared" si="1719"/>
        <v>9752.31214</v>
      </c>
      <c r="AZ2042" s="1">
        <f t="shared" si="1720"/>
        <v>9865.1987857142867</v>
      </c>
      <c r="BA2042" s="1">
        <f t="shared" si="1721"/>
        <v>8963.7544015365274</v>
      </c>
      <c r="BB2042" s="1">
        <f t="shared" si="1722"/>
        <v>0</v>
      </c>
      <c r="BC2042" s="1"/>
      <c r="BD2042" s="6">
        <f t="shared" si="1724"/>
        <v>0</v>
      </c>
      <c r="BE2042" s="6"/>
      <c r="BF2042">
        <f t="shared" si="1725"/>
        <v>717413.97031499888</v>
      </c>
      <c r="BG2042">
        <f t="shared" si="1726"/>
        <v>9091.4660485792738</v>
      </c>
      <c r="BH2042">
        <f t="shared" si="1727"/>
        <v>320.39999999999964</v>
      </c>
      <c r="BI2042">
        <f t="shared" si="1728"/>
        <v>382.68732087164091</v>
      </c>
      <c r="BJ2042">
        <f t="shared" si="1729"/>
        <v>26.883561643835634</v>
      </c>
      <c r="BK2042">
        <f t="shared" si="1730"/>
        <v>22.555113794521755</v>
      </c>
    </row>
    <row r="2043" spans="1:63" x14ac:dyDescent="0.35">
      <c r="A2043" s="2">
        <v>1573430400000</v>
      </c>
      <c r="B2043" s="3">
        <v>43780</v>
      </c>
      <c r="C2043" s="2" t="s">
        <v>9</v>
      </c>
      <c r="D2043" s="2">
        <v>9040.16</v>
      </c>
      <c r="E2043" s="2">
        <v>9072.32</v>
      </c>
      <c r="F2043" s="2">
        <v>8618.68</v>
      </c>
      <c r="G2043" s="2">
        <v>8733.27</v>
      </c>
      <c r="H2043" s="2">
        <v>44888.053545000002</v>
      </c>
      <c r="I2043" s="2">
        <v>394585996.32928699</v>
      </c>
      <c r="J2043" s="2">
        <f t="shared" si="1678"/>
        <v>-3.3873667372091387</v>
      </c>
      <c r="K2043" s="2">
        <f t="shared" si="1679"/>
        <v>-6.1812333891236699</v>
      </c>
      <c r="L2043" s="2">
        <f t="shared" si="1680"/>
        <v>5.5378785040743184</v>
      </c>
      <c r="M2043" s="1">
        <f t="shared" si="1681"/>
        <v>1.0051077200706429</v>
      </c>
      <c r="N2043" s="1">
        <f t="shared" si="1682"/>
        <v>-6.2530987820140718</v>
      </c>
      <c r="O2043" s="1">
        <f t="shared" si="1683"/>
        <v>-17.442149389632984</v>
      </c>
      <c r="P2043" s="2">
        <f t="shared" si="1684"/>
        <v>0</v>
      </c>
      <c r="Q2043" s="2">
        <f t="shared" si="1685"/>
        <v>306.19999999999891</v>
      </c>
      <c r="R2043" s="2">
        <f t="shared" si="1686"/>
        <v>60.422857142857275</v>
      </c>
      <c r="S2043" s="2">
        <f t="shared" si="1687"/>
        <v>94.127857142857209</v>
      </c>
      <c r="T2043" s="1">
        <f t="shared" si="1688"/>
        <v>39.095812285380241</v>
      </c>
      <c r="U2043" s="1">
        <f t="shared" si="1689"/>
        <v>8932.5762380498472</v>
      </c>
      <c r="V2043" s="1">
        <f t="shared" si="1690"/>
        <v>8976.5644999999986</v>
      </c>
      <c r="W2043" s="1">
        <f t="shared" si="1691"/>
        <v>561.8165746707283</v>
      </c>
      <c r="X2043" s="1">
        <f t="shared" si="1692"/>
        <v>10100.197649341455</v>
      </c>
      <c r="Y2043" s="1">
        <f t="shared" si="1693"/>
        <v>7852.9313506585422</v>
      </c>
      <c r="Z2043" s="1">
        <f t="shared" si="1694"/>
        <v>8892.4257914784121</v>
      </c>
      <c r="AA2043" s="1">
        <f t="shared" si="1695"/>
        <v>8993.0914789687904</v>
      </c>
      <c r="AB2043" s="1">
        <f t="shared" si="1696"/>
        <v>100.66568749037833</v>
      </c>
      <c r="AC2043" s="1">
        <f t="shared" si="1697"/>
        <v>151.97976549334459</v>
      </c>
      <c r="AD2043" s="1">
        <f t="shared" si="1698"/>
        <v>51.314078002966255</v>
      </c>
      <c r="AE2043" s="4">
        <f t="shared" si="1699"/>
        <v>10370</v>
      </c>
      <c r="AF2043" s="4">
        <f t="shared" si="1700"/>
        <v>7300</v>
      </c>
      <c r="AG2043" s="4">
        <f t="shared" si="1701"/>
        <v>8024.52</v>
      </c>
      <c r="AH2043" s="4">
        <f t="shared" si="1702"/>
        <v>8472.74</v>
      </c>
      <c r="AI2043" s="4">
        <f t="shared" si="1703"/>
        <v>8835</v>
      </c>
      <c r="AJ2043" s="4">
        <f t="shared" si="1704"/>
        <v>9197.26</v>
      </c>
      <c r="AK2043" s="4">
        <f t="shared" si="1705"/>
        <v>9713.02</v>
      </c>
      <c r="AL2043" s="4">
        <f t="shared" si="1706"/>
        <v>10370</v>
      </c>
      <c r="AM2043" s="4">
        <f t="shared" si="1707"/>
        <v>7300</v>
      </c>
      <c r="AN2043" s="4">
        <f t="shared" si="1708"/>
        <v>8024.52</v>
      </c>
      <c r="AO2043" s="4">
        <f t="shared" si="1709"/>
        <v>8472.74</v>
      </c>
      <c r="AP2043" s="4">
        <f t="shared" si="1710"/>
        <v>8835</v>
      </c>
      <c r="AQ2043" s="4">
        <f t="shared" si="1711"/>
        <v>9197.26</v>
      </c>
      <c r="AR2043" s="4">
        <f t="shared" si="1712"/>
        <v>9713.02</v>
      </c>
      <c r="AS2043" s="4">
        <f t="shared" si="1713"/>
        <v>10439</v>
      </c>
      <c r="AT2043" s="4">
        <f t="shared" si="1714"/>
        <v>7300</v>
      </c>
      <c r="AU2043" s="4">
        <f t="shared" si="1715"/>
        <v>8040.8040000000001</v>
      </c>
      <c r="AV2043" s="4">
        <f t="shared" si="1716"/>
        <v>8499.098</v>
      </c>
      <c r="AW2043" s="4">
        <f t="shared" si="1717"/>
        <v>8869.5</v>
      </c>
      <c r="AX2043" s="4">
        <f t="shared" si="1718"/>
        <v>9239.902</v>
      </c>
      <c r="AY2043" s="4">
        <f t="shared" si="1719"/>
        <v>9767.2540000000008</v>
      </c>
      <c r="AZ2043" s="1">
        <f t="shared" si="1720"/>
        <v>9886.619642857142</v>
      </c>
      <c r="BA2043" s="1">
        <f t="shared" si="1721"/>
        <v>8965.6970645712736</v>
      </c>
      <c r="BB2043" s="1">
        <f t="shared" si="1722"/>
        <v>0</v>
      </c>
      <c r="BC2043" s="1"/>
      <c r="BD2043" s="6">
        <f t="shared" si="1724"/>
        <v>0</v>
      </c>
      <c r="BE2043" s="6"/>
      <c r="BF2043">
        <f t="shared" si="1725"/>
        <v>677047.34084399883</v>
      </c>
      <c r="BG2043">
        <f t="shared" si="1726"/>
        <v>9019.7313884953746</v>
      </c>
      <c r="BH2043">
        <f t="shared" si="1727"/>
        <v>453.63999999999942</v>
      </c>
      <c r="BI2043">
        <f t="shared" si="1728"/>
        <v>392.26998562112414</v>
      </c>
      <c r="BJ2043">
        <f t="shared" si="1729"/>
        <v>12.304041575398379</v>
      </c>
      <c r="BK2043">
        <f t="shared" si="1730"/>
        <v>16.728271437992394</v>
      </c>
    </row>
    <row r="2044" spans="1:63" x14ac:dyDescent="0.35">
      <c r="A2044" s="2">
        <v>1573344000000</v>
      </c>
      <c r="B2044" s="3">
        <v>43779</v>
      </c>
      <c r="C2044" s="2" t="s">
        <v>9</v>
      </c>
      <c r="D2044" s="2">
        <v>8809.18</v>
      </c>
      <c r="E2044" s="2">
        <v>9147.19</v>
      </c>
      <c r="F2044" s="2">
        <v>8750</v>
      </c>
      <c r="G2044" s="2">
        <v>9039.4699999999993</v>
      </c>
      <c r="H2044" s="2">
        <v>34422.029797000003</v>
      </c>
      <c r="I2044" s="2">
        <v>307316853.903754</v>
      </c>
      <c r="J2044" s="2">
        <f t="shared" si="1678"/>
        <v>2.6115256299797545</v>
      </c>
      <c r="K2044" s="2">
        <f t="shared" si="1679"/>
        <v>-3.7673460480020551</v>
      </c>
      <c r="L2044" s="2">
        <f t="shared" si="1680"/>
        <v>8.9080961772703571</v>
      </c>
      <c r="M2044" s="1">
        <f t="shared" si="1681"/>
        <v>-3.5061322963792358</v>
      </c>
      <c r="N2044" s="1">
        <f t="shared" si="1682"/>
        <v>-5.9413881566065241</v>
      </c>
      <c r="O2044" s="1">
        <f t="shared" si="1683"/>
        <v>-20.082372085974058</v>
      </c>
      <c r="P2044" s="2">
        <f t="shared" si="1684"/>
        <v>230.05999999999949</v>
      </c>
      <c r="Q2044" s="2">
        <f t="shared" si="1685"/>
        <v>0</v>
      </c>
      <c r="R2044" s="2">
        <f t="shared" si="1686"/>
        <v>60.422857142857275</v>
      </c>
      <c r="S2044" s="2">
        <f t="shared" si="1687"/>
        <v>95.455714285714492</v>
      </c>
      <c r="T2044" s="1">
        <f t="shared" si="1688"/>
        <v>38.762773220913722</v>
      </c>
      <c r="U2044" s="1">
        <f t="shared" si="1689"/>
        <v>8940.7111865416773</v>
      </c>
      <c r="V2044" s="1">
        <f t="shared" si="1690"/>
        <v>8940.9009999999998</v>
      </c>
      <c r="W2044" s="1">
        <f t="shared" si="1691"/>
        <v>597.62626263326149</v>
      </c>
      <c r="X2044" s="1">
        <f t="shared" si="1692"/>
        <v>10136.153525266524</v>
      </c>
      <c r="Y2044" s="1">
        <f t="shared" si="1693"/>
        <v>7745.6484747334771</v>
      </c>
      <c r="Z2044" s="1">
        <f t="shared" si="1694"/>
        <v>8905.1582547966846</v>
      </c>
      <c r="AA2044" s="1">
        <f t="shared" si="1695"/>
        <v>9040.3317478722056</v>
      </c>
      <c r="AB2044" s="1">
        <f t="shared" si="1696"/>
        <v>135.17349307552104</v>
      </c>
      <c r="AC2044" s="1">
        <f t="shared" si="1697"/>
        <v>164.80828499408616</v>
      </c>
      <c r="AD2044" s="1">
        <f t="shared" si="1698"/>
        <v>29.634791918565128</v>
      </c>
      <c r="AE2044" s="4">
        <f t="shared" si="1699"/>
        <v>10370</v>
      </c>
      <c r="AF2044" s="4">
        <f t="shared" si="1700"/>
        <v>7300</v>
      </c>
      <c r="AG2044" s="4">
        <f t="shared" si="1701"/>
        <v>8024.52</v>
      </c>
      <c r="AH2044" s="4">
        <f t="shared" si="1702"/>
        <v>8472.74</v>
      </c>
      <c r="AI2044" s="4">
        <f t="shared" si="1703"/>
        <v>8835</v>
      </c>
      <c r="AJ2044" s="4">
        <f t="shared" si="1704"/>
        <v>9197.26</v>
      </c>
      <c r="AK2044" s="4">
        <f t="shared" si="1705"/>
        <v>9713.02</v>
      </c>
      <c r="AL2044" s="4">
        <f t="shared" si="1706"/>
        <v>10370</v>
      </c>
      <c r="AM2044" s="4">
        <f t="shared" si="1707"/>
        <v>7300</v>
      </c>
      <c r="AN2044" s="4">
        <f t="shared" si="1708"/>
        <v>8024.52</v>
      </c>
      <c r="AO2044" s="4">
        <f t="shared" si="1709"/>
        <v>8472.74</v>
      </c>
      <c r="AP2044" s="4">
        <f t="shared" si="1710"/>
        <v>8835</v>
      </c>
      <c r="AQ2044" s="4">
        <f t="shared" si="1711"/>
        <v>9197.26</v>
      </c>
      <c r="AR2044" s="4">
        <f t="shared" si="1712"/>
        <v>9713.02</v>
      </c>
      <c r="AS2044" s="4">
        <f t="shared" si="1713"/>
        <v>10448.81</v>
      </c>
      <c r="AT2044" s="4">
        <f t="shared" si="1714"/>
        <v>7300</v>
      </c>
      <c r="AU2044" s="4">
        <f t="shared" si="1715"/>
        <v>8043.1191600000002</v>
      </c>
      <c r="AV2044" s="4">
        <f t="shared" si="1716"/>
        <v>8502.8454199999996</v>
      </c>
      <c r="AW2044" s="4">
        <f t="shared" si="1717"/>
        <v>8874.4049999999988</v>
      </c>
      <c r="AX2044" s="4">
        <f t="shared" si="1718"/>
        <v>9245.9645799999998</v>
      </c>
      <c r="AY2044" s="4">
        <f t="shared" si="1719"/>
        <v>9774.9646599999996</v>
      </c>
      <c r="AZ2044" s="1">
        <f t="shared" si="1720"/>
        <v>9903.2147857142863</v>
      </c>
      <c r="BA2044" s="1">
        <f t="shared" si="1721"/>
        <v>8968.88099696266</v>
      </c>
      <c r="BB2044" s="1">
        <f t="shared" si="1722"/>
        <v>0</v>
      </c>
      <c r="BC2044" s="1"/>
      <c r="BD2044" s="6">
        <f t="shared" si="1724"/>
        <v>0</v>
      </c>
      <c r="BE2044" s="6"/>
      <c r="BF2044">
        <f t="shared" si="1725"/>
        <v>721935.39438899886</v>
      </c>
      <c r="BG2044">
        <f t="shared" si="1726"/>
        <v>9000.0678168909344</v>
      </c>
      <c r="BH2044">
        <f t="shared" si="1727"/>
        <v>397.19000000000051</v>
      </c>
      <c r="BI2044">
        <f t="shared" si="1728"/>
        <v>382.82844494745103</v>
      </c>
      <c r="BJ2044">
        <f t="shared" si="1729"/>
        <v>28.477738164331253</v>
      </c>
      <c r="BK2044">
        <f t="shared" si="1730"/>
        <v>17.949918669639036</v>
      </c>
    </row>
    <row r="2045" spans="1:63" x14ac:dyDescent="0.35">
      <c r="A2045" s="2">
        <v>1573257600000</v>
      </c>
      <c r="B2045" s="3">
        <v>43778</v>
      </c>
      <c r="C2045" s="2" t="s">
        <v>9</v>
      </c>
      <c r="D2045" s="2">
        <v>8773.74</v>
      </c>
      <c r="E2045" s="2">
        <v>8880</v>
      </c>
      <c r="F2045" s="2">
        <v>8724.8799999999992</v>
      </c>
      <c r="G2045" s="2">
        <v>8809.41</v>
      </c>
      <c r="H2045" s="2">
        <v>29469.481404999999</v>
      </c>
      <c r="I2045" s="2">
        <v>259733491.82990801</v>
      </c>
      <c r="J2045" s="2">
        <f t="shared" si="1678"/>
        <v>0.4066685434815101</v>
      </c>
      <c r="K2045" s="2">
        <f t="shared" si="1679"/>
        <v>-4.1904529887293815</v>
      </c>
      <c r="L2045" s="2">
        <f t="shared" si="1680"/>
        <v>6.6708239995156484</v>
      </c>
      <c r="M2045" s="1">
        <f t="shared" si="1681"/>
        <v>2.5450607170553088</v>
      </c>
      <c r="N2045" s="1">
        <f t="shared" si="1682"/>
        <v>-3.6142034483580558</v>
      </c>
      <c r="O2045" s="1">
        <f t="shared" si="1683"/>
        <v>-16.695442714097759</v>
      </c>
      <c r="P2045" s="2">
        <f t="shared" si="1684"/>
        <v>35.680000000000291</v>
      </c>
      <c r="Q2045" s="2">
        <f t="shared" si="1685"/>
        <v>0</v>
      </c>
      <c r="R2045" s="2">
        <f t="shared" si="1686"/>
        <v>65.413571428571615</v>
      </c>
      <c r="S2045" s="2">
        <f t="shared" si="1687"/>
        <v>95.455714285714492</v>
      </c>
      <c r="T2045" s="1">
        <f t="shared" si="1688"/>
        <v>40.66256099672762</v>
      </c>
      <c r="U2045" s="1">
        <f t="shared" si="1689"/>
        <v>8936.6802145637866</v>
      </c>
      <c r="V2045" s="1">
        <f t="shared" si="1690"/>
        <v>8898.7909999999993</v>
      </c>
      <c r="W2045" s="1">
        <f t="shared" si="1691"/>
        <v>618.50421058308086</v>
      </c>
      <c r="X2045" s="1">
        <f t="shared" si="1692"/>
        <v>10135.799421166161</v>
      </c>
      <c r="Y2045" s="1">
        <f t="shared" si="1693"/>
        <v>7661.7825788338378</v>
      </c>
      <c r="Z2045" s="1">
        <f t="shared" si="1694"/>
        <v>8894.4133151804199</v>
      </c>
      <c r="AA2045" s="1">
        <f t="shared" si="1695"/>
        <v>9040.4884293035157</v>
      </c>
      <c r="AB2045" s="1">
        <f t="shared" si="1696"/>
        <v>146.07511412309577</v>
      </c>
      <c r="AC2045" s="1">
        <f t="shared" si="1697"/>
        <v>172.21698297372743</v>
      </c>
      <c r="AD2045" s="1">
        <f t="shared" si="1698"/>
        <v>26.141868850631653</v>
      </c>
      <c r="AE2045" s="4">
        <f t="shared" si="1699"/>
        <v>10370</v>
      </c>
      <c r="AF2045" s="4">
        <f t="shared" si="1700"/>
        <v>7300</v>
      </c>
      <c r="AG2045" s="4">
        <f t="shared" si="1701"/>
        <v>8024.52</v>
      </c>
      <c r="AH2045" s="4">
        <f t="shared" si="1702"/>
        <v>8472.74</v>
      </c>
      <c r="AI2045" s="4">
        <f t="shared" si="1703"/>
        <v>8835</v>
      </c>
      <c r="AJ2045" s="4">
        <f t="shared" si="1704"/>
        <v>9197.26</v>
      </c>
      <c r="AK2045" s="4">
        <f t="shared" si="1705"/>
        <v>9713.02</v>
      </c>
      <c r="AL2045" s="4">
        <f t="shared" si="1706"/>
        <v>10370</v>
      </c>
      <c r="AM2045" s="4">
        <f t="shared" si="1707"/>
        <v>7300</v>
      </c>
      <c r="AN2045" s="4">
        <f t="shared" si="1708"/>
        <v>8024.52</v>
      </c>
      <c r="AO2045" s="4">
        <f t="shared" si="1709"/>
        <v>8472.74</v>
      </c>
      <c r="AP2045" s="4">
        <f t="shared" si="1710"/>
        <v>8835</v>
      </c>
      <c r="AQ2045" s="4">
        <f t="shared" si="1711"/>
        <v>9197.26</v>
      </c>
      <c r="AR2045" s="4">
        <f t="shared" si="1712"/>
        <v>9713.02</v>
      </c>
      <c r="AS2045" s="4">
        <f t="shared" si="1713"/>
        <v>10448.81</v>
      </c>
      <c r="AT2045" s="4">
        <f t="shared" si="1714"/>
        <v>7300</v>
      </c>
      <c r="AU2045" s="4">
        <f t="shared" si="1715"/>
        <v>8043.1191600000002</v>
      </c>
      <c r="AV2045" s="4">
        <f t="shared" si="1716"/>
        <v>8502.8454199999996</v>
      </c>
      <c r="AW2045" s="4">
        <f t="shared" si="1717"/>
        <v>8874.4049999999988</v>
      </c>
      <c r="AX2045" s="4">
        <f t="shared" si="1718"/>
        <v>9245.9645799999998</v>
      </c>
      <c r="AY2045" s="4">
        <f t="shared" si="1719"/>
        <v>9774.9646599999996</v>
      </c>
      <c r="AZ2045" s="1">
        <f t="shared" si="1720"/>
        <v>9916.5476428571437</v>
      </c>
      <c r="BA2045" s="1">
        <f t="shared" si="1721"/>
        <v>8967.9140243183119</v>
      </c>
      <c r="BB2045" s="1">
        <f t="shared" si="1722"/>
        <v>0</v>
      </c>
      <c r="BC2045" s="1"/>
      <c r="BD2045" s="6">
        <f t="shared" si="1724"/>
        <v>0</v>
      </c>
      <c r="BE2045" s="6"/>
      <c r="BF2045">
        <f t="shared" si="1725"/>
        <v>687513.36459199886</v>
      </c>
      <c r="BG2045">
        <f t="shared" si="1726"/>
        <v>8979.6796313259547</v>
      </c>
      <c r="BH2045">
        <f t="shared" si="1727"/>
        <v>155.1200000000008</v>
      </c>
      <c r="BI2045">
        <f t="shared" si="1728"/>
        <v>380.61897493936652</v>
      </c>
      <c r="BJ2045">
        <f t="shared" si="1729"/>
        <v>9.4030345742475596</v>
      </c>
      <c r="BK2045">
        <f t="shared" si="1730"/>
        <v>29.009017579966638</v>
      </c>
    </row>
    <row r="2046" spans="1:63" x14ac:dyDescent="0.35">
      <c r="A2046" s="2">
        <v>1573171200000</v>
      </c>
      <c r="B2046" s="3">
        <v>43777</v>
      </c>
      <c r="C2046" s="2" t="s">
        <v>9</v>
      </c>
      <c r="D2046" s="2">
        <v>9214</v>
      </c>
      <c r="E2046" s="2">
        <v>9261</v>
      </c>
      <c r="F2046" s="2">
        <v>8696</v>
      </c>
      <c r="G2046" s="2">
        <v>8773.73</v>
      </c>
      <c r="H2046" s="2">
        <v>62107.289242999999</v>
      </c>
      <c r="I2046" s="2">
        <v>555589995.99358499</v>
      </c>
      <c r="J2046" s="2">
        <f t="shared" si="1678"/>
        <v>-4.8010025824092484</v>
      </c>
      <c r="K2046" s="2">
        <f t="shared" si="1679"/>
        <v>-5.5523859144498404</v>
      </c>
      <c r="L2046" s="2">
        <f t="shared" si="1680"/>
        <v>2.5204398675863358</v>
      </c>
      <c r="M2046" s="1">
        <f t="shared" si="1681"/>
        <v>0.40502144865547512</v>
      </c>
      <c r="N2046" s="1">
        <f t="shared" si="1682"/>
        <v>-3.4420936135486278</v>
      </c>
      <c r="O2046" s="1">
        <f t="shared" si="1683"/>
        <v>-14.402312357458001</v>
      </c>
      <c r="P2046" s="2">
        <f t="shared" si="1684"/>
        <v>0</v>
      </c>
      <c r="Q2046" s="2">
        <f t="shared" si="1685"/>
        <v>442.47000000000116</v>
      </c>
      <c r="R2046" s="2">
        <f t="shared" si="1686"/>
        <v>103.93500000000014</v>
      </c>
      <c r="S2046" s="2">
        <f t="shared" si="1687"/>
        <v>95.455714285714492</v>
      </c>
      <c r="T2046" s="1">
        <f t="shared" si="1688"/>
        <v>52.126299046738794</v>
      </c>
      <c r="U2046" s="1">
        <f t="shared" si="1689"/>
        <v>8941.8749171990421</v>
      </c>
      <c r="V2046" s="1">
        <f t="shared" si="1690"/>
        <v>8869.4879999999994</v>
      </c>
      <c r="W2046" s="1">
        <f t="shared" si="1691"/>
        <v>635.68889542448358</v>
      </c>
      <c r="X2046" s="1">
        <f t="shared" si="1692"/>
        <v>10140.865790848966</v>
      </c>
      <c r="Y2046" s="1">
        <f t="shared" si="1693"/>
        <v>7598.110209151032</v>
      </c>
      <c r="Z2046" s="1">
        <f t="shared" si="1694"/>
        <v>8901.2135803948531</v>
      </c>
      <c r="AA2046" s="1">
        <f t="shared" si="1695"/>
        <v>9082.5026891768812</v>
      </c>
      <c r="AB2046" s="1">
        <f t="shared" si="1696"/>
        <v>181.28910878202805</v>
      </c>
      <c r="AC2046" s="1">
        <f t="shared" si="1697"/>
        <v>178.75245018638535</v>
      </c>
      <c r="AD2046" s="1">
        <f t="shared" si="1698"/>
        <v>-2.5366585956427059</v>
      </c>
      <c r="AE2046" s="4">
        <f t="shared" si="1699"/>
        <v>10370</v>
      </c>
      <c r="AF2046" s="4">
        <f t="shared" si="1700"/>
        <v>7300</v>
      </c>
      <c r="AG2046" s="4">
        <f t="shared" si="1701"/>
        <v>8024.52</v>
      </c>
      <c r="AH2046" s="4">
        <f t="shared" si="1702"/>
        <v>8472.74</v>
      </c>
      <c r="AI2046" s="4">
        <f t="shared" si="1703"/>
        <v>8835</v>
      </c>
      <c r="AJ2046" s="4">
        <f t="shared" si="1704"/>
        <v>9197.26</v>
      </c>
      <c r="AK2046" s="4">
        <f t="shared" si="1705"/>
        <v>9713.02</v>
      </c>
      <c r="AL2046" s="4">
        <f t="shared" si="1706"/>
        <v>10370</v>
      </c>
      <c r="AM2046" s="4">
        <f t="shared" si="1707"/>
        <v>7300</v>
      </c>
      <c r="AN2046" s="4">
        <f t="shared" si="1708"/>
        <v>8024.52</v>
      </c>
      <c r="AO2046" s="4">
        <f t="shared" si="1709"/>
        <v>8472.74</v>
      </c>
      <c r="AP2046" s="4">
        <f t="shared" si="1710"/>
        <v>8835</v>
      </c>
      <c r="AQ2046" s="4">
        <f t="shared" si="1711"/>
        <v>9197.26</v>
      </c>
      <c r="AR2046" s="4">
        <f t="shared" si="1712"/>
        <v>9713.02</v>
      </c>
      <c r="AS2046" s="4">
        <f t="shared" si="1713"/>
        <v>10448.81</v>
      </c>
      <c r="AT2046" s="4">
        <f t="shared" si="1714"/>
        <v>7300</v>
      </c>
      <c r="AU2046" s="4">
        <f t="shared" si="1715"/>
        <v>8043.1191600000002</v>
      </c>
      <c r="AV2046" s="4">
        <f t="shared" si="1716"/>
        <v>8502.8454199999996</v>
      </c>
      <c r="AW2046" s="4">
        <f t="shared" si="1717"/>
        <v>8874.4049999999988</v>
      </c>
      <c r="AX2046" s="4">
        <f t="shared" si="1718"/>
        <v>9245.9645799999998</v>
      </c>
      <c r="AY2046" s="4">
        <f t="shared" si="1719"/>
        <v>9774.9646599999996</v>
      </c>
      <c r="AZ2046" s="1">
        <f t="shared" si="1720"/>
        <v>9930.2625714285732</v>
      </c>
      <c r="BA2046" s="1">
        <f t="shared" si="1721"/>
        <v>8970.0853123226716</v>
      </c>
      <c r="BB2046" s="1">
        <f t="shared" si="1722"/>
        <v>0</v>
      </c>
      <c r="BC2046" s="1"/>
      <c r="BD2046" s="6">
        <f t="shared" si="1724"/>
        <v>1</v>
      </c>
      <c r="BE2046" s="6" t="str">
        <f t="shared" si="1731"/>
        <v>$9,101–$8,880</v>
      </c>
      <c r="BF2046">
        <f t="shared" si="1725"/>
        <v>658043.88318699889</v>
      </c>
      <c r="BG2046">
        <f t="shared" si="1726"/>
        <v>8958.4248075829746</v>
      </c>
      <c r="BH2046">
        <f t="shared" si="1727"/>
        <v>565</v>
      </c>
      <c r="BI2046">
        <f t="shared" si="1728"/>
        <v>415.31112493003815</v>
      </c>
      <c r="BJ2046">
        <f t="shared" si="1729"/>
        <v>15.96898327033829</v>
      </c>
      <c r="BK2046">
        <f t="shared" si="1730"/>
        <v>47.873940534325357</v>
      </c>
    </row>
    <row r="2047" spans="1:63" x14ac:dyDescent="0.35">
      <c r="A2047" s="2">
        <v>1573084800000</v>
      </c>
      <c r="B2047" s="3">
        <v>43776</v>
      </c>
      <c r="C2047" s="2" t="s">
        <v>9</v>
      </c>
      <c r="D2047" s="2">
        <v>9339.16</v>
      </c>
      <c r="E2047" s="2">
        <v>9375</v>
      </c>
      <c r="F2047" s="2">
        <v>9101</v>
      </c>
      <c r="G2047" s="2">
        <v>9216.2000000000007</v>
      </c>
      <c r="H2047" s="2">
        <v>39117.470852999999</v>
      </c>
      <c r="I2047" s="2">
        <v>361217475.05834597</v>
      </c>
      <c r="J2047" s="2">
        <f t="shared" si="1678"/>
        <v>-1.3154442903721315</v>
      </c>
      <c r="K2047" s="2">
        <f t="shared" si="1679"/>
        <v>-0.16692646244804377</v>
      </c>
      <c r="L2047" s="2">
        <f t="shared" si="1680"/>
        <v>7.6565810899525149</v>
      </c>
      <c r="M2047" s="1">
        <f t="shared" si="1681"/>
        <v>-5.0431230502876332</v>
      </c>
      <c r="N2047" s="1">
        <f t="shared" si="1682"/>
        <v>-6.1795533951086172</v>
      </c>
      <c r="O2047" s="1">
        <f t="shared" si="1683"/>
        <v>-18.74948460319872</v>
      </c>
      <c r="P2047" s="2">
        <f t="shared" si="1684"/>
        <v>0</v>
      </c>
      <c r="Q2047" s="2">
        <f t="shared" si="1685"/>
        <v>122.84999999999854</v>
      </c>
      <c r="R2047" s="2">
        <f t="shared" si="1686"/>
        <v>192.69285714285732</v>
      </c>
      <c r="S2047" s="2">
        <f t="shared" si="1687"/>
        <v>63.850714285714403</v>
      </c>
      <c r="T2047" s="1">
        <f t="shared" si="1688"/>
        <v>75.111161846637003</v>
      </c>
      <c r="U2047" s="1">
        <f t="shared" si="1689"/>
        <v>8948.7379750439013</v>
      </c>
      <c r="V2047" s="1">
        <f t="shared" si="1690"/>
        <v>8828.2020000000011</v>
      </c>
      <c r="W2047" s="1">
        <f t="shared" si="1691"/>
        <v>666.62841483543139</v>
      </c>
      <c r="X2047" s="1">
        <f t="shared" si="1692"/>
        <v>10161.458829670864</v>
      </c>
      <c r="Y2047" s="1">
        <f t="shared" si="1693"/>
        <v>7494.9451703291379</v>
      </c>
      <c r="Z2047" s="1">
        <f t="shared" si="1694"/>
        <v>8911.4122668264408</v>
      </c>
      <c r="AA2047" s="1">
        <f t="shared" si="1695"/>
        <v>9138.6431781181327</v>
      </c>
      <c r="AB2047" s="1">
        <f t="shared" si="1696"/>
        <v>227.23091129169188</v>
      </c>
      <c r="AC2047" s="1">
        <f t="shared" si="1697"/>
        <v>178.11828553747466</v>
      </c>
      <c r="AD2047" s="1">
        <f t="shared" si="1698"/>
        <v>-49.11262575421722</v>
      </c>
      <c r="AE2047" s="4">
        <f t="shared" si="1699"/>
        <v>10370</v>
      </c>
      <c r="AF2047" s="4">
        <f t="shared" si="1700"/>
        <v>7300</v>
      </c>
      <c r="AG2047" s="4">
        <f t="shared" si="1701"/>
        <v>8024.52</v>
      </c>
      <c r="AH2047" s="4">
        <f t="shared" si="1702"/>
        <v>8472.74</v>
      </c>
      <c r="AI2047" s="4">
        <f t="shared" si="1703"/>
        <v>8835</v>
      </c>
      <c r="AJ2047" s="4">
        <f t="shared" si="1704"/>
        <v>9197.26</v>
      </c>
      <c r="AK2047" s="4">
        <f t="shared" si="1705"/>
        <v>9713.02</v>
      </c>
      <c r="AL2047" s="4">
        <f t="shared" si="1706"/>
        <v>10370</v>
      </c>
      <c r="AM2047" s="4">
        <f t="shared" si="1707"/>
        <v>7300</v>
      </c>
      <c r="AN2047" s="4">
        <f t="shared" si="1708"/>
        <v>8024.52</v>
      </c>
      <c r="AO2047" s="4">
        <f t="shared" si="1709"/>
        <v>8472.74</v>
      </c>
      <c r="AP2047" s="4">
        <f t="shared" si="1710"/>
        <v>8835</v>
      </c>
      <c r="AQ2047" s="4">
        <f t="shared" si="1711"/>
        <v>9197.26</v>
      </c>
      <c r="AR2047" s="4">
        <f t="shared" si="1712"/>
        <v>9713.02</v>
      </c>
      <c r="AS2047" s="4">
        <f t="shared" si="1713"/>
        <v>10480</v>
      </c>
      <c r="AT2047" s="4">
        <f t="shared" si="1714"/>
        <v>7300</v>
      </c>
      <c r="AU2047" s="4">
        <f t="shared" si="1715"/>
        <v>8050.48</v>
      </c>
      <c r="AV2047" s="4">
        <f t="shared" si="1716"/>
        <v>8514.76</v>
      </c>
      <c r="AW2047" s="4">
        <f t="shared" si="1717"/>
        <v>8890</v>
      </c>
      <c r="AX2047" s="4">
        <f t="shared" si="1718"/>
        <v>9265.24</v>
      </c>
      <c r="AY2047" s="4">
        <f t="shared" si="1719"/>
        <v>9799.48</v>
      </c>
      <c r="AZ2047" s="1">
        <f t="shared" si="1720"/>
        <v>9940.1635000000024</v>
      </c>
      <c r="BA2047" s="1">
        <f t="shared" si="1721"/>
        <v>8972.775111121613</v>
      </c>
      <c r="BB2047" s="1">
        <f t="shared" si="1722"/>
        <v>0</v>
      </c>
      <c r="BC2047" s="1"/>
      <c r="BD2047" s="6">
        <f t="shared" si="1724"/>
        <v>0</v>
      </c>
      <c r="BE2047" s="6"/>
      <c r="BF2047">
        <f t="shared" si="1725"/>
        <v>720151.17242999887</v>
      </c>
      <c r="BG2047">
        <f t="shared" si="1726"/>
        <v>8937.0961565732905</v>
      </c>
      <c r="BH2047">
        <f t="shared" si="1727"/>
        <v>274</v>
      </c>
      <c r="BI2047">
        <f t="shared" si="1728"/>
        <v>392.28206722696711</v>
      </c>
      <c r="BJ2047">
        <f t="shared" si="1729"/>
        <v>61.655034895314074</v>
      </c>
      <c r="BK2047">
        <f t="shared" si="1730"/>
        <v>64.36050094258394</v>
      </c>
    </row>
    <row r="2048" spans="1:63" x14ac:dyDescent="0.35">
      <c r="A2048" s="2">
        <v>1572998400000</v>
      </c>
      <c r="B2048" s="3">
        <v>43775</v>
      </c>
      <c r="C2048" s="2" t="s">
        <v>9</v>
      </c>
      <c r="D2048" s="2">
        <v>9307.73</v>
      </c>
      <c r="E2048" s="2">
        <v>9440.91</v>
      </c>
      <c r="F2048" s="2">
        <v>9250.01</v>
      </c>
      <c r="G2048" s="2">
        <v>9339.0499999999993</v>
      </c>
      <c r="H2048" s="2">
        <v>37336.170372</v>
      </c>
      <c r="I2048" s="2">
        <v>348607499.83121598</v>
      </c>
      <c r="J2048" s="2">
        <f t="shared" si="1678"/>
        <v>0.32647019012402878</v>
      </c>
      <c r="K2048" s="2">
        <f t="shared" si="1679"/>
        <v>2.1682885070863094</v>
      </c>
      <c r="L2048" s="2">
        <f t="shared" si="1680"/>
        <v>14.331587987351227</v>
      </c>
      <c r="M2048" s="1">
        <f t="shared" si="1681"/>
        <v>-1.3329788850068198</v>
      </c>
      <c r="N2048" s="1">
        <f t="shared" si="1682"/>
        <v>-6.0169931631161466</v>
      </c>
      <c r="O2048" s="1">
        <f t="shared" si="1683"/>
        <v>-19.397904497780814</v>
      </c>
      <c r="P2048" s="2">
        <f t="shared" si="1684"/>
        <v>30.389999999999418</v>
      </c>
      <c r="Q2048" s="2">
        <f t="shared" si="1685"/>
        <v>0</v>
      </c>
      <c r="R2048" s="2">
        <f t="shared" si="1686"/>
        <v>192.69285714285732</v>
      </c>
      <c r="S2048" s="2">
        <f t="shared" si="1687"/>
        <v>58.947857142857366</v>
      </c>
      <c r="T2048" s="1">
        <f t="shared" si="1688"/>
        <v>76.574594731150086</v>
      </c>
      <c r="U2048" s="1">
        <f t="shared" si="1689"/>
        <v>8937.8211576987542</v>
      </c>
      <c r="V2048" s="1">
        <f t="shared" si="1690"/>
        <v>8764.7425000000003</v>
      </c>
      <c r="W2048" s="1">
        <f t="shared" si="1691"/>
        <v>686.77811552840706</v>
      </c>
      <c r="X2048" s="1">
        <f t="shared" si="1692"/>
        <v>10138.298731056815</v>
      </c>
      <c r="Y2048" s="1">
        <f t="shared" si="1693"/>
        <v>7391.1862689431864</v>
      </c>
      <c r="Z2048" s="1">
        <f t="shared" si="1694"/>
        <v>8887.0292481725573</v>
      </c>
      <c r="AA2048" s="1">
        <f t="shared" si="1695"/>
        <v>9124.5419377759736</v>
      </c>
      <c r="AB2048" s="1">
        <f t="shared" si="1696"/>
        <v>237.51268960341622</v>
      </c>
      <c r="AC2048" s="1">
        <f t="shared" si="1697"/>
        <v>165.84012909892036</v>
      </c>
      <c r="AD2048" s="1">
        <f t="shared" si="1698"/>
        <v>-71.672560504495863</v>
      </c>
      <c r="AE2048" s="4">
        <f t="shared" si="1699"/>
        <v>10370</v>
      </c>
      <c r="AF2048" s="4">
        <f t="shared" si="1700"/>
        <v>7300</v>
      </c>
      <c r="AG2048" s="4">
        <f t="shared" si="1701"/>
        <v>8024.52</v>
      </c>
      <c r="AH2048" s="4">
        <f t="shared" si="1702"/>
        <v>8472.74</v>
      </c>
      <c r="AI2048" s="4">
        <f t="shared" si="1703"/>
        <v>8835</v>
      </c>
      <c r="AJ2048" s="4">
        <f t="shared" si="1704"/>
        <v>9197.26</v>
      </c>
      <c r="AK2048" s="4">
        <f t="shared" si="1705"/>
        <v>9713.02</v>
      </c>
      <c r="AL2048" s="4">
        <f t="shared" si="1706"/>
        <v>10370</v>
      </c>
      <c r="AM2048" s="4">
        <f t="shared" si="1707"/>
        <v>7300</v>
      </c>
      <c r="AN2048" s="4">
        <f t="shared" si="1708"/>
        <v>8024.52</v>
      </c>
      <c r="AO2048" s="4">
        <f t="shared" si="1709"/>
        <v>8472.74</v>
      </c>
      <c r="AP2048" s="4">
        <f t="shared" si="1710"/>
        <v>8835</v>
      </c>
      <c r="AQ2048" s="4">
        <f t="shared" si="1711"/>
        <v>9197.26</v>
      </c>
      <c r="AR2048" s="4">
        <f t="shared" si="1712"/>
        <v>9713.02</v>
      </c>
      <c r="AS2048" s="4">
        <f t="shared" si="1713"/>
        <v>10592.5</v>
      </c>
      <c r="AT2048" s="4">
        <f t="shared" si="1714"/>
        <v>7300</v>
      </c>
      <c r="AU2048" s="4">
        <f t="shared" si="1715"/>
        <v>8077.03</v>
      </c>
      <c r="AV2048" s="4">
        <f t="shared" si="1716"/>
        <v>8557.7350000000006</v>
      </c>
      <c r="AW2048" s="4">
        <f t="shared" si="1717"/>
        <v>8946.25</v>
      </c>
      <c r="AX2048" s="4">
        <f t="shared" si="1718"/>
        <v>9334.7649999999994</v>
      </c>
      <c r="AY2048" s="4">
        <f t="shared" si="1719"/>
        <v>9887.9050000000007</v>
      </c>
      <c r="AZ2048" s="1">
        <f t="shared" si="1720"/>
        <v>9942.3129285714331</v>
      </c>
      <c r="BA2048" s="1">
        <f t="shared" si="1721"/>
        <v>8969.4405236027305</v>
      </c>
      <c r="BB2048" s="1">
        <f t="shared" si="1722"/>
        <v>0</v>
      </c>
      <c r="BC2048" s="1"/>
      <c r="BD2048" s="6">
        <f t="shared" si="1724"/>
        <v>0</v>
      </c>
      <c r="BE2048" s="6"/>
      <c r="BF2048">
        <f t="shared" si="1725"/>
        <v>759268.64328299882</v>
      </c>
      <c r="BG2048">
        <f t="shared" si="1726"/>
        <v>8898.2440243600995</v>
      </c>
      <c r="BH2048">
        <f t="shared" si="1727"/>
        <v>190.89999999999964</v>
      </c>
      <c r="BI2048">
        <f t="shared" si="1728"/>
        <v>410.47930833880821</v>
      </c>
      <c r="BJ2048">
        <f t="shared" si="1729"/>
        <v>65.997803437323725</v>
      </c>
      <c r="BK2048">
        <f t="shared" si="1730"/>
        <v>66.537921449791952</v>
      </c>
    </row>
    <row r="2049" spans="1:63" x14ac:dyDescent="0.35">
      <c r="A2049" s="2">
        <v>1572912000000</v>
      </c>
      <c r="B2049" s="3">
        <v>43774</v>
      </c>
      <c r="C2049" s="2" t="s">
        <v>9</v>
      </c>
      <c r="D2049" s="2">
        <v>9392.4</v>
      </c>
      <c r="E2049" s="2">
        <v>9454.9500000000007</v>
      </c>
      <c r="F2049" s="2">
        <v>9175.76</v>
      </c>
      <c r="G2049" s="2">
        <v>9308.66</v>
      </c>
      <c r="H2049" s="2">
        <v>45935.873664999999</v>
      </c>
      <c r="I2049" s="2">
        <v>428156963.07854599</v>
      </c>
      <c r="J2049" s="2">
        <f t="shared" si="1678"/>
        <v>-0.90159527751015878</v>
      </c>
      <c r="K2049" s="2">
        <f t="shared" si="1679"/>
        <v>1.6815369557998554</v>
      </c>
      <c r="L2049" s="2">
        <f t="shared" si="1680"/>
        <v>13.657603274200891</v>
      </c>
      <c r="M2049" s="1">
        <f t="shared" si="1681"/>
        <v>0.3254078305609181</v>
      </c>
      <c r="N2049" s="1">
        <f t="shared" si="1682"/>
        <v>-5.2286795306735812</v>
      </c>
      <c r="O2049" s="1">
        <f t="shared" si="1683"/>
        <v>-20.622302243287432</v>
      </c>
      <c r="P2049" s="2">
        <f t="shared" si="1684"/>
        <v>0</v>
      </c>
      <c r="Q2049" s="2">
        <f t="shared" si="1685"/>
        <v>84.690000000000509</v>
      </c>
      <c r="R2049" s="2">
        <f t="shared" si="1686"/>
        <v>190.52214285714308</v>
      </c>
      <c r="S2049" s="2">
        <f t="shared" si="1687"/>
        <v>98.475000000000236</v>
      </c>
      <c r="T2049" s="1">
        <f t="shared" si="1688"/>
        <v>65.925268663061402</v>
      </c>
      <c r="U2049" s="1">
        <f t="shared" si="1689"/>
        <v>8921.4444702578876</v>
      </c>
      <c r="V2049" s="1">
        <f t="shared" si="1690"/>
        <v>8701.3190000000013</v>
      </c>
      <c r="W2049" s="1">
        <f t="shared" si="1691"/>
        <v>689.37889669542403</v>
      </c>
      <c r="X2049" s="1">
        <f t="shared" si="1692"/>
        <v>10080.07679339085</v>
      </c>
      <c r="Y2049" s="1">
        <f t="shared" si="1693"/>
        <v>7322.5612066091535</v>
      </c>
      <c r="Z2049" s="1">
        <f t="shared" si="1694"/>
        <v>8850.8675880263618</v>
      </c>
      <c r="AA2049" s="1">
        <f t="shared" si="1695"/>
        <v>9085.5404719170601</v>
      </c>
      <c r="AB2049" s="1">
        <f t="shared" si="1696"/>
        <v>234.67288389069836</v>
      </c>
      <c r="AC2049" s="1">
        <f t="shared" si="1697"/>
        <v>147.92198897279638</v>
      </c>
      <c r="AD2049" s="1">
        <f t="shared" si="1698"/>
        <v>-86.750894917901974</v>
      </c>
      <c r="AE2049" s="4">
        <f t="shared" si="1699"/>
        <v>10370</v>
      </c>
      <c r="AF2049" s="4">
        <f t="shared" si="1700"/>
        <v>7300</v>
      </c>
      <c r="AG2049" s="4">
        <f t="shared" si="1701"/>
        <v>8024.52</v>
      </c>
      <c r="AH2049" s="4">
        <f t="shared" si="1702"/>
        <v>8472.74</v>
      </c>
      <c r="AI2049" s="4">
        <f t="shared" si="1703"/>
        <v>8835</v>
      </c>
      <c r="AJ2049" s="4">
        <f t="shared" si="1704"/>
        <v>9197.26</v>
      </c>
      <c r="AK2049" s="4">
        <f t="shared" si="1705"/>
        <v>9713.02</v>
      </c>
      <c r="AL2049" s="4">
        <f t="shared" si="1706"/>
        <v>10370</v>
      </c>
      <c r="AM2049" s="4">
        <f t="shared" si="1707"/>
        <v>7300</v>
      </c>
      <c r="AN2049" s="4">
        <f t="shared" si="1708"/>
        <v>8024.52</v>
      </c>
      <c r="AO2049" s="4">
        <f t="shared" si="1709"/>
        <v>8472.74</v>
      </c>
      <c r="AP2049" s="4">
        <f t="shared" si="1710"/>
        <v>8835</v>
      </c>
      <c r="AQ2049" s="4">
        <f t="shared" si="1711"/>
        <v>9197.26</v>
      </c>
      <c r="AR2049" s="4">
        <f t="shared" si="1712"/>
        <v>9713.02</v>
      </c>
      <c r="AS2049" s="4">
        <f t="shared" si="1713"/>
        <v>10592.5</v>
      </c>
      <c r="AT2049" s="4">
        <f t="shared" si="1714"/>
        <v>7300</v>
      </c>
      <c r="AU2049" s="4">
        <f t="shared" si="1715"/>
        <v>8077.03</v>
      </c>
      <c r="AV2049" s="4">
        <f t="shared" si="1716"/>
        <v>8557.7350000000006</v>
      </c>
      <c r="AW2049" s="4">
        <f t="shared" si="1717"/>
        <v>8946.25</v>
      </c>
      <c r="AX2049" s="4">
        <f t="shared" si="1718"/>
        <v>9334.7649999999994</v>
      </c>
      <c r="AY2049" s="4">
        <f t="shared" si="1719"/>
        <v>9887.9050000000007</v>
      </c>
      <c r="AZ2049" s="1">
        <f t="shared" si="1720"/>
        <v>9941.7160714285747</v>
      </c>
      <c r="BA2049" s="1">
        <f t="shared" si="1721"/>
        <v>8964.3773800904382</v>
      </c>
      <c r="BB2049" s="1">
        <f t="shared" si="1722"/>
        <v>0</v>
      </c>
      <c r="BC2049" s="1"/>
      <c r="BD2049" s="6">
        <f t="shared" si="1724"/>
        <v>0</v>
      </c>
      <c r="BE2049" s="6"/>
      <c r="BF2049">
        <f t="shared" si="1725"/>
        <v>721932.47291099885</v>
      </c>
      <c r="BG2049">
        <f t="shared" si="1726"/>
        <v>8859.2229798650333</v>
      </c>
      <c r="BH2049">
        <f t="shared" si="1727"/>
        <v>279.19000000000051</v>
      </c>
      <c r="BI2049">
        <f t="shared" si="1728"/>
        <v>444.2607403909326</v>
      </c>
      <c r="BJ2049">
        <f t="shared" si="1729"/>
        <v>65.428664495114006</v>
      </c>
      <c r="BK2049">
        <f t="shared" si="1730"/>
        <v>65.110966340933757</v>
      </c>
    </row>
    <row r="2050" spans="1:63" x14ac:dyDescent="0.35">
      <c r="A2050" s="2">
        <v>1572825600000</v>
      </c>
      <c r="B2050" s="3">
        <v>43773</v>
      </c>
      <c r="C2050" s="2" t="s">
        <v>9</v>
      </c>
      <c r="D2050" s="2">
        <v>9196.4599999999991</v>
      </c>
      <c r="E2050" s="2">
        <v>9513.68</v>
      </c>
      <c r="F2050" s="2">
        <v>9115.84</v>
      </c>
      <c r="G2050" s="2">
        <v>9393.35</v>
      </c>
      <c r="H2050" s="2">
        <v>45894.456276999997</v>
      </c>
      <c r="I2050" s="2">
        <v>426792003.17490602</v>
      </c>
      <c r="J2050" s="2">
        <f t="shared" ref="J2050:J2113" si="1732" xml:space="preserve"> (G2050 - G2051) / G2051* 100</f>
        <v>2.1603726490558297</v>
      </c>
      <c r="K2050" s="2">
        <f t="shared" ref="K2050:K2113" si="1733" xml:space="preserve"> (G2050 - G2056) / G2056* 100</f>
        <v>-0.15168554852343563</v>
      </c>
      <c r="L2050" s="2">
        <f t="shared" ref="L2050:L2113" si="1734" xml:space="preserve"> (G2050 - G2079) / G2079 * 100</f>
        <v>19.595760257185603</v>
      </c>
      <c r="M2050" s="1">
        <f t="shared" ref="M2050:M2113" si="1735">(G2049-G2050)*100/G2049</f>
        <v>-0.90979797307024335</v>
      </c>
      <c r="N2050" s="1">
        <f t="shared" ref="N2050:N2113" si="1736">(G2043-G2050)*100/G2050</f>
        <v>-7.0270989583056096</v>
      </c>
      <c r="O2050" s="1">
        <f t="shared" ref="O2050:O2113" si="1737">(G2020-G2050)*100/G2050</f>
        <v>-23.410497852203957</v>
      </c>
      <c r="P2050" s="2">
        <f t="shared" ref="P2050:P2113" si="1738">IF(G2050-G2051&gt;0,G2050-G2051,0)</f>
        <v>198.64000000000124</v>
      </c>
      <c r="Q2050" s="2">
        <f t="shared" ref="Q2050:Q2113" si="1739">IF(G2050-G2051&lt;0,G2051-G2050,0)</f>
        <v>0</v>
      </c>
      <c r="R2050" s="2">
        <f t="shared" ref="R2050:R2113" si="1740">SUM(P2050:P2063)/14</f>
        <v>190.52214285714308</v>
      </c>
      <c r="S2050" s="2">
        <f t="shared" ref="S2050:S2113" si="1741">SUM(Q2050:Q2063)/14</f>
        <v>105.08785714285737</v>
      </c>
      <c r="T2050" s="1">
        <f t="shared" ref="T2050:T2113" si="1742">100-(100/(1+R2050/S2050))</f>
        <v>64.450506700430566</v>
      </c>
      <c r="U2050" s="1">
        <f t="shared" ref="U2050:U2113" si="1743">G2050*(2/51)+U2051*(1-2/51)</f>
        <v>8905.6397547582092</v>
      </c>
      <c r="V2050" s="1">
        <f t="shared" ref="V2050:V2113" si="1744">AVERAGE(G2050:G2069)</f>
        <v>8635.4730000000018</v>
      </c>
      <c r="W2050" s="1">
        <f t="shared" ref="W2050:W2113" si="1745">_xlfn.STDEV.P(G2050:G2069)</f>
        <v>691.11470165306139</v>
      </c>
      <c r="X2050" s="1">
        <f t="shared" ref="X2050:X2113" si="1746">V2050+2*W2050</f>
        <v>10017.702403306124</v>
      </c>
      <c r="Y2050" s="1">
        <f t="shared" ref="Y2050:Y2113" si="1747">V2050-2*W2050</f>
        <v>7253.2435966938792</v>
      </c>
      <c r="Z2050" s="1">
        <f t="shared" ref="Z2050:Z2113" si="1748">G2050*(2/27)+Z2051*(1-2/27)</f>
        <v>8814.2441950684697</v>
      </c>
      <c r="AA2050" s="1">
        <f t="shared" ref="AA2050:AA2113" si="1749">G2050*(2/13)+AA2051*(1-2/13)</f>
        <v>9044.9732849928896</v>
      </c>
      <c r="AB2050" s="1">
        <f t="shared" ref="AB2050:AB2113" si="1750">AA2050-Z2050</f>
        <v>230.7290899244199</v>
      </c>
      <c r="AC2050" s="1">
        <f t="shared" ref="AC2050:AC2113" si="1751">AB2050*0.2+AC2051*0.8</f>
        <v>126.23426524332089</v>
      </c>
      <c r="AD2050" s="1">
        <f t="shared" ref="AD2050:AD2113" si="1752">AC2050-AB2050</f>
        <v>-104.494824681099</v>
      </c>
      <c r="AE2050" s="4">
        <f t="shared" ref="AE2050:AE2113" si="1753">MAX(E2050:E2069)</f>
        <v>10370</v>
      </c>
      <c r="AF2050" s="4">
        <f t="shared" ref="AF2050:AF2113" si="1754">MIN(F2050:F2069)</f>
        <v>7300</v>
      </c>
      <c r="AG2050" s="4">
        <f t="shared" ref="AG2050:AG2113" si="1755">AF2050+(AE2050-AF2050)*0.236</f>
        <v>8024.52</v>
      </c>
      <c r="AH2050" s="4">
        <f t="shared" ref="AH2050:AH2113" si="1756">AF2050+(AE2050-AF2050)*0.382</f>
        <v>8472.74</v>
      </c>
      <c r="AI2050" s="4">
        <f t="shared" ref="AI2050:AI2113" si="1757">AF2050+(AE2050-AF2050)*0.5</f>
        <v>8835</v>
      </c>
      <c r="AJ2050" s="4">
        <f t="shared" ref="AJ2050:AJ2113" si="1758">AF2050+(AE2050-AF2050)*0.618</f>
        <v>9197.26</v>
      </c>
      <c r="AK2050" s="4">
        <f t="shared" ref="AK2050:AK2113" si="1759">AF2050+(AE2050-AF2050)*0.786</f>
        <v>9713.02</v>
      </c>
      <c r="AL2050" s="4">
        <f t="shared" ref="AL2050:AL2113" si="1760">MAX(E2050:E2089)</f>
        <v>10370</v>
      </c>
      <c r="AM2050" s="4">
        <f t="shared" ref="AM2050:AM2113" si="1761">MIN(F2050:F2089)</f>
        <v>7300</v>
      </c>
      <c r="AN2050" s="4">
        <f t="shared" ref="AN2050:AN2113" si="1762">AM2050+(AL2050-AM2050)*0.236</f>
        <v>8024.52</v>
      </c>
      <c r="AO2050" s="4">
        <f t="shared" ref="AO2050:AO2113" si="1763">AM2050+(AL2050-AM2050)*0.382</f>
        <v>8472.74</v>
      </c>
      <c r="AP2050" s="4">
        <f t="shared" ref="AP2050:AP2113" si="1764">AM2050+(AL2050-AM2050)*0.5</f>
        <v>8835</v>
      </c>
      <c r="AQ2050" s="4">
        <f t="shared" ref="AQ2050:AQ2113" si="1765">AM2050+(AL2050-AM2050)*0.618</f>
        <v>9197.26</v>
      </c>
      <c r="AR2050" s="4">
        <f t="shared" ref="AR2050:AR2113" si="1766">AM2050+(AL2050-AM2050)*0.786</f>
        <v>9713.02</v>
      </c>
      <c r="AS2050" s="4">
        <f t="shared" ref="AS2050:AS2113" si="1767">MAX(E2050:E2109)</f>
        <v>10905.87</v>
      </c>
      <c r="AT2050" s="4">
        <f t="shared" ref="AT2050:AT2113" si="1768">MIN(F2050:F2109)</f>
        <v>7300</v>
      </c>
      <c r="AU2050" s="4">
        <f t="shared" ref="AU2050:AU2113" si="1769">AT2050+(AS2050-AT2050)*0.236</f>
        <v>8150.9853199999998</v>
      </c>
      <c r="AV2050" s="4">
        <f t="shared" ref="AV2050:AV2113" si="1770">AT2050+(AS2050-AT2050)*0.382</f>
        <v>8677.4423399999996</v>
      </c>
      <c r="AW2050" s="4">
        <f t="shared" ref="AW2050:AW2113" si="1771">AT2050+(AS2050-AT2050)*0.5</f>
        <v>9102.9350000000013</v>
      </c>
      <c r="AX2050" s="4">
        <f t="shared" ref="AX2050:AX2113" si="1772">AT2050+(AS2050-AT2050)*0.618</f>
        <v>9528.4276600000012</v>
      </c>
      <c r="AY2050" s="4">
        <f t="shared" ref="AY2050:AY2113" si="1773">AT2050+(AS2050-AT2050)*0.786</f>
        <v>10134.213820000001</v>
      </c>
      <c r="AZ2050" s="1">
        <f t="shared" ref="AZ2050:AZ2113" si="1774" xml:space="preserve"> AVERAGE(G2050:G2189)</f>
        <v>9940.0938571428596</v>
      </c>
      <c r="BA2050" s="1">
        <f t="shared" ref="BA2050:BA2113" si="1775" xml:space="preserve"> G2050 * (2/148) + BA2051 * (1 - 2/148)</f>
        <v>8959.6611798177037</v>
      </c>
      <c r="BB2050" s="1">
        <f t="shared" ref="BB2050:BB2113" si="1776" xml:space="preserve"> IF(AND(G2050&gt;D2050, F2049&gt;E2051, (G2050-D2050)/(E2050-F2050)&gt;0.7), 1, 0)</f>
        <v>0</v>
      </c>
      <c r="BC2050" s="1"/>
      <c r="BD2050" s="6">
        <f t="shared" ref="BD2050:BD2113" si="1777">IF(AND(G2050&lt;D2050, E2049&lt;F2051, (D2050-G2050)/(E2050-F2050)&gt;0.7), 1, 0)</f>
        <v>0</v>
      </c>
      <c r="BE2050" s="6"/>
      <c r="BF2050">
        <f t="shared" ref="BF2050:BF2113" si="1778">BF2051 + IF(G2050&gt;G2051, H2050, IF(G2050&lt;G2051, -H2050, 0))</f>
        <v>767868.34657599882</v>
      </c>
      <c r="BG2050">
        <f t="shared" ref="BG2050:BG2113" si="1779">SUMPRODUCT((E2050:E2069+F2050:F2069+G2050:G2069)/3, H2050:H2069) / SUM(H2050:H2069)</f>
        <v>8812.635011798453</v>
      </c>
      <c r="BH2050">
        <f t="shared" ref="BH2050:BH2113" si="1780" xml:space="preserve"> MAX(E2050-F2050, ABS(E2050-G2051), ABS(F2050-G2051))</f>
        <v>397.84000000000015</v>
      </c>
      <c r="BI2050">
        <f t="shared" ref="BI2050:BI2113" si="1781" xml:space="preserve"> BH2050 * (2/15) + BI2051 * (1 - 2/15)</f>
        <v>469.65623891261441</v>
      </c>
      <c r="BJ2050">
        <f t="shared" ref="BJ2050:BJ2113" si="1782" xml:space="preserve"> 100 * (G2050 - MIN(F2050:F2063)) / (MAX(E2050:E2063) - MIN(F2050:F2063))</f>
        <v>68.187296416938125</v>
      </c>
      <c r="BK2050">
        <f t="shared" ref="BK2050:BK2113" si="1783" xml:space="preserve"> AVERAGE(BJ2050:BJ2052)</f>
        <v>64.903148751357222</v>
      </c>
    </row>
    <row r="2051" spans="1:63" x14ac:dyDescent="0.35">
      <c r="A2051" s="2">
        <v>1572739200000</v>
      </c>
      <c r="B2051" s="3">
        <v>43772</v>
      </c>
      <c r="C2051" s="2" t="s">
        <v>9</v>
      </c>
      <c r="D2051" s="2">
        <v>9289.85</v>
      </c>
      <c r="E2051" s="2">
        <v>9362.57</v>
      </c>
      <c r="F2051" s="2">
        <v>9066.14</v>
      </c>
      <c r="G2051" s="2">
        <v>9194.7099999999991</v>
      </c>
      <c r="H2051" s="2">
        <v>27894.378279</v>
      </c>
      <c r="I2051" s="2">
        <v>256664259.662191</v>
      </c>
      <c r="J2051" s="2">
        <f t="shared" si="1732"/>
        <v>-1.0206124751332823</v>
      </c>
      <c r="K2051" s="2">
        <f t="shared" si="1733"/>
        <v>-0.11330626150172939</v>
      </c>
      <c r="L2051" s="2">
        <f t="shared" si="1734"/>
        <v>13.149089548730702</v>
      </c>
      <c r="M2051" s="1">
        <f t="shared" si="1735"/>
        <v>2.114687518297532</v>
      </c>
      <c r="N2051" s="1">
        <f t="shared" si="1736"/>
        <v>-1.6883621125625474</v>
      </c>
      <c r="O2051" s="1">
        <f t="shared" si="1737"/>
        <v>-20.685807382723318</v>
      </c>
      <c r="P2051" s="2">
        <f t="shared" si="1738"/>
        <v>0</v>
      </c>
      <c r="Q2051" s="2">
        <f t="shared" si="1739"/>
        <v>94.81000000000131</v>
      </c>
      <c r="R2051" s="2">
        <f t="shared" si="1740"/>
        <v>176.33357142857156</v>
      </c>
      <c r="S2051" s="2">
        <f t="shared" si="1741"/>
        <v>106.95071428571451</v>
      </c>
      <c r="T2051" s="1">
        <f t="shared" si="1742"/>
        <v>62.246153535822138</v>
      </c>
      <c r="U2051" s="1">
        <f t="shared" si="1743"/>
        <v>8885.7332141360948</v>
      </c>
      <c r="V2051" s="1">
        <f t="shared" si="1744"/>
        <v>8573.77</v>
      </c>
      <c r="W2051" s="1">
        <f t="shared" si="1745"/>
        <v>675.61150504561431</v>
      </c>
      <c r="X2051" s="1">
        <f t="shared" si="1746"/>
        <v>9924.9930100912297</v>
      </c>
      <c r="Y2051" s="1">
        <f t="shared" si="1747"/>
        <v>7222.546989908772</v>
      </c>
      <c r="Z2051" s="1">
        <f t="shared" si="1748"/>
        <v>8767.9157306739471</v>
      </c>
      <c r="AA2051" s="1">
        <f t="shared" si="1749"/>
        <v>8981.6320640825052</v>
      </c>
      <c r="AB2051" s="1">
        <f t="shared" si="1750"/>
        <v>213.71633340855806</v>
      </c>
      <c r="AC2051" s="1">
        <f t="shared" si="1751"/>
        <v>100.11055907304612</v>
      </c>
      <c r="AD2051" s="1">
        <f t="shared" si="1752"/>
        <v>-113.60577433551194</v>
      </c>
      <c r="AE2051" s="4">
        <f t="shared" si="1753"/>
        <v>10370</v>
      </c>
      <c r="AF2051" s="4">
        <f t="shared" si="1754"/>
        <v>7300</v>
      </c>
      <c r="AG2051" s="4">
        <f t="shared" si="1755"/>
        <v>8024.52</v>
      </c>
      <c r="AH2051" s="4">
        <f t="shared" si="1756"/>
        <v>8472.74</v>
      </c>
      <c r="AI2051" s="4">
        <f t="shared" si="1757"/>
        <v>8835</v>
      </c>
      <c r="AJ2051" s="4">
        <f t="shared" si="1758"/>
        <v>9197.26</v>
      </c>
      <c r="AK2051" s="4">
        <f t="shared" si="1759"/>
        <v>9713.02</v>
      </c>
      <c r="AL2051" s="4">
        <f t="shared" si="1760"/>
        <v>10370</v>
      </c>
      <c r="AM2051" s="4">
        <f t="shared" si="1761"/>
        <v>7300</v>
      </c>
      <c r="AN2051" s="4">
        <f t="shared" si="1762"/>
        <v>8024.52</v>
      </c>
      <c r="AO2051" s="4">
        <f t="shared" si="1763"/>
        <v>8472.74</v>
      </c>
      <c r="AP2051" s="4">
        <f t="shared" si="1764"/>
        <v>8835</v>
      </c>
      <c r="AQ2051" s="4">
        <f t="shared" si="1765"/>
        <v>9197.26</v>
      </c>
      <c r="AR2051" s="4">
        <f t="shared" si="1766"/>
        <v>9713.02</v>
      </c>
      <c r="AS2051" s="4">
        <f t="shared" si="1767"/>
        <v>10905.87</v>
      </c>
      <c r="AT2051" s="4">
        <f t="shared" si="1768"/>
        <v>7300</v>
      </c>
      <c r="AU2051" s="4">
        <f t="shared" si="1769"/>
        <v>8150.9853199999998</v>
      </c>
      <c r="AV2051" s="4">
        <f t="shared" si="1770"/>
        <v>8677.4423399999996</v>
      </c>
      <c r="AW2051" s="4">
        <f t="shared" si="1771"/>
        <v>9102.9350000000013</v>
      </c>
      <c r="AX2051" s="4">
        <f t="shared" si="1772"/>
        <v>9528.4276600000012</v>
      </c>
      <c r="AY2051" s="4">
        <f t="shared" si="1773"/>
        <v>10134.213820000001</v>
      </c>
      <c r="AZ2051" s="1">
        <f t="shared" si="1774"/>
        <v>9939.5267857142899</v>
      </c>
      <c r="BA2051" s="1">
        <f t="shared" si="1775"/>
        <v>8953.7202370754803</v>
      </c>
      <c r="BB2051" s="1">
        <f t="shared" si="1776"/>
        <v>0</v>
      </c>
      <c r="BC2051" s="1"/>
      <c r="BD2051" s="6">
        <f t="shared" si="1777"/>
        <v>0</v>
      </c>
      <c r="BE2051" s="6"/>
      <c r="BF2051">
        <f t="shared" si="1778"/>
        <v>721973.8902989988</v>
      </c>
      <c r="BG2051">
        <f t="shared" si="1779"/>
        <v>8771.070748383645</v>
      </c>
      <c r="BH2051">
        <f t="shared" si="1780"/>
        <v>296.43000000000029</v>
      </c>
      <c r="BI2051">
        <f t="shared" si="1781"/>
        <v>480.70489105301658</v>
      </c>
      <c r="BJ2051">
        <f t="shared" si="1782"/>
        <v>61.716938110749155</v>
      </c>
      <c r="BK2051">
        <f t="shared" si="1783"/>
        <v>63.147014115092297</v>
      </c>
    </row>
    <row r="2052" spans="1:63" x14ac:dyDescent="0.35">
      <c r="A2052" s="2">
        <v>1572652800000</v>
      </c>
      <c r="B2052" s="3">
        <v>43771</v>
      </c>
      <c r="C2052" s="2" t="s">
        <v>9</v>
      </c>
      <c r="D2052" s="2">
        <v>9231.4</v>
      </c>
      <c r="E2052" s="2">
        <v>9373.74</v>
      </c>
      <c r="F2052" s="2">
        <v>9186.2099999999991</v>
      </c>
      <c r="G2052" s="2">
        <v>9289.52</v>
      </c>
      <c r="H2052" s="2">
        <v>28923.060828000001</v>
      </c>
      <c r="I2052" s="2">
        <v>268119579.73009101</v>
      </c>
      <c r="J2052" s="2">
        <f t="shared" si="1732"/>
        <v>0.62730119664933692</v>
      </c>
      <c r="K2052" s="2">
        <f t="shared" si="1733"/>
        <v>-2.5226837972576908</v>
      </c>
      <c r="L2052" s="2">
        <f t="shared" si="1734"/>
        <v>14.162118584808162</v>
      </c>
      <c r="M2052" s="1">
        <f t="shared" si="1735"/>
        <v>-1.03113638168035</v>
      </c>
      <c r="N2052" s="1">
        <f t="shared" si="1736"/>
        <v>-5.1682971778950968</v>
      </c>
      <c r="O2052" s="1">
        <f t="shared" si="1737"/>
        <v>-21.47839716153257</v>
      </c>
      <c r="P2052" s="2">
        <f t="shared" si="1738"/>
        <v>57.909999999999854</v>
      </c>
      <c r="Q2052" s="2">
        <f t="shared" si="1739"/>
        <v>0</v>
      </c>
      <c r="R2052" s="2">
        <f t="shared" si="1740"/>
        <v>196.00071428571442</v>
      </c>
      <c r="S2052" s="2">
        <f t="shared" si="1741"/>
        <v>100.17857142857156</v>
      </c>
      <c r="T2052" s="1">
        <f t="shared" si="1742"/>
        <v>66.176374830881855</v>
      </c>
      <c r="U2052" s="1">
        <f t="shared" si="1743"/>
        <v>8873.1219167538948</v>
      </c>
      <c r="V2052" s="1">
        <f t="shared" si="1744"/>
        <v>8531.4445000000014</v>
      </c>
      <c r="W2052" s="1">
        <f t="shared" si="1745"/>
        <v>661.75918948266224</v>
      </c>
      <c r="X2052" s="1">
        <f t="shared" si="1746"/>
        <v>9854.9628789653252</v>
      </c>
      <c r="Y2052" s="1">
        <f t="shared" si="1747"/>
        <v>7207.9261210346767</v>
      </c>
      <c r="Z2052" s="1">
        <f t="shared" si="1748"/>
        <v>8733.7721891278634</v>
      </c>
      <c r="AA2052" s="1">
        <f t="shared" si="1749"/>
        <v>8942.890621188415</v>
      </c>
      <c r="AB2052" s="1">
        <f t="shared" si="1750"/>
        <v>209.11843206055164</v>
      </c>
      <c r="AC2052" s="1">
        <f t="shared" si="1751"/>
        <v>71.709115489168127</v>
      </c>
      <c r="AD2052" s="1">
        <f t="shared" si="1752"/>
        <v>-137.4093165713835</v>
      </c>
      <c r="AE2052" s="4">
        <f t="shared" si="1753"/>
        <v>10370</v>
      </c>
      <c r="AF2052" s="4">
        <f t="shared" si="1754"/>
        <v>7300</v>
      </c>
      <c r="AG2052" s="4">
        <f t="shared" si="1755"/>
        <v>8024.52</v>
      </c>
      <c r="AH2052" s="4">
        <f t="shared" si="1756"/>
        <v>8472.74</v>
      </c>
      <c r="AI2052" s="4">
        <f t="shared" si="1757"/>
        <v>8835</v>
      </c>
      <c r="AJ2052" s="4">
        <f t="shared" si="1758"/>
        <v>9197.26</v>
      </c>
      <c r="AK2052" s="4">
        <f t="shared" si="1759"/>
        <v>9713.02</v>
      </c>
      <c r="AL2052" s="4">
        <f t="shared" si="1760"/>
        <v>10370</v>
      </c>
      <c r="AM2052" s="4">
        <f t="shared" si="1761"/>
        <v>7300</v>
      </c>
      <c r="AN2052" s="4">
        <f t="shared" si="1762"/>
        <v>8024.52</v>
      </c>
      <c r="AO2052" s="4">
        <f t="shared" si="1763"/>
        <v>8472.74</v>
      </c>
      <c r="AP2052" s="4">
        <f t="shared" si="1764"/>
        <v>8835</v>
      </c>
      <c r="AQ2052" s="4">
        <f t="shared" si="1765"/>
        <v>9197.26</v>
      </c>
      <c r="AR2052" s="4">
        <f t="shared" si="1766"/>
        <v>9713.02</v>
      </c>
      <c r="AS2052" s="4">
        <f t="shared" si="1767"/>
        <v>10905.87</v>
      </c>
      <c r="AT2052" s="4">
        <f t="shared" si="1768"/>
        <v>7300</v>
      </c>
      <c r="AU2052" s="4">
        <f t="shared" si="1769"/>
        <v>8150.9853199999998</v>
      </c>
      <c r="AV2052" s="4">
        <f t="shared" si="1770"/>
        <v>8677.4423399999996</v>
      </c>
      <c r="AW2052" s="4">
        <f t="shared" si="1771"/>
        <v>9102.9350000000013</v>
      </c>
      <c r="AX2052" s="4">
        <f t="shared" si="1772"/>
        <v>9528.4276600000012</v>
      </c>
      <c r="AY2052" s="4">
        <f t="shared" si="1773"/>
        <v>10134.213820000001</v>
      </c>
      <c r="AZ2052" s="1">
        <f t="shared" si="1774"/>
        <v>9937.8026428571466</v>
      </c>
      <c r="BA2052" s="1">
        <f t="shared" si="1775"/>
        <v>8950.4190074463768</v>
      </c>
      <c r="BB2052" s="1">
        <f t="shared" si="1776"/>
        <v>0</v>
      </c>
      <c r="BC2052" s="1"/>
      <c r="BD2052" s="6">
        <f t="shared" si="1777"/>
        <v>0</v>
      </c>
      <c r="BE2052" s="6"/>
      <c r="BF2052">
        <f t="shared" si="1778"/>
        <v>749868.26857799885</v>
      </c>
      <c r="BG2052">
        <f t="shared" si="1779"/>
        <v>8746.5803149857802</v>
      </c>
      <c r="BH2052">
        <f t="shared" si="1780"/>
        <v>187.53000000000065</v>
      </c>
      <c r="BI2052">
        <f t="shared" si="1781"/>
        <v>509.05487429194216</v>
      </c>
      <c r="BJ2052">
        <f t="shared" si="1782"/>
        <v>64.805211726384385</v>
      </c>
      <c r="BK2052">
        <f t="shared" si="1783"/>
        <v>62.562214983713375</v>
      </c>
    </row>
    <row r="2053" spans="1:63" x14ac:dyDescent="0.35">
      <c r="A2053" s="2">
        <v>1572566400000</v>
      </c>
      <c r="B2053" s="3">
        <v>43770</v>
      </c>
      <c r="C2053" s="2" t="s">
        <v>9</v>
      </c>
      <c r="D2053" s="2">
        <v>9140.86</v>
      </c>
      <c r="E2053" s="2">
        <v>9279</v>
      </c>
      <c r="F2053" s="2">
        <v>9030</v>
      </c>
      <c r="G2053" s="2">
        <v>9231.61</v>
      </c>
      <c r="H2053" s="2">
        <v>43594.814115000001</v>
      </c>
      <c r="I2053" s="2">
        <v>398803069.00908399</v>
      </c>
      <c r="J2053" s="2">
        <f t="shared" si="1732"/>
        <v>0.99290547377979299</v>
      </c>
      <c r="K2053" s="2">
        <f t="shared" si="1733"/>
        <v>1.7443120260027974E-2</v>
      </c>
      <c r="L2053" s="2">
        <f t="shared" si="1734"/>
        <v>12.25261309636722</v>
      </c>
      <c r="M2053" s="1">
        <f t="shared" si="1735"/>
        <v>0.62339065958197892</v>
      </c>
      <c r="N2053" s="1">
        <f t="shared" si="1736"/>
        <v>-4.9599149010844368</v>
      </c>
      <c r="O2053" s="1">
        <f t="shared" si="1737"/>
        <v>-19.939317193858926</v>
      </c>
      <c r="P2053" s="2">
        <f t="shared" si="1738"/>
        <v>90.760000000000218</v>
      </c>
      <c r="Q2053" s="2">
        <f t="shared" si="1739"/>
        <v>0</v>
      </c>
      <c r="R2053" s="2">
        <f t="shared" si="1740"/>
        <v>191.93571428571445</v>
      </c>
      <c r="S2053" s="2">
        <f t="shared" si="1741"/>
        <v>100.17857142857156</v>
      </c>
      <c r="T2053" s="1">
        <f t="shared" si="1742"/>
        <v>65.705692488262898</v>
      </c>
      <c r="U2053" s="1">
        <f t="shared" si="1743"/>
        <v>8856.1260766214</v>
      </c>
      <c r="V2053" s="1">
        <f t="shared" si="1744"/>
        <v>8480.719000000001</v>
      </c>
      <c r="W2053" s="1">
        <f t="shared" si="1745"/>
        <v>640.23914123474208</v>
      </c>
      <c r="X2053" s="1">
        <f t="shared" si="1746"/>
        <v>9761.1972824694858</v>
      </c>
      <c r="Y2053" s="1">
        <f t="shared" si="1747"/>
        <v>7200.240717530517</v>
      </c>
      <c r="Z2053" s="1">
        <f t="shared" si="1748"/>
        <v>8689.3123642580922</v>
      </c>
      <c r="AA2053" s="1">
        <f t="shared" si="1749"/>
        <v>8879.8670977681268</v>
      </c>
      <c r="AB2053" s="1">
        <f t="shared" si="1750"/>
        <v>190.55473351003457</v>
      </c>
      <c r="AC2053" s="1">
        <f t="shared" si="1751"/>
        <v>37.356786346322238</v>
      </c>
      <c r="AD2053" s="1">
        <f t="shared" si="1752"/>
        <v>-153.19794716371234</v>
      </c>
      <c r="AE2053" s="4">
        <f t="shared" si="1753"/>
        <v>10370</v>
      </c>
      <c r="AF2053" s="4">
        <f t="shared" si="1754"/>
        <v>7300</v>
      </c>
      <c r="AG2053" s="4">
        <f t="shared" si="1755"/>
        <v>8024.52</v>
      </c>
      <c r="AH2053" s="4">
        <f t="shared" si="1756"/>
        <v>8472.74</v>
      </c>
      <c r="AI2053" s="4">
        <f t="shared" si="1757"/>
        <v>8835</v>
      </c>
      <c r="AJ2053" s="4">
        <f t="shared" si="1758"/>
        <v>9197.26</v>
      </c>
      <c r="AK2053" s="4">
        <f t="shared" si="1759"/>
        <v>9713.02</v>
      </c>
      <c r="AL2053" s="4">
        <f t="shared" si="1760"/>
        <v>10370</v>
      </c>
      <c r="AM2053" s="4">
        <f t="shared" si="1761"/>
        <v>7300</v>
      </c>
      <c r="AN2053" s="4">
        <f t="shared" si="1762"/>
        <v>8024.52</v>
      </c>
      <c r="AO2053" s="4">
        <f t="shared" si="1763"/>
        <v>8472.74</v>
      </c>
      <c r="AP2053" s="4">
        <f t="shared" si="1764"/>
        <v>8835</v>
      </c>
      <c r="AQ2053" s="4">
        <f t="shared" si="1765"/>
        <v>9197.26</v>
      </c>
      <c r="AR2053" s="4">
        <f t="shared" si="1766"/>
        <v>9713.02</v>
      </c>
      <c r="AS2053" s="4">
        <f t="shared" si="1767"/>
        <v>10905.87</v>
      </c>
      <c r="AT2053" s="4">
        <f t="shared" si="1768"/>
        <v>7300</v>
      </c>
      <c r="AU2053" s="4">
        <f t="shared" si="1769"/>
        <v>8150.9853199999998</v>
      </c>
      <c r="AV2053" s="4">
        <f t="shared" si="1770"/>
        <v>8677.4423399999996</v>
      </c>
      <c r="AW2053" s="4">
        <f t="shared" si="1771"/>
        <v>9102.9350000000013</v>
      </c>
      <c r="AX2053" s="4">
        <f t="shared" si="1772"/>
        <v>9528.4276600000012</v>
      </c>
      <c r="AY2053" s="4">
        <f t="shared" si="1773"/>
        <v>10134.213820000001</v>
      </c>
      <c r="AZ2053" s="1">
        <f t="shared" si="1774"/>
        <v>9934.3682142857178</v>
      </c>
      <c r="BA2053" s="1">
        <f t="shared" si="1775"/>
        <v>8945.7737883702994</v>
      </c>
      <c r="BB2053" s="1">
        <f t="shared" si="1776"/>
        <v>0</v>
      </c>
      <c r="BC2053" s="1"/>
      <c r="BD2053" s="6">
        <f t="shared" si="1777"/>
        <v>0</v>
      </c>
      <c r="BE2053" s="6"/>
      <c r="BF2053">
        <f t="shared" si="1778"/>
        <v>720945.2077499989</v>
      </c>
      <c r="BG2053">
        <f t="shared" si="1779"/>
        <v>8719.9275640137312</v>
      </c>
      <c r="BH2053">
        <f t="shared" si="1780"/>
        <v>249</v>
      </c>
      <c r="BI2053">
        <f t="shared" si="1781"/>
        <v>558.52023956762548</v>
      </c>
      <c r="BJ2053">
        <f t="shared" si="1782"/>
        <v>62.918892508143344</v>
      </c>
      <c r="BK2053">
        <f t="shared" si="1783"/>
        <v>61.098588490770908</v>
      </c>
    </row>
    <row r="2054" spans="1:63" x14ac:dyDescent="0.35">
      <c r="A2054" s="2">
        <v>1572480000000</v>
      </c>
      <c r="B2054" s="3">
        <v>43769</v>
      </c>
      <c r="C2054" s="2" t="s">
        <v>9</v>
      </c>
      <c r="D2054" s="2">
        <v>9154.02</v>
      </c>
      <c r="E2054" s="2">
        <v>9405</v>
      </c>
      <c r="F2054" s="2">
        <v>8913</v>
      </c>
      <c r="G2054" s="2">
        <v>9140.85</v>
      </c>
      <c r="H2054" s="2">
        <v>54376.024901999997</v>
      </c>
      <c r="I2054" s="2">
        <v>498152743.73480803</v>
      </c>
      <c r="J2054" s="2">
        <f t="shared" si="1732"/>
        <v>-0.15150654525751722</v>
      </c>
      <c r="K2054" s="2">
        <f t="shared" si="1733"/>
        <v>5.6132741461024915</v>
      </c>
      <c r="L2054" s="2">
        <f t="shared" si="1734"/>
        <v>9.3410957494910232</v>
      </c>
      <c r="M2054" s="1">
        <f t="shared" si="1735"/>
        <v>0.98314378532022273</v>
      </c>
      <c r="N2054" s="1">
        <f t="shared" si="1736"/>
        <v>0.82432158934891575</v>
      </c>
      <c r="O2054" s="1">
        <f t="shared" si="1737"/>
        <v>-17.492465142738364</v>
      </c>
      <c r="P2054" s="2">
        <f t="shared" si="1738"/>
        <v>0</v>
      </c>
      <c r="Q2054" s="2">
        <f t="shared" si="1739"/>
        <v>13.869999999998981</v>
      </c>
      <c r="R2054" s="2">
        <f t="shared" si="1740"/>
        <v>185.45285714285728</v>
      </c>
      <c r="S2054" s="2">
        <f t="shared" si="1741"/>
        <v>109.00500000000011</v>
      </c>
      <c r="T2054" s="1">
        <f t="shared" si="1742"/>
        <v>62.98112026702826</v>
      </c>
      <c r="U2054" s="1">
        <f t="shared" si="1743"/>
        <v>8840.8002021977845</v>
      </c>
      <c r="V2054" s="1">
        <f t="shared" si="1744"/>
        <v>8434.143</v>
      </c>
      <c r="W2054" s="1">
        <f t="shared" si="1745"/>
        <v>617.39477749734829</v>
      </c>
      <c r="X2054" s="1">
        <f t="shared" si="1746"/>
        <v>9668.9325549946971</v>
      </c>
      <c r="Y2054" s="1">
        <f t="shared" si="1747"/>
        <v>7199.353445005303</v>
      </c>
      <c r="Z2054" s="1">
        <f t="shared" si="1748"/>
        <v>8645.9285533987404</v>
      </c>
      <c r="AA2054" s="1">
        <f t="shared" si="1749"/>
        <v>8815.9138428168771</v>
      </c>
      <c r="AB2054" s="1">
        <f t="shared" si="1750"/>
        <v>169.98528941813674</v>
      </c>
      <c r="AC2054" s="1">
        <f t="shared" si="1751"/>
        <v>-0.94270044460584046</v>
      </c>
      <c r="AD2054" s="1">
        <f t="shared" si="1752"/>
        <v>-170.92798986274258</v>
      </c>
      <c r="AE2054" s="4">
        <f t="shared" si="1753"/>
        <v>10370</v>
      </c>
      <c r="AF2054" s="4">
        <f t="shared" si="1754"/>
        <v>7300</v>
      </c>
      <c r="AG2054" s="4">
        <f t="shared" si="1755"/>
        <v>8024.52</v>
      </c>
      <c r="AH2054" s="4">
        <f t="shared" si="1756"/>
        <v>8472.74</v>
      </c>
      <c r="AI2054" s="4">
        <f t="shared" si="1757"/>
        <v>8835</v>
      </c>
      <c r="AJ2054" s="4">
        <f t="shared" si="1758"/>
        <v>9197.26</v>
      </c>
      <c r="AK2054" s="4">
        <f t="shared" si="1759"/>
        <v>9713.02</v>
      </c>
      <c r="AL2054" s="4">
        <f t="shared" si="1760"/>
        <v>10370</v>
      </c>
      <c r="AM2054" s="4">
        <f t="shared" si="1761"/>
        <v>7300</v>
      </c>
      <c r="AN2054" s="4">
        <f t="shared" si="1762"/>
        <v>8024.52</v>
      </c>
      <c r="AO2054" s="4">
        <f t="shared" si="1763"/>
        <v>8472.74</v>
      </c>
      <c r="AP2054" s="4">
        <f t="shared" si="1764"/>
        <v>8835</v>
      </c>
      <c r="AQ2054" s="4">
        <f t="shared" si="1765"/>
        <v>9197.26</v>
      </c>
      <c r="AR2054" s="4">
        <f t="shared" si="1766"/>
        <v>9713.02</v>
      </c>
      <c r="AS2054" s="4">
        <f t="shared" si="1767"/>
        <v>10905.87</v>
      </c>
      <c r="AT2054" s="4">
        <f t="shared" si="1768"/>
        <v>7300</v>
      </c>
      <c r="AU2054" s="4">
        <f t="shared" si="1769"/>
        <v>8150.9853199999998</v>
      </c>
      <c r="AV2054" s="4">
        <f t="shared" si="1770"/>
        <v>8677.4423399999996</v>
      </c>
      <c r="AW2054" s="4">
        <f t="shared" si="1771"/>
        <v>9102.9350000000013</v>
      </c>
      <c r="AX2054" s="4">
        <f t="shared" si="1772"/>
        <v>9528.4276600000012</v>
      </c>
      <c r="AY2054" s="4">
        <f t="shared" si="1773"/>
        <v>10134.213820000001</v>
      </c>
      <c r="AZ2054" s="1">
        <f t="shared" si="1774"/>
        <v>9930.2138571428623</v>
      </c>
      <c r="BA2054" s="1">
        <f t="shared" si="1775"/>
        <v>8941.8582238274266</v>
      </c>
      <c r="BB2054" s="1">
        <f t="shared" si="1776"/>
        <v>0</v>
      </c>
      <c r="BC2054" s="1"/>
      <c r="BD2054" s="6">
        <f t="shared" si="1777"/>
        <v>0</v>
      </c>
      <c r="BE2054" s="6"/>
      <c r="BF2054">
        <f t="shared" si="1778"/>
        <v>677350.39363499894</v>
      </c>
      <c r="BG2054">
        <f t="shared" si="1779"/>
        <v>8692.1261821846201</v>
      </c>
      <c r="BH2054">
        <f t="shared" si="1780"/>
        <v>492</v>
      </c>
      <c r="BI2054">
        <f t="shared" si="1781"/>
        <v>606.13873796264477</v>
      </c>
      <c r="BJ2054">
        <f t="shared" si="1782"/>
        <v>59.962540716612388</v>
      </c>
      <c r="BK2054">
        <f t="shared" si="1783"/>
        <v>63.009663409337684</v>
      </c>
    </row>
    <row r="2055" spans="1:63" x14ac:dyDescent="0.35">
      <c r="A2055" s="2">
        <v>1572393600000</v>
      </c>
      <c r="B2055" s="3">
        <v>43768</v>
      </c>
      <c r="C2055" s="2" t="s">
        <v>9</v>
      </c>
      <c r="D2055" s="2">
        <v>9407.6200000000008</v>
      </c>
      <c r="E2055" s="2">
        <v>9409.84</v>
      </c>
      <c r="F2055" s="2">
        <v>9001.01</v>
      </c>
      <c r="G2055" s="2">
        <v>9154.7199999999993</v>
      </c>
      <c r="H2055" s="2">
        <v>55241.786434000001</v>
      </c>
      <c r="I2055" s="2">
        <v>506584830.03133202</v>
      </c>
      <c r="J2055" s="2">
        <f t="shared" si="1732"/>
        <v>-2.688246336480443</v>
      </c>
      <c r="K2055" s="2">
        <f t="shared" si="1733"/>
        <v>23.505310688426565</v>
      </c>
      <c r="L2055" s="2">
        <f t="shared" si="1734"/>
        <v>10.398386964512239</v>
      </c>
      <c r="M2055" s="1">
        <f t="shared" si="1735"/>
        <v>-0.1517364358894302</v>
      </c>
      <c r="N2055" s="1">
        <f t="shared" si="1736"/>
        <v>2.0134968628204897</v>
      </c>
      <c r="O2055" s="1">
        <f t="shared" si="1737"/>
        <v>-15.456944614362856</v>
      </c>
      <c r="P2055" s="2">
        <f t="shared" si="1738"/>
        <v>0</v>
      </c>
      <c r="Q2055" s="2">
        <f t="shared" si="1739"/>
        <v>252.90000000000146</v>
      </c>
      <c r="R2055" s="2">
        <f t="shared" si="1740"/>
        <v>191.08428571428587</v>
      </c>
      <c r="S2055" s="2">
        <f t="shared" si="1741"/>
        <v>108.01428571428589</v>
      </c>
      <c r="T2055" s="1">
        <f t="shared" si="1742"/>
        <v>63.886726306186667</v>
      </c>
      <c r="U2055" s="1">
        <f t="shared" si="1743"/>
        <v>8828.5532716752459</v>
      </c>
      <c r="V2055" s="1">
        <f t="shared" si="1744"/>
        <v>8390.0255000000016</v>
      </c>
      <c r="W2055" s="1">
        <f t="shared" si="1745"/>
        <v>596.49035319504549</v>
      </c>
      <c r="X2055" s="1">
        <f t="shared" si="1746"/>
        <v>9583.0062063900932</v>
      </c>
      <c r="Y2055" s="1">
        <f t="shared" si="1747"/>
        <v>7197.0447936099108</v>
      </c>
      <c r="Z2055" s="1">
        <f t="shared" si="1748"/>
        <v>8606.3348376706399</v>
      </c>
      <c r="AA2055" s="1">
        <f t="shared" si="1749"/>
        <v>8756.8345415108543</v>
      </c>
      <c r="AB2055" s="1">
        <f t="shared" si="1750"/>
        <v>150.49970384021435</v>
      </c>
      <c r="AC2055" s="1">
        <f t="shared" si="1751"/>
        <v>-43.674697910291485</v>
      </c>
      <c r="AD2055" s="1">
        <f t="shared" si="1752"/>
        <v>-194.17440175050584</v>
      </c>
      <c r="AE2055" s="4">
        <f t="shared" si="1753"/>
        <v>10370</v>
      </c>
      <c r="AF2055" s="4">
        <f t="shared" si="1754"/>
        <v>7300</v>
      </c>
      <c r="AG2055" s="4">
        <f t="shared" si="1755"/>
        <v>8024.52</v>
      </c>
      <c r="AH2055" s="4">
        <f t="shared" si="1756"/>
        <v>8472.74</v>
      </c>
      <c r="AI2055" s="4">
        <f t="shared" si="1757"/>
        <v>8835</v>
      </c>
      <c r="AJ2055" s="4">
        <f t="shared" si="1758"/>
        <v>9197.26</v>
      </c>
      <c r="AK2055" s="4">
        <f t="shared" si="1759"/>
        <v>9713.02</v>
      </c>
      <c r="AL2055" s="4">
        <f t="shared" si="1760"/>
        <v>10370</v>
      </c>
      <c r="AM2055" s="4">
        <f t="shared" si="1761"/>
        <v>7300</v>
      </c>
      <c r="AN2055" s="4">
        <f t="shared" si="1762"/>
        <v>8024.52</v>
      </c>
      <c r="AO2055" s="4">
        <f t="shared" si="1763"/>
        <v>8472.74</v>
      </c>
      <c r="AP2055" s="4">
        <f t="shared" si="1764"/>
        <v>8835</v>
      </c>
      <c r="AQ2055" s="4">
        <f t="shared" si="1765"/>
        <v>9197.26</v>
      </c>
      <c r="AR2055" s="4">
        <f t="shared" si="1766"/>
        <v>9713.02</v>
      </c>
      <c r="AS2055" s="4">
        <f t="shared" si="1767"/>
        <v>10905.87</v>
      </c>
      <c r="AT2055" s="4">
        <f t="shared" si="1768"/>
        <v>7300</v>
      </c>
      <c r="AU2055" s="4">
        <f t="shared" si="1769"/>
        <v>8150.9853199999998</v>
      </c>
      <c r="AV2055" s="4">
        <f t="shared" si="1770"/>
        <v>8677.4423399999996</v>
      </c>
      <c r="AW2055" s="4">
        <f t="shared" si="1771"/>
        <v>9102.9350000000013</v>
      </c>
      <c r="AX2055" s="4">
        <f t="shared" si="1772"/>
        <v>9528.4276600000012</v>
      </c>
      <c r="AY2055" s="4">
        <f t="shared" si="1773"/>
        <v>10134.213820000001</v>
      </c>
      <c r="AZ2055" s="1">
        <f t="shared" si="1774"/>
        <v>9923.6259285714332</v>
      </c>
      <c r="BA2055" s="1">
        <f t="shared" si="1775"/>
        <v>8939.1323090853366</v>
      </c>
      <c r="BB2055" s="1">
        <f t="shared" si="1776"/>
        <v>0</v>
      </c>
      <c r="BC2055" s="1"/>
      <c r="BD2055" s="6">
        <f t="shared" si="1777"/>
        <v>0</v>
      </c>
      <c r="BE2055" s="6"/>
      <c r="BF2055">
        <f t="shared" si="1778"/>
        <v>731726.41853699891</v>
      </c>
      <c r="BG2055">
        <f t="shared" si="1779"/>
        <v>8654.2244742306593</v>
      </c>
      <c r="BH2055">
        <f t="shared" si="1780"/>
        <v>408.82999999999993</v>
      </c>
      <c r="BI2055">
        <f t="shared" si="1781"/>
        <v>623.69854380305162</v>
      </c>
      <c r="BJ2055">
        <f t="shared" si="1782"/>
        <v>60.414332247556985</v>
      </c>
      <c r="BK2055">
        <f t="shared" si="1783"/>
        <v>63.707709011943535</v>
      </c>
    </row>
    <row r="2056" spans="1:63" x14ac:dyDescent="0.35">
      <c r="A2056" s="2">
        <v>1572307200000</v>
      </c>
      <c r="B2056" s="3">
        <v>43767</v>
      </c>
      <c r="C2056" s="2" t="s">
        <v>9</v>
      </c>
      <c r="D2056" s="2">
        <v>9204.4500000000007</v>
      </c>
      <c r="E2056" s="2">
        <v>9550</v>
      </c>
      <c r="F2056" s="2">
        <v>9072</v>
      </c>
      <c r="G2056" s="2">
        <v>9407.6200000000008</v>
      </c>
      <c r="H2056" s="2">
        <v>64158.462445999998</v>
      </c>
      <c r="I2056" s="2">
        <v>600611324.63569903</v>
      </c>
      <c r="J2056" s="2">
        <f t="shared" si="1732"/>
        <v>2.1996406355579752</v>
      </c>
      <c r="K2056" s="2">
        <f t="shared" si="1733"/>
        <v>25.995698187399398</v>
      </c>
      <c r="L2056" s="2">
        <f t="shared" si="1734"/>
        <v>13.490579467122842</v>
      </c>
      <c r="M2056" s="1">
        <f t="shared" si="1735"/>
        <v>-2.7625093940612215</v>
      </c>
      <c r="N2056" s="1">
        <f t="shared" si="1736"/>
        <v>-1.0519132362914418</v>
      </c>
      <c r="O2056" s="1">
        <f t="shared" si="1737"/>
        <v>-21.133187777567557</v>
      </c>
      <c r="P2056" s="2">
        <f t="shared" si="1738"/>
        <v>202.48000000000138</v>
      </c>
      <c r="Q2056" s="2">
        <f t="shared" si="1739"/>
        <v>0</v>
      </c>
      <c r="R2056" s="2">
        <f t="shared" si="1740"/>
        <v>191.08428571428587</v>
      </c>
      <c r="S2056" s="2">
        <f t="shared" si="1741"/>
        <v>101.91785714285723</v>
      </c>
      <c r="T2056" s="1">
        <f t="shared" si="1742"/>
        <v>65.216002808365616</v>
      </c>
      <c r="U2056" s="1">
        <f t="shared" si="1743"/>
        <v>8815.2403439885202</v>
      </c>
      <c r="V2056" s="1">
        <f t="shared" si="1744"/>
        <v>8360.1910000000025</v>
      </c>
      <c r="W2056" s="1">
        <f t="shared" si="1745"/>
        <v>571.91261198630696</v>
      </c>
      <c r="X2056" s="1">
        <f t="shared" si="1746"/>
        <v>9504.016223972616</v>
      </c>
      <c r="Y2056" s="1">
        <f t="shared" si="1747"/>
        <v>7216.3657760273891</v>
      </c>
      <c r="Z2056" s="1">
        <f t="shared" si="1748"/>
        <v>8562.4640246842901</v>
      </c>
      <c r="AA2056" s="1">
        <f t="shared" si="1749"/>
        <v>8684.4917308764652</v>
      </c>
      <c r="AB2056" s="1">
        <f t="shared" si="1750"/>
        <v>122.02770619217517</v>
      </c>
      <c r="AC2056" s="1">
        <f t="shared" si="1751"/>
        <v>-92.218298347917937</v>
      </c>
      <c r="AD2056" s="1">
        <f t="shared" si="1752"/>
        <v>-214.24600454009311</v>
      </c>
      <c r="AE2056" s="4">
        <f t="shared" si="1753"/>
        <v>10370</v>
      </c>
      <c r="AF2056" s="4">
        <f t="shared" si="1754"/>
        <v>7300</v>
      </c>
      <c r="AG2056" s="4">
        <f t="shared" si="1755"/>
        <v>8024.52</v>
      </c>
      <c r="AH2056" s="4">
        <f t="shared" si="1756"/>
        <v>8472.74</v>
      </c>
      <c r="AI2056" s="4">
        <f t="shared" si="1757"/>
        <v>8835</v>
      </c>
      <c r="AJ2056" s="4">
        <f t="shared" si="1758"/>
        <v>9197.26</v>
      </c>
      <c r="AK2056" s="4">
        <f t="shared" si="1759"/>
        <v>9713.02</v>
      </c>
      <c r="AL2056" s="4">
        <f t="shared" si="1760"/>
        <v>10370</v>
      </c>
      <c r="AM2056" s="4">
        <f t="shared" si="1761"/>
        <v>7300</v>
      </c>
      <c r="AN2056" s="4">
        <f t="shared" si="1762"/>
        <v>8024.52</v>
      </c>
      <c r="AO2056" s="4">
        <f t="shared" si="1763"/>
        <v>8472.74</v>
      </c>
      <c r="AP2056" s="4">
        <f t="shared" si="1764"/>
        <v>8835</v>
      </c>
      <c r="AQ2056" s="4">
        <f t="shared" si="1765"/>
        <v>9197.26</v>
      </c>
      <c r="AR2056" s="4">
        <f t="shared" si="1766"/>
        <v>9713.02</v>
      </c>
      <c r="AS2056" s="4">
        <f t="shared" si="1767"/>
        <v>10905.87</v>
      </c>
      <c r="AT2056" s="4">
        <f t="shared" si="1768"/>
        <v>7300</v>
      </c>
      <c r="AU2056" s="4">
        <f t="shared" si="1769"/>
        <v>8150.9853199999998</v>
      </c>
      <c r="AV2056" s="4">
        <f t="shared" si="1770"/>
        <v>8677.4423399999996</v>
      </c>
      <c r="AW2056" s="4">
        <f t="shared" si="1771"/>
        <v>9102.9350000000013</v>
      </c>
      <c r="AX2056" s="4">
        <f t="shared" si="1772"/>
        <v>9528.4276600000012</v>
      </c>
      <c r="AY2056" s="4">
        <f t="shared" si="1773"/>
        <v>10134.213820000001</v>
      </c>
      <c r="AZ2056" s="1">
        <f t="shared" si="1774"/>
        <v>9916.2896428571457</v>
      </c>
      <c r="BA2056" s="1">
        <f t="shared" si="1775"/>
        <v>8936.1790530454091</v>
      </c>
      <c r="BB2056" s="1">
        <f t="shared" si="1776"/>
        <v>0</v>
      </c>
      <c r="BC2056" s="1"/>
      <c r="BD2056" s="6">
        <f t="shared" si="1777"/>
        <v>0</v>
      </c>
      <c r="BE2056" s="6"/>
      <c r="BF2056">
        <f t="shared" si="1778"/>
        <v>786968.20497099892</v>
      </c>
      <c r="BG2056">
        <f t="shared" si="1779"/>
        <v>8620.5696080403741</v>
      </c>
      <c r="BH2056">
        <f t="shared" si="1780"/>
        <v>478</v>
      </c>
      <c r="BI2056">
        <f t="shared" si="1781"/>
        <v>656.75524284967491</v>
      </c>
      <c r="BJ2056">
        <f t="shared" si="1782"/>
        <v>68.652117263843678</v>
      </c>
      <c r="BK2056">
        <f t="shared" si="1783"/>
        <v>67.78165038002173</v>
      </c>
    </row>
    <row r="2057" spans="1:63" x14ac:dyDescent="0.35">
      <c r="A2057" s="2">
        <v>1572220800000</v>
      </c>
      <c r="B2057" s="3">
        <v>43766</v>
      </c>
      <c r="C2057" s="2" t="s">
        <v>9</v>
      </c>
      <c r="D2057" s="2">
        <v>9528.23</v>
      </c>
      <c r="E2057" s="2">
        <v>9902.1</v>
      </c>
      <c r="F2057" s="2">
        <v>9160</v>
      </c>
      <c r="G2057" s="2">
        <v>9205.14</v>
      </c>
      <c r="H2057" s="2">
        <v>80174.217323000004</v>
      </c>
      <c r="I2057" s="2">
        <v>759178942.94884098</v>
      </c>
      <c r="J2057" s="2">
        <f t="shared" si="1732"/>
        <v>-3.4081047814622027</v>
      </c>
      <c r="K2057" s="2">
        <f t="shared" si="1733"/>
        <v>14.777306733167075</v>
      </c>
      <c r="L2057" s="2">
        <f t="shared" si="1734"/>
        <v>14.437419037223604</v>
      </c>
      <c r="M2057" s="1">
        <f t="shared" si="1735"/>
        <v>2.1522978181516832</v>
      </c>
      <c r="N2057" s="1">
        <f t="shared" si="1736"/>
        <v>2.0446185500709491</v>
      </c>
      <c r="O2057" s="1">
        <f t="shared" si="1737"/>
        <v>-18.431224294252981</v>
      </c>
      <c r="P2057" s="2">
        <f t="shared" si="1738"/>
        <v>0</v>
      </c>
      <c r="Q2057" s="2">
        <f t="shared" si="1739"/>
        <v>324.79000000000087</v>
      </c>
      <c r="R2057" s="2">
        <f t="shared" si="1740"/>
        <v>176.62142857142862</v>
      </c>
      <c r="S2057" s="2">
        <f t="shared" si="1741"/>
        <v>115.41142857142871</v>
      </c>
      <c r="T2057" s="1">
        <f t="shared" si="1742"/>
        <v>60.479985128874908</v>
      </c>
      <c r="U2057" s="1">
        <f t="shared" si="1743"/>
        <v>8791.0615825186633</v>
      </c>
      <c r="V2057" s="1">
        <f t="shared" si="1744"/>
        <v>8317.8469999999979</v>
      </c>
      <c r="W2057" s="1">
        <f t="shared" si="1745"/>
        <v>521.96421427239625</v>
      </c>
      <c r="X2057" s="1">
        <f t="shared" si="1746"/>
        <v>9361.77542854479</v>
      </c>
      <c r="Y2057" s="1">
        <f t="shared" si="1747"/>
        <v>7273.9185714552059</v>
      </c>
      <c r="Z2057" s="1">
        <f t="shared" si="1748"/>
        <v>8494.8515466590343</v>
      </c>
      <c r="AA2057" s="1">
        <f t="shared" si="1749"/>
        <v>8553.0138637630953</v>
      </c>
      <c r="AB2057" s="1">
        <f t="shared" si="1750"/>
        <v>58.162317104061003</v>
      </c>
      <c r="AC2057" s="1">
        <f t="shared" si="1751"/>
        <v>-145.7797994829412</v>
      </c>
      <c r="AD2057" s="1">
        <f t="shared" si="1752"/>
        <v>-203.9421165870022</v>
      </c>
      <c r="AE2057" s="4">
        <f t="shared" si="1753"/>
        <v>10370</v>
      </c>
      <c r="AF2057" s="4">
        <f t="shared" si="1754"/>
        <v>7300</v>
      </c>
      <c r="AG2057" s="4">
        <f t="shared" si="1755"/>
        <v>8024.52</v>
      </c>
      <c r="AH2057" s="4">
        <f t="shared" si="1756"/>
        <v>8472.74</v>
      </c>
      <c r="AI2057" s="4">
        <f t="shared" si="1757"/>
        <v>8835</v>
      </c>
      <c r="AJ2057" s="4">
        <f t="shared" si="1758"/>
        <v>9197.26</v>
      </c>
      <c r="AK2057" s="4">
        <f t="shared" si="1759"/>
        <v>9713.02</v>
      </c>
      <c r="AL2057" s="4">
        <f t="shared" si="1760"/>
        <v>10370</v>
      </c>
      <c r="AM2057" s="4">
        <f t="shared" si="1761"/>
        <v>7300</v>
      </c>
      <c r="AN2057" s="4">
        <f t="shared" si="1762"/>
        <v>8024.52</v>
      </c>
      <c r="AO2057" s="4">
        <f t="shared" si="1763"/>
        <v>8472.74</v>
      </c>
      <c r="AP2057" s="4">
        <f t="shared" si="1764"/>
        <v>8835</v>
      </c>
      <c r="AQ2057" s="4">
        <f t="shared" si="1765"/>
        <v>9197.26</v>
      </c>
      <c r="AR2057" s="4">
        <f t="shared" si="1766"/>
        <v>9713.02</v>
      </c>
      <c r="AS2057" s="4">
        <f t="shared" si="1767"/>
        <v>10905.87</v>
      </c>
      <c r="AT2057" s="4">
        <f t="shared" si="1768"/>
        <v>7300</v>
      </c>
      <c r="AU2057" s="4">
        <f t="shared" si="1769"/>
        <v>8150.9853199999998</v>
      </c>
      <c r="AV2057" s="4">
        <f t="shared" si="1770"/>
        <v>8677.4423399999996</v>
      </c>
      <c r="AW2057" s="4">
        <f t="shared" si="1771"/>
        <v>9102.9350000000013</v>
      </c>
      <c r="AX2057" s="4">
        <f t="shared" si="1772"/>
        <v>9528.4276600000012</v>
      </c>
      <c r="AY2057" s="4">
        <f t="shared" si="1773"/>
        <v>10134.213820000001</v>
      </c>
      <c r="AZ2057" s="1">
        <f t="shared" si="1774"/>
        <v>9905.4130714285748</v>
      </c>
      <c r="BA2057" s="1">
        <f t="shared" si="1775"/>
        <v>8929.7209578816473</v>
      </c>
      <c r="BB2057" s="1">
        <f t="shared" si="1776"/>
        <v>0</v>
      </c>
      <c r="BC2057" s="1"/>
      <c r="BD2057" s="6">
        <f t="shared" si="1777"/>
        <v>0</v>
      </c>
      <c r="BE2057" s="6"/>
      <c r="BF2057">
        <f t="shared" si="1778"/>
        <v>722809.74252499896</v>
      </c>
      <c r="BG2057">
        <f t="shared" si="1779"/>
        <v>8564.8550519362361</v>
      </c>
      <c r="BH2057">
        <f t="shared" si="1780"/>
        <v>742.10000000000036</v>
      </c>
      <c r="BI2057">
        <f t="shared" si="1781"/>
        <v>684.25604944193253</v>
      </c>
      <c r="BJ2057">
        <f t="shared" si="1782"/>
        <v>62.056677524429951</v>
      </c>
      <c r="BK2057">
        <f t="shared" si="1783"/>
        <v>65.85309446254071</v>
      </c>
    </row>
    <row r="2058" spans="1:63" x14ac:dyDescent="0.35">
      <c r="A2058" s="2">
        <v>1572134400000</v>
      </c>
      <c r="B2058" s="3">
        <v>43765</v>
      </c>
      <c r="C2058" s="2" t="s">
        <v>9</v>
      </c>
      <c r="D2058" s="2">
        <v>9230</v>
      </c>
      <c r="E2058" s="2">
        <v>9794.98</v>
      </c>
      <c r="F2058" s="2">
        <v>9074.34</v>
      </c>
      <c r="G2058" s="2">
        <v>9529.93</v>
      </c>
      <c r="H2058" s="2">
        <v>93833.541603999998</v>
      </c>
      <c r="I2058" s="2">
        <v>887438297.74626601</v>
      </c>
      <c r="J2058" s="2">
        <f t="shared" si="1732"/>
        <v>3.2495124593716174</v>
      </c>
      <c r="K2058" s="2">
        <f t="shared" si="1733"/>
        <v>16.257363732071774</v>
      </c>
      <c r="L2058" s="2">
        <f t="shared" si="1734"/>
        <v>16.235526863044768</v>
      </c>
      <c r="M2058" s="1">
        <f t="shared" si="1735"/>
        <v>-3.5283548104645979</v>
      </c>
      <c r="N2058" s="1">
        <f t="shared" si="1736"/>
        <v>-3.5175494468479953</v>
      </c>
      <c r="O2058" s="1">
        <f t="shared" si="1737"/>
        <v>-24.908787367798084</v>
      </c>
      <c r="P2058" s="2">
        <f t="shared" si="1738"/>
        <v>299.93000000000029</v>
      </c>
      <c r="Q2058" s="2">
        <f t="shared" si="1739"/>
        <v>0</v>
      </c>
      <c r="R2058" s="2">
        <f t="shared" si="1740"/>
        <v>181.8492857142858</v>
      </c>
      <c r="S2058" s="2">
        <f t="shared" si="1741"/>
        <v>92.212142857142936</v>
      </c>
      <c r="T2058" s="1">
        <f t="shared" si="1742"/>
        <v>66.353476540712975</v>
      </c>
      <c r="U2058" s="1">
        <f t="shared" si="1743"/>
        <v>8774.1604226214658</v>
      </c>
      <c r="V2058" s="1">
        <f t="shared" si="1744"/>
        <v>8266.0095000000001</v>
      </c>
      <c r="W2058" s="1">
        <f t="shared" si="1745"/>
        <v>481.15687766543471</v>
      </c>
      <c r="X2058" s="1">
        <f t="shared" si="1746"/>
        <v>9228.3232553308699</v>
      </c>
      <c r="Y2058" s="1">
        <f t="shared" si="1747"/>
        <v>7303.6957446691304</v>
      </c>
      <c r="Z2058" s="1">
        <f t="shared" si="1748"/>
        <v>8438.0284703917569</v>
      </c>
      <c r="AA2058" s="1">
        <f t="shared" si="1749"/>
        <v>8434.4454753563859</v>
      </c>
      <c r="AB2058" s="1">
        <f t="shared" si="1750"/>
        <v>-3.5829950353709137</v>
      </c>
      <c r="AC2058" s="1">
        <f t="shared" si="1751"/>
        <v>-196.76532862969174</v>
      </c>
      <c r="AD2058" s="1">
        <f t="shared" si="1752"/>
        <v>-193.18233359432082</v>
      </c>
      <c r="AE2058" s="4">
        <f t="shared" si="1753"/>
        <v>10370</v>
      </c>
      <c r="AF2058" s="4">
        <f t="shared" si="1754"/>
        <v>7300</v>
      </c>
      <c r="AG2058" s="4">
        <f t="shared" si="1755"/>
        <v>8024.52</v>
      </c>
      <c r="AH2058" s="4">
        <f t="shared" si="1756"/>
        <v>8472.74</v>
      </c>
      <c r="AI2058" s="4">
        <f t="shared" si="1757"/>
        <v>8835</v>
      </c>
      <c r="AJ2058" s="4">
        <f t="shared" si="1758"/>
        <v>9197.26</v>
      </c>
      <c r="AK2058" s="4">
        <f t="shared" si="1759"/>
        <v>9713.02</v>
      </c>
      <c r="AL2058" s="4">
        <f t="shared" si="1760"/>
        <v>10370</v>
      </c>
      <c r="AM2058" s="4">
        <f t="shared" si="1761"/>
        <v>7300</v>
      </c>
      <c r="AN2058" s="4">
        <f t="shared" si="1762"/>
        <v>8024.52</v>
      </c>
      <c r="AO2058" s="4">
        <f t="shared" si="1763"/>
        <v>8472.74</v>
      </c>
      <c r="AP2058" s="4">
        <f t="shared" si="1764"/>
        <v>8835</v>
      </c>
      <c r="AQ2058" s="4">
        <f t="shared" si="1765"/>
        <v>9197.26</v>
      </c>
      <c r="AR2058" s="4">
        <f t="shared" si="1766"/>
        <v>9713.02</v>
      </c>
      <c r="AS2058" s="4">
        <f t="shared" si="1767"/>
        <v>10905.87</v>
      </c>
      <c r="AT2058" s="4">
        <f t="shared" si="1768"/>
        <v>7300</v>
      </c>
      <c r="AU2058" s="4">
        <f t="shared" si="1769"/>
        <v>8150.9853199999998</v>
      </c>
      <c r="AV2058" s="4">
        <f t="shared" si="1770"/>
        <v>8677.4423399999996</v>
      </c>
      <c r="AW2058" s="4">
        <f t="shared" si="1771"/>
        <v>9102.9350000000013</v>
      </c>
      <c r="AX2058" s="4">
        <f t="shared" si="1772"/>
        <v>9528.4276600000012</v>
      </c>
      <c r="AY2058" s="4">
        <f t="shared" si="1773"/>
        <v>10134.213820000001</v>
      </c>
      <c r="AZ2058" s="1">
        <f t="shared" si="1774"/>
        <v>9896.681714285718</v>
      </c>
      <c r="BA2058" s="1">
        <f t="shared" si="1775"/>
        <v>8925.948094290985</v>
      </c>
      <c r="BB2058" s="1">
        <f t="shared" si="1776"/>
        <v>0</v>
      </c>
      <c r="BC2058" s="1"/>
      <c r="BD2058" s="6">
        <f t="shared" si="1777"/>
        <v>0</v>
      </c>
      <c r="BE2058" s="6"/>
      <c r="BF2058">
        <f t="shared" si="1778"/>
        <v>802983.95984799892</v>
      </c>
      <c r="BG2058">
        <f t="shared" si="1779"/>
        <v>8479.3052167934966</v>
      </c>
      <c r="BH2058">
        <f t="shared" si="1780"/>
        <v>720.63999999999942</v>
      </c>
      <c r="BI2058">
        <f t="shared" si="1781"/>
        <v>675.35698012530668</v>
      </c>
      <c r="BJ2058">
        <f t="shared" si="1782"/>
        <v>72.636156351791541</v>
      </c>
      <c r="BK2058">
        <f t="shared" si="1783"/>
        <v>75.299178605498142</v>
      </c>
    </row>
    <row r="2059" spans="1:63" x14ac:dyDescent="0.35">
      <c r="A2059" s="2">
        <v>1572048000000</v>
      </c>
      <c r="B2059" s="3">
        <v>43764</v>
      </c>
      <c r="C2059" s="2" t="s">
        <v>9</v>
      </c>
      <c r="D2059" s="2">
        <v>8655.8799999999992</v>
      </c>
      <c r="E2059" s="2">
        <v>10370</v>
      </c>
      <c r="F2059" s="2">
        <v>8470.3799999999992</v>
      </c>
      <c r="G2059" s="2">
        <v>9230</v>
      </c>
      <c r="H2059" s="2">
        <v>162588.58541299999</v>
      </c>
      <c r="I2059" s="2">
        <v>1522244166.41084</v>
      </c>
      <c r="J2059" s="2">
        <f t="shared" si="1732"/>
        <v>6.6433122049400177</v>
      </c>
      <c r="K2059" s="2">
        <f t="shared" si="1733"/>
        <v>12.241361488930904</v>
      </c>
      <c r="L2059" s="2">
        <f t="shared" si="1734"/>
        <v>12.865022970416648</v>
      </c>
      <c r="M2059" s="1">
        <f t="shared" si="1735"/>
        <v>3.147242424655798</v>
      </c>
      <c r="N2059" s="1">
        <f t="shared" si="1736"/>
        <v>0.64485373781148903</v>
      </c>
      <c r="O2059" s="1">
        <f t="shared" si="1737"/>
        <v>-22.973239436619721</v>
      </c>
      <c r="P2059" s="2">
        <f t="shared" si="1738"/>
        <v>574.97999999999956</v>
      </c>
      <c r="Q2059" s="2">
        <f t="shared" si="1739"/>
        <v>0</v>
      </c>
      <c r="R2059" s="2">
        <f t="shared" si="1740"/>
        <v>160.42571428571435</v>
      </c>
      <c r="S2059" s="2">
        <f t="shared" si="1741"/>
        <v>94.003571428571504</v>
      </c>
      <c r="T2059" s="1">
        <f t="shared" si="1742"/>
        <v>63.053163803582798</v>
      </c>
      <c r="U2059" s="1">
        <f t="shared" si="1743"/>
        <v>8743.3126847692802</v>
      </c>
      <c r="V2059" s="1">
        <f t="shared" si="1744"/>
        <v>8199.0174999999999</v>
      </c>
      <c r="W2059" s="1">
        <f t="shared" si="1745"/>
        <v>383.97584542357612</v>
      </c>
      <c r="X2059" s="1">
        <f t="shared" si="1746"/>
        <v>8966.9691908471523</v>
      </c>
      <c r="Y2059" s="1">
        <f t="shared" si="1747"/>
        <v>7431.0658091528476</v>
      </c>
      <c r="Z2059" s="1">
        <f t="shared" si="1748"/>
        <v>8350.6763480230966</v>
      </c>
      <c r="AA2059" s="1">
        <f t="shared" si="1749"/>
        <v>8235.2664708757293</v>
      </c>
      <c r="AB2059" s="1">
        <f t="shared" si="1750"/>
        <v>-115.4098771473673</v>
      </c>
      <c r="AC2059" s="1">
        <f t="shared" si="1751"/>
        <v>-245.0609120282719</v>
      </c>
      <c r="AD2059" s="1">
        <f t="shared" si="1752"/>
        <v>-129.6510348809046</v>
      </c>
      <c r="AE2059" s="4">
        <f t="shared" si="1753"/>
        <v>10370</v>
      </c>
      <c r="AF2059" s="4">
        <f t="shared" si="1754"/>
        <v>7300</v>
      </c>
      <c r="AG2059" s="4">
        <f t="shared" si="1755"/>
        <v>8024.52</v>
      </c>
      <c r="AH2059" s="4">
        <f t="shared" si="1756"/>
        <v>8472.74</v>
      </c>
      <c r="AI2059" s="4">
        <f t="shared" si="1757"/>
        <v>8835</v>
      </c>
      <c r="AJ2059" s="4">
        <f t="shared" si="1758"/>
        <v>9197.26</v>
      </c>
      <c r="AK2059" s="4">
        <f t="shared" si="1759"/>
        <v>9713.02</v>
      </c>
      <c r="AL2059" s="4">
        <f t="shared" si="1760"/>
        <v>10370</v>
      </c>
      <c r="AM2059" s="4">
        <f t="shared" si="1761"/>
        <v>7300</v>
      </c>
      <c r="AN2059" s="4">
        <f t="shared" si="1762"/>
        <v>8024.52</v>
      </c>
      <c r="AO2059" s="4">
        <f t="shared" si="1763"/>
        <v>8472.74</v>
      </c>
      <c r="AP2059" s="4">
        <f t="shared" si="1764"/>
        <v>8835</v>
      </c>
      <c r="AQ2059" s="4">
        <f t="shared" si="1765"/>
        <v>9197.26</v>
      </c>
      <c r="AR2059" s="4">
        <f t="shared" si="1766"/>
        <v>9713.02</v>
      </c>
      <c r="AS2059" s="4">
        <f t="shared" si="1767"/>
        <v>10905.87</v>
      </c>
      <c r="AT2059" s="4">
        <f t="shared" si="1768"/>
        <v>7300</v>
      </c>
      <c r="AU2059" s="4">
        <f t="shared" si="1769"/>
        <v>8150.9853199999998</v>
      </c>
      <c r="AV2059" s="4">
        <f t="shared" si="1770"/>
        <v>8677.4423399999996</v>
      </c>
      <c r="AW2059" s="4">
        <f t="shared" si="1771"/>
        <v>9102.9350000000013</v>
      </c>
      <c r="AX2059" s="4">
        <f t="shared" si="1772"/>
        <v>9528.4276600000012</v>
      </c>
      <c r="AY2059" s="4">
        <f t="shared" si="1773"/>
        <v>10134.213820000001</v>
      </c>
      <c r="AZ2059" s="1">
        <f t="shared" si="1774"/>
        <v>9883.097428571431</v>
      </c>
      <c r="BA2059" s="1">
        <f t="shared" si="1775"/>
        <v>8917.674369555245</v>
      </c>
      <c r="BB2059" s="1">
        <f t="shared" si="1776"/>
        <v>0</v>
      </c>
      <c r="BC2059" s="1"/>
      <c r="BD2059" s="6">
        <f t="shared" si="1777"/>
        <v>0</v>
      </c>
      <c r="BE2059" s="6"/>
      <c r="BF2059">
        <f t="shared" si="1778"/>
        <v>709150.41824399889</v>
      </c>
      <c r="BG2059">
        <f t="shared" si="1779"/>
        <v>8355.6197406559968</v>
      </c>
      <c r="BH2059">
        <f t="shared" si="1780"/>
        <v>1899.6200000000008</v>
      </c>
      <c r="BI2059">
        <f t="shared" si="1781"/>
        <v>668.39036168304631</v>
      </c>
      <c r="BJ2059">
        <f t="shared" si="1782"/>
        <v>62.866449511400653</v>
      </c>
      <c r="BK2059">
        <f t="shared" si="1783"/>
        <v>53.619721739364735</v>
      </c>
    </row>
    <row r="2060" spans="1:63" x14ac:dyDescent="0.35">
      <c r="A2060" s="2">
        <v>1571961600000</v>
      </c>
      <c r="B2060" s="3">
        <v>43763</v>
      </c>
      <c r="C2060" s="2" t="s">
        <v>9</v>
      </c>
      <c r="D2060" s="2">
        <v>7412.41</v>
      </c>
      <c r="E2060" s="2">
        <v>8799</v>
      </c>
      <c r="F2060" s="2">
        <v>7361</v>
      </c>
      <c r="G2060" s="2">
        <v>8655.02</v>
      </c>
      <c r="H2060" s="2">
        <v>90748.218173999994</v>
      </c>
      <c r="I2060" s="2">
        <v>737329544.88351905</v>
      </c>
      <c r="J2060" s="2">
        <f t="shared" si="1732"/>
        <v>16.763913491023846</v>
      </c>
      <c r="K2060" s="2">
        <f t="shared" si="1733"/>
        <v>8.8954342030269231</v>
      </c>
      <c r="L2060" s="2">
        <f t="shared" si="1734"/>
        <v>7.3327107926480783</v>
      </c>
      <c r="M2060" s="1">
        <f t="shared" si="1735"/>
        <v>6.2294691224268641</v>
      </c>
      <c r="N2060" s="1">
        <f t="shared" si="1736"/>
        <v>6.6619141261372024</v>
      </c>
      <c r="O2060" s="1">
        <f t="shared" si="1737"/>
        <v>-20.239583501829003</v>
      </c>
      <c r="P2060" s="2">
        <f t="shared" si="1738"/>
        <v>1242.6100000000006</v>
      </c>
      <c r="Q2060" s="2">
        <f t="shared" si="1739"/>
        <v>0</v>
      </c>
      <c r="R2060" s="2">
        <f t="shared" si="1740"/>
        <v>122.32642857142868</v>
      </c>
      <c r="S2060" s="2">
        <f t="shared" si="1741"/>
        <v>94.003571428571504</v>
      </c>
      <c r="T2060" s="1">
        <f t="shared" si="1742"/>
        <v>56.546215768237673</v>
      </c>
      <c r="U2060" s="1">
        <f t="shared" si="1743"/>
        <v>8723.4478963925158</v>
      </c>
      <c r="V2060" s="1">
        <f t="shared" si="1744"/>
        <v>8130.2300000000005</v>
      </c>
      <c r="W2060" s="1">
        <f t="shared" si="1745"/>
        <v>309.03513619004565</v>
      </c>
      <c r="X2060" s="1">
        <f t="shared" si="1746"/>
        <v>8748.300272380091</v>
      </c>
      <c r="Y2060" s="1">
        <f t="shared" si="1747"/>
        <v>7512.1597276199091</v>
      </c>
      <c r="Z2060" s="1">
        <f t="shared" si="1748"/>
        <v>8280.3304558649434</v>
      </c>
      <c r="AA2060" s="1">
        <f t="shared" si="1749"/>
        <v>8054.4058292167701</v>
      </c>
      <c r="AB2060" s="1">
        <f t="shared" si="1750"/>
        <v>-225.92462664817322</v>
      </c>
      <c r="AC2060" s="1">
        <f t="shared" si="1751"/>
        <v>-277.47367074849802</v>
      </c>
      <c r="AD2060" s="1">
        <f t="shared" si="1752"/>
        <v>-51.549044100324807</v>
      </c>
      <c r="AE2060" s="4">
        <f t="shared" si="1753"/>
        <v>8799</v>
      </c>
      <c r="AF2060" s="4">
        <f t="shared" si="1754"/>
        <v>7300</v>
      </c>
      <c r="AG2060" s="4">
        <f t="shared" si="1755"/>
        <v>7653.7640000000001</v>
      </c>
      <c r="AH2060" s="4">
        <f t="shared" si="1756"/>
        <v>7872.6180000000004</v>
      </c>
      <c r="AI2060" s="4">
        <f t="shared" si="1757"/>
        <v>8049.5</v>
      </c>
      <c r="AJ2060" s="4">
        <f t="shared" si="1758"/>
        <v>8226.3819999999996</v>
      </c>
      <c r="AK2060" s="4">
        <f t="shared" si="1759"/>
        <v>8478.2139999999999</v>
      </c>
      <c r="AL2060" s="4">
        <f t="shared" si="1760"/>
        <v>10355</v>
      </c>
      <c r="AM2060" s="4">
        <f t="shared" si="1761"/>
        <v>7300</v>
      </c>
      <c r="AN2060" s="4">
        <f t="shared" si="1762"/>
        <v>8020.98</v>
      </c>
      <c r="AO2060" s="4">
        <f t="shared" si="1763"/>
        <v>8467.01</v>
      </c>
      <c r="AP2060" s="4">
        <f t="shared" si="1764"/>
        <v>8827.5</v>
      </c>
      <c r="AQ2060" s="4">
        <f t="shared" si="1765"/>
        <v>9187.99</v>
      </c>
      <c r="AR2060" s="4">
        <f t="shared" si="1766"/>
        <v>9701.23</v>
      </c>
      <c r="AS2060" s="4">
        <f t="shared" si="1767"/>
        <v>10905.87</v>
      </c>
      <c r="AT2060" s="4">
        <f t="shared" si="1768"/>
        <v>7300</v>
      </c>
      <c r="AU2060" s="4">
        <f t="shared" si="1769"/>
        <v>8150.9853199999998</v>
      </c>
      <c r="AV2060" s="4">
        <f t="shared" si="1770"/>
        <v>8677.4423399999996</v>
      </c>
      <c r="AW2060" s="4">
        <f t="shared" si="1771"/>
        <v>9102.9350000000013</v>
      </c>
      <c r="AX2060" s="4">
        <f t="shared" si="1772"/>
        <v>9528.4276600000012</v>
      </c>
      <c r="AY2060" s="4">
        <f t="shared" si="1773"/>
        <v>10134.213820000001</v>
      </c>
      <c r="AZ2060" s="1">
        <f t="shared" si="1774"/>
        <v>9873.5518571428602</v>
      </c>
      <c r="BA2060" s="1">
        <f t="shared" si="1775"/>
        <v>8913.3959362614805</v>
      </c>
      <c r="BB2060" s="1">
        <f t="shared" si="1776"/>
        <v>1</v>
      </c>
      <c r="BC2060" s="1" t="str">
        <f t="shared" ref="BC2050:BC2113" si="1784">IF(BB2060=1, TEXT(E2061, "$#,##0") &amp; "–" &amp; TEXT(F2059, "$#,##0"), "NA")</f>
        <v>$7,504–$8,470</v>
      </c>
      <c r="BD2060" s="6">
        <f t="shared" si="1777"/>
        <v>0</v>
      </c>
      <c r="BE2060" s="6"/>
      <c r="BF2060">
        <f t="shared" si="1778"/>
        <v>546561.83283099893</v>
      </c>
      <c r="BG2060">
        <f t="shared" si="1779"/>
        <v>8130.3046219076969</v>
      </c>
      <c r="BH2060">
        <f t="shared" si="1780"/>
        <v>1438</v>
      </c>
      <c r="BI2060">
        <f t="shared" si="1781"/>
        <v>478.97041732659181</v>
      </c>
      <c r="BJ2060">
        <f t="shared" si="1782"/>
        <v>90.394929953302238</v>
      </c>
      <c r="BK2060">
        <f t="shared" si="1783"/>
        <v>36.41818413195589</v>
      </c>
    </row>
    <row r="2061" spans="1:63" x14ac:dyDescent="0.35">
      <c r="A2061" s="2">
        <v>1571875200000</v>
      </c>
      <c r="B2061" s="3">
        <v>43762</v>
      </c>
      <c r="C2061" s="2" t="s">
        <v>9</v>
      </c>
      <c r="D2061" s="2">
        <v>7468.47</v>
      </c>
      <c r="E2061" s="2">
        <v>7503.68</v>
      </c>
      <c r="F2061" s="2">
        <v>7337.99</v>
      </c>
      <c r="G2061" s="2">
        <v>7412.41</v>
      </c>
      <c r="H2061" s="2">
        <v>32714.383265</v>
      </c>
      <c r="I2061" s="2">
        <v>243246414.94892299</v>
      </c>
      <c r="J2061" s="2">
        <f t="shared" si="1732"/>
        <v>-0.72603132341005749</v>
      </c>
      <c r="K2061" s="2">
        <f t="shared" si="1733"/>
        <v>-6.7270583527641259</v>
      </c>
      <c r="L2061" s="2">
        <f t="shared" si="1734"/>
        <v>-12.071577274156137</v>
      </c>
      <c r="M2061" s="1">
        <f t="shared" si="1735"/>
        <v>14.357101427841883</v>
      </c>
      <c r="N2061" s="1">
        <f t="shared" si="1736"/>
        <v>23.318192058992967</v>
      </c>
      <c r="O2061" s="1">
        <f t="shared" si="1737"/>
        <v>-1.360421239515895</v>
      </c>
      <c r="P2061" s="2">
        <f t="shared" si="1738"/>
        <v>0</v>
      </c>
      <c r="Q2061" s="2">
        <f t="shared" si="1739"/>
        <v>54.210000000000036</v>
      </c>
      <c r="R2061" s="2">
        <f t="shared" si="1740"/>
        <v>33.568571428571495</v>
      </c>
      <c r="S2061" s="2">
        <f t="shared" si="1741"/>
        <v>115.39857142857156</v>
      </c>
      <c r="T2061" s="1">
        <f t="shared" si="1742"/>
        <v>22.534211762900753</v>
      </c>
      <c r="U2061" s="1">
        <f t="shared" si="1743"/>
        <v>8726.2408717554754</v>
      </c>
      <c r="V2061" s="1">
        <f t="shared" si="1744"/>
        <v>8103.7884999999997</v>
      </c>
      <c r="W2061" s="1">
        <f t="shared" si="1745"/>
        <v>284.66498090342981</v>
      </c>
      <c r="X2061" s="1">
        <f t="shared" si="1746"/>
        <v>8673.1184618068601</v>
      </c>
      <c r="Y2061" s="1">
        <f t="shared" si="1747"/>
        <v>7534.4585381931402</v>
      </c>
      <c r="Z2061" s="1">
        <f t="shared" si="1748"/>
        <v>8250.3552923341394</v>
      </c>
      <c r="AA2061" s="1">
        <f t="shared" si="1749"/>
        <v>7945.2032527107294</v>
      </c>
      <c r="AB2061" s="1">
        <f t="shared" si="1750"/>
        <v>-305.15203962341002</v>
      </c>
      <c r="AC2061" s="1">
        <f t="shared" si="1751"/>
        <v>-290.36093177357918</v>
      </c>
      <c r="AD2061" s="1">
        <f t="shared" si="1752"/>
        <v>14.791107849830837</v>
      </c>
      <c r="AE2061" s="4">
        <f t="shared" si="1753"/>
        <v>8779.51</v>
      </c>
      <c r="AF2061" s="4">
        <f t="shared" si="1754"/>
        <v>7300</v>
      </c>
      <c r="AG2061" s="4">
        <f t="shared" si="1755"/>
        <v>7649.1643599999998</v>
      </c>
      <c r="AH2061" s="4">
        <f t="shared" si="1756"/>
        <v>7865.1728199999998</v>
      </c>
      <c r="AI2061" s="4">
        <f t="shared" si="1757"/>
        <v>8039.7550000000001</v>
      </c>
      <c r="AJ2061" s="4">
        <f t="shared" si="1758"/>
        <v>8214.3371800000004</v>
      </c>
      <c r="AK2061" s="4">
        <f t="shared" si="1759"/>
        <v>8462.8948600000003</v>
      </c>
      <c r="AL2061" s="4">
        <f t="shared" si="1760"/>
        <v>10360</v>
      </c>
      <c r="AM2061" s="4">
        <f t="shared" si="1761"/>
        <v>7300</v>
      </c>
      <c r="AN2061" s="4">
        <f t="shared" si="1762"/>
        <v>8022.16</v>
      </c>
      <c r="AO2061" s="4">
        <f t="shared" si="1763"/>
        <v>8468.92</v>
      </c>
      <c r="AP2061" s="4">
        <f t="shared" si="1764"/>
        <v>8830</v>
      </c>
      <c r="AQ2061" s="4">
        <f t="shared" si="1765"/>
        <v>9191.08</v>
      </c>
      <c r="AR2061" s="4">
        <f t="shared" si="1766"/>
        <v>9705.16</v>
      </c>
      <c r="AS2061" s="4">
        <f t="shared" si="1767"/>
        <v>10905.87</v>
      </c>
      <c r="AT2061" s="4">
        <f t="shared" si="1768"/>
        <v>7300</v>
      </c>
      <c r="AU2061" s="4">
        <f t="shared" si="1769"/>
        <v>8150.9853199999998</v>
      </c>
      <c r="AV2061" s="4">
        <f t="shared" si="1770"/>
        <v>8677.4423399999996</v>
      </c>
      <c r="AW2061" s="4">
        <f t="shared" si="1771"/>
        <v>9102.9350000000013</v>
      </c>
      <c r="AX2061" s="4">
        <f t="shared" si="1772"/>
        <v>9528.4276600000012</v>
      </c>
      <c r="AY2061" s="4">
        <f t="shared" si="1773"/>
        <v>10134.213820000001</v>
      </c>
      <c r="AZ2061" s="1">
        <f t="shared" si="1774"/>
        <v>9868.7340714285747</v>
      </c>
      <c r="BA2061" s="1">
        <f t="shared" si="1775"/>
        <v>8916.9353326486234</v>
      </c>
      <c r="BB2061" s="1">
        <f t="shared" si="1776"/>
        <v>0</v>
      </c>
      <c r="BC2061" s="1"/>
      <c r="BD2061" s="6">
        <f t="shared" si="1777"/>
        <v>0</v>
      </c>
      <c r="BE2061" s="6"/>
      <c r="BF2061">
        <f t="shared" si="1778"/>
        <v>455813.61465699895</v>
      </c>
      <c r="BG2061">
        <f t="shared" si="1779"/>
        <v>8111.7666372163267</v>
      </c>
      <c r="BH2061">
        <f t="shared" si="1780"/>
        <v>165.69000000000051</v>
      </c>
      <c r="BI2061">
        <f t="shared" si="1781"/>
        <v>331.42740460760592</v>
      </c>
      <c r="BJ2061">
        <f t="shared" si="1782"/>
        <v>7.5977857533913147</v>
      </c>
      <c r="BK2061">
        <f t="shared" si="1783"/>
        <v>13.343797344200576</v>
      </c>
    </row>
    <row r="2062" spans="1:63" x14ac:dyDescent="0.35">
      <c r="A2062" s="2">
        <v>1571788800000</v>
      </c>
      <c r="B2062" s="3">
        <v>43761</v>
      </c>
      <c r="C2062" s="2" t="s">
        <v>9</v>
      </c>
      <c r="D2062" s="2">
        <v>8020.06</v>
      </c>
      <c r="E2062" s="2">
        <v>8047.59</v>
      </c>
      <c r="F2062" s="2">
        <v>7300</v>
      </c>
      <c r="G2062" s="2">
        <v>7466.62</v>
      </c>
      <c r="H2062" s="2">
        <v>63897.457097999999</v>
      </c>
      <c r="I2062" s="2">
        <v>488220760.646415</v>
      </c>
      <c r="J2062" s="2">
        <f t="shared" si="1732"/>
        <v>-6.9000000000000021</v>
      </c>
      <c r="K2062" s="2">
        <f t="shared" si="1733"/>
        <v>-7.4834770239561479</v>
      </c>
      <c r="L2062" s="2">
        <f t="shared" si="1734"/>
        <v>-12.08646036683723</v>
      </c>
      <c r="M2062" s="1">
        <f t="shared" si="1735"/>
        <v>-0.73134108879568238</v>
      </c>
      <c r="N2062" s="1">
        <f t="shared" si="1736"/>
        <v>22.608623446753679</v>
      </c>
      <c r="O2062" s="1">
        <f t="shared" si="1737"/>
        <v>-2.6570255349810266</v>
      </c>
      <c r="P2062" s="2">
        <f t="shared" si="1738"/>
        <v>0</v>
      </c>
      <c r="Q2062" s="2">
        <f t="shared" si="1739"/>
        <v>553.38000000000011</v>
      </c>
      <c r="R2062" s="2">
        <f t="shared" si="1740"/>
        <v>33.568571428571495</v>
      </c>
      <c r="S2062" s="2">
        <f t="shared" si="1741"/>
        <v>111.72000000000006</v>
      </c>
      <c r="T2062" s="1">
        <f t="shared" si="1742"/>
        <v>23.104757035259908</v>
      </c>
      <c r="U2062" s="1">
        <f t="shared" si="1743"/>
        <v>8779.8666216230449</v>
      </c>
      <c r="V2062" s="1">
        <f t="shared" si="1744"/>
        <v>8140.0244999999995</v>
      </c>
      <c r="W2062" s="1">
        <f t="shared" si="1745"/>
        <v>236.38205288208758</v>
      </c>
      <c r="X2062" s="1">
        <f t="shared" si="1746"/>
        <v>8612.7886057641754</v>
      </c>
      <c r="Y2062" s="1">
        <f t="shared" si="1747"/>
        <v>7667.2603942358246</v>
      </c>
      <c r="Z2062" s="1">
        <f t="shared" si="1748"/>
        <v>8317.3909157208709</v>
      </c>
      <c r="AA2062" s="1">
        <f t="shared" si="1749"/>
        <v>8042.0747532035884</v>
      </c>
      <c r="AB2062" s="1">
        <f t="shared" si="1750"/>
        <v>-275.31616251728246</v>
      </c>
      <c r="AC2062" s="1">
        <f t="shared" si="1751"/>
        <v>-286.66315481112144</v>
      </c>
      <c r="AD2062" s="1">
        <f t="shared" si="1752"/>
        <v>-11.34699229383898</v>
      </c>
      <c r="AE2062" s="4">
        <f t="shared" si="1753"/>
        <v>8779.51</v>
      </c>
      <c r="AF2062" s="4">
        <f t="shared" si="1754"/>
        <v>7300</v>
      </c>
      <c r="AG2062" s="4">
        <f t="shared" si="1755"/>
        <v>7649.1643599999998</v>
      </c>
      <c r="AH2062" s="4">
        <f t="shared" si="1756"/>
        <v>7865.1728199999998</v>
      </c>
      <c r="AI2062" s="4">
        <f t="shared" si="1757"/>
        <v>8039.7550000000001</v>
      </c>
      <c r="AJ2062" s="4">
        <f t="shared" si="1758"/>
        <v>8214.3371800000004</v>
      </c>
      <c r="AK2062" s="4">
        <f t="shared" si="1759"/>
        <v>8462.8948600000003</v>
      </c>
      <c r="AL2062" s="4">
        <f t="shared" si="1760"/>
        <v>10419.99</v>
      </c>
      <c r="AM2062" s="4">
        <f t="shared" si="1761"/>
        <v>7300</v>
      </c>
      <c r="AN2062" s="4">
        <f t="shared" si="1762"/>
        <v>8036.3176400000002</v>
      </c>
      <c r="AO2062" s="4">
        <f t="shared" si="1763"/>
        <v>8491.8361800000002</v>
      </c>
      <c r="AP2062" s="4">
        <f t="shared" si="1764"/>
        <v>8859.994999999999</v>
      </c>
      <c r="AQ2062" s="4">
        <f t="shared" si="1765"/>
        <v>9228.1538199999995</v>
      </c>
      <c r="AR2062" s="4">
        <f t="shared" si="1766"/>
        <v>9752.31214</v>
      </c>
      <c r="AS2062" s="4">
        <f t="shared" si="1767"/>
        <v>10905.87</v>
      </c>
      <c r="AT2062" s="4">
        <f t="shared" si="1768"/>
        <v>7300</v>
      </c>
      <c r="AU2062" s="4">
        <f t="shared" si="1769"/>
        <v>8150.9853199999998</v>
      </c>
      <c r="AV2062" s="4">
        <f t="shared" si="1770"/>
        <v>8677.4423399999996</v>
      </c>
      <c r="AW2062" s="4">
        <f t="shared" si="1771"/>
        <v>9102.9350000000013</v>
      </c>
      <c r="AX2062" s="4">
        <f t="shared" si="1772"/>
        <v>9528.4276600000012</v>
      </c>
      <c r="AY2062" s="4">
        <f t="shared" si="1773"/>
        <v>10134.213820000001</v>
      </c>
      <c r="AZ2062" s="1">
        <f t="shared" si="1774"/>
        <v>9871.4075714285755</v>
      </c>
      <c r="BA2062" s="1">
        <f t="shared" si="1775"/>
        <v>8937.5452687123015</v>
      </c>
      <c r="BB2062" s="1">
        <f t="shared" si="1776"/>
        <v>0</v>
      </c>
      <c r="BC2062" s="1"/>
      <c r="BD2062" s="6">
        <f t="shared" si="1777"/>
        <v>1</v>
      </c>
      <c r="BE2062" s="6" t="str">
        <f t="shared" ref="BE2050:BE2113" si="1785">IF(BD2062=1, TEXT(F2063, "$#,##0") &amp; "–" &amp; TEXT(E2061, "$#,##0"), "NA")</f>
        <v>$8,000–$7,504</v>
      </c>
      <c r="BF2062">
        <f t="shared" si="1778"/>
        <v>488527.99792199896</v>
      </c>
      <c r="BG2062">
        <f t="shared" si="1779"/>
        <v>8144.0958802819541</v>
      </c>
      <c r="BH2062">
        <f t="shared" si="1780"/>
        <v>747.59000000000015</v>
      </c>
      <c r="BI2062">
        <f t="shared" si="1781"/>
        <v>356.92546685492982</v>
      </c>
      <c r="BJ2062">
        <f t="shared" si="1782"/>
        <v>11.261836689174109</v>
      </c>
      <c r="BK2062">
        <f t="shared" si="1783"/>
        <v>24.001307611146601</v>
      </c>
    </row>
    <row r="2063" spans="1:63" x14ac:dyDescent="0.35">
      <c r="A2063" s="2">
        <v>1571702400000</v>
      </c>
      <c r="B2063" s="3">
        <v>43760</v>
      </c>
      <c r="C2063" s="2" t="s">
        <v>9</v>
      </c>
      <c r="D2063" s="2">
        <v>8197.2800000000007</v>
      </c>
      <c r="E2063" s="2">
        <v>8297.99</v>
      </c>
      <c r="F2063" s="2">
        <v>8000</v>
      </c>
      <c r="G2063" s="2">
        <v>8020</v>
      </c>
      <c r="H2063" s="2">
        <v>34651.828663</v>
      </c>
      <c r="I2063" s="2">
        <v>283535483.41051298</v>
      </c>
      <c r="J2063" s="2">
        <f t="shared" si="1732"/>
        <v>-2.1625492389539498</v>
      </c>
      <c r="K2063" s="2">
        <f t="shared" si="1733"/>
        <v>0.35361510759859832</v>
      </c>
      <c r="L2063" s="2">
        <f t="shared" si="1734"/>
        <v>-17.338761627457551</v>
      </c>
      <c r="M2063" s="1">
        <f t="shared" si="1735"/>
        <v>-7.4113856068743305</v>
      </c>
      <c r="N2063" s="1">
        <f t="shared" si="1736"/>
        <v>17.30199501246884</v>
      </c>
      <c r="O2063" s="1">
        <f t="shared" si="1737"/>
        <v>-4.891022443890277</v>
      </c>
      <c r="P2063" s="2">
        <f t="shared" si="1738"/>
        <v>0</v>
      </c>
      <c r="Q2063" s="2">
        <f t="shared" si="1739"/>
        <v>177.27000000000044</v>
      </c>
      <c r="R2063" s="2">
        <f t="shared" si="1740"/>
        <v>61.593571428571458</v>
      </c>
      <c r="S2063" s="2">
        <f t="shared" si="1741"/>
        <v>72.192857142857193</v>
      </c>
      <c r="T2063" s="1">
        <f t="shared" si="1742"/>
        <v>46.038729104489562</v>
      </c>
      <c r="U2063" s="1">
        <f t="shared" si="1743"/>
        <v>8833.4685245464334</v>
      </c>
      <c r="V2063" s="1">
        <f t="shared" si="1744"/>
        <v>8177.8915000000006</v>
      </c>
      <c r="W2063" s="1">
        <f t="shared" si="1745"/>
        <v>179.22372223773843</v>
      </c>
      <c r="X2063" s="1">
        <f t="shared" si="1746"/>
        <v>8536.3389444754775</v>
      </c>
      <c r="Y2063" s="1">
        <f t="shared" si="1747"/>
        <v>7819.4440555245237</v>
      </c>
      <c r="Z2063" s="1">
        <f t="shared" si="1748"/>
        <v>8385.45258897854</v>
      </c>
      <c r="AA2063" s="1">
        <f t="shared" si="1749"/>
        <v>8146.702890149696</v>
      </c>
      <c r="AB2063" s="1">
        <f t="shared" si="1750"/>
        <v>-238.74969882884398</v>
      </c>
      <c r="AC2063" s="1">
        <f t="shared" si="1751"/>
        <v>-289.49990288458116</v>
      </c>
      <c r="AD2063" s="1">
        <f t="shared" si="1752"/>
        <v>-50.750204055737186</v>
      </c>
      <c r="AE2063" s="4">
        <f t="shared" si="1753"/>
        <v>8779.51</v>
      </c>
      <c r="AF2063" s="4">
        <f t="shared" si="1754"/>
        <v>7762</v>
      </c>
      <c r="AG2063" s="4">
        <f t="shared" si="1755"/>
        <v>8002.1323599999996</v>
      </c>
      <c r="AH2063" s="4">
        <f t="shared" si="1756"/>
        <v>8150.6888200000003</v>
      </c>
      <c r="AI2063" s="4">
        <f t="shared" si="1757"/>
        <v>8270.755000000001</v>
      </c>
      <c r="AJ2063" s="4">
        <f t="shared" si="1758"/>
        <v>8390.8211800000008</v>
      </c>
      <c r="AK2063" s="4">
        <f t="shared" si="1759"/>
        <v>8561.7628600000007</v>
      </c>
      <c r="AL2063" s="4">
        <f t="shared" si="1760"/>
        <v>10439</v>
      </c>
      <c r="AM2063" s="4">
        <f t="shared" si="1761"/>
        <v>7710</v>
      </c>
      <c r="AN2063" s="4">
        <f t="shared" si="1762"/>
        <v>8354.0439999999999</v>
      </c>
      <c r="AO2063" s="4">
        <f t="shared" si="1763"/>
        <v>8752.4779999999992</v>
      </c>
      <c r="AP2063" s="4">
        <f t="shared" si="1764"/>
        <v>9074.5</v>
      </c>
      <c r="AQ2063" s="4">
        <f t="shared" si="1765"/>
        <v>9396.5220000000008</v>
      </c>
      <c r="AR2063" s="4">
        <f t="shared" si="1766"/>
        <v>9854.9940000000006</v>
      </c>
      <c r="AS2063" s="4">
        <f t="shared" si="1767"/>
        <v>10905.87</v>
      </c>
      <c r="AT2063" s="4">
        <f t="shared" si="1768"/>
        <v>7710</v>
      </c>
      <c r="AU2063" s="4">
        <f t="shared" si="1769"/>
        <v>8464.2253199999996</v>
      </c>
      <c r="AV2063" s="4">
        <f t="shared" si="1770"/>
        <v>8930.8223400000006</v>
      </c>
      <c r="AW2063" s="4">
        <f t="shared" si="1771"/>
        <v>9307.9350000000013</v>
      </c>
      <c r="AX2063" s="4">
        <f t="shared" si="1772"/>
        <v>9685.0476600000002</v>
      </c>
      <c r="AY2063" s="4">
        <f t="shared" si="1773"/>
        <v>10221.953820000001</v>
      </c>
      <c r="AZ2063" s="1">
        <f t="shared" si="1774"/>
        <v>9873.6210000000028</v>
      </c>
      <c r="BA2063" s="1">
        <f t="shared" si="1775"/>
        <v>8957.6949299275384</v>
      </c>
      <c r="BB2063" s="1">
        <f t="shared" si="1776"/>
        <v>0</v>
      </c>
      <c r="BC2063" s="1"/>
      <c r="BD2063" s="6">
        <f t="shared" si="1777"/>
        <v>0</v>
      </c>
      <c r="BE2063" s="6"/>
      <c r="BF2063">
        <f t="shared" si="1778"/>
        <v>552425.45501999895</v>
      </c>
      <c r="BG2063">
        <f t="shared" si="1779"/>
        <v>8198.4898563511015</v>
      </c>
      <c r="BH2063">
        <f t="shared" si="1780"/>
        <v>297.98999999999978</v>
      </c>
      <c r="BI2063">
        <f t="shared" si="1781"/>
        <v>296.82323098645747</v>
      </c>
      <c r="BJ2063">
        <f t="shared" si="1782"/>
        <v>21.171769590036302</v>
      </c>
      <c r="BK2063">
        <f t="shared" si="1783"/>
        <v>35.361054624410514</v>
      </c>
    </row>
    <row r="2064" spans="1:63" x14ac:dyDescent="0.35">
      <c r="A2064" s="2">
        <v>1571616000000</v>
      </c>
      <c r="B2064" s="3">
        <v>43759</v>
      </c>
      <c r="C2064" s="2" t="s">
        <v>9</v>
      </c>
      <c r="D2064" s="2">
        <v>8223.35</v>
      </c>
      <c r="E2064" s="2">
        <v>8333</v>
      </c>
      <c r="F2064" s="2">
        <v>8142.03</v>
      </c>
      <c r="G2064" s="2">
        <v>8197.27</v>
      </c>
      <c r="H2064" s="2">
        <v>30448.679539000001</v>
      </c>
      <c r="I2064" s="2">
        <v>250117281.63661301</v>
      </c>
      <c r="J2064" s="2">
        <f t="shared" si="1732"/>
        <v>-0.31714568880079197</v>
      </c>
      <c r="K2064" s="2">
        <f t="shared" si="1733"/>
        <v>0.46548167794012069</v>
      </c>
      <c r="L2064" s="2">
        <f t="shared" si="1734"/>
        <v>-18.263273928169376</v>
      </c>
      <c r="M2064" s="1">
        <f t="shared" si="1735"/>
        <v>-2.2103491271820501</v>
      </c>
      <c r="N2064" s="1">
        <f t="shared" si="1736"/>
        <v>12.295190959917131</v>
      </c>
      <c r="O2064" s="1">
        <f t="shared" si="1737"/>
        <v>-1.2108909429602808</v>
      </c>
      <c r="P2064" s="2">
        <f t="shared" si="1738"/>
        <v>0</v>
      </c>
      <c r="Q2064" s="2">
        <f t="shared" si="1739"/>
        <v>26.079999999999927</v>
      </c>
      <c r="R2064" s="2">
        <f t="shared" si="1740"/>
        <v>61.593571428571458</v>
      </c>
      <c r="S2064" s="2">
        <f t="shared" si="1741"/>
        <v>61.080714285714294</v>
      </c>
      <c r="T2064" s="1">
        <f t="shared" si="1742"/>
        <v>50.209032047698912</v>
      </c>
      <c r="U2064" s="1">
        <f t="shared" si="1743"/>
        <v>8866.6713214666961</v>
      </c>
      <c r="V2064" s="1">
        <f t="shared" si="1744"/>
        <v>8194.8884999999991</v>
      </c>
      <c r="W2064" s="1">
        <f t="shared" si="1745"/>
        <v>179.56291691980843</v>
      </c>
      <c r="X2064" s="1">
        <f t="shared" si="1746"/>
        <v>8554.0143338396156</v>
      </c>
      <c r="Y2064" s="1">
        <f t="shared" si="1747"/>
        <v>7835.7626661603827</v>
      </c>
      <c r="Z2064" s="1">
        <f t="shared" si="1748"/>
        <v>8414.6887960968234</v>
      </c>
      <c r="AA2064" s="1">
        <f t="shared" si="1749"/>
        <v>8169.7397792678221</v>
      </c>
      <c r="AB2064" s="1">
        <f t="shared" si="1750"/>
        <v>-244.94901682900127</v>
      </c>
      <c r="AC2064" s="1">
        <f t="shared" si="1751"/>
        <v>-302.1874538985154</v>
      </c>
      <c r="AD2064" s="1">
        <f t="shared" si="1752"/>
        <v>-57.238437069514134</v>
      </c>
      <c r="AE2064" s="4">
        <f t="shared" si="1753"/>
        <v>8779.51</v>
      </c>
      <c r="AF2064" s="4">
        <f t="shared" si="1754"/>
        <v>7762</v>
      </c>
      <c r="AG2064" s="4">
        <f t="shared" si="1755"/>
        <v>8002.1323599999996</v>
      </c>
      <c r="AH2064" s="4">
        <f t="shared" si="1756"/>
        <v>8150.6888200000003</v>
      </c>
      <c r="AI2064" s="4">
        <f t="shared" si="1757"/>
        <v>8270.755000000001</v>
      </c>
      <c r="AJ2064" s="4">
        <f t="shared" si="1758"/>
        <v>8390.8211800000008</v>
      </c>
      <c r="AK2064" s="4">
        <f t="shared" si="1759"/>
        <v>8561.7628600000007</v>
      </c>
      <c r="AL2064" s="4">
        <f t="shared" si="1760"/>
        <v>10448.81</v>
      </c>
      <c r="AM2064" s="4">
        <f t="shared" si="1761"/>
        <v>7710</v>
      </c>
      <c r="AN2064" s="4">
        <f t="shared" si="1762"/>
        <v>8356.35916</v>
      </c>
      <c r="AO2064" s="4">
        <f t="shared" si="1763"/>
        <v>8756.2254199999988</v>
      </c>
      <c r="AP2064" s="4">
        <f t="shared" si="1764"/>
        <v>9079.4049999999988</v>
      </c>
      <c r="AQ2064" s="4">
        <f t="shared" si="1765"/>
        <v>9402.5845799999988</v>
      </c>
      <c r="AR2064" s="4">
        <f t="shared" si="1766"/>
        <v>9862.7046599999994</v>
      </c>
      <c r="AS2064" s="4">
        <f t="shared" si="1767"/>
        <v>10905.87</v>
      </c>
      <c r="AT2064" s="4">
        <f t="shared" si="1768"/>
        <v>7710</v>
      </c>
      <c r="AU2064" s="4">
        <f t="shared" si="1769"/>
        <v>8464.2253199999996</v>
      </c>
      <c r="AV2064" s="4">
        <f t="shared" si="1770"/>
        <v>8930.8223400000006</v>
      </c>
      <c r="AW2064" s="4">
        <f t="shared" si="1771"/>
        <v>9307.9350000000013</v>
      </c>
      <c r="AX2064" s="4">
        <f t="shared" si="1772"/>
        <v>9685.0476600000002</v>
      </c>
      <c r="AY2064" s="4">
        <f t="shared" si="1773"/>
        <v>10221.953820000001</v>
      </c>
      <c r="AZ2064" s="1">
        <f t="shared" si="1774"/>
        <v>9871.2426428571453</v>
      </c>
      <c r="BA2064" s="1">
        <f t="shared" si="1775"/>
        <v>8970.5400659539428</v>
      </c>
      <c r="BB2064" s="1">
        <f t="shared" si="1776"/>
        <v>0</v>
      </c>
      <c r="BC2064" s="1"/>
      <c r="BD2064" s="6">
        <f t="shared" si="1777"/>
        <v>0</v>
      </c>
      <c r="BE2064" s="6"/>
      <c r="BF2064">
        <f t="shared" si="1778"/>
        <v>587077.28368299897</v>
      </c>
      <c r="BG2064">
        <f t="shared" si="1779"/>
        <v>8207.0431916661983</v>
      </c>
      <c r="BH2064">
        <f t="shared" si="1780"/>
        <v>190.97000000000025</v>
      </c>
      <c r="BI2064">
        <f t="shared" si="1781"/>
        <v>296.64372806129711</v>
      </c>
      <c r="BJ2064">
        <f t="shared" si="1782"/>
        <v>39.570316554229393</v>
      </c>
      <c r="BK2064">
        <f t="shared" si="1783"/>
        <v>34.39743189979918</v>
      </c>
    </row>
    <row r="2065" spans="1:63" x14ac:dyDescent="0.35">
      <c r="A2065" s="2">
        <v>1571529600000</v>
      </c>
      <c r="B2065" s="3">
        <v>43758</v>
      </c>
      <c r="C2065" s="2" t="s">
        <v>9</v>
      </c>
      <c r="D2065" s="2">
        <v>7949.87</v>
      </c>
      <c r="E2065" s="2">
        <v>8297</v>
      </c>
      <c r="F2065" s="2">
        <v>7870</v>
      </c>
      <c r="G2065" s="2">
        <v>8223.35</v>
      </c>
      <c r="H2065" s="2">
        <v>34286.452654000001</v>
      </c>
      <c r="I2065" s="2">
        <v>275899861.653871</v>
      </c>
      <c r="J2065" s="2">
        <f t="shared" si="1732"/>
        <v>3.4642633816515098</v>
      </c>
      <c r="K2065" s="2">
        <f t="shared" si="1733"/>
        <v>-1.4955319709638049</v>
      </c>
      <c r="L2065" s="2">
        <f t="shared" si="1734"/>
        <v>-17.654427676067119</v>
      </c>
      <c r="M2065" s="1">
        <f t="shared" si="1735"/>
        <v>-0.31815470272419871</v>
      </c>
      <c r="N2065" s="1">
        <f t="shared" si="1736"/>
        <v>15.888658515082053</v>
      </c>
      <c r="O2065" s="1">
        <f t="shared" si="1737"/>
        <v>-1.090917934904875</v>
      </c>
      <c r="P2065" s="2">
        <f t="shared" si="1738"/>
        <v>275.34000000000015</v>
      </c>
      <c r="Q2065" s="2">
        <f t="shared" si="1739"/>
        <v>0</v>
      </c>
      <c r="R2065" s="2">
        <f t="shared" si="1740"/>
        <v>85.582142857142898</v>
      </c>
      <c r="S2065" s="2">
        <f t="shared" si="1741"/>
        <v>59.217857142857156</v>
      </c>
      <c r="T2065" s="1">
        <f t="shared" si="1742"/>
        <v>59.10368981846883</v>
      </c>
      <c r="U2065" s="1">
        <f t="shared" si="1743"/>
        <v>8893.9938243837041</v>
      </c>
      <c r="V2065" s="1">
        <f t="shared" si="1744"/>
        <v>8199.6470000000008</v>
      </c>
      <c r="W2065" s="1">
        <f t="shared" si="1745"/>
        <v>180.81960344774581</v>
      </c>
      <c r="X2065" s="1">
        <f t="shared" si="1746"/>
        <v>8561.2862068954928</v>
      </c>
      <c r="Y2065" s="1">
        <f t="shared" si="1747"/>
        <v>7838.0077931045089</v>
      </c>
      <c r="Z2065" s="1">
        <f t="shared" si="1748"/>
        <v>8432.0822997845698</v>
      </c>
      <c r="AA2065" s="1">
        <f t="shared" si="1749"/>
        <v>8164.7342845892445</v>
      </c>
      <c r="AB2065" s="1">
        <f t="shared" si="1750"/>
        <v>-267.34801519532539</v>
      </c>
      <c r="AC2065" s="1">
        <f t="shared" si="1751"/>
        <v>-316.49706316589391</v>
      </c>
      <c r="AD2065" s="1">
        <f t="shared" si="1752"/>
        <v>-49.149047970568517</v>
      </c>
      <c r="AE2065" s="4">
        <f t="shared" si="1753"/>
        <v>8779.51</v>
      </c>
      <c r="AF2065" s="4">
        <f t="shared" si="1754"/>
        <v>7762</v>
      </c>
      <c r="AG2065" s="4">
        <f t="shared" si="1755"/>
        <v>8002.1323599999996</v>
      </c>
      <c r="AH2065" s="4">
        <f t="shared" si="1756"/>
        <v>8150.6888200000003</v>
      </c>
      <c r="AI2065" s="4">
        <f t="shared" si="1757"/>
        <v>8270.755000000001</v>
      </c>
      <c r="AJ2065" s="4">
        <f t="shared" si="1758"/>
        <v>8390.8211800000008</v>
      </c>
      <c r="AK2065" s="4">
        <f t="shared" si="1759"/>
        <v>8561.7628600000007</v>
      </c>
      <c r="AL2065" s="4">
        <f t="shared" si="1760"/>
        <v>10448.81</v>
      </c>
      <c r="AM2065" s="4">
        <f t="shared" si="1761"/>
        <v>7710</v>
      </c>
      <c r="AN2065" s="4">
        <f t="shared" si="1762"/>
        <v>8356.35916</v>
      </c>
      <c r="AO2065" s="4">
        <f t="shared" si="1763"/>
        <v>8756.2254199999988</v>
      </c>
      <c r="AP2065" s="4">
        <f t="shared" si="1764"/>
        <v>9079.4049999999988</v>
      </c>
      <c r="AQ2065" s="4">
        <f t="shared" si="1765"/>
        <v>9402.5845799999988</v>
      </c>
      <c r="AR2065" s="4">
        <f t="shared" si="1766"/>
        <v>9862.7046599999994</v>
      </c>
      <c r="AS2065" s="4">
        <f t="shared" si="1767"/>
        <v>10905.87</v>
      </c>
      <c r="AT2065" s="4">
        <f t="shared" si="1768"/>
        <v>7710</v>
      </c>
      <c r="AU2065" s="4">
        <f t="shared" si="1769"/>
        <v>8464.2253199999996</v>
      </c>
      <c r="AV2065" s="4">
        <f t="shared" si="1770"/>
        <v>8930.8223400000006</v>
      </c>
      <c r="AW2065" s="4">
        <f t="shared" si="1771"/>
        <v>9307.9350000000013</v>
      </c>
      <c r="AX2065" s="4">
        <f t="shared" si="1772"/>
        <v>9685.0476600000002</v>
      </c>
      <c r="AY2065" s="4">
        <f t="shared" si="1773"/>
        <v>10221.953820000001</v>
      </c>
      <c r="AZ2065" s="1">
        <f t="shared" si="1774"/>
        <v>9870.6608571428606</v>
      </c>
      <c r="BA2065" s="1">
        <f t="shared" si="1775"/>
        <v>8981.1328065834477</v>
      </c>
      <c r="BB2065" s="1">
        <f t="shared" si="1776"/>
        <v>0</v>
      </c>
      <c r="BC2065" s="1"/>
      <c r="BD2065" s="6">
        <f t="shared" si="1777"/>
        <v>0</v>
      </c>
      <c r="BE2065" s="6"/>
      <c r="BF2065">
        <f t="shared" si="1778"/>
        <v>617525.963221999</v>
      </c>
      <c r="BG2065">
        <f t="shared" si="1779"/>
        <v>8213.580045947183</v>
      </c>
      <c r="BH2065">
        <f t="shared" si="1780"/>
        <v>427</v>
      </c>
      <c r="BI2065">
        <f t="shared" si="1781"/>
        <v>312.90122468611202</v>
      </c>
      <c r="BJ2065">
        <f t="shared" si="1782"/>
        <v>45.341077728965836</v>
      </c>
      <c r="BK2065">
        <f t="shared" si="1783"/>
        <v>27.268200476326218</v>
      </c>
    </row>
    <row r="2066" spans="1:63" x14ac:dyDescent="0.35">
      <c r="A2066" s="2">
        <v>1571443200000</v>
      </c>
      <c r="B2066" s="3">
        <v>43757</v>
      </c>
      <c r="C2066" s="2" t="s">
        <v>9</v>
      </c>
      <c r="D2066" s="2">
        <v>7946.89</v>
      </c>
      <c r="E2066" s="2">
        <v>8098.1</v>
      </c>
      <c r="F2066" s="2">
        <v>7866.92</v>
      </c>
      <c r="G2066" s="2">
        <v>7948.01</v>
      </c>
      <c r="H2066" s="2">
        <v>26627.889388</v>
      </c>
      <c r="I2066" s="2">
        <v>211909734.13572001</v>
      </c>
      <c r="J2066" s="2">
        <f t="shared" si="1732"/>
        <v>1.2583348957658289E-2</v>
      </c>
      <c r="K2066" s="2">
        <f t="shared" si="1733"/>
        <v>-3.9516568560037992</v>
      </c>
      <c r="L2066" s="2">
        <f t="shared" si="1734"/>
        <v>-21.837639240051963</v>
      </c>
      <c r="M2066" s="1">
        <f t="shared" si="1735"/>
        <v>3.3482704737120534</v>
      </c>
      <c r="N2066" s="1">
        <f t="shared" si="1736"/>
        <v>16.129697874059037</v>
      </c>
      <c r="O2066" s="1">
        <f t="shared" si="1737"/>
        <v>3.0090550968103948</v>
      </c>
      <c r="P2066" s="2">
        <f t="shared" si="1738"/>
        <v>1</v>
      </c>
      <c r="Q2066" s="2">
        <f t="shared" si="1739"/>
        <v>0</v>
      </c>
      <c r="R2066" s="2">
        <f t="shared" si="1740"/>
        <v>65.915000000000035</v>
      </c>
      <c r="S2066" s="2">
        <f t="shared" si="1741"/>
        <v>78.642142857142844</v>
      </c>
      <c r="T2066" s="1">
        <f t="shared" si="1742"/>
        <v>45.597885166518452</v>
      </c>
      <c r="U2066" s="1">
        <f t="shared" si="1743"/>
        <v>8921.3670417054873</v>
      </c>
      <c r="V2066" s="1">
        <f t="shared" si="1744"/>
        <v>8202.9465000000018</v>
      </c>
      <c r="W2066" s="1">
        <f t="shared" si="1745"/>
        <v>181.82131996207164</v>
      </c>
      <c r="X2066" s="1">
        <f t="shared" si="1746"/>
        <v>8566.5891399241445</v>
      </c>
      <c r="Y2066" s="1">
        <f t="shared" si="1747"/>
        <v>7839.3038600758582</v>
      </c>
      <c r="Z2066" s="1">
        <f t="shared" si="1748"/>
        <v>8448.7808837673347</v>
      </c>
      <c r="AA2066" s="1">
        <f t="shared" si="1749"/>
        <v>8154.0768817872886</v>
      </c>
      <c r="AB2066" s="1">
        <f t="shared" si="1750"/>
        <v>-294.70400198004609</v>
      </c>
      <c r="AC2066" s="1">
        <f t="shared" si="1751"/>
        <v>-328.78432515853603</v>
      </c>
      <c r="AD2066" s="1">
        <f t="shared" si="1752"/>
        <v>-34.080323178489948</v>
      </c>
      <c r="AE2066" s="4">
        <f t="shared" si="1753"/>
        <v>8779.51</v>
      </c>
      <c r="AF2066" s="4">
        <f t="shared" si="1754"/>
        <v>7710</v>
      </c>
      <c r="AG2066" s="4">
        <f t="shared" si="1755"/>
        <v>7962.4043600000005</v>
      </c>
      <c r="AH2066" s="4">
        <f t="shared" si="1756"/>
        <v>8118.5528199999999</v>
      </c>
      <c r="AI2066" s="4">
        <f t="shared" si="1757"/>
        <v>8244.755000000001</v>
      </c>
      <c r="AJ2066" s="4">
        <f t="shared" si="1758"/>
        <v>8370.9571799999994</v>
      </c>
      <c r="AK2066" s="4">
        <f t="shared" si="1759"/>
        <v>8550.6348600000001</v>
      </c>
      <c r="AL2066" s="4">
        <f t="shared" si="1760"/>
        <v>10448.81</v>
      </c>
      <c r="AM2066" s="4">
        <f t="shared" si="1761"/>
        <v>7710</v>
      </c>
      <c r="AN2066" s="4">
        <f t="shared" si="1762"/>
        <v>8356.35916</v>
      </c>
      <c r="AO2066" s="4">
        <f t="shared" si="1763"/>
        <v>8756.2254199999988</v>
      </c>
      <c r="AP2066" s="4">
        <f t="shared" si="1764"/>
        <v>9079.4049999999988</v>
      </c>
      <c r="AQ2066" s="4">
        <f t="shared" si="1765"/>
        <v>9402.5845799999988</v>
      </c>
      <c r="AR2066" s="4">
        <f t="shared" si="1766"/>
        <v>9862.7046599999994</v>
      </c>
      <c r="AS2066" s="4">
        <f t="shared" si="1767"/>
        <v>10905.87</v>
      </c>
      <c r="AT2066" s="4">
        <f t="shared" si="1768"/>
        <v>7710</v>
      </c>
      <c r="AU2066" s="4">
        <f t="shared" si="1769"/>
        <v>8464.2253199999996</v>
      </c>
      <c r="AV2066" s="4">
        <f t="shared" si="1770"/>
        <v>8930.8223400000006</v>
      </c>
      <c r="AW2066" s="4">
        <f t="shared" si="1771"/>
        <v>9307.9350000000013</v>
      </c>
      <c r="AX2066" s="4">
        <f t="shared" si="1772"/>
        <v>9685.0476600000002</v>
      </c>
      <c r="AY2066" s="4">
        <f t="shared" si="1773"/>
        <v>10221.953820000001</v>
      </c>
      <c r="AZ2066" s="1">
        <f t="shared" si="1774"/>
        <v>9874.2510714285763</v>
      </c>
      <c r="BA2066" s="1">
        <f t="shared" si="1775"/>
        <v>8991.5133929750009</v>
      </c>
      <c r="BB2066" s="1">
        <f t="shared" si="1776"/>
        <v>0</v>
      </c>
      <c r="BC2066" s="1"/>
      <c r="BD2066" s="6">
        <f t="shared" si="1777"/>
        <v>0</v>
      </c>
      <c r="BE2066" s="6"/>
      <c r="BF2066">
        <f t="shared" si="1778"/>
        <v>583239.51056799898</v>
      </c>
      <c r="BG2066">
        <f t="shared" si="1779"/>
        <v>8209.6084290885465</v>
      </c>
      <c r="BH2066">
        <f t="shared" si="1780"/>
        <v>231.18000000000029</v>
      </c>
      <c r="BI2066">
        <f t="shared" si="1781"/>
        <v>295.34756694551385</v>
      </c>
      <c r="BJ2066">
        <f t="shared" si="1782"/>
        <v>18.280901416202315</v>
      </c>
      <c r="BK2066">
        <f t="shared" si="1783"/>
        <v>22.263499457826793</v>
      </c>
    </row>
    <row r="2067" spans="1:63" x14ac:dyDescent="0.35">
      <c r="A2067" s="2">
        <v>1571356800000</v>
      </c>
      <c r="B2067" s="3">
        <v>43756</v>
      </c>
      <c r="C2067" s="2" t="s">
        <v>9</v>
      </c>
      <c r="D2067" s="2">
        <v>8070.71</v>
      </c>
      <c r="E2067" s="2">
        <v>8115</v>
      </c>
      <c r="F2067" s="2">
        <v>7816.01</v>
      </c>
      <c r="G2067" s="2">
        <v>7947.01</v>
      </c>
      <c r="H2067" s="2">
        <v>31353.181415999999</v>
      </c>
      <c r="I2067" s="2">
        <v>248931322.10084999</v>
      </c>
      <c r="J2067" s="2">
        <f t="shared" si="1732"/>
        <v>-1.5311167227138534</v>
      </c>
      <c r="K2067" s="2">
        <f t="shared" si="1733"/>
        <v>-4.2539297766650712</v>
      </c>
      <c r="L2067" s="2">
        <f t="shared" si="1734"/>
        <v>-22.424980159679201</v>
      </c>
      <c r="M2067" s="1">
        <f t="shared" si="1735"/>
        <v>1.258176575016891E-2</v>
      </c>
      <c r="N2067" s="1">
        <f t="shared" si="1736"/>
        <v>8.909136895511649</v>
      </c>
      <c r="O2067" s="1">
        <f t="shared" si="1737"/>
        <v>6.9886661775938297</v>
      </c>
      <c r="P2067" s="2">
        <f t="shared" si="1738"/>
        <v>0</v>
      </c>
      <c r="Q2067" s="2">
        <f t="shared" si="1739"/>
        <v>123.56999999999971</v>
      </c>
      <c r="R2067" s="2">
        <f t="shared" si="1740"/>
        <v>65.843571428571451</v>
      </c>
      <c r="S2067" s="2">
        <f t="shared" si="1741"/>
        <v>79.423571428571449</v>
      </c>
      <c r="T2067" s="1">
        <f t="shared" si="1742"/>
        <v>45.325852862214447</v>
      </c>
      <c r="U2067" s="1">
        <f t="shared" si="1743"/>
        <v>8961.0959005506083</v>
      </c>
      <c r="V2067" s="1">
        <f t="shared" si="1744"/>
        <v>8207.737000000001</v>
      </c>
      <c r="W2067" s="1">
        <f t="shared" si="1745"/>
        <v>176.21712374511179</v>
      </c>
      <c r="X2067" s="1">
        <f t="shared" si="1746"/>
        <v>8560.1712474902251</v>
      </c>
      <c r="Y2067" s="1">
        <f t="shared" si="1747"/>
        <v>7855.3027525097777</v>
      </c>
      <c r="Z2067" s="1">
        <f t="shared" si="1748"/>
        <v>8488.8425544687216</v>
      </c>
      <c r="AA2067" s="1">
        <f t="shared" si="1749"/>
        <v>8191.5435875667954</v>
      </c>
      <c r="AB2067" s="1">
        <f t="shared" si="1750"/>
        <v>-297.29896690192618</v>
      </c>
      <c r="AC2067" s="1">
        <f t="shared" si="1751"/>
        <v>-337.30440595315844</v>
      </c>
      <c r="AD2067" s="1">
        <f t="shared" si="1752"/>
        <v>-40.005439051232258</v>
      </c>
      <c r="AE2067" s="4">
        <f t="shared" si="1753"/>
        <v>8779.51</v>
      </c>
      <c r="AF2067" s="4">
        <f t="shared" si="1754"/>
        <v>7710</v>
      </c>
      <c r="AG2067" s="4">
        <f t="shared" si="1755"/>
        <v>7962.4043600000005</v>
      </c>
      <c r="AH2067" s="4">
        <f t="shared" si="1756"/>
        <v>8118.5528199999999</v>
      </c>
      <c r="AI2067" s="4">
        <f t="shared" si="1757"/>
        <v>8244.755000000001</v>
      </c>
      <c r="AJ2067" s="4">
        <f t="shared" si="1758"/>
        <v>8370.9571799999994</v>
      </c>
      <c r="AK2067" s="4">
        <f t="shared" si="1759"/>
        <v>8550.6348600000001</v>
      </c>
      <c r="AL2067" s="4">
        <f t="shared" si="1760"/>
        <v>10480</v>
      </c>
      <c r="AM2067" s="4">
        <f t="shared" si="1761"/>
        <v>7710</v>
      </c>
      <c r="AN2067" s="4">
        <f t="shared" si="1762"/>
        <v>8363.7199999999993</v>
      </c>
      <c r="AO2067" s="4">
        <f t="shared" si="1763"/>
        <v>8768.14</v>
      </c>
      <c r="AP2067" s="4">
        <f t="shared" si="1764"/>
        <v>9095</v>
      </c>
      <c r="AQ2067" s="4">
        <f t="shared" si="1765"/>
        <v>9421.86</v>
      </c>
      <c r="AR2067" s="4">
        <f t="shared" si="1766"/>
        <v>9887.2200000000012</v>
      </c>
      <c r="AS2067" s="4">
        <f t="shared" si="1767"/>
        <v>10949.96</v>
      </c>
      <c r="AT2067" s="4">
        <f t="shared" si="1768"/>
        <v>7710</v>
      </c>
      <c r="AU2067" s="4">
        <f t="shared" si="1769"/>
        <v>8474.6305599999996</v>
      </c>
      <c r="AV2067" s="4">
        <f t="shared" si="1770"/>
        <v>8947.6647200000007</v>
      </c>
      <c r="AW2067" s="4">
        <f t="shared" si="1771"/>
        <v>9329.98</v>
      </c>
      <c r="AX2067" s="4">
        <f t="shared" si="1772"/>
        <v>9712.2952799999985</v>
      </c>
      <c r="AY2067" s="4">
        <f t="shared" si="1773"/>
        <v>10256.608559999999</v>
      </c>
      <c r="AZ2067" s="1">
        <f t="shared" si="1774"/>
        <v>9878.5086428571467</v>
      </c>
      <c r="BA2067" s="1">
        <f t="shared" si="1775"/>
        <v>9005.8079600020556</v>
      </c>
      <c r="BB2067" s="1">
        <f t="shared" si="1776"/>
        <v>0</v>
      </c>
      <c r="BC2067" s="1"/>
      <c r="BD2067" s="6">
        <f t="shared" si="1777"/>
        <v>0</v>
      </c>
      <c r="BE2067" s="6"/>
      <c r="BF2067">
        <f t="shared" si="1778"/>
        <v>556611.62117999897</v>
      </c>
      <c r="BG2067">
        <f t="shared" si="1779"/>
        <v>8211.6562605667477</v>
      </c>
      <c r="BH2067">
        <f t="shared" si="1780"/>
        <v>298.98999999999978</v>
      </c>
      <c r="BI2067">
        <f t="shared" si="1781"/>
        <v>305.21950032174675</v>
      </c>
      <c r="BJ2067">
        <f t="shared" si="1782"/>
        <v>18.182622283810495</v>
      </c>
      <c r="BK2067">
        <f t="shared" si="1783"/>
        <v>23.696081610991531</v>
      </c>
    </row>
    <row r="2068" spans="1:63" x14ac:dyDescent="0.35">
      <c r="A2068" s="2">
        <v>1571270400000</v>
      </c>
      <c r="B2068" s="3">
        <v>43755</v>
      </c>
      <c r="C2068" s="2" t="s">
        <v>9</v>
      </c>
      <c r="D2068" s="2">
        <v>7995.02</v>
      </c>
      <c r="E2068" s="2">
        <v>8124.92</v>
      </c>
      <c r="F2068" s="2">
        <v>7929.03</v>
      </c>
      <c r="G2068" s="2">
        <v>8070.58</v>
      </c>
      <c r="H2068" s="2">
        <v>29656.949157999999</v>
      </c>
      <c r="I2068" s="2">
        <v>238343204.48251501</v>
      </c>
      <c r="J2068" s="2">
        <f t="shared" si="1732"/>
        <v>0.98651858043430019</v>
      </c>
      <c r="K2068" s="2">
        <f t="shared" si="1733"/>
        <v>-2.2754737543137384</v>
      </c>
      <c r="L2068" s="2">
        <f t="shared" si="1734"/>
        <v>-20.541617152325639</v>
      </c>
      <c r="M2068" s="1">
        <f t="shared" si="1735"/>
        <v>-1.5549244306978312</v>
      </c>
      <c r="N2068" s="1">
        <f t="shared" si="1736"/>
        <v>-8.1551759600920875</v>
      </c>
      <c r="O2068" s="1">
        <f t="shared" si="1737"/>
        <v>5.2095388435527621</v>
      </c>
      <c r="P2068" s="2">
        <f t="shared" si="1738"/>
        <v>78.840000000000146</v>
      </c>
      <c r="Q2068" s="2">
        <f t="shared" si="1739"/>
        <v>0</v>
      </c>
      <c r="R2068" s="2">
        <f t="shared" si="1740"/>
        <v>65.843571428571451</v>
      </c>
      <c r="S2068" s="2">
        <f t="shared" si="1741"/>
        <v>76.799285714285688</v>
      </c>
      <c r="T2068" s="1">
        <f t="shared" si="1742"/>
        <v>46.159739609414139</v>
      </c>
      <c r="U2068" s="1">
        <f t="shared" si="1743"/>
        <v>9002.4871617975714</v>
      </c>
      <c r="V2068" s="1">
        <f t="shared" si="1744"/>
        <v>8220.3270000000011</v>
      </c>
      <c r="W2068" s="1">
        <f t="shared" si="1745"/>
        <v>165.82829294484111</v>
      </c>
      <c r="X2068" s="1">
        <f t="shared" si="1746"/>
        <v>8551.983585889684</v>
      </c>
      <c r="Y2068" s="1">
        <f t="shared" si="1747"/>
        <v>7888.6704141103191</v>
      </c>
      <c r="Z2068" s="1">
        <f t="shared" si="1748"/>
        <v>8532.1891588262188</v>
      </c>
      <c r="AA2068" s="1">
        <f t="shared" si="1749"/>
        <v>8236.0042398516671</v>
      </c>
      <c r="AB2068" s="1">
        <f t="shared" si="1750"/>
        <v>-296.18491897455169</v>
      </c>
      <c r="AC2068" s="1">
        <f t="shared" si="1751"/>
        <v>-347.30576571596646</v>
      </c>
      <c r="AD2068" s="1">
        <f t="shared" si="1752"/>
        <v>-51.120846741414766</v>
      </c>
      <c r="AE2068" s="4">
        <f t="shared" si="1753"/>
        <v>8779.51</v>
      </c>
      <c r="AF2068" s="4">
        <f t="shared" si="1754"/>
        <v>7710</v>
      </c>
      <c r="AG2068" s="4">
        <f t="shared" si="1755"/>
        <v>7962.4043600000005</v>
      </c>
      <c r="AH2068" s="4">
        <f t="shared" si="1756"/>
        <v>8118.5528199999999</v>
      </c>
      <c r="AI2068" s="4">
        <f t="shared" si="1757"/>
        <v>8244.755000000001</v>
      </c>
      <c r="AJ2068" s="4">
        <f t="shared" si="1758"/>
        <v>8370.9571799999994</v>
      </c>
      <c r="AK2068" s="4">
        <f t="shared" si="1759"/>
        <v>8550.6348600000001</v>
      </c>
      <c r="AL2068" s="4">
        <f t="shared" si="1760"/>
        <v>10592.5</v>
      </c>
      <c r="AM2068" s="4">
        <f t="shared" si="1761"/>
        <v>7710</v>
      </c>
      <c r="AN2068" s="4">
        <f t="shared" si="1762"/>
        <v>8390.27</v>
      </c>
      <c r="AO2068" s="4">
        <f t="shared" si="1763"/>
        <v>8811.1149999999998</v>
      </c>
      <c r="AP2068" s="4">
        <f t="shared" si="1764"/>
        <v>9151.25</v>
      </c>
      <c r="AQ2068" s="4">
        <f t="shared" si="1765"/>
        <v>9491.3850000000002</v>
      </c>
      <c r="AR2068" s="4">
        <f t="shared" si="1766"/>
        <v>9975.6450000000004</v>
      </c>
      <c r="AS2068" s="4">
        <f t="shared" si="1767"/>
        <v>10949.96</v>
      </c>
      <c r="AT2068" s="4">
        <f t="shared" si="1768"/>
        <v>7710</v>
      </c>
      <c r="AU2068" s="4">
        <f t="shared" si="1769"/>
        <v>8474.6305599999996</v>
      </c>
      <c r="AV2068" s="4">
        <f t="shared" si="1770"/>
        <v>8947.6647200000007</v>
      </c>
      <c r="AW2068" s="4">
        <f t="shared" si="1771"/>
        <v>9329.98</v>
      </c>
      <c r="AX2068" s="4">
        <f t="shared" si="1772"/>
        <v>9712.2952799999985</v>
      </c>
      <c r="AY2068" s="4">
        <f t="shared" si="1773"/>
        <v>10256.608559999999</v>
      </c>
      <c r="AZ2068" s="1">
        <f t="shared" si="1774"/>
        <v>9882.8514285714336</v>
      </c>
      <c r="BA2068" s="1">
        <f t="shared" si="1775"/>
        <v>9020.3120416459205</v>
      </c>
      <c r="BB2068" s="1">
        <f t="shared" si="1776"/>
        <v>0</v>
      </c>
      <c r="BC2068" s="1"/>
      <c r="BD2068" s="6">
        <f t="shared" si="1777"/>
        <v>0</v>
      </c>
      <c r="BE2068" s="6"/>
      <c r="BF2068">
        <f t="shared" si="1778"/>
        <v>587964.80259599898</v>
      </c>
      <c r="BG2068">
        <f t="shared" si="1779"/>
        <v>8220.8094924617362</v>
      </c>
      <c r="BH2068">
        <f t="shared" si="1780"/>
        <v>195.89000000000033</v>
      </c>
      <c r="BI2068">
        <f t="shared" si="1781"/>
        <v>306.17788498663089</v>
      </c>
      <c r="BJ2068">
        <f t="shared" si="1782"/>
        <v>30.326974673467568</v>
      </c>
      <c r="BK2068">
        <f t="shared" si="1783"/>
        <v>30.650313019036656</v>
      </c>
    </row>
    <row r="2069" spans="1:63" x14ac:dyDescent="0.35">
      <c r="A2069" s="2">
        <v>1571184000000</v>
      </c>
      <c r="B2069" s="3">
        <v>43754</v>
      </c>
      <c r="C2069" s="2" t="s">
        <v>9</v>
      </c>
      <c r="D2069" s="2">
        <v>8159.3</v>
      </c>
      <c r="E2069" s="2">
        <v>8181.16</v>
      </c>
      <c r="F2069" s="2">
        <v>7917</v>
      </c>
      <c r="G2069" s="2">
        <v>7991.74</v>
      </c>
      <c r="H2069" s="2">
        <v>34733.593966</v>
      </c>
      <c r="I2069" s="2">
        <v>279586845.53621298</v>
      </c>
      <c r="J2069" s="2">
        <f t="shared" si="1732"/>
        <v>-2.0534874970738897</v>
      </c>
      <c r="K2069" s="2">
        <f t="shared" si="1733"/>
        <v>-6.617060234656817</v>
      </c>
      <c r="L2069" s="2">
        <f t="shared" si="1734"/>
        <v>-21.555936402488463</v>
      </c>
      <c r="M2069" s="1">
        <f t="shared" si="1735"/>
        <v>0.97688146329012471</v>
      </c>
      <c r="N2069" s="1">
        <f t="shared" si="1736"/>
        <v>-6.5707843348257056</v>
      </c>
      <c r="O2069" s="1">
        <f t="shared" si="1737"/>
        <v>6.0060762737526474</v>
      </c>
      <c r="P2069" s="2">
        <f t="shared" si="1738"/>
        <v>0</v>
      </c>
      <c r="Q2069" s="2">
        <f t="shared" si="1739"/>
        <v>167.55000000000018</v>
      </c>
      <c r="R2069" s="2">
        <f t="shared" si="1740"/>
        <v>60.212142857142872</v>
      </c>
      <c r="S2069" s="2">
        <f t="shared" si="1741"/>
        <v>86.512142857142933</v>
      </c>
      <c r="T2069" s="1">
        <f t="shared" si="1742"/>
        <v>41.037611847293746</v>
      </c>
      <c r="U2069" s="1">
        <f t="shared" si="1743"/>
        <v>9040.5241888097171</v>
      </c>
      <c r="V2069" s="1">
        <f t="shared" si="1744"/>
        <v>8225.6935000000012</v>
      </c>
      <c r="W2069" s="1">
        <f t="shared" si="1745"/>
        <v>162.60066209197933</v>
      </c>
      <c r="X2069" s="1">
        <f t="shared" si="1746"/>
        <v>8550.8948241839607</v>
      </c>
      <c r="Y2069" s="1">
        <f t="shared" si="1747"/>
        <v>7900.4921758160426</v>
      </c>
      <c r="Z2069" s="1">
        <f t="shared" si="1748"/>
        <v>8569.1178915323162</v>
      </c>
      <c r="AA2069" s="1">
        <f t="shared" si="1749"/>
        <v>8266.081374370151</v>
      </c>
      <c r="AB2069" s="1">
        <f t="shared" si="1750"/>
        <v>-303.03651716216518</v>
      </c>
      <c r="AC2069" s="1">
        <f t="shared" si="1751"/>
        <v>-360.08597740132018</v>
      </c>
      <c r="AD2069" s="1">
        <f t="shared" si="1752"/>
        <v>-57.049460239154996</v>
      </c>
      <c r="AE2069" s="4">
        <f t="shared" si="1753"/>
        <v>8779.51</v>
      </c>
      <c r="AF2069" s="4">
        <f t="shared" si="1754"/>
        <v>7710</v>
      </c>
      <c r="AG2069" s="4">
        <f t="shared" si="1755"/>
        <v>7962.4043600000005</v>
      </c>
      <c r="AH2069" s="4">
        <f t="shared" si="1756"/>
        <v>8118.5528199999999</v>
      </c>
      <c r="AI2069" s="4">
        <f t="shared" si="1757"/>
        <v>8244.755000000001</v>
      </c>
      <c r="AJ2069" s="4">
        <f t="shared" si="1758"/>
        <v>8370.9571799999994</v>
      </c>
      <c r="AK2069" s="4">
        <f t="shared" si="1759"/>
        <v>8550.6348600000001</v>
      </c>
      <c r="AL2069" s="4">
        <f t="shared" si="1760"/>
        <v>10592.5</v>
      </c>
      <c r="AM2069" s="4">
        <f t="shared" si="1761"/>
        <v>7710</v>
      </c>
      <c r="AN2069" s="4">
        <f t="shared" si="1762"/>
        <v>8390.27</v>
      </c>
      <c r="AO2069" s="4">
        <f t="shared" si="1763"/>
        <v>8811.1149999999998</v>
      </c>
      <c r="AP2069" s="4">
        <f t="shared" si="1764"/>
        <v>9151.25</v>
      </c>
      <c r="AQ2069" s="4">
        <f t="shared" si="1765"/>
        <v>9491.3850000000002</v>
      </c>
      <c r="AR2069" s="4">
        <f t="shared" si="1766"/>
        <v>9975.6450000000004</v>
      </c>
      <c r="AS2069" s="4">
        <f t="shared" si="1767"/>
        <v>10949.96</v>
      </c>
      <c r="AT2069" s="4">
        <f t="shared" si="1768"/>
        <v>7710</v>
      </c>
      <c r="AU2069" s="4">
        <f t="shared" si="1769"/>
        <v>8474.6305599999996</v>
      </c>
      <c r="AV2069" s="4">
        <f t="shared" si="1770"/>
        <v>8947.6647200000007</v>
      </c>
      <c r="AW2069" s="4">
        <f t="shared" si="1771"/>
        <v>9329.98</v>
      </c>
      <c r="AX2069" s="4">
        <f t="shared" si="1772"/>
        <v>9712.2952799999985</v>
      </c>
      <c r="AY2069" s="4">
        <f t="shared" si="1773"/>
        <v>10256.608559999999</v>
      </c>
      <c r="AZ2069" s="1">
        <f t="shared" si="1774"/>
        <v>9884.2725714285752</v>
      </c>
      <c r="BA2069" s="1">
        <f t="shared" si="1775"/>
        <v>9033.3220696136723</v>
      </c>
      <c r="BB2069" s="1">
        <f t="shared" si="1776"/>
        <v>0</v>
      </c>
      <c r="BC2069" s="1"/>
      <c r="BD2069" s="6">
        <f t="shared" si="1777"/>
        <v>0</v>
      </c>
      <c r="BE2069" s="6"/>
      <c r="BF2069">
        <f t="shared" si="1778"/>
        <v>558307.85343799903</v>
      </c>
      <c r="BG2069">
        <f t="shared" si="1779"/>
        <v>8220.7321893305016</v>
      </c>
      <c r="BH2069">
        <f t="shared" si="1780"/>
        <v>264.15999999999985</v>
      </c>
      <c r="BI2069">
        <f t="shared" si="1781"/>
        <v>323.14525190765096</v>
      </c>
      <c r="BJ2069">
        <f t="shared" si="1782"/>
        <v>22.578647875696529</v>
      </c>
      <c r="BK2069">
        <f t="shared" si="1783"/>
        <v>39.745063930575633</v>
      </c>
    </row>
    <row r="2070" spans="1:63" x14ac:dyDescent="0.35">
      <c r="A2070" s="2">
        <v>1571097600000</v>
      </c>
      <c r="B2070" s="3">
        <v>43753</v>
      </c>
      <c r="C2070" s="2" t="s">
        <v>9</v>
      </c>
      <c r="D2070" s="2">
        <v>8346.86</v>
      </c>
      <c r="E2070" s="2">
        <v>8403</v>
      </c>
      <c r="F2070" s="2">
        <v>8090</v>
      </c>
      <c r="G2070" s="2">
        <v>8159.29</v>
      </c>
      <c r="H2070" s="2">
        <v>32773.062475999999</v>
      </c>
      <c r="I2070" s="2">
        <v>270727559.77701002</v>
      </c>
      <c r="J2070" s="2">
        <f t="shared" si="1732"/>
        <v>-2.2628830166982192</v>
      </c>
      <c r="K2070" s="2">
        <f t="shared" si="1733"/>
        <v>-4.6894310538574917</v>
      </c>
      <c r="L2070" s="2">
        <f t="shared" si="1734"/>
        <v>-20.407343061520912</v>
      </c>
      <c r="M2070" s="1">
        <f t="shared" si="1735"/>
        <v>-2.0965396772167284</v>
      </c>
      <c r="N2070" s="1">
        <f t="shared" si="1736"/>
        <v>-1.707133831497593</v>
      </c>
      <c r="O2070" s="1">
        <f t="shared" si="1737"/>
        <v>5.9734364141978071</v>
      </c>
      <c r="P2070" s="2">
        <f t="shared" si="1738"/>
        <v>0</v>
      </c>
      <c r="Q2070" s="2">
        <f t="shared" si="1739"/>
        <v>188.91000000000076</v>
      </c>
      <c r="R2070" s="2">
        <f t="shared" si="1740"/>
        <v>65.033571428571449</v>
      </c>
      <c r="S2070" s="2">
        <f t="shared" si="1741"/>
        <v>74.544285714285778</v>
      </c>
      <c r="T2070" s="1">
        <f t="shared" si="1742"/>
        <v>46.593043309161793</v>
      </c>
      <c r="U2070" s="1">
        <f t="shared" si="1743"/>
        <v>9083.3317067203188</v>
      </c>
      <c r="V2070" s="1">
        <f t="shared" si="1744"/>
        <v>8229.2930000000015</v>
      </c>
      <c r="W2070" s="1">
        <f t="shared" si="1745"/>
        <v>158.11677858785276</v>
      </c>
      <c r="X2070" s="1">
        <f t="shared" si="1746"/>
        <v>8545.5265571757063</v>
      </c>
      <c r="Y2070" s="1">
        <f t="shared" si="1747"/>
        <v>7913.0594428242957</v>
      </c>
      <c r="Z2070" s="1">
        <f t="shared" si="1748"/>
        <v>8615.3081228549017</v>
      </c>
      <c r="AA2070" s="1">
        <f t="shared" si="1749"/>
        <v>8315.9616242556331</v>
      </c>
      <c r="AB2070" s="1">
        <f t="shared" si="1750"/>
        <v>-299.34649859926867</v>
      </c>
      <c r="AC2070" s="1">
        <f t="shared" si="1751"/>
        <v>-374.34834246110887</v>
      </c>
      <c r="AD2070" s="1">
        <f t="shared" si="1752"/>
        <v>-75.0018438618402</v>
      </c>
      <c r="AE2070" s="4">
        <f t="shared" si="1753"/>
        <v>8779.51</v>
      </c>
      <c r="AF2070" s="4">
        <f t="shared" si="1754"/>
        <v>7710</v>
      </c>
      <c r="AG2070" s="4">
        <f t="shared" si="1755"/>
        <v>7962.4043600000005</v>
      </c>
      <c r="AH2070" s="4">
        <f t="shared" si="1756"/>
        <v>8118.5528199999999</v>
      </c>
      <c r="AI2070" s="4">
        <f t="shared" si="1757"/>
        <v>8244.755000000001</v>
      </c>
      <c r="AJ2070" s="4">
        <f t="shared" si="1758"/>
        <v>8370.9571799999994</v>
      </c>
      <c r="AK2070" s="4">
        <f t="shared" si="1759"/>
        <v>8550.6348600000001</v>
      </c>
      <c r="AL2070" s="4">
        <f t="shared" si="1760"/>
        <v>10905.87</v>
      </c>
      <c r="AM2070" s="4">
        <f t="shared" si="1761"/>
        <v>7710</v>
      </c>
      <c r="AN2070" s="4">
        <f t="shared" si="1762"/>
        <v>8464.2253199999996</v>
      </c>
      <c r="AO2070" s="4">
        <f t="shared" si="1763"/>
        <v>8930.8223400000006</v>
      </c>
      <c r="AP2070" s="4">
        <f t="shared" si="1764"/>
        <v>9307.9350000000013</v>
      </c>
      <c r="AQ2070" s="4">
        <f t="shared" si="1765"/>
        <v>9685.0476600000002</v>
      </c>
      <c r="AR2070" s="4">
        <f t="shared" si="1766"/>
        <v>10221.953820000001</v>
      </c>
      <c r="AS2070" s="4">
        <f t="shared" si="1767"/>
        <v>10949.96</v>
      </c>
      <c r="AT2070" s="4">
        <f t="shared" si="1768"/>
        <v>7710</v>
      </c>
      <c r="AU2070" s="4">
        <f t="shared" si="1769"/>
        <v>8474.6305599999996</v>
      </c>
      <c r="AV2070" s="4">
        <f t="shared" si="1770"/>
        <v>8947.6647200000007</v>
      </c>
      <c r="AW2070" s="4">
        <f t="shared" si="1771"/>
        <v>9329.98</v>
      </c>
      <c r="AX2070" s="4">
        <f t="shared" si="1772"/>
        <v>9712.2952799999985</v>
      </c>
      <c r="AY2070" s="4">
        <f t="shared" si="1773"/>
        <v>10256.608559999999</v>
      </c>
      <c r="AZ2070" s="1">
        <f t="shared" si="1774"/>
        <v>9888.9435714285773</v>
      </c>
      <c r="BA2070" s="1">
        <f t="shared" si="1775"/>
        <v>9047.5903171426253</v>
      </c>
      <c r="BB2070" s="1">
        <f t="shared" si="1776"/>
        <v>0</v>
      </c>
      <c r="BC2070" s="1"/>
      <c r="BD2070" s="6">
        <f t="shared" si="1777"/>
        <v>0</v>
      </c>
      <c r="BE2070" s="6"/>
      <c r="BF2070">
        <f t="shared" si="1778"/>
        <v>593041.44740399905</v>
      </c>
      <c r="BG2070">
        <f t="shared" si="1779"/>
        <v>8218.0583608060042</v>
      </c>
      <c r="BH2070">
        <f t="shared" si="1780"/>
        <v>313</v>
      </c>
      <c r="BI2070">
        <f t="shared" si="1781"/>
        <v>332.21990604728961</v>
      </c>
      <c r="BJ2070">
        <f t="shared" si="1782"/>
        <v>39.045316507945863</v>
      </c>
      <c r="BK2070">
        <f t="shared" si="1783"/>
        <v>49.828469823761544</v>
      </c>
    </row>
    <row r="2071" spans="1:63" x14ac:dyDescent="0.35">
      <c r="A2071" s="2">
        <v>1571011200000</v>
      </c>
      <c r="B2071" s="3">
        <v>43752</v>
      </c>
      <c r="C2071" s="2" t="s">
        <v>9</v>
      </c>
      <c r="D2071" s="2">
        <v>8275.24</v>
      </c>
      <c r="E2071" s="2">
        <v>8388.85</v>
      </c>
      <c r="F2071" s="2">
        <v>8203</v>
      </c>
      <c r="G2071" s="2">
        <v>8348.2000000000007</v>
      </c>
      <c r="H2071" s="2">
        <v>29810.663252999999</v>
      </c>
      <c r="I2071" s="2">
        <v>247530733.18003401</v>
      </c>
      <c r="J2071" s="2">
        <f t="shared" si="1732"/>
        <v>0.88447023024746196</v>
      </c>
      <c r="K2071" s="2">
        <f t="shared" si="1733"/>
        <v>2.2012905848031301</v>
      </c>
      <c r="L2071" s="2">
        <f t="shared" si="1734"/>
        <v>-18.965328125288167</v>
      </c>
      <c r="M2071" s="1">
        <f t="shared" si="1735"/>
        <v>-2.3152749810338982</v>
      </c>
      <c r="N2071" s="1">
        <f t="shared" si="1736"/>
        <v>-1.8079346445940476</v>
      </c>
      <c r="O2071" s="1">
        <f t="shared" si="1737"/>
        <v>5.1378740327256178</v>
      </c>
      <c r="P2071" s="2">
        <f t="shared" si="1738"/>
        <v>73.190000000000509</v>
      </c>
      <c r="Q2071" s="2">
        <f t="shared" si="1739"/>
        <v>0</v>
      </c>
      <c r="R2071" s="2">
        <f t="shared" si="1740"/>
        <v>65.255000000000038</v>
      </c>
      <c r="S2071" s="2">
        <f t="shared" si="1741"/>
        <v>61.050714285714285</v>
      </c>
      <c r="T2071" s="1">
        <f t="shared" si="1742"/>
        <v>51.664329178636883</v>
      </c>
      <c r="U2071" s="1">
        <f t="shared" si="1743"/>
        <v>9121.0476947497191</v>
      </c>
      <c r="V2071" s="1">
        <f t="shared" si="1744"/>
        <v>8242.8310000000019</v>
      </c>
      <c r="W2071" s="1">
        <f t="shared" si="1745"/>
        <v>163.05761521315108</v>
      </c>
      <c r="X2071" s="1">
        <f t="shared" si="1746"/>
        <v>8568.9462304263034</v>
      </c>
      <c r="Y2071" s="1">
        <f t="shared" si="1747"/>
        <v>7916.7157695736996</v>
      </c>
      <c r="Z2071" s="1">
        <f t="shared" si="1748"/>
        <v>8651.789572683294</v>
      </c>
      <c r="AA2071" s="1">
        <f t="shared" si="1749"/>
        <v>8344.4473741202946</v>
      </c>
      <c r="AB2071" s="1">
        <f t="shared" si="1750"/>
        <v>-307.34219856299933</v>
      </c>
      <c r="AC2071" s="1">
        <f t="shared" si="1751"/>
        <v>-393.09880342656885</v>
      </c>
      <c r="AD2071" s="1">
        <f t="shared" si="1752"/>
        <v>-85.756604863569521</v>
      </c>
      <c r="AE2071" s="4">
        <f t="shared" si="1753"/>
        <v>8779.51</v>
      </c>
      <c r="AF2071" s="4">
        <f t="shared" si="1754"/>
        <v>7710</v>
      </c>
      <c r="AG2071" s="4">
        <f t="shared" si="1755"/>
        <v>7962.4043600000005</v>
      </c>
      <c r="AH2071" s="4">
        <f t="shared" si="1756"/>
        <v>8118.5528199999999</v>
      </c>
      <c r="AI2071" s="4">
        <f t="shared" si="1757"/>
        <v>8244.755000000001</v>
      </c>
      <c r="AJ2071" s="4">
        <f t="shared" si="1758"/>
        <v>8370.9571799999994</v>
      </c>
      <c r="AK2071" s="4">
        <f t="shared" si="1759"/>
        <v>8550.6348600000001</v>
      </c>
      <c r="AL2071" s="4">
        <f t="shared" si="1760"/>
        <v>10905.87</v>
      </c>
      <c r="AM2071" s="4">
        <f t="shared" si="1761"/>
        <v>7710</v>
      </c>
      <c r="AN2071" s="4">
        <f t="shared" si="1762"/>
        <v>8464.2253199999996</v>
      </c>
      <c r="AO2071" s="4">
        <f t="shared" si="1763"/>
        <v>8930.8223400000006</v>
      </c>
      <c r="AP2071" s="4">
        <f t="shared" si="1764"/>
        <v>9307.9350000000013</v>
      </c>
      <c r="AQ2071" s="4">
        <f t="shared" si="1765"/>
        <v>9685.0476600000002</v>
      </c>
      <c r="AR2071" s="4">
        <f t="shared" si="1766"/>
        <v>10221.953820000001</v>
      </c>
      <c r="AS2071" s="4">
        <f t="shared" si="1767"/>
        <v>10949.96</v>
      </c>
      <c r="AT2071" s="4">
        <f t="shared" si="1768"/>
        <v>7710</v>
      </c>
      <c r="AU2071" s="4">
        <f t="shared" si="1769"/>
        <v>8474.6305599999996</v>
      </c>
      <c r="AV2071" s="4">
        <f t="shared" si="1770"/>
        <v>8947.6647200000007</v>
      </c>
      <c r="AW2071" s="4">
        <f t="shared" si="1771"/>
        <v>9329.98</v>
      </c>
      <c r="AX2071" s="4">
        <f t="shared" si="1772"/>
        <v>9712.2952799999985</v>
      </c>
      <c r="AY2071" s="4">
        <f t="shared" si="1773"/>
        <v>10256.608559999999</v>
      </c>
      <c r="AZ2071" s="1">
        <f t="shared" si="1774"/>
        <v>9892.9175000000032</v>
      </c>
      <c r="BA2071" s="1">
        <f t="shared" si="1775"/>
        <v>9059.7588146377293</v>
      </c>
      <c r="BB2071" s="1">
        <f t="shared" si="1776"/>
        <v>0</v>
      </c>
      <c r="BC2071" s="1"/>
      <c r="BD2071" s="6">
        <f t="shared" si="1777"/>
        <v>0</v>
      </c>
      <c r="BE2071" s="6"/>
      <c r="BF2071">
        <f t="shared" si="1778"/>
        <v>625814.5098799991</v>
      </c>
      <c r="BG2071">
        <f t="shared" si="1779"/>
        <v>8236.6134072274581</v>
      </c>
      <c r="BH2071">
        <f t="shared" si="1780"/>
        <v>185.85000000000036</v>
      </c>
      <c r="BI2071">
        <f t="shared" si="1781"/>
        <v>335.17681466994952</v>
      </c>
      <c r="BJ2071">
        <f t="shared" si="1782"/>
        <v>57.611227408084503</v>
      </c>
      <c r="BK2071">
        <f t="shared" si="1783"/>
        <v>55.20465254344527</v>
      </c>
    </row>
    <row r="2072" spans="1:63" x14ac:dyDescent="0.35">
      <c r="A2072" s="2">
        <v>1570924800000</v>
      </c>
      <c r="B2072" s="3">
        <v>43751</v>
      </c>
      <c r="C2072" s="2" t="s">
        <v>9</v>
      </c>
      <c r="D2072" s="2">
        <v>8301.98</v>
      </c>
      <c r="E2072" s="2">
        <v>8451.3700000000008</v>
      </c>
      <c r="F2072" s="2">
        <v>8160</v>
      </c>
      <c r="G2072" s="2">
        <v>8275.01</v>
      </c>
      <c r="H2072" s="2">
        <v>27840.739953</v>
      </c>
      <c r="I2072" s="2">
        <v>232149438.363958</v>
      </c>
      <c r="J2072" s="2">
        <f t="shared" si="1732"/>
        <v>-0.3021653982065246</v>
      </c>
      <c r="K2072" s="2">
        <f t="shared" si="1733"/>
        <v>1.0368628427770643</v>
      </c>
      <c r="L2072" s="2">
        <f t="shared" si="1734"/>
        <v>-19.932327174983698</v>
      </c>
      <c r="M2072" s="1">
        <f t="shared" si="1735"/>
        <v>0.87671593876524878</v>
      </c>
      <c r="N2072" s="1">
        <f t="shared" si="1736"/>
        <v>-0.62428927578335081</v>
      </c>
      <c r="O2072" s="1">
        <f t="shared" si="1737"/>
        <v>6.6094179946610367</v>
      </c>
      <c r="P2072" s="2">
        <f t="shared" si="1738"/>
        <v>0</v>
      </c>
      <c r="Q2072" s="2">
        <f t="shared" si="1739"/>
        <v>25.079999999999927</v>
      </c>
      <c r="R2072" s="2">
        <f t="shared" si="1740"/>
        <v>77.564285714285759</v>
      </c>
      <c r="S2072" s="2">
        <f t="shared" si="1741"/>
        <v>61.050714285714285</v>
      </c>
      <c r="T2072" s="1">
        <f t="shared" si="1742"/>
        <v>55.956632192970268</v>
      </c>
      <c r="U2072" s="1">
        <f t="shared" si="1743"/>
        <v>9152.5924986170539</v>
      </c>
      <c r="V2072" s="1">
        <f t="shared" si="1744"/>
        <v>8250.0779999999995</v>
      </c>
      <c r="W2072" s="1">
        <f t="shared" si="1745"/>
        <v>170.62492589302423</v>
      </c>
      <c r="X2072" s="1">
        <f t="shared" si="1746"/>
        <v>8591.3278517860472</v>
      </c>
      <c r="Y2072" s="1">
        <f t="shared" si="1747"/>
        <v>7908.828148213951</v>
      </c>
      <c r="Z2072" s="1">
        <f t="shared" si="1748"/>
        <v>8676.0767384979572</v>
      </c>
      <c r="AA2072" s="1">
        <f t="shared" si="1749"/>
        <v>8343.7650785058031</v>
      </c>
      <c r="AB2072" s="1">
        <f t="shared" si="1750"/>
        <v>-332.31165999215409</v>
      </c>
      <c r="AC2072" s="1">
        <f t="shared" si="1751"/>
        <v>-414.53795464246116</v>
      </c>
      <c r="AD2072" s="1">
        <f t="shared" si="1752"/>
        <v>-82.226294650307068</v>
      </c>
      <c r="AE2072" s="4">
        <f t="shared" si="1753"/>
        <v>9794.99</v>
      </c>
      <c r="AF2072" s="4">
        <f t="shared" si="1754"/>
        <v>7710</v>
      </c>
      <c r="AG2072" s="4">
        <f t="shared" si="1755"/>
        <v>8202.0576399999991</v>
      </c>
      <c r="AH2072" s="4">
        <f t="shared" si="1756"/>
        <v>8506.4661799999994</v>
      </c>
      <c r="AI2072" s="4">
        <f t="shared" si="1757"/>
        <v>8752.494999999999</v>
      </c>
      <c r="AJ2072" s="4">
        <f t="shared" si="1758"/>
        <v>8998.5238200000003</v>
      </c>
      <c r="AK2072" s="4">
        <f t="shared" si="1759"/>
        <v>9348.8021399999998</v>
      </c>
      <c r="AL2072" s="4">
        <f t="shared" si="1760"/>
        <v>10905.87</v>
      </c>
      <c r="AM2072" s="4">
        <f t="shared" si="1761"/>
        <v>7710</v>
      </c>
      <c r="AN2072" s="4">
        <f t="shared" si="1762"/>
        <v>8464.2253199999996</v>
      </c>
      <c r="AO2072" s="4">
        <f t="shared" si="1763"/>
        <v>8930.8223400000006</v>
      </c>
      <c r="AP2072" s="4">
        <f t="shared" si="1764"/>
        <v>9307.9350000000013</v>
      </c>
      <c r="AQ2072" s="4">
        <f t="shared" si="1765"/>
        <v>9685.0476600000002</v>
      </c>
      <c r="AR2072" s="4">
        <f t="shared" si="1766"/>
        <v>10221.953820000001</v>
      </c>
      <c r="AS2072" s="4">
        <f t="shared" si="1767"/>
        <v>10949.96</v>
      </c>
      <c r="AT2072" s="4">
        <f t="shared" si="1768"/>
        <v>7710</v>
      </c>
      <c r="AU2072" s="4">
        <f t="shared" si="1769"/>
        <v>8474.6305599999996</v>
      </c>
      <c r="AV2072" s="4">
        <f t="shared" si="1770"/>
        <v>8947.6647200000007</v>
      </c>
      <c r="AW2072" s="4">
        <f t="shared" si="1771"/>
        <v>9329.98</v>
      </c>
      <c r="AX2072" s="4">
        <f t="shared" si="1772"/>
        <v>9712.2952799999985</v>
      </c>
      <c r="AY2072" s="4">
        <f t="shared" si="1773"/>
        <v>10256.608559999999</v>
      </c>
      <c r="AZ2072" s="1">
        <f t="shared" si="1774"/>
        <v>9895.8326428571472</v>
      </c>
      <c r="BA2072" s="1">
        <f t="shared" si="1775"/>
        <v>9069.5061956601621</v>
      </c>
      <c r="BB2072" s="1">
        <f t="shared" si="1776"/>
        <v>0</v>
      </c>
      <c r="BC2072" s="1"/>
      <c r="BD2072" s="6">
        <f t="shared" si="1777"/>
        <v>0</v>
      </c>
      <c r="BE2072" s="6"/>
      <c r="BF2072">
        <f t="shared" si="1778"/>
        <v>596003.84662699909</v>
      </c>
      <c r="BG2072">
        <f t="shared" si="1779"/>
        <v>8284.5549164478089</v>
      </c>
      <c r="BH2072">
        <f t="shared" si="1780"/>
        <v>291.3700000000008</v>
      </c>
      <c r="BI2072">
        <f t="shared" si="1781"/>
        <v>358.15017077301866</v>
      </c>
      <c r="BJ2072">
        <f t="shared" si="1782"/>
        <v>52.828865555254282</v>
      </c>
      <c r="BK2072">
        <f t="shared" si="1783"/>
        <v>53.095966065456764</v>
      </c>
    </row>
    <row r="2073" spans="1:63" x14ac:dyDescent="0.35">
      <c r="A2073" s="2">
        <v>1570838400000</v>
      </c>
      <c r="B2073" s="3">
        <v>43750</v>
      </c>
      <c r="C2073" s="2" t="s">
        <v>9</v>
      </c>
      <c r="D2073" s="2">
        <v>8257.9500000000007</v>
      </c>
      <c r="E2073" s="2">
        <v>8400</v>
      </c>
      <c r="F2073" s="2">
        <v>8250</v>
      </c>
      <c r="G2073" s="2">
        <v>8300.09</v>
      </c>
      <c r="H2073" s="2">
        <v>21339.334097999999</v>
      </c>
      <c r="I2073" s="2">
        <v>177707852.594818</v>
      </c>
      <c r="J2073" s="2">
        <f t="shared" si="1732"/>
        <v>0.50360234909487367</v>
      </c>
      <c r="K2073" s="2">
        <f t="shared" si="1733"/>
        <v>5.6764172263424273</v>
      </c>
      <c r="L2073" s="2">
        <f t="shared" si="1734"/>
        <v>-19.744325598575134</v>
      </c>
      <c r="M2073" s="1">
        <f t="shared" si="1735"/>
        <v>-0.30308120473570338</v>
      </c>
      <c r="N2073" s="1">
        <f t="shared" si="1736"/>
        <v>-4.2418817145356247</v>
      </c>
      <c r="O2073" s="1">
        <f t="shared" si="1737"/>
        <v>5.2189795532337637</v>
      </c>
      <c r="P2073" s="2">
        <f t="shared" si="1738"/>
        <v>41.590000000000146</v>
      </c>
      <c r="Q2073" s="2">
        <f t="shared" si="1739"/>
        <v>0</v>
      </c>
      <c r="R2073" s="2">
        <f t="shared" si="1740"/>
        <v>77.564285714285759</v>
      </c>
      <c r="S2073" s="2">
        <f t="shared" si="1741"/>
        <v>70.33</v>
      </c>
      <c r="T2073" s="1">
        <f t="shared" si="1742"/>
        <v>52.445762417170585</v>
      </c>
      <c r="U2073" s="1">
        <f t="shared" si="1743"/>
        <v>9188.4121924381579</v>
      </c>
      <c r="V2073" s="1">
        <f t="shared" si="1744"/>
        <v>8321.4399999999987</v>
      </c>
      <c r="W2073" s="1">
        <f t="shared" si="1745"/>
        <v>359.76301357977314</v>
      </c>
      <c r="X2073" s="1">
        <f t="shared" si="1746"/>
        <v>9040.9660271595458</v>
      </c>
      <c r="Y2073" s="1">
        <f t="shared" si="1747"/>
        <v>7601.9139728404525</v>
      </c>
      <c r="Z2073" s="1">
        <f t="shared" si="1748"/>
        <v>8708.1620775777938</v>
      </c>
      <c r="AA2073" s="1">
        <f t="shared" si="1749"/>
        <v>8356.2660018704955</v>
      </c>
      <c r="AB2073" s="1">
        <f t="shared" si="1750"/>
        <v>-351.89607570729822</v>
      </c>
      <c r="AC2073" s="1">
        <f t="shared" si="1751"/>
        <v>-435.0945283050379</v>
      </c>
      <c r="AD2073" s="1">
        <f t="shared" si="1752"/>
        <v>-83.198452597739674</v>
      </c>
      <c r="AE2073" s="4">
        <f t="shared" si="1753"/>
        <v>10049.99</v>
      </c>
      <c r="AF2073" s="4">
        <f t="shared" si="1754"/>
        <v>7710</v>
      </c>
      <c r="AG2073" s="4">
        <f t="shared" si="1755"/>
        <v>8262.2376399999994</v>
      </c>
      <c r="AH2073" s="4">
        <f t="shared" si="1756"/>
        <v>8603.8761799999993</v>
      </c>
      <c r="AI2073" s="4">
        <f t="shared" si="1757"/>
        <v>8879.994999999999</v>
      </c>
      <c r="AJ2073" s="4">
        <f t="shared" si="1758"/>
        <v>9156.1138200000005</v>
      </c>
      <c r="AK2073" s="4">
        <f t="shared" si="1759"/>
        <v>9549.2321400000001</v>
      </c>
      <c r="AL2073" s="4">
        <f t="shared" si="1760"/>
        <v>10905.87</v>
      </c>
      <c r="AM2073" s="4">
        <f t="shared" si="1761"/>
        <v>7710</v>
      </c>
      <c r="AN2073" s="4">
        <f t="shared" si="1762"/>
        <v>8464.2253199999996</v>
      </c>
      <c r="AO2073" s="4">
        <f t="shared" si="1763"/>
        <v>8930.8223400000006</v>
      </c>
      <c r="AP2073" s="4">
        <f t="shared" si="1764"/>
        <v>9307.9350000000013</v>
      </c>
      <c r="AQ2073" s="4">
        <f t="shared" si="1765"/>
        <v>9685.0476600000002</v>
      </c>
      <c r="AR2073" s="4">
        <f t="shared" si="1766"/>
        <v>10221.953820000001</v>
      </c>
      <c r="AS2073" s="4">
        <f t="shared" si="1767"/>
        <v>10949.96</v>
      </c>
      <c r="AT2073" s="4">
        <f t="shared" si="1768"/>
        <v>7710</v>
      </c>
      <c r="AU2073" s="4">
        <f t="shared" si="1769"/>
        <v>8474.6305599999996</v>
      </c>
      <c r="AV2073" s="4">
        <f t="shared" si="1770"/>
        <v>8947.6647200000007</v>
      </c>
      <c r="AW2073" s="4">
        <f t="shared" si="1771"/>
        <v>9329.98</v>
      </c>
      <c r="AX2073" s="4">
        <f t="shared" si="1772"/>
        <v>9712.2952799999985</v>
      </c>
      <c r="AY2073" s="4">
        <f t="shared" si="1773"/>
        <v>10256.608559999999</v>
      </c>
      <c r="AZ2073" s="1">
        <f t="shared" si="1774"/>
        <v>9898.2570714285739</v>
      </c>
      <c r="BA2073" s="1">
        <f t="shared" si="1775"/>
        <v>9080.3897051897529</v>
      </c>
      <c r="BB2073" s="1">
        <f t="shared" si="1776"/>
        <v>0</v>
      </c>
      <c r="BC2073" s="1"/>
      <c r="BD2073" s="6">
        <f t="shared" si="1777"/>
        <v>0</v>
      </c>
      <c r="BE2073" s="6"/>
      <c r="BF2073">
        <f t="shared" si="1778"/>
        <v>623844.58657999907</v>
      </c>
      <c r="BG2073">
        <f t="shared" si="1779"/>
        <v>8340.2610521139013</v>
      </c>
      <c r="BH2073">
        <f t="shared" si="1780"/>
        <v>150</v>
      </c>
      <c r="BI2073">
        <f t="shared" si="1781"/>
        <v>368.42404319963674</v>
      </c>
      <c r="BJ2073">
        <f t="shared" si="1782"/>
        <v>55.173864666997041</v>
      </c>
      <c r="BK2073">
        <f t="shared" si="1783"/>
        <v>64.931830324816474</v>
      </c>
    </row>
    <row r="2074" spans="1:63" x14ac:dyDescent="0.35">
      <c r="A2074" s="2">
        <v>1570752000000</v>
      </c>
      <c r="B2074" s="3">
        <v>43749</v>
      </c>
      <c r="C2074" s="2" t="s">
        <v>9</v>
      </c>
      <c r="D2074" s="2">
        <v>8557.82</v>
      </c>
      <c r="E2074" s="2">
        <v>8779.51</v>
      </c>
      <c r="F2074" s="2">
        <v>8212.3799999999992</v>
      </c>
      <c r="G2074" s="2">
        <v>8258.5</v>
      </c>
      <c r="H2074" s="2">
        <v>50405.284418000003</v>
      </c>
      <c r="I2074" s="2">
        <v>424413201.53293198</v>
      </c>
      <c r="J2074" s="2">
        <f t="shared" si="1732"/>
        <v>-3.4999877308212364</v>
      </c>
      <c r="K2074" s="2">
        <f t="shared" si="1733"/>
        <v>1.6281923016813589</v>
      </c>
      <c r="L2074" s="2">
        <f t="shared" si="1734"/>
        <v>-20.705789048690303</v>
      </c>
      <c r="M2074" s="1">
        <f t="shared" si="1735"/>
        <v>0.5010789039636937</v>
      </c>
      <c r="N2074" s="1">
        <f t="shared" si="1736"/>
        <v>-3.7717503178543295</v>
      </c>
      <c r="O2074" s="1">
        <f t="shared" si="1737"/>
        <v>9.4565599079735954</v>
      </c>
      <c r="P2074" s="2">
        <f t="shared" si="1738"/>
        <v>0</v>
      </c>
      <c r="Q2074" s="2">
        <f t="shared" si="1739"/>
        <v>299.53000000000065</v>
      </c>
      <c r="R2074" s="2">
        <f t="shared" si="1740"/>
        <v>76.08642857142857</v>
      </c>
      <c r="S2074" s="2">
        <f t="shared" si="1741"/>
        <v>70.33</v>
      </c>
      <c r="T2074" s="1">
        <f t="shared" si="1742"/>
        <v>51.965772771400552</v>
      </c>
      <c r="U2074" s="1">
        <f t="shared" si="1743"/>
        <v>9224.6702411091028</v>
      </c>
      <c r="V2074" s="1">
        <f t="shared" si="1744"/>
        <v>8407.8790000000008</v>
      </c>
      <c r="W2074" s="1">
        <f t="shared" si="1745"/>
        <v>517.39810044007709</v>
      </c>
      <c r="X2074" s="1">
        <f t="shared" si="1746"/>
        <v>9442.6752008801559</v>
      </c>
      <c r="Y2074" s="1">
        <f t="shared" si="1747"/>
        <v>7373.0827991198466</v>
      </c>
      <c r="Z2074" s="1">
        <f t="shared" si="1748"/>
        <v>8740.8078437840177</v>
      </c>
      <c r="AA2074" s="1">
        <f t="shared" si="1749"/>
        <v>8366.4798203924038</v>
      </c>
      <c r="AB2074" s="1">
        <f t="shared" si="1750"/>
        <v>-374.3280233916139</v>
      </c>
      <c r="AC2074" s="1">
        <f t="shared" si="1751"/>
        <v>-455.89414145447279</v>
      </c>
      <c r="AD2074" s="1">
        <f t="shared" si="1752"/>
        <v>-81.566118062858891</v>
      </c>
      <c r="AE2074" s="4">
        <f t="shared" si="1753"/>
        <v>10089</v>
      </c>
      <c r="AF2074" s="4">
        <f t="shared" si="1754"/>
        <v>7710</v>
      </c>
      <c r="AG2074" s="4">
        <f t="shared" si="1755"/>
        <v>8271.4439999999995</v>
      </c>
      <c r="AH2074" s="4">
        <f t="shared" si="1756"/>
        <v>8618.7780000000002</v>
      </c>
      <c r="AI2074" s="4">
        <f t="shared" si="1757"/>
        <v>8899.5</v>
      </c>
      <c r="AJ2074" s="4">
        <f t="shared" si="1758"/>
        <v>9180.2219999999998</v>
      </c>
      <c r="AK2074" s="4">
        <f t="shared" si="1759"/>
        <v>9579.8940000000002</v>
      </c>
      <c r="AL2074" s="4">
        <f t="shared" si="1760"/>
        <v>10905.87</v>
      </c>
      <c r="AM2074" s="4">
        <f t="shared" si="1761"/>
        <v>7710</v>
      </c>
      <c r="AN2074" s="4">
        <f t="shared" si="1762"/>
        <v>8464.2253199999996</v>
      </c>
      <c r="AO2074" s="4">
        <f t="shared" si="1763"/>
        <v>8930.8223400000006</v>
      </c>
      <c r="AP2074" s="4">
        <f t="shared" si="1764"/>
        <v>9307.9350000000013</v>
      </c>
      <c r="AQ2074" s="4">
        <f t="shared" si="1765"/>
        <v>9685.0476600000002</v>
      </c>
      <c r="AR2074" s="4">
        <f t="shared" si="1766"/>
        <v>10221.953820000001</v>
      </c>
      <c r="AS2074" s="4">
        <f t="shared" si="1767"/>
        <v>11456.16</v>
      </c>
      <c r="AT2074" s="4">
        <f t="shared" si="1768"/>
        <v>7710</v>
      </c>
      <c r="AU2074" s="4">
        <f t="shared" si="1769"/>
        <v>8594.0937599999997</v>
      </c>
      <c r="AV2074" s="4">
        <f t="shared" si="1770"/>
        <v>9141.0331200000001</v>
      </c>
      <c r="AW2074" s="4">
        <f t="shared" si="1771"/>
        <v>9583.08</v>
      </c>
      <c r="AX2074" s="4">
        <f t="shared" si="1772"/>
        <v>10025.12688</v>
      </c>
      <c r="AY2074" s="4">
        <f t="shared" si="1773"/>
        <v>10654.481760000001</v>
      </c>
      <c r="AZ2074" s="1">
        <f t="shared" si="1774"/>
        <v>9896.2950714285744</v>
      </c>
      <c r="BA2074" s="1">
        <f t="shared" si="1775"/>
        <v>9091.0787422471476</v>
      </c>
      <c r="BB2074" s="1">
        <f t="shared" si="1776"/>
        <v>0</v>
      </c>
      <c r="BC2074" s="1"/>
      <c r="BD2074" s="6">
        <f t="shared" si="1777"/>
        <v>0</v>
      </c>
      <c r="BE2074" s="6"/>
      <c r="BF2074">
        <f t="shared" si="1778"/>
        <v>602505.25248199911</v>
      </c>
      <c r="BG2074">
        <f t="shared" si="1779"/>
        <v>8383.2598491537046</v>
      </c>
      <c r="BH2074">
        <f t="shared" si="1780"/>
        <v>567.13000000000102</v>
      </c>
      <c r="BI2074">
        <f t="shared" si="1781"/>
        <v>402.02774215342703</v>
      </c>
      <c r="BJ2074">
        <f t="shared" si="1782"/>
        <v>51.285167974118977</v>
      </c>
      <c r="BK2074">
        <f t="shared" si="1783"/>
        <v>76.080125435817436</v>
      </c>
    </row>
    <row r="2075" spans="1:63" x14ac:dyDescent="0.35">
      <c r="A2075" s="2">
        <v>1570665600000</v>
      </c>
      <c r="B2075" s="3">
        <v>43748</v>
      </c>
      <c r="C2075" s="2" t="s">
        <v>9</v>
      </c>
      <c r="D2075" s="2">
        <v>8562.15</v>
      </c>
      <c r="E2075" s="2">
        <v>8644</v>
      </c>
      <c r="F2075" s="2">
        <v>8414.52</v>
      </c>
      <c r="G2075" s="2">
        <v>8558.0300000000007</v>
      </c>
      <c r="H2075" s="2">
        <v>39137.946167000002</v>
      </c>
      <c r="I2075" s="2">
        <v>333925412.30414099</v>
      </c>
      <c r="J2075" s="2">
        <f t="shared" si="1732"/>
        <v>-3.1656141875575326E-2</v>
      </c>
      <c r="K2075" s="2">
        <f t="shared" si="1733"/>
        <v>5.172585420166576</v>
      </c>
      <c r="L2075" s="2">
        <f t="shared" si="1734"/>
        <v>-15.753573668112764</v>
      </c>
      <c r="M2075" s="1">
        <f t="shared" si="1735"/>
        <v>-3.6269298298722608</v>
      </c>
      <c r="N2075" s="1">
        <f t="shared" si="1736"/>
        <v>-5.6958201829159361</v>
      </c>
      <c r="O2075" s="1">
        <f t="shared" si="1737"/>
        <v>2.9373582471666864</v>
      </c>
      <c r="P2075" s="2">
        <f t="shared" si="1738"/>
        <v>0</v>
      </c>
      <c r="Q2075" s="2">
        <f t="shared" si="1739"/>
        <v>2.7099999999991269</v>
      </c>
      <c r="R2075" s="2">
        <f t="shared" si="1740"/>
        <v>84.242142857142881</v>
      </c>
      <c r="S2075" s="2">
        <f t="shared" si="1741"/>
        <v>48.934999999999945</v>
      </c>
      <c r="T2075" s="1">
        <f t="shared" si="1742"/>
        <v>63.255706684973859</v>
      </c>
      <c r="U2075" s="1">
        <f t="shared" si="1743"/>
        <v>9264.1057611543729</v>
      </c>
      <c r="V2075" s="1">
        <f t="shared" si="1744"/>
        <v>8494.2735000000011</v>
      </c>
      <c r="W2075" s="1">
        <f t="shared" si="1745"/>
        <v>619.44001265881275</v>
      </c>
      <c r="X2075" s="1">
        <f t="shared" si="1746"/>
        <v>9733.1535253176262</v>
      </c>
      <c r="Y2075" s="1">
        <f t="shared" si="1747"/>
        <v>7255.3934746823761</v>
      </c>
      <c r="Z2075" s="1">
        <f t="shared" si="1748"/>
        <v>8779.3924712867392</v>
      </c>
      <c r="AA2075" s="1">
        <f t="shared" si="1749"/>
        <v>8386.1125150092048</v>
      </c>
      <c r="AB2075" s="1">
        <f t="shared" si="1750"/>
        <v>-393.27995627753444</v>
      </c>
      <c r="AC2075" s="1">
        <f t="shared" si="1751"/>
        <v>-476.28567097018748</v>
      </c>
      <c r="AD2075" s="1">
        <f t="shared" si="1752"/>
        <v>-83.005714692653044</v>
      </c>
      <c r="AE2075" s="4">
        <f t="shared" si="1753"/>
        <v>10176.700000000001</v>
      </c>
      <c r="AF2075" s="4">
        <f t="shared" si="1754"/>
        <v>7710</v>
      </c>
      <c r="AG2075" s="4">
        <f t="shared" si="1755"/>
        <v>8292.1412</v>
      </c>
      <c r="AH2075" s="4">
        <f t="shared" si="1756"/>
        <v>8652.2793999999994</v>
      </c>
      <c r="AI2075" s="4">
        <f t="shared" si="1757"/>
        <v>8943.35</v>
      </c>
      <c r="AJ2075" s="4">
        <f t="shared" si="1758"/>
        <v>9234.4206000000013</v>
      </c>
      <c r="AK2075" s="4">
        <f t="shared" si="1759"/>
        <v>9648.8262000000013</v>
      </c>
      <c r="AL2075" s="4">
        <f t="shared" si="1760"/>
        <v>10905.87</v>
      </c>
      <c r="AM2075" s="4">
        <f t="shared" si="1761"/>
        <v>7710</v>
      </c>
      <c r="AN2075" s="4">
        <f t="shared" si="1762"/>
        <v>8464.2253199999996</v>
      </c>
      <c r="AO2075" s="4">
        <f t="shared" si="1763"/>
        <v>8930.8223400000006</v>
      </c>
      <c r="AP2075" s="4">
        <f t="shared" si="1764"/>
        <v>9307.9350000000013</v>
      </c>
      <c r="AQ2075" s="4">
        <f t="shared" si="1765"/>
        <v>9685.0476600000002</v>
      </c>
      <c r="AR2075" s="4">
        <f t="shared" si="1766"/>
        <v>10221.953820000001</v>
      </c>
      <c r="AS2075" s="4">
        <f t="shared" si="1767"/>
        <v>11577.89</v>
      </c>
      <c r="AT2075" s="4">
        <f t="shared" si="1768"/>
        <v>7710</v>
      </c>
      <c r="AU2075" s="4">
        <f t="shared" si="1769"/>
        <v>8622.8220399999991</v>
      </c>
      <c r="AV2075" s="4">
        <f t="shared" si="1770"/>
        <v>9187.5339800000002</v>
      </c>
      <c r="AW2075" s="4">
        <f t="shared" si="1771"/>
        <v>9643.9449999999997</v>
      </c>
      <c r="AX2075" s="4">
        <f t="shared" si="1772"/>
        <v>10100.356019999999</v>
      </c>
      <c r="AY2075" s="4">
        <f t="shared" si="1773"/>
        <v>10750.161539999999</v>
      </c>
      <c r="AZ2075" s="1">
        <f t="shared" si="1774"/>
        <v>9894.1977142857177</v>
      </c>
      <c r="BA2075" s="1">
        <f t="shared" si="1775"/>
        <v>9102.4839304971083</v>
      </c>
      <c r="BB2075" s="1">
        <f t="shared" si="1776"/>
        <v>0</v>
      </c>
      <c r="BC2075" s="1"/>
      <c r="BD2075" s="6">
        <f t="shared" si="1777"/>
        <v>0</v>
      </c>
      <c r="BE2075" s="6"/>
      <c r="BF2075">
        <f t="shared" si="1778"/>
        <v>652910.53689999913</v>
      </c>
      <c r="BG2075">
        <f t="shared" si="1779"/>
        <v>8421.8489612314297</v>
      </c>
      <c r="BH2075">
        <f t="shared" si="1780"/>
        <v>229.47999999999956</v>
      </c>
      <c r="BI2075">
        <f t="shared" si="1781"/>
        <v>376.6273947924156</v>
      </c>
      <c r="BJ2075">
        <f t="shared" si="1782"/>
        <v>88.336458333333397</v>
      </c>
      <c r="BK2075">
        <f t="shared" si="1783"/>
        <v>73.965134803921586</v>
      </c>
    </row>
    <row r="2076" spans="1:63" x14ac:dyDescent="0.35">
      <c r="A2076" s="2">
        <v>1570579200000</v>
      </c>
      <c r="B2076" s="3">
        <v>43747</v>
      </c>
      <c r="C2076" s="2" t="s">
        <v>9</v>
      </c>
      <c r="D2076" s="2">
        <v>8170.79</v>
      </c>
      <c r="E2076" s="2">
        <v>8670</v>
      </c>
      <c r="F2076" s="2">
        <v>8115</v>
      </c>
      <c r="G2076" s="2">
        <v>8560.74</v>
      </c>
      <c r="H2076" s="2">
        <v>55038.704378000002</v>
      </c>
      <c r="I2076" s="2">
        <v>462845251.81361002</v>
      </c>
      <c r="J2076" s="2">
        <f t="shared" si="1732"/>
        <v>4.8032721258411932</v>
      </c>
      <c r="K2076" s="2">
        <f t="shared" si="1733"/>
        <v>4.095107466476013</v>
      </c>
      <c r="L2076" s="2">
        <f t="shared" si="1734"/>
        <v>-15.22466986527235</v>
      </c>
      <c r="M2076" s="1">
        <f t="shared" si="1735"/>
        <v>-3.1666166162062144E-2</v>
      </c>
      <c r="N2076" s="1">
        <f t="shared" si="1736"/>
        <v>-6.6466216705565175</v>
      </c>
      <c r="O2076" s="1">
        <f t="shared" si="1737"/>
        <v>2.4879858516903886</v>
      </c>
      <c r="P2076" s="2">
        <f t="shared" si="1738"/>
        <v>392.34999999999945</v>
      </c>
      <c r="Q2076" s="2">
        <f t="shared" si="1739"/>
        <v>0</v>
      </c>
      <c r="R2076" s="2">
        <f t="shared" si="1740"/>
        <v>84.242142857142881</v>
      </c>
      <c r="S2076" s="2">
        <f t="shared" si="1741"/>
        <v>74.907142857142844</v>
      </c>
      <c r="T2076" s="1">
        <f t="shared" si="1742"/>
        <v>52.932780991791184</v>
      </c>
      <c r="U2076" s="1">
        <f t="shared" si="1743"/>
        <v>9292.9251799769991</v>
      </c>
      <c r="V2076" s="1">
        <f t="shared" si="1744"/>
        <v>8574.8014999999996</v>
      </c>
      <c r="W2076" s="1">
        <f t="shared" si="1745"/>
        <v>719.15555552519379</v>
      </c>
      <c r="X2076" s="1">
        <f t="shared" si="1746"/>
        <v>10013.112611050386</v>
      </c>
      <c r="Y2076" s="1">
        <f t="shared" si="1747"/>
        <v>7136.4903889496118</v>
      </c>
      <c r="Z2076" s="1">
        <f t="shared" si="1748"/>
        <v>8797.1014689896783</v>
      </c>
      <c r="AA2076" s="1">
        <f t="shared" si="1749"/>
        <v>8354.8547904654242</v>
      </c>
      <c r="AB2076" s="1">
        <f t="shared" si="1750"/>
        <v>-442.24667852425409</v>
      </c>
      <c r="AC2076" s="1">
        <f t="shared" si="1751"/>
        <v>-497.03709964335076</v>
      </c>
      <c r="AD2076" s="1">
        <f t="shared" si="1752"/>
        <v>-54.790421119096663</v>
      </c>
      <c r="AE2076" s="4">
        <f t="shared" si="1753"/>
        <v>10281</v>
      </c>
      <c r="AF2076" s="4">
        <f t="shared" si="1754"/>
        <v>7710</v>
      </c>
      <c r="AG2076" s="4">
        <f t="shared" si="1755"/>
        <v>8316.7559999999994</v>
      </c>
      <c r="AH2076" s="4">
        <f t="shared" si="1756"/>
        <v>8692.1219999999994</v>
      </c>
      <c r="AI2076" s="4">
        <f t="shared" si="1757"/>
        <v>8995.5</v>
      </c>
      <c r="AJ2076" s="4">
        <f t="shared" si="1758"/>
        <v>9298.8780000000006</v>
      </c>
      <c r="AK2076" s="4">
        <f t="shared" si="1759"/>
        <v>9730.8060000000005</v>
      </c>
      <c r="AL2076" s="4">
        <f t="shared" si="1760"/>
        <v>10905.87</v>
      </c>
      <c r="AM2076" s="4">
        <f t="shared" si="1761"/>
        <v>7710</v>
      </c>
      <c r="AN2076" s="4">
        <f t="shared" si="1762"/>
        <v>8464.2253199999996</v>
      </c>
      <c r="AO2076" s="4">
        <f t="shared" si="1763"/>
        <v>8930.8223400000006</v>
      </c>
      <c r="AP2076" s="4">
        <f t="shared" si="1764"/>
        <v>9307.9350000000013</v>
      </c>
      <c r="AQ2076" s="4">
        <f t="shared" si="1765"/>
        <v>9685.0476600000002</v>
      </c>
      <c r="AR2076" s="4">
        <f t="shared" si="1766"/>
        <v>10221.953820000001</v>
      </c>
      <c r="AS2076" s="4">
        <f t="shared" si="1767"/>
        <v>11600</v>
      </c>
      <c r="AT2076" s="4">
        <f t="shared" si="1768"/>
        <v>7710</v>
      </c>
      <c r="AU2076" s="4">
        <f t="shared" si="1769"/>
        <v>8628.0400000000009</v>
      </c>
      <c r="AV2076" s="4">
        <f t="shared" si="1770"/>
        <v>9195.98</v>
      </c>
      <c r="AW2076" s="4">
        <f t="shared" si="1771"/>
        <v>9655</v>
      </c>
      <c r="AX2076" s="4">
        <f t="shared" si="1772"/>
        <v>10114.02</v>
      </c>
      <c r="AY2076" s="4">
        <f t="shared" si="1773"/>
        <v>10767.54</v>
      </c>
      <c r="AZ2076" s="1">
        <f t="shared" si="1774"/>
        <v>9889.1511428571448</v>
      </c>
      <c r="BA2076" s="1">
        <f t="shared" si="1775"/>
        <v>9109.9422035176158</v>
      </c>
      <c r="BB2076" s="1">
        <f t="shared" si="1776"/>
        <v>1</v>
      </c>
      <c r="BC2076" s="1" t="str">
        <f t="shared" si="1784"/>
        <v>$8,325–$8,415</v>
      </c>
      <c r="BD2076" s="6">
        <f t="shared" si="1777"/>
        <v>0</v>
      </c>
      <c r="BE2076" s="6"/>
      <c r="BF2076">
        <f t="shared" si="1778"/>
        <v>692048.48306699912</v>
      </c>
      <c r="BG2076">
        <f t="shared" si="1779"/>
        <v>8470.1098295088232</v>
      </c>
      <c r="BH2076">
        <f t="shared" si="1780"/>
        <v>555</v>
      </c>
      <c r="BI2076">
        <f t="shared" si="1781"/>
        <v>399.26545552971038</v>
      </c>
      <c r="BJ2076">
        <f t="shared" si="1782"/>
        <v>88.618749999999963</v>
      </c>
      <c r="BK2076">
        <f t="shared" si="1783"/>
        <v>52.194985265168107</v>
      </c>
    </row>
    <row r="2077" spans="1:63" x14ac:dyDescent="0.35">
      <c r="A2077" s="2">
        <v>1570492800000</v>
      </c>
      <c r="B2077" s="3">
        <v>43746</v>
      </c>
      <c r="C2077" s="2" t="s">
        <v>9</v>
      </c>
      <c r="D2077" s="2">
        <v>8190.82</v>
      </c>
      <c r="E2077" s="2">
        <v>8325</v>
      </c>
      <c r="F2077" s="2">
        <v>8088.75</v>
      </c>
      <c r="G2077" s="2">
        <v>8168.39</v>
      </c>
      <c r="H2077" s="2">
        <v>35452.657422999997</v>
      </c>
      <c r="I2077" s="2">
        <v>290675248.14144498</v>
      </c>
      <c r="J2077" s="2">
        <f t="shared" si="1732"/>
        <v>-0.26495435337096196</v>
      </c>
      <c r="K2077" s="2">
        <f t="shared" si="1733"/>
        <v>-2.2912843872085227</v>
      </c>
      <c r="L2077" s="2">
        <f t="shared" si="1734"/>
        <v>-20.719257855872787</v>
      </c>
      <c r="M2077" s="1">
        <f t="shared" si="1735"/>
        <v>4.5831318320612402</v>
      </c>
      <c r="N2077" s="1">
        <f t="shared" si="1736"/>
        <v>-0.11140506268677626</v>
      </c>
      <c r="O2077" s="1">
        <f t="shared" si="1737"/>
        <v>12.827619641079826</v>
      </c>
      <c r="P2077" s="2">
        <f t="shared" si="1738"/>
        <v>0</v>
      </c>
      <c r="Q2077" s="2">
        <f t="shared" si="1739"/>
        <v>21.699999999999818</v>
      </c>
      <c r="R2077" s="2">
        <f t="shared" si="1740"/>
        <v>56.217142857142917</v>
      </c>
      <c r="S2077" s="2">
        <f t="shared" si="1741"/>
        <v>79.41357142857143</v>
      </c>
      <c r="T2077" s="1">
        <f t="shared" si="1742"/>
        <v>41.448681556537473</v>
      </c>
      <c r="U2077" s="1">
        <f t="shared" si="1743"/>
        <v>9322.8102893638152</v>
      </c>
      <c r="V2077" s="1">
        <f t="shared" si="1744"/>
        <v>8658.9790000000012</v>
      </c>
      <c r="W2077" s="1">
        <f t="shared" si="1745"/>
        <v>805.88371855311743</v>
      </c>
      <c r="X2077" s="1">
        <f t="shared" si="1746"/>
        <v>10270.746437106236</v>
      </c>
      <c r="Y2077" s="1">
        <f t="shared" si="1747"/>
        <v>7047.2115628937663</v>
      </c>
      <c r="Z2077" s="1">
        <f t="shared" si="1748"/>
        <v>8816.0103865088531</v>
      </c>
      <c r="AA2077" s="1">
        <f t="shared" si="1749"/>
        <v>8317.4211160045925</v>
      </c>
      <c r="AB2077" s="1">
        <f t="shared" si="1750"/>
        <v>-498.58927050426064</v>
      </c>
      <c r="AC2077" s="1">
        <f t="shared" si="1751"/>
        <v>-510.73470492312492</v>
      </c>
      <c r="AD2077" s="1">
        <f t="shared" si="1752"/>
        <v>-12.145434418864284</v>
      </c>
      <c r="AE2077" s="4">
        <f t="shared" si="1753"/>
        <v>10325</v>
      </c>
      <c r="AF2077" s="4">
        <f t="shared" si="1754"/>
        <v>7710</v>
      </c>
      <c r="AG2077" s="4">
        <f t="shared" si="1755"/>
        <v>8327.14</v>
      </c>
      <c r="AH2077" s="4">
        <f t="shared" si="1756"/>
        <v>8708.93</v>
      </c>
      <c r="AI2077" s="4">
        <f t="shared" si="1757"/>
        <v>9017.5</v>
      </c>
      <c r="AJ2077" s="4">
        <f t="shared" si="1758"/>
        <v>9326.07</v>
      </c>
      <c r="AK2077" s="4">
        <f t="shared" si="1759"/>
        <v>9765.39</v>
      </c>
      <c r="AL2077" s="4">
        <f t="shared" si="1760"/>
        <v>10905.87</v>
      </c>
      <c r="AM2077" s="4">
        <f t="shared" si="1761"/>
        <v>7710</v>
      </c>
      <c r="AN2077" s="4">
        <f t="shared" si="1762"/>
        <v>8464.2253199999996</v>
      </c>
      <c r="AO2077" s="4">
        <f t="shared" si="1763"/>
        <v>8930.8223400000006</v>
      </c>
      <c r="AP2077" s="4">
        <f t="shared" si="1764"/>
        <v>9307.9350000000013</v>
      </c>
      <c r="AQ2077" s="4">
        <f t="shared" si="1765"/>
        <v>9685.0476600000002</v>
      </c>
      <c r="AR2077" s="4">
        <f t="shared" si="1766"/>
        <v>10221.953820000001</v>
      </c>
      <c r="AS2077" s="4">
        <f t="shared" si="1767"/>
        <v>11985</v>
      </c>
      <c r="AT2077" s="4">
        <f t="shared" si="1768"/>
        <v>7710</v>
      </c>
      <c r="AU2077" s="4">
        <f t="shared" si="1769"/>
        <v>8718.9</v>
      </c>
      <c r="AV2077" s="4">
        <f t="shared" si="1770"/>
        <v>9343.0499999999993</v>
      </c>
      <c r="AW2077" s="4">
        <f t="shared" si="1771"/>
        <v>9847.5</v>
      </c>
      <c r="AX2077" s="4">
        <f t="shared" si="1772"/>
        <v>10351.950000000001</v>
      </c>
      <c r="AY2077" s="4">
        <f t="shared" si="1773"/>
        <v>11070.15</v>
      </c>
      <c r="AZ2077" s="1">
        <f t="shared" si="1774"/>
        <v>9882.4917857142882</v>
      </c>
      <c r="BA2077" s="1">
        <f t="shared" si="1775"/>
        <v>9117.4655213740225</v>
      </c>
      <c r="BB2077" s="1">
        <f t="shared" si="1776"/>
        <v>0</v>
      </c>
      <c r="BC2077" s="1"/>
      <c r="BD2077" s="6">
        <f t="shared" si="1777"/>
        <v>0</v>
      </c>
      <c r="BE2077" s="6"/>
      <c r="BF2077">
        <f t="shared" si="1778"/>
        <v>637009.77868899913</v>
      </c>
      <c r="BG2077">
        <f t="shared" si="1779"/>
        <v>8561.0291561104732</v>
      </c>
      <c r="BH2077">
        <f t="shared" si="1780"/>
        <v>236.25</v>
      </c>
      <c r="BI2077">
        <f t="shared" si="1781"/>
        <v>375.30629484197351</v>
      </c>
      <c r="BJ2077">
        <f t="shared" si="1782"/>
        <v>44.940196078431399</v>
      </c>
      <c r="BK2077">
        <f t="shared" si="1783"/>
        <v>24.710254018097274</v>
      </c>
    </row>
    <row r="2078" spans="1:63" x14ac:dyDescent="0.35">
      <c r="A2078" s="2">
        <v>1570406400000</v>
      </c>
      <c r="B2078" s="3">
        <v>43745</v>
      </c>
      <c r="C2078" s="2" t="s">
        <v>9</v>
      </c>
      <c r="D2078" s="2">
        <v>7855.3</v>
      </c>
      <c r="E2078" s="2">
        <v>8299.92</v>
      </c>
      <c r="F2078" s="2">
        <v>7762</v>
      </c>
      <c r="G2078" s="2">
        <v>8190.09</v>
      </c>
      <c r="H2078" s="2">
        <v>52202.072296999999</v>
      </c>
      <c r="I2078" s="2">
        <v>420921679.84426302</v>
      </c>
      <c r="J2078" s="2">
        <f t="shared" si="1732"/>
        <v>4.2759015819460826</v>
      </c>
      <c r="K2078" s="2">
        <f t="shared" si="1733"/>
        <v>-1.2342567446975843</v>
      </c>
      <c r="L2078" s="2">
        <f t="shared" si="1734"/>
        <v>-21.106367484235896</v>
      </c>
      <c r="M2078" s="1">
        <f t="shared" si="1735"/>
        <v>-0.26565822640691517</v>
      </c>
      <c r="N2078" s="1">
        <f t="shared" si="1736"/>
        <v>1.9305038161973871</v>
      </c>
      <c r="O2078" s="1">
        <f t="shared" si="1737"/>
        <v>14.028661467700589</v>
      </c>
      <c r="P2078" s="2">
        <f t="shared" si="1738"/>
        <v>335.84000000000015</v>
      </c>
      <c r="Q2078" s="2">
        <f t="shared" si="1739"/>
        <v>0</v>
      </c>
      <c r="R2078" s="2">
        <f t="shared" si="1740"/>
        <v>56.217142857142917</v>
      </c>
      <c r="S2078" s="2">
        <f t="shared" si="1741"/>
        <v>164.22857142857148</v>
      </c>
      <c r="T2078" s="1">
        <f t="shared" si="1742"/>
        <v>25.501581212089803</v>
      </c>
      <c r="U2078" s="1">
        <f t="shared" si="1743"/>
        <v>9369.9294848480513</v>
      </c>
      <c r="V2078" s="1">
        <f t="shared" si="1744"/>
        <v>8758.4089999999997</v>
      </c>
      <c r="W2078" s="1">
        <f t="shared" si="1745"/>
        <v>860.07570154550956</v>
      </c>
      <c r="X2078" s="1">
        <f t="shared" si="1746"/>
        <v>10478.560403091018</v>
      </c>
      <c r="Y2078" s="1">
        <f t="shared" si="1747"/>
        <v>7038.2575969089803</v>
      </c>
      <c r="Z2078" s="1">
        <f t="shared" si="1748"/>
        <v>8867.8200174295598</v>
      </c>
      <c r="AA2078" s="1">
        <f t="shared" si="1749"/>
        <v>8344.5176825508825</v>
      </c>
      <c r="AB2078" s="1">
        <f t="shared" si="1750"/>
        <v>-523.30233487867736</v>
      </c>
      <c r="AC2078" s="1">
        <f t="shared" si="1751"/>
        <v>-513.77106352784097</v>
      </c>
      <c r="AD2078" s="1">
        <f t="shared" si="1752"/>
        <v>9.5312713508363913</v>
      </c>
      <c r="AE2078" s="4">
        <f t="shared" si="1753"/>
        <v>10325</v>
      </c>
      <c r="AF2078" s="4">
        <f t="shared" si="1754"/>
        <v>7710</v>
      </c>
      <c r="AG2078" s="4">
        <f t="shared" si="1755"/>
        <v>8327.14</v>
      </c>
      <c r="AH2078" s="4">
        <f t="shared" si="1756"/>
        <v>8708.93</v>
      </c>
      <c r="AI2078" s="4">
        <f t="shared" si="1757"/>
        <v>9017.5</v>
      </c>
      <c r="AJ2078" s="4">
        <f t="shared" si="1758"/>
        <v>9326.07</v>
      </c>
      <c r="AK2078" s="4">
        <f t="shared" si="1759"/>
        <v>9765.39</v>
      </c>
      <c r="AL2078" s="4">
        <f t="shared" si="1760"/>
        <v>10905.87</v>
      </c>
      <c r="AM2078" s="4">
        <f t="shared" si="1761"/>
        <v>7710</v>
      </c>
      <c r="AN2078" s="4">
        <f t="shared" si="1762"/>
        <v>8464.2253199999996</v>
      </c>
      <c r="AO2078" s="4">
        <f t="shared" si="1763"/>
        <v>8930.8223400000006</v>
      </c>
      <c r="AP2078" s="4">
        <f t="shared" si="1764"/>
        <v>9307.9350000000013</v>
      </c>
      <c r="AQ2078" s="4">
        <f t="shared" si="1765"/>
        <v>9685.0476600000002</v>
      </c>
      <c r="AR2078" s="4">
        <f t="shared" si="1766"/>
        <v>10221.953820000001</v>
      </c>
      <c r="AS2078" s="4">
        <f t="shared" si="1767"/>
        <v>12045.68</v>
      </c>
      <c r="AT2078" s="4">
        <f t="shared" si="1768"/>
        <v>7710</v>
      </c>
      <c r="AU2078" s="4">
        <f t="shared" si="1769"/>
        <v>8733.22048</v>
      </c>
      <c r="AV2078" s="4">
        <f t="shared" si="1770"/>
        <v>9366.2297600000002</v>
      </c>
      <c r="AW2078" s="4">
        <f t="shared" si="1771"/>
        <v>9877.84</v>
      </c>
      <c r="AX2078" s="4">
        <f t="shared" si="1772"/>
        <v>10389.45024</v>
      </c>
      <c r="AY2078" s="4">
        <f t="shared" si="1773"/>
        <v>11117.84448</v>
      </c>
      <c r="AZ2078" s="1">
        <f t="shared" si="1774"/>
        <v>9880.6095000000041</v>
      </c>
      <c r="BA2078" s="1">
        <f t="shared" si="1775"/>
        <v>9130.4665559133919</v>
      </c>
      <c r="BB2078" s="1">
        <f t="shared" si="1776"/>
        <v>0</v>
      </c>
      <c r="BC2078" s="1"/>
      <c r="BD2078" s="6">
        <f t="shared" si="1777"/>
        <v>0</v>
      </c>
      <c r="BE2078" s="6"/>
      <c r="BF2078">
        <f t="shared" si="1778"/>
        <v>672462.43611199909</v>
      </c>
      <c r="BG2078">
        <f t="shared" si="1779"/>
        <v>8626.7188437959267</v>
      </c>
      <c r="BH2078">
        <f t="shared" si="1780"/>
        <v>537.92000000000007</v>
      </c>
      <c r="BI2078">
        <f t="shared" si="1781"/>
        <v>396.69957097150785</v>
      </c>
      <c r="BJ2078">
        <f t="shared" si="1782"/>
        <v>23.026009717072991</v>
      </c>
      <c r="BK2078">
        <f t="shared" si="1783"/>
        <v>15.561630440881588</v>
      </c>
    </row>
    <row r="2079" spans="1:63" x14ac:dyDescent="0.35">
      <c r="A2079" s="2">
        <v>1570320000000</v>
      </c>
      <c r="B2079" s="3">
        <v>43744</v>
      </c>
      <c r="C2079" s="2" t="s">
        <v>9</v>
      </c>
      <c r="D2079" s="2">
        <v>8127.55</v>
      </c>
      <c r="E2079" s="2">
        <v>8153.87</v>
      </c>
      <c r="F2079" s="2">
        <v>7785</v>
      </c>
      <c r="G2079" s="2">
        <v>7854.25</v>
      </c>
      <c r="H2079" s="2">
        <v>34676.104049000001</v>
      </c>
      <c r="I2079" s="2">
        <v>275447898.032875</v>
      </c>
      <c r="J2079" s="2">
        <f t="shared" si="1732"/>
        <v>-3.346463717929308</v>
      </c>
      <c r="K2079" s="2">
        <f t="shared" si="1733"/>
        <v>-5.248789409048249</v>
      </c>
      <c r="L2079" s="2">
        <f t="shared" si="1734"/>
        <v>-24.881980282864756</v>
      </c>
      <c r="M2079" s="1">
        <f t="shared" si="1735"/>
        <v>4.1005654394518274</v>
      </c>
      <c r="N2079" s="1">
        <f t="shared" si="1736"/>
        <v>5.3570996594200624</v>
      </c>
      <c r="O2079" s="1">
        <f t="shared" si="1737"/>
        <v>18.517490530604451</v>
      </c>
      <c r="P2079" s="2">
        <f t="shared" si="1738"/>
        <v>0</v>
      </c>
      <c r="Q2079" s="2">
        <f t="shared" si="1739"/>
        <v>271.9399999999996</v>
      </c>
      <c r="R2079" s="2">
        <f t="shared" si="1740"/>
        <v>32.228571428571477</v>
      </c>
      <c r="S2079" s="2">
        <f t="shared" si="1741"/>
        <v>187.55857142857153</v>
      </c>
      <c r="T2079" s="1">
        <f t="shared" si="1742"/>
        <v>14.663538098549907</v>
      </c>
      <c r="U2079" s="1">
        <f t="shared" si="1743"/>
        <v>9418.0861985153188</v>
      </c>
      <c r="V2079" s="1">
        <f t="shared" si="1744"/>
        <v>8858.2955000000002</v>
      </c>
      <c r="W2079" s="1">
        <f t="shared" si="1745"/>
        <v>903.19674798171047</v>
      </c>
      <c r="X2079" s="1">
        <f t="shared" si="1746"/>
        <v>10664.688995963421</v>
      </c>
      <c r="Y2079" s="1">
        <f t="shared" si="1747"/>
        <v>7051.9020040365795</v>
      </c>
      <c r="Z2079" s="1">
        <f t="shared" si="1748"/>
        <v>8922.0384188239241</v>
      </c>
      <c r="AA2079" s="1">
        <f t="shared" si="1749"/>
        <v>8372.5954430146794</v>
      </c>
      <c r="AB2079" s="1">
        <f t="shared" si="1750"/>
        <v>-549.44297580924467</v>
      </c>
      <c r="AC2079" s="1">
        <f t="shared" si="1751"/>
        <v>-511.38824569013184</v>
      </c>
      <c r="AD2079" s="1">
        <f t="shared" si="1752"/>
        <v>38.054730119112833</v>
      </c>
      <c r="AE2079" s="4">
        <f t="shared" si="1753"/>
        <v>10325</v>
      </c>
      <c r="AF2079" s="4">
        <f t="shared" si="1754"/>
        <v>7710</v>
      </c>
      <c r="AG2079" s="4">
        <f t="shared" si="1755"/>
        <v>8327.14</v>
      </c>
      <c r="AH2079" s="4">
        <f t="shared" si="1756"/>
        <v>8708.93</v>
      </c>
      <c r="AI2079" s="4">
        <f t="shared" si="1757"/>
        <v>9017.5</v>
      </c>
      <c r="AJ2079" s="4">
        <f t="shared" si="1758"/>
        <v>9326.07</v>
      </c>
      <c r="AK2079" s="4">
        <f t="shared" si="1759"/>
        <v>9765.39</v>
      </c>
      <c r="AL2079" s="4">
        <f t="shared" si="1760"/>
        <v>10905.87</v>
      </c>
      <c r="AM2079" s="4">
        <f t="shared" si="1761"/>
        <v>7710</v>
      </c>
      <c r="AN2079" s="4">
        <f t="shared" si="1762"/>
        <v>8464.2253199999996</v>
      </c>
      <c r="AO2079" s="4">
        <f t="shared" si="1763"/>
        <v>8930.8223400000006</v>
      </c>
      <c r="AP2079" s="4">
        <f t="shared" si="1764"/>
        <v>9307.9350000000013</v>
      </c>
      <c r="AQ2079" s="4">
        <f t="shared" si="1765"/>
        <v>9685.0476600000002</v>
      </c>
      <c r="AR2079" s="4">
        <f t="shared" si="1766"/>
        <v>10221.953820000001</v>
      </c>
      <c r="AS2079" s="4">
        <f t="shared" si="1767"/>
        <v>12060</v>
      </c>
      <c r="AT2079" s="4">
        <f t="shared" si="1768"/>
        <v>7710</v>
      </c>
      <c r="AU2079" s="4">
        <f t="shared" si="1769"/>
        <v>8736.6</v>
      </c>
      <c r="AV2079" s="4">
        <f t="shared" si="1770"/>
        <v>9371.7000000000007</v>
      </c>
      <c r="AW2079" s="4">
        <f t="shared" si="1771"/>
        <v>9885</v>
      </c>
      <c r="AX2079" s="4">
        <f t="shared" si="1772"/>
        <v>10398.299999999999</v>
      </c>
      <c r="AY2079" s="4">
        <f t="shared" si="1773"/>
        <v>11129.1</v>
      </c>
      <c r="AZ2079" s="1">
        <f t="shared" si="1774"/>
        <v>9878.8099285714306</v>
      </c>
      <c r="BA2079" s="1">
        <f t="shared" si="1775"/>
        <v>9143.3484265423431</v>
      </c>
      <c r="BB2079" s="1">
        <f t="shared" si="1776"/>
        <v>0</v>
      </c>
      <c r="BC2079" s="1"/>
      <c r="BD2079" s="6">
        <f t="shared" si="1777"/>
        <v>0</v>
      </c>
      <c r="BE2079" s="6"/>
      <c r="BF2079">
        <f t="shared" si="1778"/>
        <v>620260.36381499912</v>
      </c>
      <c r="BG2079">
        <f t="shared" si="1779"/>
        <v>8710.9665096809586</v>
      </c>
      <c r="BH2079">
        <f t="shared" si="1780"/>
        <v>368.86999999999989</v>
      </c>
      <c r="BI2079">
        <f t="shared" si="1781"/>
        <v>374.97335112097056</v>
      </c>
      <c r="BJ2079">
        <f t="shared" si="1782"/>
        <v>6.1645562587874316</v>
      </c>
      <c r="BK2079">
        <f t="shared" si="1783"/>
        <v>13.658242896239765</v>
      </c>
    </row>
    <row r="2080" spans="1:63" x14ac:dyDescent="0.35">
      <c r="A2080" s="2">
        <v>1570233600000</v>
      </c>
      <c r="B2080" s="3">
        <v>43743</v>
      </c>
      <c r="C2080" s="2" t="s">
        <v>9</v>
      </c>
      <c r="D2080" s="2">
        <v>8137.09</v>
      </c>
      <c r="E2080" s="2">
        <v>8183.41</v>
      </c>
      <c r="F2080" s="2">
        <v>8012.98</v>
      </c>
      <c r="G2080" s="2">
        <v>8126.19</v>
      </c>
      <c r="H2080" s="2">
        <v>21907.615564</v>
      </c>
      <c r="I2080" s="2">
        <v>177252877.002969</v>
      </c>
      <c r="J2080" s="2">
        <f t="shared" si="1732"/>
        <v>-0.13444543715045121</v>
      </c>
      <c r="K2080" s="2">
        <f t="shared" si="1733"/>
        <v>1.0240159526195254</v>
      </c>
      <c r="L2080" s="2">
        <f t="shared" si="1734"/>
        <v>-21.095222420628563</v>
      </c>
      <c r="M2080" s="1">
        <f t="shared" si="1735"/>
        <v>-3.4623293121558341</v>
      </c>
      <c r="N2080" s="1">
        <f t="shared" si="1736"/>
        <v>2.1399942654552815</v>
      </c>
      <c r="O2080" s="1">
        <f t="shared" si="1737"/>
        <v>15.59353153199717</v>
      </c>
      <c r="P2080" s="2">
        <f t="shared" si="1738"/>
        <v>0</v>
      </c>
      <c r="Q2080" s="2">
        <f t="shared" si="1739"/>
        <v>10.940000000000509</v>
      </c>
      <c r="R2080" s="2">
        <f t="shared" si="1740"/>
        <v>35.262857142857293</v>
      </c>
      <c r="S2080" s="2">
        <f t="shared" si="1741"/>
        <v>168.13428571428585</v>
      </c>
      <c r="T2080" s="1">
        <f t="shared" si="1742"/>
        <v>17.336948124007975</v>
      </c>
      <c r="U2080" s="1">
        <f t="shared" si="1743"/>
        <v>9481.916247434312</v>
      </c>
      <c r="V2080" s="1">
        <f t="shared" si="1744"/>
        <v>8978.1484999999993</v>
      </c>
      <c r="W2080" s="1">
        <f t="shared" si="1745"/>
        <v>920.87932190528284</v>
      </c>
      <c r="X2080" s="1">
        <f t="shared" si="1746"/>
        <v>10819.907143810566</v>
      </c>
      <c r="Y2080" s="1">
        <f t="shared" si="1747"/>
        <v>7136.3898561894339</v>
      </c>
      <c r="Z2080" s="1">
        <f t="shared" si="1748"/>
        <v>9007.4614923298377</v>
      </c>
      <c r="AA2080" s="1">
        <f t="shared" si="1749"/>
        <v>8466.8400690173494</v>
      </c>
      <c r="AB2080" s="1">
        <f t="shared" si="1750"/>
        <v>-540.62142331248833</v>
      </c>
      <c r="AC2080" s="1">
        <f t="shared" si="1751"/>
        <v>-501.87456316035355</v>
      </c>
      <c r="AD2080" s="1">
        <f t="shared" si="1752"/>
        <v>38.746860152134786</v>
      </c>
      <c r="AE2080" s="4">
        <f t="shared" si="1753"/>
        <v>10355</v>
      </c>
      <c r="AF2080" s="4">
        <f t="shared" si="1754"/>
        <v>7710</v>
      </c>
      <c r="AG2080" s="4">
        <f t="shared" si="1755"/>
        <v>8334.2199999999993</v>
      </c>
      <c r="AH2080" s="4">
        <f t="shared" si="1756"/>
        <v>8720.39</v>
      </c>
      <c r="AI2080" s="4">
        <f t="shared" si="1757"/>
        <v>9032.5</v>
      </c>
      <c r="AJ2080" s="4">
        <f t="shared" si="1758"/>
        <v>9344.61</v>
      </c>
      <c r="AK2080" s="4">
        <f t="shared" si="1759"/>
        <v>9788.9700000000012</v>
      </c>
      <c r="AL2080" s="4">
        <f t="shared" si="1760"/>
        <v>10905.87</v>
      </c>
      <c r="AM2080" s="4">
        <f t="shared" si="1761"/>
        <v>7710</v>
      </c>
      <c r="AN2080" s="4">
        <f t="shared" si="1762"/>
        <v>8464.2253199999996</v>
      </c>
      <c r="AO2080" s="4">
        <f t="shared" si="1763"/>
        <v>8930.8223400000006</v>
      </c>
      <c r="AP2080" s="4">
        <f t="shared" si="1764"/>
        <v>9307.9350000000013</v>
      </c>
      <c r="AQ2080" s="4">
        <f t="shared" si="1765"/>
        <v>9685.0476600000002</v>
      </c>
      <c r="AR2080" s="4">
        <f t="shared" si="1766"/>
        <v>10221.953820000001</v>
      </c>
      <c r="AS2080" s="4">
        <f t="shared" si="1767"/>
        <v>12141.17</v>
      </c>
      <c r="AT2080" s="4">
        <f t="shared" si="1768"/>
        <v>7710</v>
      </c>
      <c r="AU2080" s="4">
        <f t="shared" si="1769"/>
        <v>8755.75612</v>
      </c>
      <c r="AV2080" s="4">
        <f t="shared" si="1770"/>
        <v>9402.70694</v>
      </c>
      <c r="AW2080" s="4">
        <f t="shared" si="1771"/>
        <v>9925.5849999999991</v>
      </c>
      <c r="AX2080" s="4">
        <f t="shared" si="1772"/>
        <v>10448.46306</v>
      </c>
      <c r="AY2080" s="4">
        <f t="shared" si="1773"/>
        <v>11192.89962</v>
      </c>
      <c r="AZ2080" s="1">
        <f t="shared" si="1774"/>
        <v>9880.9115714285745</v>
      </c>
      <c r="BA2080" s="1">
        <f t="shared" si="1775"/>
        <v>9161.0073090977185</v>
      </c>
      <c r="BB2080" s="1">
        <f t="shared" si="1776"/>
        <v>0</v>
      </c>
      <c r="BC2080" s="1"/>
      <c r="BD2080" s="6">
        <f t="shared" si="1777"/>
        <v>0</v>
      </c>
      <c r="BE2080" s="6"/>
      <c r="BF2080">
        <f t="shared" si="1778"/>
        <v>654936.46786399907</v>
      </c>
      <c r="BG2080">
        <f t="shared" si="1779"/>
        <v>8804.6742420668434</v>
      </c>
      <c r="BH2080">
        <f t="shared" si="1780"/>
        <v>170.43000000000029</v>
      </c>
      <c r="BI2080">
        <f t="shared" si="1781"/>
        <v>375.91232821650448</v>
      </c>
      <c r="BJ2080">
        <f t="shared" si="1782"/>
        <v>17.494325346784343</v>
      </c>
      <c r="BK2080">
        <f t="shared" si="1783"/>
        <v>18.266945846927882</v>
      </c>
    </row>
    <row r="2081" spans="1:63" x14ac:dyDescent="0.35">
      <c r="A2081" s="2">
        <v>1570147200000</v>
      </c>
      <c r="B2081" s="3">
        <v>43742</v>
      </c>
      <c r="C2081" s="2" t="s">
        <v>9</v>
      </c>
      <c r="D2081" s="2">
        <v>8224.43</v>
      </c>
      <c r="E2081" s="2">
        <v>8232.41</v>
      </c>
      <c r="F2081" s="2">
        <v>8005</v>
      </c>
      <c r="G2081" s="2">
        <v>8137.13</v>
      </c>
      <c r="H2081" s="2">
        <v>26476.330404</v>
      </c>
      <c r="I2081" s="2">
        <v>215325611.68221501</v>
      </c>
      <c r="J2081" s="2">
        <f t="shared" si="1732"/>
        <v>-1.0558173921079264</v>
      </c>
      <c r="K2081" s="2">
        <f t="shared" si="1733"/>
        <v>-0.75230429781882224</v>
      </c>
      <c r="L2081" s="2">
        <f t="shared" si="1734"/>
        <v>-22.97659423218726</v>
      </c>
      <c r="M2081" s="1">
        <f t="shared" si="1735"/>
        <v>-0.13462643625118917</v>
      </c>
      <c r="N2081" s="1">
        <f t="shared" si="1736"/>
        <v>1.4915578342732621</v>
      </c>
      <c r="O2081" s="1">
        <f t="shared" si="1737"/>
        <v>12.996965760655156</v>
      </c>
      <c r="P2081" s="2">
        <f t="shared" si="1738"/>
        <v>0</v>
      </c>
      <c r="Q2081" s="2">
        <f t="shared" si="1739"/>
        <v>86.829999999999018</v>
      </c>
      <c r="R2081" s="2">
        <f t="shared" si="1740"/>
        <v>35.262857142857293</v>
      </c>
      <c r="S2081" s="2">
        <f t="shared" si="1741"/>
        <v>180.36714285714302</v>
      </c>
      <c r="T2081" s="1">
        <f t="shared" si="1742"/>
        <v>16.353409610377597</v>
      </c>
      <c r="U2081" s="1">
        <f t="shared" si="1743"/>
        <v>9537.2520126357122</v>
      </c>
      <c r="V2081" s="1">
        <f t="shared" si="1744"/>
        <v>9086.9394999999986</v>
      </c>
      <c r="W2081" s="1">
        <f t="shared" si="1745"/>
        <v>942.08388326346642</v>
      </c>
      <c r="X2081" s="1">
        <f t="shared" si="1746"/>
        <v>10971.107266526931</v>
      </c>
      <c r="Y2081" s="1">
        <f t="shared" si="1747"/>
        <v>7202.771733473066</v>
      </c>
      <c r="Z2081" s="1">
        <f t="shared" si="1748"/>
        <v>9077.9632117162237</v>
      </c>
      <c r="AA2081" s="1">
        <f t="shared" si="1749"/>
        <v>8528.7764452023221</v>
      </c>
      <c r="AB2081" s="1">
        <f t="shared" si="1750"/>
        <v>-549.1867665139016</v>
      </c>
      <c r="AC2081" s="1">
        <f t="shared" si="1751"/>
        <v>-492.18784812231985</v>
      </c>
      <c r="AD2081" s="1">
        <f t="shared" si="1752"/>
        <v>56.998918391581753</v>
      </c>
      <c r="AE2081" s="4">
        <f t="shared" si="1753"/>
        <v>10360</v>
      </c>
      <c r="AF2081" s="4">
        <f t="shared" si="1754"/>
        <v>7710</v>
      </c>
      <c r="AG2081" s="4">
        <f t="shared" si="1755"/>
        <v>8335.4</v>
      </c>
      <c r="AH2081" s="4">
        <f t="shared" si="1756"/>
        <v>8722.2999999999993</v>
      </c>
      <c r="AI2081" s="4">
        <f t="shared" si="1757"/>
        <v>9035</v>
      </c>
      <c r="AJ2081" s="4">
        <f t="shared" si="1758"/>
        <v>9347.7000000000007</v>
      </c>
      <c r="AK2081" s="4">
        <f t="shared" si="1759"/>
        <v>9792.9</v>
      </c>
      <c r="AL2081" s="4">
        <f t="shared" si="1760"/>
        <v>10905.87</v>
      </c>
      <c r="AM2081" s="4">
        <f t="shared" si="1761"/>
        <v>7710</v>
      </c>
      <c r="AN2081" s="4">
        <f t="shared" si="1762"/>
        <v>8464.2253199999996</v>
      </c>
      <c r="AO2081" s="4">
        <f t="shared" si="1763"/>
        <v>8930.8223400000006</v>
      </c>
      <c r="AP2081" s="4">
        <f t="shared" si="1764"/>
        <v>9307.9350000000013</v>
      </c>
      <c r="AQ2081" s="4">
        <f t="shared" si="1765"/>
        <v>9685.0476600000002</v>
      </c>
      <c r="AR2081" s="4">
        <f t="shared" si="1766"/>
        <v>10221.953820000001</v>
      </c>
      <c r="AS2081" s="4">
        <f t="shared" si="1767"/>
        <v>12330.7</v>
      </c>
      <c r="AT2081" s="4">
        <f t="shared" si="1768"/>
        <v>7710</v>
      </c>
      <c r="AU2081" s="4">
        <f t="shared" si="1769"/>
        <v>8800.4851999999992</v>
      </c>
      <c r="AV2081" s="4">
        <f t="shared" si="1770"/>
        <v>9475.1074000000008</v>
      </c>
      <c r="AW2081" s="4">
        <f t="shared" si="1771"/>
        <v>10020.35</v>
      </c>
      <c r="AX2081" s="4">
        <f t="shared" si="1772"/>
        <v>10565.5926</v>
      </c>
      <c r="AY2081" s="4">
        <f t="shared" si="1773"/>
        <v>11341.870200000001</v>
      </c>
      <c r="AZ2081" s="1">
        <f t="shared" si="1774"/>
        <v>9874.7062857142882</v>
      </c>
      <c r="BA2081" s="1">
        <f t="shared" si="1775"/>
        <v>9175.1828886744006</v>
      </c>
      <c r="BB2081" s="1">
        <f t="shared" si="1776"/>
        <v>0</v>
      </c>
      <c r="BC2081" s="1"/>
      <c r="BD2081" s="6">
        <f t="shared" si="1777"/>
        <v>0</v>
      </c>
      <c r="BE2081" s="6"/>
      <c r="BF2081">
        <f t="shared" si="1778"/>
        <v>676844.08342799905</v>
      </c>
      <c r="BG2081">
        <f t="shared" si="1779"/>
        <v>8860.8499784789819</v>
      </c>
      <c r="BH2081">
        <f t="shared" si="1780"/>
        <v>227.40999999999985</v>
      </c>
      <c r="BI2081">
        <f t="shared" si="1781"/>
        <v>407.52499409596663</v>
      </c>
      <c r="BJ2081">
        <f t="shared" si="1782"/>
        <v>17.315847083147524</v>
      </c>
      <c r="BK2081">
        <f t="shared" si="1783"/>
        <v>20.720271432416599</v>
      </c>
    </row>
    <row r="2082" spans="1:63" x14ac:dyDescent="0.35">
      <c r="A2082" s="2">
        <v>1570060800000</v>
      </c>
      <c r="B2082" s="3">
        <v>43741</v>
      </c>
      <c r="C2082" s="2" t="s">
        <v>9</v>
      </c>
      <c r="D2082" s="2">
        <v>8360</v>
      </c>
      <c r="E2082" s="2">
        <v>8393</v>
      </c>
      <c r="F2082" s="2">
        <v>8060</v>
      </c>
      <c r="G2082" s="2">
        <v>8223.9599999999991</v>
      </c>
      <c r="H2082" s="2">
        <v>30488.284058000001</v>
      </c>
      <c r="I2082" s="2">
        <v>250291751.271413</v>
      </c>
      <c r="J2082" s="2">
        <f t="shared" si="1732"/>
        <v>-1.6265666978471303</v>
      </c>
      <c r="K2082" s="2">
        <f t="shared" si="1733"/>
        <v>0.56310230853603516</v>
      </c>
      <c r="L2082" s="2">
        <f t="shared" si="1734"/>
        <v>-22.173327958118762</v>
      </c>
      <c r="M2082" s="1">
        <f t="shared" si="1735"/>
        <v>-1.0670838489737662</v>
      </c>
      <c r="N2082" s="1">
        <f t="shared" si="1736"/>
        <v>4.0621549715708927</v>
      </c>
      <c r="O2082" s="1">
        <f t="shared" si="1737"/>
        <v>12.95677508159088</v>
      </c>
      <c r="P2082" s="2">
        <f t="shared" si="1738"/>
        <v>0</v>
      </c>
      <c r="Q2082" s="2">
        <f t="shared" si="1739"/>
        <v>135.98000000000138</v>
      </c>
      <c r="R2082" s="2">
        <f t="shared" si="1740"/>
        <v>35.262857142857293</v>
      </c>
      <c r="S2082" s="2">
        <f t="shared" si="1741"/>
        <v>179.57214285714312</v>
      </c>
      <c r="T2082" s="1">
        <f t="shared" si="1742"/>
        <v>16.413925637283128</v>
      </c>
      <c r="U2082" s="1">
        <f t="shared" si="1743"/>
        <v>9594.3998498861492</v>
      </c>
      <c r="V2082" s="1">
        <f t="shared" si="1744"/>
        <v>9196.8339999999989</v>
      </c>
      <c r="W2082" s="1">
        <f t="shared" si="1745"/>
        <v>953.00765179719951</v>
      </c>
      <c r="X2082" s="1">
        <f t="shared" si="1746"/>
        <v>11102.849303594397</v>
      </c>
      <c r="Y2082" s="1">
        <f t="shared" si="1747"/>
        <v>7290.8186964056003</v>
      </c>
      <c r="Z2082" s="1">
        <f t="shared" si="1748"/>
        <v>9153.2298686535232</v>
      </c>
      <c r="AA2082" s="1">
        <f t="shared" si="1749"/>
        <v>8599.9848897845623</v>
      </c>
      <c r="AB2082" s="1">
        <f t="shared" si="1750"/>
        <v>-553.24497886896097</v>
      </c>
      <c r="AC2082" s="1">
        <f t="shared" si="1751"/>
        <v>-477.93811852442434</v>
      </c>
      <c r="AD2082" s="1">
        <f t="shared" si="1752"/>
        <v>75.306860344536631</v>
      </c>
      <c r="AE2082" s="4">
        <f t="shared" si="1753"/>
        <v>10419.99</v>
      </c>
      <c r="AF2082" s="4">
        <f t="shared" si="1754"/>
        <v>7710</v>
      </c>
      <c r="AG2082" s="4">
        <f t="shared" si="1755"/>
        <v>8349.5576399999991</v>
      </c>
      <c r="AH2082" s="4">
        <f t="shared" si="1756"/>
        <v>8745.2161799999994</v>
      </c>
      <c r="AI2082" s="4">
        <f t="shared" si="1757"/>
        <v>9064.994999999999</v>
      </c>
      <c r="AJ2082" s="4">
        <f t="shared" si="1758"/>
        <v>9384.7738200000003</v>
      </c>
      <c r="AK2082" s="4">
        <f t="shared" si="1759"/>
        <v>9840.0521399999998</v>
      </c>
      <c r="AL2082" s="4">
        <f t="shared" si="1760"/>
        <v>10905.87</v>
      </c>
      <c r="AM2082" s="4">
        <f t="shared" si="1761"/>
        <v>7710</v>
      </c>
      <c r="AN2082" s="4">
        <f t="shared" si="1762"/>
        <v>8464.2253199999996</v>
      </c>
      <c r="AO2082" s="4">
        <f t="shared" si="1763"/>
        <v>8930.8223400000006</v>
      </c>
      <c r="AP2082" s="4">
        <f t="shared" si="1764"/>
        <v>9307.9350000000013</v>
      </c>
      <c r="AQ2082" s="4">
        <f t="shared" si="1765"/>
        <v>9685.0476600000002</v>
      </c>
      <c r="AR2082" s="4">
        <f t="shared" si="1766"/>
        <v>10221.953820000001</v>
      </c>
      <c r="AS2082" s="4">
        <f t="shared" si="1767"/>
        <v>12330.7</v>
      </c>
      <c r="AT2082" s="4">
        <f t="shared" si="1768"/>
        <v>7710</v>
      </c>
      <c r="AU2082" s="4">
        <f t="shared" si="1769"/>
        <v>8800.4851999999992</v>
      </c>
      <c r="AV2082" s="4">
        <f t="shared" si="1770"/>
        <v>9475.1074000000008</v>
      </c>
      <c r="AW2082" s="4">
        <f t="shared" si="1771"/>
        <v>10020.35</v>
      </c>
      <c r="AX2082" s="4">
        <f t="shared" si="1772"/>
        <v>10565.5926</v>
      </c>
      <c r="AY2082" s="4">
        <f t="shared" si="1773"/>
        <v>11341.870200000001</v>
      </c>
      <c r="AZ2082" s="1">
        <f t="shared" si="1774"/>
        <v>9869.1215000000029</v>
      </c>
      <c r="BA2082" s="1">
        <f t="shared" si="1775"/>
        <v>9189.4027912589809</v>
      </c>
      <c r="BB2082" s="1">
        <f t="shared" si="1776"/>
        <v>0</v>
      </c>
      <c r="BC2082" s="1"/>
      <c r="BD2082" s="6">
        <f t="shared" si="1777"/>
        <v>0</v>
      </c>
      <c r="BE2082" s="6"/>
      <c r="BF2082">
        <f t="shared" si="1778"/>
        <v>703320.41383199906</v>
      </c>
      <c r="BG2082">
        <f t="shared" si="1779"/>
        <v>8932.8801571409331</v>
      </c>
      <c r="BH2082">
        <f t="shared" si="1780"/>
        <v>333</v>
      </c>
      <c r="BI2082">
        <f t="shared" si="1781"/>
        <v>435.2349931876538</v>
      </c>
      <c r="BJ2082">
        <f t="shared" si="1782"/>
        <v>19.990665110851776</v>
      </c>
      <c r="BK2082">
        <f t="shared" si="1783"/>
        <v>22.372669122355319</v>
      </c>
    </row>
    <row r="2083" spans="1:63" x14ac:dyDescent="0.35">
      <c r="A2083" s="2">
        <v>1569974400000</v>
      </c>
      <c r="B2083" s="3">
        <v>43740</v>
      </c>
      <c r="C2083" s="2" t="s">
        <v>9</v>
      </c>
      <c r="D2083" s="2">
        <v>8292.67</v>
      </c>
      <c r="E2083" s="2">
        <v>8373.91</v>
      </c>
      <c r="F2083" s="2">
        <v>8151.22</v>
      </c>
      <c r="G2083" s="2">
        <v>8359.94</v>
      </c>
      <c r="H2083" s="2">
        <v>26243.386643999998</v>
      </c>
      <c r="I2083" s="2">
        <v>216325351.85864401</v>
      </c>
      <c r="J2083" s="2">
        <f t="shared" si="1732"/>
        <v>0.81399443348399259</v>
      </c>
      <c r="K2083" s="2">
        <f t="shared" si="1733"/>
        <v>3.6733620793355057</v>
      </c>
      <c r="L2083" s="2">
        <f t="shared" si="1734"/>
        <v>-21.246165904243693</v>
      </c>
      <c r="M2083" s="1">
        <f t="shared" si="1735"/>
        <v>-1.6534613495201995</v>
      </c>
      <c r="N2083" s="1">
        <f t="shared" si="1736"/>
        <v>2.4019311143381321</v>
      </c>
      <c r="O2083" s="1">
        <f t="shared" si="1737"/>
        <v>10.426749474278523</v>
      </c>
      <c r="P2083" s="2">
        <f t="shared" si="1738"/>
        <v>67.5</v>
      </c>
      <c r="Q2083" s="2">
        <f t="shared" si="1739"/>
        <v>0</v>
      </c>
      <c r="R2083" s="2">
        <f t="shared" si="1740"/>
        <v>41.498571428571658</v>
      </c>
      <c r="S2083" s="2">
        <f t="shared" si="1741"/>
        <v>169.8592857142859</v>
      </c>
      <c r="T2083" s="1">
        <f t="shared" si="1742"/>
        <v>19.634269569889995</v>
      </c>
      <c r="U2083" s="1">
        <f t="shared" si="1743"/>
        <v>9650.3361702896655</v>
      </c>
      <c r="V2083" s="1">
        <f t="shared" si="1744"/>
        <v>9302.7389999999978</v>
      </c>
      <c r="W2083" s="1">
        <f t="shared" si="1745"/>
        <v>956.69255976988154</v>
      </c>
      <c r="X2083" s="1">
        <f t="shared" si="1746"/>
        <v>11216.124119539762</v>
      </c>
      <c r="Y2083" s="1">
        <f t="shared" si="1747"/>
        <v>7389.3538804602349</v>
      </c>
      <c r="Z2083" s="1">
        <f t="shared" si="1748"/>
        <v>9227.5714581458051</v>
      </c>
      <c r="AA2083" s="1">
        <f t="shared" si="1749"/>
        <v>8668.3530515635739</v>
      </c>
      <c r="AB2083" s="1">
        <f t="shared" si="1750"/>
        <v>-559.21840658223118</v>
      </c>
      <c r="AC2083" s="1">
        <f t="shared" si="1751"/>
        <v>-459.11140343829015</v>
      </c>
      <c r="AD2083" s="1">
        <f t="shared" si="1752"/>
        <v>100.10700314394103</v>
      </c>
      <c r="AE2083" s="4">
        <f t="shared" si="1753"/>
        <v>10439</v>
      </c>
      <c r="AF2083" s="4">
        <f t="shared" si="1754"/>
        <v>7710</v>
      </c>
      <c r="AG2083" s="4">
        <f t="shared" si="1755"/>
        <v>8354.0439999999999</v>
      </c>
      <c r="AH2083" s="4">
        <f t="shared" si="1756"/>
        <v>8752.4779999999992</v>
      </c>
      <c r="AI2083" s="4">
        <f t="shared" si="1757"/>
        <v>9074.5</v>
      </c>
      <c r="AJ2083" s="4">
        <f t="shared" si="1758"/>
        <v>9396.5220000000008</v>
      </c>
      <c r="AK2083" s="4">
        <f t="shared" si="1759"/>
        <v>9854.9940000000006</v>
      </c>
      <c r="AL2083" s="4">
        <f t="shared" si="1760"/>
        <v>10905.87</v>
      </c>
      <c r="AM2083" s="4">
        <f t="shared" si="1761"/>
        <v>7710</v>
      </c>
      <c r="AN2083" s="4">
        <f t="shared" si="1762"/>
        <v>8464.2253199999996</v>
      </c>
      <c r="AO2083" s="4">
        <f t="shared" si="1763"/>
        <v>8930.8223400000006</v>
      </c>
      <c r="AP2083" s="4">
        <f t="shared" si="1764"/>
        <v>9307.9350000000013</v>
      </c>
      <c r="AQ2083" s="4">
        <f t="shared" si="1765"/>
        <v>9685.0476600000002</v>
      </c>
      <c r="AR2083" s="4">
        <f t="shared" si="1766"/>
        <v>10221.953820000001</v>
      </c>
      <c r="AS2083" s="4">
        <f t="shared" si="1767"/>
        <v>12330.7</v>
      </c>
      <c r="AT2083" s="4">
        <f t="shared" si="1768"/>
        <v>7710</v>
      </c>
      <c r="AU2083" s="4">
        <f t="shared" si="1769"/>
        <v>8800.4851999999992</v>
      </c>
      <c r="AV2083" s="4">
        <f t="shared" si="1770"/>
        <v>9475.1074000000008</v>
      </c>
      <c r="AW2083" s="4">
        <f t="shared" si="1771"/>
        <v>10020.35</v>
      </c>
      <c r="AX2083" s="4">
        <f t="shared" si="1772"/>
        <v>10565.5926</v>
      </c>
      <c r="AY2083" s="4">
        <f t="shared" si="1773"/>
        <v>11341.870200000001</v>
      </c>
      <c r="AZ2083" s="1">
        <f t="shared" si="1774"/>
        <v>9866.56885714286</v>
      </c>
      <c r="BA2083" s="1">
        <f t="shared" si="1775"/>
        <v>9202.6280349748577</v>
      </c>
      <c r="BB2083" s="1">
        <f t="shared" si="1776"/>
        <v>0</v>
      </c>
      <c r="BC2083" s="1"/>
      <c r="BD2083" s="6">
        <f t="shared" si="1777"/>
        <v>0</v>
      </c>
      <c r="BE2083" s="6"/>
      <c r="BF2083">
        <f t="shared" si="1778"/>
        <v>733808.69788999902</v>
      </c>
      <c r="BG2083">
        <f t="shared" si="1779"/>
        <v>9017.2012043676514</v>
      </c>
      <c r="BH2083">
        <f t="shared" si="1780"/>
        <v>222.6899999999996</v>
      </c>
      <c r="BI2083">
        <f t="shared" si="1781"/>
        <v>450.96345367806208</v>
      </c>
      <c r="BJ2083">
        <f t="shared" si="1782"/>
        <v>24.854302103250497</v>
      </c>
      <c r="BK2083">
        <f t="shared" si="1783"/>
        <v>23.093945188017859</v>
      </c>
    </row>
    <row r="2084" spans="1:63" x14ac:dyDescent="0.35">
      <c r="A2084" s="2">
        <v>1569888000000</v>
      </c>
      <c r="B2084" s="3">
        <v>43739</v>
      </c>
      <c r="C2084" s="2" t="s">
        <v>9</v>
      </c>
      <c r="D2084" s="2">
        <v>8289.9699999999993</v>
      </c>
      <c r="E2084" s="2">
        <v>8500</v>
      </c>
      <c r="F2084" s="2">
        <v>8173.05</v>
      </c>
      <c r="G2084" s="2">
        <v>8292.44</v>
      </c>
      <c r="H2084" s="2">
        <v>43472.418091</v>
      </c>
      <c r="I2084" s="2">
        <v>362980689.87999099</v>
      </c>
      <c r="J2084" s="2">
        <f t="shared" si="1732"/>
        <v>3.739742850456567E-2</v>
      </c>
      <c r="K2084" s="2">
        <f t="shared" si="1733"/>
        <v>-1.6323746596995128</v>
      </c>
      <c r="L2084" s="2">
        <f t="shared" si="1734"/>
        <v>-19.802321083172142</v>
      </c>
      <c r="M2084" s="1">
        <f t="shared" si="1735"/>
        <v>0.80742206283777151</v>
      </c>
      <c r="N2084" s="1">
        <f t="shared" si="1736"/>
        <v>-1.4959408810916952</v>
      </c>
      <c r="O2084" s="1">
        <f t="shared" si="1737"/>
        <v>10.231126182402281</v>
      </c>
      <c r="P2084" s="2">
        <f t="shared" si="1738"/>
        <v>3.1000000000003638</v>
      </c>
      <c r="Q2084" s="2">
        <f t="shared" si="1739"/>
        <v>0</v>
      </c>
      <c r="R2084" s="2">
        <f t="shared" si="1740"/>
        <v>36.677142857143089</v>
      </c>
      <c r="S2084" s="2">
        <f t="shared" si="1741"/>
        <v>172.06142857142873</v>
      </c>
      <c r="T2084" s="1">
        <f t="shared" si="1742"/>
        <v>17.570850756585557</v>
      </c>
      <c r="U2084" s="1">
        <f t="shared" si="1743"/>
        <v>9703.0054017300608</v>
      </c>
      <c r="V2084" s="1">
        <f t="shared" si="1744"/>
        <v>9405.4924999999985</v>
      </c>
      <c r="W2084" s="1">
        <f t="shared" si="1745"/>
        <v>960.26882345975025</v>
      </c>
      <c r="X2084" s="1">
        <f t="shared" si="1746"/>
        <v>11326.030146919498</v>
      </c>
      <c r="Y2084" s="1">
        <f t="shared" si="1747"/>
        <v>7484.9548530804977</v>
      </c>
      <c r="Z2084" s="1">
        <f t="shared" si="1748"/>
        <v>9296.9819747974707</v>
      </c>
      <c r="AA2084" s="1">
        <f t="shared" si="1749"/>
        <v>8724.4281518478601</v>
      </c>
      <c r="AB2084" s="1">
        <f t="shared" si="1750"/>
        <v>-572.55382294961055</v>
      </c>
      <c r="AC2084" s="1">
        <f t="shared" si="1751"/>
        <v>-434.08465265230484</v>
      </c>
      <c r="AD2084" s="1">
        <f t="shared" si="1752"/>
        <v>138.46917029730571</v>
      </c>
      <c r="AE2084" s="4">
        <f t="shared" si="1753"/>
        <v>10448.81</v>
      </c>
      <c r="AF2084" s="4">
        <f t="shared" si="1754"/>
        <v>7710</v>
      </c>
      <c r="AG2084" s="4">
        <f t="shared" si="1755"/>
        <v>8356.35916</v>
      </c>
      <c r="AH2084" s="4">
        <f t="shared" si="1756"/>
        <v>8756.2254199999988</v>
      </c>
      <c r="AI2084" s="4">
        <f t="shared" si="1757"/>
        <v>9079.4049999999988</v>
      </c>
      <c r="AJ2084" s="4">
        <f t="shared" si="1758"/>
        <v>9402.5845799999988</v>
      </c>
      <c r="AK2084" s="4">
        <f t="shared" si="1759"/>
        <v>9862.7046599999994</v>
      </c>
      <c r="AL2084" s="4">
        <f t="shared" si="1760"/>
        <v>10905.87</v>
      </c>
      <c r="AM2084" s="4">
        <f t="shared" si="1761"/>
        <v>7710</v>
      </c>
      <c r="AN2084" s="4">
        <f t="shared" si="1762"/>
        <v>8464.2253199999996</v>
      </c>
      <c r="AO2084" s="4">
        <f t="shared" si="1763"/>
        <v>8930.8223400000006</v>
      </c>
      <c r="AP2084" s="4">
        <f t="shared" si="1764"/>
        <v>9307.9350000000013</v>
      </c>
      <c r="AQ2084" s="4">
        <f t="shared" si="1765"/>
        <v>9685.0476600000002</v>
      </c>
      <c r="AR2084" s="4">
        <f t="shared" si="1766"/>
        <v>10221.953820000001</v>
      </c>
      <c r="AS2084" s="4">
        <f t="shared" si="1767"/>
        <v>12330.7</v>
      </c>
      <c r="AT2084" s="4">
        <f t="shared" si="1768"/>
        <v>7710</v>
      </c>
      <c r="AU2084" s="4">
        <f t="shared" si="1769"/>
        <v>8800.4851999999992</v>
      </c>
      <c r="AV2084" s="4">
        <f t="shared" si="1770"/>
        <v>9475.1074000000008</v>
      </c>
      <c r="AW2084" s="4">
        <f t="shared" si="1771"/>
        <v>10020.35</v>
      </c>
      <c r="AX2084" s="4">
        <f t="shared" si="1772"/>
        <v>10565.5926</v>
      </c>
      <c r="AY2084" s="4">
        <f t="shared" si="1773"/>
        <v>11341.870200000001</v>
      </c>
      <c r="AZ2084" s="1">
        <f t="shared" si="1774"/>
        <v>9865.2112142857168</v>
      </c>
      <c r="BA2084" s="1">
        <f t="shared" si="1775"/>
        <v>9214.1717066868405</v>
      </c>
      <c r="BB2084" s="1">
        <f t="shared" si="1776"/>
        <v>0</v>
      </c>
      <c r="BC2084" s="1"/>
      <c r="BD2084" s="6">
        <f t="shared" si="1777"/>
        <v>0</v>
      </c>
      <c r="BE2084" s="6"/>
      <c r="BF2084">
        <f t="shared" si="1778"/>
        <v>707565.31124599907</v>
      </c>
      <c r="BG2084">
        <f t="shared" si="1779"/>
        <v>9100.5569052215869</v>
      </c>
      <c r="BH2084">
        <f t="shared" si="1780"/>
        <v>326.94999999999982</v>
      </c>
      <c r="BI2084">
        <f t="shared" si="1781"/>
        <v>486.08244655161013</v>
      </c>
      <c r="BJ2084">
        <f t="shared" si="1782"/>
        <v>22.273040152963691</v>
      </c>
      <c r="BK2084">
        <f t="shared" si="1783"/>
        <v>18.568870718540246</v>
      </c>
    </row>
    <row r="2085" spans="1:63" x14ac:dyDescent="0.35">
      <c r="A2085" s="2">
        <v>1569801600000</v>
      </c>
      <c r="B2085" s="3">
        <v>43738</v>
      </c>
      <c r="C2085" s="2" t="s">
        <v>9</v>
      </c>
      <c r="D2085" s="2">
        <v>8043.04</v>
      </c>
      <c r="E2085" s="2">
        <v>8337.26</v>
      </c>
      <c r="F2085" s="2">
        <v>7710</v>
      </c>
      <c r="G2085" s="2">
        <v>8289.34</v>
      </c>
      <c r="H2085" s="2">
        <v>55865.487260000002</v>
      </c>
      <c r="I2085" s="2">
        <v>449120676.84276003</v>
      </c>
      <c r="J2085" s="2">
        <f t="shared" si="1732"/>
        <v>3.0522811301098289</v>
      </c>
      <c r="K2085" s="2">
        <f t="shared" si="1733"/>
        <v>-2.3995836639923431</v>
      </c>
      <c r="L2085" s="2">
        <f t="shared" si="1734"/>
        <v>-14.762395398242459</v>
      </c>
      <c r="M2085" s="1">
        <f t="shared" si="1735"/>
        <v>3.7383448056306272E-2</v>
      </c>
      <c r="N2085" s="1">
        <f t="shared" si="1736"/>
        <v>-1.1973208964766797</v>
      </c>
      <c r="O2085" s="1">
        <f t="shared" si="1737"/>
        <v>10.439673122347486</v>
      </c>
      <c r="P2085" s="2">
        <f t="shared" si="1738"/>
        <v>245.52000000000044</v>
      </c>
      <c r="Q2085" s="2">
        <f t="shared" si="1739"/>
        <v>0</v>
      </c>
      <c r="R2085" s="2">
        <f t="shared" si="1740"/>
        <v>36.455714285714485</v>
      </c>
      <c r="S2085" s="2">
        <f t="shared" si="1741"/>
        <v>176.59642857142873</v>
      </c>
      <c r="T2085" s="1">
        <f t="shared" si="1742"/>
        <v>17.111169968451776</v>
      </c>
      <c r="U2085" s="1">
        <f t="shared" si="1743"/>
        <v>9760.5794997598587</v>
      </c>
      <c r="V2085" s="1">
        <f t="shared" si="1744"/>
        <v>9498.7870000000003</v>
      </c>
      <c r="W2085" s="1">
        <f t="shared" si="1745"/>
        <v>937.97988851627315</v>
      </c>
      <c r="X2085" s="1">
        <f t="shared" si="1746"/>
        <v>11374.746777032546</v>
      </c>
      <c r="Y2085" s="1">
        <f t="shared" si="1747"/>
        <v>7622.827222967454</v>
      </c>
      <c r="Z2085" s="1">
        <f t="shared" si="1748"/>
        <v>9377.3453327812695</v>
      </c>
      <c r="AA2085" s="1">
        <f t="shared" si="1749"/>
        <v>8802.9714521838359</v>
      </c>
      <c r="AB2085" s="1">
        <f t="shared" si="1750"/>
        <v>-574.37388059743353</v>
      </c>
      <c r="AC2085" s="1">
        <f t="shared" si="1751"/>
        <v>-399.46736007797836</v>
      </c>
      <c r="AD2085" s="1">
        <f t="shared" si="1752"/>
        <v>174.90652051945517</v>
      </c>
      <c r="AE2085" s="4">
        <f t="shared" si="1753"/>
        <v>10448.81</v>
      </c>
      <c r="AF2085" s="4">
        <f t="shared" si="1754"/>
        <v>7710</v>
      </c>
      <c r="AG2085" s="4">
        <f t="shared" si="1755"/>
        <v>8356.35916</v>
      </c>
      <c r="AH2085" s="4">
        <f t="shared" si="1756"/>
        <v>8756.2254199999988</v>
      </c>
      <c r="AI2085" s="4">
        <f t="shared" si="1757"/>
        <v>9079.4049999999988</v>
      </c>
      <c r="AJ2085" s="4">
        <f t="shared" si="1758"/>
        <v>9402.5845799999988</v>
      </c>
      <c r="AK2085" s="4">
        <f t="shared" si="1759"/>
        <v>9862.7046599999994</v>
      </c>
      <c r="AL2085" s="4">
        <f t="shared" si="1760"/>
        <v>10905.87</v>
      </c>
      <c r="AM2085" s="4">
        <f t="shared" si="1761"/>
        <v>7710</v>
      </c>
      <c r="AN2085" s="4">
        <f t="shared" si="1762"/>
        <v>8464.2253199999996</v>
      </c>
      <c r="AO2085" s="4">
        <f t="shared" si="1763"/>
        <v>8930.8223400000006</v>
      </c>
      <c r="AP2085" s="4">
        <f t="shared" si="1764"/>
        <v>9307.9350000000013</v>
      </c>
      <c r="AQ2085" s="4">
        <f t="shared" si="1765"/>
        <v>9685.0476600000002</v>
      </c>
      <c r="AR2085" s="4">
        <f t="shared" si="1766"/>
        <v>10221.953820000001</v>
      </c>
      <c r="AS2085" s="4">
        <f t="shared" si="1767"/>
        <v>12330.7</v>
      </c>
      <c r="AT2085" s="4">
        <f t="shared" si="1768"/>
        <v>7710</v>
      </c>
      <c r="AU2085" s="4">
        <f t="shared" si="1769"/>
        <v>8800.4851999999992</v>
      </c>
      <c r="AV2085" s="4">
        <f t="shared" si="1770"/>
        <v>9475.1074000000008</v>
      </c>
      <c r="AW2085" s="4">
        <f t="shared" si="1771"/>
        <v>10020.35</v>
      </c>
      <c r="AX2085" s="4">
        <f t="shared" si="1772"/>
        <v>10565.5926</v>
      </c>
      <c r="AY2085" s="4">
        <f t="shared" si="1773"/>
        <v>11341.870200000001</v>
      </c>
      <c r="AZ2085" s="1">
        <f t="shared" si="1774"/>
        <v>9862.7477857142894</v>
      </c>
      <c r="BA2085" s="1">
        <f t="shared" si="1775"/>
        <v>9226.7981684222777</v>
      </c>
      <c r="BB2085" s="1">
        <f t="shared" si="1776"/>
        <v>0</v>
      </c>
      <c r="BC2085" s="1"/>
      <c r="BD2085" s="6">
        <f t="shared" si="1777"/>
        <v>0</v>
      </c>
      <c r="BE2085" s="6"/>
      <c r="BF2085">
        <f t="shared" si="1778"/>
        <v>664092.89315499912</v>
      </c>
      <c r="BG2085">
        <f t="shared" si="1779"/>
        <v>9189.0174633086244</v>
      </c>
      <c r="BH2085">
        <f t="shared" si="1780"/>
        <v>627.26000000000022</v>
      </c>
      <c r="BI2085">
        <f t="shared" si="1781"/>
        <v>510.56436140570401</v>
      </c>
      <c r="BJ2085">
        <f t="shared" si="1782"/>
        <v>22.154493307839395</v>
      </c>
      <c r="BK2085">
        <f t="shared" si="1783"/>
        <v>16.876452481090016</v>
      </c>
    </row>
    <row r="2086" spans="1:63" x14ac:dyDescent="0.35">
      <c r="A2086" s="2">
        <v>1569715200000</v>
      </c>
      <c r="B2086" s="3">
        <v>43737</v>
      </c>
      <c r="C2086" s="2" t="s">
        <v>9</v>
      </c>
      <c r="D2086" s="2">
        <v>8199.3799999999992</v>
      </c>
      <c r="E2086" s="2">
        <v>8229.1299999999992</v>
      </c>
      <c r="F2086" s="2">
        <v>7890</v>
      </c>
      <c r="G2086" s="2">
        <v>8043.82</v>
      </c>
      <c r="H2086" s="2">
        <v>31544.211388</v>
      </c>
      <c r="I2086" s="2">
        <v>253660600.32529199</v>
      </c>
      <c r="J2086" s="2">
        <f t="shared" si="1732"/>
        <v>-1.8903962892175792</v>
      </c>
      <c r="K2086" s="2">
        <f t="shared" si="1733"/>
        <v>-17.093251565358553</v>
      </c>
      <c r="L2086" s="2">
        <f t="shared" si="1734"/>
        <v>-16.100702270776335</v>
      </c>
      <c r="M2086" s="1">
        <f t="shared" si="1735"/>
        <v>2.9618763375612587</v>
      </c>
      <c r="N2086" s="1">
        <f t="shared" si="1736"/>
        <v>-2.3567160876300033</v>
      </c>
      <c r="O2086" s="1">
        <f t="shared" si="1737"/>
        <v>16.954631008650136</v>
      </c>
      <c r="P2086" s="2">
        <f t="shared" si="1738"/>
        <v>0</v>
      </c>
      <c r="Q2086" s="2">
        <f t="shared" si="1739"/>
        <v>154.98999999999978</v>
      </c>
      <c r="R2086" s="2">
        <f t="shared" si="1740"/>
        <v>18.9185714285716</v>
      </c>
      <c r="S2086" s="2">
        <f t="shared" si="1741"/>
        <v>180.21785714285735</v>
      </c>
      <c r="T2086" s="1">
        <f t="shared" si="1742"/>
        <v>9.5003066813491728</v>
      </c>
      <c r="U2086" s="1">
        <f t="shared" si="1743"/>
        <v>9820.6300915867905</v>
      </c>
      <c r="V2086" s="1">
        <f t="shared" si="1744"/>
        <v>9589.2274999999991</v>
      </c>
      <c r="W2086" s="1">
        <f t="shared" si="1745"/>
        <v>903.5764966059877</v>
      </c>
      <c r="X2086" s="1">
        <f t="shared" si="1746"/>
        <v>11396.380493211975</v>
      </c>
      <c r="Y2086" s="1">
        <f t="shared" si="1747"/>
        <v>7782.0745067880234</v>
      </c>
      <c r="Z2086" s="1">
        <f t="shared" si="1748"/>
        <v>9464.3857594037709</v>
      </c>
      <c r="AA2086" s="1">
        <f t="shared" si="1749"/>
        <v>8896.3589889445338</v>
      </c>
      <c r="AB2086" s="1">
        <f t="shared" si="1750"/>
        <v>-568.02677045923701</v>
      </c>
      <c r="AC2086" s="1">
        <f t="shared" si="1751"/>
        <v>-355.74072994811456</v>
      </c>
      <c r="AD2086" s="1">
        <f t="shared" si="1752"/>
        <v>212.28604051112245</v>
      </c>
      <c r="AE2086" s="4">
        <f t="shared" si="1753"/>
        <v>10448.81</v>
      </c>
      <c r="AF2086" s="4">
        <f t="shared" si="1754"/>
        <v>7750</v>
      </c>
      <c r="AG2086" s="4">
        <f t="shared" si="1755"/>
        <v>8386.9191599999995</v>
      </c>
      <c r="AH2086" s="4">
        <f t="shared" si="1756"/>
        <v>8780.94542</v>
      </c>
      <c r="AI2086" s="4">
        <f t="shared" si="1757"/>
        <v>9099.4049999999988</v>
      </c>
      <c r="AJ2086" s="4">
        <f t="shared" si="1758"/>
        <v>9417.8645799999995</v>
      </c>
      <c r="AK2086" s="4">
        <f t="shared" si="1759"/>
        <v>9871.2646600000007</v>
      </c>
      <c r="AL2086" s="4">
        <f t="shared" si="1760"/>
        <v>10905.87</v>
      </c>
      <c r="AM2086" s="4">
        <f t="shared" si="1761"/>
        <v>7750</v>
      </c>
      <c r="AN2086" s="4">
        <f t="shared" si="1762"/>
        <v>8494.7853200000009</v>
      </c>
      <c r="AO2086" s="4">
        <f t="shared" si="1763"/>
        <v>8955.54234</v>
      </c>
      <c r="AP2086" s="4">
        <f t="shared" si="1764"/>
        <v>9327.9350000000013</v>
      </c>
      <c r="AQ2086" s="4">
        <f t="shared" si="1765"/>
        <v>9700.3276600000008</v>
      </c>
      <c r="AR2086" s="4">
        <f t="shared" si="1766"/>
        <v>10230.51382</v>
      </c>
      <c r="AS2086" s="4">
        <f t="shared" si="1767"/>
        <v>12330.7</v>
      </c>
      <c r="AT2086" s="4">
        <f t="shared" si="1768"/>
        <v>7750</v>
      </c>
      <c r="AU2086" s="4">
        <f t="shared" si="1769"/>
        <v>8831.0452000000005</v>
      </c>
      <c r="AV2086" s="4">
        <f t="shared" si="1770"/>
        <v>9499.8274000000001</v>
      </c>
      <c r="AW2086" s="4">
        <f t="shared" si="1771"/>
        <v>10040.35</v>
      </c>
      <c r="AX2086" s="4">
        <f t="shared" si="1772"/>
        <v>10580.872600000001</v>
      </c>
      <c r="AY2086" s="4">
        <f t="shared" si="1773"/>
        <v>11350.430200000001</v>
      </c>
      <c r="AZ2086" s="1">
        <f t="shared" si="1774"/>
        <v>9859.1861428571447</v>
      </c>
      <c r="BA2086" s="1">
        <f t="shared" si="1775"/>
        <v>9239.6400611403915</v>
      </c>
      <c r="BB2086" s="1">
        <f t="shared" si="1776"/>
        <v>0</v>
      </c>
      <c r="BC2086" s="1"/>
      <c r="BD2086" s="6">
        <f t="shared" si="1777"/>
        <v>0</v>
      </c>
      <c r="BE2086" s="6"/>
      <c r="BF2086">
        <f t="shared" si="1778"/>
        <v>608227.40589499916</v>
      </c>
      <c r="BG2086">
        <f t="shared" si="1779"/>
        <v>9310.8861412050592</v>
      </c>
      <c r="BH2086">
        <f t="shared" si="1780"/>
        <v>339.1299999999992</v>
      </c>
      <c r="BI2086">
        <f t="shared" si="1781"/>
        <v>492.61118623735069</v>
      </c>
      <c r="BJ2086">
        <f t="shared" si="1782"/>
        <v>11.279078694817647</v>
      </c>
      <c r="BK2086">
        <f t="shared" si="1783"/>
        <v>14.833838640214443</v>
      </c>
    </row>
    <row r="2087" spans="1:63" x14ac:dyDescent="0.35">
      <c r="A2087" s="2">
        <v>1569628800000</v>
      </c>
      <c r="B2087" s="3">
        <v>43736</v>
      </c>
      <c r="C2087" s="2" t="s">
        <v>9</v>
      </c>
      <c r="D2087" s="2">
        <v>8177.47</v>
      </c>
      <c r="E2087" s="2">
        <v>8315</v>
      </c>
      <c r="F2087" s="2">
        <v>8001.09</v>
      </c>
      <c r="G2087" s="2">
        <v>8198.81</v>
      </c>
      <c r="H2087" s="2">
        <v>34473.605165000001</v>
      </c>
      <c r="I2087" s="2">
        <v>280672404.68049502</v>
      </c>
      <c r="J2087" s="2">
        <f t="shared" si="1732"/>
        <v>0.25556652005218494</v>
      </c>
      <c r="K2087" s="2">
        <f t="shared" si="1733"/>
        <v>-18.24791825998344</v>
      </c>
      <c r="L2087" s="2">
        <f t="shared" si="1734"/>
        <v>-14.457970857234685</v>
      </c>
      <c r="M2087" s="1">
        <f t="shared" si="1735"/>
        <v>-1.9268208388551682</v>
      </c>
      <c r="N2087" s="1">
        <f t="shared" si="1736"/>
        <v>-0.88573829616736932</v>
      </c>
      <c r="O2087" s="1">
        <f t="shared" si="1737"/>
        <v>12.27409831426756</v>
      </c>
      <c r="P2087" s="2">
        <f t="shared" si="1738"/>
        <v>20.899999999999636</v>
      </c>
      <c r="Q2087" s="2">
        <f t="shared" si="1739"/>
        <v>0</v>
      </c>
      <c r="R2087" s="2">
        <f t="shared" si="1740"/>
        <v>18.9185714285716</v>
      </c>
      <c r="S2087" s="2">
        <f t="shared" si="1741"/>
        <v>171.50500000000025</v>
      </c>
      <c r="T2087" s="1">
        <f t="shared" si="1742"/>
        <v>9.9349945422423644</v>
      </c>
      <c r="U2087" s="1">
        <f t="shared" si="1743"/>
        <v>9893.1529524678845</v>
      </c>
      <c r="V2087" s="1">
        <f t="shared" si="1744"/>
        <v>9702.1924999999992</v>
      </c>
      <c r="W2087" s="1">
        <f t="shared" si="1745"/>
        <v>842.47095025214389</v>
      </c>
      <c r="X2087" s="1">
        <f t="shared" si="1746"/>
        <v>11387.134400504287</v>
      </c>
      <c r="Y2087" s="1">
        <f t="shared" si="1747"/>
        <v>8017.2505994957119</v>
      </c>
      <c r="Z2087" s="1">
        <f t="shared" si="1748"/>
        <v>9578.0310201560733</v>
      </c>
      <c r="AA2087" s="1">
        <f t="shared" si="1749"/>
        <v>9051.3660778435406</v>
      </c>
      <c r="AB2087" s="1">
        <f t="shared" si="1750"/>
        <v>-526.66494231253273</v>
      </c>
      <c r="AC2087" s="1">
        <f t="shared" si="1751"/>
        <v>-302.66921982033398</v>
      </c>
      <c r="AD2087" s="1">
        <f t="shared" si="1752"/>
        <v>223.99572249219875</v>
      </c>
      <c r="AE2087" s="4">
        <f t="shared" si="1753"/>
        <v>10480</v>
      </c>
      <c r="AF2087" s="4">
        <f t="shared" si="1754"/>
        <v>7750</v>
      </c>
      <c r="AG2087" s="4">
        <f t="shared" si="1755"/>
        <v>8394.2800000000007</v>
      </c>
      <c r="AH2087" s="4">
        <f t="shared" si="1756"/>
        <v>8792.86</v>
      </c>
      <c r="AI2087" s="4">
        <f t="shared" si="1757"/>
        <v>9115</v>
      </c>
      <c r="AJ2087" s="4">
        <f t="shared" si="1758"/>
        <v>9437.14</v>
      </c>
      <c r="AK2087" s="4">
        <f t="shared" si="1759"/>
        <v>9895.7800000000007</v>
      </c>
      <c r="AL2087" s="4">
        <f t="shared" si="1760"/>
        <v>10949.96</v>
      </c>
      <c r="AM2087" s="4">
        <f t="shared" si="1761"/>
        <v>7750</v>
      </c>
      <c r="AN2087" s="4">
        <f t="shared" si="1762"/>
        <v>8505.1905599999991</v>
      </c>
      <c r="AO2087" s="4">
        <f t="shared" si="1763"/>
        <v>8972.38472</v>
      </c>
      <c r="AP2087" s="4">
        <f t="shared" si="1764"/>
        <v>9349.98</v>
      </c>
      <c r="AQ2087" s="4">
        <f t="shared" si="1765"/>
        <v>9727.5752799999991</v>
      </c>
      <c r="AR2087" s="4">
        <f t="shared" si="1766"/>
        <v>10265.16856</v>
      </c>
      <c r="AS2087" s="4">
        <f t="shared" si="1767"/>
        <v>12330.7</v>
      </c>
      <c r="AT2087" s="4">
        <f t="shared" si="1768"/>
        <v>7750</v>
      </c>
      <c r="AU2087" s="4">
        <f t="shared" si="1769"/>
        <v>8831.0452000000005</v>
      </c>
      <c r="AV2087" s="4">
        <f t="shared" si="1770"/>
        <v>9499.8274000000001</v>
      </c>
      <c r="AW2087" s="4">
        <f t="shared" si="1771"/>
        <v>10040.35</v>
      </c>
      <c r="AX2087" s="4">
        <f t="shared" si="1772"/>
        <v>10580.872600000001</v>
      </c>
      <c r="AY2087" s="4">
        <f t="shared" si="1773"/>
        <v>11350.430200000001</v>
      </c>
      <c r="AZ2087" s="1">
        <f t="shared" si="1774"/>
        <v>9851.4967857142874</v>
      </c>
      <c r="BA2087" s="1">
        <f t="shared" si="1775"/>
        <v>9256.0211578683411</v>
      </c>
      <c r="BB2087" s="1">
        <f t="shared" si="1776"/>
        <v>0</v>
      </c>
      <c r="BC2087" s="1"/>
      <c r="BD2087" s="6">
        <f t="shared" si="1777"/>
        <v>0</v>
      </c>
      <c r="BE2087" s="6"/>
      <c r="BF2087">
        <f t="shared" si="1778"/>
        <v>639771.61728299921</v>
      </c>
      <c r="BG2087">
        <f t="shared" si="1779"/>
        <v>9418.4525251570376</v>
      </c>
      <c r="BH2087">
        <f t="shared" si="1780"/>
        <v>313.90999999999985</v>
      </c>
      <c r="BI2087">
        <f t="shared" si="1781"/>
        <v>516.22367642771246</v>
      </c>
      <c r="BJ2087">
        <f t="shared" si="1782"/>
        <v>17.195785440613008</v>
      </c>
      <c r="BK2087">
        <f t="shared" si="1783"/>
        <v>14.963199913257126</v>
      </c>
    </row>
    <row r="2088" spans="1:63" x14ac:dyDescent="0.35">
      <c r="A2088" s="2">
        <v>1569542400000</v>
      </c>
      <c r="B2088" s="3">
        <v>43735</v>
      </c>
      <c r="C2088" s="2" t="s">
        <v>9</v>
      </c>
      <c r="D2088" s="2">
        <v>8063.49</v>
      </c>
      <c r="E2088" s="2">
        <v>8265</v>
      </c>
      <c r="F2088" s="2">
        <v>7852.15</v>
      </c>
      <c r="G2088" s="2">
        <v>8177.91</v>
      </c>
      <c r="H2088" s="2">
        <v>43882.924625</v>
      </c>
      <c r="I2088" s="2">
        <v>352800745.207928</v>
      </c>
      <c r="J2088" s="2">
        <f t="shared" si="1732"/>
        <v>1.4159700287584069</v>
      </c>
      <c r="K2088" s="2">
        <f t="shared" si="1733"/>
        <v>-18.109446957308894</v>
      </c>
      <c r="L2088" s="2">
        <f t="shared" si="1734"/>
        <v>-13.902598742530358</v>
      </c>
      <c r="M2088" s="1">
        <f t="shared" si="1735"/>
        <v>0.25491504254885328</v>
      </c>
      <c r="N2088" s="1">
        <f t="shared" si="1736"/>
        <v>-0.49866041568077596</v>
      </c>
      <c r="O2088" s="1">
        <f t="shared" si="1737"/>
        <v>16.532585954112978</v>
      </c>
      <c r="P2088" s="2">
        <f t="shared" si="1738"/>
        <v>114.18000000000029</v>
      </c>
      <c r="Q2088" s="2">
        <f t="shared" si="1739"/>
        <v>0</v>
      </c>
      <c r="R2088" s="2">
        <f t="shared" si="1740"/>
        <v>17.425714285714484</v>
      </c>
      <c r="S2088" s="2">
        <f t="shared" si="1741"/>
        <v>172.00785714285732</v>
      </c>
      <c r="T2088" s="1">
        <f t="shared" si="1742"/>
        <v>9.1988522173246707</v>
      </c>
      <c r="U2088" s="1">
        <f t="shared" si="1743"/>
        <v>9962.3098076706556</v>
      </c>
      <c r="V2088" s="1">
        <f t="shared" si="1744"/>
        <v>9811.3109999999979</v>
      </c>
      <c r="W2088" s="1">
        <f t="shared" si="1745"/>
        <v>779.67538704835385</v>
      </c>
      <c r="X2088" s="1">
        <f t="shared" si="1746"/>
        <v>11370.661774096705</v>
      </c>
      <c r="Y2088" s="1">
        <f t="shared" si="1747"/>
        <v>8251.9602259032908</v>
      </c>
      <c r="Z2088" s="1">
        <f t="shared" si="1748"/>
        <v>9688.3687017685606</v>
      </c>
      <c r="AA2088" s="1">
        <f t="shared" si="1749"/>
        <v>9206.3762738150926</v>
      </c>
      <c r="AB2088" s="1">
        <f t="shared" si="1750"/>
        <v>-481.992427953468</v>
      </c>
      <c r="AC2088" s="1">
        <f t="shared" si="1751"/>
        <v>-246.67028919728429</v>
      </c>
      <c r="AD2088" s="1">
        <f t="shared" si="1752"/>
        <v>235.3221387561837</v>
      </c>
      <c r="AE2088" s="4">
        <f t="shared" si="1753"/>
        <v>10592.5</v>
      </c>
      <c r="AF2088" s="4">
        <f t="shared" si="1754"/>
        <v>7750</v>
      </c>
      <c r="AG2088" s="4">
        <f t="shared" si="1755"/>
        <v>8420.83</v>
      </c>
      <c r="AH2088" s="4">
        <f t="shared" si="1756"/>
        <v>8835.8349999999991</v>
      </c>
      <c r="AI2088" s="4">
        <f t="shared" si="1757"/>
        <v>9171.25</v>
      </c>
      <c r="AJ2088" s="4">
        <f t="shared" si="1758"/>
        <v>9506.6650000000009</v>
      </c>
      <c r="AK2088" s="4">
        <f t="shared" si="1759"/>
        <v>9984.2049999999999</v>
      </c>
      <c r="AL2088" s="4">
        <f t="shared" si="1760"/>
        <v>10949.96</v>
      </c>
      <c r="AM2088" s="4">
        <f t="shared" si="1761"/>
        <v>7750</v>
      </c>
      <c r="AN2088" s="4">
        <f t="shared" si="1762"/>
        <v>8505.1905599999991</v>
      </c>
      <c r="AO2088" s="4">
        <f t="shared" si="1763"/>
        <v>8972.38472</v>
      </c>
      <c r="AP2088" s="4">
        <f t="shared" si="1764"/>
        <v>9349.98</v>
      </c>
      <c r="AQ2088" s="4">
        <f t="shared" si="1765"/>
        <v>9727.5752799999991</v>
      </c>
      <c r="AR2088" s="4">
        <f t="shared" si="1766"/>
        <v>10265.16856</v>
      </c>
      <c r="AS2088" s="4">
        <f t="shared" si="1767"/>
        <v>12330.7</v>
      </c>
      <c r="AT2088" s="4">
        <f t="shared" si="1768"/>
        <v>7750</v>
      </c>
      <c r="AU2088" s="4">
        <f t="shared" si="1769"/>
        <v>8831.0452000000005</v>
      </c>
      <c r="AV2088" s="4">
        <f t="shared" si="1770"/>
        <v>9499.8274000000001</v>
      </c>
      <c r="AW2088" s="4">
        <f t="shared" si="1771"/>
        <v>10040.35</v>
      </c>
      <c r="AX2088" s="4">
        <f t="shared" si="1772"/>
        <v>10580.872600000001</v>
      </c>
      <c r="AY2088" s="4">
        <f t="shared" si="1773"/>
        <v>11350.430200000001</v>
      </c>
      <c r="AZ2088" s="1">
        <f t="shared" si="1774"/>
        <v>9843.4782857142873</v>
      </c>
      <c r="BA2088" s="1">
        <f t="shared" si="1775"/>
        <v>9270.5035024966728</v>
      </c>
      <c r="BB2088" s="1">
        <f t="shared" si="1776"/>
        <v>0</v>
      </c>
      <c r="BC2088" s="1"/>
      <c r="BD2088" s="6">
        <f t="shared" si="1777"/>
        <v>0</v>
      </c>
      <c r="BE2088" s="6"/>
      <c r="BF2088">
        <f t="shared" si="1778"/>
        <v>605298.01211799926</v>
      </c>
      <c r="BG2088">
        <f t="shared" si="1779"/>
        <v>9510.8576236622121</v>
      </c>
      <c r="BH2088">
        <f t="shared" si="1780"/>
        <v>412.85000000000036</v>
      </c>
      <c r="BI2088">
        <f t="shared" si="1781"/>
        <v>547.34885741659127</v>
      </c>
      <c r="BJ2088">
        <f t="shared" si="1782"/>
        <v>16.026651785212675</v>
      </c>
      <c r="BK2088">
        <f t="shared" si="1783"/>
        <v>17.159989108788928</v>
      </c>
    </row>
    <row r="2089" spans="1:63" x14ac:dyDescent="0.35">
      <c r="A2089" s="2">
        <v>1569456000000</v>
      </c>
      <c r="B2089" s="3">
        <v>43734</v>
      </c>
      <c r="C2089" s="2" t="s">
        <v>9</v>
      </c>
      <c r="D2089" s="2">
        <v>8430.0499999999993</v>
      </c>
      <c r="E2089" s="2">
        <v>8465.99</v>
      </c>
      <c r="F2089" s="2">
        <v>7750</v>
      </c>
      <c r="G2089" s="2">
        <v>8063.73</v>
      </c>
      <c r="H2089" s="2">
        <v>67930.853749000002</v>
      </c>
      <c r="I2089" s="2">
        <v>552794530.86668205</v>
      </c>
      <c r="J2089" s="2">
        <f t="shared" si="1732"/>
        <v>-4.345407203990483</v>
      </c>
      <c r="K2089" s="2">
        <f t="shared" si="1733"/>
        <v>-20.699625021758184</v>
      </c>
      <c r="L2089" s="2">
        <f t="shared" si="1734"/>
        <v>-17.048348935294726</v>
      </c>
      <c r="M2089" s="1">
        <f t="shared" si="1735"/>
        <v>1.3962002516535434</v>
      </c>
      <c r="N2089" s="1">
        <f t="shared" si="1736"/>
        <v>1.9870456972145591</v>
      </c>
      <c r="O2089" s="1">
        <f t="shared" si="1737"/>
        <v>14.46315786862904</v>
      </c>
      <c r="P2089" s="2">
        <f t="shared" si="1738"/>
        <v>0</v>
      </c>
      <c r="Q2089" s="2">
        <f t="shared" si="1739"/>
        <v>366.31999999999971</v>
      </c>
      <c r="R2089" s="2">
        <f t="shared" si="1740"/>
        <v>9.2700000000001772</v>
      </c>
      <c r="S2089" s="2">
        <f t="shared" si="1741"/>
        <v>177.21857142857166</v>
      </c>
      <c r="T2089" s="1">
        <f t="shared" si="1742"/>
        <v>4.9708139908995719</v>
      </c>
      <c r="U2089" s="1">
        <f t="shared" si="1743"/>
        <v>10035.142452881702</v>
      </c>
      <c r="V2089" s="1">
        <f t="shared" si="1744"/>
        <v>9925.209499999999</v>
      </c>
      <c r="W2089" s="1">
        <f t="shared" si="1745"/>
        <v>694.47416029305964</v>
      </c>
      <c r="X2089" s="1">
        <f t="shared" si="1746"/>
        <v>11314.157820586119</v>
      </c>
      <c r="Y2089" s="1">
        <f t="shared" si="1747"/>
        <v>8536.2611794138793</v>
      </c>
      <c r="Z2089" s="1">
        <f t="shared" si="1748"/>
        <v>9809.2053979100456</v>
      </c>
      <c r="AA2089" s="1">
        <f t="shared" si="1749"/>
        <v>9393.3701417814736</v>
      </c>
      <c r="AB2089" s="1">
        <f t="shared" si="1750"/>
        <v>-415.83525612857193</v>
      </c>
      <c r="AC2089" s="1">
        <f t="shared" si="1751"/>
        <v>-187.83975450823834</v>
      </c>
      <c r="AD2089" s="1">
        <f t="shared" si="1752"/>
        <v>227.99550162033358</v>
      </c>
      <c r="AE2089" s="4">
        <f t="shared" si="1753"/>
        <v>10592.5</v>
      </c>
      <c r="AF2089" s="4">
        <f t="shared" si="1754"/>
        <v>7750</v>
      </c>
      <c r="AG2089" s="4">
        <f t="shared" si="1755"/>
        <v>8420.83</v>
      </c>
      <c r="AH2089" s="4">
        <f t="shared" si="1756"/>
        <v>8835.8349999999991</v>
      </c>
      <c r="AI2089" s="4">
        <f t="shared" si="1757"/>
        <v>9171.25</v>
      </c>
      <c r="AJ2089" s="4">
        <f t="shared" si="1758"/>
        <v>9506.6650000000009</v>
      </c>
      <c r="AK2089" s="4">
        <f t="shared" si="1759"/>
        <v>9984.2049999999999</v>
      </c>
      <c r="AL2089" s="4">
        <f t="shared" si="1760"/>
        <v>10949.96</v>
      </c>
      <c r="AM2089" s="4">
        <f t="shared" si="1761"/>
        <v>7750</v>
      </c>
      <c r="AN2089" s="4">
        <f t="shared" si="1762"/>
        <v>8505.1905599999991</v>
      </c>
      <c r="AO2089" s="4">
        <f t="shared" si="1763"/>
        <v>8972.38472</v>
      </c>
      <c r="AP2089" s="4">
        <f t="shared" si="1764"/>
        <v>9349.98</v>
      </c>
      <c r="AQ2089" s="4">
        <f t="shared" si="1765"/>
        <v>9727.5752799999991</v>
      </c>
      <c r="AR2089" s="4">
        <f t="shared" si="1766"/>
        <v>10265.16856</v>
      </c>
      <c r="AS2089" s="4">
        <f t="shared" si="1767"/>
        <v>12330.7</v>
      </c>
      <c r="AT2089" s="4">
        <f t="shared" si="1768"/>
        <v>7750</v>
      </c>
      <c r="AU2089" s="4">
        <f t="shared" si="1769"/>
        <v>8831.0452000000005</v>
      </c>
      <c r="AV2089" s="4">
        <f t="shared" si="1770"/>
        <v>9499.8274000000001</v>
      </c>
      <c r="AW2089" s="4">
        <f t="shared" si="1771"/>
        <v>10040.35</v>
      </c>
      <c r="AX2089" s="4">
        <f t="shared" si="1772"/>
        <v>10580.872600000001</v>
      </c>
      <c r="AY2089" s="4">
        <f t="shared" si="1773"/>
        <v>11350.430200000001</v>
      </c>
      <c r="AZ2089" s="1">
        <f t="shared" si="1774"/>
        <v>9830.5884285714292</v>
      </c>
      <c r="BA2089" s="1">
        <f t="shared" si="1775"/>
        <v>9285.4705367774495</v>
      </c>
      <c r="BB2089" s="1">
        <f t="shared" si="1776"/>
        <v>0</v>
      </c>
      <c r="BC2089" s="1"/>
      <c r="BD2089" s="6">
        <f t="shared" si="1777"/>
        <v>0</v>
      </c>
      <c r="BE2089" s="6"/>
      <c r="BF2089">
        <f t="shared" si="1778"/>
        <v>561415.08749299927</v>
      </c>
      <c r="BG2089">
        <f t="shared" si="1779"/>
        <v>9635.4890036187498</v>
      </c>
      <c r="BH2089">
        <f t="shared" si="1780"/>
        <v>715.98999999999978</v>
      </c>
      <c r="BI2089">
        <f t="shared" si="1781"/>
        <v>568.04098932683598</v>
      </c>
      <c r="BJ2089">
        <f t="shared" si="1782"/>
        <v>11.667162513945689</v>
      </c>
      <c r="BK2089">
        <f t="shared" si="1783"/>
        <v>20.540430953090176</v>
      </c>
    </row>
    <row r="2090" spans="1:63" x14ac:dyDescent="0.35">
      <c r="A2090" s="2">
        <v>1569369600000</v>
      </c>
      <c r="B2090" s="3">
        <v>43733</v>
      </c>
      <c r="C2090" s="2" t="s">
        <v>9</v>
      </c>
      <c r="D2090" s="2">
        <v>8497.5499999999993</v>
      </c>
      <c r="E2090" s="2">
        <v>8730</v>
      </c>
      <c r="F2090" s="2">
        <v>8215.64</v>
      </c>
      <c r="G2090" s="2">
        <v>8430.0499999999993</v>
      </c>
      <c r="H2090" s="2">
        <v>60783.892258</v>
      </c>
      <c r="I2090" s="2">
        <v>512437200.36110401</v>
      </c>
      <c r="J2090" s="2">
        <f t="shared" si="1732"/>
        <v>-0.74283480550185388</v>
      </c>
      <c r="K2090" s="2">
        <f t="shared" si="1733"/>
        <v>-17.709768075679246</v>
      </c>
      <c r="L2090" s="2">
        <f t="shared" si="1734"/>
        <v>-17.231137795101645</v>
      </c>
      <c r="M2090" s="1">
        <f t="shared" si="1735"/>
        <v>-4.5428108332000168</v>
      </c>
      <c r="N2090" s="1">
        <f t="shared" si="1736"/>
        <v>-0.83166766507907741</v>
      </c>
      <c r="O2090" s="1">
        <f t="shared" si="1737"/>
        <v>2.6686674456260779</v>
      </c>
      <c r="P2090" s="2">
        <f t="shared" si="1738"/>
        <v>0</v>
      </c>
      <c r="Q2090" s="2">
        <f t="shared" si="1739"/>
        <v>63.090000000000146</v>
      </c>
      <c r="R2090" s="2">
        <f t="shared" si="1740"/>
        <v>27.604285714285911</v>
      </c>
      <c r="S2090" s="2">
        <f t="shared" si="1741"/>
        <v>151.05285714285739</v>
      </c>
      <c r="T2090" s="1">
        <f t="shared" si="1742"/>
        <v>15.450983527906672</v>
      </c>
      <c r="U2090" s="1">
        <f t="shared" si="1743"/>
        <v>10115.608267285037</v>
      </c>
      <c r="V2090" s="1">
        <f t="shared" si="1744"/>
        <v>10036.959499999999</v>
      </c>
      <c r="W2090" s="1">
        <f t="shared" si="1745"/>
        <v>550.9327350636828</v>
      </c>
      <c r="X2090" s="1">
        <f t="shared" si="1746"/>
        <v>11138.824970127365</v>
      </c>
      <c r="Y2090" s="1">
        <f t="shared" si="1747"/>
        <v>8935.0940298726327</v>
      </c>
      <c r="Z2090" s="1">
        <f t="shared" si="1748"/>
        <v>9948.8434297428485</v>
      </c>
      <c r="AA2090" s="1">
        <f t="shared" si="1749"/>
        <v>9635.1228948326516</v>
      </c>
      <c r="AB2090" s="1">
        <f t="shared" si="1750"/>
        <v>-313.72053491019687</v>
      </c>
      <c r="AC2090" s="1">
        <f t="shared" si="1751"/>
        <v>-130.84087910315492</v>
      </c>
      <c r="AD2090" s="1">
        <f t="shared" si="1752"/>
        <v>182.87965580704196</v>
      </c>
      <c r="AE2090" s="4">
        <f t="shared" si="1753"/>
        <v>10905.87</v>
      </c>
      <c r="AF2090" s="4">
        <f t="shared" si="1754"/>
        <v>7800</v>
      </c>
      <c r="AG2090" s="4">
        <f t="shared" si="1755"/>
        <v>8532.9853199999998</v>
      </c>
      <c r="AH2090" s="4">
        <f t="shared" si="1756"/>
        <v>8986.4423399999996</v>
      </c>
      <c r="AI2090" s="4">
        <f t="shared" si="1757"/>
        <v>9352.9350000000013</v>
      </c>
      <c r="AJ2090" s="4">
        <f t="shared" si="1758"/>
        <v>9719.4276600000012</v>
      </c>
      <c r="AK2090" s="4">
        <f t="shared" si="1759"/>
        <v>10241.213820000001</v>
      </c>
      <c r="AL2090" s="4">
        <f t="shared" si="1760"/>
        <v>10949.96</v>
      </c>
      <c r="AM2090" s="4">
        <f t="shared" si="1761"/>
        <v>7800</v>
      </c>
      <c r="AN2090" s="4">
        <f t="shared" si="1762"/>
        <v>8543.3905599999998</v>
      </c>
      <c r="AO2090" s="4">
        <f t="shared" si="1763"/>
        <v>9003.2847199999997</v>
      </c>
      <c r="AP2090" s="4">
        <f t="shared" si="1764"/>
        <v>9374.98</v>
      </c>
      <c r="AQ2090" s="4">
        <f t="shared" si="1765"/>
        <v>9746.6752799999995</v>
      </c>
      <c r="AR2090" s="4">
        <f t="shared" si="1766"/>
        <v>10275.868559999999</v>
      </c>
      <c r="AS2090" s="4">
        <f t="shared" si="1767"/>
        <v>12330.7</v>
      </c>
      <c r="AT2090" s="4">
        <f t="shared" si="1768"/>
        <v>7800</v>
      </c>
      <c r="AU2090" s="4">
        <f t="shared" si="1769"/>
        <v>8869.2451999999994</v>
      </c>
      <c r="AV2090" s="4">
        <f t="shared" si="1770"/>
        <v>9530.7273999999998</v>
      </c>
      <c r="AW2090" s="4">
        <f t="shared" si="1771"/>
        <v>10065.35</v>
      </c>
      <c r="AX2090" s="4">
        <f t="shared" si="1772"/>
        <v>10599.972600000001</v>
      </c>
      <c r="AY2090" s="4">
        <f t="shared" si="1773"/>
        <v>11361.1302</v>
      </c>
      <c r="AZ2090" s="1">
        <f t="shared" si="1774"/>
        <v>9817.3416428571436</v>
      </c>
      <c r="BA2090" s="1">
        <f t="shared" si="1775"/>
        <v>9302.206708514128</v>
      </c>
      <c r="BB2090" s="1">
        <f t="shared" si="1776"/>
        <v>0</v>
      </c>
      <c r="BC2090" s="1"/>
      <c r="BD2090" s="6">
        <f t="shared" si="1777"/>
        <v>0</v>
      </c>
      <c r="BE2090" s="6"/>
      <c r="BF2090">
        <f t="shared" si="1778"/>
        <v>629345.94124199927</v>
      </c>
      <c r="BG2090">
        <f t="shared" si="1779"/>
        <v>9855.9191752639363</v>
      </c>
      <c r="BH2090">
        <f t="shared" si="1780"/>
        <v>514.36000000000058</v>
      </c>
      <c r="BI2090">
        <f t="shared" si="1781"/>
        <v>545.27960306942612</v>
      </c>
      <c r="BJ2090">
        <f t="shared" si="1782"/>
        <v>23.786153027208421</v>
      </c>
      <c r="BK2090">
        <f t="shared" si="1783"/>
        <v>20.111794848934576</v>
      </c>
    </row>
    <row r="2091" spans="1:63" x14ac:dyDescent="0.35">
      <c r="A2091" s="2">
        <v>1569283200000</v>
      </c>
      <c r="B2091" s="3">
        <v>43732</v>
      </c>
      <c r="C2091" s="2" t="s">
        <v>9</v>
      </c>
      <c r="D2091" s="2">
        <v>9702.2000000000007</v>
      </c>
      <c r="E2091" s="2">
        <v>9794.99</v>
      </c>
      <c r="F2091" s="2">
        <v>7800</v>
      </c>
      <c r="G2091" s="2">
        <v>8493.14</v>
      </c>
      <c r="H2091" s="2">
        <v>94007.345203000004</v>
      </c>
      <c r="I2091" s="2">
        <v>838996309.16112804</v>
      </c>
      <c r="J2091" s="2">
        <f t="shared" si="1732"/>
        <v>-12.462160838980655</v>
      </c>
      <c r="K2091" s="2">
        <f t="shared" si="1733"/>
        <v>-16.381329508053078</v>
      </c>
      <c r="L2091" s="2">
        <f t="shared" si="1734"/>
        <v>-18.116705632818341</v>
      </c>
      <c r="M2091" s="1">
        <f t="shared" si="1735"/>
        <v>-0.74839413763856855</v>
      </c>
      <c r="N2091" s="1">
        <f t="shared" si="1736"/>
        <v>-2.3630836180729262</v>
      </c>
      <c r="O2091" s="1">
        <f t="shared" si="1737"/>
        <v>-12.724740202092509</v>
      </c>
      <c r="P2091" s="2">
        <f t="shared" si="1738"/>
        <v>0</v>
      </c>
      <c r="Q2091" s="2">
        <f t="shared" si="1739"/>
        <v>1209.1100000000006</v>
      </c>
      <c r="R2091" s="2">
        <f t="shared" si="1740"/>
        <v>31.902857142857361</v>
      </c>
      <c r="S2091" s="2">
        <f t="shared" si="1741"/>
        <v>146.54642857142881</v>
      </c>
      <c r="T2091" s="1">
        <f t="shared" si="1742"/>
        <v>17.877828434649388</v>
      </c>
      <c r="U2091" s="1">
        <f t="shared" si="1743"/>
        <v>10184.406563908915</v>
      </c>
      <c r="V2091" s="1">
        <f t="shared" si="1744"/>
        <v>10143.681499999999</v>
      </c>
      <c r="W2091" s="1">
        <f t="shared" si="1745"/>
        <v>420.64689187339786</v>
      </c>
      <c r="X2091" s="1">
        <f t="shared" si="1746"/>
        <v>10984.975283746795</v>
      </c>
      <c r="Y2091" s="1">
        <f t="shared" si="1747"/>
        <v>9302.3877162532026</v>
      </c>
      <c r="Z2091" s="1">
        <f t="shared" si="1748"/>
        <v>10070.346904122276</v>
      </c>
      <c r="AA2091" s="1">
        <f t="shared" si="1749"/>
        <v>9854.2270575294988</v>
      </c>
      <c r="AB2091" s="1">
        <f t="shared" si="1750"/>
        <v>-216.11984659277732</v>
      </c>
      <c r="AC2091" s="1">
        <f t="shared" si="1751"/>
        <v>-85.120965151394415</v>
      </c>
      <c r="AD2091" s="1">
        <f t="shared" si="1752"/>
        <v>130.99888144138291</v>
      </c>
      <c r="AE2091" s="4">
        <f t="shared" si="1753"/>
        <v>10905.87</v>
      </c>
      <c r="AF2091" s="4">
        <f t="shared" si="1754"/>
        <v>7800</v>
      </c>
      <c r="AG2091" s="4">
        <f t="shared" si="1755"/>
        <v>8532.9853199999998</v>
      </c>
      <c r="AH2091" s="4">
        <f t="shared" si="1756"/>
        <v>8986.4423399999996</v>
      </c>
      <c r="AI2091" s="4">
        <f t="shared" si="1757"/>
        <v>9352.9350000000013</v>
      </c>
      <c r="AJ2091" s="4">
        <f t="shared" si="1758"/>
        <v>9719.4276600000012</v>
      </c>
      <c r="AK2091" s="4">
        <f t="shared" si="1759"/>
        <v>10241.213820000001</v>
      </c>
      <c r="AL2091" s="4">
        <f t="shared" si="1760"/>
        <v>10949.96</v>
      </c>
      <c r="AM2091" s="4">
        <f t="shared" si="1761"/>
        <v>7800</v>
      </c>
      <c r="AN2091" s="4">
        <f t="shared" si="1762"/>
        <v>8543.3905599999998</v>
      </c>
      <c r="AO2091" s="4">
        <f t="shared" si="1763"/>
        <v>9003.2847199999997</v>
      </c>
      <c r="AP2091" s="4">
        <f t="shared" si="1764"/>
        <v>9374.98</v>
      </c>
      <c r="AQ2091" s="4">
        <f t="shared" si="1765"/>
        <v>9746.6752799999995</v>
      </c>
      <c r="AR2091" s="4">
        <f t="shared" si="1766"/>
        <v>10275.868559999999</v>
      </c>
      <c r="AS2091" s="4">
        <f t="shared" si="1767"/>
        <v>12330.7</v>
      </c>
      <c r="AT2091" s="4">
        <f t="shared" si="1768"/>
        <v>7800</v>
      </c>
      <c r="AU2091" s="4">
        <f t="shared" si="1769"/>
        <v>8869.2451999999994</v>
      </c>
      <c r="AV2091" s="4">
        <f t="shared" si="1770"/>
        <v>9530.7273999999998</v>
      </c>
      <c r="AW2091" s="4">
        <f t="shared" si="1771"/>
        <v>10065.35</v>
      </c>
      <c r="AX2091" s="4">
        <f t="shared" si="1772"/>
        <v>10599.972600000001</v>
      </c>
      <c r="AY2091" s="4">
        <f t="shared" si="1773"/>
        <v>11361.1302</v>
      </c>
      <c r="AZ2091" s="1">
        <f t="shared" si="1774"/>
        <v>9799.8933571428588</v>
      </c>
      <c r="BA2091" s="1">
        <f t="shared" si="1775"/>
        <v>9314.1540606855542</v>
      </c>
      <c r="BB2091" s="1">
        <f t="shared" si="1776"/>
        <v>0</v>
      </c>
      <c r="BC2091" s="1"/>
      <c r="BD2091" s="6">
        <f t="shared" si="1777"/>
        <v>0</v>
      </c>
      <c r="BE2091" s="6"/>
      <c r="BF2091">
        <f t="shared" si="1778"/>
        <v>690129.83349999925</v>
      </c>
      <c r="BG2091">
        <f t="shared" si="1779"/>
        <v>10023.314982665348</v>
      </c>
      <c r="BH2091">
        <f t="shared" si="1780"/>
        <v>1994.9899999999998</v>
      </c>
      <c r="BI2091">
        <f t="shared" si="1781"/>
        <v>550.03646508010695</v>
      </c>
      <c r="BJ2091">
        <f t="shared" si="1782"/>
        <v>26.167977318116421</v>
      </c>
      <c r="BK2091">
        <f t="shared" si="1783"/>
        <v>27.333016713706325</v>
      </c>
    </row>
    <row r="2092" spans="1:63" x14ac:dyDescent="0.35">
      <c r="A2092" s="2">
        <v>1569196800000</v>
      </c>
      <c r="B2092" s="3">
        <v>43731</v>
      </c>
      <c r="C2092" s="2" t="s">
        <v>9</v>
      </c>
      <c r="D2092" s="2">
        <v>10028.049999999999</v>
      </c>
      <c r="E2092" s="2">
        <v>10049.99</v>
      </c>
      <c r="F2092" s="2">
        <v>9615.77</v>
      </c>
      <c r="G2092" s="2">
        <v>9702.25</v>
      </c>
      <c r="H2092" s="2">
        <v>31937.232356</v>
      </c>
      <c r="I2092" s="2">
        <v>314390584.62646103</v>
      </c>
      <c r="J2092" s="2">
        <f t="shared" si="1732"/>
        <v>-3.2567976252558939</v>
      </c>
      <c r="K2092" s="2">
        <f t="shared" si="1733"/>
        <v>-4.7661815776093386</v>
      </c>
      <c r="L2092" s="2">
        <f t="shared" si="1734"/>
        <v>-4.3424377556644291</v>
      </c>
      <c r="M2092" s="1">
        <f t="shared" si="1735"/>
        <v>-14.236313071490645</v>
      </c>
      <c r="N2092" s="1">
        <f t="shared" si="1736"/>
        <v>-14.562704527300369</v>
      </c>
      <c r="O2092" s="1">
        <f t="shared" si="1737"/>
        <v>-23.042387075162978</v>
      </c>
      <c r="P2092" s="2">
        <f t="shared" si="1738"/>
        <v>0</v>
      </c>
      <c r="Q2092" s="2">
        <f t="shared" si="1739"/>
        <v>326.6200000000008</v>
      </c>
      <c r="R2092" s="2">
        <f t="shared" si="1740"/>
        <v>31.902857142857361</v>
      </c>
      <c r="S2092" s="2">
        <f t="shared" si="1741"/>
        <v>74.822142857143135</v>
      </c>
      <c r="T2092" s="1">
        <f t="shared" si="1742"/>
        <v>29.892581066158073</v>
      </c>
      <c r="U2092" s="1">
        <f t="shared" si="1743"/>
        <v>10253.437852231727</v>
      </c>
      <c r="V2092" s="1">
        <f t="shared" si="1744"/>
        <v>10247.375499999998</v>
      </c>
      <c r="W2092" s="1">
        <f t="shared" si="1745"/>
        <v>197.32656720459616</v>
      </c>
      <c r="X2092" s="1">
        <f t="shared" si="1746"/>
        <v>10642.028634409191</v>
      </c>
      <c r="Y2092" s="1">
        <f t="shared" si="1747"/>
        <v>9852.7223655908056</v>
      </c>
      <c r="Z2092" s="1">
        <f t="shared" si="1748"/>
        <v>10196.523456452058</v>
      </c>
      <c r="AA2092" s="1">
        <f t="shared" si="1749"/>
        <v>10101.697431625771</v>
      </c>
      <c r="AB2092" s="1">
        <f t="shared" si="1750"/>
        <v>-94.826024826286812</v>
      </c>
      <c r="AC2092" s="1">
        <f t="shared" si="1751"/>
        <v>-52.371244791048689</v>
      </c>
      <c r="AD2092" s="1">
        <f t="shared" si="1752"/>
        <v>42.454780035238123</v>
      </c>
      <c r="AE2092" s="4">
        <f t="shared" si="1753"/>
        <v>10905.87</v>
      </c>
      <c r="AF2092" s="4">
        <f t="shared" si="1754"/>
        <v>9615.77</v>
      </c>
      <c r="AG2092" s="4">
        <f t="shared" si="1755"/>
        <v>9920.2335999999996</v>
      </c>
      <c r="AH2092" s="4">
        <f t="shared" si="1756"/>
        <v>10108.5882</v>
      </c>
      <c r="AI2092" s="4">
        <f t="shared" si="1757"/>
        <v>10260.82</v>
      </c>
      <c r="AJ2092" s="4">
        <f t="shared" si="1758"/>
        <v>10413.051800000001</v>
      </c>
      <c r="AK2092" s="4">
        <f t="shared" si="1759"/>
        <v>10629.7886</v>
      </c>
      <c r="AL2092" s="4">
        <f t="shared" si="1760"/>
        <v>10949.96</v>
      </c>
      <c r="AM2092" s="4">
        <f t="shared" si="1761"/>
        <v>9320</v>
      </c>
      <c r="AN2092" s="4">
        <f t="shared" si="1762"/>
        <v>9704.6705600000005</v>
      </c>
      <c r="AO2092" s="4">
        <f t="shared" si="1763"/>
        <v>9942.6447200000002</v>
      </c>
      <c r="AP2092" s="4">
        <f t="shared" si="1764"/>
        <v>10134.98</v>
      </c>
      <c r="AQ2092" s="4">
        <f t="shared" si="1765"/>
        <v>10327.315279999999</v>
      </c>
      <c r="AR2092" s="4">
        <f t="shared" si="1766"/>
        <v>10601.14856</v>
      </c>
      <c r="AS2092" s="4">
        <f t="shared" si="1767"/>
        <v>12330.7</v>
      </c>
      <c r="AT2092" s="4">
        <f t="shared" si="1768"/>
        <v>9165</v>
      </c>
      <c r="AU2092" s="4">
        <f t="shared" si="1769"/>
        <v>9912.1052</v>
      </c>
      <c r="AV2092" s="4">
        <f t="shared" si="1770"/>
        <v>10374.297399999999</v>
      </c>
      <c r="AW2092" s="4">
        <f t="shared" si="1771"/>
        <v>10747.85</v>
      </c>
      <c r="AX2092" s="4">
        <f t="shared" si="1772"/>
        <v>11121.402600000001</v>
      </c>
      <c r="AY2092" s="4">
        <f t="shared" si="1773"/>
        <v>11653.2402</v>
      </c>
      <c r="AZ2092" s="1">
        <f t="shared" si="1774"/>
        <v>9780.9876428571442</v>
      </c>
      <c r="BA2092" s="1">
        <f t="shared" si="1775"/>
        <v>9325.4008286401513</v>
      </c>
      <c r="BB2092" s="1">
        <f t="shared" si="1776"/>
        <v>0</v>
      </c>
      <c r="BC2092" s="1"/>
      <c r="BD2092" s="6">
        <f t="shared" si="1777"/>
        <v>1</v>
      </c>
      <c r="BE2092" s="6" t="str">
        <f t="shared" si="1785"/>
        <v>$9,854–$9,795</v>
      </c>
      <c r="BF2092">
        <f t="shared" si="1778"/>
        <v>784137.17870299926</v>
      </c>
      <c r="BG2092">
        <f t="shared" si="1779"/>
        <v>10265.451197774306</v>
      </c>
      <c r="BH2092">
        <f t="shared" si="1780"/>
        <v>434.21999999999935</v>
      </c>
      <c r="BI2092">
        <f t="shared" si="1781"/>
        <v>327.73592124627726</v>
      </c>
      <c r="BJ2092">
        <f t="shared" si="1782"/>
        <v>10.38125420147888</v>
      </c>
      <c r="BK2092">
        <f t="shared" si="1783"/>
        <v>30.438989858864943</v>
      </c>
    </row>
    <row r="2093" spans="1:63" x14ac:dyDescent="0.35">
      <c r="A2093" s="2">
        <v>1569110400000</v>
      </c>
      <c r="B2093" s="3">
        <v>43730</v>
      </c>
      <c r="C2093" s="2" t="s">
        <v>9</v>
      </c>
      <c r="D2093" s="2">
        <v>9985.15</v>
      </c>
      <c r="E2093" s="2">
        <v>10089</v>
      </c>
      <c r="F2093" s="2">
        <v>9853.9699999999993</v>
      </c>
      <c r="G2093" s="2">
        <v>10028.870000000001</v>
      </c>
      <c r="H2093" s="2">
        <v>22049.275256000001</v>
      </c>
      <c r="I2093" s="2">
        <v>220133631.61284101</v>
      </c>
      <c r="J2093" s="2">
        <f t="shared" si="1732"/>
        <v>0.4253789407383588</v>
      </c>
      <c r="K2093" s="2">
        <f t="shared" si="1733"/>
        <v>-2.1698690216177123</v>
      </c>
      <c r="L2093" s="2">
        <f t="shared" si="1734"/>
        <v>-1.0408166285948242</v>
      </c>
      <c r="M2093" s="1">
        <f t="shared" si="1735"/>
        <v>-3.3664356206034767</v>
      </c>
      <c r="N2093" s="1">
        <f t="shared" si="1736"/>
        <v>-19.793356579554835</v>
      </c>
      <c r="O2093" s="1">
        <f t="shared" si="1737"/>
        <v>-20.030870875781627</v>
      </c>
      <c r="P2093" s="2">
        <f t="shared" si="1738"/>
        <v>42.480000000001382</v>
      </c>
      <c r="Q2093" s="2">
        <f t="shared" si="1739"/>
        <v>0</v>
      </c>
      <c r="R2093" s="2">
        <f t="shared" si="1740"/>
        <v>31.902857142857361</v>
      </c>
      <c r="S2093" s="2">
        <f t="shared" si="1741"/>
        <v>57.067857142857328</v>
      </c>
      <c r="T2093" s="1">
        <f t="shared" si="1742"/>
        <v>35.857705986721243</v>
      </c>
      <c r="U2093" s="1">
        <f t="shared" si="1743"/>
        <v>10275.935315588124</v>
      </c>
      <c r="V2093" s="1">
        <f t="shared" si="1744"/>
        <v>10293.026999999998</v>
      </c>
      <c r="W2093" s="1">
        <f t="shared" si="1745"/>
        <v>169.59749464835863</v>
      </c>
      <c r="X2093" s="1">
        <f t="shared" si="1746"/>
        <v>10632.221989296715</v>
      </c>
      <c r="Y2093" s="1">
        <f t="shared" si="1747"/>
        <v>9953.8320107032814</v>
      </c>
      <c r="Z2093" s="1">
        <f t="shared" si="1748"/>
        <v>10236.065332968223</v>
      </c>
      <c r="AA2093" s="1">
        <f t="shared" si="1749"/>
        <v>10174.324237375911</v>
      </c>
      <c r="AB2093" s="1">
        <f t="shared" si="1750"/>
        <v>-61.741095592311467</v>
      </c>
      <c r="AC2093" s="1">
        <f t="shared" si="1751"/>
        <v>-41.757549782239153</v>
      </c>
      <c r="AD2093" s="1">
        <f t="shared" si="1752"/>
        <v>19.983545810072314</v>
      </c>
      <c r="AE2093" s="4">
        <f t="shared" si="1753"/>
        <v>10905.87</v>
      </c>
      <c r="AF2093" s="4">
        <f t="shared" si="1754"/>
        <v>9653</v>
      </c>
      <c r="AG2093" s="4">
        <f t="shared" si="1755"/>
        <v>9948.6773200000007</v>
      </c>
      <c r="AH2093" s="4">
        <f t="shared" si="1756"/>
        <v>10131.59634</v>
      </c>
      <c r="AI2093" s="4">
        <f t="shared" si="1757"/>
        <v>10279.435000000001</v>
      </c>
      <c r="AJ2093" s="4">
        <f t="shared" si="1758"/>
        <v>10427.273660000001</v>
      </c>
      <c r="AK2093" s="4">
        <f t="shared" si="1759"/>
        <v>10637.75582</v>
      </c>
      <c r="AL2093" s="4">
        <f t="shared" si="1760"/>
        <v>10949.96</v>
      </c>
      <c r="AM2093" s="4">
        <f t="shared" si="1761"/>
        <v>9320</v>
      </c>
      <c r="AN2093" s="4">
        <f t="shared" si="1762"/>
        <v>9704.6705600000005</v>
      </c>
      <c r="AO2093" s="4">
        <f t="shared" si="1763"/>
        <v>9942.6447200000002</v>
      </c>
      <c r="AP2093" s="4">
        <f t="shared" si="1764"/>
        <v>10134.98</v>
      </c>
      <c r="AQ2093" s="4">
        <f t="shared" si="1765"/>
        <v>10327.315279999999</v>
      </c>
      <c r="AR2093" s="4">
        <f t="shared" si="1766"/>
        <v>10601.14856</v>
      </c>
      <c r="AS2093" s="4">
        <f t="shared" si="1767"/>
        <v>12330.7</v>
      </c>
      <c r="AT2093" s="4">
        <f t="shared" si="1768"/>
        <v>9165</v>
      </c>
      <c r="AU2093" s="4">
        <f t="shared" si="1769"/>
        <v>9912.1052</v>
      </c>
      <c r="AV2093" s="4">
        <f t="shared" si="1770"/>
        <v>10374.297399999999</v>
      </c>
      <c r="AW2093" s="4">
        <f t="shared" si="1771"/>
        <v>10747.85</v>
      </c>
      <c r="AX2093" s="4">
        <f t="shared" si="1772"/>
        <v>11121.402600000001</v>
      </c>
      <c r="AY2093" s="4">
        <f t="shared" si="1773"/>
        <v>11653.2402</v>
      </c>
      <c r="AZ2093" s="1">
        <f t="shared" si="1774"/>
        <v>9752.7415000000019</v>
      </c>
      <c r="BA2093" s="1">
        <f t="shared" si="1775"/>
        <v>9320.2385112242628</v>
      </c>
      <c r="BB2093" s="1">
        <f t="shared" si="1776"/>
        <v>0</v>
      </c>
      <c r="BC2093" s="1"/>
      <c r="BD2093" s="6">
        <f t="shared" si="1777"/>
        <v>0</v>
      </c>
      <c r="BE2093" s="6"/>
      <c r="BF2093">
        <f t="shared" si="1778"/>
        <v>816074.41105899925</v>
      </c>
      <c r="BG2093">
        <f t="shared" si="1779"/>
        <v>10311.371236733848</v>
      </c>
      <c r="BH2093">
        <f t="shared" si="1780"/>
        <v>235.03000000000065</v>
      </c>
      <c r="BI2093">
        <f t="shared" si="1781"/>
        <v>311.35375528416614</v>
      </c>
      <c r="BJ2093">
        <f t="shared" si="1782"/>
        <v>45.449818621523676</v>
      </c>
      <c r="BK2093">
        <f t="shared" si="1783"/>
        <v>45.27163547806331</v>
      </c>
    </row>
    <row r="2094" spans="1:63" x14ac:dyDescent="0.35">
      <c r="A2094" s="2">
        <v>1569024000000</v>
      </c>
      <c r="B2094" s="3">
        <v>43729</v>
      </c>
      <c r="C2094" s="2" t="s">
        <v>9</v>
      </c>
      <c r="D2094" s="2">
        <v>10167.92</v>
      </c>
      <c r="E2094" s="2">
        <v>10176.700000000001</v>
      </c>
      <c r="F2094" s="2">
        <v>9900</v>
      </c>
      <c r="G2094" s="2">
        <v>9986.39</v>
      </c>
      <c r="H2094" s="2">
        <v>20544.175196</v>
      </c>
      <c r="I2094" s="2">
        <v>206034034.508035</v>
      </c>
      <c r="J2094" s="2">
        <f t="shared" si="1732"/>
        <v>-1.7917921757097173</v>
      </c>
      <c r="K2094" s="2">
        <f t="shared" si="1733"/>
        <v>-3.0636739820675847</v>
      </c>
      <c r="L2094" s="2">
        <f t="shared" si="1734"/>
        <v>-3.8804375550432875</v>
      </c>
      <c r="M2094" s="1">
        <f t="shared" si="1735"/>
        <v>0.42357713281756948</v>
      </c>
      <c r="N2094" s="1">
        <f t="shared" si="1736"/>
        <v>-17.9001621206462</v>
      </c>
      <c r="O2094" s="1">
        <f t="shared" si="1737"/>
        <v>-17.915583108610807</v>
      </c>
      <c r="P2094" s="2">
        <f t="shared" si="1738"/>
        <v>0</v>
      </c>
      <c r="Q2094" s="2">
        <f t="shared" si="1739"/>
        <v>182.20000000000073</v>
      </c>
      <c r="R2094" s="2">
        <f t="shared" si="1740"/>
        <v>28.868571428571549</v>
      </c>
      <c r="S2094" s="2">
        <f t="shared" si="1741"/>
        <v>62.403571428571531</v>
      </c>
      <c r="T2094" s="1">
        <f t="shared" si="1742"/>
        <v>31.629115439697671</v>
      </c>
      <c r="U2094" s="1">
        <f t="shared" si="1743"/>
        <v>10286.019614183557</v>
      </c>
      <c r="V2094" s="1">
        <f t="shared" si="1744"/>
        <v>10308.583499999999</v>
      </c>
      <c r="W2094" s="1">
        <f t="shared" si="1745"/>
        <v>158.56444305943893</v>
      </c>
      <c r="X2094" s="1">
        <f t="shared" si="1746"/>
        <v>10625.712386118877</v>
      </c>
      <c r="Y2094" s="1">
        <f t="shared" si="1747"/>
        <v>9991.4546138811202</v>
      </c>
      <c r="Z2094" s="1">
        <f t="shared" si="1748"/>
        <v>10252.64095960568</v>
      </c>
      <c r="AA2094" s="1">
        <f t="shared" si="1749"/>
        <v>10200.770462353348</v>
      </c>
      <c r="AB2094" s="1">
        <f t="shared" si="1750"/>
        <v>-51.870497252331916</v>
      </c>
      <c r="AC2094" s="1">
        <f t="shared" si="1751"/>
        <v>-36.761663329721074</v>
      </c>
      <c r="AD2094" s="1">
        <f t="shared" si="1752"/>
        <v>15.108833922610842</v>
      </c>
      <c r="AE2094" s="4">
        <f t="shared" si="1753"/>
        <v>10905.87</v>
      </c>
      <c r="AF2094" s="4">
        <f t="shared" si="1754"/>
        <v>9653</v>
      </c>
      <c r="AG2094" s="4">
        <f t="shared" si="1755"/>
        <v>9948.6773200000007</v>
      </c>
      <c r="AH2094" s="4">
        <f t="shared" si="1756"/>
        <v>10131.59634</v>
      </c>
      <c r="AI2094" s="4">
        <f t="shared" si="1757"/>
        <v>10279.435000000001</v>
      </c>
      <c r="AJ2094" s="4">
        <f t="shared" si="1758"/>
        <v>10427.273660000001</v>
      </c>
      <c r="AK2094" s="4">
        <f t="shared" si="1759"/>
        <v>10637.75582</v>
      </c>
      <c r="AL2094" s="4">
        <f t="shared" si="1760"/>
        <v>11456.16</v>
      </c>
      <c r="AM2094" s="4">
        <f t="shared" si="1761"/>
        <v>9320</v>
      </c>
      <c r="AN2094" s="4">
        <f t="shared" si="1762"/>
        <v>9824.1337600000006</v>
      </c>
      <c r="AO2094" s="4">
        <f t="shared" si="1763"/>
        <v>10136.01312</v>
      </c>
      <c r="AP2094" s="4">
        <f t="shared" si="1764"/>
        <v>10388.08</v>
      </c>
      <c r="AQ2094" s="4">
        <f t="shared" si="1765"/>
        <v>10640.14688</v>
      </c>
      <c r="AR2094" s="4">
        <f t="shared" si="1766"/>
        <v>10999.02176</v>
      </c>
      <c r="AS2094" s="4">
        <f t="shared" si="1767"/>
        <v>12330.7</v>
      </c>
      <c r="AT2094" s="4">
        <f t="shared" si="1768"/>
        <v>9165</v>
      </c>
      <c r="AU2094" s="4">
        <f t="shared" si="1769"/>
        <v>9912.1052</v>
      </c>
      <c r="AV2094" s="4">
        <f t="shared" si="1770"/>
        <v>10374.297399999999</v>
      </c>
      <c r="AW2094" s="4">
        <f t="shared" si="1771"/>
        <v>10747.85</v>
      </c>
      <c r="AX2094" s="4">
        <f t="shared" si="1772"/>
        <v>11121.402600000001</v>
      </c>
      <c r="AY2094" s="4">
        <f t="shared" si="1773"/>
        <v>11653.2402</v>
      </c>
      <c r="AZ2094" s="1">
        <f t="shared" si="1774"/>
        <v>9722.3611428571458</v>
      </c>
      <c r="BA2094" s="1">
        <f t="shared" si="1775"/>
        <v>9310.5312305561001</v>
      </c>
      <c r="BB2094" s="1">
        <f t="shared" si="1776"/>
        <v>0</v>
      </c>
      <c r="BC2094" s="1"/>
      <c r="BD2094" s="6">
        <f t="shared" si="1777"/>
        <v>0</v>
      </c>
      <c r="BE2094" s="6"/>
      <c r="BF2094">
        <f t="shared" si="1778"/>
        <v>794025.13580299926</v>
      </c>
      <c r="BG2094">
        <f t="shared" si="1779"/>
        <v>10312.341929000469</v>
      </c>
      <c r="BH2094">
        <f t="shared" si="1780"/>
        <v>276.70000000000073</v>
      </c>
      <c r="BI2094">
        <f t="shared" si="1781"/>
        <v>323.09587148173011</v>
      </c>
      <c r="BJ2094">
        <f t="shared" si="1782"/>
        <v>35.485896753592272</v>
      </c>
      <c r="BK2094">
        <f t="shared" si="1783"/>
        <v>45.853309486181125</v>
      </c>
    </row>
    <row r="2095" spans="1:63" x14ac:dyDescent="0.35">
      <c r="A2095" s="2">
        <v>1568937600000</v>
      </c>
      <c r="B2095" s="3">
        <v>43728</v>
      </c>
      <c r="C2095" s="2" t="s">
        <v>9</v>
      </c>
      <c r="D2095" s="2">
        <v>10243.700000000001</v>
      </c>
      <c r="E2095" s="2">
        <v>10281</v>
      </c>
      <c r="F2095" s="2">
        <v>10061.39</v>
      </c>
      <c r="G2095" s="2">
        <v>10168.59</v>
      </c>
      <c r="H2095" s="2">
        <v>25088.491069</v>
      </c>
      <c r="I2095" s="2">
        <v>255205290.21183699</v>
      </c>
      <c r="J2095" s="2">
        <f t="shared" si="1732"/>
        <v>-0.73894823360135953</v>
      </c>
      <c r="K2095" s="2">
        <f t="shared" si="1733"/>
        <v>-1.6103500525398142</v>
      </c>
      <c r="L2095" s="2">
        <f t="shared" si="1734"/>
        <v>0.6803051125359999</v>
      </c>
      <c r="M2095" s="1">
        <f t="shared" si="1735"/>
        <v>-1.8244831215284076</v>
      </c>
      <c r="N2095" s="1">
        <f t="shared" si="1736"/>
        <v>-19.576755479373251</v>
      </c>
      <c r="O2095" s="1">
        <f t="shared" si="1737"/>
        <v>-19.129889198010734</v>
      </c>
      <c r="P2095" s="2">
        <f t="shared" si="1738"/>
        <v>0</v>
      </c>
      <c r="Q2095" s="2">
        <f t="shared" si="1739"/>
        <v>75.700000000000728</v>
      </c>
      <c r="R2095" s="2">
        <f t="shared" si="1740"/>
        <v>40.093571428571522</v>
      </c>
      <c r="S2095" s="2">
        <f t="shared" si="1741"/>
        <v>49.389285714285769</v>
      </c>
      <c r="T2095" s="1">
        <f t="shared" si="1742"/>
        <v>44.805868642038412</v>
      </c>
      <c r="U2095" s="1">
        <f t="shared" si="1743"/>
        <v>10298.249394354312</v>
      </c>
      <c r="V2095" s="1">
        <f t="shared" si="1744"/>
        <v>10295.512999999999</v>
      </c>
      <c r="W2095" s="1">
        <f t="shared" si="1745"/>
        <v>191.86209714531961</v>
      </c>
      <c r="X2095" s="1">
        <f t="shared" si="1746"/>
        <v>10679.237194290637</v>
      </c>
      <c r="Y2095" s="1">
        <f t="shared" si="1747"/>
        <v>9911.7888057093605</v>
      </c>
      <c r="Z2095" s="1">
        <f t="shared" si="1748"/>
        <v>10273.941036374135</v>
      </c>
      <c r="AA2095" s="1">
        <f t="shared" si="1749"/>
        <v>10239.748728235774</v>
      </c>
      <c r="AB2095" s="1">
        <f t="shared" si="1750"/>
        <v>-34.192308138361113</v>
      </c>
      <c r="AC2095" s="1">
        <f t="shared" si="1751"/>
        <v>-32.984454849068364</v>
      </c>
      <c r="AD2095" s="1">
        <f t="shared" si="1752"/>
        <v>1.2078532892927498</v>
      </c>
      <c r="AE2095" s="4">
        <f t="shared" si="1753"/>
        <v>10905.87</v>
      </c>
      <c r="AF2095" s="4">
        <f t="shared" si="1754"/>
        <v>9520</v>
      </c>
      <c r="AG2095" s="4">
        <f t="shared" si="1755"/>
        <v>9847.0653199999997</v>
      </c>
      <c r="AH2095" s="4">
        <f t="shared" si="1756"/>
        <v>10049.402340000001</v>
      </c>
      <c r="AI2095" s="4">
        <f t="shared" si="1757"/>
        <v>10212.935000000001</v>
      </c>
      <c r="AJ2095" s="4">
        <f t="shared" si="1758"/>
        <v>10376.46766</v>
      </c>
      <c r="AK2095" s="4">
        <f t="shared" si="1759"/>
        <v>10609.293820000001</v>
      </c>
      <c r="AL2095" s="4">
        <f t="shared" si="1760"/>
        <v>11577.89</v>
      </c>
      <c r="AM2095" s="4">
        <f t="shared" si="1761"/>
        <v>9320</v>
      </c>
      <c r="AN2095" s="4">
        <f t="shared" si="1762"/>
        <v>9852.86204</v>
      </c>
      <c r="AO2095" s="4">
        <f t="shared" si="1763"/>
        <v>10182.51398</v>
      </c>
      <c r="AP2095" s="4">
        <f t="shared" si="1764"/>
        <v>10448.945</v>
      </c>
      <c r="AQ2095" s="4">
        <f t="shared" si="1765"/>
        <v>10715.37602</v>
      </c>
      <c r="AR2095" s="4">
        <f t="shared" si="1766"/>
        <v>11094.70154</v>
      </c>
      <c r="AS2095" s="4">
        <f t="shared" si="1767"/>
        <v>12330.7</v>
      </c>
      <c r="AT2095" s="4">
        <f t="shared" si="1768"/>
        <v>9165</v>
      </c>
      <c r="AU2095" s="4">
        <f t="shared" si="1769"/>
        <v>9912.1052</v>
      </c>
      <c r="AV2095" s="4">
        <f t="shared" si="1770"/>
        <v>10374.297399999999</v>
      </c>
      <c r="AW2095" s="4">
        <f t="shared" si="1771"/>
        <v>10747.85</v>
      </c>
      <c r="AX2095" s="4">
        <f t="shared" si="1772"/>
        <v>11121.402600000001</v>
      </c>
      <c r="AY2095" s="4">
        <f t="shared" si="1773"/>
        <v>11653.2402</v>
      </c>
      <c r="AZ2095" s="1">
        <f t="shared" si="1774"/>
        <v>9692.6687142857154</v>
      </c>
      <c r="BA2095" s="1">
        <f t="shared" si="1775"/>
        <v>9301.2728912486491</v>
      </c>
      <c r="BB2095" s="1">
        <f t="shared" si="1776"/>
        <v>0</v>
      </c>
      <c r="BC2095" s="1"/>
      <c r="BD2095" s="6">
        <f t="shared" si="1777"/>
        <v>0</v>
      </c>
      <c r="BE2095" s="6"/>
      <c r="BF2095">
        <f t="shared" si="1778"/>
        <v>814569.31099899928</v>
      </c>
      <c r="BG2095">
        <f t="shared" si="1779"/>
        <v>10302.940944007665</v>
      </c>
      <c r="BH2095">
        <f t="shared" si="1780"/>
        <v>219.61000000000058</v>
      </c>
      <c r="BI2095">
        <f t="shared" si="1781"/>
        <v>330.23369786353464</v>
      </c>
      <c r="BJ2095">
        <f t="shared" si="1782"/>
        <v>54.879191059073989</v>
      </c>
      <c r="BK2095">
        <f t="shared" si="1783"/>
        <v>43.024842947988255</v>
      </c>
    </row>
    <row r="2096" spans="1:63" x14ac:dyDescent="0.35">
      <c r="A2096" s="2">
        <v>1568851200000</v>
      </c>
      <c r="B2096" s="3">
        <v>43727</v>
      </c>
      <c r="C2096" s="2" t="s">
        <v>9</v>
      </c>
      <c r="D2096" s="2">
        <v>10156.41</v>
      </c>
      <c r="E2096" s="2">
        <v>10325</v>
      </c>
      <c r="F2096" s="2">
        <v>9653</v>
      </c>
      <c r="G2096" s="2">
        <v>10244.290000000001</v>
      </c>
      <c r="H2096" s="2">
        <v>44826.282578999999</v>
      </c>
      <c r="I2096" s="2">
        <v>447676492.98402601</v>
      </c>
      <c r="J2096" s="2">
        <f t="shared" si="1732"/>
        <v>0.85950660579562543</v>
      </c>
      <c r="K2096" s="2">
        <f t="shared" si="1733"/>
        <v>-0.94536291609213852</v>
      </c>
      <c r="L2096" s="2">
        <f t="shared" si="1734"/>
        <v>1.0029016314405634</v>
      </c>
      <c r="M2096" s="1">
        <f t="shared" si="1735"/>
        <v>-0.74444932876633563</v>
      </c>
      <c r="N2096" s="1">
        <f t="shared" si="1736"/>
        <v>-21.285613741899155</v>
      </c>
      <c r="O2096" s="1">
        <f t="shared" si="1737"/>
        <v>-22.415218624228721</v>
      </c>
      <c r="P2096" s="2">
        <f t="shared" si="1738"/>
        <v>87.300000000001091</v>
      </c>
      <c r="Q2096" s="2">
        <f t="shared" si="1739"/>
        <v>0</v>
      </c>
      <c r="R2096" s="2">
        <f t="shared" si="1740"/>
        <v>40.093571428571522</v>
      </c>
      <c r="S2096" s="2">
        <f t="shared" si="1741"/>
        <v>62.965000000000018</v>
      </c>
      <c r="T2096" s="1">
        <f t="shared" si="1742"/>
        <v>38.903674748062869</v>
      </c>
      <c r="U2096" s="1">
        <f t="shared" si="1743"/>
        <v>10303.54161453204</v>
      </c>
      <c r="V2096" s="1">
        <f t="shared" si="1744"/>
        <v>10266.456999999999</v>
      </c>
      <c r="W2096" s="1">
        <f t="shared" si="1745"/>
        <v>245.41309109540205</v>
      </c>
      <c r="X2096" s="1">
        <f t="shared" si="1746"/>
        <v>10757.283182190802</v>
      </c>
      <c r="Y2096" s="1">
        <f t="shared" si="1747"/>
        <v>9775.6308178091949</v>
      </c>
      <c r="Z2096" s="1">
        <f t="shared" si="1748"/>
        <v>10282.369119284067</v>
      </c>
      <c r="AA2096" s="1">
        <f t="shared" si="1749"/>
        <v>10252.686678824097</v>
      </c>
      <c r="AB2096" s="1">
        <f t="shared" si="1750"/>
        <v>-29.682440459970167</v>
      </c>
      <c r="AC2096" s="1">
        <f t="shared" si="1751"/>
        <v>-32.682491526745174</v>
      </c>
      <c r="AD2096" s="1">
        <f t="shared" si="1752"/>
        <v>-3.0000510667750078</v>
      </c>
      <c r="AE2096" s="4">
        <f t="shared" si="1753"/>
        <v>10905.87</v>
      </c>
      <c r="AF2096" s="4">
        <f t="shared" si="1754"/>
        <v>9420.75</v>
      </c>
      <c r="AG2096" s="4">
        <f t="shared" si="1755"/>
        <v>9771.2383200000004</v>
      </c>
      <c r="AH2096" s="4">
        <f t="shared" si="1756"/>
        <v>9988.0658400000011</v>
      </c>
      <c r="AI2096" s="4">
        <f t="shared" si="1757"/>
        <v>10163.310000000001</v>
      </c>
      <c r="AJ2096" s="4">
        <f t="shared" si="1758"/>
        <v>10338.55416</v>
      </c>
      <c r="AK2096" s="4">
        <f t="shared" si="1759"/>
        <v>10588.054320000001</v>
      </c>
      <c r="AL2096" s="4">
        <f t="shared" si="1760"/>
        <v>11600</v>
      </c>
      <c r="AM2096" s="4">
        <f t="shared" si="1761"/>
        <v>9320</v>
      </c>
      <c r="AN2096" s="4">
        <f t="shared" si="1762"/>
        <v>9858.08</v>
      </c>
      <c r="AO2096" s="4">
        <f t="shared" si="1763"/>
        <v>10190.959999999999</v>
      </c>
      <c r="AP2096" s="4">
        <f t="shared" si="1764"/>
        <v>10460</v>
      </c>
      <c r="AQ2096" s="4">
        <f t="shared" si="1765"/>
        <v>10729.04</v>
      </c>
      <c r="AR2096" s="4">
        <f t="shared" si="1766"/>
        <v>11112.08</v>
      </c>
      <c r="AS2096" s="4">
        <f t="shared" si="1767"/>
        <v>12330.7</v>
      </c>
      <c r="AT2096" s="4">
        <f t="shared" si="1768"/>
        <v>9165</v>
      </c>
      <c r="AU2096" s="4">
        <f t="shared" si="1769"/>
        <v>9912.1052</v>
      </c>
      <c r="AV2096" s="4">
        <f t="shared" si="1770"/>
        <v>10374.297399999999</v>
      </c>
      <c r="AW2096" s="4">
        <f t="shared" si="1771"/>
        <v>10747.85</v>
      </c>
      <c r="AX2096" s="4">
        <f t="shared" si="1772"/>
        <v>11121.402600000001</v>
      </c>
      <c r="AY2096" s="4">
        <f t="shared" si="1773"/>
        <v>11653.2402</v>
      </c>
      <c r="AZ2096" s="1">
        <f t="shared" si="1774"/>
        <v>9661.2694285714297</v>
      </c>
      <c r="BA2096" s="1">
        <f t="shared" si="1775"/>
        <v>9289.3918349643845</v>
      </c>
      <c r="BB2096" s="1">
        <f t="shared" si="1776"/>
        <v>0</v>
      </c>
      <c r="BC2096" s="1"/>
      <c r="BD2096" s="6">
        <f t="shared" si="1777"/>
        <v>0</v>
      </c>
      <c r="BE2096" s="6"/>
      <c r="BF2096">
        <f t="shared" si="1778"/>
        <v>839657.80206799926</v>
      </c>
      <c r="BG2096">
        <f t="shared" si="1779"/>
        <v>10288.500145806029</v>
      </c>
      <c r="BH2096">
        <f t="shared" si="1780"/>
        <v>672</v>
      </c>
      <c r="BI2096">
        <f t="shared" si="1781"/>
        <v>347.25272830407835</v>
      </c>
      <c r="BJ2096">
        <f t="shared" si="1782"/>
        <v>47.194840645877107</v>
      </c>
      <c r="BK2096">
        <f t="shared" si="1783"/>
        <v>34.733696333643913</v>
      </c>
    </row>
    <row r="2097" spans="1:63" x14ac:dyDescent="0.35">
      <c r="A2097" s="2">
        <v>1568764800000</v>
      </c>
      <c r="B2097" s="3">
        <v>43726</v>
      </c>
      <c r="C2097" s="2" t="s">
        <v>9</v>
      </c>
      <c r="D2097" s="2">
        <v>10187.48</v>
      </c>
      <c r="E2097" s="2">
        <v>10258.02</v>
      </c>
      <c r="F2097" s="2">
        <v>10100</v>
      </c>
      <c r="G2097" s="2">
        <v>10156.99</v>
      </c>
      <c r="H2097" s="2">
        <v>24250.249303000001</v>
      </c>
      <c r="I2097" s="2">
        <v>247024351.59799099</v>
      </c>
      <c r="J2097" s="2">
        <f t="shared" si="1732"/>
        <v>-0.302616261378783</v>
      </c>
      <c r="K2097" s="2">
        <f t="shared" si="1733"/>
        <v>-2.4773860034699959</v>
      </c>
      <c r="L2097" s="2">
        <f t="shared" si="1734"/>
        <v>-5.6086560952966025</v>
      </c>
      <c r="M2097" s="1">
        <f t="shared" si="1735"/>
        <v>0.85218204482693372</v>
      </c>
      <c r="N2097" s="1">
        <f t="shared" si="1736"/>
        <v>-17.00247809636517</v>
      </c>
      <c r="O2097" s="1">
        <f t="shared" si="1737"/>
        <v>-21.758217739704374</v>
      </c>
      <c r="P2097" s="2">
        <f t="shared" si="1738"/>
        <v>0</v>
      </c>
      <c r="Q2097" s="2">
        <f t="shared" si="1739"/>
        <v>30.829999999999927</v>
      </c>
      <c r="R2097" s="2">
        <f t="shared" si="1740"/>
        <v>33.857857142857156</v>
      </c>
      <c r="S2097" s="2">
        <f t="shared" si="1741"/>
        <v>63.145714285714348</v>
      </c>
      <c r="T2097" s="1">
        <f t="shared" si="1742"/>
        <v>34.903722248812628</v>
      </c>
      <c r="U2097" s="1">
        <f t="shared" si="1743"/>
        <v>10305.960047778246</v>
      </c>
      <c r="V2097" s="1">
        <f t="shared" si="1744"/>
        <v>10233.469499999999</v>
      </c>
      <c r="W2097" s="1">
        <f t="shared" si="1745"/>
        <v>286.99369518292565</v>
      </c>
      <c r="X2097" s="1">
        <f t="shared" si="1746"/>
        <v>10807.456890365851</v>
      </c>
      <c r="Y2097" s="1">
        <f t="shared" si="1747"/>
        <v>9659.4821096341475</v>
      </c>
      <c r="Z2097" s="1">
        <f t="shared" si="1748"/>
        <v>10285.415448826792</v>
      </c>
      <c r="AA2097" s="1">
        <f t="shared" si="1749"/>
        <v>10254.213347701207</v>
      </c>
      <c r="AB2097" s="1">
        <f t="shared" si="1750"/>
        <v>-31.202101125585614</v>
      </c>
      <c r="AC2097" s="1">
        <f t="shared" si="1751"/>
        <v>-33.432504293438924</v>
      </c>
      <c r="AD2097" s="1">
        <f t="shared" si="1752"/>
        <v>-2.2304031678533107</v>
      </c>
      <c r="AE2097" s="4">
        <f t="shared" si="1753"/>
        <v>10905.87</v>
      </c>
      <c r="AF2097" s="4">
        <f t="shared" si="1754"/>
        <v>9350.41</v>
      </c>
      <c r="AG2097" s="4">
        <f t="shared" si="1755"/>
        <v>9717.49856</v>
      </c>
      <c r="AH2097" s="4">
        <f t="shared" si="1756"/>
        <v>9944.5957200000012</v>
      </c>
      <c r="AI2097" s="4">
        <f t="shared" si="1757"/>
        <v>10128.14</v>
      </c>
      <c r="AJ2097" s="4">
        <f t="shared" si="1758"/>
        <v>10311.684280000001</v>
      </c>
      <c r="AK2097" s="4">
        <f t="shared" si="1759"/>
        <v>10573.001560000001</v>
      </c>
      <c r="AL2097" s="4">
        <f t="shared" si="1760"/>
        <v>11985</v>
      </c>
      <c r="AM2097" s="4">
        <f t="shared" si="1761"/>
        <v>9320</v>
      </c>
      <c r="AN2097" s="4">
        <f t="shared" si="1762"/>
        <v>9948.94</v>
      </c>
      <c r="AO2097" s="4">
        <f t="shared" si="1763"/>
        <v>10338.030000000001</v>
      </c>
      <c r="AP2097" s="4">
        <f t="shared" si="1764"/>
        <v>10652.5</v>
      </c>
      <c r="AQ2097" s="4">
        <f t="shared" si="1765"/>
        <v>10966.97</v>
      </c>
      <c r="AR2097" s="4">
        <f t="shared" si="1766"/>
        <v>11414.69</v>
      </c>
      <c r="AS2097" s="4">
        <f t="shared" si="1767"/>
        <v>12330.7</v>
      </c>
      <c r="AT2097" s="4">
        <f t="shared" si="1768"/>
        <v>9165</v>
      </c>
      <c r="AU2097" s="4">
        <f t="shared" si="1769"/>
        <v>9912.1052</v>
      </c>
      <c r="AV2097" s="4">
        <f t="shared" si="1770"/>
        <v>10374.297399999999</v>
      </c>
      <c r="AW2097" s="4">
        <f t="shared" si="1771"/>
        <v>10747.85</v>
      </c>
      <c r="AX2097" s="4">
        <f t="shared" si="1772"/>
        <v>11121.402600000001</v>
      </c>
      <c r="AY2097" s="4">
        <f t="shared" si="1773"/>
        <v>11653.2402</v>
      </c>
      <c r="AZ2097" s="1">
        <f t="shared" si="1774"/>
        <v>9627.3307142857175</v>
      </c>
      <c r="BA2097" s="1">
        <f t="shared" si="1775"/>
        <v>9276.3110381830757</v>
      </c>
      <c r="BB2097" s="1">
        <f t="shared" si="1776"/>
        <v>0</v>
      </c>
      <c r="BC2097" s="1"/>
      <c r="BD2097" s="6">
        <f t="shared" si="1777"/>
        <v>0</v>
      </c>
      <c r="BE2097" s="6"/>
      <c r="BF2097">
        <f t="shared" si="1778"/>
        <v>794831.51948899927</v>
      </c>
      <c r="BG2097">
        <f t="shared" si="1779"/>
        <v>10271.973876394586</v>
      </c>
      <c r="BH2097">
        <f t="shared" si="1780"/>
        <v>158.02000000000044</v>
      </c>
      <c r="BI2097">
        <f t="shared" si="1781"/>
        <v>297.2916095816289</v>
      </c>
      <c r="BJ2097">
        <f t="shared" si="1782"/>
        <v>27.000497139013675</v>
      </c>
      <c r="BK2097">
        <f t="shared" si="1783"/>
        <v>31.066964300219919</v>
      </c>
    </row>
    <row r="2098" spans="1:63" x14ac:dyDescent="0.35">
      <c r="A2098" s="2">
        <v>1568678400000</v>
      </c>
      <c r="B2098" s="3">
        <v>43725</v>
      </c>
      <c r="C2098" s="2" t="s">
        <v>9</v>
      </c>
      <c r="D2098" s="2">
        <v>10249.68</v>
      </c>
      <c r="E2098" s="2">
        <v>10275</v>
      </c>
      <c r="F2098" s="2">
        <v>10128.01</v>
      </c>
      <c r="G2098" s="2">
        <v>10187.82</v>
      </c>
      <c r="H2098" s="2">
        <v>22914.324562999998</v>
      </c>
      <c r="I2098" s="2">
        <v>233944812.56050801</v>
      </c>
      <c r="J2098" s="2">
        <f t="shared" si="1732"/>
        <v>-0.61933548005084016</v>
      </c>
      <c r="K2098" s="2">
        <f t="shared" si="1733"/>
        <v>0.29030362274113741</v>
      </c>
      <c r="L2098" s="2">
        <f t="shared" si="1734"/>
        <v>-6.6668254616812455</v>
      </c>
      <c r="M2098" s="1">
        <f t="shared" si="1735"/>
        <v>-0.30353480706390307</v>
      </c>
      <c r="N2098" s="1">
        <f t="shared" si="1736"/>
        <v>-16.634373202510453</v>
      </c>
      <c r="O2098" s="1">
        <f t="shared" si="1737"/>
        <v>-20.782071139851311</v>
      </c>
      <c r="P2098" s="2">
        <f t="shared" si="1738"/>
        <v>0</v>
      </c>
      <c r="Q2098" s="2">
        <f t="shared" si="1739"/>
        <v>63.489999999999782</v>
      </c>
      <c r="R2098" s="2">
        <f t="shared" si="1740"/>
        <v>33.857857142857156</v>
      </c>
      <c r="S2098" s="2">
        <f t="shared" si="1741"/>
        <v>64.390714285714367</v>
      </c>
      <c r="T2098" s="1">
        <f t="shared" si="1742"/>
        <v>34.461424375490722</v>
      </c>
      <c r="U2098" s="1">
        <f t="shared" si="1743"/>
        <v>10312.040457891644</v>
      </c>
      <c r="V2098" s="1">
        <f t="shared" si="1744"/>
        <v>10200.541999999999</v>
      </c>
      <c r="W2098" s="1">
        <f t="shared" si="1745"/>
        <v>328.63676516178163</v>
      </c>
      <c r="X2098" s="1">
        <f t="shared" si="1746"/>
        <v>10857.815530323564</v>
      </c>
      <c r="Y2098" s="1">
        <f t="shared" si="1747"/>
        <v>9543.2684696764354</v>
      </c>
      <c r="Z2098" s="1">
        <f t="shared" si="1748"/>
        <v>10295.689484732937</v>
      </c>
      <c r="AA2098" s="1">
        <f t="shared" si="1749"/>
        <v>10271.890320010516</v>
      </c>
      <c r="AB2098" s="1">
        <f t="shared" si="1750"/>
        <v>-23.799164722420755</v>
      </c>
      <c r="AC2098" s="1">
        <f t="shared" si="1751"/>
        <v>-33.990105085402256</v>
      </c>
      <c r="AD2098" s="1">
        <f t="shared" si="1752"/>
        <v>-10.1909403629815</v>
      </c>
      <c r="AE2098" s="4">
        <f t="shared" si="1753"/>
        <v>10905.87</v>
      </c>
      <c r="AF2098" s="4">
        <f t="shared" si="1754"/>
        <v>9320</v>
      </c>
      <c r="AG2098" s="4">
        <f t="shared" si="1755"/>
        <v>9694.2653200000004</v>
      </c>
      <c r="AH2098" s="4">
        <f t="shared" si="1756"/>
        <v>9925.8023400000002</v>
      </c>
      <c r="AI2098" s="4">
        <f t="shared" si="1757"/>
        <v>10112.935000000001</v>
      </c>
      <c r="AJ2098" s="4">
        <f t="shared" si="1758"/>
        <v>10300.067660000001</v>
      </c>
      <c r="AK2098" s="4">
        <f t="shared" si="1759"/>
        <v>10566.49382</v>
      </c>
      <c r="AL2098" s="4">
        <f t="shared" si="1760"/>
        <v>12045.68</v>
      </c>
      <c r="AM2098" s="4">
        <f t="shared" si="1761"/>
        <v>9320</v>
      </c>
      <c r="AN2098" s="4">
        <f t="shared" si="1762"/>
        <v>9963.2604800000008</v>
      </c>
      <c r="AO2098" s="4">
        <f t="shared" si="1763"/>
        <v>10361.20976</v>
      </c>
      <c r="AP2098" s="4">
        <f t="shared" si="1764"/>
        <v>10682.84</v>
      </c>
      <c r="AQ2098" s="4">
        <f t="shared" si="1765"/>
        <v>11004.470240000001</v>
      </c>
      <c r="AR2098" s="4">
        <f t="shared" si="1766"/>
        <v>11462.384480000001</v>
      </c>
      <c r="AS2098" s="4">
        <f t="shared" si="1767"/>
        <v>12330.7</v>
      </c>
      <c r="AT2098" s="4">
        <f t="shared" si="1768"/>
        <v>9165</v>
      </c>
      <c r="AU2098" s="4">
        <f t="shared" si="1769"/>
        <v>9912.1052</v>
      </c>
      <c r="AV2098" s="4">
        <f t="shared" si="1770"/>
        <v>10374.297399999999</v>
      </c>
      <c r="AW2098" s="4">
        <f t="shared" si="1771"/>
        <v>10747.85</v>
      </c>
      <c r="AX2098" s="4">
        <f t="shared" si="1772"/>
        <v>11121.402600000001</v>
      </c>
      <c r="AY2098" s="4">
        <f t="shared" si="1773"/>
        <v>11653.2402</v>
      </c>
      <c r="AZ2098" s="1">
        <f t="shared" si="1774"/>
        <v>9593.2322142857192</v>
      </c>
      <c r="BA2098" s="1">
        <f t="shared" si="1775"/>
        <v>9264.2469428157201</v>
      </c>
      <c r="BB2098" s="1">
        <f t="shared" si="1776"/>
        <v>0</v>
      </c>
      <c r="BC2098" s="1"/>
      <c r="BD2098" s="6">
        <f t="shared" si="1777"/>
        <v>0</v>
      </c>
      <c r="BE2098" s="6"/>
      <c r="BF2098">
        <f t="shared" si="1778"/>
        <v>819081.76879199932</v>
      </c>
      <c r="BG2098">
        <f t="shared" si="1779"/>
        <v>10233.650334183227</v>
      </c>
      <c r="BH2098">
        <f t="shared" si="1780"/>
        <v>146.98999999999978</v>
      </c>
      <c r="BI2098">
        <f t="shared" si="1781"/>
        <v>318.71801105572558</v>
      </c>
      <c r="BJ2098">
        <f t="shared" si="1782"/>
        <v>30.005751216040967</v>
      </c>
      <c r="BK2098">
        <f t="shared" si="1783"/>
        <v>38.533052417404924</v>
      </c>
    </row>
    <row r="2099" spans="1:63" x14ac:dyDescent="0.35">
      <c r="A2099" s="2">
        <v>1568592000000</v>
      </c>
      <c r="B2099" s="3">
        <v>43724</v>
      </c>
      <c r="C2099" s="2" t="s">
        <v>9</v>
      </c>
      <c r="D2099" s="2">
        <v>10303.34</v>
      </c>
      <c r="E2099" s="2">
        <v>10355</v>
      </c>
      <c r="F2099" s="2">
        <v>10078</v>
      </c>
      <c r="G2099" s="2">
        <v>10251.31</v>
      </c>
      <c r="H2099" s="2">
        <v>28971.401656999999</v>
      </c>
      <c r="I2099" s="2">
        <v>296325130.170901</v>
      </c>
      <c r="J2099" s="2">
        <f t="shared" si="1732"/>
        <v>-0.49213697132890305</v>
      </c>
      <c r="K2099" s="2">
        <f t="shared" si="1733"/>
        <v>1.5167134574154659</v>
      </c>
      <c r="L2099" s="2">
        <f t="shared" si="1734"/>
        <v>-0.53818942482522336</v>
      </c>
      <c r="M2099" s="1">
        <f t="shared" si="1735"/>
        <v>-0.62319514871679893</v>
      </c>
      <c r="N2099" s="1">
        <f t="shared" si="1736"/>
        <v>-5.3559984041063977</v>
      </c>
      <c r="O2099" s="1">
        <f t="shared" si="1737"/>
        <v>-22.041768320341497</v>
      </c>
      <c r="P2099" s="2">
        <f t="shared" si="1738"/>
        <v>0</v>
      </c>
      <c r="Q2099" s="2">
        <f t="shared" si="1739"/>
        <v>50.700000000000728</v>
      </c>
      <c r="R2099" s="2">
        <f t="shared" si="1740"/>
        <v>53.520714285714348</v>
      </c>
      <c r="S2099" s="2">
        <f t="shared" si="1741"/>
        <v>59.855714285714384</v>
      </c>
      <c r="T2099" s="1">
        <f t="shared" si="1742"/>
        <v>47.206209403567122</v>
      </c>
      <c r="U2099" s="1">
        <f t="shared" si="1743"/>
        <v>10317.110680662732</v>
      </c>
      <c r="V2099" s="1">
        <f t="shared" si="1744"/>
        <v>10177.201000000001</v>
      </c>
      <c r="W2099" s="1">
        <f t="shared" si="1745"/>
        <v>344.88730791230927</v>
      </c>
      <c r="X2099" s="1">
        <f t="shared" si="1746"/>
        <v>10866.97561582462</v>
      </c>
      <c r="Y2099" s="1">
        <f t="shared" si="1747"/>
        <v>9487.4263841753818</v>
      </c>
      <c r="Z2099" s="1">
        <f t="shared" si="1748"/>
        <v>10304.319043511572</v>
      </c>
      <c r="AA2099" s="1">
        <f t="shared" si="1749"/>
        <v>10287.175832739702</v>
      </c>
      <c r="AB2099" s="1">
        <f t="shared" si="1750"/>
        <v>-17.143210771870145</v>
      </c>
      <c r="AC2099" s="1">
        <f t="shared" si="1751"/>
        <v>-36.537840176147633</v>
      </c>
      <c r="AD2099" s="1">
        <f t="shared" si="1752"/>
        <v>-19.394629404277488</v>
      </c>
      <c r="AE2099" s="4">
        <f t="shared" si="1753"/>
        <v>10905.87</v>
      </c>
      <c r="AF2099" s="4">
        <f t="shared" si="1754"/>
        <v>9320</v>
      </c>
      <c r="AG2099" s="4">
        <f t="shared" si="1755"/>
        <v>9694.2653200000004</v>
      </c>
      <c r="AH2099" s="4">
        <f t="shared" si="1756"/>
        <v>9925.8023400000002</v>
      </c>
      <c r="AI2099" s="4">
        <f t="shared" si="1757"/>
        <v>10112.935000000001</v>
      </c>
      <c r="AJ2099" s="4">
        <f t="shared" si="1758"/>
        <v>10300.067660000001</v>
      </c>
      <c r="AK2099" s="4">
        <f t="shared" si="1759"/>
        <v>10566.49382</v>
      </c>
      <c r="AL2099" s="4">
        <f t="shared" si="1760"/>
        <v>12060</v>
      </c>
      <c r="AM2099" s="4">
        <f t="shared" si="1761"/>
        <v>9320</v>
      </c>
      <c r="AN2099" s="4">
        <f t="shared" si="1762"/>
        <v>9966.64</v>
      </c>
      <c r="AO2099" s="4">
        <f t="shared" si="1763"/>
        <v>10366.68</v>
      </c>
      <c r="AP2099" s="4">
        <f t="shared" si="1764"/>
        <v>10690</v>
      </c>
      <c r="AQ2099" s="4">
        <f t="shared" si="1765"/>
        <v>11013.32</v>
      </c>
      <c r="AR2099" s="4">
        <f t="shared" si="1766"/>
        <v>11473.64</v>
      </c>
      <c r="AS2099" s="4">
        <f t="shared" si="1767"/>
        <v>12330.7</v>
      </c>
      <c r="AT2099" s="4">
        <f t="shared" si="1768"/>
        <v>9165</v>
      </c>
      <c r="AU2099" s="4">
        <f t="shared" si="1769"/>
        <v>9912.1052</v>
      </c>
      <c r="AV2099" s="4">
        <f t="shared" si="1770"/>
        <v>10374.297399999999</v>
      </c>
      <c r="AW2099" s="4">
        <f t="shared" si="1771"/>
        <v>10747.85</v>
      </c>
      <c r="AX2099" s="4">
        <f t="shared" si="1772"/>
        <v>11121.402600000001</v>
      </c>
      <c r="AY2099" s="4">
        <f t="shared" si="1773"/>
        <v>11653.2402</v>
      </c>
      <c r="AZ2099" s="1">
        <f t="shared" si="1774"/>
        <v>9558.4678571428612</v>
      </c>
      <c r="BA2099" s="1">
        <f t="shared" si="1775"/>
        <v>9251.5952571008656</v>
      </c>
      <c r="BB2099" s="1">
        <f t="shared" si="1776"/>
        <v>0</v>
      </c>
      <c r="BC2099" s="1"/>
      <c r="BD2099" s="6">
        <f t="shared" si="1777"/>
        <v>0</v>
      </c>
      <c r="BE2099" s="6"/>
      <c r="BF2099">
        <f t="shared" si="1778"/>
        <v>841996.09335499932</v>
      </c>
      <c r="BG2099">
        <f t="shared" si="1779"/>
        <v>10211.902771268175</v>
      </c>
      <c r="BH2099">
        <f t="shared" si="1780"/>
        <v>277</v>
      </c>
      <c r="BI2099">
        <f t="shared" si="1781"/>
        <v>345.13770506429876</v>
      </c>
      <c r="BJ2099">
        <f t="shared" si="1782"/>
        <v>36.194644545605115</v>
      </c>
      <c r="BK2099">
        <f t="shared" si="1783"/>
        <v>48.134224620239081</v>
      </c>
    </row>
    <row r="2100" spans="1:63" x14ac:dyDescent="0.35">
      <c r="A2100" s="2">
        <v>1568505600000</v>
      </c>
      <c r="B2100" s="3">
        <v>43723</v>
      </c>
      <c r="C2100" s="2" t="s">
        <v>9</v>
      </c>
      <c r="D2100" s="2">
        <v>10332.81</v>
      </c>
      <c r="E2100" s="2">
        <v>10360</v>
      </c>
      <c r="F2100" s="2">
        <v>10252.15</v>
      </c>
      <c r="G2100" s="2">
        <v>10302.01</v>
      </c>
      <c r="H2100" s="2">
        <v>18047.654012999999</v>
      </c>
      <c r="I2100" s="2">
        <v>185853330.437042</v>
      </c>
      <c r="J2100" s="2">
        <f t="shared" si="1732"/>
        <v>-0.31939947866574242</v>
      </c>
      <c r="K2100" s="2">
        <f t="shared" si="1733"/>
        <v>-1.0773435619507315E-2</v>
      </c>
      <c r="L2100" s="2">
        <f t="shared" si="1734"/>
        <v>0.84171722451600295</v>
      </c>
      <c r="M2100" s="1">
        <f t="shared" si="1735"/>
        <v>-0.49457093776308325</v>
      </c>
      <c r="N2100" s="1">
        <f t="shared" si="1736"/>
        <v>-2.6513272652618221</v>
      </c>
      <c r="O2100" s="1">
        <f t="shared" si="1737"/>
        <v>-20.79904795277815</v>
      </c>
      <c r="P2100" s="2">
        <f t="shared" si="1738"/>
        <v>0</v>
      </c>
      <c r="Q2100" s="2">
        <f t="shared" si="1739"/>
        <v>33.010000000000218</v>
      </c>
      <c r="R2100" s="2">
        <f t="shared" si="1740"/>
        <v>97.450714285714383</v>
      </c>
      <c r="S2100" s="2">
        <f t="shared" si="1741"/>
        <v>56.234285714285761</v>
      </c>
      <c r="T2100" s="1">
        <f t="shared" si="1742"/>
        <v>63.409385617148253</v>
      </c>
      <c r="U2100" s="1">
        <f t="shared" si="1743"/>
        <v>10319.796422730598</v>
      </c>
      <c r="V2100" s="1">
        <f t="shared" si="1744"/>
        <v>10173.888000000003</v>
      </c>
      <c r="W2100" s="1">
        <f t="shared" si="1745"/>
        <v>344.4775062845178</v>
      </c>
      <c r="X2100" s="1">
        <f t="shared" si="1746"/>
        <v>10862.843012569037</v>
      </c>
      <c r="Y2100" s="1">
        <f t="shared" si="1747"/>
        <v>9484.9329874309678</v>
      </c>
      <c r="Z2100" s="1">
        <f t="shared" si="1748"/>
        <v>10308.559766992497</v>
      </c>
      <c r="AA2100" s="1">
        <f t="shared" si="1749"/>
        <v>10293.696893237829</v>
      </c>
      <c r="AB2100" s="1">
        <f t="shared" si="1750"/>
        <v>-14.862873754667817</v>
      </c>
      <c r="AC2100" s="1">
        <f t="shared" si="1751"/>
        <v>-41.386497527216996</v>
      </c>
      <c r="AD2100" s="1">
        <f t="shared" si="1752"/>
        <v>-26.523623772549179</v>
      </c>
      <c r="AE2100" s="4">
        <f t="shared" si="1753"/>
        <v>10905.87</v>
      </c>
      <c r="AF2100" s="4">
        <f t="shared" si="1754"/>
        <v>9320</v>
      </c>
      <c r="AG2100" s="4">
        <f t="shared" si="1755"/>
        <v>9694.2653200000004</v>
      </c>
      <c r="AH2100" s="4">
        <f t="shared" si="1756"/>
        <v>9925.8023400000002</v>
      </c>
      <c r="AI2100" s="4">
        <f t="shared" si="1757"/>
        <v>10112.935000000001</v>
      </c>
      <c r="AJ2100" s="4">
        <f t="shared" si="1758"/>
        <v>10300.067660000001</v>
      </c>
      <c r="AK2100" s="4">
        <f t="shared" si="1759"/>
        <v>10566.49382</v>
      </c>
      <c r="AL2100" s="4">
        <f t="shared" si="1760"/>
        <v>12141.17</v>
      </c>
      <c r="AM2100" s="4">
        <f t="shared" si="1761"/>
        <v>9320</v>
      </c>
      <c r="AN2100" s="4">
        <f t="shared" si="1762"/>
        <v>9985.7961199999991</v>
      </c>
      <c r="AO2100" s="4">
        <f t="shared" si="1763"/>
        <v>10397.68694</v>
      </c>
      <c r="AP2100" s="4">
        <f t="shared" si="1764"/>
        <v>10730.584999999999</v>
      </c>
      <c r="AQ2100" s="4">
        <f t="shared" si="1765"/>
        <v>11063.48306</v>
      </c>
      <c r="AR2100" s="4">
        <f t="shared" si="1766"/>
        <v>11537.439620000001</v>
      </c>
      <c r="AS2100" s="4">
        <f t="shared" si="1767"/>
        <v>12330.7</v>
      </c>
      <c r="AT2100" s="4">
        <f t="shared" si="1768"/>
        <v>9165</v>
      </c>
      <c r="AU2100" s="4">
        <f t="shared" si="1769"/>
        <v>9912.1052</v>
      </c>
      <c r="AV2100" s="4">
        <f t="shared" si="1770"/>
        <v>10374.297399999999</v>
      </c>
      <c r="AW2100" s="4">
        <f t="shared" si="1771"/>
        <v>10747.85</v>
      </c>
      <c r="AX2100" s="4">
        <f t="shared" si="1772"/>
        <v>11121.402600000001</v>
      </c>
      <c r="AY2100" s="4">
        <f t="shared" si="1773"/>
        <v>11653.2402</v>
      </c>
      <c r="AZ2100" s="1">
        <f t="shared" si="1774"/>
        <v>9522.6595000000034</v>
      </c>
      <c r="BA2100" s="1">
        <f t="shared" si="1775"/>
        <v>9237.9005345953992</v>
      </c>
      <c r="BB2100" s="1">
        <f t="shared" si="1776"/>
        <v>0</v>
      </c>
      <c r="BC2100" s="1"/>
      <c r="BD2100" s="6">
        <f t="shared" si="1777"/>
        <v>0</v>
      </c>
      <c r="BE2100" s="6"/>
      <c r="BF2100">
        <f t="shared" si="1778"/>
        <v>870967.49501199927</v>
      </c>
      <c r="BG2100">
        <f t="shared" si="1779"/>
        <v>10211.066933984901</v>
      </c>
      <c r="BH2100">
        <f t="shared" si="1780"/>
        <v>107.85000000000036</v>
      </c>
      <c r="BI2100">
        <f t="shared" si="1781"/>
        <v>355.62042892034469</v>
      </c>
      <c r="BJ2100">
        <f t="shared" si="1782"/>
        <v>49.39876149056871</v>
      </c>
      <c r="BK2100">
        <f t="shared" si="1783"/>
        <v>56.748031246960785</v>
      </c>
    </row>
    <row r="2101" spans="1:63" x14ac:dyDescent="0.35">
      <c r="A2101" s="2">
        <v>1568419200000</v>
      </c>
      <c r="B2101" s="3">
        <v>43722</v>
      </c>
      <c r="C2101" s="2" t="s">
        <v>9</v>
      </c>
      <c r="D2101" s="2">
        <v>10344.129999999999</v>
      </c>
      <c r="E2101" s="2">
        <v>10419.99</v>
      </c>
      <c r="F2101" s="2">
        <v>10222.33</v>
      </c>
      <c r="G2101" s="2">
        <v>10335.02</v>
      </c>
      <c r="H2101" s="2">
        <v>23621.533519000001</v>
      </c>
      <c r="I2101" s="2">
        <v>244063007.090224</v>
      </c>
      <c r="J2101" s="2">
        <f t="shared" si="1732"/>
        <v>-6.8071544740593792E-2</v>
      </c>
      <c r="K2101" s="2">
        <f t="shared" si="1733"/>
        <v>-0.44465080077601821</v>
      </c>
      <c r="L2101" s="2">
        <f t="shared" si="1734"/>
        <v>3.3683265031152793E-2</v>
      </c>
      <c r="M2101" s="1">
        <f t="shared" si="1735"/>
        <v>-0.32042290776266202</v>
      </c>
      <c r="N2101" s="1">
        <f t="shared" si="1736"/>
        <v>-3.3732881020065855</v>
      </c>
      <c r="O2101" s="1">
        <f t="shared" si="1737"/>
        <v>-19.224152444794491</v>
      </c>
      <c r="P2101" s="2">
        <f t="shared" si="1738"/>
        <v>0</v>
      </c>
      <c r="Q2101" s="2">
        <f t="shared" si="1739"/>
        <v>7.0399999999990541</v>
      </c>
      <c r="R2101" s="2">
        <f t="shared" si="1740"/>
        <v>107.27285714285725</v>
      </c>
      <c r="S2101" s="2">
        <f t="shared" si="1741"/>
        <v>53.876428571428605</v>
      </c>
      <c r="T2101" s="1">
        <f t="shared" si="1742"/>
        <v>66.567379847435177</v>
      </c>
      <c r="U2101" s="1">
        <f t="shared" si="1743"/>
        <v>10320.522399168582</v>
      </c>
      <c r="V2101" s="1">
        <f t="shared" si="1744"/>
        <v>10177.400000000001</v>
      </c>
      <c r="W2101" s="1">
        <f t="shared" si="1745"/>
        <v>346.11996475210731</v>
      </c>
      <c r="X2101" s="1">
        <f t="shared" si="1746"/>
        <v>10869.639929504216</v>
      </c>
      <c r="Y2101" s="1">
        <f t="shared" si="1747"/>
        <v>9485.1600704957873</v>
      </c>
      <c r="Z2101" s="1">
        <f t="shared" si="1748"/>
        <v>10309.083748351897</v>
      </c>
      <c r="AA2101" s="1">
        <f t="shared" si="1749"/>
        <v>10292.185419281072</v>
      </c>
      <c r="AB2101" s="1">
        <f t="shared" si="1750"/>
        <v>-16.898329070825639</v>
      </c>
      <c r="AC2101" s="1">
        <f t="shared" si="1751"/>
        <v>-48.017403470354289</v>
      </c>
      <c r="AD2101" s="1">
        <f t="shared" si="1752"/>
        <v>-31.11907439952865</v>
      </c>
      <c r="AE2101" s="4">
        <f t="shared" si="1753"/>
        <v>10905.87</v>
      </c>
      <c r="AF2101" s="4">
        <f t="shared" si="1754"/>
        <v>9320</v>
      </c>
      <c r="AG2101" s="4">
        <f t="shared" si="1755"/>
        <v>9694.2653200000004</v>
      </c>
      <c r="AH2101" s="4">
        <f t="shared" si="1756"/>
        <v>9925.8023400000002</v>
      </c>
      <c r="AI2101" s="4">
        <f t="shared" si="1757"/>
        <v>10112.935000000001</v>
      </c>
      <c r="AJ2101" s="4">
        <f t="shared" si="1758"/>
        <v>10300.067660000001</v>
      </c>
      <c r="AK2101" s="4">
        <f t="shared" si="1759"/>
        <v>10566.49382</v>
      </c>
      <c r="AL2101" s="4">
        <f t="shared" si="1760"/>
        <v>12330.7</v>
      </c>
      <c r="AM2101" s="4">
        <f t="shared" si="1761"/>
        <v>9320</v>
      </c>
      <c r="AN2101" s="4">
        <f t="shared" si="1762"/>
        <v>10030.5252</v>
      </c>
      <c r="AO2101" s="4">
        <f t="shared" si="1763"/>
        <v>10470.0874</v>
      </c>
      <c r="AP2101" s="4">
        <f t="shared" si="1764"/>
        <v>10825.35</v>
      </c>
      <c r="AQ2101" s="4">
        <f t="shared" si="1765"/>
        <v>11180.6126</v>
      </c>
      <c r="AR2101" s="4">
        <f t="shared" si="1766"/>
        <v>11686.4102</v>
      </c>
      <c r="AS2101" s="4">
        <f t="shared" si="1767"/>
        <v>12330.7</v>
      </c>
      <c r="AT2101" s="4">
        <f t="shared" si="1768"/>
        <v>9060</v>
      </c>
      <c r="AU2101" s="4">
        <f t="shared" si="1769"/>
        <v>9831.8852000000006</v>
      </c>
      <c r="AV2101" s="4">
        <f t="shared" si="1770"/>
        <v>10309.4074</v>
      </c>
      <c r="AW2101" s="4">
        <f t="shared" si="1771"/>
        <v>10695.35</v>
      </c>
      <c r="AX2101" s="4">
        <f t="shared" si="1772"/>
        <v>11081.292600000001</v>
      </c>
      <c r="AY2101" s="4">
        <f t="shared" si="1773"/>
        <v>11630.770200000001</v>
      </c>
      <c r="AZ2101" s="1">
        <f t="shared" si="1774"/>
        <v>9486.9845714285748</v>
      </c>
      <c r="BA2101" s="1">
        <f t="shared" si="1775"/>
        <v>9223.3236926035552</v>
      </c>
      <c r="BB2101" s="1">
        <f t="shared" si="1776"/>
        <v>0</v>
      </c>
      <c r="BC2101" s="1"/>
      <c r="BD2101" s="6">
        <f t="shared" si="1777"/>
        <v>0</v>
      </c>
      <c r="BE2101" s="6"/>
      <c r="BF2101">
        <f t="shared" si="1778"/>
        <v>889015.14902499923</v>
      </c>
      <c r="BG2101">
        <f t="shared" si="1779"/>
        <v>10218.394667758686</v>
      </c>
      <c r="BH2101">
        <f t="shared" si="1780"/>
        <v>197.65999999999985</v>
      </c>
      <c r="BI2101">
        <f t="shared" si="1781"/>
        <v>393.73895644655147</v>
      </c>
      <c r="BJ2101">
        <f t="shared" si="1782"/>
        <v>58.809267824543426</v>
      </c>
      <c r="BK2101">
        <f t="shared" si="1783"/>
        <v>63.096036006941745</v>
      </c>
    </row>
    <row r="2102" spans="1:63" x14ac:dyDescent="0.35">
      <c r="A2102" s="2">
        <v>1568332800000</v>
      </c>
      <c r="B2102" s="3">
        <v>43721</v>
      </c>
      <c r="C2102" s="2" t="s">
        <v>9</v>
      </c>
      <c r="D2102" s="2">
        <v>10415.01</v>
      </c>
      <c r="E2102" s="2">
        <v>10439</v>
      </c>
      <c r="F2102" s="2">
        <v>10153</v>
      </c>
      <c r="G2102" s="2">
        <v>10342.06</v>
      </c>
      <c r="H2102" s="2">
        <v>30280.339776000001</v>
      </c>
      <c r="I2102" s="2">
        <v>311632094.25618798</v>
      </c>
      <c r="J2102" s="2">
        <f t="shared" si="1732"/>
        <v>-0.70043139660932374</v>
      </c>
      <c r="K2102" s="2">
        <f t="shared" si="1733"/>
        <v>-1.0885740846298897</v>
      </c>
      <c r="L2102" s="2">
        <f t="shared" si="1734"/>
        <v>0.46755709432645448</v>
      </c>
      <c r="M2102" s="1">
        <f t="shared" si="1735"/>
        <v>-6.8117913656664947E-2</v>
      </c>
      <c r="N2102" s="1">
        <f t="shared" si="1736"/>
        <v>-1.677325407123913</v>
      </c>
      <c r="O2102" s="1">
        <f t="shared" si="1737"/>
        <v>-19.986830476713532</v>
      </c>
      <c r="P2102" s="2">
        <f t="shared" si="1738"/>
        <v>0</v>
      </c>
      <c r="Q2102" s="2">
        <f t="shared" si="1739"/>
        <v>72.950000000000728</v>
      </c>
      <c r="R2102" s="2">
        <f t="shared" si="1740"/>
        <v>107.48214285714286</v>
      </c>
      <c r="S2102" s="2">
        <f t="shared" si="1741"/>
        <v>53.37357142857153</v>
      </c>
      <c r="T2102" s="1">
        <f t="shared" si="1742"/>
        <v>66.818977077949143</v>
      </c>
      <c r="U2102" s="1">
        <f t="shared" si="1743"/>
        <v>10319.930660359136</v>
      </c>
      <c r="V2102" s="1">
        <f t="shared" si="1744"/>
        <v>10167.783500000001</v>
      </c>
      <c r="W2102" s="1">
        <f t="shared" si="1745"/>
        <v>344.27400266756996</v>
      </c>
      <c r="X2102" s="1">
        <f t="shared" si="1746"/>
        <v>10856.331505335142</v>
      </c>
      <c r="Y2102" s="1">
        <f t="shared" si="1747"/>
        <v>9479.2354946648611</v>
      </c>
      <c r="Z2102" s="1">
        <f t="shared" si="1748"/>
        <v>10307.008848220048</v>
      </c>
      <c r="AA2102" s="1">
        <f t="shared" si="1749"/>
        <v>10284.397313695812</v>
      </c>
      <c r="AB2102" s="1">
        <f t="shared" si="1750"/>
        <v>-22.611534524236049</v>
      </c>
      <c r="AC2102" s="1">
        <f t="shared" si="1751"/>
        <v>-55.797172070236442</v>
      </c>
      <c r="AD2102" s="1">
        <f t="shared" si="1752"/>
        <v>-33.185637546000393</v>
      </c>
      <c r="AE2102" s="4">
        <f t="shared" si="1753"/>
        <v>10905.87</v>
      </c>
      <c r="AF2102" s="4">
        <f t="shared" si="1754"/>
        <v>9320</v>
      </c>
      <c r="AG2102" s="4">
        <f t="shared" si="1755"/>
        <v>9694.2653200000004</v>
      </c>
      <c r="AH2102" s="4">
        <f t="shared" si="1756"/>
        <v>9925.8023400000002</v>
      </c>
      <c r="AI2102" s="4">
        <f t="shared" si="1757"/>
        <v>10112.935000000001</v>
      </c>
      <c r="AJ2102" s="4">
        <f t="shared" si="1758"/>
        <v>10300.067660000001</v>
      </c>
      <c r="AK2102" s="4">
        <f t="shared" si="1759"/>
        <v>10566.49382</v>
      </c>
      <c r="AL2102" s="4">
        <f t="shared" si="1760"/>
        <v>12330.7</v>
      </c>
      <c r="AM2102" s="4">
        <f t="shared" si="1761"/>
        <v>9320</v>
      </c>
      <c r="AN2102" s="4">
        <f t="shared" si="1762"/>
        <v>10030.5252</v>
      </c>
      <c r="AO2102" s="4">
        <f t="shared" si="1763"/>
        <v>10470.0874</v>
      </c>
      <c r="AP2102" s="4">
        <f t="shared" si="1764"/>
        <v>10825.35</v>
      </c>
      <c r="AQ2102" s="4">
        <f t="shared" si="1765"/>
        <v>11180.6126</v>
      </c>
      <c r="AR2102" s="4">
        <f t="shared" si="1766"/>
        <v>11686.4102</v>
      </c>
      <c r="AS2102" s="4">
        <f t="shared" si="1767"/>
        <v>12330.7</v>
      </c>
      <c r="AT2102" s="4">
        <f t="shared" si="1768"/>
        <v>9060</v>
      </c>
      <c r="AU2102" s="4">
        <f t="shared" si="1769"/>
        <v>9831.8852000000006</v>
      </c>
      <c r="AV2102" s="4">
        <f t="shared" si="1770"/>
        <v>10309.4074</v>
      </c>
      <c r="AW2102" s="4">
        <f t="shared" si="1771"/>
        <v>10695.35</v>
      </c>
      <c r="AX2102" s="4">
        <f t="shared" si="1772"/>
        <v>11081.292600000001</v>
      </c>
      <c r="AY2102" s="4">
        <f t="shared" si="1773"/>
        <v>11630.770200000001</v>
      </c>
      <c r="AZ2102" s="1">
        <f t="shared" si="1774"/>
        <v>9450.9893571428602</v>
      </c>
      <c r="BA2102" s="1">
        <f t="shared" si="1775"/>
        <v>9208.0949760638778</v>
      </c>
      <c r="BB2102" s="1">
        <f t="shared" si="1776"/>
        <v>0</v>
      </c>
      <c r="BC2102" s="1"/>
      <c r="BD2102" s="6">
        <f t="shared" si="1777"/>
        <v>0</v>
      </c>
      <c r="BE2102" s="6"/>
      <c r="BF2102">
        <f t="shared" si="1778"/>
        <v>912636.68254399928</v>
      </c>
      <c r="BG2102">
        <f t="shared" si="1779"/>
        <v>10211.197986346569</v>
      </c>
      <c r="BH2102">
        <f t="shared" si="1780"/>
        <v>286</v>
      </c>
      <c r="BI2102">
        <f t="shared" si="1781"/>
        <v>423.90494974602092</v>
      </c>
      <c r="BJ2102">
        <f t="shared" si="1782"/>
        <v>62.036064425770235</v>
      </c>
      <c r="BK2102">
        <f t="shared" si="1783"/>
        <v>61.113768951653753</v>
      </c>
    </row>
    <row r="2103" spans="1:63" x14ac:dyDescent="0.35">
      <c r="A2103" s="2">
        <v>1568246400000</v>
      </c>
      <c r="B2103" s="3">
        <v>43720</v>
      </c>
      <c r="C2103" s="2" t="s">
        <v>9</v>
      </c>
      <c r="D2103" s="2">
        <v>10158.75</v>
      </c>
      <c r="E2103" s="2">
        <v>10448.81</v>
      </c>
      <c r="F2103" s="2">
        <v>10040</v>
      </c>
      <c r="G2103" s="2">
        <v>10415.01</v>
      </c>
      <c r="H2103" s="2">
        <v>34511.162754999998</v>
      </c>
      <c r="I2103" s="2">
        <v>353390090.96777701</v>
      </c>
      <c r="J2103" s="2">
        <f t="shared" si="1732"/>
        <v>2.5267932819666257</v>
      </c>
      <c r="K2103" s="2">
        <f t="shared" si="1733"/>
        <v>1.1290712544168131</v>
      </c>
      <c r="L2103" s="2">
        <f t="shared" si="1734"/>
        <v>3.6281251337015394</v>
      </c>
      <c r="M2103" s="1">
        <f t="shared" si="1735"/>
        <v>-0.70537204386747643</v>
      </c>
      <c r="N2103" s="1">
        <f t="shared" si="1736"/>
        <v>-1.6391726940252516</v>
      </c>
      <c r="O2103" s="1">
        <f t="shared" si="1737"/>
        <v>-20.306461539643266</v>
      </c>
      <c r="P2103" s="2">
        <f t="shared" si="1738"/>
        <v>256.68000000000029</v>
      </c>
      <c r="Q2103" s="2">
        <f t="shared" si="1739"/>
        <v>0</v>
      </c>
      <c r="R2103" s="2">
        <f t="shared" si="1740"/>
        <v>113.63214285714288</v>
      </c>
      <c r="S2103" s="2">
        <f t="shared" si="1741"/>
        <v>48.162857142857192</v>
      </c>
      <c r="T2103" s="1">
        <f t="shared" si="1742"/>
        <v>70.23217210491228</v>
      </c>
      <c r="U2103" s="1">
        <f t="shared" si="1743"/>
        <v>10319.027422006448</v>
      </c>
      <c r="V2103" s="1">
        <f t="shared" si="1744"/>
        <v>10157.397999999999</v>
      </c>
      <c r="W2103" s="1">
        <f t="shared" si="1745"/>
        <v>341.98538759134141</v>
      </c>
      <c r="X2103" s="1">
        <f t="shared" si="1746"/>
        <v>10841.368775182682</v>
      </c>
      <c r="Y2103" s="1">
        <f t="shared" si="1747"/>
        <v>9473.4272248173165</v>
      </c>
      <c r="Z2103" s="1">
        <f t="shared" si="1748"/>
        <v>10304.204756077654</v>
      </c>
      <c r="AA2103" s="1">
        <f t="shared" si="1749"/>
        <v>10273.913188913231</v>
      </c>
      <c r="AB2103" s="1">
        <f t="shared" si="1750"/>
        <v>-30.291567164422304</v>
      </c>
      <c r="AC2103" s="1">
        <f t="shared" si="1751"/>
        <v>-64.09358145673653</v>
      </c>
      <c r="AD2103" s="1">
        <f t="shared" si="1752"/>
        <v>-33.802014292314226</v>
      </c>
      <c r="AE2103" s="4">
        <f t="shared" si="1753"/>
        <v>10905.87</v>
      </c>
      <c r="AF2103" s="4">
        <f t="shared" si="1754"/>
        <v>9320</v>
      </c>
      <c r="AG2103" s="4">
        <f t="shared" si="1755"/>
        <v>9694.2653200000004</v>
      </c>
      <c r="AH2103" s="4">
        <f t="shared" si="1756"/>
        <v>9925.8023400000002</v>
      </c>
      <c r="AI2103" s="4">
        <f t="shared" si="1757"/>
        <v>10112.935000000001</v>
      </c>
      <c r="AJ2103" s="4">
        <f t="shared" si="1758"/>
        <v>10300.067660000001</v>
      </c>
      <c r="AK2103" s="4">
        <f t="shared" si="1759"/>
        <v>10566.49382</v>
      </c>
      <c r="AL2103" s="4">
        <f t="shared" si="1760"/>
        <v>12330.7</v>
      </c>
      <c r="AM2103" s="4">
        <f t="shared" si="1761"/>
        <v>9320</v>
      </c>
      <c r="AN2103" s="4">
        <f t="shared" si="1762"/>
        <v>10030.5252</v>
      </c>
      <c r="AO2103" s="4">
        <f t="shared" si="1763"/>
        <v>10470.0874</v>
      </c>
      <c r="AP2103" s="4">
        <f t="shared" si="1764"/>
        <v>10825.35</v>
      </c>
      <c r="AQ2103" s="4">
        <f t="shared" si="1765"/>
        <v>11180.6126</v>
      </c>
      <c r="AR2103" s="4">
        <f t="shared" si="1766"/>
        <v>11686.4102</v>
      </c>
      <c r="AS2103" s="4">
        <f t="shared" si="1767"/>
        <v>12330.7</v>
      </c>
      <c r="AT2103" s="4">
        <f t="shared" si="1768"/>
        <v>9060</v>
      </c>
      <c r="AU2103" s="4">
        <f t="shared" si="1769"/>
        <v>9831.8852000000006</v>
      </c>
      <c r="AV2103" s="4">
        <f t="shared" si="1770"/>
        <v>10309.4074</v>
      </c>
      <c r="AW2103" s="4">
        <f t="shared" si="1771"/>
        <v>10695.35</v>
      </c>
      <c r="AX2103" s="4">
        <f t="shared" si="1772"/>
        <v>11081.292600000001</v>
      </c>
      <c r="AY2103" s="4">
        <f t="shared" si="1773"/>
        <v>11630.770200000001</v>
      </c>
      <c r="AZ2103" s="1">
        <f t="shared" si="1774"/>
        <v>9415.0753571428613</v>
      </c>
      <c r="BA2103" s="1">
        <f t="shared" si="1775"/>
        <v>9192.5612086126985</v>
      </c>
      <c r="BB2103" s="1">
        <f t="shared" si="1776"/>
        <v>0</v>
      </c>
      <c r="BC2103" s="1"/>
      <c r="BD2103" s="6">
        <f t="shared" si="1777"/>
        <v>0</v>
      </c>
      <c r="BE2103" s="6"/>
      <c r="BF2103">
        <f t="shared" si="1778"/>
        <v>942917.02231999929</v>
      </c>
      <c r="BG2103">
        <f t="shared" si="1779"/>
        <v>10204.176750322424</v>
      </c>
      <c r="BH2103">
        <f t="shared" si="1780"/>
        <v>408.80999999999949</v>
      </c>
      <c r="BI2103">
        <f t="shared" si="1781"/>
        <v>445.12109586079333</v>
      </c>
      <c r="BJ2103">
        <f t="shared" si="1782"/>
        <v>68.442775770511588</v>
      </c>
      <c r="BK2103">
        <f t="shared" si="1783"/>
        <v>56.790982197191681</v>
      </c>
    </row>
    <row r="2104" spans="1:63" x14ac:dyDescent="0.35">
      <c r="A2104" s="2">
        <v>1568160000000</v>
      </c>
      <c r="B2104" s="3">
        <v>43719</v>
      </c>
      <c r="C2104" s="2" t="s">
        <v>9</v>
      </c>
      <c r="D2104" s="2">
        <v>10098.19</v>
      </c>
      <c r="E2104" s="2">
        <v>10293</v>
      </c>
      <c r="F2104" s="2">
        <v>9880</v>
      </c>
      <c r="G2104" s="2">
        <v>10158.33</v>
      </c>
      <c r="H2104" s="2">
        <v>31953.824562000002</v>
      </c>
      <c r="I2104" s="2">
        <v>321637085.47650802</v>
      </c>
      <c r="J2104" s="2">
        <f t="shared" si="1732"/>
        <v>0.59595074345301158</v>
      </c>
      <c r="K2104" s="2">
        <f t="shared" si="1733"/>
        <v>-3.8445774476571977</v>
      </c>
      <c r="L2104" s="2">
        <f t="shared" si="1734"/>
        <v>-6.7419402517830669</v>
      </c>
      <c r="M2104" s="1">
        <f t="shared" si="1735"/>
        <v>2.4645199572540046</v>
      </c>
      <c r="N2104" s="1">
        <f t="shared" si="1736"/>
        <v>-1.3191144607431985E-2</v>
      </c>
      <c r="O2104" s="1">
        <f t="shared" si="1737"/>
        <v>-18.702188253384168</v>
      </c>
      <c r="P2104" s="2">
        <f t="shared" si="1738"/>
        <v>60.180000000000291</v>
      </c>
      <c r="Q2104" s="2">
        <f t="shared" si="1739"/>
        <v>0</v>
      </c>
      <c r="R2104" s="2">
        <f t="shared" si="1740"/>
        <v>95.297857142857154</v>
      </c>
      <c r="S2104" s="2">
        <f t="shared" si="1741"/>
        <v>64.060000000000016</v>
      </c>
      <c r="T2104" s="1">
        <f t="shared" si="1742"/>
        <v>59.801166287914441</v>
      </c>
      <c r="U2104" s="1">
        <f t="shared" si="1743"/>
        <v>10315.109765761814</v>
      </c>
      <c r="V2104" s="1">
        <f t="shared" si="1744"/>
        <v>10156.125</v>
      </c>
      <c r="W2104" s="1">
        <f t="shared" si="1745"/>
        <v>341.07024969205389</v>
      </c>
      <c r="X2104" s="1">
        <f t="shared" si="1746"/>
        <v>10838.265499384108</v>
      </c>
      <c r="Y2104" s="1">
        <f t="shared" si="1747"/>
        <v>9473.9845006158921</v>
      </c>
      <c r="Z2104" s="1">
        <f t="shared" si="1748"/>
        <v>10295.340336563866</v>
      </c>
      <c r="AA2104" s="1">
        <f t="shared" si="1749"/>
        <v>10248.259223261091</v>
      </c>
      <c r="AB2104" s="1">
        <f t="shared" si="1750"/>
        <v>-47.081113302774611</v>
      </c>
      <c r="AC2104" s="1">
        <f t="shared" si="1751"/>
        <v>-72.544085029815079</v>
      </c>
      <c r="AD2104" s="1">
        <f t="shared" si="1752"/>
        <v>-25.462971727040468</v>
      </c>
      <c r="AE2104" s="4">
        <f t="shared" si="1753"/>
        <v>10905.87</v>
      </c>
      <c r="AF2104" s="4">
        <f t="shared" si="1754"/>
        <v>9320</v>
      </c>
      <c r="AG2104" s="4">
        <f t="shared" si="1755"/>
        <v>9694.2653200000004</v>
      </c>
      <c r="AH2104" s="4">
        <f t="shared" si="1756"/>
        <v>9925.8023400000002</v>
      </c>
      <c r="AI2104" s="4">
        <f t="shared" si="1757"/>
        <v>10112.935000000001</v>
      </c>
      <c r="AJ2104" s="4">
        <f t="shared" si="1758"/>
        <v>10300.067660000001</v>
      </c>
      <c r="AK2104" s="4">
        <f t="shared" si="1759"/>
        <v>10566.49382</v>
      </c>
      <c r="AL2104" s="4">
        <f t="shared" si="1760"/>
        <v>12330.7</v>
      </c>
      <c r="AM2104" s="4">
        <f t="shared" si="1761"/>
        <v>9320</v>
      </c>
      <c r="AN2104" s="4">
        <f t="shared" si="1762"/>
        <v>10030.5252</v>
      </c>
      <c r="AO2104" s="4">
        <f t="shared" si="1763"/>
        <v>10470.0874</v>
      </c>
      <c r="AP2104" s="4">
        <f t="shared" si="1764"/>
        <v>10825.35</v>
      </c>
      <c r="AQ2104" s="4">
        <f t="shared" si="1765"/>
        <v>11180.6126</v>
      </c>
      <c r="AR2104" s="4">
        <f t="shared" si="1766"/>
        <v>11686.4102</v>
      </c>
      <c r="AS2104" s="4">
        <f t="shared" si="1767"/>
        <v>12330.7</v>
      </c>
      <c r="AT2104" s="4">
        <f t="shared" si="1768"/>
        <v>9060</v>
      </c>
      <c r="AU2104" s="4">
        <f t="shared" si="1769"/>
        <v>9831.8852000000006</v>
      </c>
      <c r="AV2104" s="4">
        <f t="shared" si="1770"/>
        <v>10309.4074</v>
      </c>
      <c r="AW2104" s="4">
        <f t="shared" si="1771"/>
        <v>10695.35</v>
      </c>
      <c r="AX2104" s="4">
        <f t="shared" si="1772"/>
        <v>11081.292600000001</v>
      </c>
      <c r="AY2104" s="4">
        <f t="shared" si="1773"/>
        <v>11630.770200000001</v>
      </c>
      <c r="AZ2104" s="1">
        <f t="shared" si="1774"/>
        <v>9377.96742857143</v>
      </c>
      <c r="BA2104" s="1">
        <f t="shared" si="1775"/>
        <v>9175.8153347580774</v>
      </c>
      <c r="BB2104" s="1">
        <f t="shared" si="1776"/>
        <v>0</v>
      </c>
      <c r="BC2104" s="1"/>
      <c r="BD2104" s="6">
        <f t="shared" si="1777"/>
        <v>0</v>
      </c>
      <c r="BE2104" s="6"/>
      <c r="BF2104">
        <f t="shared" si="1778"/>
        <v>908405.85956499935</v>
      </c>
      <c r="BG2104">
        <f t="shared" si="1779"/>
        <v>10202.501131901608</v>
      </c>
      <c r="BH2104">
        <f t="shared" si="1780"/>
        <v>413</v>
      </c>
      <c r="BI2104">
        <f t="shared" si="1781"/>
        <v>450.70741830091544</v>
      </c>
      <c r="BJ2104">
        <f t="shared" si="1782"/>
        <v>52.862466658679438</v>
      </c>
      <c r="BK2104">
        <f t="shared" si="1783"/>
        <v>54.640880610222347</v>
      </c>
    </row>
    <row r="2105" spans="1:63" x14ac:dyDescent="0.35">
      <c r="A2105" s="2">
        <v>1568073600000</v>
      </c>
      <c r="B2105" s="3">
        <v>43718</v>
      </c>
      <c r="C2105" s="2" t="s">
        <v>9</v>
      </c>
      <c r="D2105" s="2">
        <v>10302.58</v>
      </c>
      <c r="E2105" s="2">
        <v>10384.99</v>
      </c>
      <c r="F2105" s="2">
        <v>9953</v>
      </c>
      <c r="G2105" s="2">
        <v>10098.15</v>
      </c>
      <c r="H2105" s="2">
        <v>28915.412225</v>
      </c>
      <c r="I2105" s="2">
        <v>294323839.507007</v>
      </c>
      <c r="J2105" s="2">
        <f t="shared" si="1732"/>
        <v>-1.9893973864227648</v>
      </c>
      <c r="K2105" s="2">
        <f t="shared" si="1733"/>
        <v>-4.437107150360279</v>
      </c>
      <c r="L2105" s="2">
        <f t="shared" si="1734"/>
        <v>-11.389267186611539</v>
      </c>
      <c r="M2105" s="1">
        <f t="shared" si="1735"/>
        <v>0.59242021080236895</v>
      </c>
      <c r="N2105" s="1">
        <f t="shared" si="1736"/>
        <v>0.88798443279214589</v>
      </c>
      <c r="O2105" s="1">
        <f t="shared" si="1737"/>
        <v>-15.251506464055286</v>
      </c>
      <c r="P2105" s="2">
        <f t="shared" si="1738"/>
        <v>0</v>
      </c>
      <c r="Q2105" s="2">
        <f t="shared" si="1739"/>
        <v>204.97000000000116</v>
      </c>
      <c r="R2105" s="2">
        <f t="shared" si="1740"/>
        <v>90.999285714285705</v>
      </c>
      <c r="S2105" s="2">
        <f t="shared" si="1741"/>
        <v>97.206428571428532</v>
      </c>
      <c r="T2105" s="1">
        <f t="shared" si="1742"/>
        <v>48.350968545057086</v>
      </c>
      <c r="U2105" s="1">
        <f t="shared" si="1743"/>
        <v>10321.508939874542</v>
      </c>
      <c r="V2105" s="1">
        <f t="shared" si="1744"/>
        <v>10153.202499999999</v>
      </c>
      <c r="W2105" s="1">
        <f t="shared" si="1745"/>
        <v>341.28918253989531</v>
      </c>
      <c r="X2105" s="1">
        <f t="shared" si="1746"/>
        <v>10835.780865079791</v>
      </c>
      <c r="Y2105" s="1">
        <f t="shared" si="1747"/>
        <v>9470.6241349202082</v>
      </c>
      <c r="Z2105" s="1">
        <f t="shared" si="1748"/>
        <v>10306.301163488975</v>
      </c>
      <c r="AA2105" s="1">
        <f t="shared" si="1749"/>
        <v>10264.609991126745</v>
      </c>
      <c r="AB2105" s="1">
        <f t="shared" si="1750"/>
        <v>-41.691172362230645</v>
      </c>
      <c r="AC2105" s="1">
        <f t="shared" si="1751"/>
        <v>-78.909827961575203</v>
      </c>
      <c r="AD2105" s="1">
        <f t="shared" si="1752"/>
        <v>-37.218655599344558</v>
      </c>
      <c r="AE2105" s="4">
        <f t="shared" si="1753"/>
        <v>10905.87</v>
      </c>
      <c r="AF2105" s="4">
        <f t="shared" si="1754"/>
        <v>9320</v>
      </c>
      <c r="AG2105" s="4">
        <f t="shared" si="1755"/>
        <v>9694.2653200000004</v>
      </c>
      <c r="AH2105" s="4">
        <f t="shared" si="1756"/>
        <v>9925.8023400000002</v>
      </c>
      <c r="AI2105" s="4">
        <f t="shared" si="1757"/>
        <v>10112.935000000001</v>
      </c>
      <c r="AJ2105" s="4">
        <f t="shared" si="1758"/>
        <v>10300.067660000001</v>
      </c>
      <c r="AK2105" s="4">
        <f t="shared" si="1759"/>
        <v>10566.49382</v>
      </c>
      <c r="AL2105" s="4">
        <f t="shared" si="1760"/>
        <v>12330.7</v>
      </c>
      <c r="AM2105" s="4">
        <f t="shared" si="1761"/>
        <v>9320</v>
      </c>
      <c r="AN2105" s="4">
        <f t="shared" si="1762"/>
        <v>10030.5252</v>
      </c>
      <c r="AO2105" s="4">
        <f t="shared" si="1763"/>
        <v>10470.0874</v>
      </c>
      <c r="AP2105" s="4">
        <f t="shared" si="1764"/>
        <v>10825.35</v>
      </c>
      <c r="AQ2105" s="4">
        <f t="shared" si="1765"/>
        <v>11180.6126</v>
      </c>
      <c r="AR2105" s="4">
        <f t="shared" si="1766"/>
        <v>11686.4102</v>
      </c>
      <c r="AS2105" s="4">
        <f t="shared" si="1767"/>
        <v>12330.7</v>
      </c>
      <c r="AT2105" s="4">
        <f t="shared" si="1768"/>
        <v>9060</v>
      </c>
      <c r="AU2105" s="4">
        <f t="shared" si="1769"/>
        <v>9831.8852000000006</v>
      </c>
      <c r="AV2105" s="4">
        <f t="shared" si="1770"/>
        <v>10309.4074</v>
      </c>
      <c r="AW2105" s="4">
        <f t="shared" si="1771"/>
        <v>10695.35</v>
      </c>
      <c r="AX2105" s="4">
        <f t="shared" si="1772"/>
        <v>11081.292600000001</v>
      </c>
      <c r="AY2105" s="4">
        <f t="shared" si="1773"/>
        <v>11630.770200000001</v>
      </c>
      <c r="AZ2105" s="1">
        <f t="shared" si="1774"/>
        <v>9344.0865000000013</v>
      </c>
      <c r="BA2105" s="1">
        <f t="shared" si="1775"/>
        <v>9162.3562297547633</v>
      </c>
      <c r="BB2105" s="1">
        <f t="shared" si="1776"/>
        <v>0</v>
      </c>
      <c r="BC2105" s="1"/>
      <c r="BD2105" s="6">
        <f t="shared" si="1777"/>
        <v>0</v>
      </c>
      <c r="BE2105" s="6"/>
      <c r="BF2105">
        <f t="shared" si="1778"/>
        <v>876452.03500299936</v>
      </c>
      <c r="BG2105">
        <f t="shared" si="1779"/>
        <v>10198.398319008988</v>
      </c>
      <c r="BH2105">
        <f t="shared" si="1780"/>
        <v>431.98999999999978</v>
      </c>
      <c r="BI2105">
        <f t="shared" si="1781"/>
        <v>456.50855957797933</v>
      </c>
      <c r="BJ2105">
        <f t="shared" si="1782"/>
        <v>49.067704162384011</v>
      </c>
      <c r="BK2105">
        <f t="shared" si="1783"/>
        <v>59.324955177074195</v>
      </c>
    </row>
    <row r="2106" spans="1:63" x14ac:dyDescent="0.35">
      <c r="A2106" s="2">
        <v>1567987200000</v>
      </c>
      <c r="B2106" s="3">
        <v>43717</v>
      </c>
      <c r="C2106" s="2" t="s">
        <v>9</v>
      </c>
      <c r="D2106" s="2">
        <v>10381.24</v>
      </c>
      <c r="E2106" s="2">
        <v>10480</v>
      </c>
      <c r="F2106" s="2">
        <v>10068.5</v>
      </c>
      <c r="G2106" s="2">
        <v>10303.120000000001</v>
      </c>
      <c r="H2106" s="2">
        <v>39835.727608000001</v>
      </c>
      <c r="I2106" s="2">
        <v>409724831.94712198</v>
      </c>
      <c r="J2106" s="2">
        <f t="shared" si="1732"/>
        <v>-0.75193764100034377</v>
      </c>
      <c r="K2106" s="2">
        <f t="shared" si="1733"/>
        <v>-2.940666661642461</v>
      </c>
      <c r="L2106" s="2">
        <f t="shared" si="1734"/>
        <v>-10.795266134890381</v>
      </c>
      <c r="M2106" s="1">
        <f t="shared" si="1735"/>
        <v>-2.0297777315647041</v>
      </c>
      <c r="N2106" s="1">
        <f t="shared" si="1736"/>
        <v>-0.50285738688864445</v>
      </c>
      <c r="O2106" s="1">
        <f t="shared" si="1737"/>
        <v>-16.911188067303893</v>
      </c>
      <c r="P2106" s="2">
        <f t="shared" si="1738"/>
        <v>0</v>
      </c>
      <c r="Q2106" s="2">
        <f t="shared" si="1739"/>
        <v>78.059999999999491</v>
      </c>
      <c r="R2106" s="2">
        <f t="shared" si="1740"/>
        <v>90.999285714285705</v>
      </c>
      <c r="S2106" s="2">
        <f t="shared" si="1741"/>
        <v>95.937142857142788</v>
      </c>
      <c r="T2106" s="1">
        <f t="shared" si="1742"/>
        <v>48.679268353259914</v>
      </c>
      <c r="U2106" s="1">
        <f t="shared" si="1743"/>
        <v>10330.625631297991</v>
      </c>
      <c r="V2106" s="1">
        <f t="shared" si="1744"/>
        <v>10155.423500000001</v>
      </c>
      <c r="W2106" s="1">
        <f t="shared" si="1745"/>
        <v>341.06815578817969</v>
      </c>
      <c r="X2106" s="1">
        <f t="shared" si="1746"/>
        <v>10837.559811576361</v>
      </c>
      <c r="Y2106" s="1">
        <f t="shared" si="1747"/>
        <v>9473.2871884236411</v>
      </c>
      <c r="Z2106" s="1">
        <f t="shared" si="1748"/>
        <v>10322.953256568093</v>
      </c>
      <c r="AA2106" s="1">
        <f t="shared" si="1749"/>
        <v>10294.875444058882</v>
      </c>
      <c r="AB2106" s="1">
        <f t="shared" si="1750"/>
        <v>-28.077812509211071</v>
      </c>
      <c r="AC2106" s="1">
        <f t="shared" si="1751"/>
        <v>-88.214491861411332</v>
      </c>
      <c r="AD2106" s="1">
        <f t="shared" si="1752"/>
        <v>-60.136679352200261</v>
      </c>
      <c r="AE2106" s="4">
        <f t="shared" si="1753"/>
        <v>10905.87</v>
      </c>
      <c r="AF2106" s="4">
        <f t="shared" si="1754"/>
        <v>9320</v>
      </c>
      <c r="AG2106" s="4">
        <f t="shared" si="1755"/>
        <v>9694.2653200000004</v>
      </c>
      <c r="AH2106" s="4">
        <f t="shared" si="1756"/>
        <v>9925.8023400000002</v>
      </c>
      <c r="AI2106" s="4">
        <f t="shared" si="1757"/>
        <v>10112.935000000001</v>
      </c>
      <c r="AJ2106" s="4">
        <f t="shared" si="1758"/>
        <v>10300.067660000001</v>
      </c>
      <c r="AK2106" s="4">
        <f t="shared" si="1759"/>
        <v>10566.49382</v>
      </c>
      <c r="AL2106" s="4">
        <f t="shared" si="1760"/>
        <v>12330.7</v>
      </c>
      <c r="AM2106" s="4">
        <f t="shared" si="1761"/>
        <v>9320</v>
      </c>
      <c r="AN2106" s="4">
        <f t="shared" si="1762"/>
        <v>10030.5252</v>
      </c>
      <c r="AO2106" s="4">
        <f t="shared" si="1763"/>
        <v>10470.0874</v>
      </c>
      <c r="AP2106" s="4">
        <f t="shared" si="1764"/>
        <v>10825.35</v>
      </c>
      <c r="AQ2106" s="4">
        <f t="shared" si="1765"/>
        <v>11180.6126</v>
      </c>
      <c r="AR2106" s="4">
        <f t="shared" si="1766"/>
        <v>11686.4102</v>
      </c>
      <c r="AS2106" s="4">
        <f t="shared" si="1767"/>
        <v>12330.7</v>
      </c>
      <c r="AT2106" s="4">
        <f t="shared" si="1768"/>
        <v>9060</v>
      </c>
      <c r="AU2106" s="4">
        <f t="shared" si="1769"/>
        <v>9831.8852000000006</v>
      </c>
      <c r="AV2106" s="4">
        <f t="shared" si="1770"/>
        <v>10309.4074</v>
      </c>
      <c r="AW2106" s="4">
        <f t="shared" si="1771"/>
        <v>10695.35</v>
      </c>
      <c r="AX2106" s="4">
        <f t="shared" si="1772"/>
        <v>11081.292600000001</v>
      </c>
      <c r="AY2106" s="4">
        <f t="shared" si="1773"/>
        <v>11630.770200000001</v>
      </c>
      <c r="AZ2106" s="1">
        <f t="shared" si="1774"/>
        <v>9311.1947857142877</v>
      </c>
      <c r="BA2106" s="1">
        <f t="shared" si="1775"/>
        <v>9149.5371370116773</v>
      </c>
      <c r="BB2106" s="1">
        <f t="shared" si="1776"/>
        <v>0</v>
      </c>
      <c r="BC2106" s="1"/>
      <c r="BD2106" s="6">
        <f t="shared" si="1777"/>
        <v>0</v>
      </c>
      <c r="BE2106" s="6"/>
      <c r="BF2106">
        <f t="shared" si="1778"/>
        <v>905367.44722799934</v>
      </c>
      <c r="BG2106">
        <f t="shared" si="1779"/>
        <v>10205.361691241709</v>
      </c>
      <c r="BH2106">
        <f t="shared" si="1780"/>
        <v>411.5</v>
      </c>
      <c r="BI2106">
        <f t="shared" si="1781"/>
        <v>460.2806456668992</v>
      </c>
      <c r="BJ2106">
        <f t="shared" si="1782"/>
        <v>61.992471009603584</v>
      </c>
      <c r="BK2106">
        <f t="shared" si="1783"/>
        <v>66.844066663723979</v>
      </c>
    </row>
    <row r="2107" spans="1:63" x14ac:dyDescent="0.35">
      <c r="A2107" s="2">
        <v>1567900800000</v>
      </c>
      <c r="B2107" s="3">
        <v>43716</v>
      </c>
      <c r="C2107" s="2" t="s">
        <v>9</v>
      </c>
      <c r="D2107" s="2">
        <v>10455.9</v>
      </c>
      <c r="E2107" s="2">
        <v>10592.5</v>
      </c>
      <c r="F2107" s="2">
        <v>10208</v>
      </c>
      <c r="G2107" s="2">
        <v>10381.18</v>
      </c>
      <c r="H2107" s="2">
        <v>23984.672018000001</v>
      </c>
      <c r="I2107" s="2">
        <v>249900964.37153101</v>
      </c>
      <c r="J2107" s="2">
        <f t="shared" si="1732"/>
        <v>-0.71443054051881727</v>
      </c>
      <c r="K2107" s="2">
        <f t="shared" si="1733"/>
        <v>0.39825918762089252</v>
      </c>
      <c r="L2107" s="2">
        <f t="shared" si="1734"/>
        <v>-8.2067783091983433</v>
      </c>
      <c r="M2107" s="1">
        <f t="shared" si="1735"/>
        <v>-0.7576345805930581</v>
      </c>
      <c r="N2107" s="1">
        <f t="shared" si="1736"/>
        <v>-0.76263006710219905</v>
      </c>
      <c r="O2107" s="1">
        <f t="shared" si="1737"/>
        <v>-21.315399598118901</v>
      </c>
      <c r="P2107" s="2">
        <f t="shared" si="1738"/>
        <v>0</v>
      </c>
      <c r="Q2107" s="2">
        <f t="shared" si="1739"/>
        <v>74.699999999998909</v>
      </c>
      <c r="R2107" s="2">
        <f t="shared" si="1740"/>
        <v>107.39642857142852</v>
      </c>
      <c r="S2107" s="2">
        <f t="shared" si="1741"/>
        <v>90.361428571428533</v>
      </c>
      <c r="T2107" s="1">
        <f t="shared" si="1742"/>
        <v>54.30703493810973</v>
      </c>
      <c r="U2107" s="1">
        <f t="shared" si="1743"/>
        <v>10331.748310126481</v>
      </c>
      <c r="V2107" s="1">
        <f t="shared" si="1744"/>
        <v>10178.293000000001</v>
      </c>
      <c r="W2107" s="1">
        <f t="shared" si="1745"/>
        <v>364.71940403685676</v>
      </c>
      <c r="X2107" s="1">
        <f t="shared" si="1746"/>
        <v>10907.731808073715</v>
      </c>
      <c r="Y2107" s="1">
        <f t="shared" si="1747"/>
        <v>9448.854191926288</v>
      </c>
      <c r="Z2107" s="1">
        <f t="shared" si="1748"/>
        <v>10324.53991709354</v>
      </c>
      <c r="AA2107" s="1">
        <f t="shared" si="1749"/>
        <v>10293.37643388777</v>
      </c>
      <c r="AB2107" s="1">
        <f t="shared" si="1750"/>
        <v>-31.163483205769808</v>
      </c>
      <c r="AC2107" s="1">
        <f t="shared" si="1751"/>
        <v>-103.24866169946138</v>
      </c>
      <c r="AD2107" s="1">
        <f t="shared" si="1752"/>
        <v>-72.085178493691572</v>
      </c>
      <c r="AE2107" s="4">
        <f t="shared" si="1753"/>
        <v>10949.96</v>
      </c>
      <c r="AF2107" s="4">
        <f t="shared" si="1754"/>
        <v>9320</v>
      </c>
      <c r="AG2107" s="4">
        <f t="shared" si="1755"/>
        <v>9704.6705600000005</v>
      </c>
      <c r="AH2107" s="4">
        <f t="shared" si="1756"/>
        <v>9942.6447200000002</v>
      </c>
      <c r="AI2107" s="4">
        <f t="shared" si="1757"/>
        <v>10134.98</v>
      </c>
      <c r="AJ2107" s="4">
        <f t="shared" si="1758"/>
        <v>10327.315279999999</v>
      </c>
      <c r="AK2107" s="4">
        <f t="shared" si="1759"/>
        <v>10601.14856</v>
      </c>
      <c r="AL2107" s="4">
        <f t="shared" si="1760"/>
        <v>12330.7</v>
      </c>
      <c r="AM2107" s="4">
        <f t="shared" si="1761"/>
        <v>9320</v>
      </c>
      <c r="AN2107" s="4">
        <f t="shared" si="1762"/>
        <v>10030.5252</v>
      </c>
      <c r="AO2107" s="4">
        <f t="shared" si="1763"/>
        <v>10470.0874</v>
      </c>
      <c r="AP2107" s="4">
        <f t="shared" si="1764"/>
        <v>10825.35</v>
      </c>
      <c r="AQ2107" s="4">
        <f t="shared" si="1765"/>
        <v>11180.6126</v>
      </c>
      <c r="AR2107" s="4">
        <f t="shared" si="1766"/>
        <v>11686.4102</v>
      </c>
      <c r="AS2107" s="4">
        <f t="shared" si="1767"/>
        <v>12330.7</v>
      </c>
      <c r="AT2107" s="4">
        <f t="shared" si="1768"/>
        <v>9060</v>
      </c>
      <c r="AU2107" s="4">
        <f t="shared" si="1769"/>
        <v>9831.8852000000006</v>
      </c>
      <c r="AV2107" s="4">
        <f t="shared" si="1770"/>
        <v>10309.4074</v>
      </c>
      <c r="AW2107" s="4">
        <f t="shared" si="1771"/>
        <v>10695.35</v>
      </c>
      <c r="AX2107" s="4">
        <f t="shared" si="1772"/>
        <v>11081.292600000001</v>
      </c>
      <c r="AY2107" s="4">
        <f t="shared" si="1773"/>
        <v>11630.770200000001</v>
      </c>
      <c r="AZ2107" s="1">
        <f t="shared" si="1774"/>
        <v>9275.8663571428588</v>
      </c>
      <c r="BA2107" s="1">
        <f t="shared" si="1775"/>
        <v>9133.7346320392353</v>
      </c>
      <c r="BB2107" s="1">
        <f t="shared" si="1776"/>
        <v>0</v>
      </c>
      <c r="BC2107" s="1"/>
      <c r="BD2107" s="6">
        <f t="shared" si="1777"/>
        <v>0</v>
      </c>
      <c r="BE2107" s="6"/>
      <c r="BF2107">
        <f t="shared" si="1778"/>
        <v>945203.17483599938</v>
      </c>
      <c r="BG2107">
        <f t="shared" si="1779"/>
        <v>10226.718816971206</v>
      </c>
      <c r="BH2107">
        <f t="shared" si="1780"/>
        <v>384.5</v>
      </c>
      <c r="BI2107">
        <f t="shared" si="1781"/>
        <v>467.78536038488369</v>
      </c>
      <c r="BJ2107">
        <f t="shared" si="1782"/>
        <v>66.914690359234982</v>
      </c>
      <c r="BK2107">
        <f t="shared" si="1783"/>
        <v>66.751793442505743</v>
      </c>
    </row>
    <row r="2108" spans="1:63" x14ac:dyDescent="0.35">
      <c r="A2108" s="2">
        <v>1567814400000</v>
      </c>
      <c r="B2108" s="3">
        <v>43715</v>
      </c>
      <c r="C2108" s="2" t="s">
        <v>9</v>
      </c>
      <c r="D2108" s="2">
        <v>10298.709999999999</v>
      </c>
      <c r="E2108" s="2">
        <v>10558</v>
      </c>
      <c r="F2108" s="2">
        <v>10288.57</v>
      </c>
      <c r="G2108" s="2">
        <v>10455.879999999999</v>
      </c>
      <c r="H2108" s="2">
        <v>27637.877391999999</v>
      </c>
      <c r="I2108" s="2">
        <v>287851131.18025702</v>
      </c>
      <c r="J2108" s="2">
        <f t="shared" si="1732"/>
        <v>1.5259163023013482</v>
      </c>
      <c r="K2108" s="2">
        <f t="shared" si="1733"/>
        <v>7.5156966903787943</v>
      </c>
      <c r="L2108" s="2">
        <f t="shared" si="1734"/>
        <v>-11.987468002919199</v>
      </c>
      <c r="M2108" s="1">
        <f t="shared" si="1735"/>
        <v>-0.71957137820554995</v>
      </c>
      <c r="N2108" s="1">
        <f t="shared" si="1736"/>
        <v>-1.1559046201754302</v>
      </c>
      <c r="O2108" s="1">
        <f t="shared" si="1737"/>
        <v>-21.6700076894532</v>
      </c>
      <c r="P2108" s="2">
        <f t="shared" si="1738"/>
        <v>157.14999999999964</v>
      </c>
      <c r="Q2108" s="2">
        <f t="shared" si="1739"/>
        <v>0</v>
      </c>
      <c r="R2108" s="2">
        <f t="shared" si="1740"/>
        <v>107.99214285714281</v>
      </c>
      <c r="S2108" s="2">
        <f t="shared" si="1741"/>
        <v>85.025714285714329</v>
      </c>
      <c r="T2108" s="1">
        <f t="shared" si="1742"/>
        <v>55.949301508002563</v>
      </c>
      <c r="U2108" s="1">
        <f t="shared" si="1743"/>
        <v>10329.730690131642</v>
      </c>
      <c r="V2108" s="1">
        <f t="shared" si="1744"/>
        <v>10205.011000000002</v>
      </c>
      <c r="W2108" s="1">
        <f t="shared" si="1745"/>
        <v>396.76805865517963</v>
      </c>
      <c r="X2108" s="1">
        <f t="shared" si="1746"/>
        <v>10998.547117310362</v>
      </c>
      <c r="Y2108" s="1">
        <f t="shared" si="1747"/>
        <v>9411.474882689643</v>
      </c>
      <c r="Z2108" s="1">
        <f t="shared" si="1748"/>
        <v>10320.008710461023</v>
      </c>
      <c r="AA2108" s="1">
        <f t="shared" si="1749"/>
        <v>10277.412149140093</v>
      </c>
      <c r="AB2108" s="1">
        <f t="shared" si="1750"/>
        <v>-42.59656132093005</v>
      </c>
      <c r="AC2108" s="1">
        <f t="shared" si="1751"/>
        <v>-121.26995632288425</v>
      </c>
      <c r="AD2108" s="1">
        <f t="shared" si="1752"/>
        <v>-78.673395001954205</v>
      </c>
      <c r="AE2108" s="4">
        <f t="shared" si="1753"/>
        <v>10949.96</v>
      </c>
      <c r="AF2108" s="4">
        <f t="shared" si="1754"/>
        <v>9320</v>
      </c>
      <c r="AG2108" s="4">
        <f t="shared" si="1755"/>
        <v>9704.6705600000005</v>
      </c>
      <c r="AH2108" s="4">
        <f t="shared" si="1756"/>
        <v>9942.6447200000002</v>
      </c>
      <c r="AI2108" s="4">
        <f t="shared" si="1757"/>
        <v>10134.98</v>
      </c>
      <c r="AJ2108" s="4">
        <f t="shared" si="1758"/>
        <v>10327.315279999999</v>
      </c>
      <c r="AK2108" s="4">
        <f t="shared" si="1759"/>
        <v>10601.14856</v>
      </c>
      <c r="AL2108" s="4">
        <f t="shared" si="1760"/>
        <v>12330.7</v>
      </c>
      <c r="AM2108" s="4">
        <f t="shared" si="1761"/>
        <v>9320</v>
      </c>
      <c r="AN2108" s="4">
        <f t="shared" si="1762"/>
        <v>10030.5252</v>
      </c>
      <c r="AO2108" s="4">
        <f t="shared" si="1763"/>
        <v>10470.0874</v>
      </c>
      <c r="AP2108" s="4">
        <f t="shared" si="1764"/>
        <v>10825.35</v>
      </c>
      <c r="AQ2108" s="4">
        <f t="shared" si="1765"/>
        <v>11180.6126</v>
      </c>
      <c r="AR2108" s="4">
        <f t="shared" si="1766"/>
        <v>11686.4102</v>
      </c>
      <c r="AS2108" s="4">
        <f t="shared" si="1767"/>
        <v>13147.08</v>
      </c>
      <c r="AT2108" s="4">
        <f t="shared" si="1768"/>
        <v>9060</v>
      </c>
      <c r="AU2108" s="4">
        <f t="shared" si="1769"/>
        <v>10024.550880000001</v>
      </c>
      <c r="AV2108" s="4">
        <f t="shared" si="1770"/>
        <v>10621.26456</v>
      </c>
      <c r="AW2108" s="4">
        <f t="shared" si="1771"/>
        <v>11103.54</v>
      </c>
      <c r="AX2108" s="4">
        <f t="shared" si="1772"/>
        <v>11585.81544</v>
      </c>
      <c r="AY2108" s="4">
        <f t="shared" si="1773"/>
        <v>12272.444879999999</v>
      </c>
      <c r="AZ2108" s="1">
        <f t="shared" si="1774"/>
        <v>9239.2589285714294</v>
      </c>
      <c r="BA2108" s="1">
        <f t="shared" si="1775"/>
        <v>9116.6463393274444</v>
      </c>
      <c r="BB2108" s="1">
        <f t="shared" si="1776"/>
        <v>0</v>
      </c>
      <c r="BC2108" s="1"/>
      <c r="BD2108" s="6">
        <f t="shared" si="1777"/>
        <v>0</v>
      </c>
      <c r="BE2108" s="6"/>
      <c r="BF2108">
        <f t="shared" si="1778"/>
        <v>969187.84685399942</v>
      </c>
      <c r="BG2108">
        <f t="shared" si="1779"/>
        <v>10246.222531808984</v>
      </c>
      <c r="BH2108">
        <f t="shared" si="1780"/>
        <v>269.43000000000029</v>
      </c>
      <c r="BI2108">
        <f t="shared" si="1781"/>
        <v>480.59849275178885</v>
      </c>
      <c r="BJ2108">
        <f t="shared" si="1782"/>
        <v>71.625038622333392</v>
      </c>
      <c r="BK2108">
        <f t="shared" si="1783"/>
        <v>70.70195994723332</v>
      </c>
    </row>
    <row r="2109" spans="1:63" x14ac:dyDescent="0.35">
      <c r="A2109" s="2">
        <v>1567728000000</v>
      </c>
      <c r="B2109" s="3">
        <v>43714</v>
      </c>
      <c r="C2109" s="2" t="s">
        <v>9</v>
      </c>
      <c r="D2109" s="2">
        <v>10563.13</v>
      </c>
      <c r="E2109" s="2">
        <v>10905.87</v>
      </c>
      <c r="F2109" s="2">
        <v>10150</v>
      </c>
      <c r="G2109" s="2">
        <v>10298.73</v>
      </c>
      <c r="H2109" s="2">
        <v>58799.640958999997</v>
      </c>
      <c r="I2109" s="2">
        <v>623662984.38433003</v>
      </c>
      <c r="J2109" s="2">
        <f t="shared" si="1732"/>
        <v>-2.5155970614767038</v>
      </c>
      <c r="K2109" s="2">
        <f t="shared" si="1733"/>
        <v>7.4186412056569697</v>
      </c>
      <c r="L2109" s="2">
        <f t="shared" si="1734"/>
        <v>-14.175605032429795</v>
      </c>
      <c r="M2109" s="1">
        <f t="shared" si="1735"/>
        <v>1.5029820541169145</v>
      </c>
      <c r="N2109" s="1">
        <f t="shared" si="1736"/>
        <v>0.42073148825146334</v>
      </c>
      <c r="O2109" s="1">
        <f t="shared" si="1737"/>
        <v>-23.735742174035046</v>
      </c>
      <c r="P2109" s="2">
        <f t="shared" si="1738"/>
        <v>0</v>
      </c>
      <c r="Q2109" s="2">
        <f t="shared" si="1739"/>
        <v>265.76000000000022</v>
      </c>
      <c r="R2109" s="2">
        <f t="shared" si="1740"/>
        <v>96.767142857142844</v>
      </c>
      <c r="S2109" s="2">
        <f t="shared" si="1741"/>
        <v>103.25428571428567</v>
      </c>
      <c r="T2109" s="1">
        <f t="shared" si="1742"/>
        <v>48.378388029853951</v>
      </c>
      <c r="U2109" s="1">
        <f t="shared" si="1743"/>
        <v>10324.581738708444</v>
      </c>
      <c r="V2109" s="1">
        <f t="shared" si="1744"/>
        <v>10197.556</v>
      </c>
      <c r="W2109" s="1">
        <f t="shared" si="1745"/>
        <v>393.3705620073776</v>
      </c>
      <c r="X2109" s="1">
        <f t="shared" si="1746"/>
        <v>10984.297124014756</v>
      </c>
      <c r="Y2109" s="1">
        <f t="shared" si="1747"/>
        <v>9410.8148759852447</v>
      </c>
      <c r="Z2109" s="1">
        <f t="shared" si="1748"/>
        <v>10309.139007297905</v>
      </c>
      <c r="AA2109" s="1">
        <f t="shared" si="1749"/>
        <v>10244.963448983746</v>
      </c>
      <c r="AB2109" s="1">
        <f t="shared" si="1750"/>
        <v>-64.175558314158479</v>
      </c>
      <c r="AC2109" s="1">
        <f t="shared" si="1751"/>
        <v>-140.93830507337279</v>
      </c>
      <c r="AD2109" s="1">
        <f t="shared" si="1752"/>
        <v>-76.762746759214309</v>
      </c>
      <c r="AE2109" s="4">
        <f t="shared" si="1753"/>
        <v>10949.96</v>
      </c>
      <c r="AF2109" s="4">
        <f t="shared" si="1754"/>
        <v>9320</v>
      </c>
      <c r="AG2109" s="4">
        <f t="shared" si="1755"/>
        <v>9704.6705600000005</v>
      </c>
      <c r="AH2109" s="4">
        <f t="shared" si="1756"/>
        <v>9942.6447200000002</v>
      </c>
      <c r="AI2109" s="4">
        <f t="shared" si="1757"/>
        <v>10134.98</v>
      </c>
      <c r="AJ2109" s="4">
        <f t="shared" si="1758"/>
        <v>10327.315279999999</v>
      </c>
      <c r="AK2109" s="4">
        <f t="shared" si="1759"/>
        <v>10601.14856</v>
      </c>
      <c r="AL2109" s="4">
        <f t="shared" si="1760"/>
        <v>12330.7</v>
      </c>
      <c r="AM2109" s="4">
        <f t="shared" si="1761"/>
        <v>9320</v>
      </c>
      <c r="AN2109" s="4">
        <f t="shared" si="1762"/>
        <v>10030.5252</v>
      </c>
      <c r="AO2109" s="4">
        <f t="shared" si="1763"/>
        <v>10470.0874</v>
      </c>
      <c r="AP2109" s="4">
        <f t="shared" si="1764"/>
        <v>10825.35</v>
      </c>
      <c r="AQ2109" s="4">
        <f t="shared" si="1765"/>
        <v>11180.6126</v>
      </c>
      <c r="AR2109" s="4">
        <f t="shared" si="1766"/>
        <v>11686.4102</v>
      </c>
      <c r="AS2109" s="4">
        <f t="shared" si="1767"/>
        <v>13147.08</v>
      </c>
      <c r="AT2109" s="4">
        <f t="shared" si="1768"/>
        <v>9060</v>
      </c>
      <c r="AU2109" s="4">
        <f t="shared" si="1769"/>
        <v>10024.550880000001</v>
      </c>
      <c r="AV2109" s="4">
        <f t="shared" si="1770"/>
        <v>10621.26456</v>
      </c>
      <c r="AW2109" s="4">
        <f t="shared" si="1771"/>
        <v>11103.54</v>
      </c>
      <c r="AX2109" s="4">
        <f t="shared" si="1772"/>
        <v>11585.81544</v>
      </c>
      <c r="AY2109" s="4">
        <f t="shared" si="1773"/>
        <v>12272.444879999999</v>
      </c>
      <c r="AZ2109" s="1">
        <f t="shared" si="1774"/>
        <v>9202.3721428571444</v>
      </c>
      <c r="BA2109" s="1">
        <f t="shared" si="1775"/>
        <v>9098.3006727428892</v>
      </c>
      <c r="BB2109" s="1">
        <f t="shared" si="1776"/>
        <v>0</v>
      </c>
      <c r="BC2109" s="1"/>
      <c r="BD2109" s="6">
        <f t="shared" si="1777"/>
        <v>0</v>
      </c>
      <c r="BE2109" s="6"/>
      <c r="BF2109">
        <f t="shared" si="1778"/>
        <v>941549.96946199937</v>
      </c>
      <c r="BG2109">
        <f t="shared" si="1779"/>
        <v>10240.478856758946</v>
      </c>
      <c r="BH2109">
        <f t="shared" si="1780"/>
        <v>755.8700000000008</v>
      </c>
      <c r="BI2109">
        <f t="shared" si="1781"/>
        <v>513.08595317514096</v>
      </c>
      <c r="BJ2109">
        <f t="shared" si="1782"/>
        <v>61.715651345948849</v>
      </c>
      <c r="BK2109">
        <f t="shared" si="1783"/>
        <v>74.931972991535531</v>
      </c>
    </row>
    <row r="2110" spans="1:63" x14ac:dyDescent="0.35">
      <c r="A2110" s="2">
        <v>1567641600000</v>
      </c>
      <c r="B2110" s="3">
        <v>43713</v>
      </c>
      <c r="C2110" s="2" t="s">
        <v>9</v>
      </c>
      <c r="D2110" s="2">
        <v>10565.92</v>
      </c>
      <c r="E2110" s="2">
        <v>10900</v>
      </c>
      <c r="F2110" s="2">
        <v>10450</v>
      </c>
      <c r="G2110" s="2">
        <v>10564.49</v>
      </c>
      <c r="H2110" s="2">
        <v>33970.960638999997</v>
      </c>
      <c r="I2110" s="2">
        <v>358861340.78978997</v>
      </c>
      <c r="J2110" s="2">
        <f t="shared" si="1732"/>
        <v>-2.3942417067448103E-2</v>
      </c>
      <c r="K2110" s="2">
        <f t="shared" si="1733"/>
        <v>10.224277847450153</v>
      </c>
      <c r="L2110" s="2">
        <f t="shared" si="1734"/>
        <v>-11.779010156968297</v>
      </c>
      <c r="M2110" s="1">
        <f t="shared" si="1735"/>
        <v>-2.5805123544359376</v>
      </c>
      <c r="N2110" s="1">
        <f t="shared" si="1736"/>
        <v>-1.4149286903579781</v>
      </c>
      <c r="O2110" s="1">
        <f t="shared" si="1737"/>
        <v>-23.08014868677996</v>
      </c>
      <c r="P2110" s="2">
        <f t="shared" si="1738"/>
        <v>0</v>
      </c>
      <c r="Q2110" s="2">
        <f t="shared" si="1739"/>
        <v>2.5300000000006548</v>
      </c>
      <c r="R2110" s="2">
        <f t="shared" si="1740"/>
        <v>117.45785714285714</v>
      </c>
      <c r="S2110" s="2">
        <f t="shared" si="1741"/>
        <v>84.271428571428515</v>
      </c>
      <c r="T2110" s="1">
        <f t="shared" si="1742"/>
        <v>58.225486065129729</v>
      </c>
      <c r="U2110" s="1">
        <f t="shared" si="1743"/>
        <v>10325.636911716952</v>
      </c>
      <c r="V2110" s="1">
        <f t="shared" si="1744"/>
        <v>10193.420500000002</v>
      </c>
      <c r="W2110" s="1">
        <f t="shared" si="1745"/>
        <v>392.71940841362817</v>
      </c>
      <c r="X2110" s="1">
        <f t="shared" si="1746"/>
        <v>10978.859316827258</v>
      </c>
      <c r="Y2110" s="1">
        <f t="shared" si="1747"/>
        <v>9407.9816831727458</v>
      </c>
      <c r="Z2110" s="1">
        <f t="shared" si="1748"/>
        <v>10309.971727881737</v>
      </c>
      <c r="AA2110" s="1">
        <f t="shared" si="1749"/>
        <v>10235.187712435336</v>
      </c>
      <c r="AB2110" s="1">
        <f t="shared" si="1750"/>
        <v>-74.784015446401099</v>
      </c>
      <c r="AC2110" s="1">
        <f t="shared" si="1751"/>
        <v>-160.12899176317634</v>
      </c>
      <c r="AD2110" s="1">
        <f t="shared" si="1752"/>
        <v>-85.344976316775245</v>
      </c>
      <c r="AE2110" s="4">
        <f t="shared" si="1753"/>
        <v>10949.96</v>
      </c>
      <c r="AF2110" s="4">
        <f t="shared" si="1754"/>
        <v>9320</v>
      </c>
      <c r="AG2110" s="4">
        <f t="shared" si="1755"/>
        <v>9704.6705600000005</v>
      </c>
      <c r="AH2110" s="4">
        <f t="shared" si="1756"/>
        <v>9942.6447200000002</v>
      </c>
      <c r="AI2110" s="4">
        <f t="shared" si="1757"/>
        <v>10134.98</v>
      </c>
      <c r="AJ2110" s="4">
        <f t="shared" si="1758"/>
        <v>10327.315279999999</v>
      </c>
      <c r="AK2110" s="4">
        <f t="shared" si="1759"/>
        <v>10601.14856</v>
      </c>
      <c r="AL2110" s="4">
        <f t="shared" si="1760"/>
        <v>12330.7</v>
      </c>
      <c r="AM2110" s="4">
        <f t="shared" si="1761"/>
        <v>9165</v>
      </c>
      <c r="AN2110" s="4">
        <f t="shared" si="1762"/>
        <v>9912.1052</v>
      </c>
      <c r="AO2110" s="4">
        <f t="shared" si="1763"/>
        <v>10374.297399999999</v>
      </c>
      <c r="AP2110" s="4">
        <f t="shared" si="1764"/>
        <v>10747.85</v>
      </c>
      <c r="AQ2110" s="4">
        <f t="shared" si="1765"/>
        <v>11121.402600000001</v>
      </c>
      <c r="AR2110" s="4">
        <f t="shared" si="1766"/>
        <v>11653.2402</v>
      </c>
      <c r="AS2110" s="4">
        <f t="shared" si="1767"/>
        <v>13147.08</v>
      </c>
      <c r="AT2110" s="4">
        <f t="shared" si="1768"/>
        <v>9060</v>
      </c>
      <c r="AU2110" s="4">
        <f t="shared" si="1769"/>
        <v>10024.550880000001</v>
      </c>
      <c r="AV2110" s="4">
        <f t="shared" si="1770"/>
        <v>10621.26456</v>
      </c>
      <c r="AW2110" s="4">
        <f t="shared" si="1771"/>
        <v>11103.54</v>
      </c>
      <c r="AX2110" s="4">
        <f t="shared" si="1772"/>
        <v>11585.81544</v>
      </c>
      <c r="AY2110" s="4">
        <f t="shared" si="1773"/>
        <v>12272.444879999999</v>
      </c>
      <c r="AZ2110" s="1">
        <f t="shared" si="1774"/>
        <v>9166.3717857142856</v>
      </c>
      <c r="BA2110" s="1">
        <f t="shared" si="1775"/>
        <v>9081.8564353832026</v>
      </c>
      <c r="BB2110" s="1">
        <f t="shared" si="1776"/>
        <v>0</v>
      </c>
      <c r="BC2110" s="1"/>
      <c r="BD2110" s="6">
        <f t="shared" si="1777"/>
        <v>0</v>
      </c>
      <c r="BE2110" s="6"/>
      <c r="BF2110">
        <f t="shared" si="1778"/>
        <v>1000349.6104209994</v>
      </c>
      <c r="BG2110">
        <f t="shared" si="1779"/>
        <v>10221.302621084727</v>
      </c>
      <c r="BH2110">
        <f t="shared" si="1780"/>
        <v>450</v>
      </c>
      <c r="BI2110">
        <f t="shared" si="1781"/>
        <v>475.73456135593182</v>
      </c>
      <c r="BJ2110">
        <f t="shared" si="1782"/>
        <v>78.765189873417697</v>
      </c>
      <c r="BK2110">
        <f t="shared" si="1783"/>
        <v>83.451880359923521</v>
      </c>
    </row>
    <row r="2111" spans="1:63" x14ac:dyDescent="0.35">
      <c r="A2111" s="2">
        <v>1567555200000</v>
      </c>
      <c r="B2111" s="3">
        <v>43712</v>
      </c>
      <c r="C2111" s="2" t="s">
        <v>9</v>
      </c>
      <c r="D2111" s="2">
        <v>10611.85</v>
      </c>
      <c r="E2111" s="2">
        <v>10799</v>
      </c>
      <c r="F2111" s="2">
        <v>10369.89</v>
      </c>
      <c r="G2111" s="2">
        <v>10567.02</v>
      </c>
      <c r="H2111" s="2">
        <v>43943.889025999997</v>
      </c>
      <c r="I2111" s="2">
        <v>463526509.32593697</v>
      </c>
      <c r="J2111" s="2">
        <f t="shared" si="1732"/>
        <v>-0.45462766879441913</v>
      </c>
      <c r="K2111" s="2">
        <f t="shared" si="1733"/>
        <v>11.250057904245327</v>
      </c>
      <c r="L2111" s="2">
        <f t="shared" si="1734"/>
        <v>-7.9663359662210009</v>
      </c>
      <c r="M2111" s="1">
        <f t="shared" si="1735"/>
        <v>-2.3948150833600627E-2</v>
      </c>
      <c r="N2111" s="1">
        <f t="shared" si="1736"/>
        <v>-3.8675993799576465</v>
      </c>
      <c r="O2111" s="1">
        <f t="shared" si="1737"/>
        <v>-22.99503549723574</v>
      </c>
      <c r="P2111" s="2">
        <f t="shared" si="1738"/>
        <v>0</v>
      </c>
      <c r="Q2111" s="2">
        <f t="shared" si="1739"/>
        <v>48.260000000000218</v>
      </c>
      <c r="R2111" s="2">
        <f t="shared" si="1740"/>
        <v>117.45785714285714</v>
      </c>
      <c r="S2111" s="2">
        <f t="shared" si="1741"/>
        <v>87.139999999999944</v>
      </c>
      <c r="T2111" s="1">
        <f t="shared" si="1742"/>
        <v>57.409133596567493</v>
      </c>
      <c r="U2111" s="1">
        <f t="shared" si="1743"/>
        <v>10315.887806072747</v>
      </c>
      <c r="V2111" s="1">
        <f t="shared" si="1744"/>
        <v>10181.773000000001</v>
      </c>
      <c r="W2111" s="1">
        <f t="shared" si="1745"/>
        <v>384.91829082416973</v>
      </c>
      <c r="X2111" s="1">
        <f t="shared" si="1746"/>
        <v>10951.609581648341</v>
      </c>
      <c r="Y2111" s="1">
        <f t="shared" si="1747"/>
        <v>9411.9364183516609</v>
      </c>
      <c r="Z2111" s="1">
        <f t="shared" si="1748"/>
        <v>10289.610266112275</v>
      </c>
      <c r="AA2111" s="1">
        <f t="shared" si="1749"/>
        <v>10175.314569241762</v>
      </c>
      <c r="AB2111" s="1">
        <f t="shared" si="1750"/>
        <v>-114.29569687051298</v>
      </c>
      <c r="AC2111" s="1">
        <f t="shared" si="1751"/>
        <v>-181.46523584237016</v>
      </c>
      <c r="AD2111" s="1">
        <f t="shared" si="1752"/>
        <v>-67.169538971857179</v>
      </c>
      <c r="AE2111" s="4">
        <f t="shared" si="1753"/>
        <v>10949.96</v>
      </c>
      <c r="AF2111" s="4">
        <f t="shared" si="1754"/>
        <v>9320</v>
      </c>
      <c r="AG2111" s="4">
        <f t="shared" si="1755"/>
        <v>9704.6705600000005</v>
      </c>
      <c r="AH2111" s="4">
        <f t="shared" si="1756"/>
        <v>9942.6447200000002</v>
      </c>
      <c r="AI2111" s="4">
        <f t="shared" si="1757"/>
        <v>10134.98</v>
      </c>
      <c r="AJ2111" s="4">
        <f t="shared" si="1758"/>
        <v>10327.315279999999</v>
      </c>
      <c r="AK2111" s="4">
        <f t="shared" si="1759"/>
        <v>10601.14856</v>
      </c>
      <c r="AL2111" s="4">
        <f t="shared" si="1760"/>
        <v>12330.7</v>
      </c>
      <c r="AM2111" s="4">
        <f t="shared" si="1761"/>
        <v>9165</v>
      </c>
      <c r="AN2111" s="4">
        <f t="shared" si="1762"/>
        <v>9912.1052</v>
      </c>
      <c r="AO2111" s="4">
        <f t="shared" si="1763"/>
        <v>10374.297399999999</v>
      </c>
      <c r="AP2111" s="4">
        <f t="shared" si="1764"/>
        <v>10747.85</v>
      </c>
      <c r="AQ2111" s="4">
        <f t="shared" si="1765"/>
        <v>11121.402600000001</v>
      </c>
      <c r="AR2111" s="4">
        <f t="shared" si="1766"/>
        <v>11653.2402</v>
      </c>
      <c r="AS2111" s="4">
        <f t="shared" si="1767"/>
        <v>13147.08</v>
      </c>
      <c r="AT2111" s="4">
        <f t="shared" si="1768"/>
        <v>9060</v>
      </c>
      <c r="AU2111" s="4">
        <f t="shared" si="1769"/>
        <v>10024.550880000001</v>
      </c>
      <c r="AV2111" s="4">
        <f t="shared" si="1770"/>
        <v>10621.26456</v>
      </c>
      <c r="AW2111" s="4">
        <f t="shared" si="1771"/>
        <v>11103.54</v>
      </c>
      <c r="AX2111" s="4">
        <f t="shared" si="1772"/>
        <v>11585.81544</v>
      </c>
      <c r="AY2111" s="4">
        <f t="shared" si="1773"/>
        <v>12272.444879999999</v>
      </c>
      <c r="AZ2111" s="1">
        <f t="shared" si="1774"/>
        <v>9128.471428571429</v>
      </c>
      <c r="BA2111" s="1">
        <f t="shared" si="1775"/>
        <v>9061.5463865528345</v>
      </c>
      <c r="BB2111" s="1">
        <f t="shared" si="1776"/>
        <v>0</v>
      </c>
      <c r="BC2111" s="1"/>
      <c r="BD2111" s="6">
        <f t="shared" si="1777"/>
        <v>0</v>
      </c>
      <c r="BE2111" s="6"/>
      <c r="BF2111">
        <f t="shared" si="1778"/>
        <v>1034320.5710599994</v>
      </c>
      <c r="BG2111">
        <f t="shared" si="1779"/>
        <v>10199.47003114739</v>
      </c>
      <c r="BH2111">
        <f t="shared" si="1780"/>
        <v>429.11000000000058</v>
      </c>
      <c r="BI2111">
        <f t="shared" si="1781"/>
        <v>479.69372464145977</v>
      </c>
      <c r="BJ2111">
        <f t="shared" si="1782"/>
        <v>84.315077755240054</v>
      </c>
      <c r="BK2111">
        <f t="shared" si="1783"/>
        <v>78.056224661608681</v>
      </c>
    </row>
    <row r="2112" spans="1:63" x14ac:dyDescent="0.35">
      <c r="A2112" s="2">
        <v>1567468800000</v>
      </c>
      <c r="B2112" s="3">
        <v>43711</v>
      </c>
      <c r="C2112" s="2" t="s">
        <v>9</v>
      </c>
      <c r="D2112" s="2">
        <v>10340</v>
      </c>
      <c r="E2112" s="2">
        <v>10773</v>
      </c>
      <c r="F2112" s="2">
        <v>10272</v>
      </c>
      <c r="G2112" s="2">
        <v>10615.28</v>
      </c>
      <c r="H2112" s="2">
        <v>47998.376780999999</v>
      </c>
      <c r="I2112" s="2">
        <v>505617667.399266</v>
      </c>
      <c r="J2112" s="2">
        <f t="shared" si="1732"/>
        <v>2.6622823984526178</v>
      </c>
      <c r="K2112" s="2">
        <f t="shared" si="1733"/>
        <v>9.1994650756095115</v>
      </c>
      <c r="L2112" s="2">
        <f t="shared" si="1734"/>
        <v>-10.259028811037457</v>
      </c>
      <c r="M2112" s="1">
        <f t="shared" si="1735"/>
        <v>-0.45670397141294533</v>
      </c>
      <c r="N2112" s="1">
        <f t="shared" si="1736"/>
        <v>-4.871562502355105</v>
      </c>
      <c r="O2112" s="1">
        <f t="shared" si="1737"/>
        <v>-22.527149542923045</v>
      </c>
      <c r="P2112" s="2">
        <f t="shared" si="1738"/>
        <v>275.28000000000065</v>
      </c>
      <c r="Q2112" s="2">
        <f t="shared" si="1739"/>
        <v>0</v>
      </c>
      <c r="R2112" s="2">
        <f t="shared" si="1740"/>
        <v>117.45785714285714</v>
      </c>
      <c r="S2112" s="2">
        <f t="shared" si="1741"/>
        <v>127.83142857142853</v>
      </c>
      <c r="T2112" s="1">
        <f t="shared" si="1742"/>
        <v>47.885441388448051</v>
      </c>
      <c r="U2112" s="1">
        <f t="shared" si="1743"/>
        <v>10305.637512443063</v>
      </c>
      <c r="V2112" s="1">
        <f t="shared" si="1744"/>
        <v>10168.1185</v>
      </c>
      <c r="W2112" s="1">
        <f t="shared" si="1745"/>
        <v>375.74438428637905</v>
      </c>
      <c r="X2112" s="1">
        <f t="shared" si="1746"/>
        <v>10919.607268572759</v>
      </c>
      <c r="Y2112" s="1">
        <f t="shared" si="1747"/>
        <v>9416.6297314272415</v>
      </c>
      <c r="Z2112" s="1">
        <f t="shared" si="1748"/>
        <v>10267.417487401257</v>
      </c>
      <c r="AA2112" s="1">
        <f t="shared" si="1749"/>
        <v>10104.095400012991</v>
      </c>
      <c r="AB2112" s="1">
        <f t="shared" si="1750"/>
        <v>-163.32208738826557</v>
      </c>
      <c r="AC2112" s="1">
        <f t="shared" si="1751"/>
        <v>-198.25762058533445</v>
      </c>
      <c r="AD2112" s="1">
        <f t="shared" si="1752"/>
        <v>-34.935533197068878</v>
      </c>
      <c r="AE2112" s="4">
        <f t="shared" si="1753"/>
        <v>10949.96</v>
      </c>
      <c r="AF2112" s="4">
        <f t="shared" si="1754"/>
        <v>9320</v>
      </c>
      <c r="AG2112" s="4">
        <f t="shared" si="1755"/>
        <v>9704.6705600000005</v>
      </c>
      <c r="AH2112" s="4">
        <f t="shared" si="1756"/>
        <v>9942.6447200000002</v>
      </c>
      <c r="AI2112" s="4">
        <f t="shared" si="1757"/>
        <v>10134.98</v>
      </c>
      <c r="AJ2112" s="4">
        <f t="shared" si="1758"/>
        <v>10327.315279999999</v>
      </c>
      <c r="AK2112" s="4">
        <f t="shared" si="1759"/>
        <v>10601.14856</v>
      </c>
      <c r="AL2112" s="4">
        <f t="shared" si="1760"/>
        <v>12330.7</v>
      </c>
      <c r="AM2112" s="4">
        <f t="shared" si="1761"/>
        <v>9165</v>
      </c>
      <c r="AN2112" s="4">
        <f t="shared" si="1762"/>
        <v>9912.1052</v>
      </c>
      <c r="AO2112" s="4">
        <f t="shared" si="1763"/>
        <v>10374.297399999999</v>
      </c>
      <c r="AP2112" s="4">
        <f t="shared" si="1764"/>
        <v>10747.85</v>
      </c>
      <c r="AQ2112" s="4">
        <f t="shared" si="1765"/>
        <v>11121.402600000001</v>
      </c>
      <c r="AR2112" s="4">
        <f t="shared" si="1766"/>
        <v>11653.2402</v>
      </c>
      <c r="AS2112" s="4">
        <f t="shared" si="1767"/>
        <v>13147.08</v>
      </c>
      <c r="AT2112" s="4">
        <f t="shared" si="1768"/>
        <v>9060</v>
      </c>
      <c r="AU2112" s="4">
        <f t="shared" si="1769"/>
        <v>10024.550880000001</v>
      </c>
      <c r="AV2112" s="4">
        <f t="shared" si="1770"/>
        <v>10621.26456</v>
      </c>
      <c r="AW2112" s="4">
        <f t="shared" si="1771"/>
        <v>11103.54</v>
      </c>
      <c r="AX2112" s="4">
        <f t="shared" si="1772"/>
        <v>11585.81544</v>
      </c>
      <c r="AY2112" s="4">
        <f t="shared" si="1773"/>
        <v>12272.444879999999</v>
      </c>
      <c r="AZ2112" s="1">
        <f t="shared" si="1774"/>
        <v>9090.1557142857146</v>
      </c>
      <c r="BA2112" s="1">
        <f t="shared" si="1775"/>
        <v>9040.9234603412297</v>
      </c>
      <c r="BB2112" s="1">
        <f t="shared" si="1776"/>
        <v>0</v>
      </c>
      <c r="BC2112" s="1"/>
      <c r="BD2112" s="6">
        <f t="shared" si="1777"/>
        <v>0</v>
      </c>
      <c r="BE2112" s="6"/>
      <c r="BF2112">
        <f t="shared" si="1778"/>
        <v>1078264.4600859995</v>
      </c>
      <c r="BG2112">
        <f t="shared" si="1779"/>
        <v>10176.193745564411</v>
      </c>
      <c r="BH2112">
        <f t="shared" si="1780"/>
        <v>501</v>
      </c>
      <c r="BI2112">
        <f t="shared" si="1781"/>
        <v>487.47583612476114</v>
      </c>
      <c r="BJ2112">
        <f t="shared" si="1782"/>
        <v>87.275373451112856</v>
      </c>
      <c r="BK2112">
        <f t="shared" si="1783"/>
        <v>58.233201573530629</v>
      </c>
    </row>
    <row r="2113" spans="1:63" x14ac:dyDescent="0.35">
      <c r="A2113" s="2">
        <v>1567382400000</v>
      </c>
      <c r="B2113" s="3">
        <v>43710</v>
      </c>
      <c r="C2113" s="2" t="s">
        <v>9</v>
      </c>
      <c r="D2113" s="2">
        <v>9723.59</v>
      </c>
      <c r="E2113" s="2">
        <v>10450</v>
      </c>
      <c r="F2113" s="2">
        <v>9712.5</v>
      </c>
      <c r="G2113" s="2">
        <v>10340</v>
      </c>
      <c r="H2113" s="2">
        <v>44740.248093000002</v>
      </c>
      <c r="I2113" s="2">
        <v>448462178.63038099</v>
      </c>
      <c r="J2113" s="2">
        <f t="shared" si="1732"/>
        <v>6.3241261164547424</v>
      </c>
      <c r="K2113" s="2">
        <f t="shared" si="1733"/>
        <v>1.521347465157272</v>
      </c>
      <c r="L2113" s="2">
        <f t="shared" si="1734"/>
        <v>-5.3913221699973333</v>
      </c>
      <c r="M2113" s="1">
        <f t="shared" si="1735"/>
        <v>2.5932429479015218</v>
      </c>
      <c r="N2113" s="1">
        <f t="shared" si="1736"/>
        <v>-0.35667311411991487</v>
      </c>
      <c r="O2113" s="1">
        <f t="shared" si="1737"/>
        <v>-19.149516441005797</v>
      </c>
      <c r="P2113" s="2">
        <f t="shared" si="1738"/>
        <v>615.02000000000044</v>
      </c>
      <c r="Q2113" s="2">
        <f t="shared" si="1739"/>
        <v>0</v>
      </c>
      <c r="R2113" s="2">
        <f t="shared" si="1740"/>
        <v>97.794999999999945</v>
      </c>
      <c r="S2113" s="2">
        <f t="shared" si="1741"/>
        <v>138.905</v>
      </c>
      <c r="T2113" s="1">
        <f t="shared" si="1742"/>
        <v>41.316011829319805</v>
      </c>
      <c r="U2113" s="1">
        <f t="shared" si="1743"/>
        <v>10292.999043563188</v>
      </c>
      <c r="V2113" s="1">
        <f t="shared" si="1744"/>
        <v>10139.873000000001</v>
      </c>
      <c r="W2113" s="1">
        <f t="shared" si="1745"/>
        <v>362.05192881822916</v>
      </c>
      <c r="X2113" s="1">
        <f t="shared" si="1746"/>
        <v>10863.97685763646</v>
      </c>
      <c r="Y2113" s="1">
        <f t="shared" si="1747"/>
        <v>9415.7691423635424</v>
      </c>
      <c r="Z2113" s="1">
        <f t="shared" si="1748"/>
        <v>10239.588486393357</v>
      </c>
      <c r="AA2113" s="1">
        <f t="shared" si="1749"/>
        <v>10011.152745469897</v>
      </c>
      <c r="AB2113" s="1">
        <f t="shared" si="1750"/>
        <v>-228.43574092345989</v>
      </c>
      <c r="AC2113" s="1">
        <f t="shared" si="1751"/>
        <v>-206.99150388460166</v>
      </c>
      <c r="AD2113" s="1">
        <f t="shared" si="1752"/>
        <v>21.444237038858233</v>
      </c>
      <c r="AE2113" s="4">
        <f t="shared" si="1753"/>
        <v>10949.96</v>
      </c>
      <c r="AF2113" s="4">
        <f t="shared" si="1754"/>
        <v>9320</v>
      </c>
      <c r="AG2113" s="4">
        <f t="shared" si="1755"/>
        <v>9704.6705600000005</v>
      </c>
      <c r="AH2113" s="4">
        <f t="shared" si="1756"/>
        <v>9942.6447200000002</v>
      </c>
      <c r="AI2113" s="4">
        <f t="shared" si="1757"/>
        <v>10134.98</v>
      </c>
      <c r="AJ2113" s="4">
        <f t="shared" si="1758"/>
        <v>10327.315279999999</v>
      </c>
      <c r="AK2113" s="4">
        <f t="shared" si="1759"/>
        <v>10601.14856</v>
      </c>
      <c r="AL2113" s="4">
        <f t="shared" si="1760"/>
        <v>12330.7</v>
      </c>
      <c r="AM2113" s="4">
        <f t="shared" si="1761"/>
        <v>9165</v>
      </c>
      <c r="AN2113" s="4">
        <f t="shared" si="1762"/>
        <v>9912.1052</v>
      </c>
      <c r="AO2113" s="4">
        <f t="shared" si="1763"/>
        <v>10374.297399999999</v>
      </c>
      <c r="AP2113" s="4">
        <f t="shared" si="1764"/>
        <v>10747.85</v>
      </c>
      <c r="AQ2113" s="4">
        <f t="shared" si="1765"/>
        <v>11121.402600000001</v>
      </c>
      <c r="AR2113" s="4">
        <f t="shared" si="1766"/>
        <v>11653.2402</v>
      </c>
      <c r="AS2113" s="4">
        <f t="shared" si="1767"/>
        <v>13147.08</v>
      </c>
      <c r="AT2113" s="4">
        <f t="shared" si="1768"/>
        <v>9060</v>
      </c>
      <c r="AU2113" s="4">
        <f t="shared" si="1769"/>
        <v>10024.550880000001</v>
      </c>
      <c r="AV2113" s="4">
        <f t="shared" si="1770"/>
        <v>10621.26456</v>
      </c>
      <c r="AW2113" s="4">
        <f t="shared" si="1771"/>
        <v>11103.54</v>
      </c>
      <c r="AX2113" s="4">
        <f t="shared" si="1772"/>
        <v>11585.81544</v>
      </c>
      <c r="AY2113" s="4">
        <f t="shared" si="1773"/>
        <v>12272.444879999999</v>
      </c>
      <c r="AZ2113" s="1">
        <f t="shared" si="1774"/>
        <v>9051.2874285714279</v>
      </c>
      <c r="BA2113" s="1">
        <f t="shared" si="1775"/>
        <v>9019.3569324006985</v>
      </c>
      <c r="BB2113" s="1">
        <f t="shared" si="1776"/>
        <v>1</v>
      </c>
      <c r="BC2113" s="1" t="str">
        <f t="shared" si="1784"/>
        <v>$9,830–$10,272</v>
      </c>
      <c r="BD2113" s="6">
        <f t="shared" si="1777"/>
        <v>0</v>
      </c>
      <c r="BE2113" s="6"/>
      <c r="BF2113">
        <f t="shared" si="1778"/>
        <v>1030266.0833049995</v>
      </c>
      <c r="BG2113">
        <f t="shared" si="1779"/>
        <v>10158.988381914174</v>
      </c>
      <c r="BH2113">
        <f t="shared" si="1780"/>
        <v>737.5</v>
      </c>
      <c r="BI2113">
        <f t="shared" si="1781"/>
        <v>485.39519552857053</v>
      </c>
      <c r="BJ2113">
        <f t="shared" si="1782"/>
        <v>62.578222778473126</v>
      </c>
      <c r="BK2113">
        <f t="shared" si="1783"/>
        <v>34.61127880438783</v>
      </c>
    </row>
    <row r="2114" spans="1:63" x14ac:dyDescent="0.35">
      <c r="A2114" s="2">
        <v>1567296000000</v>
      </c>
      <c r="B2114" s="3">
        <v>43709</v>
      </c>
      <c r="C2114" s="2" t="s">
        <v>9</v>
      </c>
      <c r="D2114" s="2">
        <v>9588.74</v>
      </c>
      <c r="E2114" s="2">
        <v>9830</v>
      </c>
      <c r="F2114" s="2">
        <v>9520</v>
      </c>
      <c r="G2114" s="2">
        <v>9724.98</v>
      </c>
      <c r="H2114" s="2">
        <v>19545.404843</v>
      </c>
      <c r="I2114" s="2">
        <v>188513289.12235701</v>
      </c>
      <c r="J2114" s="2">
        <f t="shared" ref="J2114:J2177" si="1786" xml:space="preserve"> (G2114 - G2115) / G2115* 100</f>
        <v>1.4342678516855878</v>
      </c>
      <c r="K2114" s="2">
        <f t="shared" ref="K2114:K2177" si="1787" xml:space="preserve"> (G2114 - G2120) / G2120* 100</f>
        <v>-6.2404010701631796</v>
      </c>
      <c r="L2114" s="2">
        <f t="shared" ref="L2114:L2177" si="1788" xml:space="preserve"> (G2114 - G2143) / G2143 * 100</f>
        <v>-10.094241767019273</v>
      </c>
      <c r="M2114" s="1">
        <f t="shared" ref="M2114:M2177" si="1789">(G2113-G2114)*100/G2113</f>
        <v>5.9479690522243756</v>
      </c>
      <c r="N2114" s="1">
        <f t="shared" ref="N2114:N2177" si="1790">(G2107-G2114)*100/G2114</f>
        <v>6.7475717173711489</v>
      </c>
      <c r="O2114" s="1">
        <f t="shared" ref="O2114:O2177" si="1791">(G2084-G2114)*100/G2114</f>
        <v>-14.730518726002513</v>
      </c>
      <c r="P2114" s="2">
        <f t="shared" ref="P2114:P2177" si="1792">IF(G2114-G2115&gt;0,G2114-G2115,0)</f>
        <v>137.51000000000022</v>
      </c>
      <c r="Q2114" s="2">
        <f t="shared" ref="Q2114:Q2177" si="1793">IF(G2114-G2115&lt;0,G2115-G2114,0)</f>
        <v>0</v>
      </c>
      <c r="R2114" s="2">
        <f t="shared" ref="R2114:R2177" si="1794">SUM(P2114:P2127)/14</f>
        <v>97.347857142857066</v>
      </c>
      <c r="S2114" s="2">
        <f t="shared" ref="S2114:S2177" si="1795">SUM(Q2114:Q2127)/14</f>
        <v>138.905</v>
      </c>
      <c r="T2114" s="1">
        <f t="shared" ref="T2114:T2177" si="1796">100-(100/(1+R2114/S2114))</f>
        <v>41.204943855554262</v>
      </c>
      <c r="U2114" s="1">
        <f t="shared" ref="U2114:U2177" si="1797">G2114*(2/51)+U2115*(1-2/51)</f>
        <v>10291.080637178011</v>
      </c>
      <c r="V2114" s="1">
        <f t="shared" ref="V2114:V2177" si="1798">AVERAGE(G2114:G2133)</f>
        <v>10167.5085</v>
      </c>
      <c r="W2114" s="1">
        <f t="shared" ref="W2114:W2177" si="1799">_xlfn.STDEV.P(G2114:G2133)</f>
        <v>395.79478890297429</v>
      </c>
      <c r="X2114" s="1">
        <f t="shared" ref="X2114:X2177" si="1800">V2114+2*W2114</f>
        <v>10959.098077805949</v>
      </c>
      <c r="Y2114" s="1">
        <f t="shared" ref="Y2114:Y2177" si="1801">V2114-2*W2114</f>
        <v>9375.9189221940505</v>
      </c>
      <c r="Z2114" s="1">
        <f t="shared" ref="Z2114:Z2177" si="1802">G2114*(2/27)+Z2115*(1-2/27)</f>
        <v>10231.555565304827</v>
      </c>
      <c r="AA2114" s="1">
        <f t="shared" ref="AA2114:AA2177" si="1803">G2114*(2/13)+AA2115*(1-2/13)</f>
        <v>9951.3623355553336</v>
      </c>
      <c r="AB2114" s="1">
        <f t="shared" ref="AB2114:AB2177" si="1804">AA2114-Z2114</f>
        <v>-280.19322974949318</v>
      </c>
      <c r="AC2114" s="1">
        <f t="shared" ref="AC2114:AC2177" si="1805">AB2114*0.2+AC2115*0.8</f>
        <v>-201.63044462488708</v>
      </c>
      <c r="AD2114" s="1">
        <f t="shared" ref="AD2114:AD2177" si="1806">AC2114-AB2114</f>
        <v>78.562785124606108</v>
      </c>
      <c r="AE2114" s="4">
        <f t="shared" ref="AE2114:AE2177" si="1807">MAX(E2114:E2133)</f>
        <v>11456.16</v>
      </c>
      <c r="AF2114" s="4">
        <f t="shared" ref="AF2114:AF2177" si="1808">MIN(F2114:F2133)</f>
        <v>9320</v>
      </c>
      <c r="AG2114" s="4">
        <f t="shared" ref="AG2114:AG2177" si="1809">AF2114+(AE2114-AF2114)*0.236</f>
        <v>9824.1337600000006</v>
      </c>
      <c r="AH2114" s="4">
        <f t="shared" ref="AH2114:AH2177" si="1810">AF2114+(AE2114-AF2114)*0.382</f>
        <v>10136.01312</v>
      </c>
      <c r="AI2114" s="4">
        <f t="shared" ref="AI2114:AI2177" si="1811">AF2114+(AE2114-AF2114)*0.5</f>
        <v>10388.08</v>
      </c>
      <c r="AJ2114" s="4">
        <f t="shared" ref="AJ2114:AJ2177" si="1812">AF2114+(AE2114-AF2114)*0.618</f>
        <v>10640.14688</v>
      </c>
      <c r="AK2114" s="4">
        <f t="shared" ref="AK2114:AK2177" si="1813">AF2114+(AE2114-AF2114)*0.786</f>
        <v>10999.02176</v>
      </c>
      <c r="AL2114" s="4">
        <f t="shared" ref="AL2114:AL2177" si="1814">MAX(E2114:E2153)</f>
        <v>12330.7</v>
      </c>
      <c r="AM2114" s="4">
        <f t="shared" ref="AM2114:AM2177" si="1815">MIN(F2114:F2153)</f>
        <v>9165</v>
      </c>
      <c r="AN2114" s="4">
        <f t="shared" ref="AN2114:AN2177" si="1816">AM2114+(AL2114-AM2114)*0.236</f>
        <v>9912.1052</v>
      </c>
      <c r="AO2114" s="4">
        <f t="shared" ref="AO2114:AO2177" si="1817">AM2114+(AL2114-AM2114)*0.382</f>
        <v>10374.297399999999</v>
      </c>
      <c r="AP2114" s="4">
        <f t="shared" ref="AP2114:AP2177" si="1818">AM2114+(AL2114-AM2114)*0.5</f>
        <v>10747.85</v>
      </c>
      <c r="AQ2114" s="4">
        <f t="shared" ref="AQ2114:AQ2177" si="1819">AM2114+(AL2114-AM2114)*0.618</f>
        <v>11121.402600000001</v>
      </c>
      <c r="AR2114" s="4">
        <f t="shared" ref="AR2114:AR2177" si="1820">AM2114+(AL2114-AM2114)*0.786</f>
        <v>11653.2402</v>
      </c>
      <c r="AS2114" s="4">
        <f t="shared" ref="AS2114:AS2177" si="1821">MAX(E2114:E2173)</f>
        <v>13147.08</v>
      </c>
      <c r="AT2114" s="4">
        <f t="shared" ref="AT2114:AT2177" si="1822">MIN(F2114:F2173)</f>
        <v>9060</v>
      </c>
      <c r="AU2114" s="4">
        <f t="shared" ref="AU2114:AU2177" si="1823">AT2114+(AS2114-AT2114)*0.236</f>
        <v>10024.550880000001</v>
      </c>
      <c r="AV2114" s="4">
        <f t="shared" ref="AV2114:AV2177" si="1824">AT2114+(AS2114-AT2114)*0.382</f>
        <v>10621.26456</v>
      </c>
      <c r="AW2114" s="4">
        <f t="shared" ref="AW2114:AW2177" si="1825">AT2114+(AS2114-AT2114)*0.5</f>
        <v>11103.54</v>
      </c>
      <c r="AX2114" s="4">
        <f t="shared" ref="AX2114:AX2177" si="1826">AT2114+(AS2114-AT2114)*0.618</f>
        <v>11585.81544</v>
      </c>
      <c r="AY2114" s="4">
        <f t="shared" ref="AY2114:AY2177" si="1827">AT2114+(AS2114-AT2114)*0.786</f>
        <v>12272.444879999999</v>
      </c>
      <c r="AZ2114" s="1">
        <f t="shared" ref="AZ2114:AZ2177" si="1828" xml:space="preserve"> AVERAGE(G2114:G2253)</f>
        <v>9013.3227857142847</v>
      </c>
      <c r="BA2114" s="1">
        <f t="shared" ref="BA2114:BA2177" si="1829" xml:space="preserve"> G2114 * (2/148) + BA2115 * (1 - 2/148)</f>
        <v>9001.2659314746797</v>
      </c>
      <c r="BB2114" s="1">
        <f t="shared" ref="BB2114:BB2177" si="1830" xml:space="preserve"> IF(AND(G2114&gt;D2114, F2113&gt;E2115, (G2114-D2114)/(E2114-F2114)&gt;0.7), 1, 0)</f>
        <v>0</v>
      </c>
      <c r="BC2114" s="1"/>
      <c r="BD2114" s="6">
        <f t="shared" ref="BD2114:BD2177" si="1831">IF(AND(G2114&lt;D2114, E2113&lt;F2115, (D2114-G2114)/(E2114-F2114)&gt;0.7), 1, 0)</f>
        <v>0</v>
      </c>
      <c r="BE2114" s="6"/>
      <c r="BF2114">
        <f t="shared" ref="BF2114:BF2177" si="1832">BF2115 + IF(G2114&gt;G2115, H2114, IF(G2114&lt;G2115, -H2114, 0))</f>
        <v>985525.83521199948</v>
      </c>
      <c r="BG2114">
        <f t="shared" ref="BG2114:BG2177" si="1833">SUMPRODUCT((E2114:E2133+F2114:F2133+G2114:G2133)/3, H2114:H2133) / SUM(H2114:H2133)</f>
        <v>10202.123540771199</v>
      </c>
      <c r="BH2114">
        <f t="shared" ref="BH2114:BH2177" si="1834" xml:space="preserve"> MAX(E2114-F2114, ABS(E2114-G2115), ABS(F2114-G2115))</f>
        <v>310</v>
      </c>
      <c r="BI2114">
        <f t="shared" ref="BI2114:BI2177" si="1835" xml:space="preserve"> BH2114 * (2/15) + BI2115 * (1 - 2/15)</f>
        <v>446.60984099450445</v>
      </c>
      <c r="BJ2114">
        <f t="shared" ref="BJ2114:BJ2177" si="1836" xml:space="preserve"> 100 * (G2114 - MIN(F2114:F2127)) / (MAX(E2114:E2127) - MIN(F2114:F2127))</f>
        <v>24.8460084910059</v>
      </c>
      <c r="BK2114">
        <f t="shared" ref="BK2114:BK2177" si="1837" xml:space="preserve"> AVERAGE(BJ2114:BJ2116)</f>
        <v>19.161819921961282</v>
      </c>
    </row>
    <row r="2115" spans="1:63" x14ac:dyDescent="0.35">
      <c r="A2115" s="2">
        <v>1567209600000</v>
      </c>
      <c r="B2115" s="3">
        <v>43708</v>
      </c>
      <c r="C2115" s="2" t="s">
        <v>9</v>
      </c>
      <c r="D2115" s="2">
        <v>9582.76</v>
      </c>
      <c r="E2115" s="2">
        <v>9684.51</v>
      </c>
      <c r="F2115" s="2">
        <v>9420.75</v>
      </c>
      <c r="G2115" s="2">
        <v>9587.4699999999993</v>
      </c>
      <c r="H2115" s="2">
        <v>17130.290074</v>
      </c>
      <c r="I2115" s="2">
        <v>164116756.46299601</v>
      </c>
      <c r="J2115" s="2">
        <f t="shared" si="1786"/>
        <v>3.0570063873680657E-2</v>
      </c>
      <c r="K2115" s="2">
        <f t="shared" si="1787"/>
        <v>-5.474090206838631</v>
      </c>
      <c r="L2115" s="2">
        <f t="shared" si="1788"/>
        <v>-8.8968286019717375</v>
      </c>
      <c r="M2115" s="1">
        <f t="shared" si="1789"/>
        <v>1.4139874837788893</v>
      </c>
      <c r="N2115" s="1">
        <f t="shared" si="1790"/>
        <v>9.0577597635246825</v>
      </c>
      <c r="O2115" s="1">
        <f t="shared" si="1791"/>
        <v>-13.539859837892575</v>
      </c>
      <c r="P2115" s="2">
        <f t="shared" si="1792"/>
        <v>2.929999999998472</v>
      </c>
      <c r="Q2115" s="2">
        <f t="shared" si="1793"/>
        <v>0</v>
      </c>
      <c r="R2115" s="2">
        <f t="shared" si="1794"/>
        <v>94.008571428571358</v>
      </c>
      <c r="S2115" s="2">
        <f t="shared" si="1795"/>
        <v>138.905</v>
      </c>
      <c r="T2115" s="1">
        <f t="shared" si="1796"/>
        <v>40.361998166088568</v>
      </c>
      <c r="U2115" s="1">
        <f t="shared" si="1797"/>
        <v>10314.186785634256</v>
      </c>
      <c r="V2115" s="1">
        <f t="shared" si="1798"/>
        <v>10251.063499999998</v>
      </c>
      <c r="W2115" s="1">
        <f t="shared" si="1799"/>
        <v>464.05807800613695</v>
      </c>
      <c r="X2115" s="1">
        <f t="shared" si="1800"/>
        <v>11179.179656012273</v>
      </c>
      <c r="Y2115" s="1">
        <f t="shared" si="1801"/>
        <v>9322.9473439877238</v>
      </c>
      <c r="Z2115" s="1">
        <f t="shared" si="1802"/>
        <v>10272.081610529214</v>
      </c>
      <c r="AA2115" s="1">
        <f t="shared" si="1803"/>
        <v>9992.5227602017585</v>
      </c>
      <c r="AB2115" s="1">
        <f t="shared" si="1804"/>
        <v>-279.55885032745573</v>
      </c>
      <c r="AC2115" s="1">
        <f t="shared" si="1805"/>
        <v>-181.98974834373553</v>
      </c>
      <c r="AD2115" s="1">
        <f t="shared" si="1806"/>
        <v>97.569101983720202</v>
      </c>
      <c r="AE2115" s="4">
        <f t="shared" si="1807"/>
        <v>11577.89</v>
      </c>
      <c r="AF2115" s="4">
        <f t="shared" si="1808"/>
        <v>9320</v>
      </c>
      <c r="AG2115" s="4">
        <f t="shared" si="1809"/>
        <v>9852.86204</v>
      </c>
      <c r="AH2115" s="4">
        <f t="shared" si="1810"/>
        <v>10182.51398</v>
      </c>
      <c r="AI2115" s="4">
        <f t="shared" si="1811"/>
        <v>10448.945</v>
      </c>
      <c r="AJ2115" s="4">
        <f t="shared" si="1812"/>
        <v>10715.37602</v>
      </c>
      <c r="AK2115" s="4">
        <f t="shared" si="1813"/>
        <v>11094.70154</v>
      </c>
      <c r="AL2115" s="4">
        <f t="shared" si="1814"/>
        <v>12330.7</v>
      </c>
      <c r="AM2115" s="4">
        <f t="shared" si="1815"/>
        <v>9165</v>
      </c>
      <c r="AN2115" s="4">
        <f t="shared" si="1816"/>
        <v>9912.1052</v>
      </c>
      <c r="AO2115" s="4">
        <f t="shared" si="1817"/>
        <v>10374.297399999999</v>
      </c>
      <c r="AP2115" s="4">
        <f t="shared" si="1818"/>
        <v>10747.85</v>
      </c>
      <c r="AQ2115" s="4">
        <f t="shared" si="1819"/>
        <v>11121.402600000001</v>
      </c>
      <c r="AR2115" s="4">
        <f t="shared" si="1820"/>
        <v>11653.2402</v>
      </c>
      <c r="AS2115" s="4">
        <f t="shared" si="1821"/>
        <v>13147.08</v>
      </c>
      <c r="AT2115" s="4">
        <f t="shared" si="1822"/>
        <v>9060</v>
      </c>
      <c r="AU2115" s="4">
        <f t="shared" si="1823"/>
        <v>10024.550880000001</v>
      </c>
      <c r="AV2115" s="4">
        <f t="shared" si="1824"/>
        <v>10621.26456</v>
      </c>
      <c r="AW2115" s="4">
        <f t="shared" si="1825"/>
        <v>11103.54</v>
      </c>
      <c r="AX2115" s="4">
        <f t="shared" si="1826"/>
        <v>11585.81544</v>
      </c>
      <c r="AY2115" s="4">
        <f t="shared" si="1827"/>
        <v>12272.444879999999</v>
      </c>
      <c r="AZ2115" s="1">
        <f t="shared" si="1828"/>
        <v>8980.5107857142866</v>
      </c>
      <c r="BA2115" s="1">
        <f t="shared" si="1829"/>
        <v>8991.3520401250171</v>
      </c>
      <c r="BB2115" s="1">
        <f t="shared" si="1830"/>
        <v>0</v>
      </c>
      <c r="BC2115" s="1"/>
      <c r="BD2115" s="6">
        <f t="shared" si="1831"/>
        <v>0</v>
      </c>
      <c r="BE2115" s="6"/>
      <c r="BF2115">
        <f t="shared" si="1832"/>
        <v>965980.43036899948</v>
      </c>
      <c r="BG2115">
        <f t="shared" si="1833"/>
        <v>10248.337359113826</v>
      </c>
      <c r="BH2115">
        <f t="shared" si="1834"/>
        <v>263.76000000000022</v>
      </c>
      <c r="BI2115">
        <f t="shared" si="1835"/>
        <v>467.62673960904363</v>
      </c>
      <c r="BJ2115">
        <f t="shared" si="1836"/>
        <v>16.409605143684477</v>
      </c>
      <c r="BK2115">
        <f t="shared" si="1837"/>
        <v>14.528986396394208</v>
      </c>
    </row>
    <row r="2116" spans="1:63" x14ac:dyDescent="0.35">
      <c r="A2116" s="2">
        <v>1567123200000</v>
      </c>
      <c r="B2116" s="3">
        <v>43707</v>
      </c>
      <c r="C2116" s="2" t="s">
        <v>9</v>
      </c>
      <c r="D2116" s="2">
        <v>9499.01</v>
      </c>
      <c r="E2116" s="2">
        <v>9696</v>
      </c>
      <c r="F2116" s="2">
        <v>9350.41</v>
      </c>
      <c r="G2116" s="2">
        <v>9584.5400000000009</v>
      </c>
      <c r="H2116" s="2">
        <v>26834.318104000002</v>
      </c>
      <c r="I2116" s="2">
        <v>255854874.45077401</v>
      </c>
      <c r="J2116" s="2">
        <f t="shared" si="1786"/>
        <v>0.90646464050939257</v>
      </c>
      <c r="K2116" s="2">
        <f t="shared" si="1787"/>
        <v>-5.425212273110751</v>
      </c>
      <c r="L2116" s="2">
        <f t="shared" si="1788"/>
        <v>-7.6188025241470001</v>
      </c>
      <c r="M2116" s="1">
        <f t="shared" si="1789"/>
        <v>3.0560721441615694E-2</v>
      </c>
      <c r="N2116" s="1">
        <f t="shared" si="1790"/>
        <v>7.4514791528857787</v>
      </c>
      <c r="O2116" s="1">
        <f t="shared" si="1791"/>
        <v>-16.075054201870941</v>
      </c>
      <c r="P2116" s="2">
        <f t="shared" si="1792"/>
        <v>86.100000000000364</v>
      </c>
      <c r="Q2116" s="2">
        <f t="shared" si="1793"/>
        <v>0</v>
      </c>
      <c r="R2116" s="2">
        <f t="shared" si="1794"/>
        <v>93.799285714285745</v>
      </c>
      <c r="S2116" s="2">
        <f t="shared" si="1795"/>
        <v>147.15642857142862</v>
      </c>
      <c r="T2116" s="1">
        <f t="shared" si="1796"/>
        <v>38.928018782348857</v>
      </c>
      <c r="U2116" s="1">
        <f t="shared" si="1797"/>
        <v>10343.84869525198</v>
      </c>
      <c r="V2116" s="1">
        <f t="shared" si="1798"/>
        <v>10349.188499999998</v>
      </c>
      <c r="W2116" s="1">
        <f t="shared" si="1799"/>
        <v>517.74653283508314</v>
      </c>
      <c r="X2116" s="1">
        <f t="shared" si="1800"/>
        <v>11384.681565670166</v>
      </c>
      <c r="Y2116" s="1">
        <f t="shared" si="1801"/>
        <v>9313.6954343298312</v>
      </c>
      <c r="Z2116" s="1">
        <f t="shared" si="1802"/>
        <v>10326.850539371551</v>
      </c>
      <c r="AA2116" s="1">
        <f t="shared" si="1803"/>
        <v>10066.16871660208</v>
      </c>
      <c r="AB2116" s="1">
        <f t="shared" si="1804"/>
        <v>-260.68182276947118</v>
      </c>
      <c r="AC2116" s="1">
        <f t="shared" si="1805"/>
        <v>-157.59747284780548</v>
      </c>
      <c r="AD2116" s="1">
        <f t="shared" si="1806"/>
        <v>103.08434992166571</v>
      </c>
      <c r="AE2116" s="4">
        <f t="shared" si="1807"/>
        <v>11600</v>
      </c>
      <c r="AF2116" s="4">
        <f t="shared" si="1808"/>
        <v>9320</v>
      </c>
      <c r="AG2116" s="4">
        <f t="shared" si="1809"/>
        <v>9858.08</v>
      </c>
      <c r="AH2116" s="4">
        <f t="shared" si="1810"/>
        <v>10190.959999999999</v>
      </c>
      <c r="AI2116" s="4">
        <f t="shared" si="1811"/>
        <v>10460</v>
      </c>
      <c r="AJ2116" s="4">
        <f t="shared" si="1812"/>
        <v>10729.04</v>
      </c>
      <c r="AK2116" s="4">
        <f t="shared" si="1813"/>
        <v>11112.08</v>
      </c>
      <c r="AL2116" s="4">
        <f t="shared" si="1814"/>
        <v>12330.7</v>
      </c>
      <c r="AM2116" s="4">
        <f t="shared" si="1815"/>
        <v>9165</v>
      </c>
      <c r="AN2116" s="4">
        <f t="shared" si="1816"/>
        <v>9912.1052</v>
      </c>
      <c r="AO2116" s="4">
        <f t="shared" si="1817"/>
        <v>10374.297399999999</v>
      </c>
      <c r="AP2116" s="4">
        <f t="shared" si="1818"/>
        <v>10747.85</v>
      </c>
      <c r="AQ2116" s="4">
        <f t="shared" si="1819"/>
        <v>11121.402600000001</v>
      </c>
      <c r="AR2116" s="4">
        <f t="shared" si="1820"/>
        <v>11653.2402</v>
      </c>
      <c r="AS2116" s="4">
        <f t="shared" si="1821"/>
        <v>13147.08</v>
      </c>
      <c r="AT2116" s="4">
        <f t="shared" si="1822"/>
        <v>9060</v>
      </c>
      <c r="AU2116" s="4">
        <f t="shared" si="1823"/>
        <v>10024.550880000001</v>
      </c>
      <c r="AV2116" s="4">
        <f t="shared" si="1824"/>
        <v>10621.26456</v>
      </c>
      <c r="AW2116" s="4">
        <f t="shared" si="1825"/>
        <v>11103.54</v>
      </c>
      <c r="AX2116" s="4">
        <f t="shared" si="1826"/>
        <v>11585.81544</v>
      </c>
      <c r="AY2116" s="4">
        <f t="shared" si="1827"/>
        <v>12272.444879999999</v>
      </c>
      <c r="AZ2116" s="1">
        <f t="shared" si="1828"/>
        <v>8948.066142857142</v>
      </c>
      <c r="BA2116" s="1">
        <f t="shared" si="1829"/>
        <v>8983.1860406746746</v>
      </c>
      <c r="BB2116" s="1">
        <f t="shared" si="1830"/>
        <v>0</v>
      </c>
      <c r="BC2116" s="1"/>
      <c r="BD2116" s="6">
        <f t="shared" si="1831"/>
        <v>0</v>
      </c>
      <c r="BE2116" s="6"/>
      <c r="BF2116">
        <f t="shared" si="1832"/>
        <v>948850.14029499947</v>
      </c>
      <c r="BG2116">
        <f t="shared" si="1833"/>
        <v>10311.534806998186</v>
      </c>
      <c r="BH2116">
        <f t="shared" si="1834"/>
        <v>345.59000000000015</v>
      </c>
      <c r="BI2116">
        <f t="shared" si="1835"/>
        <v>498.99085339505029</v>
      </c>
      <c r="BJ2116">
        <f t="shared" si="1836"/>
        <v>16.229846131193465</v>
      </c>
      <c r="BK2116">
        <f t="shared" si="1837"/>
        <v>12.024140192909229</v>
      </c>
    </row>
    <row r="2117" spans="1:63" x14ac:dyDescent="0.35">
      <c r="A2117" s="2">
        <v>1567036800000</v>
      </c>
      <c r="B2117" s="3">
        <v>43706</v>
      </c>
      <c r="C2117" s="2" t="s">
        <v>9</v>
      </c>
      <c r="D2117" s="2">
        <v>9721</v>
      </c>
      <c r="E2117" s="2">
        <v>9724</v>
      </c>
      <c r="F2117" s="2">
        <v>9320</v>
      </c>
      <c r="G2117" s="2">
        <v>9498.44</v>
      </c>
      <c r="H2117" s="2">
        <v>35532.694909999998</v>
      </c>
      <c r="I2117" s="2">
        <v>337838761.55728602</v>
      </c>
      <c r="J2117" s="2">
        <f t="shared" si="1786"/>
        <v>-2.2894763913177605</v>
      </c>
      <c r="K2117" s="2">
        <f t="shared" si="1787"/>
        <v>-8.5769836037171849</v>
      </c>
      <c r="L2117" s="2">
        <f t="shared" si="1788"/>
        <v>-5.7743987667315126</v>
      </c>
      <c r="M2117" s="1">
        <f t="shared" si="1789"/>
        <v>0.89832167219293102</v>
      </c>
      <c r="N2117" s="1">
        <f t="shared" si="1790"/>
        <v>11.223421951394116</v>
      </c>
      <c r="O2117" s="1">
        <f t="shared" si="1791"/>
        <v>-13.682562610281277</v>
      </c>
      <c r="P2117" s="2">
        <f t="shared" si="1792"/>
        <v>0</v>
      </c>
      <c r="Q2117" s="2">
        <f t="shared" si="1793"/>
        <v>222.55999999999949</v>
      </c>
      <c r="R2117" s="2">
        <f t="shared" si="1794"/>
        <v>90.335714285714332</v>
      </c>
      <c r="S2117" s="2">
        <f t="shared" si="1795"/>
        <v>147.15642857142862</v>
      </c>
      <c r="T2117" s="1">
        <f t="shared" si="1796"/>
        <v>38.037348604013971</v>
      </c>
      <c r="U2117" s="1">
        <f t="shared" si="1797"/>
        <v>10374.840886894917</v>
      </c>
      <c r="V2117" s="1">
        <f t="shared" si="1798"/>
        <v>10435.426999999998</v>
      </c>
      <c r="W2117" s="1">
        <f t="shared" si="1799"/>
        <v>526.7653098781276</v>
      </c>
      <c r="X2117" s="1">
        <f t="shared" si="1800"/>
        <v>11488.957619756253</v>
      </c>
      <c r="Y2117" s="1">
        <f t="shared" si="1801"/>
        <v>9381.8963802437429</v>
      </c>
      <c r="Z2117" s="1">
        <f t="shared" si="1802"/>
        <v>10386.235382521276</v>
      </c>
      <c r="AA2117" s="1">
        <f t="shared" si="1803"/>
        <v>10153.737574166096</v>
      </c>
      <c r="AB2117" s="1">
        <f t="shared" si="1804"/>
        <v>-232.49780835517959</v>
      </c>
      <c r="AC2117" s="1">
        <f t="shared" si="1805"/>
        <v>-131.82638536738904</v>
      </c>
      <c r="AD2117" s="1">
        <f t="shared" si="1806"/>
        <v>100.67142298779055</v>
      </c>
      <c r="AE2117" s="4">
        <f t="shared" si="1807"/>
        <v>11985</v>
      </c>
      <c r="AF2117" s="4">
        <f t="shared" si="1808"/>
        <v>9320</v>
      </c>
      <c r="AG2117" s="4">
        <f t="shared" si="1809"/>
        <v>9948.94</v>
      </c>
      <c r="AH2117" s="4">
        <f t="shared" si="1810"/>
        <v>10338.030000000001</v>
      </c>
      <c r="AI2117" s="4">
        <f t="shared" si="1811"/>
        <v>10652.5</v>
      </c>
      <c r="AJ2117" s="4">
        <f t="shared" si="1812"/>
        <v>10966.97</v>
      </c>
      <c r="AK2117" s="4">
        <f t="shared" si="1813"/>
        <v>11414.69</v>
      </c>
      <c r="AL2117" s="4">
        <f t="shared" si="1814"/>
        <v>12330.7</v>
      </c>
      <c r="AM2117" s="4">
        <f t="shared" si="1815"/>
        <v>9165</v>
      </c>
      <c r="AN2117" s="4">
        <f t="shared" si="1816"/>
        <v>9912.1052</v>
      </c>
      <c r="AO2117" s="4">
        <f t="shared" si="1817"/>
        <v>10374.297399999999</v>
      </c>
      <c r="AP2117" s="4">
        <f t="shared" si="1818"/>
        <v>10747.85</v>
      </c>
      <c r="AQ2117" s="4">
        <f t="shared" si="1819"/>
        <v>11121.402600000001</v>
      </c>
      <c r="AR2117" s="4">
        <f t="shared" si="1820"/>
        <v>11653.2402</v>
      </c>
      <c r="AS2117" s="4">
        <f t="shared" si="1821"/>
        <v>13147.08</v>
      </c>
      <c r="AT2117" s="4">
        <f t="shared" si="1822"/>
        <v>9060</v>
      </c>
      <c r="AU2117" s="4">
        <f t="shared" si="1823"/>
        <v>10024.550880000001</v>
      </c>
      <c r="AV2117" s="4">
        <f t="shared" si="1824"/>
        <v>10621.26456</v>
      </c>
      <c r="AW2117" s="4">
        <f t="shared" si="1825"/>
        <v>11103.54</v>
      </c>
      <c r="AX2117" s="4">
        <f t="shared" si="1826"/>
        <v>11585.81544</v>
      </c>
      <c r="AY2117" s="4">
        <f t="shared" si="1827"/>
        <v>12272.444879999999</v>
      </c>
      <c r="AZ2117" s="1">
        <f t="shared" si="1828"/>
        <v>8915.6623571428572</v>
      </c>
      <c r="BA2117" s="1">
        <f t="shared" si="1829"/>
        <v>8974.948315204465</v>
      </c>
      <c r="BB2117" s="1">
        <f t="shared" si="1830"/>
        <v>0</v>
      </c>
      <c r="BC2117" s="1"/>
      <c r="BD2117" s="6">
        <f t="shared" si="1831"/>
        <v>0</v>
      </c>
      <c r="BE2117" s="6"/>
      <c r="BF2117">
        <f t="shared" si="1832"/>
        <v>922015.82219099952</v>
      </c>
      <c r="BG2117">
        <f t="shared" si="1833"/>
        <v>10414.972365763717</v>
      </c>
      <c r="BH2117">
        <f t="shared" si="1834"/>
        <v>404</v>
      </c>
      <c r="BI2117">
        <f t="shared" si="1835"/>
        <v>522.59098468659647</v>
      </c>
      <c r="BJ2117">
        <f t="shared" si="1836"/>
        <v>10.947507914304683</v>
      </c>
      <c r="BK2117">
        <f t="shared" si="1837"/>
        <v>18.699316542235611</v>
      </c>
    </row>
    <row r="2118" spans="1:63" x14ac:dyDescent="0.35">
      <c r="A2118" s="2">
        <v>1566950400000</v>
      </c>
      <c r="B2118" s="3">
        <v>43705</v>
      </c>
      <c r="C2118" s="2" t="s">
        <v>9</v>
      </c>
      <c r="D2118" s="2">
        <v>10185.69</v>
      </c>
      <c r="E2118" s="2">
        <v>10299</v>
      </c>
      <c r="F2118" s="2">
        <v>9601.01</v>
      </c>
      <c r="G2118" s="2">
        <v>9721</v>
      </c>
      <c r="H2118" s="2">
        <v>42110.555375000004</v>
      </c>
      <c r="I2118" s="2">
        <v>420034883.00315201</v>
      </c>
      <c r="J2118" s="2">
        <f t="shared" si="1786"/>
        <v>-4.5561877457646185</v>
      </c>
      <c r="K2118" s="2">
        <f t="shared" si="1787"/>
        <v>-3.7513316989904752</v>
      </c>
      <c r="L2118" s="2">
        <f t="shared" si="1788"/>
        <v>1.5331813277544661</v>
      </c>
      <c r="M2118" s="1">
        <f t="shared" si="1789"/>
        <v>-2.3431216073376206</v>
      </c>
      <c r="N2118" s="1">
        <f t="shared" si="1790"/>
        <v>8.7030140932002933</v>
      </c>
      <c r="O2118" s="1">
        <f t="shared" si="1791"/>
        <v>-15.873778417858246</v>
      </c>
      <c r="P2118" s="2">
        <f t="shared" si="1792"/>
        <v>0</v>
      </c>
      <c r="Q2118" s="2">
        <f t="shared" si="1793"/>
        <v>464.04999999999927</v>
      </c>
      <c r="R2118" s="2">
        <f t="shared" si="1794"/>
        <v>107.73285714285716</v>
      </c>
      <c r="S2118" s="2">
        <f t="shared" si="1795"/>
        <v>131.2592857142858</v>
      </c>
      <c r="T2118" s="1">
        <f t="shared" si="1796"/>
        <v>45.077991207122757</v>
      </c>
      <c r="U2118" s="1">
        <f t="shared" si="1797"/>
        <v>10410.612351666139</v>
      </c>
      <c r="V2118" s="1">
        <f t="shared" si="1798"/>
        <v>10554.504499999997</v>
      </c>
      <c r="W2118" s="1">
        <f t="shared" si="1799"/>
        <v>568.98428961154093</v>
      </c>
      <c r="X2118" s="1">
        <f t="shared" si="1800"/>
        <v>11692.473079223078</v>
      </c>
      <c r="Y2118" s="1">
        <f t="shared" si="1801"/>
        <v>9416.5359207769161</v>
      </c>
      <c r="Z2118" s="1">
        <f t="shared" si="1802"/>
        <v>10457.259013122977</v>
      </c>
      <c r="AA2118" s="1">
        <f t="shared" si="1803"/>
        <v>10272.882587650842</v>
      </c>
      <c r="AB2118" s="1">
        <f t="shared" si="1804"/>
        <v>-184.37642547213545</v>
      </c>
      <c r="AC2118" s="1">
        <f t="shared" si="1805"/>
        <v>-106.65852962044139</v>
      </c>
      <c r="AD2118" s="1">
        <f t="shared" si="1806"/>
        <v>77.717895851694067</v>
      </c>
      <c r="AE2118" s="4">
        <f t="shared" si="1807"/>
        <v>12045.68</v>
      </c>
      <c r="AF2118" s="4">
        <f t="shared" si="1808"/>
        <v>9601.01</v>
      </c>
      <c r="AG2118" s="4">
        <f t="shared" si="1809"/>
        <v>10177.95212</v>
      </c>
      <c r="AH2118" s="4">
        <f t="shared" si="1810"/>
        <v>10534.873939999999</v>
      </c>
      <c r="AI2118" s="4">
        <f t="shared" si="1811"/>
        <v>10823.345000000001</v>
      </c>
      <c r="AJ2118" s="4">
        <f t="shared" si="1812"/>
        <v>11111.816060000001</v>
      </c>
      <c r="AK2118" s="4">
        <f t="shared" si="1813"/>
        <v>11522.520620000001</v>
      </c>
      <c r="AL2118" s="4">
        <f t="shared" si="1814"/>
        <v>12330.7</v>
      </c>
      <c r="AM2118" s="4">
        <f t="shared" si="1815"/>
        <v>9165</v>
      </c>
      <c r="AN2118" s="4">
        <f t="shared" si="1816"/>
        <v>9912.1052</v>
      </c>
      <c r="AO2118" s="4">
        <f t="shared" si="1817"/>
        <v>10374.297399999999</v>
      </c>
      <c r="AP2118" s="4">
        <f t="shared" si="1818"/>
        <v>10747.85</v>
      </c>
      <c r="AQ2118" s="4">
        <f t="shared" si="1819"/>
        <v>11121.402600000001</v>
      </c>
      <c r="AR2118" s="4">
        <f t="shared" si="1820"/>
        <v>11653.2402</v>
      </c>
      <c r="AS2118" s="4">
        <f t="shared" si="1821"/>
        <v>13147.08</v>
      </c>
      <c r="AT2118" s="4">
        <f t="shared" si="1822"/>
        <v>9060</v>
      </c>
      <c r="AU2118" s="4">
        <f t="shared" si="1823"/>
        <v>10024.550880000001</v>
      </c>
      <c r="AV2118" s="4">
        <f t="shared" si="1824"/>
        <v>10621.26456</v>
      </c>
      <c r="AW2118" s="4">
        <f t="shared" si="1825"/>
        <v>11103.54</v>
      </c>
      <c r="AX2118" s="4">
        <f t="shared" si="1826"/>
        <v>11585.81544</v>
      </c>
      <c r="AY2118" s="4">
        <f t="shared" si="1827"/>
        <v>12272.444879999999</v>
      </c>
      <c r="AZ2118" s="1">
        <f t="shared" si="1828"/>
        <v>8883.6547142857144</v>
      </c>
      <c r="BA2118" s="1">
        <f t="shared" si="1829"/>
        <v>8967.7771962346615</v>
      </c>
      <c r="BB2118" s="1">
        <f t="shared" si="1830"/>
        <v>0</v>
      </c>
      <c r="BC2118" s="1"/>
      <c r="BD2118" s="6">
        <f t="shared" si="1831"/>
        <v>0</v>
      </c>
      <c r="BE2118" s="6"/>
      <c r="BF2118">
        <f t="shared" si="1832"/>
        <v>957548.51710099948</v>
      </c>
      <c r="BG2118">
        <f t="shared" si="1833"/>
        <v>10542.62259358614</v>
      </c>
      <c r="BH2118">
        <f t="shared" si="1834"/>
        <v>697.98999999999978</v>
      </c>
      <c r="BI2118">
        <f t="shared" si="1835"/>
        <v>540.83575156145753</v>
      </c>
      <c r="BJ2118">
        <f t="shared" si="1836"/>
        <v>8.8950665332295404</v>
      </c>
      <c r="BK2118">
        <f t="shared" si="1837"/>
        <v>27.207076638383274</v>
      </c>
    </row>
    <row r="2119" spans="1:63" x14ac:dyDescent="0.35">
      <c r="A2119" s="2">
        <v>1566864000000</v>
      </c>
      <c r="B2119" s="3">
        <v>43704</v>
      </c>
      <c r="C2119" s="2" t="s">
        <v>9</v>
      </c>
      <c r="D2119" s="2">
        <v>10373.6</v>
      </c>
      <c r="E2119" s="2">
        <v>10391.08</v>
      </c>
      <c r="F2119" s="2">
        <v>10051.08</v>
      </c>
      <c r="G2119" s="2">
        <v>10185.049999999999</v>
      </c>
      <c r="H2119" s="2">
        <v>28402.775383</v>
      </c>
      <c r="I2119" s="2">
        <v>289340681.078951</v>
      </c>
      <c r="J2119" s="2">
        <f t="shared" si="1786"/>
        <v>-1.804815734291024</v>
      </c>
      <c r="K2119" s="2">
        <f t="shared" si="1787"/>
        <v>0.41882875839160655</v>
      </c>
      <c r="L2119" s="2">
        <f t="shared" si="1788"/>
        <v>7.1249016580350117</v>
      </c>
      <c r="M2119" s="1">
        <f t="shared" si="1789"/>
        <v>-4.7736858347906521</v>
      </c>
      <c r="N2119" s="1">
        <f t="shared" si="1790"/>
        <v>4.2241324293940767</v>
      </c>
      <c r="O2119" s="1">
        <f t="shared" si="1791"/>
        <v>-20.827781896014255</v>
      </c>
      <c r="P2119" s="2">
        <f t="shared" si="1792"/>
        <v>0</v>
      </c>
      <c r="Q2119" s="2">
        <f t="shared" si="1793"/>
        <v>187.20000000000073</v>
      </c>
      <c r="R2119" s="2">
        <f t="shared" si="1794"/>
        <v>107.73285714285716</v>
      </c>
      <c r="S2119" s="2">
        <f t="shared" si="1795"/>
        <v>158.28</v>
      </c>
      <c r="T2119" s="1">
        <f t="shared" si="1796"/>
        <v>40.499116584053404</v>
      </c>
      <c r="U2119" s="1">
        <f t="shared" si="1797"/>
        <v>10438.759794591286</v>
      </c>
      <c r="V2119" s="1">
        <f t="shared" si="1798"/>
        <v>10668.442999999996</v>
      </c>
      <c r="W2119" s="1">
        <f t="shared" si="1799"/>
        <v>616.81785864305175</v>
      </c>
      <c r="X2119" s="1">
        <f t="shared" si="1800"/>
        <v>11902.078717286098</v>
      </c>
      <c r="Y2119" s="1">
        <f t="shared" si="1801"/>
        <v>9434.8072827138931</v>
      </c>
      <c r="Z2119" s="1">
        <f t="shared" si="1802"/>
        <v>10516.159734172814</v>
      </c>
      <c r="AA2119" s="1">
        <f t="shared" si="1803"/>
        <v>10373.224876314633</v>
      </c>
      <c r="AB2119" s="1">
        <f t="shared" si="1804"/>
        <v>-142.9348578581812</v>
      </c>
      <c r="AC2119" s="1">
        <f t="shared" si="1805"/>
        <v>-87.229055657517875</v>
      </c>
      <c r="AD2119" s="1">
        <f t="shared" si="1806"/>
        <v>55.705802200663328</v>
      </c>
      <c r="AE2119" s="4">
        <f t="shared" si="1807"/>
        <v>12060</v>
      </c>
      <c r="AF2119" s="4">
        <f t="shared" si="1808"/>
        <v>9750</v>
      </c>
      <c r="AG2119" s="4">
        <f t="shared" si="1809"/>
        <v>10295.16</v>
      </c>
      <c r="AH2119" s="4">
        <f t="shared" si="1810"/>
        <v>10632.42</v>
      </c>
      <c r="AI2119" s="4">
        <f t="shared" si="1811"/>
        <v>10905</v>
      </c>
      <c r="AJ2119" s="4">
        <f t="shared" si="1812"/>
        <v>11177.58</v>
      </c>
      <c r="AK2119" s="4">
        <f t="shared" si="1813"/>
        <v>11565.66</v>
      </c>
      <c r="AL2119" s="4">
        <f t="shared" si="1814"/>
        <v>12330.7</v>
      </c>
      <c r="AM2119" s="4">
        <f t="shared" si="1815"/>
        <v>9165</v>
      </c>
      <c r="AN2119" s="4">
        <f t="shared" si="1816"/>
        <v>9912.1052</v>
      </c>
      <c r="AO2119" s="4">
        <f t="shared" si="1817"/>
        <v>10374.297399999999</v>
      </c>
      <c r="AP2119" s="4">
        <f t="shared" si="1818"/>
        <v>10747.85</v>
      </c>
      <c r="AQ2119" s="4">
        <f t="shared" si="1819"/>
        <v>11121.402600000001</v>
      </c>
      <c r="AR2119" s="4">
        <f t="shared" si="1820"/>
        <v>11653.2402</v>
      </c>
      <c r="AS2119" s="4">
        <f t="shared" si="1821"/>
        <v>13147.08</v>
      </c>
      <c r="AT2119" s="4">
        <f t="shared" si="1822"/>
        <v>9060</v>
      </c>
      <c r="AU2119" s="4">
        <f t="shared" si="1823"/>
        <v>10024.550880000001</v>
      </c>
      <c r="AV2119" s="4">
        <f t="shared" si="1824"/>
        <v>10621.26456</v>
      </c>
      <c r="AW2119" s="4">
        <f t="shared" si="1825"/>
        <v>11103.54</v>
      </c>
      <c r="AX2119" s="4">
        <f t="shared" si="1826"/>
        <v>11585.81544</v>
      </c>
      <c r="AY2119" s="4">
        <f t="shared" si="1827"/>
        <v>12272.444879999999</v>
      </c>
      <c r="AZ2119" s="1">
        <f t="shared" si="1828"/>
        <v>8852.1350714285691</v>
      </c>
      <c r="BA2119" s="1">
        <f t="shared" si="1829"/>
        <v>8957.4590756351354</v>
      </c>
      <c r="BB2119" s="1">
        <f t="shared" si="1830"/>
        <v>0</v>
      </c>
      <c r="BC2119" s="1"/>
      <c r="BD2119" s="6">
        <f t="shared" si="1831"/>
        <v>0</v>
      </c>
      <c r="BE2119" s="6"/>
      <c r="BF2119">
        <f t="shared" si="1832"/>
        <v>999659.07247599948</v>
      </c>
      <c r="BG2119">
        <f t="shared" si="1833"/>
        <v>10677.164167794725</v>
      </c>
      <c r="BH2119">
        <f t="shared" si="1834"/>
        <v>340</v>
      </c>
      <c r="BI2119">
        <f t="shared" si="1835"/>
        <v>516.65817487860488</v>
      </c>
      <c r="BJ2119">
        <f t="shared" si="1836"/>
        <v>36.255375179172603</v>
      </c>
      <c r="BK2119">
        <f t="shared" si="1837"/>
        <v>31.403134540221846</v>
      </c>
    </row>
    <row r="2120" spans="1:63" x14ac:dyDescent="0.35">
      <c r="A2120" s="2">
        <v>1566777600000</v>
      </c>
      <c r="B2120" s="3">
        <v>43703</v>
      </c>
      <c r="C2120" s="2" t="s">
        <v>9</v>
      </c>
      <c r="D2120" s="2">
        <v>10142.69</v>
      </c>
      <c r="E2120" s="2">
        <v>10604</v>
      </c>
      <c r="F2120" s="2">
        <v>10137.93</v>
      </c>
      <c r="G2120" s="2">
        <v>10372.25</v>
      </c>
      <c r="H2120" s="2">
        <v>41687.511598999998</v>
      </c>
      <c r="I2120" s="2">
        <v>432249835.49069703</v>
      </c>
      <c r="J2120" s="2">
        <f t="shared" si="1786"/>
        <v>2.2633049023483855</v>
      </c>
      <c r="K2120" s="2">
        <f t="shared" si="1787"/>
        <v>-3.6081932919536359</v>
      </c>
      <c r="L2120" s="2">
        <f t="shared" si="1788"/>
        <v>8.7062465807406255</v>
      </c>
      <c r="M2120" s="1">
        <f t="shared" si="1789"/>
        <v>-1.8379880314775159</v>
      </c>
      <c r="N2120" s="1">
        <f t="shared" si="1790"/>
        <v>-0.31092578755814793</v>
      </c>
      <c r="O2120" s="1">
        <f t="shared" si="1791"/>
        <v>-18.724963243269308</v>
      </c>
      <c r="P2120" s="2">
        <f t="shared" si="1792"/>
        <v>229.55999999999949</v>
      </c>
      <c r="Q2120" s="2">
        <f t="shared" si="1793"/>
        <v>0</v>
      </c>
      <c r="R2120" s="2">
        <f t="shared" si="1794"/>
        <v>107.73285714285716</v>
      </c>
      <c r="S2120" s="2">
        <f t="shared" si="1795"/>
        <v>180.86357142857145</v>
      </c>
      <c r="T2120" s="1">
        <f t="shared" si="1796"/>
        <v>37.329934287871104</v>
      </c>
      <c r="U2120" s="1">
        <f t="shared" si="1797"/>
        <v>10449.115296411337</v>
      </c>
      <c r="V2120" s="1">
        <f t="shared" si="1798"/>
        <v>10757.941999999997</v>
      </c>
      <c r="W2120" s="1">
        <f t="shared" si="1799"/>
        <v>667.92906775046094</v>
      </c>
      <c r="X2120" s="1">
        <f t="shared" si="1800"/>
        <v>12093.800135500918</v>
      </c>
      <c r="Y2120" s="1">
        <f t="shared" si="1801"/>
        <v>9422.0838644990763</v>
      </c>
      <c r="Z2120" s="1">
        <f t="shared" si="1802"/>
        <v>10542.648512906639</v>
      </c>
      <c r="AA2120" s="1">
        <f t="shared" si="1803"/>
        <v>10407.438490190021</v>
      </c>
      <c r="AB2120" s="1">
        <f t="shared" si="1804"/>
        <v>-135.21002271661746</v>
      </c>
      <c r="AC2120" s="1">
        <f t="shared" si="1805"/>
        <v>-73.302605107352036</v>
      </c>
      <c r="AD2120" s="1">
        <f t="shared" si="1806"/>
        <v>61.907417609265423</v>
      </c>
      <c r="AE2120" s="4">
        <f t="shared" si="1807"/>
        <v>12141.17</v>
      </c>
      <c r="AF2120" s="4">
        <f t="shared" si="1808"/>
        <v>9750</v>
      </c>
      <c r="AG2120" s="4">
        <f t="shared" si="1809"/>
        <v>10314.31612</v>
      </c>
      <c r="AH2120" s="4">
        <f t="shared" si="1810"/>
        <v>10663.426939999999</v>
      </c>
      <c r="AI2120" s="4">
        <f t="shared" si="1811"/>
        <v>10945.584999999999</v>
      </c>
      <c r="AJ2120" s="4">
        <f t="shared" si="1812"/>
        <v>11227.743060000001</v>
      </c>
      <c r="AK2120" s="4">
        <f t="shared" si="1813"/>
        <v>11629.45962</v>
      </c>
      <c r="AL2120" s="4">
        <f t="shared" si="1814"/>
        <v>12330.7</v>
      </c>
      <c r="AM2120" s="4">
        <f t="shared" si="1815"/>
        <v>9165</v>
      </c>
      <c r="AN2120" s="4">
        <f t="shared" si="1816"/>
        <v>9912.1052</v>
      </c>
      <c r="AO2120" s="4">
        <f t="shared" si="1817"/>
        <v>10374.297399999999</v>
      </c>
      <c r="AP2120" s="4">
        <f t="shared" si="1818"/>
        <v>10747.85</v>
      </c>
      <c r="AQ2120" s="4">
        <f t="shared" si="1819"/>
        <v>11121.402600000001</v>
      </c>
      <c r="AR2120" s="4">
        <f t="shared" si="1820"/>
        <v>11653.2402</v>
      </c>
      <c r="AS2120" s="4">
        <f t="shared" si="1821"/>
        <v>13147.08</v>
      </c>
      <c r="AT2120" s="4">
        <f t="shared" si="1822"/>
        <v>9060</v>
      </c>
      <c r="AU2120" s="4">
        <f t="shared" si="1823"/>
        <v>10024.550880000001</v>
      </c>
      <c r="AV2120" s="4">
        <f t="shared" si="1824"/>
        <v>10621.26456</v>
      </c>
      <c r="AW2120" s="4">
        <f t="shared" si="1825"/>
        <v>11103.54</v>
      </c>
      <c r="AX2120" s="4">
        <f t="shared" si="1826"/>
        <v>11585.81544</v>
      </c>
      <c r="AY2120" s="4">
        <f t="shared" si="1827"/>
        <v>12272.444879999999</v>
      </c>
      <c r="AZ2120" s="1">
        <f t="shared" si="1828"/>
        <v>8816.1704285714277</v>
      </c>
      <c r="BA2120" s="1">
        <f t="shared" si="1829"/>
        <v>8940.6427616027395</v>
      </c>
      <c r="BB2120" s="1">
        <f t="shared" si="1830"/>
        <v>0</v>
      </c>
      <c r="BC2120" s="1"/>
      <c r="BD2120" s="6">
        <f t="shared" si="1831"/>
        <v>0</v>
      </c>
      <c r="BE2120" s="6"/>
      <c r="BF2120">
        <f t="shared" si="1832"/>
        <v>1028061.8478589995</v>
      </c>
      <c r="BG2120">
        <f t="shared" si="1833"/>
        <v>10801.224015122078</v>
      </c>
      <c r="BH2120">
        <f t="shared" si="1834"/>
        <v>466.06999999999971</v>
      </c>
      <c r="BI2120">
        <f t="shared" si="1835"/>
        <v>543.83635562915947</v>
      </c>
      <c r="BJ2120">
        <f t="shared" si="1836"/>
        <v>36.470788202747691</v>
      </c>
      <c r="BK2120">
        <f t="shared" si="1837"/>
        <v>26.24323470572288</v>
      </c>
    </row>
    <row r="2121" spans="1:63" x14ac:dyDescent="0.35">
      <c r="A2121" s="2">
        <v>1566691200000</v>
      </c>
      <c r="B2121" s="3">
        <v>43702</v>
      </c>
      <c r="C2121" s="2" t="s">
        <v>9</v>
      </c>
      <c r="D2121" s="2">
        <v>10134.61</v>
      </c>
      <c r="E2121" s="2">
        <v>10333</v>
      </c>
      <c r="F2121" s="2">
        <v>9906.9699999999993</v>
      </c>
      <c r="G2121" s="2">
        <v>10142.69</v>
      </c>
      <c r="H2121" s="2">
        <v>26271.657397999999</v>
      </c>
      <c r="I2121" s="2">
        <v>265132761.31704199</v>
      </c>
      <c r="J2121" s="2">
        <f t="shared" si="1786"/>
        <v>8.2294375070923589E-2</v>
      </c>
      <c r="K2121" s="2">
        <f t="shared" si="1787"/>
        <v>-7.0802727121150237</v>
      </c>
      <c r="L2121" s="2">
        <f t="shared" si="1788"/>
        <v>7.0296902238374424</v>
      </c>
      <c r="M2121" s="1">
        <f t="shared" si="1789"/>
        <v>2.2132131408325049</v>
      </c>
      <c r="N2121" s="1">
        <f t="shared" si="1790"/>
        <v>-4.1183354711619984</v>
      </c>
      <c r="O2121" s="1">
        <f t="shared" si="1791"/>
        <v>-16.263437017201561</v>
      </c>
      <c r="P2121" s="2">
        <f t="shared" si="1792"/>
        <v>8.3400000000001455</v>
      </c>
      <c r="Q2121" s="2">
        <f t="shared" si="1793"/>
        <v>0</v>
      </c>
      <c r="R2121" s="2">
        <f t="shared" si="1794"/>
        <v>91.335714285714332</v>
      </c>
      <c r="S2121" s="2">
        <f t="shared" si="1795"/>
        <v>191.85571428571424</v>
      </c>
      <c r="T2121" s="1">
        <f t="shared" si="1796"/>
        <v>32.252287700394504</v>
      </c>
      <c r="U2121" s="1">
        <f t="shared" si="1797"/>
        <v>10452.252655448534</v>
      </c>
      <c r="V2121" s="1">
        <f t="shared" si="1798"/>
        <v>10813.413999999997</v>
      </c>
      <c r="W2121" s="1">
        <f t="shared" si="1799"/>
        <v>679.56216727684296</v>
      </c>
      <c r="X2121" s="1">
        <f t="shared" si="1800"/>
        <v>12172.538334553683</v>
      </c>
      <c r="Y2121" s="1">
        <f t="shared" si="1801"/>
        <v>9454.2896654463111</v>
      </c>
      <c r="Z2121" s="1">
        <f t="shared" si="1802"/>
        <v>10556.280393939169</v>
      </c>
      <c r="AA2121" s="1">
        <f t="shared" si="1803"/>
        <v>10413.836397497298</v>
      </c>
      <c r="AB2121" s="1">
        <f t="shared" si="1804"/>
        <v>-142.44399644187069</v>
      </c>
      <c r="AC2121" s="1">
        <f t="shared" si="1805"/>
        <v>-57.825750705035688</v>
      </c>
      <c r="AD2121" s="1">
        <f t="shared" si="1806"/>
        <v>84.618245736835007</v>
      </c>
      <c r="AE2121" s="4">
        <f t="shared" si="1807"/>
        <v>12330.7</v>
      </c>
      <c r="AF2121" s="4">
        <f t="shared" si="1808"/>
        <v>9750</v>
      </c>
      <c r="AG2121" s="4">
        <f t="shared" si="1809"/>
        <v>10359.0452</v>
      </c>
      <c r="AH2121" s="4">
        <f t="shared" si="1810"/>
        <v>10735.8274</v>
      </c>
      <c r="AI2121" s="4">
        <f t="shared" si="1811"/>
        <v>11040.35</v>
      </c>
      <c r="AJ2121" s="4">
        <f t="shared" si="1812"/>
        <v>11344.872600000001</v>
      </c>
      <c r="AK2121" s="4">
        <f t="shared" si="1813"/>
        <v>11778.430200000001</v>
      </c>
      <c r="AL2121" s="4">
        <f t="shared" si="1814"/>
        <v>12330.7</v>
      </c>
      <c r="AM2121" s="4">
        <f t="shared" si="1815"/>
        <v>9060</v>
      </c>
      <c r="AN2121" s="4">
        <f t="shared" si="1816"/>
        <v>9831.8852000000006</v>
      </c>
      <c r="AO2121" s="4">
        <f t="shared" si="1817"/>
        <v>10309.4074</v>
      </c>
      <c r="AP2121" s="4">
        <f t="shared" si="1818"/>
        <v>10695.35</v>
      </c>
      <c r="AQ2121" s="4">
        <f t="shared" si="1819"/>
        <v>11081.292600000001</v>
      </c>
      <c r="AR2121" s="4">
        <f t="shared" si="1820"/>
        <v>11630.770200000001</v>
      </c>
      <c r="AS2121" s="4">
        <f t="shared" si="1821"/>
        <v>13478.04</v>
      </c>
      <c r="AT2121" s="4">
        <f t="shared" si="1822"/>
        <v>9060</v>
      </c>
      <c r="AU2121" s="4">
        <f t="shared" si="1823"/>
        <v>10102.657440000001</v>
      </c>
      <c r="AV2121" s="4">
        <f t="shared" si="1824"/>
        <v>10747.691280000001</v>
      </c>
      <c r="AW2121" s="4">
        <f t="shared" si="1825"/>
        <v>11269.02</v>
      </c>
      <c r="AX2121" s="4">
        <f t="shared" si="1826"/>
        <v>11790.34872</v>
      </c>
      <c r="AY2121" s="4">
        <f t="shared" si="1827"/>
        <v>12532.579440000001</v>
      </c>
      <c r="AZ2121" s="1">
        <f t="shared" si="1828"/>
        <v>8779.4893571428547</v>
      </c>
      <c r="BA2121" s="1">
        <f t="shared" si="1829"/>
        <v>8921.0317035425032</v>
      </c>
      <c r="BB2121" s="1">
        <f t="shared" si="1830"/>
        <v>0</v>
      </c>
      <c r="BC2121" s="1"/>
      <c r="BD2121" s="6">
        <f t="shared" si="1831"/>
        <v>0</v>
      </c>
      <c r="BE2121" s="6"/>
      <c r="BF2121">
        <f t="shared" si="1832"/>
        <v>986374.33625999955</v>
      </c>
      <c r="BG2121">
        <f t="shared" si="1833"/>
        <v>10909.659245929182</v>
      </c>
      <c r="BH2121">
        <f t="shared" si="1834"/>
        <v>426.03000000000065</v>
      </c>
      <c r="BI2121">
        <f t="shared" si="1835"/>
        <v>555.80041034133797</v>
      </c>
      <c r="BJ2121">
        <f t="shared" si="1836"/>
        <v>21.483240238745253</v>
      </c>
      <c r="BK2121">
        <f t="shared" si="1837"/>
        <v>23.624709480795044</v>
      </c>
    </row>
    <row r="2122" spans="1:63" x14ac:dyDescent="0.35">
      <c r="A2122" s="2">
        <v>1566604800000</v>
      </c>
      <c r="B2122" s="3">
        <v>43701</v>
      </c>
      <c r="C2122" s="2" t="s">
        <v>9</v>
      </c>
      <c r="D2122" s="2">
        <v>10388.16</v>
      </c>
      <c r="E2122" s="2">
        <v>10419.42</v>
      </c>
      <c r="F2122" s="2">
        <v>9890</v>
      </c>
      <c r="G2122" s="2">
        <v>10134.35</v>
      </c>
      <c r="H2122" s="2">
        <v>27692.456844</v>
      </c>
      <c r="I2122" s="2">
        <v>279962133.625709</v>
      </c>
      <c r="J2122" s="2">
        <f t="shared" si="1786"/>
        <v>-2.4563142773267268</v>
      </c>
      <c r="K2122" s="2">
        <f t="shared" si="1787"/>
        <v>-1.6729764291078326</v>
      </c>
      <c r="L2122" s="2">
        <f t="shared" si="1788"/>
        <v>3.1591001628664532</v>
      </c>
      <c r="M2122" s="1">
        <f t="shared" si="1789"/>
        <v>8.2226707116160952E-2</v>
      </c>
      <c r="N2122" s="1">
        <f t="shared" si="1790"/>
        <v>-5.396300700094244</v>
      </c>
      <c r="O2122" s="1">
        <f t="shared" si="1791"/>
        <v>-4.263716962607373</v>
      </c>
      <c r="P2122" s="2">
        <f t="shared" si="1792"/>
        <v>0</v>
      </c>
      <c r="Q2122" s="2">
        <f t="shared" si="1793"/>
        <v>255.19999999999891</v>
      </c>
      <c r="R2122" s="2">
        <f t="shared" si="1794"/>
        <v>107.93000000000004</v>
      </c>
      <c r="S2122" s="2">
        <f t="shared" si="1795"/>
        <v>191.85571428571424</v>
      </c>
      <c r="T2122" s="1">
        <f t="shared" si="1796"/>
        <v>36.002382654276879</v>
      </c>
      <c r="U2122" s="1">
        <f t="shared" si="1797"/>
        <v>10464.887865875005</v>
      </c>
      <c r="V2122" s="1">
        <f t="shared" si="1798"/>
        <v>10897.719499999997</v>
      </c>
      <c r="W2122" s="1">
        <f t="shared" si="1799"/>
        <v>695.52442380174534</v>
      </c>
      <c r="X2122" s="1">
        <f t="shared" si="1800"/>
        <v>12288.768347603487</v>
      </c>
      <c r="Y2122" s="1">
        <f t="shared" si="1801"/>
        <v>9506.6706523965076</v>
      </c>
      <c r="Z2122" s="1">
        <f t="shared" si="1802"/>
        <v>10589.367625454301</v>
      </c>
      <c r="AA2122" s="1">
        <f t="shared" si="1803"/>
        <v>10463.135742496806</v>
      </c>
      <c r="AB2122" s="1">
        <f t="shared" si="1804"/>
        <v>-126.23188295749424</v>
      </c>
      <c r="AC2122" s="1">
        <f t="shared" si="1805"/>
        <v>-36.671189270826929</v>
      </c>
      <c r="AD2122" s="1">
        <f t="shared" si="1806"/>
        <v>89.560693686667307</v>
      </c>
      <c r="AE2122" s="4">
        <f t="shared" si="1807"/>
        <v>12330.7</v>
      </c>
      <c r="AF2122" s="4">
        <f t="shared" si="1808"/>
        <v>9750</v>
      </c>
      <c r="AG2122" s="4">
        <f t="shared" si="1809"/>
        <v>10359.0452</v>
      </c>
      <c r="AH2122" s="4">
        <f t="shared" si="1810"/>
        <v>10735.8274</v>
      </c>
      <c r="AI2122" s="4">
        <f t="shared" si="1811"/>
        <v>11040.35</v>
      </c>
      <c r="AJ2122" s="4">
        <f t="shared" si="1812"/>
        <v>11344.872600000001</v>
      </c>
      <c r="AK2122" s="4">
        <f t="shared" si="1813"/>
        <v>11778.430200000001</v>
      </c>
      <c r="AL2122" s="4">
        <f t="shared" si="1814"/>
        <v>12330.7</v>
      </c>
      <c r="AM2122" s="4">
        <f t="shared" si="1815"/>
        <v>9060</v>
      </c>
      <c r="AN2122" s="4">
        <f t="shared" si="1816"/>
        <v>9831.8852000000006</v>
      </c>
      <c r="AO2122" s="4">
        <f t="shared" si="1817"/>
        <v>10309.4074</v>
      </c>
      <c r="AP2122" s="4">
        <f t="shared" si="1818"/>
        <v>10695.35</v>
      </c>
      <c r="AQ2122" s="4">
        <f t="shared" si="1819"/>
        <v>11081.292600000001</v>
      </c>
      <c r="AR2122" s="4">
        <f t="shared" si="1820"/>
        <v>11630.770200000001</v>
      </c>
      <c r="AS2122" s="4">
        <f t="shared" si="1821"/>
        <v>13970</v>
      </c>
      <c r="AT2122" s="4">
        <f t="shared" si="1822"/>
        <v>9060</v>
      </c>
      <c r="AU2122" s="4">
        <f t="shared" si="1823"/>
        <v>10218.76</v>
      </c>
      <c r="AV2122" s="4">
        <f t="shared" si="1824"/>
        <v>10935.62</v>
      </c>
      <c r="AW2122" s="4">
        <f t="shared" si="1825"/>
        <v>11515</v>
      </c>
      <c r="AX2122" s="4">
        <f t="shared" si="1826"/>
        <v>12094.380000000001</v>
      </c>
      <c r="AY2122" s="4">
        <f t="shared" si="1827"/>
        <v>12919.26</v>
      </c>
      <c r="AZ2122" s="1">
        <f t="shared" si="1828"/>
        <v>8743.9720714285704</v>
      </c>
      <c r="BA2122" s="1">
        <f t="shared" si="1829"/>
        <v>8904.2966583855523</v>
      </c>
      <c r="BB2122" s="1">
        <f t="shared" si="1830"/>
        <v>0</v>
      </c>
      <c r="BC2122" s="1"/>
      <c r="BD2122" s="6">
        <f t="shared" si="1831"/>
        <v>0</v>
      </c>
      <c r="BE2122" s="6"/>
      <c r="BF2122">
        <f t="shared" si="1832"/>
        <v>960102.67886199954</v>
      </c>
      <c r="BG2122">
        <f t="shared" si="1833"/>
        <v>10986.246033807265</v>
      </c>
      <c r="BH2122">
        <f t="shared" si="1834"/>
        <v>529.42000000000007</v>
      </c>
      <c r="BI2122">
        <f t="shared" si="1835"/>
        <v>575.76508885538988</v>
      </c>
      <c r="BJ2122">
        <f t="shared" si="1836"/>
        <v>20.775675675675696</v>
      </c>
      <c r="BK2122">
        <f t="shared" si="1837"/>
        <v>21.543896105051214</v>
      </c>
    </row>
    <row r="2123" spans="1:63" x14ac:dyDescent="0.35">
      <c r="A2123" s="2">
        <v>1566518400000</v>
      </c>
      <c r="B2123" s="3">
        <v>43700</v>
      </c>
      <c r="C2123" s="2" t="s">
        <v>9</v>
      </c>
      <c r="D2123" s="2">
        <v>10099.9</v>
      </c>
      <c r="E2123" s="2">
        <v>10445</v>
      </c>
      <c r="F2123" s="2">
        <v>10019.790000000001</v>
      </c>
      <c r="G2123" s="2">
        <v>10389.549999999999</v>
      </c>
      <c r="H2123" s="2">
        <v>27550.336173</v>
      </c>
      <c r="I2123" s="2">
        <v>282732431.75207198</v>
      </c>
      <c r="J2123" s="2">
        <f t="shared" si="1786"/>
        <v>2.8680538778678568</v>
      </c>
      <c r="K2123" s="2">
        <f t="shared" si="1787"/>
        <v>1.6986066981074708</v>
      </c>
      <c r="L2123" s="2">
        <f t="shared" si="1788"/>
        <v>5.1587723320245953</v>
      </c>
      <c r="M2123" s="1">
        <f t="shared" si="1789"/>
        <v>-2.5181684074459527</v>
      </c>
      <c r="N2123" s="1">
        <f t="shared" si="1790"/>
        <v>-7.7482662867977767</v>
      </c>
      <c r="O2123" s="1">
        <f t="shared" si="1791"/>
        <v>-3.4715651784725856</v>
      </c>
      <c r="P2123" s="2">
        <f t="shared" si="1792"/>
        <v>289.67000000000007</v>
      </c>
      <c r="Q2123" s="2">
        <f t="shared" si="1793"/>
        <v>0</v>
      </c>
      <c r="R2123" s="2">
        <f t="shared" si="1794"/>
        <v>107.93000000000004</v>
      </c>
      <c r="S2123" s="2">
        <f t="shared" si="1795"/>
        <v>214.39000000000007</v>
      </c>
      <c r="T2123" s="1">
        <f t="shared" si="1796"/>
        <v>33.485356167783578</v>
      </c>
      <c r="U2123" s="1">
        <f t="shared" si="1797"/>
        <v>10478.379207339292</v>
      </c>
      <c r="V2123" s="1">
        <f t="shared" si="1798"/>
        <v>10937.463499999998</v>
      </c>
      <c r="W2123" s="1">
        <f t="shared" si="1799"/>
        <v>673.11784590274374</v>
      </c>
      <c r="X2123" s="1">
        <f t="shared" si="1800"/>
        <v>12283.699191805485</v>
      </c>
      <c r="Y2123" s="1">
        <f t="shared" si="1801"/>
        <v>9591.2278081945115</v>
      </c>
      <c r="Z2123" s="1">
        <f t="shared" si="1802"/>
        <v>10625.769035490644</v>
      </c>
      <c r="AA2123" s="1">
        <f t="shared" si="1803"/>
        <v>10522.914968405317</v>
      </c>
      <c r="AB2123" s="1">
        <f t="shared" si="1804"/>
        <v>-102.85406708532719</v>
      </c>
      <c r="AC2123" s="1">
        <f t="shared" si="1805"/>
        <v>-14.281015849160099</v>
      </c>
      <c r="AD2123" s="1">
        <f t="shared" si="1806"/>
        <v>88.573051236167089</v>
      </c>
      <c r="AE2123" s="4">
        <f t="shared" si="1807"/>
        <v>12330.7</v>
      </c>
      <c r="AF2123" s="4">
        <f t="shared" si="1808"/>
        <v>9750</v>
      </c>
      <c r="AG2123" s="4">
        <f t="shared" si="1809"/>
        <v>10359.0452</v>
      </c>
      <c r="AH2123" s="4">
        <f t="shared" si="1810"/>
        <v>10735.8274</v>
      </c>
      <c r="AI2123" s="4">
        <f t="shared" si="1811"/>
        <v>11040.35</v>
      </c>
      <c r="AJ2123" s="4">
        <f t="shared" si="1812"/>
        <v>11344.872600000001</v>
      </c>
      <c r="AK2123" s="4">
        <f t="shared" si="1813"/>
        <v>11778.430200000001</v>
      </c>
      <c r="AL2123" s="4">
        <f t="shared" si="1814"/>
        <v>12330.7</v>
      </c>
      <c r="AM2123" s="4">
        <f t="shared" si="1815"/>
        <v>9060</v>
      </c>
      <c r="AN2123" s="4">
        <f t="shared" si="1816"/>
        <v>9831.8852000000006</v>
      </c>
      <c r="AO2123" s="4">
        <f t="shared" si="1817"/>
        <v>10309.4074</v>
      </c>
      <c r="AP2123" s="4">
        <f t="shared" si="1818"/>
        <v>10695.35</v>
      </c>
      <c r="AQ2123" s="4">
        <f t="shared" si="1819"/>
        <v>11081.292600000001</v>
      </c>
      <c r="AR2123" s="4">
        <f t="shared" si="1820"/>
        <v>11630.770200000001</v>
      </c>
      <c r="AS2123" s="4">
        <f t="shared" si="1821"/>
        <v>13970</v>
      </c>
      <c r="AT2123" s="4">
        <f t="shared" si="1822"/>
        <v>9060</v>
      </c>
      <c r="AU2123" s="4">
        <f t="shared" si="1823"/>
        <v>10218.76</v>
      </c>
      <c r="AV2123" s="4">
        <f t="shared" si="1824"/>
        <v>10935.62</v>
      </c>
      <c r="AW2123" s="4">
        <f t="shared" si="1825"/>
        <v>11515</v>
      </c>
      <c r="AX2123" s="4">
        <f t="shared" si="1826"/>
        <v>12094.380000000001</v>
      </c>
      <c r="AY2123" s="4">
        <f t="shared" si="1827"/>
        <v>12919.26</v>
      </c>
      <c r="AZ2123" s="1">
        <f t="shared" si="1828"/>
        <v>8707.6116428571404</v>
      </c>
      <c r="BA2123" s="1">
        <f t="shared" si="1829"/>
        <v>8887.4466126100106</v>
      </c>
      <c r="BB2123" s="1">
        <f t="shared" si="1830"/>
        <v>0</v>
      </c>
      <c r="BC2123" s="1"/>
      <c r="BD2123" s="6">
        <f t="shared" si="1831"/>
        <v>0</v>
      </c>
      <c r="BE2123" s="6"/>
      <c r="BF2123">
        <f t="shared" si="1832"/>
        <v>987795.13570599956</v>
      </c>
      <c r="BG2123">
        <f t="shared" si="1833"/>
        <v>11007.0065809855</v>
      </c>
      <c r="BH2123">
        <f t="shared" si="1834"/>
        <v>425.20999999999913</v>
      </c>
      <c r="BI2123">
        <f t="shared" si="1835"/>
        <v>582.89510252544983</v>
      </c>
      <c r="BJ2123">
        <f t="shared" si="1836"/>
        <v>28.615212527964172</v>
      </c>
      <c r="BK2123">
        <f t="shared" si="1837"/>
        <v>20.28346164461674</v>
      </c>
    </row>
    <row r="2124" spans="1:63" x14ac:dyDescent="0.35">
      <c r="A2124" s="2">
        <v>1566432000000</v>
      </c>
      <c r="B2124" s="3">
        <v>43699</v>
      </c>
      <c r="C2124" s="2" t="s">
        <v>9</v>
      </c>
      <c r="D2124" s="2">
        <v>10140.82</v>
      </c>
      <c r="E2124" s="2">
        <v>10242</v>
      </c>
      <c r="F2124" s="2">
        <v>9762</v>
      </c>
      <c r="G2124" s="2">
        <v>10099.879999999999</v>
      </c>
      <c r="H2124" s="2">
        <v>34059.642738000002</v>
      </c>
      <c r="I2124" s="2">
        <v>341371442.906838</v>
      </c>
      <c r="J2124" s="2">
        <f t="shared" si="1786"/>
        <v>-0.42089923954185687</v>
      </c>
      <c r="K2124" s="2">
        <f t="shared" si="1787"/>
        <v>-2.2422601083672102</v>
      </c>
      <c r="L2124" s="2">
        <f t="shared" si="1788"/>
        <v>3.4476118681426584</v>
      </c>
      <c r="M2124" s="1">
        <f t="shared" si="1789"/>
        <v>2.7880899557728687</v>
      </c>
      <c r="N2124" s="1">
        <f t="shared" si="1790"/>
        <v>-5.9549222366998293</v>
      </c>
      <c r="O2124" s="1">
        <f t="shared" si="1791"/>
        <v>-1.1236767169510904</v>
      </c>
      <c r="P2124" s="2">
        <f t="shared" si="1792"/>
        <v>0</v>
      </c>
      <c r="Q2124" s="2">
        <f t="shared" si="1793"/>
        <v>42.690000000000509</v>
      </c>
      <c r="R2124" s="2">
        <f t="shared" si="1794"/>
        <v>87.239285714285742</v>
      </c>
      <c r="S2124" s="2">
        <f t="shared" si="1795"/>
        <v>222.94571428571439</v>
      </c>
      <c r="T2124" s="1">
        <f t="shared" si="1796"/>
        <v>28.124920842170212</v>
      </c>
      <c r="U2124" s="1">
        <f t="shared" si="1797"/>
        <v>10482.004889271509</v>
      </c>
      <c r="V2124" s="1">
        <f t="shared" si="1798"/>
        <v>10958.828999999998</v>
      </c>
      <c r="W2124" s="1">
        <f t="shared" si="1799"/>
        <v>662.07850736827265</v>
      </c>
      <c r="X2124" s="1">
        <f t="shared" si="1800"/>
        <v>12282.986014736543</v>
      </c>
      <c r="Y2124" s="1">
        <f t="shared" si="1801"/>
        <v>9634.6719852634524</v>
      </c>
      <c r="Z2124" s="1">
        <f t="shared" si="1802"/>
        <v>10644.666558329895</v>
      </c>
      <c r="AA2124" s="1">
        <f t="shared" si="1803"/>
        <v>10547.163144479011</v>
      </c>
      <c r="AB2124" s="1">
        <f t="shared" si="1804"/>
        <v>-97.503413850883589</v>
      </c>
      <c r="AC2124" s="1">
        <f t="shared" si="1805"/>
        <v>7.8622469598816735</v>
      </c>
      <c r="AD2124" s="1">
        <f t="shared" si="1806"/>
        <v>105.36566081076526</v>
      </c>
      <c r="AE2124" s="4">
        <f t="shared" si="1807"/>
        <v>12330.7</v>
      </c>
      <c r="AF2124" s="4">
        <f t="shared" si="1808"/>
        <v>9750</v>
      </c>
      <c r="AG2124" s="4">
        <f t="shared" si="1809"/>
        <v>10359.0452</v>
      </c>
      <c r="AH2124" s="4">
        <f t="shared" si="1810"/>
        <v>10735.8274</v>
      </c>
      <c r="AI2124" s="4">
        <f t="shared" si="1811"/>
        <v>11040.35</v>
      </c>
      <c r="AJ2124" s="4">
        <f t="shared" si="1812"/>
        <v>11344.872600000001</v>
      </c>
      <c r="AK2124" s="4">
        <f t="shared" si="1813"/>
        <v>11778.430200000001</v>
      </c>
      <c r="AL2124" s="4">
        <f t="shared" si="1814"/>
        <v>12330.7</v>
      </c>
      <c r="AM2124" s="4">
        <f t="shared" si="1815"/>
        <v>9060</v>
      </c>
      <c r="AN2124" s="4">
        <f t="shared" si="1816"/>
        <v>9831.8852000000006</v>
      </c>
      <c r="AO2124" s="4">
        <f t="shared" si="1817"/>
        <v>10309.4074</v>
      </c>
      <c r="AP2124" s="4">
        <f t="shared" si="1818"/>
        <v>10695.35</v>
      </c>
      <c r="AQ2124" s="4">
        <f t="shared" si="1819"/>
        <v>11081.292600000001</v>
      </c>
      <c r="AR2124" s="4">
        <f t="shared" si="1820"/>
        <v>11630.770200000001</v>
      </c>
      <c r="AS2124" s="4">
        <f t="shared" si="1821"/>
        <v>13970</v>
      </c>
      <c r="AT2124" s="4">
        <f t="shared" si="1822"/>
        <v>9060</v>
      </c>
      <c r="AU2124" s="4">
        <f t="shared" si="1823"/>
        <v>10218.76</v>
      </c>
      <c r="AV2124" s="4">
        <f t="shared" si="1824"/>
        <v>10935.62</v>
      </c>
      <c r="AW2124" s="4">
        <f t="shared" si="1825"/>
        <v>11515</v>
      </c>
      <c r="AX2124" s="4">
        <f t="shared" si="1826"/>
        <v>12094.380000000001</v>
      </c>
      <c r="AY2124" s="4">
        <f t="shared" si="1827"/>
        <v>12919.26</v>
      </c>
      <c r="AZ2124" s="1">
        <f t="shared" si="1828"/>
        <v>8669.1502142857098</v>
      </c>
      <c r="BA2124" s="1">
        <f t="shared" si="1829"/>
        <v>8866.8698538786412</v>
      </c>
      <c r="BB2124" s="1">
        <f t="shared" si="1830"/>
        <v>0</v>
      </c>
      <c r="BC2124" s="1"/>
      <c r="BD2124" s="6">
        <f t="shared" si="1831"/>
        <v>0</v>
      </c>
      <c r="BE2124" s="6"/>
      <c r="BF2124">
        <f t="shared" si="1832"/>
        <v>960244.79953299952</v>
      </c>
      <c r="BG2124">
        <f t="shared" si="1833"/>
        <v>11019.881922228849</v>
      </c>
      <c r="BH2124">
        <f t="shared" si="1834"/>
        <v>480</v>
      </c>
      <c r="BI2124">
        <f t="shared" si="1835"/>
        <v>607.15434906782684</v>
      </c>
      <c r="BJ2124">
        <f t="shared" si="1836"/>
        <v>15.240800111513764</v>
      </c>
      <c r="BK2124">
        <f t="shared" si="1837"/>
        <v>24.831745854091309</v>
      </c>
    </row>
    <row r="2125" spans="1:63" x14ac:dyDescent="0.35">
      <c r="A2125" s="2">
        <v>1566345600000</v>
      </c>
      <c r="B2125" s="3">
        <v>43698</v>
      </c>
      <c r="C2125" s="2" t="s">
        <v>9</v>
      </c>
      <c r="D2125" s="2">
        <v>10760.51</v>
      </c>
      <c r="E2125" s="2">
        <v>10804.13</v>
      </c>
      <c r="F2125" s="2">
        <v>9858</v>
      </c>
      <c r="G2125" s="2">
        <v>10142.57</v>
      </c>
      <c r="H2125" s="2">
        <v>47355.719281999998</v>
      </c>
      <c r="I2125" s="2">
        <v>482889274.51791698</v>
      </c>
      <c r="J2125" s="2">
        <f t="shared" si="1786"/>
        <v>-5.7426646134802208</v>
      </c>
      <c r="K2125" s="2">
        <f t="shared" si="1787"/>
        <v>-1.4703810886609932</v>
      </c>
      <c r="L2125" s="2">
        <f t="shared" si="1788"/>
        <v>2.8146227385754141</v>
      </c>
      <c r="M2125" s="1">
        <f t="shared" si="1789"/>
        <v>-0.42267828924700601</v>
      </c>
      <c r="N2125" s="1">
        <f t="shared" si="1790"/>
        <v>-4.1564416119385887</v>
      </c>
      <c r="O2125" s="1">
        <f t="shared" si="1791"/>
        <v>0.25654247394891472</v>
      </c>
      <c r="P2125" s="2">
        <f t="shared" si="1792"/>
        <v>0</v>
      </c>
      <c r="Q2125" s="2">
        <f t="shared" si="1793"/>
        <v>617.94000000000051</v>
      </c>
      <c r="R2125" s="2">
        <f t="shared" si="1794"/>
        <v>89.006428571428586</v>
      </c>
      <c r="S2125" s="2">
        <f t="shared" si="1795"/>
        <v>219.89642857142866</v>
      </c>
      <c r="T2125" s="1">
        <f t="shared" si="1796"/>
        <v>28.813727847867099</v>
      </c>
      <c r="U2125" s="1">
        <f t="shared" si="1797"/>
        <v>10497.60182352749</v>
      </c>
      <c r="V2125" s="1">
        <f t="shared" si="1798"/>
        <v>10980.022500000001</v>
      </c>
      <c r="W2125" s="1">
        <f t="shared" si="1799"/>
        <v>640.68229494715229</v>
      </c>
      <c r="X2125" s="1">
        <f t="shared" si="1800"/>
        <v>12261.387089894306</v>
      </c>
      <c r="Y2125" s="1">
        <f t="shared" si="1801"/>
        <v>9698.6579101056959</v>
      </c>
      <c r="Z2125" s="1">
        <f t="shared" si="1802"/>
        <v>10688.249482996287</v>
      </c>
      <c r="AA2125" s="1">
        <f t="shared" si="1803"/>
        <v>10628.487352566104</v>
      </c>
      <c r="AB2125" s="1">
        <f t="shared" si="1804"/>
        <v>-59.762130430182879</v>
      </c>
      <c r="AC2125" s="1">
        <f t="shared" si="1805"/>
        <v>34.203662162572989</v>
      </c>
      <c r="AD2125" s="1">
        <f t="shared" si="1806"/>
        <v>93.965792592755861</v>
      </c>
      <c r="AE2125" s="4">
        <f t="shared" si="1807"/>
        <v>12330.7</v>
      </c>
      <c r="AF2125" s="4">
        <f t="shared" si="1808"/>
        <v>9750</v>
      </c>
      <c r="AG2125" s="4">
        <f t="shared" si="1809"/>
        <v>10359.0452</v>
      </c>
      <c r="AH2125" s="4">
        <f t="shared" si="1810"/>
        <v>10735.8274</v>
      </c>
      <c r="AI2125" s="4">
        <f t="shared" si="1811"/>
        <v>11040.35</v>
      </c>
      <c r="AJ2125" s="4">
        <f t="shared" si="1812"/>
        <v>11344.872600000001</v>
      </c>
      <c r="AK2125" s="4">
        <f t="shared" si="1813"/>
        <v>11778.430200000001</v>
      </c>
      <c r="AL2125" s="4">
        <f t="shared" si="1814"/>
        <v>12330.7</v>
      </c>
      <c r="AM2125" s="4">
        <f t="shared" si="1815"/>
        <v>9060</v>
      </c>
      <c r="AN2125" s="4">
        <f t="shared" si="1816"/>
        <v>9831.8852000000006</v>
      </c>
      <c r="AO2125" s="4">
        <f t="shared" si="1817"/>
        <v>10309.4074</v>
      </c>
      <c r="AP2125" s="4">
        <f t="shared" si="1818"/>
        <v>10695.35</v>
      </c>
      <c r="AQ2125" s="4">
        <f t="shared" si="1819"/>
        <v>11081.292600000001</v>
      </c>
      <c r="AR2125" s="4">
        <f t="shared" si="1820"/>
        <v>11630.770200000001</v>
      </c>
      <c r="AS2125" s="4">
        <f t="shared" si="1821"/>
        <v>13970</v>
      </c>
      <c r="AT2125" s="4">
        <f t="shared" si="1822"/>
        <v>9060</v>
      </c>
      <c r="AU2125" s="4">
        <f t="shared" si="1823"/>
        <v>10218.76</v>
      </c>
      <c r="AV2125" s="4">
        <f t="shared" si="1824"/>
        <v>10935.62</v>
      </c>
      <c r="AW2125" s="4">
        <f t="shared" si="1825"/>
        <v>11515</v>
      </c>
      <c r="AX2125" s="4">
        <f t="shared" si="1826"/>
        <v>12094.380000000001</v>
      </c>
      <c r="AY2125" s="4">
        <f t="shared" si="1827"/>
        <v>12919.26</v>
      </c>
      <c r="AZ2125" s="1">
        <f t="shared" si="1828"/>
        <v>8631.9986428571374</v>
      </c>
      <c r="BA2125" s="1">
        <f t="shared" si="1829"/>
        <v>8849.9793039317738</v>
      </c>
      <c r="BB2125" s="1">
        <f t="shared" si="1830"/>
        <v>0</v>
      </c>
      <c r="BC2125" s="1"/>
      <c r="BD2125" s="6">
        <f t="shared" si="1831"/>
        <v>0</v>
      </c>
      <c r="BE2125" s="6"/>
      <c r="BF2125">
        <f t="shared" si="1832"/>
        <v>994304.44227099954</v>
      </c>
      <c r="BG2125">
        <f t="shared" si="1833"/>
        <v>11032.603087241636</v>
      </c>
      <c r="BH2125">
        <f t="shared" si="1834"/>
        <v>946.1299999999992</v>
      </c>
      <c r="BI2125">
        <f t="shared" si="1835"/>
        <v>626.71655661672321</v>
      </c>
      <c r="BJ2125">
        <f t="shared" si="1836"/>
        <v>16.994372294372283</v>
      </c>
      <c r="BK2125">
        <f t="shared" si="1837"/>
        <v>34.806050907270226</v>
      </c>
    </row>
    <row r="2126" spans="1:63" x14ac:dyDescent="0.35">
      <c r="A2126" s="2">
        <v>1566259200000</v>
      </c>
      <c r="B2126" s="3">
        <v>43697</v>
      </c>
      <c r="C2126" s="2" t="s">
        <v>9</v>
      </c>
      <c r="D2126" s="2">
        <v>10914.73</v>
      </c>
      <c r="E2126" s="2">
        <v>10949.96</v>
      </c>
      <c r="F2126" s="2">
        <v>10560</v>
      </c>
      <c r="G2126" s="2">
        <v>10760.51</v>
      </c>
      <c r="H2126" s="2">
        <v>32298.921678999999</v>
      </c>
      <c r="I2126" s="2">
        <v>346664453.13672602</v>
      </c>
      <c r="J2126" s="2">
        <f t="shared" si="1786"/>
        <v>-1.4202687178096607</v>
      </c>
      <c r="K2126" s="2">
        <f t="shared" si="1787"/>
        <v>7.0658095174605444</v>
      </c>
      <c r="L2126" s="2">
        <f t="shared" si="1788"/>
        <v>4.0637079545971133</v>
      </c>
      <c r="M2126" s="1">
        <f t="shared" si="1789"/>
        <v>-6.0925386760949198</v>
      </c>
      <c r="N2126" s="1">
        <f t="shared" si="1790"/>
        <v>-5.3478877859878473</v>
      </c>
      <c r="O2126" s="1">
        <f t="shared" si="1791"/>
        <v>-4.7973562591364098</v>
      </c>
      <c r="P2126" s="2">
        <f t="shared" si="1792"/>
        <v>0</v>
      </c>
      <c r="Q2126" s="2">
        <f t="shared" si="1793"/>
        <v>155.03000000000065</v>
      </c>
      <c r="R2126" s="2">
        <f t="shared" si="1794"/>
        <v>124.24500000000002</v>
      </c>
      <c r="S2126" s="2">
        <f t="shared" si="1795"/>
        <v>175.75785714285718</v>
      </c>
      <c r="T2126" s="1">
        <f t="shared" si="1796"/>
        <v>41.414605575184993</v>
      </c>
      <c r="U2126" s="1">
        <f t="shared" si="1797"/>
        <v>10512.092918365346</v>
      </c>
      <c r="V2126" s="1">
        <f t="shared" si="1798"/>
        <v>10991.6435</v>
      </c>
      <c r="W2126" s="1">
        <f t="shared" si="1799"/>
        <v>627.35606893752913</v>
      </c>
      <c r="X2126" s="1">
        <f t="shared" si="1800"/>
        <v>12246.355637875058</v>
      </c>
      <c r="Y2126" s="1">
        <f t="shared" si="1801"/>
        <v>9736.9313621249421</v>
      </c>
      <c r="Z2126" s="1">
        <f t="shared" si="1802"/>
        <v>10731.903841635989</v>
      </c>
      <c r="AA2126" s="1">
        <f t="shared" si="1803"/>
        <v>10716.835962123576</v>
      </c>
      <c r="AB2126" s="1">
        <f t="shared" si="1804"/>
        <v>-15.067879512413128</v>
      </c>
      <c r="AC2126" s="1">
        <f t="shared" si="1805"/>
        <v>57.695110310761947</v>
      </c>
      <c r="AD2126" s="1">
        <f t="shared" si="1806"/>
        <v>72.762989823175076</v>
      </c>
      <c r="AE2126" s="4">
        <f t="shared" si="1807"/>
        <v>12330.7</v>
      </c>
      <c r="AF2126" s="4">
        <f t="shared" si="1808"/>
        <v>9750</v>
      </c>
      <c r="AG2126" s="4">
        <f t="shared" si="1809"/>
        <v>10359.0452</v>
      </c>
      <c r="AH2126" s="4">
        <f t="shared" si="1810"/>
        <v>10735.8274</v>
      </c>
      <c r="AI2126" s="4">
        <f t="shared" si="1811"/>
        <v>11040.35</v>
      </c>
      <c r="AJ2126" s="4">
        <f t="shared" si="1812"/>
        <v>11344.872600000001</v>
      </c>
      <c r="AK2126" s="4">
        <f t="shared" si="1813"/>
        <v>11778.430200000001</v>
      </c>
      <c r="AL2126" s="4">
        <f t="shared" si="1814"/>
        <v>12330.7</v>
      </c>
      <c r="AM2126" s="4">
        <f t="shared" si="1815"/>
        <v>9060</v>
      </c>
      <c r="AN2126" s="4">
        <f t="shared" si="1816"/>
        <v>9831.8852000000006</v>
      </c>
      <c r="AO2126" s="4">
        <f t="shared" si="1817"/>
        <v>10309.4074</v>
      </c>
      <c r="AP2126" s="4">
        <f t="shared" si="1818"/>
        <v>10695.35</v>
      </c>
      <c r="AQ2126" s="4">
        <f t="shared" si="1819"/>
        <v>11081.292600000001</v>
      </c>
      <c r="AR2126" s="4">
        <f t="shared" si="1820"/>
        <v>11630.770200000001</v>
      </c>
      <c r="AS2126" s="4">
        <f t="shared" si="1821"/>
        <v>13970</v>
      </c>
      <c r="AT2126" s="4">
        <f t="shared" si="1822"/>
        <v>9060</v>
      </c>
      <c r="AU2126" s="4">
        <f t="shared" si="1823"/>
        <v>10218.76</v>
      </c>
      <c r="AV2126" s="4">
        <f t="shared" si="1824"/>
        <v>10935.62</v>
      </c>
      <c r="AW2126" s="4">
        <f t="shared" si="1825"/>
        <v>11515</v>
      </c>
      <c r="AX2126" s="4">
        <f t="shared" si="1826"/>
        <v>12094.380000000001</v>
      </c>
      <c r="AY2126" s="4">
        <f t="shared" si="1827"/>
        <v>12919.26</v>
      </c>
      <c r="AZ2126" s="1">
        <f t="shared" si="1828"/>
        <v>8594.7845714285668</v>
      </c>
      <c r="BA2126" s="1">
        <f t="shared" si="1829"/>
        <v>8832.2725820678243</v>
      </c>
      <c r="BB2126" s="1">
        <f t="shared" si="1830"/>
        <v>0</v>
      </c>
      <c r="BC2126" s="1"/>
      <c r="BD2126" s="6">
        <f t="shared" si="1831"/>
        <v>0</v>
      </c>
      <c r="BE2126" s="6"/>
      <c r="BF2126">
        <f t="shared" si="1832"/>
        <v>1041660.1615529995</v>
      </c>
      <c r="BG2126">
        <f t="shared" si="1833"/>
        <v>11036.065015791675</v>
      </c>
      <c r="BH2126">
        <f t="shared" si="1834"/>
        <v>389.95999999999913</v>
      </c>
      <c r="BI2126">
        <f t="shared" si="1835"/>
        <v>577.57602686544988</v>
      </c>
      <c r="BJ2126">
        <f t="shared" si="1836"/>
        <v>42.260065156387888</v>
      </c>
      <c r="BK2126">
        <f t="shared" si="1837"/>
        <v>36.332848987883175</v>
      </c>
    </row>
    <row r="2127" spans="1:63" x14ac:dyDescent="0.35">
      <c r="A2127" s="2">
        <v>1566172800000</v>
      </c>
      <c r="B2127" s="3">
        <v>43696</v>
      </c>
      <c r="C2127" s="2" t="s">
        <v>9</v>
      </c>
      <c r="D2127" s="2">
        <v>10306.17</v>
      </c>
      <c r="E2127" s="2">
        <v>10930</v>
      </c>
      <c r="F2127" s="2">
        <v>10258.6</v>
      </c>
      <c r="G2127" s="2">
        <v>10915.54</v>
      </c>
      <c r="H2127" s="2">
        <v>37243.319216999997</v>
      </c>
      <c r="I2127" s="2">
        <v>396233441.02745903</v>
      </c>
      <c r="J2127" s="2">
        <f t="shared" si="1786"/>
        <v>5.9064033577897286</v>
      </c>
      <c r="K2127" s="2">
        <f t="shared" si="1787"/>
        <v>0.2095897164250379</v>
      </c>
      <c r="L2127" s="2">
        <f t="shared" si="1788"/>
        <v>3.0793856149280661</v>
      </c>
      <c r="M2127" s="1">
        <f t="shared" si="1789"/>
        <v>-1.4407309690711747</v>
      </c>
      <c r="N2127" s="1">
        <f t="shared" si="1790"/>
        <v>-4.9772159691595732</v>
      </c>
      <c r="O2127" s="1">
        <f t="shared" si="1791"/>
        <v>-6.9492668250952416</v>
      </c>
      <c r="P2127" s="2">
        <f t="shared" si="1792"/>
        <v>608.76000000000022</v>
      </c>
      <c r="Q2127" s="2">
        <f t="shared" si="1793"/>
        <v>0</v>
      </c>
      <c r="R2127" s="2">
        <f t="shared" si="1794"/>
        <v>124.24500000000002</v>
      </c>
      <c r="S2127" s="2">
        <f t="shared" si="1795"/>
        <v>189.47785714285706</v>
      </c>
      <c r="T2127" s="1">
        <f t="shared" si="1796"/>
        <v>39.603426135897941</v>
      </c>
      <c r="U2127" s="1">
        <f t="shared" si="1797"/>
        <v>10501.953445645564</v>
      </c>
      <c r="V2127" s="1">
        <f t="shared" si="1798"/>
        <v>10957.644499999999</v>
      </c>
      <c r="W2127" s="1">
        <f t="shared" si="1799"/>
        <v>656.70005404655615</v>
      </c>
      <c r="X2127" s="1">
        <f t="shared" si="1800"/>
        <v>12271.044608093111</v>
      </c>
      <c r="Y2127" s="1">
        <f t="shared" si="1801"/>
        <v>9644.2443919068864</v>
      </c>
      <c r="Z2127" s="1">
        <f t="shared" si="1802"/>
        <v>10729.615348966869</v>
      </c>
      <c r="AA2127" s="1">
        <f t="shared" si="1803"/>
        <v>10708.895227964225</v>
      </c>
      <c r="AB2127" s="1">
        <f t="shared" si="1804"/>
        <v>-20.720121002643282</v>
      </c>
      <c r="AC2127" s="1">
        <f t="shared" si="1805"/>
        <v>75.885857766555716</v>
      </c>
      <c r="AD2127" s="1">
        <f t="shared" si="1806"/>
        <v>96.605978769198998</v>
      </c>
      <c r="AE2127" s="4">
        <f t="shared" si="1807"/>
        <v>12330.7</v>
      </c>
      <c r="AF2127" s="4">
        <f t="shared" si="1808"/>
        <v>9555</v>
      </c>
      <c r="AG2127" s="4">
        <f t="shared" si="1809"/>
        <v>10210.065200000001</v>
      </c>
      <c r="AH2127" s="4">
        <f t="shared" si="1810"/>
        <v>10615.3174</v>
      </c>
      <c r="AI2127" s="4">
        <f t="shared" si="1811"/>
        <v>10942.85</v>
      </c>
      <c r="AJ2127" s="4">
        <f t="shared" si="1812"/>
        <v>11270.382600000001</v>
      </c>
      <c r="AK2127" s="4">
        <f t="shared" si="1813"/>
        <v>11736.700200000001</v>
      </c>
      <c r="AL2127" s="4">
        <f t="shared" si="1814"/>
        <v>12330.7</v>
      </c>
      <c r="AM2127" s="4">
        <f t="shared" si="1815"/>
        <v>9060</v>
      </c>
      <c r="AN2127" s="4">
        <f t="shared" si="1816"/>
        <v>9831.8852000000006</v>
      </c>
      <c r="AO2127" s="4">
        <f t="shared" si="1817"/>
        <v>10309.4074</v>
      </c>
      <c r="AP2127" s="4">
        <f t="shared" si="1818"/>
        <v>10695.35</v>
      </c>
      <c r="AQ2127" s="4">
        <f t="shared" si="1819"/>
        <v>11081.292600000001</v>
      </c>
      <c r="AR2127" s="4">
        <f t="shared" si="1820"/>
        <v>11630.770200000001</v>
      </c>
      <c r="AS2127" s="4">
        <f t="shared" si="1821"/>
        <v>13970</v>
      </c>
      <c r="AT2127" s="4">
        <f t="shared" si="1822"/>
        <v>9060</v>
      </c>
      <c r="AU2127" s="4">
        <f t="shared" si="1823"/>
        <v>10218.76</v>
      </c>
      <c r="AV2127" s="4">
        <f t="shared" si="1824"/>
        <v>10935.62</v>
      </c>
      <c r="AW2127" s="4">
        <f t="shared" si="1825"/>
        <v>11515</v>
      </c>
      <c r="AX2127" s="4">
        <f t="shared" si="1826"/>
        <v>12094.380000000001</v>
      </c>
      <c r="AY2127" s="4">
        <f t="shared" si="1827"/>
        <v>12919.26</v>
      </c>
      <c r="AZ2127" s="1">
        <f t="shared" si="1828"/>
        <v>8552.6187142857088</v>
      </c>
      <c r="BA2127" s="1">
        <f t="shared" si="1829"/>
        <v>8805.8583708632741</v>
      </c>
      <c r="BB2127" s="1">
        <f t="shared" si="1830"/>
        <v>1</v>
      </c>
      <c r="BC2127" s="1" t="str">
        <f t="shared" ref="BC2114:BC2177" si="1838">IF(BB2127=1, TEXT(E2128, "$#,##0") &amp; "–" &amp; TEXT(F2126, "$#,##0"), "NA")</f>
        <v>$10,500–$10,560</v>
      </c>
      <c r="BD2127" s="6">
        <f t="shared" si="1831"/>
        <v>0</v>
      </c>
      <c r="BE2127" s="6"/>
      <c r="BF2127">
        <f t="shared" si="1832"/>
        <v>1073959.0832319995</v>
      </c>
      <c r="BG2127">
        <f t="shared" si="1833"/>
        <v>10994.785128663685</v>
      </c>
      <c r="BH2127">
        <f t="shared" si="1834"/>
        <v>671.39999999999964</v>
      </c>
      <c r="BI2127">
        <f t="shared" si="1835"/>
        <v>606.44003099859606</v>
      </c>
      <c r="BJ2127">
        <f t="shared" si="1836"/>
        <v>45.163715271050513</v>
      </c>
      <c r="BK2127">
        <f t="shared" si="1837"/>
        <v>28.265457692357387</v>
      </c>
    </row>
    <row r="2128" spans="1:63" x14ac:dyDescent="0.35">
      <c r="A2128" s="2">
        <v>1566086400000</v>
      </c>
      <c r="B2128" s="3">
        <v>43695</v>
      </c>
      <c r="C2128" s="2" t="s">
        <v>9</v>
      </c>
      <c r="D2128" s="2">
        <v>10216.049999999999</v>
      </c>
      <c r="E2128" s="2">
        <v>10500</v>
      </c>
      <c r="F2128" s="2">
        <v>10080</v>
      </c>
      <c r="G2128" s="2">
        <v>10306.780000000001</v>
      </c>
      <c r="H2128" s="2">
        <v>24085.395172</v>
      </c>
      <c r="I2128" s="2">
        <v>248508872.459986</v>
      </c>
      <c r="J2128" s="2">
        <f t="shared" si="1786"/>
        <v>0.88840859747729761</v>
      </c>
      <c r="K2128" s="2">
        <f t="shared" si="1787"/>
        <v>-9.5585499575292499</v>
      </c>
      <c r="L2128" s="2">
        <f t="shared" si="1788"/>
        <v>-4.0357608729049463</v>
      </c>
      <c r="M2128" s="1">
        <f t="shared" si="1789"/>
        <v>5.5770030616900321</v>
      </c>
      <c r="N2128" s="1">
        <f t="shared" si="1790"/>
        <v>-1.5920588195343273</v>
      </c>
      <c r="O2128" s="1">
        <f t="shared" si="1791"/>
        <v>-1.1541917068182395</v>
      </c>
      <c r="P2128" s="2">
        <f t="shared" si="1792"/>
        <v>90.760000000000218</v>
      </c>
      <c r="Q2128" s="2">
        <f t="shared" si="1793"/>
        <v>0</v>
      </c>
      <c r="R2128" s="2">
        <f t="shared" si="1794"/>
        <v>145.01714285714283</v>
      </c>
      <c r="S2128" s="2">
        <f t="shared" si="1795"/>
        <v>189.47785714285706</v>
      </c>
      <c r="T2128" s="1">
        <f t="shared" si="1796"/>
        <v>43.354053979025956</v>
      </c>
      <c r="U2128" s="1">
        <f t="shared" si="1797"/>
        <v>10485.072361794362</v>
      </c>
      <c r="V2128" s="1">
        <f t="shared" si="1798"/>
        <v>10890.578</v>
      </c>
      <c r="W2128" s="1">
        <f t="shared" si="1799"/>
        <v>722.74681383317068</v>
      </c>
      <c r="X2128" s="1">
        <f t="shared" si="1800"/>
        <v>12336.071627666341</v>
      </c>
      <c r="Y2128" s="1">
        <f t="shared" si="1801"/>
        <v>9445.0843723336584</v>
      </c>
      <c r="Z2128" s="1">
        <f t="shared" si="1802"/>
        <v>10714.741376884218</v>
      </c>
      <c r="AA2128" s="1">
        <f t="shared" si="1803"/>
        <v>10671.323451230448</v>
      </c>
      <c r="AB2128" s="1">
        <f t="shared" si="1804"/>
        <v>-43.417925653769998</v>
      </c>
      <c r="AC2128" s="1">
        <f t="shared" si="1805"/>
        <v>100.03735245885547</v>
      </c>
      <c r="AD2128" s="1">
        <f t="shared" si="1806"/>
        <v>143.45527811262548</v>
      </c>
      <c r="AE2128" s="4">
        <f t="shared" si="1807"/>
        <v>12330.7</v>
      </c>
      <c r="AF2128" s="4">
        <f t="shared" si="1808"/>
        <v>9402</v>
      </c>
      <c r="AG2128" s="4">
        <f t="shared" si="1809"/>
        <v>10093.173200000001</v>
      </c>
      <c r="AH2128" s="4">
        <f t="shared" si="1810"/>
        <v>10520.7634</v>
      </c>
      <c r="AI2128" s="4">
        <f t="shared" si="1811"/>
        <v>10866.35</v>
      </c>
      <c r="AJ2128" s="4">
        <f t="shared" si="1812"/>
        <v>11211.936600000001</v>
      </c>
      <c r="AK2128" s="4">
        <f t="shared" si="1813"/>
        <v>11703.958200000001</v>
      </c>
      <c r="AL2128" s="4">
        <f t="shared" si="1814"/>
        <v>13147.08</v>
      </c>
      <c r="AM2128" s="4">
        <f t="shared" si="1815"/>
        <v>9060</v>
      </c>
      <c r="AN2128" s="4">
        <f t="shared" si="1816"/>
        <v>10024.550880000001</v>
      </c>
      <c r="AO2128" s="4">
        <f t="shared" si="1817"/>
        <v>10621.26456</v>
      </c>
      <c r="AP2128" s="4">
        <f t="shared" si="1818"/>
        <v>11103.54</v>
      </c>
      <c r="AQ2128" s="4">
        <f t="shared" si="1819"/>
        <v>11585.81544</v>
      </c>
      <c r="AR2128" s="4">
        <f t="shared" si="1820"/>
        <v>12272.444879999999</v>
      </c>
      <c r="AS2128" s="4">
        <f t="shared" si="1821"/>
        <v>13970</v>
      </c>
      <c r="AT2128" s="4">
        <f t="shared" si="1822"/>
        <v>9060</v>
      </c>
      <c r="AU2128" s="4">
        <f t="shared" si="1823"/>
        <v>10218.76</v>
      </c>
      <c r="AV2128" s="4">
        <f t="shared" si="1824"/>
        <v>10935.62</v>
      </c>
      <c r="AW2128" s="4">
        <f t="shared" si="1825"/>
        <v>11515</v>
      </c>
      <c r="AX2128" s="4">
        <f t="shared" si="1826"/>
        <v>12094.380000000001</v>
      </c>
      <c r="AY2128" s="4">
        <f t="shared" si="1827"/>
        <v>12919.26</v>
      </c>
      <c r="AZ2128" s="1">
        <f t="shared" si="1828"/>
        <v>8504.2545714285679</v>
      </c>
      <c r="BA2128" s="1">
        <f t="shared" si="1829"/>
        <v>8776.9586225189341</v>
      </c>
      <c r="BB2128" s="1">
        <f t="shared" si="1830"/>
        <v>0</v>
      </c>
      <c r="BC2128" s="1"/>
      <c r="BD2128" s="6">
        <f t="shared" si="1831"/>
        <v>0</v>
      </c>
      <c r="BE2128" s="6"/>
      <c r="BF2128">
        <f t="shared" si="1832"/>
        <v>1036715.7640149996</v>
      </c>
      <c r="BG2128">
        <f t="shared" si="1833"/>
        <v>10952.846153808814</v>
      </c>
      <c r="BH2128">
        <f t="shared" si="1834"/>
        <v>420</v>
      </c>
      <c r="BI2128">
        <f t="shared" si="1835"/>
        <v>596.44618961376466</v>
      </c>
      <c r="BJ2128">
        <f t="shared" si="1836"/>
        <v>21.574766536211126</v>
      </c>
      <c r="BK2128">
        <f t="shared" si="1837"/>
        <v>20.722284651451176</v>
      </c>
    </row>
    <row r="2129" spans="1:63" x14ac:dyDescent="0.35">
      <c r="A2129" s="2">
        <v>1566000000000</v>
      </c>
      <c r="B2129" s="3">
        <v>43694</v>
      </c>
      <c r="C2129" s="2" t="s">
        <v>9</v>
      </c>
      <c r="D2129" s="2">
        <v>10331.15</v>
      </c>
      <c r="E2129" s="2">
        <v>10465.14</v>
      </c>
      <c r="F2129" s="2">
        <v>10000</v>
      </c>
      <c r="G2129" s="2">
        <v>10216.02</v>
      </c>
      <c r="H2129" s="2">
        <v>29000.581201000001</v>
      </c>
      <c r="I2129" s="2">
        <v>297776329.03058201</v>
      </c>
      <c r="J2129" s="2">
        <f t="shared" si="1786"/>
        <v>-1.118129533448067</v>
      </c>
      <c r="K2129" s="2">
        <f t="shared" si="1787"/>
        <v>-11.549380647741932</v>
      </c>
      <c r="L2129" s="2">
        <f t="shared" si="1788"/>
        <v>-2.7443073258640078</v>
      </c>
      <c r="M2129" s="1">
        <f t="shared" si="1789"/>
        <v>0.8805854010660964</v>
      </c>
      <c r="N2129" s="1">
        <f t="shared" si="1790"/>
        <v>-0.79943069806049782</v>
      </c>
      <c r="O2129" s="1">
        <f t="shared" si="1791"/>
        <v>0.34543785153121326</v>
      </c>
      <c r="P2129" s="2">
        <f t="shared" si="1792"/>
        <v>0</v>
      </c>
      <c r="Q2129" s="2">
        <f t="shared" si="1793"/>
        <v>115.52000000000044</v>
      </c>
      <c r="R2129" s="2">
        <f t="shared" si="1794"/>
        <v>146.56071428571417</v>
      </c>
      <c r="S2129" s="2">
        <f t="shared" si="1795"/>
        <v>189.47785714285706</v>
      </c>
      <c r="T2129" s="1">
        <f t="shared" si="1796"/>
        <v>43.614253465801113</v>
      </c>
      <c r="U2129" s="1">
        <f t="shared" si="1797"/>
        <v>10492.349601051274</v>
      </c>
      <c r="V2129" s="1">
        <f t="shared" si="1798"/>
        <v>10850.620999999999</v>
      </c>
      <c r="W2129" s="1">
        <f t="shared" si="1799"/>
        <v>774.17779961001202</v>
      </c>
      <c r="X2129" s="1">
        <f t="shared" si="1800"/>
        <v>12398.976599220023</v>
      </c>
      <c r="Y2129" s="1">
        <f t="shared" si="1801"/>
        <v>9302.2654007799756</v>
      </c>
      <c r="Z2129" s="1">
        <f t="shared" si="1802"/>
        <v>10747.378287034955</v>
      </c>
      <c r="AA2129" s="1">
        <f t="shared" si="1803"/>
        <v>10737.604078726894</v>
      </c>
      <c r="AB2129" s="1">
        <f t="shared" si="1804"/>
        <v>-9.7742083080611337</v>
      </c>
      <c r="AC2129" s="1">
        <f t="shared" si="1805"/>
        <v>135.90117198701182</v>
      </c>
      <c r="AD2129" s="1">
        <f t="shared" si="1806"/>
        <v>145.67538029507296</v>
      </c>
      <c r="AE2129" s="4">
        <f t="shared" si="1807"/>
        <v>12330.7</v>
      </c>
      <c r="AF2129" s="4">
        <f t="shared" si="1808"/>
        <v>9395</v>
      </c>
      <c r="AG2129" s="4">
        <f t="shared" si="1809"/>
        <v>10087.825199999999</v>
      </c>
      <c r="AH2129" s="4">
        <f t="shared" si="1810"/>
        <v>10516.437400000001</v>
      </c>
      <c r="AI2129" s="4">
        <f t="shared" si="1811"/>
        <v>10862.85</v>
      </c>
      <c r="AJ2129" s="4">
        <f t="shared" si="1812"/>
        <v>11209.2626</v>
      </c>
      <c r="AK2129" s="4">
        <f t="shared" si="1813"/>
        <v>11702.460200000001</v>
      </c>
      <c r="AL2129" s="4">
        <f t="shared" si="1814"/>
        <v>13147.08</v>
      </c>
      <c r="AM2129" s="4">
        <f t="shared" si="1815"/>
        <v>9060</v>
      </c>
      <c r="AN2129" s="4">
        <f t="shared" si="1816"/>
        <v>10024.550880000001</v>
      </c>
      <c r="AO2129" s="4">
        <f t="shared" si="1817"/>
        <v>10621.26456</v>
      </c>
      <c r="AP2129" s="4">
        <f t="shared" si="1818"/>
        <v>11103.54</v>
      </c>
      <c r="AQ2129" s="4">
        <f t="shared" si="1819"/>
        <v>11585.81544</v>
      </c>
      <c r="AR2129" s="4">
        <f t="shared" si="1820"/>
        <v>12272.444879999999</v>
      </c>
      <c r="AS2129" s="4">
        <f t="shared" si="1821"/>
        <v>13970</v>
      </c>
      <c r="AT2129" s="4">
        <f t="shared" si="1822"/>
        <v>8960</v>
      </c>
      <c r="AU2129" s="4">
        <f t="shared" si="1823"/>
        <v>10142.36</v>
      </c>
      <c r="AV2129" s="4">
        <f t="shared" si="1824"/>
        <v>10873.82</v>
      </c>
      <c r="AW2129" s="4">
        <f t="shared" si="1825"/>
        <v>11465</v>
      </c>
      <c r="AX2129" s="4">
        <f t="shared" si="1826"/>
        <v>12056.18</v>
      </c>
      <c r="AY2129" s="4">
        <f t="shared" si="1827"/>
        <v>12897.86</v>
      </c>
      <c r="AZ2129" s="1">
        <f t="shared" si="1828"/>
        <v>8459.9486428571381</v>
      </c>
      <c r="BA2129" s="1">
        <f t="shared" si="1829"/>
        <v>8756.0021652931664</v>
      </c>
      <c r="BB2129" s="1">
        <f t="shared" si="1830"/>
        <v>0</v>
      </c>
      <c r="BC2129" s="1"/>
      <c r="BD2129" s="6">
        <f t="shared" si="1831"/>
        <v>0</v>
      </c>
      <c r="BE2129" s="6"/>
      <c r="BF2129">
        <f t="shared" si="1832"/>
        <v>1012630.3688429996</v>
      </c>
      <c r="BG2129">
        <f t="shared" si="1833"/>
        <v>10923.52779811194</v>
      </c>
      <c r="BH2129">
        <f t="shared" si="1834"/>
        <v>465.13999999999942</v>
      </c>
      <c r="BI2129">
        <f t="shared" si="1835"/>
        <v>623.59175724665147</v>
      </c>
      <c r="BJ2129">
        <f t="shared" si="1836"/>
        <v>18.057891269810529</v>
      </c>
      <c r="BK2129">
        <f t="shared" si="1837"/>
        <v>18.805867659307516</v>
      </c>
    </row>
    <row r="2130" spans="1:63" x14ac:dyDescent="0.35">
      <c r="A2130" s="2">
        <v>1565913600000</v>
      </c>
      <c r="B2130" s="3">
        <v>43693</v>
      </c>
      <c r="C2130" s="2" t="s">
        <v>9</v>
      </c>
      <c r="D2130" s="2">
        <v>10296.77</v>
      </c>
      <c r="E2130" s="2">
        <v>10536.03</v>
      </c>
      <c r="F2130" s="2">
        <v>9750</v>
      </c>
      <c r="G2130" s="2">
        <v>10331.540000000001</v>
      </c>
      <c r="H2130" s="2">
        <v>51758.142917999998</v>
      </c>
      <c r="I2130" s="2">
        <v>527258446.39777601</v>
      </c>
      <c r="J2130" s="2">
        <f t="shared" si="1786"/>
        <v>0.3653609457223877</v>
      </c>
      <c r="K2130" s="2">
        <f t="shared" si="1787"/>
        <v>-8.6457087125562797</v>
      </c>
      <c r="L2130" s="2">
        <f t="shared" si="1788"/>
        <v>-2.7817403708987065</v>
      </c>
      <c r="M2130" s="1">
        <f t="shared" si="1789"/>
        <v>-1.1307730407732213</v>
      </c>
      <c r="N2130" s="1">
        <f t="shared" si="1790"/>
        <v>0.56148454151073701</v>
      </c>
      <c r="O2130" s="1">
        <f t="shared" si="1791"/>
        <v>-0.28582379780749678</v>
      </c>
      <c r="P2130" s="2">
        <f t="shared" si="1792"/>
        <v>37.610000000000582</v>
      </c>
      <c r="Q2130" s="2">
        <f t="shared" si="1793"/>
        <v>0</v>
      </c>
      <c r="R2130" s="2">
        <f t="shared" si="1794"/>
        <v>167.49714285714279</v>
      </c>
      <c r="S2130" s="2">
        <f t="shared" si="1795"/>
        <v>181.22642857142844</v>
      </c>
      <c r="T2130" s="1">
        <f t="shared" si="1796"/>
        <v>48.031494450168275</v>
      </c>
      <c r="U2130" s="1">
        <f t="shared" si="1797"/>
        <v>10503.628360277855</v>
      </c>
      <c r="V2130" s="1">
        <f t="shared" si="1798"/>
        <v>10816.897000000001</v>
      </c>
      <c r="W2130" s="1">
        <f t="shared" si="1799"/>
        <v>814.71632425096277</v>
      </c>
      <c r="X2130" s="1">
        <f t="shared" si="1800"/>
        <v>12446.329648501927</v>
      </c>
      <c r="Y2130" s="1">
        <f t="shared" si="1801"/>
        <v>9187.4643514980744</v>
      </c>
      <c r="Z2130" s="1">
        <f t="shared" si="1802"/>
        <v>10789.88694999775</v>
      </c>
      <c r="AA2130" s="1">
        <f t="shared" si="1803"/>
        <v>10832.437547586329</v>
      </c>
      <c r="AB2130" s="1">
        <f t="shared" si="1804"/>
        <v>42.550597588578967</v>
      </c>
      <c r="AC2130" s="1">
        <f t="shared" si="1805"/>
        <v>172.32001706078006</v>
      </c>
      <c r="AD2130" s="1">
        <f t="shared" si="1806"/>
        <v>129.76941947220109</v>
      </c>
      <c r="AE2130" s="4">
        <f t="shared" si="1807"/>
        <v>12330.7</v>
      </c>
      <c r="AF2130" s="4">
        <f t="shared" si="1808"/>
        <v>9165</v>
      </c>
      <c r="AG2130" s="4">
        <f t="shared" si="1809"/>
        <v>9912.1052</v>
      </c>
      <c r="AH2130" s="4">
        <f t="shared" si="1810"/>
        <v>10374.297399999999</v>
      </c>
      <c r="AI2130" s="4">
        <f t="shared" si="1811"/>
        <v>10747.85</v>
      </c>
      <c r="AJ2130" s="4">
        <f t="shared" si="1812"/>
        <v>11121.402600000001</v>
      </c>
      <c r="AK2130" s="4">
        <f t="shared" si="1813"/>
        <v>11653.2402</v>
      </c>
      <c r="AL2130" s="4">
        <f t="shared" si="1814"/>
        <v>13147.08</v>
      </c>
      <c r="AM2130" s="4">
        <f t="shared" si="1815"/>
        <v>9060</v>
      </c>
      <c r="AN2130" s="4">
        <f t="shared" si="1816"/>
        <v>10024.550880000001</v>
      </c>
      <c r="AO2130" s="4">
        <f t="shared" si="1817"/>
        <v>10621.26456</v>
      </c>
      <c r="AP2130" s="4">
        <f t="shared" si="1818"/>
        <v>11103.54</v>
      </c>
      <c r="AQ2130" s="4">
        <f t="shared" si="1819"/>
        <v>11585.81544</v>
      </c>
      <c r="AR2130" s="4">
        <f t="shared" si="1820"/>
        <v>12272.444879999999</v>
      </c>
      <c r="AS2130" s="4">
        <f t="shared" si="1821"/>
        <v>13970</v>
      </c>
      <c r="AT2130" s="4">
        <f t="shared" si="1822"/>
        <v>8950</v>
      </c>
      <c r="AU2130" s="4">
        <f t="shared" si="1823"/>
        <v>10134.719999999999</v>
      </c>
      <c r="AV2130" s="4">
        <f t="shared" si="1824"/>
        <v>10867.64</v>
      </c>
      <c r="AW2130" s="4">
        <f t="shared" si="1825"/>
        <v>11460</v>
      </c>
      <c r="AX2130" s="4">
        <f t="shared" si="1826"/>
        <v>12052.36</v>
      </c>
      <c r="AY2130" s="4">
        <f t="shared" si="1827"/>
        <v>12895.720000000001</v>
      </c>
      <c r="AZ2130" s="1">
        <f t="shared" si="1828"/>
        <v>8416.312571428567</v>
      </c>
      <c r="BA2130" s="1">
        <f t="shared" si="1829"/>
        <v>8736.001920982113</v>
      </c>
      <c r="BB2130" s="1">
        <f t="shared" si="1830"/>
        <v>0</v>
      </c>
      <c r="BC2130" s="1"/>
      <c r="BD2130" s="6">
        <f t="shared" si="1831"/>
        <v>0</v>
      </c>
      <c r="BE2130" s="6"/>
      <c r="BF2130">
        <f t="shared" si="1832"/>
        <v>1041630.9500439996</v>
      </c>
      <c r="BG2130">
        <f t="shared" si="1833"/>
        <v>10895.931174588923</v>
      </c>
      <c r="BH2130">
        <f t="shared" si="1834"/>
        <v>786.03000000000065</v>
      </c>
      <c r="BI2130">
        <f t="shared" si="1835"/>
        <v>647.96895066921331</v>
      </c>
      <c r="BJ2130">
        <f t="shared" si="1836"/>
        <v>22.534196148331876</v>
      </c>
      <c r="BK2130">
        <f t="shared" si="1837"/>
        <v>15.31179443625569</v>
      </c>
    </row>
    <row r="2131" spans="1:63" x14ac:dyDescent="0.35">
      <c r="A2131" s="2">
        <v>1565827200000</v>
      </c>
      <c r="B2131" s="3">
        <v>43692</v>
      </c>
      <c r="C2131" s="2" t="s">
        <v>9</v>
      </c>
      <c r="D2131" s="2">
        <v>10055.16</v>
      </c>
      <c r="E2131" s="2">
        <v>10460</v>
      </c>
      <c r="F2131" s="2">
        <v>9911</v>
      </c>
      <c r="G2131" s="2">
        <v>10293.93</v>
      </c>
      <c r="H2131" s="2">
        <v>38174.451119999998</v>
      </c>
      <c r="I2131" s="2">
        <v>387705855.08791101</v>
      </c>
      <c r="J2131" s="2">
        <f t="shared" si="1786"/>
        <v>2.4233933676073565</v>
      </c>
      <c r="K2131" s="2">
        <f t="shared" si="1787"/>
        <v>-13.350684638623427</v>
      </c>
      <c r="L2131" s="2">
        <f t="shared" si="1788"/>
        <v>6.4751259836655679</v>
      </c>
      <c r="M2131" s="1">
        <f t="shared" si="1789"/>
        <v>0.36403091891432043</v>
      </c>
      <c r="N2131" s="1">
        <f t="shared" si="1790"/>
        <v>-1.8850915053823087</v>
      </c>
      <c r="O2131" s="1">
        <f t="shared" si="1791"/>
        <v>0.39916727624920845</v>
      </c>
      <c r="P2131" s="2">
        <f t="shared" si="1792"/>
        <v>243.55999999999949</v>
      </c>
      <c r="Q2131" s="2">
        <f t="shared" si="1793"/>
        <v>0</v>
      </c>
      <c r="R2131" s="2">
        <f t="shared" si="1794"/>
        <v>175.43642857142848</v>
      </c>
      <c r="S2131" s="2">
        <f t="shared" si="1795"/>
        <v>181.22642857142844</v>
      </c>
      <c r="T2131" s="1">
        <f t="shared" si="1796"/>
        <v>49.188309087413487</v>
      </c>
      <c r="U2131" s="1">
        <f t="shared" si="1797"/>
        <v>10510.652374983074</v>
      </c>
      <c r="V2131" s="1">
        <f t="shared" si="1798"/>
        <v>10774.145999999999</v>
      </c>
      <c r="W2131" s="1">
        <f t="shared" si="1799"/>
        <v>860.2249678043529</v>
      </c>
      <c r="X2131" s="1">
        <f t="shared" si="1800"/>
        <v>12494.595935608704</v>
      </c>
      <c r="Y2131" s="1">
        <f t="shared" si="1801"/>
        <v>9053.6960643912935</v>
      </c>
      <c r="Z2131" s="1">
        <f t="shared" si="1802"/>
        <v>10826.554705997569</v>
      </c>
      <c r="AA2131" s="1">
        <f t="shared" si="1803"/>
        <v>10923.50982896566</v>
      </c>
      <c r="AB2131" s="1">
        <f t="shared" si="1804"/>
        <v>96.955122968091018</v>
      </c>
      <c r="AC2131" s="1">
        <f t="shared" si="1805"/>
        <v>204.76237192883031</v>
      </c>
      <c r="AD2131" s="1">
        <f t="shared" si="1806"/>
        <v>107.80724896073929</v>
      </c>
      <c r="AE2131" s="4">
        <f t="shared" si="1807"/>
        <v>12330.7</v>
      </c>
      <c r="AF2131" s="4">
        <f t="shared" si="1808"/>
        <v>9165</v>
      </c>
      <c r="AG2131" s="4">
        <f t="shared" si="1809"/>
        <v>9912.1052</v>
      </c>
      <c r="AH2131" s="4">
        <f t="shared" si="1810"/>
        <v>10374.297399999999</v>
      </c>
      <c r="AI2131" s="4">
        <f t="shared" si="1811"/>
        <v>10747.85</v>
      </c>
      <c r="AJ2131" s="4">
        <f t="shared" si="1812"/>
        <v>11121.402600000001</v>
      </c>
      <c r="AK2131" s="4">
        <f t="shared" si="1813"/>
        <v>11653.2402</v>
      </c>
      <c r="AL2131" s="4">
        <f t="shared" si="1814"/>
        <v>13147.08</v>
      </c>
      <c r="AM2131" s="4">
        <f t="shared" si="1815"/>
        <v>9060</v>
      </c>
      <c r="AN2131" s="4">
        <f t="shared" si="1816"/>
        <v>10024.550880000001</v>
      </c>
      <c r="AO2131" s="4">
        <f t="shared" si="1817"/>
        <v>10621.26456</v>
      </c>
      <c r="AP2131" s="4">
        <f t="shared" si="1818"/>
        <v>11103.54</v>
      </c>
      <c r="AQ2131" s="4">
        <f t="shared" si="1819"/>
        <v>11585.81544</v>
      </c>
      <c r="AR2131" s="4">
        <f t="shared" si="1820"/>
        <v>12272.444879999999</v>
      </c>
      <c r="AS2131" s="4">
        <f t="shared" si="1821"/>
        <v>13970</v>
      </c>
      <c r="AT2131" s="4">
        <f t="shared" si="1822"/>
        <v>8950</v>
      </c>
      <c r="AU2131" s="4">
        <f t="shared" si="1823"/>
        <v>10134.719999999999</v>
      </c>
      <c r="AV2131" s="4">
        <f t="shared" si="1824"/>
        <v>10867.64</v>
      </c>
      <c r="AW2131" s="4">
        <f t="shared" si="1825"/>
        <v>11460</v>
      </c>
      <c r="AX2131" s="4">
        <f t="shared" si="1826"/>
        <v>12052.36</v>
      </c>
      <c r="AY2131" s="4">
        <f t="shared" si="1827"/>
        <v>12895.720000000001</v>
      </c>
      <c r="AZ2131" s="1">
        <f t="shared" si="1828"/>
        <v>8371.8247857142796</v>
      </c>
      <c r="BA2131" s="1">
        <f t="shared" si="1829"/>
        <v>8714.1452349681695</v>
      </c>
      <c r="BB2131" s="1">
        <f t="shared" si="1830"/>
        <v>0</v>
      </c>
      <c r="BC2131" s="1"/>
      <c r="BD2131" s="6">
        <f t="shared" si="1831"/>
        <v>0</v>
      </c>
      <c r="BE2131" s="6"/>
      <c r="BF2131">
        <f t="shared" si="1832"/>
        <v>989872.80712599959</v>
      </c>
      <c r="BG2131">
        <f t="shared" si="1833"/>
        <v>10874.492637695897</v>
      </c>
      <c r="BH2131">
        <f t="shared" si="1834"/>
        <v>549</v>
      </c>
      <c r="BI2131">
        <f t="shared" si="1835"/>
        <v>626.72878923370752</v>
      </c>
      <c r="BJ2131">
        <f t="shared" si="1836"/>
        <v>15.825515559780145</v>
      </c>
      <c r="BK2131">
        <f t="shared" si="1837"/>
        <v>23.864931993277352</v>
      </c>
    </row>
    <row r="2132" spans="1:63" x14ac:dyDescent="0.35">
      <c r="A2132" s="2">
        <v>1565740800000</v>
      </c>
      <c r="B2132" s="3">
        <v>43691</v>
      </c>
      <c r="C2132" s="2" t="s">
        <v>9</v>
      </c>
      <c r="D2132" s="2">
        <v>10893.36</v>
      </c>
      <c r="E2132" s="2">
        <v>10897.48</v>
      </c>
      <c r="F2132" s="2">
        <v>9928.1</v>
      </c>
      <c r="G2132" s="2">
        <v>10050.370000000001</v>
      </c>
      <c r="H2132" s="2">
        <v>54451.847499000003</v>
      </c>
      <c r="I2132" s="2">
        <v>567724729.10590506</v>
      </c>
      <c r="J2132" s="2">
        <f t="shared" si="1786"/>
        <v>-7.733061836769715</v>
      </c>
      <c r="K2132" s="2">
        <f t="shared" si="1787"/>
        <v>-16.245311368467892</v>
      </c>
      <c r="L2132" s="2">
        <f t="shared" si="1788"/>
        <v>6.4704081427265443</v>
      </c>
      <c r="M2132" s="1">
        <f t="shared" si="1789"/>
        <v>2.3660545583659447</v>
      </c>
      <c r="N2132" s="1">
        <f t="shared" si="1790"/>
        <v>0.91737916116519991</v>
      </c>
      <c r="O2132" s="1">
        <f t="shared" si="1791"/>
        <v>2.9022812095474961</v>
      </c>
      <c r="P2132" s="2">
        <f t="shared" si="1792"/>
        <v>0</v>
      </c>
      <c r="Q2132" s="2">
        <f t="shared" si="1793"/>
        <v>842.33999999999833</v>
      </c>
      <c r="R2132" s="2">
        <f t="shared" si="1794"/>
        <v>179.07214285714275</v>
      </c>
      <c r="S2132" s="2">
        <f t="shared" si="1795"/>
        <v>181.22642857142844</v>
      </c>
      <c r="T2132" s="1">
        <f t="shared" si="1796"/>
        <v>49.701041596453742</v>
      </c>
      <c r="U2132" s="1">
        <f t="shared" si="1797"/>
        <v>10519.498186206873</v>
      </c>
      <c r="V2132" s="1">
        <f t="shared" si="1798"/>
        <v>10750.6495</v>
      </c>
      <c r="W2132" s="1">
        <f t="shared" si="1799"/>
        <v>879.22887262347672</v>
      </c>
      <c r="X2132" s="1">
        <f t="shared" si="1800"/>
        <v>12509.107245246953</v>
      </c>
      <c r="Y2132" s="1">
        <f t="shared" si="1801"/>
        <v>8992.1917547530466</v>
      </c>
      <c r="Z2132" s="1">
        <f t="shared" si="1802"/>
        <v>10869.164682477374</v>
      </c>
      <c r="AA2132" s="1">
        <f t="shared" si="1803"/>
        <v>11037.978888777598</v>
      </c>
      <c r="AB2132" s="1">
        <f t="shared" si="1804"/>
        <v>168.8142063002233</v>
      </c>
      <c r="AC2132" s="1">
        <f t="shared" si="1805"/>
        <v>231.71418416901511</v>
      </c>
      <c r="AD2132" s="1">
        <f t="shared" si="1806"/>
        <v>62.899977868791808</v>
      </c>
      <c r="AE2132" s="4">
        <f t="shared" si="1807"/>
        <v>12330.7</v>
      </c>
      <c r="AF2132" s="4">
        <f t="shared" si="1808"/>
        <v>9165</v>
      </c>
      <c r="AG2132" s="4">
        <f t="shared" si="1809"/>
        <v>9912.1052</v>
      </c>
      <c r="AH2132" s="4">
        <f t="shared" si="1810"/>
        <v>10374.297399999999</v>
      </c>
      <c r="AI2132" s="4">
        <f t="shared" si="1811"/>
        <v>10747.85</v>
      </c>
      <c r="AJ2132" s="4">
        <f t="shared" si="1812"/>
        <v>11121.402600000001</v>
      </c>
      <c r="AK2132" s="4">
        <f t="shared" si="1813"/>
        <v>11653.2402</v>
      </c>
      <c r="AL2132" s="4">
        <f t="shared" si="1814"/>
        <v>13147.08</v>
      </c>
      <c r="AM2132" s="4">
        <f t="shared" si="1815"/>
        <v>9060</v>
      </c>
      <c r="AN2132" s="4">
        <f t="shared" si="1816"/>
        <v>10024.550880000001</v>
      </c>
      <c r="AO2132" s="4">
        <f t="shared" si="1817"/>
        <v>10621.26456</v>
      </c>
      <c r="AP2132" s="4">
        <f t="shared" si="1818"/>
        <v>11103.54</v>
      </c>
      <c r="AQ2132" s="4">
        <f t="shared" si="1819"/>
        <v>11585.81544</v>
      </c>
      <c r="AR2132" s="4">
        <f t="shared" si="1820"/>
        <v>12272.444879999999</v>
      </c>
      <c r="AS2132" s="4">
        <f t="shared" si="1821"/>
        <v>13970</v>
      </c>
      <c r="AT2132" s="4">
        <f t="shared" si="1822"/>
        <v>8760</v>
      </c>
      <c r="AU2132" s="4">
        <f t="shared" si="1823"/>
        <v>9989.56</v>
      </c>
      <c r="AV2132" s="4">
        <f t="shared" si="1824"/>
        <v>10750.22</v>
      </c>
      <c r="AW2132" s="4">
        <f t="shared" si="1825"/>
        <v>11365</v>
      </c>
      <c r="AX2132" s="4">
        <f t="shared" si="1826"/>
        <v>11979.779999999999</v>
      </c>
      <c r="AY2132" s="4">
        <f t="shared" si="1827"/>
        <v>12855.06</v>
      </c>
      <c r="AZ2132" s="1">
        <f t="shared" si="1828"/>
        <v>8327.0667857142835</v>
      </c>
      <c r="BA2132" s="1">
        <f t="shared" si="1829"/>
        <v>8692.5043477759536</v>
      </c>
      <c r="BB2132" s="1">
        <f t="shared" si="1830"/>
        <v>0</v>
      </c>
      <c r="BC2132" s="1"/>
      <c r="BD2132" s="6">
        <f t="shared" si="1831"/>
        <v>1</v>
      </c>
      <c r="BE2132" s="6" t="str">
        <f t="shared" ref="BE2114:BE2177" si="1839">IF(BD2132=1, TEXT(F2133, "$#,##0") &amp; "–" &amp; TEXT(E2131, "$#,##0"), "NA")</f>
        <v>$10,788–$10,460</v>
      </c>
      <c r="BF2132">
        <f t="shared" si="1832"/>
        <v>951698.35600599961</v>
      </c>
      <c r="BG2132">
        <f t="shared" si="1833"/>
        <v>10868.856602883903</v>
      </c>
      <c r="BH2132">
        <f t="shared" si="1834"/>
        <v>969.3799999999992</v>
      </c>
      <c r="BI2132">
        <f t="shared" si="1835"/>
        <v>638.68706450043169</v>
      </c>
      <c r="BJ2132">
        <f t="shared" si="1836"/>
        <v>7.5756716006550455</v>
      </c>
      <c r="BK2132">
        <f t="shared" si="1837"/>
        <v>41.285609265340248</v>
      </c>
    </row>
    <row r="2133" spans="1:63" x14ac:dyDescent="0.35">
      <c r="A2133" s="2">
        <v>1565654400000</v>
      </c>
      <c r="B2133" s="3">
        <v>43690</v>
      </c>
      <c r="C2133" s="2" t="s">
        <v>9</v>
      </c>
      <c r="D2133" s="2">
        <v>11398.35</v>
      </c>
      <c r="E2133" s="2">
        <v>11456.16</v>
      </c>
      <c r="F2133" s="2">
        <v>10788.45</v>
      </c>
      <c r="G2133" s="2">
        <v>10892.71</v>
      </c>
      <c r="H2133" s="2">
        <v>33234.729679999997</v>
      </c>
      <c r="I2133" s="2">
        <v>368994475.546112</v>
      </c>
      <c r="J2133" s="2">
        <f t="shared" si="1786"/>
        <v>-4.4170451593881479</v>
      </c>
      <c r="K2133" s="2">
        <f t="shared" si="1787"/>
        <v>-9.0381401967260331</v>
      </c>
      <c r="L2133" s="2">
        <f t="shared" si="1788"/>
        <v>0.4981215494080462</v>
      </c>
      <c r="M2133" s="1">
        <f t="shared" si="1789"/>
        <v>-8.3811839763113021</v>
      </c>
      <c r="N2133" s="1">
        <f t="shared" si="1790"/>
        <v>-1.2136557385627535</v>
      </c>
      <c r="O2133" s="1">
        <f t="shared" si="1791"/>
        <v>-4.3855018631726992</v>
      </c>
      <c r="P2133" s="2">
        <f t="shared" si="1792"/>
        <v>0</v>
      </c>
      <c r="Q2133" s="2">
        <f t="shared" si="1793"/>
        <v>503.3700000000008</v>
      </c>
      <c r="R2133" s="2">
        <f t="shared" si="1794"/>
        <v>215.23785714285714</v>
      </c>
      <c r="S2133" s="2">
        <f t="shared" si="1795"/>
        <v>121.05928571428571</v>
      </c>
      <c r="T2133" s="1">
        <f t="shared" si="1796"/>
        <v>64.002285393869357</v>
      </c>
      <c r="U2133" s="1">
        <f t="shared" si="1797"/>
        <v>10538.646275439807</v>
      </c>
      <c r="V2133" s="1">
        <f t="shared" si="1798"/>
        <v>10742.1245</v>
      </c>
      <c r="W2133" s="1">
        <f t="shared" si="1799"/>
        <v>886.77168020001056</v>
      </c>
      <c r="X2133" s="1">
        <f t="shared" si="1800"/>
        <v>12515.667860400021</v>
      </c>
      <c r="Y2133" s="1">
        <f t="shared" si="1801"/>
        <v>8968.581139599979</v>
      </c>
      <c r="Z2133" s="1">
        <f t="shared" si="1802"/>
        <v>10934.668257075566</v>
      </c>
      <c r="AA2133" s="1">
        <f t="shared" si="1803"/>
        <v>11217.544141282617</v>
      </c>
      <c r="AB2133" s="1">
        <f t="shared" si="1804"/>
        <v>282.87588420705106</v>
      </c>
      <c r="AC2133" s="1">
        <f t="shared" si="1805"/>
        <v>247.43917863621306</v>
      </c>
      <c r="AD2133" s="1">
        <f t="shared" si="1806"/>
        <v>-35.436705570838001</v>
      </c>
      <c r="AE2133" s="4">
        <f t="shared" si="1807"/>
        <v>12330.7</v>
      </c>
      <c r="AF2133" s="4">
        <f t="shared" si="1808"/>
        <v>9165</v>
      </c>
      <c r="AG2133" s="4">
        <f t="shared" si="1809"/>
        <v>9912.1052</v>
      </c>
      <c r="AH2133" s="4">
        <f t="shared" si="1810"/>
        <v>10374.297399999999</v>
      </c>
      <c r="AI2133" s="4">
        <f t="shared" si="1811"/>
        <v>10747.85</v>
      </c>
      <c r="AJ2133" s="4">
        <f t="shared" si="1812"/>
        <v>11121.402600000001</v>
      </c>
      <c r="AK2133" s="4">
        <f t="shared" si="1813"/>
        <v>11653.2402</v>
      </c>
      <c r="AL2133" s="4">
        <f t="shared" si="1814"/>
        <v>13147.08</v>
      </c>
      <c r="AM2133" s="4">
        <f t="shared" si="1815"/>
        <v>9060</v>
      </c>
      <c r="AN2133" s="4">
        <f t="shared" si="1816"/>
        <v>10024.550880000001</v>
      </c>
      <c r="AO2133" s="4">
        <f t="shared" si="1817"/>
        <v>10621.26456</v>
      </c>
      <c r="AP2133" s="4">
        <f t="shared" si="1818"/>
        <v>11103.54</v>
      </c>
      <c r="AQ2133" s="4">
        <f t="shared" si="1819"/>
        <v>11585.81544</v>
      </c>
      <c r="AR2133" s="4">
        <f t="shared" si="1820"/>
        <v>12272.444879999999</v>
      </c>
      <c r="AS2133" s="4">
        <f t="shared" si="1821"/>
        <v>13970</v>
      </c>
      <c r="AT2133" s="4">
        <f t="shared" si="1822"/>
        <v>8567.6299999999992</v>
      </c>
      <c r="AU2133" s="4">
        <f t="shared" si="1823"/>
        <v>9842.5893199999991</v>
      </c>
      <c r="AV2133" s="4">
        <f t="shared" si="1824"/>
        <v>10631.33534</v>
      </c>
      <c r="AW2133" s="4">
        <f t="shared" si="1825"/>
        <v>11268.814999999999</v>
      </c>
      <c r="AX2133" s="4">
        <f t="shared" si="1826"/>
        <v>11906.29466</v>
      </c>
      <c r="AY2133" s="4">
        <f t="shared" si="1827"/>
        <v>12813.892820000001</v>
      </c>
      <c r="AZ2133" s="1">
        <f t="shared" si="1828"/>
        <v>8284.1216428571406</v>
      </c>
      <c r="BA2133" s="1">
        <f t="shared" si="1829"/>
        <v>8673.9034484304193</v>
      </c>
      <c r="BB2133" s="1">
        <f t="shared" si="1830"/>
        <v>0</v>
      </c>
      <c r="BC2133" s="1"/>
      <c r="BD2133" s="6">
        <f t="shared" si="1831"/>
        <v>1</v>
      </c>
      <c r="BE2133" s="6" t="str">
        <f t="shared" si="1839"/>
        <v>$11,235–$10,897</v>
      </c>
      <c r="BF2133">
        <f t="shared" si="1832"/>
        <v>1006150.2035049996</v>
      </c>
      <c r="BG2133">
        <f t="shared" si="1833"/>
        <v>10863.565950808506</v>
      </c>
      <c r="BH2133">
        <f t="shared" si="1834"/>
        <v>667.70999999999913</v>
      </c>
      <c r="BI2133">
        <f t="shared" si="1835"/>
        <v>587.81122826972899</v>
      </c>
      <c r="BJ2133">
        <f t="shared" si="1836"/>
        <v>48.193608819396864</v>
      </c>
      <c r="BK2133">
        <f t="shared" si="1837"/>
        <v>63.228939178927796</v>
      </c>
    </row>
    <row r="2134" spans="1:63" x14ac:dyDescent="0.35">
      <c r="A2134" s="2">
        <v>1565568000000</v>
      </c>
      <c r="B2134" s="3">
        <v>43689</v>
      </c>
      <c r="C2134" s="2" t="s">
        <v>9</v>
      </c>
      <c r="D2134" s="2">
        <v>11539.08</v>
      </c>
      <c r="E2134" s="2">
        <v>11577.89</v>
      </c>
      <c r="F2134" s="2">
        <v>11235.32</v>
      </c>
      <c r="G2134" s="2">
        <v>11396.08</v>
      </c>
      <c r="H2134" s="2">
        <v>17568.227074999999</v>
      </c>
      <c r="I2134" s="2">
        <v>200325471.60414001</v>
      </c>
      <c r="J2134" s="2">
        <f t="shared" si="1786"/>
        <v>-1.3323844131196827</v>
      </c>
      <c r="K2134" s="2">
        <f t="shared" si="1787"/>
        <v>-0.74562194241440571</v>
      </c>
      <c r="L2134" s="2">
        <f t="shared" si="1788"/>
        <v>12.009813075844928</v>
      </c>
      <c r="M2134" s="1">
        <f t="shared" si="1789"/>
        <v>-4.6211640629375133</v>
      </c>
      <c r="N2134" s="1">
        <f t="shared" si="1790"/>
        <v>-4.2167131153870372</v>
      </c>
      <c r="O2134" s="1">
        <f t="shared" si="1791"/>
        <v>-10.86119086563099</v>
      </c>
      <c r="P2134" s="2">
        <f t="shared" si="1792"/>
        <v>0</v>
      </c>
      <c r="Q2134" s="2">
        <f t="shared" si="1793"/>
        <v>153.88999999999942</v>
      </c>
      <c r="R2134" s="2">
        <f t="shared" si="1794"/>
        <v>219.9928571428571</v>
      </c>
      <c r="S2134" s="2">
        <f t="shared" si="1795"/>
        <v>85.104285714285652</v>
      </c>
      <c r="T2134" s="1">
        <f t="shared" si="1796"/>
        <v>72.1058398261912</v>
      </c>
      <c r="U2134" s="1">
        <f t="shared" si="1797"/>
        <v>10524.194694845513</v>
      </c>
      <c r="V2134" s="1">
        <f t="shared" si="1798"/>
        <v>10685.652999999998</v>
      </c>
      <c r="W2134" s="1">
        <f t="shared" si="1799"/>
        <v>911.0148245835519</v>
      </c>
      <c r="X2134" s="1">
        <f t="shared" si="1800"/>
        <v>12507.682649167102</v>
      </c>
      <c r="Y2134" s="1">
        <f t="shared" si="1801"/>
        <v>8863.6233508328951</v>
      </c>
      <c r="Z2134" s="1">
        <f t="shared" si="1802"/>
        <v>10938.024917641611</v>
      </c>
      <c r="AA2134" s="1">
        <f t="shared" si="1803"/>
        <v>11276.604894243092</v>
      </c>
      <c r="AB2134" s="1">
        <f t="shared" si="1804"/>
        <v>338.57997660148067</v>
      </c>
      <c r="AC2134" s="1">
        <f t="shared" si="1805"/>
        <v>238.58000224350354</v>
      </c>
      <c r="AD2134" s="1">
        <f t="shared" si="1806"/>
        <v>-99.999974357977123</v>
      </c>
      <c r="AE2134" s="4">
        <f t="shared" si="1807"/>
        <v>12330.7</v>
      </c>
      <c r="AF2134" s="4">
        <f t="shared" si="1808"/>
        <v>9165</v>
      </c>
      <c r="AG2134" s="4">
        <f t="shared" si="1809"/>
        <v>9912.1052</v>
      </c>
      <c r="AH2134" s="4">
        <f t="shared" si="1810"/>
        <v>10374.297399999999</v>
      </c>
      <c r="AI2134" s="4">
        <f t="shared" si="1811"/>
        <v>10747.85</v>
      </c>
      <c r="AJ2134" s="4">
        <f t="shared" si="1812"/>
        <v>11121.402600000001</v>
      </c>
      <c r="AK2134" s="4">
        <f t="shared" si="1813"/>
        <v>11653.2402</v>
      </c>
      <c r="AL2134" s="4">
        <f t="shared" si="1814"/>
        <v>13147.08</v>
      </c>
      <c r="AM2134" s="4">
        <f t="shared" si="1815"/>
        <v>9060</v>
      </c>
      <c r="AN2134" s="4">
        <f t="shared" si="1816"/>
        <v>10024.550880000001</v>
      </c>
      <c r="AO2134" s="4">
        <f t="shared" si="1817"/>
        <v>10621.26456</v>
      </c>
      <c r="AP2134" s="4">
        <f t="shared" si="1818"/>
        <v>11103.54</v>
      </c>
      <c r="AQ2134" s="4">
        <f t="shared" si="1819"/>
        <v>11585.81544</v>
      </c>
      <c r="AR2134" s="4">
        <f t="shared" si="1820"/>
        <v>12272.444879999999</v>
      </c>
      <c r="AS2134" s="4">
        <f t="shared" si="1821"/>
        <v>13970</v>
      </c>
      <c r="AT2134" s="4">
        <f t="shared" si="1822"/>
        <v>8144.32</v>
      </c>
      <c r="AU2134" s="4">
        <f t="shared" si="1823"/>
        <v>9519.1804799999991</v>
      </c>
      <c r="AV2134" s="4">
        <f t="shared" si="1824"/>
        <v>10369.72976</v>
      </c>
      <c r="AW2134" s="4">
        <f t="shared" si="1825"/>
        <v>11057.16</v>
      </c>
      <c r="AX2134" s="4">
        <f t="shared" si="1826"/>
        <v>11744.59024</v>
      </c>
      <c r="AY2134" s="4">
        <f t="shared" si="1827"/>
        <v>12723.304479999999</v>
      </c>
      <c r="AZ2134" s="1">
        <f t="shared" si="1828"/>
        <v>8234.5204999999969</v>
      </c>
      <c r="BA2134" s="1">
        <f t="shared" si="1829"/>
        <v>8643.5088381349451</v>
      </c>
      <c r="BB2134" s="1">
        <f t="shared" si="1830"/>
        <v>0</v>
      </c>
      <c r="BC2134" s="1"/>
      <c r="BD2134" s="6">
        <f t="shared" si="1831"/>
        <v>0</v>
      </c>
      <c r="BE2134" s="6"/>
      <c r="BF2134">
        <f t="shared" si="1832"/>
        <v>1039384.9331849996</v>
      </c>
      <c r="BG2134">
        <f t="shared" si="1833"/>
        <v>10797.500859090185</v>
      </c>
      <c r="BH2134">
        <f t="shared" si="1834"/>
        <v>342.56999999999971</v>
      </c>
      <c r="BI2134">
        <f t="shared" si="1835"/>
        <v>575.51910954199514</v>
      </c>
      <c r="BJ2134">
        <f t="shared" si="1836"/>
        <v>68.087547375968839</v>
      </c>
      <c r="BK2134">
        <f t="shared" si="1837"/>
        <v>69.742979523921022</v>
      </c>
    </row>
    <row r="2135" spans="1:63" x14ac:dyDescent="0.35">
      <c r="A2135" s="2">
        <v>1565481600000</v>
      </c>
      <c r="B2135" s="3">
        <v>43688</v>
      </c>
      <c r="C2135" s="2" t="s">
        <v>9</v>
      </c>
      <c r="D2135" s="2">
        <v>11309.24</v>
      </c>
      <c r="E2135" s="2">
        <v>11600</v>
      </c>
      <c r="F2135" s="2">
        <v>11112.11</v>
      </c>
      <c r="G2135" s="2">
        <v>11549.97</v>
      </c>
      <c r="H2135" s="2">
        <v>26772.906910000002</v>
      </c>
      <c r="I2135" s="2">
        <v>304862403.35144901</v>
      </c>
      <c r="J2135" s="2">
        <f t="shared" si="1786"/>
        <v>2.1279812826777218</v>
      </c>
      <c r="K2135" s="2">
        <f t="shared" si="1787"/>
        <v>-2.3572129040984708</v>
      </c>
      <c r="L2135" s="2">
        <f t="shared" si="1788"/>
        <v>1.7102333969721015</v>
      </c>
      <c r="M2135" s="1">
        <f t="shared" si="1789"/>
        <v>-1.3503766207327381</v>
      </c>
      <c r="N2135" s="1">
        <f t="shared" si="1790"/>
        <v>-10.763577740894554</v>
      </c>
      <c r="O2135" s="1">
        <f t="shared" si="1791"/>
        <v>-12.569902778968256</v>
      </c>
      <c r="P2135" s="2">
        <f t="shared" si="1792"/>
        <v>240.65999999999985</v>
      </c>
      <c r="Q2135" s="2">
        <f t="shared" si="1793"/>
        <v>0</v>
      </c>
      <c r="R2135" s="2">
        <f t="shared" si="1794"/>
        <v>219.9928571428571</v>
      </c>
      <c r="S2135" s="2">
        <f t="shared" si="1795"/>
        <v>76.533571428571506</v>
      </c>
      <c r="T2135" s="1">
        <f t="shared" si="1796"/>
        <v>74.189966203927838</v>
      </c>
      <c r="U2135" s="1">
        <f t="shared" si="1797"/>
        <v>10488.607539533086</v>
      </c>
      <c r="V2135" s="1">
        <f t="shared" si="1798"/>
        <v>10609.094500000001</v>
      </c>
      <c r="W2135" s="1">
        <f t="shared" si="1799"/>
        <v>912.43215318989598</v>
      </c>
      <c r="X2135" s="1">
        <f t="shared" si="1800"/>
        <v>12433.958806379793</v>
      </c>
      <c r="Y2135" s="1">
        <f t="shared" si="1801"/>
        <v>8784.2301936202093</v>
      </c>
      <c r="Z2135" s="1">
        <f t="shared" si="1802"/>
        <v>10901.380511052939</v>
      </c>
      <c r="AA2135" s="1">
        <f t="shared" si="1803"/>
        <v>11254.882147741835</v>
      </c>
      <c r="AB2135" s="1">
        <f t="shared" si="1804"/>
        <v>353.50163668889581</v>
      </c>
      <c r="AC2135" s="1">
        <f t="shared" si="1805"/>
        <v>213.58000865400925</v>
      </c>
      <c r="AD2135" s="1">
        <f t="shared" si="1806"/>
        <v>-139.92162803488657</v>
      </c>
      <c r="AE2135" s="4">
        <f t="shared" si="1807"/>
        <v>12330.7</v>
      </c>
      <c r="AF2135" s="4">
        <f t="shared" si="1808"/>
        <v>9165</v>
      </c>
      <c r="AG2135" s="4">
        <f t="shared" si="1809"/>
        <v>9912.1052</v>
      </c>
      <c r="AH2135" s="4">
        <f t="shared" si="1810"/>
        <v>10374.297399999999</v>
      </c>
      <c r="AI2135" s="4">
        <f t="shared" si="1811"/>
        <v>10747.85</v>
      </c>
      <c r="AJ2135" s="4">
        <f t="shared" si="1812"/>
        <v>11121.402600000001</v>
      </c>
      <c r="AK2135" s="4">
        <f t="shared" si="1813"/>
        <v>11653.2402</v>
      </c>
      <c r="AL2135" s="4">
        <f t="shared" si="1814"/>
        <v>13147.08</v>
      </c>
      <c r="AM2135" s="4">
        <f t="shared" si="1815"/>
        <v>9060</v>
      </c>
      <c r="AN2135" s="4">
        <f t="shared" si="1816"/>
        <v>10024.550880000001</v>
      </c>
      <c r="AO2135" s="4">
        <f t="shared" si="1817"/>
        <v>10621.26456</v>
      </c>
      <c r="AP2135" s="4">
        <f t="shared" si="1818"/>
        <v>11103.54</v>
      </c>
      <c r="AQ2135" s="4">
        <f t="shared" si="1819"/>
        <v>11585.81544</v>
      </c>
      <c r="AR2135" s="4">
        <f t="shared" si="1820"/>
        <v>12272.444879999999</v>
      </c>
      <c r="AS2135" s="4">
        <f t="shared" si="1821"/>
        <v>13970</v>
      </c>
      <c r="AT2135" s="4">
        <f t="shared" si="1822"/>
        <v>8010.03</v>
      </c>
      <c r="AU2135" s="4">
        <f t="shared" si="1823"/>
        <v>9416.5829200000007</v>
      </c>
      <c r="AV2135" s="4">
        <f t="shared" si="1824"/>
        <v>10286.73854</v>
      </c>
      <c r="AW2135" s="4">
        <f t="shared" si="1825"/>
        <v>10990.014999999999</v>
      </c>
      <c r="AX2135" s="4">
        <f t="shared" si="1826"/>
        <v>11693.29146</v>
      </c>
      <c r="AY2135" s="4">
        <f t="shared" si="1827"/>
        <v>12694.566419999999</v>
      </c>
      <c r="AZ2135" s="1">
        <f t="shared" si="1828"/>
        <v>8181.2350714285694</v>
      </c>
      <c r="BA2135" s="1">
        <f t="shared" si="1829"/>
        <v>8605.8023838628196</v>
      </c>
      <c r="BB2135" s="1">
        <f t="shared" si="1830"/>
        <v>0</v>
      </c>
      <c r="BC2135" s="1"/>
      <c r="BD2135" s="6">
        <f t="shared" si="1831"/>
        <v>0</v>
      </c>
      <c r="BE2135" s="6"/>
      <c r="BF2135">
        <f t="shared" si="1832"/>
        <v>1056953.1602599996</v>
      </c>
      <c r="BG2135">
        <f t="shared" si="1833"/>
        <v>10741.532607944009</v>
      </c>
      <c r="BH2135">
        <f t="shared" si="1834"/>
        <v>487.88999999999942</v>
      </c>
      <c r="BI2135">
        <f t="shared" si="1835"/>
        <v>611.35743408691746</v>
      </c>
      <c r="BJ2135">
        <f t="shared" si="1836"/>
        <v>73.405661341417684</v>
      </c>
      <c r="BK2135">
        <f t="shared" si="1837"/>
        <v>75.634699235400888</v>
      </c>
    </row>
    <row r="2136" spans="1:63" x14ac:dyDescent="0.35">
      <c r="A2136" s="2">
        <v>1565395200000</v>
      </c>
      <c r="B2136" s="3">
        <v>43687</v>
      </c>
      <c r="C2136" s="2" t="s">
        <v>9</v>
      </c>
      <c r="D2136" s="2">
        <v>11879.98</v>
      </c>
      <c r="E2136" s="2">
        <v>11985</v>
      </c>
      <c r="F2136" s="2">
        <v>11270</v>
      </c>
      <c r="G2136" s="2">
        <v>11309.31</v>
      </c>
      <c r="H2136" s="2">
        <v>42633.087048000001</v>
      </c>
      <c r="I2136" s="2">
        <v>492217964.49055499</v>
      </c>
      <c r="J2136" s="2">
        <f t="shared" si="1786"/>
        <v>-4.8037077472287457</v>
      </c>
      <c r="K2136" s="2">
        <f t="shared" si="1787"/>
        <v>3.4776466411631923</v>
      </c>
      <c r="L2136" s="2">
        <f t="shared" si="1788"/>
        <v>-3.8096590860764694</v>
      </c>
      <c r="M2136" s="1">
        <f t="shared" si="1789"/>
        <v>2.0836417756929229</v>
      </c>
      <c r="N2136" s="1">
        <f t="shared" si="1790"/>
        <v>-9.6671680235133639</v>
      </c>
      <c r="O2136" s="1">
        <f t="shared" si="1791"/>
        <v>-8.8970060949783747</v>
      </c>
      <c r="P2136" s="2">
        <f t="shared" si="1792"/>
        <v>0</v>
      </c>
      <c r="Q2136" s="2">
        <f t="shared" si="1793"/>
        <v>570.68000000000029</v>
      </c>
      <c r="R2136" s="2">
        <f t="shared" si="1794"/>
        <v>207.44714285714286</v>
      </c>
      <c r="S2136" s="2">
        <f t="shared" si="1795"/>
        <v>76.533571428571506</v>
      </c>
      <c r="T2136" s="1">
        <f t="shared" si="1796"/>
        <v>73.049729232115851</v>
      </c>
      <c r="U2136" s="1">
        <f t="shared" si="1797"/>
        <v>10445.286622779335</v>
      </c>
      <c r="V2136" s="1">
        <f t="shared" si="1798"/>
        <v>10548.611499999999</v>
      </c>
      <c r="W2136" s="1">
        <f t="shared" si="1799"/>
        <v>887.81989216999966</v>
      </c>
      <c r="X2136" s="1">
        <f t="shared" si="1800"/>
        <v>12324.251284339998</v>
      </c>
      <c r="Y2136" s="1">
        <f t="shared" si="1801"/>
        <v>8772.97171566</v>
      </c>
      <c r="Z2136" s="1">
        <f t="shared" si="1802"/>
        <v>10849.493351937175</v>
      </c>
      <c r="AA2136" s="1">
        <f t="shared" si="1803"/>
        <v>11201.229810967623</v>
      </c>
      <c r="AB2136" s="1">
        <f t="shared" si="1804"/>
        <v>351.7364590304478</v>
      </c>
      <c r="AC2136" s="1">
        <f t="shared" si="1805"/>
        <v>178.59960164528758</v>
      </c>
      <c r="AD2136" s="1">
        <f t="shared" si="1806"/>
        <v>-173.13685738516023</v>
      </c>
      <c r="AE2136" s="4">
        <f t="shared" si="1807"/>
        <v>12330.7</v>
      </c>
      <c r="AF2136" s="4">
        <f t="shared" si="1808"/>
        <v>9165</v>
      </c>
      <c r="AG2136" s="4">
        <f t="shared" si="1809"/>
        <v>9912.1052</v>
      </c>
      <c r="AH2136" s="4">
        <f t="shared" si="1810"/>
        <v>10374.297399999999</v>
      </c>
      <c r="AI2136" s="4">
        <f t="shared" si="1811"/>
        <v>10747.85</v>
      </c>
      <c r="AJ2136" s="4">
        <f t="shared" si="1812"/>
        <v>11121.402600000001</v>
      </c>
      <c r="AK2136" s="4">
        <f t="shared" si="1813"/>
        <v>11653.2402</v>
      </c>
      <c r="AL2136" s="4">
        <f t="shared" si="1814"/>
        <v>13147.08</v>
      </c>
      <c r="AM2136" s="4">
        <f t="shared" si="1815"/>
        <v>9060</v>
      </c>
      <c r="AN2136" s="4">
        <f t="shared" si="1816"/>
        <v>10024.550880000001</v>
      </c>
      <c r="AO2136" s="4">
        <f t="shared" si="1817"/>
        <v>10621.26456</v>
      </c>
      <c r="AP2136" s="4">
        <f t="shared" si="1818"/>
        <v>11103.54</v>
      </c>
      <c r="AQ2136" s="4">
        <f t="shared" si="1819"/>
        <v>11585.81544</v>
      </c>
      <c r="AR2136" s="4">
        <f t="shared" si="1820"/>
        <v>12272.444879999999</v>
      </c>
      <c r="AS2136" s="4">
        <f t="shared" si="1821"/>
        <v>13970</v>
      </c>
      <c r="AT2136" s="4">
        <f t="shared" si="1822"/>
        <v>7788.99</v>
      </c>
      <c r="AU2136" s="4">
        <f t="shared" si="1823"/>
        <v>9247.7083600000005</v>
      </c>
      <c r="AV2136" s="4">
        <f t="shared" si="1824"/>
        <v>10150.13582</v>
      </c>
      <c r="AW2136" s="4">
        <f t="shared" si="1825"/>
        <v>10879.494999999999</v>
      </c>
      <c r="AX2136" s="4">
        <f t="shared" si="1826"/>
        <v>11608.85418</v>
      </c>
      <c r="AY2136" s="4">
        <f t="shared" si="1827"/>
        <v>12647.263859999999</v>
      </c>
      <c r="AZ2136" s="1">
        <f t="shared" si="1828"/>
        <v>8127.2508571428543</v>
      </c>
      <c r="BA2136" s="1">
        <f t="shared" si="1829"/>
        <v>8565.471320628063</v>
      </c>
      <c r="BB2136" s="1">
        <f t="shared" si="1830"/>
        <v>0</v>
      </c>
      <c r="BC2136" s="1"/>
      <c r="BD2136" s="6">
        <f t="shared" si="1831"/>
        <v>1</v>
      </c>
      <c r="BE2136" s="6" t="str">
        <f t="shared" si="1839"/>
        <v>$11,700–$11,600</v>
      </c>
      <c r="BF2136">
        <f t="shared" si="1832"/>
        <v>1030180.2533499997</v>
      </c>
      <c r="BG2136">
        <f t="shared" si="1833"/>
        <v>10703.717669189291</v>
      </c>
      <c r="BH2136">
        <f t="shared" si="1834"/>
        <v>715</v>
      </c>
      <c r="BI2136">
        <f t="shared" si="1835"/>
        <v>630.35242394644331</v>
      </c>
      <c r="BJ2136">
        <f t="shared" si="1836"/>
        <v>67.735729854376572</v>
      </c>
      <c r="BK2136">
        <f t="shared" si="1837"/>
        <v>81.014941403165167</v>
      </c>
    </row>
    <row r="2137" spans="1:63" x14ac:dyDescent="0.35">
      <c r="A2137" s="2">
        <v>1565308800000</v>
      </c>
      <c r="B2137" s="3">
        <v>43686</v>
      </c>
      <c r="C2137" s="2" t="s">
        <v>9</v>
      </c>
      <c r="D2137" s="2">
        <v>11994.17</v>
      </c>
      <c r="E2137" s="2">
        <v>12045.68</v>
      </c>
      <c r="F2137" s="2">
        <v>11700</v>
      </c>
      <c r="G2137" s="2">
        <v>11879.99</v>
      </c>
      <c r="H2137" s="2">
        <v>39427.152587999997</v>
      </c>
      <c r="I2137" s="2">
        <v>467011047.94142801</v>
      </c>
      <c r="J2137" s="2">
        <f t="shared" si="1786"/>
        <v>-0.99818579856114453</v>
      </c>
      <c r="K2137" s="2">
        <f t="shared" si="1787"/>
        <v>9.8284529891299233</v>
      </c>
      <c r="L2137" s="2">
        <f t="shared" si="1788"/>
        <v>4.7351248226862852</v>
      </c>
      <c r="M2137" s="1">
        <f t="shared" si="1789"/>
        <v>-5.0461080295791723</v>
      </c>
      <c r="N2137" s="1">
        <f t="shared" si="1790"/>
        <v>-13.034101880557129</v>
      </c>
      <c r="O2137" s="1">
        <f t="shared" si="1791"/>
        <v>-12.616256410990241</v>
      </c>
      <c r="P2137" s="2">
        <f t="shared" si="1792"/>
        <v>0</v>
      </c>
      <c r="Q2137" s="2">
        <f t="shared" si="1793"/>
        <v>119.78000000000065</v>
      </c>
      <c r="R2137" s="2">
        <f t="shared" si="1794"/>
        <v>207.44714285714286</v>
      </c>
      <c r="S2137" s="2">
        <f t="shared" si="1795"/>
        <v>60.59071428571432</v>
      </c>
      <c r="T2137" s="1">
        <f t="shared" si="1796"/>
        <v>77.394717697126993</v>
      </c>
      <c r="U2137" s="1">
        <f t="shared" si="1797"/>
        <v>10410.020362484613</v>
      </c>
      <c r="V2137" s="1">
        <f t="shared" si="1798"/>
        <v>10512.6185</v>
      </c>
      <c r="W2137" s="1">
        <f t="shared" si="1799"/>
        <v>870.67729018434261</v>
      </c>
      <c r="X2137" s="1">
        <f t="shared" si="1800"/>
        <v>12253.973080368685</v>
      </c>
      <c r="Y2137" s="1">
        <f t="shared" si="1801"/>
        <v>8771.2639196313157</v>
      </c>
      <c r="Z2137" s="1">
        <f t="shared" si="1802"/>
        <v>10812.708020092148</v>
      </c>
      <c r="AA2137" s="1">
        <f t="shared" si="1803"/>
        <v>11181.578867507191</v>
      </c>
      <c r="AB2137" s="1">
        <f t="shared" si="1804"/>
        <v>368.87084741504259</v>
      </c>
      <c r="AC2137" s="1">
        <f t="shared" si="1805"/>
        <v>135.31538729899751</v>
      </c>
      <c r="AD2137" s="1">
        <f t="shared" si="1806"/>
        <v>-233.55546011604508</v>
      </c>
      <c r="AE2137" s="4">
        <f t="shared" si="1807"/>
        <v>12330.7</v>
      </c>
      <c r="AF2137" s="4">
        <f t="shared" si="1808"/>
        <v>9165</v>
      </c>
      <c r="AG2137" s="4">
        <f t="shared" si="1809"/>
        <v>9912.1052</v>
      </c>
      <c r="AH2137" s="4">
        <f t="shared" si="1810"/>
        <v>10374.297399999999</v>
      </c>
      <c r="AI2137" s="4">
        <f t="shared" si="1811"/>
        <v>10747.85</v>
      </c>
      <c r="AJ2137" s="4">
        <f t="shared" si="1812"/>
        <v>11121.402600000001</v>
      </c>
      <c r="AK2137" s="4">
        <f t="shared" si="1813"/>
        <v>11653.2402</v>
      </c>
      <c r="AL2137" s="4">
        <f t="shared" si="1814"/>
        <v>13147.08</v>
      </c>
      <c r="AM2137" s="4">
        <f t="shared" si="1815"/>
        <v>9060</v>
      </c>
      <c r="AN2137" s="4">
        <f t="shared" si="1816"/>
        <v>10024.550880000001</v>
      </c>
      <c r="AO2137" s="4">
        <f t="shared" si="1817"/>
        <v>10621.26456</v>
      </c>
      <c r="AP2137" s="4">
        <f t="shared" si="1818"/>
        <v>11103.54</v>
      </c>
      <c r="AQ2137" s="4">
        <f t="shared" si="1819"/>
        <v>11585.81544</v>
      </c>
      <c r="AR2137" s="4">
        <f t="shared" si="1820"/>
        <v>12272.444879999999</v>
      </c>
      <c r="AS2137" s="4">
        <f t="shared" si="1821"/>
        <v>13970</v>
      </c>
      <c r="AT2137" s="4">
        <f t="shared" si="1822"/>
        <v>7692.23</v>
      </c>
      <c r="AU2137" s="4">
        <f t="shared" si="1823"/>
        <v>9173.7837199999994</v>
      </c>
      <c r="AV2137" s="4">
        <f t="shared" si="1824"/>
        <v>10090.33814</v>
      </c>
      <c r="AW2137" s="4">
        <f t="shared" si="1825"/>
        <v>10831.115</v>
      </c>
      <c r="AX2137" s="4">
        <f t="shared" si="1826"/>
        <v>11571.89186</v>
      </c>
      <c r="AY2137" s="4">
        <f t="shared" si="1827"/>
        <v>12626.557219999999</v>
      </c>
      <c r="AZ2137" s="1">
        <f t="shared" si="1828"/>
        <v>8075.0844285714256</v>
      </c>
      <c r="BA2137" s="1">
        <f t="shared" si="1829"/>
        <v>8527.8844894037902</v>
      </c>
      <c r="BB2137" s="1">
        <f t="shared" si="1830"/>
        <v>0</v>
      </c>
      <c r="BC2137" s="1"/>
      <c r="BD2137" s="6">
        <f t="shared" si="1831"/>
        <v>0</v>
      </c>
      <c r="BE2137" s="6"/>
      <c r="BF2137">
        <f t="shared" si="1832"/>
        <v>1072813.3403979996</v>
      </c>
      <c r="BG2137">
        <f t="shared" si="1833"/>
        <v>10657.451241312723</v>
      </c>
      <c r="BH2137">
        <f t="shared" si="1834"/>
        <v>345.68000000000029</v>
      </c>
      <c r="BI2137">
        <f t="shared" si="1835"/>
        <v>617.32971993820377</v>
      </c>
      <c r="BJ2137">
        <f t="shared" si="1836"/>
        <v>85.762706510408421</v>
      </c>
      <c r="BK2137">
        <f t="shared" si="1837"/>
        <v>88.024660159417081</v>
      </c>
    </row>
    <row r="2138" spans="1:63" x14ac:dyDescent="0.35">
      <c r="A2138" s="2">
        <v>1565222400000</v>
      </c>
      <c r="B2138" s="3">
        <v>43685</v>
      </c>
      <c r="C2138" s="2" t="s">
        <v>9</v>
      </c>
      <c r="D2138" s="2">
        <v>11975.04</v>
      </c>
      <c r="E2138" s="2">
        <v>12060</v>
      </c>
      <c r="F2138" s="2">
        <v>11521</v>
      </c>
      <c r="G2138" s="2">
        <v>11999.77</v>
      </c>
      <c r="H2138" s="2">
        <v>51207.257173999998</v>
      </c>
      <c r="I2138" s="2">
        <v>604389131.06283605</v>
      </c>
      <c r="J2138" s="2">
        <f t="shared" si="1786"/>
        <v>0.2065965596745877</v>
      </c>
      <c r="K2138" s="2">
        <f t="shared" si="1787"/>
        <v>14.025608742130899</v>
      </c>
      <c r="L2138" s="2">
        <f t="shared" si="1788"/>
        <v>-0.89690024338536367</v>
      </c>
      <c r="M2138" s="1">
        <f t="shared" si="1789"/>
        <v>-1.0082500069444558</v>
      </c>
      <c r="N2138" s="1">
        <f t="shared" si="1790"/>
        <v>-14.215605799111149</v>
      </c>
      <c r="O2138" s="1">
        <f t="shared" si="1791"/>
        <v>-12.865996598268143</v>
      </c>
      <c r="P2138" s="2">
        <f t="shared" si="1792"/>
        <v>24.739999999999782</v>
      </c>
      <c r="Q2138" s="2">
        <f t="shared" si="1793"/>
        <v>0</v>
      </c>
      <c r="R2138" s="2">
        <f t="shared" si="1794"/>
        <v>207.44714285714286</v>
      </c>
      <c r="S2138" s="2">
        <f t="shared" si="1795"/>
        <v>56.025714285714329</v>
      </c>
      <c r="T2138" s="1">
        <f t="shared" si="1796"/>
        <v>78.735678925993994</v>
      </c>
      <c r="U2138" s="1">
        <f t="shared" si="1797"/>
        <v>10350.021601769698</v>
      </c>
      <c r="V2138" s="1">
        <f t="shared" si="1798"/>
        <v>10455.630500000001</v>
      </c>
      <c r="W2138" s="1">
        <f t="shared" si="1799"/>
        <v>814.8229380023306</v>
      </c>
      <c r="X2138" s="1">
        <f t="shared" si="1800"/>
        <v>12085.276376004662</v>
      </c>
      <c r="Y2138" s="1">
        <f t="shared" si="1801"/>
        <v>8825.9846239953404</v>
      </c>
      <c r="Z2138" s="1">
        <f t="shared" si="1802"/>
        <v>10727.32546169952</v>
      </c>
      <c r="AA2138" s="1">
        <f t="shared" si="1803"/>
        <v>11054.595025235772</v>
      </c>
      <c r="AB2138" s="1">
        <f t="shared" si="1804"/>
        <v>327.26956353625246</v>
      </c>
      <c r="AC2138" s="1">
        <f t="shared" si="1805"/>
        <v>76.926522269986251</v>
      </c>
      <c r="AD2138" s="1">
        <f t="shared" si="1806"/>
        <v>-250.3430412662662</v>
      </c>
      <c r="AE2138" s="4">
        <f t="shared" si="1807"/>
        <v>12330.7</v>
      </c>
      <c r="AF2138" s="4">
        <f t="shared" si="1808"/>
        <v>9165</v>
      </c>
      <c r="AG2138" s="4">
        <f t="shared" si="1809"/>
        <v>9912.1052</v>
      </c>
      <c r="AH2138" s="4">
        <f t="shared" si="1810"/>
        <v>10374.297399999999</v>
      </c>
      <c r="AI2138" s="4">
        <f t="shared" si="1811"/>
        <v>10747.85</v>
      </c>
      <c r="AJ2138" s="4">
        <f t="shared" si="1812"/>
        <v>11121.402600000001</v>
      </c>
      <c r="AK2138" s="4">
        <f t="shared" si="1813"/>
        <v>11653.2402</v>
      </c>
      <c r="AL2138" s="4">
        <f t="shared" si="1814"/>
        <v>13147.08</v>
      </c>
      <c r="AM2138" s="4">
        <f t="shared" si="1815"/>
        <v>9060</v>
      </c>
      <c r="AN2138" s="4">
        <f t="shared" si="1816"/>
        <v>10024.550880000001</v>
      </c>
      <c r="AO2138" s="4">
        <f t="shared" si="1817"/>
        <v>10621.26456</v>
      </c>
      <c r="AP2138" s="4">
        <f t="shared" si="1818"/>
        <v>11103.54</v>
      </c>
      <c r="AQ2138" s="4">
        <f t="shared" si="1819"/>
        <v>11585.81544</v>
      </c>
      <c r="AR2138" s="4">
        <f t="shared" si="1820"/>
        <v>12272.444879999999</v>
      </c>
      <c r="AS2138" s="4">
        <f t="shared" si="1821"/>
        <v>13970</v>
      </c>
      <c r="AT2138" s="4">
        <f t="shared" si="1822"/>
        <v>7511</v>
      </c>
      <c r="AU2138" s="4">
        <f t="shared" si="1823"/>
        <v>9035.3240000000005</v>
      </c>
      <c r="AV2138" s="4">
        <f t="shared" si="1824"/>
        <v>9978.3379999999997</v>
      </c>
      <c r="AW2138" s="4">
        <f t="shared" si="1825"/>
        <v>10740.5</v>
      </c>
      <c r="AX2138" s="4">
        <f t="shared" si="1826"/>
        <v>11502.662</v>
      </c>
      <c r="AY2138" s="4">
        <f t="shared" si="1827"/>
        <v>12587.774000000001</v>
      </c>
      <c r="AZ2138" s="1">
        <f t="shared" si="1828"/>
        <v>8018.7054285714266</v>
      </c>
      <c r="BA2138" s="1">
        <f t="shared" si="1829"/>
        <v>8481.965235833979</v>
      </c>
      <c r="BB2138" s="1">
        <f t="shared" si="1830"/>
        <v>0</v>
      </c>
      <c r="BC2138" s="1"/>
      <c r="BD2138" s="6">
        <f t="shared" si="1831"/>
        <v>0</v>
      </c>
      <c r="BE2138" s="6"/>
      <c r="BF2138">
        <f t="shared" si="1832"/>
        <v>1112240.4929859997</v>
      </c>
      <c r="BG2138">
        <f t="shared" si="1833"/>
        <v>10606.109347480269</v>
      </c>
      <c r="BH2138">
        <f t="shared" si="1834"/>
        <v>539</v>
      </c>
      <c r="BI2138">
        <f t="shared" si="1835"/>
        <v>659.12198454408122</v>
      </c>
      <c r="BJ2138">
        <f t="shared" si="1836"/>
        <v>89.546387844710495</v>
      </c>
      <c r="BK2138">
        <f t="shared" si="1837"/>
        <v>83.830748333701877</v>
      </c>
    </row>
    <row r="2139" spans="1:63" x14ac:dyDescent="0.35">
      <c r="A2139" s="2">
        <v>1565136000000</v>
      </c>
      <c r="B2139" s="3">
        <v>43684</v>
      </c>
      <c r="C2139" s="2" t="s">
        <v>9</v>
      </c>
      <c r="D2139" s="2">
        <v>11481.69</v>
      </c>
      <c r="E2139" s="2">
        <v>12141.17</v>
      </c>
      <c r="F2139" s="2">
        <v>11382.84</v>
      </c>
      <c r="G2139" s="2">
        <v>11975.03</v>
      </c>
      <c r="H2139" s="2">
        <v>69173.390352999995</v>
      </c>
      <c r="I2139" s="2">
        <v>814597979.05050397</v>
      </c>
      <c r="J2139" s="2">
        <f t="shared" si="1786"/>
        <v>4.29675422346362</v>
      </c>
      <c r="K2139" s="2">
        <f t="shared" si="1787"/>
        <v>15.422087153818953</v>
      </c>
      <c r="L2139" s="2">
        <f t="shared" si="1788"/>
        <v>-4.5313036885503957</v>
      </c>
      <c r="M2139" s="1">
        <f t="shared" si="1789"/>
        <v>0.20617061827018168</v>
      </c>
      <c r="N2139" s="1">
        <f t="shared" si="1790"/>
        <v>-16.072277063188984</v>
      </c>
      <c r="O2139" s="1">
        <f t="shared" si="1791"/>
        <v>-13.998294785065266</v>
      </c>
      <c r="P2139" s="2">
        <f t="shared" si="1792"/>
        <v>493.34000000000015</v>
      </c>
      <c r="Q2139" s="2">
        <f t="shared" si="1793"/>
        <v>0</v>
      </c>
      <c r="R2139" s="2">
        <f t="shared" si="1794"/>
        <v>214.00785714285718</v>
      </c>
      <c r="S2139" s="2">
        <f t="shared" si="1795"/>
        <v>56.025714285714329</v>
      </c>
      <c r="T2139" s="1">
        <f t="shared" si="1796"/>
        <v>79.252315188323138</v>
      </c>
      <c r="U2139" s="1">
        <f t="shared" si="1797"/>
        <v>10282.684932454174</v>
      </c>
      <c r="V2139" s="1">
        <f t="shared" si="1798"/>
        <v>10380.8565</v>
      </c>
      <c r="W2139" s="1">
        <f t="shared" si="1799"/>
        <v>734.33324641660477</v>
      </c>
      <c r="X2139" s="1">
        <f t="shared" si="1800"/>
        <v>11849.52299283321</v>
      </c>
      <c r="Y2139" s="1">
        <f t="shared" si="1801"/>
        <v>8912.1900071667897</v>
      </c>
      <c r="Z2139" s="1">
        <f t="shared" si="1802"/>
        <v>10625.529898635481</v>
      </c>
      <c r="AA2139" s="1">
        <f t="shared" si="1803"/>
        <v>10882.745029824096</v>
      </c>
      <c r="AB2139" s="1">
        <f t="shared" si="1804"/>
        <v>257.21513118861549</v>
      </c>
      <c r="AC2139" s="1">
        <f t="shared" si="1805"/>
        <v>14.340761953419694</v>
      </c>
      <c r="AD2139" s="1">
        <f t="shared" si="1806"/>
        <v>-242.87436923519579</v>
      </c>
      <c r="AE2139" s="4">
        <f t="shared" si="1807"/>
        <v>12330.7</v>
      </c>
      <c r="AF2139" s="4">
        <f t="shared" si="1808"/>
        <v>9165</v>
      </c>
      <c r="AG2139" s="4">
        <f t="shared" si="1809"/>
        <v>9912.1052</v>
      </c>
      <c r="AH2139" s="4">
        <f t="shared" si="1810"/>
        <v>10374.297399999999</v>
      </c>
      <c r="AI2139" s="4">
        <f t="shared" si="1811"/>
        <v>10747.85</v>
      </c>
      <c r="AJ2139" s="4">
        <f t="shared" si="1812"/>
        <v>11121.402600000001</v>
      </c>
      <c r="AK2139" s="4">
        <f t="shared" si="1813"/>
        <v>11653.2402</v>
      </c>
      <c r="AL2139" s="4">
        <f t="shared" si="1814"/>
        <v>13147.08</v>
      </c>
      <c r="AM2139" s="4">
        <f t="shared" si="1815"/>
        <v>9060</v>
      </c>
      <c r="AN2139" s="4">
        <f t="shared" si="1816"/>
        <v>10024.550880000001</v>
      </c>
      <c r="AO2139" s="4">
        <f t="shared" si="1817"/>
        <v>10621.26456</v>
      </c>
      <c r="AP2139" s="4">
        <f t="shared" si="1818"/>
        <v>11103.54</v>
      </c>
      <c r="AQ2139" s="4">
        <f t="shared" si="1819"/>
        <v>11585.81544</v>
      </c>
      <c r="AR2139" s="4">
        <f t="shared" si="1820"/>
        <v>12272.444879999999</v>
      </c>
      <c r="AS2139" s="4">
        <f t="shared" si="1821"/>
        <v>13970</v>
      </c>
      <c r="AT2139" s="4">
        <f t="shared" si="1822"/>
        <v>7506.66</v>
      </c>
      <c r="AU2139" s="4">
        <f t="shared" si="1823"/>
        <v>9032.0082399999992</v>
      </c>
      <c r="AV2139" s="4">
        <f t="shared" si="1824"/>
        <v>9975.6558800000003</v>
      </c>
      <c r="AW2139" s="4">
        <f t="shared" si="1825"/>
        <v>10738.33</v>
      </c>
      <c r="AX2139" s="4">
        <f t="shared" si="1826"/>
        <v>11501.00412</v>
      </c>
      <c r="AY2139" s="4">
        <f t="shared" si="1827"/>
        <v>12586.845240000001</v>
      </c>
      <c r="AZ2139" s="1">
        <f t="shared" si="1828"/>
        <v>7961.4259285714279</v>
      </c>
      <c r="BA2139" s="1">
        <f t="shared" si="1829"/>
        <v>8433.7761294755401</v>
      </c>
      <c r="BB2139" s="1">
        <f t="shared" si="1830"/>
        <v>0</v>
      </c>
      <c r="BC2139" s="1"/>
      <c r="BD2139" s="6">
        <f t="shared" si="1831"/>
        <v>0</v>
      </c>
      <c r="BE2139" s="6"/>
      <c r="BF2139">
        <f t="shared" si="1832"/>
        <v>1061033.2358119998</v>
      </c>
      <c r="BG2139">
        <f t="shared" si="1833"/>
        <v>10524.367479235532</v>
      </c>
      <c r="BH2139">
        <f t="shared" si="1834"/>
        <v>758.32999999999993</v>
      </c>
      <c r="BI2139">
        <f t="shared" si="1835"/>
        <v>677.6022898585552</v>
      </c>
      <c r="BJ2139">
        <f t="shared" si="1836"/>
        <v>88.764886123132328</v>
      </c>
      <c r="BK2139">
        <f t="shared" si="1837"/>
        <v>86.008171613219318</v>
      </c>
    </row>
    <row r="2140" spans="1:63" x14ac:dyDescent="0.35">
      <c r="A2140" s="2">
        <v>1565049600000</v>
      </c>
      <c r="B2140" s="3">
        <v>43683</v>
      </c>
      <c r="C2140" s="2" t="s">
        <v>9</v>
      </c>
      <c r="D2140" s="2">
        <v>11830</v>
      </c>
      <c r="E2140" s="2">
        <v>12330.7</v>
      </c>
      <c r="F2140" s="2">
        <v>11226.7</v>
      </c>
      <c r="G2140" s="2">
        <v>11481.69</v>
      </c>
      <c r="H2140" s="2">
        <v>76705.389874999993</v>
      </c>
      <c r="I2140" s="2">
        <v>904119081.61571205</v>
      </c>
      <c r="J2140" s="2">
        <f t="shared" si="1786"/>
        <v>-2.934448126606239</v>
      </c>
      <c r="K2140" s="2">
        <f t="shared" si="1787"/>
        <v>13.899665989784266</v>
      </c>
      <c r="L2140" s="2">
        <f t="shared" si="1788"/>
        <v>-6.1846126190904176</v>
      </c>
      <c r="M2140" s="1">
        <f t="shared" si="1789"/>
        <v>4.1197391572296693</v>
      </c>
      <c r="N2140" s="1">
        <f t="shared" si="1790"/>
        <v>-5.1297326438878015</v>
      </c>
      <c r="O2140" s="1">
        <f t="shared" si="1791"/>
        <v>-7.988371049906422</v>
      </c>
      <c r="P2140" s="2">
        <f t="shared" si="1792"/>
        <v>0</v>
      </c>
      <c r="Q2140" s="2">
        <f t="shared" si="1793"/>
        <v>347.10999999999876</v>
      </c>
      <c r="R2140" s="2">
        <f t="shared" si="1794"/>
        <v>178.76928571428576</v>
      </c>
      <c r="S2140" s="2">
        <f t="shared" si="1795"/>
        <v>63.284999999999982</v>
      </c>
      <c r="T2140" s="1">
        <f t="shared" si="1796"/>
        <v>73.855038421133401</v>
      </c>
      <c r="U2140" s="1">
        <f t="shared" si="1797"/>
        <v>10213.609623574752</v>
      </c>
      <c r="V2140" s="1">
        <f t="shared" si="1798"/>
        <v>10313.463000000002</v>
      </c>
      <c r="W2140" s="1">
        <f t="shared" si="1799"/>
        <v>640.833243715555</v>
      </c>
      <c r="X2140" s="1">
        <f t="shared" si="1800"/>
        <v>11595.129487431112</v>
      </c>
      <c r="Y2140" s="1">
        <f t="shared" si="1801"/>
        <v>9031.7965125688916</v>
      </c>
      <c r="Z2140" s="1">
        <f t="shared" si="1802"/>
        <v>10517.56989052632</v>
      </c>
      <c r="AA2140" s="1">
        <f t="shared" si="1803"/>
        <v>10684.147762519387</v>
      </c>
      <c r="AB2140" s="1">
        <f t="shared" si="1804"/>
        <v>166.57787199306767</v>
      </c>
      <c r="AC2140" s="1">
        <f t="shared" si="1805"/>
        <v>-46.37783035537926</v>
      </c>
      <c r="AD2140" s="1">
        <f t="shared" si="1806"/>
        <v>-212.95570234844695</v>
      </c>
      <c r="AE2140" s="4">
        <f t="shared" si="1807"/>
        <v>12330.7</v>
      </c>
      <c r="AF2140" s="4">
        <f t="shared" si="1808"/>
        <v>9165</v>
      </c>
      <c r="AG2140" s="4">
        <f t="shared" si="1809"/>
        <v>9912.1052</v>
      </c>
      <c r="AH2140" s="4">
        <f t="shared" si="1810"/>
        <v>10374.297399999999</v>
      </c>
      <c r="AI2140" s="4">
        <f t="shared" si="1811"/>
        <v>10747.85</v>
      </c>
      <c r="AJ2140" s="4">
        <f t="shared" si="1812"/>
        <v>11121.402600000001</v>
      </c>
      <c r="AK2140" s="4">
        <f t="shared" si="1813"/>
        <v>11653.2402</v>
      </c>
      <c r="AL2140" s="4">
        <f t="shared" si="1814"/>
        <v>13147.08</v>
      </c>
      <c r="AM2140" s="4">
        <f t="shared" si="1815"/>
        <v>9060</v>
      </c>
      <c r="AN2140" s="4">
        <f t="shared" si="1816"/>
        <v>10024.550880000001</v>
      </c>
      <c r="AO2140" s="4">
        <f t="shared" si="1817"/>
        <v>10621.26456</v>
      </c>
      <c r="AP2140" s="4">
        <f t="shared" si="1818"/>
        <v>11103.54</v>
      </c>
      <c r="AQ2140" s="4">
        <f t="shared" si="1819"/>
        <v>11585.81544</v>
      </c>
      <c r="AR2140" s="4">
        <f t="shared" si="1820"/>
        <v>12272.444879999999</v>
      </c>
      <c r="AS2140" s="4">
        <f t="shared" si="1821"/>
        <v>13970</v>
      </c>
      <c r="AT2140" s="4">
        <f t="shared" si="1822"/>
        <v>7506.66</v>
      </c>
      <c r="AU2140" s="4">
        <f t="shared" si="1823"/>
        <v>9032.0082399999992</v>
      </c>
      <c r="AV2140" s="4">
        <f t="shared" si="1824"/>
        <v>9975.6558800000003</v>
      </c>
      <c r="AW2140" s="4">
        <f t="shared" si="1825"/>
        <v>10738.33</v>
      </c>
      <c r="AX2140" s="4">
        <f t="shared" si="1826"/>
        <v>11501.00412</v>
      </c>
      <c r="AY2140" s="4">
        <f t="shared" si="1827"/>
        <v>12586.845240000001</v>
      </c>
      <c r="AZ2140" s="1">
        <f t="shared" si="1828"/>
        <v>7904.7688571428562</v>
      </c>
      <c r="BA2140" s="1">
        <f t="shared" si="1829"/>
        <v>8385.2658024820539</v>
      </c>
      <c r="BB2140" s="1">
        <f t="shared" si="1830"/>
        <v>0</v>
      </c>
      <c r="BC2140" s="1"/>
      <c r="BD2140" s="6">
        <f t="shared" si="1831"/>
        <v>0</v>
      </c>
      <c r="BE2140" s="6"/>
      <c r="BF2140">
        <f t="shared" si="1832"/>
        <v>991859.84545899986</v>
      </c>
      <c r="BG2140">
        <f t="shared" si="1833"/>
        <v>10396.02000887658</v>
      </c>
      <c r="BH2140">
        <f t="shared" si="1834"/>
        <v>1104</v>
      </c>
      <c r="BI2140">
        <f t="shared" si="1835"/>
        <v>665.18264214448664</v>
      </c>
      <c r="BJ2140">
        <f t="shared" si="1836"/>
        <v>73.180971033262793</v>
      </c>
      <c r="BK2140">
        <f t="shared" si="1837"/>
        <v>87.783965127730767</v>
      </c>
    </row>
    <row r="2141" spans="1:63" x14ac:dyDescent="0.35">
      <c r="A2141" s="2">
        <v>1564963200000</v>
      </c>
      <c r="B2141" s="3">
        <v>43682</v>
      </c>
      <c r="C2141" s="2" t="s">
        <v>9</v>
      </c>
      <c r="D2141" s="2">
        <v>10929.99</v>
      </c>
      <c r="E2141" s="2">
        <v>11937.52</v>
      </c>
      <c r="F2141" s="2">
        <v>10927.8</v>
      </c>
      <c r="G2141" s="2">
        <v>11828.8</v>
      </c>
      <c r="H2141" s="2">
        <v>65153.673712999996</v>
      </c>
      <c r="I2141" s="2">
        <v>757976547.21704602</v>
      </c>
      <c r="J2141" s="2">
        <f t="shared" si="1786"/>
        <v>8.2308634734560417</v>
      </c>
      <c r="K2141" s="2">
        <f t="shared" si="1787"/>
        <v>23.548574764915333</v>
      </c>
      <c r="L2141" s="2">
        <f t="shared" si="1788"/>
        <v>3.704638864340918</v>
      </c>
      <c r="M2141" s="1">
        <f t="shared" si="1789"/>
        <v>-3.0231612245235566</v>
      </c>
      <c r="N2141" s="1">
        <f t="shared" si="1790"/>
        <v>-3.6581901798999001</v>
      </c>
      <c r="O2141" s="1">
        <f t="shared" si="1791"/>
        <v>-10.667016096307309</v>
      </c>
      <c r="P2141" s="2">
        <f t="shared" si="1792"/>
        <v>899.56999999999971</v>
      </c>
      <c r="Q2141" s="2">
        <f t="shared" si="1793"/>
        <v>0</v>
      </c>
      <c r="R2141" s="2">
        <f t="shared" si="1794"/>
        <v>178.76928571428576</v>
      </c>
      <c r="S2141" s="2">
        <f t="shared" si="1795"/>
        <v>72.448571428571469</v>
      </c>
      <c r="T2141" s="1">
        <f t="shared" si="1796"/>
        <v>71.161058273268793</v>
      </c>
      <c r="U2141" s="1">
        <f t="shared" si="1797"/>
        <v>10161.851240863518</v>
      </c>
      <c r="V2141" s="1">
        <f t="shared" si="1798"/>
        <v>10222.774500000003</v>
      </c>
      <c r="W2141" s="1">
        <f t="shared" si="1799"/>
        <v>595.85351747283482</v>
      </c>
      <c r="X2141" s="1">
        <f t="shared" si="1800"/>
        <v>11414.481534945673</v>
      </c>
      <c r="Y2141" s="1">
        <f t="shared" si="1801"/>
        <v>9031.0674650543333</v>
      </c>
      <c r="Z2141" s="1">
        <f t="shared" si="1802"/>
        <v>10440.440281768426</v>
      </c>
      <c r="AA2141" s="1">
        <f t="shared" si="1803"/>
        <v>10539.140082977457</v>
      </c>
      <c r="AB2141" s="1">
        <f t="shared" si="1804"/>
        <v>98.699801209031648</v>
      </c>
      <c r="AC2141" s="1">
        <f t="shared" si="1805"/>
        <v>-99.616755942490983</v>
      </c>
      <c r="AD2141" s="1">
        <f t="shared" si="1806"/>
        <v>-198.31655715152263</v>
      </c>
      <c r="AE2141" s="4">
        <f t="shared" si="1807"/>
        <v>11937.52</v>
      </c>
      <c r="AF2141" s="4">
        <f t="shared" si="1808"/>
        <v>9060</v>
      </c>
      <c r="AG2141" s="4">
        <f t="shared" si="1809"/>
        <v>9739.094720000001</v>
      </c>
      <c r="AH2141" s="4">
        <f t="shared" si="1810"/>
        <v>10159.21264</v>
      </c>
      <c r="AI2141" s="4">
        <f t="shared" si="1811"/>
        <v>10498.76</v>
      </c>
      <c r="AJ2141" s="4">
        <f t="shared" si="1812"/>
        <v>10838.307360000001</v>
      </c>
      <c r="AK2141" s="4">
        <f t="shared" si="1813"/>
        <v>11321.73072</v>
      </c>
      <c r="AL2141" s="4">
        <f t="shared" si="1814"/>
        <v>13478.04</v>
      </c>
      <c r="AM2141" s="4">
        <f t="shared" si="1815"/>
        <v>9060</v>
      </c>
      <c r="AN2141" s="4">
        <f t="shared" si="1816"/>
        <v>10102.657440000001</v>
      </c>
      <c r="AO2141" s="4">
        <f t="shared" si="1817"/>
        <v>10747.691280000001</v>
      </c>
      <c r="AP2141" s="4">
        <f t="shared" si="1818"/>
        <v>11269.02</v>
      </c>
      <c r="AQ2141" s="4">
        <f t="shared" si="1819"/>
        <v>11790.34872</v>
      </c>
      <c r="AR2141" s="4">
        <f t="shared" si="1820"/>
        <v>12532.579440000001</v>
      </c>
      <c r="AS2141" s="4">
        <f t="shared" si="1821"/>
        <v>13970</v>
      </c>
      <c r="AT2141" s="4">
        <f t="shared" si="1822"/>
        <v>7506.66</v>
      </c>
      <c r="AU2141" s="4">
        <f t="shared" si="1823"/>
        <v>9032.0082399999992</v>
      </c>
      <c r="AV2141" s="4">
        <f t="shared" si="1824"/>
        <v>9975.6558800000003</v>
      </c>
      <c r="AW2141" s="4">
        <f t="shared" si="1825"/>
        <v>10738.33</v>
      </c>
      <c r="AX2141" s="4">
        <f t="shared" si="1826"/>
        <v>11501.00412</v>
      </c>
      <c r="AY2141" s="4">
        <f t="shared" si="1827"/>
        <v>12586.845240000001</v>
      </c>
      <c r="AZ2141" s="1">
        <f t="shared" si="1828"/>
        <v>7851.4391428571425</v>
      </c>
      <c r="BA2141" s="1">
        <f t="shared" si="1829"/>
        <v>8342.8490326530409</v>
      </c>
      <c r="BB2141" s="1">
        <f t="shared" si="1830"/>
        <v>1</v>
      </c>
      <c r="BC2141" s="1" t="str">
        <f t="shared" si="1838"/>
        <v>$11,040–$11,227</v>
      </c>
      <c r="BD2141" s="6">
        <f t="shared" si="1831"/>
        <v>0</v>
      </c>
      <c r="BE2141" s="6"/>
      <c r="BF2141">
        <f t="shared" si="1832"/>
        <v>1068565.2353339999</v>
      </c>
      <c r="BG2141">
        <f t="shared" si="1833"/>
        <v>10208.371973913385</v>
      </c>
      <c r="BH2141">
        <f t="shared" si="1834"/>
        <v>1009.7200000000012</v>
      </c>
      <c r="BI2141">
        <f t="shared" si="1835"/>
        <v>597.67227939748454</v>
      </c>
      <c r="BJ2141">
        <f t="shared" si="1836"/>
        <v>96.078657683262847</v>
      </c>
      <c r="BK2141">
        <f t="shared" si="1837"/>
        <v>95.039319192819903</v>
      </c>
    </row>
    <row r="2142" spans="1:63" x14ac:dyDescent="0.35">
      <c r="A2142" s="2">
        <v>1564876800000</v>
      </c>
      <c r="B2142" s="3">
        <v>43681</v>
      </c>
      <c r="C2142" s="2" t="s">
        <v>9</v>
      </c>
      <c r="D2142" s="2">
        <v>10816.86</v>
      </c>
      <c r="E2142" s="2">
        <v>11040</v>
      </c>
      <c r="F2142" s="2">
        <v>10552</v>
      </c>
      <c r="G2142" s="2">
        <v>10929.23</v>
      </c>
      <c r="H2142" s="2">
        <v>39924.745140999999</v>
      </c>
      <c r="I2142" s="2">
        <v>431793873.42329699</v>
      </c>
      <c r="J2142" s="2">
        <f t="shared" si="1786"/>
        <v>1.0388412163973553</v>
      </c>
      <c r="K2142" s="2">
        <f t="shared" si="1787"/>
        <v>14.952080642514865</v>
      </c>
      <c r="L2142" s="2">
        <f t="shared" si="1788"/>
        <v>-2.907300588371688</v>
      </c>
      <c r="M2142" s="1">
        <f t="shared" si="1789"/>
        <v>7.6049134316245075</v>
      </c>
      <c r="N2142" s="1">
        <f t="shared" si="1790"/>
        <v>5.6796315934425374</v>
      </c>
      <c r="O2142" s="1">
        <f t="shared" si="1791"/>
        <v>-2.8725719927204287</v>
      </c>
      <c r="P2142" s="2">
        <f t="shared" si="1792"/>
        <v>112.36999999999898</v>
      </c>
      <c r="Q2142" s="2">
        <f t="shared" si="1793"/>
        <v>0</v>
      </c>
      <c r="R2142" s="2">
        <f t="shared" si="1794"/>
        <v>114.51428571428576</v>
      </c>
      <c r="S2142" s="2">
        <f t="shared" si="1795"/>
        <v>90.244285714285851</v>
      </c>
      <c r="T2142" s="1">
        <f t="shared" si="1796"/>
        <v>55.926491826611098</v>
      </c>
      <c r="U2142" s="1">
        <f t="shared" si="1797"/>
        <v>10093.812516000804</v>
      </c>
      <c r="V2142" s="1">
        <f t="shared" si="1798"/>
        <v>10103.314000000002</v>
      </c>
      <c r="W2142" s="1">
        <f t="shared" si="1799"/>
        <v>492.41609025701013</v>
      </c>
      <c r="X2142" s="1">
        <f t="shared" si="1800"/>
        <v>11088.146180514022</v>
      </c>
      <c r="Y2142" s="1">
        <f t="shared" si="1801"/>
        <v>9118.4818194859818</v>
      </c>
      <c r="Z2142" s="1">
        <f t="shared" si="1802"/>
        <v>10329.371504309898</v>
      </c>
      <c r="AA2142" s="1">
        <f t="shared" si="1803"/>
        <v>10304.65646170063</v>
      </c>
      <c r="AB2142" s="1">
        <f t="shared" si="1804"/>
        <v>-24.715042609268494</v>
      </c>
      <c r="AC2142" s="1">
        <f t="shared" si="1805"/>
        <v>-149.19589523037163</v>
      </c>
      <c r="AD2142" s="1">
        <f t="shared" si="1806"/>
        <v>-124.48085262110314</v>
      </c>
      <c r="AE2142" s="4">
        <f t="shared" si="1807"/>
        <v>11068.99</v>
      </c>
      <c r="AF2142" s="4">
        <f t="shared" si="1808"/>
        <v>9060</v>
      </c>
      <c r="AG2142" s="4">
        <f t="shared" si="1809"/>
        <v>9534.1216399999994</v>
      </c>
      <c r="AH2142" s="4">
        <f t="shared" si="1810"/>
        <v>9827.4341800000002</v>
      </c>
      <c r="AI2142" s="4">
        <f t="shared" si="1811"/>
        <v>10064.494999999999</v>
      </c>
      <c r="AJ2142" s="4">
        <f t="shared" si="1812"/>
        <v>10301.55582</v>
      </c>
      <c r="AK2142" s="4">
        <f t="shared" si="1813"/>
        <v>10639.066139999999</v>
      </c>
      <c r="AL2142" s="4">
        <f t="shared" si="1814"/>
        <v>13970</v>
      </c>
      <c r="AM2142" s="4">
        <f t="shared" si="1815"/>
        <v>9060</v>
      </c>
      <c r="AN2142" s="4">
        <f t="shared" si="1816"/>
        <v>10218.76</v>
      </c>
      <c r="AO2142" s="4">
        <f t="shared" si="1817"/>
        <v>10935.62</v>
      </c>
      <c r="AP2142" s="4">
        <f t="shared" si="1818"/>
        <v>11515</v>
      </c>
      <c r="AQ2142" s="4">
        <f t="shared" si="1819"/>
        <v>12094.380000000001</v>
      </c>
      <c r="AR2142" s="4">
        <f t="shared" si="1820"/>
        <v>12919.26</v>
      </c>
      <c r="AS2142" s="4">
        <f t="shared" si="1821"/>
        <v>13970</v>
      </c>
      <c r="AT2142" s="4">
        <f t="shared" si="1822"/>
        <v>7444.58</v>
      </c>
      <c r="AU2142" s="4">
        <f t="shared" si="1823"/>
        <v>8984.5791200000003</v>
      </c>
      <c r="AV2142" s="4">
        <f t="shared" si="1824"/>
        <v>9937.2904400000007</v>
      </c>
      <c r="AW2142" s="4">
        <f t="shared" si="1825"/>
        <v>10707.29</v>
      </c>
      <c r="AX2142" s="4">
        <f t="shared" si="1826"/>
        <v>11477.289559999999</v>
      </c>
      <c r="AY2142" s="4">
        <f t="shared" si="1827"/>
        <v>12573.56012</v>
      </c>
      <c r="AZ2142" s="1">
        <f t="shared" si="1828"/>
        <v>7795.4320714285714</v>
      </c>
      <c r="BA2142" s="1">
        <f t="shared" si="1829"/>
        <v>8295.0962796756849</v>
      </c>
      <c r="BB2142" s="1">
        <f t="shared" si="1830"/>
        <v>0</v>
      </c>
      <c r="BC2142" s="1"/>
      <c r="BD2142" s="6">
        <f t="shared" si="1831"/>
        <v>0</v>
      </c>
      <c r="BE2142" s="6"/>
      <c r="BF2142">
        <f t="shared" si="1832"/>
        <v>1003411.5616209999</v>
      </c>
      <c r="BG2142">
        <f t="shared" si="1833"/>
        <v>10085.804456799258</v>
      </c>
      <c r="BH2142">
        <f t="shared" si="1834"/>
        <v>488</v>
      </c>
      <c r="BI2142">
        <f t="shared" si="1835"/>
        <v>534.28032238171272</v>
      </c>
      <c r="BJ2142">
        <f t="shared" si="1836"/>
        <v>94.092266666666632</v>
      </c>
      <c r="BK2142">
        <f t="shared" si="1837"/>
        <v>86.800864956828534</v>
      </c>
    </row>
    <row r="2143" spans="1:63" x14ac:dyDescent="0.35">
      <c r="A2143" s="2">
        <v>1564790400000</v>
      </c>
      <c r="B2143" s="3">
        <v>43680</v>
      </c>
      <c r="C2143" s="2" t="s">
        <v>9</v>
      </c>
      <c r="D2143" s="2">
        <v>10523.75</v>
      </c>
      <c r="E2143" s="2">
        <v>10904.77</v>
      </c>
      <c r="F2143" s="2">
        <v>10497.93</v>
      </c>
      <c r="G2143" s="2">
        <v>10816.86</v>
      </c>
      <c r="H2143" s="2">
        <v>33802.318824000002</v>
      </c>
      <c r="I2143" s="2">
        <v>363852799.87177998</v>
      </c>
      <c r="J2143" s="2">
        <f t="shared" si="1786"/>
        <v>2.7852238983252224</v>
      </c>
      <c r="K2143" s="2">
        <f t="shared" si="1787"/>
        <v>13.365976561435572</v>
      </c>
      <c r="L2143" s="2">
        <f t="shared" si="1788"/>
        <v>-1.4025502405035852</v>
      </c>
      <c r="M2143" s="1">
        <f t="shared" si="1789"/>
        <v>1.0281602638063156</v>
      </c>
      <c r="N2143" s="1">
        <f t="shared" si="1790"/>
        <v>4.5526150842296094</v>
      </c>
      <c r="O2143" s="1">
        <f t="shared" si="1791"/>
        <v>-4.4084882304106792</v>
      </c>
      <c r="P2143" s="2">
        <f t="shared" si="1792"/>
        <v>293.11000000000058</v>
      </c>
      <c r="Q2143" s="2">
        <f t="shared" si="1793"/>
        <v>0</v>
      </c>
      <c r="R2143" s="2">
        <f t="shared" si="1794"/>
        <v>106.48785714285727</v>
      </c>
      <c r="S2143" s="2">
        <f t="shared" si="1795"/>
        <v>101.01428571428576</v>
      </c>
      <c r="T2143" s="1">
        <f t="shared" si="1796"/>
        <v>51.318919253845927</v>
      </c>
      <c r="U2143" s="1">
        <f t="shared" si="1797"/>
        <v>10059.713843184511</v>
      </c>
      <c r="V2143" s="1">
        <f t="shared" si="1798"/>
        <v>10098.788500000001</v>
      </c>
      <c r="W2143" s="1">
        <f t="shared" si="1799"/>
        <v>485.16735574722043</v>
      </c>
      <c r="X2143" s="1">
        <f t="shared" si="1800"/>
        <v>11069.123211494441</v>
      </c>
      <c r="Y2143" s="1">
        <f t="shared" si="1801"/>
        <v>9128.4537885055597</v>
      </c>
      <c r="Z2143" s="1">
        <f t="shared" si="1802"/>
        <v>10281.382824654691</v>
      </c>
      <c r="AA2143" s="1">
        <f t="shared" si="1803"/>
        <v>10191.097636555291</v>
      </c>
      <c r="AB2143" s="1">
        <f t="shared" si="1804"/>
        <v>-90.28518809940033</v>
      </c>
      <c r="AC2143" s="1">
        <f t="shared" si="1805"/>
        <v>-180.3161083856474</v>
      </c>
      <c r="AD2143" s="1">
        <f t="shared" si="1806"/>
        <v>-90.030920286247067</v>
      </c>
      <c r="AE2143" s="4">
        <f t="shared" si="1807"/>
        <v>11100</v>
      </c>
      <c r="AF2143" s="4">
        <f t="shared" si="1808"/>
        <v>9060</v>
      </c>
      <c r="AG2143" s="4">
        <f t="shared" si="1809"/>
        <v>9541.44</v>
      </c>
      <c r="AH2143" s="4">
        <f t="shared" si="1810"/>
        <v>9839.2800000000007</v>
      </c>
      <c r="AI2143" s="4">
        <f t="shared" si="1811"/>
        <v>10080</v>
      </c>
      <c r="AJ2143" s="4">
        <f t="shared" si="1812"/>
        <v>10320.719999999999</v>
      </c>
      <c r="AK2143" s="4">
        <f t="shared" si="1813"/>
        <v>10663.44</v>
      </c>
      <c r="AL2143" s="4">
        <f t="shared" si="1814"/>
        <v>13970</v>
      </c>
      <c r="AM2143" s="4">
        <f t="shared" si="1815"/>
        <v>9060</v>
      </c>
      <c r="AN2143" s="4">
        <f t="shared" si="1816"/>
        <v>10218.76</v>
      </c>
      <c r="AO2143" s="4">
        <f t="shared" si="1817"/>
        <v>10935.62</v>
      </c>
      <c r="AP2143" s="4">
        <f t="shared" si="1818"/>
        <v>11515</v>
      </c>
      <c r="AQ2143" s="4">
        <f t="shared" si="1819"/>
        <v>12094.380000000001</v>
      </c>
      <c r="AR2143" s="4">
        <f t="shared" si="1820"/>
        <v>12919.26</v>
      </c>
      <c r="AS2143" s="4">
        <f t="shared" si="1821"/>
        <v>13970</v>
      </c>
      <c r="AT2143" s="4">
        <f t="shared" si="1822"/>
        <v>7444.58</v>
      </c>
      <c r="AU2143" s="4">
        <f t="shared" si="1823"/>
        <v>8984.5791200000003</v>
      </c>
      <c r="AV2143" s="4">
        <f t="shared" si="1824"/>
        <v>9937.2904400000007</v>
      </c>
      <c r="AW2143" s="4">
        <f t="shared" si="1825"/>
        <v>10707.29</v>
      </c>
      <c r="AX2143" s="4">
        <f t="shared" si="1826"/>
        <v>11477.289559999999</v>
      </c>
      <c r="AY2143" s="4">
        <f t="shared" si="1827"/>
        <v>12573.56012</v>
      </c>
      <c r="AZ2143" s="1">
        <f t="shared" si="1828"/>
        <v>7745.8028571428567</v>
      </c>
      <c r="BA2143" s="1">
        <f t="shared" si="1829"/>
        <v>8259.0122561095977</v>
      </c>
      <c r="BB2143" s="1">
        <f t="shared" si="1830"/>
        <v>0</v>
      </c>
      <c r="BC2143" s="1"/>
      <c r="BD2143" s="6">
        <f t="shared" si="1831"/>
        <v>0</v>
      </c>
      <c r="BE2143" s="6"/>
      <c r="BF2143">
        <f t="shared" si="1832"/>
        <v>963486.81647999992</v>
      </c>
      <c r="BG2143">
        <f t="shared" si="1833"/>
        <v>10098.054152703498</v>
      </c>
      <c r="BH2143">
        <f t="shared" si="1834"/>
        <v>406.84000000000015</v>
      </c>
      <c r="BI2143">
        <f t="shared" si="1835"/>
        <v>541.40037197889933</v>
      </c>
      <c r="BJ2143">
        <f t="shared" si="1836"/>
        <v>94.947033228530216</v>
      </c>
      <c r="BK2143">
        <f t="shared" si="1837"/>
        <v>76.620185644670627</v>
      </c>
    </row>
    <row r="2144" spans="1:63" x14ac:dyDescent="0.35">
      <c r="A2144" s="2">
        <v>1564704000000</v>
      </c>
      <c r="B2144" s="3">
        <v>43679</v>
      </c>
      <c r="C2144" s="2" t="s">
        <v>9</v>
      </c>
      <c r="D2144" s="2">
        <v>10375</v>
      </c>
      <c r="E2144" s="2">
        <v>10670</v>
      </c>
      <c r="F2144" s="2">
        <v>10281.35</v>
      </c>
      <c r="G2144" s="2">
        <v>10523.75</v>
      </c>
      <c r="H2144" s="2">
        <v>42990.444220999998</v>
      </c>
      <c r="I2144" s="2">
        <v>450323284.15075898</v>
      </c>
      <c r="J2144" s="2">
        <f t="shared" si="1786"/>
        <v>1.4338327073086357</v>
      </c>
      <c r="K2144" s="2">
        <f t="shared" si="1787"/>
        <v>11.050786575662791</v>
      </c>
      <c r="L2144" s="2">
        <f t="shared" si="1788"/>
        <v>-5.5799247600189137</v>
      </c>
      <c r="M2144" s="1">
        <f t="shared" si="1789"/>
        <v>2.7097512586832089</v>
      </c>
      <c r="N2144" s="1">
        <f t="shared" si="1790"/>
        <v>12.887421308944052</v>
      </c>
      <c r="O2144" s="1">
        <f t="shared" si="1791"/>
        <v>-7.5901651027437982</v>
      </c>
      <c r="P2144" s="2">
        <f t="shared" si="1792"/>
        <v>148.76000000000022</v>
      </c>
      <c r="Q2144" s="2">
        <f t="shared" si="1793"/>
        <v>0</v>
      </c>
      <c r="R2144" s="2">
        <f t="shared" si="1794"/>
        <v>102.40428571428571</v>
      </c>
      <c r="S2144" s="2">
        <f t="shared" si="1795"/>
        <v>101.01428571428576</v>
      </c>
      <c r="T2144" s="1">
        <f t="shared" si="1796"/>
        <v>50.341660053513849</v>
      </c>
      <c r="U2144" s="1">
        <f t="shared" si="1797"/>
        <v>10028.809918416531</v>
      </c>
      <c r="V2144" s="1">
        <f t="shared" si="1798"/>
        <v>10066.654500000001</v>
      </c>
      <c r="W2144" s="1">
        <f t="shared" si="1799"/>
        <v>457.00944091424401</v>
      </c>
      <c r="X2144" s="1">
        <f t="shared" si="1800"/>
        <v>10980.673381828488</v>
      </c>
      <c r="Y2144" s="1">
        <f t="shared" si="1801"/>
        <v>9152.6356181715128</v>
      </c>
      <c r="Z2144" s="1">
        <f t="shared" si="1802"/>
        <v>10238.544650627065</v>
      </c>
      <c r="AA2144" s="1">
        <f t="shared" si="1803"/>
        <v>10077.322661383525</v>
      </c>
      <c r="AB2144" s="1">
        <f t="shared" si="1804"/>
        <v>-161.22198924354052</v>
      </c>
      <c r="AC2144" s="1">
        <f t="shared" si="1805"/>
        <v>-202.82383845720912</v>
      </c>
      <c r="AD2144" s="1">
        <f t="shared" si="1806"/>
        <v>-41.601849213668601</v>
      </c>
      <c r="AE2144" s="4">
        <f t="shared" si="1807"/>
        <v>11452</v>
      </c>
      <c r="AF2144" s="4">
        <f t="shared" si="1808"/>
        <v>9060</v>
      </c>
      <c r="AG2144" s="4">
        <f t="shared" si="1809"/>
        <v>9624.5120000000006</v>
      </c>
      <c r="AH2144" s="4">
        <f t="shared" si="1810"/>
        <v>9973.7440000000006</v>
      </c>
      <c r="AI2144" s="4">
        <f t="shared" si="1811"/>
        <v>10256</v>
      </c>
      <c r="AJ2144" s="4">
        <f t="shared" si="1812"/>
        <v>10538.255999999999</v>
      </c>
      <c r="AK2144" s="4">
        <f t="shared" si="1813"/>
        <v>10940.112000000001</v>
      </c>
      <c r="AL2144" s="4">
        <f t="shared" si="1814"/>
        <v>13970</v>
      </c>
      <c r="AM2144" s="4">
        <f t="shared" si="1815"/>
        <v>9060</v>
      </c>
      <c r="AN2144" s="4">
        <f t="shared" si="1816"/>
        <v>10218.76</v>
      </c>
      <c r="AO2144" s="4">
        <f t="shared" si="1817"/>
        <v>10935.62</v>
      </c>
      <c r="AP2144" s="4">
        <f t="shared" si="1818"/>
        <v>11515</v>
      </c>
      <c r="AQ2144" s="4">
        <f t="shared" si="1819"/>
        <v>12094.380000000001</v>
      </c>
      <c r="AR2144" s="4">
        <f t="shared" si="1820"/>
        <v>12919.26</v>
      </c>
      <c r="AS2144" s="4">
        <f t="shared" si="1821"/>
        <v>13970</v>
      </c>
      <c r="AT2144" s="4">
        <f t="shared" si="1822"/>
        <v>7444.58</v>
      </c>
      <c r="AU2144" s="4">
        <f t="shared" si="1823"/>
        <v>8984.5791200000003</v>
      </c>
      <c r="AV2144" s="4">
        <f t="shared" si="1824"/>
        <v>9937.2904400000007</v>
      </c>
      <c r="AW2144" s="4">
        <f t="shared" si="1825"/>
        <v>10707.29</v>
      </c>
      <c r="AX2144" s="4">
        <f t="shared" si="1826"/>
        <v>11477.289559999999</v>
      </c>
      <c r="AY2144" s="4">
        <f t="shared" si="1827"/>
        <v>12573.56012</v>
      </c>
      <c r="AZ2144" s="1">
        <f t="shared" si="1828"/>
        <v>7697.1537142857142</v>
      </c>
      <c r="BA2144" s="1">
        <f t="shared" si="1829"/>
        <v>8223.9732459193183</v>
      </c>
      <c r="BB2144" s="1">
        <f t="shared" si="1830"/>
        <v>0</v>
      </c>
      <c r="BC2144" s="1"/>
      <c r="BD2144" s="6">
        <f t="shared" si="1831"/>
        <v>0</v>
      </c>
      <c r="BE2144" s="6"/>
      <c r="BF2144">
        <f t="shared" si="1832"/>
        <v>929684.49765599996</v>
      </c>
      <c r="BG2144">
        <f t="shared" si="1833"/>
        <v>10110.85318323357</v>
      </c>
      <c r="BH2144">
        <f t="shared" si="1834"/>
        <v>388.64999999999964</v>
      </c>
      <c r="BI2144">
        <f t="shared" si="1835"/>
        <v>562.10196766796071</v>
      </c>
      <c r="BJ2144">
        <f t="shared" si="1836"/>
        <v>71.363294975288738</v>
      </c>
      <c r="BK2144">
        <f t="shared" si="1837"/>
        <v>60.999445025096435</v>
      </c>
    </row>
    <row r="2145" spans="1:63" x14ac:dyDescent="0.35">
      <c r="A2145" s="2">
        <v>1564617600000</v>
      </c>
      <c r="B2145" s="3">
        <v>43678</v>
      </c>
      <c r="C2145" s="2" t="s">
        <v>9</v>
      </c>
      <c r="D2145" s="2">
        <v>10080.530000000001</v>
      </c>
      <c r="E2145" s="2">
        <v>10467.86</v>
      </c>
      <c r="F2145" s="2">
        <v>9863.4599999999991</v>
      </c>
      <c r="G2145" s="2">
        <v>10374.99</v>
      </c>
      <c r="H2145" s="2">
        <v>41727.637027999997</v>
      </c>
      <c r="I2145" s="2">
        <v>422156523.669007</v>
      </c>
      <c r="J2145" s="2">
        <f t="shared" si="1786"/>
        <v>2.9210765703787311</v>
      </c>
      <c r="K2145" s="2">
        <f t="shared" si="1787"/>
        <v>5.608611563517913</v>
      </c>
      <c r="L2145" s="2">
        <f t="shared" si="1788"/>
        <v>-13.107286432160805</v>
      </c>
      <c r="M2145" s="1">
        <f t="shared" si="1789"/>
        <v>1.413564556360615</v>
      </c>
      <c r="N2145" s="1">
        <f t="shared" si="1790"/>
        <v>15.660545214983346</v>
      </c>
      <c r="O2145" s="1">
        <f t="shared" si="1791"/>
        <v>-7.5905615330713614</v>
      </c>
      <c r="P2145" s="2">
        <f t="shared" si="1792"/>
        <v>294.45999999999913</v>
      </c>
      <c r="Q2145" s="2">
        <f t="shared" si="1793"/>
        <v>0</v>
      </c>
      <c r="R2145" s="2">
        <f t="shared" si="1794"/>
        <v>91.778571428571396</v>
      </c>
      <c r="S2145" s="2">
        <f t="shared" si="1795"/>
        <v>109.79071428571426</v>
      </c>
      <c r="T2145" s="1">
        <f t="shared" si="1796"/>
        <v>45.532021956292944</v>
      </c>
      <c r="U2145" s="1">
        <f t="shared" si="1797"/>
        <v>10008.608282433532</v>
      </c>
      <c r="V2145" s="1">
        <f t="shared" si="1798"/>
        <v>10108.255000000001</v>
      </c>
      <c r="W2145" s="1">
        <f t="shared" si="1799"/>
        <v>528.93275771595006</v>
      </c>
      <c r="X2145" s="1">
        <f t="shared" si="1800"/>
        <v>11166.120515431901</v>
      </c>
      <c r="Y2145" s="1">
        <f t="shared" si="1801"/>
        <v>9050.3894845681007</v>
      </c>
      <c r="Z2145" s="1">
        <f t="shared" si="1802"/>
        <v>10215.728222677231</v>
      </c>
      <c r="AA2145" s="1">
        <f t="shared" si="1803"/>
        <v>9996.1540543623487</v>
      </c>
      <c r="AB2145" s="1">
        <f t="shared" si="1804"/>
        <v>-219.57416831488263</v>
      </c>
      <c r="AC2145" s="1">
        <f t="shared" si="1805"/>
        <v>-213.22430076062625</v>
      </c>
      <c r="AD2145" s="1">
        <f t="shared" si="1806"/>
        <v>6.3498675542563774</v>
      </c>
      <c r="AE2145" s="4">
        <f t="shared" si="1807"/>
        <v>11799.98</v>
      </c>
      <c r="AF2145" s="4">
        <f t="shared" si="1808"/>
        <v>9060</v>
      </c>
      <c r="AG2145" s="4">
        <f t="shared" si="1809"/>
        <v>9706.6352800000004</v>
      </c>
      <c r="AH2145" s="4">
        <f t="shared" si="1810"/>
        <v>10106.67236</v>
      </c>
      <c r="AI2145" s="4">
        <f t="shared" si="1811"/>
        <v>10429.99</v>
      </c>
      <c r="AJ2145" s="4">
        <f t="shared" si="1812"/>
        <v>10753.307639999999</v>
      </c>
      <c r="AK2145" s="4">
        <f t="shared" si="1813"/>
        <v>11213.62428</v>
      </c>
      <c r="AL2145" s="4">
        <f t="shared" si="1814"/>
        <v>13970</v>
      </c>
      <c r="AM2145" s="4">
        <f t="shared" si="1815"/>
        <v>9060</v>
      </c>
      <c r="AN2145" s="4">
        <f t="shared" si="1816"/>
        <v>10218.76</v>
      </c>
      <c r="AO2145" s="4">
        <f t="shared" si="1817"/>
        <v>10935.62</v>
      </c>
      <c r="AP2145" s="4">
        <f t="shared" si="1818"/>
        <v>11515</v>
      </c>
      <c r="AQ2145" s="4">
        <f t="shared" si="1819"/>
        <v>12094.380000000001</v>
      </c>
      <c r="AR2145" s="4">
        <f t="shared" si="1820"/>
        <v>12919.26</v>
      </c>
      <c r="AS2145" s="4">
        <f t="shared" si="1821"/>
        <v>13970</v>
      </c>
      <c r="AT2145" s="4">
        <f t="shared" si="1822"/>
        <v>7444.58</v>
      </c>
      <c r="AU2145" s="4">
        <f t="shared" si="1823"/>
        <v>8984.5791200000003</v>
      </c>
      <c r="AV2145" s="4">
        <f t="shared" si="1824"/>
        <v>9937.2904400000007</v>
      </c>
      <c r="AW2145" s="4">
        <f t="shared" si="1825"/>
        <v>10707.29</v>
      </c>
      <c r="AX2145" s="4">
        <f t="shared" si="1826"/>
        <v>11477.289559999999</v>
      </c>
      <c r="AY2145" s="4">
        <f t="shared" si="1827"/>
        <v>12573.56012</v>
      </c>
      <c r="AZ2145" s="1">
        <f t="shared" si="1828"/>
        <v>7650.0109285714307</v>
      </c>
      <c r="BA2145" s="1">
        <f t="shared" si="1829"/>
        <v>8192.4694547675281</v>
      </c>
      <c r="BB2145" s="1">
        <f t="shared" si="1830"/>
        <v>0</v>
      </c>
      <c r="BC2145" s="1"/>
      <c r="BD2145" s="6">
        <f t="shared" si="1831"/>
        <v>0</v>
      </c>
      <c r="BE2145" s="6"/>
      <c r="BF2145">
        <f t="shared" si="1832"/>
        <v>886694.05343500001</v>
      </c>
      <c r="BG2145">
        <f t="shared" si="1833"/>
        <v>10159.255761503027</v>
      </c>
      <c r="BH2145">
        <f t="shared" si="1834"/>
        <v>604.40000000000146</v>
      </c>
      <c r="BI2145">
        <f t="shared" si="1835"/>
        <v>588.78688577072387</v>
      </c>
      <c r="BJ2145">
        <f t="shared" si="1836"/>
        <v>63.550228730192906</v>
      </c>
      <c r="BK2145">
        <f t="shared" si="1837"/>
        <v>45.743496186392179</v>
      </c>
    </row>
    <row r="2146" spans="1:63" x14ac:dyDescent="0.35">
      <c r="A2146" s="2">
        <v>1564531200000</v>
      </c>
      <c r="B2146" s="3">
        <v>43677</v>
      </c>
      <c r="C2146" s="2" t="s">
        <v>9</v>
      </c>
      <c r="D2146" s="2">
        <v>9575</v>
      </c>
      <c r="E2146" s="2">
        <v>10109.799999999999</v>
      </c>
      <c r="F2146" s="2">
        <v>9555</v>
      </c>
      <c r="G2146" s="2">
        <v>10080.530000000001</v>
      </c>
      <c r="H2146" s="2">
        <v>39515.35456</v>
      </c>
      <c r="I2146" s="2">
        <v>389690761.44466102</v>
      </c>
      <c r="J2146" s="2">
        <f t="shared" si="1786"/>
        <v>5.2883736621611765</v>
      </c>
      <c r="K2146" s="2">
        <f t="shared" si="1787"/>
        <v>2.0309983835819683</v>
      </c>
      <c r="L2146" s="2">
        <f t="shared" si="1788"/>
        <v>-7.0306238673411485</v>
      </c>
      <c r="M2146" s="1">
        <f t="shared" si="1789"/>
        <v>2.8381714102856881</v>
      </c>
      <c r="N2146" s="1">
        <f t="shared" si="1790"/>
        <v>18.793654698711276</v>
      </c>
      <c r="O2146" s="1">
        <f t="shared" si="1791"/>
        <v>-4.9202770092445514</v>
      </c>
      <c r="P2146" s="2">
        <f t="shared" si="1792"/>
        <v>506.32000000000153</v>
      </c>
      <c r="Q2146" s="2">
        <f t="shared" si="1793"/>
        <v>0</v>
      </c>
      <c r="R2146" s="2">
        <f t="shared" si="1794"/>
        <v>139.26285714285717</v>
      </c>
      <c r="S2146" s="2">
        <f t="shared" si="1795"/>
        <v>109.79071428571426</v>
      </c>
      <c r="T2146" s="1">
        <f t="shared" si="1796"/>
        <v>55.916827991682815</v>
      </c>
      <c r="U2146" s="1">
        <f t="shared" si="1797"/>
        <v>9993.6539266144919</v>
      </c>
      <c r="V2146" s="1">
        <f t="shared" si="1798"/>
        <v>10177.3665</v>
      </c>
      <c r="W2146" s="1">
        <f t="shared" si="1799"/>
        <v>638.27138687454089</v>
      </c>
      <c r="X2146" s="1">
        <f t="shared" si="1800"/>
        <v>11453.909273749083</v>
      </c>
      <c r="Y2146" s="1">
        <f t="shared" si="1801"/>
        <v>8900.8237262509174</v>
      </c>
      <c r="Z2146" s="1">
        <f t="shared" si="1802"/>
        <v>10202.98728049141</v>
      </c>
      <c r="AA2146" s="1">
        <f t="shared" si="1803"/>
        <v>9927.2747915191394</v>
      </c>
      <c r="AB2146" s="1">
        <f t="shared" si="1804"/>
        <v>-275.71248897227088</v>
      </c>
      <c r="AC2146" s="1">
        <f t="shared" si="1805"/>
        <v>-211.63683387206214</v>
      </c>
      <c r="AD2146" s="1">
        <f t="shared" si="1806"/>
        <v>64.075655100208735</v>
      </c>
      <c r="AE2146" s="4">
        <f t="shared" si="1807"/>
        <v>11885</v>
      </c>
      <c r="AF2146" s="4">
        <f t="shared" si="1808"/>
        <v>9060</v>
      </c>
      <c r="AG2146" s="4">
        <f t="shared" si="1809"/>
        <v>9726.7000000000007</v>
      </c>
      <c r="AH2146" s="4">
        <f t="shared" si="1810"/>
        <v>10139.15</v>
      </c>
      <c r="AI2146" s="4">
        <f t="shared" si="1811"/>
        <v>10472.5</v>
      </c>
      <c r="AJ2146" s="4">
        <f t="shared" si="1812"/>
        <v>10805.85</v>
      </c>
      <c r="AK2146" s="4">
        <f t="shared" si="1813"/>
        <v>11280.45</v>
      </c>
      <c r="AL2146" s="4">
        <f t="shared" si="1814"/>
        <v>13970</v>
      </c>
      <c r="AM2146" s="4">
        <f t="shared" si="1815"/>
        <v>9060</v>
      </c>
      <c r="AN2146" s="4">
        <f t="shared" si="1816"/>
        <v>10218.76</v>
      </c>
      <c r="AO2146" s="4">
        <f t="shared" si="1817"/>
        <v>10935.62</v>
      </c>
      <c r="AP2146" s="4">
        <f t="shared" si="1818"/>
        <v>11515</v>
      </c>
      <c r="AQ2146" s="4">
        <f t="shared" si="1819"/>
        <v>12094.380000000001</v>
      </c>
      <c r="AR2146" s="4">
        <f t="shared" si="1820"/>
        <v>12919.26</v>
      </c>
      <c r="AS2146" s="4">
        <f t="shared" si="1821"/>
        <v>13970</v>
      </c>
      <c r="AT2146" s="4">
        <f t="shared" si="1822"/>
        <v>7444.58</v>
      </c>
      <c r="AU2146" s="4">
        <f t="shared" si="1823"/>
        <v>8984.5791200000003</v>
      </c>
      <c r="AV2146" s="4">
        <f t="shared" si="1824"/>
        <v>9937.2904400000007</v>
      </c>
      <c r="AW2146" s="4">
        <f t="shared" si="1825"/>
        <v>10707.29</v>
      </c>
      <c r="AX2146" s="4">
        <f t="shared" si="1826"/>
        <v>11477.289559999999</v>
      </c>
      <c r="AY2146" s="4">
        <f t="shared" si="1827"/>
        <v>12573.56012</v>
      </c>
      <c r="AZ2146" s="1">
        <f t="shared" si="1828"/>
        <v>7603.5975714285723</v>
      </c>
      <c r="BA2146" s="1">
        <f t="shared" si="1829"/>
        <v>8162.5719130520147</v>
      </c>
      <c r="BB2146" s="1">
        <f t="shared" si="1830"/>
        <v>1</v>
      </c>
      <c r="BC2146" s="1" t="str">
        <f t="shared" si="1838"/>
        <v>$9,714–$9,863</v>
      </c>
      <c r="BD2146" s="6">
        <f t="shared" si="1831"/>
        <v>0</v>
      </c>
      <c r="BE2146" s="6"/>
      <c r="BF2146">
        <f t="shared" si="1832"/>
        <v>844966.41640700004</v>
      </c>
      <c r="BG2146">
        <f t="shared" si="1833"/>
        <v>10232.618451451041</v>
      </c>
      <c r="BH2146">
        <f t="shared" si="1834"/>
        <v>554.79999999999927</v>
      </c>
      <c r="BI2146">
        <f t="shared" si="1835"/>
        <v>586.3848681969888</v>
      </c>
      <c r="BJ2146">
        <f t="shared" si="1836"/>
        <v>48.084811369807653</v>
      </c>
      <c r="BK2146">
        <f t="shared" si="1837"/>
        <v>31.98736764806026</v>
      </c>
    </row>
    <row r="2147" spans="1:63" x14ac:dyDescent="0.35">
      <c r="A2147" s="2">
        <v>1564444800000</v>
      </c>
      <c r="B2147" s="3">
        <v>43676</v>
      </c>
      <c r="C2147" s="2" t="s">
        <v>9</v>
      </c>
      <c r="D2147" s="2">
        <v>9509.07</v>
      </c>
      <c r="E2147" s="2">
        <v>9714.2800000000007</v>
      </c>
      <c r="F2147" s="2">
        <v>9402</v>
      </c>
      <c r="G2147" s="2">
        <v>9574.2099999999991</v>
      </c>
      <c r="H2147" s="2">
        <v>32536.368834000001</v>
      </c>
      <c r="I2147" s="2">
        <v>310867928.28793901</v>
      </c>
      <c r="J2147" s="2">
        <f t="shared" si="1786"/>
        <v>0.70017375500123813</v>
      </c>
      <c r="K2147" s="2">
        <f t="shared" si="1787"/>
        <v>-1.9365418179136678</v>
      </c>
      <c r="L2147" s="2">
        <f t="shared" si="1788"/>
        <v>-9.8891945641053738</v>
      </c>
      <c r="M2147" s="1">
        <f t="shared" si="1789"/>
        <v>5.0227517799163488</v>
      </c>
      <c r="N2147" s="1">
        <f t="shared" si="1790"/>
        <v>19.923105927277568</v>
      </c>
      <c r="O2147" s="1">
        <f t="shared" si="1791"/>
        <v>-0.79139688809832487</v>
      </c>
      <c r="P2147" s="2">
        <f t="shared" si="1792"/>
        <v>66.569999999999709</v>
      </c>
      <c r="Q2147" s="2">
        <f t="shared" si="1793"/>
        <v>0</v>
      </c>
      <c r="R2147" s="2">
        <f t="shared" si="1794"/>
        <v>119.40642857142848</v>
      </c>
      <c r="S2147" s="2">
        <f t="shared" si="1795"/>
        <v>109.79071428571426</v>
      </c>
      <c r="T2147" s="1">
        <f t="shared" si="1796"/>
        <v>52.097695059773848</v>
      </c>
      <c r="U2147" s="1">
        <f t="shared" si="1797"/>
        <v>9990.1079644354904</v>
      </c>
      <c r="V2147" s="1">
        <f t="shared" si="1798"/>
        <v>10240.4845</v>
      </c>
      <c r="W2147" s="1">
        <f t="shared" si="1799"/>
        <v>686.19229625867251</v>
      </c>
      <c r="X2147" s="1">
        <f t="shared" si="1800"/>
        <v>11612.869092517345</v>
      </c>
      <c r="Y2147" s="1">
        <f t="shared" si="1801"/>
        <v>8868.0999074826559</v>
      </c>
      <c r="Z2147" s="1">
        <f t="shared" si="1802"/>
        <v>10212.783862930723</v>
      </c>
      <c r="AA2147" s="1">
        <f t="shared" si="1803"/>
        <v>9899.4102081589845</v>
      </c>
      <c r="AB2147" s="1">
        <f t="shared" si="1804"/>
        <v>-313.37365477173807</v>
      </c>
      <c r="AC2147" s="1">
        <f t="shared" si="1805"/>
        <v>-195.61792009700994</v>
      </c>
      <c r="AD2147" s="1">
        <f t="shared" si="1806"/>
        <v>117.75573467472813</v>
      </c>
      <c r="AE2147" s="4">
        <f t="shared" si="1807"/>
        <v>12111.73</v>
      </c>
      <c r="AF2147" s="4">
        <f t="shared" si="1808"/>
        <v>9060</v>
      </c>
      <c r="AG2147" s="4">
        <f t="shared" si="1809"/>
        <v>9780.2082799999989</v>
      </c>
      <c r="AH2147" s="4">
        <f t="shared" si="1810"/>
        <v>10225.76086</v>
      </c>
      <c r="AI2147" s="4">
        <f t="shared" si="1811"/>
        <v>10585.865</v>
      </c>
      <c r="AJ2147" s="4">
        <f t="shared" si="1812"/>
        <v>10945.969139999999</v>
      </c>
      <c r="AK2147" s="4">
        <f t="shared" si="1813"/>
        <v>11458.65978</v>
      </c>
      <c r="AL2147" s="4">
        <f t="shared" si="1814"/>
        <v>13970</v>
      </c>
      <c r="AM2147" s="4">
        <f t="shared" si="1815"/>
        <v>9060</v>
      </c>
      <c r="AN2147" s="4">
        <f t="shared" si="1816"/>
        <v>10218.76</v>
      </c>
      <c r="AO2147" s="4">
        <f t="shared" si="1817"/>
        <v>10935.62</v>
      </c>
      <c r="AP2147" s="4">
        <f t="shared" si="1818"/>
        <v>11515</v>
      </c>
      <c r="AQ2147" s="4">
        <f t="shared" si="1819"/>
        <v>12094.380000000001</v>
      </c>
      <c r="AR2147" s="4">
        <f t="shared" si="1820"/>
        <v>12919.26</v>
      </c>
      <c r="AS2147" s="4">
        <f t="shared" si="1821"/>
        <v>13970</v>
      </c>
      <c r="AT2147" s="4">
        <f t="shared" si="1822"/>
        <v>7444.58</v>
      </c>
      <c r="AU2147" s="4">
        <f t="shared" si="1823"/>
        <v>8984.5791200000003</v>
      </c>
      <c r="AV2147" s="4">
        <f t="shared" si="1824"/>
        <v>9937.2904400000007</v>
      </c>
      <c r="AW2147" s="4">
        <f t="shared" si="1825"/>
        <v>10707.29</v>
      </c>
      <c r="AX2147" s="4">
        <f t="shared" si="1826"/>
        <v>11477.289559999999</v>
      </c>
      <c r="AY2147" s="4">
        <f t="shared" si="1827"/>
        <v>12573.56012</v>
      </c>
      <c r="AZ2147" s="1">
        <f t="shared" si="1828"/>
        <v>7559.2080714285739</v>
      </c>
      <c r="BA2147" s="1">
        <f t="shared" si="1829"/>
        <v>8136.2985146006722</v>
      </c>
      <c r="BB2147" s="1">
        <f t="shared" si="1830"/>
        <v>0</v>
      </c>
      <c r="BC2147" s="1"/>
      <c r="BD2147" s="6">
        <f t="shared" si="1831"/>
        <v>0</v>
      </c>
      <c r="BE2147" s="6"/>
      <c r="BF2147">
        <f t="shared" si="1832"/>
        <v>805451.06184700003</v>
      </c>
      <c r="BG2147">
        <f t="shared" si="1833"/>
        <v>10344.759162347107</v>
      </c>
      <c r="BH2147">
        <f t="shared" si="1834"/>
        <v>312.28000000000065</v>
      </c>
      <c r="BI2147">
        <f t="shared" si="1835"/>
        <v>591.24407868883338</v>
      </c>
      <c r="BJ2147">
        <f t="shared" si="1836"/>
        <v>25.595448459175962</v>
      </c>
      <c r="BK2147">
        <f t="shared" si="1837"/>
        <v>23.827397845052491</v>
      </c>
    </row>
    <row r="2148" spans="1:63" x14ac:dyDescent="0.35">
      <c r="A2148" s="2">
        <v>1564358400000</v>
      </c>
      <c r="B2148" s="3">
        <v>43675</v>
      </c>
      <c r="C2148" s="2" t="s">
        <v>9</v>
      </c>
      <c r="D2148" s="2">
        <v>9541.5400000000009</v>
      </c>
      <c r="E2148" s="2">
        <v>9729</v>
      </c>
      <c r="F2148" s="2">
        <v>9395</v>
      </c>
      <c r="G2148" s="2">
        <v>9507.64</v>
      </c>
      <c r="H2148" s="2">
        <v>29021.937410999999</v>
      </c>
      <c r="I2148" s="2">
        <v>277497756.76841599</v>
      </c>
      <c r="J2148" s="2">
        <f t="shared" si="1786"/>
        <v>-0.35528855928918657</v>
      </c>
      <c r="K2148" s="2">
        <f t="shared" si="1787"/>
        <v>-3.621624525717928</v>
      </c>
      <c r="L2148" s="2">
        <f t="shared" si="1788"/>
        <v>-12.405081950599321</v>
      </c>
      <c r="M2148" s="1">
        <f t="shared" si="1789"/>
        <v>0.69530540901024429</v>
      </c>
      <c r="N2148" s="1">
        <f t="shared" si="1790"/>
        <v>24.413629460097354</v>
      </c>
      <c r="O2148" s="1">
        <f t="shared" si="1791"/>
        <v>2.2440900160292205</v>
      </c>
      <c r="P2148" s="2">
        <f t="shared" si="1792"/>
        <v>0</v>
      </c>
      <c r="Q2148" s="2">
        <f t="shared" si="1793"/>
        <v>33.900000000001455</v>
      </c>
      <c r="R2148" s="2">
        <f t="shared" si="1794"/>
        <v>114.6514285714285</v>
      </c>
      <c r="S2148" s="2">
        <f t="shared" si="1795"/>
        <v>209.72857142857134</v>
      </c>
      <c r="T2148" s="1">
        <f t="shared" si="1796"/>
        <v>35.34478962063892</v>
      </c>
      <c r="U2148" s="1">
        <f t="shared" si="1797"/>
        <v>10007.083391555307</v>
      </c>
      <c r="V2148" s="1">
        <f t="shared" si="1798"/>
        <v>10367.192499999999</v>
      </c>
      <c r="W2148" s="1">
        <f t="shared" si="1799"/>
        <v>779.13970298576737</v>
      </c>
      <c r="X2148" s="1">
        <f t="shared" si="1800"/>
        <v>11925.471905971533</v>
      </c>
      <c r="Y2148" s="1">
        <f t="shared" si="1801"/>
        <v>8808.9130940284649</v>
      </c>
      <c r="Z2148" s="1">
        <f t="shared" si="1802"/>
        <v>10263.869771965181</v>
      </c>
      <c r="AA2148" s="1">
        <f t="shared" si="1803"/>
        <v>9958.5375187333448</v>
      </c>
      <c r="AB2148" s="1">
        <f t="shared" si="1804"/>
        <v>-305.33225323183615</v>
      </c>
      <c r="AC2148" s="1">
        <f t="shared" si="1805"/>
        <v>-166.1789864283279</v>
      </c>
      <c r="AD2148" s="1">
        <f t="shared" si="1806"/>
        <v>139.15326680350825</v>
      </c>
      <c r="AE2148" s="4">
        <f t="shared" si="1807"/>
        <v>13147.08</v>
      </c>
      <c r="AF2148" s="4">
        <f t="shared" si="1808"/>
        <v>9060</v>
      </c>
      <c r="AG2148" s="4">
        <f t="shared" si="1809"/>
        <v>10024.550880000001</v>
      </c>
      <c r="AH2148" s="4">
        <f t="shared" si="1810"/>
        <v>10621.26456</v>
      </c>
      <c r="AI2148" s="4">
        <f t="shared" si="1811"/>
        <v>11103.54</v>
      </c>
      <c r="AJ2148" s="4">
        <f t="shared" si="1812"/>
        <v>11585.81544</v>
      </c>
      <c r="AK2148" s="4">
        <f t="shared" si="1813"/>
        <v>12272.444879999999</v>
      </c>
      <c r="AL2148" s="4">
        <f t="shared" si="1814"/>
        <v>13970</v>
      </c>
      <c r="AM2148" s="4">
        <f t="shared" si="1815"/>
        <v>9060</v>
      </c>
      <c r="AN2148" s="4">
        <f t="shared" si="1816"/>
        <v>10218.76</v>
      </c>
      <c r="AO2148" s="4">
        <f t="shared" si="1817"/>
        <v>10935.62</v>
      </c>
      <c r="AP2148" s="4">
        <f t="shared" si="1818"/>
        <v>11515</v>
      </c>
      <c r="AQ2148" s="4">
        <f t="shared" si="1819"/>
        <v>12094.380000000001</v>
      </c>
      <c r="AR2148" s="4">
        <f t="shared" si="1820"/>
        <v>12919.26</v>
      </c>
      <c r="AS2148" s="4">
        <f t="shared" si="1821"/>
        <v>13970</v>
      </c>
      <c r="AT2148" s="4">
        <f t="shared" si="1822"/>
        <v>7444.58</v>
      </c>
      <c r="AU2148" s="4">
        <f t="shared" si="1823"/>
        <v>8984.5791200000003</v>
      </c>
      <c r="AV2148" s="4">
        <f t="shared" si="1824"/>
        <v>9937.2904400000007</v>
      </c>
      <c r="AW2148" s="4">
        <f t="shared" si="1825"/>
        <v>10707.29</v>
      </c>
      <c r="AX2148" s="4">
        <f t="shared" si="1826"/>
        <v>11477.289559999999</v>
      </c>
      <c r="AY2148" s="4">
        <f t="shared" si="1827"/>
        <v>12573.56012</v>
      </c>
      <c r="AZ2148" s="1">
        <f t="shared" si="1828"/>
        <v>7518.5546428571452</v>
      </c>
      <c r="BA2148" s="1">
        <f t="shared" si="1829"/>
        <v>8116.6010969924619</v>
      </c>
      <c r="BB2148" s="1">
        <f t="shared" si="1830"/>
        <v>0</v>
      </c>
      <c r="BC2148" s="1"/>
      <c r="BD2148" s="6">
        <f t="shared" si="1831"/>
        <v>0</v>
      </c>
      <c r="BE2148" s="6"/>
      <c r="BF2148">
        <f t="shared" si="1832"/>
        <v>772914.69301300007</v>
      </c>
      <c r="BG2148">
        <f t="shared" si="1833"/>
        <v>10547.434361043126</v>
      </c>
      <c r="BH2148">
        <f t="shared" si="1834"/>
        <v>334</v>
      </c>
      <c r="BI2148">
        <f t="shared" si="1835"/>
        <v>634.16162925634603</v>
      </c>
      <c r="BJ2148">
        <f t="shared" si="1836"/>
        <v>22.281843115197162</v>
      </c>
      <c r="BK2148">
        <f t="shared" si="1837"/>
        <v>21.099929518080803</v>
      </c>
    </row>
    <row r="2149" spans="1:63" x14ac:dyDescent="0.35">
      <c r="A2149" s="2">
        <v>1564272000000</v>
      </c>
      <c r="B2149" s="3">
        <v>43674</v>
      </c>
      <c r="C2149" s="2" t="s">
        <v>9</v>
      </c>
      <c r="D2149" s="2">
        <v>9478.92</v>
      </c>
      <c r="E2149" s="2">
        <v>9594.99</v>
      </c>
      <c r="F2149" s="2">
        <v>9165</v>
      </c>
      <c r="G2149" s="2">
        <v>9541.5400000000009</v>
      </c>
      <c r="H2149" s="2">
        <v>29401.022937000002</v>
      </c>
      <c r="I2149" s="2">
        <v>278537286.13481301</v>
      </c>
      <c r="J2149" s="2">
        <f t="shared" si="1786"/>
        <v>0.68611684458008249</v>
      </c>
      <c r="K2149" s="2">
        <f t="shared" si="1787"/>
        <v>-7.724816760812768</v>
      </c>
      <c r="L2149" s="2">
        <f t="shared" si="1788"/>
        <v>-19.840075677573868</v>
      </c>
      <c r="M2149" s="1">
        <f t="shared" si="1789"/>
        <v>-0.35655535968969648</v>
      </c>
      <c r="N2149" s="1">
        <f t="shared" si="1790"/>
        <v>14.543669051327131</v>
      </c>
      <c r="O2149" s="1">
        <f t="shared" si="1791"/>
        <v>6.7442991382942203</v>
      </c>
      <c r="P2149" s="2">
        <f t="shared" si="1792"/>
        <v>65.020000000000437</v>
      </c>
      <c r="Q2149" s="2">
        <f t="shared" si="1793"/>
        <v>0</v>
      </c>
      <c r="R2149" s="2">
        <f t="shared" si="1794"/>
        <v>162.1185714285713</v>
      </c>
      <c r="S2149" s="2">
        <f t="shared" si="1795"/>
        <v>207.30714285714268</v>
      </c>
      <c r="T2149" s="1">
        <f t="shared" si="1796"/>
        <v>43.883943417969206</v>
      </c>
      <c r="U2149" s="1">
        <f t="shared" si="1797"/>
        <v>10027.468836108585</v>
      </c>
      <c r="V2149" s="1">
        <f t="shared" si="1798"/>
        <v>10518.980999999998</v>
      </c>
      <c r="W2149" s="1">
        <f t="shared" si="1799"/>
        <v>885.36632722788795</v>
      </c>
      <c r="X2149" s="1">
        <f t="shared" si="1800"/>
        <v>12289.713654455774</v>
      </c>
      <c r="Y2149" s="1">
        <f t="shared" si="1801"/>
        <v>8748.2483455442216</v>
      </c>
      <c r="Z2149" s="1">
        <f t="shared" si="1802"/>
        <v>10324.368153722397</v>
      </c>
      <c r="AA2149" s="1">
        <f t="shared" si="1803"/>
        <v>10040.518885775771</v>
      </c>
      <c r="AB2149" s="1">
        <f t="shared" si="1804"/>
        <v>-283.84926794662533</v>
      </c>
      <c r="AC2149" s="1">
        <f t="shared" si="1805"/>
        <v>-131.39066972745081</v>
      </c>
      <c r="AD2149" s="1">
        <f t="shared" si="1806"/>
        <v>152.45859821917452</v>
      </c>
      <c r="AE2149" s="4">
        <f t="shared" si="1807"/>
        <v>13147.08</v>
      </c>
      <c r="AF2149" s="4">
        <f t="shared" si="1808"/>
        <v>9060</v>
      </c>
      <c r="AG2149" s="4">
        <f t="shared" si="1809"/>
        <v>10024.550880000001</v>
      </c>
      <c r="AH2149" s="4">
        <f t="shared" si="1810"/>
        <v>10621.26456</v>
      </c>
      <c r="AI2149" s="4">
        <f t="shared" si="1811"/>
        <v>11103.54</v>
      </c>
      <c r="AJ2149" s="4">
        <f t="shared" si="1812"/>
        <v>11585.81544</v>
      </c>
      <c r="AK2149" s="4">
        <f t="shared" si="1813"/>
        <v>12272.444879999999</v>
      </c>
      <c r="AL2149" s="4">
        <f t="shared" si="1814"/>
        <v>13970</v>
      </c>
      <c r="AM2149" s="4">
        <f t="shared" si="1815"/>
        <v>8960</v>
      </c>
      <c r="AN2149" s="4">
        <f t="shared" si="1816"/>
        <v>10142.36</v>
      </c>
      <c r="AO2149" s="4">
        <f t="shared" si="1817"/>
        <v>10873.82</v>
      </c>
      <c r="AP2149" s="4">
        <f t="shared" si="1818"/>
        <v>11465</v>
      </c>
      <c r="AQ2149" s="4">
        <f t="shared" si="1819"/>
        <v>12056.18</v>
      </c>
      <c r="AR2149" s="4">
        <f t="shared" si="1820"/>
        <v>12897.86</v>
      </c>
      <c r="AS2149" s="4">
        <f t="shared" si="1821"/>
        <v>13970</v>
      </c>
      <c r="AT2149" s="4">
        <f t="shared" si="1822"/>
        <v>7444.58</v>
      </c>
      <c r="AU2149" s="4">
        <f t="shared" si="1823"/>
        <v>8984.5791200000003</v>
      </c>
      <c r="AV2149" s="4">
        <f t="shared" si="1824"/>
        <v>9937.2904400000007</v>
      </c>
      <c r="AW2149" s="4">
        <f t="shared" si="1825"/>
        <v>10707.29</v>
      </c>
      <c r="AX2149" s="4">
        <f t="shared" si="1826"/>
        <v>11477.289559999999</v>
      </c>
      <c r="AY2149" s="4">
        <f t="shared" si="1827"/>
        <v>12573.56012</v>
      </c>
      <c r="AZ2149" s="1">
        <f t="shared" si="1828"/>
        <v>7478.2972857142886</v>
      </c>
      <c r="BA2149" s="1">
        <f t="shared" si="1829"/>
        <v>8097.5457695540026</v>
      </c>
      <c r="BB2149" s="1">
        <f t="shared" si="1830"/>
        <v>0</v>
      </c>
      <c r="BC2149" s="1"/>
      <c r="BD2149" s="6">
        <f t="shared" si="1831"/>
        <v>0</v>
      </c>
      <c r="BE2149" s="6"/>
      <c r="BF2149">
        <f t="shared" si="1832"/>
        <v>801936.63042400009</v>
      </c>
      <c r="BG2149">
        <f t="shared" si="1833"/>
        <v>10695.424216394716</v>
      </c>
      <c r="BH2149">
        <f t="shared" si="1834"/>
        <v>429.98999999999978</v>
      </c>
      <c r="BI2149">
        <f t="shared" si="1835"/>
        <v>680.34034144963005</v>
      </c>
      <c r="BJ2149">
        <f t="shared" si="1836"/>
        <v>23.604901960784357</v>
      </c>
      <c r="BK2149">
        <f t="shared" si="1837"/>
        <v>22.967120215485178</v>
      </c>
    </row>
    <row r="2150" spans="1:63" x14ac:dyDescent="0.35">
      <c r="A2150" s="2">
        <v>1564185600000</v>
      </c>
      <c r="B2150" s="3">
        <v>43673</v>
      </c>
      <c r="C2150" s="2" t="s">
        <v>9</v>
      </c>
      <c r="D2150" s="2">
        <v>9824</v>
      </c>
      <c r="E2150" s="2">
        <v>10188.66</v>
      </c>
      <c r="F2150" s="2">
        <v>9333</v>
      </c>
      <c r="G2150" s="2">
        <v>9476.52</v>
      </c>
      <c r="H2150" s="2">
        <v>43809.778300999998</v>
      </c>
      <c r="I2150" s="2">
        <v>424932724.96873099</v>
      </c>
      <c r="J2150" s="2">
        <f t="shared" si="1786"/>
        <v>-3.5370521172638392</v>
      </c>
      <c r="K2150" s="2">
        <f t="shared" si="1787"/>
        <v>-10.509799847961888</v>
      </c>
      <c r="L2150" s="2">
        <f t="shared" si="1788"/>
        <v>-23.58033422495469</v>
      </c>
      <c r="M2150" s="1">
        <f t="shared" si="1789"/>
        <v>0.68144136061894023</v>
      </c>
      <c r="N2150" s="1">
        <f t="shared" si="1790"/>
        <v>14.143799622646288</v>
      </c>
      <c r="O2150" s="1">
        <f t="shared" si="1791"/>
        <v>9.4520984496418468</v>
      </c>
      <c r="P2150" s="2">
        <f t="shared" si="1792"/>
        <v>0</v>
      </c>
      <c r="Q2150" s="2">
        <f t="shared" si="1793"/>
        <v>347.47999999999956</v>
      </c>
      <c r="R2150" s="2">
        <f t="shared" si="1794"/>
        <v>157.47428571428554</v>
      </c>
      <c r="S2150" s="2">
        <f t="shared" si="1795"/>
        <v>291.70571428571412</v>
      </c>
      <c r="T2150" s="1">
        <f t="shared" si="1796"/>
        <v>35.058169489800449</v>
      </c>
      <c r="U2150" s="1">
        <f t="shared" si="1797"/>
        <v>10047.302666153832</v>
      </c>
      <c r="V2150" s="1">
        <f t="shared" si="1798"/>
        <v>10653.833999999999</v>
      </c>
      <c r="W2150" s="1">
        <f t="shared" si="1799"/>
        <v>930.46930718535782</v>
      </c>
      <c r="X2150" s="1">
        <f t="shared" si="1800"/>
        <v>12514.772614370715</v>
      </c>
      <c r="Y2150" s="1">
        <f t="shared" si="1801"/>
        <v>8792.8953856292828</v>
      </c>
      <c r="Z2150" s="1">
        <f t="shared" si="1802"/>
        <v>10386.994406020189</v>
      </c>
      <c r="AA2150" s="1">
        <f t="shared" si="1803"/>
        <v>10131.242319553185</v>
      </c>
      <c r="AB2150" s="1">
        <f t="shared" si="1804"/>
        <v>-255.75208646700412</v>
      </c>
      <c r="AC2150" s="1">
        <f t="shared" si="1805"/>
        <v>-93.276020172657155</v>
      </c>
      <c r="AD2150" s="1">
        <f t="shared" si="1806"/>
        <v>162.47606629434696</v>
      </c>
      <c r="AE2150" s="4">
        <f t="shared" si="1807"/>
        <v>13147.08</v>
      </c>
      <c r="AF2150" s="4">
        <f t="shared" si="1808"/>
        <v>9060</v>
      </c>
      <c r="AG2150" s="4">
        <f t="shared" si="1809"/>
        <v>10024.550880000001</v>
      </c>
      <c r="AH2150" s="4">
        <f t="shared" si="1810"/>
        <v>10621.26456</v>
      </c>
      <c r="AI2150" s="4">
        <f t="shared" si="1811"/>
        <v>11103.54</v>
      </c>
      <c r="AJ2150" s="4">
        <f t="shared" si="1812"/>
        <v>11585.81544</v>
      </c>
      <c r="AK2150" s="4">
        <f t="shared" si="1813"/>
        <v>12272.444879999999</v>
      </c>
      <c r="AL2150" s="4">
        <f t="shared" si="1814"/>
        <v>13970</v>
      </c>
      <c r="AM2150" s="4">
        <f t="shared" si="1815"/>
        <v>8950</v>
      </c>
      <c r="AN2150" s="4">
        <f t="shared" si="1816"/>
        <v>10134.719999999999</v>
      </c>
      <c r="AO2150" s="4">
        <f t="shared" si="1817"/>
        <v>10867.64</v>
      </c>
      <c r="AP2150" s="4">
        <f t="shared" si="1818"/>
        <v>11460</v>
      </c>
      <c r="AQ2150" s="4">
        <f t="shared" si="1819"/>
        <v>12052.36</v>
      </c>
      <c r="AR2150" s="4">
        <f t="shared" si="1820"/>
        <v>12895.720000000001</v>
      </c>
      <c r="AS2150" s="4">
        <f t="shared" si="1821"/>
        <v>13970</v>
      </c>
      <c r="AT2150" s="4">
        <f t="shared" si="1822"/>
        <v>7444.58</v>
      </c>
      <c r="AU2150" s="4">
        <f t="shared" si="1823"/>
        <v>8984.5791200000003</v>
      </c>
      <c r="AV2150" s="4">
        <f t="shared" si="1824"/>
        <v>9937.2904400000007</v>
      </c>
      <c r="AW2150" s="4">
        <f t="shared" si="1825"/>
        <v>10707.29</v>
      </c>
      <c r="AX2150" s="4">
        <f t="shared" si="1826"/>
        <v>11477.289559999999</v>
      </c>
      <c r="AY2150" s="4">
        <f t="shared" si="1827"/>
        <v>12573.56012</v>
      </c>
      <c r="AZ2150" s="1">
        <f t="shared" si="1828"/>
        <v>7438.1207142857165</v>
      </c>
      <c r="BA2150" s="1">
        <f t="shared" si="1829"/>
        <v>8077.7650266711798</v>
      </c>
      <c r="BB2150" s="1">
        <f t="shared" si="1830"/>
        <v>0</v>
      </c>
      <c r="BC2150" s="1"/>
      <c r="BD2150" s="6">
        <f t="shared" si="1831"/>
        <v>0</v>
      </c>
      <c r="BE2150" s="6"/>
      <c r="BF2150">
        <f t="shared" si="1832"/>
        <v>772535.60748700006</v>
      </c>
      <c r="BG2150">
        <f t="shared" si="1833"/>
        <v>10777.519010105792</v>
      </c>
      <c r="BH2150">
        <f t="shared" si="1834"/>
        <v>855.65999999999985</v>
      </c>
      <c r="BI2150">
        <f t="shared" si="1835"/>
        <v>718.85577859572697</v>
      </c>
      <c r="BJ2150">
        <f t="shared" si="1836"/>
        <v>17.413043478260889</v>
      </c>
      <c r="BK2150">
        <f t="shared" si="1837"/>
        <v>24.772801862775356</v>
      </c>
    </row>
    <row r="2151" spans="1:63" x14ac:dyDescent="0.35">
      <c r="A2151" s="2">
        <v>1564099200000</v>
      </c>
      <c r="B2151" s="3">
        <v>43672</v>
      </c>
      <c r="C2151" s="2" t="s">
        <v>9</v>
      </c>
      <c r="D2151" s="2">
        <v>9882.15</v>
      </c>
      <c r="E2151" s="2">
        <v>9889.98</v>
      </c>
      <c r="F2151" s="2">
        <v>9637</v>
      </c>
      <c r="G2151" s="2">
        <v>9824</v>
      </c>
      <c r="H2151" s="2">
        <v>27167.463217</v>
      </c>
      <c r="I2151" s="2">
        <v>265108103.133921</v>
      </c>
      <c r="J2151" s="2">
        <f t="shared" si="1786"/>
        <v>-0.56549327066045196</v>
      </c>
      <c r="K2151" s="2">
        <f t="shared" si="1787"/>
        <v>-8.5308228967163622</v>
      </c>
      <c r="L2151" s="2">
        <f t="shared" si="1788"/>
        <v>-13.292068218948117</v>
      </c>
      <c r="M2151" s="1">
        <f t="shared" si="1789"/>
        <v>-3.6667468648828847</v>
      </c>
      <c r="N2151" s="1">
        <f t="shared" si="1790"/>
        <v>7.1228623778501632</v>
      </c>
      <c r="O2151" s="1">
        <f t="shared" si="1791"/>
        <v>3.2439942996742723</v>
      </c>
      <c r="P2151" s="2">
        <f t="shared" si="1792"/>
        <v>0</v>
      </c>
      <c r="Q2151" s="2">
        <f t="shared" si="1793"/>
        <v>55.8700000000008</v>
      </c>
      <c r="R2151" s="2">
        <f t="shared" si="1794"/>
        <v>157.47428571428554</v>
      </c>
      <c r="S2151" s="2">
        <f t="shared" si="1795"/>
        <v>295.56142857142834</v>
      </c>
      <c r="T2151" s="1">
        <f t="shared" si="1796"/>
        <v>34.759795033504133</v>
      </c>
      <c r="U2151" s="1">
        <f t="shared" si="1797"/>
        <v>10070.599917833579</v>
      </c>
      <c r="V2151" s="1">
        <f t="shared" si="1798"/>
        <v>10750.320000000002</v>
      </c>
      <c r="W2151" s="1">
        <f t="shared" si="1799"/>
        <v>903.03151115008166</v>
      </c>
      <c r="X2151" s="1">
        <f t="shared" si="1800"/>
        <v>12556.383022300164</v>
      </c>
      <c r="Y2151" s="1">
        <f t="shared" si="1801"/>
        <v>8944.2569776998389</v>
      </c>
      <c r="Z2151" s="1">
        <f t="shared" si="1802"/>
        <v>10459.832358501804</v>
      </c>
      <c r="AA2151" s="1">
        <f t="shared" si="1803"/>
        <v>10250.282741290128</v>
      </c>
      <c r="AB2151" s="1">
        <f t="shared" si="1804"/>
        <v>-209.54961721167638</v>
      </c>
      <c r="AC2151" s="1">
        <f t="shared" si="1805"/>
        <v>-52.657003599070407</v>
      </c>
      <c r="AD2151" s="1">
        <f t="shared" si="1806"/>
        <v>156.89261361260597</v>
      </c>
      <c r="AE2151" s="4">
        <f t="shared" si="1807"/>
        <v>13147.08</v>
      </c>
      <c r="AF2151" s="4">
        <f t="shared" si="1808"/>
        <v>9060</v>
      </c>
      <c r="AG2151" s="4">
        <f t="shared" si="1809"/>
        <v>10024.550880000001</v>
      </c>
      <c r="AH2151" s="4">
        <f t="shared" si="1810"/>
        <v>10621.26456</v>
      </c>
      <c r="AI2151" s="4">
        <f t="shared" si="1811"/>
        <v>11103.54</v>
      </c>
      <c r="AJ2151" s="4">
        <f t="shared" si="1812"/>
        <v>11585.81544</v>
      </c>
      <c r="AK2151" s="4">
        <f t="shared" si="1813"/>
        <v>12272.444879999999</v>
      </c>
      <c r="AL2151" s="4">
        <f t="shared" si="1814"/>
        <v>13970</v>
      </c>
      <c r="AM2151" s="4">
        <f t="shared" si="1815"/>
        <v>8950</v>
      </c>
      <c r="AN2151" s="4">
        <f t="shared" si="1816"/>
        <v>10134.719999999999</v>
      </c>
      <c r="AO2151" s="4">
        <f t="shared" si="1817"/>
        <v>10867.64</v>
      </c>
      <c r="AP2151" s="4">
        <f t="shared" si="1818"/>
        <v>11460</v>
      </c>
      <c r="AQ2151" s="4">
        <f t="shared" si="1819"/>
        <v>12052.36</v>
      </c>
      <c r="AR2151" s="4">
        <f t="shared" si="1820"/>
        <v>12895.720000000001</v>
      </c>
      <c r="AS2151" s="4">
        <f t="shared" si="1821"/>
        <v>13970</v>
      </c>
      <c r="AT2151" s="4">
        <f t="shared" si="1822"/>
        <v>7444.58</v>
      </c>
      <c r="AU2151" s="4">
        <f t="shared" si="1823"/>
        <v>8984.5791200000003</v>
      </c>
      <c r="AV2151" s="4">
        <f t="shared" si="1824"/>
        <v>9937.2904400000007</v>
      </c>
      <c r="AW2151" s="4">
        <f t="shared" si="1825"/>
        <v>10707.29</v>
      </c>
      <c r="AX2151" s="4">
        <f t="shared" si="1826"/>
        <v>11477.289559999999</v>
      </c>
      <c r="AY2151" s="4">
        <f t="shared" si="1827"/>
        <v>12573.56012</v>
      </c>
      <c r="AZ2151" s="1">
        <f t="shared" si="1828"/>
        <v>7398.59585714286</v>
      </c>
      <c r="BA2151" s="1">
        <f t="shared" si="1829"/>
        <v>8058.6039996392774</v>
      </c>
      <c r="BB2151" s="1">
        <f t="shared" si="1830"/>
        <v>0</v>
      </c>
      <c r="BC2151" s="1"/>
      <c r="BD2151" s="6">
        <f t="shared" si="1831"/>
        <v>0</v>
      </c>
      <c r="BE2151" s="6"/>
      <c r="BF2151">
        <f t="shared" si="1832"/>
        <v>816345.38578800007</v>
      </c>
      <c r="BG2151">
        <f t="shared" si="1833"/>
        <v>10834.943065583569</v>
      </c>
      <c r="BH2151">
        <f t="shared" si="1834"/>
        <v>252.97999999999956</v>
      </c>
      <c r="BI2151">
        <f t="shared" si="1835"/>
        <v>697.80897530276195</v>
      </c>
      <c r="BJ2151">
        <f t="shared" si="1836"/>
        <v>27.883415207410277</v>
      </c>
      <c r="BK2151">
        <f t="shared" si="1837"/>
        <v>26.650217058537208</v>
      </c>
    </row>
    <row r="2152" spans="1:63" x14ac:dyDescent="0.35">
      <c r="A2152" s="2">
        <v>1564012800000</v>
      </c>
      <c r="B2152" s="3">
        <v>43671</v>
      </c>
      <c r="C2152" s="2" t="s">
        <v>9</v>
      </c>
      <c r="D2152" s="2">
        <v>9763.4</v>
      </c>
      <c r="E2152" s="2">
        <v>10175</v>
      </c>
      <c r="F2152" s="2">
        <v>9720.0300000000007</v>
      </c>
      <c r="G2152" s="2">
        <v>9879.8700000000008</v>
      </c>
      <c r="H2152" s="2">
        <v>37873.354727999998</v>
      </c>
      <c r="I2152" s="2">
        <v>378938450.08176702</v>
      </c>
      <c r="J2152" s="2">
        <f t="shared" si="1786"/>
        <v>1.1941683532583327</v>
      </c>
      <c r="K2152" s="2">
        <f t="shared" si="1787"/>
        <v>-5.9444284192458516</v>
      </c>
      <c r="L2152" s="2">
        <f t="shared" si="1788"/>
        <v>-24.545433716720879</v>
      </c>
      <c r="M2152" s="1">
        <f t="shared" si="1789"/>
        <v>-0.56870928338763027</v>
      </c>
      <c r="N2152" s="1">
        <f t="shared" si="1790"/>
        <v>5.011401971888283</v>
      </c>
      <c r="O2152" s="1">
        <f t="shared" si="1791"/>
        <v>2.5757423933715682</v>
      </c>
      <c r="P2152" s="2">
        <f t="shared" si="1792"/>
        <v>116.59000000000015</v>
      </c>
      <c r="Q2152" s="2">
        <f t="shared" si="1793"/>
        <v>0</v>
      </c>
      <c r="R2152" s="2">
        <f t="shared" si="1794"/>
        <v>187.06928571428554</v>
      </c>
      <c r="S2152" s="2">
        <f t="shared" si="1795"/>
        <v>291.57071428571402</v>
      </c>
      <c r="T2152" s="1">
        <f t="shared" si="1796"/>
        <v>39.08350445309329</v>
      </c>
      <c r="U2152" s="1">
        <f t="shared" si="1797"/>
        <v>10080.665220602295</v>
      </c>
      <c r="V2152" s="1">
        <f t="shared" si="1798"/>
        <v>10821.944500000001</v>
      </c>
      <c r="W2152" s="1">
        <f t="shared" si="1799"/>
        <v>883.313538589073</v>
      </c>
      <c r="X2152" s="1">
        <f t="shared" si="1800"/>
        <v>12588.571577178147</v>
      </c>
      <c r="Y2152" s="1">
        <f t="shared" si="1801"/>
        <v>9055.3174228218559</v>
      </c>
      <c r="Z2152" s="1">
        <f t="shared" si="1802"/>
        <v>10510.698947181947</v>
      </c>
      <c r="AA2152" s="1">
        <f t="shared" si="1803"/>
        <v>10327.788694251969</v>
      </c>
      <c r="AB2152" s="1">
        <f t="shared" si="1804"/>
        <v>-182.91025292997801</v>
      </c>
      <c r="AC2152" s="1">
        <f t="shared" si="1805"/>
        <v>-13.433850195918911</v>
      </c>
      <c r="AD2152" s="1">
        <f t="shared" si="1806"/>
        <v>169.47640273405909</v>
      </c>
      <c r="AE2152" s="4">
        <f t="shared" si="1807"/>
        <v>13147.08</v>
      </c>
      <c r="AF2152" s="4">
        <f t="shared" si="1808"/>
        <v>9060</v>
      </c>
      <c r="AG2152" s="4">
        <f t="shared" si="1809"/>
        <v>10024.550880000001</v>
      </c>
      <c r="AH2152" s="4">
        <f t="shared" si="1810"/>
        <v>10621.26456</v>
      </c>
      <c r="AI2152" s="4">
        <f t="shared" si="1811"/>
        <v>11103.54</v>
      </c>
      <c r="AJ2152" s="4">
        <f t="shared" si="1812"/>
        <v>11585.81544</v>
      </c>
      <c r="AK2152" s="4">
        <f t="shared" si="1813"/>
        <v>12272.444879999999</v>
      </c>
      <c r="AL2152" s="4">
        <f t="shared" si="1814"/>
        <v>13970</v>
      </c>
      <c r="AM2152" s="4">
        <f t="shared" si="1815"/>
        <v>8760</v>
      </c>
      <c r="AN2152" s="4">
        <f t="shared" si="1816"/>
        <v>9989.56</v>
      </c>
      <c r="AO2152" s="4">
        <f t="shared" si="1817"/>
        <v>10750.22</v>
      </c>
      <c r="AP2152" s="4">
        <f t="shared" si="1818"/>
        <v>11365</v>
      </c>
      <c r="AQ2152" s="4">
        <f t="shared" si="1819"/>
        <v>11979.779999999999</v>
      </c>
      <c r="AR2152" s="4">
        <f t="shared" si="1820"/>
        <v>12855.06</v>
      </c>
      <c r="AS2152" s="4">
        <f t="shared" si="1821"/>
        <v>13970</v>
      </c>
      <c r="AT2152" s="4">
        <f t="shared" si="1822"/>
        <v>7444.58</v>
      </c>
      <c r="AU2152" s="4">
        <f t="shared" si="1823"/>
        <v>8984.5791200000003</v>
      </c>
      <c r="AV2152" s="4">
        <f t="shared" si="1824"/>
        <v>9937.2904400000007</v>
      </c>
      <c r="AW2152" s="4">
        <f t="shared" si="1825"/>
        <v>10707.29</v>
      </c>
      <c r="AX2152" s="4">
        <f t="shared" si="1826"/>
        <v>11477.289559999999</v>
      </c>
      <c r="AY2152" s="4">
        <f t="shared" si="1827"/>
        <v>12573.56012</v>
      </c>
      <c r="AZ2152" s="1">
        <f t="shared" si="1828"/>
        <v>7356.0307857142889</v>
      </c>
      <c r="BA2152" s="1">
        <f t="shared" si="1829"/>
        <v>8034.4204927850205</v>
      </c>
      <c r="BB2152" s="1">
        <f t="shared" si="1830"/>
        <v>0</v>
      </c>
      <c r="BC2152" s="1"/>
      <c r="BD2152" s="6">
        <f t="shared" si="1831"/>
        <v>0</v>
      </c>
      <c r="BE2152" s="6"/>
      <c r="BF2152">
        <f t="shared" si="1832"/>
        <v>843512.84900500008</v>
      </c>
      <c r="BG2152">
        <f t="shared" si="1833"/>
        <v>10876.504470879911</v>
      </c>
      <c r="BH2152">
        <f t="shared" si="1834"/>
        <v>454.96999999999935</v>
      </c>
      <c r="BI2152">
        <f t="shared" si="1835"/>
        <v>766.24420227241774</v>
      </c>
      <c r="BJ2152">
        <f t="shared" si="1836"/>
        <v>29.021946902654896</v>
      </c>
      <c r="BK2152">
        <f t="shared" si="1837"/>
        <v>23.920415780207904</v>
      </c>
    </row>
    <row r="2153" spans="1:63" x14ac:dyDescent="0.35">
      <c r="A2153" s="2">
        <v>1563926400000</v>
      </c>
      <c r="B2153" s="3">
        <v>43670</v>
      </c>
      <c r="C2153" s="2" t="s">
        <v>9</v>
      </c>
      <c r="D2153" s="2">
        <v>9864.7800000000007</v>
      </c>
      <c r="E2153" s="2">
        <v>9937</v>
      </c>
      <c r="F2153" s="2">
        <v>9525</v>
      </c>
      <c r="G2153" s="2">
        <v>9763.2800000000007</v>
      </c>
      <c r="H2153" s="2">
        <v>43475.380377000001</v>
      </c>
      <c r="I2153" s="2">
        <v>422534162.14571202</v>
      </c>
      <c r="J2153" s="2">
        <f t="shared" si="1786"/>
        <v>-1.0302172042116877</v>
      </c>
      <c r="K2153" s="2">
        <f t="shared" si="1787"/>
        <v>-8.1289827197482616</v>
      </c>
      <c r="L2153" s="2">
        <f t="shared" si="1788"/>
        <v>-17.406347761499585</v>
      </c>
      <c r="M2153" s="1">
        <f t="shared" si="1789"/>
        <v>1.1800762560640994</v>
      </c>
      <c r="N2153" s="1">
        <f t="shared" si="1790"/>
        <v>3.2494202767922253</v>
      </c>
      <c r="O2153" s="1">
        <f t="shared" si="1791"/>
        <v>6.4145451118886134</v>
      </c>
      <c r="P2153" s="2">
        <f t="shared" si="1792"/>
        <v>0</v>
      </c>
      <c r="Q2153" s="2">
        <f t="shared" si="1793"/>
        <v>101.6299999999992</v>
      </c>
      <c r="R2153" s="2">
        <f t="shared" si="1794"/>
        <v>178.74142857142837</v>
      </c>
      <c r="S2153" s="2">
        <f t="shared" si="1795"/>
        <v>346.24785714285696</v>
      </c>
      <c r="T2153" s="1">
        <f t="shared" si="1796"/>
        <v>34.046681224786894</v>
      </c>
      <c r="U2153" s="1">
        <f t="shared" si="1797"/>
        <v>10088.860943892185</v>
      </c>
      <c r="V2153" s="1">
        <f t="shared" si="1798"/>
        <v>10876.487499999999</v>
      </c>
      <c r="W2153" s="1">
        <f t="shared" si="1799"/>
        <v>856.7377117173902</v>
      </c>
      <c r="X2153" s="1">
        <f t="shared" si="1800"/>
        <v>12589.962923434779</v>
      </c>
      <c r="Y2153" s="1">
        <f t="shared" si="1801"/>
        <v>9163.0120765652191</v>
      </c>
      <c r="Z2153" s="1">
        <f t="shared" si="1802"/>
        <v>10561.165262956503</v>
      </c>
      <c r="AA2153" s="1">
        <f t="shared" si="1803"/>
        <v>10409.228456843237</v>
      </c>
      <c r="AB2153" s="1">
        <f t="shared" si="1804"/>
        <v>-151.93680611326636</v>
      </c>
      <c r="AC2153" s="1">
        <f t="shared" si="1805"/>
        <v>28.935250487595862</v>
      </c>
      <c r="AD2153" s="1">
        <f t="shared" si="1806"/>
        <v>180.87205660086221</v>
      </c>
      <c r="AE2153" s="4">
        <f t="shared" si="1807"/>
        <v>13147.08</v>
      </c>
      <c r="AF2153" s="4">
        <f t="shared" si="1808"/>
        <v>9060</v>
      </c>
      <c r="AG2153" s="4">
        <f t="shared" si="1809"/>
        <v>10024.550880000001</v>
      </c>
      <c r="AH2153" s="4">
        <f t="shared" si="1810"/>
        <v>10621.26456</v>
      </c>
      <c r="AI2153" s="4">
        <f t="shared" si="1811"/>
        <v>11103.54</v>
      </c>
      <c r="AJ2153" s="4">
        <f t="shared" si="1812"/>
        <v>11585.81544</v>
      </c>
      <c r="AK2153" s="4">
        <f t="shared" si="1813"/>
        <v>12272.444879999999</v>
      </c>
      <c r="AL2153" s="4">
        <f t="shared" si="1814"/>
        <v>13970</v>
      </c>
      <c r="AM2153" s="4">
        <f t="shared" si="1815"/>
        <v>8567.6299999999992</v>
      </c>
      <c r="AN2153" s="4">
        <f t="shared" si="1816"/>
        <v>9842.5893199999991</v>
      </c>
      <c r="AO2153" s="4">
        <f t="shared" si="1817"/>
        <v>10631.33534</v>
      </c>
      <c r="AP2153" s="4">
        <f t="shared" si="1818"/>
        <v>11268.814999999999</v>
      </c>
      <c r="AQ2153" s="4">
        <f t="shared" si="1819"/>
        <v>11906.29466</v>
      </c>
      <c r="AR2153" s="4">
        <f t="shared" si="1820"/>
        <v>12813.892820000001</v>
      </c>
      <c r="AS2153" s="4">
        <f t="shared" si="1821"/>
        <v>13970</v>
      </c>
      <c r="AT2153" s="4">
        <f t="shared" si="1822"/>
        <v>7444.58</v>
      </c>
      <c r="AU2153" s="4">
        <f t="shared" si="1823"/>
        <v>8984.5791200000003</v>
      </c>
      <c r="AV2153" s="4">
        <f t="shared" si="1824"/>
        <v>9937.2904400000007</v>
      </c>
      <c r="AW2153" s="4">
        <f t="shared" si="1825"/>
        <v>10707.29</v>
      </c>
      <c r="AX2153" s="4">
        <f t="shared" si="1826"/>
        <v>11477.289559999999</v>
      </c>
      <c r="AY2153" s="4">
        <f t="shared" si="1827"/>
        <v>12573.56012</v>
      </c>
      <c r="AZ2153" s="1">
        <f t="shared" si="1828"/>
        <v>7313.1291428571458</v>
      </c>
      <c r="BA2153" s="1">
        <f t="shared" si="1829"/>
        <v>8009.1403625491985</v>
      </c>
      <c r="BB2153" s="1">
        <f t="shared" si="1830"/>
        <v>0</v>
      </c>
      <c r="BC2153" s="1"/>
      <c r="BD2153" s="6">
        <f t="shared" si="1831"/>
        <v>0</v>
      </c>
      <c r="BE2153" s="6"/>
      <c r="BF2153">
        <f t="shared" si="1832"/>
        <v>805639.49427700008</v>
      </c>
      <c r="BG2153">
        <f t="shared" si="1833"/>
        <v>10913.580973780816</v>
      </c>
      <c r="BH2153">
        <f t="shared" si="1834"/>
        <v>412</v>
      </c>
      <c r="BI2153">
        <f t="shared" si="1835"/>
        <v>814.13254108355898</v>
      </c>
      <c r="BJ2153">
        <f t="shared" si="1836"/>
        <v>23.045289065546449</v>
      </c>
      <c r="BK2153">
        <f t="shared" si="1837"/>
        <v>24.688362680610894</v>
      </c>
    </row>
    <row r="2154" spans="1:63" x14ac:dyDescent="0.35">
      <c r="A2154" s="2">
        <v>1563840000000</v>
      </c>
      <c r="B2154" s="3">
        <v>43669</v>
      </c>
      <c r="C2154" s="2" t="s">
        <v>9</v>
      </c>
      <c r="D2154" s="2">
        <v>10343.08</v>
      </c>
      <c r="E2154" s="2">
        <v>10343.969999999999</v>
      </c>
      <c r="F2154" s="2">
        <v>9822</v>
      </c>
      <c r="G2154" s="2">
        <v>9864.91</v>
      </c>
      <c r="H2154" s="2">
        <v>47624.370710000003</v>
      </c>
      <c r="I2154" s="2">
        <v>478441909.40505701</v>
      </c>
      <c r="J2154" s="2">
        <f t="shared" si="1786"/>
        <v>-4.5975410795227578</v>
      </c>
      <c r="K2154" s="2">
        <f t="shared" si="1787"/>
        <v>2.0375634055722411</v>
      </c>
      <c r="L2154" s="2">
        <f t="shared" si="1788"/>
        <v>-10.77800660058843</v>
      </c>
      <c r="M2154" s="1">
        <f t="shared" si="1789"/>
        <v>-1.0409411591186486</v>
      </c>
      <c r="N2154" s="1">
        <f t="shared" si="1790"/>
        <v>-2.9468084351504547</v>
      </c>
      <c r="O2154" s="1">
        <f t="shared" si="1791"/>
        <v>2.3818767733309207</v>
      </c>
      <c r="P2154" s="2">
        <f t="shared" si="1792"/>
        <v>0</v>
      </c>
      <c r="Q2154" s="2">
        <f t="shared" si="1793"/>
        <v>475.39999999999964</v>
      </c>
      <c r="R2154" s="2">
        <f t="shared" si="1794"/>
        <v>178.74142857142837</v>
      </c>
      <c r="S2154" s="2">
        <f t="shared" si="1795"/>
        <v>370.06285714285696</v>
      </c>
      <c r="T2154" s="1">
        <f t="shared" si="1796"/>
        <v>32.569247949438108</v>
      </c>
      <c r="U2154" s="1">
        <f t="shared" si="1797"/>
        <v>10102.149962010233</v>
      </c>
      <c r="V2154" s="1">
        <f t="shared" si="1798"/>
        <v>10945.607</v>
      </c>
      <c r="W2154" s="1">
        <f t="shared" si="1799"/>
        <v>819.07473127364881</v>
      </c>
      <c r="X2154" s="1">
        <f t="shared" si="1800"/>
        <v>12583.756462547297</v>
      </c>
      <c r="Y2154" s="1">
        <f t="shared" si="1801"/>
        <v>9307.457537452703</v>
      </c>
      <c r="Z2154" s="1">
        <f t="shared" si="1802"/>
        <v>10624.996083993023</v>
      </c>
      <c r="AA2154" s="1">
        <f t="shared" si="1803"/>
        <v>10526.673630814736</v>
      </c>
      <c r="AB2154" s="1">
        <f t="shared" si="1804"/>
        <v>-98.322453178287105</v>
      </c>
      <c r="AC2154" s="1">
        <f t="shared" si="1805"/>
        <v>74.153264637811418</v>
      </c>
      <c r="AD2154" s="1">
        <f t="shared" si="1806"/>
        <v>172.47571781609852</v>
      </c>
      <c r="AE2154" s="4">
        <f t="shared" si="1807"/>
        <v>13147.08</v>
      </c>
      <c r="AF2154" s="4">
        <f t="shared" si="1808"/>
        <v>9060</v>
      </c>
      <c r="AG2154" s="4">
        <f t="shared" si="1809"/>
        <v>10024.550880000001</v>
      </c>
      <c r="AH2154" s="4">
        <f t="shared" si="1810"/>
        <v>10621.26456</v>
      </c>
      <c r="AI2154" s="4">
        <f t="shared" si="1811"/>
        <v>11103.54</v>
      </c>
      <c r="AJ2154" s="4">
        <f t="shared" si="1812"/>
        <v>11585.81544</v>
      </c>
      <c r="AK2154" s="4">
        <f t="shared" si="1813"/>
        <v>12272.444879999999</v>
      </c>
      <c r="AL2154" s="4">
        <f t="shared" si="1814"/>
        <v>13970</v>
      </c>
      <c r="AM2154" s="4">
        <f t="shared" si="1815"/>
        <v>8144.32</v>
      </c>
      <c r="AN2154" s="4">
        <f t="shared" si="1816"/>
        <v>9519.1804799999991</v>
      </c>
      <c r="AO2154" s="4">
        <f t="shared" si="1817"/>
        <v>10369.72976</v>
      </c>
      <c r="AP2154" s="4">
        <f t="shared" si="1818"/>
        <v>11057.16</v>
      </c>
      <c r="AQ2154" s="4">
        <f t="shared" si="1819"/>
        <v>11744.59024</v>
      </c>
      <c r="AR2154" s="4">
        <f t="shared" si="1820"/>
        <v>12723.304479999999</v>
      </c>
      <c r="AS2154" s="4">
        <f t="shared" si="1821"/>
        <v>13970</v>
      </c>
      <c r="AT2154" s="4">
        <f t="shared" si="1822"/>
        <v>7444.58</v>
      </c>
      <c r="AU2154" s="4">
        <f t="shared" si="1823"/>
        <v>8984.5791200000003</v>
      </c>
      <c r="AV2154" s="4">
        <f t="shared" si="1824"/>
        <v>9937.2904400000007</v>
      </c>
      <c r="AW2154" s="4">
        <f t="shared" si="1825"/>
        <v>10707.29</v>
      </c>
      <c r="AX2154" s="4">
        <f t="shared" si="1826"/>
        <v>11477.289559999999</v>
      </c>
      <c r="AY2154" s="4">
        <f t="shared" si="1827"/>
        <v>12573.56012</v>
      </c>
      <c r="AZ2154" s="1">
        <f t="shared" si="1828"/>
        <v>7270.9760000000033</v>
      </c>
      <c r="BA2154" s="1">
        <f t="shared" si="1829"/>
        <v>7985.1110524471324</v>
      </c>
      <c r="BB2154" s="1">
        <f t="shared" si="1830"/>
        <v>0</v>
      </c>
      <c r="BC2154" s="1"/>
      <c r="BD2154" s="6">
        <f t="shared" si="1831"/>
        <v>1</v>
      </c>
      <c r="BE2154" s="6" t="str">
        <f t="shared" si="1839"/>
        <v>$10,100–$9,937</v>
      </c>
      <c r="BF2154">
        <f t="shared" si="1832"/>
        <v>849114.87465400004</v>
      </c>
      <c r="BG2154">
        <f t="shared" si="1833"/>
        <v>10977.37172267461</v>
      </c>
      <c r="BH2154">
        <f t="shared" si="1834"/>
        <v>521.96999999999935</v>
      </c>
      <c r="BI2154">
        <f t="shared" si="1835"/>
        <v>875.99908586564504</v>
      </c>
      <c r="BJ2154">
        <f t="shared" si="1836"/>
        <v>19.694011372422363</v>
      </c>
      <c r="BK2154">
        <f t="shared" si="1837"/>
        <v>29.480460377580084</v>
      </c>
    </row>
    <row r="2155" spans="1:63" x14ac:dyDescent="0.35">
      <c r="A2155" s="2">
        <v>1563753600000</v>
      </c>
      <c r="B2155" s="3">
        <v>43668</v>
      </c>
      <c r="C2155" s="2" t="s">
        <v>9</v>
      </c>
      <c r="D2155" s="2">
        <v>10590.15</v>
      </c>
      <c r="E2155" s="2">
        <v>10683.16</v>
      </c>
      <c r="F2155" s="2">
        <v>10100</v>
      </c>
      <c r="G2155" s="2">
        <v>10340.31</v>
      </c>
      <c r="H2155" s="2">
        <v>40467.954838999998</v>
      </c>
      <c r="I2155" s="2">
        <v>421016379.36208701</v>
      </c>
      <c r="J2155" s="2">
        <f t="shared" si="1786"/>
        <v>-2.3527189797392802</v>
      </c>
      <c r="K2155" s="2">
        <f t="shared" si="1787"/>
        <v>9.5419398512011568</v>
      </c>
      <c r="L2155" s="2">
        <f t="shared" si="1788"/>
        <v>-5.1875698578864826</v>
      </c>
      <c r="M2155" s="1">
        <f t="shared" si="1789"/>
        <v>-4.819101238632685</v>
      </c>
      <c r="N2155" s="1">
        <f t="shared" si="1790"/>
        <v>-8.0526599299247312</v>
      </c>
      <c r="O2155" s="1">
        <f t="shared" si="1791"/>
        <v>-1.9123217775869368</v>
      </c>
      <c r="P2155" s="2">
        <f t="shared" si="1792"/>
        <v>0</v>
      </c>
      <c r="Q2155" s="2">
        <f t="shared" si="1793"/>
        <v>249.14000000000124</v>
      </c>
      <c r="R2155" s="2">
        <f t="shared" si="1794"/>
        <v>200.5135714285712</v>
      </c>
      <c r="S2155" s="2">
        <f t="shared" si="1795"/>
        <v>336.1057142857141</v>
      </c>
      <c r="T2155" s="1">
        <f t="shared" si="1796"/>
        <v>37.366076241868718</v>
      </c>
      <c r="U2155" s="1">
        <f t="shared" si="1797"/>
        <v>10111.833225765753</v>
      </c>
      <c r="V2155" s="1">
        <f t="shared" si="1798"/>
        <v>11049.361500000001</v>
      </c>
      <c r="W2155" s="1">
        <f t="shared" si="1799"/>
        <v>806.9473283757435</v>
      </c>
      <c r="X2155" s="1">
        <f t="shared" si="1800"/>
        <v>12663.256156751488</v>
      </c>
      <c r="Y2155" s="1">
        <f t="shared" si="1801"/>
        <v>9435.4668432485141</v>
      </c>
      <c r="Z2155" s="1">
        <f t="shared" si="1802"/>
        <v>10685.802970712464</v>
      </c>
      <c r="AA2155" s="1">
        <f t="shared" si="1803"/>
        <v>10646.994290962868</v>
      </c>
      <c r="AB2155" s="1">
        <f t="shared" si="1804"/>
        <v>-38.808679749596195</v>
      </c>
      <c r="AC2155" s="1">
        <f t="shared" si="1805"/>
        <v>117.27219409183604</v>
      </c>
      <c r="AD2155" s="1">
        <f t="shared" si="1806"/>
        <v>156.08087384143224</v>
      </c>
      <c r="AE2155" s="4">
        <f t="shared" si="1807"/>
        <v>13147.08</v>
      </c>
      <c r="AF2155" s="4">
        <f t="shared" si="1808"/>
        <v>9060</v>
      </c>
      <c r="AG2155" s="4">
        <f t="shared" si="1809"/>
        <v>10024.550880000001</v>
      </c>
      <c r="AH2155" s="4">
        <f t="shared" si="1810"/>
        <v>10621.26456</v>
      </c>
      <c r="AI2155" s="4">
        <f t="shared" si="1811"/>
        <v>11103.54</v>
      </c>
      <c r="AJ2155" s="4">
        <f t="shared" si="1812"/>
        <v>11585.81544</v>
      </c>
      <c r="AK2155" s="4">
        <f t="shared" si="1813"/>
        <v>12272.444879999999</v>
      </c>
      <c r="AL2155" s="4">
        <f t="shared" si="1814"/>
        <v>13970</v>
      </c>
      <c r="AM2155" s="4">
        <f t="shared" si="1815"/>
        <v>8010.03</v>
      </c>
      <c r="AN2155" s="4">
        <f t="shared" si="1816"/>
        <v>9416.5829200000007</v>
      </c>
      <c r="AO2155" s="4">
        <f t="shared" si="1817"/>
        <v>10286.73854</v>
      </c>
      <c r="AP2155" s="4">
        <f t="shared" si="1818"/>
        <v>10990.014999999999</v>
      </c>
      <c r="AQ2155" s="4">
        <f t="shared" si="1819"/>
        <v>11693.29146</v>
      </c>
      <c r="AR2155" s="4">
        <f t="shared" si="1820"/>
        <v>12694.566419999999</v>
      </c>
      <c r="AS2155" s="4">
        <f t="shared" si="1821"/>
        <v>13970</v>
      </c>
      <c r="AT2155" s="4">
        <f t="shared" si="1822"/>
        <v>7444.58</v>
      </c>
      <c r="AU2155" s="4">
        <f t="shared" si="1823"/>
        <v>8984.5791200000003</v>
      </c>
      <c r="AV2155" s="4">
        <f t="shared" si="1824"/>
        <v>9937.2904400000007</v>
      </c>
      <c r="AW2155" s="4">
        <f t="shared" si="1825"/>
        <v>10707.29</v>
      </c>
      <c r="AX2155" s="4">
        <f t="shared" si="1826"/>
        <v>11477.289559999999</v>
      </c>
      <c r="AY2155" s="4">
        <f t="shared" si="1827"/>
        <v>12573.56012</v>
      </c>
      <c r="AZ2155" s="1">
        <f t="shared" si="1828"/>
        <v>7228.0675714285744</v>
      </c>
      <c r="BA2155" s="1">
        <f t="shared" si="1829"/>
        <v>7959.36038193271</v>
      </c>
      <c r="BB2155" s="1">
        <f t="shared" si="1830"/>
        <v>0</v>
      </c>
      <c r="BC2155" s="1"/>
      <c r="BD2155" s="6">
        <f t="shared" si="1831"/>
        <v>0</v>
      </c>
      <c r="BE2155" s="6"/>
      <c r="BF2155">
        <f t="shared" si="1832"/>
        <v>896739.24536400009</v>
      </c>
      <c r="BG2155">
        <f t="shared" si="1833"/>
        <v>11055.191274789751</v>
      </c>
      <c r="BH2155">
        <f t="shared" si="1834"/>
        <v>583.15999999999985</v>
      </c>
      <c r="BI2155">
        <f t="shared" si="1835"/>
        <v>930.46509907574432</v>
      </c>
      <c r="BJ2155">
        <f t="shared" si="1836"/>
        <v>31.325787603863869</v>
      </c>
      <c r="BK2155">
        <f t="shared" si="1837"/>
        <v>36.619379442862218</v>
      </c>
    </row>
    <row r="2156" spans="1:63" x14ac:dyDescent="0.35">
      <c r="A2156" s="2">
        <v>1563667200000</v>
      </c>
      <c r="B2156" s="3">
        <v>43667</v>
      </c>
      <c r="C2156" s="2" t="s">
        <v>9</v>
      </c>
      <c r="D2156" s="2">
        <v>10740.27</v>
      </c>
      <c r="E2156" s="2">
        <v>10817.9</v>
      </c>
      <c r="F2156" s="2">
        <v>10288</v>
      </c>
      <c r="G2156" s="2">
        <v>10589.45</v>
      </c>
      <c r="H2156" s="2">
        <v>38834.287935</v>
      </c>
      <c r="I2156" s="2">
        <v>409661485.998564</v>
      </c>
      <c r="J2156" s="2">
        <f t="shared" si="1786"/>
        <v>-1.4038805500440759</v>
      </c>
      <c r="K2156" s="2">
        <f t="shared" si="1787"/>
        <v>-2.2998103097044544</v>
      </c>
      <c r="L2156" s="2">
        <f t="shared" si="1788"/>
        <v>-1.3052798359662545</v>
      </c>
      <c r="M2156" s="1">
        <f t="shared" si="1789"/>
        <v>-2.4094055207242455</v>
      </c>
      <c r="N2156" s="1">
        <f t="shared" si="1790"/>
        <v>-9.8957925104703239</v>
      </c>
      <c r="O2156" s="1">
        <f t="shared" si="1791"/>
        <v>1.6153813465288516</v>
      </c>
      <c r="P2156" s="2">
        <f t="shared" si="1792"/>
        <v>0</v>
      </c>
      <c r="Q2156" s="2">
        <f t="shared" si="1793"/>
        <v>150.77999999999884</v>
      </c>
      <c r="R2156" s="2">
        <f t="shared" si="1794"/>
        <v>259.96785714285699</v>
      </c>
      <c r="S2156" s="2">
        <f t="shared" si="1795"/>
        <v>318.30999999999977</v>
      </c>
      <c r="T2156" s="1">
        <f t="shared" si="1796"/>
        <v>44.955526816693407</v>
      </c>
      <c r="U2156" s="1">
        <f t="shared" si="1797"/>
        <v>10102.507643143947</v>
      </c>
      <c r="V2156" s="1">
        <f t="shared" si="1798"/>
        <v>11074.488500000001</v>
      </c>
      <c r="W2156" s="1">
        <f t="shared" si="1799"/>
        <v>792.16619035575479</v>
      </c>
      <c r="X2156" s="1">
        <f t="shared" si="1800"/>
        <v>12658.820880711512</v>
      </c>
      <c r="Y2156" s="1">
        <f t="shared" si="1801"/>
        <v>9490.156119288491</v>
      </c>
      <c r="Z2156" s="1">
        <f t="shared" si="1802"/>
        <v>10713.442408369461</v>
      </c>
      <c r="AA2156" s="1">
        <f t="shared" si="1803"/>
        <v>10702.755071137935</v>
      </c>
      <c r="AB2156" s="1">
        <f t="shared" si="1804"/>
        <v>-10.687337231525817</v>
      </c>
      <c r="AC2156" s="1">
        <f t="shared" si="1805"/>
        <v>156.29241255219409</v>
      </c>
      <c r="AD2156" s="1">
        <f t="shared" si="1806"/>
        <v>166.97974978371991</v>
      </c>
      <c r="AE2156" s="4">
        <f t="shared" si="1807"/>
        <v>13147.08</v>
      </c>
      <c r="AF2156" s="4">
        <f t="shared" si="1808"/>
        <v>9060</v>
      </c>
      <c r="AG2156" s="4">
        <f t="shared" si="1809"/>
        <v>10024.550880000001</v>
      </c>
      <c r="AH2156" s="4">
        <f t="shared" si="1810"/>
        <v>10621.26456</v>
      </c>
      <c r="AI2156" s="4">
        <f t="shared" si="1811"/>
        <v>11103.54</v>
      </c>
      <c r="AJ2156" s="4">
        <f t="shared" si="1812"/>
        <v>11585.81544</v>
      </c>
      <c r="AK2156" s="4">
        <f t="shared" si="1813"/>
        <v>12272.444879999999</v>
      </c>
      <c r="AL2156" s="4">
        <f t="shared" si="1814"/>
        <v>13970</v>
      </c>
      <c r="AM2156" s="4">
        <f t="shared" si="1815"/>
        <v>7788.99</v>
      </c>
      <c r="AN2156" s="4">
        <f t="shared" si="1816"/>
        <v>9247.7083600000005</v>
      </c>
      <c r="AO2156" s="4">
        <f t="shared" si="1817"/>
        <v>10150.13582</v>
      </c>
      <c r="AP2156" s="4">
        <f t="shared" si="1818"/>
        <v>10879.494999999999</v>
      </c>
      <c r="AQ2156" s="4">
        <f t="shared" si="1819"/>
        <v>11608.85418</v>
      </c>
      <c r="AR2156" s="4">
        <f t="shared" si="1820"/>
        <v>12647.263859999999</v>
      </c>
      <c r="AS2156" s="4">
        <f t="shared" si="1821"/>
        <v>13970</v>
      </c>
      <c r="AT2156" s="4">
        <f t="shared" si="1822"/>
        <v>7444.58</v>
      </c>
      <c r="AU2156" s="4">
        <f t="shared" si="1823"/>
        <v>8984.5791200000003</v>
      </c>
      <c r="AV2156" s="4">
        <f t="shared" si="1824"/>
        <v>9937.2904400000007</v>
      </c>
      <c r="AW2156" s="4">
        <f t="shared" si="1825"/>
        <v>10707.29</v>
      </c>
      <c r="AX2156" s="4">
        <f t="shared" si="1826"/>
        <v>11477.289559999999</v>
      </c>
      <c r="AY2156" s="4">
        <f t="shared" si="1827"/>
        <v>12573.56012</v>
      </c>
      <c r="AZ2156" s="1">
        <f t="shared" si="1828"/>
        <v>7180.7460714285753</v>
      </c>
      <c r="BA2156" s="1">
        <f t="shared" si="1829"/>
        <v>7926.744633740007</v>
      </c>
      <c r="BB2156" s="1">
        <f t="shared" si="1830"/>
        <v>0</v>
      </c>
      <c r="BC2156" s="1"/>
      <c r="BD2156" s="6">
        <f t="shared" si="1831"/>
        <v>0</v>
      </c>
      <c r="BE2156" s="6"/>
      <c r="BF2156">
        <f t="shared" si="1832"/>
        <v>937207.2002030001</v>
      </c>
      <c r="BG2156">
        <f t="shared" si="1833"/>
        <v>11032.045738290908</v>
      </c>
      <c r="BH2156">
        <f t="shared" si="1834"/>
        <v>529.89999999999964</v>
      </c>
      <c r="BI2156">
        <f t="shared" si="1835"/>
        <v>983.89665277970505</v>
      </c>
      <c r="BJ2156">
        <f t="shared" si="1836"/>
        <v>37.421582156454008</v>
      </c>
      <c r="BK2156">
        <f t="shared" si="1837"/>
        <v>37.956764568673321</v>
      </c>
    </row>
    <row r="2157" spans="1:63" x14ac:dyDescent="0.35">
      <c r="A2157" s="2">
        <v>1563580800000</v>
      </c>
      <c r="B2157" s="3">
        <v>43666</v>
      </c>
      <c r="C2157" s="2" t="s">
        <v>9</v>
      </c>
      <c r="D2157" s="2">
        <v>10505.78</v>
      </c>
      <c r="E2157" s="2">
        <v>11068.99</v>
      </c>
      <c r="F2157" s="2">
        <v>10350</v>
      </c>
      <c r="G2157" s="2">
        <v>10740.23</v>
      </c>
      <c r="H2157" s="2">
        <v>47331.899848000001</v>
      </c>
      <c r="I2157" s="2">
        <v>505569016.35008198</v>
      </c>
      <c r="J2157" s="2">
        <f t="shared" si="1786"/>
        <v>2.246129914539666</v>
      </c>
      <c r="K2157" s="2">
        <f t="shared" si="1787"/>
        <v>5.5635933313544603</v>
      </c>
      <c r="L2157" s="2">
        <f t="shared" si="1788"/>
        <v>5.7123818635296049</v>
      </c>
      <c r="M2157" s="1">
        <f t="shared" si="1789"/>
        <v>-1.4238699838046247</v>
      </c>
      <c r="N2157" s="1">
        <f t="shared" si="1790"/>
        <v>-11.766135362091866</v>
      </c>
      <c r="O2157" s="1">
        <f t="shared" si="1791"/>
        <v>1.6322741691751603</v>
      </c>
      <c r="P2157" s="2">
        <f t="shared" si="1792"/>
        <v>235.93999999999869</v>
      </c>
      <c r="Q2157" s="2">
        <f t="shared" si="1793"/>
        <v>0</v>
      </c>
      <c r="R2157" s="2">
        <f t="shared" si="1794"/>
        <v>270.66428571428554</v>
      </c>
      <c r="S2157" s="2">
        <f t="shared" si="1795"/>
        <v>307.53999999999985</v>
      </c>
      <c r="T2157" s="1">
        <f t="shared" si="1796"/>
        <v>46.811186357762821</v>
      </c>
      <c r="U2157" s="1">
        <f t="shared" si="1797"/>
        <v>10082.632444904923</v>
      </c>
      <c r="V2157" s="1">
        <f t="shared" si="1798"/>
        <v>11076.262500000001</v>
      </c>
      <c r="W2157" s="1">
        <f t="shared" si="1799"/>
        <v>791.11702736621078</v>
      </c>
      <c r="X2157" s="1">
        <f t="shared" si="1800"/>
        <v>12658.496554732423</v>
      </c>
      <c r="Y2157" s="1">
        <f t="shared" si="1801"/>
        <v>9494.0284452675787</v>
      </c>
      <c r="Z2157" s="1">
        <f t="shared" si="1802"/>
        <v>10723.361801039018</v>
      </c>
      <c r="AA2157" s="1">
        <f t="shared" si="1803"/>
        <v>10723.355993163015</v>
      </c>
      <c r="AB2157" s="1">
        <f t="shared" si="1804"/>
        <v>-5.807876003018464E-3</v>
      </c>
      <c r="AC2157" s="1">
        <f t="shared" si="1805"/>
        <v>198.03734999812406</v>
      </c>
      <c r="AD2157" s="1">
        <f t="shared" si="1806"/>
        <v>198.04315787412708</v>
      </c>
      <c r="AE2157" s="4">
        <f t="shared" si="1807"/>
        <v>13147.08</v>
      </c>
      <c r="AF2157" s="4">
        <f t="shared" si="1808"/>
        <v>9060</v>
      </c>
      <c r="AG2157" s="4">
        <f t="shared" si="1809"/>
        <v>10024.550880000001</v>
      </c>
      <c r="AH2157" s="4">
        <f t="shared" si="1810"/>
        <v>10621.26456</v>
      </c>
      <c r="AI2157" s="4">
        <f t="shared" si="1811"/>
        <v>11103.54</v>
      </c>
      <c r="AJ2157" s="4">
        <f t="shared" si="1812"/>
        <v>11585.81544</v>
      </c>
      <c r="AK2157" s="4">
        <f t="shared" si="1813"/>
        <v>12272.444879999999</v>
      </c>
      <c r="AL2157" s="4">
        <f t="shared" si="1814"/>
        <v>13970</v>
      </c>
      <c r="AM2157" s="4">
        <f t="shared" si="1815"/>
        <v>7692.23</v>
      </c>
      <c r="AN2157" s="4">
        <f t="shared" si="1816"/>
        <v>9173.7837199999994</v>
      </c>
      <c r="AO2157" s="4">
        <f t="shared" si="1817"/>
        <v>10090.33814</v>
      </c>
      <c r="AP2157" s="4">
        <f t="shared" si="1818"/>
        <v>10831.115</v>
      </c>
      <c r="AQ2157" s="4">
        <f t="shared" si="1819"/>
        <v>11571.89186</v>
      </c>
      <c r="AR2157" s="4">
        <f t="shared" si="1820"/>
        <v>12626.557219999999</v>
      </c>
      <c r="AS2157" s="4">
        <f t="shared" si="1821"/>
        <v>13970</v>
      </c>
      <c r="AT2157" s="4">
        <f t="shared" si="1822"/>
        <v>7444.58</v>
      </c>
      <c r="AU2157" s="4">
        <f t="shared" si="1823"/>
        <v>8984.5791200000003</v>
      </c>
      <c r="AV2157" s="4">
        <f t="shared" si="1824"/>
        <v>9937.2904400000007</v>
      </c>
      <c r="AW2157" s="4">
        <f t="shared" si="1825"/>
        <v>10707.29</v>
      </c>
      <c r="AX2157" s="4">
        <f t="shared" si="1826"/>
        <v>11477.289559999999</v>
      </c>
      <c r="AY2157" s="4">
        <f t="shared" si="1827"/>
        <v>12573.56012</v>
      </c>
      <c r="AZ2157" s="1">
        <f t="shared" si="1828"/>
        <v>7132.3053571428609</v>
      </c>
      <c r="BA2157" s="1">
        <f t="shared" si="1829"/>
        <v>7890.2692177638419</v>
      </c>
      <c r="BB2157" s="1">
        <f t="shared" si="1830"/>
        <v>0</v>
      </c>
      <c r="BC2157" s="1"/>
      <c r="BD2157" s="6">
        <f t="shared" si="1831"/>
        <v>0</v>
      </c>
      <c r="BE2157" s="6"/>
      <c r="BF2157">
        <f t="shared" si="1832"/>
        <v>976041.48813800013</v>
      </c>
      <c r="BG2157">
        <f t="shared" si="1833"/>
        <v>11020.527092004415</v>
      </c>
      <c r="BH2157">
        <f t="shared" si="1834"/>
        <v>718.98999999999978</v>
      </c>
      <c r="BI2157">
        <f t="shared" si="1835"/>
        <v>1053.7422916688904</v>
      </c>
      <c r="BJ2157">
        <f t="shared" si="1836"/>
        <v>41.110768568268774</v>
      </c>
      <c r="BK2157">
        <f t="shared" si="1837"/>
        <v>38.264319106387283</v>
      </c>
    </row>
    <row r="2158" spans="1:63" x14ac:dyDescent="0.35">
      <c r="A2158" s="2">
        <v>1563494400000</v>
      </c>
      <c r="B2158" s="3">
        <v>43665</v>
      </c>
      <c r="C2158" s="2" t="s">
        <v>9</v>
      </c>
      <c r="D2158" s="2">
        <v>10628.64</v>
      </c>
      <c r="E2158" s="2">
        <v>10769.71</v>
      </c>
      <c r="F2158" s="2">
        <v>10121.84</v>
      </c>
      <c r="G2158" s="2">
        <v>10504.29</v>
      </c>
      <c r="H2158" s="2">
        <v>56546.932133000002</v>
      </c>
      <c r="I2158" s="2">
        <v>589931612.34198594</v>
      </c>
      <c r="J2158" s="2">
        <f t="shared" si="1786"/>
        <v>-1.1561884830942508</v>
      </c>
      <c r="K2158" s="2">
        <f t="shared" si="1787"/>
        <v>-7.4981331060184369</v>
      </c>
      <c r="L2158" s="2">
        <f t="shared" si="1788"/>
        <v>10.372570693655224</v>
      </c>
      <c r="M2158" s="1">
        <f t="shared" si="1789"/>
        <v>2.1967872196405356</v>
      </c>
      <c r="N2158" s="1">
        <f t="shared" si="1790"/>
        <v>-6.4763063472162408</v>
      </c>
      <c r="O2158" s="1">
        <f t="shared" si="1791"/>
        <v>-1.8802793906108857</v>
      </c>
      <c r="P2158" s="2">
        <f t="shared" si="1792"/>
        <v>0</v>
      </c>
      <c r="Q2158" s="2">
        <f t="shared" si="1793"/>
        <v>122.86999999999898</v>
      </c>
      <c r="R2158" s="2">
        <f t="shared" si="1794"/>
        <v>274.22285714285709</v>
      </c>
      <c r="S2158" s="2">
        <f t="shared" si="1795"/>
        <v>307.53999999999985</v>
      </c>
      <c r="T2158" s="1">
        <f t="shared" si="1796"/>
        <v>47.136535750944184</v>
      </c>
      <c r="U2158" s="1">
        <f t="shared" si="1797"/>
        <v>10055.79172837043</v>
      </c>
      <c r="V2158" s="1">
        <f t="shared" si="1798"/>
        <v>11081.956000000002</v>
      </c>
      <c r="W2158" s="1">
        <f t="shared" si="1799"/>
        <v>789.08532606683286</v>
      </c>
      <c r="X2158" s="1">
        <f t="shared" si="1800"/>
        <v>12660.126652133667</v>
      </c>
      <c r="Y2158" s="1">
        <f t="shared" si="1801"/>
        <v>9503.7853478663365</v>
      </c>
      <c r="Z2158" s="1">
        <f t="shared" si="1802"/>
        <v>10722.012345122139</v>
      </c>
      <c r="AA2158" s="1">
        <f t="shared" si="1803"/>
        <v>10720.287991919928</v>
      </c>
      <c r="AB2158" s="1">
        <f t="shared" si="1804"/>
        <v>-1.7243532022112049</v>
      </c>
      <c r="AC2158" s="1">
        <f t="shared" si="1805"/>
        <v>247.54813946665581</v>
      </c>
      <c r="AD2158" s="1">
        <f t="shared" si="1806"/>
        <v>249.27249266886702</v>
      </c>
      <c r="AE2158" s="4">
        <f t="shared" si="1807"/>
        <v>13147.08</v>
      </c>
      <c r="AF2158" s="4">
        <f t="shared" si="1808"/>
        <v>9060</v>
      </c>
      <c r="AG2158" s="4">
        <f t="shared" si="1809"/>
        <v>10024.550880000001</v>
      </c>
      <c r="AH2158" s="4">
        <f t="shared" si="1810"/>
        <v>10621.26456</v>
      </c>
      <c r="AI2158" s="4">
        <f t="shared" si="1811"/>
        <v>11103.54</v>
      </c>
      <c r="AJ2158" s="4">
        <f t="shared" si="1812"/>
        <v>11585.81544</v>
      </c>
      <c r="AK2158" s="4">
        <f t="shared" si="1813"/>
        <v>12272.444879999999</v>
      </c>
      <c r="AL2158" s="4">
        <f t="shared" si="1814"/>
        <v>13970</v>
      </c>
      <c r="AM2158" s="4">
        <f t="shared" si="1815"/>
        <v>7511</v>
      </c>
      <c r="AN2158" s="4">
        <f t="shared" si="1816"/>
        <v>9035.3240000000005</v>
      </c>
      <c r="AO2158" s="4">
        <f t="shared" si="1817"/>
        <v>9978.3379999999997</v>
      </c>
      <c r="AP2158" s="4">
        <f t="shared" si="1818"/>
        <v>10740.5</v>
      </c>
      <c r="AQ2158" s="4">
        <f t="shared" si="1819"/>
        <v>11502.662</v>
      </c>
      <c r="AR2158" s="4">
        <f t="shared" si="1820"/>
        <v>12587.774000000001</v>
      </c>
      <c r="AS2158" s="4">
        <f t="shared" si="1821"/>
        <v>13970</v>
      </c>
      <c r="AT2158" s="4">
        <f t="shared" si="1822"/>
        <v>7444.58</v>
      </c>
      <c r="AU2158" s="4">
        <f t="shared" si="1823"/>
        <v>8984.5791200000003</v>
      </c>
      <c r="AV2158" s="4">
        <f t="shared" si="1824"/>
        <v>9937.2904400000007</v>
      </c>
      <c r="AW2158" s="4">
        <f t="shared" si="1825"/>
        <v>10707.29</v>
      </c>
      <c r="AX2158" s="4">
        <f t="shared" si="1826"/>
        <v>11477.289559999999</v>
      </c>
      <c r="AY2158" s="4">
        <f t="shared" si="1827"/>
        <v>12573.56012</v>
      </c>
      <c r="AZ2158" s="1">
        <f t="shared" si="1828"/>
        <v>7082.8746428571467</v>
      </c>
      <c r="BA2158" s="1">
        <f t="shared" si="1829"/>
        <v>7851.2286591030725</v>
      </c>
      <c r="BB2158" s="1">
        <f t="shared" si="1830"/>
        <v>0</v>
      </c>
      <c r="BC2158" s="1"/>
      <c r="BD2158" s="6">
        <f t="shared" si="1831"/>
        <v>0</v>
      </c>
      <c r="BE2158" s="6"/>
      <c r="BF2158">
        <f t="shared" si="1832"/>
        <v>928709.5882900001</v>
      </c>
      <c r="BG2158">
        <f t="shared" si="1833"/>
        <v>11043.678310193109</v>
      </c>
      <c r="BH2158">
        <f t="shared" si="1834"/>
        <v>647.86999999999898</v>
      </c>
      <c r="BI2158">
        <f t="shared" si="1835"/>
        <v>1105.2426442333351</v>
      </c>
      <c r="BJ2158">
        <f t="shared" si="1836"/>
        <v>35.337942981297182</v>
      </c>
      <c r="BK2158">
        <f t="shared" si="1837"/>
        <v>29.518792552792387</v>
      </c>
    </row>
    <row r="2159" spans="1:63" x14ac:dyDescent="0.35">
      <c r="A2159" s="2">
        <v>1563408000000</v>
      </c>
      <c r="B2159" s="3">
        <v>43664</v>
      </c>
      <c r="C2159" s="2" t="s">
        <v>9</v>
      </c>
      <c r="D2159" s="2">
        <v>9668.86</v>
      </c>
      <c r="E2159" s="2">
        <v>10788</v>
      </c>
      <c r="F2159" s="2">
        <v>9252</v>
      </c>
      <c r="G2159" s="2">
        <v>10627.16</v>
      </c>
      <c r="H2159" s="2">
        <v>80283.310251999996</v>
      </c>
      <c r="I2159" s="2">
        <v>807822745.18543196</v>
      </c>
      <c r="J2159" s="2">
        <f t="shared" si="1786"/>
        <v>9.9218859899544025</v>
      </c>
      <c r="K2159" s="2">
        <f t="shared" si="1787"/>
        <v>-9.6116258775458796</v>
      </c>
      <c r="L2159" s="2">
        <f t="shared" si="1788"/>
        <v>14.82006895366966</v>
      </c>
      <c r="M2159" s="1">
        <f t="shared" si="1789"/>
        <v>-1.1697125650567433</v>
      </c>
      <c r="N2159" s="1">
        <f t="shared" si="1790"/>
        <v>-7.0318881055710003</v>
      </c>
      <c r="O2159" s="1">
        <f t="shared" si="1791"/>
        <v>-3.8687664437159075</v>
      </c>
      <c r="P2159" s="2">
        <f t="shared" si="1792"/>
        <v>959.23999999999978</v>
      </c>
      <c r="Q2159" s="2">
        <f t="shared" si="1793"/>
        <v>0</v>
      </c>
      <c r="R2159" s="2">
        <f t="shared" si="1794"/>
        <v>274.22285714285709</v>
      </c>
      <c r="S2159" s="2">
        <f t="shared" si="1795"/>
        <v>311.25928571428568</v>
      </c>
      <c r="T2159" s="1">
        <f t="shared" si="1796"/>
        <v>46.837100070149752</v>
      </c>
      <c r="U2159" s="1">
        <f t="shared" si="1797"/>
        <v>10037.485676467182</v>
      </c>
      <c r="V2159" s="1">
        <f t="shared" si="1798"/>
        <v>11151.898000000001</v>
      </c>
      <c r="W2159" s="1">
        <f t="shared" si="1799"/>
        <v>796.74036234271443</v>
      </c>
      <c r="X2159" s="1">
        <f t="shared" si="1800"/>
        <v>12745.37872468543</v>
      </c>
      <c r="Y2159" s="1">
        <f t="shared" si="1801"/>
        <v>9558.4172753145722</v>
      </c>
      <c r="Z2159" s="1">
        <f t="shared" si="1802"/>
        <v>10739.43013273191</v>
      </c>
      <c r="AA2159" s="1">
        <f t="shared" si="1803"/>
        <v>10759.560354087187</v>
      </c>
      <c r="AB2159" s="1">
        <f t="shared" si="1804"/>
        <v>20.130221355277172</v>
      </c>
      <c r="AC2159" s="1">
        <f t="shared" si="1805"/>
        <v>309.86626263387257</v>
      </c>
      <c r="AD2159" s="1">
        <f t="shared" si="1806"/>
        <v>289.73604127859539</v>
      </c>
      <c r="AE2159" s="4">
        <f t="shared" si="1807"/>
        <v>13147.08</v>
      </c>
      <c r="AF2159" s="4">
        <f t="shared" si="1808"/>
        <v>9060</v>
      </c>
      <c r="AG2159" s="4">
        <f t="shared" si="1809"/>
        <v>10024.550880000001</v>
      </c>
      <c r="AH2159" s="4">
        <f t="shared" si="1810"/>
        <v>10621.26456</v>
      </c>
      <c r="AI2159" s="4">
        <f t="shared" si="1811"/>
        <v>11103.54</v>
      </c>
      <c r="AJ2159" s="4">
        <f t="shared" si="1812"/>
        <v>11585.81544</v>
      </c>
      <c r="AK2159" s="4">
        <f t="shared" si="1813"/>
        <v>12272.444879999999</v>
      </c>
      <c r="AL2159" s="4">
        <f t="shared" si="1814"/>
        <v>13970</v>
      </c>
      <c r="AM2159" s="4">
        <f t="shared" si="1815"/>
        <v>7506.66</v>
      </c>
      <c r="AN2159" s="4">
        <f t="shared" si="1816"/>
        <v>9032.0082399999992</v>
      </c>
      <c r="AO2159" s="4">
        <f t="shared" si="1817"/>
        <v>9975.6558800000003</v>
      </c>
      <c r="AP2159" s="4">
        <f t="shared" si="1818"/>
        <v>10738.33</v>
      </c>
      <c r="AQ2159" s="4">
        <f t="shared" si="1819"/>
        <v>11501.00412</v>
      </c>
      <c r="AR2159" s="4">
        <f t="shared" si="1820"/>
        <v>12586.845240000001</v>
      </c>
      <c r="AS2159" s="4">
        <f t="shared" si="1821"/>
        <v>13970</v>
      </c>
      <c r="AT2159" s="4">
        <f t="shared" si="1822"/>
        <v>7444.58</v>
      </c>
      <c r="AU2159" s="4">
        <f t="shared" si="1823"/>
        <v>8984.5791200000003</v>
      </c>
      <c r="AV2159" s="4">
        <f t="shared" si="1824"/>
        <v>9937.2904400000007</v>
      </c>
      <c r="AW2159" s="4">
        <f t="shared" si="1825"/>
        <v>10707.29</v>
      </c>
      <c r="AX2159" s="4">
        <f t="shared" si="1826"/>
        <v>11477.289559999999</v>
      </c>
      <c r="AY2159" s="4">
        <f t="shared" si="1827"/>
        <v>12573.56012</v>
      </c>
      <c r="AZ2159" s="1">
        <f t="shared" si="1828"/>
        <v>7035.1511428571466</v>
      </c>
      <c r="BA2159" s="1">
        <f t="shared" si="1829"/>
        <v>7814.8853530633878</v>
      </c>
      <c r="BB2159" s="1">
        <f t="shared" si="1830"/>
        <v>0</v>
      </c>
      <c r="BC2159" s="1"/>
      <c r="BD2159" s="6">
        <f t="shared" si="1831"/>
        <v>0</v>
      </c>
      <c r="BE2159" s="6"/>
      <c r="BF2159">
        <f t="shared" si="1832"/>
        <v>985256.5204230001</v>
      </c>
      <c r="BG2159">
        <f t="shared" si="1833"/>
        <v>11105.982380904352</v>
      </c>
      <c r="BH2159">
        <f t="shared" si="1834"/>
        <v>1536</v>
      </c>
      <c r="BI2159">
        <f t="shared" si="1835"/>
        <v>1175.6076664230791</v>
      </c>
      <c r="BJ2159">
        <f t="shared" si="1836"/>
        <v>38.344245769595901</v>
      </c>
      <c r="BK2159">
        <f t="shared" si="1837"/>
        <v>18.525874051948833</v>
      </c>
    </row>
    <row r="2160" spans="1:63" x14ac:dyDescent="0.35">
      <c r="A2160" s="2">
        <v>1563321600000</v>
      </c>
      <c r="B2160" s="3">
        <v>43663</v>
      </c>
      <c r="C2160" s="2" t="s">
        <v>9</v>
      </c>
      <c r="D2160" s="2">
        <v>9430.17</v>
      </c>
      <c r="E2160" s="2">
        <v>9957</v>
      </c>
      <c r="F2160" s="2">
        <v>9060</v>
      </c>
      <c r="G2160" s="2">
        <v>9667.92</v>
      </c>
      <c r="H2160" s="2">
        <v>84942.672716999994</v>
      </c>
      <c r="I2160" s="2">
        <v>809555508.34767795</v>
      </c>
      <c r="J2160" s="2">
        <f t="shared" si="1786"/>
        <v>2.4188550562047708</v>
      </c>
      <c r="K2160" s="2">
        <f t="shared" si="1787"/>
        <v>-14.766695260202642</v>
      </c>
      <c r="L2160" s="2">
        <f t="shared" si="1788"/>
        <v>6.4567171903474723</v>
      </c>
      <c r="M2160" s="1">
        <f t="shared" si="1789"/>
        <v>9.0263061815198018</v>
      </c>
      <c r="N2160" s="1">
        <f t="shared" si="1790"/>
        <v>0.98635487260962629</v>
      </c>
      <c r="O2160" s="1">
        <f t="shared" si="1791"/>
        <v>6.8641445109185932</v>
      </c>
      <c r="P2160" s="2">
        <f t="shared" si="1792"/>
        <v>228.32999999999993</v>
      </c>
      <c r="Q2160" s="2">
        <f t="shared" si="1793"/>
        <v>0</v>
      </c>
      <c r="R2160" s="2">
        <f t="shared" si="1794"/>
        <v>205.70571428571424</v>
      </c>
      <c r="S2160" s="2">
        <f t="shared" si="1795"/>
        <v>367.99714285714282</v>
      </c>
      <c r="T2160" s="1">
        <f t="shared" si="1796"/>
        <v>35.855793940118318</v>
      </c>
      <c r="U2160" s="1">
        <f t="shared" si="1797"/>
        <v>10013.417336731149</v>
      </c>
      <c r="V2160" s="1">
        <f t="shared" si="1798"/>
        <v>11240.571500000002</v>
      </c>
      <c r="W2160" s="1">
        <f t="shared" si="1799"/>
        <v>831.3430683795649</v>
      </c>
      <c r="X2160" s="1">
        <f t="shared" si="1800"/>
        <v>12903.257636759132</v>
      </c>
      <c r="Y2160" s="1">
        <f t="shared" si="1801"/>
        <v>9577.8853632408718</v>
      </c>
      <c r="Z2160" s="1">
        <f t="shared" si="1802"/>
        <v>10748.411743350463</v>
      </c>
      <c r="AA2160" s="1">
        <f t="shared" si="1803"/>
        <v>10783.633145739403</v>
      </c>
      <c r="AB2160" s="1">
        <f t="shared" si="1804"/>
        <v>35.221402388939168</v>
      </c>
      <c r="AC2160" s="1">
        <f t="shared" si="1805"/>
        <v>382.30027295352141</v>
      </c>
      <c r="AD2160" s="1">
        <f t="shared" si="1806"/>
        <v>347.07887056458225</v>
      </c>
      <c r="AE2160" s="4">
        <f t="shared" si="1807"/>
        <v>13147.08</v>
      </c>
      <c r="AF2160" s="4">
        <f t="shared" si="1808"/>
        <v>9060</v>
      </c>
      <c r="AG2160" s="4">
        <f t="shared" si="1809"/>
        <v>10024.550880000001</v>
      </c>
      <c r="AH2160" s="4">
        <f t="shared" si="1810"/>
        <v>10621.26456</v>
      </c>
      <c r="AI2160" s="4">
        <f t="shared" si="1811"/>
        <v>11103.54</v>
      </c>
      <c r="AJ2160" s="4">
        <f t="shared" si="1812"/>
        <v>11585.81544</v>
      </c>
      <c r="AK2160" s="4">
        <f t="shared" si="1813"/>
        <v>12272.444879999999</v>
      </c>
      <c r="AL2160" s="4">
        <f t="shared" si="1814"/>
        <v>13970</v>
      </c>
      <c r="AM2160" s="4">
        <f t="shared" si="1815"/>
        <v>7506.66</v>
      </c>
      <c r="AN2160" s="4">
        <f t="shared" si="1816"/>
        <v>9032.0082399999992</v>
      </c>
      <c r="AO2160" s="4">
        <f t="shared" si="1817"/>
        <v>9975.6558800000003</v>
      </c>
      <c r="AP2160" s="4">
        <f t="shared" si="1818"/>
        <v>10738.33</v>
      </c>
      <c r="AQ2160" s="4">
        <f t="shared" si="1819"/>
        <v>11501.00412</v>
      </c>
      <c r="AR2160" s="4">
        <f t="shared" si="1820"/>
        <v>12586.845240000001</v>
      </c>
      <c r="AS2160" s="4">
        <f t="shared" si="1821"/>
        <v>13970</v>
      </c>
      <c r="AT2160" s="4">
        <f t="shared" si="1822"/>
        <v>7243.08</v>
      </c>
      <c r="AU2160" s="4">
        <f t="shared" si="1823"/>
        <v>8830.6331200000004</v>
      </c>
      <c r="AV2160" s="4">
        <f t="shared" si="1824"/>
        <v>9812.7634400000006</v>
      </c>
      <c r="AW2160" s="4">
        <f t="shared" si="1825"/>
        <v>10606.54</v>
      </c>
      <c r="AX2160" s="4">
        <f t="shared" si="1826"/>
        <v>11400.316559999999</v>
      </c>
      <c r="AY2160" s="4">
        <f t="shared" si="1827"/>
        <v>12530.439119999999</v>
      </c>
      <c r="AZ2160" s="1">
        <f t="shared" si="1828"/>
        <v>6986.483500000003</v>
      </c>
      <c r="BA2160" s="1">
        <f t="shared" si="1829"/>
        <v>7776.3610428313796</v>
      </c>
      <c r="BB2160" s="1">
        <f t="shared" si="1830"/>
        <v>0</v>
      </c>
      <c r="BC2160" s="1"/>
      <c r="BD2160" s="6">
        <f t="shared" si="1831"/>
        <v>0</v>
      </c>
      <c r="BE2160" s="6"/>
      <c r="BF2160">
        <f t="shared" si="1832"/>
        <v>904973.2101710001</v>
      </c>
      <c r="BG2160">
        <f t="shared" si="1833"/>
        <v>11204.68464263623</v>
      </c>
      <c r="BH2160">
        <f t="shared" si="1834"/>
        <v>897</v>
      </c>
      <c r="BI2160">
        <f t="shared" si="1835"/>
        <v>1120.1626920266297</v>
      </c>
      <c r="BJ2160">
        <f t="shared" si="1836"/>
        <v>14.874188907484074</v>
      </c>
      <c r="BK2160">
        <f t="shared" si="1837"/>
        <v>16.579682922727724</v>
      </c>
    </row>
    <row r="2161" spans="1:63" x14ac:dyDescent="0.35">
      <c r="A2161" s="2">
        <v>1563235200000</v>
      </c>
      <c r="B2161" s="3">
        <v>43662</v>
      </c>
      <c r="C2161" s="2" t="s">
        <v>9</v>
      </c>
      <c r="D2161" s="2">
        <v>10833.78</v>
      </c>
      <c r="E2161" s="2">
        <v>11028</v>
      </c>
      <c r="F2161" s="2">
        <v>9350.01</v>
      </c>
      <c r="G2161" s="2">
        <v>9439.59</v>
      </c>
      <c r="H2161" s="2">
        <v>97219.443413000001</v>
      </c>
      <c r="I2161" s="2">
        <v>982462166.69322896</v>
      </c>
      <c r="J2161" s="2">
        <f t="shared" si="1786"/>
        <v>-12.908627587021341</v>
      </c>
      <c r="K2161" s="2">
        <f t="shared" si="1787"/>
        <v>-22.040786662449204</v>
      </c>
      <c r="L2161" s="2">
        <f t="shared" si="1788"/>
        <v>1.3488355114258708</v>
      </c>
      <c r="M2161" s="1">
        <f t="shared" si="1789"/>
        <v>2.3617282724722579</v>
      </c>
      <c r="N2161" s="1">
        <f t="shared" si="1790"/>
        <v>4.5057041672360736</v>
      </c>
      <c r="O2161" s="1">
        <f t="shared" si="1791"/>
        <v>9.0506049521218621</v>
      </c>
      <c r="P2161" s="2">
        <f t="shared" si="1792"/>
        <v>0</v>
      </c>
      <c r="Q2161" s="2">
        <f t="shared" si="1793"/>
        <v>1399.1299999999992</v>
      </c>
      <c r="R2161" s="2">
        <f t="shared" si="1794"/>
        <v>267.76428571428562</v>
      </c>
      <c r="S2161" s="2">
        <f t="shared" si="1795"/>
        <v>367.99714285714282</v>
      </c>
      <c r="T2161" s="1">
        <f t="shared" si="1796"/>
        <v>42.117101428433394</v>
      </c>
      <c r="U2161" s="1">
        <f t="shared" si="1797"/>
        <v>10027.519268842623</v>
      </c>
      <c r="V2161" s="1">
        <f t="shared" si="1798"/>
        <v>11323.675000000001</v>
      </c>
      <c r="W2161" s="1">
        <f t="shared" si="1799"/>
        <v>748.97480065420086</v>
      </c>
      <c r="X2161" s="1">
        <f t="shared" si="1800"/>
        <v>12821.624601308402</v>
      </c>
      <c r="Y2161" s="1">
        <f t="shared" si="1801"/>
        <v>9825.7253986916003</v>
      </c>
      <c r="Z2161" s="1">
        <f t="shared" si="1802"/>
        <v>10834.851082818501</v>
      </c>
      <c r="AA2161" s="1">
        <f t="shared" si="1803"/>
        <v>10986.490081328386</v>
      </c>
      <c r="AB2161" s="1">
        <f t="shared" si="1804"/>
        <v>151.63899850988491</v>
      </c>
      <c r="AC2161" s="1">
        <f t="shared" si="1805"/>
        <v>469.06999059466699</v>
      </c>
      <c r="AD2161" s="1">
        <f t="shared" si="1806"/>
        <v>317.43099208478208</v>
      </c>
      <c r="AE2161" s="4">
        <f t="shared" si="1807"/>
        <v>13478.04</v>
      </c>
      <c r="AF2161" s="4">
        <f t="shared" si="1808"/>
        <v>9350.01</v>
      </c>
      <c r="AG2161" s="4">
        <f t="shared" si="1809"/>
        <v>10324.22508</v>
      </c>
      <c r="AH2161" s="4">
        <f t="shared" si="1810"/>
        <v>10926.917460000001</v>
      </c>
      <c r="AI2161" s="4">
        <f t="shared" si="1811"/>
        <v>11414.025000000001</v>
      </c>
      <c r="AJ2161" s="4">
        <f t="shared" si="1812"/>
        <v>11901.132540000001</v>
      </c>
      <c r="AK2161" s="4">
        <f t="shared" si="1813"/>
        <v>12594.641580000001</v>
      </c>
      <c r="AL2161" s="4">
        <f t="shared" si="1814"/>
        <v>13970</v>
      </c>
      <c r="AM2161" s="4">
        <f t="shared" si="1815"/>
        <v>7506.66</v>
      </c>
      <c r="AN2161" s="4">
        <f t="shared" si="1816"/>
        <v>9032.0082399999992</v>
      </c>
      <c r="AO2161" s="4">
        <f t="shared" si="1817"/>
        <v>9975.6558800000003</v>
      </c>
      <c r="AP2161" s="4">
        <f t="shared" si="1818"/>
        <v>10738.33</v>
      </c>
      <c r="AQ2161" s="4">
        <f t="shared" si="1819"/>
        <v>11501.00412</v>
      </c>
      <c r="AR2161" s="4">
        <f t="shared" si="1820"/>
        <v>12586.845240000001</v>
      </c>
      <c r="AS2161" s="4">
        <f t="shared" si="1821"/>
        <v>13970</v>
      </c>
      <c r="AT2161" s="4">
        <f t="shared" si="1822"/>
        <v>7156.61</v>
      </c>
      <c r="AU2161" s="4">
        <f t="shared" si="1823"/>
        <v>8764.5700399999987</v>
      </c>
      <c r="AV2161" s="4">
        <f t="shared" si="1824"/>
        <v>9759.3249799999994</v>
      </c>
      <c r="AW2161" s="4">
        <f t="shared" si="1825"/>
        <v>10563.305</v>
      </c>
      <c r="AX2161" s="4">
        <f t="shared" si="1826"/>
        <v>11367.285019999999</v>
      </c>
      <c r="AY2161" s="4">
        <f t="shared" si="1827"/>
        <v>12511.93454</v>
      </c>
      <c r="AZ2161" s="1">
        <f t="shared" si="1828"/>
        <v>6944.6988571428601</v>
      </c>
      <c r="BA2161" s="1">
        <f t="shared" si="1829"/>
        <v>7750.449276294823</v>
      </c>
      <c r="BB2161" s="1">
        <f t="shared" si="1830"/>
        <v>0</v>
      </c>
      <c r="BC2161" s="1"/>
      <c r="BD2161" s="6">
        <f t="shared" si="1831"/>
        <v>0</v>
      </c>
      <c r="BE2161" s="6"/>
      <c r="BF2161">
        <f t="shared" si="1832"/>
        <v>820030.53745400009</v>
      </c>
      <c r="BG2161">
        <f t="shared" si="1833"/>
        <v>11351.332764293753</v>
      </c>
      <c r="BH2161">
        <f t="shared" si="1834"/>
        <v>1677.9899999999998</v>
      </c>
      <c r="BI2161">
        <f t="shared" si="1835"/>
        <v>1154.4954138768803</v>
      </c>
      <c r="BJ2161">
        <f t="shared" si="1836"/>
        <v>2.359187478766521</v>
      </c>
      <c r="BK2161">
        <f t="shared" si="1837"/>
        <v>15.979997535377317</v>
      </c>
    </row>
    <row r="2162" spans="1:63" x14ac:dyDescent="0.35">
      <c r="A2162" s="2">
        <v>1563148800000</v>
      </c>
      <c r="B2162" s="3">
        <v>43661</v>
      </c>
      <c r="C2162" s="2" t="s">
        <v>9</v>
      </c>
      <c r="D2162" s="2">
        <v>10174.18</v>
      </c>
      <c r="E2162" s="2">
        <v>11100</v>
      </c>
      <c r="F2162" s="2">
        <v>9860</v>
      </c>
      <c r="G2162" s="2">
        <v>10838.72</v>
      </c>
      <c r="H2162" s="2">
        <v>81922.426332000003</v>
      </c>
      <c r="I2162" s="2">
        <v>851028723.70318496</v>
      </c>
      <c r="J2162" s="2">
        <f t="shared" si="1786"/>
        <v>6.5316320332449305</v>
      </c>
      <c r="K2162" s="2">
        <f t="shared" si="1787"/>
        <v>-13.590323524464246</v>
      </c>
      <c r="L2162" s="2">
        <f t="shared" si="1788"/>
        <v>21.057975077429287</v>
      </c>
      <c r="M2162" s="1">
        <f t="shared" si="1789"/>
        <v>-14.821936122225638</v>
      </c>
      <c r="N2162" s="1">
        <f t="shared" si="1790"/>
        <v>-4.5984212157893172</v>
      </c>
      <c r="O2162" s="1">
        <f t="shared" si="1791"/>
        <v>-7.273460334799668</v>
      </c>
      <c r="P2162" s="2">
        <f t="shared" si="1792"/>
        <v>664.53999999999905</v>
      </c>
      <c r="Q2162" s="2">
        <f t="shared" si="1793"/>
        <v>0</v>
      </c>
      <c r="R2162" s="2">
        <f t="shared" si="1794"/>
        <v>283.32999999999993</v>
      </c>
      <c r="S2162" s="2">
        <f t="shared" si="1795"/>
        <v>268.05928571428569</v>
      </c>
      <c r="T2162" s="1">
        <f t="shared" si="1796"/>
        <v>51.384748913458857</v>
      </c>
      <c r="U2162" s="1">
        <f t="shared" si="1797"/>
        <v>10051.516381856607</v>
      </c>
      <c r="V2162" s="1">
        <f t="shared" si="1798"/>
        <v>11506.3855</v>
      </c>
      <c r="W2162" s="1">
        <f t="shared" si="1799"/>
        <v>711.86967671389812</v>
      </c>
      <c r="X2162" s="1">
        <f t="shared" si="1800"/>
        <v>12930.124853427797</v>
      </c>
      <c r="Y2162" s="1">
        <f t="shared" si="1801"/>
        <v>10082.646146572204</v>
      </c>
      <c r="Z2162" s="1">
        <f t="shared" si="1802"/>
        <v>10946.471969443981</v>
      </c>
      <c r="AA2162" s="1">
        <f t="shared" si="1803"/>
        <v>11267.744641569911</v>
      </c>
      <c r="AB2162" s="1">
        <f t="shared" si="1804"/>
        <v>321.2726721259296</v>
      </c>
      <c r="AC2162" s="1">
        <f t="shared" si="1805"/>
        <v>548.42773861586249</v>
      </c>
      <c r="AD2162" s="1">
        <f t="shared" si="1806"/>
        <v>227.15506648993289</v>
      </c>
      <c r="AE2162" s="4">
        <f t="shared" si="1807"/>
        <v>13970</v>
      </c>
      <c r="AF2162" s="4">
        <f t="shared" si="1808"/>
        <v>9727</v>
      </c>
      <c r="AG2162" s="4">
        <f t="shared" si="1809"/>
        <v>10728.348</v>
      </c>
      <c r="AH2162" s="4">
        <f t="shared" si="1810"/>
        <v>11347.826000000001</v>
      </c>
      <c r="AI2162" s="4">
        <f t="shared" si="1811"/>
        <v>11848.5</v>
      </c>
      <c r="AJ2162" s="4">
        <f t="shared" si="1812"/>
        <v>12349.173999999999</v>
      </c>
      <c r="AK2162" s="4">
        <f t="shared" si="1813"/>
        <v>13061.998</v>
      </c>
      <c r="AL2162" s="4">
        <f t="shared" si="1814"/>
        <v>13970</v>
      </c>
      <c r="AM2162" s="4">
        <f t="shared" si="1815"/>
        <v>7444.58</v>
      </c>
      <c r="AN2162" s="4">
        <f t="shared" si="1816"/>
        <v>8984.5791200000003</v>
      </c>
      <c r="AO2162" s="4">
        <f t="shared" si="1817"/>
        <v>9937.2904400000007</v>
      </c>
      <c r="AP2162" s="4">
        <f t="shared" si="1818"/>
        <v>10707.29</v>
      </c>
      <c r="AQ2162" s="4">
        <f t="shared" si="1819"/>
        <v>11477.289559999999</v>
      </c>
      <c r="AR2162" s="4">
        <f t="shared" si="1820"/>
        <v>12573.56012</v>
      </c>
      <c r="AS2162" s="4">
        <f t="shared" si="1821"/>
        <v>13970</v>
      </c>
      <c r="AT2162" s="4">
        <f t="shared" si="1822"/>
        <v>6913</v>
      </c>
      <c r="AU2162" s="4">
        <f t="shared" si="1823"/>
        <v>8578.4519999999993</v>
      </c>
      <c r="AV2162" s="4">
        <f t="shared" si="1824"/>
        <v>9608.7739999999994</v>
      </c>
      <c r="AW2162" s="4">
        <f t="shared" si="1825"/>
        <v>10441.5</v>
      </c>
      <c r="AX2162" s="4">
        <f t="shared" si="1826"/>
        <v>11274.225999999999</v>
      </c>
      <c r="AY2162" s="4">
        <f t="shared" si="1827"/>
        <v>12459.802</v>
      </c>
      <c r="AZ2162" s="1">
        <f t="shared" si="1828"/>
        <v>6904.4820000000018</v>
      </c>
      <c r="BA2162" s="1">
        <f t="shared" si="1829"/>
        <v>7727.3103622714634</v>
      </c>
      <c r="BB2162" s="1">
        <f t="shared" si="1830"/>
        <v>0</v>
      </c>
      <c r="BC2162" s="1"/>
      <c r="BD2162" s="6">
        <f t="shared" si="1831"/>
        <v>0</v>
      </c>
      <c r="BE2162" s="6"/>
      <c r="BF2162">
        <f t="shared" si="1832"/>
        <v>917249.98086700006</v>
      </c>
      <c r="BG2162">
        <f t="shared" si="1833"/>
        <v>11578.694139675083</v>
      </c>
      <c r="BH2162">
        <f t="shared" si="1834"/>
        <v>1240</v>
      </c>
      <c r="BI2162">
        <f t="shared" si="1835"/>
        <v>1073.9577852425541</v>
      </c>
      <c r="BJ2162">
        <f t="shared" si="1836"/>
        <v>32.50567238193257</v>
      </c>
      <c r="BK2162">
        <f t="shared" si="1837"/>
        <v>31.068084177368174</v>
      </c>
    </row>
    <row r="2163" spans="1:63" x14ac:dyDescent="0.35">
      <c r="A2163" s="2">
        <v>1563062400000</v>
      </c>
      <c r="B2163" s="3">
        <v>43660</v>
      </c>
      <c r="C2163" s="2" t="s">
        <v>9</v>
      </c>
      <c r="D2163" s="2">
        <v>11355.78</v>
      </c>
      <c r="E2163" s="2">
        <v>11452</v>
      </c>
      <c r="F2163" s="2">
        <v>10103</v>
      </c>
      <c r="G2163" s="2">
        <v>10174.18</v>
      </c>
      <c r="H2163" s="2">
        <v>72517.579236000005</v>
      </c>
      <c r="I2163" s="2">
        <v>777646151.60294604</v>
      </c>
      <c r="J2163" s="2">
        <f t="shared" si="1786"/>
        <v>-10.405115993997759</v>
      </c>
      <c r="K2163" s="2">
        <f t="shared" si="1787"/>
        <v>-16.868105829098099</v>
      </c>
      <c r="L2163" s="2">
        <f t="shared" si="1788"/>
        <v>15.501492842303625</v>
      </c>
      <c r="M2163" s="1">
        <f t="shared" si="1789"/>
        <v>6.1311667798411547</v>
      </c>
      <c r="N2163" s="1">
        <f t="shared" si="1790"/>
        <v>4.0816065766479506</v>
      </c>
      <c r="O2163" s="1">
        <f t="shared" si="1791"/>
        <v>7.0622890493386086</v>
      </c>
      <c r="P2163" s="2">
        <f t="shared" si="1792"/>
        <v>0</v>
      </c>
      <c r="Q2163" s="2">
        <f t="shared" si="1793"/>
        <v>1181.58</v>
      </c>
      <c r="R2163" s="2">
        <f t="shared" si="1794"/>
        <v>235.86285714285714</v>
      </c>
      <c r="S2163" s="2">
        <f t="shared" si="1795"/>
        <v>284.42857142857144</v>
      </c>
      <c r="T2163" s="1">
        <f t="shared" si="1796"/>
        <v>45.332835443872106</v>
      </c>
      <c r="U2163" s="1">
        <f t="shared" si="1797"/>
        <v>10019.385621932388</v>
      </c>
      <c r="V2163" s="1">
        <f t="shared" si="1798"/>
        <v>11555.492499999998</v>
      </c>
      <c r="W2163" s="1">
        <f t="shared" si="1799"/>
        <v>697.85585097407454</v>
      </c>
      <c r="X2163" s="1">
        <f t="shared" si="1800"/>
        <v>12951.204201948147</v>
      </c>
      <c r="Y2163" s="1">
        <f t="shared" si="1801"/>
        <v>10159.78079805185</v>
      </c>
      <c r="Z2163" s="1">
        <f t="shared" si="1802"/>
        <v>10955.0921269995</v>
      </c>
      <c r="AA2163" s="1">
        <f t="shared" si="1803"/>
        <v>11345.74912185535</v>
      </c>
      <c r="AB2163" s="1">
        <f t="shared" si="1804"/>
        <v>390.65699485584992</v>
      </c>
      <c r="AC2163" s="1">
        <f t="shared" si="1805"/>
        <v>605.21650523834569</v>
      </c>
      <c r="AD2163" s="1">
        <f t="shared" si="1806"/>
        <v>214.55951038249577</v>
      </c>
      <c r="AE2163" s="4">
        <f t="shared" si="1807"/>
        <v>13970</v>
      </c>
      <c r="AF2163" s="4">
        <f t="shared" si="1808"/>
        <v>9727</v>
      </c>
      <c r="AG2163" s="4">
        <f t="shared" si="1809"/>
        <v>10728.348</v>
      </c>
      <c r="AH2163" s="4">
        <f t="shared" si="1810"/>
        <v>11347.826000000001</v>
      </c>
      <c r="AI2163" s="4">
        <f t="shared" si="1811"/>
        <v>11848.5</v>
      </c>
      <c r="AJ2163" s="4">
        <f t="shared" si="1812"/>
        <v>12349.173999999999</v>
      </c>
      <c r="AK2163" s="4">
        <f t="shared" si="1813"/>
        <v>13061.998</v>
      </c>
      <c r="AL2163" s="4">
        <f t="shared" si="1814"/>
        <v>13970</v>
      </c>
      <c r="AM2163" s="4">
        <f t="shared" si="1815"/>
        <v>7444.58</v>
      </c>
      <c r="AN2163" s="4">
        <f t="shared" si="1816"/>
        <v>8984.5791200000003</v>
      </c>
      <c r="AO2163" s="4">
        <f t="shared" si="1817"/>
        <v>9937.2904400000007</v>
      </c>
      <c r="AP2163" s="4">
        <f t="shared" si="1818"/>
        <v>10707.29</v>
      </c>
      <c r="AQ2163" s="4">
        <f t="shared" si="1819"/>
        <v>11477.289559999999</v>
      </c>
      <c r="AR2163" s="4">
        <f t="shared" si="1820"/>
        <v>12573.56012</v>
      </c>
      <c r="AS2163" s="4">
        <f t="shared" si="1821"/>
        <v>13970</v>
      </c>
      <c r="AT2163" s="4">
        <f t="shared" si="1822"/>
        <v>6913</v>
      </c>
      <c r="AU2163" s="4">
        <f t="shared" si="1823"/>
        <v>8578.4519999999993</v>
      </c>
      <c r="AV2163" s="4">
        <f t="shared" si="1824"/>
        <v>9608.7739999999994</v>
      </c>
      <c r="AW2163" s="4">
        <f t="shared" si="1825"/>
        <v>10441.5</v>
      </c>
      <c r="AX2163" s="4">
        <f t="shared" si="1826"/>
        <v>11274.225999999999</v>
      </c>
      <c r="AY2163" s="4">
        <f t="shared" si="1827"/>
        <v>12459.802</v>
      </c>
      <c r="AZ2163" s="1">
        <f t="shared" si="1828"/>
        <v>6854.4048571428593</v>
      </c>
      <c r="BA2163" s="1">
        <f t="shared" si="1829"/>
        <v>7684.6883124395654</v>
      </c>
      <c r="BB2163" s="1">
        <f t="shared" si="1830"/>
        <v>0</v>
      </c>
      <c r="BC2163" s="1"/>
      <c r="BD2163" s="6">
        <f t="shared" si="1831"/>
        <v>0</v>
      </c>
      <c r="BE2163" s="6"/>
      <c r="BF2163">
        <f t="shared" si="1832"/>
        <v>835327.554535</v>
      </c>
      <c r="BG2163">
        <f t="shared" si="1833"/>
        <v>11626.266787446493</v>
      </c>
      <c r="BH2163">
        <f t="shared" si="1834"/>
        <v>1349</v>
      </c>
      <c r="BI2163">
        <f t="shared" si="1835"/>
        <v>1048.412829126024</v>
      </c>
      <c r="BJ2163">
        <f t="shared" si="1836"/>
        <v>13.075132745432864</v>
      </c>
      <c r="BK2163">
        <f t="shared" si="1837"/>
        <v>40.020116488503199</v>
      </c>
    </row>
    <row r="2164" spans="1:63" x14ac:dyDescent="0.35">
      <c r="A2164" s="2">
        <v>1562976000000</v>
      </c>
      <c r="B2164" s="3">
        <v>43659</v>
      </c>
      <c r="C2164" s="2" t="s">
        <v>9</v>
      </c>
      <c r="D2164" s="2">
        <v>11757.22</v>
      </c>
      <c r="E2164" s="2">
        <v>11799.98</v>
      </c>
      <c r="F2164" s="2">
        <v>10830</v>
      </c>
      <c r="G2164" s="2">
        <v>11355.76</v>
      </c>
      <c r="H2164" s="2">
        <v>54245.594548000001</v>
      </c>
      <c r="I2164" s="2">
        <v>614050007.99194503</v>
      </c>
      <c r="J2164" s="2">
        <f t="shared" si="1786"/>
        <v>-3.4145826989713481</v>
      </c>
      <c r="K2164" s="2">
        <f t="shared" si="1787"/>
        <v>-0.44256477156363155</v>
      </c>
      <c r="L2164" s="2">
        <f t="shared" si="1788"/>
        <v>31.280462427745668</v>
      </c>
      <c r="M2164" s="1">
        <f t="shared" si="1789"/>
        <v>-11.613515782107255</v>
      </c>
      <c r="N2164" s="1">
        <f t="shared" si="1790"/>
        <v>-5.4204210022050541</v>
      </c>
      <c r="O2164" s="1">
        <f t="shared" si="1791"/>
        <v>0.35506210064319527</v>
      </c>
      <c r="P2164" s="2">
        <f t="shared" si="1792"/>
        <v>0</v>
      </c>
      <c r="Q2164" s="2">
        <f t="shared" si="1793"/>
        <v>401.45999999999913</v>
      </c>
      <c r="R2164" s="2">
        <f t="shared" si="1794"/>
        <v>235.86285714285714</v>
      </c>
      <c r="S2164" s="2">
        <f t="shared" si="1795"/>
        <v>274.96071428571423</v>
      </c>
      <c r="T2164" s="1">
        <f t="shared" si="1796"/>
        <v>46.173056674585723</v>
      </c>
      <c r="U2164" s="1">
        <f t="shared" si="1797"/>
        <v>10013.067484052077</v>
      </c>
      <c r="V2164" s="1">
        <f t="shared" si="1798"/>
        <v>11599.612999999999</v>
      </c>
      <c r="W2164" s="1">
        <f t="shared" si="1799"/>
        <v>634.11366828905352</v>
      </c>
      <c r="X2164" s="1">
        <f t="shared" si="1800"/>
        <v>12867.840336578107</v>
      </c>
      <c r="Y2164" s="1">
        <f t="shared" si="1801"/>
        <v>10331.385663421892</v>
      </c>
      <c r="Z2164" s="1">
        <f t="shared" si="1802"/>
        <v>11017.565097159459</v>
      </c>
      <c r="AA2164" s="1">
        <f t="shared" si="1803"/>
        <v>11558.761689465413</v>
      </c>
      <c r="AB2164" s="1">
        <f t="shared" si="1804"/>
        <v>541.19659230595425</v>
      </c>
      <c r="AC2164" s="1">
        <f t="shared" si="1805"/>
        <v>658.85638283396952</v>
      </c>
      <c r="AD2164" s="1">
        <f t="shared" si="1806"/>
        <v>117.65979052801526</v>
      </c>
      <c r="AE2164" s="4">
        <f t="shared" si="1807"/>
        <v>13970</v>
      </c>
      <c r="AF2164" s="4">
        <f t="shared" si="1808"/>
        <v>9727</v>
      </c>
      <c r="AG2164" s="4">
        <f t="shared" si="1809"/>
        <v>10728.348</v>
      </c>
      <c r="AH2164" s="4">
        <f t="shared" si="1810"/>
        <v>11347.826000000001</v>
      </c>
      <c r="AI2164" s="4">
        <f t="shared" si="1811"/>
        <v>11848.5</v>
      </c>
      <c r="AJ2164" s="4">
        <f t="shared" si="1812"/>
        <v>12349.173999999999</v>
      </c>
      <c r="AK2164" s="4">
        <f t="shared" si="1813"/>
        <v>13061.998</v>
      </c>
      <c r="AL2164" s="4">
        <f t="shared" si="1814"/>
        <v>13970</v>
      </c>
      <c r="AM2164" s="4">
        <f t="shared" si="1815"/>
        <v>7444.58</v>
      </c>
      <c r="AN2164" s="4">
        <f t="shared" si="1816"/>
        <v>8984.5791200000003</v>
      </c>
      <c r="AO2164" s="4">
        <f t="shared" si="1817"/>
        <v>9937.2904400000007</v>
      </c>
      <c r="AP2164" s="4">
        <f t="shared" si="1818"/>
        <v>10707.29</v>
      </c>
      <c r="AQ2164" s="4">
        <f t="shared" si="1819"/>
        <v>11477.289559999999</v>
      </c>
      <c r="AR2164" s="4">
        <f t="shared" si="1820"/>
        <v>12573.56012</v>
      </c>
      <c r="AS2164" s="4">
        <f t="shared" si="1821"/>
        <v>13970</v>
      </c>
      <c r="AT2164" s="4">
        <f t="shared" si="1822"/>
        <v>6913</v>
      </c>
      <c r="AU2164" s="4">
        <f t="shared" si="1823"/>
        <v>8578.4519999999993</v>
      </c>
      <c r="AV2164" s="4">
        <f t="shared" si="1824"/>
        <v>9608.7739999999994</v>
      </c>
      <c r="AW2164" s="4">
        <f t="shared" si="1825"/>
        <v>10441.5</v>
      </c>
      <c r="AX2164" s="4">
        <f t="shared" si="1826"/>
        <v>11274.225999999999</v>
      </c>
      <c r="AY2164" s="4">
        <f t="shared" si="1827"/>
        <v>12459.802</v>
      </c>
      <c r="AZ2164" s="1">
        <f t="shared" si="1828"/>
        <v>6808.4718571428593</v>
      </c>
      <c r="BA2164" s="1">
        <f t="shared" si="1829"/>
        <v>7650.5856865825726</v>
      </c>
      <c r="BB2164" s="1">
        <f t="shared" si="1830"/>
        <v>0</v>
      </c>
      <c r="BC2164" s="1"/>
      <c r="BD2164" s="6">
        <f t="shared" si="1831"/>
        <v>0</v>
      </c>
      <c r="BE2164" s="6"/>
      <c r="BF2164">
        <f t="shared" si="1832"/>
        <v>907845.13377099996</v>
      </c>
      <c r="BG2164">
        <f t="shared" si="1833"/>
        <v>11654.666023968397</v>
      </c>
      <c r="BH2164">
        <f t="shared" si="1834"/>
        <v>969.97999999999956</v>
      </c>
      <c r="BI2164">
        <f t="shared" si="1835"/>
        <v>1002.1686489915661</v>
      </c>
      <c r="BJ2164">
        <f t="shared" si="1836"/>
        <v>47.623447404739082</v>
      </c>
      <c r="BK2164">
        <f t="shared" si="1837"/>
        <v>51.410785712614903</v>
      </c>
    </row>
    <row r="2165" spans="1:63" x14ac:dyDescent="0.35">
      <c r="A2165" s="2">
        <v>1562889600000</v>
      </c>
      <c r="B2165" s="3">
        <v>43658</v>
      </c>
      <c r="C2165" s="2" t="s">
        <v>9</v>
      </c>
      <c r="D2165" s="2">
        <v>11342.88</v>
      </c>
      <c r="E2165" s="2">
        <v>11885</v>
      </c>
      <c r="F2165" s="2">
        <v>11073</v>
      </c>
      <c r="G2165" s="2">
        <v>11757.22</v>
      </c>
      <c r="H2165" s="2">
        <v>56321.858281000001</v>
      </c>
      <c r="I2165" s="2">
        <v>649824820.765481</v>
      </c>
      <c r="J2165" s="2">
        <f t="shared" si="1786"/>
        <v>3.6527727942349784</v>
      </c>
      <c r="K2165" s="2">
        <f t="shared" si="1787"/>
        <v>4.4483671197682364</v>
      </c>
      <c r="L2165" s="2">
        <f t="shared" si="1788"/>
        <v>43.057282680378727</v>
      </c>
      <c r="M2165" s="1">
        <f t="shared" si="1789"/>
        <v>-3.5352983860173084</v>
      </c>
      <c r="N2165" s="1">
        <f t="shared" si="1790"/>
        <v>-10.656685849205838</v>
      </c>
      <c r="O2165" s="1">
        <f t="shared" si="1791"/>
        <v>-1.762746635684286</v>
      </c>
      <c r="P2165" s="2">
        <f t="shared" si="1792"/>
        <v>414.32999999999993</v>
      </c>
      <c r="Q2165" s="2">
        <f t="shared" si="1793"/>
        <v>0</v>
      </c>
      <c r="R2165" s="2">
        <f t="shared" si="1794"/>
        <v>235.86285714285714</v>
      </c>
      <c r="S2165" s="2">
        <f t="shared" si="1795"/>
        <v>281.82071428571425</v>
      </c>
      <c r="T2165" s="1">
        <f t="shared" si="1796"/>
        <v>45.561201892496385</v>
      </c>
      <c r="U2165" s="1">
        <f t="shared" si="1797"/>
        <v>9958.2637078909356</v>
      </c>
      <c r="V2165" s="1">
        <f t="shared" si="1798"/>
        <v>11577.128499999999</v>
      </c>
      <c r="W2165" s="1">
        <f t="shared" si="1799"/>
        <v>650.13188810636711</v>
      </c>
      <c r="X2165" s="1">
        <f t="shared" si="1800"/>
        <v>12877.392276212733</v>
      </c>
      <c r="Y2165" s="1">
        <f t="shared" si="1801"/>
        <v>10276.864723787265</v>
      </c>
      <c r="Z2165" s="1">
        <f t="shared" si="1802"/>
        <v>10990.509504932215</v>
      </c>
      <c r="AA2165" s="1">
        <f t="shared" si="1803"/>
        <v>11595.671087550032</v>
      </c>
      <c r="AB2165" s="1">
        <f t="shared" si="1804"/>
        <v>605.16158261781675</v>
      </c>
      <c r="AC2165" s="1">
        <f t="shared" si="1805"/>
        <v>688.27133046597339</v>
      </c>
      <c r="AD2165" s="1">
        <f t="shared" si="1806"/>
        <v>83.109747848156644</v>
      </c>
      <c r="AE2165" s="4">
        <f t="shared" si="1807"/>
        <v>13970</v>
      </c>
      <c r="AF2165" s="4">
        <f t="shared" si="1808"/>
        <v>9727</v>
      </c>
      <c r="AG2165" s="4">
        <f t="shared" si="1809"/>
        <v>10728.348</v>
      </c>
      <c r="AH2165" s="4">
        <f t="shared" si="1810"/>
        <v>11347.826000000001</v>
      </c>
      <c r="AI2165" s="4">
        <f t="shared" si="1811"/>
        <v>11848.5</v>
      </c>
      <c r="AJ2165" s="4">
        <f t="shared" si="1812"/>
        <v>12349.173999999999</v>
      </c>
      <c r="AK2165" s="4">
        <f t="shared" si="1813"/>
        <v>13061.998</v>
      </c>
      <c r="AL2165" s="4">
        <f t="shared" si="1814"/>
        <v>13970</v>
      </c>
      <c r="AM2165" s="4">
        <f t="shared" si="1815"/>
        <v>7444.58</v>
      </c>
      <c r="AN2165" s="4">
        <f t="shared" si="1816"/>
        <v>8984.5791200000003</v>
      </c>
      <c r="AO2165" s="4">
        <f t="shared" si="1817"/>
        <v>9937.2904400000007</v>
      </c>
      <c r="AP2165" s="4">
        <f t="shared" si="1818"/>
        <v>10707.29</v>
      </c>
      <c r="AQ2165" s="4">
        <f t="shared" si="1819"/>
        <v>11477.289559999999</v>
      </c>
      <c r="AR2165" s="4">
        <f t="shared" si="1820"/>
        <v>12573.56012</v>
      </c>
      <c r="AS2165" s="4">
        <f t="shared" si="1821"/>
        <v>13970</v>
      </c>
      <c r="AT2165" s="4">
        <f t="shared" si="1822"/>
        <v>6913</v>
      </c>
      <c r="AU2165" s="4">
        <f t="shared" si="1823"/>
        <v>8578.4519999999993</v>
      </c>
      <c r="AV2165" s="4">
        <f t="shared" si="1824"/>
        <v>9608.7739999999994</v>
      </c>
      <c r="AW2165" s="4">
        <f t="shared" si="1825"/>
        <v>10441.5</v>
      </c>
      <c r="AX2165" s="4">
        <f t="shared" si="1826"/>
        <v>11274.225999999999</v>
      </c>
      <c r="AY2165" s="4">
        <f t="shared" si="1827"/>
        <v>12459.802</v>
      </c>
      <c r="AZ2165" s="1">
        <f t="shared" si="1828"/>
        <v>6756.7718571428604</v>
      </c>
      <c r="BA2165" s="1">
        <f t="shared" si="1829"/>
        <v>7599.8298740700047</v>
      </c>
      <c r="BB2165" s="1">
        <f t="shared" si="1830"/>
        <v>0</v>
      </c>
      <c r="BC2165" s="1"/>
      <c r="BD2165" s="6">
        <f t="shared" si="1831"/>
        <v>0</v>
      </c>
      <c r="BE2165" s="6"/>
      <c r="BF2165">
        <f t="shared" si="1832"/>
        <v>962090.72831899999</v>
      </c>
      <c r="BG2165">
        <f t="shared" si="1833"/>
        <v>11640.840070219152</v>
      </c>
      <c r="BH2165">
        <f t="shared" si="1834"/>
        <v>812</v>
      </c>
      <c r="BI2165">
        <f t="shared" si="1835"/>
        <v>1007.1207488364224</v>
      </c>
      <c r="BJ2165">
        <f t="shared" si="1836"/>
        <v>59.361769315337639</v>
      </c>
      <c r="BK2165">
        <f t="shared" si="1837"/>
        <v>56.698167687296376</v>
      </c>
    </row>
    <row r="2166" spans="1:63" x14ac:dyDescent="0.35">
      <c r="A2166" s="2">
        <v>1562803200000</v>
      </c>
      <c r="B2166" s="3">
        <v>43657</v>
      </c>
      <c r="C2166" s="2" t="s">
        <v>9</v>
      </c>
      <c r="D2166" s="2">
        <v>12108.11</v>
      </c>
      <c r="E2166" s="2">
        <v>12111.73</v>
      </c>
      <c r="F2166" s="2">
        <v>11000</v>
      </c>
      <c r="G2166" s="2">
        <v>11342.89</v>
      </c>
      <c r="H2166" s="2">
        <v>87506.461058000001</v>
      </c>
      <c r="I2166" s="2">
        <v>1007356802.21825</v>
      </c>
      <c r="J2166" s="2">
        <f t="shared" si="1786"/>
        <v>-6.3219079033759398</v>
      </c>
      <c r="K2166" s="2">
        <f t="shared" si="1787"/>
        <v>3.3922993273920685</v>
      </c>
      <c r="L2166" s="2">
        <f t="shared" si="1788"/>
        <v>39.559453912820928</v>
      </c>
      <c r="M2166" s="1">
        <f t="shared" si="1789"/>
        <v>3.5240473513296506</v>
      </c>
      <c r="N2166" s="1">
        <f t="shared" si="1790"/>
        <v>-6.3099439384495453</v>
      </c>
      <c r="O2166" s="1">
        <f t="shared" si="1791"/>
        <v>-0.29604448249079318</v>
      </c>
      <c r="P2166" s="2">
        <f t="shared" si="1792"/>
        <v>0</v>
      </c>
      <c r="Q2166" s="2">
        <f t="shared" si="1793"/>
        <v>765.48000000000138</v>
      </c>
      <c r="R2166" s="2">
        <f t="shared" si="1794"/>
        <v>282.74214285714282</v>
      </c>
      <c r="S2166" s="2">
        <f t="shared" si="1795"/>
        <v>281.82071428571425</v>
      </c>
      <c r="T2166" s="1">
        <f t="shared" si="1796"/>
        <v>50.081605489961888</v>
      </c>
      <c r="U2166" s="1">
        <f t="shared" si="1797"/>
        <v>9884.8369204579121</v>
      </c>
      <c r="V2166" s="1">
        <f t="shared" si="1798"/>
        <v>11525.7425</v>
      </c>
      <c r="W2166" s="1">
        <f t="shared" si="1799"/>
        <v>674.04228889495494</v>
      </c>
      <c r="X2166" s="1">
        <f t="shared" si="1800"/>
        <v>12873.827077789911</v>
      </c>
      <c r="Y2166" s="1">
        <f t="shared" si="1801"/>
        <v>10177.65792221009</v>
      </c>
      <c r="Z2166" s="1">
        <f t="shared" si="1802"/>
        <v>10929.172665326792</v>
      </c>
      <c r="AA2166" s="1">
        <f t="shared" si="1803"/>
        <v>11566.298558013674</v>
      </c>
      <c r="AB2166" s="1">
        <f t="shared" si="1804"/>
        <v>637.12589268688134</v>
      </c>
      <c r="AC2166" s="1">
        <f t="shared" si="1805"/>
        <v>709.04876742801241</v>
      </c>
      <c r="AD2166" s="1">
        <f t="shared" si="1806"/>
        <v>71.922874741131068</v>
      </c>
      <c r="AE2166" s="4">
        <f t="shared" si="1807"/>
        <v>13970</v>
      </c>
      <c r="AF2166" s="4">
        <f t="shared" si="1808"/>
        <v>9727</v>
      </c>
      <c r="AG2166" s="4">
        <f t="shared" si="1809"/>
        <v>10728.348</v>
      </c>
      <c r="AH2166" s="4">
        <f t="shared" si="1810"/>
        <v>11347.826000000001</v>
      </c>
      <c r="AI2166" s="4">
        <f t="shared" si="1811"/>
        <v>11848.5</v>
      </c>
      <c r="AJ2166" s="4">
        <f t="shared" si="1812"/>
        <v>12349.173999999999</v>
      </c>
      <c r="AK2166" s="4">
        <f t="shared" si="1813"/>
        <v>13061.998</v>
      </c>
      <c r="AL2166" s="4">
        <f t="shared" si="1814"/>
        <v>13970</v>
      </c>
      <c r="AM2166" s="4">
        <f t="shared" si="1815"/>
        <v>7444.58</v>
      </c>
      <c r="AN2166" s="4">
        <f t="shared" si="1816"/>
        <v>8984.5791200000003</v>
      </c>
      <c r="AO2166" s="4">
        <f t="shared" si="1817"/>
        <v>9937.2904400000007</v>
      </c>
      <c r="AP2166" s="4">
        <f t="shared" si="1818"/>
        <v>10707.29</v>
      </c>
      <c r="AQ2166" s="4">
        <f t="shared" si="1819"/>
        <v>11477.289559999999</v>
      </c>
      <c r="AR2166" s="4">
        <f t="shared" si="1820"/>
        <v>12573.56012</v>
      </c>
      <c r="AS2166" s="4">
        <f t="shared" si="1821"/>
        <v>13970</v>
      </c>
      <c r="AT2166" s="4">
        <f t="shared" si="1822"/>
        <v>6870</v>
      </c>
      <c r="AU2166" s="4">
        <f t="shared" si="1823"/>
        <v>8545.6</v>
      </c>
      <c r="AV2166" s="4">
        <f t="shared" si="1824"/>
        <v>9582.2000000000007</v>
      </c>
      <c r="AW2166" s="4">
        <f t="shared" si="1825"/>
        <v>10420</v>
      </c>
      <c r="AX2166" s="4">
        <f t="shared" si="1826"/>
        <v>11257.8</v>
      </c>
      <c r="AY2166" s="4">
        <f t="shared" si="1827"/>
        <v>12450.6</v>
      </c>
      <c r="AZ2166" s="1">
        <f t="shared" si="1828"/>
        <v>6701.091714285717</v>
      </c>
      <c r="BA2166" s="1">
        <f t="shared" si="1829"/>
        <v>7542.8793243997306</v>
      </c>
      <c r="BB2166" s="1">
        <f t="shared" si="1830"/>
        <v>0</v>
      </c>
      <c r="BC2166" s="1"/>
      <c r="BD2166" s="6">
        <f t="shared" si="1831"/>
        <v>0</v>
      </c>
      <c r="BE2166" s="6"/>
      <c r="BF2166">
        <f t="shared" si="1832"/>
        <v>905768.87003799994</v>
      </c>
      <c r="BG2166">
        <f t="shared" si="1833"/>
        <v>11579.249638514568</v>
      </c>
      <c r="BH2166">
        <f t="shared" si="1834"/>
        <v>1111.7299999999996</v>
      </c>
      <c r="BI2166">
        <f t="shared" si="1835"/>
        <v>1037.1393255804874</v>
      </c>
      <c r="BJ2166">
        <f t="shared" si="1836"/>
        <v>47.247140417767987</v>
      </c>
      <c r="BK2166">
        <f t="shared" si="1837"/>
        <v>59.036844157955692</v>
      </c>
    </row>
    <row r="2167" spans="1:63" x14ac:dyDescent="0.35">
      <c r="A2167" s="2">
        <v>1562716800000</v>
      </c>
      <c r="B2167" s="3">
        <v>43656</v>
      </c>
      <c r="C2167" s="2" t="s">
        <v>9</v>
      </c>
      <c r="D2167" s="2">
        <v>12548.51</v>
      </c>
      <c r="E2167" s="2">
        <v>13147.08</v>
      </c>
      <c r="F2167" s="2">
        <v>11569</v>
      </c>
      <c r="G2167" s="2">
        <v>12108.37</v>
      </c>
      <c r="H2167" s="2">
        <v>109246.044997</v>
      </c>
      <c r="I2167" s="2">
        <v>1369749939.9675</v>
      </c>
      <c r="J2167" s="2">
        <f t="shared" si="1786"/>
        <v>-3.4682753732836531</v>
      </c>
      <c r="K2167" s="2">
        <f t="shared" si="1787"/>
        <v>8.6374349859631643</v>
      </c>
      <c r="L2167" s="2">
        <f t="shared" si="1788"/>
        <v>53.56402744486298</v>
      </c>
      <c r="M2167" s="1">
        <f t="shared" si="1789"/>
        <v>-6.7485446830569762</v>
      </c>
      <c r="N2167" s="1">
        <f t="shared" si="1790"/>
        <v>-20.155066288856389</v>
      </c>
      <c r="O2167" s="1">
        <f t="shared" si="1791"/>
        <v>-1.8861333110897751</v>
      </c>
      <c r="P2167" s="2">
        <f t="shared" si="1792"/>
        <v>0</v>
      </c>
      <c r="Q2167" s="2">
        <f t="shared" si="1793"/>
        <v>435.03999999999905</v>
      </c>
      <c r="R2167" s="2">
        <f t="shared" si="1794"/>
        <v>282.74214285714282</v>
      </c>
      <c r="S2167" s="2">
        <f t="shared" si="1795"/>
        <v>353.12999999999982</v>
      </c>
      <c r="T2167" s="1">
        <f t="shared" si="1796"/>
        <v>44.465250763574446</v>
      </c>
      <c r="U2167" s="1">
        <f t="shared" si="1797"/>
        <v>9825.3245498643573</v>
      </c>
      <c r="V2167" s="1">
        <f t="shared" si="1798"/>
        <v>11466.591</v>
      </c>
      <c r="W2167" s="1">
        <f t="shared" si="1799"/>
        <v>736.508048577203</v>
      </c>
      <c r="X2167" s="1">
        <f t="shared" si="1800"/>
        <v>12939.607097154407</v>
      </c>
      <c r="Y2167" s="1">
        <f t="shared" si="1801"/>
        <v>9993.5749028455939</v>
      </c>
      <c r="Z2167" s="1">
        <f t="shared" si="1802"/>
        <v>10896.075278552935</v>
      </c>
      <c r="AA2167" s="1">
        <f t="shared" si="1803"/>
        <v>11606.918295834343</v>
      </c>
      <c r="AB2167" s="1">
        <f t="shared" si="1804"/>
        <v>710.84301728140781</v>
      </c>
      <c r="AC2167" s="1">
        <f t="shared" si="1805"/>
        <v>727.02948611329521</v>
      </c>
      <c r="AD2167" s="1">
        <f t="shared" si="1806"/>
        <v>16.186468831887396</v>
      </c>
      <c r="AE2167" s="4">
        <f t="shared" si="1807"/>
        <v>13970</v>
      </c>
      <c r="AF2167" s="4">
        <f t="shared" si="1808"/>
        <v>9518.06</v>
      </c>
      <c r="AG2167" s="4">
        <f t="shared" si="1809"/>
        <v>10568.717839999999</v>
      </c>
      <c r="AH2167" s="4">
        <f t="shared" si="1810"/>
        <v>11218.701079999999</v>
      </c>
      <c r="AI2167" s="4">
        <f t="shared" si="1811"/>
        <v>11744.029999999999</v>
      </c>
      <c r="AJ2167" s="4">
        <f t="shared" si="1812"/>
        <v>12269.358919999999</v>
      </c>
      <c r="AK2167" s="4">
        <f t="shared" si="1813"/>
        <v>13017.28484</v>
      </c>
      <c r="AL2167" s="4">
        <f t="shared" si="1814"/>
        <v>13970</v>
      </c>
      <c r="AM2167" s="4">
        <f t="shared" si="1815"/>
        <v>7444.58</v>
      </c>
      <c r="AN2167" s="4">
        <f t="shared" si="1816"/>
        <v>8984.5791200000003</v>
      </c>
      <c r="AO2167" s="4">
        <f t="shared" si="1817"/>
        <v>9937.2904400000007</v>
      </c>
      <c r="AP2167" s="4">
        <f t="shared" si="1818"/>
        <v>10707.29</v>
      </c>
      <c r="AQ2167" s="4">
        <f t="shared" si="1819"/>
        <v>11477.289559999999</v>
      </c>
      <c r="AR2167" s="4">
        <f t="shared" si="1820"/>
        <v>12573.56012</v>
      </c>
      <c r="AS2167" s="4">
        <f t="shared" si="1821"/>
        <v>13970</v>
      </c>
      <c r="AT2167" s="4">
        <f t="shared" si="1822"/>
        <v>6750</v>
      </c>
      <c r="AU2167" s="4">
        <f t="shared" si="1823"/>
        <v>8453.92</v>
      </c>
      <c r="AV2167" s="4">
        <f t="shared" si="1824"/>
        <v>9508.0400000000009</v>
      </c>
      <c r="AW2167" s="4">
        <f t="shared" si="1825"/>
        <v>10360</v>
      </c>
      <c r="AX2167" s="4">
        <f t="shared" si="1826"/>
        <v>11211.96</v>
      </c>
      <c r="AY2167" s="4">
        <f t="shared" si="1827"/>
        <v>12424.92</v>
      </c>
      <c r="AZ2167" s="1">
        <f t="shared" si="1828"/>
        <v>6648.194714285718</v>
      </c>
      <c r="BA2167" s="1">
        <f t="shared" si="1829"/>
        <v>7490.8243836380834</v>
      </c>
      <c r="BB2167" s="1">
        <f t="shared" si="1830"/>
        <v>0</v>
      </c>
      <c r="BC2167" s="1"/>
      <c r="BD2167" s="6">
        <f t="shared" si="1831"/>
        <v>0</v>
      </c>
      <c r="BE2167" s="6"/>
      <c r="BF2167">
        <f t="shared" si="1832"/>
        <v>993275.33109599992</v>
      </c>
      <c r="BG2167">
        <f t="shared" si="1833"/>
        <v>11534.53962275282</v>
      </c>
      <c r="BH2167">
        <f t="shared" si="1834"/>
        <v>1578.08</v>
      </c>
      <c r="BI2167">
        <f t="shared" si="1835"/>
        <v>1025.6638372082546</v>
      </c>
      <c r="BJ2167">
        <f t="shared" si="1836"/>
        <v>63.485593328783494</v>
      </c>
      <c r="BK2167">
        <f t="shared" si="1837"/>
        <v>63.019119529737488</v>
      </c>
    </row>
    <row r="2168" spans="1:63" x14ac:dyDescent="0.35">
      <c r="A2168" s="2">
        <v>1562630400000</v>
      </c>
      <c r="B2168" s="3">
        <v>43655</v>
      </c>
      <c r="C2168" s="2" t="s">
        <v>9</v>
      </c>
      <c r="D2168" s="2">
        <v>12238.6</v>
      </c>
      <c r="E2168" s="2">
        <v>12794.73</v>
      </c>
      <c r="F2168" s="2">
        <v>12068</v>
      </c>
      <c r="G2168" s="2">
        <v>12543.41</v>
      </c>
      <c r="H2168" s="2">
        <v>78442.130342999997</v>
      </c>
      <c r="I2168" s="2">
        <v>975986802.03003502</v>
      </c>
      <c r="J2168" s="2">
        <f t="shared" si="1786"/>
        <v>2.4905626460542831</v>
      </c>
      <c r="K2168" s="2">
        <f t="shared" si="1787"/>
        <v>5.053685092127302</v>
      </c>
      <c r="L2168" s="2">
        <f t="shared" si="1788"/>
        <v>57.131439666781489</v>
      </c>
      <c r="M2168" s="1">
        <f t="shared" si="1789"/>
        <v>-3.5928865735024536</v>
      </c>
      <c r="N2168" s="1">
        <f t="shared" si="1790"/>
        <v>-24.744626859841144</v>
      </c>
      <c r="O2168" s="1">
        <f t="shared" si="1791"/>
        <v>-4.3340686464047611</v>
      </c>
      <c r="P2168" s="2">
        <f t="shared" si="1792"/>
        <v>304.80999999999949</v>
      </c>
      <c r="Q2168" s="2">
        <f t="shared" si="1793"/>
        <v>0</v>
      </c>
      <c r="R2168" s="2">
        <f t="shared" si="1794"/>
        <v>373.66642857142841</v>
      </c>
      <c r="S2168" s="2">
        <f t="shared" si="1795"/>
        <v>322.0557142857142</v>
      </c>
      <c r="T2168" s="1">
        <f t="shared" si="1796"/>
        <v>53.709147021953541</v>
      </c>
      <c r="U2168" s="1">
        <f t="shared" si="1797"/>
        <v>9732.1390212873921</v>
      </c>
      <c r="V2168" s="1">
        <f t="shared" si="1798"/>
        <v>11337.0285</v>
      </c>
      <c r="W2168" s="1">
        <f t="shared" si="1799"/>
        <v>833.71788331710241</v>
      </c>
      <c r="X2168" s="1">
        <f t="shared" si="1800"/>
        <v>13004.464266634204</v>
      </c>
      <c r="Y2168" s="1">
        <f t="shared" si="1801"/>
        <v>9669.5927333657964</v>
      </c>
      <c r="Z2168" s="1">
        <f t="shared" si="1802"/>
        <v>10799.091700837169</v>
      </c>
      <c r="AA2168" s="1">
        <f t="shared" si="1803"/>
        <v>11515.745258713314</v>
      </c>
      <c r="AB2168" s="1">
        <f t="shared" si="1804"/>
        <v>716.65355787614499</v>
      </c>
      <c r="AC2168" s="1">
        <f t="shared" si="1805"/>
        <v>731.07610332126694</v>
      </c>
      <c r="AD2168" s="1">
        <f t="shared" si="1806"/>
        <v>14.422545445121955</v>
      </c>
      <c r="AE2168" s="4">
        <f t="shared" si="1807"/>
        <v>13970</v>
      </c>
      <c r="AF2168" s="4">
        <f t="shared" si="1808"/>
        <v>9175.2000000000007</v>
      </c>
      <c r="AG2168" s="4">
        <f t="shared" si="1809"/>
        <v>10306.772800000001</v>
      </c>
      <c r="AH2168" s="4">
        <f t="shared" si="1810"/>
        <v>11006.813600000001</v>
      </c>
      <c r="AI2168" s="4">
        <f t="shared" si="1811"/>
        <v>11572.6</v>
      </c>
      <c r="AJ2168" s="4">
        <f t="shared" si="1812"/>
        <v>12138.386399999999</v>
      </c>
      <c r="AK2168" s="4">
        <f t="shared" si="1813"/>
        <v>12943.9128</v>
      </c>
      <c r="AL2168" s="4">
        <f t="shared" si="1814"/>
        <v>13970</v>
      </c>
      <c r="AM2168" s="4">
        <f t="shared" si="1815"/>
        <v>7444.58</v>
      </c>
      <c r="AN2168" s="4">
        <f t="shared" si="1816"/>
        <v>8984.5791200000003</v>
      </c>
      <c r="AO2168" s="4">
        <f t="shared" si="1817"/>
        <v>9937.2904400000007</v>
      </c>
      <c r="AP2168" s="4">
        <f t="shared" si="1818"/>
        <v>10707.29</v>
      </c>
      <c r="AQ2168" s="4">
        <f t="shared" si="1819"/>
        <v>11477.289559999999</v>
      </c>
      <c r="AR2168" s="4">
        <f t="shared" si="1820"/>
        <v>12573.56012</v>
      </c>
      <c r="AS2168" s="4">
        <f t="shared" si="1821"/>
        <v>13970</v>
      </c>
      <c r="AT2168" s="4">
        <f t="shared" si="1822"/>
        <v>6372.85</v>
      </c>
      <c r="AU2168" s="4">
        <f t="shared" si="1823"/>
        <v>8165.7773999999999</v>
      </c>
      <c r="AV2168" s="4">
        <f t="shared" si="1824"/>
        <v>9274.9613000000008</v>
      </c>
      <c r="AW2168" s="4">
        <f t="shared" si="1825"/>
        <v>10171.424999999999</v>
      </c>
      <c r="AX2168" s="4">
        <f t="shared" si="1826"/>
        <v>11067.8887</v>
      </c>
      <c r="AY2168" s="4">
        <f t="shared" si="1827"/>
        <v>12344.209900000002</v>
      </c>
      <c r="AZ2168" s="1">
        <f t="shared" si="1828"/>
        <v>6590.0616428571466</v>
      </c>
      <c r="BA2168" s="1">
        <f t="shared" si="1829"/>
        <v>7427.5703340988784</v>
      </c>
      <c r="BB2168" s="1">
        <f t="shared" si="1830"/>
        <v>0</v>
      </c>
      <c r="BC2168" s="1"/>
      <c r="BD2168" s="6">
        <f t="shared" si="1831"/>
        <v>0</v>
      </c>
      <c r="BE2168" s="6"/>
      <c r="BF2168">
        <f t="shared" si="1832"/>
        <v>1102521.3760929999</v>
      </c>
      <c r="BG2168">
        <f t="shared" si="1833"/>
        <v>11437.21940910022</v>
      </c>
      <c r="BH2168">
        <f t="shared" si="1834"/>
        <v>726.72999999999956</v>
      </c>
      <c r="BI2168">
        <f t="shared" si="1835"/>
        <v>940.67673524029374</v>
      </c>
      <c r="BJ2168">
        <f t="shared" si="1836"/>
        <v>66.377798727315579</v>
      </c>
      <c r="BK2168">
        <f t="shared" si="1837"/>
        <v>55.049493283054439</v>
      </c>
    </row>
    <row r="2169" spans="1:63" x14ac:dyDescent="0.35">
      <c r="A2169" s="2">
        <v>1562544000000</v>
      </c>
      <c r="B2169" s="3">
        <v>43654</v>
      </c>
      <c r="C2169" s="2" t="s">
        <v>9</v>
      </c>
      <c r="D2169" s="2">
        <v>11410</v>
      </c>
      <c r="E2169" s="2">
        <v>12338.03</v>
      </c>
      <c r="F2169" s="2">
        <v>11220</v>
      </c>
      <c r="G2169" s="2">
        <v>12238.6</v>
      </c>
      <c r="H2169" s="2">
        <v>52182.367214999998</v>
      </c>
      <c r="I2169" s="2">
        <v>618530684.43255198</v>
      </c>
      <c r="J2169" s="2">
        <f t="shared" si="1786"/>
        <v>7.2974091374545917</v>
      </c>
      <c r="K2169" s="2">
        <f t="shared" si="1787"/>
        <v>12.872538124201663</v>
      </c>
      <c r="L2169" s="2">
        <f t="shared" si="1788"/>
        <v>60.440370051375638</v>
      </c>
      <c r="M2169" s="1">
        <f t="shared" si="1789"/>
        <v>2.4300409537757237</v>
      </c>
      <c r="N2169" s="1">
        <f t="shared" si="1790"/>
        <v>-11.438236399588197</v>
      </c>
      <c r="O2169" s="1">
        <f t="shared" si="1791"/>
        <v>-2.153595999542429</v>
      </c>
      <c r="P2169" s="2">
        <f t="shared" si="1792"/>
        <v>832.36000000000058</v>
      </c>
      <c r="Q2169" s="2">
        <f t="shared" si="1793"/>
        <v>0</v>
      </c>
      <c r="R2169" s="2">
        <f t="shared" si="1794"/>
        <v>406.48499999999996</v>
      </c>
      <c r="S2169" s="2">
        <f t="shared" si="1795"/>
        <v>322.0557142857142</v>
      </c>
      <c r="T2169" s="1">
        <f t="shared" si="1796"/>
        <v>55.794410940853396</v>
      </c>
      <c r="U2169" s="1">
        <f t="shared" si="1797"/>
        <v>9617.3932670542254</v>
      </c>
      <c r="V2169" s="1">
        <f t="shared" si="1798"/>
        <v>11172.632500000002</v>
      </c>
      <c r="W2169" s="1">
        <f t="shared" si="1799"/>
        <v>901.07256884157221</v>
      </c>
      <c r="X2169" s="1">
        <f t="shared" si="1800"/>
        <v>12974.777637683146</v>
      </c>
      <c r="Y2169" s="1">
        <f t="shared" si="1801"/>
        <v>9370.4873623168569</v>
      </c>
      <c r="Z2169" s="1">
        <f t="shared" si="1802"/>
        <v>10659.546236904142</v>
      </c>
      <c r="AA2169" s="1">
        <f t="shared" si="1803"/>
        <v>11328.897123933917</v>
      </c>
      <c r="AB2169" s="1">
        <f t="shared" si="1804"/>
        <v>669.35088702977555</v>
      </c>
      <c r="AC2169" s="1">
        <f t="shared" si="1805"/>
        <v>734.68173968254746</v>
      </c>
      <c r="AD2169" s="1">
        <f t="shared" si="1806"/>
        <v>65.33085265277191</v>
      </c>
      <c r="AE2169" s="4">
        <f t="shared" si="1807"/>
        <v>13970</v>
      </c>
      <c r="AF2169" s="4">
        <f t="shared" si="1808"/>
        <v>8960</v>
      </c>
      <c r="AG2169" s="4">
        <f t="shared" si="1809"/>
        <v>10142.36</v>
      </c>
      <c r="AH2169" s="4">
        <f t="shared" si="1810"/>
        <v>10873.82</v>
      </c>
      <c r="AI2169" s="4">
        <f t="shared" si="1811"/>
        <v>11465</v>
      </c>
      <c r="AJ2169" s="4">
        <f t="shared" si="1812"/>
        <v>12056.18</v>
      </c>
      <c r="AK2169" s="4">
        <f t="shared" si="1813"/>
        <v>12897.86</v>
      </c>
      <c r="AL2169" s="4">
        <f t="shared" si="1814"/>
        <v>13970</v>
      </c>
      <c r="AM2169" s="4">
        <f t="shared" si="1815"/>
        <v>7444.58</v>
      </c>
      <c r="AN2169" s="4">
        <f t="shared" si="1816"/>
        <v>8984.5791200000003</v>
      </c>
      <c r="AO2169" s="4">
        <f t="shared" si="1817"/>
        <v>9937.2904400000007</v>
      </c>
      <c r="AP2169" s="4">
        <f t="shared" si="1818"/>
        <v>10707.29</v>
      </c>
      <c r="AQ2169" s="4">
        <f t="shared" si="1819"/>
        <v>11477.289559999999</v>
      </c>
      <c r="AR2169" s="4">
        <f t="shared" si="1820"/>
        <v>12573.56012</v>
      </c>
      <c r="AS2169" s="4">
        <f t="shared" si="1821"/>
        <v>13970</v>
      </c>
      <c r="AT2169" s="4">
        <f t="shared" si="1822"/>
        <v>6172</v>
      </c>
      <c r="AU2169" s="4">
        <f t="shared" si="1823"/>
        <v>8012.3279999999995</v>
      </c>
      <c r="AV2169" s="4">
        <f t="shared" si="1824"/>
        <v>9150.8359999999993</v>
      </c>
      <c r="AW2169" s="4">
        <f t="shared" si="1825"/>
        <v>10071</v>
      </c>
      <c r="AX2169" s="4">
        <f t="shared" si="1826"/>
        <v>10991.164000000001</v>
      </c>
      <c r="AY2169" s="4">
        <f t="shared" si="1827"/>
        <v>12301.227999999999</v>
      </c>
      <c r="AZ2169" s="1">
        <f t="shared" si="1828"/>
        <v>6528.3786428571466</v>
      </c>
      <c r="BA2169" s="1">
        <f t="shared" si="1829"/>
        <v>7357.4903386755759</v>
      </c>
      <c r="BB2169" s="1">
        <f t="shared" si="1830"/>
        <v>1</v>
      </c>
      <c r="BC2169" s="1" t="str">
        <f t="shared" si="1838"/>
        <v>$11,538–$12,068</v>
      </c>
      <c r="BD2169" s="6">
        <f t="shared" si="1831"/>
        <v>0</v>
      </c>
      <c r="BE2169" s="6"/>
      <c r="BF2169">
        <f t="shared" si="1832"/>
        <v>1024079.2457499999</v>
      </c>
      <c r="BG2169">
        <f t="shared" si="1833"/>
        <v>11336.952589760758</v>
      </c>
      <c r="BH2169">
        <f t="shared" si="1834"/>
        <v>1118.0300000000007</v>
      </c>
      <c r="BI2169">
        <f t="shared" si="1835"/>
        <v>973.59161758495441</v>
      </c>
      <c r="BJ2169">
        <f t="shared" si="1836"/>
        <v>59.193966533113368</v>
      </c>
      <c r="BK2169">
        <f t="shared" si="1837"/>
        <v>44.939351088066616</v>
      </c>
    </row>
    <row r="2170" spans="1:63" x14ac:dyDescent="0.35">
      <c r="A2170" s="2">
        <v>1562457600000</v>
      </c>
      <c r="B2170" s="3">
        <v>43653</v>
      </c>
      <c r="C2170" s="2" t="s">
        <v>9</v>
      </c>
      <c r="D2170" s="2">
        <v>11256.45</v>
      </c>
      <c r="E2170" s="2">
        <v>11538</v>
      </c>
      <c r="F2170" s="2">
        <v>11094.37</v>
      </c>
      <c r="G2170" s="2">
        <v>11406.24</v>
      </c>
      <c r="H2170" s="2">
        <v>38884.795598999997</v>
      </c>
      <c r="I2170" s="2">
        <v>439439052.94554198</v>
      </c>
      <c r="J2170" s="2">
        <f t="shared" si="1786"/>
        <v>1.3303436506406525</v>
      </c>
      <c r="K2170" s="2">
        <f t="shared" si="1787"/>
        <v>7.3535543292991061</v>
      </c>
      <c r="L2170" s="2">
        <f t="shared" si="1788"/>
        <v>44.499481860033796</v>
      </c>
      <c r="M2170" s="1">
        <f t="shared" si="1789"/>
        <v>6.8011047015181525</v>
      </c>
      <c r="N2170" s="1">
        <f t="shared" si="1790"/>
        <v>-10.801631387731623</v>
      </c>
      <c r="O2170" s="1">
        <f t="shared" si="1791"/>
        <v>0.66148003198250016</v>
      </c>
      <c r="P2170" s="2">
        <f t="shared" si="1792"/>
        <v>149.75</v>
      </c>
      <c r="Q2170" s="2">
        <f t="shared" si="1793"/>
        <v>0</v>
      </c>
      <c r="R2170" s="2">
        <f t="shared" si="1794"/>
        <v>357.78214285714279</v>
      </c>
      <c r="S2170" s="2">
        <f t="shared" si="1795"/>
        <v>322.0557142857142</v>
      </c>
      <c r="T2170" s="1">
        <f t="shared" si="1796"/>
        <v>52.627569809187698</v>
      </c>
      <c r="U2170" s="1">
        <f t="shared" si="1797"/>
        <v>9510.4052371380712</v>
      </c>
      <c r="V2170" s="1">
        <f t="shared" si="1798"/>
        <v>11014.780000000002</v>
      </c>
      <c r="W2170" s="1">
        <f t="shared" si="1799"/>
        <v>974.07973395405349</v>
      </c>
      <c r="X2170" s="1">
        <f t="shared" si="1800"/>
        <v>12962.939467908109</v>
      </c>
      <c r="Y2170" s="1">
        <f t="shared" si="1801"/>
        <v>9066.6205320918962</v>
      </c>
      <c r="Z2170" s="1">
        <f t="shared" si="1802"/>
        <v>10533.221935856473</v>
      </c>
      <c r="AA2170" s="1">
        <f t="shared" si="1803"/>
        <v>11163.496601012812</v>
      </c>
      <c r="AB2170" s="1">
        <f t="shared" si="1804"/>
        <v>630.27466515633932</v>
      </c>
      <c r="AC2170" s="1">
        <f t="shared" si="1805"/>
        <v>751.01445284574038</v>
      </c>
      <c r="AD2170" s="1">
        <f t="shared" si="1806"/>
        <v>120.73978768940106</v>
      </c>
      <c r="AE2170" s="4">
        <f t="shared" si="1807"/>
        <v>13970</v>
      </c>
      <c r="AF2170" s="4">
        <f t="shared" si="1808"/>
        <v>8950</v>
      </c>
      <c r="AG2170" s="4">
        <f t="shared" si="1809"/>
        <v>10134.719999999999</v>
      </c>
      <c r="AH2170" s="4">
        <f t="shared" si="1810"/>
        <v>10867.64</v>
      </c>
      <c r="AI2170" s="4">
        <f t="shared" si="1811"/>
        <v>11460</v>
      </c>
      <c r="AJ2170" s="4">
        <f t="shared" si="1812"/>
        <v>12052.36</v>
      </c>
      <c r="AK2170" s="4">
        <f t="shared" si="1813"/>
        <v>12895.720000000001</v>
      </c>
      <c r="AL2170" s="4">
        <f t="shared" si="1814"/>
        <v>13970</v>
      </c>
      <c r="AM2170" s="4">
        <f t="shared" si="1815"/>
        <v>7444.58</v>
      </c>
      <c r="AN2170" s="4">
        <f t="shared" si="1816"/>
        <v>8984.5791200000003</v>
      </c>
      <c r="AO2170" s="4">
        <f t="shared" si="1817"/>
        <v>9937.2904400000007</v>
      </c>
      <c r="AP2170" s="4">
        <f t="shared" si="1818"/>
        <v>10707.29</v>
      </c>
      <c r="AQ2170" s="4">
        <f t="shared" si="1819"/>
        <v>11477.289559999999</v>
      </c>
      <c r="AR2170" s="4">
        <f t="shared" si="1820"/>
        <v>12573.56012</v>
      </c>
      <c r="AS2170" s="4">
        <f t="shared" si="1821"/>
        <v>13970</v>
      </c>
      <c r="AT2170" s="4">
        <f t="shared" si="1822"/>
        <v>5983.71</v>
      </c>
      <c r="AU2170" s="4">
        <f t="shared" si="1823"/>
        <v>7868.47444</v>
      </c>
      <c r="AV2170" s="4">
        <f t="shared" si="1824"/>
        <v>9034.4727800000001</v>
      </c>
      <c r="AW2170" s="4">
        <f t="shared" si="1825"/>
        <v>9976.8549999999996</v>
      </c>
      <c r="AX2170" s="4">
        <f t="shared" si="1826"/>
        <v>10919.237219999999</v>
      </c>
      <c r="AY2170" s="4">
        <f t="shared" si="1827"/>
        <v>12260.933939999999</v>
      </c>
      <c r="AZ2170" s="1">
        <f t="shared" si="1828"/>
        <v>6468.8072142857172</v>
      </c>
      <c r="BA2170" s="1">
        <f t="shared" si="1829"/>
        <v>7290.6258227670223</v>
      </c>
      <c r="BB2170" s="1">
        <f t="shared" si="1830"/>
        <v>0</v>
      </c>
      <c r="BC2170" s="1"/>
      <c r="BD2170" s="6">
        <f t="shared" si="1831"/>
        <v>0</v>
      </c>
      <c r="BE2170" s="6"/>
      <c r="BF2170">
        <f t="shared" si="1832"/>
        <v>971896.87853499991</v>
      </c>
      <c r="BG2170">
        <f t="shared" si="1833"/>
        <v>11242.176909944381</v>
      </c>
      <c r="BH2170">
        <f t="shared" si="1834"/>
        <v>443.6299999999992</v>
      </c>
      <c r="BI2170">
        <f t="shared" si="1835"/>
        <v>951.37032798263954</v>
      </c>
      <c r="BJ2170">
        <f t="shared" si="1836"/>
        <v>39.576714588734376</v>
      </c>
      <c r="BK2170">
        <f t="shared" si="1837"/>
        <v>34.978867153743415</v>
      </c>
    </row>
    <row r="2171" spans="1:63" x14ac:dyDescent="0.35">
      <c r="A2171" s="2">
        <v>1562371200000</v>
      </c>
      <c r="B2171" s="3">
        <v>43652</v>
      </c>
      <c r="C2171" s="2" t="s">
        <v>9</v>
      </c>
      <c r="D2171" s="2">
        <v>10982.41</v>
      </c>
      <c r="E2171" s="2">
        <v>11665</v>
      </c>
      <c r="F2171" s="2">
        <v>10964.51</v>
      </c>
      <c r="G2171" s="2">
        <v>11256.49</v>
      </c>
      <c r="H2171" s="2">
        <v>51469.496331000002</v>
      </c>
      <c r="I2171" s="2">
        <v>585001376.15542901</v>
      </c>
      <c r="J2171" s="2">
        <f t="shared" si="1786"/>
        <v>2.6047491825976965</v>
      </c>
      <c r="K2171" s="2">
        <f t="shared" si="1787"/>
        <v>3.7072626933601076</v>
      </c>
      <c r="L2171" s="2">
        <f t="shared" si="1788"/>
        <v>41.049403986953251</v>
      </c>
      <c r="M2171" s="1">
        <f t="shared" si="1789"/>
        <v>1.312877863344976</v>
      </c>
      <c r="N2171" s="1">
        <f t="shared" si="1790"/>
        <v>0.88189124673855201</v>
      </c>
      <c r="O2171" s="1">
        <f t="shared" si="1791"/>
        <v>5.084266942892496</v>
      </c>
      <c r="P2171" s="2">
        <f t="shared" si="1792"/>
        <v>285.76000000000022</v>
      </c>
      <c r="Q2171" s="2">
        <f t="shared" si="1793"/>
        <v>0</v>
      </c>
      <c r="R2171" s="2">
        <f t="shared" si="1794"/>
        <v>359.69785714285706</v>
      </c>
      <c r="S2171" s="2">
        <f t="shared" si="1795"/>
        <v>322.0557142857142</v>
      </c>
      <c r="T2171" s="1">
        <f t="shared" si="1796"/>
        <v>52.760685417332411</v>
      </c>
      <c r="U2171" s="1">
        <f t="shared" si="1797"/>
        <v>9433.024226409012</v>
      </c>
      <c r="V2171" s="1">
        <f t="shared" si="1798"/>
        <v>10910.165999999999</v>
      </c>
      <c r="W2171" s="1">
        <f t="shared" si="1799"/>
        <v>1036.7567825406304</v>
      </c>
      <c r="X2171" s="1">
        <f t="shared" si="1800"/>
        <v>12983.67956508126</v>
      </c>
      <c r="Y2171" s="1">
        <f t="shared" si="1801"/>
        <v>8836.6524349187384</v>
      </c>
      <c r="Z2171" s="1">
        <f t="shared" si="1802"/>
        <v>10463.380490724991</v>
      </c>
      <c r="AA2171" s="1">
        <f t="shared" si="1803"/>
        <v>11119.361437560596</v>
      </c>
      <c r="AB2171" s="1">
        <f t="shared" si="1804"/>
        <v>655.98094683560521</v>
      </c>
      <c r="AC2171" s="1">
        <f t="shared" si="1805"/>
        <v>781.19939976809053</v>
      </c>
      <c r="AD2171" s="1">
        <f t="shared" si="1806"/>
        <v>125.21845293248532</v>
      </c>
      <c r="AE2171" s="4">
        <f t="shared" si="1807"/>
        <v>13970</v>
      </c>
      <c r="AF2171" s="4">
        <f t="shared" si="1808"/>
        <v>8950</v>
      </c>
      <c r="AG2171" s="4">
        <f t="shared" si="1809"/>
        <v>10134.719999999999</v>
      </c>
      <c r="AH2171" s="4">
        <f t="shared" si="1810"/>
        <v>10867.64</v>
      </c>
      <c r="AI2171" s="4">
        <f t="shared" si="1811"/>
        <v>11460</v>
      </c>
      <c r="AJ2171" s="4">
        <f t="shared" si="1812"/>
        <v>12052.36</v>
      </c>
      <c r="AK2171" s="4">
        <f t="shared" si="1813"/>
        <v>12895.720000000001</v>
      </c>
      <c r="AL2171" s="4">
        <f t="shared" si="1814"/>
        <v>13970</v>
      </c>
      <c r="AM2171" s="4">
        <f t="shared" si="1815"/>
        <v>7444.58</v>
      </c>
      <c r="AN2171" s="4">
        <f t="shared" si="1816"/>
        <v>8984.5791200000003</v>
      </c>
      <c r="AO2171" s="4">
        <f t="shared" si="1817"/>
        <v>9937.2904400000007</v>
      </c>
      <c r="AP2171" s="4">
        <f t="shared" si="1818"/>
        <v>10707.29</v>
      </c>
      <c r="AQ2171" s="4">
        <f t="shared" si="1819"/>
        <v>11477.289559999999</v>
      </c>
      <c r="AR2171" s="4">
        <f t="shared" si="1820"/>
        <v>12573.56012</v>
      </c>
      <c r="AS2171" s="4">
        <f t="shared" si="1821"/>
        <v>13970</v>
      </c>
      <c r="AT2171" s="4">
        <f t="shared" si="1822"/>
        <v>5772.2</v>
      </c>
      <c r="AU2171" s="4">
        <f t="shared" si="1823"/>
        <v>7706.880799999999</v>
      </c>
      <c r="AV2171" s="4">
        <f t="shared" si="1824"/>
        <v>8903.7595999999994</v>
      </c>
      <c r="AW2171" s="4">
        <f t="shared" si="1825"/>
        <v>9871.0999999999985</v>
      </c>
      <c r="AX2171" s="4">
        <f t="shared" si="1826"/>
        <v>10838.440399999999</v>
      </c>
      <c r="AY2171" s="4">
        <f t="shared" si="1827"/>
        <v>12215.6708</v>
      </c>
      <c r="AZ2171" s="1">
        <f t="shared" si="1828"/>
        <v>6413.5310714285743</v>
      </c>
      <c r="BA2171" s="1">
        <f t="shared" si="1829"/>
        <v>7234.2475463665705</v>
      </c>
      <c r="BB2171" s="1">
        <f t="shared" si="1830"/>
        <v>0</v>
      </c>
      <c r="BC2171" s="1"/>
      <c r="BD2171" s="6">
        <f t="shared" si="1831"/>
        <v>0</v>
      </c>
      <c r="BE2171" s="6"/>
      <c r="BF2171">
        <f t="shared" si="1832"/>
        <v>933012.08293599996</v>
      </c>
      <c r="BG2171">
        <f t="shared" si="1833"/>
        <v>11177.208993775459</v>
      </c>
      <c r="BH2171">
        <f t="shared" si="1834"/>
        <v>700.48999999999978</v>
      </c>
      <c r="BI2171">
        <f t="shared" si="1835"/>
        <v>1029.4842245953535</v>
      </c>
      <c r="BJ2171">
        <f t="shared" si="1836"/>
        <v>36.047372142352103</v>
      </c>
      <c r="BK2171">
        <f t="shared" si="1837"/>
        <v>33.973151387420558</v>
      </c>
    </row>
    <row r="2172" spans="1:63" x14ac:dyDescent="0.35">
      <c r="A2172" s="2">
        <v>1562284800000</v>
      </c>
      <c r="B2172" s="3">
        <v>43651</v>
      </c>
      <c r="C2172" s="2" t="s">
        <v>9</v>
      </c>
      <c r="D2172" s="2">
        <v>11145.67</v>
      </c>
      <c r="E2172" s="2">
        <v>11406.83</v>
      </c>
      <c r="F2172" s="2">
        <v>10796.44</v>
      </c>
      <c r="G2172" s="2">
        <v>10970.73</v>
      </c>
      <c r="H2172" s="2">
        <v>63534.350581999999</v>
      </c>
      <c r="I2172" s="2">
        <v>705853649.02648902</v>
      </c>
      <c r="J2172" s="2">
        <f t="shared" si="1786"/>
        <v>-1.5695781411077172</v>
      </c>
      <c r="K2172" s="2">
        <f t="shared" si="1787"/>
        <v>-7.833233779686517</v>
      </c>
      <c r="L2172" s="2">
        <f t="shared" si="1788"/>
        <v>40.890621187409302</v>
      </c>
      <c r="M2172" s="1">
        <f t="shared" si="1789"/>
        <v>2.5386243846883016</v>
      </c>
      <c r="N2172" s="1">
        <f t="shared" si="1790"/>
        <v>7.16898510855704</v>
      </c>
      <c r="O2172" s="1">
        <f t="shared" si="1791"/>
        <v>-0.37827929408526145</v>
      </c>
      <c r="P2172" s="2">
        <f t="shared" si="1792"/>
        <v>0</v>
      </c>
      <c r="Q2172" s="2">
        <f t="shared" si="1793"/>
        <v>174.94000000000051</v>
      </c>
      <c r="R2172" s="2">
        <f t="shared" si="1794"/>
        <v>379.97499999999985</v>
      </c>
      <c r="S2172" s="2">
        <f t="shared" si="1795"/>
        <v>322.0557142857142</v>
      </c>
      <c r="T2172" s="1">
        <f t="shared" si="1796"/>
        <v>54.125124765603452</v>
      </c>
      <c r="U2172" s="1">
        <f t="shared" si="1797"/>
        <v>9358.597051976727</v>
      </c>
      <c r="V2172" s="1">
        <f t="shared" si="1798"/>
        <v>10795.007999999998</v>
      </c>
      <c r="W2172" s="1">
        <f t="shared" si="1799"/>
        <v>1116.7213627740962</v>
      </c>
      <c r="X2172" s="1">
        <f t="shared" si="1800"/>
        <v>13028.450725548191</v>
      </c>
      <c r="Y2172" s="1">
        <f t="shared" si="1801"/>
        <v>8561.5652744518047</v>
      </c>
      <c r="Z2172" s="1">
        <f t="shared" si="1802"/>
        <v>10399.931729982989</v>
      </c>
      <c r="AA2172" s="1">
        <f t="shared" si="1803"/>
        <v>11094.428971662523</v>
      </c>
      <c r="AB2172" s="1">
        <f t="shared" si="1804"/>
        <v>694.49724167953354</v>
      </c>
      <c r="AC2172" s="1">
        <f t="shared" si="1805"/>
        <v>812.50401300121177</v>
      </c>
      <c r="AD2172" s="1">
        <f t="shared" si="1806"/>
        <v>118.00677132167823</v>
      </c>
      <c r="AE2172" s="4">
        <f t="shared" si="1807"/>
        <v>13970</v>
      </c>
      <c r="AF2172" s="4">
        <f t="shared" si="1808"/>
        <v>8760</v>
      </c>
      <c r="AG2172" s="4">
        <f t="shared" si="1809"/>
        <v>9989.56</v>
      </c>
      <c r="AH2172" s="4">
        <f t="shared" si="1810"/>
        <v>10750.22</v>
      </c>
      <c r="AI2172" s="4">
        <f t="shared" si="1811"/>
        <v>11365</v>
      </c>
      <c r="AJ2172" s="4">
        <f t="shared" si="1812"/>
        <v>11979.779999999999</v>
      </c>
      <c r="AK2172" s="4">
        <f t="shared" si="1813"/>
        <v>12855.06</v>
      </c>
      <c r="AL2172" s="4">
        <f t="shared" si="1814"/>
        <v>13970</v>
      </c>
      <c r="AM2172" s="4">
        <f t="shared" si="1815"/>
        <v>7444.58</v>
      </c>
      <c r="AN2172" s="4">
        <f t="shared" si="1816"/>
        <v>8984.5791200000003</v>
      </c>
      <c r="AO2172" s="4">
        <f t="shared" si="1817"/>
        <v>9937.2904400000007</v>
      </c>
      <c r="AP2172" s="4">
        <f t="shared" si="1818"/>
        <v>10707.29</v>
      </c>
      <c r="AQ2172" s="4">
        <f t="shared" si="1819"/>
        <v>11477.289559999999</v>
      </c>
      <c r="AR2172" s="4">
        <f t="shared" si="1820"/>
        <v>12573.56012</v>
      </c>
      <c r="AS2172" s="4">
        <f t="shared" si="1821"/>
        <v>13970</v>
      </c>
      <c r="AT2172" s="4">
        <f t="shared" si="1822"/>
        <v>5747.74</v>
      </c>
      <c r="AU2172" s="4">
        <f t="shared" si="1823"/>
        <v>7688.1933599999993</v>
      </c>
      <c r="AV2172" s="4">
        <f t="shared" si="1824"/>
        <v>8888.6433199999992</v>
      </c>
      <c r="AW2172" s="4">
        <f t="shared" si="1825"/>
        <v>9858.869999999999</v>
      </c>
      <c r="AX2172" s="4">
        <f t="shared" si="1826"/>
        <v>10829.096679999999</v>
      </c>
      <c r="AY2172" s="4">
        <f t="shared" si="1827"/>
        <v>12210.43636</v>
      </c>
      <c r="AZ2172" s="1">
        <f t="shared" si="1828"/>
        <v>6358.9733571428596</v>
      </c>
      <c r="BA2172" s="1">
        <f t="shared" si="1829"/>
        <v>7179.1483346729619</v>
      </c>
      <c r="BB2172" s="1">
        <f t="shared" si="1830"/>
        <v>0</v>
      </c>
      <c r="BC2172" s="1"/>
      <c r="BD2172" s="6">
        <f t="shared" si="1831"/>
        <v>0</v>
      </c>
      <c r="BE2172" s="6"/>
      <c r="BF2172">
        <f t="shared" si="1832"/>
        <v>881542.58660499996</v>
      </c>
      <c r="BG2172">
        <f t="shared" si="1833"/>
        <v>11085.200674643194</v>
      </c>
      <c r="BH2172">
        <f t="shared" si="1834"/>
        <v>610.38999999999942</v>
      </c>
      <c r="BI2172">
        <f t="shared" si="1835"/>
        <v>1080.0987206869463</v>
      </c>
      <c r="BJ2172">
        <f t="shared" si="1836"/>
        <v>29.312514730143757</v>
      </c>
      <c r="BK2172">
        <f t="shared" si="1837"/>
        <v>41.178183231074108</v>
      </c>
    </row>
    <row r="2173" spans="1:63" x14ac:dyDescent="0.35">
      <c r="A2173" s="2">
        <v>1562198400000</v>
      </c>
      <c r="B2173" s="3">
        <v>43650</v>
      </c>
      <c r="C2173" s="2" t="s">
        <v>9</v>
      </c>
      <c r="D2173" s="2">
        <v>11940</v>
      </c>
      <c r="E2173" s="2">
        <v>12000</v>
      </c>
      <c r="F2173" s="2">
        <v>11055</v>
      </c>
      <c r="G2173" s="2">
        <v>11145.67</v>
      </c>
      <c r="H2173" s="2">
        <v>66512.221892000001</v>
      </c>
      <c r="I2173" s="2">
        <v>775818897.38948405</v>
      </c>
      <c r="J2173" s="2">
        <f t="shared" si="1786"/>
        <v>-6.6526800670016746</v>
      </c>
      <c r="K2173" s="2">
        <f t="shared" si="1787"/>
        <v>-10.120130993344686</v>
      </c>
      <c r="L2173" s="2">
        <f t="shared" si="1788"/>
        <v>43.32501768147624</v>
      </c>
      <c r="M2173" s="1">
        <f t="shared" si="1789"/>
        <v>-1.5946067399343573</v>
      </c>
      <c r="N2173" s="1">
        <f t="shared" si="1790"/>
        <v>1.7694763975606611</v>
      </c>
      <c r="O2173" s="1">
        <f t="shared" si="1791"/>
        <v>-2.9501142596183048</v>
      </c>
      <c r="P2173" s="2">
        <f t="shared" si="1792"/>
        <v>0</v>
      </c>
      <c r="Q2173" s="2">
        <f t="shared" si="1793"/>
        <v>794.32999999999993</v>
      </c>
      <c r="R2173" s="2">
        <f t="shared" si="1794"/>
        <v>425.88499999999982</v>
      </c>
      <c r="S2173" s="2">
        <f t="shared" si="1795"/>
        <v>309.55999999999989</v>
      </c>
      <c r="T2173" s="1">
        <f t="shared" si="1796"/>
        <v>57.908477180482564</v>
      </c>
      <c r="U2173" s="1">
        <f t="shared" si="1797"/>
        <v>9292.7957071594519</v>
      </c>
      <c r="V2173" s="1">
        <f t="shared" si="1798"/>
        <v>10686.906499999997</v>
      </c>
      <c r="W2173" s="1">
        <f t="shared" si="1799"/>
        <v>1196.2891499352568</v>
      </c>
      <c r="X2173" s="1">
        <f t="shared" si="1800"/>
        <v>13079.484799870512</v>
      </c>
      <c r="Y2173" s="1">
        <f t="shared" si="1801"/>
        <v>8294.3282001294829</v>
      </c>
      <c r="Z2173" s="1">
        <f t="shared" si="1802"/>
        <v>10354.267868381627</v>
      </c>
      <c r="AA2173" s="1">
        <f t="shared" si="1803"/>
        <v>11116.919693782982</v>
      </c>
      <c r="AB2173" s="1">
        <f t="shared" si="1804"/>
        <v>762.65182540135538</v>
      </c>
      <c r="AC2173" s="1">
        <f t="shared" si="1805"/>
        <v>842.00570583163119</v>
      </c>
      <c r="AD2173" s="1">
        <f t="shared" si="1806"/>
        <v>79.353880430275808</v>
      </c>
      <c r="AE2173" s="4">
        <f t="shared" si="1807"/>
        <v>13970</v>
      </c>
      <c r="AF2173" s="4">
        <f t="shared" si="1808"/>
        <v>8567.6299999999992</v>
      </c>
      <c r="AG2173" s="4">
        <f t="shared" si="1809"/>
        <v>9842.5893199999991</v>
      </c>
      <c r="AH2173" s="4">
        <f t="shared" si="1810"/>
        <v>10631.33534</v>
      </c>
      <c r="AI2173" s="4">
        <f t="shared" si="1811"/>
        <v>11268.814999999999</v>
      </c>
      <c r="AJ2173" s="4">
        <f t="shared" si="1812"/>
        <v>11906.29466</v>
      </c>
      <c r="AK2173" s="4">
        <f t="shared" si="1813"/>
        <v>12813.892820000001</v>
      </c>
      <c r="AL2173" s="4">
        <f t="shared" si="1814"/>
        <v>13970</v>
      </c>
      <c r="AM2173" s="4">
        <f t="shared" si="1815"/>
        <v>7444.58</v>
      </c>
      <c r="AN2173" s="4">
        <f t="shared" si="1816"/>
        <v>8984.5791200000003</v>
      </c>
      <c r="AO2173" s="4">
        <f t="shared" si="1817"/>
        <v>9937.2904400000007</v>
      </c>
      <c r="AP2173" s="4">
        <f t="shared" si="1818"/>
        <v>10707.29</v>
      </c>
      <c r="AQ2173" s="4">
        <f t="shared" si="1819"/>
        <v>11477.289559999999</v>
      </c>
      <c r="AR2173" s="4">
        <f t="shared" si="1820"/>
        <v>12573.56012</v>
      </c>
      <c r="AS2173" s="4">
        <f t="shared" si="1821"/>
        <v>13970</v>
      </c>
      <c r="AT2173" s="4">
        <f t="shared" si="1822"/>
        <v>5619.14</v>
      </c>
      <c r="AU2173" s="4">
        <f t="shared" si="1823"/>
        <v>7589.9429600000003</v>
      </c>
      <c r="AV2173" s="4">
        <f t="shared" si="1824"/>
        <v>8809.1685200000011</v>
      </c>
      <c r="AW2173" s="4">
        <f t="shared" si="1825"/>
        <v>9794.57</v>
      </c>
      <c r="AX2173" s="4">
        <f t="shared" si="1826"/>
        <v>10779.97148</v>
      </c>
      <c r="AY2173" s="4">
        <f t="shared" si="1827"/>
        <v>12182.915960000002</v>
      </c>
      <c r="AZ2173" s="1">
        <f t="shared" si="1828"/>
        <v>6306.342928571431</v>
      </c>
      <c r="BA2173" s="1">
        <f t="shared" si="1829"/>
        <v>7127.2088598054679</v>
      </c>
      <c r="BB2173" s="1">
        <f t="shared" si="1830"/>
        <v>0</v>
      </c>
      <c r="BC2173" s="1"/>
      <c r="BD2173" s="6">
        <f t="shared" si="1831"/>
        <v>0</v>
      </c>
      <c r="BE2173" s="6"/>
      <c r="BF2173">
        <f t="shared" si="1832"/>
        <v>945076.93718699994</v>
      </c>
      <c r="BG2173">
        <f t="shared" si="1833"/>
        <v>11037.477115037775</v>
      </c>
      <c r="BH2173">
        <f t="shared" si="1834"/>
        <v>945</v>
      </c>
      <c r="BI2173">
        <f t="shared" si="1835"/>
        <v>1152.3616007926305</v>
      </c>
      <c r="BJ2173">
        <f t="shared" si="1836"/>
        <v>36.559567289765816</v>
      </c>
      <c r="BK2173">
        <f t="shared" si="1837"/>
        <v>43.934623763474633</v>
      </c>
    </row>
    <row r="2174" spans="1:63" x14ac:dyDescent="0.35">
      <c r="A2174" s="2">
        <v>1562112000000</v>
      </c>
      <c r="B2174" s="3">
        <v>43649</v>
      </c>
      <c r="C2174" s="2" t="s">
        <v>9</v>
      </c>
      <c r="D2174" s="2">
        <v>10844.98</v>
      </c>
      <c r="E2174" s="2">
        <v>11991.89</v>
      </c>
      <c r="F2174" s="2">
        <v>10841.04</v>
      </c>
      <c r="G2174" s="2">
        <v>11940</v>
      </c>
      <c r="H2174" s="2">
        <v>96815.900290000005</v>
      </c>
      <c r="I2174" s="2">
        <v>1097804642.7577701</v>
      </c>
      <c r="J2174" s="2">
        <f t="shared" si="1786"/>
        <v>10.11864961702873</v>
      </c>
      <c r="K2174" s="2">
        <f t="shared" si="1787"/>
        <v>5.3840294651628131</v>
      </c>
      <c r="L2174" s="2">
        <f t="shared" si="1788"/>
        <v>55.326569559374697</v>
      </c>
      <c r="M2174" s="1">
        <f t="shared" si="1789"/>
        <v>-7.1268035030644183</v>
      </c>
      <c r="N2174" s="1">
        <f t="shared" si="1790"/>
        <v>1.4101340033500904</v>
      </c>
      <c r="O2174" s="1">
        <f t="shared" si="1791"/>
        <v>-11.861390284757119</v>
      </c>
      <c r="P2174" s="2">
        <f t="shared" si="1792"/>
        <v>1097.1499999999996</v>
      </c>
      <c r="Q2174" s="2">
        <f t="shared" si="1793"/>
        <v>0</v>
      </c>
      <c r="R2174" s="2">
        <f t="shared" si="1794"/>
        <v>444.57285714285706</v>
      </c>
      <c r="S2174" s="2">
        <f t="shared" si="1795"/>
        <v>252.82214285714275</v>
      </c>
      <c r="T2174" s="1">
        <f t="shared" si="1796"/>
        <v>63.747640453811286</v>
      </c>
      <c r="U2174" s="1">
        <f t="shared" si="1797"/>
        <v>9217.1681850026944</v>
      </c>
      <c r="V2174" s="1">
        <f t="shared" si="1798"/>
        <v>10562.122999999998</v>
      </c>
      <c r="W2174" s="1">
        <f t="shared" si="1799"/>
        <v>1269.8279471727692</v>
      </c>
      <c r="X2174" s="1">
        <f t="shared" si="1800"/>
        <v>13101.778894345536</v>
      </c>
      <c r="Y2174" s="1">
        <f t="shared" si="1801"/>
        <v>8022.4671056544594</v>
      </c>
      <c r="Z2174" s="1">
        <f t="shared" si="1802"/>
        <v>10290.955697852158</v>
      </c>
      <c r="AA2174" s="1">
        <f t="shared" si="1803"/>
        <v>11111.692365379888</v>
      </c>
      <c r="AB2174" s="1">
        <f t="shared" si="1804"/>
        <v>820.73666752772988</v>
      </c>
      <c r="AC2174" s="1">
        <f t="shared" si="1805"/>
        <v>861.84417593920011</v>
      </c>
      <c r="AD2174" s="1">
        <f t="shared" si="1806"/>
        <v>41.107508411470235</v>
      </c>
      <c r="AE2174" s="4">
        <f t="shared" si="1807"/>
        <v>13970</v>
      </c>
      <c r="AF2174" s="4">
        <f t="shared" si="1808"/>
        <v>8144.32</v>
      </c>
      <c r="AG2174" s="4">
        <f t="shared" si="1809"/>
        <v>9519.1804799999991</v>
      </c>
      <c r="AH2174" s="4">
        <f t="shared" si="1810"/>
        <v>10369.72976</v>
      </c>
      <c r="AI2174" s="4">
        <f t="shared" si="1811"/>
        <v>11057.16</v>
      </c>
      <c r="AJ2174" s="4">
        <f t="shared" si="1812"/>
        <v>11744.59024</v>
      </c>
      <c r="AK2174" s="4">
        <f t="shared" si="1813"/>
        <v>12723.304479999999</v>
      </c>
      <c r="AL2174" s="4">
        <f t="shared" si="1814"/>
        <v>13970</v>
      </c>
      <c r="AM2174" s="4">
        <f t="shared" si="1815"/>
        <v>7444.58</v>
      </c>
      <c r="AN2174" s="4">
        <f t="shared" si="1816"/>
        <v>8984.5791200000003</v>
      </c>
      <c r="AO2174" s="4">
        <f t="shared" si="1817"/>
        <v>9937.2904400000007</v>
      </c>
      <c r="AP2174" s="4">
        <f t="shared" si="1818"/>
        <v>10707.29</v>
      </c>
      <c r="AQ2174" s="4">
        <f t="shared" si="1819"/>
        <v>11477.289559999999</v>
      </c>
      <c r="AR2174" s="4">
        <f t="shared" si="1820"/>
        <v>12573.56012</v>
      </c>
      <c r="AS2174" s="4">
        <f t="shared" si="1821"/>
        <v>13970</v>
      </c>
      <c r="AT2174" s="4">
        <f t="shared" si="1822"/>
        <v>5619.14</v>
      </c>
      <c r="AU2174" s="4">
        <f t="shared" si="1823"/>
        <v>7589.9429600000003</v>
      </c>
      <c r="AV2174" s="4">
        <f t="shared" si="1824"/>
        <v>8809.1685200000011</v>
      </c>
      <c r="AW2174" s="4">
        <f t="shared" si="1825"/>
        <v>9794.57</v>
      </c>
      <c r="AX2174" s="4">
        <f t="shared" si="1826"/>
        <v>10779.97148</v>
      </c>
      <c r="AY2174" s="4">
        <f t="shared" si="1827"/>
        <v>12182.915960000002</v>
      </c>
      <c r="AZ2174" s="1">
        <f t="shared" si="1828"/>
        <v>6252.3778571428602</v>
      </c>
      <c r="BA2174" s="1">
        <f t="shared" si="1829"/>
        <v>7072.1614469260903</v>
      </c>
      <c r="BB2174" s="1">
        <f t="shared" si="1830"/>
        <v>1</v>
      </c>
      <c r="BC2174" s="1" t="str">
        <f t="shared" si="1838"/>
        <v>$10,939–$11,055</v>
      </c>
      <c r="BD2174" s="6">
        <f t="shared" si="1831"/>
        <v>0</v>
      </c>
      <c r="BE2174" s="6"/>
      <c r="BF2174">
        <f t="shared" si="1832"/>
        <v>1011589.159079</v>
      </c>
      <c r="BG2174">
        <f t="shared" si="1833"/>
        <v>10953.517924977972</v>
      </c>
      <c r="BH2174">
        <f t="shared" si="1834"/>
        <v>1150.8499999999985</v>
      </c>
      <c r="BI2174">
        <f t="shared" si="1835"/>
        <v>1184.2633855299582</v>
      </c>
      <c r="BJ2174">
        <f t="shared" si="1836"/>
        <v>57.662467673312754</v>
      </c>
      <c r="BK2174">
        <f t="shared" si="1837"/>
        <v>42.869814480963051</v>
      </c>
    </row>
    <row r="2175" spans="1:63" x14ac:dyDescent="0.35">
      <c r="A2175" s="2">
        <v>1562025600000</v>
      </c>
      <c r="B2175" s="3">
        <v>43648</v>
      </c>
      <c r="C2175" s="2" t="s">
        <v>9</v>
      </c>
      <c r="D2175" s="2">
        <v>10624.9</v>
      </c>
      <c r="E2175" s="2">
        <v>10938.75</v>
      </c>
      <c r="F2175" s="2">
        <v>9727</v>
      </c>
      <c r="G2175" s="2">
        <v>10842.85</v>
      </c>
      <c r="H2175" s="2">
        <v>109561.038728</v>
      </c>
      <c r="I2175" s="2">
        <v>1128353804.8007901</v>
      </c>
      <c r="J2175" s="2">
        <f t="shared" si="1786"/>
        <v>2.0510252773430042</v>
      </c>
      <c r="K2175" s="2">
        <f t="shared" si="1787"/>
        <v>-17.190960607310323</v>
      </c>
      <c r="L2175" s="2">
        <f t="shared" si="1788"/>
        <v>33.601410578351917</v>
      </c>
      <c r="M2175" s="1">
        <f t="shared" si="1789"/>
        <v>9.188860971524285</v>
      </c>
      <c r="N2175" s="1">
        <f t="shared" si="1790"/>
        <v>15.683699396376408</v>
      </c>
      <c r="O2175" s="1">
        <f t="shared" si="1791"/>
        <v>-4.3149172035027741</v>
      </c>
      <c r="P2175" s="2">
        <f t="shared" si="1792"/>
        <v>217.92000000000007</v>
      </c>
      <c r="Q2175" s="2">
        <f t="shared" si="1793"/>
        <v>0</v>
      </c>
      <c r="R2175" s="2">
        <f t="shared" si="1794"/>
        <v>378.62928571428569</v>
      </c>
      <c r="S2175" s="2">
        <f t="shared" si="1795"/>
        <v>252.82214285714275</v>
      </c>
      <c r="T2175" s="1">
        <f t="shared" si="1796"/>
        <v>59.961743466299865</v>
      </c>
      <c r="U2175" s="1">
        <f t="shared" si="1797"/>
        <v>9106.0321925538246</v>
      </c>
      <c r="V2175" s="1">
        <f t="shared" si="1798"/>
        <v>10376.049999999999</v>
      </c>
      <c r="W2175" s="1">
        <f t="shared" si="1799"/>
        <v>1325.7193015982004</v>
      </c>
      <c r="X2175" s="1">
        <f t="shared" si="1800"/>
        <v>13027.4886031964</v>
      </c>
      <c r="Y2175" s="1">
        <f t="shared" si="1801"/>
        <v>7724.6113968035988</v>
      </c>
      <c r="Z2175" s="1">
        <f t="shared" si="1802"/>
        <v>10159.032153680331</v>
      </c>
      <c r="AA2175" s="1">
        <f t="shared" si="1803"/>
        <v>10961.090977267138</v>
      </c>
      <c r="AB2175" s="1">
        <f t="shared" si="1804"/>
        <v>802.05882358680719</v>
      </c>
      <c r="AC2175" s="1">
        <f t="shared" si="1805"/>
        <v>872.12105304206762</v>
      </c>
      <c r="AD2175" s="1">
        <f t="shared" si="1806"/>
        <v>70.062229455260422</v>
      </c>
      <c r="AE2175" s="4">
        <f t="shared" si="1807"/>
        <v>13970</v>
      </c>
      <c r="AF2175" s="4">
        <f t="shared" si="1808"/>
        <v>8010.03</v>
      </c>
      <c r="AG2175" s="4">
        <f t="shared" si="1809"/>
        <v>9416.5829200000007</v>
      </c>
      <c r="AH2175" s="4">
        <f t="shared" si="1810"/>
        <v>10286.73854</v>
      </c>
      <c r="AI2175" s="4">
        <f t="shared" si="1811"/>
        <v>10990.014999999999</v>
      </c>
      <c r="AJ2175" s="4">
        <f t="shared" si="1812"/>
        <v>11693.29146</v>
      </c>
      <c r="AK2175" s="4">
        <f t="shared" si="1813"/>
        <v>12694.566419999999</v>
      </c>
      <c r="AL2175" s="4">
        <f t="shared" si="1814"/>
        <v>13970</v>
      </c>
      <c r="AM2175" s="4">
        <f t="shared" si="1815"/>
        <v>7444.58</v>
      </c>
      <c r="AN2175" s="4">
        <f t="shared" si="1816"/>
        <v>8984.5791200000003</v>
      </c>
      <c r="AO2175" s="4">
        <f t="shared" si="1817"/>
        <v>9937.2904400000007</v>
      </c>
      <c r="AP2175" s="4">
        <f t="shared" si="1818"/>
        <v>10707.29</v>
      </c>
      <c r="AQ2175" s="4">
        <f t="shared" si="1819"/>
        <v>11477.289559999999</v>
      </c>
      <c r="AR2175" s="4">
        <f t="shared" si="1820"/>
        <v>12573.56012</v>
      </c>
      <c r="AS2175" s="4">
        <f t="shared" si="1821"/>
        <v>13970</v>
      </c>
      <c r="AT2175" s="4">
        <f t="shared" si="1822"/>
        <v>5587.45</v>
      </c>
      <c r="AU2175" s="4">
        <f t="shared" si="1823"/>
        <v>7565.7317999999996</v>
      </c>
      <c r="AV2175" s="4">
        <f t="shared" si="1824"/>
        <v>8789.5841</v>
      </c>
      <c r="AW2175" s="4">
        <f t="shared" si="1825"/>
        <v>9778.7249999999985</v>
      </c>
      <c r="AX2175" s="4">
        <f t="shared" si="1826"/>
        <v>10767.865899999999</v>
      </c>
      <c r="AY2175" s="4">
        <f t="shared" si="1827"/>
        <v>12176.1343</v>
      </c>
      <c r="AZ2175" s="1">
        <f t="shared" si="1828"/>
        <v>6192.8735714285749</v>
      </c>
      <c r="BA2175" s="1">
        <f t="shared" si="1829"/>
        <v>7005.4787270209681</v>
      </c>
      <c r="BB2175" s="1">
        <f t="shared" si="1830"/>
        <v>0</v>
      </c>
      <c r="BC2175" s="1"/>
      <c r="BD2175" s="6">
        <f t="shared" si="1831"/>
        <v>0</v>
      </c>
      <c r="BE2175" s="6"/>
      <c r="BF2175">
        <f t="shared" si="1832"/>
        <v>914773.25878899998</v>
      </c>
      <c r="BG2175">
        <f t="shared" si="1833"/>
        <v>10851.134615053723</v>
      </c>
      <c r="BH2175">
        <f t="shared" si="1834"/>
        <v>1211.75</v>
      </c>
      <c r="BI2175">
        <f t="shared" si="1835"/>
        <v>1189.4039063807213</v>
      </c>
      <c r="BJ2175">
        <f t="shared" si="1836"/>
        <v>37.581836327345314</v>
      </c>
      <c r="BK2175">
        <f t="shared" si="1837"/>
        <v>36.292418218012848</v>
      </c>
    </row>
    <row r="2176" spans="1:63" x14ac:dyDescent="0.35">
      <c r="A2176" s="2">
        <v>1561939200000</v>
      </c>
      <c r="B2176" s="3">
        <v>43647</v>
      </c>
      <c r="C2176" s="2" t="s">
        <v>9</v>
      </c>
      <c r="D2176" s="2">
        <v>10854.1</v>
      </c>
      <c r="E2176" s="2">
        <v>11282.28</v>
      </c>
      <c r="F2176" s="2">
        <v>10030</v>
      </c>
      <c r="G2176" s="2">
        <v>10624.93</v>
      </c>
      <c r="H2176" s="2">
        <v>90962.268270999994</v>
      </c>
      <c r="I2176" s="2">
        <v>972343281.86035502</v>
      </c>
      <c r="J2176" s="2">
        <f t="shared" si="1786"/>
        <v>-2.1113680544678974</v>
      </c>
      <c r="K2176" s="2">
        <f t="shared" si="1787"/>
        <v>-10.117114998401133</v>
      </c>
      <c r="L2176" s="2">
        <f t="shared" si="1788"/>
        <v>21.762025583372878</v>
      </c>
      <c r="M2176" s="1">
        <f t="shared" si="1789"/>
        <v>2.0098036955228569</v>
      </c>
      <c r="N2176" s="1">
        <f t="shared" si="1790"/>
        <v>15.187582412307657</v>
      </c>
      <c r="O2176" s="1">
        <f t="shared" si="1791"/>
        <v>-5.1237984626722213</v>
      </c>
      <c r="P2176" s="2">
        <f t="shared" si="1792"/>
        <v>0</v>
      </c>
      <c r="Q2176" s="2">
        <f t="shared" si="1793"/>
        <v>229.17000000000007</v>
      </c>
      <c r="R2176" s="2">
        <f t="shared" si="1794"/>
        <v>363.06357142857138</v>
      </c>
      <c r="S2176" s="2">
        <f t="shared" si="1795"/>
        <v>269.42285714285703</v>
      </c>
      <c r="T2176" s="1">
        <f t="shared" si="1796"/>
        <v>57.402586842631294</v>
      </c>
      <c r="U2176" s="1">
        <f t="shared" si="1797"/>
        <v>9035.1416698009198</v>
      </c>
      <c r="V2176" s="1">
        <f t="shared" si="1798"/>
        <v>10240.289499999999</v>
      </c>
      <c r="W2176" s="1">
        <f t="shared" si="1799"/>
        <v>1407.4704322559503</v>
      </c>
      <c r="X2176" s="1">
        <f t="shared" si="1800"/>
        <v>13055.230364511899</v>
      </c>
      <c r="Y2176" s="1">
        <f t="shared" si="1801"/>
        <v>7425.3486354880988</v>
      </c>
      <c r="Z2176" s="1">
        <f t="shared" si="1802"/>
        <v>10104.326725974759</v>
      </c>
      <c r="AA2176" s="1">
        <f t="shared" si="1803"/>
        <v>10982.589336770256</v>
      </c>
      <c r="AB2176" s="1">
        <f t="shared" si="1804"/>
        <v>878.26261079549658</v>
      </c>
      <c r="AC2176" s="1">
        <f t="shared" si="1805"/>
        <v>889.63661040588272</v>
      </c>
      <c r="AD2176" s="1">
        <f t="shared" si="1806"/>
        <v>11.373999610386136</v>
      </c>
      <c r="AE2176" s="4">
        <f t="shared" si="1807"/>
        <v>13970</v>
      </c>
      <c r="AF2176" s="4">
        <f t="shared" si="1808"/>
        <v>7788.99</v>
      </c>
      <c r="AG2176" s="4">
        <f t="shared" si="1809"/>
        <v>9247.7083600000005</v>
      </c>
      <c r="AH2176" s="4">
        <f t="shared" si="1810"/>
        <v>10150.13582</v>
      </c>
      <c r="AI2176" s="4">
        <f t="shared" si="1811"/>
        <v>10879.494999999999</v>
      </c>
      <c r="AJ2176" s="4">
        <f t="shared" si="1812"/>
        <v>11608.85418</v>
      </c>
      <c r="AK2176" s="4">
        <f t="shared" si="1813"/>
        <v>12647.263859999999</v>
      </c>
      <c r="AL2176" s="4">
        <f t="shared" si="1814"/>
        <v>13970</v>
      </c>
      <c r="AM2176" s="4">
        <f t="shared" si="1815"/>
        <v>7444.58</v>
      </c>
      <c r="AN2176" s="4">
        <f t="shared" si="1816"/>
        <v>8984.5791200000003</v>
      </c>
      <c r="AO2176" s="4">
        <f t="shared" si="1817"/>
        <v>9937.2904400000007</v>
      </c>
      <c r="AP2176" s="4">
        <f t="shared" si="1818"/>
        <v>10707.29</v>
      </c>
      <c r="AQ2176" s="4">
        <f t="shared" si="1819"/>
        <v>11477.289559999999</v>
      </c>
      <c r="AR2176" s="4">
        <f t="shared" si="1820"/>
        <v>12573.56012</v>
      </c>
      <c r="AS2176" s="4">
        <f t="shared" si="1821"/>
        <v>13970</v>
      </c>
      <c r="AT2176" s="4">
        <f t="shared" si="1822"/>
        <v>5477.57</v>
      </c>
      <c r="AU2176" s="4">
        <f t="shared" si="1823"/>
        <v>7481.7834800000001</v>
      </c>
      <c r="AV2176" s="4">
        <f t="shared" si="1824"/>
        <v>8721.6782600000006</v>
      </c>
      <c r="AW2176" s="4">
        <f t="shared" si="1825"/>
        <v>9723.7849999999999</v>
      </c>
      <c r="AX2176" s="4">
        <f t="shared" si="1826"/>
        <v>10725.891739999999</v>
      </c>
      <c r="AY2176" s="4">
        <f t="shared" si="1827"/>
        <v>12152.619979999999</v>
      </c>
      <c r="AZ2176" s="1">
        <f t="shared" si="1828"/>
        <v>6141.3636428571454</v>
      </c>
      <c r="BA2176" s="1">
        <f t="shared" si="1829"/>
        <v>6952.9119972541321</v>
      </c>
      <c r="BB2176" s="1">
        <f t="shared" si="1830"/>
        <v>0</v>
      </c>
      <c r="BC2176" s="1"/>
      <c r="BD2176" s="6">
        <f t="shared" si="1831"/>
        <v>0</v>
      </c>
      <c r="BE2176" s="6"/>
      <c r="BF2176">
        <f t="shared" si="1832"/>
        <v>805212.22006099997</v>
      </c>
      <c r="BG2176">
        <f t="shared" si="1833"/>
        <v>10793.189821529866</v>
      </c>
      <c r="BH2176">
        <f t="shared" si="1834"/>
        <v>1252.2800000000007</v>
      </c>
      <c r="BI2176">
        <f t="shared" si="1835"/>
        <v>1185.9660458239093</v>
      </c>
      <c r="BJ2176">
        <f t="shared" si="1836"/>
        <v>33.365139442231083</v>
      </c>
      <c r="BK2176">
        <f t="shared" si="1837"/>
        <v>43.8747363712138</v>
      </c>
    </row>
    <row r="2177" spans="1:63" x14ac:dyDescent="0.35">
      <c r="A2177" s="2">
        <v>1561852800000</v>
      </c>
      <c r="B2177" s="3">
        <v>43646</v>
      </c>
      <c r="C2177" s="2" t="s">
        <v>9</v>
      </c>
      <c r="D2177" s="2">
        <v>11903.13</v>
      </c>
      <c r="E2177" s="2">
        <v>12180</v>
      </c>
      <c r="F2177" s="2">
        <v>10766.03</v>
      </c>
      <c r="G2177" s="2">
        <v>10854.1</v>
      </c>
      <c r="H2177" s="2">
        <v>84512.530442999996</v>
      </c>
      <c r="I2177" s="2">
        <v>971151050.900581</v>
      </c>
      <c r="J2177" s="2">
        <f t="shared" si="1786"/>
        <v>-8.8130600942777129</v>
      </c>
      <c r="K2177" s="2">
        <f t="shared" si="1787"/>
        <v>-1.8313964793846906</v>
      </c>
      <c r="L2177" s="2">
        <f t="shared" si="1788"/>
        <v>27.03664646942266</v>
      </c>
      <c r="M2177" s="1">
        <f t="shared" si="1789"/>
        <v>-2.1569083278666312</v>
      </c>
      <c r="N2177" s="1">
        <f t="shared" si="1790"/>
        <v>5.0869256778544454</v>
      </c>
      <c r="O2177" s="1">
        <f t="shared" si="1791"/>
        <v>-11.791765323702574</v>
      </c>
      <c r="P2177" s="2">
        <f t="shared" si="1792"/>
        <v>0</v>
      </c>
      <c r="Q2177" s="2">
        <f t="shared" si="1793"/>
        <v>1049.0299999999988</v>
      </c>
      <c r="R2177" s="2">
        <f t="shared" si="1794"/>
        <v>388.82285714285706</v>
      </c>
      <c r="S2177" s="2">
        <f t="shared" si="1795"/>
        <v>253.0535714285713</v>
      </c>
      <c r="T2177" s="1">
        <f t="shared" si="1796"/>
        <v>60.575967559398961</v>
      </c>
      <c r="U2177" s="1">
        <f t="shared" si="1797"/>
        <v>8970.2523502009572</v>
      </c>
      <c r="V2177" s="1">
        <f t="shared" si="1798"/>
        <v>10103.287999999999</v>
      </c>
      <c r="W2177" s="1">
        <f t="shared" si="1799"/>
        <v>1494.0546093754383</v>
      </c>
      <c r="X2177" s="1">
        <f t="shared" si="1800"/>
        <v>13091.397218750875</v>
      </c>
      <c r="Y2177" s="1">
        <f t="shared" si="1801"/>
        <v>7115.178781249122</v>
      </c>
      <c r="Z2177" s="1">
        <f t="shared" si="1802"/>
        <v>10062.678464052738</v>
      </c>
      <c r="AA2177" s="1">
        <f t="shared" si="1803"/>
        <v>11047.618307092122</v>
      </c>
      <c r="AB2177" s="1">
        <f t="shared" si="1804"/>
        <v>984.93984303938305</v>
      </c>
      <c r="AC2177" s="1">
        <f t="shared" si="1805"/>
        <v>892.48011030847908</v>
      </c>
      <c r="AD2177" s="1">
        <f t="shared" si="1806"/>
        <v>-92.459732730903966</v>
      </c>
      <c r="AE2177" s="4">
        <f t="shared" si="1807"/>
        <v>13970</v>
      </c>
      <c r="AF2177" s="4">
        <f t="shared" si="1808"/>
        <v>7692.23</v>
      </c>
      <c r="AG2177" s="4">
        <f t="shared" si="1809"/>
        <v>9173.7837199999994</v>
      </c>
      <c r="AH2177" s="4">
        <f t="shared" si="1810"/>
        <v>10090.33814</v>
      </c>
      <c r="AI2177" s="4">
        <f t="shared" si="1811"/>
        <v>10831.115</v>
      </c>
      <c r="AJ2177" s="4">
        <f t="shared" si="1812"/>
        <v>11571.89186</v>
      </c>
      <c r="AK2177" s="4">
        <f t="shared" si="1813"/>
        <v>12626.557219999999</v>
      </c>
      <c r="AL2177" s="4">
        <f t="shared" si="1814"/>
        <v>13970</v>
      </c>
      <c r="AM2177" s="4">
        <f t="shared" si="1815"/>
        <v>7444.58</v>
      </c>
      <c r="AN2177" s="4">
        <f t="shared" si="1816"/>
        <v>8984.5791200000003</v>
      </c>
      <c r="AO2177" s="4">
        <f t="shared" si="1817"/>
        <v>9937.2904400000007</v>
      </c>
      <c r="AP2177" s="4">
        <f t="shared" si="1818"/>
        <v>10707.29</v>
      </c>
      <c r="AQ2177" s="4">
        <f t="shared" si="1819"/>
        <v>11477.289559999999</v>
      </c>
      <c r="AR2177" s="4">
        <f t="shared" si="1820"/>
        <v>12573.56012</v>
      </c>
      <c r="AS2177" s="4">
        <f t="shared" si="1821"/>
        <v>13970</v>
      </c>
      <c r="AT2177" s="4">
        <f t="shared" si="1822"/>
        <v>5370</v>
      </c>
      <c r="AU2177" s="4">
        <f t="shared" si="1823"/>
        <v>7399.6</v>
      </c>
      <c r="AV2177" s="4">
        <f t="shared" si="1824"/>
        <v>8655.2000000000007</v>
      </c>
      <c r="AW2177" s="4">
        <f t="shared" si="1825"/>
        <v>9670</v>
      </c>
      <c r="AX2177" s="4">
        <f t="shared" si="1826"/>
        <v>10684.8</v>
      </c>
      <c r="AY2177" s="4">
        <f t="shared" si="1827"/>
        <v>12129.6</v>
      </c>
      <c r="AZ2177" s="1">
        <f t="shared" si="1828"/>
        <v>6091.4073571428607</v>
      </c>
      <c r="BA2177" s="1">
        <f t="shared" si="1829"/>
        <v>6902.6103807781619</v>
      </c>
      <c r="BB2177" s="1">
        <f t="shared" si="1830"/>
        <v>0</v>
      </c>
      <c r="BC2177" s="1"/>
      <c r="BD2177" s="6">
        <f t="shared" si="1831"/>
        <v>1</v>
      </c>
      <c r="BE2177" s="6" t="str">
        <f t="shared" si="1839"/>
        <v>$11,475–$11,282</v>
      </c>
      <c r="BF2177">
        <f t="shared" si="1832"/>
        <v>896174.48833199998</v>
      </c>
      <c r="BG2177">
        <f t="shared" si="1833"/>
        <v>10735.105422354254</v>
      </c>
      <c r="BH2177">
        <f t="shared" si="1834"/>
        <v>1413.9699999999993</v>
      </c>
      <c r="BI2177">
        <f t="shared" si="1835"/>
        <v>1175.7638990275875</v>
      </c>
      <c r="BJ2177">
        <f t="shared" si="1836"/>
        <v>37.930278884462155</v>
      </c>
      <c r="BK2177">
        <f t="shared" si="1837"/>
        <v>56.403137278684291</v>
      </c>
    </row>
    <row r="2178" spans="1:63" x14ac:dyDescent="0.35">
      <c r="A2178" s="2">
        <v>1561766400000</v>
      </c>
      <c r="B2178" s="3">
        <v>43645</v>
      </c>
      <c r="C2178" s="2" t="s">
        <v>9</v>
      </c>
      <c r="D2178" s="2">
        <v>12407.06</v>
      </c>
      <c r="E2178" s="2">
        <v>12441.54</v>
      </c>
      <c r="F2178" s="2">
        <v>11475.02</v>
      </c>
      <c r="G2178" s="2">
        <v>11903.13</v>
      </c>
      <c r="H2178" s="2">
        <v>69642.074156999995</v>
      </c>
      <c r="I2178" s="2">
        <v>829011822.23653197</v>
      </c>
      <c r="J2178" s="2">
        <f t="shared" ref="J2178:J2241" si="1840" xml:space="preserve"> (G2178 - G2179) / G2179* 100</f>
        <v>-4.0118929441488058</v>
      </c>
      <c r="K2178" s="2">
        <f t="shared" ref="K2178:K2241" si="1841" xml:space="preserve"> (G2178 - G2184) / G2184* 100</f>
        <v>9.1422483075938406</v>
      </c>
      <c r="L2178" s="2">
        <f t="shared" ref="L2178:L2241" si="1842" xml:space="preserve"> (G2178 - G2207) / G2207 * 100</f>
        <v>39.136528345996489</v>
      </c>
      <c r="M2178" s="1">
        <f t="shared" ref="M2178:M2241" si="1843">(G2177-G2178)*100/G2177</f>
        <v>-9.664827116020664</v>
      </c>
      <c r="N2178" s="1">
        <f t="shared" ref="N2178:N2241" si="1844">(G2171-G2178)*100/G2178</f>
        <v>-5.4325206899361715</v>
      </c>
      <c r="O2178" s="1">
        <f t="shared" ref="O2178:O2241" si="1845">(G2148-G2178)*100/G2178</f>
        <v>-20.124874717826319</v>
      </c>
      <c r="P2178" s="2">
        <f t="shared" ref="P2178:P2241" si="1846">IF(G2178-G2179&gt;0,G2178-G2179,0)</f>
        <v>0</v>
      </c>
      <c r="Q2178" s="2">
        <f t="shared" ref="Q2178:Q2241" si="1847">IF(G2178-G2179&lt;0,G2179-G2178,0)</f>
        <v>497.5</v>
      </c>
      <c r="R2178" s="2">
        <f t="shared" ref="R2178:R2241" si="1848">SUM(P2178:P2191)/14</f>
        <v>399.1535714285713</v>
      </c>
      <c r="S2178" s="2">
        <f t="shared" ref="S2178:S2241" si="1849">SUM(Q2178:Q2191)/14</f>
        <v>178.1228571428571</v>
      </c>
      <c r="T2178" s="1">
        <f t="shared" ref="T2178:T2241" si="1850">100-(100/(1+R2178/S2178))</f>
        <v>69.144269828641143</v>
      </c>
      <c r="U2178" s="1">
        <f t="shared" ref="U2178:U2241" si="1851">G2178*(2/51)+U2179*(1-2/51)</f>
        <v>8893.3606093928338</v>
      </c>
      <c r="V2178" s="1">
        <f t="shared" ref="V2178:V2241" si="1852">AVERAGE(G2178:G2197)</f>
        <v>9959.7204999999994</v>
      </c>
      <c r="W2178" s="1">
        <f t="shared" ref="W2178:W2241" si="1853">_xlfn.STDEV.P(G2178:G2197)</f>
        <v>1551.8491183890062</v>
      </c>
      <c r="X2178" s="1">
        <f t="shared" ref="X2178:X2241" si="1854">V2178+2*W2178</f>
        <v>13063.418736778012</v>
      </c>
      <c r="Y2178" s="1">
        <f t="shared" ref="Y2178:Y2241" si="1855">V2178-2*W2178</f>
        <v>6856.0222632219866</v>
      </c>
      <c r="Z2178" s="1">
        <f t="shared" ref="Z2178:Z2241" si="1856">G2178*(2/27)+Z2179*(1-2/27)</f>
        <v>9999.364741176958</v>
      </c>
      <c r="AA2178" s="1">
        <f t="shared" ref="AA2178:AA2241" si="1857">G2178*(2/13)+AA2179*(1-2/13)</f>
        <v>11082.803453836144</v>
      </c>
      <c r="AB2178" s="1">
        <f t="shared" ref="AB2178:AB2241" si="1858">AA2178-Z2178</f>
        <v>1083.4387126591864</v>
      </c>
      <c r="AC2178" s="1">
        <f t="shared" ref="AC2178:AC2241" si="1859">AB2178*0.2+AC2179*0.8</f>
        <v>869.36517712575301</v>
      </c>
      <c r="AD2178" s="1">
        <f t="shared" ref="AD2178:AD2241" si="1860">AC2178-AB2178</f>
        <v>-214.07353553343341</v>
      </c>
      <c r="AE2178" s="4">
        <f t="shared" ref="AE2178:AE2241" si="1861">MAX(E2178:E2197)</f>
        <v>13970</v>
      </c>
      <c r="AF2178" s="4">
        <f t="shared" ref="AF2178:AF2241" si="1862">MIN(F2178:F2197)</f>
        <v>7511</v>
      </c>
      <c r="AG2178" s="4">
        <f t="shared" ref="AG2178:AG2241" si="1863">AF2178+(AE2178-AF2178)*0.236</f>
        <v>9035.3240000000005</v>
      </c>
      <c r="AH2178" s="4">
        <f t="shared" ref="AH2178:AH2241" si="1864">AF2178+(AE2178-AF2178)*0.382</f>
        <v>9978.3379999999997</v>
      </c>
      <c r="AI2178" s="4">
        <f t="shared" ref="AI2178:AI2241" si="1865">AF2178+(AE2178-AF2178)*0.5</f>
        <v>10740.5</v>
      </c>
      <c r="AJ2178" s="4">
        <f t="shared" ref="AJ2178:AJ2241" si="1866">AF2178+(AE2178-AF2178)*0.618</f>
        <v>11502.662</v>
      </c>
      <c r="AK2178" s="4">
        <f t="shared" ref="AK2178:AK2241" si="1867">AF2178+(AE2178-AF2178)*0.786</f>
        <v>12587.774000000001</v>
      </c>
      <c r="AL2178" s="4">
        <f t="shared" ref="AL2178:AL2241" si="1868">MAX(E2178:E2217)</f>
        <v>13970</v>
      </c>
      <c r="AM2178" s="4">
        <f t="shared" ref="AM2178:AM2241" si="1869">MIN(F2178:F2217)</f>
        <v>7444.58</v>
      </c>
      <c r="AN2178" s="4">
        <f t="shared" ref="AN2178:AN2241" si="1870">AM2178+(AL2178-AM2178)*0.236</f>
        <v>8984.5791200000003</v>
      </c>
      <c r="AO2178" s="4">
        <f t="shared" ref="AO2178:AO2241" si="1871">AM2178+(AL2178-AM2178)*0.382</f>
        <v>9937.2904400000007</v>
      </c>
      <c r="AP2178" s="4">
        <f t="shared" ref="AP2178:AP2241" si="1872">AM2178+(AL2178-AM2178)*0.5</f>
        <v>10707.29</v>
      </c>
      <c r="AQ2178" s="4">
        <f t="shared" ref="AQ2178:AQ2241" si="1873">AM2178+(AL2178-AM2178)*0.618</f>
        <v>11477.289559999999</v>
      </c>
      <c r="AR2178" s="4">
        <f t="shared" ref="AR2178:AR2241" si="1874">AM2178+(AL2178-AM2178)*0.786</f>
        <v>12573.56012</v>
      </c>
      <c r="AS2178" s="4">
        <f t="shared" ref="AS2178:AS2241" si="1875">MAX(E2178:E2237)</f>
        <v>13970</v>
      </c>
      <c r="AT2178" s="4">
        <f t="shared" ref="AT2178:AT2241" si="1876">MIN(F2178:F2237)</f>
        <v>5316.2</v>
      </c>
      <c r="AU2178" s="4">
        <f t="shared" ref="AU2178:AU2241" si="1877">AT2178+(AS2178-AT2178)*0.236</f>
        <v>7358.496799999999</v>
      </c>
      <c r="AV2178" s="4">
        <f t="shared" ref="AV2178:AV2241" si="1878">AT2178+(AS2178-AT2178)*0.382</f>
        <v>8621.9516000000003</v>
      </c>
      <c r="AW2178" s="4">
        <f t="shared" ref="AW2178:AW2241" si="1879">AT2178+(AS2178-AT2178)*0.5</f>
        <v>9643.0999999999985</v>
      </c>
      <c r="AX2178" s="4">
        <f t="shared" ref="AX2178:AX2241" si="1880">AT2178+(AS2178-AT2178)*0.618</f>
        <v>10664.2484</v>
      </c>
      <c r="AY2178" s="4">
        <f t="shared" ref="AY2178:AY2241" si="1881">AT2178+(AS2178-AT2178)*0.786</f>
        <v>12118.086799999999</v>
      </c>
      <c r="AZ2178" s="1">
        <f t="shared" ref="AZ2178:AZ2241" si="1882" xml:space="preserve"> AVERAGE(G2178:G2317)</f>
        <v>6040.1642142857181</v>
      </c>
      <c r="BA2178" s="1">
        <f t="shared" ref="BA2178:BA2241" si="1883" xml:space="preserve"> G2178 * (2/148) + BA2179 * (1 - 2/148)</f>
        <v>6848.4803859943004</v>
      </c>
      <c r="BB2178" s="1">
        <f t="shared" ref="BB2178:BB2241" si="1884" xml:space="preserve"> IF(AND(G2178&gt;D2178, F2177&gt;E2179, (G2178-D2178)/(E2178-F2178)&gt;0.7), 1, 0)</f>
        <v>0</v>
      </c>
      <c r="BC2178" s="1"/>
      <c r="BD2178" s="6">
        <f t="shared" ref="BD2178:BD2241" si="1885">IF(AND(G2178&lt;D2178, E2177&lt;F2179, (D2178-G2178)/(E2178-F2178)&gt;0.7), 1, 0)</f>
        <v>0</v>
      </c>
      <c r="BE2178" s="6"/>
      <c r="BF2178">
        <f t="shared" ref="BF2178:BF2241" si="1886">BF2179 + IF(G2178&gt;G2179, H2178, IF(G2178&lt;G2179, -H2178, 0))</f>
        <v>980687.018775</v>
      </c>
      <c r="BG2178">
        <f t="shared" ref="BG2178:BG2241" si="1887">SUMPRODUCT((E2178:E2197+F2178:F2197+G2178:G2197)/3, H2178:H2197) / SUM(H2178:H2197)</f>
        <v>10614.16231253626</v>
      </c>
      <c r="BH2178">
        <f t="shared" ref="BH2178:BH2241" si="1888" xml:space="preserve"> MAX(E2178-F2178, ABS(E2178-G2179), ABS(F2178-G2179))</f>
        <v>966.52000000000044</v>
      </c>
      <c r="BI2178">
        <f t="shared" ref="BI2178:BI2241" si="1889" xml:space="preserve"> BH2178 * (2/15) + BI2179 * (1 - 2/15)</f>
        <v>1139.1168065702934</v>
      </c>
      <c r="BJ2178">
        <f t="shared" ref="BJ2178:BJ2241" si="1890" xml:space="preserve"> 100 * (G2178 - MIN(F2178:F2191)) / (MAX(E2178:E2191) - MIN(F2178:F2191))</f>
        <v>60.328790786948169</v>
      </c>
      <c r="BK2178">
        <f t="shared" ref="BK2178:BK2241" si="1891" xml:space="preserve"> AVERAGE(BJ2178:BJ2180)</f>
        <v>61.987454354594547</v>
      </c>
    </row>
    <row r="2179" spans="1:63" x14ac:dyDescent="0.35">
      <c r="A2179" s="2">
        <v>1561680000000</v>
      </c>
      <c r="B2179" s="3">
        <v>43644</v>
      </c>
      <c r="C2179" s="2" t="s">
        <v>9</v>
      </c>
      <c r="D2179" s="2">
        <v>11329.99</v>
      </c>
      <c r="E2179" s="2">
        <v>12480</v>
      </c>
      <c r="F2179" s="2">
        <v>10982.88</v>
      </c>
      <c r="G2179" s="2">
        <v>12400.63</v>
      </c>
      <c r="H2179" s="2">
        <v>95795.203964</v>
      </c>
      <c r="I2179" s="2">
        <v>1129888341.32128</v>
      </c>
      <c r="J2179" s="2">
        <f t="shared" si="1840"/>
        <v>9.4496111647053471</v>
      </c>
      <c r="K2179" s="2">
        <f t="shared" si="1841"/>
        <v>15.575096696024971</v>
      </c>
      <c r="L2179" s="2">
        <f t="shared" si="1842"/>
        <v>49.955499338536335</v>
      </c>
      <c r="M2179" s="1">
        <f t="shared" si="1843"/>
        <v>-4.1795729358580473</v>
      </c>
      <c r="N2179" s="1">
        <f t="shared" si="1844"/>
        <v>-11.530865770529399</v>
      </c>
      <c r="O2179" s="1">
        <f t="shared" si="1845"/>
        <v>-23.056006025500306</v>
      </c>
      <c r="P2179" s="2">
        <f t="shared" si="1846"/>
        <v>1070.6399999999994</v>
      </c>
      <c r="Q2179" s="2">
        <f t="shared" si="1847"/>
        <v>0</v>
      </c>
      <c r="R2179" s="2">
        <f t="shared" si="1848"/>
        <v>410.48928571428559</v>
      </c>
      <c r="S2179" s="2">
        <f t="shared" si="1849"/>
        <v>142.58714285714282</v>
      </c>
      <c r="T2179" s="1">
        <f t="shared" si="1850"/>
        <v>74.21926961786474</v>
      </c>
      <c r="U2179" s="1">
        <f t="shared" si="1851"/>
        <v>8770.512879163969</v>
      </c>
      <c r="V2179" s="1">
        <f t="shared" si="1852"/>
        <v>9745.9705000000013</v>
      </c>
      <c r="W2179" s="1">
        <f t="shared" si="1853"/>
        <v>1563.8159458499956</v>
      </c>
      <c r="X2179" s="1">
        <f t="shared" si="1854"/>
        <v>12873.602391699993</v>
      </c>
      <c r="Y2179" s="1">
        <f t="shared" si="1855"/>
        <v>6618.3386083000096</v>
      </c>
      <c r="Z2179" s="1">
        <f t="shared" si="1856"/>
        <v>9847.0635204711143</v>
      </c>
      <c r="AA2179" s="1">
        <f t="shared" si="1857"/>
        <v>10933.653172715443</v>
      </c>
      <c r="AB2179" s="1">
        <f t="shared" si="1858"/>
        <v>1086.589652244329</v>
      </c>
      <c r="AC2179" s="1">
        <f t="shared" si="1859"/>
        <v>815.84679324239448</v>
      </c>
      <c r="AD2179" s="1">
        <f t="shared" si="1860"/>
        <v>-270.74285900193456</v>
      </c>
      <c r="AE2179" s="4">
        <f t="shared" si="1861"/>
        <v>13970</v>
      </c>
      <c r="AF2179" s="4">
        <f t="shared" si="1862"/>
        <v>7506.66</v>
      </c>
      <c r="AG2179" s="4">
        <f t="shared" si="1863"/>
        <v>9032.0082399999992</v>
      </c>
      <c r="AH2179" s="4">
        <f t="shared" si="1864"/>
        <v>9975.6558800000003</v>
      </c>
      <c r="AI2179" s="4">
        <f t="shared" si="1865"/>
        <v>10738.33</v>
      </c>
      <c r="AJ2179" s="4">
        <f t="shared" si="1866"/>
        <v>11501.00412</v>
      </c>
      <c r="AK2179" s="4">
        <f t="shared" si="1867"/>
        <v>12586.845240000001</v>
      </c>
      <c r="AL2179" s="4">
        <f t="shared" si="1868"/>
        <v>13970</v>
      </c>
      <c r="AM2179" s="4">
        <f t="shared" si="1869"/>
        <v>7444.58</v>
      </c>
      <c r="AN2179" s="4">
        <f t="shared" si="1870"/>
        <v>8984.5791200000003</v>
      </c>
      <c r="AO2179" s="4">
        <f t="shared" si="1871"/>
        <v>9937.2904400000007</v>
      </c>
      <c r="AP2179" s="4">
        <f t="shared" si="1872"/>
        <v>10707.29</v>
      </c>
      <c r="AQ2179" s="4">
        <f t="shared" si="1873"/>
        <v>11477.289559999999</v>
      </c>
      <c r="AR2179" s="4">
        <f t="shared" si="1874"/>
        <v>12573.56012</v>
      </c>
      <c r="AS2179" s="4">
        <f t="shared" si="1875"/>
        <v>13970</v>
      </c>
      <c r="AT2179" s="4">
        <f t="shared" si="1876"/>
        <v>5192.1499999999996</v>
      </c>
      <c r="AU2179" s="4">
        <f t="shared" si="1877"/>
        <v>7263.7225999999991</v>
      </c>
      <c r="AV2179" s="4">
        <f t="shared" si="1878"/>
        <v>8545.2886999999992</v>
      </c>
      <c r="AW2179" s="4">
        <f t="shared" si="1879"/>
        <v>9581.0750000000007</v>
      </c>
      <c r="AX2179" s="4">
        <f t="shared" si="1880"/>
        <v>10616.8613</v>
      </c>
      <c r="AY2179" s="4">
        <f t="shared" si="1881"/>
        <v>12091.5401</v>
      </c>
      <c r="AZ2179" s="1">
        <f t="shared" si="1882"/>
        <v>5981.3217142857184</v>
      </c>
      <c r="BA2179" s="1">
        <f t="shared" si="1883"/>
        <v>6779.2386104599755</v>
      </c>
      <c r="BB2179" s="1">
        <f t="shared" si="1884"/>
        <v>0</v>
      </c>
      <c r="BC2179" s="1"/>
      <c r="BD2179" s="6">
        <f t="shared" si="1885"/>
        <v>0</v>
      </c>
      <c r="BE2179" s="6"/>
      <c r="BF2179">
        <f t="shared" si="1886"/>
        <v>1050329.0929320001</v>
      </c>
      <c r="BG2179">
        <f t="shared" si="1887"/>
        <v>10462.056109796409</v>
      </c>
      <c r="BH2179">
        <f t="shared" si="1888"/>
        <v>1497.1200000000008</v>
      </c>
      <c r="BI2179">
        <f t="shared" si="1889"/>
        <v>1165.6701614272615</v>
      </c>
      <c r="BJ2179">
        <f t="shared" si="1890"/>
        <v>70.950342164642549</v>
      </c>
      <c r="BK2179">
        <f t="shared" si="1891"/>
        <v>70.310718664846249</v>
      </c>
    </row>
    <row r="2180" spans="1:63" x14ac:dyDescent="0.35">
      <c r="A2180" s="2">
        <v>1561593600000</v>
      </c>
      <c r="B2180" s="3">
        <v>43643</v>
      </c>
      <c r="C2180" s="2" t="s">
        <v>9</v>
      </c>
      <c r="D2180" s="2">
        <v>13098.38</v>
      </c>
      <c r="E2180" s="2">
        <v>13478.04</v>
      </c>
      <c r="F2180" s="2">
        <v>10525.1</v>
      </c>
      <c r="G2180" s="2">
        <v>11329.99</v>
      </c>
      <c r="H2180" s="2">
        <v>173894.820889</v>
      </c>
      <c r="I2180" s="2">
        <v>2058443849.3139999</v>
      </c>
      <c r="J2180" s="2">
        <f t="shared" si="1840"/>
        <v>-13.470573859383828</v>
      </c>
      <c r="K2180" s="2">
        <f t="shared" si="1841"/>
        <v>11.517186260440589</v>
      </c>
      <c r="L2180" s="2">
        <f t="shared" si="1842"/>
        <v>31.047991598116049</v>
      </c>
      <c r="M2180" s="1">
        <f t="shared" si="1843"/>
        <v>8.6337548979366332</v>
      </c>
      <c r="N2180" s="1">
        <f t="shared" si="1844"/>
        <v>-1.6268328568692445</v>
      </c>
      <c r="O2180" s="1">
        <f t="shared" si="1845"/>
        <v>-16.358972955845498</v>
      </c>
      <c r="P2180" s="2">
        <f t="shared" si="1846"/>
        <v>0</v>
      </c>
      <c r="Q2180" s="2">
        <f t="shared" si="1847"/>
        <v>1763.8099999999995</v>
      </c>
      <c r="R2180" s="2">
        <f t="shared" si="1848"/>
        <v>364.8335714285713</v>
      </c>
      <c r="S2180" s="2">
        <f t="shared" si="1849"/>
        <v>142.58714285714282</v>
      </c>
      <c r="T2180" s="1">
        <f t="shared" si="1850"/>
        <v>71.899621193458785</v>
      </c>
      <c r="U2180" s="1">
        <f t="shared" si="1851"/>
        <v>8622.3448334155601</v>
      </c>
      <c r="V2180" s="1">
        <f t="shared" si="1852"/>
        <v>9520.6200000000008</v>
      </c>
      <c r="W2180" s="1">
        <f t="shared" si="1853"/>
        <v>1487.9303513068025</v>
      </c>
      <c r="X2180" s="1">
        <f t="shared" si="1854"/>
        <v>12496.480702613606</v>
      </c>
      <c r="Y2180" s="1">
        <f t="shared" si="1855"/>
        <v>6544.7592973863957</v>
      </c>
      <c r="Z2180" s="1">
        <f t="shared" si="1856"/>
        <v>9642.7782021088042</v>
      </c>
      <c r="AA2180" s="1">
        <f t="shared" si="1857"/>
        <v>10666.93011320916</v>
      </c>
      <c r="AB2180" s="1">
        <f t="shared" si="1858"/>
        <v>1024.1519111003563</v>
      </c>
      <c r="AC2180" s="1">
        <f t="shared" si="1859"/>
        <v>748.16107849191076</v>
      </c>
      <c r="AD2180" s="1">
        <f t="shared" si="1860"/>
        <v>-275.99083260844554</v>
      </c>
      <c r="AE2180" s="4">
        <f t="shared" si="1861"/>
        <v>13970</v>
      </c>
      <c r="AF2180" s="4">
        <f t="shared" si="1862"/>
        <v>7506.66</v>
      </c>
      <c r="AG2180" s="4">
        <f t="shared" si="1863"/>
        <v>9032.0082399999992</v>
      </c>
      <c r="AH2180" s="4">
        <f t="shared" si="1864"/>
        <v>9975.6558800000003</v>
      </c>
      <c r="AI2180" s="4">
        <f t="shared" si="1865"/>
        <v>10738.33</v>
      </c>
      <c r="AJ2180" s="4">
        <f t="shared" si="1866"/>
        <v>11501.00412</v>
      </c>
      <c r="AK2180" s="4">
        <f t="shared" si="1867"/>
        <v>12586.845240000001</v>
      </c>
      <c r="AL2180" s="4">
        <f t="shared" si="1868"/>
        <v>13970</v>
      </c>
      <c r="AM2180" s="4">
        <f t="shared" si="1869"/>
        <v>7243.08</v>
      </c>
      <c r="AN2180" s="4">
        <f t="shared" si="1870"/>
        <v>8830.6331200000004</v>
      </c>
      <c r="AO2180" s="4">
        <f t="shared" si="1871"/>
        <v>9812.7634400000006</v>
      </c>
      <c r="AP2180" s="4">
        <f t="shared" si="1872"/>
        <v>10606.54</v>
      </c>
      <c r="AQ2180" s="4">
        <f t="shared" si="1873"/>
        <v>11400.316559999999</v>
      </c>
      <c r="AR2180" s="4">
        <f t="shared" si="1874"/>
        <v>12530.439119999999</v>
      </c>
      <c r="AS2180" s="4">
        <f t="shared" si="1875"/>
        <v>13970</v>
      </c>
      <c r="AT2180" s="4">
        <f t="shared" si="1876"/>
        <v>5178.8</v>
      </c>
      <c r="AU2180" s="4">
        <f t="shared" si="1877"/>
        <v>7253.5231999999996</v>
      </c>
      <c r="AV2180" s="4">
        <f t="shared" si="1878"/>
        <v>8537.0384000000013</v>
      </c>
      <c r="AW2180" s="4">
        <f t="shared" si="1879"/>
        <v>9574.4000000000015</v>
      </c>
      <c r="AX2180" s="4">
        <f t="shared" si="1880"/>
        <v>10611.761600000002</v>
      </c>
      <c r="AY2180" s="4">
        <f t="shared" si="1881"/>
        <v>12088.683200000001</v>
      </c>
      <c r="AZ2180" s="1">
        <f t="shared" si="1882"/>
        <v>5918.8817857142903</v>
      </c>
      <c r="BA2180" s="1">
        <f t="shared" si="1883"/>
        <v>6702.2332489594273</v>
      </c>
      <c r="BB2180" s="1">
        <f t="shared" si="1884"/>
        <v>0</v>
      </c>
      <c r="BC2180" s="1"/>
      <c r="BD2180" s="6">
        <f t="shared" si="1885"/>
        <v>0</v>
      </c>
      <c r="BE2180" s="6"/>
      <c r="BF2180">
        <f t="shared" si="1886"/>
        <v>954533.88896800007</v>
      </c>
      <c r="BG2180">
        <f t="shared" si="1887"/>
        <v>10285.769415281244</v>
      </c>
      <c r="BH2180">
        <f t="shared" si="1888"/>
        <v>2952.9400000000005</v>
      </c>
      <c r="BI2180">
        <f t="shared" si="1889"/>
        <v>1114.6778785699171</v>
      </c>
      <c r="BJ2180">
        <f t="shared" si="1890"/>
        <v>54.683230112192909</v>
      </c>
      <c r="BK2180">
        <f t="shared" si="1891"/>
        <v>79.754752781643546</v>
      </c>
    </row>
    <row r="2181" spans="1:63" x14ac:dyDescent="0.35">
      <c r="A2181" s="2">
        <v>1561507200000</v>
      </c>
      <c r="B2181" s="3">
        <v>43642</v>
      </c>
      <c r="C2181" s="2" t="s">
        <v>9</v>
      </c>
      <c r="D2181" s="2">
        <v>11821.28</v>
      </c>
      <c r="E2181" s="2">
        <v>13970</v>
      </c>
      <c r="F2181" s="2">
        <v>11741</v>
      </c>
      <c r="G2181" s="2">
        <v>13093.8</v>
      </c>
      <c r="H2181" s="2">
        <v>155930.147386</v>
      </c>
      <c r="I2181" s="2">
        <v>1996178374.5944901</v>
      </c>
      <c r="J2181" s="2">
        <f t="shared" si="1840"/>
        <v>10.768590440966213</v>
      </c>
      <c r="K2181" s="2">
        <f t="shared" si="1841"/>
        <v>37.581537271779681</v>
      </c>
      <c r="L2181" s="2">
        <f t="shared" si="1842"/>
        <v>50.233373567517702</v>
      </c>
      <c r="M2181" s="1">
        <f t="shared" si="1843"/>
        <v>-15.567621860213464</v>
      </c>
      <c r="N2181" s="1">
        <f t="shared" si="1844"/>
        <v>-8.8118040599367582</v>
      </c>
      <c r="O2181" s="1">
        <f t="shared" si="1845"/>
        <v>-24.972124211458855</v>
      </c>
      <c r="P2181" s="2">
        <f t="shared" si="1846"/>
        <v>1272.9399999999987</v>
      </c>
      <c r="Q2181" s="2">
        <f t="shared" si="1847"/>
        <v>0</v>
      </c>
      <c r="R2181" s="2">
        <f t="shared" si="1848"/>
        <v>371.32642857142849</v>
      </c>
      <c r="S2181" s="2">
        <f t="shared" si="1849"/>
        <v>16.600714285714275</v>
      </c>
      <c r="T2181" s="1">
        <f t="shared" si="1850"/>
        <v>95.720661832671084</v>
      </c>
      <c r="U2181" s="1">
        <f t="shared" si="1851"/>
        <v>8511.8287041672156</v>
      </c>
      <c r="V2181" s="1">
        <f t="shared" si="1852"/>
        <v>9353.1470000000008</v>
      </c>
      <c r="W2181" s="1">
        <f t="shared" si="1853"/>
        <v>1463.1446938601161</v>
      </c>
      <c r="X2181" s="1">
        <f t="shared" si="1854"/>
        <v>12279.436387720234</v>
      </c>
      <c r="Y2181" s="1">
        <f t="shared" si="1855"/>
        <v>6426.8576122797685</v>
      </c>
      <c r="Z2181" s="1">
        <f t="shared" si="1856"/>
        <v>9507.8012582775082</v>
      </c>
      <c r="AA2181" s="1">
        <f t="shared" si="1857"/>
        <v>10546.373770156279</v>
      </c>
      <c r="AB2181" s="1">
        <f t="shared" si="1858"/>
        <v>1038.5725118787705</v>
      </c>
      <c r="AC2181" s="1">
        <f t="shared" si="1859"/>
        <v>679.16337033979926</v>
      </c>
      <c r="AD2181" s="1">
        <f t="shared" si="1860"/>
        <v>-359.4091415389712</v>
      </c>
      <c r="AE2181" s="4">
        <f t="shared" si="1861"/>
        <v>13970</v>
      </c>
      <c r="AF2181" s="4">
        <f t="shared" si="1862"/>
        <v>7506.66</v>
      </c>
      <c r="AG2181" s="4">
        <f t="shared" si="1863"/>
        <v>9032.0082399999992</v>
      </c>
      <c r="AH2181" s="4">
        <f t="shared" si="1864"/>
        <v>9975.6558800000003</v>
      </c>
      <c r="AI2181" s="4">
        <f t="shared" si="1865"/>
        <v>10738.33</v>
      </c>
      <c r="AJ2181" s="4">
        <f t="shared" si="1866"/>
        <v>11501.00412</v>
      </c>
      <c r="AK2181" s="4">
        <f t="shared" si="1867"/>
        <v>12586.845240000001</v>
      </c>
      <c r="AL2181" s="4">
        <f t="shared" si="1868"/>
        <v>13970</v>
      </c>
      <c r="AM2181" s="4">
        <f t="shared" si="1869"/>
        <v>7156.61</v>
      </c>
      <c r="AN2181" s="4">
        <f t="shared" si="1870"/>
        <v>8764.5700399999987</v>
      </c>
      <c r="AO2181" s="4">
        <f t="shared" si="1871"/>
        <v>9759.3249799999994</v>
      </c>
      <c r="AP2181" s="4">
        <f t="shared" si="1872"/>
        <v>10563.305</v>
      </c>
      <c r="AQ2181" s="4">
        <f t="shared" si="1873"/>
        <v>11367.285019999999</v>
      </c>
      <c r="AR2181" s="4">
        <f t="shared" si="1874"/>
        <v>12511.93454</v>
      </c>
      <c r="AS2181" s="4">
        <f t="shared" si="1875"/>
        <v>13970</v>
      </c>
      <c r="AT2181" s="4">
        <f t="shared" si="1876"/>
        <v>5178.8</v>
      </c>
      <c r="AU2181" s="4">
        <f t="shared" si="1877"/>
        <v>7253.5231999999996</v>
      </c>
      <c r="AV2181" s="4">
        <f t="shared" si="1878"/>
        <v>8537.0384000000013</v>
      </c>
      <c r="AW2181" s="4">
        <f t="shared" si="1879"/>
        <v>9574.4000000000015</v>
      </c>
      <c r="AX2181" s="4">
        <f t="shared" si="1880"/>
        <v>10611.761600000002</v>
      </c>
      <c r="AY2181" s="4">
        <f t="shared" si="1881"/>
        <v>12088.683200000001</v>
      </c>
      <c r="AZ2181" s="1">
        <f t="shared" si="1882"/>
        <v>5862.2275714285761</v>
      </c>
      <c r="BA2181" s="1">
        <f t="shared" si="1883"/>
        <v>6638.8393208629814</v>
      </c>
      <c r="BB2181" s="1">
        <f t="shared" si="1884"/>
        <v>0</v>
      </c>
      <c r="BC2181" s="1"/>
      <c r="BD2181" s="6">
        <f t="shared" si="1885"/>
        <v>0</v>
      </c>
      <c r="BE2181" s="6"/>
      <c r="BF2181">
        <f t="shared" si="1886"/>
        <v>1128428.709857</v>
      </c>
      <c r="BG2181">
        <f t="shared" si="1887"/>
        <v>9946.9570134098376</v>
      </c>
      <c r="BH2181">
        <f t="shared" si="1888"/>
        <v>2229</v>
      </c>
      <c r="BI2181">
        <f t="shared" si="1889"/>
        <v>831.86832142682738</v>
      </c>
      <c r="BJ2181">
        <f t="shared" si="1890"/>
        <v>85.298583717703266</v>
      </c>
      <c r="BK2181">
        <f t="shared" si="1891"/>
        <v>91.833200706832031</v>
      </c>
    </row>
    <row r="2182" spans="1:63" x14ac:dyDescent="0.35">
      <c r="A2182" s="2">
        <v>1561420800000</v>
      </c>
      <c r="B2182" s="3">
        <v>43641</v>
      </c>
      <c r="C2182" s="2" t="s">
        <v>9</v>
      </c>
      <c r="D2182" s="2">
        <v>11056.59</v>
      </c>
      <c r="E2182" s="2">
        <v>11850</v>
      </c>
      <c r="F2182" s="2">
        <v>11026</v>
      </c>
      <c r="G2182" s="2">
        <v>11820.86</v>
      </c>
      <c r="H2182" s="2">
        <v>61276.686648000003</v>
      </c>
      <c r="I2182" s="2">
        <v>697773986.26918495</v>
      </c>
      <c r="J2182" s="2">
        <f t="shared" si="1840"/>
        <v>6.9123482013894009</v>
      </c>
      <c r="K2182" s="2">
        <f t="shared" si="1841"/>
        <v>27.717279149996386</v>
      </c>
      <c r="L2182" s="2">
        <f t="shared" si="1842"/>
        <v>34.998035704496878</v>
      </c>
      <c r="M2182" s="1">
        <f t="shared" si="1843"/>
        <v>9.7217003467289764</v>
      </c>
      <c r="N2182" s="1">
        <f t="shared" si="1844"/>
        <v>-8.2735943070131981</v>
      </c>
      <c r="O2182" s="1">
        <f t="shared" si="1845"/>
        <v>-16.42004050466717</v>
      </c>
      <c r="P2182" s="2">
        <f t="shared" si="1846"/>
        <v>764.27000000000044</v>
      </c>
      <c r="Q2182" s="2">
        <f t="shared" si="1847"/>
        <v>0</v>
      </c>
      <c r="R2182" s="2">
        <f t="shared" si="1848"/>
        <v>297.74071428571432</v>
      </c>
      <c r="S2182" s="2">
        <f t="shared" si="1849"/>
        <v>16.600714285714275</v>
      </c>
      <c r="T2182" s="1">
        <f t="shared" si="1850"/>
        <v>94.718890742095724</v>
      </c>
      <c r="U2182" s="1">
        <f t="shared" si="1851"/>
        <v>8324.8094676026121</v>
      </c>
      <c r="V2182" s="1">
        <f t="shared" si="1852"/>
        <v>9087.7920000000013</v>
      </c>
      <c r="W2182" s="1">
        <f t="shared" si="1853"/>
        <v>1222.0649270869314</v>
      </c>
      <c r="X2182" s="1">
        <f t="shared" si="1854"/>
        <v>11531.921854173865</v>
      </c>
      <c r="Y2182" s="1">
        <f t="shared" si="1855"/>
        <v>6643.6621458261379</v>
      </c>
      <c r="Z2182" s="1">
        <f t="shared" si="1856"/>
        <v>9220.9213589397095</v>
      </c>
      <c r="AA2182" s="1">
        <f t="shared" si="1857"/>
        <v>10083.205364730145</v>
      </c>
      <c r="AB2182" s="1">
        <f t="shared" si="1858"/>
        <v>862.28400579043591</v>
      </c>
      <c r="AC2182" s="1">
        <f t="shared" si="1859"/>
        <v>589.31108495505634</v>
      </c>
      <c r="AD2182" s="1">
        <f t="shared" si="1860"/>
        <v>-272.97292083537957</v>
      </c>
      <c r="AE2182" s="4">
        <f t="shared" si="1861"/>
        <v>11850</v>
      </c>
      <c r="AF2182" s="4">
        <f t="shared" si="1862"/>
        <v>7444.58</v>
      </c>
      <c r="AG2182" s="4">
        <f t="shared" si="1863"/>
        <v>8484.2591200000006</v>
      </c>
      <c r="AH2182" s="4">
        <f t="shared" si="1864"/>
        <v>9127.4504400000005</v>
      </c>
      <c r="AI2182" s="4">
        <f t="shared" si="1865"/>
        <v>9647.2900000000009</v>
      </c>
      <c r="AJ2182" s="4">
        <f t="shared" si="1866"/>
        <v>10167.129559999999</v>
      </c>
      <c r="AK2182" s="4">
        <f t="shared" si="1867"/>
        <v>10907.24012</v>
      </c>
      <c r="AL2182" s="4">
        <f t="shared" si="1868"/>
        <v>11850</v>
      </c>
      <c r="AM2182" s="4">
        <f t="shared" si="1869"/>
        <v>6913</v>
      </c>
      <c r="AN2182" s="4">
        <f t="shared" si="1870"/>
        <v>8078.1319999999996</v>
      </c>
      <c r="AO2182" s="4">
        <f t="shared" si="1871"/>
        <v>8798.9339999999993</v>
      </c>
      <c r="AP2182" s="4">
        <f t="shared" si="1872"/>
        <v>9381.5</v>
      </c>
      <c r="AQ2182" s="4">
        <f t="shared" si="1873"/>
        <v>9964.0659999999989</v>
      </c>
      <c r="AR2182" s="4">
        <f t="shared" si="1874"/>
        <v>10793.482</v>
      </c>
      <c r="AS2182" s="4">
        <f t="shared" si="1875"/>
        <v>11850</v>
      </c>
      <c r="AT2182" s="4">
        <f t="shared" si="1876"/>
        <v>5178.8</v>
      </c>
      <c r="AU2182" s="4">
        <f t="shared" si="1877"/>
        <v>6753.2031999999999</v>
      </c>
      <c r="AV2182" s="4">
        <f t="shared" si="1878"/>
        <v>7727.1984000000002</v>
      </c>
      <c r="AW2182" s="4">
        <f t="shared" si="1879"/>
        <v>8514.4</v>
      </c>
      <c r="AX2182" s="4">
        <f t="shared" si="1880"/>
        <v>9301.6016</v>
      </c>
      <c r="AY2182" s="4">
        <f t="shared" si="1881"/>
        <v>10422.3632</v>
      </c>
      <c r="AZ2182" s="1">
        <f t="shared" si="1882"/>
        <v>5793.024500000005</v>
      </c>
      <c r="BA2182" s="1">
        <f t="shared" si="1883"/>
        <v>6550.4152019706935</v>
      </c>
      <c r="BB2182" s="1">
        <f t="shared" si="1884"/>
        <v>1</v>
      </c>
      <c r="BC2182" s="1" t="str">
        <f t="shared" ref="BC2178:BC2241" si="1892">IF(BB2182=1, TEXT(E2183, "$#,##0") &amp; "–" &amp; TEXT(F2181, "$#,##0"), "NA")</f>
        <v>$11,144–$11,741</v>
      </c>
      <c r="BD2182" s="6">
        <f t="shared" si="1885"/>
        <v>0</v>
      </c>
      <c r="BE2182" s="6"/>
      <c r="BF2182">
        <f t="shared" si="1886"/>
        <v>972498.56247100013</v>
      </c>
      <c r="BG2182">
        <f t="shared" si="1887"/>
        <v>9325.0412304362344</v>
      </c>
      <c r="BH2182">
        <f t="shared" si="1888"/>
        <v>824</v>
      </c>
      <c r="BI2182">
        <f t="shared" si="1889"/>
        <v>616.9249862617238</v>
      </c>
      <c r="BJ2182">
        <f t="shared" si="1890"/>
        <v>99.282444515034442</v>
      </c>
      <c r="BK2182">
        <f t="shared" si="1891"/>
        <v>92.555284284736771</v>
      </c>
    </row>
    <row r="2183" spans="1:63" x14ac:dyDescent="0.35">
      <c r="A2183" s="2">
        <v>1561334400000</v>
      </c>
      <c r="B2183" s="3">
        <v>43640</v>
      </c>
      <c r="C2183" s="2" t="s">
        <v>9</v>
      </c>
      <c r="D2183" s="2">
        <v>10905.95</v>
      </c>
      <c r="E2183" s="2">
        <v>11143.63</v>
      </c>
      <c r="F2183" s="2">
        <v>10620.8</v>
      </c>
      <c r="G2183" s="2">
        <v>11056.59</v>
      </c>
      <c r="H2183" s="2">
        <v>43101.045285</v>
      </c>
      <c r="I2183" s="2">
        <v>469746663.93811703</v>
      </c>
      <c r="J2183" s="2">
        <f t="shared" si="1840"/>
        <v>1.3801488528865158</v>
      </c>
      <c r="K2183" s="2">
        <f t="shared" si="1841"/>
        <v>21.747829390357385</v>
      </c>
      <c r="L2183" s="2">
        <f t="shared" si="1842"/>
        <v>28.349641241498276</v>
      </c>
      <c r="M2183" s="1">
        <f t="shared" si="1843"/>
        <v>6.4654348329986178</v>
      </c>
      <c r="N2183" s="1">
        <f t="shared" si="1844"/>
        <v>-3.9040970136362101</v>
      </c>
      <c r="O2183" s="1">
        <f t="shared" si="1845"/>
        <v>-11.697186926529783</v>
      </c>
      <c r="P2183" s="2">
        <f t="shared" si="1846"/>
        <v>150.52000000000044</v>
      </c>
      <c r="Q2183" s="2">
        <f t="shared" si="1847"/>
        <v>0</v>
      </c>
      <c r="R2183" s="2">
        <f t="shared" si="1848"/>
        <v>243.15000000000003</v>
      </c>
      <c r="S2183" s="2">
        <f t="shared" si="1849"/>
        <v>23.590000000000014</v>
      </c>
      <c r="T2183" s="1">
        <f t="shared" si="1850"/>
        <v>91.156182049936263</v>
      </c>
      <c r="U2183" s="1">
        <f t="shared" si="1851"/>
        <v>8182.11352750476</v>
      </c>
      <c r="V2183" s="1">
        <f t="shared" si="1852"/>
        <v>8885.5740000000005</v>
      </c>
      <c r="W2183" s="1">
        <f t="shared" si="1853"/>
        <v>1079.371051735222</v>
      </c>
      <c r="X2183" s="1">
        <f t="shared" si="1854"/>
        <v>11044.316103470444</v>
      </c>
      <c r="Y2183" s="1">
        <f t="shared" si="1855"/>
        <v>6726.8318965295566</v>
      </c>
      <c r="Z2183" s="1">
        <f t="shared" si="1856"/>
        <v>9012.926267654886</v>
      </c>
      <c r="AA2183" s="1">
        <f t="shared" si="1857"/>
        <v>9767.2681583174453</v>
      </c>
      <c r="AB2183" s="1">
        <f t="shared" si="1858"/>
        <v>754.34189066255931</v>
      </c>
      <c r="AC2183" s="1">
        <f t="shared" si="1859"/>
        <v>521.06785474621142</v>
      </c>
      <c r="AD2183" s="1">
        <f t="shared" si="1860"/>
        <v>-233.27403591634788</v>
      </c>
      <c r="AE2183" s="4">
        <f t="shared" si="1861"/>
        <v>11392.64</v>
      </c>
      <c r="AF2183" s="4">
        <f t="shared" si="1862"/>
        <v>7444.58</v>
      </c>
      <c r="AG2183" s="4">
        <f t="shared" si="1863"/>
        <v>8376.3221599999997</v>
      </c>
      <c r="AH2183" s="4">
        <f t="shared" si="1864"/>
        <v>8952.7389199999998</v>
      </c>
      <c r="AI2183" s="4">
        <f t="shared" si="1865"/>
        <v>9418.61</v>
      </c>
      <c r="AJ2183" s="4">
        <f t="shared" si="1866"/>
        <v>9884.4810799999996</v>
      </c>
      <c r="AK2183" s="4">
        <f t="shared" si="1867"/>
        <v>10547.755160000001</v>
      </c>
      <c r="AL2183" s="4">
        <f t="shared" si="1868"/>
        <v>11392.64</v>
      </c>
      <c r="AM2183" s="4">
        <f t="shared" si="1869"/>
        <v>6913</v>
      </c>
      <c r="AN2183" s="4">
        <f t="shared" si="1870"/>
        <v>7970.1950399999996</v>
      </c>
      <c r="AO2183" s="4">
        <f t="shared" si="1871"/>
        <v>8624.2224800000004</v>
      </c>
      <c r="AP2183" s="4">
        <f t="shared" si="1872"/>
        <v>9152.82</v>
      </c>
      <c r="AQ2183" s="4">
        <f t="shared" si="1873"/>
        <v>9681.4175199999991</v>
      </c>
      <c r="AR2183" s="4">
        <f t="shared" si="1874"/>
        <v>10433.99704</v>
      </c>
      <c r="AS2183" s="4">
        <f t="shared" si="1875"/>
        <v>11392.64</v>
      </c>
      <c r="AT2183" s="4">
        <f t="shared" si="1876"/>
        <v>5161.62</v>
      </c>
      <c r="AU2183" s="4">
        <f t="shared" si="1877"/>
        <v>6632.1407199999994</v>
      </c>
      <c r="AV2183" s="4">
        <f t="shared" si="1878"/>
        <v>7541.8696399999999</v>
      </c>
      <c r="AW2183" s="4">
        <f t="shared" si="1879"/>
        <v>8277.1299999999992</v>
      </c>
      <c r="AX2183" s="4">
        <f t="shared" si="1880"/>
        <v>9012.3903599999994</v>
      </c>
      <c r="AY2183" s="4">
        <f t="shared" si="1881"/>
        <v>10059.201720000001</v>
      </c>
      <c r="AZ2183" s="1">
        <f t="shared" si="1882"/>
        <v>5733.386857142862</v>
      </c>
      <c r="BA2183" s="1">
        <f t="shared" si="1883"/>
        <v>6478.2173280250863</v>
      </c>
      <c r="BB2183" s="1">
        <f t="shared" si="1884"/>
        <v>0</v>
      </c>
      <c r="BC2183" s="1"/>
      <c r="BD2183" s="6">
        <f t="shared" si="1885"/>
        <v>0</v>
      </c>
      <c r="BE2183" s="6"/>
      <c r="BF2183">
        <f t="shared" si="1886"/>
        <v>911221.8758230001</v>
      </c>
      <c r="BG2183">
        <f t="shared" si="1887"/>
        <v>9078.7143152392</v>
      </c>
      <c r="BH2183">
        <f t="shared" si="1888"/>
        <v>522.82999999999993</v>
      </c>
      <c r="BI2183">
        <f t="shared" si="1889"/>
        <v>585.06729184045059</v>
      </c>
      <c r="BJ2183">
        <f t="shared" si="1890"/>
        <v>90.918573887758399</v>
      </c>
      <c r="BK2183">
        <f t="shared" si="1891"/>
        <v>88.866556906086359</v>
      </c>
    </row>
    <row r="2184" spans="1:63" x14ac:dyDescent="0.35">
      <c r="A2184" s="2">
        <v>1561248000000</v>
      </c>
      <c r="B2184" s="3">
        <v>43639</v>
      </c>
      <c r="C2184" s="2" t="s">
        <v>9</v>
      </c>
      <c r="D2184" s="2">
        <v>10729</v>
      </c>
      <c r="E2184" s="2">
        <v>11392.64</v>
      </c>
      <c r="F2184" s="2">
        <v>10555.18</v>
      </c>
      <c r="G2184" s="2">
        <v>10906.07</v>
      </c>
      <c r="H2184" s="2">
        <v>57445.323944999996</v>
      </c>
      <c r="I2184" s="2">
        <v>625330374.74668801</v>
      </c>
      <c r="J2184" s="2">
        <f t="shared" si="1840"/>
        <v>1.6456498438883427</v>
      </c>
      <c r="K2184" s="2">
        <f t="shared" si="1841"/>
        <v>17.093803280237417</v>
      </c>
      <c r="L2184" s="2">
        <f t="shared" si="1842"/>
        <v>35.894240917286467</v>
      </c>
      <c r="M2184" s="1">
        <f t="shared" si="1843"/>
        <v>1.36136005766697</v>
      </c>
      <c r="N2184" s="1">
        <f t="shared" si="1844"/>
        <v>-0.47652362400020676</v>
      </c>
      <c r="O2184" s="1">
        <f t="shared" si="1845"/>
        <v>-9.546610282163968</v>
      </c>
      <c r="P2184" s="2">
        <f t="shared" si="1846"/>
        <v>176.56999999999971</v>
      </c>
      <c r="Q2184" s="2">
        <f t="shared" si="1847"/>
        <v>0</v>
      </c>
      <c r="R2184" s="2">
        <f t="shared" si="1848"/>
        <v>257.7285714285714</v>
      </c>
      <c r="S2184" s="2">
        <f t="shared" si="1849"/>
        <v>23.590000000000014</v>
      </c>
      <c r="T2184" s="1">
        <f t="shared" si="1850"/>
        <v>91.614488911909731</v>
      </c>
      <c r="U2184" s="1">
        <f t="shared" si="1851"/>
        <v>8064.7879571988315</v>
      </c>
      <c r="V2184" s="1">
        <f t="shared" si="1852"/>
        <v>8717.0959999999995</v>
      </c>
      <c r="W2184" s="1">
        <f t="shared" si="1853"/>
        <v>986.31480432163721</v>
      </c>
      <c r="X2184" s="1">
        <f t="shared" si="1854"/>
        <v>10689.725608643274</v>
      </c>
      <c r="Y2184" s="1">
        <f t="shared" si="1855"/>
        <v>6744.4663913567256</v>
      </c>
      <c r="Z2184" s="1">
        <f t="shared" si="1856"/>
        <v>8849.433169067277</v>
      </c>
      <c r="AA2184" s="1">
        <f t="shared" si="1857"/>
        <v>9532.8460052842547</v>
      </c>
      <c r="AB2184" s="1">
        <f t="shared" si="1858"/>
        <v>683.41283621697767</v>
      </c>
      <c r="AC2184" s="1">
        <f t="shared" si="1859"/>
        <v>462.7493457671244</v>
      </c>
      <c r="AD2184" s="1">
        <f t="shared" si="1860"/>
        <v>-220.66349044985327</v>
      </c>
      <c r="AE2184" s="4">
        <f t="shared" si="1861"/>
        <v>11392.64</v>
      </c>
      <c r="AF2184" s="4">
        <f t="shared" si="1862"/>
        <v>7444.58</v>
      </c>
      <c r="AG2184" s="4">
        <f t="shared" si="1863"/>
        <v>8376.3221599999997</v>
      </c>
      <c r="AH2184" s="4">
        <f t="shared" si="1864"/>
        <v>8952.7389199999998</v>
      </c>
      <c r="AI2184" s="4">
        <f t="shared" si="1865"/>
        <v>9418.61</v>
      </c>
      <c r="AJ2184" s="4">
        <f t="shared" si="1866"/>
        <v>9884.4810799999996</v>
      </c>
      <c r="AK2184" s="4">
        <f t="shared" si="1867"/>
        <v>10547.755160000001</v>
      </c>
      <c r="AL2184" s="4">
        <f t="shared" si="1868"/>
        <v>11392.64</v>
      </c>
      <c r="AM2184" s="4">
        <f t="shared" si="1869"/>
        <v>6913</v>
      </c>
      <c r="AN2184" s="4">
        <f t="shared" si="1870"/>
        <v>7970.1950399999996</v>
      </c>
      <c r="AO2184" s="4">
        <f t="shared" si="1871"/>
        <v>8624.2224800000004</v>
      </c>
      <c r="AP2184" s="4">
        <f t="shared" si="1872"/>
        <v>9152.82</v>
      </c>
      <c r="AQ2184" s="4">
        <f t="shared" si="1873"/>
        <v>9681.4175199999991</v>
      </c>
      <c r="AR2184" s="4">
        <f t="shared" si="1874"/>
        <v>10433.99704</v>
      </c>
      <c r="AS2184" s="4">
        <f t="shared" si="1875"/>
        <v>11392.64</v>
      </c>
      <c r="AT2184" s="4">
        <f t="shared" si="1876"/>
        <v>5102</v>
      </c>
      <c r="AU2184" s="4">
        <f t="shared" si="1877"/>
        <v>6586.5910399999993</v>
      </c>
      <c r="AV2184" s="4">
        <f t="shared" si="1878"/>
        <v>7505.02448</v>
      </c>
      <c r="AW2184" s="4">
        <f t="shared" si="1879"/>
        <v>8247.32</v>
      </c>
      <c r="AX2184" s="4">
        <f t="shared" si="1880"/>
        <v>8989.6155199999994</v>
      </c>
      <c r="AY2184" s="4">
        <f t="shared" si="1881"/>
        <v>10046.44304</v>
      </c>
      <c r="AZ2184" s="1">
        <f t="shared" si="1882"/>
        <v>5679.1485000000057</v>
      </c>
      <c r="BA2184" s="1">
        <f t="shared" si="1883"/>
        <v>6415.4998941624162</v>
      </c>
      <c r="BB2184" s="1">
        <f t="shared" si="1884"/>
        <v>0</v>
      </c>
      <c r="BC2184" s="1"/>
      <c r="BD2184" s="6">
        <f t="shared" si="1885"/>
        <v>0</v>
      </c>
      <c r="BE2184" s="6"/>
      <c r="BF2184">
        <f t="shared" si="1886"/>
        <v>868120.8305380001</v>
      </c>
      <c r="BG2184">
        <f t="shared" si="1887"/>
        <v>8881.0113027104744</v>
      </c>
      <c r="BH2184">
        <f t="shared" si="1888"/>
        <v>837.45999999999913</v>
      </c>
      <c r="BI2184">
        <f t="shared" si="1889"/>
        <v>594.64225981590459</v>
      </c>
      <c r="BJ2184">
        <f t="shared" si="1890"/>
        <v>87.46483445141746</v>
      </c>
      <c r="BK2184">
        <f t="shared" si="1891"/>
        <v>91.704691836683125</v>
      </c>
    </row>
    <row r="2185" spans="1:63" x14ac:dyDescent="0.35">
      <c r="A2185" s="2">
        <v>1561161600000</v>
      </c>
      <c r="B2185" s="3">
        <v>43638</v>
      </c>
      <c r="C2185" s="2" t="s">
        <v>9</v>
      </c>
      <c r="D2185" s="2">
        <v>10159.86</v>
      </c>
      <c r="E2185" s="2">
        <v>11160</v>
      </c>
      <c r="F2185" s="2">
        <v>9921.7199999999993</v>
      </c>
      <c r="G2185" s="2">
        <v>10729.5</v>
      </c>
      <c r="H2185" s="2">
        <v>104169.447976</v>
      </c>
      <c r="I2185" s="2">
        <v>1112069567.6381099</v>
      </c>
      <c r="J2185" s="2">
        <f t="shared" si="1840"/>
        <v>5.6067701720299237</v>
      </c>
      <c r="K2185" s="2">
        <f t="shared" si="1841"/>
        <v>19.838093759528576</v>
      </c>
      <c r="L2185" s="2">
        <f t="shared" si="1842"/>
        <v>34.710296589900402</v>
      </c>
      <c r="M2185" s="1">
        <f t="shared" si="1843"/>
        <v>1.6190066632618323</v>
      </c>
      <c r="N2185" s="1">
        <f t="shared" si="1844"/>
        <v>10.938347546483985</v>
      </c>
      <c r="O2185" s="1">
        <f t="shared" si="1845"/>
        <v>-3.6272892492660471</v>
      </c>
      <c r="P2185" s="2">
        <f t="shared" si="1846"/>
        <v>569.63999999999942</v>
      </c>
      <c r="Q2185" s="2">
        <f t="shared" si="1847"/>
        <v>0</v>
      </c>
      <c r="R2185" s="2">
        <f t="shared" si="1848"/>
        <v>245.11642857142857</v>
      </c>
      <c r="S2185" s="2">
        <f t="shared" si="1849"/>
        <v>42.553571428571431</v>
      </c>
      <c r="T2185" s="1">
        <f t="shared" si="1850"/>
        <v>85.207504630802163</v>
      </c>
      <c r="U2185" s="1">
        <f t="shared" si="1851"/>
        <v>7948.8172615742942</v>
      </c>
      <c r="V2185" s="1">
        <f t="shared" si="1852"/>
        <v>8577.5835000000006</v>
      </c>
      <c r="W2185" s="1">
        <f t="shared" si="1853"/>
        <v>855.48199182843712</v>
      </c>
      <c r="X2185" s="1">
        <f t="shared" si="1854"/>
        <v>10288.547483656876</v>
      </c>
      <c r="Y2185" s="1">
        <f t="shared" si="1855"/>
        <v>6866.6195163431266</v>
      </c>
      <c r="Z2185" s="1">
        <f t="shared" si="1856"/>
        <v>8684.9022225926601</v>
      </c>
      <c r="AA2185" s="1">
        <f t="shared" si="1857"/>
        <v>9283.1689153359384</v>
      </c>
      <c r="AB2185" s="1">
        <f t="shared" si="1858"/>
        <v>598.26669274327833</v>
      </c>
      <c r="AC2185" s="1">
        <f t="shared" si="1859"/>
        <v>407.58347315466102</v>
      </c>
      <c r="AD2185" s="1">
        <f t="shared" si="1860"/>
        <v>-190.68321958861731</v>
      </c>
      <c r="AE2185" s="4">
        <f t="shared" si="1861"/>
        <v>11160</v>
      </c>
      <c r="AF2185" s="4">
        <f t="shared" si="1862"/>
        <v>7444.58</v>
      </c>
      <c r="AG2185" s="4">
        <f t="shared" si="1863"/>
        <v>8321.4191200000005</v>
      </c>
      <c r="AH2185" s="4">
        <f t="shared" si="1864"/>
        <v>8863.8704400000006</v>
      </c>
      <c r="AI2185" s="4">
        <f t="shared" si="1865"/>
        <v>9302.2900000000009</v>
      </c>
      <c r="AJ2185" s="4">
        <f t="shared" si="1866"/>
        <v>9740.7095599999993</v>
      </c>
      <c r="AK2185" s="4">
        <f t="shared" si="1867"/>
        <v>10364.90012</v>
      </c>
      <c r="AL2185" s="4">
        <f t="shared" si="1868"/>
        <v>11160</v>
      </c>
      <c r="AM2185" s="4">
        <f t="shared" si="1869"/>
        <v>6913</v>
      </c>
      <c r="AN2185" s="4">
        <f t="shared" si="1870"/>
        <v>7915.2919999999995</v>
      </c>
      <c r="AO2185" s="4">
        <f t="shared" si="1871"/>
        <v>8535.3539999999994</v>
      </c>
      <c r="AP2185" s="4">
        <f t="shared" si="1872"/>
        <v>9036.5</v>
      </c>
      <c r="AQ2185" s="4">
        <f t="shared" si="1873"/>
        <v>9537.6460000000006</v>
      </c>
      <c r="AR2185" s="4">
        <f t="shared" si="1874"/>
        <v>10251.142</v>
      </c>
      <c r="AS2185" s="4">
        <f t="shared" si="1875"/>
        <v>11160</v>
      </c>
      <c r="AT2185" s="4">
        <f t="shared" si="1876"/>
        <v>5102</v>
      </c>
      <c r="AU2185" s="4">
        <f t="shared" si="1877"/>
        <v>6531.6880000000001</v>
      </c>
      <c r="AV2185" s="4">
        <f t="shared" si="1878"/>
        <v>7416.1559999999999</v>
      </c>
      <c r="AW2185" s="4">
        <f t="shared" si="1879"/>
        <v>8131</v>
      </c>
      <c r="AX2185" s="4">
        <f t="shared" si="1880"/>
        <v>8845.844000000001</v>
      </c>
      <c r="AY2185" s="4">
        <f t="shared" si="1881"/>
        <v>9863.5879999999997</v>
      </c>
      <c r="AZ2185" s="1">
        <f t="shared" si="1882"/>
        <v>5625.9487857142904</v>
      </c>
      <c r="BA2185" s="1">
        <f t="shared" si="1883"/>
        <v>6353.9852351783393</v>
      </c>
      <c r="BB2185" s="1">
        <f t="shared" si="1884"/>
        <v>0</v>
      </c>
      <c r="BC2185" s="1"/>
      <c r="BD2185" s="6">
        <f t="shared" si="1885"/>
        <v>0</v>
      </c>
      <c r="BE2185" s="6"/>
      <c r="BF2185">
        <f t="shared" si="1886"/>
        <v>810675.50659300014</v>
      </c>
      <c r="BG2185">
        <f t="shared" si="1887"/>
        <v>8718.8945182692842</v>
      </c>
      <c r="BH2185">
        <f t="shared" si="1888"/>
        <v>1238.2800000000007</v>
      </c>
      <c r="BI2185">
        <f t="shared" si="1889"/>
        <v>557.28568440296704</v>
      </c>
      <c r="BJ2185">
        <f t="shared" si="1890"/>
        <v>88.216262379083247</v>
      </c>
      <c r="BK2185">
        <f t="shared" si="1891"/>
        <v>94.717004084321374</v>
      </c>
    </row>
    <row r="2186" spans="1:63" x14ac:dyDescent="0.35">
      <c r="A2186" s="2">
        <v>1561075200000</v>
      </c>
      <c r="B2186" s="3">
        <v>43637</v>
      </c>
      <c r="C2186" s="2" t="s">
        <v>9</v>
      </c>
      <c r="D2186" s="2">
        <v>9518.06</v>
      </c>
      <c r="E2186" s="2">
        <v>10174.99</v>
      </c>
      <c r="F2186" s="2">
        <v>9518.06</v>
      </c>
      <c r="G2186" s="2">
        <v>10159.86</v>
      </c>
      <c r="H2186" s="2">
        <v>50484.415891999997</v>
      </c>
      <c r="I2186" s="2">
        <v>494783687.98535103</v>
      </c>
      <c r="J2186" s="2">
        <f t="shared" si="1840"/>
        <v>6.7535136680004006</v>
      </c>
      <c r="K2186" s="2">
        <f t="shared" si="1841"/>
        <v>15.338926288782678</v>
      </c>
      <c r="L2186" s="2">
        <f t="shared" si="1842"/>
        <v>29.400077182605642</v>
      </c>
      <c r="M2186" s="1">
        <f t="shared" si="1843"/>
        <v>5.3091010764714053</v>
      </c>
      <c r="N2186" s="1">
        <f t="shared" si="1844"/>
        <v>22.055126743872439</v>
      </c>
      <c r="O2186" s="1">
        <f t="shared" si="1845"/>
        <v>4.2283062955591921</v>
      </c>
      <c r="P2186" s="2">
        <f t="shared" si="1846"/>
        <v>642.73999999999978</v>
      </c>
      <c r="Q2186" s="2">
        <f t="shared" si="1847"/>
        <v>0</v>
      </c>
      <c r="R2186" s="2">
        <f t="shared" si="1848"/>
        <v>204.42785714285719</v>
      </c>
      <c r="S2186" s="2">
        <f t="shared" si="1849"/>
        <v>48.76142857142856</v>
      </c>
      <c r="T2186" s="1">
        <f t="shared" si="1850"/>
        <v>80.741116894474771</v>
      </c>
      <c r="U2186" s="1">
        <f t="shared" si="1851"/>
        <v>7835.320006944673</v>
      </c>
      <c r="V2186" s="1">
        <f t="shared" si="1852"/>
        <v>8477.4075000000012</v>
      </c>
      <c r="W2186" s="1">
        <f t="shared" si="1853"/>
        <v>700.98363196208095</v>
      </c>
      <c r="X2186" s="1">
        <f t="shared" si="1854"/>
        <v>9879.3747639241628</v>
      </c>
      <c r="Y2186" s="1">
        <f t="shared" si="1855"/>
        <v>7075.4402360758395</v>
      </c>
      <c r="Z2186" s="1">
        <f t="shared" si="1856"/>
        <v>8521.3344004000719</v>
      </c>
      <c r="AA2186" s="1">
        <f t="shared" si="1857"/>
        <v>9020.1996272151991</v>
      </c>
      <c r="AB2186" s="1">
        <f t="shared" si="1858"/>
        <v>498.86522681512724</v>
      </c>
      <c r="AC2186" s="1">
        <f t="shared" si="1859"/>
        <v>359.91266825750671</v>
      </c>
      <c r="AD2186" s="1">
        <f t="shared" si="1860"/>
        <v>-138.95255855762053</v>
      </c>
      <c r="AE2186" s="4">
        <f t="shared" si="1861"/>
        <v>10174.99</v>
      </c>
      <c r="AF2186" s="4">
        <f t="shared" si="1862"/>
        <v>7444.58</v>
      </c>
      <c r="AG2186" s="4">
        <f t="shared" si="1863"/>
        <v>8088.95676</v>
      </c>
      <c r="AH2186" s="4">
        <f t="shared" si="1864"/>
        <v>8487.5966200000003</v>
      </c>
      <c r="AI2186" s="4">
        <f t="shared" si="1865"/>
        <v>8809.7849999999999</v>
      </c>
      <c r="AJ2186" s="4">
        <f t="shared" si="1866"/>
        <v>9131.9733799999995</v>
      </c>
      <c r="AK2186" s="4">
        <f t="shared" si="1867"/>
        <v>9590.6822599999996</v>
      </c>
      <c r="AL2186" s="4">
        <f t="shared" si="1868"/>
        <v>10174.99</v>
      </c>
      <c r="AM2186" s="4">
        <f t="shared" si="1869"/>
        <v>6870</v>
      </c>
      <c r="AN2186" s="4">
        <f t="shared" si="1870"/>
        <v>7649.9776400000001</v>
      </c>
      <c r="AO2186" s="4">
        <f t="shared" si="1871"/>
        <v>8132.5061800000003</v>
      </c>
      <c r="AP2186" s="4">
        <f t="shared" si="1872"/>
        <v>8522.494999999999</v>
      </c>
      <c r="AQ2186" s="4">
        <f t="shared" si="1873"/>
        <v>8912.4838199999995</v>
      </c>
      <c r="AR2186" s="4">
        <f t="shared" si="1874"/>
        <v>9467.7221399999999</v>
      </c>
      <c r="AS2186" s="4">
        <f t="shared" si="1875"/>
        <v>10174.99</v>
      </c>
      <c r="AT2186" s="4">
        <f t="shared" si="1876"/>
        <v>5102</v>
      </c>
      <c r="AU2186" s="4">
        <f t="shared" si="1877"/>
        <v>6299.2256399999997</v>
      </c>
      <c r="AV2186" s="4">
        <f t="shared" si="1878"/>
        <v>7039.8821799999996</v>
      </c>
      <c r="AW2186" s="4">
        <f t="shared" si="1879"/>
        <v>7638.4949999999999</v>
      </c>
      <c r="AX2186" s="4">
        <f t="shared" si="1880"/>
        <v>8237.1078199999993</v>
      </c>
      <c r="AY2186" s="4">
        <f t="shared" si="1881"/>
        <v>9089.3701399999991</v>
      </c>
      <c r="AZ2186" s="1">
        <f t="shared" si="1882"/>
        <v>5574.3435714285761</v>
      </c>
      <c r="BA2186" s="1">
        <f t="shared" si="1883"/>
        <v>6294.0466767561247</v>
      </c>
      <c r="BB2186" s="1">
        <f t="shared" si="1884"/>
        <v>1</v>
      </c>
      <c r="BC2186" s="1" t="str">
        <f t="shared" si="1892"/>
        <v>$9,590–$9,922</v>
      </c>
      <c r="BD2186" s="6">
        <f t="shared" si="1885"/>
        <v>0</v>
      </c>
      <c r="BE2186" s="6"/>
      <c r="BF2186">
        <f t="shared" si="1886"/>
        <v>706506.05861700012</v>
      </c>
      <c r="BG2186">
        <f t="shared" si="1887"/>
        <v>8475.9984031548302</v>
      </c>
      <c r="BH2186">
        <f t="shared" si="1888"/>
        <v>657.86999999999898</v>
      </c>
      <c r="BI2186">
        <f t="shared" si="1889"/>
        <v>452.5173281572695</v>
      </c>
      <c r="BJ2186">
        <f t="shared" si="1890"/>
        <v>99.432978679548654</v>
      </c>
      <c r="BK2186">
        <f t="shared" si="1891"/>
        <v>95.502171895322121</v>
      </c>
    </row>
    <row r="2187" spans="1:63" x14ac:dyDescent="0.35">
      <c r="A2187" s="2">
        <v>1560988800000</v>
      </c>
      <c r="B2187" s="3">
        <v>43636</v>
      </c>
      <c r="C2187" s="2" t="s">
        <v>9</v>
      </c>
      <c r="D2187" s="2">
        <v>9253.76</v>
      </c>
      <c r="E2187" s="2">
        <v>9590</v>
      </c>
      <c r="F2187" s="2">
        <v>9175.2000000000007</v>
      </c>
      <c r="G2187" s="2">
        <v>9517.1200000000008</v>
      </c>
      <c r="H2187" s="2">
        <v>34556.053981999998</v>
      </c>
      <c r="I2187" s="2">
        <v>323621848.19876099</v>
      </c>
      <c r="J2187" s="2">
        <f t="shared" si="1840"/>
        <v>2.8267547153095194</v>
      </c>
      <c r="K2187" s="2">
        <f t="shared" si="1841"/>
        <v>10.024508670520241</v>
      </c>
      <c r="L2187" s="2">
        <f t="shared" si="1842"/>
        <v>24.758567621384746</v>
      </c>
      <c r="M2187" s="1">
        <f t="shared" si="1843"/>
        <v>6.3262682753502482</v>
      </c>
      <c r="N2187" s="1">
        <f t="shared" si="1844"/>
        <v>19.048514676708905</v>
      </c>
      <c r="O2187" s="1">
        <f t="shared" si="1845"/>
        <v>12.851682021451854</v>
      </c>
      <c r="P2187" s="2">
        <f t="shared" si="1846"/>
        <v>261.63000000000102</v>
      </c>
      <c r="Q2187" s="2">
        <f t="shared" si="1847"/>
        <v>0</v>
      </c>
      <c r="R2187" s="2">
        <f t="shared" si="1848"/>
        <v>172.36285714285719</v>
      </c>
      <c r="S2187" s="2">
        <f t="shared" si="1849"/>
        <v>48.76142857142856</v>
      </c>
      <c r="T2187" s="1">
        <f t="shared" si="1850"/>
        <v>77.948406519927403</v>
      </c>
      <c r="U2187" s="1">
        <f t="shared" si="1851"/>
        <v>7740.4408235546598</v>
      </c>
      <c r="V2187" s="1">
        <f t="shared" si="1852"/>
        <v>8396.6180000000004</v>
      </c>
      <c r="W2187" s="1">
        <f t="shared" si="1853"/>
        <v>586.12369230052445</v>
      </c>
      <c r="X2187" s="1">
        <f t="shared" si="1854"/>
        <v>9568.8653846010493</v>
      </c>
      <c r="Y2187" s="1">
        <f t="shared" si="1855"/>
        <v>7224.3706153989515</v>
      </c>
      <c r="Z2187" s="1">
        <f t="shared" si="1856"/>
        <v>8390.2523524320786</v>
      </c>
      <c r="AA2187" s="1">
        <f t="shared" si="1857"/>
        <v>8812.9886503452344</v>
      </c>
      <c r="AB2187" s="1">
        <f t="shared" si="1858"/>
        <v>422.73629791315579</v>
      </c>
      <c r="AC2187" s="1">
        <f t="shared" si="1859"/>
        <v>325.17452861810153</v>
      </c>
      <c r="AD2187" s="1">
        <f t="shared" si="1860"/>
        <v>-97.561769295054262</v>
      </c>
      <c r="AE2187" s="4">
        <f t="shared" si="1861"/>
        <v>9590</v>
      </c>
      <c r="AF2187" s="4">
        <f t="shared" si="1862"/>
        <v>7444.58</v>
      </c>
      <c r="AG2187" s="4">
        <f t="shared" si="1863"/>
        <v>7950.89912</v>
      </c>
      <c r="AH2187" s="4">
        <f t="shared" si="1864"/>
        <v>8264.1304400000008</v>
      </c>
      <c r="AI2187" s="4">
        <f t="shared" si="1865"/>
        <v>8517.2900000000009</v>
      </c>
      <c r="AJ2187" s="4">
        <f t="shared" si="1866"/>
        <v>8770.4495600000009</v>
      </c>
      <c r="AK2187" s="4">
        <f t="shared" si="1867"/>
        <v>9130.8801199999998</v>
      </c>
      <c r="AL2187" s="4">
        <f t="shared" si="1868"/>
        <v>9590</v>
      </c>
      <c r="AM2187" s="4">
        <f t="shared" si="1869"/>
        <v>6750</v>
      </c>
      <c r="AN2187" s="4">
        <f t="shared" si="1870"/>
        <v>7420.24</v>
      </c>
      <c r="AO2187" s="4">
        <f t="shared" si="1871"/>
        <v>7834.88</v>
      </c>
      <c r="AP2187" s="4">
        <f t="shared" si="1872"/>
        <v>8170</v>
      </c>
      <c r="AQ2187" s="4">
        <f t="shared" si="1873"/>
        <v>8505.119999999999</v>
      </c>
      <c r="AR2187" s="4">
        <f t="shared" si="1874"/>
        <v>8982.24</v>
      </c>
      <c r="AS2187" s="4">
        <f t="shared" si="1875"/>
        <v>9590</v>
      </c>
      <c r="AT2187" s="4">
        <f t="shared" si="1876"/>
        <v>5102</v>
      </c>
      <c r="AU2187" s="4">
        <f t="shared" si="1877"/>
        <v>6161.1679999999997</v>
      </c>
      <c r="AV2187" s="4">
        <f t="shared" si="1878"/>
        <v>6816.4160000000002</v>
      </c>
      <c r="AW2187" s="4">
        <f t="shared" si="1879"/>
        <v>7346</v>
      </c>
      <c r="AX2187" s="4">
        <f t="shared" si="1880"/>
        <v>7875.5839999999998</v>
      </c>
      <c r="AY2187" s="4">
        <f t="shared" si="1881"/>
        <v>8629.5679999999993</v>
      </c>
      <c r="AZ2187" s="1">
        <f t="shared" si="1882"/>
        <v>5526.5022142857188</v>
      </c>
      <c r="BA2187" s="1">
        <f t="shared" si="1883"/>
        <v>6241.0903298623725</v>
      </c>
      <c r="BB2187" s="1">
        <f t="shared" si="1884"/>
        <v>0</v>
      </c>
      <c r="BC2187" s="1"/>
      <c r="BD2187" s="6">
        <f t="shared" si="1885"/>
        <v>0</v>
      </c>
      <c r="BE2187" s="6"/>
      <c r="BF2187">
        <f t="shared" si="1886"/>
        <v>656021.64272500016</v>
      </c>
      <c r="BG2187">
        <f t="shared" si="1887"/>
        <v>8384.5959737083704</v>
      </c>
      <c r="BH2187">
        <f t="shared" si="1888"/>
        <v>414.79999999999927</v>
      </c>
      <c r="BI2187">
        <f t="shared" si="1889"/>
        <v>420.92460941223425</v>
      </c>
      <c r="BJ2187">
        <f t="shared" si="1890"/>
        <v>96.501771194332207</v>
      </c>
      <c r="BK2187">
        <f t="shared" si="1891"/>
        <v>89.648593318957765</v>
      </c>
    </row>
    <row r="2188" spans="1:63" x14ac:dyDescent="0.35">
      <c r="A2188" s="2">
        <v>1560902400000</v>
      </c>
      <c r="B2188" s="3">
        <v>43635</v>
      </c>
      <c r="C2188" s="2" t="s">
        <v>9</v>
      </c>
      <c r="D2188" s="2">
        <v>9081.9699999999993</v>
      </c>
      <c r="E2188" s="2">
        <v>9304</v>
      </c>
      <c r="F2188" s="2">
        <v>8960</v>
      </c>
      <c r="G2188" s="2">
        <v>9255.49</v>
      </c>
      <c r="H2188" s="2">
        <v>32147.706494999999</v>
      </c>
      <c r="I2188" s="2">
        <v>293748062.666848</v>
      </c>
      <c r="J2188" s="2">
        <f t="shared" si="1840"/>
        <v>1.9153118135120166</v>
      </c>
      <c r="K2188" s="2">
        <f t="shared" si="1841"/>
        <v>12.617204515643884</v>
      </c>
      <c r="L2188" s="2">
        <f t="shared" si="1842"/>
        <v>17.08592298165561</v>
      </c>
      <c r="M2188" s="1">
        <f t="shared" si="1843"/>
        <v>2.7490459298611452</v>
      </c>
      <c r="N2188" s="1">
        <f t="shared" si="1844"/>
        <v>41.470629864005033</v>
      </c>
      <c r="O2188" s="1">
        <f t="shared" si="1845"/>
        <v>13.492532540146456</v>
      </c>
      <c r="P2188" s="2">
        <f t="shared" si="1846"/>
        <v>173.94000000000051</v>
      </c>
      <c r="Q2188" s="2">
        <f t="shared" si="1847"/>
        <v>0</v>
      </c>
      <c r="R2188" s="2">
        <f t="shared" si="1848"/>
        <v>154.40357142857141</v>
      </c>
      <c r="S2188" s="2">
        <f t="shared" si="1849"/>
        <v>48.76142857142856</v>
      </c>
      <c r="T2188" s="1">
        <f t="shared" si="1850"/>
        <v>75.999099957458924</v>
      </c>
      <c r="U2188" s="1">
        <f t="shared" si="1851"/>
        <v>7667.9233061487275</v>
      </c>
      <c r="V2188" s="1">
        <f t="shared" si="1852"/>
        <v>8348.5120000000006</v>
      </c>
      <c r="W2188" s="1">
        <f t="shared" si="1853"/>
        <v>528.87125251425789</v>
      </c>
      <c r="X2188" s="1">
        <f t="shared" si="1854"/>
        <v>9406.2545050285171</v>
      </c>
      <c r="Y2188" s="1">
        <f t="shared" si="1855"/>
        <v>7290.7694949714851</v>
      </c>
      <c r="Z2188" s="1">
        <f t="shared" si="1856"/>
        <v>8300.1029406266443</v>
      </c>
      <c r="AA2188" s="1">
        <f t="shared" si="1857"/>
        <v>8684.9647685898217</v>
      </c>
      <c r="AB2188" s="1">
        <f t="shared" si="1858"/>
        <v>384.86182796317735</v>
      </c>
      <c r="AC2188" s="1">
        <f t="shared" si="1859"/>
        <v>300.78408629433795</v>
      </c>
      <c r="AD2188" s="1">
        <f t="shared" si="1860"/>
        <v>-84.077741668839394</v>
      </c>
      <c r="AE2188" s="4">
        <f t="shared" si="1861"/>
        <v>9444</v>
      </c>
      <c r="AF2188" s="4">
        <f t="shared" si="1862"/>
        <v>7444.58</v>
      </c>
      <c r="AG2188" s="4">
        <f t="shared" si="1863"/>
        <v>7916.4431199999999</v>
      </c>
      <c r="AH2188" s="4">
        <f t="shared" si="1864"/>
        <v>8208.35844</v>
      </c>
      <c r="AI2188" s="4">
        <f t="shared" si="1865"/>
        <v>8444.2900000000009</v>
      </c>
      <c r="AJ2188" s="4">
        <f t="shared" si="1866"/>
        <v>8680.22156</v>
      </c>
      <c r="AK2188" s="4">
        <f t="shared" si="1867"/>
        <v>9016.1241200000004</v>
      </c>
      <c r="AL2188" s="4">
        <f t="shared" si="1868"/>
        <v>9444</v>
      </c>
      <c r="AM2188" s="4">
        <f t="shared" si="1869"/>
        <v>6372.85</v>
      </c>
      <c r="AN2188" s="4">
        <f t="shared" si="1870"/>
        <v>7097.6414000000004</v>
      </c>
      <c r="AO2188" s="4">
        <f t="shared" si="1871"/>
        <v>7546.0293000000001</v>
      </c>
      <c r="AP2188" s="4">
        <f t="shared" si="1872"/>
        <v>7908.4250000000002</v>
      </c>
      <c r="AQ2188" s="4">
        <f t="shared" si="1873"/>
        <v>8270.8207000000002</v>
      </c>
      <c r="AR2188" s="4">
        <f t="shared" si="1874"/>
        <v>8786.7739000000001</v>
      </c>
      <c r="AS2188" s="4">
        <f t="shared" si="1875"/>
        <v>9444</v>
      </c>
      <c r="AT2188" s="4">
        <f t="shared" si="1876"/>
        <v>5102</v>
      </c>
      <c r="AU2188" s="4">
        <f t="shared" si="1877"/>
        <v>6126.7119999999995</v>
      </c>
      <c r="AV2188" s="4">
        <f t="shared" si="1878"/>
        <v>6760.6440000000002</v>
      </c>
      <c r="AW2188" s="4">
        <f t="shared" si="1879"/>
        <v>7273</v>
      </c>
      <c r="AX2188" s="4">
        <f t="shared" si="1880"/>
        <v>7785.3559999999998</v>
      </c>
      <c r="AY2188" s="4">
        <f t="shared" si="1881"/>
        <v>8514.8119999999999</v>
      </c>
      <c r="AZ2188" s="1">
        <f t="shared" si="1882"/>
        <v>5483.0520714285758</v>
      </c>
      <c r="BA2188" s="1">
        <f t="shared" si="1883"/>
        <v>6196.2132110933635</v>
      </c>
      <c r="BB2188" s="1">
        <f t="shared" si="1884"/>
        <v>0</v>
      </c>
      <c r="BC2188" s="1"/>
      <c r="BD2188" s="6">
        <f t="shared" si="1885"/>
        <v>0</v>
      </c>
      <c r="BE2188" s="6"/>
      <c r="BF2188">
        <f t="shared" si="1886"/>
        <v>621465.58874300017</v>
      </c>
      <c r="BG2188">
        <f t="shared" si="1887"/>
        <v>8341.666037132276</v>
      </c>
      <c r="BH2188">
        <f t="shared" si="1888"/>
        <v>344</v>
      </c>
      <c r="BI2188">
        <f t="shared" si="1889"/>
        <v>421.86685701411653</v>
      </c>
      <c r="BJ2188">
        <f t="shared" si="1890"/>
        <v>90.571765812085502</v>
      </c>
      <c r="BK2188">
        <f t="shared" si="1891"/>
        <v>88.646707545188079</v>
      </c>
    </row>
    <row r="2189" spans="1:63" x14ac:dyDescent="0.35">
      <c r="A2189" s="2">
        <v>1560816000000</v>
      </c>
      <c r="B2189" s="3">
        <v>43634</v>
      </c>
      <c r="C2189" s="2" t="s">
        <v>9</v>
      </c>
      <c r="D2189" s="2">
        <v>9312.1299999999992</v>
      </c>
      <c r="E2189" s="2">
        <v>9336.36</v>
      </c>
      <c r="F2189" s="2">
        <v>8950</v>
      </c>
      <c r="G2189" s="2">
        <v>9081.5499999999993</v>
      </c>
      <c r="H2189" s="2">
        <v>51554.569401000001</v>
      </c>
      <c r="I2189" s="2">
        <v>470271954.29870498</v>
      </c>
      <c r="J2189" s="2">
        <f t="shared" si="1840"/>
        <v>-2.4952866449931057</v>
      </c>
      <c r="K2189" s="2">
        <f t="shared" si="1841"/>
        <v>11.736617271434254</v>
      </c>
      <c r="L2189" s="2">
        <f t="shared" si="1842"/>
        <v>14.403859841398811</v>
      </c>
      <c r="M2189" s="1">
        <f t="shared" si="1843"/>
        <v>1.8793170323775459</v>
      </c>
      <c r="N2189" s="1">
        <f t="shared" si="1844"/>
        <v>30.163463285452387</v>
      </c>
      <c r="O2189" s="1">
        <f t="shared" si="1845"/>
        <v>17.019231298621939</v>
      </c>
      <c r="P2189" s="2">
        <f t="shared" si="1846"/>
        <v>0</v>
      </c>
      <c r="Q2189" s="2">
        <f t="shared" si="1847"/>
        <v>232.40999999999985</v>
      </c>
      <c r="R2189" s="2">
        <f t="shared" si="1848"/>
        <v>148.36999999999995</v>
      </c>
      <c r="S2189" s="2">
        <f t="shared" si="1849"/>
        <v>48.76142857142856</v>
      </c>
      <c r="T2189" s="1">
        <f t="shared" si="1850"/>
        <v>75.264508087425355</v>
      </c>
      <c r="U2189" s="1">
        <f t="shared" si="1851"/>
        <v>7603.1246655833693</v>
      </c>
      <c r="V2189" s="1">
        <f t="shared" si="1852"/>
        <v>8299.2145</v>
      </c>
      <c r="W2189" s="1">
        <f t="shared" si="1853"/>
        <v>486.26734667747314</v>
      </c>
      <c r="X2189" s="1">
        <f t="shared" si="1854"/>
        <v>9271.7491933549463</v>
      </c>
      <c r="Y2189" s="1">
        <f t="shared" si="1855"/>
        <v>7326.6798066450538</v>
      </c>
      <c r="Z2189" s="1">
        <f t="shared" si="1856"/>
        <v>8223.6719758767758</v>
      </c>
      <c r="AA2189" s="1">
        <f t="shared" si="1857"/>
        <v>8581.2329083334262</v>
      </c>
      <c r="AB2189" s="1">
        <f t="shared" si="1858"/>
        <v>357.56093245665033</v>
      </c>
      <c r="AC2189" s="1">
        <f t="shared" si="1859"/>
        <v>279.76465087712808</v>
      </c>
      <c r="AD2189" s="1">
        <f t="shared" si="1860"/>
        <v>-77.796281579522258</v>
      </c>
      <c r="AE2189" s="4">
        <f t="shared" si="1861"/>
        <v>9444</v>
      </c>
      <c r="AF2189" s="4">
        <f t="shared" si="1862"/>
        <v>7444.58</v>
      </c>
      <c r="AG2189" s="4">
        <f t="shared" si="1863"/>
        <v>7916.4431199999999</v>
      </c>
      <c r="AH2189" s="4">
        <f t="shared" si="1864"/>
        <v>8208.35844</v>
      </c>
      <c r="AI2189" s="4">
        <f t="shared" si="1865"/>
        <v>8444.2900000000009</v>
      </c>
      <c r="AJ2189" s="4">
        <f t="shared" si="1866"/>
        <v>8680.22156</v>
      </c>
      <c r="AK2189" s="4">
        <f t="shared" si="1867"/>
        <v>9016.1241200000004</v>
      </c>
      <c r="AL2189" s="4">
        <f t="shared" si="1868"/>
        <v>9444</v>
      </c>
      <c r="AM2189" s="4">
        <f t="shared" si="1869"/>
        <v>6172</v>
      </c>
      <c r="AN2189" s="4">
        <f t="shared" si="1870"/>
        <v>6944.192</v>
      </c>
      <c r="AO2189" s="4">
        <f t="shared" si="1871"/>
        <v>7421.9040000000005</v>
      </c>
      <c r="AP2189" s="4">
        <f t="shared" si="1872"/>
        <v>7808</v>
      </c>
      <c r="AQ2189" s="4">
        <f t="shared" si="1873"/>
        <v>8194.0959999999995</v>
      </c>
      <c r="AR2189" s="4">
        <f t="shared" si="1874"/>
        <v>8743.7919999999995</v>
      </c>
      <c r="AS2189" s="4">
        <f t="shared" si="1875"/>
        <v>9444</v>
      </c>
      <c r="AT2189" s="4">
        <f t="shared" si="1876"/>
        <v>5102</v>
      </c>
      <c r="AU2189" s="4">
        <f t="shared" si="1877"/>
        <v>6126.7119999999995</v>
      </c>
      <c r="AV2189" s="4">
        <f t="shared" si="1878"/>
        <v>6760.6440000000002</v>
      </c>
      <c r="AW2189" s="4">
        <f t="shared" si="1879"/>
        <v>7273</v>
      </c>
      <c r="AX2189" s="4">
        <f t="shared" si="1880"/>
        <v>7785.3559999999998</v>
      </c>
      <c r="AY2189" s="4">
        <f t="shared" si="1881"/>
        <v>8514.8119999999999</v>
      </c>
      <c r="AZ2189" s="1">
        <f t="shared" si="1882"/>
        <v>5441.6427142857183</v>
      </c>
      <c r="BA2189" s="1">
        <f t="shared" si="1883"/>
        <v>6154.3053098754644</v>
      </c>
      <c r="BB2189" s="1">
        <f t="shared" si="1884"/>
        <v>0</v>
      </c>
      <c r="BC2189" s="1"/>
      <c r="BD2189" s="6">
        <f t="shared" si="1885"/>
        <v>0</v>
      </c>
      <c r="BE2189" s="6"/>
      <c r="BF2189">
        <f t="shared" si="1886"/>
        <v>589317.88224800013</v>
      </c>
      <c r="BG2189">
        <f t="shared" si="1887"/>
        <v>8318.9314942405144</v>
      </c>
      <c r="BH2189">
        <f t="shared" si="1888"/>
        <v>386.36000000000058</v>
      </c>
      <c r="BI2189">
        <f t="shared" si="1889"/>
        <v>433.84637347782672</v>
      </c>
      <c r="BJ2189">
        <f t="shared" si="1890"/>
        <v>81.8722429504556</v>
      </c>
      <c r="BK2189">
        <f t="shared" si="1891"/>
        <v>85.087729846925598</v>
      </c>
    </row>
    <row r="2190" spans="1:63" x14ac:dyDescent="0.35">
      <c r="A2190" s="2">
        <v>1560729600000</v>
      </c>
      <c r="B2190" s="3">
        <v>43633</v>
      </c>
      <c r="C2190" s="2" t="s">
        <v>9</v>
      </c>
      <c r="D2190" s="2">
        <v>8953</v>
      </c>
      <c r="E2190" s="2">
        <v>9444</v>
      </c>
      <c r="F2190" s="2">
        <v>8950</v>
      </c>
      <c r="G2190" s="2">
        <v>9313.9599999999991</v>
      </c>
      <c r="H2190" s="2">
        <v>47895.485374000004</v>
      </c>
      <c r="I2190" s="2">
        <v>441567296.05926597</v>
      </c>
      <c r="J2190" s="2">
        <f t="shared" si="1840"/>
        <v>4.0278868309332863</v>
      </c>
      <c r="K2190" s="2">
        <f t="shared" si="1841"/>
        <v>18.124009182107567</v>
      </c>
      <c r="L2190" s="2">
        <f t="shared" si="1842"/>
        <v>14.303035658184099</v>
      </c>
      <c r="M2190" s="1">
        <f t="shared" si="1843"/>
        <v>-2.5591446394062674</v>
      </c>
      <c r="N2190" s="1">
        <f t="shared" si="1844"/>
        <v>18.709872063010806</v>
      </c>
      <c r="O2190" s="1">
        <f t="shared" si="1845"/>
        <v>3.8003169435986517</v>
      </c>
      <c r="P2190" s="2">
        <f t="shared" si="1846"/>
        <v>360.6299999999992</v>
      </c>
      <c r="Q2190" s="2">
        <f t="shared" si="1847"/>
        <v>0</v>
      </c>
      <c r="R2190" s="2">
        <f t="shared" si="1848"/>
        <v>148.36999999999995</v>
      </c>
      <c r="S2190" s="2">
        <f t="shared" si="1849"/>
        <v>62.788571428571423</v>
      </c>
      <c r="T2190" s="1">
        <f t="shared" si="1850"/>
        <v>70.264729959204658</v>
      </c>
      <c r="U2190" s="1">
        <f t="shared" si="1851"/>
        <v>7542.7807743826897</v>
      </c>
      <c r="V2190" s="1">
        <f t="shared" si="1852"/>
        <v>8277.4210000000003</v>
      </c>
      <c r="W2190" s="1">
        <f t="shared" si="1853"/>
        <v>459.76129807651273</v>
      </c>
      <c r="X2190" s="1">
        <f t="shared" si="1854"/>
        <v>9196.9435961530253</v>
      </c>
      <c r="Y2190" s="1">
        <f t="shared" si="1855"/>
        <v>7357.8984038469753</v>
      </c>
      <c r="Z2190" s="1">
        <f t="shared" si="1856"/>
        <v>8155.0417339469186</v>
      </c>
      <c r="AA2190" s="1">
        <f t="shared" si="1857"/>
        <v>8490.2661643940482</v>
      </c>
      <c r="AB2190" s="1">
        <f t="shared" si="1858"/>
        <v>335.22443044712963</v>
      </c>
      <c r="AC2190" s="1">
        <f t="shared" si="1859"/>
        <v>260.31558048224747</v>
      </c>
      <c r="AD2190" s="1">
        <f t="shared" si="1860"/>
        <v>-74.908849964882165</v>
      </c>
      <c r="AE2190" s="4">
        <f t="shared" si="1861"/>
        <v>9444</v>
      </c>
      <c r="AF2190" s="4">
        <f t="shared" si="1862"/>
        <v>7444.58</v>
      </c>
      <c r="AG2190" s="4">
        <f t="shared" si="1863"/>
        <v>7916.4431199999999</v>
      </c>
      <c r="AH2190" s="4">
        <f t="shared" si="1864"/>
        <v>8208.35844</v>
      </c>
      <c r="AI2190" s="4">
        <f t="shared" si="1865"/>
        <v>8444.2900000000009</v>
      </c>
      <c r="AJ2190" s="4">
        <f t="shared" si="1866"/>
        <v>8680.22156</v>
      </c>
      <c r="AK2190" s="4">
        <f t="shared" si="1867"/>
        <v>9016.1241200000004</v>
      </c>
      <c r="AL2190" s="4">
        <f t="shared" si="1868"/>
        <v>9444</v>
      </c>
      <c r="AM2190" s="4">
        <f t="shared" si="1869"/>
        <v>5983.71</v>
      </c>
      <c r="AN2190" s="4">
        <f t="shared" si="1870"/>
        <v>6800.3384399999995</v>
      </c>
      <c r="AO2190" s="4">
        <f t="shared" si="1871"/>
        <v>7305.5407800000003</v>
      </c>
      <c r="AP2190" s="4">
        <f t="shared" si="1872"/>
        <v>7713.8549999999996</v>
      </c>
      <c r="AQ2190" s="4">
        <f t="shared" si="1873"/>
        <v>8122.1692199999998</v>
      </c>
      <c r="AR2190" s="4">
        <f t="shared" si="1874"/>
        <v>8703.4979400000011</v>
      </c>
      <c r="AS2190" s="4">
        <f t="shared" si="1875"/>
        <v>9444</v>
      </c>
      <c r="AT2190" s="4">
        <f t="shared" si="1876"/>
        <v>5102</v>
      </c>
      <c r="AU2190" s="4">
        <f t="shared" si="1877"/>
        <v>6126.7119999999995</v>
      </c>
      <c r="AV2190" s="4">
        <f t="shared" si="1878"/>
        <v>6760.6440000000002</v>
      </c>
      <c r="AW2190" s="4">
        <f t="shared" si="1879"/>
        <v>7273</v>
      </c>
      <c r="AX2190" s="4">
        <f t="shared" si="1880"/>
        <v>7785.3559999999998</v>
      </c>
      <c r="AY2190" s="4">
        <f t="shared" si="1881"/>
        <v>8514.8119999999999</v>
      </c>
      <c r="AZ2190" s="1">
        <f t="shared" si="1882"/>
        <v>5401.1390714285753</v>
      </c>
      <c r="BA2190" s="1">
        <f t="shared" si="1883"/>
        <v>6114.2060675449911</v>
      </c>
      <c r="BB2190" s="1">
        <f t="shared" si="1884"/>
        <v>0</v>
      </c>
      <c r="BC2190" s="1"/>
      <c r="BD2190" s="6">
        <f t="shared" si="1885"/>
        <v>0</v>
      </c>
      <c r="BE2190" s="6"/>
      <c r="BF2190">
        <f t="shared" si="1886"/>
        <v>640872.45164900017</v>
      </c>
      <c r="BG2190">
        <f t="shared" si="1887"/>
        <v>8280.2332909534016</v>
      </c>
      <c r="BH2190">
        <f t="shared" si="1888"/>
        <v>494</v>
      </c>
      <c r="BI2190">
        <f t="shared" si="1889"/>
        <v>441.15196939749222</v>
      </c>
      <c r="BJ2190">
        <f t="shared" si="1890"/>
        <v>93.496113873023134</v>
      </c>
      <c r="BK2190">
        <f t="shared" si="1891"/>
        <v>89.809335437504728</v>
      </c>
    </row>
    <row r="2191" spans="1:63" x14ac:dyDescent="0.35">
      <c r="A2191" s="2">
        <v>1560643200000</v>
      </c>
      <c r="B2191" s="3">
        <v>43632</v>
      </c>
      <c r="C2191" s="2" t="s">
        <v>9</v>
      </c>
      <c r="D2191" s="2">
        <v>8810.77</v>
      </c>
      <c r="E2191" s="2">
        <v>9333</v>
      </c>
      <c r="F2191" s="2">
        <v>8760</v>
      </c>
      <c r="G2191" s="2">
        <v>8953.33</v>
      </c>
      <c r="H2191" s="2">
        <v>63289.251218999998</v>
      </c>
      <c r="I2191" s="2">
        <v>574211342.97966003</v>
      </c>
      <c r="J2191" s="2">
        <f t="shared" si="1840"/>
        <v>1.6418994857356837</v>
      </c>
      <c r="K2191" s="2">
        <f t="shared" si="1841"/>
        <v>12.158466693808524</v>
      </c>
      <c r="L2191" s="2">
        <f t="shared" si="1842"/>
        <v>23.367436220711131</v>
      </c>
      <c r="M2191" s="1">
        <f t="shared" si="1843"/>
        <v>3.8719298773024495</v>
      </c>
      <c r="N2191" s="1">
        <f t="shared" si="1844"/>
        <v>21.810209162401026</v>
      </c>
      <c r="O2191" s="1">
        <f t="shared" si="1845"/>
        <v>5.4310519102948316</v>
      </c>
      <c r="P2191" s="2">
        <f t="shared" si="1846"/>
        <v>144.6299999999992</v>
      </c>
      <c r="Q2191" s="2">
        <f t="shared" si="1847"/>
        <v>0</v>
      </c>
      <c r="R2191" s="2">
        <f t="shared" si="1848"/>
        <v>122.61071428571429</v>
      </c>
      <c r="S2191" s="2">
        <f t="shared" si="1849"/>
        <v>106.37142857142855</v>
      </c>
      <c r="T2191" s="1">
        <f t="shared" si="1850"/>
        <v>53.545972081416203</v>
      </c>
      <c r="U2191" s="1">
        <f t="shared" si="1851"/>
        <v>7470.4877447656563</v>
      </c>
      <c r="V2191" s="1">
        <f t="shared" si="1852"/>
        <v>8247.5049999999992</v>
      </c>
      <c r="W2191" s="1">
        <f t="shared" si="1853"/>
        <v>407.88064899551199</v>
      </c>
      <c r="X2191" s="1">
        <f t="shared" si="1854"/>
        <v>9063.2662979910237</v>
      </c>
      <c r="Y2191" s="1">
        <f t="shared" si="1855"/>
        <v>7431.7437020089756</v>
      </c>
      <c r="Z2191" s="1">
        <f t="shared" si="1856"/>
        <v>8062.3282726626721</v>
      </c>
      <c r="AA2191" s="1">
        <f t="shared" si="1857"/>
        <v>8340.5036488293299</v>
      </c>
      <c r="AB2191" s="1">
        <f t="shared" si="1858"/>
        <v>278.17537616665777</v>
      </c>
      <c r="AC2191" s="1">
        <f t="shared" si="1859"/>
        <v>241.58836799102693</v>
      </c>
      <c r="AD2191" s="1">
        <f t="shared" si="1860"/>
        <v>-36.587008175630842</v>
      </c>
      <c r="AE2191" s="4">
        <f t="shared" si="1861"/>
        <v>9333</v>
      </c>
      <c r="AF2191" s="4">
        <f t="shared" si="1862"/>
        <v>7444.58</v>
      </c>
      <c r="AG2191" s="4">
        <f t="shared" si="1863"/>
        <v>7890.24712</v>
      </c>
      <c r="AH2191" s="4">
        <f t="shared" si="1864"/>
        <v>8165.9564399999999</v>
      </c>
      <c r="AI2191" s="4">
        <f t="shared" si="1865"/>
        <v>8388.7900000000009</v>
      </c>
      <c r="AJ2191" s="4">
        <f t="shared" si="1866"/>
        <v>8611.62356</v>
      </c>
      <c r="AK2191" s="4">
        <f t="shared" si="1867"/>
        <v>8928.8781199999994</v>
      </c>
      <c r="AL2191" s="4">
        <f t="shared" si="1868"/>
        <v>9333</v>
      </c>
      <c r="AM2191" s="4">
        <f t="shared" si="1869"/>
        <v>5772.2</v>
      </c>
      <c r="AN2191" s="4">
        <f t="shared" si="1870"/>
        <v>6612.5487999999996</v>
      </c>
      <c r="AO2191" s="4">
        <f t="shared" si="1871"/>
        <v>7132.4255999999996</v>
      </c>
      <c r="AP2191" s="4">
        <f t="shared" si="1872"/>
        <v>7552.6</v>
      </c>
      <c r="AQ2191" s="4">
        <f t="shared" si="1873"/>
        <v>7972.7744000000002</v>
      </c>
      <c r="AR2191" s="4">
        <f t="shared" si="1874"/>
        <v>8570.9887999999992</v>
      </c>
      <c r="AS2191" s="4">
        <f t="shared" si="1875"/>
        <v>9333</v>
      </c>
      <c r="AT2191" s="4">
        <f t="shared" si="1876"/>
        <v>5102</v>
      </c>
      <c r="AU2191" s="4">
        <f t="shared" si="1877"/>
        <v>6100.5159999999996</v>
      </c>
      <c r="AV2191" s="4">
        <f t="shared" si="1878"/>
        <v>6718.2420000000002</v>
      </c>
      <c r="AW2191" s="4">
        <f t="shared" si="1879"/>
        <v>7217.5</v>
      </c>
      <c r="AX2191" s="4">
        <f t="shared" si="1880"/>
        <v>7716.7579999999998</v>
      </c>
      <c r="AY2191" s="4">
        <f t="shared" si="1881"/>
        <v>8427.5660000000007</v>
      </c>
      <c r="AZ2191" s="1">
        <f t="shared" si="1882"/>
        <v>5359.1404285714334</v>
      </c>
      <c r="BA2191" s="1">
        <f t="shared" si="1883"/>
        <v>6070.3738218949229</v>
      </c>
      <c r="BB2191" s="1">
        <f t="shared" si="1884"/>
        <v>0</v>
      </c>
      <c r="BC2191" s="1"/>
      <c r="BD2191" s="6">
        <f t="shared" si="1885"/>
        <v>0</v>
      </c>
      <c r="BE2191" s="6"/>
      <c r="BF2191">
        <f t="shared" si="1886"/>
        <v>592976.96627500013</v>
      </c>
      <c r="BG2191">
        <f t="shared" si="1887"/>
        <v>8238.9286649073129</v>
      </c>
      <c r="BH2191">
        <f t="shared" si="1888"/>
        <v>573</v>
      </c>
      <c r="BI2191">
        <f t="shared" si="1889"/>
        <v>433.02150315095253</v>
      </c>
      <c r="BJ2191">
        <f t="shared" si="1890"/>
        <v>79.894832717298058</v>
      </c>
      <c r="BK2191">
        <f t="shared" si="1891"/>
        <v>87.968636943655568</v>
      </c>
    </row>
    <row r="2192" spans="1:63" x14ac:dyDescent="0.35">
      <c r="A2192" s="2">
        <v>1560556800000</v>
      </c>
      <c r="B2192" s="3">
        <v>43631</v>
      </c>
      <c r="C2192" s="2" t="s">
        <v>9</v>
      </c>
      <c r="D2192" s="2">
        <v>8650.8799999999992</v>
      </c>
      <c r="E2192" s="2">
        <v>8864.99</v>
      </c>
      <c r="F2192" s="2">
        <v>8567.6299999999992</v>
      </c>
      <c r="G2192" s="2">
        <v>8808.7000000000007</v>
      </c>
      <c r="H2192" s="2">
        <v>31791.636039000001</v>
      </c>
      <c r="I2192" s="2">
        <v>276420769.29338503</v>
      </c>
      <c r="J2192" s="2">
        <f t="shared" si="1840"/>
        <v>1.8346820809248641</v>
      </c>
      <c r="K2192" s="2">
        <f t="shared" si="1841"/>
        <v>15.476532256267273</v>
      </c>
      <c r="L2192" s="2">
        <f t="shared" si="1842"/>
        <v>19.760552312222824</v>
      </c>
      <c r="M2192" s="1">
        <f t="shared" si="1843"/>
        <v>1.6153766252332842</v>
      </c>
      <c r="N2192" s="1">
        <f t="shared" si="1844"/>
        <v>21.805714804681728</v>
      </c>
      <c r="O2192" s="1">
        <f t="shared" si="1845"/>
        <v>23.045625347667627</v>
      </c>
      <c r="P2192" s="2">
        <f t="shared" si="1846"/>
        <v>158.70000000000073</v>
      </c>
      <c r="Q2192" s="2">
        <f t="shared" si="1847"/>
        <v>0</v>
      </c>
      <c r="R2192" s="2">
        <f t="shared" si="1848"/>
        <v>125.27357142857149</v>
      </c>
      <c r="S2192" s="2">
        <f t="shared" si="1849"/>
        <v>106.37142857142855</v>
      </c>
      <c r="T2192" s="1">
        <f t="shared" si="1850"/>
        <v>54.079980758734905</v>
      </c>
      <c r="U2192" s="1">
        <f t="shared" si="1851"/>
        <v>7409.9635710826215</v>
      </c>
      <c r="V2192" s="1">
        <f t="shared" si="1852"/>
        <v>8237.6545000000006</v>
      </c>
      <c r="W2192" s="1">
        <f t="shared" si="1853"/>
        <v>392.81647133839749</v>
      </c>
      <c r="X2192" s="1">
        <f t="shared" si="1854"/>
        <v>9023.2874426767958</v>
      </c>
      <c r="Y2192" s="1">
        <f t="shared" si="1855"/>
        <v>7452.0215573232053</v>
      </c>
      <c r="Z2192" s="1">
        <f t="shared" si="1856"/>
        <v>7991.0481344756863</v>
      </c>
      <c r="AA2192" s="1">
        <f t="shared" si="1857"/>
        <v>8229.0806758892086</v>
      </c>
      <c r="AB2192" s="1">
        <f t="shared" si="1858"/>
        <v>238.03254141352227</v>
      </c>
      <c r="AC2192" s="1">
        <f t="shared" si="1859"/>
        <v>232.4416159471192</v>
      </c>
      <c r="AD2192" s="1">
        <f t="shared" si="1860"/>
        <v>-5.5909254664030641</v>
      </c>
      <c r="AE2192" s="4">
        <f t="shared" si="1861"/>
        <v>9074.26</v>
      </c>
      <c r="AF2192" s="4">
        <f t="shared" si="1862"/>
        <v>7444.58</v>
      </c>
      <c r="AG2192" s="4">
        <f t="shared" si="1863"/>
        <v>7829.1844799999999</v>
      </c>
      <c r="AH2192" s="4">
        <f t="shared" si="1864"/>
        <v>8067.1177600000001</v>
      </c>
      <c r="AI2192" s="4">
        <f t="shared" si="1865"/>
        <v>8259.42</v>
      </c>
      <c r="AJ2192" s="4">
        <f t="shared" si="1866"/>
        <v>8451.7222399999991</v>
      </c>
      <c r="AK2192" s="4">
        <f t="shared" si="1867"/>
        <v>8725.5084800000004</v>
      </c>
      <c r="AL2192" s="4">
        <f t="shared" si="1868"/>
        <v>9074.26</v>
      </c>
      <c r="AM2192" s="4">
        <f t="shared" si="1869"/>
        <v>5747.74</v>
      </c>
      <c r="AN2192" s="4">
        <f t="shared" si="1870"/>
        <v>6532.7987199999998</v>
      </c>
      <c r="AO2192" s="4">
        <f t="shared" si="1871"/>
        <v>7018.4706399999995</v>
      </c>
      <c r="AP2192" s="4">
        <f t="shared" si="1872"/>
        <v>7411</v>
      </c>
      <c r="AQ2192" s="4">
        <f t="shared" si="1873"/>
        <v>7803.5293600000005</v>
      </c>
      <c r="AR2192" s="4">
        <f t="shared" si="1874"/>
        <v>8362.38472</v>
      </c>
      <c r="AS2192" s="4">
        <f t="shared" si="1875"/>
        <v>9074.26</v>
      </c>
      <c r="AT2192" s="4">
        <f t="shared" si="1876"/>
        <v>5102</v>
      </c>
      <c r="AU2192" s="4">
        <f t="shared" si="1877"/>
        <v>6039.4533599999995</v>
      </c>
      <c r="AV2192" s="4">
        <f t="shared" si="1878"/>
        <v>6619.4033200000003</v>
      </c>
      <c r="AW2192" s="4">
        <f t="shared" si="1879"/>
        <v>7088.13</v>
      </c>
      <c r="AX2192" s="4">
        <f t="shared" si="1880"/>
        <v>7556.8566800000008</v>
      </c>
      <c r="AY2192" s="4">
        <f t="shared" si="1881"/>
        <v>8224.1963599999999</v>
      </c>
      <c r="AZ2192" s="1">
        <f t="shared" si="1882"/>
        <v>5320.5512142857178</v>
      </c>
      <c r="BA2192" s="1">
        <f t="shared" si="1883"/>
        <v>6030.881271509922</v>
      </c>
      <c r="BB2192" s="1">
        <f t="shared" si="1884"/>
        <v>0</v>
      </c>
      <c r="BC2192" s="1"/>
      <c r="BD2192" s="6">
        <f t="shared" si="1885"/>
        <v>0</v>
      </c>
      <c r="BE2192" s="6"/>
      <c r="BF2192">
        <f t="shared" si="1886"/>
        <v>529687.71505600016</v>
      </c>
      <c r="BG2192">
        <f t="shared" si="1887"/>
        <v>8210.5866397758109</v>
      </c>
      <c r="BH2192">
        <f t="shared" si="1888"/>
        <v>297.36000000000058</v>
      </c>
      <c r="BI2192">
        <f t="shared" si="1889"/>
        <v>411.48634978956056</v>
      </c>
      <c r="BJ2192">
        <f t="shared" si="1890"/>
        <v>96.037059722192964</v>
      </c>
      <c r="BK2192">
        <f t="shared" si="1891"/>
        <v>80.165420919415354</v>
      </c>
    </row>
    <row r="2193" spans="1:63" x14ac:dyDescent="0.35">
      <c r="A2193" s="2">
        <v>1560470400000</v>
      </c>
      <c r="B2193" s="3">
        <v>43630</v>
      </c>
      <c r="C2193" s="2" t="s">
        <v>9</v>
      </c>
      <c r="D2193" s="2">
        <v>8216.44</v>
      </c>
      <c r="E2193" s="2">
        <v>8684.41</v>
      </c>
      <c r="F2193" s="2">
        <v>8144.32</v>
      </c>
      <c r="G2193" s="2">
        <v>8650</v>
      </c>
      <c r="H2193" s="2">
        <v>39835.246254999998</v>
      </c>
      <c r="I2193" s="2">
        <v>333475488.55375898</v>
      </c>
      <c r="J2193" s="2">
        <f t="shared" si="1840"/>
        <v>5.2498375623894162</v>
      </c>
      <c r="K2193" s="2">
        <f t="shared" si="1841"/>
        <v>9.5821688908257574</v>
      </c>
      <c r="L2193" s="2">
        <f t="shared" si="1842"/>
        <v>9.9586987500301891</v>
      </c>
      <c r="M2193" s="1">
        <f t="shared" si="1843"/>
        <v>1.8016279360178087</v>
      </c>
      <c r="N2193" s="1">
        <f t="shared" si="1844"/>
        <v>17.45502890173411</v>
      </c>
      <c r="O2193" s="1">
        <f t="shared" si="1845"/>
        <v>17.620578034682083</v>
      </c>
      <c r="P2193" s="2">
        <f t="shared" si="1846"/>
        <v>431.45999999999913</v>
      </c>
      <c r="Q2193" s="2">
        <f t="shared" si="1847"/>
        <v>0</v>
      </c>
      <c r="R2193" s="2">
        <f t="shared" si="1848"/>
        <v>113.93785714285715</v>
      </c>
      <c r="S2193" s="2">
        <f t="shared" si="1849"/>
        <v>107.15214285714286</v>
      </c>
      <c r="T2193" s="1">
        <f t="shared" si="1850"/>
        <v>51.534604524337212</v>
      </c>
      <c r="U2193" s="1">
        <f t="shared" si="1851"/>
        <v>7352.8722882696675</v>
      </c>
      <c r="V2193" s="1">
        <f t="shared" si="1852"/>
        <v>8227.9410000000007</v>
      </c>
      <c r="W2193" s="1">
        <f t="shared" si="1853"/>
        <v>380.79360392343773</v>
      </c>
      <c r="X2193" s="1">
        <f t="shared" si="1854"/>
        <v>8989.5282078468754</v>
      </c>
      <c r="Y2193" s="1">
        <f t="shared" si="1855"/>
        <v>7466.3537921531251</v>
      </c>
      <c r="Z2193" s="1">
        <f t="shared" si="1856"/>
        <v>7925.6359852337409</v>
      </c>
      <c r="AA2193" s="1">
        <f t="shared" si="1857"/>
        <v>8123.6953442327012</v>
      </c>
      <c r="AB2193" s="1">
        <f t="shared" si="1858"/>
        <v>198.05935899896031</v>
      </c>
      <c r="AC2193" s="1">
        <f t="shared" si="1859"/>
        <v>231.04388458051844</v>
      </c>
      <c r="AD2193" s="1">
        <f t="shared" si="1860"/>
        <v>32.984525581558131</v>
      </c>
      <c r="AE2193" s="4">
        <f t="shared" si="1861"/>
        <v>9074.26</v>
      </c>
      <c r="AF2193" s="4">
        <f t="shared" si="1862"/>
        <v>7444.58</v>
      </c>
      <c r="AG2193" s="4">
        <f t="shared" si="1863"/>
        <v>7829.1844799999999</v>
      </c>
      <c r="AH2193" s="4">
        <f t="shared" si="1864"/>
        <v>8067.1177600000001</v>
      </c>
      <c r="AI2193" s="4">
        <f t="shared" si="1865"/>
        <v>8259.42</v>
      </c>
      <c r="AJ2193" s="4">
        <f t="shared" si="1866"/>
        <v>8451.7222399999991</v>
      </c>
      <c r="AK2193" s="4">
        <f t="shared" si="1867"/>
        <v>8725.5084800000004</v>
      </c>
      <c r="AL2193" s="4">
        <f t="shared" si="1868"/>
        <v>9074.26</v>
      </c>
      <c r="AM2193" s="4">
        <f t="shared" si="1869"/>
        <v>5619.14</v>
      </c>
      <c r="AN2193" s="4">
        <f t="shared" si="1870"/>
        <v>6434.5483199999999</v>
      </c>
      <c r="AO2193" s="4">
        <f t="shared" si="1871"/>
        <v>6938.9958400000005</v>
      </c>
      <c r="AP2193" s="4">
        <f t="shared" si="1872"/>
        <v>7346.7000000000007</v>
      </c>
      <c r="AQ2193" s="4">
        <f t="shared" si="1873"/>
        <v>7754.40416</v>
      </c>
      <c r="AR2193" s="4">
        <f t="shared" si="1874"/>
        <v>8334.8643200000006</v>
      </c>
      <c r="AS2193" s="4">
        <f t="shared" si="1875"/>
        <v>9074.26</v>
      </c>
      <c r="AT2193" s="4">
        <f t="shared" si="1876"/>
        <v>5003.9399999999996</v>
      </c>
      <c r="AU2193" s="4">
        <f t="shared" si="1877"/>
        <v>5964.5355199999995</v>
      </c>
      <c r="AV2193" s="4">
        <f t="shared" si="1878"/>
        <v>6558.80224</v>
      </c>
      <c r="AW2193" s="4">
        <f t="shared" si="1879"/>
        <v>7039.1</v>
      </c>
      <c r="AX2193" s="4">
        <f t="shared" si="1880"/>
        <v>7519.3977599999998</v>
      </c>
      <c r="AY2193" s="4">
        <f t="shared" si="1881"/>
        <v>8203.2115200000007</v>
      </c>
      <c r="AZ2193" s="1">
        <f t="shared" si="1882"/>
        <v>5283.0980000000027</v>
      </c>
      <c r="BA2193" s="1">
        <f t="shared" si="1883"/>
        <v>5992.8289601607421</v>
      </c>
      <c r="BB2193" s="1">
        <f t="shared" si="1884"/>
        <v>1</v>
      </c>
      <c r="BC2193" s="1" t="str">
        <f t="shared" si="1892"/>
        <v>$8,310–$8,568</v>
      </c>
      <c r="BD2193" s="6">
        <f t="shared" si="1885"/>
        <v>0</v>
      </c>
      <c r="BE2193" s="6"/>
      <c r="BF2193">
        <f t="shared" si="1886"/>
        <v>497896.07901700021</v>
      </c>
      <c r="BG2193">
        <f t="shared" si="1887"/>
        <v>8200.9390344340809</v>
      </c>
      <c r="BH2193">
        <f t="shared" si="1888"/>
        <v>540.09000000000015</v>
      </c>
      <c r="BI2193">
        <f t="shared" si="1889"/>
        <v>429.04424975718513</v>
      </c>
      <c r="BJ2193">
        <f t="shared" si="1890"/>
        <v>87.974018391475653</v>
      </c>
      <c r="BK2193">
        <f t="shared" si="1891"/>
        <v>62.124317658230467</v>
      </c>
    </row>
    <row r="2194" spans="1:63" x14ac:dyDescent="0.35">
      <c r="A2194" s="2">
        <v>1560384000000</v>
      </c>
      <c r="B2194" s="3">
        <v>43629</v>
      </c>
      <c r="C2194" s="2" t="s">
        <v>9</v>
      </c>
      <c r="D2194" s="2">
        <v>8127.64</v>
      </c>
      <c r="E2194" s="2">
        <v>8309.82</v>
      </c>
      <c r="F2194" s="2">
        <v>8010.03</v>
      </c>
      <c r="G2194" s="2">
        <v>8218.5400000000009</v>
      </c>
      <c r="H2194" s="2">
        <v>30467.764340999998</v>
      </c>
      <c r="I2194" s="2">
        <v>248418184.772046</v>
      </c>
      <c r="J2194" s="2">
        <f t="shared" si="1840"/>
        <v>1.1184058349041117</v>
      </c>
      <c r="K2194" s="2">
        <f t="shared" si="1841"/>
        <v>2.9823833755402354</v>
      </c>
      <c r="L2194" s="2">
        <f t="shared" si="1842"/>
        <v>0.59572551338027391</v>
      </c>
      <c r="M2194" s="1">
        <f t="shared" si="1843"/>
        <v>4.9879768786127068</v>
      </c>
      <c r="N2194" s="1">
        <f t="shared" si="1844"/>
        <v>15.800616654539612</v>
      </c>
      <c r="O2194" s="1">
        <f t="shared" si="1845"/>
        <v>38.172473456355981</v>
      </c>
      <c r="P2194" s="2">
        <f t="shared" si="1846"/>
        <v>90.900000000000546</v>
      </c>
      <c r="Q2194" s="2">
        <f t="shared" si="1847"/>
        <v>0</v>
      </c>
      <c r="R2194" s="2">
        <f t="shared" si="1848"/>
        <v>103.50928571428572</v>
      </c>
      <c r="S2194" s="2">
        <f t="shared" si="1849"/>
        <v>107.15214285714286</v>
      </c>
      <c r="T2194" s="1">
        <f t="shared" si="1850"/>
        <v>49.135376331689983</v>
      </c>
      <c r="U2194" s="1">
        <f t="shared" si="1851"/>
        <v>7299.9283000357764</v>
      </c>
      <c r="V2194" s="1">
        <f t="shared" si="1852"/>
        <v>8196.7115000000013</v>
      </c>
      <c r="W2194" s="1">
        <f t="shared" si="1853"/>
        <v>370.36838072755347</v>
      </c>
      <c r="X2194" s="1">
        <f t="shared" si="1854"/>
        <v>8937.4482614551089</v>
      </c>
      <c r="Y2194" s="1">
        <f t="shared" si="1855"/>
        <v>7455.9747385448945</v>
      </c>
      <c r="Z2194" s="1">
        <f t="shared" si="1856"/>
        <v>7867.6868640524399</v>
      </c>
      <c r="AA2194" s="1">
        <f t="shared" si="1857"/>
        <v>8028.0035886386459</v>
      </c>
      <c r="AB2194" s="1">
        <f t="shared" si="1858"/>
        <v>160.31672458620596</v>
      </c>
      <c r="AC2194" s="1">
        <f t="shared" si="1859"/>
        <v>239.29001597590798</v>
      </c>
      <c r="AD2194" s="1">
        <f t="shared" si="1860"/>
        <v>78.973291389702013</v>
      </c>
      <c r="AE2194" s="4">
        <f t="shared" si="1861"/>
        <v>9074.26</v>
      </c>
      <c r="AF2194" s="4">
        <f t="shared" si="1862"/>
        <v>7444.58</v>
      </c>
      <c r="AG2194" s="4">
        <f t="shared" si="1863"/>
        <v>7829.1844799999999</v>
      </c>
      <c r="AH2194" s="4">
        <f t="shared" si="1864"/>
        <v>8067.1177600000001</v>
      </c>
      <c r="AI2194" s="4">
        <f t="shared" si="1865"/>
        <v>8259.42</v>
      </c>
      <c r="AJ2194" s="4">
        <f t="shared" si="1866"/>
        <v>8451.7222399999991</v>
      </c>
      <c r="AK2194" s="4">
        <f t="shared" si="1867"/>
        <v>8725.5084800000004</v>
      </c>
      <c r="AL2194" s="4">
        <f t="shared" si="1868"/>
        <v>9074.26</v>
      </c>
      <c r="AM2194" s="4">
        <f t="shared" si="1869"/>
        <v>5619.14</v>
      </c>
      <c r="AN2194" s="4">
        <f t="shared" si="1870"/>
        <v>6434.5483199999999</v>
      </c>
      <c r="AO2194" s="4">
        <f t="shared" si="1871"/>
        <v>6938.9958400000005</v>
      </c>
      <c r="AP2194" s="4">
        <f t="shared" si="1872"/>
        <v>7346.7000000000007</v>
      </c>
      <c r="AQ2194" s="4">
        <f t="shared" si="1873"/>
        <v>7754.40416</v>
      </c>
      <c r="AR2194" s="4">
        <f t="shared" si="1874"/>
        <v>8334.8643200000006</v>
      </c>
      <c r="AS2194" s="4">
        <f t="shared" si="1875"/>
        <v>9074.26</v>
      </c>
      <c r="AT2194" s="4">
        <f t="shared" si="1876"/>
        <v>4950</v>
      </c>
      <c r="AU2194" s="4">
        <f t="shared" si="1877"/>
        <v>5923.3253599999998</v>
      </c>
      <c r="AV2194" s="4">
        <f t="shared" si="1878"/>
        <v>6525.4673199999997</v>
      </c>
      <c r="AW2194" s="4">
        <f t="shared" si="1879"/>
        <v>7012.13</v>
      </c>
      <c r="AX2194" s="4">
        <f t="shared" si="1880"/>
        <v>7498.7926800000005</v>
      </c>
      <c r="AY2194" s="4">
        <f t="shared" si="1881"/>
        <v>8191.6683599999997</v>
      </c>
      <c r="AZ2194" s="1">
        <f t="shared" si="1882"/>
        <v>5246.7786428571453</v>
      </c>
      <c r="BA2194" s="1">
        <f t="shared" si="1883"/>
        <v>5956.4293568752728</v>
      </c>
      <c r="BB2194" s="1">
        <f t="shared" si="1884"/>
        <v>0</v>
      </c>
      <c r="BC2194" s="1"/>
      <c r="BD2194" s="6">
        <f t="shared" si="1885"/>
        <v>0</v>
      </c>
      <c r="BE2194" s="6"/>
      <c r="BF2194">
        <f t="shared" si="1886"/>
        <v>458060.83276200021</v>
      </c>
      <c r="BG2194">
        <f t="shared" si="1887"/>
        <v>8179.6348846805186</v>
      </c>
      <c r="BH2194">
        <f t="shared" si="1888"/>
        <v>299.78999999999996</v>
      </c>
      <c r="BI2194">
        <f t="shared" si="1889"/>
        <v>411.96028818136745</v>
      </c>
      <c r="BJ2194">
        <f t="shared" si="1890"/>
        <v>56.485184644577465</v>
      </c>
      <c r="BK2194">
        <f t="shared" si="1891"/>
        <v>41.805911940089466</v>
      </c>
    </row>
    <row r="2195" spans="1:63" x14ac:dyDescent="0.35">
      <c r="A2195" s="2">
        <v>1560297600000</v>
      </c>
      <c r="B2195" s="3">
        <v>43628</v>
      </c>
      <c r="C2195" s="2" t="s">
        <v>9</v>
      </c>
      <c r="D2195" s="2">
        <v>7884.9</v>
      </c>
      <c r="E2195" s="2">
        <v>8200</v>
      </c>
      <c r="F2195" s="2">
        <v>7788.99</v>
      </c>
      <c r="G2195" s="2">
        <v>8127.64</v>
      </c>
      <c r="H2195" s="2">
        <v>41597.082622000002</v>
      </c>
      <c r="I2195" s="2">
        <v>333291726.64600003</v>
      </c>
      <c r="J2195" s="2">
        <f t="shared" si="1840"/>
        <v>3.0785425306598779</v>
      </c>
      <c r="K2195" s="2">
        <f t="shared" si="1841"/>
        <v>4.3784915304300984</v>
      </c>
      <c r="L2195" s="2">
        <f t="shared" si="1842"/>
        <v>2.265852664213921</v>
      </c>
      <c r="M2195" s="1">
        <f t="shared" si="1843"/>
        <v>1.1060358652510123</v>
      </c>
      <c r="N2195" s="1">
        <f t="shared" si="1844"/>
        <v>13.87672190205274</v>
      </c>
      <c r="O2195" s="1">
        <f t="shared" si="1845"/>
        <v>44.657243677131355</v>
      </c>
      <c r="P2195" s="2">
        <f t="shared" si="1846"/>
        <v>242.74000000000069</v>
      </c>
      <c r="Q2195" s="2">
        <f t="shared" si="1847"/>
        <v>0</v>
      </c>
      <c r="R2195" s="2">
        <f t="shared" si="1848"/>
        <v>97.016428571428534</v>
      </c>
      <c r="S2195" s="2">
        <f t="shared" si="1849"/>
        <v>134.01928571428567</v>
      </c>
      <c r="T2195" s="1">
        <f t="shared" si="1850"/>
        <v>41.991961663317362</v>
      </c>
      <c r="U2195" s="1">
        <f t="shared" si="1851"/>
        <v>7262.4339449351955</v>
      </c>
      <c r="V2195" s="1">
        <f t="shared" si="1852"/>
        <v>8184.0279999999984</v>
      </c>
      <c r="W2195" s="1">
        <f t="shared" si="1853"/>
        <v>373.73194425416722</v>
      </c>
      <c r="X2195" s="1">
        <f t="shared" si="1854"/>
        <v>8931.4918885083334</v>
      </c>
      <c r="Y2195" s="1">
        <f t="shared" si="1855"/>
        <v>7436.5641114916643</v>
      </c>
      <c r="Z2195" s="1">
        <f t="shared" si="1856"/>
        <v>7839.6186131766353</v>
      </c>
      <c r="AA2195" s="1">
        <f t="shared" si="1857"/>
        <v>7993.3606047547628</v>
      </c>
      <c r="AB2195" s="1">
        <f t="shared" si="1858"/>
        <v>153.74199157812745</v>
      </c>
      <c r="AC2195" s="1">
        <f t="shared" si="1859"/>
        <v>259.03333882333345</v>
      </c>
      <c r="AD2195" s="1">
        <f t="shared" si="1860"/>
        <v>105.291347245206</v>
      </c>
      <c r="AE2195" s="4">
        <f t="shared" si="1861"/>
        <v>9074.26</v>
      </c>
      <c r="AF2195" s="4">
        <f t="shared" si="1862"/>
        <v>7444.58</v>
      </c>
      <c r="AG2195" s="4">
        <f t="shared" si="1863"/>
        <v>7829.1844799999999</v>
      </c>
      <c r="AH2195" s="4">
        <f t="shared" si="1864"/>
        <v>8067.1177600000001</v>
      </c>
      <c r="AI2195" s="4">
        <f t="shared" si="1865"/>
        <v>8259.42</v>
      </c>
      <c r="AJ2195" s="4">
        <f t="shared" si="1866"/>
        <v>8451.7222399999991</v>
      </c>
      <c r="AK2195" s="4">
        <f t="shared" si="1867"/>
        <v>8725.5084800000004</v>
      </c>
      <c r="AL2195" s="4">
        <f t="shared" si="1868"/>
        <v>9074.26</v>
      </c>
      <c r="AM2195" s="4">
        <f t="shared" si="1869"/>
        <v>5587.45</v>
      </c>
      <c r="AN2195" s="4">
        <f t="shared" si="1870"/>
        <v>6410.33716</v>
      </c>
      <c r="AO2195" s="4">
        <f t="shared" si="1871"/>
        <v>6919.4114200000004</v>
      </c>
      <c r="AP2195" s="4">
        <f t="shared" si="1872"/>
        <v>7330.8549999999996</v>
      </c>
      <c r="AQ2195" s="4">
        <f t="shared" si="1873"/>
        <v>7742.2985800000006</v>
      </c>
      <c r="AR2195" s="4">
        <f t="shared" si="1874"/>
        <v>8328.08266</v>
      </c>
      <c r="AS2195" s="4">
        <f t="shared" si="1875"/>
        <v>9074.26</v>
      </c>
      <c r="AT2195" s="4">
        <f t="shared" si="1876"/>
        <v>4950</v>
      </c>
      <c r="AU2195" s="4">
        <f t="shared" si="1877"/>
        <v>5923.3253599999998</v>
      </c>
      <c r="AV2195" s="4">
        <f t="shared" si="1878"/>
        <v>6525.4673199999997</v>
      </c>
      <c r="AW2195" s="4">
        <f t="shared" si="1879"/>
        <v>7012.13</v>
      </c>
      <c r="AX2195" s="4">
        <f t="shared" si="1880"/>
        <v>7498.7926800000005</v>
      </c>
      <c r="AY2195" s="4">
        <f t="shared" si="1881"/>
        <v>8191.6683599999997</v>
      </c>
      <c r="AZ2195" s="1">
        <f t="shared" si="1882"/>
        <v>5213.5720714285735</v>
      </c>
      <c r="BA2195" s="1">
        <f t="shared" si="1883"/>
        <v>5925.4415398461661</v>
      </c>
      <c r="BB2195" s="1">
        <f t="shared" si="1884"/>
        <v>0</v>
      </c>
      <c r="BC2195" s="1"/>
      <c r="BD2195" s="6">
        <f t="shared" si="1885"/>
        <v>0</v>
      </c>
      <c r="BE2195" s="6"/>
      <c r="BF2195">
        <f t="shared" si="1886"/>
        <v>427593.06842100021</v>
      </c>
      <c r="BG2195">
        <f t="shared" si="1887"/>
        <v>8166.7601318300349</v>
      </c>
      <c r="BH2195">
        <f t="shared" si="1888"/>
        <v>411.01000000000022</v>
      </c>
      <c r="BI2195">
        <f t="shared" si="1889"/>
        <v>429.21725559388551</v>
      </c>
      <c r="BJ2195">
        <f t="shared" si="1890"/>
        <v>41.913749938638283</v>
      </c>
      <c r="BK2195">
        <f t="shared" si="1891"/>
        <v>33.985199548377594</v>
      </c>
    </row>
    <row r="2196" spans="1:63" x14ac:dyDescent="0.35">
      <c r="A2196" s="2">
        <v>1560211200000</v>
      </c>
      <c r="B2196" s="3">
        <v>43627</v>
      </c>
      <c r="C2196" s="2" t="s">
        <v>9</v>
      </c>
      <c r="D2196" s="2">
        <v>7981</v>
      </c>
      <c r="E2196" s="2">
        <v>8010</v>
      </c>
      <c r="F2196" s="2">
        <v>7692.23</v>
      </c>
      <c r="G2196" s="2">
        <v>7884.9</v>
      </c>
      <c r="H2196" s="2">
        <v>30334.999426999999</v>
      </c>
      <c r="I2196" s="2">
        <v>238031771.51747301</v>
      </c>
      <c r="J2196" s="2">
        <f t="shared" si="1840"/>
        <v>-1.2257680623845211</v>
      </c>
      <c r="K2196" s="2">
        <f t="shared" si="1841"/>
        <v>1.3939432906834648</v>
      </c>
      <c r="L2196" s="2">
        <f t="shared" si="1842"/>
        <v>1.2090040573965608</v>
      </c>
      <c r="M2196" s="1">
        <f t="shared" si="1843"/>
        <v>2.9865988158924446</v>
      </c>
      <c r="N2196" s="1">
        <f t="shared" si="1844"/>
        <v>15.176476556456008</v>
      </c>
      <c r="O2196" s="1">
        <f t="shared" si="1845"/>
        <v>43.855851057083797</v>
      </c>
      <c r="P2196" s="2">
        <f t="shared" si="1846"/>
        <v>0</v>
      </c>
      <c r="Q2196" s="2">
        <f t="shared" si="1847"/>
        <v>97.850000000000364</v>
      </c>
      <c r="R2196" s="2">
        <f t="shared" si="1848"/>
        <v>79.677857142857064</v>
      </c>
      <c r="S2196" s="2">
        <f t="shared" si="1849"/>
        <v>139.01642857142846</v>
      </c>
      <c r="T2196" s="1">
        <f t="shared" si="1850"/>
        <v>36.433442640084657</v>
      </c>
      <c r="U2196" s="1">
        <f t="shared" si="1851"/>
        <v>7227.1194120754071</v>
      </c>
      <c r="V2196" s="1">
        <f t="shared" si="1852"/>
        <v>8170.2214999999997</v>
      </c>
      <c r="W2196" s="1">
        <f t="shared" si="1853"/>
        <v>380.59739542297183</v>
      </c>
      <c r="X2196" s="1">
        <f t="shared" si="1854"/>
        <v>8931.4162908459439</v>
      </c>
      <c r="Y2196" s="1">
        <f t="shared" si="1855"/>
        <v>7409.0267091540563</v>
      </c>
      <c r="Z2196" s="1">
        <f t="shared" si="1856"/>
        <v>7816.5769022307659</v>
      </c>
      <c r="AA2196" s="1">
        <f t="shared" si="1857"/>
        <v>7968.9461692556288</v>
      </c>
      <c r="AB2196" s="1">
        <f t="shared" si="1858"/>
        <v>152.36926702486289</v>
      </c>
      <c r="AC2196" s="1">
        <f t="shared" si="1859"/>
        <v>285.35617563463495</v>
      </c>
      <c r="AD2196" s="1">
        <f t="shared" si="1860"/>
        <v>132.98690860977206</v>
      </c>
      <c r="AE2196" s="4">
        <f t="shared" si="1861"/>
        <v>9074.26</v>
      </c>
      <c r="AF2196" s="4">
        <f t="shared" si="1862"/>
        <v>7444.58</v>
      </c>
      <c r="AG2196" s="4">
        <f t="shared" si="1863"/>
        <v>7829.1844799999999</v>
      </c>
      <c r="AH2196" s="4">
        <f t="shared" si="1864"/>
        <v>8067.1177600000001</v>
      </c>
      <c r="AI2196" s="4">
        <f t="shared" si="1865"/>
        <v>8259.42</v>
      </c>
      <c r="AJ2196" s="4">
        <f t="shared" si="1866"/>
        <v>8451.7222399999991</v>
      </c>
      <c r="AK2196" s="4">
        <f t="shared" si="1867"/>
        <v>8725.5084800000004</v>
      </c>
      <c r="AL2196" s="4">
        <f t="shared" si="1868"/>
        <v>9074.26</v>
      </c>
      <c r="AM2196" s="4">
        <f t="shared" si="1869"/>
        <v>5477.57</v>
      </c>
      <c r="AN2196" s="4">
        <f t="shared" si="1870"/>
        <v>6326.3888399999996</v>
      </c>
      <c r="AO2196" s="4">
        <f t="shared" si="1871"/>
        <v>6851.50558</v>
      </c>
      <c r="AP2196" s="4">
        <f t="shared" si="1872"/>
        <v>7275.915</v>
      </c>
      <c r="AQ2196" s="4">
        <f t="shared" si="1873"/>
        <v>7700.3244199999999</v>
      </c>
      <c r="AR2196" s="4">
        <f t="shared" si="1874"/>
        <v>8304.5683399999998</v>
      </c>
      <c r="AS2196" s="4">
        <f t="shared" si="1875"/>
        <v>9074.26</v>
      </c>
      <c r="AT2196" s="4">
        <f t="shared" si="1876"/>
        <v>4950</v>
      </c>
      <c r="AU2196" s="4">
        <f t="shared" si="1877"/>
        <v>5923.3253599999998</v>
      </c>
      <c r="AV2196" s="4">
        <f t="shared" si="1878"/>
        <v>6525.4673199999997</v>
      </c>
      <c r="AW2196" s="4">
        <f t="shared" si="1879"/>
        <v>7012.13</v>
      </c>
      <c r="AX2196" s="4">
        <f t="shared" si="1880"/>
        <v>7498.7926800000005</v>
      </c>
      <c r="AY2196" s="4">
        <f t="shared" si="1881"/>
        <v>8191.6683599999997</v>
      </c>
      <c r="AZ2196" s="1">
        <f t="shared" si="1882"/>
        <v>5180.8947857142866</v>
      </c>
      <c r="BA2196" s="1">
        <f t="shared" si="1883"/>
        <v>5895.2744376522778</v>
      </c>
      <c r="BB2196" s="1">
        <f t="shared" si="1884"/>
        <v>0</v>
      </c>
      <c r="BC2196" s="1"/>
      <c r="BD2196" s="6">
        <f t="shared" si="1885"/>
        <v>0</v>
      </c>
      <c r="BE2196" s="6"/>
      <c r="BF2196">
        <f t="shared" si="1886"/>
        <v>385995.98579900019</v>
      </c>
      <c r="BG2196">
        <f t="shared" si="1887"/>
        <v>8148.2386951387416</v>
      </c>
      <c r="BH2196">
        <f t="shared" si="1888"/>
        <v>317.77000000000044</v>
      </c>
      <c r="BI2196">
        <f t="shared" si="1889"/>
        <v>432.01837183909856</v>
      </c>
      <c r="BJ2196">
        <f t="shared" si="1890"/>
        <v>27.018801237052649</v>
      </c>
      <c r="BK2196">
        <f t="shared" si="1891"/>
        <v>23.768265344525705</v>
      </c>
    </row>
    <row r="2197" spans="1:63" x14ac:dyDescent="0.35">
      <c r="A2197" s="2">
        <v>1560124800000</v>
      </c>
      <c r="B2197" s="3">
        <v>43626</v>
      </c>
      <c r="C2197" s="2" t="s">
        <v>9</v>
      </c>
      <c r="D2197" s="2">
        <v>7627.57</v>
      </c>
      <c r="E2197" s="2">
        <v>8020</v>
      </c>
      <c r="F2197" s="2">
        <v>7511</v>
      </c>
      <c r="G2197" s="2">
        <v>7982.75</v>
      </c>
      <c r="H2197" s="2">
        <v>36756.078468</v>
      </c>
      <c r="I2197" s="2">
        <v>287125339.97011399</v>
      </c>
      <c r="J2197" s="2">
        <f t="shared" si="1840"/>
        <v>4.648845785271094</v>
      </c>
      <c r="K2197" s="2">
        <f t="shared" si="1841"/>
        <v>3.8469994263063927</v>
      </c>
      <c r="L2197" s="2">
        <f t="shared" si="1842"/>
        <v>14.574347919067755</v>
      </c>
      <c r="M2197" s="1">
        <f t="shared" si="1843"/>
        <v>-1.2409795939073465</v>
      </c>
      <c r="N2197" s="1">
        <f t="shared" si="1844"/>
        <v>16.676082803545132</v>
      </c>
      <c r="O2197" s="1">
        <f t="shared" si="1845"/>
        <v>51.681688641132446</v>
      </c>
      <c r="P2197" s="2">
        <f t="shared" si="1846"/>
        <v>354.61999999999989</v>
      </c>
      <c r="Q2197" s="2">
        <f t="shared" si="1847"/>
        <v>0</v>
      </c>
      <c r="R2197" s="2">
        <f t="shared" si="1848"/>
        <v>79.677857142857064</v>
      </c>
      <c r="S2197" s="2">
        <f t="shared" si="1849"/>
        <v>134.93285714285705</v>
      </c>
      <c r="T2197" s="1">
        <f t="shared" si="1850"/>
        <v>37.12669118503603</v>
      </c>
      <c r="U2197" s="1">
        <f t="shared" si="1851"/>
        <v>7200.2712248131793</v>
      </c>
      <c r="V2197" s="1">
        <f t="shared" si="1852"/>
        <v>8157.3979999999992</v>
      </c>
      <c r="W2197" s="1">
        <f t="shared" si="1853"/>
        <v>394.07666615266623</v>
      </c>
      <c r="X2197" s="1">
        <f t="shared" si="1854"/>
        <v>8945.551332305331</v>
      </c>
      <c r="Y2197" s="1">
        <f t="shared" si="1855"/>
        <v>7369.2446676946665</v>
      </c>
      <c r="Z2197" s="1">
        <f t="shared" si="1856"/>
        <v>7811.1110544092271</v>
      </c>
      <c r="AA2197" s="1">
        <f t="shared" si="1857"/>
        <v>7984.2272909384701</v>
      </c>
      <c r="AB2197" s="1">
        <f t="shared" si="1858"/>
        <v>173.116236529243</v>
      </c>
      <c r="AC2197" s="1">
        <f t="shared" si="1859"/>
        <v>318.60290278707794</v>
      </c>
      <c r="AD2197" s="1">
        <f t="shared" si="1860"/>
        <v>145.48666625783494</v>
      </c>
      <c r="AE2197" s="4">
        <f t="shared" si="1861"/>
        <v>9074.26</v>
      </c>
      <c r="AF2197" s="4">
        <f t="shared" si="1862"/>
        <v>7444.58</v>
      </c>
      <c r="AG2197" s="4">
        <f t="shared" si="1863"/>
        <v>7829.1844799999999</v>
      </c>
      <c r="AH2197" s="4">
        <f t="shared" si="1864"/>
        <v>8067.1177600000001</v>
      </c>
      <c r="AI2197" s="4">
        <f t="shared" si="1865"/>
        <v>8259.42</v>
      </c>
      <c r="AJ2197" s="4">
        <f t="shared" si="1866"/>
        <v>8451.7222399999991</v>
      </c>
      <c r="AK2197" s="4">
        <f t="shared" si="1867"/>
        <v>8725.5084800000004</v>
      </c>
      <c r="AL2197" s="4">
        <f t="shared" si="1868"/>
        <v>9074.26</v>
      </c>
      <c r="AM2197" s="4">
        <f t="shared" si="1869"/>
        <v>5370</v>
      </c>
      <c r="AN2197" s="4">
        <f t="shared" si="1870"/>
        <v>6244.2053599999999</v>
      </c>
      <c r="AO2197" s="4">
        <f t="shared" si="1871"/>
        <v>6785.0273200000001</v>
      </c>
      <c r="AP2197" s="4">
        <f t="shared" si="1872"/>
        <v>7222.13</v>
      </c>
      <c r="AQ2197" s="4">
        <f t="shared" si="1873"/>
        <v>7659.2326800000001</v>
      </c>
      <c r="AR2197" s="4">
        <f t="shared" si="1874"/>
        <v>8281.5483600000007</v>
      </c>
      <c r="AS2197" s="4">
        <f t="shared" si="1875"/>
        <v>9074.26</v>
      </c>
      <c r="AT2197" s="4">
        <f t="shared" si="1876"/>
        <v>4861.22</v>
      </c>
      <c r="AU2197" s="4">
        <f t="shared" si="1877"/>
        <v>5855.4974400000001</v>
      </c>
      <c r="AV2197" s="4">
        <f t="shared" si="1878"/>
        <v>6470.6012800000008</v>
      </c>
      <c r="AW2197" s="4">
        <f t="shared" si="1879"/>
        <v>6967.74</v>
      </c>
      <c r="AX2197" s="4">
        <f t="shared" si="1880"/>
        <v>7464.8787200000006</v>
      </c>
      <c r="AY2197" s="4">
        <f t="shared" si="1881"/>
        <v>8172.6694400000006</v>
      </c>
      <c r="AZ2197" s="1">
        <f t="shared" si="1882"/>
        <v>5150.0807142857166</v>
      </c>
      <c r="BA2197" s="1">
        <f t="shared" si="1883"/>
        <v>5868.0192929625828</v>
      </c>
      <c r="BB2197" s="1">
        <f t="shared" si="1884"/>
        <v>0</v>
      </c>
      <c r="BC2197" s="1"/>
      <c r="BD2197" s="6">
        <f t="shared" si="1885"/>
        <v>0</v>
      </c>
      <c r="BE2197" s="6"/>
      <c r="BF2197">
        <f t="shared" si="1886"/>
        <v>416330.98522600019</v>
      </c>
      <c r="BG2197">
        <f t="shared" si="1887"/>
        <v>8132.6301905908749</v>
      </c>
      <c r="BH2197">
        <f t="shared" si="1888"/>
        <v>509</v>
      </c>
      <c r="BI2197">
        <f t="shared" si="1889"/>
        <v>449.59504442972906</v>
      </c>
      <c r="BJ2197">
        <f t="shared" si="1890"/>
        <v>33.023047469441849</v>
      </c>
      <c r="BK2197">
        <f t="shared" si="1891"/>
        <v>23.946623468001899</v>
      </c>
    </row>
    <row r="2198" spans="1:63" x14ac:dyDescent="0.35">
      <c r="A2198" s="2">
        <v>1560038400000</v>
      </c>
      <c r="B2198" s="3">
        <v>43625</v>
      </c>
      <c r="C2198" s="2" t="s">
        <v>9</v>
      </c>
      <c r="D2198" s="2">
        <v>7895.28</v>
      </c>
      <c r="E2198" s="2">
        <v>7935</v>
      </c>
      <c r="F2198" s="2">
        <v>7506.66</v>
      </c>
      <c r="G2198" s="2">
        <v>7628.13</v>
      </c>
      <c r="H2198" s="2">
        <v>31568.465156999999</v>
      </c>
      <c r="I2198" s="2">
        <v>243970971.024434</v>
      </c>
      <c r="J2198" s="2">
        <f t="shared" si="1840"/>
        <v>-3.3633491351243126</v>
      </c>
      <c r="K2198" s="2">
        <f t="shared" si="1841"/>
        <v>-6.0091278515294766</v>
      </c>
      <c r="L2198" s="2">
        <f t="shared" si="1842"/>
        <v>7.7995031245495454</v>
      </c>
      <c r="M2198" s="1">
        <f t="shared" si="1843"/>
        <v>4.4423287714133579</v>
      </c>
      <c r="N2198" s="1">
        <f t="shared" si="1844"/>
        <v>17.372540845528324</v>
      </c>
      <c r="O2198" s="1">
        <f t="shared" si="1845"/>
        <v>64.436237977066469</v>
      </c>
      <c r="P2198" s="2">
        <f t="shared" si="1846"/>
        <v>0</v>
      </c>
      <c r="Q2198" s="2">
        <f t="shared" si="1847"/>
        <v>265.48999999999978</v>
      </c>
      <c r="R2198" s="2">
        <f t="shared" si="1848"/>
        <v>64.482857142857029</v>
      </c>
      <c r="S2198" s="2">
        <f t="shared" si="1849"/>
        <v>134.93285714285705</v>
      </c>
      <c r="T2198" s="1">
        <f t="shared" si="1850"/>
        <v>32.335895580660619</v>
      </c>
      <c r="U2198" s="1">
        <f t="shared" si="1851"/>
        <v>7168.3333156218796</v>
      </c>
      <c r="V2198" s="1">
        <f t="shared" si="1852"/>
        <v>8153.503999999999</v>
      </c>
      <c r="W2198" s="1">
        <f t="shared" si="1853"/>
        <v>396.16244005963006</v>
      </c>
      <c r="X2198" s="1">
        <f t="shared" si="1854"/>
        <v>8945.8288801192593</v>
      </c>
      <c r="Y2198" s="1">
        <f t="shared" si="1855"/>
        <v>7361.1791198807387</v>
      </c>
      <c r="Z2198" s="1">
        <f t="shared" si="1856"/>
        <v>7797.3799387619656</v>
      </c>
      <c r="AA2198" s="1">
        <f t="shared" si="1857"/>
        <v>7984.495889290919</v>
      </c>
      <c r="AB2198" s="1">
        <f t="shared" si="1858"/>
        <v>187.11595052895336</v>
      </c>
      <c r="AC2198" s="1">
        <f t="shared" si="1859"/>
        <v>354.97456935153662</v>
      </c>
      <c r="AD2198" s="1">
        <f t="shared" si="1860"/>
        <v>167.85861882258325</v>
      </c>
      <c r="AE2198" s="4">
        <f t="shared" si="1861"/>
        <v>9074.26</v>
      </c>
      <c r="AF2198" s="4">
        <f t="shared" si="1862"/>
        <v>7444.58</v>
      </c>
      <c r="AG2198" s="4">
        <f t="shared" si="1863"/>
        <v>7829.1844799999999</v>
      </c>
      <c r="AH2198" s="4">
        <f t="shared" si="1864"/>
        <v>8067.1177600000001</v>
      </c>
      <c r="AI2198" s="4">
        <f t="shared" si="1865"/>
        <v>8259.42</v>
      </c>
      <c r="AJ2198" s="4">
        <f t="shared" si="1866"/>
        <v>8451.7222399999991</v>
      </c>
      <c r="AK2198" s="4">
        <f t="shared" si="1867"/>
        <v>8725.5084800000004</v>
      </c>
      <c r="AL2198" s="4">
        <f t="shared" si="1868"/>
        <v>9074.26</v>
      </c>
      <c r="AM2198" s="4">
        <f t="shared" si="1869"/>
        <v>5316.2</v>
      </c>
      <c r="AN2198" s="4">
        <f t="shared" si="1870"/>
        <v>6203.1021600000004</v>
      </c>
      <c r="AO2198" s="4">
        <f t="shared" si="1871"/>
        <v>6751.7789199999997</v>
      </c>
      <c r="AP2198" s="4">
        <f t="shared" si="1872"/>
        <v>7195.23</v>
      </c>
      <c r="AQ2198" s="4">
        <f t="shared" si="1873"/>
        <v>7638.6810800000003</v>
      </c>
      <c r="AR2198" s="4">
        <f t="shared" si="1874"/>
        <v>8270.0351599999995</v>
      </c>
      <c r="AS2198" s="4">
        <f t="shared" si="1875"/>
        <v>9074.26</v>
      </c>
      <c r="AT2198" s="4">
        <f t="shared" si="1876"/>
        <v>4861.22</v>
      </c>
      <c r="AU2198" s="4">
        <f t="shared" si="1877"/>
        <v>5855.4974400000001</v>
      </c>
      <c r="AV2198" s="4">
        <f t="shared" si="1878"/>
        <v>6470.6012800000008</v>
      </c>
      <c r="AW2198" s="4">
        <f t="shared" si="1879"/>
        <v>6967.74</v>
      </c>
      <c r="AX2198" s="4">
        <f t="shared" si="1880"/>
        <v>7464.8787200000006</v>
      </c>
      <c r="AY2198" s="4">
        <f t="shared" si="1881"/>
        <v>8172.6694400000006</v>
      </c>
      <c r="AZ2198" s="1">
        <f t="shared" si="1882"/>
        <v>5118.2532142857162</v>
      </c>
      <c r="BA2198" s="1">
        <f t="shared" si="1883"/>
        <v>5839.0503791675492</v>
      </c>
      <c r="BB2198" s="1">
        <f t="shared" si="1884"/>
        <v>0</v>
      </c>
      <c r="BC2198" s="1"/>
      <c r="BD2198" s="6">
        <f t="shared" si="1885"/>
        <v>0</v>
      </c>
      <c r="BE2198" s="6"/>
      <c r="BF2198">
        <f t="shared" si="1886"/>
        <v>379574.9067580002</v>
      </c>
      <c r="BG2198">
        <f t="shared" si="1887"/>
        <v>8131.4488637875611</v>
      </c>
      <c r="BH2198">
        <f t="shared" si="1888"/>
        <v>428.34000000000015</v>
      </c>
      <c r="BI2198">
        <f t="shared" si="1889"/>
        <v>440.45582049584118</v>
      </c>
      <c r="BJ2198">
        <f t="shared" si="1890"/>
        <v>11.262947327082626</v>
      </c>
      <c r="BK2198">
        <f t="shared" si="1891"/>
        <v>23.901215780603138</v>
      </c>
    </row>
    <row r="2199" spans="1:63" x14ac:dyDescent="0.35">
      <c r="A2199" s="2">
        <v>1559952000000</v>
      </c>
      <c r="B2199" s="3">
        <v>43624</v>
      </c>
      <c r="C2199" s="2" t="s">
        <v>9</v>
      </c>
      <c r="D2199" s="2">
        <v>7978.94</v>
      </c>
      <c r="E2199" s="2">
        <v>8044.65</v>
      </c>
      <c r="F2199" s="2">
        <v>7751</v>
      </c>
      <c r="G2199" s="2">
        <v>7893.62</v>
      </c>
      <c r="H2199" s="2">
        <v>22657.329634000002</v>
      </c>
      <c r="I2199" s="2">
        <v>179047320.02388</v>
      </c>
      <c r="J2199" s="2">
        <f t="shared" si="1840"/>
        <v>-1.0890254156052275</v>
      </c>
      <c r="K2199" s="2">
        <f t="shared" si="1841"/>
        <v>-9.53887127864148</v>
      </c>
      <c r="L2199" s="2">
        <f t="shared" si="1842"/>
        <v>23.853935070049722</v>
      </c>
      <c r="M2199" s="1">
        <f t="shared" si="1843"/>
        <v>-3.4804073868693872</v>
      </c>
      <c r="N2199" s="1">
        <f t="shared" si="1844"/>
        <v>11.592653307354558</v>
      </c>
      <c r="O2199" s="1">
        <f t="shared" si="1845"/>
        <v>55.044200252862446</v>
      </c>
      <c r="P2199" s="2">
        <f t="shared" si="1846"/>
        <v>0</v>
      </c>
      <c r="Q2199" s="2">
        <f t="shared" si="1847"/>
        <v>86.909999999999854</v>
      </c>
      <c r="R2199" s="2">
        <f t="shared" si="1848"/>
        <v>106.5557142857142</v>
      </c>
      <c r="S2199" s="2">
        <f t="shared" si="1849"/>
        <v>115.96928571428563</v>
      </c>
      <c r="T2199" s="1">
        <f t="shared" si="1850"/>
        <v>47.884828349944627</v>
      </c>
      <c r="U2199" s="1">
        <f t="shared" si="1851"/>
        <v>7149.5661040146088</v>
      </c>
      <c r="V2199" s="1">
        <f t="shared" si="1852"/>
        <v>8169.0049999999992</v>
      </c>
      <c r="W2199" s="1">
        <f t="shared" si="1853"/>
        <v>381.08053372614035</v>
      </c>
      <c r="X2199" s="1">
        <f t="shared" si="1854"/>
        <v>8931.1660674522791</v>
      </c>
      <c r="Y2199" s="1">
        <f t="shared" si="1855"/>
        <v>7406.8439325477184</v>
      </c>
      <c r="Z2199" s="1">
        <f t="shared" si="1856"/>
        <v>7810.9199338629223</v>
      </c>
      <c r="AA2199" s="1">
        <f t="shared" si="1857"/>
        <v>8049.289687343814</v>
      </c>
      <c r="AB2199" s="1">
        <f t="shared" si="1858"/>
        <v>238.36975348089163</v>
      </c>
      <c r="AC2199" s="1">
        <f t="shared" si="1859"/>
        <v>396.93922405718234</v>
      </c>
      <c r="AD2199" s="1">
        <f t="shared" si="1860"/>
        <v>158.56947057629071</v>
      </c>
      <c r="AE2199" s="4">
        <f t="shared" si="1861"/>
        <v>9074.26</v>
      </c>
      <c r="AF2199" s="4">
        <f t="shared" si="1862"/>
        <v>7444.58</v>
      </c>
      <c r="AG2199" s="4">
        <f t="shared" si="1863"/>
        <v>7829.1844799999999</v>
      </c>
      <c r="AH2199" s="4">
        <f t="shared" si="1864"/>
        <v>8067.1177600000001</v>
      </c>
      <c r="AI2199" s="4">
        <f t="shared" si="1865"/>
        <v>8259.42</v>
      </c>
      <c r="AJ2199" s="4">
        <f t="shared" si="1866"/>
        <v>8451.7222399999991</v>
      </c>
      <c r="AK2199" s="4">
        <f t="shared" si="1867"/>
        <v>8725.5084800000004</v>
      </c>
      <c r="AL2199" s="4">
        <f t="shared" si="1868"/>
        <v>9074.26</v>
      </c>
      <c r="AM2199" s="4">
        <f t="shared" si="1869"/>
        <v>5192.1499999999996</v>
      </c>
      <c r="AN2199" s="4">
        <f t="shared" si="1870"/>
        <v>6108.3279599999996</v>
      </c>
      <c r="AO2199" s="4">
        <f t="shared" si="1871"/>
        <v>6675.1160199999995</v>
      </c>
      <c r="AP2199" s="4">
        <f t="shared" si="1872"/>
        <v>7133.2049999999999</v>
      </c>
      <c r="AQ2199" s="4">
        <f t="shared" si="1873"/>
        <v>7591.2939800000004</v>
      </c>
      <c r="AR2199" s="4">
        <f t="shared" si="1874"/>
        <v>8243.4884600000005</v>
      </c>
      <c r="AS2199" s="4">
        <f t="shared" si="1875"/>
        <v>9074.26</v>
      </c>
      <c r="AT2199" s="4">
        <f t="shared" si="1876"/>
        <v>4861.22</v>
      </c>
      <c r="AU2199" s="4">
        <f t="shared" si="1877"/>
        <v>5855.4974400000001</v>
      </c>
      <c r="AV2199" s="4">
        <f t="shared" si="1878"/>
        <v>6470.6012800000008</v>
      </c>
      <c r="AW2199" s="4">
        <f t="shared" si="1879"/>
        <v>6967.74</v>
      </c>
      <c r="AX2199" s="4">
        <f t="shared" si="1880"/>
        <v>7464.8787200000006</v>
      </c>
      <c r="AY2199" s="4">
        <f t="shared" si="1881"/>
        <v>8172.6694400000006</v>
      </c>
      <c r="AZ2199" s="1">
        <f t="shared" si="1882"/>
        <v>5089.0471428571454</v>
      </c>
      <c r="BA2199" s="1">
        <f t="shared" si="1883"/>
        <v>5814.5424391561455</v>
      </c>
      <c r="BB2199" s="1">
        <f t="shared" si="1884"/>
        <v>0</v>
      </c>
      <c r="BC2199" s="1"/>
      <c r="BD2199" s="6">
        <f t="shared" si="1885"/>
        <v>0</v>
      </c>
      <c r="BE2199" s="6"/>
      <c r="BF2199">
        <f t="shared" si="1886"/>
        <v>411143.3719150002</v>
      </c>
      <c r="BG2199">
        <f t="shared" si="1887"/>
        <v>8128.6966371643912</v>
      </c>
      <c r="BH2199">
        <f t="shared" si="1888"/>
        <v>293.64999999999964</v>
      </c>
      <c r="BI2199">
        <f t="shared" si="1889"/>
        <v>442.3197928798167</v>
      </c>
      <c r="BJ2199">
        <f t="shared" si="1890"/>
        <v>27.553875607481217</v>
      </c>
      <c r="BK2199">
        <f t="shared" si="1891"/>
        <v>27.144592803495154</v>
      </c>
    </row>
    <row r="2200" spans="1:63" x14ac:dyDescent="0.35">
      <c r="A2200" s="2">
        <v>1559865600000</v>
      </c>
      <c r="B2200" s="3">
        <v>43623</v>
      </c>
      <c r="C2200" s="2" t="s">
        <v>9</v>
      </c>
      <c r="D2200" s="2">
        <v>7787.57</v>
      </c>
      <c r="E2200" s="2">
        <v>8100</v>
      </c>
      <c r="F2200" s="2">
        <v>7737.49</v>
      </c>
      <c r="G2200" s="2">
        <v>7980.53</v>
      </c>
      <c r="H2200" s="2">
        <v>33942.225658000003</v>
      </c>
      <c r="I2200" s="2">
        <v>269125728.14164901</v>
      </c>
      <c r="J2200" s="2">
        <f t="shared" si="1840"/>
        <v>2.4892444809739676</v>
      </c>
      <c r="K2200" s="2">
        <f t="shared" si="1841"/>
        <v>-6.5956856626876874</v>
      </c>
      <c r="L2200" s="2">
        <f t="shared" si="1842"/>
        <v>28.527921561301163</v>
      </c>
      <c r="M2200" s="1">
        <f t="shared" si="1843"/>
        <v>-1.1010157570290926</v>
      </c>
      <c r="N2200" s="1">
        <f t="shared" si="1844"/>
        <v>8.3887912206332196</v>
      </c>
      <c r="O2200" s="1">
        <f t="shared" si="1845"/>
        <v>42.925845777160163</v>
      </c>
      <c r="P2200" s="2">
        <f t="shared" si="1846"/>
        <v>193.82999999999993</v>
      </c>
      <c r="Q2200" s="2">
        <f t="shared" si="1847"/>
        <v>0</v>
      </c>
      <c r="R2200" s="2">
        <f t="shared" si="1848"/>
        <v>110.87999999999991</v>
      </c>
      <c r="S2200" s="2">
        <f t="shared" si="1849"/>
        <v>109.7614285714285</v>
      </c>
      <c r="T2200" s="1">
        <f t="shared" si="1850"/>
        <v>50.253481731833801</v>
      </c>
      <c r="U2200" s="1">
        <f t="shared" si="1851"/>
        <v>7119.1965572396939</v>
      </c>
      <c r="V2200" s="1">
        <f t="shared" si="1852"/>
        <v>8181.7479999999996</v>
      </c>
      <c r="W2200" s="1">
        <f t="shared" si="1853"/>
        <v>375.884567395364</v>
      </c>
      <c r="X2200" s="1">
        <f t="shared" si="1854"/>
        <v>8933.5171347907271</v>
      </c>
      <c r="Y2200" s="1">
        <f t="shared" si="1855"/>
        <v>7429.978865209272</v>
      </c>
      <c r="Z2200" s="1">
        <f t="shared" si="1856"/>
        <v>7804.303928571956</v>
      </c>
      <c r="AA2200" s="1">
        <f t="shared" si="1857"/>
        <v>8077.5932668608712</v>
      </c>
      <c r="AB2200" s="1">
        <f t="shared" si="1858"/>
        <v>273.28933828891513</v>
      </c>
      <c r="AC2200" s="1">
        <f t="shared" si="1859"/>
        <v>436.58159170125498</v>
      </c>
      <c r="AD2200" s="1">
        <f t="shared" si="1860"/>
        <v>163.29225341233985</v>
      </c>
      <c r="AE2200" s="4">
        <f t="shared" si="1861"/>
        <v>9074.26</v>
      </c>
      <c r="AF2200" s="4">
        <f t="shared" si="1862"/>
        <v>7243.08</v>
      </c>
      <c r="AG2200" s="4">
        <f t="shared" si="1863"/>
        <v>7675.23848</v>
      </c>
      <c r="AH2200" s="4">
        <f t="shared" si="1864"/>
        <v>7942.59076</v>
      </c>
      <c r="AI2200" s="4">
        <f t="shared" si="1865"/>
        <v>8158.67</v>
      </c>
      <c r="AJ2200" s="4">
        <f t="shared" si="1866"/>
        <v>8374.749240000001</v>
      </c>
      <c r="AK2200" s="4">
        <f t="shared" si="1867"/>
        <v>8682.3874800000012</v>
      </c>
      <c r="AL2200" s="4">
        <f t="shared" si="1868"/>
        <v>9074.26</v>
      </c>
      <c r="AM2200" s="4">
        <f t="shared" si="1869"/>
        <v>5178.8</v>
      </c>
      <c r="AN2200" s="4">
        <f t="shared" si="1870"/>
        <v>6098.1285600000001</v>
      </c>
      <c r="AO2200" s="4">
        <f t="shared" si="1871"/>
        <v>6666.8657199999998</v>
      </c>
      <c r="AP2200" s="4">
        <f t="shared" si="1872"/>
        <v>7126.5300000000007</v>
      </c>
      <c r="AQ2200" s="4">
        <f t="shared" si="1873"/>
        <v>7586.1942799999997</v>
      </c>
      <c r="AR2200" s="4">
        <f t="shared" si="1874"/>
        <v>8240.6315599999998</v>
      </c>
      <c r="AS2200" s="4">
        <f t="shared" si="1875"/>
        <v>9074.26</v>
      </c>
      <c r="AT2200" s="4">
        <f t="shared" si="1876"/>
        <v>4861.22</v>
      </c>
      <c r="AU2200" s="4">
        <f t="shared" si="1877"/>
        <v>5855.4974400000001</v>
      </c>
      <c r="AV2200" s="4">
        <f t="shared" si="1878"/>
        <v>6470.6012800000008</v>
      </c>
      <c r="AW2200" s="4">
        <f t="shared" si="1879"/>
        <v>6967.74</v>
      </c>
      <c r="AX2200" s="4">
        <f t="shared" si="1880"/>
        <v>7464.8787200000006</v>
      </c>
      <c r="AY2200" s="4">
        <f t="shared" si="1881"/>
        <v>8172.6694400000006</v>
      </c>
      <c r="AZ2200" s="1">
        <f t="shared" si="1882"/>
        <v>5058.8448571428598</v>
      </c>
      <c r="BA2200" s="1">
        <f t="shared" si="1883"/>
        <v>5786.0619246240376</v>
      </c>
      <c r="BB2200" s="1">
        <f t="shared" si="1884"/>
        <v>0</v>
      </c>
      <c r="BC2200" s="1"/>
      <c r="BD2200" s="6">
        <f t="shared" si="1885"/>
        <v>0</v>
      </c>
      <c r="BE2200" s="6"/>
      <c r="BF2200">
        <f t="shared" si="1886"/>
        <v>433800.70154900022</v>
      </c>
      <c r="BG2200">
        <f t="shared" si="1887"/>
        <v>8117.5459579015669</v>
      </c>
      <c r="BH2200">
        <f t="shared" si="1888"/>
        <v>362.51000000000022</v>
      </c>
      <c r="BI2200">
        <f t="shared" si="1889"/>
        <v>465.19206870748081</v>
      </c>
      <c r="BJ2200">
        <f t="shared" si="1890"/>
        <v>32.886824407245577</v>
      </c>
      <c r="BK2200">
        <f t="shared" si="1891"/>
        <v>24.478858955567119</v>
      </c>
    </row>
    <row r="2201" spans="1:63" x14ac:dyDescent="0.35">
      <c r="A2201" s="2">
        <v>1559779200000</v>
      </c>
      <c r="B2201" s="3">
        <v>43622</v>
      </c>
      <c r="C2201" s="2" t="s">
        <v>9</v>
      </c>
      <c r="D2201" s="2">
        <v>7778.08</v>
      </c>
      <c r="E2201" s="2">
        <v>7868.13</v>
      </c>
      <c r="F2201" s="2">
        <v>7444.58</v>
      </c>
      <c r="G2201" s="2">
        <v>7786.7</v>
      </c>
      <c r="H2201" s="2">
        <v>36624.118747</v>
      </c>
      <c r="I2201" s="2">
        <v>282156410.54378903</v>
      </c>
      <c r="J2201" s="2">
        <f t="shared" si="1840"/>
        <v>0.13116440558091452</v>
      </c>
      <c r="K2201" s="2">
        <f t="shared" si="1841"/>
        <v>-8.9807130333138545</v>
      </c>
      <c r="L2201" s="2">
        <f t="shared" si="1842"/>
        <v>30.053830698028655</v>
      </c>
      <c r="M2201" s="1">
        <f t="shared" si="1843"/>
        <v>2.4287860580688241</v>
      </c>
      <c r="N2201" s="1">
        <f t="shared" si="1844"/>
        <v>5.5458666700913231</v>
      </c>
      <c r="O2201" s="1">
        <f t="shared" si="1845"/>
        <v>44.560468491145159</v>
      </c>
      <c r="P2201" s="2">
        <f t="shared" si="1846"/>
        <v>10.199999999999818</v>
      </c>
      <c r="Q2201" s="2">
        <f t="shared" si="1847"/>
        <v>0</v>
      </c>
      <c r="R2201" s="2">
        <f t="shared" si="1848"/>
        <v>105.13214285714275</v>
      </c>
      <c r="S2201" s="2">
        <f t="shared" si="1849"/>
        <v>109.7614285714285</v>
      </c>
      <c r="T2201" s="1">
        <f t="shared" si="1850"/>
        <v>48.922888738943854</v>
      </c>
      <c r="U2201" s="1">
        <f t="shared" si="1851"/>
        <v>7084.0400901882531</v>
      </c>
      <c r="V2201" s="1">
        <f t="shared" si="1852"/>
        <v>8145.5940000000001</v>
      </c>
      <c r="W2201" s="1">
        <f t="shared" si="1853"/>
        <v>425.05764521297579</v>
      </c>
      <c r="X2201" s="1">
        <f t="shared" si="1854"/>
        <v>8995.7092904259516</v>
      </c>
      <c r="Y2201" s="1">
        <f t="shared" si="1855"/>
        <v>7295.4787095740485</v>
      </c>
      <c r="Z2201" s="1">
        <f t="shared" si="1856"/>
        <v>7790.2058428577129</v>
      </c>
      <c r="AA2201" s="1">
        <f t="shared" si="1857"/>
        <v>8095.2411335628485</v>
      </c>
      <c r="AB2201" s="1">
        <f t="shared" si="1858"/>
        <v>305.03529070513559</v>
      </c>
      <c r="AC2201" s="1">
        <f t="shared" si="1859"/>
        <v>477.40465505433991</v>
      </c>
      <c r="AD2201" s="1">
        <f t="shared" si="1860"/>
        <v>172.36936434920432</v>
      </c>
      <c r="AE2201" s="4">
        <f t="shared" si="1861"/>
        <v>9074.26</v>
      </c>
      <c r="AF2201" s="4">
        <f t="shared" si="1862"/>
        <v>7156.61</v>
      </c>
      <c r="AG2201" s="4">
        <f t="shared" si="1863"/>
        <v>7609.1754000000001</v>
      </c>
      <c r="AH2201" s="4">
        <f t="shared" si="1864"/>
        <v>7889.1522999999997</v>
      </c>
      <c r="AI2201" s="4">
        <f t="shared" si="1865"/>
        <v>8115.4349999999995</v>
      </c>
      <c r="AJ2201" s="4">
        <f t="shared" si="1866"/>
        <v>8341.7176999999992</v>
      </c>
      <c r="AK2201" s="4">
        <f t="shared" si="1867"/>
        <v>8663.8829000000005</v>
      </c>
      <c r="AL2201" s="4">
        <f t="shared" si="1868"/>
        <v>9074.26</v>
      </c>
      <c r="AM2201" s="4">
        <f t="shared" si="1869"/>
        <v>5178.8</v>
      </c>
      <c r="AN2201" s="4">
        <f t="shared" si="1870"/>
        <v>6098.1285600000001</v>
      </c>
      <c r="AO2201" s="4">
        <f t="shared" si="1871"/>
        <v>6666.8657199999998</v>
      </c>
      <c r="AP2201" s="4">
        <f t="shared" si="1872"/>
        <v>7126.5300000000007</v>
      </c>
      <c r="AQ2201" s="4">
        <f t="shared" si="1873"/>
        <v>7586.1942799999997</v>
      </c>
      <c r="AR2201" s="4">
        <f t="shared" si="1874"/>
        <v>8240.6315599999998</v>
      </c>
      <c r="AS2201" s="4">
        <f t="shared" si="1875"/>
        <v>9074.26</v>
      </c>
      <c r="AT2201" s="4">
        <f t="shared" si="1876"/>
        <v>4861.22</v>
      </c>
      <c r="AU2201" s="4">
        <f t="shared" si="1877"/>
        <v>5855.4974400000001</v>
      </c>
      <c r="AV2201" s="4">
        <f t="shared" si="1878"/>
        <v>6470.6012800000008</v>
      </c>
      <c r="AW2201" s="4">
        <f t="shared" si="1879"/>
        <v>6967.74</v>
      </c>
      <c r="AX2201" s="4">
        <f t="shared" si="1880"/>
        <v>7464.8787200000006</v>
      </c>
      <c r="AY2201" s="4">
        <f t="shared" si="1881"/>
        <v>8172.6694400000006</v>
      </c>
      <c r="AZ2201" s="1">
        <f t="shared" si="1882"/>
        <v>5027.5187142857158</v>
      </c>
      <c r="BA2201" s="1">
        <f t="shared" si="1883"/>
        <v>5756.0007181120382</v>
      </c>
      <c r="BB2201" s="1">
        <f t="shared" si="1884"/>
        <v>0</v>
      </c>
      <c r="BC2201" s="1"/>
      <c r="BD2201" s="6">
        <f t="shared" si="1885"/>
        <v>0</v>
      </c>
      <c r="BE2201" s="6"/>
      <c r="BF2201">
        <f t="shared" si="1886"/>
        <v>399858.47589100024</v>
      </c>
      <c r="BG2201">
        <f t="shared" si="1887"/>
        <v>8091.4274968174714</v>
      </c>
      <c r="BH2201">
        <f t="shared" si="1888"/>
        <v>423.55000000000018</v>
      </c>
      <c r="BI2201">
        <f t="shared" si="1889"/>
        <v>480.98931004709317</v>
      </c>
      <c r="BJ2201">
        <f t="shared" si="1890"/>
        <v>20.993078395758666</v>
      </c>
      <c r="BK2201">
        <f t="shared" si="1891"/>
        <v>18.186837759720813</v>
      </c>
    </row>
    <row r="2202" spans="1:63" x14ac:dyDescent="0.35">
      <c r="A2202" s="2">
        <v>1559692800000</v>
      </c>
      <c r="B2202" s="3">
        <v>43621</v>
      </c>
      <c r="C2202" s="2" t="s">
        <v>9</v>
      </c>
      <c r="D2202" s="2">
        <v>7687.04</v>
      </c>
      <c r="E2202" s="2">
        <v>7896.7</v>
      </c>
      <c r="F2202" s="2">
        <v>7572.78</v>
      </c>
      <c r="G2202" s="2">
        <v>7776.5</v>
      </c>
      <c r="H2202" s="2">
        <v>48679.656454999997</v>
      </c>
      <c r="I2202" s="2">
        <v>377635818.00440902</v>
      </c>
      <c r="J2202" s="2">
        <f t="shared" si="1840"/>
        <v>1.163908557661415</v>
      </c>
      <c r="K2202" s="2">
        <f t="shared" si="1841"/>
        <v>-5.9621212304432989</v>
      </c>
      <c r="L2202" s="2">
        <f t="shared" si="1842"/>
        <v>33.014843474720934</v>
      </c>
      <c r="M2202" s="1">
        <f t="shared" si="1843"/>
        <v>0.13099258992897914</v>
      </c>
      <c r="N2202" s="1">
        <f t="shared" si="1844"/>
        <v>4.5153989584003122</v>
      </c>
      <c r="O2202" s="1">
        <f t="shared" si="1845"/>
        <v>41.075419533209022</v>
      </c>
      <c r="P2202" s="2">
        <f t="shared" si="1846"/>
        <v>89.470000000000255</v>
      </c>
      <c r="Q2202" s="2">
        <f t="shared" si="1847"/>
        <v>0</v>
      </c>
      <c r="R2202" s="2">
        <f t="shared" si="1848"/>
        <v>120.33785714285705</v>
      </c>
      <c r="S2202" s="2">
        <f t="shared" si="1849"/>
        <v>109.7614285714285</v>
      </c>
      <c r="T2202" s="1">
        <f t="shared" si="1850"/>
        <v>52.29823150875864</v>
      </c>
      <c r="U2202" s="1">
        <f t="shared" si="1851"/>
        <v>7055.3600938694062</v>
      </c>
      <c r="V2202" s="1">
        <f t="shared" si="1852"/>
        <v>8124.0219999999999</v>
      </c>
      <c r="W2202" s="1">
        <f t="shared" si="1853"/>
        <v>452.76903271535696</v>
      </c>
      <c r="X2202" s="1">
        <f t="shared" si="1854"/>
        <v>9029.5600654307145</v>
      </c>
      <c r="Y2202" s="1">
        <f t="shared" si="1855"/>
        <v>7218.4839345692862</v>
      </c>
      <c r="Z2202" s="1">
        <f t="shared" si="1856"/>
        <v>7790.4863102863292</v>
      </c>
      <c r="AA2202" s="1">
        <f t="shared" si="1857"/>
        <v>8151.3395214833663</v>
      </c>
      <c r="AB2202" s="1">
        <f t="shared" si="1858"/>
        <v>360.85321119703713</v>
      </c>
      <c r="AC2202" s="1">
        <f t="shared" si="1859"/>
        <v>520.49699614164092</v>
      </c>
      <c r="AD2202" s="1">
        <f t="shared" si="1860"/>
        <v>159.64378494460379</v>
      </c>
      <c r="AE2202" s="4">
        <f t="shared" si="1861"/>
        <v>9074.26</v>
      </c>
      <c r="AF2202" s="4">
        <f t="shared" si="1862"/>
        <v>6913</v>
      </c>
      <c r="AG2202" s="4">
        <f t="shared" si="1863"/>
        <v>7423.0573599999998</v>
      </c>
      <c r="AH2202" s="4">
        <f t="shared" si="1864"/>
        <v>7738.6013199999998</v>
      </c>
      <c r="AI2202" s="4">
        <f t="shared" si="1865"/>
        <v>7993.63</v>
      </c>
      <c r="AJ2202" s="4">
        <f t="shared" si="1866"/>
        <v>8248.6586800000005</v>
      </c>
      <c r="AK2202" s="4">
        <f t="shared" si="1867"/>
        <v>8611.75036</v>
      </c>
      <c r="AL2202" s="4">
        <f t="shared" si="1868"/>
        <v>9074.26</v>
      </c>
      <c r="AM2202" s="4">
        <f t="shared" si="1869"/>
        <v>5178.8</v>
      </c>
      <c r="AN2202" s="4">
        <f t="shared" si="1870"/>
        <v>6098.1285600000001</v>
      </c>
      <c r="AO2202" s="4">
        <f t="shared" si="1871"/>
        <v>6666.8657199999998</v>
      </c>
      <c r="AP2202" s="4">
        <f t="shared" si="1872"/>
        <v>7126.5300000000007</v>
      </c>
      <c r="AQ2202" s="4">
        <f t="shared" si="1873"/>
        <v>7586.1942799999997</v>
      </c>
      <c r="AR2202" s="4">
        <f t="shared" si="1874"/>
        <v>8240.6315599999998</v>
      </c>
      <c r="AS2202" s="4">
        <f t="shared" si="1875"/>
        <v>9074.26</v>
      </c>
      <c r="AT2202" s="4">
        <f t="shared" si="1876"/>
        <v>4861.22</v>
      </c>
      <c r="AU2202" s="4">
        <f t="shared" si="1877"/>
        <v>5855.4974400000001</v>
      </c>
      <c r="AV2202" s="4">
        <f t="shared" si="1878"/>
        <v>6470.6012800000008</v>
      </c>
      <c r="AW2202" s="4">
        <f t="shared" si="1879"/>
        <v>6967.74</v>
      </c>
      <c r="AX2202" s="4">
        <f t="shared" si="1880"/>
        <v>7464.8787200000006</v>
      </c>
      <c r="AY2202" s="4">
        <f t="shared" si="1881"/>
        <v>8172.6694400000006</v>
      </c>
      <c r="AZ2202" s="1">
        <f t="shared" si="1882"/>
        <v>4997.7295000000022</v>
      </c>
      <c r="BA2202" s="1">
        <f t="shared" si="1883"/>
        <v>5728.1829197300103</v>
      </c>
      <c r="BB2202" s="1">
        <f t="shared" si="1884"/>
        <v>0</v>
      </c>
      <c r="BC2202" s="1"/>
      <c r="BD2202" s="6">
        <f t="shared" si="1885"/>
        <v>0</v>
      </c>
      <c r="BE2202" s="6"/>
      <c r="BF2202">
        <f t="shared" si="1886"/>
        <v>363234.35714400024</v>
      </c>
      <c r="BG2202">
        <f t="shared" si="1887"/>
        <v>8043.9025546069552</v>
      </c>
      <c r="BH2202">
        <f t="shared" si="1888"/>
        <v>323.92000000000007</v>
      </c>
      <c r="BI2202">
        <f t="shared" si="1889"/>
        <v>489.82612697741513</v>
      </c>
      <c r="BJ2202">
        <f t="shared" si="1890"/>
        <v>19.556674063697109</v>
      </c>
      <c r="BK2202">
        <f t="shared" si="1891"/>
        <v>24.719098802011644</v>
      </c>
    </row>
    <row r="2203" spans="1:63" x14ac:dyDescent="0.35">
      <c r="A2203" s="2">
        <v>1559606400000</v>
      </c>
      <c r="B2203" s="3">
        <v>43620</v>
      </c>
      <c r="C2203" s="2" t="s">
        <v>9</v>
      </c>
      <c r="D2203" s="2">
        <v>8115.66</v>
      </c>
      <c r="E2203" s="2">
        <v>8115.66</v>
      </c>
      <c r="F2203" s="2">
        <v>7481.02</v>
      </c>
      <c r="G2203" s="2">
        <v>7687.03</v>
      </c>
      <c r="H2203" s="2">
        <v>74143.948940999995</v>
      </c>
      <c r="I2203" s="2">
        <v>582173398.32579601</v>
      </c>
      <c r="J2203" s="2">
        <f t="shared" si="1840"/>
        <v>-5.2833847966071197</v>
      </c>
      <c r="K2203" s="2">
        <f t="shared" si="1841"/>
        <v>-11.088196648499602</v>
      </c>
      <c r="L2203" s="2">
        <f t="shared" si="1842"/>
        <v>33.738880508856447</v>
      </c>
      <c r="M2203" s="1">
        <f t="shared" si="1843"/>
        <v>1.1505175850318299</v>
      </c>
      <c r="N2203" s="1">
        <f t="shared" si="1844"/>
        <v>2.5740760735940915</v>
      </c>
      <c r="O2203" s="1">
        <f t="shared" si="1845"/>
        <v>44.993189827540682</v>
      </c>
      <c r="P2203" s="2">
        <f t="shared" si="1846"/>
        <v>0</v>
      </c>
      <c r="Q2203" s="2">
        <f t="shared" si="1847"/>
        <v>428.78999999999996</v>
      </c>
      <c r="R2203" s="2">
        <f t="shared" si="1848"/>
        <v>113.94714285714274</v>
      </c>
      <c r="S2203" s="2">
        <f t="shared" si="1849"/>
        <v>129.50714285714275</v>
      </c>
      <c r="T2203" s="1">
        <f t="shared" si="1850"/>
        <v>46.804328181295396</v>
      </c>
      <c r="U2203" s="1">
        <f t="shared" si="1851"/>
        <v>7025.9258119865244</v>
      </c>
      <c r="V2203" s="1">
        <f t="shared" si="1852"/>
        <v>8128.5264999999999</v>
      </c>
      <c r="W2203" s="1">
        <f t="shared" si="1853"/>
        <v>449.72712968282218</v>
      </c>
      <c r="X2203" s="1">
        <f t="shared" si="1854"/>
        <v>9027.9807593656442</v>
      </c>
      <c r="Y2203" s="1">
        <f t="shared" si="1855"/>
        <v>7229.0722406343557</v>
      </c>
      <c r="Z2203" s="1">
        <f t="shared" si="1856"/>
        <v>7791.6052151092354</v>
      </c>
      <c r="AA2203" s="1">
        <f t="shared" si="1857"/>
        <v>8219.492161753069</v>
      </c>
      <c r="AB2203" s="1">
        <f t="shared" si="1858"/>
        <v>427.88694664383365</v>
      </c>
      <c r="AC2203" s="1">
        <f t="shared" si="1859"/>
        <v>560.40794237779187</v>
      </c>
      <c r="AD2203" s="1">
        <f t="shared" si="1860"/>
        <v>132.52099573395822</v>
      </c>
      <c r="AE2203" s="4">
        <f t="shared" si="1861"/>
        <v>9074.26</v>
      </c>
      <c r="AF2203" s="4">
        <f t="shared" si="1862"/>
        <v>6913</v>
      </c>
      <c r="AG2203" s="4">
        <f t="shared" si="1863"/>
        <v>7423.0573599999998</v>
      </c>
      <c r="AH2203" s="4">
        <f t="shared" si="1864"/>
        <v>7738.6013199999998</v>
      </c>
      <c r="AI2203" s="4">
        <f t="shared" si="1865"/>
        <v>7993.63</v>
      </c>
      <c r="AJ2203" s="4">
        <f t="shared" si="1866"/>
        <v>8248.6586800000005</v>
      </c>
      <c r="AK2203" s="4">
        <f t="shared" si="1867"/>
        <v>8611.75036</v>
      </c>
      <c r="AL2203" s="4">
        <f t="shared" si="1868"/>
        <v>9074.26</v>
      </c>
      <c r="AM2203" s="4">
        <f t="shared" si="1869"/>
        <v>5161.62</v>
      </c>
      <c r="AN2203" s="4">
        <f t="shared" si="1870"/>
        <v>6085.0030399999996</v>
      </c>
      <c r="AO2203" s="4">
        <f t="shared" si="1871"/>
        <v>6656.2484800000002</v>
      </c>
      <c r="AP2203" s="4">
        <f t="shared" si="1872"/>
        <v>7117.9400000000005</v>
      </c>
      <c r="AQ2203" s="4">
        <f t="shared" si="1873"/>
        <v>7579.6315199999999</v>
      </c>
      <c r="AR2203" s="4">
        <f t="shared" si="1874"/>
        <v>8236.9550400000007</v>
      </c>
      <c r="AS2203" s="4">
        <f t="shared" si="1875"/>
        <v>9074.26</v>
      </c>
      <c r="AT2203" s="4">
        <f t="shared" si="1876"/>
        <v>4861.22</v>
      </c>
      <c r="AU2203" s="4">
        <f t="shared" si="1877"/>
        <v>5855.4974400000001</v>
      </c>
      <c r="AV2203" s="4">
        <f t="shared" si="1878"/>
        <v>6470.6012800000008</v>
      </c>
      <c r="AW2203" s="4">
        <f t="shared" si="1879"/>
        <v>6967.74</v>
      </c>
      <c r="AX2203" s="4">
        <f t="shared" si="1880"/>
        <v>7464.8787200000006</v>
      </c>
      <c r="AY2203" s="4">
        <f t="shared" si="1881"/>
        <v>8172.6694400000006</v>
      </c>
      <c r="AZ2203" s="1">
        <f t="shared" si="1882"/>
        <v>4967.8390714285733</v>
      </c>
      <c r="BA2203" s="1">
        <f t="shared" si="1883"/>
        <v>5700.1237816441198</v>
      </c>
      <c r="BB2203" s="1">
        <f t="shared" si="1884"/>
        <v>0</v>
      </c>
      <c r="BC2203" s="1"/>
      <c r="BD2203" s="6">
        <f t="shared" si="1885"/>
        <v>0</v>
      </c>
      <c r="BE2203" s="6"/>
      <c r="BF2203">
        <f t="shared" si="1886"/>
        <v>314554.70068900025</v>
      </c>
      <c r="BG2203">
        <f t="shared" si="1887"/>
        <v>8052.5752556787893</v>
      </c>
      <c r="BH2203">
        <f t="shared" si="1888"/>
        <v>634.79999999999927</v>
      </c>
      <c r="BI2203">
        <f t="shared" si="1889"/>
        <v>515.35014651240203</v>
      </c>
      <c r="BJ2203">
        <f t="shared" si="1890"/>
        <v>14.010760819706663</v>
      </c>
      <c r="BK2203">
        <f t="shared" si="1891"/>
        <v>44.337345912417483</v>
      </c>
    </row>
    <row r="2204" spans="1:63" x14ac:dyDescent="0.35">
      <c r="A2204" s="2">
        <v>1559520000000</v>
      </c>
      <c r="B2204" s="3">
        <v>43619</v>
      </c>
      <c r="C2204" s="2" t="s">
        <v>9</v>
      </c>
      <c r="D2204" s="2">
        <v>8726</v>
      </c>
      <c r="E2204" s="2">
        <v>8800.9500000000007</v>
      </c>
      <c r="F2204" s="2">
        <v>8080.8</v>
      </c>
      <c r="G2204" s="2">
        <v>8115.82</v>
      </c>
      <c r="H2204" s="2">
        <v>45692.965104000003</v>
      </c>
      <c r="I2204" s="2">
        <v>387155494.97304797</v>
      </c>
      <c r="J2204" s="2">
        <f t="shared" si="1840"/>
        <v>-6.9924524236819234</v>
      </c>
      <c r="K2204" s="2">
        <f t="shared" si="1841"/>
        <v>-6.88211078016072</v>
      </c>
      <c r="L2204" s="2">
        <f t="shared" si="1842"/>
        <v>40.518593674791617</v>
      </c>
      <c r="M2204" s="1">
        <f t="shared" si="1843"/>
        <v>-5.5780971324425694</v>
      </c>
      <c r="N2204" s="1">
        <f t="shared" si="1844"/>
        <v>-1.639637153115763</v>
      </c>
      <c r="O2204" s="1">
        <f t="shared" si="1845"/>
        <v>47.120069198183302</v>
      </c>
      <c r="P2204" s="2">
        <f t="shared" si="1846"/>
        <v>0</v>
      </c>
      <c r="Q2204" s="2">
        <f t="shared" si="1847"/>
        <v>610.15999999999985</v>
      </c>
      <c r="R2204" s="2">
        <f t="shared" si="1848"/>
        <v>113.94714285714274</v>
      </c>
      <c r="S2204" s="2">
        <f t="shared" si="1849"/>
        <v>101.25642857142846</v>
      </c>
      <c r="T2204" s="1">
        <f t="shared" si="1850"/>
        <v>52.948537099424136</v>
      </c>
      <c r="U2204" s="1">
        <f t="shared" si="1851"/>
        <v>6998.9419675778108</v>
      </c>
      <c r="V2204" s="1">
        <f t="shared" si="1852"/>
        <v>8152.6684999999998</v>
      </c>
      <c r="W2204" s="1">
        <f t="shared" si="1853"/>
        <v>438.19078183224019</v>
      </c>
      <c r="X2204" s="1">
        <f t="shared" si="1854"/>
        <v>9029.0500636644792</v>
      </c>
      <c r="Y2204" s="1">
        <f t="shared" si="1855"/>
        <v>7276.2869363355194</v>
      </c>
      <c r="Z2204" s="1">
        <f t="shared" si="1856"/>
        <v>7799.9712323179747</v>
      </c>
      <c r="AA2204" s="1">
        <f t="shared" si="1857"/>
        <v>8316.3034638899899</v>
      </c>
      <c r="AB2204" s="1">
        <f t="shared" si="1858"/>
        <v>516.33223157201519</v>
      </c>
      <c r="AC2204" s="1">
        <f t="shared" si="1859"/>
        <v>593.53819131128137</v>
      </c>
      <c r="AD2204" s="1">
        <f t="shared" si="1860"/>
        <v>77.205959739266177</v>
      </c>
      <c r="AE2204" s="4">
        <f t="shared" si="1861"/>
        <v>9074.26</v>
      </c>
      <c r="AF2204" s="4">
        <f t="shared" si="1862"/>
        <v>6913</v>
      </c>
      <c r="AG2204" s="4">
        <f t="shared" si="1863"/>
        <v>7423.0573599999998</v>
      </c>
      <c r="AH2204" s="4">
        <f t="shared" si="1864"/>
        <v>7738.6013199999998</v>
      </c>
      <c r="AI2204" s="4">
        <f t="shared" si="1865"/>
        <v>7993.63</v>
      </c>
      <c r="AJ2204" s="4">
        <f t="shared" si="1866"/>
        <v>8248.6586800000005</v>
      </c>
      <c r="AK2204" s="4">
        <f t="shared" si="1867"/>
        <v>8611.75036</v>
      </c>
      <c r="AL2204" s="4">
        <f t="shared" si="1868"/>
        <v>9074.26</v>
      </c>
      <c r="AM2204" s="4">
        <f t="shared" si="1869"/>
        <v>5102</v>
      </c>
      <c r="AN2204" s="4">
        <f t="shared" si="1870"/>
        <v>6039.4533599999995</v>
      </c>
      <c r="AO2204" s="4">
        <f t="shared" si="1871"/>
        <v>6619.4033200000003</v>
      </c>
      <c r="AP2204" s="4">
        <f t="shared" si="1872"/>
        <v>7088.13</v>
      </c>
      <c r="AQ2204" s="4">
        <f t="shared" si="1873"/>
        <v>7556.8566800000008</v>
      </c>
      <c r="AR2204" s="4">
        <f t="shared" si="1874"/>
        <v>8224.1963599999999</v>
      </c>
      <c r="AS2204" s="4">
        <f t="shared" si="1875"/>
        <v>9074.26</v>
      </c>
      <c r="AT2204" s="4">
        <f t="shared" si="1876"/>
        <v>4861.22</v>
      </c>
      <c r="AU2204" s="4">
        <f t="shared" si="1877"/>
        <v>5855.4974400000001</v>
      </c>
      <c r="AV2204" s="4">
        <f t="shared" si="1878"/>
        <v>6470.6012800000008</v>
      </c>
      <c r="AW2204" s="4">
        <f t="shared" si="1879"/>
        <v>6967.74</v>
      </c>
      <c r="AX2204" s="4">
        <f t="shared" si="1880"/>
        <v>7464.8787200000006</v>
      </c>
      <c r="AY2204" s="4">
        <f t="shared" si="1881"/>
        <v>8172.6694400000006</v>
      </c>
      <c r="AZ2204" s="1">
        <f t="shared" si="1882"/>
        <v>4938.3107142857161</v>
      </c>
      <c r="BA2204" s="1">
        <f t="shared" si="1883"/>
        <v>5672.9058882419849</v>
      </c>
      <c r="BB2204" s="1">
        <f t="shared" si="1884"/>
        <v>0</v>
      </c>
      <c r="BC2204" s="1"/>
      <c r="BD2204" s="6">
        <f t="shared" si="1885"/>
        <v>1</v>
      </c>
      <c r="BE2204" s="6" t="str">
        <f t="shared" ref="BE2178:BE2241" si="1893">IF(BD2204=1, TEXT(F2205, "$#,##0") &amp; "–" &amp; TEXT(E2203, "$#,##0"), "NA")</f>
        <v>$8,524–$8,116</v>
      </c>
      <c r="BF2204">
        <f t="shared" si="1886"/>
        <v>388698.64963000023</v>
      </c>
      <c r="BG2204">
        <f t="shared" si="1887"/>
        <v>8076.0896138149819</v>
      </c>
      <c r="BH2204">
        <f t="shared" si="1888"/>
        <v>720.15000000000055</v>
      </c>
      <c r="BI2204">
        <f t="shared" si="1889"/>
        <v>496.97324597584861</v>
      </c>
      <c r="BJ2204">
        <f t="shared" si="1890"/>
        <v>40.589861522631168</v>
      </c>
      <c r="BK2204">
        <f t="shared" si="1891"/>
        <v>63.349271738418473</v>
      </c>
    </row>
    <row r="2205" spans="1:63" x14ac:dyDescent="0.35">
      <c r="A2205" s="2">
        <v>1559433600000</v>
      </c>
      <c r="B2205" s="3">
        <v>43618</v>
      </c>
      <c r="C2205" s="2" t="s">
        <v>9</v>
      </c>
      <c r="D2205" s="2">
        <v>8545.1</v>
      </c>
      <c r="E2205" s="2">
        <v>8814.7800000000007</v>
      </c>
      <c r="F2205" s="2">
        <v>8524</v>
      </c>
      <c r="G2205" s="2">
        <v>8725.98</v>
      </c>
      <c r="H2205" s="2">
        <v>27835.133265</v>
      </c>
      <c r="I2205" s="2">
        <v>241414596.71950501</v>
      </c>
      <c r="J2205" s="2">
        <f t="shared" si="1840"/>
        <v>2.1290789986505243</v>
      </c>
      <c r="K2205" s="2">
        <f t="shared" si="1841"/>
        <v>-0.34649259049463865</v>
      </c>
      <c r="L2205" s="2">
        <f t="shared" si="1842"/>
        <v>49.687877930164937</v>
      </c>
      <c r="M2205" s="1">
        <f t="shared" si="1843"/>
        <v>-7.518155897986893</v>
      </c>
      <c r="N2205" s="1">
        <f t="shared" si="1844"/>
        <v>-12.581394869114982</v>
      </c>
      <c r="O2205" s="1">
        <f t="shared" si="1845"/>
        <v>24.259395506292716</v>
      </c>
      <c r="P2205" s="2">
        <f t="shared" si="1846"/>
        <v>181.90999999999985</v>
      </c>
      <c r="Q2205" s="2">
        <f t="shared" si="1847"/>
        <v>0</v>
      </c>
      <c r="R2205" s="2">
        <f t="shared" si="1848"/>
        <v>113.94714285714274</v>
      </c>
      <c r="S2205" s="2">
        <f t="shared" si="1849"/>
        <v>72.697142857142737</v>
      </c>
      <c r="T2205" s="1">
        <f t="shared" si="1850"/>
        <v>61.050432067110101</v>
      </c>
      <c r="U2205" s="1">
        <f t="shared" si="1851"/>
        <v>6953.3551091115987</v>
      </c>
      <c r="V2205" s="1">
        <f t="shared" si="1852"/>
        <v>8144.2554999999993</v>
      </c>
      <c r="W2205" s="1">
        <f t="shared" si="1853"/>
        <v>440.4270279566752</v>
      </c>
      <c r="X2205" s="1">
        <f t="shared" si="1854"/>
        <v>9025.1095559133501</v>
      </c>
      <c r="Y2205" s="1">
        <f t="shared" si="1855"/>
        <v>7263.4014440866486</v>
      </c>
      <c r="Z2205" s="1">
        <f t="shared" si="1856"/>
        <v>7774.7033309034123</v>
      </c>
      <c r="AA2205" s="1">
        <f t="shared" si="1857"/>
        <v>8352.7550027790785</v>
      </c>
      <c r="AB2205" s="1">
        <f t="shared" si="1858"/>
        <v>578.05167187566622</v>
      </c>
      <c r="AC2205" s="1">
        <f t="shared" si="1859"/>
        <v>612.83968124609783</v>
      </c>
      <c r="AD2205" s="1">
        <f t="shared" si="1860"/>
        <v>34.78800937043161</v>
      </c>
      <c r="AE2205" s="4">
        <f t="shared" si="1861"/>
        <v>9074.26</v>
      </c>
      <c r="AF2205" s="4">
        <f t="shared" si="1862"/>
        <v>6913</v>
      </c>
      <c r="AG2205" s="4">
        <f t="shared" si="1863"/>
        <v>7423.0573599999998</v>
      </c>
      <c r="AH2205" s="4">
        <f t="shared" si="1864"/>
        <v>7738.6013199999998</v>
      </c>
      <c r="AI2205" s="4">
        <f t="shared" si="1865"/>
        <v>7993.63</v>
      </c>
      <c r="AJ2205" s="4">
        <f t="shared" si="1866"/>
        <v>8248.6586800000005</v>
      </c>
      <c r="AK2205" s="4">
        <f t="shared" si="1867"/>
        <v>8611.75036</v>
      </c>
      <c r="AL2205" s="4">
        <f t="shared" si="1868"/>
        <v>9074.26</v>
      </c>
      <c r="AM2205" s="4">
        <f t="shared" si="1869"/>
        <v>5102</v>
      </c>
      <c r="AN2205" s="4">
        <f t="shared" si="1870"/>
        <v>6039.4533599999995</v>
      </c>
      <c r="AO2205" s="4">
        <f t="shared" si="1871"/>
        <v>6619.4033200000003</v>
      </c>
      <c r="AP2205" s="4">
        <f t="shared" si="1872"/>
        <v>7088.13</v>
      </c>
      <c r="AQ2205" s="4">
        <f t="shared" si="1873"/>
        <v>7556.8566800000008</v>
      </c>
      <c r="AR2205" s="4">
        <f t="shared" si="1874"/>
        <v>8224.1963599999999</v>
      </c>
      <c r="AS2205" s="4">
        <f t="shared" si="1875"/>
        <v>9074.26</v>
      </c>
      <c r="AT2205" s="4">
        <f t="shared" si="1876"/>
        <v>4777</v>
      </c>
      <c r="AU2205" s="4">
        <f t="shared" si="1877"/>
        <v>5791.1533600000002</v>
      </c>
      <c r="AV2205" s="4">
        <f t="shared" si="1878"/>
        <v>6418.55332</v>
      </c>
      <c r="AW2205" s="4">
        <f t="shared" si="1879"/>
        <v>6925.63</v>
      </c>
      <c r="AX2205" s="4">
        <f t="shared" si="1880"/>
        <v>7432.7066800000002</v>
      </c>
      <c r="AY2205" s="4">
        <f t="shared" si="1881"/>
        <v>8154.6463600000006</v>
      </c>
      <c r="AZ2205" s="1">
        <f t="shared" si="1882"/>
        <v>4906.2412142857165</v>
      </c>
      <c r="BA2205" s="1">
        <f t="shared" si="1883"/>
        <v>5639.4413113685869</v>
      </c>
      <c r="BB2205" s="1">
        <f t="shared" si="1884"/>
        <v>0</v>
      </c>
      <c r="BC2205" s="1"/>
      <c r="BD2205" s="6">
        <f t="shared" si="1885"/>
        <v>0</v>
      </c>
      <c r="BE2205" s="6"/>
      <c r="BF2205">
        <f t="shared" si="1886"/>
        <v>434391.61473400024</v>
      </c>
      <c r="BG2205">
        <f t="shared" si="1887"/>
        <v>8056.5076445493023</v>
      </c>
      <c r="BH2205">
        <f t="shared" si="1888"/>
        <v>290.78000000000065</v>
      </c>
      <c r="BI2205">
        <f t="shared" si="1889"/>
        <v>462.63836074136373</v>
      </c>
      <c r="BJ2205">
        <f t="shared" si="1890"/>
        <v>78.411415394914613</v>
      </c>
      <c r="BK2205">
        <f t="shared" si="1891"/>
        <v>74.126673254358352</v>
      </c>
    </row>
    <row r="2206" spans="1:63" x14ac:dyDescent="0.35">
      <c r="A2206" s="2">
        <v>1559347200000</v>
      </c>
      <c r="B2206" s="3">
        <v>43617</v>
      </c>
      <c r="C2206" s="2" t="s">
        <v>9</v>
      </c>
      <c r="D2206" s="2">
        <v>8555</v>
      </c>
      <c r="E2206" s="2">
        <v>8626</v>
      </c>
      <c r="F2206" s="2">
        <v>8442.36</v>
      </c>
      <c r="G2206" s="2">
        <v>8544.07</v>
      </c>
      <c r="H2206" s="2">
        <v>31868.234156999999</v>
      </c>
      <c r="I2206" s="2">
        <v>272098436.34069502</v>
      </c>
      <c r="J2206" s="2">
        <f t="shared" si="1840"/>
        <v>-0.1277615429573383</v>
      </c>
      <c r="K2206" s="2">
        <f t="shared" si="1841"/>
        <v>-0.81676907235882801</v>
      </c>
      <c r="L2206" s="2">
        <f t="shared" si="1842"/>
        <v>48.008467456246571</v>
      </c>
      <c r="M2206" s="1">
        <f t="shared" si="1843"/>
        <v>2.0846942119968173</v>
      </c>
      <c r="N2206" s="1">
        <f t="shared" si="1844"/>
        <v>-7.6128823850928171</v>
      </c>
      <c r="O2206" s="1">
        <f t="shared" si="1845"/>
        <v>24.354435298399949</v>
      </c>
      <c r="P2206" s="2">
        <f t="shared" si="1846"/>
        <v>0</v>
      </c>
      <c r="Q2206" s="2">
        <f t="shared" si="1847"/>
        <v>10.930000000000291</v>
      </c>
      <c r="R2206" s="2">
        <f t="shared" si="1848"/>
        <v>164.59857142857132</v>
      </c>
      <c r="S2206" s="2">
        <f t="shared" si="1849"/>
        <v>72.697142857142737</v>
      </c>
      <c r="T2206" s="1">
        <f t="shared" si="1850"/>
        <v>69.364325404709035</v>
      </c>
      <c r="U2206" s="1">
        <f t="shared" si="1851"/>
        <v>6881.0030727488065</v>
      </c>
      <c r="V2206" s="1">
        <f t="shared" si="1852"/>
        <v>8097.4919999999984</v>
      </c>
      <c r="W2206" s="1">
        <f t="shared" si="1853"/>
        <v>425.58041937570385</v>
      </c>
      <c r="X2206" s="1">
        <f t="shared" si="1854"/>
        <v>8948.6528387514063</v>
      </c>
      <c r="Y2206" s="1">
        <f t="shared" si="1855"/>
        <v>7246.3311612485904</v>
      </c>
      <c r="Z2206" s="1">
        <f t="shared" si="1856"/>
        <v>7698.6011973756849</v>
      </c>
      <c r="AA2206" s="1">
        <f t="shared" si="1857"/>
        <v>8284.8959123752757</v>
      </c>
      <c r="AB2206" s="1">
        <f t="shared" si="1858"/>
        <v>586.29471499959072</v>
      </c>
      <c r="AC2206" s="1">
        <f t="shared" si="1859"/>
        <v>621.53668358870573</v>
      </c>
      <c r="AD2206" s="1">
        <f t="shared" si="1860"/>
        <v>35.241968589115004</v>
      </c>
      <c r="AE2206" s="4">
        <f t="shared" si="1861"/>
        <v>9074.26</v>
      </c>
      <c r="AF2206" s="4">
        <f t="shared" si="1862"/>
        <v>6870</v>
      </c>
      <c r="AG2206" s="4">
        <f t="shared" si="1863"/>
        <v>7390.2053599999999</v>
      </c>
      <c r="AH2206" s="4">
        <f t="shared" si="1864"/>
        <v>7712.0273200000001</v>
      </c>
      <c r="AI2206" s="4">
        <f t="shared" si="1865"/>
        <v>7972.13</v>
      </c>
      <c r="AJ2206" s="4">
        <f t="shared" si="1866"/>
        <v>8232.232680000001</v>
      </c>
      <c r="AK2206" s="4">
        <f t="shared" si="1867"/>
        <v>8602.5483600000007</v>
      </c>
      <c r="AL2206" s="4">
        <f t="shared" si="1868"/>
        <v>9074.26</v>
      </c>
      <c r="AM2206" s="4">
        <f t="shared" si="1869"/>
        <v>5102</v>
      </c>
      <c r="AN2206" s="4">
        <f t="shared" si="1870"/>
        <v>6039.4533599999995</v>
      </c>
      <c r="AO2206" s="4">
        <f t="shared" si="1871"/>
        <v>6619.4033200000003</v>
      </c>
      <c r="AP2206" s="4">
        <f t="shared" si="1872"/>
        <v>7088.13</v>
      </c>
      <c r="AQ2206" s="4">
        <f t="shared" si="1873"/>
        <v>7556.8566800000008</v>
      </c>
      <c r="AR2206" s="4">
        <f t="shared" si="1874"/>
        <v>8224.1963599999999</v>
      </c>
      <c r="AS2206" s="4">
        <f t="shared" si="1875"/>
        <v>9074.26</v>
      </c>
      <c r="AT2206" s="4">
        <f t="shared" si="1876"/>
        <v>4753.5</v>
      </c>
      <c r="AU2206" s="4">
        <f t="shared" si="1877"/>
        <v>5773.1993599999996</v>
      </c>
      <c r="AV2206" s="4">
        <f t="shared" si="1878"/>
        <v>6404.0303199999998</v>
      </c>
      <c r="AW2206" s="4">
        <f t="shared" si="1879"/>
        <v>6913.88</v>
      </c>
      <c r="AX2206" s="4">
        <f t="shared" si="1880"/>
        <v>7423.7296800000004</v>
      </c>
      <c r="AY2206" s="4">
        <f t="shared" si="1881"/>
        <v>8149.6173600000002</v>
      </c>
      <c r="AZ2206" s="1">
        <f t="shared" si="1882"/>
        <v>4868.7471428571453</v>
      </c>
      <c r="BA2206" s="1">
        <f t="shared" si="1883"/>
        <v>5597.1599594695263</v>
      </c>
      <c r="BB2206" s="1">
        <f t="shared" si="1884"/>
        <v>0</v>
      </c>
      <c r="BC2206" s="1"/>
      <c r="BD2206" s="6">
        <f t="shared" si="1885"/>
        <v>0</v>
      </c>
      <c r="BE2206" s="6"/>
      <c r="BF2206">
        <f t="shared" si="1886"/>
        <v>406556.48146900022</v>
      </c>
      <c r="BG2206">
        <f t="shared" si="1887"/>
        <v>8002.2721330911399</v>
      </c>
      <c r="BH2206">
        <f t="shared" si="1888"/>
        <v>183.63999999999942</v>
      </c>
      <c r="BI2206">
        <f t="shared" si="1889"/>
        <v>489.07810854772725</v>
      </c>
      <c r="BJ2206">
        <f t="shared" si="1890"/>
        <v>71.046538297709645</v>
      </c>
      <c r="BK2206">
        <f t="shared" si="1891"/>
        <v>68.911589516721818</v>
      </c>
    </row>
    <row r="2207" spans="1:63" x14ac:dyDescent="0.35">
      <c r="A2207" s="2">
        <v>1559260800000</v>
      </c>
      <c r="B2207" s="3">
        <v>43616</v>
      </c>
      <c r="C2207" s="2" t="s">
        <v>9</v>
      </c>
      <c r="D2207" s="2">
        <v>8267.1</v>
      </c>
      <c r="E2207" s="2">
        <v>8594</v>
      </c>
      <c r="F2207" s="2">
        <v>8108.5</v>
      </c>
      <c r="G2207" s="2">
        <v>8555</v>
      </c>
      <c r="H2207" s="2">
        <v>44727.491620000001</v>
      </c>
      <c r="I2207" s="2">
        <v>373629673.91901398</v>
      </c>
      <c r="J2207" s="2">
        <f t="shared" si="1840"/>
        <v>3.451945331904787</v>
      </c>
      <c r="K2207" s="2">
        <f t="shared" si="1841"/>
        <v>6.5989151956099459</v>
      </c>
      <c r="L2207" s="2">
        <f t="shared" si="1842"/>
        <v>55.747359759105898</v>
      </c>
      <c r="M2207" s="1">
        <f t="shared" si="1843"/>
        <v>-0.12792498188802634</v>
      </c>
      <c r="N2207" s="1">
        <f t="shared" si="1844"/>
        <v>-6.7150204558737618</v>
      </c>
      <c r="O2207" s="1">
        <f t="shared" si="1845"/>
        <v>26.874342489772065</v>
      </c>
      <c r="P2207" s="2">
        <f t="shared" si="1846"/>
        <v>285.45999999999913</v>
      </c>
      <c r="Q2207" s="2">
        <f t="shared" si="1847"/>
        <v>0</v>
      </c>
      <c r="R2207" s="2">
        <f t="shared" si="1848"/>
        <v>164.59857142857132</v>
      </c>
      <c r="S2207" s="2">
        <f t="shared" si="1849"/>
        <v>78.90285714285703</v>
      </c>
      <c r="T2207" s="1">
        <f t="shared" si="1850"/>
        <v>67.596552674962311</v>
      </c>
      <c r="U2207" s="1">
        <f t="shared" si="1851"/>
        <v>6813.1227900038593</v>
      </c>
      <c r="V2207" s="1">
        <f t="shared" si="1852"/>
        <v>8018.6539999999977</v>
      </c>
      <c r="W2207" s="1">
        <f t="shared" si="1853"/>
        <v>478.32753972983818</v>
      </c>
      <c r="X2207" s="1">
        <f t="shared" si="1854"/>
        <v>8975.3090794596737</v>
      </c>
      <c r="Y2207" s="1">
        <f t="shared" si="1855"/>
        <v>7061.9989205403217</v>
      </c>
      <c r="Z2207" s="1">
        <f t="shared" si="1856"/>
        <v>7630.9636931657406</v>
      </c>
      <c r="AA2207" s="1">
        <f t="shared" si="1857"/>
        <v>8237.7733509889622</v>
      </c>
      <c r="AB2207" s="1">
        <f t="shared" si="1858"/>
        <v>606.80965782322164</v>
      </c>
      <c r="AC2207" s="1">
        <f t="shared" si="1859"/>
        <v>630.34717573598448</v>
      </c>
      <c r="AD2207" s="1">
        <f t="shared" si="1860"/>
        <v>23.537517912762837</v>
      </c>
      <c r="AE2207" s="4">
        <f t="shared" si="1861"/>
        <v>9074.26</v>
      </c>
      <c r="AF2207" s="4">
        <f t="shared" si="1862"/>
        <v>6750</v>
      </c>
      <c r="AG2207" s="4">
        <f t="shared" si="1863"/>
        <v>7298.5253599999996</v>
      </c>
      <c r="AH2207" s="4">
        <f t="shared" si="1864"/>
        <v>7637.8673200000003</v>
      </c>
      <c r="AI2207" s="4">
        <f t="shared" si="1865"/>
        <v>7912.13</v>
      </c>
      <c r="AJ2207" s="4">
        <f t="shared" si="1866"/>
        <v>8186.3926799999999</v>
      </c>
      <c r="AK2207" s="4">
        <f t="shared" si="1867"/>
        <v>8576.8683600000004</v>
      </c>
      <c r="AL2207" s="4">
        <f t="shared" si="1868"/>
        <v>9074.26</v>
      </c>
      <c r="AM2207" s="4">
        <f t="shared" si="1869"/>
        <v>5102</v>
      </c>
      <c r="AN2207" s="4">
        <f t="shared" si="1870"/>
        <v>6039.4533599999995</v>
      </c>
      <c r="AO2207" s="4">
        <f t="shared" si="1871"/>
        <v>6619.4033200000003</v>
      </c>
      <c r="AP2207" s="4">
        <f t="shared" si="1872"/>
        <v>7088.13</v>
      </c>
      <c r="AQ2207" s="4">
        <f t="shared" si="1873"/>
        <v>7556.8566800000008</v>
      </c>
      <c r="AR2207" s="4">
        <f t="shared" si="1874"/>
        <v>8224.1963599999999</v>
      </c>
      <c r="AS2207" s="4">
        <f t="shared" si="1875"/>
        <v>9074.26</v>
      </c>
      <c r="AT2207" s="4">
        <f t="shared" si="1876"/>
        <v>4140.54</v>
      </c>
      <c r="AU2207" s="4">
        <f t="shared" si="1877"/>
        <v>5304.8979199999994</v>
      </c>
      <c r="AV2207" s="4">
        <f t="shared" si="1878"/>
        <v>6025.2210400000004</v>
      </c>
      <c r="AW2207" s="4">
        <f t="shared" si="1879"/>
        <v>6607.4</v>
      </c>
      <c r="AX2207" s="4">
        <f t="shared" si="1880"/>
        <v>7189.5789600000007</v>
      </c>
      <c r="AY2207" s="4">
        <f t="shared" si="1881"/>
        <v>8018.4439199999997</v>
      </c>
      <c r="AZ2207" s="1">
        <f t="shared" si="1882"/>
        <v>4833.3118571428586</v>
      </c>
      <c r="BA2207" s="1">
        <f t="shared" si="1883"/>
        <v>5556.7913287773281</v>
      </c>
      <c r="BB2207" s="1">
        <f t="shared" si="1884"/>
        <v>0</v>
      </c>
      <c r="BC2207" s="1"/>
      <c r="BD2207" s="6">
        <f t="shared" si="1885"/>
        <v>0</v>
      </c>
      <c r="BE2207" s="6"/>
      <c r="BF2207">
        <f t="shared" si="1886"/>
        <v>438424.71562600019</v>
      </c>
      <c r="BG2207">
        <f t="shared" si="1887"/>
        <v>7915.5961070306212</v>
      </c>
      <c r="BH2207">
        <f t="shared" si="1888"/>
        <v>485.5</v>
      </c>
      <c r="BI2207">
        <f t="shared" si="1889"/>
        <v>536.06858678583922</v>
      </c>
      <c r="BJ2207">
        <f t="shared" si="1890"/>
        <v>72.922066070450811</v>
      </c>
      <c r="BK2207">
        <f t="shared" si="1891"/>
        <v>74.175143099407634</v>
      </c>
    </row>
    <row r="2208" spans="1:63" x14ac:dyDescent="0.35">
      <c r="A2208" s="2">
        <v>1559174400000</v>
      </c>
      <c r="B2208" s="3">
        <v>43615</v>
      </c>
      <c r="C2208" s="2" t="s">
        <v>9</v>
      </c>
      <c r="D2208" s="2">
        <v>8646.5</v>
      </c>
      <c r="E2208" s="2">
        <v>9074.26</v>
      </c>
      <c r="F2208" s="2">
        <v>8005</v>
      </c>
      <c r="G2208" s="2">
        <v>8269.5400000000009</v>
      </c>
      <c r="H2208" s="2">
        <v>70379.998521000001</v>
      </c>
      <c r="I2208" s="2">
        <v>603312537.38084304</v>
      </c>
      <c r="J2208" s="2">
        <f t="shared" si="1840"/>
        <v>-4.3506120976024949</v>
      </c>
      <c r="K2208" s="2">
        <f t="shared" si="1841"/>
        <v>3.8251722878088525</v>
      </c>
      <c r="L2208" s="2">
        <f t="shared" si="1842"/>
        <v>53.617550899093501</v>
      </c>
      <c r="M2208" s="1">
        <f t="shared" si="1843"/>
        <v>3.3367621274108608</v>
      </c>
      <c r="N2208" s="1">
        <f t="shared" si="1844"/>
        <v>-5.8387770057343085</v>
      </c>
      <c r="O2208" s="1">
        <f t="shared" si="1845"/>
        <v>43.939445241210485</v>
      </c>
      <c r="P2208" s="2">
        <f t="shared" si="1846"/>
        <v>0</v>
      </c>
      <c r="Q2208" s="2">
        <f t="shared" si="1847"/>
        <v>376.13999999999942</v>
      </c>
      <c r="R2208" s="2">
        <f t="shared" si="1848"/>
        <v>144.20857142857136</v>
      </c>
      <c r="S2208" s="2">
        <f t="shared" si="1849"/>
        <v>115.42642857142846</v>
      </c>
      <c r="T2208" s="1">
        <f t="shared" si="1850"/>
        <v>55.542808723235105</v>
      </c>
      <c r="U2208" s="1">
        <f t="shared" si="1851"/>
        <v>6742.0257610244253</v>
      </c>
      <c r="V2208" s="1">
        <f t="shared" si="1852"/>
        <v>7944.7149999999992</v>
      </c>
      <c r="W2208" s="1">
        <f t="shared" si="1853"/>
        <v>503.34481240497541</v>
      </c>
      <c r="X2208" s="1">
        <f t="shared" si="1854"/>
        <v>8951.4046248099494</v>
      </c>
      <c r="Y2208" s="1">
        <f t="shared" si="1855"/>
        <v>6938.0253751900482</v>
      </c>
      <c r="Z2208" s="1">
        <f t="shared" si="1856"/>
        <v>7557.0407886189996</v>
      </c>
      <c r="AA2208" s="1">
        <f t="shared" si="1857"/>
        <v>8180.0957784415004</v>
      </c>
      <c r="AB2208" s="1">
        <f t="shared" si="1858"/>
        <v>623.05498982250083</v>
      </c>
      <c r="AC2208" s="1">
        <f t="shared" si="1859"/>
        <v>636.23155521417516</v>
      </c>
      <c r="AD2208" s="1">
        <f t="shared" si="1860"/>
        <v>13.17656539167433</v>
      </c>
      <c r="AE2208" s="4">
        <f t="shared" si="1861"/>
        <v>9074.26</v>
      </c>
      <c r="AF2208" s="4">
        <f t="shared" si="1862"/>
        <v>6372.85</v>
      </c>
      <c r="AG2208" s="4">
        <f t="shared" si="1863"/>
        <v>7010.3827600000004</v>
      </c>
      <c r="AH2208" s="4">
        <f t="shared" si="1864"/>
        <v>7404.7886200000003</v>
      </c>
      <c r="AI2208" s="4">
        <f t="shared" si="1865"/>
        <v>7723.5550000000003</v>
      </c>
      <c r="AJ2208" s="4">
        <f t="shared" si="1866"/>
        <v>8042.3213800000003</v>
      </c>
      <c r="AK2208" s="4">
        <f t="shared" si="1867"/>
        <v>8496.1582600000002</v>
      </c>
      <c r="AL2208" s="4">
        <f t="shared" si="1868"/>
        <v>9074.26</v>
      </c>
      <c r="AM2208" s="4">
        <f t="shared" si="1869"/>
        <v>5102</v>
      </c>
      <c r="AN2208" s="4">
        <f t="shared" si="1870"/>
        <v>6039.4533599999995</v>
      </c>
      <c r="AO2208" s="4">
        <f t="shared" si="1871"/>
        <v>6619.4033200000003</v>
      </c>
      <c r="AP2208" s="4">
        <f t="shared" si="1872"/>
        <v>7088.13</v>
      </c>
      <c r="AQ2208" s="4">
        <f t="shared" si="1873"/>
        <v>7556.8566800000008</v>
      </c>
      <c r="AR2208" s="4">
        <f t="shared" si="1874"/>
        <v>8224.1963599999999</v>
      </c>
      <c r="AS2208" s="4">
        <f t="shared" si="1875"/>
        <v>9074.26</v>
      </c>
      <c r="AT2208" s="4">
        <f t="shared" si="1876"/>
        <v>4067</v>
      </c>
      <c r="AU2208" s="4">
        <f t="shared" si="1877"/>
        <v>5248.7133599999997</v>
      </c>
      <c r="AV2208" s="4">
        <f t="shared" si="1878"/>
        <v>5979.7733200000002</v>
      </c>
      <c r="AW2208" s="4">
        <f t="shared" si="1879"/>
        <v>6570.63</v>
      </c>
      <c r="AX2208" s="4">
        <f t="shared" si="1880"/>
        <v>7161.48668</v>
      </c>
      <c r="AY2208" s="4">
        <f t="shared" si="1881"/>
        <v>8002.7063600000001</v>
      </c>
      <c r="AZ2208" s="1">
        <f t="shared" si="1882"/>
        <v>4797.9283571428587</v>
      </c>
      <c r="BA2208" s="1">
        <f t="shared" si="1883"/>
        <v>5515.7199771167434</v>
      </c>
      <c r="BB2208" s="1">
        <f t="shared" si="1884"/>
        <v>0</v>
      </c>
      <c r="BC2208" s="1"/>
      <c r="BD2208" s="6">
        <f t="shared" si="1885"/>
        <v>0</v>
      </c>
      <c r="BE2208" s="6"/>
      <c r="BF2208">
        <f t="shared" si="1886"/>
        <v>393697.22400600021</v>
      </c>
      <c r="BG2208">
        <f t="shared" si="1887"/>
        <v>7832.7479711182141</v>
      </c>
      <c r="BH2208">
        <f t="shared" si="1888"/>
        <v>1069.2600000000002</v>
      </c>
      <c r="BI2208">
        <f t="shared" si="1889"/>
        <v>543.84836936827605</v>
      </c>
      <c r="BJ2208">
        <f t="shared" si="1890"/>
        <v>62.766164182004978</v>
      </c>
      <c r="BK2208">
        <f t="shared" si="1891"/>
        <v>79.98225559737088</v>
      </c>
    </row>
    <row r="2209" spans="1:63" x14ac:dyDescent="0.35">
      <c r="A2209" s="2">
        <v>1559088000000</v>
      </c>
      <c r="B2209" s="3">
        <v>43614</v>
      </c>
      <c r="C2209" s="2" t="s">
        <v>9</v>
      </c>
      <c r="D2209" s="2">
        <v>8716.8700000000008</v>
      </c>
      <c r="E2209" s="2">
        <v>8750</v>
      </c>
      <c r="F2209" s="2">
        <v>8406.6</v>
      </c>
      <c r="G2209" s="2">
        <v>8645.68</v>
      </c>
      <c r="H2209" s="2">
        <v>33880.865921999997</v>
      </c>
      <c r="I2209" s="2">
        <v>292094591.01803797</v>
      </c>
      <c r="J2209" s="2">
        <f t="shared" si="1840"/>
        <v>-0.80269492544436361</v>
      </c>
      <c r="K2209" s="2">
        <f t="shared" si="1841"/>
        <v>10.114869623804848</v>
      </c>
      <c r="L2209" s="2">
        <f t="shared" si="1842"/>
        <v>62.488042234171104</v>
      </c>
      <c r="M2209" s="1">
        <f t="shared" si="1843"/>
        <v>-4.5484996747098316</v>
      </c>
      <c r="N2209" s="1">
        <f t="shared" si="1844"/>
        <v>-10.053344560520401</v>
      </c>
      <c r="O2209" s="1">
        <f t="shared" si="1845"/>
        <v>43.431517243293747</v>
      </c>
      <c r="P2209" s="2">
        <f t="shared" si="1846"/>
        <v>0</v>
      </c>
      <c r="Q2209" s="2">
        <f t="shared" si="1847"/>
        <v>69.959999999999127</v>
      </c>
      <c r="R2209" s="2">
        <f t="shared" si="1848"/>
        <v>144.20857142857136</v>
      </c>
      <c r="S2209" s="2">
        <f t="shared" si="1849"/>
        <v>110.22214285714277</v>
      </c>
      <c r="T2209" s="1">
        <f t="shared" si="1850"/>
        <v>56.678916235966575</v>
      </c>
      <c r="U2209" s="1">
        <f t="shared" si="1851"/>
        <v>6679.678241066239</v>
      </c>
      <c r="V2209" s="1">
        <f t="shared" si="1852"/>
        <v>7849.9044999999987</v>
      </c>
      <c r="W2209" s="1">
        <f t="shared" si="1853"/>
        <v>602.12452710776518</v>
      </c>
      <c r="X2209" s="1">
        <f t="shared" si="1854"/>
        <v>9054.1535542155289</v>
      </c>
      <c r="Y2209" s="1">
        <f t="shared" si="1855"/>
        <v>6645.6554457844686</v>
      </c>
      <c r="Z2209" s="1">
        <f t="shared" si="1856"/>
        <v>7500.0408517085198</v>
      </c>
      <c r="AA2209" s="1">
        <f t="shared" si="1857"/>
        <v>8163.8331927035906</v>
      </c>
      <c r="AB2209" s="1">
        <f t="shared" si="1858"/>
        <v>663.79234099507084</v>
      </c>
      <c r="AC2209" s="1">
        <f t="shared" si="1859"/>
        <v>639.52569656209369</v>
      </c>
      <c r="AD2209" s="1">
        <f t="shared" si="1860"/>
        <v>-24.266644432977159</v>
      </c>
      <c r="AE2209" s="4">
        <f t="shared" si="1861"/>
        <v>8908.32</v>
      </c>
      <c r="AF2209" s="4">
        <f t="shared" si="1862"/>
        <v>6172</v>
      </c>
      <c r="AG2209" s="4">
        <f t="shared" si="1863"/>
        <v>6817.7715200000002</v>
      </c>
      <c r="AH2209" s="4">
        <f t="shared" si="1864"/>
        <v>7217.2742399999997</v>
      </c>
      <c r="AI2209" s="4">
        <f t="shared" si="1865"/>
        <v>7540.16</v>
      </c>
      <c r="AJ2209" s="4">
        <f t="shared" si="1866"/>
        <v>7863.04576</v>
      </c>
      <c r="AK2209" s="4">
        <f t="shared" si="1867"/>
        <v>8322.7475200000008</v>
      </c>
      <c r="AL2209" s="4">
        <f t="shared" si="1868"/>
        <v>8908.32</v>
      </c>
      <c r="AM2209" s="4">
        <f t="shared" si="1869"/>
        <v>5102</v>
      </c>
      <c r="AN2209" s="4">
        <f t="shared" si="1870"/>
        <v>6000.2915199999998</v>
      </c>
      <c r="AO2209" s="4">
        <f t="shared" si="1871"/>
        <v>6556.0142400000004</v>
      </c>
      <c r="AP2209" s="4">
        <f t="shared" si="1872"/>
        <v>7005.16</v>
      </c>
      <c r="AQ2209" s="4">
        <f t="shared" si="1873"/>
        <v>7454.3057599999993</v>
      </c>
      <c r="AR2209" s="4">
        <f t="shared" si="1874"/>
        <v>8093.7675199999994</v>
      </c>
      <c r="AS2209" s="4">
        <f t="shared" si="1875"/>
        <v>8908.32</v>
      </c>
      <c r="AT2209" s="4">
        <f t="shared" si="1876"/>
        <v>4067</v>
      </c>
      <c r="AU2209" s="4">
        <f t="shared" si="1877"/>
        <v>5209.55152</v>
      </c>
      <c r="AV2209" s="4">
        <f t="shared" si="1878"/>
        <v>5916.3842399999994</v>
      </c>
      <c r="AW2209" s="4">
        <f t="shared" si="1879"/>
        <v>6487.66</v>
      </c>
      <c r="AX2209" s="4">
        <f t="shared" si="1880"/>
        <v>7058.9357600000003</v>
      </c>
      <c r="AY2209" s="4">
        <f t="shared" si="1881"/>
        <v>7872.2775199999996</v>
      </c>
      <c r="AZ2209" s="1">
        <f t="shared" si="1882"/>
        <v>4764.4736428571441</v>
      </c>
      <c r="BA2209" s="1">
        <f t="shared" si="1883"/>
        <v>5477.9964151594377</v>
      </c>
      <c r="BB2209" s="1">
        <f t="shared" si="1884"/>
        <v>0</v>
      </c>
      <c r="BC2209" s="1"/>
      <c r="BD2209" s="6">
        <f t="shared" si="1885"/>
        <v>0</v>
      </c>
      <c r="BE2209" s="6"/>
      <c r="BF2209">
        <f t="shared" si="1886"/>
        <v>464077.22252700024</v>
      </c>
      <c r="BG2209">
        <f t="shared" si="1887"/>
        <v>7744.937798443164</v>
      </c>
      <c r="BH2209">
        <f t="shared" si="1888"/>
        <v>343.39999999999964</v>
      </c>
      <c r="BI2209">
        <f t="shared" si="1889"/>
        <v>463.01581080954924</v>
      </c>
      <c r="BJ2209">
        <f t="shared" si="1890"/>
        <v>86.837199045767122</v>
      </c>
      <c r="BK2209">
        <f t="shared" si="1891"/>
        <v>89.854258965980407</v>
      </c>
    </row>
    <row r="2210" spans="1:63" x14ac:dyDescent="0.35">
      <c r="A2210" s="2">
        <v>1559001600000</v>
      </c>
      <c r="B2210" s="3">
        <v>43613</v>
      </c>
      <c r="C2210" s="2" t="s">
        <v>9</v>
      </c>
      <c r="D2210" s="2">
        <v>8752.52</v>
      </c>
      <c r="E2210" s="2">
        <v>8798.49</v>
      </c>
      <c r="F2210" s="2">
        <v>8510.6299999999992</v>
      </c>
      <c r="G2210" s="2">
        <v>8715.64</v>
      </c>
      <c r="H2210" s="2">
        <v>31470.551533999998</v>
      </c>
      <c r="I2210" s="2">
        <v>273791910.63147497</v>
      </c>
      <c r="J2210" s="2">
        <f t="shared" si="1840"/>
        <v>-0.46457872713651727</v>
      </c>
      <c r="K2210" s="2">
        <f t="shared" si="1841"/>
        <v>14.252080703368833</v>
      </c>
      <c r="L2210" s="2">
        <f t="shared" si="1842"/>
        <v>66.388069047409942</v>
      </c>
      <c r="M2210" s="1">
        <f t="shared" si="1843"/>
        <v>-0.80919025455486582</v>
      </c>
      <c r="N2210" s="1">
        <f t="shared" si="1844"/>
        <v>-11.801887182123169</v>
      </c>
      <c r="O2210" s="1">
        <f t="shared" si="1845"/>
        <v>29.996076019661214</v>
      </c>
      <c r="P2210" s="2">
        <f t="shared" si="1846"/>
        <v>0</v>
      </c>
      <c r="Q2210" s="2">
        <f t="shared" si="1847"/>
        <v>40.680000000000291</v>
      </c>
      <c r="R2210" s="2">
        <f t="shared" si="1848"/>
        <v>160.08785714285705</v>
      </c>
      <c r="S2210" s="2">
        <f t="shared" si="1849"/>
        <v>105.22499999999998</v>
      </c>
      <c r="T2210" s="1">
        <f t="shared" si="1850"/>
        <v>60.339276002993763</v>
      </c>
      <c r="U2210" s="1">
        <f t="shared" si="1851"/>
        <v>6599.4332713138401</v>
      </c>
      <c r="V2210" s="1">
        <f t="shared" si="1852"/>
        <v>7728.079499999998</v>
      </c>
      <c r="W2210" s="1">
        <f t="shared" si="1853"/>
        <v>671.30360303274836</v>
      </c>
      <c r="X2210" s="1">
        <f t="shared" si="1854"/>
        <v>9070.6867060654949</v>
      </c>
      <c r="Y2210" s="1">
        <f t="shared" si="1855"/>
        <v>6385.4722939345011</v>
      </c>
      <c r="Z2210" s="1">
        <f t="shared" si="1856"/>
        <v>7408.3897198452005</v>
      </c>
      <c r="AA2210" s="1">
        <f t="shared" si="1857"/>
        <v>8076.2246822860616</v>
      </c>
      <c r="AB2210" s="1">
        <f t="shared" si="1858"/>
        <v>667.83496244086109</v>
      </c>
      <c r="AC2210" s="1">
        <f t="shared" si="1859"/>
        <v>633.45903545384931</v>
      </c>
      <c r="AD2210" s="1">
        <f t="shared" si="1860"/>
        <v>-34.375926987011781</v>
      </c>
      <c r="AE2210" s="4">
        <f t="shared" si="1861"/>
        <v>8908.32</v>
      </c>
      <c r="AF2210" s="4">
        <f t="shared" si="1862"/>
        <v>5983.71</v>
      </c>
      <c r="AG2210" s="4">
        <f t="shared" si="1863"/>
        <v>6673.9179599999998</v>
      </c>
      <c r="AH2210" s="4">
        <f t="shared" si="1864"/>
        <v>7100.9110199999996</v>
      </c>
      <c r="AI2210" s="4">
        <f t="shared" si="1865"/>
        <v>7446.0149999999994</v>
      </c>
      <c r="AJ2210" s="4">
        <f t="shared" si="1866"/>
        <v>7791.1189799999993</v>
      </c>
      <c r="AK2210" s="4">
        <f t="shared" si="1867"/>
        <v>8282.4534600000006</v>
      </c>
      <c r="AL2210" s="4">
        <f t="shared" si="1868"/>
        <v>8908.32</v>
      </c>
      <c r="AM2210" s="4">
        <f t="shared" si="1869"/>
        <v>5102</v>
      </c>
      <c r="AN2210" s="4">
        <f t="shared" si="1870"/>
        <v>6000.2915199999998</v>
      </c>
      <c r="AO2210" s="4">
        <f t="shared" si="1871"/>
        <v>6556.0142400000004</v>
      </c>
      <c r="AP2210" s="4">
        <f t="shared" si="1872"/>
        <v>7005.16</v>
      </c>
      <c r="AQ2210" s="4">
        <f t="shared" si="1873"/>
        <v>7454.3057599999993</v>
      </c>
      <c r="AR2210" s="4">
        <f t="shared" si="1874"/>
        <v>8093.7675199999994</v>
      </c>
      <c r="AS2210" s="4">
        <f t="shared" si="1875"/>
        <v>8908.32</v>
      </c>
      <c r="AT2210" s="4">
        <f t="shared" si="1876"/>
        <v>4052</v>
      </c>
      <c r="AU2210" s="4">
        <f t="shared" si="1877"/>
        <v>5198.0915199999999</v>
      </c>
      <c r="AV2210" s="4">
        <f t="shared" si="1878"/>
        <v>5907.1142399999999</v>
      </c>
      <c r="AW2210" s="4">
        <f t="shared" si="1879"/>
        <v>6480.16</v>
      </c>
      <c r="AX2210" s="4">
        <f t="shared" si="1880"/>
        <v>7053.2057599999998</v>
      </c>
      <c r="AY2210" s="4">
        <f t="shared" si="1881"/>
        <v>7869.0675200000005</v>
      </c>
      <c r="AZ2210" s="1">
        <f t="shared" si="1882"/>
        <v>4731.0520000000015</v>
      </c>
      <c r="BA2210" s="1">
        <f t="shared" si="1883"/>
        <v>5434.6034893397036</v>
      </c>
      <c r="BB2210" s="1">
        <f t="shared" si="1884"/>
        <v>0</v>
      </c>
      <c r="BC2210" s="1"/>
      <c r="BD2210" s="6">
        <f t="shared" si="1885"/>
        <v>0</v>
      </c>
      <c r="BE2210" s="6"/>
      <c r="BF2210">
        <f t="shared" si="1886"/>
        <v>497958.08844900026</v>
      </c>
      <c r="BG2210">
        <f t="shared" si="1887"/>
        <v>7679.1813258471348</v>
      </c>
      <c r="BH2210">
        <f t="shared" si="1888"/>
        <v>287.86000000000058</v>
      </c>
      <c r="BI2210">
        <f t="shared" si="1889"/>
        <v>481.41824324178759</v>
      </c>
      <c r="BJ2210">
        <f t="shared" si="1890"/>
        <v>90.343403564340548</v>
      </c>
      <c r="BK2210">
        <f t="shared" si="1891"/>
        <v>92.003534863380665</v>
      </c>
    </row>
    <row r="2211" spans="1:63" x14ac:dyDescent="0.35">
      <c r="A2211" s="2">
        <v>1558915200000</v>
      </c>
      <c r="B2211" s="3">
        <v>43612</v>
      </c>
      <c r="C2211" s="2" t="s">
        <v>9</v>
      </c>
      <c r="D2211" s="2">
        <v>8612.5400000000009</v>
      </c>
      <c r="E2211" s="2">
        <v>8908.32</v>
      </c>
      <c r="F2211" s="2">
        <v>8589</v>
      </c>
      <c r="G2211" s="2">
        <v>8756.32</v>
      </c>
      <c r="H2211" s="2">
        <v>51886.768793000003</v>
      </c>
      <c r="I2211" s="2">
        <v>452651204.93490201</v>
      </c>
      <c r="J2211" s="2">
        <f t="shared" si="1840"/>
        <v>1.6471200067793159</v>
      </c>
      <c r="K2211" s="2">
        <f t="shared" si="1841"/>
        <v>10.771208128659925</v>
      </c>
      <c r="L2211" s="2">
        <f t="shared" si="1842"/>
        <v>64.97950078379354</v>
      </c>
      <c r="M2211" s="1">
        <f t="shared" si="1843"/>
        <v>-0.46674713503541099</v>
      </c>
      <c r="N2211" s="1">
        <f t="shared" si="1844"/>
        <v>-7.3147166846346412</v>
      </c>
      <c r="O2211" s="1">
        <f t="shared" si="1845"/>
        <v>49.535421272863481</v>
      </c>
      <c r="P2211" s="2">
        <f t="shared" si="1846"/>
        <v>141.88999999999942</v>
      </c>
      <c r="Q2211" s="2">
        <f t="shared" si="1847"/>
        <v>0</v>
      </c>
      <c r="R2211" s="2">
        <f t="shared" si="1848"/>
        <v>171.2914285714285</v>
      </c>
      <c r="S2211" s="2">
        <f t="shared" si="1849"/>
        <v>102.31928571428567</v>
      </c>
      <c r="T2211" s="1">
        <f t="shared" si="1850"/>
        <v>62.604064690449157</v>
      </c>
      <c r="U2211" s="1">
        <f t="shared" si="1851"/>
        <v>6513.0574864695063</v>
      </c>
      <c r="V2211" s="1">
        <f t="shared" si="1852"/>
        <v>7591.6619999999984</v>
      </c>
      <c r="W2211" s="1">
        <f t="shared" si="1853"/>
        <v>731.29502271381546</v>
      </c>
      <c r="X2211" s="1">
        <f t="shared" si="1854"/>
        <v>9054.2520454276291</v>
      </c>
      <c r="Y2211" s="1">
        <f t="shared" si="1855"/>
        <v>6129.0719545723678</v>
      </c>
      <c r="Z2211" s="1">
        <f t="shared" si="1856"/>
        <v>7303.8096974328164</v>
      </c>
      <c r="AA2211" s="1">
        <f t="shared" si="1857"/>
        <v>7959.9673517926185</v>
      </c>
      <c r="AB2211" s="1">
        <f t="shared" si="1858"/>
        <v>656.15765435980211</v>
      </c>
      <c r="AC2211" s="1">
        <f t="shared" si="1859"/>
        <v>624.86505370709631</v>
      </c>
      <c r="AD2211" s="1">
        <f t="shared" si="1860"/>
        <v>-31.292600652705801</v>
      </c>
      <c r="AE2211" s="4">
        <f t="shared" si="1861"/>
        <v>8908.32</v>
      </c>
      <c r="AF2211" s="4">
        <f t="shared" si="1862"/>
        <v>5772.2</v>
      </c>
      <c r="AG2211" s="4">
        <f t="shared" si="1863"/>
        <v>6512.3243199999997</v>
      </c>
      <c r="AH2211" s="4">
        <f t="shared" si="1864"/>
        <v>6970.1978399999998</v>
      </c>
      <c r="AI2211" s="4">
        <f t="shared" si="1865"/>
        <v>7340.26</v>
      </c>
      <c r="AJ2211" s="4">
        <f t="shared" si="1866"/>
        <v>7710.3221599999997</v>
      </c>
      <c r="AK2211" s="4">
        <f t="shared" si="1867"/>
        <v>8237.1903199999997</v>
      </c>
      <c r="AL2211" s="4">
        <f t="shared" si="1868"/>
        <v>8908.32</v>
      </c>
      <c r="AM2211" s="4">
        <f t="shared" si="1869"/>
        <v>5102</v>
      </c>
      <c r="AN2211" s="4">
        <f t="shared" si="1870"/>
        <v>6000.2915199999998</v>
      </c>
      <c r="AO2211" s="4">
        <f t="shared" si="1871"/>
        <v>6556.0142400000004</v>
      </c>
      <c r="AP2211" s="4">
        <f t="shared" si="1872"/>
        <v>7005.16</v>
      </c>
      <c r="AQ2211" s="4">
        <f t="shared" si="1873"/>
        <v>7454.3057599999993</v>
      </c>
      <c r="AR2211" s="4">
        <f t="shared" si="1874"/>
        <v>8093.7675199999994</v>
      </c>
      <c r="AS2211" s="4">
        <f t="shared" si="1875"/>
        <v>8908.32</v>
      </c>
      <c r="AT2211" s="4">
        <f t="shared" si="1876"/>
        <v>4024.03</v>
      </c>
      <c r="AU2211" s="4">
        <f t="shared" si="1877"/>
        <v>5176.7224399999996</v>
      </c>
      <c r="AV2211" s="4">
        <f t="shared" si="1878"/>
        <v>5889.8287799999998</v>
      </c>
      <c r="AW2211" s="4">
        <f t="shared" si="1879"/>
        <v>6466.1749999999993</v>
      </c>
      <c r="AX2211" s="4">
        <f t="shared" si="1880"/>
        <v>7042.5212199999996</v>
      </c>
      <c r="AY2211" s="4">
        <f t="shared" si="1881"/>
        <v>7863.08194</v>
      </c>
      <c r="AZ2211" s="1">
        <f t="shared" si="1882"/>
        <v>4697.0483571428585</v>
      </c>
      <c r="BA2211" s="1">
        <f t="shared" si="1883"/>
        <v>5389.6577837142204</v>
      </c>
      <c r="BB2211" s="1">
        <f t="shared" si="1884"/>
        <v>0</v>
      </c>
      <c r="BC2211" s="1"/>
      <c r="BD2211" s="6">
        <f t="shared" si="1885"/>
        <v>0</v>
      </c>
      <c r="BE2211" s="6"/>
      <c r="BF2211">
        <f t="shared" si="1886"/>
        <v>529428.63998300023</v>
      </c>
      <c r="BG2211">
        <f t="shared" si="1887"/>
        <v>7614.0677366489308</v>
      </c>
      <c r="BH2211">
        <f t="shared" si="1888"/>
        <v>319.31999999999971</v>
      </c>
      <c r="BI2211">
        <f t="shared" si="1889"/>
        <v>511.19643450975479</v>
      </c>
      <c r="BJ2211">
        <f t="shared" si="1890"/>
        <v>92.382174287833536</v>
      </c>
      <c r="BK2211">
        <f t="shared" si="1891"/>
        <v>88.1970290548051</v>
      </c>
    </row>
    <row r="2212" spans="1:63" x14ac:dyDescent="0.35">
      <c r="A2212" s="2">
        <v>1558828800000</v>
      </c>
      <c r="B2212" s="3">
        <v>43611</v>
      </c>
      <c r="C2212" s="2" t="s">
        <v>9</v>
      </c>
      <c r="D2212" s="2">
        <v>8023</v>
      </c>
      <c r="E2212" s="2">
        <v>8740</v>
      </c>
      <c r="F2212" s="2">
        <v>7833.42</v>
      </c>
      <c r="G2212" s="2">
        <v>8614.43</v>
      </c>
      <c r="H2212" s="2">
        <v>49652.144567000003</v>
      </c>
      <c r="I2212" s="2">
        <v>409616322.38847798</v>
      </c>
      <c r="J2212" s="2">
        <f t="shared" si="1840"/>
        <v>7.3394381097040577</v>
      </c>
      <c r="K2212" s="2">
        <f t="shared" si="1841"/>
        <v>8.5193653433104775</v>
      </c>
      <c r="L2212" s="2">
        <f t="shared" si="1842"/>
        <v>62.668698507654355</v>
      </c>
      <c r="M2212" s="1">
        <f t="shared" si="1843"/>
        <v>1.6204295868583998</v>
      </c>
      <c r="N2212" s="1">
        <f t="shared" si="1844"/>
        <v>1.2949202675046321</v>
      </c>
      <c r="O2212" s="1">
        <f t="shared" si="1845"/>
        <v>37.221615359344725</v>
      </c>
      <c r="P2212" s="2">
        <f t="shared" si="1846"/>
        <v>589.02000000000044</v>
      </c>
      <c r="Q2212" s="2">
        <f t="shared" si="1847"/>
        <v>0</v>
      </c>
      <c r="R2212" s="2">
        <f t="shared" si="1848"/>
        <v>219.97071428571422</v>
      </c>
      <c r="S2212" s="2">
        <f t="shared" si="1849"/>
        <v>102.31928571428567</v>
      </c>
      <c r="T2212" s="1">
        <f t="shared" si="1850"/>
        <v>68.252416856158831</v>
      </c>
      <c r="U2212" s="1">
        <f t="shared" si="1851"/>
        <v>6421.4957512233641</v>
      </c>
      <c r="V2212" s="1">
        <f t="shared" si="1852"/>
        <v>7446.1630000000005</v>
      </c>
      <c r="W2212" s="1">
        <f t="shared" si="1853"/>
        <v>773.37473619262028</v>
      </c>
      <c r="X2212" s="1">
        <f t="shared" si="1854"/>
        <v>8992.9124723852401</v>
      </c>
      <c r="Y2212" s="1">
        <f t="shared" si="1855"/>
        <v>5899.4135276147599</v>
      </c>
      <c r="Z2212" s="1">
        <f t="shared" si="1856"/>
        <v>7187.608873227442</v>
      </c>
      <c r="AA2212" s="1">
        <f t="shared" si="1857"/>
        <v>7815.1759612094584</v>
      </c>
      <c r="AB2212" s="1">
        <f t="shared" si="1858"/>
        <v>627.56708798201635</v>
      </c>
      <c r="AC2212" s="1">
        <f t="shared" si="1859"/>
        <v>617.04190354391983</v>
      </c>
      <c r="AD2212" s="1">
        <f t="shared" si="1860"/>
        <v>-10.525184438096517</v>
      </c>
      <c r="AE2212" s="4">
        <f t="shared" si="1861"/>
        <v>8740</v>
      </c>
      <c r="AF2212" s="4">
        <f t="shared" si="1862"/>
        <v>5747.74</v>
      </c>
      <c r="AG2212" s="4">
        <f t="shared" si="1863"/>
        <v>6453.9133599999996</v>
      </c>
      <c r="AH2212" s="4">
        <f t="shared" si="1864"/>
        <v>6890.7833199999995</v>
      </c>
      <c r="AI2212" s="4">
        <f t="shared" si="1865"/>
        <v>7243.87</v>
      </c>
      <c r="AJ2212" s="4">
        <f t="shared" si="1866"/>
        <v>7596.9566800000002</v>
      </c>
      <c r="AK2212" s="4">
        <f t="shared" si="1867"/>
        <v>8099.6563599999999</v>
      </c>
      <c r="AL2212" s="4">
        <f t="shared" si="1868"/>
        <v>8740</v>
      </c>
      <c r="AM2212" s="4">
        <f t="shared" si="1869"/>
        <v>5102</v>
      </c>
      <c r="AN2212" s="4">
        <f t="shared" si="1870"/>
        <v>5960.5680000000002</v>
      </c>
      <c r="AO2212" s="4">
        <f t="shared" si="1871"/>
        <v>6491.7160000000003</v>
      </c>
      <c r="AP2212" s="4">
        <f t="shared" si="1872"/>
        <v>6921</v>
      </c>
      <c r="AQ2212" s="4">
        <f t="shared" si="1873"/>
        <v>7350.2839999999997</v>
      </c>
      <c r="AR2212" s="4">
        <f t="shared" si="1874"/>
        <v>7961.4680000000008</v>
      </c>
      <c r="AS2212" s="4">
        <f t="shared" si="1875"/>
        <v>8740</v>
      </c>
      <c r="AT2212" s="4">
        <f t="shared" si="1876"/>
        <v>4002</v>
      </c>
      <c r="AU2212" s="4">
        <f t="shared" si="1877"/>
        <v>5120.1679999999997</v>
      </c>
      <c r="AV2212" s="4">
        <f t="shared" si="1878"/>
        <v>5811.9160000000002</v>
      </c>
      <c r="AW2212" s="4">
        <f t="shared" si="1879"/>
        <v>6371</v>
      </c>
      <c r="AX2212" s="4">
        <f t="shared" si="1880"/>
        <v>6930.0839999999998</v>
      </c>
      <c r="AY2212" s="4">
        <f t="shared" si="1881"/>
        <v>7726.0680000000002</v>
      </c>
      <c r="AZ2212" s="1">
        <f t="shared" si="1882"/>
        <v>4662.8992857142875</v>
      </c>
      <c r="BA2212" s="1">
        <f t="shared" si="1883"/>
        <v>5343.5391232171551</v>
      </c>
      <c r="BB2212" s="1">
        <f t="shared" si="1884"/>
        <v>0</v>
      </c>
      <c r="BC2212" s="1"/>
      <c r="BD2212" s="6">
        <f t="shared" si="1885"/>
        <v>0</v>
      </c>
      <c r="BE2212" s="6"/>
      <c r="BF2212">
        <f t="shared" si="1886"/>
        <v>477541.87119000021</v>
      </c>
      <c r="BG2212">
        <f t="shared" si="1887"/>
        <v>7496.3457178022645</v>
      </c>
      <c r="BH2212">
        <f t="shared" si="1888"/>
        <v>906.57999999999993</v>
      </c>
      <c r="BI2212">
        <f t="shared" si="1889"/>
        <v>540.71588597279401</v>
      </c>
      <c r="BJ2212">
        <f t="shared" si="1890"/>
        <v>93.285026737967925</v>
      </c>
      <c r="BK2212">
        <f t="shared" si="1891"/>
        <v>84.027827760071418</v>
      </c>
    </row>
    <row r="2213" spans="1:63" x14ac:dyDescent="0.35">
      <c r="A2213" s="2">
        <v>1558742400000</v>
      </c>
      <c r="B2213" s="3">
        <v>43610</v>
      </c>
      <c r="C2213" s="2" t="s">
        <v>9</v>
      </c>
      <c r="D2213" s="2">
        <v>7964.52</v>
      </c>
      <c r="E2213" s="2">
        <v>8091.8</v>
      </c>
      <c r="F2213" s="2">
        <v>7908.34</v>
      </c>
      <c r="G2213" s="2">
        <v>8025.41</v>
      </c>
      <c r="H2213" s="2">
        <v>28414.328817000001</v>
      </c>
      <c r="I2213" s="2">
        <v>227376280.58540699</v>
      </c>
      <c r="J2213" s="2">
        <f t="shared" si="1840"/>
        <v>0.76008773526749285</v>
      </c>
      <c r="K2213" s="2">
        <f t="shared" si="1841"/>
        <v>-1.510343033301913</v>
      </c>
      <c r="L2213" s="2">
        <f t="shared" si="1842"/>
        <v>51.021057187482342</v>
      </c>
      <c r="M2213" s="1">
        <f t="shared" si="1843"/>
        <v>6.8375969158725578</v>
      </c>
      <c r="N2213" s="1">
        <f t="shared" si="1844"/>
        <v>6.4627227767802502</v>
      </c>
      <c r="O2213" s="1">
        <f t="shared" si="1845"/>
        <v>37.769783724445233</v>
      </c>
      <c r="P2213" s="2">
        <f t="shared" si="1846"/>
        <v>60.539999999999964</v>
      </c>
      <c r="Q2213" s="2">
        <f t="shared" si="1847"/>
        <v>0</v>
      </c>
      <c r="R2213" s="2">
        <f t="shared" si="1848"/>
        <v>177.89785714285705</v>
      </c>
      <c r="S2213" s="2">
        <f t="shared" si="1849"/>
        <v>110.09857142857138</v>
      </c>
      <c r="T2213" s="1">
        <f t="shared" si="1850"/>
        <v>61.770855293344411</v>
      </c>
      <c r="U2213" s="1">
        <f t="shared" si="1851"/>
        <v>6331.988230865134</v>
      </c>
      <c r="V2213" s="1">
        <f t="shared" si="1852"/>
        <v>7302.8310000000001</v>
      </c>
      <c r="W2213" s="1">
        <f t="shared" si="1853"/>
        <v>808.421655789238</v>
      </c>
      <c r="X2213" s="1">
        <f t="shared" si="1854"/>
        <v>8919.6743115784757</v>
      </c>
      <c r="Y2213" s="1">
        <f t="shared" si="1855"/>
        <v>5685.9876884215246</v>
      </c>
      <c r="Z2213" s="1">
        <f t="shared" si="1856"/>
        <v>7073.463183085637</v>
      </c>
      <c r="AA2213" s="1">
        <f t="shared" si="1857"/>
        <v>7669.8570450657235</v>
      </c>
      <c r="AB2213" s="1">
        <f t="shared" si="1858"/>
        <v>596.39386198008651</v>
      </c>
      <c r="AC2213" s="1">
        <f t="shared" si="1859"/>
        <v>614.41060743439562</v>
      </c>
      <c r="AD2213" s="1">
        <f t="shared" si="1860"/>
        <v>18.016745454309103</v>
      </c>
      <c r="AE2213" s="4">
        <f t="shared" si="1861"/>
        <v>8366</v>
      </c>
      <c r="AF2213" s="4">
        <f t="shared" si="1862"/>
        <v>5619.14</v>
      </c>
      <c r="AG2213" s="4">
        <f t="shared" si="1863"/>
        <v>6267.3989600000004</v>
      </c>
      <c r="AH2213" s="4">
        <f t="shared" si="1864"/>
        <v>6668.4405200000001</v>
      </c>
      <c r="AI2213" s="4">
        <f t="shared" si="1865"/>
        <v>6992.57</v>
      </c>
      <c r="AJ2213" s="4">
        <f t="shared" si="1866"/>
        <v>7316.6994800000002</v>
      </c>
      <c r="AK2213" s="4">
        <f t="shared" si="1867"/>
        <v>7778.1719599999997</v>
      </c>
      <c r="AL2213" s="4">
        <f t="shared" si="1868"/>
        <v>8366</v>
      </c>
      <c r="AM2213" s="4">
        <f t="shared" si="1869"/>
        <v>5003.9399999999996</v>
      </c>
      <c r="AN2213" s="4">
        <f t="shared" si="1870"/>
        <v>5797.38616</v>
      </c>
      <c r="AO2213" s="4">
        <f t="shared" si="1871"/>
        <v>6288.2469199999996</v>
      </c>
      <c r="AP2213" s="4">
        <f t="shared" si="1872"/>
        <v>6684.9699999999993</v>
      </c>
      <c r="AQ2213" s="4">
        <f t="shared" si="1873"/>
        <v>7081.69308</v>
      </c>
      <c r="AR2213" s="4">
        <f t="shared" si="1874"/>
        <v>7646.5191599999998</v>
      </c>
      <c r="AS2213" s="4">
        <f t="shared" si="1875"/>
        <v>8366</v>
      </c>
      <c r="AT2213" s="4">
        <f t="shared" si="1876"/>
        <v>3936.15</v>
      </c>
      <c r="AU2213" s="4">
        <f t="shared" si="1877"/>
        <v>4981.5946000000004</v>
      </c>
      <c r="AV2213" s="4">
        <f t="shared" si="1878"/>
        <v>5628.3527000000004</v>
      </c>
      <c r="AW2213" s="4">
        <f t="shared" si="1879"/>
        <v>6151.0750000000007</v>
      </c>
      <c r="AX2213" s="4">
        <f t="shared" si="1880"/>
        <v>6673.7973000000002</v>
      </c>
      <c r="AY2213" s="4">
        <f t="shared" si="1881"/>
        <v>7418.0120999999999</v>
      </c>
      <c r="AZ2213" s="1">
        <f t="shared" si="1882"/>
        <v>4629.8505000000005</v>
      </c>
      <c r="BA2213" s="1">
        <f t="shared" si="1883"/>
        <v>5298.7323988776634</v>
      </c>
      <c r="BB2213" s="1">
        <f t="shared" si="1884"/>
        <v>0</v>
      </c>
      <c r="BC2213" s="1"/>
      <c r="BD2213" s="6">
        <f t="shared" si="1885"/>
        <v>0</v>
      </c>
      <c r="BE2213" s="6"/>
      <c r="BF2213">
        <f t="shared" si="1886"/>
        <v>427889.72662300023</v>
      </c>
      <c r="BG2213">
        <f t="shared" si="1887"/>
        <v>7412.4983807585759</v>
      </c>
      <c r="BH2213">
        <f t="shared" si="1888"/>
        <v>183.46000000000004</v>
      </c>
      <c r="BI2213">
        <f t="shared" si="1889"/>
        <v>484.42909919937767</v>
      </c>
      <c r="BJ2213">
        <f t="shared" si="1890"/>
        <v>78.923886138613852</v>
      </c>
      <c r="BK2213">
        <f t="shared" si="1891"/>
        <v>78.449531092933512</v>
      </c>
    </row>
    <row r="2214" spans="1:63" x14ac:dyDescent="0.35">
      <c r="A2214" s="2">
        <v>1558656000000</v>
      </c>
      <c r="B2214" s="3">
        <v>43609</v>
      </c>
      <c r="C2214" s="2" t="s">
        <v>9</v>
      </c>
      <c r="D2214" s="2">
        <v>7849.95</v>
      </c>
      <c r="E2214" s="2">
        <v>8130</v>
      </c>
      <c r="F2214" s="2">
        <v>7766</v>
      </c>
      <c r="G2214" s="2">
        <v>7964.87</v>
      </c>
      <c r="H2214" s="2">
        <v>46664.785324999997</v>
      </c>
      <c r="I2214" s="2">
        <v>371381043.73160201</v>
      </c>
      <c r="J2214" s="2">
        <f t="shared" si="1840"/>
        <v>1.4437987087834017</v>
      </c>
      <c r="K2214" s="2">
        <f t="shared" si="1841"/>
        <v>9.7475008439603457</v>
      </c>
      <c r="L2214" s="2">
        <f t="shared" si="1842"/>
        <v>52.586639590796771</v>
      </c>
      <c r="M2214" s="1">
        <f t="shared" si="1843"/>
        <v>0.75435398316098445</v>
      </c>
      <c r="N2214" s="1">
        <f t="shared" si="1844"/>
        <v>7.4091604759399736</v>
      </c>
      <c r="O2214" s="1">
        <f t="shared" si="1845"/>
        <v>36.927156375433626</v>
      </c>
      <c r="P2214" s="2">
        <f t="shared" si="1846"/>
        <v>113.35999999999967</v>
      </c>
      <c r="Q2214" s="2">
        <f t="shared" si="1847"/>
        <v>0</v>
      </c>
      <c r="R2214" s="2">
        <f t="shared" si="1848"/>
        <v>223.77999999999994</v>
      </c>
      <c r="S2214" s="2">
        <f t="shared" si="1849"/>
        <v>110.09857142857138</v>
      </c>
      <c r="T2214" s="1">
        <f t="shared" si="1850"/>
        <v>67.024367284941064</v>
      </c>
      <c r="U2214" s="1">
        <f t="shared" si="1851"/>
        <v>6262.8689749820787</v>
      </c>
      <c r="V2214" s="1">
        <f t="shared" si="1852"/>
        <v>7190.3415000000005</v>
      </c>
      <c r="W2214" s="1">
        <f t="shared" si="1853"/>
        <v>855.22180590929247</v>
      </c>
      <c r="X2214" s="1">
        <f t="shared" si="1854"/>
        <v>8900.7851118185863</v>
      </c>
      <c r="Y2214" s="1">
        <f t="shared" si="1855"/>
        <v>5479.8978881814155</v>
      </c>
      <c r="Z2214" s="1">
        <f t="shared" si="1856"/>
        <v>6997.3074377324883</v>
      </c>
      <c r="AA2214" s="1">
        <f t="shared" si="1857"/>
        <v>7605.2110532594916</v>
      </c>
      <c r="AB2214" s="1">
        <f t="shared" si="1858"/>
        <v>607.90361552700324</v>
      </c>
      <c r="AC2214" s="1">
        <f t="shared" si="1859"/>
        <v>618.91479379797295</v>
      </c>
      <c r="AD2214" s="1">
        <f t="shared" si="1860"/>
        <v>11.011178270969708</v>
      </c>
      <c r="AE2214" s="4">
        <f t="shared" si="1861"/>
        <v>8366</v>
      </c>
      <c r="AF2214" s="4">
        <f t="shared" si="1862"/>
        <v>5619.14</v>
      </c>
      <c r="AG2214" s="4">
        <f t="shared" si="1863"/>
        <v>6267.3989600000004</v>
      </c>
      <c r="AH2214" s="4">
        <f t="shared" si="1864"/>
        <v>6668.4405200000001</v>
      </c>
      <c r="AI2214" s="4">
        <f t="shared" si="1865"/>
        <v>6992.57</v>
      </c>
      <c r="AJ2214" s="4">
        <f t="shared" si="1866"/>
        <v>7316.6994800000002</v>
      </c>
      <c r="AK2214" s="4">
        <f t="shared" si="1867"/>
        <v>7778.1719599999997</v>
      </c>
      <c r="AL2214" s="4">
        <f t="shared" si="1868"/>
        <v>8366</v>
      </c>
      <c r="AM2214" s="4">
        <f t="shared" si="1869"/>
        <v>4950</v>
      </c>
      <c r="AN2214" s="4">
        <f t="shared" si="1870"/>
        <v>5756.1759999999995</v>
      </c>
      <c r="AO2214" s="4">
        <f t="shared" si="1871"/>
        <v>6254.9120000000003</v>
      </c>
      <c r="AP2214" s="4">
        <f t="shared" si="1872"/>
        <v>6658</v>
      </c>
      <c r="AQ2214" s="4">
        <f t="shared" si="1873"/>
        <v>7061.0879999999997</v>
      </c>
      <c r="AR2214" s="4">
        <f t="shared" si="1874"/>
        <v>7634.9760000000006</v>
      </c>
      <c r="AS2214" s="4">
        <f t="shared" si="1875"/>
        <v>8366</v>
      </c>
      <c r="AT2214" s="4">
        <f t="shared" si="1876"/>
        <v>3894</v>
      </c>
      <c r="AU2214" s="4">
        <f t="shared" si="1877"/>
        <v>4949.3919999999998</v>
      </c>
      <c r="AV2214" s="4">
        <f t="shared" si="1878"/>
        <v>5602.3040000000001</v>
      </c>
      <c r="AW2214" s="4">
        <f t="shared" si="1879"/>
        <v>6130</v>
      </c>
      <c r="AX2214" s="4">
        <f t="shared" si="1880"/>
        <v>6657.6959999999999</v>
      </c>
      <c r="AY2214" s="4">
        <f t="shared" si="1881"/>
        <v>7408.9920000000002</v>
      </c>
      <c r="AZ2214" s="1">
        <f t="shared" si="1882"/>
        <v>4599.461571428571</v>
      </c>
      <c r="BA2214" s="1">
        <f t="shared" si="1883"/>
        <v>5261.3806509170827</v>
      </c>
      <c r="BB2214" s="1">
        <f t="shared" si="1884"/>
        <v>0</v>
      </c>
      <c r="BC2214" s="1"/>
      <c r="BD2214" s="6">
        <f t="shared" si="1885"/>
        <v>0</v>
      </c>
      <c r="BE2214" s="6"/>
      <c r="BF2214">
        <f t="shared" si="1886"/>
        <v>399475.39780600026</v>
      </c>
      <c r="BG2214">
        <f t="shared" si="1887"/>
        <v>7359.7190770355919</v>
      </c>
      <c r="BH2214">
        <f t="shared" si="1888"/>
        <v>364</v>
      </c>
      <c r="BI2214">
        <f t="shared" si="1889"/>
        <v>530.73203753774339</v>
      </c>
      <c r="BJ2214">
        <f t="shared" si="1890"/>
        <v>79.874570403632433</v>
      </c>
      <c r="BK2214">
        <f t="shared" si="1891"/>
        <v>75.154720258378191</v>
      </c>
    </row>
    <row r="2215" spans="1:63" x14ac:dyDescent="0.35">
      <c r="A2215" s="2">
        <v>1558569600000</v>
      </c>
      <c r="B2215" s="3">
        <v>43608</v>
      </c>
      <c r="C2215" s="2" t="s">
        <v>9</v>
      </c>
      <c r="D2215" s="2">
        <v>7627.8</v>
      </c>
      <c r="E2215" s="2">
        <v>7940.98</v>
      </c>
      <c r="F2215" s="2">
        <v>7461</v>
      </c>
      <c r="G2215" s="2">
        <v>7851.51</v>
      </c>
      <c r="H2215" s="2">
        <v>49648.184700999998</v>
      </c>
      <c r="I2215" s="2">
        <v>381536239.51284802</v>
      </c>
      <c r="J2215" s="2">
        <f t="shared" si="1840"/>
        <v>2.9243238779145897</v>
      </c>
      <c r="K2215" s="2">
        <f t="shared" si="1841"/>
        <v>6.7468723063494691</v>
      </c>
      <c r="L2215" s="2">
        <f t="shared" si="1842"/>
        <v>44.995567867036016</v>
      </c>
      <c r="M2215" s="1">
        <f t="shared" si="1843"/>
        <v>1.4232498458857417</v>
      </c>
      <c r="N2215" s="1">
        <f t="shared" si="1844"/>
        <v>5.3241987846923795</v>
      </c>
      <c r="O2215" s="1">
        <f t="shared" si="1845"/>
        <v>36.655242112663679</v>
      </c>
      <c r="P2215" s="2">
        <f t="shared" si="1846"/>
        <v>223.07999999999993</v>
      </c>
      <c r="Q2215" s="2">
        <f t="shared" si="1847"/>
        <v>0</v>
      </c>
      <c r="R2215" s="2">
        <f t="shared" si="1848"/>
        <v>227.40785714285707</v>
      </c>
      <c r="S2215" s="2">
        <f t="shared" si="1849"/>
        <v>110.09857142857138</v>
      </c>
      <c r="T2215" s="1">
        <f t="shared" si="1850"/>
        <v>67.378822413964599</v>
      </c>
      <c r="U2215" s="1">
        <f t="shared" si="1851"/>
        <v>6193.3995453895104</v>
      </c>
      <c r="V2215" s="1">
        <f t="shared" si="1852"/>
        <v>7083.5704999999998</v>
      </c>
      <c r="W2215" s="1">
        <f t="shared" si="1853"/>
        <v>884.65295722941801</v>
      </c>
      <c r="X2215" s="1">
        <f t="shared" si="1854"/>
        <v>8852.8764144588349</v>
      </c>
      <c r="Y2215" s="1">
        <f t="shared" si="1855"/>
        <v>5314.2645855411638</v>
      </c>
      <c r="Z2215" s="1">
        <f t="shared" si="1856"/>
        <v>6919.902432751087</v>
      </c>
      <c r="AA2215" s="1">
        <f t="shared" si="1857"/>
        <v>7539.8185174884893</v>
      </c>
      <c r="AB2215" s="1">
        <f t="shared" si="1858"/>
        <v>619.91608473740234</v>
      </c>
      <c r="AC2215" s="1">
        <f t="shared" si="1859"/>
        <v>621.66758836571535</v>
      </c>
      <c r="AD2215" s="1">
        <f t="shared" si="1860"/>
        <v>1.751503628313003</v>
      </c>
      <c r="AE2215" s="4">
        <f t="shared" si="1861"/>
        <v>8366</v>
      </c>
      <c r="AF2215" s="4">
        <f t="shared" si="1862"/>
        <v>5587.45</v>
      </c>
      <c r="AG2215" s="4">
        <f t="shared" si="1863"/>
        <v>6243.1877999999997</v>
      </c>
      <c r="AH2215" s="4">
        <f t="shared" si="1864"/>
        <v>6648.8561</v>
      </c>
      <c r="AI2215" s="4">
        <f t="shared" si="1865"/>
        <v>6976.7250000000004</v>
      </c>
      <c r="AJ2215" s="4">
        <f t="shared" si="1866"/>
        <v>7304.5938999999998</v>
      </c>
      <c r="AK2215" s="4">
        <f t="shared" si="1867"/>
        <v>7771.3903</v>
      </c>
      <c r="AL2215" s="4">
        <f t="shared" si="1868"/>
        <v>8366</v>
      </c>
      <c r="AM2215" s="4">
        <f t="shared" si="1869"/>
        <v>4950</v>
      </c>
      <c r="AN2215" s="4">
        <f t="shared" si="1870"/>
        <v>5756.1759999999995</v>
      </c>
      <c r="AO2215" s="4">
        <f t="shared" si="1871"/>
        <v>6254.9120000000003</v>
      </c>
      <c r="AP2215" s="4">
        <f t="shared" si="1872"/>
        <v>6658</v>
      </c>
      <c r="AQ2215" s="4">
        <f t="shared" si="1873"/>
        <v>7061.0879999999997</v>
      </c>
      <c r="AR2215" s="4">
        <f t="shared" si="1874"/>
        <v>7634.9760000000006</v>
      </c>
      <c r="AS2215" s="4">
        <f t="shared" si="1875"/>
        <v>8366</v>
      </c>
      <c r="AT2215" s="4">
        <f t="shared" si="1876"/>
        <v>3888.71</v>
      </c>
      <c r="AU2215" s="4">
        <f t="shared" si="1877"/>
        <v>4945.3504400000002</v>
      </c>
      <c r="AV2215" s="4">
        <f t="shared" si="1878"/>
        <v>5599.03478</v>
      </c>
      <c r="AW2215" s="4">
        <f t="shared" si="1879"/>
        <v>6127.3549999999996</v>
      </c>
      <c r="AX2215" s="4">
        <f t="shared" si="1880"/>
        <v>6655.6752200000001</v>
      </c>
      <c r="AY2215" s="4">
        <f t="shared" si="1881"/>
        <v>7407.8599400000003</v>
      </c>
      <c r="AZ2215" s="1">
        <f t="shared" si="1882"/>
        <v>4569.6554285714283</v>
      </c>
      <c r="BA2215" s="1">
        <f t="shared" si="1883"/>
        <v>5224.3465502447134</v>
      </c>
      <c r="BB2215" s="1">
        <f t="shared" si="1884"/>
        <v>0</v>
      </c>
      <c r="BC2215" s="1"/>
      <c r="BD2215" s="6">
        <f t="shared" si="1885"/>
        <v>0</v>
      </c>
      <c r="BE2215" s="6"/>
      <c r="BF2215">
        <f t="shared" si="1886"/>
        <v>352810.61248100025</v>
      </c>
      <c r="BG2215">
        <f t="shared" si="1887"/>
        <v>7273.7426870975441</v>
      </c>
      <c r="BH2215">
        <f t="shared" si="1888"/>
        <v>479.97999999999956</v>
      </c>
      <c r="BI2215">
        <f t="shared" si="1889"/>
        <v>556.38312023585775</v>
      </c>
      <c r="BJ2215">
        <f t="shared" si="1890"/>
        <v>76.550136736554251</v>
      </c>
      <c r="BK2215">
        <f t="shared" si="1891"/>
        <v>75.937142352995892</v>
      </c>
    </row>
    <row r="2216" spans="1:63" x14ac:dyDescent="0.35">
      <c r="A2216" s="2">
        <v>1558483200000</v>
      </c>
      <c r="B2216" s="3">
        <v>43607</v>
      </c>
      <c r="C2216" s="2" t="s">
        <v>9</v>
      </c>
      <c r="D2216" s="2">
        <v>7904.48</v>
      </c>
      <c r="E2216" s="2">
        <v>8016</v>
      </c>
      <c r="F2216" s="2">
        <v>7465</v>
      </c>
      <c r="G2216" s="2">
        <v>7628.43</v>
      </c>
      <c r="H2216" s="2">
        <v>49136.994589000002</v>
      </c>
      <c r="I2216" s="2">
        <v>384730220.72195101</v>
      </c>
      <c r="J2216" s="2">
        <f t="shared" si="1840"/>
        <v>-3.4970847085404264</v>
      </c>
      <c r="K2216" s="2">
        <f t="shared" si="1841"/>
        <v>-3.0274871322898464</v>
      </c>
      <c r="L2216" s="2">
        <f t="shared" si="1842"/>
        <v>38.867640821289889</v>
      </c>
      <c r="M2216" s="1">
        <f t="shared" si="1843"/>
        <v>2.8412369085691789</v>
      </c>
      <c r="N2216" s="1">
        <f t="shared" si="1844"/>
        <v>13.334985049348292</v>
      </c>
      <c r="O2216" s="1">
        <f t="shared" si="1845"/>
        <v>33.184154537696486</v>
      </c>
      <c r="P2216" s="2">
        <f t="shared" si="1846"/>
        <v>0</v>
      </c>
      <c r="Q2216" s="2">
        <f t="shared" si="1847"/>
        <v>276.4399999999996</v>
      </c>
      <c r="R2216" s="2">
        <f t="shared" si="1848"/>
        <v>227.32285714285712</v>
      </c>
      <c r="S2216" s="2">
        <f t="shared" si="1849"/>
        <v>110.09857142857138</v>
      </c>
      <c r="T2216" s="1">
        <f t="shared" si="1850"/>
        <v>67.370604796883939</v>
      </c>
      <c r="U2216" s="1">
        <f t="shared" si="1851"/>
        <v>6125.7215676503065</v>
      </c>
      <c r="V2216" s="1">
        <f t="shared" si="1852"/>
        <v>6979.6295</v>
      </c>
      <c r="W2216" s="1">
        <f t="shared" si="1853"/>
        <v>910.07744381165207</v>
      </c>
      <c r="X2216" s="1">
        <f t="shared" si="1854"/>
        <v>8799.7843876233037</v>
      </c>
      <c r="Y2216" s="1">
        <f t="shared" si="1855"/>
        <v>5159.4746123766963</v>
      </c>
      <c r="Z2216" s="1">
        <f t="shared" si="1856"/>
        <v>6845.3738273711742</v>
      </c>
      <c r="AA2216" s="1">
        <f t="shared" si="1857"/>
        <v>7483.1473388500335</v>
      </c>
      <c r="AB2216" s="1">
        <f t="shared" si="1858"/>
        <v>637.77351147885929</v>
      </c>
      <c r="AC2216" s="1">
        <f t="shared" si="1859"/>
        <v>622.1054642727936</v>
      </c>
      <c r="AD2216" s="1">
        <f t="shared" si="1860"/>
        <v>-15.668047206065694</v>
      </c>
      <c r="AE2216" s="4">
        <f t="shared" si="1861"/>
        <v>8366</v>
      </c>
      <c r="AF2216" s="4">
        <f t="shared" si="1862"/>
        <v>5477.57</v>
      </c>
      <c r="AG2216" s="4">
        <f t="shared" si="1863"/>
        <v>6159.2394800000002</v>
      </c>
      <c r="AH2216" s="4">
        <f t="shared" si="1864"/>
        <v>6580.9502599999996</v>
      </c>
      <c r="AI2216" s="4">
        <f t="shared" si="1865"/>
        <v>6921.7849999999999</v>
      </c>
      <c r="AJ2216" s="4">
        <f t="shared" si="1866"/>
        <v>7262.6197400000001</v>
      </c>
      <c r="AK2216" s="4">
        <f t="shared" si="1867"/>
        <v>7747.8759800000007</v>
      </c>
      <c r="AL2216" s="4">
        <f t="shared" si="1868"/>
        <v>8366</v>
      </c>
      <c r="AM2216" s="4">
        <f t="shared" si="1869"/>
        <v>4950</v>
      </c>
      <c r="AN2216" s="4">
        <f t="shared" si="1870"/>
        <v>5756.1759999999995</v>
      </c>
      <c r="AO2216" s="4">
        <f t="shared" si="1871"/>
        <v>6254.9120000000003</v>
      </c>
      <c r="AP2216" s="4">
        <f t="shared" si="1872"/>
        <v>6658</v>
      </c>
      <c r="AQ2216" s="4">
        <f t="shared" si="1873"/>
        <v>7061.0879999999997</v>
      </c>
      <c r="AR2216" s="4">
        <f t="shared" si="1874"/>
        <v>7634.9760000000006</v>
      </c>
      <c r="AS2216" s="4">
        <f t="shared" si="1875"/>
        <v>8366</v>
      </c>
      <c r="AT2216" s="4">
        <f t="shared" si="1876"/>
        <v>3888.71</v>
      </c>
      <c r="AU2216" s="4">
        <f t="shared" si="1877"/>
        <v>4945.3504400000002</v>
      </c>
      <c r="AV2216" s="4">
        <f t="shared" si="1878"/>
        <v>5599.03478</v>
      </c>
      <c r="AW2216" s="4">
        <f t="shared" si="1879"/>
        <v>6127.3549999999996</v>
      </c>
      <c r="AX2216" s="4">
        <f t="shared" si="1880"/>
        <v>6655.6752200000001</v>
      </c>
      <c r="AY2216" s="4">
        <f t="shared" si="1881"/>
        <v>7407.8599400000003</v>
      </c>
      <c r="AZ2216" s="1">
        <f t="shared" si="1882"/>
        <v>4540.4787857142856</v>
      </c>
      <c r="BA2216" s="1">
        <f t="shared" si="1883"/>
        <v>5188.3580098371067</v>
      </c>
      <c r="BB2216" s="1">
        <f t="shared" si="1884"/>
        <v>0</v>
      </c>
      <c r="BC2216" s="1"/>
      <c r="BD2216" s="6">
        <f t="shared" si="1885"/>
        <v>0</v>
      </c>
      <c r="BE2216" s="6"/>
      <c r="BF2216">
        <f t="shared" si="1886"/>
        <v>303162.42778000026</v>
      </c>
      <c r="BG2216">
        <f t="shared" si="1887"/>
        <v>7181.8399525545947</v>
      </c>
      <c r="BH2216">
        <f t="shared" si="1888"/>
        <v>551</v>
      </c>
      <c r="BI2216">
        <f t="shared" si="1889"/>
        <v>568.13744642598976</v>
      </c>
      <c r="BJ2216">
        <f t="shared" si="1890"/>
        <v>69.039453634947904</v>
      </c>
      <c r="BK2216">
        <f t="shared" si="1891"/>
        <v>78.306761742482237</v>
      </c>
    </row>
    <row r="2217" spans="1:63" x14ac:dyDescent="0.35">
      <c r="A2217" s="2">
        <v>1558396800000</v>
      </c>
      <c r="B2217" s="3">
        <v>43606</v>
      </c>
      <c r="C2217" s="2" t="s">
        <v>9</v>
      </c>
      <c r="D2217" s="2">
        <v>7937.16</v>
      </c>
      <c r="E2217" s="2">
        <v>8042.32</v>
      </c>
      <c r="F2217" s="2">
        <v>7771</v>
      </c>
      <c r="G2217" s="2">
        <v>7904.87</v>
      </c>
      <c r="H2217" s="2">
        <v>52301.752246999997</v>
      </c>
      <c r="I2217" s="2">
        <v>413637782.36974502</v>
      </c>
      <c r="J2217" s="2">
        <f t="shared" si="1840"/>
        <v>-0.41924125898351305</v>
      </c>
      <c r="K2217" s="2">
        <f t="shared" si="1841"/>
        <v>-3.2436256635662497</v>
      </c>
      <c r="L2217" s="2">
        <f t="shared" si="1842"/>
        <v>47.55765203074774</v>
      </c>
      <c r="M2217" s="1">
        <f t="shared" si="1843"/>
        <v>-3.6238125013928109</v>
      </c>
      <c r="N2217" s="1">
        <f t="shared" si="1844"/>
        <v>10.256588659902055</v>
      </c>
      <c r="O2217" s="1">
        <f t="shared" si="1845"/>
        <v>20.395654830503233</v>
      </c>
      <c r="P2217" s="2">
        <f t="shared" si="1846"/>
        <v>0</v>
      </c>
      <c r="Q2217" s="2">
        <f t="shared" si="1847"/>
        <v>33.279999999999745</v>
      </c>
      <c r="R2217" s="2">
        <f t="shared" si="1848"/>
        <v>237.39071428571424</v>
      </c>
      <c r="S2217" s="2">
        <f t="shared" si="1849"/>
        <v>90.352857142857118</v>
      </c>
      <c r="T2217" s="1">
        <f t="shared" si="1850"/>
        <v>72.431844582328083</v>
      </c>
      <c r="U2217" s="1">
        <f t="shared" si="1851"/>
        <v>6064.3865295952164</v>
      </c>
      <c r="V2217" s="1">
        <f t="shared" si="1852"/>
        <v>6872.8514999999989</v>
      </c>
      <c r="W2217" s="1">
        <f t="shared" si="1853"/>
        <v>952.00577653330447</v>
      </c>
      <c r="X2217" s="1">
        <f t="shared" si="1854"/>
        <v>8776.8630530666087</v>
      </c>
      <c r="Y2217" s="1">
        <f t="shared" si="1855"/>
        <v>4968.8399469333899</v>
      </c>
      <c r="Z2217" s="1">
        <f t="shared" si="1856"/>
        <v>6782.7293335608683</v>
      </c>
      <c r="AA2217" s="1">
        <f t="shared" si="1857"/>
        <v>7456.7323095500396</v>
      </c>
      <c r="AB2217" s="1">
        <f t="shared" si="1858"/>
        <v>674.00297598917132</v>
      </c>
      <c r="AC2217" s="1">
        <f t="shared" si="1859"/>
        <v>618.18845247127717</v>
      </c>
      <c r="AD2217" s="1">
        <f t="shared" si="1860"/>
        <v>-55.814523517894145</v>
      </c>
      <c r="AE2217" s="4">
        <f t="shared" si="1861"/>
        <v>8366</v>
      </c>
      <c r="AF2217" s="4">
        <f t="shared" si="1862"/>
        <v>5370</v>
      </c>
      <c r="AG2217" s="4">
        <f t="shared" si="1863"/>
        <v>6077.0559999999996</v>
      </c>
      <c r="AH2217" s="4">
        <f t="shared" si="1864"/>
        <v>6514.4719999999998</v>
      </c>
      <c r="AI2217" s="4">
        <f t="shared" si="1865"/>
        <v>6868</v>
      </c>
      <c r="AJ2217" s="4">
        <f t="shared" si="1866"/>
        <v>7221.5280000000002</v>
      </c>
      <c r="AK2217" s="4">
        <f t="shared" si="1867"/>
        <v>7724.8559999999998</v>
      </c>
      <c r="AL2217" s="4">
        <f t="shared" si="1868"/>
        <v>8366</v>
      </c>
      <c r="AM2217" s="4">
        <f t="shared" si="1869"/>
        <v>4861.22</v>
      </c>
      <c r="AN2217" s="4">
        <f t="shared" si="1870"/>
        <v>5688.3480799999998</v>
      </c>
      <c r="AO2217" s="4">
        <f t="shared" si="1871"/>
        <v>6200.0459600000004</v>
      </c>
      <c r="AP2217" s="4">
        <f t="shared" si="1872"/>
        <v>6613.6100000000006</v>
      </c>
      <c r="AQ2217" s="4">
        <f t="shared" si="1873"/>
        <v>7027.1740399999999</v>
      </c>
      <c r="AR2217" s="4">
        <f t="shared" si="1874"/>
        <v>7615.9770800000006</v>
      </c>
      <c r="AS2217" s="4">
        <f t="shared" si="1875"/>
        <v>8366</v>
      </c>
      <c r="AT2217" s="4">
        <f t="shared" si="1876"/>
        <v>3888.71</v>
      </c>
      <c r="AU2217" s="4">
        <f t="shared" si="1877"/>
        <v>4945.3504400000002</v>
      </c>
      <c r="AV2217" s="4">
        <f t="shared" si="1878"/>
        <v>5599.03478</v>
      </c>
      <c r="AW2217" s="4">
        <f t="shared" si="1879"/>
        <v>6127.3549999999996</v>
      </c>
      <c r="AX2217" s="4">
        <f t="shared" si="1880"/>
        <v>6655.6752200000001</v>
      </c>
      <c r="AY2217" s="4">
        <f t="shared" si="1881"/>
        <v>7407.8599400000003</v>
      </c>
      <c r="AZ2217" s="1">
        <f t="shared" si="1882"/>
        <v>4513.5511428571435</v>
      </c>
      <c r="BA2217" s="1">
        <f t="shared" si="1883"/>
        <v>5154.932366136245</v>
      </c>
      <c r="BB2217" s="1">
        <f t="shared" si="1884"/>
        <v>0</v>
      </c>
      <c r="BC2217" s="1"/>
      <c r="BD2217" s="6">
        <f t="shared" si="1885"/>
        <v>0</v>
      </c>
      <c r="BE2217" s="6"/>
      <c r="BF2217">
        <f t="shared" si="1886"/>
        <v>352299.42236900027</v>
      </c>
      <c r="BG2217">
        <f t="shared" si="1887"/>
        <v>7118.7311213986432</v>
      </c>
      <c r="BH2217">
        <f t="shared" si="1888"/>
        <v>271.31999999999971</v>
      </c>
      <c r="BI2217">
        <f t="shared" si="1889"/>
        <v>570.77397664537273</v>
      </c>
      <c r="BJ2217">
        <f t="shared" si="1890"/>
        <v>82.221836687485535</v>
      </c>
      <c r="BK2217">
        <f t="shared" si="1891"/>
        <v>85.987323837420561</v>
      </c>
    </row>
    <row r="2218" spans="1:63" x14ac:dyDescent="0.35">
      <c r="A2218" s="2">
        <v>1558310400000</v>
      </c>
      <c r="B2218" s="3">
        <v>43605</v>
      </c>
      <c r="C2218" s="2" t="s">
        <v>9</v>
      </c>
      <c r="D2218" s="2">
        <v>8147.94</v>
      </c>
      <c r="E2218" s="2">
        <v>8156.03</v>
      </c>
      <c r="F2218" s="2">
        <v>7553</v>
      </c>
      <c r="G2218" s="2">
        <v>7938.15</v>
      </c>
      <c r="H2218" s="2">
        <v>65859.208564</v>
      </c>
      <c r="I2218" s="2">
        <v>517939277.86885798</v>
      </c>
      <c r="J2218" s="2">
        <f t="shared" si="1840"/>
        <v>-2.5812176013195089</v>
      </c>
      <c r="K2218" s="2">
        <f t="shared" si="1841"/>
        <v>-0.11840111933726531</v>
      </c>
      <c r="L2218" s="2">
        <f t="shared" si="1842"/>
        <v>51.026228372912428</v>
      </c>
      <c r="M2218" s="1">
        <f t="shared" si="1843"/>
        <v>-0.42100629105854676</v>
      </c>
      <c r="N2218" s="1">
        <f t="shared" si="1844"/>
        <v>10.306809521110083</v>
      </c>
      <c r="O2218" s="1">
        <f t="shared" si="1845"/>
        <v>16.595050484054848</v>
      </c>
      <c r="P2218" s="2">
        <f t="shared" si="1846"/>
        <v>0</v>
      </c>
      <c r="Q2218" s="2">
        <f t="shared" si="1847"/>
        <v>210.32999999999993</v>
      </c>
      <c r="R2218" s="2">
        <f t="shared" si="1848"/>
        <v>244.42999999999998</v>
      </c>
      <c r="S2218" s="2">
        <f t="shared" si="1849"/>
        <v>87.975714285714275</v>
      </c>
      <c r="T2218" s="1">
        <f t="shared" si="1850"/>
        <v>73.533633597497044</v>
      </c>
      <c r="U2218" s="1">
        <f t="shared" si="1851"/>
        <v>5989.2647552929802</v>
      </c>
      <c r="V2218" s="1">
        <f t="shared" si="1852"/>
        <v>6746.7679999999982</v>
      </c>
      <c r="W2218" s="1">
        <f t="shared" si="1853"/>
        <v>973.71346911503053</v>
      </c>
      <c r="X2218" s="1">
        <f t="shared" si="1854"/>
        <v>8694.1949382300591</v>
      </c>
      <c r="Y2218" s="1">
        <f t="shared" si="1855"/>
        <v>4799.3410617699374</v>
      </c>
      <c r="Z2218" s="1">
        <f t="shared" si="1856"/>
        <v>6692.9580802457376</v>
      </c>
      <c r="AA2218" s="1">
        <f t="shared" si="1857"/>
        <v>7375.2527294682286</v>
      </c>
      <c r="AB2218" s="1">
        <f t="shared" si="1858"/>
        <v>682.29464922249099</v>
      </c>
      <c r="AC2218" s="1">
        <f t="shared" si="1859"/>
        <v>604.23482159180367</v>
      </c>
      <c r="AD2218" s="1">
        <f t="shared" si="1860"/>
        <v>-78.059827630687323</v>
      </c>
      <c r="AE2218" s="4">
        <f t="shared" si="1861"/>
        <v>8366</v>
      </c>
      <c r="AF2218" s="4">
        <f t="shared" si="1862"/>
        <v>5316.2</v>
      </c>
      <c r="AG2218" s="4">
        <f t="shared" si="1863"/>
        <v>6035.9528</v>
      </c>
      <c r="AH2218" s="4">
        <f t="shared" si="1864"/>
        <v>6481.2235999999994</v>
      </c>
      <c r="AI2218" s="4">
        <f t="shared" si="1865"/>
        <v>6841.1</v>
      </c>
      <c r="AJ2218" s="4">
        <f t="shared" si="1866"/>
        <v>7200.9763999999996</v>
      </c>
      <c r="AK2218" s="4">
        <f t="shared" si="1867"/>
        <v>7713.3428000000004</v>
      </c>
      <c r="AL2218" s="4">
        <f t="shared" si="1868"/>
        <v>8366</v>
      </c>
      <c r="AM2218" s="4">
        <f t="shared" si="1869"/>
        <v>4861.22</v>
      </c>
      <c r="AN2218" s="4">
        <f t="shared" si="1870"/>
        <v>5688.3480799999998</v>
      </c>
      <c r="AO2218" s="4">
        <f t="shared" si="1871"/>
        <v>6200.0459600000004</v>
      </c>
      <c r="AP2218" s="4">
        <f t="shared" si="1872"/>
        <v>6613.6100000000006</v>
      </c>
      <c r="AQ2218" s="4">
        <f t="shared" si="1873"/>
        <v>7027.1740399999999</v>
      </c>
      <c r="AR2218" s="4">
        <f t="shared" si="1874"/>
        <v>7615.9770800000006</v>
      </c>
      <c r="AS2218" s="4">
        <f t="shared" si="1875"/>
        <v>8366</v>
      </c>
      <c r="AT2218" s="4">
        <f t="shared" si="1876"/>
        <v>3888.71</v>
      </c>
      <c r="AU2218" s="4">
        <f t="shared" si="1877"/>
        <v>4945.3504400000002</v>
      </c>
      <c r="AV2218" s="4">
        <f t="shared" si="1878"/>
        <v>5599.03478</v>
      </c>
      <c r="AW2218" s="4">
        <f t="shared" si="1879"/>
        <v>6127.3549999999996</v>
      </c>
      <c r="AX2218" s="4">
        <f t="shared" si="1880"/>
        <v>6655.6752200000001</v>
      </c>
      <c r="AY2218" s="4">
        <f t="shared" si="1881"/>
        <v>7407.8599400000003</v>
      </c>
      <c r="AZ2218" s="1">
        <f t="shared" si="1882"/>
        <v>4484.2102142857138</v>
      </c>
      <c r="BA2218" s="1">
        <f t="shared" si="1883"/>
        <v>5117.2619875901664</v>
      </c>
      <c r="BB2218" s="1">
        <f t="shared" si="1884"/>
        <v>0</v>
      </c>
      <c r="BC2218" s="1"/>
      <c r="BD2218" s="6">
        <f t="shared" si="1885"/>
        <v>0</v>
      </c>
      <c r="BE2218" s="6"/>
      <c r="BF2218">
        <f t="shared" si="1886"/>
        <v>404601.17461600027</v>
      </c>
      <c r="BG2218">
        <f t="shared" si="1887"/>
        <v>7046.6915064078148</v>
      </c>
      <c r="BH2218">
        <f t="shared" si="1888"/>
        <v>603.02999999999975</v>
      </c>
      <c r="BI2218">
        <f t="shared" si="1889"/>
        <v>616.84381920619933</v>
      </c>
      <c r="BJ2218">
        <f t="shared" si="1890"/>
        <v>83.658994905013245</v>
      </c>
      <c r="BK2218">
        <f t="shared" si="1891"/>
        <v>78.461048463188817</v>
      </c>
    </row>
    <row r="2219" spans="1:63" x14ac:dyDescent="0.35">
      <c r="A2219" s="2">
        <v>1558224000000</v>
      </c>
      <c r="B2219" s="3">
        <v>43604</v>
      </c>
      <c r="C2219" s="2" t="s">
        <v>9</v>
      </c>
      <c r="D2219" s="2">
        <v>7257.32</v>
      </c>
      <c r="E2219" s="2">
        <v>8275.09</v>
      </c>
      <c r="F2219" s="2">
        <v>7243.08</v>
      </c>
      <c r="G2219" s="2">
        <v>8148.48</v>
      </c>
      <c r="H2219" s="2">
        <v>65577.442058000001</v>
      </c>
      <c r="I2219" s="2">
        <v>517729474.35843998</v>
      </c>
      <c r="J2219" s="2">
        <f t="shared" si="1840"/>
        <v>12.277452824339125</v>
      </c>
      <c r="K2219" s="2">
        <f t="shared" si="1841"/>
        <v>4.5922643764175479</v>
      </c>
      <c r="L2219" s="2">
        <f t="shared" si="1842"/>
        <v>53.985180649806395</v>
      </c>
      <c r="M2219" s="1">
        <f t="shared" si="1843"/>
        <v>-2.6496097957332618</v>
      </c>
      <c r="N2219" s="1">
        <f t="shared" si="1844"/>
        <v>5.7182443842287247</v>
      </c>
      <c r="O2219" s="1">
        <f t="shared" si="1845"/>
        <v>11.450847274583722</v>
      </c>
      <c r="P2219" s="2">
        <f t="shared" si="1846"/>
        <v>891.02999999999975</v>
      </c>
      <c r="Q2219" s="2">
        <f t="shared" si="1847"/>
        <v>0</v>
      </c>
      <c r="R2219" s="2">
        <f t="shared" si="1848"/>
        <v>244.42999999999998</v>
      </c>
      <c r="S2219" s="2">
        <f t="shared" si="1849"/>
        <v>74.939999999999984</v>
      </c>
      <c r="T2219" s="1">
        <f t="shared" si="1850"/>
        <v>76.535053386354392</v>
      </c>
      <c r="U2219" s="1">
        <f t="shared" si="1851"/>
        <v>5909.718418774326</v>
      </c>
      <c r="V2219" s="1">
        <f t="shared" si="1852"/>
        <v>6615.900999999998</v>
      </c>
      <c r="W2219" s="1">
        <f t="shared" si="1853"/>
        <v>980.65794527909623</v>
      </c>
      <c r="X2219" s="1">
        <f t="shared" si="1854"/>
        <v>8577.2168905581912</v>
      </c>
      <c r="Y2219" s="1">
        <f t="shared" si="1855"/>
        <v>4654.5851094418058</v>
      </c>
      <c r="Z2219" s="1">
        <f t="shared" si="1856"/>
        <v>6593.3427266653971</v>
      </c>
      <c r="AA2219" s="1">
        <f t="shared" si="1857"/>
        <v>7272.9077711897253</v>
      </c>
      <c r="AB2219" s="1">
        <f t="shared" si="1858"/>
        <v>679.56504452432819</v>
      </c>
      <c r="AC2219" s="1">
        <f t="shared" si="1859"/>
        <v>584.71986468413184</v>
      </c>
      <c r="AD2219" s="1">
        <f t="shared" si="1860"/>
        <v>-94.845179840196352</v>
      </c>
      <c r="AE2219" s="4">
        <f t="shared" si="1861"/>
        <v>8366</v>
      </c>
      <c r="AF2219" s="4">
        <f t="shared" si="1862"/>
        <v>5192.1499999999996</v>
      </c>
      <c r="AG2219" s="4">
        <f t="shared" si="1863"/>
        <v>5941.1785999999993</v>
      </c>
      <c r="AH2219" s="4">
        <f t="shared" si="1864"/>
        <v>6404.5607</v>
      </c>
      <c r="AI2219" s="4">
        <f t="shared" si="1865"/>
        <v>6779.0749999999998</v>
      </c>
      <c r="AJ2219" s="4">
        <f t="shared" si="1866"/>
        <v>7153.5892999999996</v>
      </c>
      <c r="AK2219" s="4">
        <f t="shared" si="1867"/>
        <v>7686.7960999999996</v>
      </c>
      <c r="AL2219" s="4">
        <f t="shared" si="1868"/>
        <v>8366</v>
      </c>
      <c r="AM2219" s="4">
        <f t="shared" si="1869"/>
        <v>4861.22</v>
      </c>
      <c r="AN2219" s="4">
        <f t="shared" si="1870"/>
        <v>5688.3480799999998</v>
      </c>
      <c r="AO2219" s="4">
        <f t="shared" si="1871"/>
        <v>6200.0459600000004</v>
      </c>
      <c r="AP2219" s="4">
        <f t="shared" si="1872"/>
        <v>6613.6100000000006</v>
      </c>
      <c r="AQ2219" s="4">
        <f t="shared" si="1873"/>
        <v>7027.1740399999999</v>
      </c>
      <c r="AR2219" s="4">
        <f t="shared" si="1874"/>
        <v>7615.9770800000006</v>
      </c>
      <c r="AS2219" s="4">
        <f t="shared" si="1875"/>
        <v>8366</v>
      </c>
      <c r="AT2219" s="4">
        <f t="shared" si="1876"/>
        <v>3880.01</v>
      </c>
      <c r="AU2219" s="4">
        <f t="shared" si="1877"/>
        <v>4938.7036399999997</v>
      </c>
      <c r="AV2219" s="4">
        <f t="shared" si="1878"/>
        <v>5593.6581800000004</v>
      </c>
      <c r="AW2219" s="4">
        <f t="shared" si="1879"/>
        <v>6123.0050000000001</v>
      </c>
      <c r="AX2219" s="4">
        <f t="shared" si="1880"/>
        <v>6652.3518199999999</v>
      </c>
      <c r="AY2219" s="4">
        <f t="shared" si="1881"/>
        <v>7405.9981399999997</v>
      </c>
      <c r="AZ2219" s="1">
        <f t="shared" si="1882"/>
        <v>4453.9584285714291</v>
      </c>
      <c r="BA2219" s="1">
        <f t="shared" si="1883"/>
        <v>5078.619686050306</v>
      </c>
      <c r="BB2219" s="1">
        <f t="shared" si="1884"/>
        <v>1</v>
      </c>
      <c r="BC2219" s="1" t="str">
        <f t="shared" si="1892"/>
        <v>$7,458–$7,553</v>
      </c>
      <c r="BD2219" s="6">
        <f t="shared" si="1885"/>
        <v>0</v>
      </c>
      <c r="BE2219" s="6"/>
      <c r="BF2219">
        <f t="shared" si="1886"/>
        <v>470460.3831800003</v>
      </c>
      <c r="BG2219">
        <f t="shared" si="1887"/>
        <v>6947.1478026207515</v>
      </c>
      <c r="BH2219">
        <f t="shared" si="1888"/>
        <v>1032.0100000000002</v>
      </c>
      <c r="BI2219">
        <f t="shared" si="1889"/>
        <v>618.9690221609992</v>
      </c>
      <c r="BJ2219">
        <f t="shared" si="1890"/>
        <v>92.081139919762904</v>
      </c>
      <c r="BK2219">
        <f t="shared" si="1891"/>
        <v>71.782541053049897</v>
      </c>
    </row>
    <row r="2220" spans="1:63" x14ac:dyDescent="0.35">
      <c r="A2220" s="2">
        <v>1558137600000</v>
      </c>
      <c r="B2220" s="3">
        <v>43603</v>
      </c>
      <c r="C2220" s="2" t="s">
        <v>9</v>
      </c>
      <c r="D2220" s="2">
        <v>7355.28</v>
      </c>
      <c r="E2220" s="2">
        <v>7458</v>
      </c>
      <c r="F2220" s="2">
        <v>7156.61</v>
      </c>
      <c r="G2220" s="2">
        <v>7257.45</v>
      </c>
      <c r="H2220" s="2">
        <v>37054.944778999998</v>
      </c>
      <c r="I2220" s="2">
        <v>271170511.050933</v>
      </c>
      <c r="J2220" s="2">
        <f t="shared" si="1840"/>
        <v>-1.3297966353330868</v>
      </c>
      <c r="K2220" s="2">
        <f t="shared" si="1841"/>
        <v>4.1643044446134789</v>
      </c>
      <c r="L2220" s="2">
        <f t="shared" si="1842"/>
        <v>38.008968029999913</v>
      </c>
      <c r="M2220" s="1">
        <f t="shared" si="1843"/>
        <v>10.934922832233738</v>
      </c>
      <c r="N2220" s="1">
        <f t="shared" si="1844"/>
        <v>10.581678137637876</v>
      </c>
      <c r="O2220" s="1">
        <f t="shared" si="1845"/>
        <v>28.33653693790518</v>
      </c>
      <c r="P2220" s="2">
        <f t="shared" si="1846"/>
        <v>0</v>
      </c>
      <c r="Q2220" s="2">
        <f t="shared" si="1847"/>
        <v>97.8100000000004</v>
      </c>
      <c r="R2220" s="2">
        <f t="shared" si="1848"/>
        <v>180.785</v>
      </c>
      <c r="S2220" s="2">
        <f t="shared" si="1849"/>
        <v>78.784999999999982</v>
      </c>
      <c r="T2220" s="1">
        <f t="shared" si="1850"/>
        <v>69.647879184805646</v>
      </c>
      <c r="U2220" s="1">
        <f t="shared" si="1851"/>
        <v>5818.3403950508282</v>
      </c>
      <c r="V2220" s="1">
        <f t="shared" si="1852"/>
        <v>6470.3839999999973</v>
      </c>
      <c r="W2220" s="1">
        <f t="shared" si="1853"/>
        <v>958.11594154571344</v>
      </c>
      <c r="X2220" s="1">
        <f t="shared" si="1854"/>
        <v>8386.6158830914246</v>
      </c>
      <c r="Y2220" s="1">
        <f t="shared" si="1855"/>
        <v>4554.15211690857</v>
      </c>
      <c r="Z2220" s="1">
        <f t="shared" si="1856"/>
        <v>6468.9317447986286</v>
      </c>
      <c r="AA2220" s="1">
        <f t="shared" si="1857"/>
        <v>7113.7128204969486</v>
      </c>
      <c r="AB2220" s="1">
        <f t="shared" si="1858"/>
        <v>644.78107569831991</v>
      </c>
      <c r="AC2220" s="1">
        <f t="shared" si="1859"/>
        <v>561.00856972408269</v>
      </c>
      <c r="AD2220" s="1">
        <f t="shared" si="1860"/>
        <v>-83.77250597423722</v>
      </c>
      <c r="AE2220" s="4">
        <f t="shared" si="1861"/>
        <v>8366</v>
      </c>
      <c r="AF2220" s="4">
        <f t="shared" si="1862"/>
        <v>5178.8</v>
      </c>
      <c r="AG2220" s="4">
        <f t="shared" si="1863"/>
        <v>5930.9791999999998</v>
      </c>
      <c r="AH2220" s="4">
        <f t="shared" si="1864"/>
        <v>6396.3104000000003</v>
      </c>
      <c r="AI2220" s="4">
        <f t="shared" si="1865"/>
        <v>6772.4</v>
      </c>
      <c r="AJ2220" s="4">
        <f t="shared" si="1866"/>
        <v>7148.4895999999999</v>
      </c>
      <c r="AK2220" s="4">
        <f t="shared" si="1867"/>
        <v>7683.9392000000007</v>
      </c>
      <c r="AL2220" s="4">
        <f t="shared" si="1868"/>
        <v>8366</v>
      </c>
      <c r="AM2220" s="4">
        <f t="shared" si="1869"/>
        <v>4861.22</v>
      </c>
      <c r="AN2220" s="4">
        <f t="shared" si="1870"/>
        <v>5688.3480799999998</v>
      </c>
      <c r="AO2220" s="4">
        <f t="shared" si="1871"/>
        <v>6200.0459600000004</v>
      </c>
      <c r="AP2220" s="4">
        <f t="shared" si="1872"/>
        <v>6613.6100000000006</v>
      </c>
      <c r="AQ2220" s="4">
        <f t="shared" si="1873"/>
        <v>7027.1740399999999</v>
      </c>
      <c r="AR2220" s="4">
        <f t="shared" si="1874"/>
        <v>7615.9770800000006</v>
      </c>
      <c r="AS2220" s="4">
        <f t="shared" si="1875"/>
        <v>8366</v>
      </c>
      <c r="AT2220" s="4">
        <f t="shared" si="1876"/>
        <v>3880.01</v>
      </c>
      <c r="AU2220" s="4">
        <f t="shared" si="1877"/>
        <v>4938.7036399999997</v>
      </c>
      <c r="AV2220" s="4">
        <f t="shared" si="1878"/>
        <v>5593.6581800000004</v>
      </c>
      <c r="AW2220" s="4">
        <f t="shared" si="1879"/>
        <v>6123.0050000000001</v>
      </c>
      <c r="AX2220" s="4">
        <f t="shared" si="1880"/>
        <v>6652.3518199999999</v>
      </c>
      <c r="AY2220" s="4">
        <f t="shared" si="1881"/>
        <v>7405.9981399999997</v>
      </c>
      <c r="AZ2220" s="1">
        <f t="shared" si="1882"/>
        <v>4422.9115000000011</v>
      </c>
      <c r="BA2220" s="1">
        <f t="shared" si="1883"/>
        <v>5036.566805037296</v>
      </c>
      <c r="BB2220" s="1">
        <f t="shared" si="1884"/>
        <v>0</v>
      </c>
      <c r="BC2220" s="1"/>
      <c r="BD2220" s="6">
        <f t="shared" si="1885"/>
        <v>0</v>
      </c>
      <c r="BE2220" s="6"/>
      <c r="BF2220">
        <f t="shared" si="1886"/>
        <v>404882.94112200028</v>
      </c>
      <c r="BG2220">
        <f t="shared" si="1887"/>
        <v>6841.0753103548013</v>
      </c>
      <c r="BH2220">
        <f t="shared" si="1888"/>
        <v>301.39000000000033</v>
      </c>
      <c r="BI2220">
        <f t="shared" si="1889"/>
        <v>555.42425633961443</v>
      </c>
      <c r="BJ2220">
        <f t="shared" si="1890"/>
        <v>59.64301056479033</v>
      </c>
      <c r="BK2220">
        <f t="shared" si="1891"/>
        <v>68.658822518708789</v>
      </c>
    </row>
    <row r="2221" spans="1:63" x14ac:dyDescent="0.35">
      <c r="A2221" s="2">
        <v>1558051200000</v>
      </c>
      <c r="B2221" s="3">
        <v>43602</v>
      </c>
      <c r="C2221" s="2" t="s">
        <v>9</v>
      </c>
      <c r="D2221" s="2">
        <v>7868.67</v>
      </c>
      <c r="E2221" s="2">
        <v>7925</v>
      </c>
      <c r="F2221" s="2">
        <v>6913</v>
      </c>
      <c r="G2221" s="2">
        <v>7355.26</v>
      </c>
      <c r="H2221" s="2">
        <v>88752.008159000005</v>
      </c>
      <c r="I2221" s="2">
        <v>645676487.37440205</v>
      </c>
      <c r="J2221" s="2">
        <f t="shared" si="1840"/>
        <v>-6.5000209747806847</v>
      </c>
      <c r="K2221" s="2">
        <f t="shared" si="1841"/>
        <v>3.9433482848187302</v>
      </c>
      <c r="L2221" s="2">
        <f t="shared" si="1842"/>
        <v>39.875324240649334</v>
      </c>
      <c r="M2221" s="1">
        <f t="shared" si="1843"/>
        <v>-1.3477185512817917</v>
      </c>
      <c r="N2221" s="1">
        <f t="shared" si="1844"/>
        <v>8.2880822703752095</v>
      </c>
      <c r="O2221" s="1">
        <f t="shared" si="1845"/>
        <v>21.726900204751423</v>
      </c>
      <c r="P2221" s="2">
        <f t="shared" si="1846"/>
        <v>0</v>
      </c>
      <c r="Q2221" s="2">
        <f t="shared" si="1847"/>
        <v>511.32999999999993</v>
      </c>
      <c r="R2221" s="2">
        <f t="shared" si="1848"/>
        <v>184.83928571428572</v>
      </c>
      <c r="S2221" s="2">
        <f t="shared" si="1849"/>
        <v>71.798571428571378</v>
      </c>
      <c r="T2221" s="1">
        <f t="shared" si="1850"/>
        <v>72.023390380552939</v>
      </c>
      <c r="U2221" s="1">
        <f t="shared" si="1851"/>
        <v>5759.601227501882</v>
      </c>
      <c r="V2221" s="1">
        <f t="shared" si="1852"/>
        <v>6372.8874999999989</v>
      </c>
      <c r="W2221" s="1">
        <f t="shared" si="1853"/>
        <v>972.17260794509491</v>
      </c>
      <c r="X2221" s="1">
        <f t="shared" si="1854"/>
        <v>8317.232715890188</v>
      </c>
      <c r="Y2221" s="1">
        <f t="shared" si="1855"/>
        <v>4428.5422841098089</v>
      </c>
      <c r="Z2221" s="1">
        <f t="shared" si="1856"/>
        <v>6405.850284382519</v>
      </c>
      <c r="AA2221" s="1">
        <f t="shared" si="1857"/>
        <v>7087.5787878600304</v>
      </c>
      <c r="AB2221" s="1">
        <f t="shared" si="1858"/>
        <v>681.72850347751137</v>
      </c>
      <c r="AC2221" s="1">
        <f t="shared" si="1859"/>
        <v>540.06544323052344</v>
      </c>
      <c r="AD2221" s="1">
        <f t="shared" si="1860"/>
        <v>-141.66306024698792</v>
      </c>
      <c r="AE2221" s="4">
        <f t="shared" si="1861"/>
        <v>8366</v>
      </c>
      <c r="AF2221" s="4">
        <f t="shared" si="1862"/>
        <v>5178.8</v>
      </c>
      <c r="AG2221" s="4">
        <f t="shared" si="1863"/>
        <v>5930.9791999999998</v>
      </c>
      <c r="AH2221" s="4">
        <f t="shared" si="1864"/>
        <v>6396.3104000000003</v>
      </c>
      <c r="AI2221" s="4">
        <f t="shared" si="1865"/>
        <v>6772.4</v>
      </c>
      <c r="AJ2221" s="4">
        <f t="shared" si="1866"/>
        <v>7148.4895999999999</v>
      </c>
      <c r="AK2221" s="4">
        <f t="shared" si="1867"/>
        <v>7683.9392000000007</v>
      </c>
      <c r="AL2221" s="4">
        <f t="shared" si="1868"/>
        <v>8366</v>
      </c>
      <c r="AM2221" s="4">
        <f t="shared" si="1869"/>
        <v>4861.22</v>
      </c>
      <c r="AN2221" s="4">
        <f t="shared" si="1870"/>
        <v>5688.3480799999998</v>
      </c>
      <c r="AO2221" s="4">
        <f t="shared" si="1871"/>
        <v>6200.0459600000004</v>
      </c>
      <c r="AP2221" s="4">
        <f t="shared" si="1872"/>
        <v>6613.6100000000006</v>
      </c>
      <c r="AQ2221" s="4">
        <f t="shared" si="1873"/>
        <v>7027.1740399999999</v>
      </c>
      <c r="AR2221" s="4">
        <f t="shared" si="1874"/>
        <v>7615.9770800000006</v>
      </c>
      <c r="AS2221" s="4">
        <f t="shared" si="1875"/>
        <v>8366</v>
      </c>
      <c r="AT2221" s="4">
        <f t="shared" si="1876"/>
        <v>3880.01</v>
      </c>
      <c r="AU2221" s="4">
        <f t="shared" si="1877"/>
        <v>4938.7036399999997</v>
      </c>
      <c r="AV2221" s="4">
        <f t="shared" si="1878"/>
        <v>5593.6581800000004</v>
      </c>
      <c r="AW2221" s="4">
        <f t="shared" si="1879"/>
        <v>6123.0050000000001</v>
      </c>
      <c r="AX2221" s="4">
        <f t="shared" si="1880"/>
        <v>6652.3518199999999</v>
      </c>
      <c r="AY2221" s="4">
        <f t="shared" si="1881"/>
        <v>7405.9981399999997</v>
      </c>
      <c r="AZ2221" s="1">
        <f t="shared" si="1882"/>
        <v>4397.4677142857154</v>
      </c>
      <c r="BA2221" s="1">
        <f t="shared" si="1883"/>
        <v>5006.1437475720531</v>
      </c>
      <c r="BB2221" s="1">
        <f t="shared" si="1884"/>
        <v>0</v>
      </c>
      <c r="BC2221" s="1"/>
      <c r="BD2221" s="6">
        <f t="shared" si="1885"/>
        <v>0</v>
      </c>
      <c r="BE2221" s="6"/>
      <c r="BF2221">
        <f t="shared" si="1886"/>
        <v>441937.88590100029</v>
      </c>
      <c r="BG2221">
        <f t="shared" si="1887"/>
        <v>6796.927474399633</v>
      </c>
      <c r="BH2221">
        <f t="shared" si="1888"/>
        <v>1012</v>
      </c>
      <c r="BI2221">
        <f t="shared" si="1889"/>
        <v>594.50644962263198</v>
      </c>
      <c r="BJ2221">
        <f t="shared" si="1890"/>
        <v>63.623472674596471</v>
      </c>
      <c r="BK2221">
        <f t="shared" si="1891"/>
        <v>79.92902059924819</v>
      </c>
    </row>
    <row r="2222" spans="1:63" x14ac:dyDescent="0.35">
      <c r="A2222" s="2">
        <v>1557964800000</v>
      </c>
      <c r="B2222" s="3">
        <v>43601</v>
      </c>
      <c r="C2222" s="2" t="s">
        <v>9</v>
      </c>
      <c r="D2222" s="2">
        <v>8169.08</v>
      </c>
      <c r="E2222" s="2">
        <v>8320</v>
      </c>
      <c r="F2222" s="2">
        <v>7705</v>
      </c>
      <c r="G2222" s="2">
        <v>7866.59</v>
      </c>
      <c r="H2222" s="2">
        <v>69630.513995999994</v>
      </c>
      <c r="I2222" s="2">
        <v>557126171.27896404</v>
      </c>
      <c r="J2222" s="2">
        <f t="shared" si="1840"/>
        <v>-3.712176570741025</v>
      </c>
      <c r="K2222" s="2">
        <f t="shared" si="1841"/>
        <v>23.42982396957321</v>
      </c>
      <c r="L2222" s="2">
        <f t="shared" si="1842"/>
        <v>51.198580769659543</v>
      </c>
      <c r="M2222" s="1">
        <f t="shared" si="1843"/>
        <v>-6.9518956501877556</v>
      </c>
      <c r="N2222" s="1">
        <f t="shared" si="1844"/>
        <v>-0.19169678348560085</v>
      </c>
      <c r="O2222" s="1">
        <f t="shared" si="1845"/>
        <v>11.976091292415145</v>
      </c>
      <c r="P2222" s="2">
        <f t="shared" si="1846"/>
        <v>0</v>
      </c>
      <c r="Q2222" s="2">
        <f t="shared" si="1847"/>
        <v>303.27999999999975</v>
      </c>
      <c r="R2222" s="2">
        <f t="shared" si="1848"/>
        <v>204.82642857142855</v>
      </c>
      <c r="S2222" s="2">
        <f t="shared" si="1849"/>
        <v>35.274999999999963</v>
      </c>
      <c r="T2222" s="1">
        <f t="shared" si="1850"/>
        <v>85.308292328837226</v>
      </c>
      <c r="U2222" s="1">
        <f t="shared" si="1851"/>
        <v>5694.4722980121633</v>
      </c>
      <c r="V2222" s="1">
        <f t="shared" si="1852"/>
        <v>6269.9089999999997</v>
      </c>
      <c r="W2222" s="1">
        <f t="shared" si="1853"/>
        <v>971.74067756732848</v>
      </c>
      <c r="X2222" s="1">
        <f t="shared" si="1854"/>
        <v>8213.3903551346557</v>
      </c>
      <c r="Y2222" s="1">
        <f t="shared" si="1855"/>
        <v>4326.4276448653427</v>
      </c>
      <c r="Z2222" s="1">
        <f t="shared" si="1856"/>
        <v>6329.8975071331206</v>
      </c>
      <c r="AA2222" s="1">
        <f t="shared" si="1857"/>
        <v>7038.9094765618538</v>
      </c>
      <c r="AB2222" s="1">
        <f t="shared" si="1858"/>
        <v>709.01196942873321</v>
      </c>
      <c r="AC2222" s="1">
        <f t="shared" si="1859"/>
        <v>504.64967816877635</v>
      </c>
      <c r="AD2222" s="1">
        <f t="shared" si="1860"/>
        <v>-204.36229125995686</v>
      </c>
      <c r="AE2222" s="4">
        <f t="shared" si="1861"/>
        <v>8366</v>
      </c>
      <c r="AF2222" s="4">
        <f t="shared" si="1862"/>
        <v>5178.8</v>
      </c>
      <c r="AG2222" s="4">
        <f t="shared" si="1863"/>
        <v>5930.9791999999998</v>
      </c>
      <c r="AH2222" s="4">
        <f t="shared" si="1864"/>
        <v>6396.3104000000003</v>
      </c>
      <c r="AI2222" s="4">
        <f t="shared" si="1865"/>
        <v>6772.4</v>
      </c>
      <c r="AJ2222" s="4">
        <f t="shared" si="1866"/>
        <v>7148.4895999999999</v>
      </c>
      <c r="AK2222" s="4">
        <f t="shared" si="1867"/>
        <v>7683.9392000000007</v>
      </c>
      <c r="AL2222" s="4">
        <f t="shared" si="1868"/>
        <v>8366</v>
      </c>
      <c r="AM2222" s="4">
        <f t="shared" si="1869"/>
        <v>4861.22</v>
      </c>
      <c r="AN2222" s="4">
        <f t="shared" si="1870"/>
        <v>5688.3480799999998</v>
      </c>
      <c r="AO2222" s="4">
        <f t="shared" si="1871"/>
        <v>6200.0459600000004</v>
      </c>
      <c r="AP2222" s="4">
        <f t="shared" si="1872"/>
        <v>6613.6100000000006</v>
      </c>
      <c r="AQ2222" s="4">
        <f t="shared" si="1873"/>
        <v>7027.1740399999999</v>
      </c>
      <c r="AR2222" s="4">
        <f t="shared" si="1874"/>
        <v>7615.9770800000006</v>
      </c>
      <c r="AS2222" s="4">
        <f t="shared" si="1875"/>
        <v>8366</v>
      </c>
      <c r="AT2222" s="4">
        <f t="shared" si="1876"/>
        <v>3880.01</v>
      </c>
      <c r="AU2222" s="4">
        <f t="shared" si="1877"/>
        <v>4938.7036399999997</v>
      </c>
      <c r="AV2222" s="4">
        <f t="shared" si="1878"/>
        <v>5593.6581800000004</v>
      </c>
      <c r="AW2222" s="4">
        <f t="shared" si="1879"/>
        <v>6123.0050000000001</v>
      </c>
      <c r="AX2222" s="4">
        <f t="shared" si="1880"/>
        <v>6652.3518199999999</v>
      </c>
      <c r="AY2222" s="4">
        <f t="shared" si="1881"/>
        <v>7405.9981399999997</v>
      </c>
      <c r="AZ2222" s="1">
        <f t="shared" si="1882"/>
        <v>4372.3534285714295</v>
      </c>
      <c r="BA2222" s="1">
        <f t="shared" si="1883"/>
        <v>4973.9640728812592</v>
      </c>
      <c r="BB2222" s="1">
        <f t="shared" si="1884"/>
        <v>0</v>
      </c>
      <c r="BC2222" s="1"/>
      <c r="BD2222" s="6">
        <f t="shared" si="1885"/>
        <v>0</v>
      </c>
      <c r="BE2222" s="6"/>
      <c r="BF2222">
        <f t="shared" si="1886"/>
        <v>530689.89406000031</v>
      </c>
      <c r="BG2222">
        <f t="shared" si="1887"/>
        <v>6701.9744179569443</v>
      </c>
      <c r="BH2222">
        <f t="shared" si="1888"/>
        <v>615</v>
      </c>
      <c r="BI2222">
        <f t="shared" si="1889"/>
        <v>530.27667264149841</v>
      </c>
      <c r="BJ2222">
        <f t="shared" si="1890"/>
        <v>82.709984316739551</v>
      </c>
      <c r="BK2222">
        <f t="shared" si="1891"/>
        <v>87.481115057575039</v>
      </c>
    </row>
    <row r="2223" spans="1:63" x14ac:dyDescent="0.35">
      <c r="A2223" s="2">
        <v>1557878400000</v>
      </c>
      <c r="B2223" s="3">
        <v>43600</v>
      </c>
      <c r="C2223" s="2" t="s">
        <v>9</v>
      </c>
      <c r="D2223" s="2">
        <v>7945.26</v>
      </c>
      <c r="E2223" s="2">
        <v>8249</v>
      </c>
      <c r="F2223" s="2">
        <v>7850</v>
      </c>
      <c r="G2223" s="2">
        <v>8169.87</v>
      </c>
      <c r="H2223" s="2">
        <v>37884.327211000003</v>
      </c>
      <c r="I2223" s="2">
        <v>305196285.27558202</v>
      </c>
      <c r="J2223" s="2">
        <f t="shared" si="1840"/>
        <v>2.7972107162449791</v>
      </c>
      <c r="K2223" s="2">
        <f t="shared" si="1841"/>
        <v>31.577277514905344</v>
      </c>
      <c r="L2223" s="2">
        <f t="shared" si="1842"/>
        <v>57.910942223390506</v>
      </c>
      <c r="M2223" s="1">
        <f t="shared" si="1843"/>
        <v>-3.8552918100472979</v>
      </c>
      <c r="N2223" s="1">
        <f t="shared" si="1844"/>
        <v>-6.6272780350238074</v>
      </c>
      <c r="O2223" s="1">
        <f t="shared" si="1845"/>
        <v>5.8768376975398651</v>
      </c>
      <c r="P2223" s="2">
        <f t="shared" si="1846"/>
        <v>222.30999999999949</v>
      </c>
      <c r="Q2223" s="2">
        <f t="shared" si="1847"/>
        <v>0</v>
      </c>
      <c r="R2223" s="2">
        <f t="shared" si="1848"/>
        <v>212.66</v>
      </c>
      <c r="S2223" s="2">
        <f t="shared" si="1849"/>
        <v>13.612142857142837</v>
      </c>
      <c r="T2223" s="1">
        <f t="shared" si="1850"/>
        <v>93.984172030519517</v>
      </c>
      <c r="U2223" s="1">
        <f t="shared" si="1851"/>
        <v>5605.8144326249048</v>
      </c>
      <c r="V2223" s="1">
        <f t="shared" si="1852"/>
        <v>6142.2844999999998</v>
      </c>
      <c r="W2223" s="1">
        <f t="shared" si="1853"/>
        <v>919.89182128919958</v>
      </c>
      <c r="X2223" s="1">
        <f t="shared" si="1854"/>
        <v>7982.0681425783987</v>
      </c>
      <c r="Y2223" s="1">
        <f t="shared" si="1855"/>
        <v>4302.5008574216008</v>
      </c>
      <c r="Z2223" s="1">
        <f t="shared" si="1856"/>
        <v>6206.96210770377</v>
      </c>
      <c r="AA2223" s="1">
        <f t="shared" si="1857"/>
        <v>6888.42210866401</v>
      </c>
      <c r="AB2223" s="1">
        <f t="shared" si="1858"/>
        <v>681.46000096024</v>
      </c>
      <c r="AC2223" s="1">
        <f t="shared" si="1859"/>
        <v>453.55910535378712</v>
      </c>
      <c r="AD2223" s="1">
        <f t="shared" si="1860"/>
        <v>-227.90089560645288</v>
      </c>
      <c r="AE2223" s="4">
        <f t="shared" si="1861"/>
        <v>8366</v>
      </c>
      <c r="AF2223" s="4">
        <f t="shared" si="1862"/>
        <v>5161.62</v>
      </c>
      <c r="AG2223" s="4">
        <f t="shared" si="1863"/>
        <v>5917.8536800000002</v>
      </c>
      <c r="AH2223" s="4">
        <f t="shared" si="1864"/>
        <v>6385.6931599999998</v>
      </c>
      <c r="AI2223" s="4">
        <f t="shared" si="1865"/>
        <v>6763.8099999999995</v>
      </c>
      <c r="AJ2223" s="4">
        <f t="shared" si="1866"/>
        <v>7141.9268400000001</v>
      </c>
      <c r="AK2223" s="4">
        <f t="shared" si="1867"/>
        <v>7680.2626799999998</v>
      </c>
      <c r="AL2223" s="4">
        <f t="shared" si="1868"/>
        <v>8366</v>
      </c>
      <c r="AM2223" s="4">
        <f t="shared" si="1869"/>
        <v>4861.22</v>
      </c>
      <c r="AN2223" s="4">
        <f t="shared" si="1870"/>
        <v>5688.3480799999998</v>
      </c>
      <c r="AO2223" s="4">
        <f t="shared" si="1871"/>
        <v>6200.0459600000004</v>
      </c>
      <c r="AP2223" s="4">
        <f t="shared" si="1872"/>
        <v>6613.6100000000006</v>
      </c>
      <c r="AQ2223" s="4">
        <f t="shared" si="1873"/>
        <v>7027.1740399999999</v>
      </c>
      <c r="AR2223" s="4">
        <f t="shared" si="1874"/>
        <v>7615.9770800000006</v>
      </c>
      <c r="AS2223" s="4">
        <f t="shared" si="1875"/>
        <v>8366</v>
      </c>
      <c r="AT2223" s="4">
        <f t="shared" si="1876"/>
        <v>3880.01</v>
      </c>
      <c r="AU2223" s="4">
        <f t="shared" si="1877"/>
        <v>4938.7036399999997</v>
      </c>
      <c r="AV2223" s="4">
        <f t="shared" si="1878"/>
        <v>5593.6581800000004</v>
      </c>
      <c r="AW2223" s="4">
        <f t="shared" si="1879"/>
        <v>6123.0050000000001</v>
      </c>
      <c r="AX2223" s="4">
        <f t="shared" si="1880"/>
        <v>6652.3518199999999</v>
      </c>
      <c r="AY2223" s="4">
        <f t="shared" si="1881"/>
        <v>7405.9981399999997</v>
      </c>
      <c r="AZ2223" s="1">
        <f t="shared" si="1882"/>
        <v>4341.6485714285727</v>
      </c>
      <c r="BA2223" s="1">
        <f t="shared" si="1883"/>
        <v>4934.3390601810024</v>
      </c>
      <c r="BB2223" s="1">
        <f t="shared" si="1884"/>
        <v>0</v>
      </c>
      <c r="BC2223" s="1"/>
      <c r="BD2223" s="6">
        <f t="shared" si="1885"/>
        <v>0</v>
      </c>
      <c r="BE2223" s="6"/>
      <c r="BF2223">
        <f t="shared" si="1886"/>
        <v>600320.40805600025</v>
      </c>
      <c r="BG2223">
        <f t="shared" si="1887"/>
        <v>6504.2757376179234</v>
      </c>
      <c r="BH2223">
        <f t="shared" si="1888"/>
        <v>399</v>
      </c>
      <c r="BI2223">
        <f t="shared" si="1889"/>
        <v>517.24231458634438</v>
      </c>
      <c r="BJ2223">
        <f t="shared" si="1890"/>
        <v>93.453604806408549</v>
      </c>
      <c r="BK2223">
        <f t="shared" si="1891"/>
        <v>89.698993341595767</v>
      </c>
    </row>
    <row r="2224" spans="1:63" x14ac:dyDescent="0.35">
      <c r="A2224" s="2">
        <v>1557792000000</v>
      </c>
      <c r="B2224" s="3">
        <v>43599</v>
      </c>
      <c r="C2224" s="2" t="s">
        <v>9</v>
      </c>
      <c r="D2224" s="2">
        <v>7795.62</v>
      </c>
      <c r="E2224" s="2">
        <v>8366</v>
      </c>
      <c r="F2224" s="2">
        <v>7599.56</v>
      </c>
      <c r="G2224" s="2">
        <v>7947.56</v>
      </c>
      <c r="H2224" s="2">
        <v>76583.722603000002</v>
      </c>
      <c r="I2224" s="2">
        <v>611103206.00327206</v>
      </c>
      <c r="J2224" s="2">
        <f t="shared" si="1840"/>
        <v>2.0132953222491965</v>
      </c>
      <c r="K2224" s="2">
        <f t="shared" si="1841"/>
        <v>32.74052200578226</v>
      </c>
      <c r="L2224" s="2">
        <f t="shared" si="1842"/>
        <v>58.161971760913055</v>
      </c>
      <c r="M2224" s="1">
        <f t="shared" si="1843"/>
        <v>2.7210959293109864</v>
      </c>
      <c r="N2224" s="1">
        <f t="shared" si="1844"/>
        <v>-0.5371459919774183</v>
      </c>
      <c r="O2224" s="1">
        <f t="shared" si="1845"/>
        <v>3.4095999275249316</v>
      </c>
      <c r="P2224" s="2">
        <f t="shared" si="1846"/>
        <v>156.85000000000036</v>
      </c>
      <c r="Q2224" s="2">
        <f t="shared" si="1847"/>
        <v>0</v>
      </c>
      <c r="R2224" s="2">
        <f t="shared" si="1848"/>
        <v>201.23714285714283</v>
      </c>
      <c r="S2224" s="2">
        <f t="shared" si="1849"/>
        <v>13.612142857142837</v>
      </c>
      <c r="T2224" s="1">
        <f t="shared" si="1850"/>
        <v>93.664329480133915</v>
      </c>
      <c r="U2224" s="1">
        <f t="shared" si="1851"/>
        <v>5501.1591033442883</v>
      </c>
      <c r="V2224" s="1">
        <f t="shared" si="1852"/>
        <v>5994.7860000000001</v>
      </c>
      <c r="W2224" s="1">
        <f t="shared" si="1853"/>
        <v>813.28326287585958</v>
      </c>
      <c r="X2224" s="1">
        <f t="shared" si="1854"/>
        <v>7621.3525257517194</v>
      </c>
      <c r="Y2224" s="1">
        <f t="shared" si="1855"/>
        <v>4368.2194742482807</v>
      </c>
      <c r="Z2224" s="1">
        <f t="shared" si="1856"/>
        <v>6049.9294763200714</v>
      </c>
      <c r="AA2224" s="1">
        <f t="shared" si="1857"/>
        <v>6655.4315829665575</v>
      </c>
      <c r="AB2224" s="1">
        <f t="shared" si="1858"/>
        <v>605.50210664648603</v>
      </c>
      <c r="AC2224" s="1">
        <f t="shared" si="1859"/>
        <v>396.58388145217384</v>
      </c>
      <c r="AD2224" s="1">
        <f t="shared" si="1860"/>
        <v>-208.91822519431219</v>
      </c>
      <c r="AE2224" s="4">
        <f t="shared" si="1861"/>
        <v>8366</v>
      </c>
      <c r="AF2224" s="4">
        <f t="shared" si="1862"/>
        <v>5102</v>
      </c>
      <c r="AG2224" s="4">
        <f t="shared" si="1863"/>
        <v>5872.3040000000001</v>
      </c>
      <c r="AH2224" s="4">
        <f t="shared" si="1864"/>
        <v>6348.848</v>
      </c>
      <c r="AI2224" s="4">
        <f t="shared" si="1865"/>
        <v>6734</v>
      </c>
      <c r="AJ2224" s="4">
        <f t="shared" si="1866"/>
        <v>7119.152</v>
      </c>
      <c r="AK2224" s="4">
        <f t="shared" si="1867"/>
        <v>7667.5039999999999</v>
      </c>
      <c r="AL2224" s="4">
        <f t="shared" si="1868"/>
        <v>8366</v>
      </c>
      <c r="AM2224" s="4">
        <f t="shared" si="1869"/>
        <v>4861.22</v>
      </c>
      <c r="AN2224" s="4">
        <f t="shared" si="1870"/>
        <v>5688.3480799999998</v>
      </c>
      <c r="AO2224" s="4">
        <f t="shared" si="1871"/>
        <v>6200.0459600000004</v>
      </c>
      <c r="AP2224" s="4">
        <f t="shared" si="1872"/>
        <v>6613.6100000000006</v>
      </c>
      <c r="AQ2224" s="4">
        <f t="shared" si="1873"/>
        <v>7027.1740399999999</v>
      </c>
      <c r="AR2224" s="4">
        <f t="shared" si="1874"/>
        <v>7615.9770800000006</v>
      </c>
      <c r="AS2224" s="4">
        <f t="shared" si="1875"/>
        <v>8366</v>
      </c>
      <c r="AT2224" s="4">
        <f t="shared" si="1876"/>
        <v>3880.01</v>
      </c>
      <c r="AU2224" s="4">
        <f t="shared" si="1877"/>
        <v>4938.7036399999997</v>
      </c>
      <c r="AV2224" s="4">
        <f t="shared" si="1878"/>
        <v>5593.6581800000004</v>
      </c>
      <c r="AW2224" s="4">
        <f t="shared" si="1879"/>
        <v>6123.0050000000001</v>
      </c>
      <c r="AX2224" s="4">
        <f t="shared" si="1880"/>
        <v>6652.3518199999999</v>
      </c>
      <c r="AY2224" s="4">
        <f t="shared" si="1881"/>
        <v>7405.9981399999997</v>
      </c>
      <c r="AZ2224" s="1">
        <f t="shared" si="1882"/>
        <v>4310.2762142857155</v>
      </c>
      <c r="BA2224" s="1">
        <f t="shared" si="1883"/>
        <v>4890.0167185396467</v>
      </c>
      <c r="BB2224" s="1">
        <f t="shared" si="1884"/>
        <v>0</v>
      </c>
      <c r="BC2224" s="1"/>
      <c r="BD2224" s="6">
        <f t="shared" si="1885"/>
        <v>0</v>
      </c>
      <c r="BE2224" s="6"/>
      <c r="BF2224">
        <f t="shared" si="1886"/>
        <v>562436.08084500022</v>
      </c>
      <c r="BG2224">
        <f t="shared" si="1887"/>
        <v>6351.9332427019554</v>
      </c>
      <c r="BH2224">
        <f t="shared" si="1888"/>
        <v>766.4399999999996</v>
      </c>
      <c r="BI2224">
        <f t="shared" si="1889"/>
        <v>535.43343990732035</v>
      </c>
      <c r="BJ2224">
        <f t="shared" si="1890"/>
        <v>86.279756049577031</v>
      </c>
      <c r="BK2224">
        <f t="shared" si="1891"/>
        <v>83.992737919111121</v>
      </c>
    </row>
    <row r="2225" spans="1:63" x14ac:dyDescent="0.35">
      <c r="A2225" s="2">
        <v>1557705600000</v>
      </c>
      <c r="B2225" s="3">
        <v>43598</v>
      </c>
      <c r="C2225" s="2" t="s">
        <v>9</v>
      </c>
      <c r="D2225" s="2">
        <v>6968.24</v>
      </c>
      <c r="E2225" s="2">
        <v>8100</v>
      </c>
      <c r="F2225" s="2">
        <v>6870</v>
      </c>
      <c r="G2225" s="2">
        <v>7790.71</v>
      </c>
      <c r="H2225" s="2">
        <v>85804.735333000004</v>
      </c>
      <c r="I2225" s="2">
        <v>648012612.29270101</v>
      </c>
      <c r="J2225" s="2">
        <f t="shared" si="1840"/>
        <v>11.818047424328752</v>
      </c>
      <c r="K2225" s="2">
        <f t="shared" si="1841"/>
        <v>33.257901524714605</v>
      </c>
      <c r="L2225" s="2">
        <f t="shared" si="1842"/>
        <v>51.827217274374917</v>
      </c>
      <c r="M2225" s="1">
        <f t="shared" si="1843"/>
        <v>1.9735616969233369</v>
      </c>
      <c r="N2225" s="1">
        <f t="shared" si="1844"/>
        <v>1.8925104387148231</v>
      </c>
      <c r="O2225" s="1">
        <f t="shared" si="1845"/>
        <v>4.3247662921607954</v>
      </c>
      <c r="P2225" s="2">
        <f t="shared" si="1846"/>
        <v>823.39999999999964</v>
      </c>
      <c r="Q2225" s="2">
        <f t="shared" si="1847"/>
        <v>0</v>
      </c>
      <c r="R2225" s="2">
        <f t="shared" si="1848"/>
        <v>195.93857142857138</v>
      </c>
      <c r="S2225" s="2">
        <f t="shared" si="1849"/>
        <v>13.612142857142837</v>
      </c>
      <c r="T2225" s="1">
        <f t="shared" si="1850"/>
        <v>93.504129583360324</v>
      </c>
      <c r="U2225" s="1">
        <f t="shared" si="1851"/>
        <v>5401.3060055216056</v>
      </c>
      <c r="V2225" s="1">
        <f t="shared" si="1852"/>
        <v>5868.1580000000004</v>
      </c>
      <c r="W2225" s="1">
        <f t="shared" si="1853"/>
        <v>686.68500116574296</v>
      </c>
      <c r="X2225" s="1">
        <f t="shared" si="1854"/>
        <v>7241.5280023314863</v>
      </c>
      <c r="Y2225" s="1">
        <f t="shared" si="1855"/>
        <v>4494.7879976685144</v>
      </c>
      <c r="Z2225" s="1">
        <f t="shared" si="1856"/>
        <v>5898.1190344256775</v>
      </c>
      <c r="AA2225" s="1">
        <f t="shared" si="1857"/>
        <v>6420.499143505931</v>
      </c>
      <c r="AB2225" s="1">
        <f t="shared" si="1858"/>
        <v>522.38010908025353</v>
      </c>
      <c r="AC2225" s="1">
        <f t="shared" si="1859"/>
        <v>344.35432515359577</v>
      </c>
      <c r="AD2225" s="1">
        <f t="shared" si="1860"/>
        <v>-178.02578392665777</v>
      </c>
      <c r="AE2225" s="4">
        <f t="shared" si="1861"/>
        <v>8100</v>
      </c>
      <c r="AF2225" s="4">
        <f t="shared" si="1862"/>
        <v>5102</v>
      </c>
      <c r="AG2225" s="4">
        <f t="shared" si="1863"/>
        <v>5809.5280000000002</v>
      </c>
      <c r="AH2225" s="4">
        <f t="shared" si="1864"/>
        <v>6247.2359999999999</v>
      </c>
      <c r="AI2225" s="4">
        <f t="shared" si="1865"/>
        <v>6601</v>
      </c>
      <c r="AJ2225" s="4">
        <f t="shared" si="1866"/>
        <v>6954.7640000000001</v>
      </c>
      <c r="AK2225" s="4">
        <f t="shared" si="1867"/>
        <v>7458.4279999999999</v>
      </c>
      <c r="AL2225" s="4">
        <f t="shared" si="1868"/>
        <v>8100</v>
      </c>
      <c r="AM2225" s="4">
        <f t="shared" si="1869"/>
        <v>4777</v>
      </c>
      <c r="AN2225" s="4">
        <f t="shared" si="1870"/>
        <v>5561.2280000000001</v>
      </c>
      <c r="AO2225" s="4">
        <f t="shared" si="1871"/>
        <v>6046.3860000000004</v>
      </c>
      <c r="AP2225" s="4">
        <f t="shared" si="1872"/>
        <v>6438.5</v>
      </c>
      <c r="AQ2225" s="4">
        <f t="shared" si="1873"/>
        <v>6830.6139999999996</v>
      </c>
      <c r="AR2225" s="4">
        <f t="shared" si="1874"/>
        <v>7388.8780000000006</v>
      </c>
      <c r="AS2225" s="4">
        <f t="shared" si="1875"/>
        <v>8100</v>
      </c>
      <c r="AT2225" s="4">
        <f t="shared" si="1876"/>
        <v>3872.2</v>
      </c>
      <c r="AU2225" s="4">
        <f t="shared" si="1877"/>
        <v>4869.9607999999998</v>
      </c>
      <c r="AV2225" s="4">
        <f t="shared" si="1878"/>
        <v>5487.2196000000004</v>
      </c>
      <c r="AW2225" s="4">
        <f t="shared" si="1879"/>
        <v>5986.1</v>
      </c>
      <c r="AX2225" s="4">
        <f t="shared" si="1880"/>
        <v>6484.9804000000004</v>
      </c>
      <c r="AY2225" s="4">
        <f t="shared" si="1881"/>
        <v>7195.2507999999998</v>
      </c>
      <c r="AZ2225" s="1">
        <f t="shared" si="1882"/>
        <v>4280.2635714285734</v>
      </c>
      <c r="BA2225" s="1">
        <f t="shared" si="1883"/>
        <v>4848.1325639990937</v>
      </c>
      <c r="BB2225" s="1">
        <f t="shared" si="1884"/>
        <v>0</v>
      </c>
      <c r="BC2225" s="1"/>
      <c r="BD2225" s="6">
        <f t="shared" si="1885"/>
        <v>0</v>
      </c>
      <c r="BE2225" s="6"/>
      <c r="BF2225">
        <f t="shared" si="1886"/>
        <v>485852.35824200016</v>
      </c>
      <c r="BG2225">
        <f t="shared" si="1887"/>
        <v>6133.3311637044662</v>
      </c>
      <c r="BH2225">
        <f t="shared" si="1888"/>
        <v>1230</v>
      </c>
      <c r="BI2225">
        <f t="shared" si="1889"/>
        <v>499.8939691238312</v>
      </c>
      <c r="BJ2225">
        <f t="shared" si="1890"/>
        <v>89.363619168801691</v>
      </c>
      <c r="BK2225">
        <f t="shared" si="1891"/>
        <v>84.443804568999653</v>
      </c>
    </row>
    <row r="2226" spans="1:63" x14ac:dyDescent="0.35">
      <c r="A2226" s="2">
        <v>1557619200000</v>
      </c>
      <c r="B2226" s="3">
        <v>43597</v>
      </c>
      <c r="C2226" s="2" t="s">
        <v>9</v>
      </c>
      <c r="D2226" s="2">
        <v>7076.24</v>
      </c>
      <c r="E2226" s="2">
        <v>7521.78</v>
      </c>
      <c r="F2226" s="2">
        <v>6750</v>
      </c>
      <c r="G2226" s="2">
        <v>6967.31</v>
      </c>
      <c r="H2226" s="2">
        <v>86948.975338999997</v>
      </c>
      <c r="I2226" s="2">
        <v>619939454.48965502</v>
      </c>
      <c r="J2226" s="2">
        <f t="shared" si="1840"/>
        <v>-1.5390985582698085</v>
      </c>
      <c r="K2226" s="2">
        <f t="shared" si="1841"/>
        <v>21.217198262288644</v>
      </c>
      <c r="L2226" s="2">
        <f t="shared" si="1842"/>
        <v>38.09724848470433</v>
      </c>
      <c r="M2226" s="1">
        <f t="shared" si="1843"/>
        <v>10.568998204271495</v>
      </c>
      <c r="N2226" s="1">
        <f t="shared" si="1844"/>
        <v>16.953027782601879</v>
      </c>
      <c r="O2226" s="1">
        <f t="shared" si="1845"/>
        <v>13.169932154590498</v>
      </c>
      <c r="P2226" s="2">
        <f t="shared" si="1846"/>
        <v>0</v>
      </c>
      <c r="Q2226" s="2">
        <f t="shared" si="1847"/>
        <v>108.90999999999985</v>
      </c>
      <c r="R2226" s="2">
        <f t="shared" si="1848"/>
        <v>137.12428571428569</v>
      </c>
      <c r="S2226" s="2">
        <f t="shared" si="1849"/>
        <v>18.567857142857129</v>
      </c>
      <c r="T2226" s="1">
        <f t="shared" si="1850"/>
        <v>88.073992173198945</v>
      </c>
      <c r="U2226" s="1">
        <f t="shared" si="1851"/>
        <v>5303.7793118694262</v>
      </c>
      <c r="V2226" s="1">
        <f t="shared" si="1852"/>
        <v>5753.2879999999996</v>
      </c>
      <c r="W2226" s="1">
        <f t="shared" si="1853"/>
        <v>529.6757644502909</v>
      </c>
      <c r="X2226" s="1">
        <f t="shared" si="1854"/>
        <v>6812.6395289005814</v>
      </c>
      <c r="Y2226" s="1">
        <f t="shared" si="1855"/>
        <v>4693.9364710994178</v>
      </c>
      <c r="Z2226" s="1">
        <f t="shared" si="1856"/>
        <v>5746.7117571797316</v>
      </c>
      <c r="AA2226" s="1">
        <f t="shared" si="1857"/>
        <v>6171.3698968706458</v>
      </c>
      <c r="AB2226" s="1">
        <f t="shared" si="1858"/>
        <v>424.65813969091414</v>
      </c>
      <c r="AC2226" s="1">
        <f t="shared" si="1859"/>
        <v>299.84787917193131</v>
      </c>
      <c r="AD2226" s="1">
        <f t="shared" si="1860"/>
        <v>-124.81026051898283</v>
      </c>
      <c r="AE2226" s="4">
        <f t="shared" si="1861"/>
        <v>7521.78</v>
      </c>
      <c r="AF2226" s="4">
        <f t="shared" si="1862"/>
        <v>5102</v>
      </c>
      <c r="AG2226" s="4">
        <f t="shared" si="1863"/>
        <v>5673.06808</v>
      </c>
      <c r="AH2226" s="4">
        <f t="shared" si="1864"/>
        <v>6026.3559599999999</v>
      </c>
      <c r="AI2226" s="4">
        <f t="shared" si="1865"/>
        <v>6311.8899999999994</v>
      </c>
      <c r="AJ2226" s="4">
        <f t="shared" si="1866"/>
        <v>6597.4240399999999</v>
      </c>
      <c r="AK2226" s="4">
        <f t="shared" si="1867"/>
        <v>7003.9470799999999</v>
      </c>
      <c r="AL2226" s="4">
        <f t="shared" si="1868"/>
        <v>7521.78</v>
      </c>
      <c r="AM2226" s="4">
        <f t="shared" si="1869"/>
        <v>4753.5</v>
      </c>
      <c r="AN2226" s="4">
        <f t="shared" si="1870"/>
        <v>5406.8140800000001</v>
      </c>
      <c r="AO2226" s="4">
        <f t="shared" si="1871"/>
        <v>5810.9829599999994</v>
      </c>
      <c r="AP2226" s="4">
        <f t="shared" si="1872"/>
        <v>6137.6399999999994</v>
      </c>
      <c r="AQ2226" s="4">
        <f t="shared" si="1873"/>
        <v>6464.2970399999995</v>
      </c>
      <c r="AR2226" s="4">
        <f t="shared" si="1874"/>
        <v>6929.3680800000002</v>
      </c>
      <c r="AS2226" s="4">
        <f t="shared" si="1875"/>
        <v>7521.78</v>
      </c>
      <c r="AT2226" s="4">
        <f t="shared" si="1876"/>
        <v>3810.43</v>
      </c>
      <c r="AU2226" s="4">
        <f t="shared" si="1877"/>
        <v>4686.3085999999994</v>
      </c>
      <c r="AV2226" s="4">
        <f t="shared" si="1878"/>
        <v>5228.1656999999996</v>
      </c>
      <c r="AW2226" s="4">
        <f t="shared" si="1879"/>
        <v>5666.1049999999996</v>
      </c>
      <c r="AX2226" s="4">
        <f t="shared" si="1880"/>
        <v>6104.0442999999996</v>
      </c>
      <c r="AY2226" s="4">
        <f t="shared" si="1881"/>
        <v>6727.5510999999997</v>
      </c>
      <c r="AZ2226" s="1">
        <f t="shared" si="1882"/>
        <v>4253.244285714286</v>
      </c>
      <c r="BA2226" s="1">
        <f t="shared" si="1883"/>
        <v>4807.8232840538758</v>
      </c>
      <c r="BB2226" s="1">
        <f t="shared" si="1884"/>
        <v>0</v>
      </c>
      <c r="BC2226" s="1"/>
      <c r="BD2226" s="6">
        <f t="shared" si="1885"/>
        <v>0</v>
      </c>
      <c r="BE2226" s="6"/>
      <c r="BF2226">
        <f t="shared" si="1886"/>
        <v>400047.62290900014</v>
      </c>
      <c r="BG2226">
        <f t="shared" si="1887"/>
        <v>5923.2898142113627</v>
      </c>
      <c r="BH2226">
        <f t="shared" si="1888"/>
        <v>771.77999999999975</v>
      </c>
      <c r="BI2226">
        <f t="shared" si="1889"/>
        <v>387.56996437365137</v>
      </c>
      <c r="BJ2226">
        <f t="shared" si="1890"/>
        <v>76.334838538954685</v>
      </c>
      <c r="BK2226">
        <f t="shared" si="1891"/>
        <v>85.519468754746072</v>
      </c>
    </row>
    <row r="2227" spans="1:63" x14ac:dyDescent="0.35">
      <c r="A2227" s="2">
        <v>1557532800000</v>
      </c>
      <c r="B2227" s="3">
        <v>43596</v>
      </c>
      <c r="C2227" s="2" t="s">
        <v>9</v>
      </c>
      <c r="D2227" s="2">
        <v>6375.16</v>
      </c>
      <c r="E2227" s="2">
        <v>7343.99</v>
      </c>
      <c r="F2227" s="2">
        <v>6372.85</v>
      </c>
      <c r="G2227" s="2">
        <v>7076.22</v>
      </c>
      <c r="H2227" s="2">
        <v>74022.424392999994</v>
      </c>
      <c r="I2227" s="2">
        <v>507216001.343404</v>
      </c>
      <c r="J2227" s="2">
        <f t="shared" si="1840"/>
        <v>11.02861455471473</v>
      </c>
      <c r="K2227" s="2">
        <f t="shared" si="1841"/>
        <v>22.518794519029996</v>
      </c>
      <c r="L2227" s="2">
        <f t="shared" si="1842"/>
        <v>40.178406936594818</v>
      </c>
      <c r="M2227" s="1">
        <f t="shared" si="1843"/>
        <v>-1.5631570864508662</v>
      </c>
      <c r="N2227" s="1">
        <f t="shared" si="1844"/>
        <v>2.5611131366746589</v>
      </c>
      <c r="O2227" s="1">
        <f t="shared" si="1845"/>
        <v>12.810935782098348</v>
      </c>
      <c r="P2227" s="2">
        <f t="shared" si="1846"/>
        <v>702.89000000000033</v>
      </c>
      <c r="Q2227" s="2">
        <f t="shared" si="1847"/>
        <v>0</v>
      </c>
      <c r="R2227" s="2">
        <f t="shared" si="1848"/>
        <v>137.96928571428575</v>
      </c>
      <c r="S2227" s="2">
        <f t="shared" si="1849"/>
        <v>10.788571428571426</v>
      </c>
      <c r="T2227" s="1">
        <f t="shared" si="1850"/>
        <v>92.747561953510257</v>
      </c>
      <c r="U2227" s="1">
        <f t="shared" si="1851"/>
        <v>5235.8801001089942</v>
      </c>
      <c r="V2227" s="1">
        <f t="shared" si="1852"/>
        <v>5672.7795000000006</v>
      </c>
      <c r="W2227" s="1">
        <f t="shared" si="1853"/>
        <v>456.32114562526021</v>
      </c>
      <c r="X2227" s="1">
        <f t="shared" si="1854"/>
        <v>6585.421791250521</v>
      </c>
      <c r="Y2227" s="1">
        <f t="shared" si="1855"/>
        <v>4760.1372087494801</v>
      </c>
      <c r="Z2227" s="1">
        <f t="shared" si="1856"/>
        <v>5649.0638977541103</v>
      </c>
      <c r="AA2227" s="1">
        <f t="shared" si="1857"/>
        <v>6026.6535144834897</v>
      </c>
      <c r="AB2227" s="1">
        <f t="shared" si="1858"/>
        <v>377.58961672937949</v>
      </c>
      <c r="AC2227" s="1">
        <f t="shared" si="1859"/>
        <v>268.64531404218559</v>
      </c>
      <c r="AD2227" s="1">
        <f t="shared" si="1860"/>
        <v>-108.9443026871939</v>
      </c>
      <c r="AE2227" s="4">
        <f t="shared" si="1861"/>
        <v>7343.99</v>
      </c>
      <c r="AF2227" s="4">
        <f t="shared" si="1862"/>
        <v>5102</v>
      </c>
      <c r="AG2227" s="4">
        <f t="shared" si="1863"/>
        <v>5631.1096399999997</v>
      </c>
      <c r="AH2227" s="4">
        <f t="shared" si="1864"/>
        <v>5958.4401799999996</v>
      </c>
      <c r="AI2227" s="4">
        <f t="shared" si="1865"/>
        <v>6222.9949999999999</v>
      </c>
      <c r="AJ2227" s="4">
        <f t="shared" si="1866"/>
        <v>6487.5498200000002</v>
      </c>
      <c r="AK2227" s="4">
        <f t="shared" si="1867"/>
        <v>6864.2041399999998</v>
      </c>
      <c r="AL2227" s="4">
        <f t="shared" si="1868"/>
        <v>7343.99</v>
      </c>
      <c r="AM2227" s="4">
        <f t="shared" si="1869"/>
        <v>4140.54</v>
      </c>
      <c r="AN2227" s="4">
        <f t="shared" si="1870"/>
        <v>4896.5541999999996</v>
      </c>
      <c r="AO2227" s="4">
        <f t="shared" si="1871"/>
        <v>5364.2578999999996</v>
      </c>
      <c r="AP2227" s="4">
        <f t="shared" si="1872"/>
        <v>5742.2649999999994</v>
      </c>
      <c r="AQ2227" s="4">
        <f t="shared" si="1873"/>
        <v>6120.2721000000001</v>
      </c>
      <c r="AR2227" s="4">
        <f t="shared" si="1874"/>
        <v>6658.4516999999996</v>
      </c>
      <c r="AS2227" s="4">
        <f t="shared" si="1875"/>
        <v>7343.99</v>
      </c>
      <c r="AT2227" s="4">
        <f t="shared" si="1876"/>
        <v>3810.43</v>
      </c>
      <c r="AU2227" s="4">
        <f t="shared" si="1877"/>
        <v>4644.35016</v>
      </c>
      <c r="AV2227" s="4">
        <f t="shared" si="1878"/>
        <v>5160.2499200000002</v>
      </c>
      <c r="AW2227" s="4">
        <f t="shared" si="1879"/>
        <v>5577.21</v>
      </c>
      <c r="AX2227" s="4">
        <f t="shared" si="1880"/>
        <v>5994.1700799999999</v>
      </c>
      <c r="AY2227" s="4">
        <f t="shared" si="1881"/>
        <v>6587.8081600000005</v>
      </c>
      <c r="AZ2227" s="1">
        <f t="shared" si="1882"/>
        <v>4231.5471428571436</v>
      </c>
      <c r="BA2227" s="1">
        <f t="shared" si="1883"/>
        <v>4778.2412742463939</v>
      </c>
      <c r="BB2227" s="1">
        <f t="shared" si="1884"/>
        <v>1</v>
      </c>
      <c r="BC2227" s="1" t="str">
        <f t="shared" si="1892"/>
        <v>$6,469–$6,750</v>
      </c>
      <c r="BD2227" s="6">
        <f t="shared" si="1885"/>
        <v>0</v>
      </c>
      <c r="BE2227" s="6"/>
      <c r="BF2227">
        <f t="shared" si="1886"/>
        <v>486996.59824800014</v>
      </c>
      <c r="BG2227">
        <f t="shared" si="1887"/>
        <v>5745.5370621362117</v>
      </c>
      <c r="BH2227">
        <f t="shared" si="1888"/>
        <v>971.13999999999942</v>
      </c>
      <c r="BI2227">
        <f t="shared" si="1889"/>
        <v>328.46072812344391</v>
      </c>
      <c r="BJ2227">
        <f t="shared" si="1890"/>
        <v>87.632955999242583</v>
      </c>
      <c r="BK2227">
        <f t="shared" si="1891"/>
        <v>92.925854898640452</v>
      </c>
    </row>
    <row r="2228" spans="1:63" x14ac:dyDescent="0.35">
      <c r="A2228" s="2">
        <v>1557446400000</v>
      </c>
      <c r="B2228" s="3">
        <v>43595</v>
      </c>
      <c r="C2228" s="2" t="s">
        <v>9</v>
      </c>
      <c r="D2228" s="2">
        <v>6209.95</v>
      </c>
      <c r="E2228" s="2">
        <v>6468.92</v>
      </c>
      <c r="F2228" s="2">
        <v>6172</v>
      </c>
      <c r="G2228" s="2">
        <v>6373.33</v>
      </c>
      <c r="H2228" s="2">
        <v>36623.610789999999</v>
      </c>
      <c r="I2228" s="2">
        <v>231801342.43209201</v>
      </c>
      <c r="J2228" s="2">
        <f t="shared" si="1840"/>
        <v>2.6436663134262437</v>
      </c>
      <c r="K2228" s="2">
        <f t="shared" si="1841"/>
        <v>9.3298681693813332</v>
      </c>
      <c r="L2228" s="2">
        <f t="shared" si="1842"/>
        <v>27.025314058959175</v>
      </c>
      <c r="M2228" s="1">
        <f t="shared" si="1843"/>
        <v>9.9331281390346859</v>
      </c>
      <c r="N2228" s="1">
        <f t="shared" si="1844"/>
        <v>15.406859522416074</v>
      </c>
      <c r="O2228" s="1">
        <f t="shared" si="1845"/>
        <v>19.688294816053777</v>
      </c>
      <c r="P2228" s="2">
        <f t="shared" si="1846"/>
        <v>164.14999999999964</v>
      </c>
      <c r="Q2228" s="2">
        <f t="shared" si="1847"/>
        <v>0</v>
      </c>
      <c r="R2228" s="2">
        <f t="shared" si="1848"/>
        <v>87.762857142857158</v>
      </c>
      <c r="S2228" s="2">
        <f t="shared" si="1849"/>
        <v>12.103571428571481</v>
      </c>
      <c r="T2228" s="1">
        <f t="shared" si="1850"/>
        <v>87.880240034903721</v>
      </c>
      <c r="U2228" s="1">
        <f t="shared" si="1851"/>
        <v>5160.7641858277284</v>
      </c>
      <c r="V2228" s="1">
        <f t="shared" si="1852"/>
        <v>5581.7755000000006</v>
      </c>
      <c r="W2228" s="1">
        <f t="shared" si="1853"/>
        <v>331.88013156070366</v>
      </c>
      <c r="X2228" s="1">
        <f t="shared" si="1854"/>
        <v>6245.5357631214083</v>
      </c>
      <c r="Y2228" s="1">
        <f t="shared" si="1855"/>
        <v>4918.015236878593</v>
      </c>
      <c r="Z2228" s="1">
        <f t="shared" si="1856"/>
        <v>5534.8914095744385</v>
      </c>
      <c r="AA2228" s="1">
        <f t="shared" si="1857"/>
        <v>5835.8232443895795</v>
      </c>
      <c r="AB2228" s="1">
        <f t="shared" si="1858"/>
        <v>300.93183481514097</v>
      </c>
      <c r="AC2228" s="1">
        <f t="shared" si="1859"/>
        <v>241.4092383703871</v>
      </c>
      <c r="AD2228" s="1">
        <f t="shared" si="1860"/>
        <v>-59.522596444753873</v>
      </c>
      <c r="AE2228" s="4">
        <f t="shared" si="1861"/>
        <v>6468.92</v>
      </c>
      <c r="AF2228" s="4">
        <f t="shared" si="1862"/>
        <v>5102</v>
      </c>
      <c r="AG2228" s="4">
        <f t="shared" si="1863"/>
        <v>5424.5931199999995</v>
      </c>
      <c r="AH2228" s="4">
        <f t="shared" si="1864"/>
        <v>5624.1634400000003</v>
      </c>
      <c r="AI2228" s="4">
        <f t="shared" si="1865"/>
        <v>5785.46</v>
      </c>
      <c r="AJ2228" s="4">
        <f t="shared" si="1866"/>
        <v>5946.7565599999998</v>
      </c>
      <c r="AK2228" s="4">
        <f t="shared" si="1867"/>
        <v>6176.39912</v>
      </c>
      <c r="AL2228" s="4">
        <f t="shared" si="1868"/>
        <v>6468.92</v>
      </c>
      <c r="AM2228" s="4">
        <f t="shared" si="1869"/>
        <v>4067</v>
      </c>
      <c r="AN2228" s="4">
        <f t="shared" si="1870"/>
        <v>4633.8531199999998</v>
      </c>
      <c r="AO2228" s="4">
        <f t="shared" si="1871"/>
        <v>4984.5334400000002</v>
      </c>
      <c r="AP2228" s="4">
        <f t="shared" si="1872"/>
        <v>5267.96</v>
      </c>
      <c r="AQ2228" s="4">
        <f t="shared" si="1873"/>
        <v>5551.3865599999999</v>
      </c>
      <c r="AR2228" s="4">
        <f t="shared" si="1874"/>
        <v>5954.9091200000003</v>
      </c>
      <c r="AS2228" s="4">
        <f t="shared" si="1875"/>
        <v>6468.92</v>
      </c>
      <c r="AT2228" s="4">
        <f t="shared" si="1876"/>
        <v>3810.43</v>
      </c>
      <c r="AU2228" s="4">
        <f t="shared" si="1877"/>
        <v>4437.8336399999998</v>
      </c>
      <c r="AV2228" s="4">
        <f t="shared" si="1878"/>
        <v>4825.97318</v>
      </c>
      <c r="AW2228" s="4">
        <f t="shared" si="1879"/>
        <v>5139.6750000000002</v>
      </c>
      <c r="AX2228" s="4">
        <f t="shared" si="1880"/>
        <v>5453.3768199999995</v>
      </c>
      <c r="AY2228" s="4">
        <f t="shared" si="1881"/>
        <v>5900.0031400000007</v>
      </c>
      <c r="AZ2228" s="1">
        <f t="shared" si="1882"/>
        <v>4209.2092142857155</v>
      </c>
      <c r="BA2228" s="1">
        <f t="shared" si="1883"/>
        <v>4746.7621136196321</v>
      </c>
      <c r="BB2228" s="1">
        <f t="shared" si="1884"/>
        <v>0</v>
      </c>
      <c r="BC2228" s="1"/>
      <c r="BD2228" s="6">
        <f t="shared" si="1885"/>
        <v>0</v>
      </c>
      <c r="BE2228" s="6"/>
      <c r="BF2228">
        <f t="shared" si="1886"/>
        <v>412974.17385500012</v>
      </c>
      <c r="BG2228">
        <f t="shared" si="1887"/>
        <v>5582.6524733365941</v>
      </c>
      <c r="BH2228">
        <f t="shared" si="1888"/>
        <v>296.92000000000007</v>
      </c>
      <c r="BI2228">
        <f t="shared" si="1889"/>
        <v>229.5869939885892</v>
      </c>
      <c r="BJ2228">
        <f t="shared" si="1890"/>
        <v>92.590611726040976</v>
      </c>
      <c r="BK2228">
        <f t="shared" si="1891"/>
        <v>95.568656405799516</v>
      </c>
    </row>
    <row r="2229" spans="1:63" x14ac:dyDescent="0.35">
      <c r="A2229" s="2">
        <v>1557360000000</v>
      </c>
      <c r="B2229" s="3">
        <v>43594</v>
      </c>
      <c r="C2229" s="2" t="s">
        <v>9</v>
      </c>
      <c r="D2229" s="2">
        <v>5986.66</v>
      </c>
      <c r="E2229" s="2">
        <v>6224.55</v>
      </c>
      <c r="F2229" s="2">
        <v>5983.71</v>
      </c>
      <c r="G2229" s="2">
        <v>6209.18</v>
      </c>
      <c r="H2229" s="2">
        <v>27453.011436000001</v>
      </c>
      <c r="I2229" s="2">
        <v>167489934.34358901</v>
      </c>
      <c r="J2229" s="2">
        <f t="shared" si="1840"/>
        <v>3.706017246533913</v>
      </c>
      <c r="K2229" s="2">
        <f t="shared" si="1841"/>
        <v>7.5612929154345849</v>
      </c>
      <c r="L2229" s="2">
        <f t="shared" si="1842"/>
        <v>16.972260161070039</v>
      </c>
      <c r="M2229" s="1">
        <f t="shared" si="1843"/>
        <v>2.5755766608664485</v>
      </c>
      <c r="N2229" s="1">
        <f t="shared" si="1844"/>
        <v>26.692896646578131</v>
      </c>
      <c r="O2229" s="1">
        <f t="shared" si="1845"/>
        <v>27.12821982934944</v>
      </c>
      <c r="P2229" s="2">
        <f t="shared" si="1846"/>
        <v>221.89000000000033</v>
      </c>
      <c r="Q2229" s="2">
        <f t="shared" si="1847"/>
        <v>0</v>
      </c>
      <c r="R2229" s="2">
        <f t="shared" si="1848"/>
        <v>82.766428571428676</v>
      </c>
      <c r="S2229" s="2">
        <f t="shared" si="1849"/>
        <v>12.103571428571481</v>
      </c>
      <c r="T2229" s="1">
        <f t="shared" si="1850"/>
        <v>87.241940098480597</v>
      </c>
      <c r="U2229" s="1">
        <f t="shared" si="1851"/>
        <v>5111.2717036166159</v>
      </c>
      <c r="V2229" s="1">
        <f t="shared" si="1852"/>
        <v>5527.6954999999998</v>
      </c>
      <c r="W2229" s="1">
        <f t="shared" si="1853"/>
        <v>283.01619848473337</v>
      </c>
      <c r="X2229" s="1">
        <f t="shared" si="1854"/>
        <v>6093.7278969694662</v>
      </c>
      <c r="Y2229" s="1">
        <f t="shared" si="1855"/>
        <v>4961.6631030305334</v>
      </c>
      <c r="Z2229" s="1">
        <f t="shared" si="1856"/>
        <v>5467.8163223403935</v>
      </c>
      <c r="AA2229" s="1">
        <f t="shared" si="1857"/>
        <v>5738.0947433695037</v>
      </c>
      <c r="AB2229" s="1">
        <f t="shared" si="1858"/>
        <v>270.27842102911018</v>
      </c>
      <c r="AC2229" s="1">
        <f t="shared" si="1859"/>
        <v>226.52858925919861</v>
      </c>
      <c r="AD2229" s="1">
        <f t="shared" si="1860"/>
        <v>-43.749831769911566</v>
      </c>
      <c r="AE2229" s="4">
        <f t="shared" si="1861"/>
        <v>6224.55</v>
      </c>
      <c r="AF2229" s="4">
        <f t="shared" si="1862"/>
        <v>5102</v>
      </c>
      <c r="AG2229" s="4">
        <f t="shared" si="1863"/>
        <v>5366.9218000000001</v>
      </c>
      <c r="AH2229" s="4">
        <f t="shared" si="1864"/>
        <v>5530.8140999999996</v>
      </c>
      <c r="AI2229" s="4">
        <f t="shared" si="1865"/>
        <v>5663.2749999999996</v>
      </c>
      <c r="AJ2229" s="4">
        <f t="shared" si="1866"/>
        <v>5795.7358999999997</v>
      </c>
      <c r="AK2229" s="4">
        <f t="shared" si="1867"/>
        <v>5984.3243000000002</v>
      </c>
      <c r="AL2229" s="4">
        <f t="shared" si="1868"/>
        <v>6224.55</v>
      </c>
      <c r="AM2229" s="4">
        <f t="shared" si="1869"/>
        <v>4067</v>
      </c>
      <c r="AN2229" s="4">
        <f t="shared" si="1870"/>
        <v>4576.1818000000003</v>
      </c>
      <c r="AO2229" s="4">
        <f t="shared" si="1871"/>
        <v>4891.1841000000004</v>
      </c>
      <c r="AP2229" s="4">
        <f t="shared" si="1872"/>
        <v>5145.7749999999996</v>
      </c>
      <c r="AQ2229" s="4">
        <f t="shared" si="1873"/>
        <v>5400.3658999999998</v>
      </c>
      <c r="AR2229" s="4">
        <f t="shared" si="1874"/>
        <v>5762.8343000000004</v>
      </c>
      <c r="AS2229" s="4">
        <f t="shared" si="1875"/>
        <v>6224.55</v>
      </c>
      <c r="AT2229" s="4">
        <f t="shared" si="1876"/>
        <v>3810.43</v>
      </c>
      <c r="AU2229" s="4">
        <f t="shared" si="1877"/>
        <v>4380.1623199999995</v>
      </c>
      <c r="AV2229" s="4">
        <f t="shared" si="1878"/>
        <v>4732.6238400000002</v>
      </c>
      <c r="AW2229" s="4">
        <f t="shared" si="1879"/>
        <v>5017.49</v>
      </c>
      <c r="AX2229" s="4">
        <f t="shared" si="1880"/>
        <v>5302.3561600000003</v>
      </c>
      <c r="AY2229" s="4">
        <f t="shared" si="1881"/>
        <v>5707.92832</v>
      </c>
      <c r="AZ2229" s="1">
        <f t="shared" si="1882"/>
        <v>4191.1044285714306</v>
      </c>
      <c r="BA2229" s="1">
        <f t="shared" si="1883"/>
        <v>4724.4803617514081</v>
      </c>
      <c r="BB2229" s="1">
        <f t="shared" si="1884"/>
        <v>1</v>
      </c>
      <c r="BC2229" s="1" t="str">
        <f t="shared" si="1892"/>
        <v>$6,015–$6,172</v>
      </c>
      <c r="BD2229" s="6">
        <f t="shared" si="1885"/>
        <v>0</v>
      </c>
      <c r="BE2229" s="6"/>
      <c r="BF2229">
        <f t="shared" si="1886"/>
        <v>376350.56306500011</v>
      </c>
      <c r="BG2229">
        <f t="shared" si="1887"/>
        <v>5527.0134927467907</v>
      </c>
      <c r="BH2229">
        <f t="shared" si="1888"/>
        <v>240.84000000000015</v>
      </c>
      <c r="BI2229">
        <f t="shared" si="1889"/>
        <v>219.22806998683367</v>
      </c>
      <c r="BJ2229">
        <f t="shared" si="1890"/>
        <v>98.553996970637783</v>
      </c>
      <c r="BK2229">
        <f t="shared" si="1891"/>
        <v>91.487357409630931</v>
      </c>
    </row>
    <row r="2230" spans="1:63" x14ac:dyDescent="0.35">
      <c r="A2230" s="2">
        <v>1557273600000</v>
      </c>
      <c r="B2230" s="3">
        <v>43593</v>
      </c>
      <c r="C2230" s="2" t="s">
        <v>9</v>
      </c>
      <c r="D2230" s="2">
        <v>5846.34</v>
      </c>
      <c r="E2230" s="2">
        <v>6014.72</v>
      </c>
      <c r="F2230" s="2">
        <v>5772.2</v>
      </c>
      <c r="G2230" s="2">
        <v>5987.29</v>
      </c>
      <c r="H2230" s="2">
        <v>23074.051520000001</v>
      </c>
      <c r="I2230" s="2">
        <v>136245255.55720699</v>
      </c>
      <c r="J2230" s="2">
        <f t="shared" si="1840"/>
        <v>2.4109100736529148</v>
      </c>
      <c r="K2230" s="2">
        <f t="shared" si="1841"/>
        <v>9.0011232743538461</v>
      </c>
      <c r="L2230" s="2">
        <f t="shared" si="1842"/>
        <v>16.258058252427183</v>
      </c>
      <c r="M2230" s="1">
        <f t="shared" si="1843"/>
        <v>3.5735797641556584</v>
      </c>
      <c r="N2230" s="1">
        <f t="shared" si="1844"/>
        <v>36.45355411212752</v>
      </c>
      <c r="O2230" s="1">
        <f t="shared" si="1845"/>
        <v>33.291188500974563</v>
      </c>
      <c r="P2230" s="2">
        <f t="shared" si="1846"/>
        <v>140.94999999999982</v>
      </c>
      <c r="Q2230" s="2">
        <f t="shared" si="1847"/>
        <v>0</v>
      </c>
      <c r="R2230" s="2">
        <f t="shared" si="1848"/>
        <v>66.917142857142935</v>
      </c>
      <c r="S2230" s="2">
        <f t="shared" si="1849"/>
        <v>26.039285714285793</v>
      </c>
      <c r="T2230" s="1">
        <f t="shared" si="1850"/>
        <v>71.987643980666789</v>
      </c>
      <c r="U2230" s="1">
        <f t="shared" si="1851"/>
        <v>5066.4591200907626</v>
      </c>
      <c r="V2230" s="1">
        <f t="shared" si="1852"/>
        <v>5480.1705000000002</v>
      </c>
      <c r="W2230" s="1">
        <f t="shared" si="1853"/>
        <v>241.32333860352165</v>
      </c>
      <c r="X2230" s="1">
        <f t="shared" si="1854"/>
        <v>5962.8171772070436</v>
      </c>
      <c r="Y2230" s="1">
        <f t="shared" si="1855"/>
        <v>4997.5238227929567</v>
      </c>
      <c r="Z2230" s="1">
        <f t="shared" si="1856"/>
        <v>5408.5072281276252</v>
      </c>
      <c r="AA2230" s="1">
        <f t="shared" si="1857"/>
        <v>5652.442878527595</v>
      </c>
      <c r="AB2230" s="1">
        <f t="shared" si="1858"/>
        <v>243.93565039996975</v>
      </c>
      <c r="AC2230" s="1">
        <f t="shared" si="1859"/>
        <v>215.59113131672069</v>
      </c>
      <c r="AD2230" s="1">
        <f t="shared" si="1860"/>
        <v>-28.344519083249054</v>
      </c>
      <c r="AE2230" s="4">
        <f t="shared" si="1861"/>
        <v>6028.41</v>
      </c>
      <c r="AF2230" s="4">
        <f t="shared" si="1862"/>
        <v>5102</v>
      </c>
      <c r="AG2230" s="4">
        <f t="shared" si="1863"/>
        <v>5320.6327600000004</v>
      </c>
      <c r="AH2230" s="4">
        <f t="shared" si="1864"/>
        <v>5455.8886199999997</v>
      </c>
      <c r="AI2230" s="4">
        <f t="shared" si="1865"/>
        <v>5565.2049999999999</v>
      </c>
      <c r="AJ2230" s="4">
        <f t="shared" si="1866"/>
        <v>5674.5213800000001</v>
      </c>
      <c r="AK2230" s="4">
        <f t="shared" si="1867"/>
        <v>5830.1582600000002</v>
      </c>
      <c r="AL2230" s="4">
        <f t="shared" si="1868"/>
        <v>6028.41</v>
      </c>
      <c r="AM2230" s="4">
        <f t="shared" si="1869"/>
        <v>4052</v>
      </c>
      <c r="AN2230" s="4">
        <f t="shared" si="1870"/>
        <v>4518.4327599999997</v>
      </c>
      <c r="AO2230" s="4">
        <f t="shared" si="1871"/>
        <v>4806.9886200000001</v>
      </c>
      <c r="AP2230" s="4">
        <f t="shared" si="1872"/>
        <v>5040.2049999999999</v>
      </c>
      <c r="AQ2230" s="4">
        <f t="shared" si="1873"/>
        <v>5273.4213799999998</v>
      </c>
      <c r="AR2230" s="4">
        <f t="shared" si="1874"/>
        <v>5605.4582599999994</v>
      </c>
      <c r="AS2230" s="4">
        <f t="shared" si="1875"/>
        <v>6028.41</v>
      </c>
      <c r="AT2230" s="4">
        <f t="shared" si="1876"/>
        <v>3810.43</v>
      </c>
      <c r="AU2230" s="4">
        <f t="shared" si="1877"/>
        <v>4333.8732799999998</v>
      </c>
      <c r="AV2230" s="4">
        <f t="shared" si="1878"/>
        <v>4657.6983600000003</v>
      </c>
      <c r="AW2230" s="4">
        <f t="shared" si="1879"/>
        <v>4919.42</v>
      </c>
      <c r="AX2230" s="4">
        <f t="shared" si="1880"/>
        <v>5181.1416399999998</v>
      </c>
      <c r="AY2230" s="4">
        <f t="shared" si="1881"/>
        <v>5553.7622799999999</v>
      </c>
      <c r="AZ2230" s="1">
        <f t="shared" si="1882"/>
        <v>4175.6790000000019</v>
      </c>
      <c r="BA2230" s="1">
        <f t="shared" si="1883"/>
        <v>4704.1420105425232</v>
      </c>
      <c r="BB2230" s="1">
        <f t="shared" si="1884"/>
        <v>0</v>
      </c>
      <c r="BC2230" s="1"/>
      <c r="BD2230" s="6">
        <f t="shared" si="1885"/>
        <v>0</v>
      </c>
      <c r="BE2230" s="6"/>
      <c r="BF2230">
        <f t="shared" si="1886"/>
        <v>348897.55162900011</v>
      </c>
      <c r="BG2230">
        <f t="shared" si="1887"/>
        <v>5487.4906675703369</v>
      </c>
      <c r="BH2230">
        <f t="shared" si="1888"/>
        <v>242.52000000000044</v>
      </c>
      <c r="BI2230">
        <f t="shared" si="1889"/>
        <v>215.90315767711576</v>
      </c>
      <c r="BJ2230">
        <f t="shared" si="1890"/>
        <v>95.561360520719788</v>
      </c>
      <c r="BK2230">
        <f t="shared" si="1891"/>
        <v>85.611380140387439</v>
      </c>
    </row>
    <row r="2231" spans="1:63" x14ac:dyDescent="0.35">
      <c r="A2231" s="2">
        <v>1557187200000</v>
      </c>
      <c r="B2231" s="3">
        <v>43592</v>
      </c>
      <c r="C2231" s="2" t="s">
        <v>9</v>
      </c>
      <c r="D2231" s="2">
        <v>5749.92</v>
      </c>
      <c r="E2231" s="2">
        <v>6028.41</v>
      </c>
      <c r="F2231" s="2">
        <v>5747.74</v>
      </c>
      <c r="G2231" s="2">
        <v>5846.34</v>
      </c>
      <c r="H2231" s="2">
        <v>39905.064422000003</v>
      </c>
      <c r="I2231" s="2">
        <v>236176663.81792101</v>
      </c>
      <c r="J2231" s="2">
        <f t="shared" si="1840"/>
        <v>1.7145720355127829</v>
      </c>
      <c r="K2231" s="2">
        <f t="shared" si="1841"/>
        <v>8.603432902362913</v>
      </c>
      <c r="L2231" s="2">
        <f t="shared" si="1842"/>
        <v>11.637419083809135</v>
      </c>
      <c r="M2231" s="1">
        <f t="shared" si="1843"/>
        <v>2.3541535486004488</v>
      </c>
      <c r="N2231" s="1">
        <f t="shared" si="1844"/>
        <v>35.940776622639127</v>
      </c>
      <c r="O2231" s="1">
        <f t="shared" si="1845"/>
        <v>33.189311603498936</v>
      </c>
      <c r="P2231" s="2">
        <f t="shared" si="1846"/>
        <v>98.550000000000182</v>
      </c>
      <c r="Q2231" s="2">
        <f t="shared" si="1847"/>
        <v>0</v>
      </c>
      <c r="R2231" s="2">
        <f t="shared" si="1848"/>
        <v>56.849285714285806</v>
      </c>
      <c r="S2231" s="2">
        <f t="shared" si="1849"/>
        <v>31.632857142857251</v>
      </c>
      <c r="T2231" s="1">
        <f t="shared" si="1850"/>
        <v>64.249445005045374</v>
      </c>
      <c r="U2231" s="1">
        <f t="shared" si="1851"/>
        <v>5028.8741862169163</v>
      </c>
      <c r="V2231" s="1">
        <f t="shared" si="1852"/>
        <v>5443.7280000000001</v>
      </c>
      <c r="W2231" s="1">
        <f t="shared" si="1853"/>
        <v>215.65854797804786</v>
      </c>
      <c r="X2231" s="1">
        <f t="shared" si="1854"/>
        <v>5875.0450959560958</v>
      </c>
      <c r="Y2231" s="1">
        <f t="shared" si="1855"/>
        <v>5012.4109040439043</v>
      </c>
      <c r="Z2231" s="1">
        <f t="shared" si="1856"/>
        <v>5362.2046063778353</v>
      </c>
      <c r="AA2231" s="1">
        <f t="shared" si="1857"/>
        <v>5591.5615837144296</v>
      </c>
      <c r="AB2231" s="1">
        <f t="shared" si="1858"/>
        <v>229.35697733659435</v>
      </c>
      <c r="AC2231" s="1">
        <f t="shared" si="1859"/>
        <v>208.50500154590841</v>
      </c>
      <c r="AD2231" s="1">
        <f t="shared" si="1860"/>
        <v>-20.851975790685941</v>
      </c>
      <c r="AE2231" s="4">
        <f t="shared" si="1861"/>
        <v>6028.41</v>
      </c>
      <c r="AF2231" s="4">
        <f t="shared" si="1862"/>
        <v>5102</v>
      </c>
      <c r="AG2231" s="4">
        <f t="shared" si="1863"/>
        <v>5320.6327600000004</v>
      </c>
      <c r="AH2231" s="4">
        <f t="shared" si="1864"/>
        <v>5455.8886199999997</v>
      </c>
      <c r="AI2231" s="4">
        <f t="shared" si="1865"/>
        <v>5565.2049999999999</v>
      </c>
      <c r="AJ2231" s="4">
        <f t="shared" si="1866"/>
        <v>5674.5213800000001</v>
      </c>
      <c r="AK2231" s="4">
        <f t="shared" si="1867"/>
        <v>5830.1582600000002</v>
      </c>
      <c r="AL2231" s="4">
        <f t="shared" si="1868"/>
        <v>6028.41</v>
      </c>
      <c r="AM2231" s="4">
        <f t="shared" si="1869"/>
        <v>4024.03</v>
      </c>
      <c r="AN2231" s="4">
        <f t="shared" si="1870"/>
        <v>4497.0636800000002</v>
      </c>
      <c r="AO2231" s="4">
        <f t="shared" si="1871"/>
        <v>4789.70316</v>
      </c>
      <c r="AP2231" s="4">
        <f t="shared" si="1872"/>
        <v>5026.22</v>
      </c>
      <c r="AQ2231" s="4">
        <f t="shared" si="1873"/>
        <v>5262.7368399999996</v>
      </c>
      <c r="AR2231" s="4">
        <f t="shared" si="1874"/>
        <v>5599.4726799999999</v>
      </c>
      <c r="AS2231" s="4">
        <f t="shared" si="1875"/>
        <v>6028.41</v>
      </c>
      <c r="AT2231" s="4">
        <f t="shared" si="1876"/>
        <v>3810.43</v>
      </c>
      <c r="AU2231" s="4">
        <f t="shared" si="1877"/>
        <v>4333.8732799999998</v>
      </c>
      <c r="AV2231" s="4">
        <f t="shared" si="1878"/>
        <v>4657.6983600000003</v>
      </c>
      <c r="AW2231" s="4">
        <f t="shared" si="1879"/>
        <v>4919.42</v>
      </c>
      <c r="AX2231" s="4">
        <f t="shared" si="1880"/>
        <v>5181.1416399999998</v>
      </c>
      <c r="AY2231" s="4">
        <f t="shared" si="1881"/>
        <v>5553.7622799999999</v>
      </c>
      <c r="AZ2231" s="1">
        <f t="shared" si="1882"/>
        <v>4159.0713571428587</v>
      </c>
      <c r="BA2231" s="1">
        <f t="shared" si="1883"/>
        <v>4686.5646408239272</v>
      </c>
      <c r="BB2231" s="1">
        <f t="shared" si="1884"/>
        <v>0</v>
      </c>
      <c r="BC2231" s="1"/>
      <c r="BD2231" s="6">
        <f t="shared" si="1885"/>
        <v>0</v>
      </c>
      <c r="BE2231" s="6"/>
      <c r="BF2231">
        <f t="shared" si="1886"/>
        <v>325823.50010900013</v>
      </c>
      <c r="BG2231">
        <f t="shared" si="1887"/>
        <v>5461.4974187984963</v>
      </c>
      <c r="BH2231">
        <f t="shared" si="1888"/>
        <v>280.67000000000007</v>
      </c>
      <c r="BI2231">
        <f t="shared" si="1889"/>
        <v>211.80825885821042</v>
      </c>
      <c r="BJ2231">
        <f t="shared" si="1890"/>
        <v>80.346714737535251</v>
      </c>
      <c r="BK2231">
        <f t="shared" si="1891"/>
        <v>81.895437911676325</v>
      </c>
    </row>
    <row r="2232" spans="1:63" x14ac:dyDescent="0.35">
      <c r="A2232" s="2">
        <v>1557100800000</v>
      </c>
      <c r="B2232" s="3">
        <v>43591</v>
      </c>
      <c r="C2232" s="2" t="s">
        <v>9</v>
      </c>
      <c r="D2232" s="2">
        <v>5773.18</v>
      </c>
      <c r="E2232" s="2">
        <v>5805</v>
      </c>
      <c r="F2232" s="2">
        <v>5619.14</v>
      </c>
      <c r="G2232" s="2">
        <v>5747.79</v>
      </c>
      <c r="H2232" s="2">
        <v>25256.596324999999</v>
      </c>
      <c r="I2232" s="2">
        <v>144358553.85462201</v>
      </c>
      <c r="J2232" s="2">
        <f t="shared" si="1840"/>
        <v>-0.48185303049715744</v>
      </c>
      <c r="K2232" s="2">
        <f t="shared" si="1841"/>
        <v>8.0247180410501322</v>
      </c>
      <c r="L2232" s="2">
        <f t="shared" si="1842"/>
        <v>11.17001626607507</v>
      </c>
      <c r="M2232" s="1">
        <f t="shared" si="1843"/>
        <v>1.685670008928666</v>
      </c>
      <c r="N2232" s="1">
        <f t="shared" si="1844"/>
        <v>35.542704239368526</v>
      </c>
      <c r="O2232" s="1">
        <f t="shared" si="1845"/>
        <v>35.2954787840196</v>
      </c>
      <c r="P2232" s="2">
        <f t="shared" si="1846"/>
        <v>0</v>
      </c>
      <c r="Q2232" s="2">
        <f t="shared" si="1847"/>
        <v>27.829999999999927</v>
      </c>
      <c r="R2232" s="2">
        <f t="shared" si="1848"/>
        <v>59.536428571428651</v>
      </c>
      <c r="S2232" s="2">
        <f t="shared" si="1849"/>
        <v>31.632857142857251</v>
      </c>
      <c r="T2232" s="1">
        <f t="shared" si="1850"/>
        <v>65.303164442912276</v>
      </c>
      <c r="U2232" s="1">
        <f t="shared" si="1851"/>
        <v>4995.5082346339332</v>
      </c>
      <c r="V2232" s="1">
        <f t="shared" si="1852"/>
        <v>5411.5520000000006</v>
      </c>
      <c r="W2232" s="1">
        <f t="shared" si="1853"/>
        <v>200.67467811360751</v>
      </c>
      <c r="X2232" s="1">
        <f t="shared" si="1854"/>
        <v>5812.9013562272157</v>
      </c>
      <c r="Y2232" s="1">
        <f t="shared" si="1855"/>
        <v>5010.2026437727854</v>
      </c>
      <c r="Z2232" s="1">
        <f t="shared" si="1856"/>
        <v>5323.4737748880625</v>
      </c>
      <c r="AA2232" s="1">
        <f t="shared" si="1857"/>
        <v>5545.2382352988707</v>
      </c>
      <c r="AB2232" s="1">
        <f t="shared" si="1858"/>
        <v>221.76446041080817</v>
      </c>
      <c r="AC2232" s="1">
        <f t="shared" si="1859"/>
        <v>203.29200759823689</v>
      </c>
      <c r="AD2232" s="1">
        <f t="shared" si="1860"/>
        <v>-18.472452812571277</v>
      </c>
      <c r="AE2232" s="4">
        <f t="shared" si="1861"/>
        <v>5900</v>
      </c>
      <c r="AF2232" s="4">
        <f t="shared" si="1862"/>
        <v>5102</v>
      </c>
      <c r="AG2232" s="4">
        <f t="shared" si="1863"/>
        <v>5290.3280000000004</v>
      </c>
      <c r="AH2232" s="4">
        <f t="shared" si="1864"/>
        <v>5406.8360000000002</v>
      </c>
      <c r="AI2232" s="4">
        <f t="shared" si="1865"/>
        <v>5501</v>
      </c>
      <c r="AJ2232" s="4">
        <f t="shared" si="1866"/>
        <v>5595.1639999999998</v>
      </c>
      <c r="AK2232" s="4">
        <f t="shared" si="1867"/>
        <v>5729.2280000000001</v>
      </c>
      <c r="AL2232" s="4">
        <f t="shared" si="1868"/>
        <v>5900</v>
      </c>
      <c r="AM2232" s="4">
        <f t="shared" si="1869"/>
        <v>4002</v>
      </c>
      <c r="AN2232" s="4">
        <f t="shared" si="1870"/>
        <v>4449.9279999999999</v>
      </c>
      <c r="AO2232" s="4">
        <f t="shared" si="1871"/>
        <v>4727.0360000000001</v>
      </c>
      <c r="AP2232" s="4">
        <f t="shared" si="1872"/>
        <v>4951</v>
      </c>
      <c r="AQ2232" s="4">
        <f t="shared" si="1873"/>
        <v>5174.9639999999999</v>
      </c>
      <c r="AR2232" s="4">
        <f t="shared" si="1874"/>
        <v>5493.8279999999995</v>
      </c>
      <c r="AS2232" s="4">
        <f t="shared" si="1875"/>
        <v>5900</v>
      </c>
      <c r="AT2232" s="4">
        <f t="shared" si="1876"/>
        <v>3800</v>
      </c>
      <c r="AU2232" s="4">
        <f t="shared" si="1877"/>
        <v>4295.6000000000004</v>
      </c>
      <c r="AV2232" s="4">
        <f t="shared" si="1878"/>
        <v>4602.2</v>
      </c>
      <c r="AW2232" s="4">
        <f t="shared" si="1879"/>
        <v>4850</v>
      </c>
      <c r="AX2232" s="4">
        <f t="shared" si="1880"/>
        <v>5097.8</v>
      </c>
      <c r="AY2232" s="4">
        <f t="shared" si="1881"/>
        <v>5450.6</v>
      </c>
      <c r="AZ2232" s="1">
        <f t="shared" si="1882"/>
        <v>4143.4045000000006</v>
      </c>
      <c r="BA2232" s="1">
        <f t="shared" si="1883"/>
        <v>4670.6773071365833</v>
      </c>
      <c r="BB2232" s="1">
        <f t="shared" si="1884"/>
        <v>0</v>
      </c>
      <c r="BC2232" s="1"/>
      <c r="BD2232" s="6">
        <f t="shared" si="1885"/>
        <v>0</v>
      </c>
      <c r="BE2232" s="6"/>
      <c r="BF2232">
        <f t="shared" si="1886"/>
        <v>285918.43568700011</v>
      </c>
      <c r="BG2232">
        <f t="shared" si="1887"/>
        <v>5422.3209572212791</v>
      </c>
      <c r="BH2232">
        <f t="shared" si="1888"/>
        <v>185.85999999999967</v>
      </c>
      <c r="BI2232">
        <f t="shared" si="1889"/>
        <v>201.2141448363966</v>
      </c>
      <c r="BJ2232">
        <f t="shared" si="1890"/>
        <v>80.926065162907264</v>
      </c>
      <c r="BK2232">
        <f t="shared" si="1891"/>
        <v>85.499582289055965</v>
      </c>
    </row>
    <row r="2233" spans="1:63" x14ac:dyDescent="0.35">
      <c r="A2233" s="2">
        <v>1557014400000</v>
      </c>
      <c r="B2233" s="3">
        <v>43590</v>
      </c>
      <c r="C2233" s="2" t="s">
        <v>9</v>
      </c>
      <c r="D2233" s="2">
        <v>5829.83</v>
      </c>
      <c r="E2233" s="2">
        <v>5839.9</v>
      </c>
      <c r="F2233" s="2">
        <v>5696</v>
      </c>
      <c r="G2233" s="2">
        <v>5775.62</v>
      </c>
      <c r="H2233" s="2">
        <v>23822.543774999998</v>
      </c>
      <c r="I2233" s="2">
        <v>137653160.76602101</v>
      </c>
      <c r="J2233" s="2">
        <f t="shared" si="1840"/>
        <v>-0.92341473037765021</v>
      </c>
      <c r="K2233" s="2">
        <f t="shared" si="1841"/>
        <v>10.26089413417739</v>
      </c>
      <c r="L2233" s="2">
        <f t="shared" si="1842"/>
        <v>14.507255312863673</v>
      </c>
      <c r="M2233" s="1">
        <f t="shared" si="1843"/>
        <v>-0.48418609587336919</v>
      </c>
      <c r="N2233" s="1">
        <f t="shared" si="1844"/>
        <v>20.63310951897806</v>
      </c>
      <c r="O2233" s="1">
        <f t="shared" si="1845"/>
        <v>33.094455660171548</v>
      </c>
      <c r="P2233" s="2">
        <f t="shared" si="1846"/>
        <v>0</v>
      </c>
      <c r="Q2233" s="2">
        <f t="shared" si="1847"/>
        <v>53.829999999999927</v>
      </c>
      <c r="R2233" s="2">
        <f t="shared" si="1848"/>
        <v>66.750714285714366</v>
      </c>
      <c r="S2233" s="2">
        <f t="shared" si="1849"/>
        <v>29.645000000000113</v>
      </c>
      <c r="T2233" s="1">
        <f t="shared" si="1850"/>
        <v>69.246558086459032</v>
      </c>
      <c r="U2233" s="1">
        <f t="shared" si="1851"/>
        <v>4964.8028564557262</v>
      </c>
      <c r="V2233" s="1">
        <f t="shared" si="1852"/>
        <v>5382.8485000000001</v>
      </c>
      <c r="W2233" s="1">
        <f t="shared" si="1853"/>
        <v>191.36833307198441</v>
      </c>
      <c r="X2233" s="1">
        <f t="shared" si="1854"/>
        <v>5765.5851661439692</v>
      </c>
      <c r="Y2233" s="1">
        <f t="shared" si="1855"/>
        <v>5000.1118338560309</v>
      </c>
      <c r="Z2233" s="1">
        <f t="shared" si="1856"/>
        <v>5289.5284768791071</v>
      </c>
      <c r="AA2233" s="1">
        <f t="shared" si="1857"/>
        <v>5508.4106417168468</v>
      </c>
      <c r="AB2233" s="1">
        <f t="shared" si="1858"/>
        <v>218.88216483773977</v>
      </c>
      <c r="AC2233" s="1">
        <f t="shared" si="1859"/>
        <v>198.67389439509404</v>
      </c>
      <c r="AD2233" s="1">
        <f t="shared" si="1860"/>
        <v>-20.208270442645727</v>
      </c>
      <c r="AE2233" s="4">
        <f t="shared" si="1861"/>
        <v>5900</v>
      </c>
      <c r="AF2233" s="4">
        <f t="shared" si="1862"/>
        <v>5003.9399999999996</v>
      </c>
      <c r="AG2233" s="4">
        <f t="shared" si="1863"/>
        <v>5215.4101599999995</v>
      </c>
      <c r="AH2233" s="4">
        <f t="shared" si="1864"/>
        <v>5346.2349199999999</v>
      </c>
      <c r="AI2233" s="4">
        <f t="shared" si="1865"/>
        <v>5451.9699999999993</v>
      </c>
      <c r="AJ2233" s="4">
        <f t="shared" si="1866"/>
        <v>5557.7050799999997</v>
      </c>
      <c r="AK2233" s="4">
        <f t="shared" si="1867"/>
        <v>5708.24316</v>
      </c>
      <c r="AL2233" s="4">
        <f t="shared" si="1868"/>
        <v>5900</v>
      </c>
      <c r="AM2233" s="4">
        <f t="shared" si="1869"/>
        <v>3936.15</v>
      </c>
      <c r="AN2233" s="4">
        <f t="shared" si="1870"/>
        <v>4399.6185999999998</v>
      </c>
      <c r="AO2233" s="4">
        <f t="shared" si="1871"/>
        <v>4686.3406999999997</v>
      </c>
      <c r="AP2233" s="4">
        <f t="shared" si="1872"/>
        <v>4918.0749999999998</v>
      </c>
      <c r="AQ2233" s="4">
        <f t="shared" si="1873"/>
        <v>5149.8092999999999</v>
      </c>
      <c r="AR2233" s="4">
        <f t="shared" si="1874"/>
        <v>5479.7361000000001</v>
      </c>
      <c r="AS2233" s="4">
        <f t="shared" si="1875"/>
        <v>5900</v>
      </c>
      <c r="AT2233" s="4">
        <f t="shared" si="1876"/>
        <v>3800</v>
      </c>
      <c r="AU2233" s="4">
        <f t="shared" si="1877"/>
        <v>4295.6000000000004</v>
      </c>
      <c r="AV2233" s="4">
        <f t="shared" si="1878"/>
        <v>4602.2</v>
      </c>
      <c r="AW2233" s="4">
        <f t="shared" si="1879"/>
        <v>4850</v>
      </c>
      <c r="AX2233" s="4">
        <f t="shared" si="1880"/>
        <v>5097.8</v>
      </c>
      <c r="AY2233" s="4">
        <f t="shared" si="1881"/>
        <v>5450.6</v>
      </c>
      <c r="AZ2233" s="1">
        <f t="shared" si="1882"/>
        <v>4127.4137142857153</v>
      </c>
      <c r="BA2233" s="1">
        <f t="shared" si="1883"/>
        <v>4655.9223387411939</v>
      </c>
      <c r="BB2233" s="1">
        <f t="shared" si="1884"/>
        <v>0</v>
      </c>
      <c r="BC2233" s="1"/>
      <c r="BD2233" s="6">
        <f t="shared" si="1885"/>
        <v>0</v>
      </c>
      <c r="BE2233" s="6"/>
      <c r="BF2233">
        <f t="shared" si="1886"/>
        <v>311175.0320120001</v>
      </c>
      <c r="BG2233">
        <f t="shared" si="1887"/>
        <v>5396.7130927599601</v>
      </c>
      <c r="BH2233">
        <f t="shared" si="1888"/>
        <v>143.89999999999964</v>
      </c>
      <c r="BI2233">
        <f t="shared" si="1889"/>
        <v>203.57632096507302</v>
      </c>
      <c r="BJ2233">
        <f t="shared" si="1890"/>
        <v>84.413533834586445</v>
      </c>
      <c r="BK2233">
        <f t="shared" si="1891"/>
        <v>88.654056524960154</v>
      </c>
    </row>
    <row r="2234" spans="1:63" x14ac:dyDescent="0.35">
      <c r="A2234" s="2">
        <v>1556928000000</v>
      </c>
      <c r="B2234" s="3">
        <v>43589</v>
      </c>
      <c r="C2234" s="2" t="s">
        <v>9</v>
      </c>
      <c r="D2234" s="2">
        <v>5770.62</v>
      </c>
      <c r="E2234" s="2">
        <v>5900</v>
      </c>
      <c r="F2234" s="2">
        <v>5587.45</v>
      </c>
      <c r="G2234" s="2">
        <v>5829.45</v>
      </c>
      <c r="H2234" s="2">
        <v>39682.408990999997</v>
      </c>
      <c r="I2234" s="2">
        <v>228942582.45077899</v>
      </c>
      <c r="J2234" s="2">
        <f t="shared" si="1840"/>
        <v>0.98325044303436049</v>
      </c>
      <c r="K2234" s="2">
        <f t="shared" si="1841"/>
        <v>9.8337830097672612</v>
      </c>
      <c r="L2234" s="2">
        <f t="shared" si="1842"/>
        <v>16.473691045864594</v>
      </c>
      <c r="M2234" s="1">
        <f t="shared" si="1843"/>
        <v>-0.93202115097599791</v>
      </c>
      <c r="N2234" s="1">
        <f t="shared" si="1844"/>
        <v>21.387437922960149</v>
      </c>
      <c r="O2234" s="1">
        <f t="shared" si="1845"/>
        <v>39.221024281879082</v>
      </c>
      <c r="P2234" s="2">
        <f t="shared" si="1846"/>
        <v>56.760000000000218</v>
      </c>
      <c r="Q2234" s="2">
        <f t="shared" si="1847"/>
        <v>0</v>
      </c>
      <c r="R2234" s="2">
        <f t="shared" si="1848"/>
        <v>66.750714285714366</v>
      </c>
      <c r="S2234" s="2">
        <f t="shared" si="1849"/>
        <v>28.342142857142921</v>
      </c>
      <c r="T2234" s="1">
        <f t="shared" si="1850"/>
        <v>70.195297829189485</v>
      </c>
      <c r="U2234" s="1">
        <f t="shared" si="1851"/>
        <v>4931.7082791682051</v>
      </c>
      <c r="V2234" s="1">
        <f t="shared" si="1852"/>
        <v>5345.3150000000005</v>
      </c>
      <c r="W2234" s="1">
        <f t="shared" si="1853"/>
        <v>184.1308489498704</v>
      </c>
      <c r="X2234" s="1">
        <f t="shared" si="1854"/>
        <v>5713.5766978997417</v>
      </c>
      <c r="Y2234" s="1">
        <f t="shared" si="1855"/>
        <v>4977.0533021002593</v>
      </c>
      <c r="Z2234" s="1">
        <f t="shared" si="1856"/>
        <v>5250.641155029436</v>
      </c>
      <c r="AA2234" s="1">
        <f t="shared" si="1857"/>
        <v>5459.8271220290007</v>
      </c>
      <c r="AB2234" s="1">
        <f t="shared" si="1858"/>
        <v>209.1859669995647</v>
      </c>
      <c r="AC2234" s="1">
        <f t="shared" si="1859"/>
        <v>193.62182678443259</v>
      </c>
      <c r="AD2234" s="1">
        <f t="shared" si="1860"/>
        <v>-15.564140215132113</v>
      </c>
      <c r="AE2234" s="4">
        <f t="shared" si="1861"/>
        <v>5900</v>
      </c>
      <c r="AF2234" s="4">
        <f t="shared" si="1862"/>
        <v>4950</v>
      </c>
      <c r="AG2234" s="4">
        <f t="shared" si="1863"/>
        <v>5174.2</v>
      </c>
      <c r="AH2234" s="4">
        <f t="shared" si="1864"/>
        <v>5312.9</v>
      </c>
      <c r="AI2234" s="4">
        <f t="shared" si="1865"/>
        <v>5425</v>
      </c>
      <c r="AJ2234" s="4">
        <f t="shared" si="1866"/>
        <v>5537.1</v>
      </c>
      <c r="AK2234" s="4">
        <f t="shared" si="1867"/>
        <v>5696.7</v>
      </c>
      <c r="AL2234" s="4">
        <f t="shared" si="1868"/>
        <v>5900</v>
      </c>
      <c r="AM2234" s="4">
        <f t="shared" si="1869"/>
        <v>3894</v>
      </c>
      <c r="AN2234" s="4">
        <f t="shared" si="1870"/>
        <v>4367.4160000000002</v>
      </c>
      <c r="AO2234" s="4">
        <f t="shared" si="1871"/>
        <v>4660.2920000000004</v>
      </c>
      <c r="AP2234" s="4">
        <f t="shared" si="1872"/>
        <v>4897</v>
      </c>
      <c r="AQ2234" s="4">
        <f t="shared" si="1873"/>
        <v>5133.7080000000005</v>
      </c>
      <c r="AR2234" s="4">
        <f t="shared" si="1874"/>
        <v>5470.7160000000003</v>
      </c>
      <c r="AS2234" s="4">
        <f t="shared" si="1875"/>
        <v>5900</v>
      </c>
      <c r="AT2234" s="4">
        <f t="shared" si="1876"/>
        <v>3800</v>
      </c>
      <c r="AU2234" s="4">
        <f t="shared" si="1877"/>
        <v>4295.6000000000004</v>
      </c>
      <c r="AV2234" s="4">
        <f t="shared" si="1878"/>
        <v>4602.2</v>
      </c>
      <c r="AW2234" s="4">
        <f t="shared" si="1879"/>
        <v>4850</v>
      </c>
      <c r="AX2234" s="4">
        <f t="shared" si="1880"/>
        <v>5097.8</v>
      </c>
      <c r="AY2234" s="4">
        <f t="shared" si="1881"/>
        <v>5450.6</v>
      </c>
      <c r="AZ2234" s="1">
        <f t="shared" si="1882"/>
        <v>4109.2212142857161</v>
      </c>
      <c r="BA2234" s="1">
        <f t="shared" si="1883"/>
        <v>4640.5840146143601</v>
      </c>
      <c r="BB2234" s="1">
        <f t="shared" si="1884"/>
        <v>0</v>
      </c>
      <c r="BC2234" s="1"/>
      <c r="BD2234" s="6">
        <f t="shared" si="1885"/>
        <v>0</v>
      </c>
      <c r="BE2234" s="6"/>
      <c r="BF2234">
        <f t="shared" si="1886"/>
        <v>334997.57578700007</v>
      </c>
      <c r="BG2234">
        <f t="shared" si="1887"/>
        <v>5364.0926776815122</v>
      </c>
      <c r="BH2234">
        <f t="shared" si="1888"/>
        <v>312.55000000000018</v>
      </c>
      <c r="BI2234">
        <f t="shared" si="1889"/>
        <v>212.75729342123816</v>
      </c>
      <c r="BJ2234">
        <f t="shared" si="1890"/>
        <v>91.159147869674172</v>
      </c>
      <c r="BK2234">
        <f t="shared" si="1891"/>
        <v>86.678862515840976</v>
      </c>
    </row>
    <row r="2235" spans="1:63" x14ac:dyDescent="0.35">
      <c r="A2235" s="2">
        <v>1556841600000</v>
      </c>
      <c r="B2235" s="3">
        <v>43588</v>
      </c>
      <c r="C2235" s="2" t="s">
        <v>9</v>
      </c>
      <c r="D2235" s="2">
        <v>5494.81</v>
      </c>
      <c r="E2235" s="2">
        <v>5844</v>
      </c>
      <c r="F2235" s="2">
        <v>5477.57</v>
      </c>
      <c r="G2235" s="2">
        <v>5772.69</v>
      </c>
      <c r="H2235" s="2">
        <v>46297.172849000002</v>
      </c>
      <c r="I2235" s="2">
        <v>264435878.92811</v>
      </c>
      <c r="J2235" s="2">
        <f t="shared" si="1840"/>
        <v>5.0942403515830472</v>
      </c>
      <c r="K2235" s="2">
        <f t="shared" si="1841"/>
        <v>9.0073248245271156</v>
      </c>
      <c r="L2235" s="2">
        <f t="shared" si="1842"/>
        <v>17.842226241461944</v>
      </c>
      <c r="M2235" s="1">
        <f t="shared" si="1843"/>
        <v>0.97367676195867914</v>
      </c>
      <c r="N2235" s="1">
        <f t="shared" si="1844"/>
        <v>10.404854582525656</v>
      </c>
      <c r="O2235" s="1">
        <f t="shared" si="1845"/>
        <v>51.159684653082017</v>
      </c>
      <c r="P2235" s="2">
        <f t="shared" si="1846"/>
        <v>279.81999999999971</v>
      </c>
      <c r="Q2235" s="2">
        <f t="shared" si="1847"/>
        <v>0</v>
      </c>
      <c r="R2235" s="2">
        <f t="shared" si="1848"/>
        <v>65.057142857142864</v>
      </c>
      <c r="S2235" s="2">
        <f t="shared" si="1849"/>
        <v>28.342142857142921</v>
      </c>
      <c r="T2235" s="1">
        <f t="shared" si="1850"/>
        <v>69.654861233261144</v>
      </c>
      <c r="U2235" s="1">
        <f t="shared" si="1851"/>
        <v>4895.0657599505803</v>
      </c>
      <c r="V2235" s="1">
        <f t="shared" si="1852"/>
        <v>5310.4074999999993</v>
      </c>
      <c r="W2235" s="1">
        <f t="shared" si="1853"/>
        <v>152.50056419157926</v>
      </c>
      <c r="X2235" s="1">
        <f t="shared" si="1854"/>
        <v>5615.4086283831575</v>
      </c>
      <c r="Y2235" s="1">
        <f t="shared" si="1855"/>
        <v>5005.4063716168412</v>
      </c>
      <c r="Z2235" s="1">
        <f t="shared" si="1856"/>
        <v>5204.3364474317905</v>
      </c>
      <c r="AA2235" s="1">
        <f t="shared" si="1857"/>
        <v>5392.6229623979098</v>
      </c>
      <c r="AB2235" s="1">
        <f t="shared" si="1858"/>
        <v>188.28651496611928</v>
      </c>
      <c r="AC2235" s="1">
        <f t="shared" si="1859"/>
        <v>189.73079173064954</v>
      </c>
      <c r="AD2235" s="1">
        <f t="shared" si="1860"/>
        <v>1.4442767645302581</v>
      </c>
      <c r="AE2235" s="4">
        <f t="shared" si="1861"/>
        <v>5844</v>
      </c>
      <c r="AF2235" s="4">
        <f t="shared" si="1862"/>
        <v>4950</v>
      </c>
      <c r="AG2235" s="4">
        <f t="shared" si="1863"/>
        <v>5160.9840000000004</v>
      </c>
      <c r="AH2235" s="4">
        <f t="shared" si="1864"/>
        <v>5291.5079999999998</v>
      </c>
      <c r="AI2235" s="4">
        <f t="shared" si="1865"/>
        <v>5397</v>
      </c>
      <c r="AJ2235" s="4">
        <f t="shared" si="1866"/>
        <v>5502.4920000000002</v>
      </c>
      <c r="AK2235" s="4">
        <f t="shared" si="1867"/>
        <v>5652.6840000000002</v>
      </c>
      <c r="AL2235" s="4">
        <f t="shared" si="1868"/>
        <v>5844</v>
      </c>
      <c r="AM2235" s="4">
        <f t="shared" si="1869"/>
        <v>3888.71</v>
      </c>
      <c r="AN2235" s="4">
        <f t="shared" si="1870"/>
        <v>4350.1584400000002</v>
      </c>
      <c r="AO2235" s="4">
        <f t="shared" si="1871"/>
        <v>4635.6307800000004</v>
      </c>
      <c r="AP2235" s="4">
        <f t="shared" si="1872"/>
        <v>4866.3549999999996</v>
      </c>
      <c r="AQ2235" s="4">
        <f t="shared" si="1873"/>
        <v>5097.0792199999996</v>
      </c>
      <c r="AR2235" s="4">
        <f t="shared" si="1874"/>
        <v>5425.5679399999999</v>
      </c>
      <c r="AS2235" s="4">
        <f t="shared" si="1875"/>
        <v>5844</v>
      </c>
      <c r="AT2235" s="4">
        <f t="shared" si="1876"/>
        <v>3703.55</v>
      </c>
      <c r="AU2235" s="4">
        <f t="shared" si="1877"/>
        <v>4208.6962000000003</v>
      </c>
      <c r="AV2235" s="4">
        <f t="shared" si="1878"/>
        <v>4521.2019</v>
      </c>
      <c r="AW2235" s="4">
        <f t="shared" si="1879"/>
        <v>4773.7749999999996</v>
      </c>
      <c r="AX2235" s="4">
        <f t="shared" si="1880"/>
        <v>5026.3481000000002</v>
      </c>
      <c r="AY2235" s="4">
        <f t="shared" si="1881"/>
        <v>5385.9436999999998</v>
      </c>
      <c r="AZ2235" s="1">
        <f t="shared" si="1882"/>
        <v>4090.5231428571437</v>
      </c>
      <c r="BA2235" s="1">
        <f t="shared" si="1883"/>
        <v>4624.2981791981183</v>
      </c>
      <c r="BB2235" s="1">
        <f t="shared" si="1884"/>
        <v>1</v>
      </c>
      <c r="BC2235" s="1" t="str">
        <f t="shared" si="1892"/>
        <v>$5,538–$5,587</v>
      </c>
      <c r="BD2235" s="6">
        <f t="shared" si="1885"/>
        <v>0</v>
      </c>
      <c r="BE2235" s="6"/>
      <c r="BF2235">
        <f t="shared" si="1886"/>
        <v>295315.16679600009</v>
      </c>
      <c r="BG2235">
        <f t="shared" si="1887"/>
        <v>5326.5548481361511</v>
      </c>
      <c r="BH2235">
        <f t="shared" si="1888"/>
        <v>366.43000000000029</v>
      </c>
      <c r="BI2235">
        <f t="shared" si="1889"/>
        <v>197.40456933219787</v>
      </c>
      <c r="BJ2235">
        <f t="shared" si="1890"/>
        <v>90.389487870619888</v>
      </c>
      <c r="BK2235">
        <f t="shared" si="1891"/>
        <v>75.114434377221329</v>
      </c>
    </row>
    <row r="2236" spans="1:63" x14ac:dyDescent="0.35">
      <c r="A2236" s="2">
        <v>1556755200000</v>
      </c>
      <c r="B2236" s="3">
        <v>43587</v>
      </c>
      <c r="C2236" s="2" t="s">
        <v>9</v>
      </c>
      <c r="D2236" s="2">
        <v>5383.2</v>
      </c>
      <c r="E2236" s="2">
        <v>5538</v>
      </c>
      <c r="F2236" s="2">
        <v>5370</v>
      </c>
      <c r="G2236" s="2">
        <v>5492.87</v>
      </c>
      <c r="H2236" s="2">
        <v>22795.787834999999</v>
      </c>
      <c r="I2236" s="2">
        <v>124498567.207654</v>
      </c>
      <c r="J2236" s="2">
        <f t="shared" si="1840"/>
        <v>2.0372640808441087</v>
      </c>
      <c r="K2236" s="2">
        <f t="shared" si="1841"/>
        <v>3.3640691744603886</v>
      </c>
      <c r="L2236" s="2">
        <f t="shared" si="1842"/>
        <v>11.358512751895541</v>
      </c>
      <c r="M2236" s="1">
        <f t="shared" si="1843"/>
        <v>4.8473068881232102</v>
      </c>
      <c r="N2236" s="1">
        <f t="shared" si="1844"/>
        <v>13.040723701817091</v>
      </c>
      <c r="O2236" s="1">
        <f t="shared" si="1845"/>
        <v>55.548374529162352</v>
      </c>
      <c r="P2236" s="2">
        <f t="shared" si="1846"/>
        <v>109.67000000000007</v>
      </c>
      <c r="Q2236" s="2">
        <f t="shared" si="1847"/>
        <v>0</v>
      </c>
      <c r="R2236" s="2">
        <f t="shared" si="1848"/>
        <v>45.087142857142943</v>
      </c>
      <c r="S2236" s="2">
        <f t="shared" si="1849"/>
        <v>28.342142857142921</v>
      </c>
      <c r="T2236" s="1">
        <f t="shared" si="1850"/>
        <v>61.402126438458765</v>
      </c>
      <c r="U2236" s="1">
        <f t="shared" si="1851"/>
        <v>4859.2443623975423</v>
      </c>
      <c r="V2236" s="1">
        <f t="shared" si="1852"/>
        <v>5274.0340000000015</v>
      </c>
      <c r="W2236" s="1">
        <f t="shared" si="1853"/>
        <v>121.50866468692678</v>
      </c>
      <c r="X2236" s="1">
        <f t="shared" si="1854"/>
        <v>5517.051329373855</v>
      </c>
      <c r="Y2236" s="1">
        <f t="shared" si="1855"/>
        <v>5031.016670626148</v>
      </c>
      <c r="Z2236" s="1">
        <f t="shared" si="1856"/>
        <v>5158.8681632263342</v>
      </c>
      <c r="AA2236" s="1">
        <f t="shared" si="1857"/>
        <v>5323.5198646520757</v>
      </c>
      <c r="AB2236" s="1">
        <f t="shared" si="1858"/>
        <v>164.65170142574152</v>
      </c>
      <c r="AC2236" s="1">
        <f t="shared" si="1859"/>
        <v>190.09186092178211</v>
      </c>
      <c r="AD2236" s="1">
        <f t="shared" si="1860"/>
        <v>25.440159496040593</v>
      </c>
      <c r="AE2236" s="4">
        <f t="shared" si="1861"/>
        <v>5600</v>
      </c>
      <c r="AF2236" s="4">
        <f t="shared" si="1862"/>
        <v>4950</v>
      </c>
      <c r="AG2236" s="4">
        <f t="shared" si="1863"/>
        <v>5103.3999999999996</v>
      </c>
      <c r="AH2236" s="4">
        <f t="shared" si="1864"/>
        <v>5198.3</v>
      </c>
      <c r="AI2236" s="4">
        <f t="shared" si="1865"/>
        <v>5275</v>
      </c>
      <c r="AJ2236" s="4">
        <f t="shared" si="1866"/>
        <v>5351.7</v>
      </c>
      <c r="AK2236" s="4">
        <f t="shared" si="1867"/>
        <v>5460.9</v>
      </c>
      <c r="AL2236" s="4">
        <f t="shared" si="1868"/>
        <v>5600</v>
      </c>
      <c r="AM2236" s="4">
        <f t="shared" si="1869"/>
        <v>3888.71</v>
      </c>
      <c r="AN2236" s="4">
        <f t="shared" si="1870"/>
        <v>4292.5744400000003</v>
      </c>
      <c r="AO2236" s="4">
        <f t="shared" si="1871"/>
        <v>4542.4227799999999</v>
      </c>
      <c r="AP2236" s="4">
        <f t="shared" si="1872"/>
        <v>4744.3549999999996</v>
      </c>
      <c r="AQ2236" s="4">
        <f t="shared" si="1873"/>
        <v>4946.2872200000002</v>
      </c>
      <c r="AR2236" s="4">
        <f t="shared" si="1874"/>
        <v>5233.7839400000003</v>
      </c>
      <c r="AS2236" s="4">
        <f t="shared" si="1875"/>
        <v>5600</v>
      </c>
      <c r="AT2236" s="4">
        <f t="shared" si="1876"/>
        <v>3670.69</v>
      </c>
      <c r="AU2236" s="4">
        <f t="shared" si="1877"/>
        <v>4126.0071600000001</v>
      </c>
      <c r="AV2236" s="4">
        <f t="shared" si="1878"/>
        <v>4407.68642</v>
      </c>
      <c r="AW2236" s="4">
        <f t="shared" si="1879"/>
        <v>4635.3450000000003</v>
      </c>
      <c r="AX2236" s="4">
        <f t="shared" si="1880"/>
        <v>4863.0035800000005</v>
      </c>
      <c r="AY2236" s="4">
        <f t="shared" si="1881"/>
        <v>5187.1276600000001</v>
      </c>
      <c r="AZ2236" s="1">
        <f t="shared" si="1882"/>
        <v>4072.3194285714299</v>
      </c>
      <c r="BA2236" s="1">
        <f t="shared" si="1883"/>
        <v>4608.566784392613</v>
      </c>
      <c r="BB2236" s="1">
        <f t="shared" si="1884"/>
        <v>0</v>
      </c>
      <c r="BC2236" s="1"/>
      <c r="BD2236" s="6">
        <f t="shared" si="1885"/>
        <v>0</v>
      </c>
      <c r="BE2236" s="6"/>
      <c r="BF2236">
        <f t="shared" si="1886"/>
        <v>249017.9939470001</v>
      </c>
      <c r="BG2236">
        <f t="shared" si="1887"/>
        <v>5285.3448714546112</v>
      </c>
      <c r="BH2236">
        <f t="shared" si="1888"/>
        <v>168</v>
      </c>
      <c r="BI2236">
        <f t="shared" si="1889"/>
        <v>171.40065692176671</v>
      </c>
      <c r="BJ2236">
        <f t="shared" si="1890"/>
        <v>78.487951807228882</v>
      </c>
      <c r="BK2236">
        <f t="shared" si="1891"/>
        <v>59.630522088353416</v>
      </c>
    </row>
    <row r="2237" spans="1:63" x14ac:dyDescent="0.35">
      <c r="A2237" s="2">
        <v>1556668800000</v>
      </c>
      <c r="B2237" s="3">
        <v>43586</v>
      </c>
      <c r="C2237" s="2" t="s">
        <v>9</v>
      </c>
      <c r="D2237" s="2">
        <v>5321.94</v>
      </c>
      <c r="E2237" s="2">
        <v>5402</v>
      </c>
      <c r="F2237" s="2">
        <v>5316.2</v>
      </c>
      <c r="G2237" s="2">
        <v>5383.2</v>
      </c>
      <c r="H2237" s="2">
        <v>17217.473215999999</v>
      </c>
      <c r="I2237" s="2">
        <v>92194935.604780406</v>
      </c>
      <c r="J2237" s="2">
        <f t="shared" si="1840"/>
        <v>1.1725658311422398</v>
      </c>
      <c r="K2237" s="2">
        <f t="shared" si="1841"/>
        <v>3.128412421693906</v>
      </c>
      <c r="L2237" s="2">
        <f t="shared" si="1842"/>
        <v>10.827230822125092</v>
      </c>
      <c r="M2237" s="1">
        <f t="shared" si="1843"/>
        <v>1.9965883044747113</v>
      </c>
      <c r="N2237" s="1">
        <f t="shared" si="1844"/>
        <v>11.221764006538864</v>
      </c>
      <c r="O2237" s="1">
        <f t="shared" si="1845"/>
        <v>58.92034477634121</v>
      </c>
      <c r="P2237" s="2">
        <f t="shared" si="1846"/>
        <v>62.389999999999418</v>
      </c>
      <c r="Q2237" s="2">
        <f t="shared" si="1847"/>
        <v>0</v>
      </c>
      <c r="R2237" s="2">
        <f t="shared" si="1848"/>
        <v>41.226428571428642</v>
      </c>
      <c r="S2237" s="2">
        <f t="shared" si="1849"/>
        <v>28.342142857142921</v>
      </c>
      <c r="T2237" s="1">
        <f t="shared" si="1850"/>
        <v>59.260133886401896</v>
      </c>
      <c r="U2237" s="1">
        <f t="shared" si="1851"/>
        <v>4833.3820914749931</v>
      </c>
      <c r="V2237" s="1">
        <f t="shared" si="1852"/>
        <v>5251.7909999999993</v>
      </c>
      <c r="W2237" s="1">
        <f t="shared" si="1853"/>
        <v>120.12280062086468</v>
      </c>
      <c r="X2237" s="1">
        <f t="shared" si="1854"/>
        <v>5492.0366012417289</v>
      </c>
      <c r="Y2237" s="1">
        <f t="shared" si="1855"/>
        <v>5011.5453987582696</v>
      </c>
      <c r="Z2237" s="1">
        <f t="shared" si="1856"/>
        <v>5132.1480162844409</v>
      </c>
      <c r="AA2237" s="1">
        <f t="shared" si="1857"/>
        <v>5292.7289309524531</v>
      </c>
      <c r="AB2237" s="1">
        <f t="shared" si="1858"/>
        <v>160.58091466801216</v>
      </c>
      <c r="AC2237" s="1">
        <f t="shared" si="1859"/>
        <v>196.45190079579226</v>
      </c>
      <c r="AD2237" s="1">
        <f t="shared" si="1860"/>
        <v>35.8709861277801</v>
      </c>
      <c r="AE2237" s="4">
        <f t="shared" si="1861"/>
        <v>5600</v>
      </c>
      <c r="AF2237" s="4">
        <f t="shared" si="1862"/>
        <v>4861.22</v>
      </c>
      <c r="AG2237" s="4">
        <f t="shared" si="1863"/>
        <v>5035.5720799999999</v>
      </c>
      <c r="AH2237" s="4">
        <f t="shared" si="1864"/>
        <v>5143.4339600000003</v>
      </c>
      <c r="AI2237" s="4">
        <f t="shared" si="1865"/>
        <v>5230.6100000000006</v>
      </c>
      <c r="AJ2237" s="4">
        <f t="shared" si="1866"/>
        <v>5317.78604</v>
      </c>
      <c r="AK2237" s="4">
        <f t="shared" si="1867"/>
        <v>5441.9010799999996</v>
      </c>
      <c r="AL2237" s="4">
        <f t="shared" si="1868"/>
        <v>5600</v>
      </c>
      <c r="AM2237" s="4">
        <f t="shared" si="1869"/>
        <v>3888.71</v>
      </c>
      <c r="AN2237" s="4">
        <f t="shared" si="1870"/>
        <v>4292.5744400000003</v>
      </c>
      <c r="AO2237" s="4">
        <f t="shared" si="1871"/>
        <v>4542.4227799999999</v>
      </c>
      <c r="AP2237" s="4">
        <f t="shared" si="1872"/>
        <v>4744.3549999999996</v>
      </c>
      <c r="AQ2237" s="4">
        <f t="shared" si="1873"/>
        <v>4946.2872200000002</v>
      </c>
      <c r="AR2237" s="4">
        <f t="shared" si="1874"/>
        <v>5233.7839400000003</v>
      </c>
      <c r="AS2237" s="4">
        <f t="shared" si="1875"/>
        <v>5600</v>
      </c>
      <c r="AT2237" s="4">
        <f t="shared" si="1876"/>
        <v>3670.69</v>
      </c>
      <c r="AU2237" s="4">
        <f t="shared" si="1877"/>
        <v>4126.0071600000001</v>
      </c>
      <c r="AV2237" s="4">
        <f t="shared" si="1878"/>
        <v>4407.68642</v>
      </c>
      <c r="AW2237" s="4">
        <f t="shared" si="1879"/>
        <v>4635.3450000000003</v>
      </c>
      <c r="AX2237" s="4">
        <f t="shared" si="1880"/>
        <v>4863.0035800000005</v>
      </c>
      <c r="AY2237" s="4">
        <f t="shared" si="1881"/>
        <v>5187.1276600000001</v>
      </c>
      <c r="AZ2237" s="1">
        <f t="shared" si="1882"/>
        <v>4056.6707857142869</v>
      </c>
      <c r="BA2237" s="1">
        <f t="shared" si="1883"/>
        <v>4596.45304171306</v>
      </c>
      <c r="BB2237" s="1">
        <f t="shared" si="1884"/>
        <v>1</v>
      </c>
      <c r="BC2237" s="1" t="str">
        <f t="shared" si="1892"/>
        <v>$5,340–$5,370</v>
      </c>
      <c r="BD2237" s="6">
        <f t="shared" si="1885"/>
        <v>0</v>
      </c>
      <c r="BE2237" s="6"/>
      <c r="BF2237">
        <f t="shared" si="1886"/>
        <v>226222.2061120001</v>
      </c>
      <c r="BG2237">
        <f t="shared" si="1887"/>
        <v>5260.0802232742926</v>
      </c>
      <c r="BH2237">
        <f t="shared" si="1888"/>
        <v>85.800000000000182</v>
      </c>
      <c r="BI2237">
        <f t="shared" si="1889"/>
        <v>171.9238349097308</v>
      </c>
      <c r="BJ2237">
        <f t="shared" si="1890"/>
        <v>56.465863453815224</v>
      </c>
      <c r="BK2237">
        <f t="shared" si="1891"/>
        <v>46.564986988857392</v>
      </c>
    </row>
    <row r="2238" spans="1:63" x14ac:dyDescent="0.35">
      <c r="A2238" s="2">
        <v>1556582400000</v>
      </c>
      <c r="B2238" s="3">
        <v>43585</v>
      </c>
      <c r="C2238" s="2" t="s">
        <v>9</v>
      </c>
      <c r="D2238" s="2">
        <v>5238.1400000000003</v>
      </c>
      <c r="E2238" s="2">
        <v>5339.98</v>
      </c>
      <c r="F2238" s="2">
        <v>5192.1499999999996</v>
      </c>
      <c r="G2238" s="2">
        <v>5320.81</v>
      </c>
      <c r="H2238" s="2">
        <v>22238.068230000001</v>
      </c>
      <c r="I2238" s="2">
        <v>117309839.23079801</v>
      </c>
      <c r="J2238" s="2">
        <f t="shared" si="1840"/>
        <v>1.5782319678359125</v>
      </c>
      <c r="K2238" s="2">
        <f t="shared" si="1841"/>
        <v>-1.7394275161588109</v>
      </c>
      <c r="L2238" s="2">
        <f t="shared" si="1842"/>
        <v>28.380575983940393</v>
      </c>
      <c r="M2238" s="1">
        <f t="shared" si="1843"/>
        <v>1.1589760737107933</v>
      </c>
      <c r="N2238" s="1">
        <f t="shared" si="1844"/>
        <v>9.8768796480235093</v>
      </c>
      <c r="O2238" s="1">
        <f t="shared" si="1845"/>
        <v>55.41881781157381</v>
      </c>
      <c r="P2238" s="2">
        <f t="shared" si="1846"/>
        <v>82.670000000000073</v>
      </c>
      <c r="Q2238" s="2">
        <f t="shared" si="1847"/>
        <v>0</v>
      </c>
      <c r="R2238" s="2">
        <f t="shared" si="1848"/>
        <v>38.848571428571503</v>
      </c>
      <c r="S2238" s="2">
        <f t="shared" si="1849"/>
        <v>28.342142857142921</v>
      </c>
      <c r="T2238" s="1">
        <f t="shared" si="1850"/>
        <v>57.81836350686212</v>
      </c>
      <c r="U2238" s="1">
        <f t="shared" si="1851"/>
        <v>4810.9405441882582</v>
      </c>
      <c r="V2238" s="1">
        <f t="shared" si="1852"/>
        <v>5233.499499999999</v>
      </c>
      <c r="W2238" s="1">
        <f t="shared" si="1853"/>
        <v>126.40867159633478</v>
      </c>
      <c r="X2238" s="1">
        <f t="shared" si="1854"/>
        <v>5486.3168431926688</v>
      </c>
      <c r="Y2238" s="1">
        <f t="shared" si="1855"/>
        <v>4980.6821568073292</v>
      </c>
      <c r="Z2238" s="1">
        <f t="shared" si="1856"/>
        <v>5112.0638575871963</v>
      </c>
      <c r="AA2238" s="1">
        <f t="shared" si="1857"/>
        <v>5276.2796456710812</v>
      </c>
      <c r="AB2238" s="1">
        <f t="shared" si="1858"/>
        <v>164.21578808388495</v>
      </c>
      <c r="AC2238" s="1">
        <f t="shared" si="1859"/>
        <v>205.41964732773727</v>
      </c>
      <c r="AD2238" s="1">
        <f t="shared" si="1860"/>
        <v>41.203859243852321</v>
      </c>
      <c r="AE2238" s="4">
        <f t="shared" si="1861"/>
        <v>5600</v>
      </c>
      <c r="AF2238" s="4">
        <f t="shared" si="1862"/>
        <v>4861.22</v>
      </c>
      <c r="AG2238" s="4">
        <f t="shared" si="1863"/>
        <v>5035.5720799999999</v>
      </c>
      <c r="AH2238" s="4">
        <f t="shared" si="1864"/>
        <v>5143.4339600000003</v>
      </c>
      <c r="AI2238" s="4">
        <f t="shared" si="1865"/>
        <v>5230.6100000000006</v>
      </c>
      <c r="AJ2238" s="4">
        <f t="shared" si="1866"/>
        <v>5317.78604</v>
      </c>
      <c r="AK2238" s="4">
        <f t="shared" si="1867"/>
        <v>5441.9010799999996</v>
      </c>
      <c r="AL2238" s="4">
        <f t="shared" si="1868"/>
        <v>5600</v>
      </c>
      <c r="AM2238" s="4">
        <f t="shared" si="1869"/>
        <v>3888.71</v>
      </c>
      <c r="AN2238" s="4">
        <f t="shared" si="1870"/>
        <v>4292.5744400000003</v>
      </c>
      <c r="AO2238" s="4">
        <f t="shared" si="1871"/>
        <v>4542.4227799999999</v>
      </c>
      <c r="AP2238" s="4">
        <f t="shared" si="1872"/>
        <v>4744.3549999999996</v>
      </c>
      <c r="AQ2238" s="4">
        <f t="shared" si="1873"/>
        <v>4946.2872200000002</v>
      </c>
      <c r="AR2238" s="4">
        <f t="shared" si="1874"/>
        <v>5233.7839400000003</v>
      </c>
      <c r="AS2238" s="4">
        <f t="shared" si="1875"/>
        <v>5600</v>
      </c>
      <c r="AT2238" s="4">
        <f t="shared" si="1876"/>
        <v>3670.69</v>
      </c>
      <c r="AU2238" s="4">
        <f t="shared" si="1877"/>
        <v>4126.0071600000001</v>
      </c>
      <c r="AV2238" s="4">
        <f t="shared" si="1878"/>
        <v>4407.68642</v>
      </c>
      <c r="AW2238" s="4">
        <f t="shared" si="1879"/>
        <v>4635.3450000000003</v>
      </c>
      <c r="AX2238" s="4">
        <f t="shared" si="1880"/>
        <v>4863.0035800000005</v>
      </c>
      <c r="AY2238" s="4">
        <f t="shared" si="1881"/>
        <v>5187.1276600000001</v>
      </c>
      <c r="AZ2238" s="1">
        <f t="shared" si="1882"/>
        <v>4042.8265000000015</v>
      </c>
      <c r="BA2238" s="1">
        <f t="shared" si="1883"/>
        <v>4585.6756861200884</v>
      </c>
      <c r="BB2238" s="1">
        <f t="shared" si="1884"/>
        <v>0</v>
      </c>
      <c r="BC2238" s="1"/>
      <c r="BD2238" s="6">
        <f t="shared" si="1885"/>
        <v>0</v>
      </c>
      <c r="BE2238" s="6"/>
      <c r="BF2238">
        <f t="shared" si="1886"/>
        <v>209004.73289600012</v>
      </c>
      <c r="BG2238">
        <f t="shared" si="1887"/>
        <v>5241.1382544238959</v>
      </c>
      <c r="BH2238">
        <f t="shared" si="1888"/>
        <v>147.82999999999993</v>
      </c>
      <c r="BI2238">
        <f t="shared" si="1889"/>
        <v>185.17365566507397</v>
      </c>
      <c r="BJ2238">
        <f t="shared" si="1890"/>
        <v>43.937751004016143</v>
      </c>
      <c r="BK2238">
        <f t="shared" si="1891"/>
        <v>46.077391478611311</v>
      </c>
    </row>
    <row r="2239" spans="1:63" x14ac:dyDescent="0.35">
      <c r="A2239" s="2">
        <v>1556496000000</v>
      </c>
      <c r="B2239" s="3">
        <v>43584</v>
      </c>
      <c r="C2239" s="2" t="s">
        <v>9</v>
      </c>
      <c r="D2239" s="2">
        <v>5309.81</v>
      </c>
      <c r="E2239" s="2">
        <v>5332</v>
      </c>
      <c r="F2239" s="2">
        <v>5178.8</v>
      </c>
      <c r="G2239" s="2">
        <v>5238.1400000000003</v>
      </c>
      <c r="H2239" s="2">
        <v>19918.135079</v>
      </c>
      <c r="I2239" s="2">
        <v>104822151.514449</v>
      </c>
      <c r="J2239" s="2">
        <f t="shared" si="1840"/>
        <v>-1.307201856987823</v>
      </c>
      <c r="K2239" s="2">
        <f t="shared" si="1841"/>
        <v>-4.6451046818766839</v>
      </c>
      <c r="L2239" s="2">
        <f t="shared" si="1842"/>
        <v>27.636545279547764</v>
      </c>
      <c r="M2239" s="1">
        <f t="shared" si="1843"/>
        <v>1.5537108071891321</v>
      </c>
      <c r="N2239" s="1">
        <f t="shared" si="1844"/>
        <v>9.7295986743385932</v>
      </c>
      <c r="O2239" s="1">
        <f t="shared" si="1845"/>
        <v>65.05248046062151</v>
      </c>
      <c r="P2239" s="2">
        <f t="shared" si="1846"/>
        <v>0</v>
      </c>
      <c r="Q2239" s="2">
        <f t="shared" si="1847"/>
        <v>69.380000000000109</v>
      </c>
      <c r="R2239" s="2">
        <f t="shared" si="1848"/>
        <v>43.5700000000001</v>
      </c>
      <c r="S2239" s="2">
        <f t="shared" si="1849"/>
        <v>28.342142857142921</v>
      </c>
      <c r="T2239" s="1">
        <f t="shared" si="1850"/>
        <v>60.587820455516159</v>
      </c>
      <c r="U2239" s="1">
        <f t="shared" si="1851"/>
        <v>4790.1295459918601</v>
      </c>
      <c r="V2239" s="1">
        <f t="shared" si="1852"/>
        <v>5232.8714999999993</v>
      </c>
      <c r="W2239" s="1">
        <f t="shared" si="1853"/>
        <v>126.00390296633678</v>
      </c>
      <c r="X2239" s="1">
        <f t="shared" si="1854"/>
        <v>5484.8793059326727</v>
      </c>
      <c r="Y2239" s="1">
        <f t="shared" si="1855"/>
        <v>4980.8636940673259</v>
      </c>
      <c r="Z2239" s="1">
        <f t="shared" si="1856"/>
        <v>5095.364166194172</v>
      </c>
      <c r="AA2239" s="1">
        <f t="shared" si="1857"/>
        <v>5268.1832176112775</v>
      </c>
      <c r="AB2239" s="1">
        <f t="shared" si="1858"/>
        <v>172.81905141710558</v>
      </c>
      <c r="AC2239" s="1">
        <f t="shared" si="1859"/>
        <v>215.72061213870035</v>
      </c>
      <c r="AD2239" s="1">
        <f t="shared" si="1860"/>
        <v>42.901560721594763</v>
      </c>
      <c r="AE2239" s="4">
        <f t="shared" si="1861"/>
        <v>5600</v>
      </c>
      <c r="AF2239" s="4">
        <f t="shared" si="1862"/>
        <v>4861.22</v>
      </c>
      <c r="AG2239" s="4">
        <f t="shared" si="1863"/>
        <v>5035.5720799999999</v>
      </c>
      <c r="AH2239" s="4">
        <f t="shared" si="1864"/>
        <v>5143.4339600000003</v>
      </c>
      <c r="AI2239" s="4">
        <f t="shared" si="1865"/>
        <v>5230.6100000000006</v>
      </c>
      <c r="AJ2239" s="4">
        <f t="shared" si="1866"/>
        <v>5317.78604</v>
      </c>
      <c r="AK2239" s="4">
        <f t="shared" si="1867"/>
        <v>5441.9010799999996</v>
      </c>
      <c r="AL2239" s="4">
        <f t="shared" si="1868"/>
        <v>5600</v>
      </c>
      <c r="AM2239" s="4">
        <f t="shared" si="1869"/>
        <v>3880.01</v>
      </c>
      <c r="AN2239" s="4">
        <f t="shared" si="1870"/>
        <v>4285.9276399999999</v>
      </c>
      <c r="AO2239" s="4">
        <f t="shared" si="1871"/>
        <v>4537.0461800000003</v>
      </c>
      <c r="AP2239" s="4">
        <f t="shared" si="1872"/>
        <v>4740.0050000000001</v>
      </c>
      <c r="AQ2239" s="4">
        <f t="shared" si="1873"/>
        <v>4942.9638199999999</v>
      </c>
      <c r="AR2239" s="4">
        <f t="shared" si="1874"/>
        <v>5231.9221400000006</v>
      </c>
      <c r="AS2239" s="4">
        <f t="shared" si="1875"/>
        <v>5600</v>
      </c>
      <c r="AT2239" s="4">
        <f t="shared" si="1876"/>
        <v>3670.69</v>
      </c>
      <c r="AU2239" s="4">
        <f t="shared" si="1877"/>
        <v>4126.0071600000001</v>
      </c>
      <c r="AV2239" s="4">
        <f t="shared" si="1878"/>
        <v>4407.68642</v>
      </c>
      <c r="AW2239" s="4">
        <f t="shared" si="1879"/>
        <v>4635.3450000000003</v>
      </c>
      <c r="AX2239" s="4">
        <f t="shared" si="1880"/>
        <v>4863.0035800000005</v>
      </c>
      <c r="AY2239" s="4">
        <f t="shared" si="1881"/>
        <v>5187.1276600000001</v>
      </c>
      <c r="AZ2239" s="1">
        <f t="shared" si="1882"/>
        <v>4028.9663571428582</v>
      </c>
      <c r="BA2239" s="1">
        <f t="shared" si="1883"/>
        <v>4575.6053530532399</v>
      </c>
      <c r="BB2239" s="1">
        <f t="shared" si="1884"/>
        <v>0</v>
      </c>
      <c r="BC2239" s="1"/>
      <c r="BD2239" s="6">
        <f t="shared" si="1885"/>
        <v>0</v>
      </c>
      <c r="BE2239" s="6"/>
      <c r="BF2239">
        <f t="shared" si="1886"/>
        <v>186766.66466600011</v>
      </c>
      <c r="BG2239">
        <f t="shared" si="1887"/>
        <v>5242.697063032585</v>
      </c>
      <c r="BH2239">
        <f t="shared" si="1888"/>
        <v>153.19999999999982</v>
      </c>
      <c r="BI2239">
        <f t="shared" si="1889"/>
        <v>190.91883345970072</v>
      </c>
      <c r="BJ2239">
        <f t="shared" si="1890"/>
        <v>39.29134650874083</v>
      </c>
      <c r="BK2239">
        <f t="shared" si="1891"/>
        <v>49.159166784964896</v>
      </c>
    </row>
    <row r="2240" spans="1:63" x14ac:dyDescent="0.35">
      <c r="A2240" s="2">
        <v>1556409600000</v>
      </c>
      <c r="B2240" s="3">
        <v>43583</v>
      </c>
      <c r="C2240" s="2" t="s">
        <v>9</v>
      </c>
      <c r="D2240" s="2">
        <v>5295.69</v>
      </c>
      <c r="E2240" s="2">
        <v>5340</v>
      </c>
      <c r="F2240" s="2">
        <v>5259.48</v>
      </c>
      <c r="G2240" s="2">
        <v>5307.52</v>
      </c>
      <c r="H2240" s="2">
        <v>14371.433869</v>
      </c>
      <c r="I2240" s="2">
        <v>76277087.374240696</v>
      </c>
      <c r="J2240" s="2">
        <f t="shared" si="1840"/>
        <v>0.22338920896051009</v>
      </c>
      <c r="K2240" s="2">
        <f t="shared" si="1841"/>
        <v>-0.92624049399492803</v>
      </c>
      <c r="L2240" s="2">
        <f t="shared" si="1842"/>
        <v>29.232012895151417</v>
      </c>
      <c r="M2240" s="1">
        <f t="shared" si="1843"/>
        <v>-1.324515954136394</v>
      </c>
      <c r="N2240" s="1">
        <f t="shared" si="1844"/>
        <v>8.8195616785240443</v>
      </c>
      <c r="O2240" s="1">
        <f t="shared" si="1845"/>
        <v>64.213041119016012</v>
      </c>
      <c r="P2240" s="2">
        <f t="shared" si="1846"/>
        <v>11.830000000000837</v>
      </c>
      <c r="Q2240" s="2">
        <f t="shared" si="1847"/>
        <v>0</v>
      </c>
      <c r="R2240" s="2">
        <f t="shared" si="1848"/>
        <v>43.5700000000001</v>
      </c>
      <c r="S2240" s="2">
        <f t="shared" si="1849"/>
        <v>30.982857142857224</v>
      </c>
      <c r="T2240" s="1">
        <f t="shared" si="1850"/>
        <v>58.441757525820599</v>
      </c>
      <c r="U2240" s="1">
        <f t="shared" si="1851"/>
        <v>4771.8434050119367</v>
      </c>
      <c r="V2240" s="1">
        <f t="shared" si="1852"/>
        <v>5228.4645</v>
      </c>
      <c r="W2240" s="1">
        <f t="shared" si="1853"/>
        <v>127.2774855767901</v>
      </c>
      <c r="X2240" s="1">
        <f t="shared" si="1854"/>
        <v>5483.0194711535805</v>
      </c>
      <c r="Y2240" s="1">
        <f t="shared" si="1855"/>
        <v>4973.9095288464196</v>
      </c>
      <c r="Z2240" s="1">
        <f t="shared" si="1856"/>
        <v>5083.9420994897055</v>
      </c>
      <c r="AA2240" s="1">
        <f t="shared" si="1857"/>
        <v>5273.6456208133277</v>
      </c>
      <c r="AB2240" s="1">
        <f t="shared" si="1858"/>
        <v>189.70352132362223</v>
      </c>
      <c r="AC2240" s="1">
        <f t="shared" si="1859"/>
        <v>226.44600231909905</v>
      </c>
      <c r="AD2240" s="1">
        <f t="shared" si="1860"/>
        <v>36.742480995476825</v>
      </c>
      <c r="AE2240" s="4">
        <f t="shared" si="1861"/>
        <v>5600</v>
      </c>
      <c r="AF2240" s="4">
        <f t="shared" si="1862"/>
        <v>4861.22</v>
      </c>
      <c r="AG2240" s="4">
        <f t="shared" si="1863"/>
        <v>5035.5720799999999</v>
      </c>
      <c r="AH2240" s="4">
        <f t="shared" si="1864"/>
        <v>5143.4339600000003</v>
      </c>
      <c r="AI2240" s="4">
        <f t="shared" si="1865"/>
        <v>5230.6100000000006</v>
      </c>
      <c r="AJ2240" s="4">
        <f t="shared" si="1866"/>
        <v>5317.78604</v>
      </c>
      <c r="AK2240" s="4">
        <f t="shared" si="1867"/>
        <v>5441.9010799999996</v>
      </c>
      <c r="AL2240" s="4">
        <f t="shared" si="1868"/>
        <v>5600</v>
      </c>
      <c r="AM2240" s="4">
        <f t="shared" si="1869"/>
        <v>3880.01</v>
      </c>
      <c r="AN2240" s="4">
        <f t="shared" si="1870"/>
        <v>4285.9276399999999</v>
      </c>
      <c r="AO2240" s="4">
        <f t="shared" si="1871"/>
        <v>4537.0461800000003</v>
      </c>
      <c r="AP2240" s="4">
        <f t="shared" si="1872"/>
        <v>4740.0050000000001</v>
      </c>
      <c r="AQ2240" s="4">
        <f t="shared" si="1873"/>
        <v>4942.9638199999999</v>
      </c>
      <c r="AR2240" s="4">
        <f t="shared" si="1874"/>
        <v>5231.9221400000006</v>
      </c>
      <c r="AS2240" s="4">
        <f t="shared" si="1875"/>
        <v>5600</v>
      </c>
      <c r="AT2240" s="4">
        <f t="shared" si="1876"/>
        <v>3670.69</v>
      </c>
      <c r="AU2240" s="4">
        <f t="shared" si="1877"/>
        <v>4126.0071600000001</v>
      </c>
      <c r="AV2240" s="4">
        <f t="shared" si="1878"/>
        <v>4407.68642</v>
      </c>
      <c r="AW2240" s="4">
        <f t="shared" si="1879"/>
        <v>4635.3450000000003</v>
      </c>
      <c r="AX2240" s="4">
        <f t="shared" si="1880"/>
        <v>4863.0035800000005</v>
      </c>
      <c r="AY2240" s="4">
        <f t="shared" si="1881"/>
        <v>5187.1276600000001</v>
      </c>
      <c r="AZ2240" s="1">
        <f t="shared" si="1882"/>
        <v>4016.0716428571441</v>
      </c>
      <c r="BA2240" s="1">
        <f t="shared" si="1883"/>
        <v>4566.5295359717775</v>
      </c>
      <c r="BB2240" s="1">
        <f t="shared" si="1884"/>
        <v>0</v>
      </c>
      <c r="BC2240" s="1"/>
      <c r="BD2240" s="6">
        <f t="shared" si="1885"/>
        <v>0</v>
      </c>
      <c r="BE2240" s="6"/>
      <c r="BF2240">
        <f t="shared" si="1886"/>
        <v>206684.79974500011</v>
      </c>
      <c r="BG2240">
        <f t="shared" si="1887"/>
        <v>5237.6043240328818</v>
      </c>
      <c r="BH2240">
        <f t="shared" si="1888"/>
        <v>80.520000000000437</v>
      </c>
      <c r="BI2240">
        <f t="shared" si="1889"/>
        <v>196.7217309150393</v>
      </c>
      <c r="BJ2240">
        <f t="shared" si="1890"/>
        <v>55.003076923076989</v>
      </c>
      <c r="BK2240">
        <f t="shared" si="1891"/>
        <v>54.733846153846173</v>
      </c>
    </row>
    <row r="2241" spans="1:63" x14ac:dyDescent="0.35">
      <c r="A2241" s="2">
        <v>1556323200000</v>
      </c>
      <c r="B2241" s="3">
        <v>43582</v>
      </c>
      <c r="C2241" s="2" t="s">
        <v>9</v>
      </c>
      <c r="D2241" s="2">
        <v>5315</v>
      </c>
      <c r="E2241" s="2">
        <v>5342.5</v>
      </c>
      <c r="F2241" s="2">
        <v>5257.67</v>
      </c>
      <c r="G2241" s="2">
        <v>5295.69</v>
      </c>
      <c r="H2241" s="2">
        <v>15422.896935000001</v>
      </c>
      <c r="I2241" s="2">
        <v>81749716.421744302</v>
      </c>
      <c r="J2241" s="2">
        <f t="shared" si="1840"/>
        <v>-0.3464368378464982</v>
      </c>
      <c r="K2241" s="2">
        <f t="shared" si="1841"/>
        <v>0.75245332125855224</v>
      </c>
      <c r="L2241" s="2">
        <f t="shared" si="1842"/>
        <v>29.060866386401013</v>
      </c>
      <c r="M2241" s="1">
        <f t="shared" si="1843"/>
        <v>0.22289129386230924</v>
      </c>
      <c r="N2241" s="1">
        <f t="shared" si="1844"/>
        <v>10.079139828804184</v>
      </c>
      <c r="O2241" s="1">
        <f t="shared" si="1845"/>
        <v>65.348047185541461</v>
      </c>
      <c r="P2241" s="2">
        <f t="shared" si="1846"/>
        <v>0</v>
      </c>
      <c r="Q2241" s="2">
        <f t="shared" si="1847"/>
        <v>18.410000000000764</v>
      </c>
      <c r="R2241" s="2">
        <f t="shared" si="1848"/>
        <v>48.873571428571459</v>
      </c>
      <c r="S2241" s="2">
        <f t="shared" si="1849"/>
        <v>30.982857142857224</v>
      </c>
      <c r="T2241" s="1">
        <f t="shared" si="1850"/>
        <v>61.201799658315316</v>
      </c>
      <c r="U2241" s="1">
        <f t="shared" si="1851"/>
        <v>4749.9790541960974</v>
      </c>
      <c r="V2241" s="1">
        <f t="shared" si="1852"/>
        <v>5224.9335000000001</v>
      </c>
      <c r="W2241" s="1">
        <f t="shared" si="1853"/>
        <v>126.00856975916362</v>
      </c>
      <c r="X2241" s="1">
        <f t="shared" si="1854"/>
        <v>5476.9506395183271</v>
      </c>
      <c r="Y2241" s="1">
        <f t="shared" si="1855"/>
        <v>4972.9163604816731</v>
      </c>
      <c r="Z2241" s="1">
        <f t="shared" si="1856"/>
        <v>5066.0558674488811</v>
      </c>
      <c r="AA2241" s="1">
        <f t="shared" si="1857"/>
        <v>5267.4866427793868</v>
      </c>
      <c r="AB2241" s="1">
        <f t="shared" si="1858"/>
        <v>201.43077533050564</v>
      </c>
      <c r="AC2241" s="1">
        <f t="shared" si="1859"/>
        <v>235.63162256796824</v>
      </c>
      <c r="AD2241" s="1">
        <f t="shared" si="1860"/>
        <v>34.200847237462597</v>
      </c>
      <c r="AE2241" s="4">
        <f t="shared" si="1861"/>
        <v>5600</v>
      </c>
      <c r="AF2241" s="4">
        <f t="shared" si="1862"/>
        <v>4861.22</v>
      </c>
      <c r="AG2241" s="4">
        <f t="shared" si="1863"/>
        <v>5035.5720799999999</v>
      </c>
      <c r="AH2241" s="4">
        <f t="shared" si="1864"/>
        <v>5143.4339600000003</v>
      </c>
      <c r="AI2241" s="4">
        <f t="shared" si="1865"/>
        <v>5230.6100000000006</v>
      </c>
      <c r="AJ2241" s="4">
        <f t="shared" si="1866"/>
        <v>5317.78604</v>
      </c>
      <c r="AK2241" s="4">
        <f t="shared" si="1867"/>
        <v>5441.9010799999996</v>
      </c>
      <c r="AL2241" s="4">
        <f t="shared" si="1868"/>
        <v>5600</v>
      </c>
      <c r="AM2241" s="4">
        <f t="shared" si="1869"/>
        <v>3880.01</v>
      </c>
      <c r="AN2241" s="4">
        <f t="shared" si="1870"/>
        <v>4285.9276399999999</v>
      </c>
      <c r="AO2241" s="4">
        <f t="shared" si="1871"/>
        <v>4537.0461800000003</v>
      </c>
      <c r="AP2241" s="4">
        <f t="shared" si="1872"/>
        <v>4740.0050000000001</v>
      </c>
      <c r="AQ2241" s="4">
        <f t="shared" si="1873"/>
        <v>4942.9638199999999</v>
      </c>
      <c r="AR2241" s="4">
        <f t="shared" si="1874"/>
        <v>5231.9221400000006</v>
      </c>
      <c r="AS2241" s="4">
        <f t="shared" si="1875"/>
        <v>5600</v>
      </c>
      <c r="AT2241" s="4">
        <f t="shared" si="1876"/>
        <v>3670.69</v>
      </c>
      <c r="AU2241" s="4">
        <f t="shared" si="1877"/>
        <v>4126.0071600000001</v>
      </c>
      <c r="AV2241" s="4">
        <f t="shared" si="1878"/>
        <v>4407.68642</v>
      </c>
      <c r="AW2241" s="4">
        <f t="shared" si="1879"/>
        <v>4635.3450000000003</v>
      </c>
      <c r="AX2241" s="4">
        <f t="shared" si="1880"/>
        <v>4863.0035800000005</v>
      </c>
      <c r="AY2241" s="4">
        <f t="shared" si="1881"/>
        <v>5187.1276600000001</v>
      </c>
      <c r="AZ2241" s="1">
        <f t="shared" si="1882"/>
        <v>4003.4848571428579</v>
      </c>
      <c r="BA2241" s="1">
        <f t="shared" si="1883"/>
        <v>4556.3789816700209</v>
      </c>
      <c r="BB2241" s="1">
        <f t="shared" si="1884"/>
        <v>0</v>
      </c>
      <c r="BC2241" s="1"/>
      <c r="BD2241" s="6">
        <f t="shared" si="1885"/>
        <v>0</v>
      </c>
      <c r="BE2241" s="6"/>
      <c r="BF2241">
        <f t="shared" si="1886"/>
        <v>192313.36587600011</v>
      </c>
      <c r="BG2241">
        <f t="shared" si="1887"/>
        <v>5232.7745844489291</v>
      </c>
      <c r="BH2241">
        <f t="shared" si="1888"/>
        <v>84.829999999999927</v>
      </c>
      <c r="BI2241">
        <f t="shared" si="1889"/>
        <v>214.59892028658376</v>
      </c>
      <c r="BJ2241">
        <f t="shared" si="1890"/>
        <v>53.183076923076854</v>
      </c>
      <c r="BK2241">
        <f t="shared" si="1891"/>
        <v>52.582924738706403</v>
      </c>
    </row>
    <row r="2242" spans="1:63" x14ac:dyDescent="0.35">
      <c r="A2242" s="2">
        <v>1556236800000</v>
      </c>
      <c r="B2242" s="3">
        <v>43581</v>
      </c>
      <c r="C2242" s="2" t="s">
        <v>9</v>
      </c>
      <c r="D2242" s="2">
        <v>5220.47</v>
      </c>
      <c r="E2242" s="2">
        <v>5510</v>
      </c>
      <c r="F2242" s="2">
        <v>5161.62</v>
      </c>
      <c r="G2242" s="2">
        <v>5314.1</v>
      </c>
      <c r="H2242" s="2">
        <v>48912.294513000001</v>
      </c>
      <c r="I2242" s="2">
        <v>259659705.65138501</v>
      </c>
      <c r="J2242" s="2">
        <f t="shared" ref="J2242:J2305" si="1894" xml:space="preserve"> (G2242 - G2243) / G2243* 100</f>
        <v>1.8046322726489155</v>
      </c>
      <c r="K2242" s="2">
        <f t="shared" ref="K2242:K2305" si="1895" xml:space="preserve"> (G2242 - G2248) / G2248* 100</f>
        <v>0.42273509797364572</v>
      </c>
      <c r="L2242" s="2">
        <f t="shared" ref="L2242:L2305" si="1896" xml:space="preserve"> (G2242 - G2271) / G2271 * 100</f>
        <v>31.935220380305935</v>
      </c>
      <c r="M2242" s="1">
        <f t="shared" ref="M2242:M2305" si="1897">(G2241-G2242)*100/G2241</f>
        <v>-0.34764119500954105</v>
      </c>
      <c r="N2242" s="1">
        <f t="shared" ref="N2242:N2305" si="1898">(G2235-G2242)*100/G2242</f>
        <v>8.6296832953839644</v>
      </c>
      <c r="O2242" s="1">
        <f t="shared" ref="O2242:O2305" si="1899">(G2212-G2242)*100/G2242</f>
        <v>62.105154212378388</v>
      </c>
      <c r="P2242" s="2">
        <f t="shared" ref="P2242:P2305" si="1900">IF(G2242-G2243&gt;0,G2242-G2243,0)</f>
        <v>94.200000000000728</v>
      </c>
      <c r="Q2242" s="2">
        <f t="shared" ref="Q2242:Q2305" si="1901">IF(G2242-G2243&lt;0,G2243-G2242,0)</f>
        <v>0</v>
      </c>
      <c r="R2242" s="2">
        <f t="shared" ref="R2242:R2305" si="1902">SUM(P2242:P2255)/14</f>
        <v>48.873571428571459</v>
      </c>
      <c r="S2242" s="2">
        <f t="shared" ref="S2242:S2305" si="1903">SUM(Q2242:Q2255)/14</f>
        <v>29.867142857142881</v>
      </c>
      <c r="T2242" s="1">
        <f t="shared" ref="T2242:T2305" si="1904">100-(100/(1+R2242/S2242))</f>
        <v>62.06899679780836</v>
      </c>
      <c r="U2242" s="1">
        <f t="shared" ref="U2242:U2305" si="1905">G2242*(2/51)+U2243*(1-2/51)</f>
        <v>4727.7051380408366</v>
      </c>
      <c r="V2242" s="1">
        <f t="shared" ref="V2242:V2305" si="1906">AVERAGE(G2242:G2261)</f>
        <v>5218.6624999999995</v>
      </c>
      <c r="W2242" s="1">
        <f t="shared" ref="W2242:W2305" si="1907">_xlfn.STDEV.P(G2242:G2261)</f>
        <v>125.45084698299173</v>
      </c>
      <c r="X2242" s="1">
        <f t="shared" ref="X2242:X2305" si="1908">V2242+2*W2242</f>
        <v>5469.5641939659827</v>
      </c>
      <c r="Y2242" s="1">
        <f t="shared" ref="Y2242:Y2305" si="1909">V2242-2*W2242</f>
        <v>4967.7608060340162</v>
      </c>
      <c r="Z2242" s="1">
        <f t="shared" ref="Z2242:Z2305" si="1910">G2242*(2/27)+Z2243*(1-2/27)</f>
        <v>5047.6851368447915</v>
      </c>
      <c r="AA2242" s="1">
        <f t="shared" ref="AA2242:AA2305" si="1911">G2242*(2/13)+AA2243*(1-2/13)</f>
        <v>5262.3587596483667</v>
      </c>
      <c r="AB2242" s="1">
        <f t="shared" ref="AB2242:AB2305" si="1912">AA2242-Z2242</f>
        <v>214.6736228035752</v>
      </c>
      <c r="AC2242" s="1">
        <f t="shared" ref="AC2242:AC2305" si="1913">AB2242*0.2+AC2243*0.8</f>
        <v>244.18183437733384</v>
      </c>
      <c r="AD2242" s="1">
        <f t="shared" ref="AD2242:AD2305" si="1914">AC2242-AB2242</f>
        <v>29.508211573758643</v>
      </c>
      <c r="AE2242" s="4">
        <f t="shared" ref="AE2242:AE2305" si="1915">MAX(E2242:E2261)</f>
        <v>5600</v>
      </c>
      <c r="AF2242" s="4">
        <f t="shared" ref="AF2242:AF2305" si="1916">MIN(F2242:F2261)</f>
        <v>4861.22</v>
      </c>
      <c r="AG2242" s="4">
        <f t="shared" ref="AG2242:AG2305" si="1917">AF2242+(AE2242-AF2242)*0.236</f>
        <v>5035.5720799999999</v>
      </c>
      <c r="AH2242" s="4">
        <f t="shared" ref="AH2242:AH2305" si="1918">AF2242+(AE2242-AF2242)*0.382</f>
        <v>5143.4339600000003</v>
      </c>
      <c r="AI2242" s="4">
        <f t="shared" ref="AI2242:AI2305" si="1919">AF2242+(AE2242-AF2242)*0.5</f>
        <v>5230.6100000000006</v>
      </c>
      <c r="AJ2242" s="4">
        <f t="shared" ref="AJ2242:AJ2305" si="1920">AF2242+(AE2242-AF2242)*0.618</f>
        <v>5317.78604</v>
      </c>
      <c r="AK2242" s="4">
        <f t="shared" ref="AK2242:AK2305" si="1921">AF2242+(AE2242-AF2242)*0.786</f>
        <v>5441.9010799999996</v>
      </c>
      <c r="AL2242" s="4">
        <f t="shared" ref="AL2242:AL2305" si="1922">MAX(E2242:E2281)</f>
        <v>5600</v>
      </c>
      <c r="AM2242" s="4">
        <f t="shared" ref="AM2242:AM2305" si="1923">MIN(F2242:F2281)</f>
        <v>3880.01</v>
      </c>
      <c r="AN2242" s="4">
        <f t="shared" ref="AN2242:AN2305" si="1924">AM2242+(AL2242-AM2242)*0.236</f>
        <v>4285.9276399999999</v>
      </c>
      <c r="AO2242" s="4">
        <f t="shared" ref="AO2242:AO2305" si="1925">AM2242+(AL2242-AM2242)*0.382</f>
        <v>4537.0461800000003</v>
      </c>
      <c r="AP2242" s="4">
        <f t="shared" ref="AP2242:AP2305" si="1926">AM2242+(AL2242-AM2242)*0.5</f>
        <v>4740.0050000000001</v>
      </c>
      <c r="AQ2242" s="4">
        <f t="shared" ref="AQ2242:AQ2305" si="1927">AM2242+(AL2242-AM2242)*0.618</f>
        <v>4942.9638199999999</v>
      </c>
      <c r="AR2242" s="4">
        <f t="shared" ref="AR2242:AR2305" si="1928">AM2242+(AL2242-AM2242)*0.786</f>
        <v>5231.9221400000006</v>
      </c>
      <c r="AS2242" s="4">
        <f t="shared" ref="AS2242:AS2305" si="1929">MAX(E2242:E2301)</f>
        <v>5600</v>
      </c>
      <c r="AT2242" s="4">
        <f t="shared" ref="AT2242:AT2305" si="1930">MIN(F2242:F2301)</f>
        <v>3670.69</v>
      </c>
      <c r="AU2242" s="4">
        <f t="shared" ref="AU2242:AU2305" si="1931">AT2242+(AS2242-AT2242)*0.236</f>
        <v>4126.0071600000001</v>
      </c>
      <c r="AV2242" s="4">
        <f t="shared" ref="AV2242:AV2305" si="1932">AT2242+(AS2242-AT2242)*0.382</f>
        <v>4407.68642</v>
      </c>
      <c r="AW2242" s="4">
        <f t="shared" ref="AW2242:AW2305" si="1933">AT2242+(AS2242-AT2242)*0.5</f>
        <v>4635.3450000000003</v>
      </c>
      <c r="AX2242" s="4">
        <f t="shared" ref="AX2242:AX2305" si="1934">AT2242+(AS2242-AT2242)*0.618</f>
        <v>4863.0035800000005</v>
      </c>
      <c r="AY2242" s="4">
        <f t="shared" ref="AY2242:AY2305" si="1935">AT2242+(AS2242-AT2242)*0.786</f>
        <v>5187.1276600000001</v>
      </c>
      <c r="AZ2242" s="1">
        <f t="shared" ref="AZ2242:AZ2305" si="1936" xml:space="preserve"> AVERAGE(G2242:G2381)</f>
        <v>3990.0222857142867</v>
      </c>
      <c r="BA2242" s="1">
        <f t="shared" ref="BA2242:BA2305" si="1937" xml:space="preserve"> G2242 * (2/148) + BA2243 * (1 - 2/148)</f>
        <v>4546.2514334737198</v>
      </c>
      <c r="BB2242" s="1">
        <f t="shared" ref="BB2242:BB2305" si="1938" xml:space="preserve"> IF(AND(G2242&gt;D2242, F2241&gt;E2243, (G2242-D2242)/(E2242-F2242)&gt;0.7), 1, 0)</f>
        <v>0</v>
      </c>
      <c r="BC2242" s="1"/>
      <c r="BD2242" s="6">
        <f t="shared" ref="BD2242:BD2305" si="1939">IF(AND(G2242&lt;D2242, E2241&lt;F2243, (D2242-G2242)/(E2242-F2242)&gt;0.7), 1, 0)</f>
        <v>0</v>
      </c>
      <c r="BE2242" s="6"/>
      <c r="BF2242">
        <f t="shared" ref="BF2242:BF2305" si="1940">BF2243 + IF(G2242&gt;G2243, H2242, IF(G2242&lt;G2243, -H2242, 0))</f>
        <v>207736.26281100011</v>
      </c>
      <c r="BG2242">
        <f t="shared" ref="BG2242:BG2305" si="1941">SUMPRODUCT((E2242:E2261+F2242:F2261+G2242:G2261)/3, H2242:H2261) / SUM(H2242:H2261)</f>
        <v>5226.2583823450368</v>
      </c>
      <c r="BH2242">
        <f t="shared" ref="BH2242:BH2305" si="1942" xml:space="preserve"> MAX(E2242-F2242, ABS(E2242-G2243), ABS(F2242-G2243))</f>
        <v>348.38000000000011</v>
      </c>
      <c r="BI2242">
        <f t="shared" ref="BI2242:BI2305" si="1943" xml:space="preserve"> BH2242 * (2/15) + BI2243 * (1 - 2/15)</f>
        <v>234.56336956144281</v>
      </c>
      <c r="BJ2242">
        <f t="shared" ref="BJ2242:BJ2305" si="1944" xml:space="preserve"> 100 * (G2242 - MIN(F2242:F2255)) / (MAX(E2242:E2255) - MIN(F2242:F2255))</f>
        <v>56.015384615384669</v>
      </c>
      <c r="BK2242">
        <f t="shared" ref="BK2242:BK2305" si="1945" xml:space="preserve"> AVERAGE(BJ2242:BJ2244)</f>
        <v>59.841471004518191</v>
      </c>
    </row>
    <row r="2243" spans="1:63" x14ac:dyDescent="0.35">
      <c r="A2243" s="2">
        <v>1556150400000</v>
      </c>
      <c r="B2243" s="3">
        <v>43580</v>
      </c>
      <c r="C2243" s="2" t="s">
        <v>9</v>
      </c>
      <c r="D2243" s="2">
        <v>5415</v>
      </c>
      <c r="E2243" s="2">
        <v>5491.84</v>
      </c>
      <c r="F2243" s="2">
        <v>5102</v>
      </c>
      <c r="G2243" s="2">
        <v>5219.8999999999996</v>
      </c>
      <c r="H2243" s="2">
        <v>49636.089948000001</v>
      </c>
      <c r="I2243" s="2">
        <v>265091565.61465999</v>
      </c>
      <c r="J2243" s="2">
        <f t="shared" si="1894"/>
        <v>-3.6029547553093324</v>
      </c>
      <c r="K2243" s="2">
        <f t="shared" si="1895"/>
        <v>-0.73744742026517396</v>
      </c>
      <c r="L2243" s="2">
        <f t="shared" si="1896"/>
        <v>29.267839675090684</v>
      </c>
      <c r="M2243" s="1">
        <f t="shared" si="1897"/>
        <v>1.7726425923486708</v>
      </c>
      <c r="N2243" s="1">
        <f t="shared" si="1898"/>
        <v>5.22941052510585</v>
      </c>
      <c r="O2243" s="1">
        <f t="shared" si="1899"/>
        <v>53.746431923983224</v>
      </c>
      <c r="P2243" s="2">
        <f t="shared" si="1900"/>
        <v>0</v>
      </c>
      <c r="Q2243" s="2">
        <f t="shared" si="1901"/>
        <v>195.10000000000036</v>
      </c>
      <c r="R2243" s="2">
        <f t="shared" si="1902"/>
        <v>44.333571428571432</v>
      </c>
      <c r="S2243" s="2">
        <f t="shared" si="1903"/>
        <v>29.867142857142881</v>
      </c>
      <c r="T2243" s="1">
        <f t="shared" si="1904"/>
        <v>59.748173390706661</v>
      </c>
      <c r="U2243" s="1">
        <f t="shared" si="1905"/>
        <v>4703.7706538792381</v>
      </c>
      <c r="V2243" s="1">
        <f t="shared" si="1906"/>
        <v>5205.1519999999991</v>
      </c>
      <c r="W2243" s="1">
        <f t="shared" si="1907"/>
        <v>128.9466436786937</v>
      </c>
      <c r="X2243" s="1">
        <f t="shared" si="1908"/>
        <v>5463.0452873573868</v>
      </c>
      <c r="Y2243" s="1">
        <f t="shared" si="1909"/>
        <v>4947.2587126426115</v>
      </c>
      <c r="Z2243" s="1">
        <f t="shared" si="1910"/>
        <v>5026.3719477923751</v>
      </c>
      <c r="AA2243" s="1">
        <f t="shared" si="1911"/>
        <v>5252.9512614026153</v>
      </c>
      <c r="AB2243" s="1">
        <f t="shared" si="1912"/>
        <v>226.57931361024021</v>
      </c>
      <c r="AC2243" s="1">
        <f t="shared" si="1913"/>
        <v>251.55888727077348</v>
      </c>
      <c r="AD2243" s="1">
        <f t="shared" si="1914"/>
        <v>24.979573660533276</v>
      </c>
      <c r="AE2243" s="4">
        <f t="shared" si="1915"/>
        <v>5600</v>
      </c>
      <c r="AF2243" s="4">
        <f t="shared" si="1916"/>
        <v>4861.22</v>
      </c>
      <c r="AG2243" s="4">
        <f t="shared" si="1917"/>
        <v>5035.5720799999999</v>
      </c>
      <c r="AH2243" s="4">
        <f t="shared" si="1918"/>
        <v>5143.4339600000003</v>
      </c>
      <c r="AI2243" s="4">
        <f t="shared" si="1919"/>
        <v>5230.6100000000006</v>
      </c>
      <c r="AJ2243" s="4">
        <f t="shared" si="1920"/>
        <v>5317.78604</v>
      </c>
      <c r="AK2243" s="4">
        <f t="shared" si="1921"/>
        <v>5441.9010799999996</v>
      </c>
      <c r="AL2243" s="4">
        <f t="shared" si="1922"/>
        <v>5600</v>
      </c>
      <c r="AM2243" s="4">
        <f t="shared" si="1923"/>
        <v>3880.01</v>
      </c>
      <c r="AN2243" s="4">
        <f t="shared" si="1924"/>
        <v>4285.9276399999999</v>
      </c>
      <c r="AO2243" s="4">
        <f t="shared" si="1925"/>
        <v>4537.0461800000003</v>
      </c>
      <c r="AP2243" s="4">
        <f t="shared" si="1926"/>
        <v>4740.0050000000001</v>
      </c>
      <c r="AQ2243" s="4">
        <f t="shared" si="1927"/>
        <v>4942.9638199999999</v>
      </c>
      <c r="AR2243" s="4">
        <f t="shared" si="1928"/>
        <v>5231.9221400000006</v>
      </c>
      <c r="AS2243" s="4">
        <f t="shared" si="1929"/>
        <v>5600</v>
      </c>
      <c r="AT2243" s="4">
        <f t="shared" si="1930"/>
        <v>3670.69</v>
      </c>
      <c r="AU2243" s="4">
        <f t="shared" si="1931"/>
        <v>4126.0071600000001</v>
      </c>
      <c r="AV2243" s="4">
        <f t="shared" si="1932"/>
        <v>4407.68642</v>
      </c>
      <c r="AW2243" s="4">
        <f t="shared" si="1933"/>
        <v>4635.3450000000003</v>
      </c>
      <c r="AX2243" s="4">
        <f t="shared" si="1934"/>
        <v>4863.0035800000005</v>
      </c>
      <c r="AY2243" s="4">
        <f t="shared" si="1935"/>
        <v>5187.1276600000001</v>
      </c>
      <c r="AZ2243" s="1">
        <f t="shared" si="1936"/>
        <v>3976.3755000000019</v>
      </c>
      <c r="BA2243" s="1">
        <f t="shared" si="1937"/>
        <v>4535.7329599596615</v>
      </c>
      <c r="BB2243" s="1">
        <f t="shared" si="1938"/>
        <v>0</v>
      </c>
      <c r="BC2243" s="1"/>
      <c r="BD2243" s="6">
        <f t="shared" si="1939"/>
        <v>0</v>
      </c>
      <c r="BE2243" s="6"/>
      <c r="BF2243">
        <f t="shared" si="1940"/>
        <v>158823.96829800011</v>
      </c>
      <c r="BG2243">
        <f t="shared" si="1941"/>
        <v>5208.2231797362365</v>
      </c>
      <c r="BH2243">
        <f t="shared" si="1942"/>
        <v>389.84000000000015</v>
      </c>
      <c r="BI2243">
        <f t="shared" si="1943"/>
        <v>217.05311872474169</v>
      </c>
      <c r="BJ2243">
        <f t="shared" si="1944"/>
        <v>48.550312677657701</v>
      </c>
      <c r="BK2243">
        <f t="shared" si="1945"/>
        <v>69.689217358347534</v>
      </c>
    </row>
    <row r="2244" spans="1:63" x14ac:dyDescent="0.35">
      <c r="A2244" s="2">
        <v>1556064000000</v>
      </c>
      <c r="B2244" s="3">
        <v>43579</v>
      </c>
      <c r="C2244" s="2" t="s">
        <v>9</v>
      </c>
      <c r="D2244" s="2">
        <v>5490.91</v>
      </c>
      <c r="E2244" s="2">
        <v>5582.2</v>
      </c>
      <c r="F2244" s="2">
        <v>5333.35</v>
      </c>
      <c r="G2244" s="2">
        <v>5415</v>
      </c>
      <c r="H2244" s="2">
        <v>48224.152413000003</v>
      </c>
      <c r="I2244" s="2">
        <v>262493252.93584201</v>
      </c>
      <c r="J2244" s="2">
        <f t="shared" si="1894"/>
        <v>-1.4255521716415129</v>
      </c>
      <c r="K2244" s="2">
        <f t="shared" si="1895"/>
        <v>2.9773088596618087</v>
      </c>
      <c r="L2244" s="2">
        <f t="shared" si="1896"/>
        <v>37.138949741044172</v>
      </c>
      <c r="M2244" s="1">
        <f t="shared" si="1897"/>
        <v>-3.7376194946263412</v>
      </c>
      <c r="N2244" s="1">
        <f t="shared" si="1898"/>
        <v>-0.58725761772853524</v>
      </c>
      <c r="O2244" s="1">
        <f t="shared" si="1899"/>
        <v>47.089012003693448</v>
      </c>
      <c r="P2244" s="2">
        <f t="shared" si="1900"/>
        <v>0</v>
      </c>
      <c r="Q2244" s="2">
        <f t="shared" si="1901"/>
        <v>78.3100000000004</v>
      </c>
      <c r="R2244" s="2">
        <f t="shared" si="1902"/>
        <v>44.333571428571432</v>
      </c>
      <c r="S2244" s="2">
        <f t="shared" si="1903"/>
        <v>36.708571428571432</v>
      </c>
      <c r="T2244" s="1">
        <f t="shared" si="1904"/>
        <v>54.70434253783305</v>
      </c>
      <c r="U2244" s="1">
        <f t="shared" si="1905"/>
        <v>4682.7041499559409</v>
      </c>
      <c r="V2244" s="1">
        <f t="shared" si="1906"/>
        <v>5194.4044999999996</v>
      </c>
      <c r="W2244" s="1">
        <f t="shared" si="1907"/>
        <v>136.03269836605463</v>
      </c>
      <c r="X2244" s="1">
        <f t="shared" si="1908"/>
        <v>5466.4698967321092</v>
      </c>
      <c r="Y2244" s="1">
        <f t="shared" si="1909"/>
        <v>4922.3391032678901</v>
      </c>
      <c r="Z2244" s="1">
        <f t="shared" si="1910"/>
        <v>5010.8897036157641</v>
      </c>
      <c r="AA2244" s="1">
        <f t="shared" si="1911"/>
        <v>5258.9605816576359</v>
      </c>
      <c r="AB2244" s="1">
        <f t="shared" si="1912"/>
        <v>248.07087804187177</v>
      </c>
      <c r="AC2244" s="1">
        <f t="shared" si="1913"/>
        <v>257.80378068590676</v>
      </c>
      <c r="AD2244" s="1">
        <f t="shared" si="1914"/>
        <v>9.7329026440349935</v>
      </c>
      <c r="AE2244" s="4">
        <f t="shared" si="1915"/>
        <v>5600</v>
      </c>
      <c r="AF2244" s="4">
        <f t="shared" si="1916"/>
        <v>4861.22</v>
      </c>
      <c r="AG2244" s="4">
        <f t="shared" si="1917"/>
        <v>5035.5720799999999</v>
      </c>
      <c r="AH2244" s="4">
        <f t="shared" si="1918"/>
        <v>5143.4339600000003</v>
      </c>
      <c r="AI2244" s="4">
        <f t="shared" si="1919"/>
        <v>5230.6100000000006</v>
      </c>
      <c r="AJ2244" s="4">
        <f t="shared" si="1920"/>
        <v>5317.78604</v>
      </c>
      <c r="AK2244" s="4">
        <f t="shared" si="1921"/>
        <v>5441.9010799999996</v>
      </c>
      <c r="AL2244" s="4">
        <f t="shared" si="1922"/>
        <v>5600</v>
      </c>
      <c r="AM2244" s="4">
        <f t="shared" si="1923"/>
        <v>3880.01</v>
      </c>
      <c r="AN2244" s="4">
        <f t="shared" si="1924"/>
        <v>4285.9276399999999</v>
      </c>
      <c r="AO2244" s="4">
        <f t="shared" si="1925"/>
        <v>4537.0461800000003</v>
      </c>
      <c r="AP2244" s="4">
        <f t="shared" si="1926"/>
        <v>4740.0050000000001</v>
      </c>
      <c r="AQ2244" s="4">
        <f t="shared" si="1927"/>
        <v>4942.9638199999999</v>
      </c>
      <c r="AR2244" s="4">
        <f t="shared" si="1928"/>
        <v>5231.9221400000006</v>
      </c>
      <c r="AS2244" s="4">
        <f t="shared" si="1929"/>
        <v>5600</v>
      </c>
      <c r="AT2244" s="4">
        <f t="shared" si="1930"/>
        <v>3670.69</v>
      </c>
      <c r="AU2244" s="4">
        <f t="shared" si="1931"/>
        <v>4126.0071600000001</v>
      </c>
      <c r="AV2244" s="4">
        <f t="shared" si="1932"/>
        <v>4407.68642</v>
      </c>
      <c r="AW2244" s="4">
        <f t="shared" si="1933"/>
        <v>4635.3450000000003</v>
      </c>
      <c r="AX2244" s="4">
        <f t="shared" si="1934"/>
        <v>4863.0035800000005</v>
      </c>
      <c r="AY2244" s="4">
        <f t="shared" si="1935"/>
        <v>5187.1276600000001</v>
      </c>
      <c r="AZ2244" s="1">
        <f t="shared" si="1936"/>
        <v>3964.1530000000021</v>
      </c>
      <c r="BA2244" s="1">
        <f t="shared" si="1937"/>
        <v>4526.3608087262319</v>
      </c>
      <c r="BB2244" s="1">
        <f t="shared" si="1938"/>
        <v>0</v>
      </c>
      <c r="BC2244" s="1"/>
      <c r="BD2244" s="6">
        <f t="shared" si="1939"/>
        <v>0</v>
      </c>
      <c r="BE2244" s="6"/>
      <c r="BF2244">
        <f t="shared" si="1940"/>
        <v>208460.05824600012</v>
      </c>
      <c r="BG2244">
        <f t="shared" si="1941"/>
        <v>5189.049232293969</v>
      </c>
      <c r="BH2244">
        <f t="shared" si="1942"/>
        <v>248.84999999999945</v>
      </c>
      <c r="BI2244">
        <f t="shared" si="1943"/>
        <v>190.47052160547116</v>
      </c>
      <c r="BJ2244">
        <f t="shared" si="1944"/>
        <v>74.958715720512188</v>
      </c>
      <c r="BK2244">
        <f t="shared" si="1945"/>
        <v>82.983768790652036</v>
      </c>
    </row>
    <row r="2245" spans="1:63" x14ac:dyDescent="0.35">
      <c r="A2245" s="2">
        <v>1555977600000</v>
      </c>
      <c r="B2245" s="3">
        <v>43578</v>
      </c>
      <c r="C2245" s="2" t="s">
        <v>9</v>
      </c>
      <c r="D2245" s="2">
        <v>5357.14</v>
      </c>
      <c r="E2245" s="2">
        <v>5600</v>
      </c>
      <c r="F2245" s="2">
        <v>5332.41</v>
      </c>
      <c r="G2245" s="2">
        <v>5493.31</v>
      </c>
      <c r="H2245" s="2">
        <v>41262.103917</v>
      </c>
      <c r="I2245" s="2">
        <v>227154061.857714</v>
      </c>
      <c r="J2245" s="2">
        <f t="shared" si="1894"/>
        <v>2.541841355648724</v>
      </c>
      <c r="K2245" s="2">
        <f t="shared" si="1895"/>
        <v>5.5833182773957342</v>
      </c>
      <c r="L2245" s="2">
        <f t="shared" si="1896"/>
        <v>39.561547920286998</v>
      </c>
      <c r="M2245" s="1">
        <f t="shared" si="1897"/>
        <v>-1.4461680517082254</v>
      </c>
      <c r="N2245" s="1">
        <f t="shared" si="1898"/>
        <v>-3.1401832410695918</v>
      </c>
      <c r="O2245" s="1">
        <f t="shared" si="1899"/>
        <v>42.928580400523536</v>
      </c>
      <c r="P2245" s="2">
        <f t="shared" si="1900"/>
        <v>136.17000000000007</v>
      </c>
      <c r="Q2245" s="2">
        <f t="shared" si="1901"/>
        <v>0</v>
      </c>
      <c r="R2245" s="2">
        <f t="shared" si="1902"/>
        <v>55.637142857142862</v>
      </c>
      <c r="S2245" s="2">
        <f t="shared" si="1903"/>
        <v>31.114999999999977</v>
      </c>
      <c r="T2245" s="1">
        <f t="shared" si="1904"/>
        <v>64.133450799897929</v>
      </c>
      <c r="U2245" s="1">
        <f t="shared" si="1905"/>
        <v>4652.8145234235308</v>
      </c>
      <c r="V2245" s="1">
        <f t="shared" si="1906"/>
        <v>5168.5874999999996</v>
      </c>
      <c r="W2245" s="1">
        <f t="shared" si="1907"/>
        <v>140.63605252121525</v>
      </c>
      <c r="X2245" s="1">
        <f t="shared" si="1908"/>
        <v>5449.8596050424303</v>
      </c>
      <c r="Y2245" s="1">
        <f t="shared" si="1909"/>
        <v>4887.315394957569</v>
      </c>
      <c r="Z2245" s="1">
        <f t="shared" si="1910"/>
        <v>4978.5608799050251</v>
      </c>
      <c r="AA2245" s="1">
        <f t="shared" si="1911"/>
        <v>5230.589778322661</v>
      </c>
      <c r="AB2245" s="1">
        <f t="shared" si="1912"/>
        <v>252.0288984176359</v>
      </c>
      <c r="AC2245" s="1">
        <f t="shared" si="1913"/>
        <v>260.23700634691545</v>
      </c>
      <c r="AD2245" s="1">
        <f t="shared" si="1914"/>
        <v>8.2081079292795494</v>
      </c>
      <c r="AE2245" s="4">
        <f t="shared" si="1915"/>
        <v>5600</v>
      </c>
      <c r="AF2245" s="4">
        <f t="shared" si="1916"/>
        <v>4777</v>
      </c>
      <c r="AG2245" s="4">
        <f t="shared" si="1917"/>
        <v>4971.2280000000001</v>
      </c>
      <c r="AH2245" s="4">
        <f t="shared" si="1918"/>
        <v>5091.3860000000004</v>
      </c>
      <c r="AI2245" s="4">
        <f t="shared" si="1919"/>
        <v>5188.5</v>
      </c>
      <c r="AJ2245" s="4">
        <f t="shared" si="1920"/>
        <v>5285.6139999999996</v>
      </c>
      <c r="AK2245" s="4">
        <f t="shared" si="1921"/>
        <v>5423.8779999999997</v>
      </c>
      <c r="AL2245" s="4">
        <f t="shared" si="1922"/>
        <v>5600</v>
      </c>
      <c r="AM2245" s="4">
        <f t="shared" si="1923"/>
        <v>3872.2</v>
      </c>
      <c r="AN2245" s="4">
        <f t="shared" si="1924"/>
        <v>4279.9607999999998</v>
      </c>
      <c r="AO2245" s="4">
        <f t="shared" si="1925"/>
        <v>4532.2196000000004</v>
      </c>
      <c r="AP2245" s="4">
        <f t="shared" si="1926"/>
        <v>4736.1000000000004</v>
      </c>
      <c r="AQ2245" s="4">
        <f t="shared" si="1927"/>
        <v>4939.9804000000004</v>
      </c>
      <c r="AR2245" s="4">
        <f t="shared" si="1928"/>
        <v>5230.2507999999998</v>
      </c>
      <c r="AS2245" s="4">
        <f t="shared" si="1929"/>
        <v>5600</v>
      </c>
      <c r="AT2245" s="4">
        <f t="shared" si="1930"/>
        <v>3670.69</v>
      </c>
      <c r="AU2245" s="4">
        <f t="shared" si="1931"/>
        <v>4126.0071600000001</v>
      </c>
      <c r="AV2245" s="4">
        <f t="shared" si="1932"/>
        <v>4407.68642</v>
      </c>
      <c r="AW2245" s="4">
        <f t="shared" si="1933"/>
        <v>4635.3450000000003</v>
      </c>
      <c r="AX2245" s="4">
        <f t="shared" si="1934"/>
        <v>4863.0035800000005</v>
      </c>
      <c r="AY2245" s="4">
        <f t="shared" si="1935"/>
        <v>5187.1276600000001</v>
      </c>
      <c r="AZ2245" s="1">
        <f t="shared" si="1936"/>
        <v>3952.4018571428583</v>
      </c>
      <c r="BA2245" s="1">
        <f t="shared" si="1937"/>
        <v>4514.1876691197413</v>
      </c>
      <c r="BB2245" s="1">
        <f t="shared" si="1938"/>
        <v>0</v>
      </c>
      <c r="BC2245" s="1"/>
      <c r="BD2245" s="6">
        <f t="shared" si="1939"/>
        <v>0</v>
      </c>
      <c r="BE2245" s="6"/>
      <c r="BF2245">
        <f t="shared" si="1940"/>
        <v>256684.21065900012</v>
      </c>
      <c r="BG2245">
        <f t="shared" si="1941"/>
        <v>5144.6730949946159</v>
      </c>
      <c r="BH2245">
        <f t="shared" si="1942"/>
        <v>267.59000000000015</v>
      </c>
      <c r="BI2245">
        <f t="shared" si="1943"/>
        <v>181.48906339092835</v>
      </c>
      <c r="BJ2245">
        <f t="shared" si="1944"/>
        <v>85.558623676872728</v>
      </c>
      <c r="BK2245">
        <f t="shared" si="1945"/>
        <v>81.471976524077618</v>
      </c>
    </row>
    <row r="2246" spans="1:63" x14ac:dyDescent="0.35">
      <c r="A2246" s="2">
        <v>1555891200000</v>
      </c>
      <c r="B2246" s="3">
        <v>43577</v>
      </c>
      <c r="C2246" s="2" t="s">
        <v>9</v>
      </c>
      <c r="D2246" s="2">
        <v>5257.41</v>
      </c>
      <c r="E2246" s="2">
        <v>5400</v>
      </c>
      <c r="F2246" s="2">
        <v>5208.3500000000004</v>
      </c>
      <c r="G2246" s="2">
        <v>5357.14</v>
      </c>
      <c r="H2246" s="2">
        <v>29563.852309000002</v>
      </c>
      <c r="I2246" s="2">
        <v>156632202.97099599</v>
      </c>
      <c r="J2246" s="2">
        <f t="shared" si="1894"/>
        <v>1.921562211052217</v>
      </c>
      <c r="K2246" s="2">
        <f t="shared" si="1895"/>
        <v>3.5452247125859162</v>
      </c>
      <c r="L2246" s="2">
        <f t="shared" si="1896"/>
        <v>34.190843098257105</v>
      </c>
      <c r="M2246" s="1">
        <f t="shared" si="1897"/>
        <v>2.4788333445591104</v>
      </c>
      <c r="N2246" s="1">
        <f t="shared" si="1898"/>
        <v>-2.2213345180450763</v>
      </c>
      <c r="O2246" s="1">
        <f t="shared" si="1899"/>
        <v>42.397435945299165</v>
      </c>
      <c r="P2246" s="2">
        <f t="shared" si="1900"/>
        <v>101</v>
      </c>
      <c r="Q2246" s="2">
        <f t="shared" si="1901"/>
        <v>0</v>
      </c>
      <c r="R2246" s="2">
        <f t="shared" si="1902"/>
        <v>45.910714285714285</v>
      </c>
      <c r="S2246" s="2">
        <f t="shared" si="1903"/>
        <v>37.322142857142808</v>
      </c>
      <c r="T2246" s="1">
        <f t="shared" si="1904"/>
        <v>55.159363575511072</v>
      </c>
      <c r="U2246" s="1">
        <f t="shared" si="1905"/>
        <v>4618.5085856040832</v>
      </c>
      <c r="V2246" s="1">
        <f t="shared" si="1906"/>
        <v>5140.5520000000006</v>
      </c>
      <c r="W2246" s="1">
        <f t="shared" si="1907"/>
        <v>128.47093023715519</v>
      </c>
      <c r="X2246" s="1">
        <f t="shared" si="1908"/>
        <v>5397.4938604743111</v>
      </c>
      <c r="Y2246" s="1">
        <f t="shared" si="1909"/>
        <v>4883.6101395256901</v>
      </c>
      <c r="Z2246" s="1">
        <f t="shared" si="1910"/>
        <v>4937.3809502974273</v>
      </c>
      <c r="AA2246" s="1">
        <f t="shared" si="1911"/>
        <v>5182.8224652904173</v>
      </c>
      <c r="AB2246" s="1">
        <f t="shared" si="1912"/>
        <v>245.44151499299005</v>
      </c>
      <c r="AC2246" s="1">
        <f t="shared" si="1913"/>
        <v>262.28903332923528</v>
      </c>
      <c r="AD2246" s="1">
        <f t="shared" si="1914"/>
        <v>16.84751833624523</v>
      </c>
      <c r="AE2246" s="4">
        <f t="shared" si="1915"/>
        <v>5422</v>
      </c>
      <c r="AF2246" s="4">
        <f t="shared" si="1916"/>
        <v>4753.5</v>
      </c>
      <c r="AG2246" s="4">
        <f t="shared" si="1917"/>
        <v>4911.2659999999996</v>
      </c>
      <c r="AH2246" s="4">
        <f t="shared" si="1918"/>
        <v>5008.8670000000002</v>
      </c>
      <c r="AI2246" s="4">
        <f t="shared" si="1919"/>
        <v>5087.75</v>
      </c>
      <c r="AJ2246" s="4">
        <f t="shared" si="1920"/>
        <v>5166.6329999999998</v>
      </c>
      <c r="AK2246" s="4">
        <f t="shared" si="1921"/>
        <v>5278.9409999999998</v>
      </c>
      <c r="AL2246" s="4">
        <f t="shared" si="1922"/>
        <v>5422</v>
      </c>
      <c r="AM2246" s="4">
        <f t="shared" si="1923"/>
        <v>3810.43</v>
      </c>
      <c r="AN2246" s="4">
        <f t="shared" si="1924"/>
        <v>4190.7605199999998</v>
      </c>
      <c r="AO2246" s="4">
        <f t="shared" si="1925"/>
        <v>4426.0497400000004</v>
      </c>
      <c r="AP2246" s="4">
        <f t="shared" si="1926"/>
        <v>4616.2150000000001</v>
      </c>
      <c r="AQ2246" s="4">
        <f t="shared" si="1927"/>
        <v>4806.3802599999999</v>
      </c>
      <c r="AR2246" s="4">
        <f t="shared" si="1928"/>
        <v>5077.1240200000002</v>
      </c>
      <c r="AS2246" s="4">
        <f t="shared" si="1929"/>
        <v>5422</v>
      </c>
      <c r="AT2246" s="4">
        <f t="shared" si="1930"/>
        <v>3670.69</v>
      </c>
      <c r="AU2246" s="4">
        <f t="shared" si="1931"/>
        <v>4083.9991599999998</v>
      </c>
      <c r="AV2246" s="4">
        <f t="shared" si="1932"/>
        <v>4339.6904199999999</v>
      </c>
      <c r="AW2246" s="4">
        <f t="shared" si="1933"/>
        <v>4546.3450000000003</v>
      </c>
      <c r="AX2246" s="4">
        <f t="shared" si="1934"/>
        <v>4752.9995799999997</v>
      </c>
      <c r="AY2246" s="4">
        <f t="shared" si="1935"/>
        <v>5047.2196599999997</v>
      </c>
      <c r="AZ2246" s="1">
        <f t="shared" si="1936"/>
        <v>3941.3899285714292</v>
      </c>
      <c r="BA2246" s="1">
        <f t="shared" si="1937"/>
        <v>4500.7750344501483</v>
      </c>
      <c r="BB2246" s="1">
        <f t="shared" si="1938"/>
        <v>0</v>
      </c>
      <c r="BC2246" s="1"/>
      <c r="BD2246" s="6">
        <f t="shared" si="1939"/>
        <v>0</v>
      </c>
      <c r="BE2246" s="6"/>
      <c r="BF2246">
        <f t="shared" si="1940"/>
        <v>215422.10674200012</v>
      </c>
      <c r="BG2246">
        <f t="shared" si="1941"/>
        <v>5102.6092644716118</v>
      </c>
      <c r="BH2246">
        <f t="shared" si="1942"/>
        <v>191.64999999999964</v>
      </c>
      <c r="BI2246">
        <f t="shared" si="1943"/>
        <v>168.24276545107114</v>
      </c>
      <c r="BJ2246">
        <f t="shared" si="1944"/>
        <v>88.433966974571192</v>
      </c>
      <c r="BK2246">
        <f t="shared" si="1945"/>
        <v>78.542387388993902</v>
      </c>
    </row>
    <row r="2247" spans="1:63" x14ac:dyDescent="0.35">
      <c r="A2247" s="2">
        <v>1555804800000</v>
      </c>
      <c r="B2247" s="3">
        <v>43576</v>
      </c>
      <c r="C2247" s="2" t="s">
        <v>9</v>
      </c>
      <c r="D2247" s="2">
        <v>5292.91</v>
      </c>
      <c r="E2247" s="2">
        <v>5314.35</v>
      </c>
      <c r="F2247" s="2">
        <v>5165</v>
      </c>
      <c r="G2247" s="2">
        <v>5256.14</v>
      </c>
      <c r="H2247" s="2">
        <v>25549.570939000001</v>
      </c>
      <c r="I2247" s="2">
        <v>133929931.15068699</v>
      </c>
      <c r="J2247" s="2">
        <f t="shared" si="1894"/>
        <v>-0.67255887961024541</v>
      </c>
      <c r="K2247" s="2">
        <f t="shared" si="1895"/>
        <v>4.6008417994209001</v>
      </c>
      <c r="L2247" s="2">
        <f t="shared" si="1896"/>
        <v>31.206362440433249</v>
      </c>
      <c r="M2247" s="1">
        <f t="shared" si="1897"/>
        <v>1.8853343388449806</v>
      </c>
      <c r="N2247" s="1">
        <f t="shared" si="1898"/>
        <v>0.97752342974121897</v>
      </c>
      <c r="O2247" s="1">
        <f t="shared" si="1899"/>
        <v>50.393064111686506</v>
      </c>
      <c r="P2247" s="2">
        <f t="shared" si="1900"/>
        <v>0</v>
      </c>
      <c r="Q2247" s="2">
        <f t="shared" si="1901"/>
        <v>35.589999999999236</v>
      </c>
      <c r="R2247" s="2">
        <f t="shared" si="1902"/>
        <v>43.45571428571423</v>
      </c>
      <c r="S2247" s="2">
        <f t="shared" si="1903"/>
        <v>37.322142857142808</v>
      </c>
      <c r="T2247" s="1">
        <f t="shared" si="1904"/>
        <v>53.796567305396636</v>
      </c>
      <c r="U2247" s="1">
        <f t="shared" si="1905"/>
        <v>4588.3603646083311</v>
      </c>
      <c r="V2247" s="1">
        <f t="shared" si="1906"/>
        <v>5115.5595000000003</v>
      </c>
      <c r="W2247" s="1">
        <f t="shared" si="1907"/>
        <v>132.46322057367468</v>
      </c>
      <c r="X2247" s="1">
        <f t="shared" si="1908"/>
        <v>5380.4859411473499</v>
      </c>
      <c r="Y2247" s="1">
        <f t="shared" si="1909"/>
        <v>4850.6330588526507</v>
      </c>
      <c r="Z2247" s="1">
        <f t="shared" si="1910"/>
        <v>4903.8002263212211</v>
      </c>
      <c r="AA2247" s="1">
        <f t="shared" si="1911"/>
        <v>5151.1283680704937</v>
      </c>
      <c r="AB2247" s="1">
        <f t="shared" si="1912"/>
        <v>247.32814174927262</v>
      </c>
      <c r="AC2247" s="1">
        <f t="shared" si="1913"/>
        <v>266.50091291329653</v>
      </c>
      <c r="AD2247" s="1">
        <f t="shared" si="1914"/>
        <v>19.172771164023914</v>
      </c>
      <c r="AE2247" s="4">
        <f t="shared" si="1915"/>
        <v>5422</v>
      </c>
      <c r="AF2247" s="4">
        <f t="shared" si="1916"/>
        <v>4140.54</v>
      </c>
      <c r="AG2247" s="4">
        <f t="shared" si="1917"/>
        <v>4442.9645600000003</v>
      </c>
      <c r="AH2247" s="4">
        <f t="shared" si="1918"/>
        <v>4630.0577199999998</v>
      </c>
      <c r="AI2247" s="4">
        <f t="shared" si="1919"/>
        <v>4781.2700000000004</v>
      </c>
      <c r="AJ2247" s="4">
        <f t="shared" si="1920"/>
        <v>4932.4822800000002</v>
      </c>
      <c r="AK2247" s="4">
        <f t="shared" si="1921"/>
        <v>5147.7675600000002</v>
      </c>
      <c r="AL2247" s="4">
        <f t="shared" si="1922"/>
        <v>5422</v>
      </c>
      <c r="AM2247" s="4">
        <f t="shared" si="1923"/>
        <v>3810.43</v>
      </c>
      <c r="AN2247" s="4">
        <f t="shared" si="1924"/>
        <v>4190.7605199999998</v>
      </c>
      <c r="AO2247" s="4">
        <f t="shared" si="1925"/>
        <v>4426.0497400000004</v>
      </c>
      <c r="AP2247" s="4">
        <f t="shared" si="1926"/>
        <v>4616.2150000000001</v>
      </c>
      <c r="AQ2247" s="4">
        <f t="shared" si="1927"/>
        <v>4806.3802599999999</v>
      </c>
      <c r="AR2247" s="4">
        <f t="shared" si="1928"/>
        <v>5077.1240200000002</v>
      </c>
      <c r="AS2247" s="4">
        <f t="shared" si="1929"/>
        <v>5422</v>
      </c>
      <c r="AT2247" s="4">
        <f t="shared" si="1930"/>
        <v>3670.69</v>
      </c>
      <c r="AU2247" s="4">
        <f t="shared" si="1931"/>
        <v>4083.9991599999998</v>
      </c>
      <c r="AV2247" s="4">
        <f t="shared" si="1932"/>
        <v>4339.6904199999999</v>
      </c>
      <c r="AW2247" s="4">
        <f t="shared" si="1933"/>
        <v>4546.3450000000003</v>
      </c>
      <c r="AX2247" s="4">
        <f t="shared" si="1934"/>
        <v>4752.9995799999997</v>
      </c>
      <c r="AY2247" s="4">
        <f t="shared" si="1935"/>
        <v>5047.2196599999997</v>
      </c>
      <c r="AZ2247" s="1">
        <f t="shared" si="1936"/>
        <v>3930.8675714285728</v>
      </c>
      <c r="BA2247" s="1">
        <f t="shared" si="1937"/>
        <v>4489.044007524808</v>
      </c>
      <c r="BB2247" s="1">
        <f t="shared" si="1938"/>
        <v>0</v>
      </c>
      <c r="BC2247" s="1"/>
      <c r="BD2247" s="6">
        <f t="shared" si="1939"/>
        <v>0</v>
      </c>
      <c r="BE2247" s="6"/>
      <c r="BF2247">
        <f t="shared" si="1940"/>
        <v>185858.25443300011</v>
      </c>
      <c r="BG2247">
        <f t="shared" si="1941"/>
        <v>5033.5348848162766</v>
      </c>
      <c r="BH2247">
        <f t="shared" si="1942"/>
        <v>149.35000000000036</v>
      </c>
      <c r="BI2247">
        <f t="shared" si="1943"/>
        <v>164.64165244354368</v>
      </c>
      <c r="BJ2247">
        <f t="shared" si="1944"/>
        <v>70.42333892078895</v>
      </c>
      <c r="BK2247">
        <f t="shared" si="1945"/>
        <v>72.689824886764868</v>
      </c>
    </row>
    <row r="2248" spans="1:63" x14ac:dyDescent="0.35">
      <c r="A2248" s="2">
        <v>1555718400000</v>
      </c>
      <c r="B2248" s="3">
        <v>43575</v>
      </c>
      <c r="C2248" s="2" t="s">
        <v>9</v>
      </c>
      <c r="D2248" s="2">
        <v>5258.68</v>
      </c>
      <c r="E2248" s="2">
        <v>5333.42</v>
      </c>
      <c r="F2248" s="2">
        <v>5230.1000000000004</v>
      </c>
      <c r="G2248" s="2">
        <v>5291.73</v>
      </c>
      <c r="H2248" s="2">
        <v>19168.908274000001</v>
      </c>
      <c r="I2248" s="2">
        <v>101343660.153244</v>
      </c>
      <c r="J2248" s="2">
        <f t="shared" si="1894"/>
        <v>0.62848471479533408</v>
      </c>
      <c r="K2248" s="2">
        <f t="shared" si="1895"/>
        <v>3.1264981583614166</v>
      </c>
      <c r="L2248" s="2">
        <f t="shared" si="1896"/>
        <v>32.726935260965199</v>
      </c>
      <c r="M2248" s="1">
        <f t="shared" si="1897"/>
        <v>-0.67711286229056367</v>
      </c>
      <c r="N2248" s="1">
        <f t="shared" si="1898"/>
        <v>7.4833750021260276E-2</v>
      </c>
      <c r="O2248" s="1">
        <f t="shared" si="1899"/>
        <v>50.010488063449955</v>
      </c>
      <c r="P2248" s="2">
        <f t="shared" si="1900"/>
        <v>33.049999999999272</v>
      </c>
      <c r="Q2248" s="2">
        <f t="shared" si="1901"/>
        <v>0</v>
      </c>
      <c r="R2248" s="2">
        <f t="shared" si="1902"/>
        <v>52.482857142857092</v>
      </c>
      <c r="S2248" s="2">
        <f t="shared" si="1903"/>
        <v>34.780000000000008</v>
      </c>
      <c r="T2248" s="1">
        <f t="shared" si="1904"/>
        <v>60.14340907602643</v>
      </c>
      <c r="U2248" s="1">
        <f t="shared" si="1905"/>
        <v>4561.1040529596912</v>
      </c>
      <c r="V2248" s="1">
        <f t="shared" si="1906"/>
        <v>5059.9804999999997</v>
      </c>
      <c r="W2248" s="1">
        <f t="shared" si="1907"/>
        <v>246.19369846677625</v>
      </c>
      <c r="X2248" s="1">
        <f t="shared" si="1908"/>
        <v>5552.3678969335524</v>
      </c>
      <c r="Y2248" s="1">
        <f t="shared" si="1909"/>
        <v>4567.5931030664469</v>
      </c>
      <c r="Z2248" s="1">
        <f t="shared" si="1910"/>
        <v>4875.6130444269183</v>
      </c>
      <c r="AA2248" s="1">
        <f t="shared" si="1911"/>
        <v>5132.0353440833105</v>
      </c>
      <c r="AB2248" s="1">
        <f t="shared" si="1912"/>
        <v>256.42229965639217</v>
      </c>
      <c r="AC2248" s="1">
        <f t="shared" si="1913"/>
        <v>271.29410570430252</v>
      </c>
      <c r="AD2248" s="1">
        <f t="shared" si="1914"/>
        <v>14.871806047910354</v>
      </c>
      <c r="AE2248" s="4">
        <f t="shared" si="1915"/>
        <v>5422</v>
      </c>
      <c r="AF2248" s="4">
        <f t="shared" si="1916"/>
        <v>4067</v>
      </c>
      <c r="AG2248" s="4">
        <f t="shared" si="1917"/>
        <v>4386.78</v>
      </c>
      <c r="AH2248" s="4">
        <f t="shared" si="1918"/>
        <v>4584.6099999999997</v>
      </c>
      <c r="AI2248" s="4">
        <f t="shared" si="1919"/>
        <v>4744.5</v>
      </c>
      <c r="AJ2248" s="4">
        <f t="shared" si="1920"/>
        <v>4904.3900000000003</v>
      </c>
      <c r="AK2248" s="4">
        <f t="shared" si="1921"/>
        <v>5132.03</v>
      </c>
      <c r="AL2248" s="4">
        <f t="shared" si="1922"/>
        <v>5422</v>
      </c>
      <c r="AM2248" s="4">
        <f t="shared" si="1923"/>
        <v>3810.43</v>
      </c>
      <c r="AN2248" s="4">
        <f t="shared" si="1924"/>
        <v>4190.7605199999998</v>
      </c>
      <c r="AO2248" s="4">
        <f t="shared" si="1925"/>
        <v>4426.0497400000004</v>
      </c>
      <c r="AP2248" s="4">
        <f t="shared" si="1926"/>
        <v>4616.2150000000001</v>
      </c>
      <c r="AQ2248" s="4">
        <f t="shared" si="1927"/>
        <v>4806.3802599999999</v>
      </c>
      <c r="AR2248" s="4">
        <f t="shared" si="1928"/>
        <v>5077.1240200000002</v>
      </c>
      <c r="AS2248" s="4">
        <f t="shared" si="1929"/>
        <v>5422</v>
      </c>
      <c r="AT2248" s="4">
        <f t="shared" si="1930"/>
        <v>3670.69</v>
      </c>
      <c r="AU2248" s="4">
        <f t="shared" si="1931"/>
        <v>4083.9991599999998</v>
      </c>
      <c r="AV2248" s="4">
        <f t="shared" si="1932"/>
        <v>4339.6904199999999</v>
      </c>
      <c r="AW2248" s="4">
        <f t="shared" si="1933"/>
        <v>4546.3450000000003</v>
      </c>
      <c r="AX2248" s="4">
        <f t="shared" si="1934"/>
        <v>4752.9995799999997</v>
      </c>
      <c r="AY2248" s="4">
        <f t="shared" si="1935"/>
        <v>5047.2196599999997</v>
      </c>
      <c r="AZ2248" s="1">
        <f t="shared" si="1936"/>
        <v>3923.0452142857157</v>
      </c>
      <c r="BA2248" s="1">
        <f t="shared" si="1937"/>
        <v>4478.5358432443254</v>
      </c>
      <c r="BB2248" s="1">
        <f t="shared" si="1938"/>
        <v>0</v>
      </c>
      <c r="BC2248" s="1"/>
      <c r="BD2248" s="6">
        <f t="shared" si="1939"/>
        <v>0</v>
      </c>
      <c r="BE2248" s="6"/>
      <c r="BF2248">
        <f t="shared" si="1940"/>
        <v>211407.82537200011</v>
      </c>
      <c r="BG2248">
        <f t="shared" si="1941"/>
        <v>4998.2809220604222</v>
      </c>
      <c r="BH2248">
        <f t="shared" si="1942"/>
        <v>103.31999999999971</v>
      </c>
      <c r="BI2248">
        <f t="shared" si="1943"/>
        <v>166.99421435793494</v>
      </c>
      <c r="BJ2248">
        <f t="shared" si="1944"/>
        <v>76.769856271621578</v>
      </c>
      <c r="BK2248">
        <f t="shared" si="1945"/>
        <v>72.826539225126851</v>
      </c>
    </row>
    <row r="2249" spans="1:63" x14ac:dyDescent="0.35">
      <c r="A2249" s="2">
        <v>1555632000000</v>
      </c>
      <c r="B2249" s="3">
        <v>43574</v>
      </c>
      <c r="C2249" s="2" t="s">
        <v>9</v>
      </c>
      <c r="D2249" s="2">
        <v>5258.44</v>
      </c>
      <c r="E2249" s="2">
        <v>5320</v>
      </c>
      <c r="F2249" s="2">
        <v>5175</v>
      </c>
      <c r="G2249" s="2">
        <v>5258.68</v>
      </c>
      <c r="H2249" s="2">
        <v>24611.236323000001</v>
      </c>
      <c r="I2249" s="2">
        <v>128937309.638063</v>
      </c>
      <c r="J2249" s="2">
        <f t="shared" si="1894"/>
        <v>4.5640912514108983E-3</v>
      </c>
      <c r="K2249" s="2">
        <f t="shared" si="1895"/>
        <v>4.2309354200609688</v>
      </c>
      <c r="L2249" s="2">
        <f t="shared" si="1896"/>
        <v>32.106394951565584</v>
      </c>
      <c r="M2249" s="1">
        <f t="shared" si="1897"/>
        <v>0.62455945409155933</v>
      </c>
      <c r="N2249" s="1">
        <f t="shared" si="1898"/>
        <v>1.0538766382438192</v>
      </c>
      <c r="O2249" s="1">
        <f t="shared" si="1899"/>
        <v>54.952953973240419</v>
      </c>
      <c r="P2249" s="2">
        <f t="shared" si="1900"/>
        <v>0.24000000000069122</v>
      </c>
      <c r="Q2249" s="2">
        <f t="shared" si="1901"/>
        <v>0</v>
      </c>
      <c r="R2249" s="2">
        <f t="shared" si="1902"/>
        <v>52.903571428571468</v>
      </c>
      <c r="S2249" s="2">
        <f t="shared" si="1903"/>
        <v>34.780000000000008</v>
      </c>
      <c r="T2249" s="1">
        <f t="shared" si="1904"/>
        <v>60.334644867502469</v>
      </c>
      <c r="U2249" s="1">
        <f t="shared" si="1905"/>
        <v>4531.2825857335565</v>
      </c>
      <c r="V2249" s="1">
        <f t="shared" si="1906"/>
        <v>5000.5915000000005</v>
      </c>
      <c r="W2249" s="1">
        <f t="shared" si="1907"/>
        <v>316.38364077927605</v>
      </c>
      <c r="X2249" s="1">
        <f t="shared" si="1908"/>
        <v>5633.3587815585524</v>
      </c>
      <c r="Y2249" s="1">
        <f t="shared" si="1909"/>
        <v>4367.8242184414485</v>
      </c>
      <c r="Z2249" s="1">
        <f t="shared" si="1910"/>
        <v>4842.323687981072</v>
      </c>
      <c r="AA2249" s="1">
        <f t="shared" si="1911"/>
        <v>5102.9999520984584</v>
      </c>
      <c r="AB2249" s="1">
        <f t="shared" si="1912"/>
        <v>260.67626411738638</v>
      </c>
      <c r="AC2249" s="1">
        <f t="shared" si="1913"/>
        <v>275.01205721628014</v>
      </c>
      <c r="AD2249" s="1">
        <f t="shared" si="1914"/>
        <v>14.33579309889376</v>
      </c>
      <c r="AE2249" s="4">
        <f t="shared" si="1915"/>
        <v>5422</v>
      </c>
      <c r="AF2249" s="4">
        <f t="shared" si="1916"/>
        <v>4067</v>
      </c>
      <c r="AG2249" s="4">
        <f t="shared" si="1917"/>
        <v>4386.78</v>
      </c>
      <c r="AH2249" s="4">
        <f t="shared" si="1918"/>
        <v>4584.6099999999997</v>
      </c>
      <c r="AI2249" s="4">
        <f t="shared" si="1919"/>
        <v>4744.5</v>
      </c>
      <c r="AJ2249" s="4">
        <f t="shared" si="1920"/>
        <v>4904.3900000000003</v>
      </c>
      <c r="AK2249" s="4">
        <f t="shared" si="1921"/>
        <v>5132.03</v>
      </c>
      <c r="AL2249" s="4">
        <f t="shared" si="1922"/>
        <v>5422</v>
      </c>
      <c r="AM2249" s="4">
        <f t="shared" si="1923"/>
        <v>3810.43</v>
      </c>
      <c r="AN2249" s="4">
        <f t="shared" si="1924"/>
        <v>4190.7605199999998</v>
      </c>
      <c r="AO2249" s="4">
        <f t="shared" si="1925"/>
        <v>4426.0497400000004</v>
      </c>
      <c r="AP2249" s="4">
        <f t="shared" si="1926"/>
        <v>4616.2150000000001</v>
      </c>
      <c r="AQ2249" s="4">
        <f t="shared" si="1927"/>
        <v>4806.3802599999999</v>
      </c>
      <c r="AR2249" s="4">
        <f t="shared" si="1928"/>
        <v>5077.1240200000002</v>
      </c>
      <c r="AS2249" s="4">
        <f t="shared" si="1929"/>
        <v>5422</v>
      </c>
      <c r="AT2249" s="4">
        <f t="shared" si="1930"/>
        <v>3670.69</v>
      </c>
      <c r="AU2249" s="4">
        <f t="shared" si="1931"/>
        <v>4083.9991599999998</v>
      </c>
      <c r="AV2249" s="4">
        <f t="shared" si="1932"/>
        <v>4339.6904199999999</v>
      </c>
      <c r="AW2249" s="4">
        <f t="shared" si="1933"/>
        <v>4546.3450000000003</v>
      </c>
      <c r="AX2249" s="4">
        <f t="shared" si="1934"/>
        <v>4752.9995799999997</v>
      </c>
      <c r="AY2249" s="4">
        <f t="shared" si="1935"/>
        <v>5047.2196599999997</v>
      </c>
      <c r="AZ2249" s="1">
        <f t="shared" si="1936"/>
        <v>3915.1758571428581</v>
      </c>
      <c r="BA2249" s="1">
        <f t="shared" si="1937"/>
        <v>4467.3961972613715</v>
      </c>
      <c r="BB2249" s="1">
        <f t="shared" si="1938"/>
        <v>0</v>
      </c>
      <c r="BC2249" s="1"/>
      <c r="BD2249" s="6">
        <f t="shared" si="1939"/>
        <v>0</v>
      </c>
      <c r="BE2249" s="6"/>
      <c r="BF2249">
        <f t="shared" si="1940"/>
        <v>192238.91709800012</v>
      </c>
      <c r="BG2249">
        <f t="shared" si="1941"/>
        <v>4976.4070672885891</v>
      </c>
      <c r="BH2249">
        <f t="shared" si="1942"/>
        <v>145</v>
      </c>
      <c r="BI2249">
        <f t="shared" si="1943"/>
        <v>176.79024733607881</v>
      </c>
      <c r="BJ2249">
        <f t="shared" si="1944"/>
        <v>70.876279467884046</v>
      </c>
      <c r="BK2249">
        <f t="shared" si="1945"/>
        <v>69.242788684973917</v>
      </c>
    </row>
    <row r="2250" spans="1:63" x14ac:dyDescent="0.35">
      <c r="A2250" s="2">
        <v>1555545600000</v>
      </c>
      <c r="B2250" s="3">
        <v>43573</v>
      </c>
      <c r="C2250" s="2" t="s">
        <v>9</v>
      </c>
      <c r="D2250" s="2">
        <v>5202.41</v>
      </c>
      <c r="E2250" s="2">
        <v>5287</v>
      </c>
      <c r="F2250" s="2">
        <v>5198.8</v>
      </c>
      <c r="G2250" s="2">
        <v>5258.44</v>
      </c>
      <c r="H2250" s="2">
        <v>22619.239001000002</v>
      </c>
      <c r="I2250" s="2">
        <v>118573129.865201</v>
      </c>
      <c r="J2250" s="2">
        <f t="shared" si="1894"/>
        <v>1.0690356383653459</v>
      </c>
      <c r="K2250" s="2">
        <f t="shared" si="1895"/>
        <v>4.1685733586106082</v>
      </c>
      <c r="L2250" s="2">
        <f t="shared" si="1896"/>
        <v>30.061537852704888</v>
      </c>
      <c r="M2250" s="1">
        <f t="shared" si="1897"/>
        <v>4.5638829516283785E-3</v>
      </c>
      <c r="N2250" s="1">
        <f t="shared" si="1898"/>
        <v>-0.73291698678695516</v>
      </c>
      <c r="O2250" s="1">
        <f t="shared" si="1899"/>
        <v>38.015266885235931</v>
      </c>
      <c r="P2250" s="2">
        <f t="shared" si="1900"/>
        <v>55.619999999999891</v>
      </c>
      <c r="Q2250" s="2">
        <f t="shared" si="1901"/>
        <v>0</v>
      </c>
      <c r="R2250" s="2">
        <f t="shared" si="1902"/>
        <v>60.478571428571414</v>
      </c>
      <c r="S2250" s="2">
        <f t="shared" si="1903"/>
        <v>34.780000000000008</v>
      </c>
      <c r="T2250" s="1">
        <f t="shared" si="1904"/>
        <v>63.488849897272075</v>
      </c>
      <c r="U2250" s="1">
        <f t="shared" si="1905"/>
        <v>4501.5928953553348</v>
      </c>
      <c r="V2250" s="1">
        <f t="shared" si="1906"/>
        <v>4943.0059999999994</v>
      </c>
      <c r="W2250" s="1">
        <f t="shared" si="1907"/>
        <v>365.21227240332428</v>
      </c>
      <c r="X2250" s="1">
        <f t="shared" si="1908"/>
        <v>5673.430544806648</v>
      </c>
      <c r="Y2250" s="1">
        <f t="shared" si="1909"/>
        <v>4212.5814551933508</v>
      </c>
      <c r="Z2250" s="1">
        <f t="shared" si="1910"/>
        <v>4809.0151830195582</v>
      </c>
      <c r="AA2250" s="1">
        <f t="shared" si="1911"/>
        <v>5074.6944888436319</v>
      </c>
      <c r="AB2250" s="1">
        <f t="shared" si="1912"/>
        <v>265.67930582407371</v>
      </c>
      <c r="AC2250" s="1">
        <f t="shared" si="1913"/>
        <v>278.59600549100355</v>
      </c>
      <c r="AD2250" s="1">
        <f t="shared" si="1914"/>
        <v>12.916699666929844</v>
      </c>
      <c r="AE2250" s="4">
        <f t="shared" si="1915"/>
        <v>5422</v>
      </c>
      <c r="AF2250" s="4">
        <f t="shared" si="1916"/>
        <v>4052</v>
      </c>
      <c r="AG2250" s="4">
        <f t="shared" si="1917"/>
        <v>4375.32</v>
      </c>
      <c r="AH2250" s="4">
        <f t="shared" si="1918"/>
        <v>4575.34</v>
      </c>
      <c r="AI2250" s="4">
        <f t="shared" si="1919"/>
        <v>4737</v>
      </c>
      <c r="AJ2250" s="4">
        <f t="shared" si="1920"/>
        <v>4898.66</v>
      </c>
      <c r="AK2250" s="4">
        <f t="shared" si="1921"/>
        <v>5128.82</v>
      </c>
      <c r="AL2250" s="4">
        <f t="shared" si="1922"/>
        <v>5422</v>
      </c>
      <c r="AM2250" s="4">
        <f t="shared" si="1923"/>
        <v>3810.43</v>
      </c>
      <c r="AN2250" s="4">
        <f t="shared" si="1924"/>
        <v>4190.7605199999998</v>
      </c>
      <c r="AO2250" s="4">
        <f t="shared" si="1925"/>
        <v>4426.0497400000004</v>
      </c>
      <c r="AP2250" s="4">
        <f t="shared" si="1926"/>
        <v>4616.2150000000001</v>
      </c>
      <c r="AQ2250" s="4">
        <f t="shared" si="1927"/>
        <v>4806.3802599999999</v>
      </c>
      <c r="AR2250" s="4">
        <f t="shared" si="1928"/>
        <v>5077.1240200000002</v>
      </c>
      <c r="AS2250" s="4">
        <f t="shared" si="1929"/>
        <v>5422</v>
      </c>
      <c r="AT2250" s="4">
        <f t="shared" si="1930"/>
        <v>3655</v>
      </c>
      <c r="AU2250" s="4">
        <f t="shared" si="1931"/>
        <v>4072.0120000000002</v>
      </c>
      <c r="AV2250" s="4">
        <f t="shared" si="1932"/>
        <v>4329.9939999999997</v>
      </c>
      <c r="AW2250" s="4">
        <f t="shared" si="1933"/>
        <v>4538.5</v>
      </c>
      <c r="AX2250" s="4">
        <f t="shared" si="1934"/>
        <v>4747.0060000000003</v>
      </c>
      <c r="AY2250" s="4">
        <f t="shared" si="1935"/>
        <v>5043.8620000000001</v>
      </c>
      <c r="AZ2250" s="1">
        <f t="shared" si="1936"/>
        <v>3906.4804285714285</v>
      </c>
      <c r="BA2250" s="1">
        <f t="shared" si="1937"/>
        <v>4456.5566931142675</v>
      </c>
      <c r="BB2250" s="1">
        <f t="shared" si="1938"/>
        <v>0</v>
      </c>
      <c r="BC2250" s="1"/>
      <c r="BD2250" s="6">
        <f t="shared" si="1939"/>
        <v>0</v>
      </c>
      <c r="BE2250" s="6"/>
      <c r="BF2250">
        <f t="shared" si="1940"/>
        <v>167627.68077500013</v>
      </c>
      <c r="BG2250">
        <f t="shared" si="1941"/>
        <v>4946.6131275408725</v>
      </c>
      <c r="BH2250">
        <f t="shared" si="1942"/>
        <v>88.199999999999818</v>
      </c>
      <c r="BI2250">
        <f t="shared" si="1943"/>
        <v>181.68105461855245</v>
      </c>
      <c r="BJ2250">
        <f t="shared" si="1944"/>
        <v>70.833481935874943</v>
      </c>
      <c r="BK2250">
        <f t="shared" si="1945"/>
        <v>66.570740405601953</v>
      </c>
    </row>
    <row r="2251" spans="1:63" x14ac:dyDescent="0.35">
      <c r="A2251" s="2">
        <v>1555459200000</v>
      </c>
      <c r="B2251" s="3">
        <v>43572</v>
      </c>
      <c r="C2251" s="2" t="s">
        <v>9</v>
      </c>
      <c r="D2251" s="2">
        <v>5173.72</v>
      </c>
      <c r="E2251" s="2">
        <v>5230.3999999999996</v>
      </c>
      <c r="F2251" s="2">
        <v>5146.8</v>
      </c>
      <c r="G2251" s="2">
        <v>5202.82</v>
      </c>
      <c r="H2251" s="2">
        <v>23307.536134000002</v>
      </c>
      <c r="I2251" s="2">
        <v>120972345.518216</v>
      </c>
      <c r="J2251" s="2">
        <f t="shared" si="1894"/>
        <v>0.56245796061633513</v>
      </c>
      <c r="K2251" s="2">
        <f t="shared" si="1895"/>
        <v>3.6961595417519506</v>
      </c>
      <c r="L2251" s="2">
        <f t="shared" si="1896"/>
        <v>29.567454358453293</v>
      </c>
      <c r="M2251" s="1">
        <f t="shared" si="1897"/>
        <v>1.0577281475114273</v>
      </c>
      <c r="N2251" s="1">
        <f t="shared" si="1898"/>
        <v>4.0781729908011481</v>
      </c>
      <c r="O2251" s="1">
        <f t="shared" si="1899"/>
        <v>41.370641306060961</v>
      </c>
      <c r="P2251" s="2">
        <f t="shared" si="1900"/>
        <v>29.099999999999454</v>
      </c>
      <c r="Q2251" s="2">
        <f t="shared" si="1901"/>
        <v>0</v>
      </c>
      <c r="R2251" s="2">
        <f t="shared" si="1902"/>
        <v>56.505714285714284</v>
      </c>
      <c r="S2251" s="2">
        <f t="shared" si="1903"/>
        <v>37.204285714285753</v>
      </c>
      <c r="T2251" s="1">
        <f t="shared" si="1904"/>
        <v>60.298489260179551</v>
      </c>
      <c r="U2251" s="1">
        <f t="shared" si="1905"/>
        <v>4470.7011767984095</v>
      </c>
      <c r="V2251" s="1">
        <f t="shared" si="1906"/>
        <v>4885.2465000000002</v>
      </c>
      <c r="W2251" s="1">
        <f t="shared" si="1907"/>
        <v>400.41031534258701</v>
      </c>
      <c r="X2251" s="1">
        <f t="shared" si="1908"/>
        <v>5686.0671306851746</v>
      </c>
      <c r="Y2251" s="1">
        <f t="shared" si="1909"/>
        <v>4084.4258693148263</v>
      </c>
      <c r="Z2251" s="1">
        <f t="shared" si="1910"/>
        <v>4773.0611976611226</v>
      </c>
      <c r="AA2251" s="1">
        <f t="shared" si="1911"/>
        <v>5041.2862140879288</v>
      </c>
      <c r="AB2251" s="1">
        <f t="shared" si="1912"/>
        <v>268.22501642680618</v>
      </c>
      <c r="AC2251" s="1">
        <f t="shared" si="1913"/>
        <v>281.82518040773596</v>
      </c>
      <c r="AD2251" s="1">
        <f t="shared" si="1914"/>
        <v>13.600163980929779</v>
      </c>
      <c r="AE2251" s="4">
        <f t="shared" si="1915"/>
        <v>5422</v>
      </c>
      <c r="AF2251" s="4">
        <f t="shared" si="1916"/>
        <v>4024.03</v>
      </c>
      <c r="AG2251" s="4">
        <f t="shared" si="1917"/>
        <v>4353.9509200000002</v>
      </c>
      <c r="AH2251" s="4">
        <f t="shared" si="1918"/>
        <v>4558.0545400000001</v>
      </c>
      <c r="AI2251" s="4">
        <f t="shared" si="1919"/>
        <v>4723.0150000000003</v>
      </c>
      <c r="AJ2251" s="4">
        <f t="shared" si="1920"/>
        <v>4887.9754599999997</v>
      </c>
      <c r="AK2251" s="4">
        <f t="shared" si="1921"/>
        <v>5122.8344200000001</v>
      </c>
      <c r="AL2251" s="4">
        <f t="shared" si="1922"/>
        <v>5422</v>
      </c>
      <c r="AM2251" s="4">
        <f t="shared" si="1923"/>
        <v>3810.43</v>
      </c>
      <c r="AN2251" s="4">
        <f t="shared" si="1924"/>
        <v>4190.7605199999998</v>
      </c>
      <c r="AO2251" s="4">
        <f t="shared" si="1925"/>
        <v>4426.0497400000004</v>
      </c>
      <c r="AP2251" s="4">
        <f t="shared" si="1926"/>
        <v>4616.2150000000001</v>
      </c>
      <c r="AQ2251" s="4">
        <f t="shared" si="1927"/>
        <v>4806.3802599999999</v>
      </c>
      <c r="AR2251" s="4">
        <f t="shared" si="1928"/>
        <v>5077.1240200000002</v>
      </c>
      <c r="AS2251" s="4">
        <f t="shared" si="1929"/>
        <v>5422</v>
      </c>
      <c r="AT2251" s="4">
        <f t="shared" si="1930"/>
        <v>3604.4</v>
      </c>
      <c r="AU2251" s="4">
        <f t="shared" si="1931"/>
        <v>4033.3535999999999</v>
      </c>
      <c r="AV2251" s="4">
        <f t="shared" si="1932"/>
        <v>4298.7232000000004</v>
      </c>
      <c r="AW2251" s="4">
        <f t="shared" si="1933"/>
        <v>4513.2</v>
      </c>
      <c r="AX2251" s="4">
        <f t="shared" si="1934"/>
        <v>4727.6768000000002</v>
      </c>
      <c r="AY2251" s="4">
        <f t="shared" si="1935"/>
        <v>5033.0335999999998</v>
      </c>
      <c r="AZ2251" s="1">
        <f t="shared" si="1936"/>
        <v>3899.6047142857146</v>
      </c>
      <c r="BA2251" s="1">
        <f t="shared" si="1937"/>
        <v>4445.5719902802157</v>
      </c>
      <c r="BB2251" s="1">
        <f t="shared" si="1938"/>
        <v>0</v>
      </c>
      <c r="BC2251" s="1"/>
      <c r="BD2251" s="6">
        <f t="shared" si="1939"/>
        <v>0</v>
      </c>
      <c r="BE2251" s="6"/>
      <c r="BF2251">
        <f t="shared" si="1940"/>
        <v>145008.44177400012</v>
      </c>
      <c r="BG2251">
        <f t="shared" si="1941"/>
        <v>4906.0728690445894</v>
      </c>
      <c r="BH2251">
        <f t="shared" si="1942"/>
        <v>83.599999999999454</v>
      </c>
      <c r="BI2251">
        <f t="shared" si="1943"/>
        <v>196.06275532909902</v>
      </c>
      <c r="BJ2251">
        <f t="shared" si="1944"/>
        <v>66.018604651162747</v>
      </c>
      <c r="BK2251">
        <f t="shared" si="1945"/>
        <v>65.96484979084839</v>
      </c>
    </row>
    <row r="2252" spans="1:63" x14ac:dyDescent="0.35">
      <c r="A2252" s="2">
        <v>1555372800000</v>
      </c>
      <c r="B2252" s="3">
        <v>43571</v>
      </c>
      <c r="C2252" s="2" t="s">
        <v>9</v>
      </c>
      <c r="D2252" s="2">
        <v>5024.95</v>
      </c>
      <c r="E2252" s="2">
        <v>5197.72</v>
      </c>
      <c r="F2252" s="2">
        <v>5003.9399999999996</v>
      </c>
      <c r="G2252" s="2">
        <v>5173.72</v>
      </c>
      <c r="H2252" s="2">
        <v>24242.229492999999</v>
      </c>
      <c r="I2252" s="2">
        <v>123581651.712163</v>
      </c>
      <c r="J2252" s="2">
        <f t="shared" si="1894"/>
        <v>2.9606264738952714</v>
      </c>
      <c r="K2252" s="2">
        <f t="shared" si="1895"/>
        <v>-2.5343568972825272</v>
      </c>
      <c r="L2252" s="2">
        <f t="shared" si="1896"/>
        <v>29.738377706059222</v>
      </c>
      <c r="M2252" s="1">
        <f t="shared" si="1897"/>
        <v>0.55931206537991807</v>
      </c>
      <c r="N2252" s="1">
        <f t="shared" si="1898"/>
        <v>6.1771800561298278</v>
      </c>
      <c r="O2252" s="1">
        <f t="shared" si="1899"/>
        <v>52.049009223537411</v>
      </c>
      <c r="P2252" s="2">
        <f t="shared" si="1900"/>
        <v>148.77000000000044</v>
      </c>
      <c r="Q2252" s="2">
        <f t="shared" si="1901"/>
        <v>0</v>
      </c>
      <c r="R2252" s="2">
        <f t="shared" si="1902"/>
        <v>59.806428571428633</v>
      </c>
      <c r="S2252" s="2">
        <f t="shared" si="1903"/>
        <v>37.204285714285753</v>
      </c>
      <c r="T2252" s="1">
        <f t="shared" si="1904"/>
        <v>61.649302359827708</v>
      </c>
      <c r="U2252" s="1">
        <f t="shared" si="1905"/>
        <v>4440.8187758514059</v>
      </c>
      <c r="V2252" s="1">
        <f t="shared" si="1906"/>
        <v>4826.4960000000001</v>
      </c>
      <c r="W2252" s="1">
        <f t="shared" si="1907"/>
        <v>434.27413066403119</v>
      </c>
      <c r="X2252" s="1">
        <f t="shared" si="1908"/>
        <v>5695.0442613280629</v>
      </c>
      <c r="Y2252" s="1">
        <f t="shared" si="1909"/>
        <v>3957.9477386719377</v>
      </c>
      <c r="Z2252" s="1">
        <f t="shared" si="1910"/>
        <v>4738.680493474013</v>
      </c>
      <c r="AA2252" s="1">
        <f t="shared" si="1911"/>
        <v>5011.9164348311879</v>
      </c>
      <c r="AB2252" s="1">
        <f t="shared" si="1912"/>
        <v>273.23594135717485</v>
      </c>
      <c r="AC2252" s="1">
        <f t="shared" si="1913"/>
        <v>285.22522140296837</v>
      </c>
      <c r="AD2252" s="1">
        <f t="shared" si="1914"/>
        <v>11.989280045793521</v>
      </c>
      <c r="AE2252" s="4">
        <f t="shared" si="1915"/>
        <v>5422</v>
      </c>
      <c r="AF2252" s="4">
        <f t="shared" si="1916"/>
        <v>4002</v>
      </c>
      <c r="AG2252" s="4">
        <f t="shared" si="1917"/>
        <v>4337.12</v>
      </c>
      <c r="AH2252" s="4">
        <f t="shared" si="1918"/>
        <v>4544.4400000000005</v>
      </c>
      <c r="AI2252" s="4">
        <f t="shared" si="1919"/>
        <v>4712</v>
      </c>
      <c r="AJ2252" s="4">
        <f t="shared" si="1920"/>
        <v>4879.5599999999995</v>
      </c>
      <c r="AK2252" s="4">
        <f t="shared" si="1921"/>
        <v>5118.12</v>
      </c>
      <c r="AL2252" s="4">
        <f t="shared" si="1922"/>
        <v>5422</v>
      </c>
      <c r="AM2252" s="4">
        <f t="shared" si="1923"/>
        <v>3800</v>
      </c>
      <c r="AN2252" s="4">
        <f t="shared" si="1924"/>
        <v>4182.7920000000004</v>
      </c>
      <c r="AO2252" s="4">
        <f t="shared" si="1925"/>
        <v>4419.6040000000003</v>
      </c>
      <c r="AP2252" s="4">
        <f t="shared" si="1926"/>
        <v>4611</v>
      </c>
      <c r="AQ2252" s="4">
        <f t="shared" si="1927"/>
        <v>4802.3959999999997</v>
      </c>
      <c r="AR2252" s="4">
        <f t="shared" si="1928"/>
        <v>5074.8919999999998</v>
      </c>
      <c r="AS2252" s="4">
        <f t="shared" si="1929"/>
        <v>5422</v>
      </c>
      <c r="AT2252" s="4">
        <f t="shared" si="1930"/>
        <v>3597.91</v>
      </c>
      <c r="AU2252" s="4">
        <f t="shared" si="1931"/>
        <v>4028.3952399999998</v>
      </c>
      <c r="AV2252" s="4">
        <f t="shared" si="1932"/>
        <v>4294.7123799999999</v>
      </c>
      <c r="AW2252" s="4">
        <f t="shared" si="1933"/>
        <v>4509.9549999999999</v>
      </c>
      <c r="AX2252" s="4">
        <f t="shared" si="1934"/>
        <v>4725.1976199999999</v>
      </c>
      <c r="AY2252" s="4">
        <f t="shared" si="1935"/>
        <v>5031.6447399999997</v>
      </c>
      <c r="AZ2252" s="1">
        <f t="shared" si="1936"/>
        <v>3892.9049285714291</v>
      </c>
      <c r="BA2252" s="1">
        <f t="shared" si="1937"/>
        <v>4435.1987298730946</v>
      </c>
      <c r="BB2252" s="1">
        <f t="shared" si="1938"/>
        <v>0</v>
      </c>
      <c r="BC2252" s="1"/>
      <c r="BD2252" s="6">
        <f t="shared" si="1939"/>
        <v>0</v>
      </c>
      <c r="BE2252" s="6"/>
      <c r="BF2252">
        <f t="shared" si="1940"/>
        <v>121700.90564000013</v>
      </c>
      <c r="BG2252">
        <f t="shared" si="1941"/>
        <v>4875.7357870766227</v>
      </c>
      <c r="BH2252">
        <f t="shared" si="1942"/>
        <v>193.78000000000065</v>
      </c>
      <c r="BI2252">
        <f t="shared" si="1943"/>
        <v>213.36471768742203</v>
      </c>
      <c r="BJ2252">
        <f t="shared" si="1944"/>
        <v>62.860134629768183</v>
      </c>
      <c r="BK2252">
        <f t="shared" si="1945"/>
        <v>70.140690060879024</v>
      </c>
    </row>
    <row r="2253" spans="1:63" x14ac:dyDescent="0.35">
      <c r="A2253" s="2">
        <v>1555286400000</v>
      </c>
      <c r="B2253" s="3">
        <v>43570</v>
      </c>
      <c r="C2253" s="2" t="s">
        <v>9</v>
      </c>
      <c r="D2253" s="2">
        <v>5131.28</v>
      </c>
      <c r="E2253" s="2">
        <v>5167.38</v>
      </c>
      <c r="F2253" s="2">
        <v>4950</v>
      </c>
      <c r="G2253" s="2">
        <v>5024.95</v>
      </c>
      <c r="H2253" s="2">
        <v>29057.191580999999</v>
      </c>
      <c r="I2253" s="2">
        <v>147687551.941477</v>
      </c>
      <c r="J2253" s="2">
        <f t="shared" si="1894"/>
        <v>-2.0725742014694202</v>
      </c>
      <c r="K2253" s="2">
        <f t="shared" si="1895"/>
        <v>-2.4281553398058286</v>
      </c>
      <c r="L2253" s="2">
        <f t="shared" si="1896"/>
        <v>26.218871981392265</v>
      </c>
      <c r="M2253" s="1">
        <f t="shared" si="1897"/>
        <v>2.8754938419551199</v>
      </c>
      <c r="N2253" s="1">
        <f t="shared" si="1898"/>
        <v>6.6108120478810841</v>
      </c>
      <c r="O2253" s="1">
        <f t="shared" si="1899"/>
        <v>62.586095384033676</v>
      </c>
      <c r="P2253" s="2">
        <f t="shared" si="1900"/>
        <v>0</v>
      </c>
      <c r="Q2253" s="2">
        <f t="shared" si="1901"/>
        <v>106.35000000000036</v>
      </c>
      <c r="R2253" s="2">
        <f t="shared" si="1902"/>
        <v>100.08928571428571</v>
      </c>
      <c r="S2253" s="2">
        <f t="shared" si="1903"/>
        <v>37.204285714285753</v>
      </c>
      <c r="T2253" s="1">
        <f t="shared" si="1904"/>
        <v>72.901654952109908</v>
      </c>
      <c r="U2253" s="1">
        <f t="shared" si="1905"/>
        <v>4410.9044401718711</v>
      </c>
      <c r="V2253" s="1">
        <f t="shared" si="1906"/>
        <v>4769.7124999999996</v>
      </c>
      <c r="W2253" s="1">
        <f t="shared" si="1907"/>
        <v>458.71972284691441</v>
      </c>
      <c r="X2253" s="1">
        <f t="shared" si="1908"/>
        <v>5687.1519456938286</v>
      </c>
      <c r="Y2253" s="1">
        <f t="shared" si="1909"/>
        <v>3852.2730543061707</v>
      </c>
      <c r="Z2253" s="1">
        <f t="shared" si="1910"/>
        <v>4703.8773329519336</v>
      </c>
      <c r="AA2253" s="1">
        <f t="shared" si="1911"/>
        <v>4982.4976048004946</v>
      </c>
      <c r="AB2253" s="1">
        <f t="shared" si="1912"/>
        <v>278.62027184856106</v>
      </c>
      <c r="AC2253" s="1">
        <f t="shared" si="1913"/>
        <v>288.22254141441675</v>
      </c>
      <c r="AD2253" s="1">
        <f t="shared" si="1914"/>
        <v>9.6022695658556927</v>
      </c>
      <c r="AE2253" s="4">
        <f t="shared" si="1915"/>
        <v>5422</v>
      </c>
      <c r="AF2253" s="4">
        <f t="shared" si="1916"/>
        <v>3936.15</v>
      </c>
      <c r="AG2253" s="4">
        <f t="shared" si="1917"/>
        <v>4286.8105999999998</v>
      </c>
      <c r="AH2253" s="4">
        <f t="shared" si="1918"/>
        <v>4503.7447000000002</v>
      </c>
      <c r="AI2253" s="4">
        <f t="shared" si="1919"/>
        <v>4679.0749999999998</v>
      </c>
      <c r="AJ2253" s="4">
        <f t="shared" si="1920"/>
        <v>4854.4053000000004</v>
      </c>
      <c r="AK2253" s="4">
        <f t="shared" si="1921"/>
        <v>5104.0280999999995</v>
      </c>
      <c r="AL2253" s="4">
        <f t="shared" si="1922"/>
        <v>5422</v>
      </c>
      <c r="AM2253" s="4">
        <f t="shared" si="1923"/>
        <v>3800</v>
      </c>
      <c r="AN2253" s="4">
        <f t="shared" si="1924"/>
        <v>4182.7920000000004</v>
      </c>
      <c r="AO2253" s="4">
        <f t="shared" si="1925"/>
        <v>4419.6040000000003</v>
      </c>
      <c r="AP2253" s="4">
        <f t="shared" si="1926"/>
        <v>4611</v>
      </c>
      <c r="AQ2253" s="4">
        <f t="shared" si="1927"/>
        <v>4802.3959999999997</v>
      </c>
      <c r="AR2253" s="4">
        <f t="shared" si="1928"/>
        <v>5074.8919999999998</v>
      </c>
      <c r="AS2253" s="4">
        <f t="shared" si="1929"/>
        <v>5422</v>
      </c>
      <c r="AT2253" s="4">
        <f t="shared" si="1930"/>
        <v>3573.45</v>
      </c>
      <c r="AU2253" s="4">
        <f t="shared" si="1931"/>
        <v>4009.7077999999997</v>
      </c>
      <c r="AV2253" s="4">
        <f t="shared" si="1932"/>
        <v>4279.5960999999998</v>
      </c>
      <c r="AW2253" s="4">
        <f t="shared" si="1933"/>
        <v>4497.7250000000004</v>
      </c>
      <c r="AX2253" s="4">
        <f t="shared" si="1934"/>
        <v>4715.8539000000001</v>
      </c>
      <c r="AY2253" s="4">
        <f t="shared" si="1935"/>
        <v>5026.4102999999996</v>
      </c>
      <c r="AZ2253" s="1">
        <f t="shared" si="1936"/>
        <v>3883.6298571428565</v>
      </c>
      <c r="BA2253" s="1">
        <f t="shared" si="1937"/>
        <v>4425.0820001453294</v>
      </c>
      <c r="BB2253" s="1">
        <f t="shared" si="1938"/>
        <v>0</v>
      </c>
      <c r="BC2253" s="1"/>
      <c r="BD2253" s="6">
        <f t="shared" si="1939"/>
        <v>0</v>
      </c>
      <c r="BE2253" s="6"/>
      <c r="BF2253">
        <f t="shared" si="1940"/>
        <v>97458.676147000137</v>
      </c>
      <c r="BG2253">
        <f t="shared" si="1941"/>
        <v>4833.7570776840648</v>
      </c>
      <c r="BH2253">
        <f t="shared" si="1942"/>
        <v>217.38000000000011</v>
      </c>
      <c r="BI2253">
        <f t="shared" si="1943"/>
        <v>216.37775117779455</v>
      </c>
      <c r="BJ2253">
        <f t="shared" si="1944"/>
        <v>69.015810091614242</v>
      </c>
      <c r="BK2253">
        <f t="shared" si="1945"/>
        <v>73.251764495482746</v>
      </c>
    </row>
    <row r="2254" spans="1:63" x14ac:dyDescent="0.35">
      <c r="A2254" s="2">
        <v>1555200000000</v>
      </c>
      <c r="B2254" s="3">
        <v>43569</v>
      </c>
      <c r="C2254" s="2" t="s">
        <v>9</v>
      </c>
      <c r="D2254" s="2">
        <v>5047.45</v>
      </c>
      <c r="E2254" s="2">
        <v>5152.99</v>
      </c>
      <c r="F2254" s="2">
        <v>5000</v>
      </c>
      <c r="G2254" s="2">
        <v>5131.3</v>
      </c>
      <c r="H2254" s="2">
        <v>18281.607738999999</v>
      </c>
      <c r="I2254" s="2">
        <v>92594930.427101299</v>
      </c>
      <c r="J2254" s="2">
        <f t="shared" si="1894"/>
        <v>1.7061694039110273</v>
      </c>
      <c r="K2254" s="2">
        <f t="shared" si="1895"/>
        <v>-2.0164601195363567</v>
      </c>
      <c r="L2254" s="2">
        <f t="shared" si="1896"/>
        <v>28.091003949096105</v>
      </c>
      <c r="M2254" s="1">
        <f t="shared" si="1897"/>
        <v>-2.116438969541993</v>
      </c>
      <c r="N2254" s="1">
        <f t="shared" si="1898"/>
        <v>2.4329117377662608</v>
      </c>
      <c r="O2254" s="1">
        <f t="shared" si="1899"/>
        <v>54.883947537661022</v>
      </c>
      <c r="P2254" s="2">
        <f t="shared" si="1900"/>
        <v>86.079999999999927</v>
      </c>
      <c r="Q2254" s="2">
        <f t="shared" si="1901"/>
        <v>0</v>
      </c>
      <c r="R2254" s="2">
        <f t="shared" si="1902"/>
        <v>102.99000000000004</v>
      </c>
      <c r="S2254" s="2">
        <f t="shared" si="1903"/>
        <v>29.60785714285716</v>
      </c>
      <c r="T2254" s="1">
        <f t="shared" si="1904"/>
        <v>77.670938444383395</v>
      </c>
      <c r="U2254" s="1">
        <f t="shared" si="1905"/>
        <v>4385.8413560972531</v>
      </c>
      <c r="V2254" s="1">
        <f t="shared" si="1906"/>
        <v>4715.8924999999999</v>
      </c>
      <c r="W2254" s="1">
        <f t="shared" si="1907"/>
        <v>487.83734505339822</v>
      </c>
      <c r="X2254" s="1">
        <f t="shared" si="1908"/>
        <v>5691.5671901067963</v>
      </c>
      <c r="Y2254" s="1">
        <f t="shared" si="1909"/>
        <v>3740.2178098932036</v>
      </c>
      <c r="Z2254" s="1">
        <f t="shared" si="1910"/>
        <v>4678.1915195880883</v>
      </c>
      <c r="AA2254" s="1">
        <f t="shared" si="1911"/>
        <v>4974.7789874914934</v>
      </c>
      <c r="AB2254" s="1">
        <f t="shared" si="1912"/>
        <v>296.58746790340501</v>
      </c>
      <c r="AC2254" s="1">
        <f t="shared" si="1913"/>
        <v>290.62310880588063</v>
      </c>
      <c r="AD2254" s="1">
        <f t="shared" si="1914"/>
        <v>-5.9643590975243796</v>
      </c>
      <c r="AE2254" s="4">
        <f t="shared" si="1915"/>
        <v>5422</v>
      </c>
      <c r="AF2254" s="4">
        <f t="shared" si="1916"/>
        <v>3894</v>
      </c>
      <c r="AG2254" s="4">
        <f t="shared" si="1917"/>
        <v>4254.6080000000002</v>
      </c>
      <c r="AH2254" s="4">
        <f t="shared" si="1918"/>
        <v>4477.6959999999999</v>
      </c>
      <c r="AI2254" s="4">
        <f t="shared" si="1919"/>
        <v>4658</v>
      </c>
      <c r="AJ2254" s="4">
        <f t="shared" si="1920"/>
        <v>4838.3040000000001</v>
      </c>
      <c r="AK2254" s="4">
        <f t="shared" si="1921"/>
        <v>5095.0079999999998</v>
      </c>
      <c r="AL2254" s="4">
        <f t="shared" si="1922"/>
        <v>5422</v>
      </c>
      <c r="AM2254" s="4">
        <f t="shared" si="1923"/>
        <v>3800</v>
      </c>
      <c r="AN2254" s="4">
        <f t="shared" si="1924"/>
        <v>4182.7920000000004</v>
      </c>
      <c r="AO2254" s="4">
        <f t="shared" si="1925"/>
        <v>4419.6040000000003</v>
      </c>
      <c r="AP2254" s="4">
        <f t="shared" si="1926"/>
        <v>4611</v>
      </c>
      <c r="AQ2254" s="4">
        <f t="shared" si="1927"/>
        <v>4802.3959999999997</v>
      </c>
      <c r="AR2254" s="4">
        <f t="shared" si="1928"/>
        <v>5074.8919999999998</v>
      </c>
      <c r="AS2254" s="4">
        <f t="shared" si="1929"/>
        <v>5422</v>
      </c>
      <c r="AT2254" s="4">
        <f t="shared" si="1930"/>
        <v>3568.11</v>
      </c>
      <c r="AU2254" s="4">
        <f t="shared" si="1931"/>
        <v>4005.6280400000001</v>
      </c>
      <c r="AV2254" s="4">
        <f t="shared" si="1932"/>
        <v>4276.2959799999999</v>
      </c>
      <c r="AW2254" s="4">
        <f t="shared" si="1933"/>
        <v>4495.0550000000003</v>
      </c>
      <c r="AX2254" s="4">
        <f t="shared" si="1934"/>
        <v>4713.8140199999998</v>
      </c>
      <c r="AY2254" s="4">
        <f t="shared" si="1935"/>
        <v>5025.2675399999998</v>
      </c>
      <c r="AZ2254" s="1">
        <f t="shared" si="1936"/>
        <v>3875.3244999999997</v>
      </c>
      <c r="BA2254" s="1">
        <f t="shared" si="1937"/>
        <v>4416.8646302843072</v>
      </c>
      <c r="BB2254" s="1">
        <f t="shared" si="1938"/>
        <v>0</v>
      </c>
      <c r="BC2254" s="1"/>
      <c r="BD2254" s="6">
        <f t="shared" si="1939"/>
        <v>0</v>
      </c>
      <c r="BE2254" s="6"/>
      <c r="BF2254">
        <f t="shared" si="1940"/>
        <v>126515.86772800013</v>
      </c>
      <c r="BG2254">
        <f t="shared" si="1941"/>
        <v>4793.6710096170546</v>
      </c>
      <c r="BH2254">
        <f t="shared" si="1942"/>
        <v>152.98999999999978</v>
      </c>
      <c r="BI2254">
        <f t="shared" si="1943"/>
        <v>216.22355905130138</v>
      </c>
      <c r="BJ2254">
        <f t="shared" si="1944"/>
        <v>78.546125461254618</v>
      </c>
      <c r="BK2254">
        <f t="shared" si="1945"/>
        <v>74.480314416282866</v>
      </c>
    </row>
    <row r="2255" spans="1:63" x14ac:dyDescent="0.35">
      <c r="A2255" s="2">
        <v>1555113600000</v>
      </c>
      <c r="B2255" s="3">
        <v>43568</v>
      </c>
      <c r="C2255" s="2" t="s">
        <v>9</v>
      </c>
      <c r="D2255" s="2">
        <v>5047</v>
      </c>
      <c r="E2255" s="2">
        <v>5099</v>
      </c>
      <c r="F2255" s="2">
        <v>5004</v>
      </c>
      <c r="G2255" s="2">
        <v>5045.22</v>
      </c>
      <c r="H2255" s="2">
        <v>17292.456802000001</v>
      </c>
      <c r="I2255" s="2">
        <v>87375984.444615006</v>
      </c>
      <c r="J2255" s="2">
        <f t="shared" si="1894"/>
        <v>-5.5269304141631323E-2</v>
      </c>
      <c r="K2255" s="2">
        <f t="shared" si="1895"/>
        <v>-2.4186357772418106</v>
      </c>
      <c r="L2255" s="2">
        <f t="shared" si="1896"/>
        <v>28.581258792586699</v>
      </c>
      <c r="M2255" s="1">
        <f t="shared" si="1897"/>
        <v>1.6775476000233844</v>
      </c>
      <c r="N2255" s="1">
        <f t="shared" si="1898"/>
        <v>4.8860109172642483</v>
      </c>
      <c r="O2255" s="1">
        <f t="shared" si="1899"/>
        <v>54.417646802319815</v>
      </c>
      <c r="P2255" s="2">
        <f t="shared" si="1900"/>
        <v>0</v>
      </c>
      <c r="Q2255" s="2">
        <f t="shared" si="1901"/>
        <v>2.7899999999999636</v>
      </c>
      <c r="R2255" s="2">
        <f t="shared" si="1902"/>
        <v>96.841428571428622</v>
      </c>
      <c r="S2255" s="2">
        <f t="shared" si="1903"/>
        <v>29.823571428571476</v>
      </c>
      <c r="T2255" s="1">
        <f t="shared" si="1904"/>
        <v>76.454765382251253</v>
      </c>
      <c r="U2255" s="1">
        <f t="shared" si="1905"/>
        <v>4355.4144726726508</v>
      </c>
      <c r="V2255" s="1">
        <f t="shared" si="1906"/>
        <v>4656.1334999999999</v>
      </c>
      <c r="W2255" s="1">
        <f t="shared" si="1907"/>
        <v>506.15039778978479</v>
      </c>
      <c r="X2255" s="1">
        <f t="shared" si="1908"/>
        <v>5668.4342955795692</v>
      </c>
      <c r="Y2255" s="1">
        <f t="shared" si="1909"/>
        <v>3643.8327044204302</v>
      </c>
      <c r="Z2255" s="1">
        <f t="shared" si="1910"/>
        <v>4641.9428411551353</v>
      </c>
      <c r="AA2255" s="1">
        <f t="shared" si="1911"/>
        <v>4946.3206215808559</v>
      </c>
      <c r="AB2255" s="1">
        <f t="shared" si="1912"/>
        <v>304.37778042572063</v>
      </c>
      <c r="AC2255" s="1">
        <f t="shared" si="1913"/>
        <v>289.13201903149957</v>
      </c>
      <c r="AD2255" s="1">
        <f t="shared" si="1914"/>
        <v>-15.245761394221063</v>
      </c>
      <c r="AE2255" s="4">
        <f t="shared" si="1915"/>
        <v>5422</v>
      </c>
      <c r="AF2255" s="4">
        <f t="shared" si="1916"/>
        <v>3888.71</v>
      </c>
      <c r="AG2255" s="4">
        <f t="shared" si="1917"/>
        <v>4250.5664399999996</v>
      </c>
      <c r="AH2255" s="4">
        <f t="shared" si="1918"/>
        <v>4474.4267799999998</v>
      </c>
      <c r="AI2255" s="4">
        <f t="shared" si="1919"/>
        <v>4655.3549999999996</v>
      </c>
      <c r="AJ2255" s="4">
        <f t="shared" si="1920"/>
        <v>4836.2832200000003</v>
      </c>
      <c r="AK2255" s="4">
        <f t="shared" si="1921"/>
        <v>5093.8759399999999</v>
      </c>
      <c r="AL2255" s="4">
        <f t="shared" si="1922"/>
        <v>5422</v>
      </c>
      <c r="AM2255" s="4">
        <f t="shared" si="1923"/>
        <v>3703.55</v>
      </c>
      <c r="AN2255" s="4">
        <f t="shared" si="1924"/>
        <v>4109.1041999999998</v>
      </c>
      <c r="AO2255" s="4">
        <f t="shared" si="1925"/>
        <v>4359.9979000000003</v>
      </c>
      <c r="AP2255" s="4">
        <f t="shared" si="1926"/>
        <v>4562.7749999999996</v>
      </c>
      <c r="AQ2255" s="4">
        <f t="shared" si="1927"/>
        <v>4765.5520999999999</v>
      </c>
      <c r="AR2255" s="4">
        <f t="shared" si="1928"/>
        <v>5054.2516999999998</v>
      </c>
      <c r="AS2255" s="4">
        <f t="shared" si="1929"/>
        <v>5422</v>
      </c>
      <c r="AT2255" s="4">
        <f t="shared" si="1930"/>
        <v>3568.11</v>
      </c>
      <c r="AU2255" s="4">
        <f t="shared" si="1931"/>
        <v>4005.6280400000001</v>
      </c>
      <c r="AV2255" s="4">
        <f t="shared" si="1932"/>
        <v>4276.2959799999999</v>
      </c>
      <c r="AW2255" s="4">
        <f t="shared" si="1933"/>
        <v>4495.0550000000003</v>
      </c>
      <c r="AX2255" s="4">
        <f t="shared" si="1934"/>
        <v>4713.8140199999998</v>
      </c>
      <c r="AY2255" s="4">
        <f t="shared" si="1935"/>
        <v>5025.2675399999998</v>
      </c>
      <c r="AZ2255" s="1">
        <f t="shared" si="1936"/>
        <v>3867.8565000000003</v>
      </c>
      <c r="BA2255" s="1">
        <f t="shared" si="1937"/>
        <v>4407.0778443977915</v>
      </c>
      <c r="BB2255" s="1">
        <f t="shared" si="1938"/>
        <v>0</v>
      </c>
      <c r="BC2255" s="1"/>
      <c r="BD2255" s="6">
        <f t="shared" si="1939"/>
        <v>0</v>
      </c>
      <c r="BE2255" s="6"/>
      <c r="BF2255">
        <f t="shared" si="1940"/>
        <v>108234.25998900013</v>
      </c>
      <c r="BG2255">
        <f t="shared" si="1941"/>
        <v>4752.8902847938116</v>
      </c>
      <c r="BH2255">
        <f t="shared" si="1942"/>
        <v>95</v>
      </c>
      <c r="BI2255">
        <f t="shared" si="1943"/>
        <v>225.95179890534777</v>
      </c>
      <c r="BJ2255">
        <f t="shared" si="1944"/>
        <v>72.193357933579364</v>
      </c>
      <c r="BK2255">
        <f t="shared" si="1945"/>
        <v>71.983568656104396</v>
      </c>
    </row>
    <row r="2256" spans="1:63" x14ac:dyDescent="0.35">
      <c r="A2256" s="2">
        <v>1555027200000</v>
      </c>
      <c r="B2256" s="3">
        <v>43567</v>
      </c>
      <c r="C2256" s="2" t="s">
        <v>9</v>
      </c>
      <c r="D2256" s="2">
        <v>5017.37</v>
      </c>
      <c r="E2256" s="2">
        <v>5080.58</v>
      </c>
      <c r="F2256" s="2">
        <v>4861.22</v>
      </c>
      <c r="G2256" s="2">
        <v>5048.01</v>
      </c>
      <c r="H2256" s="2">
        <v>33276.678613999997</v>
      </c>
      <c r="I2256" s="2">
        <v>166485761.079312</v>
      </c>
      <c r="J2256" s="2">
        <f t="shared" si="1894"/>
        <v>0.61067850288099801</v>
      </c>
      <c r="K2256" s="2">
        <f t="shared" si="1895"/>
        <v>8.1682986742373259E-2</v>
      </c>
      <c r="L2256" s="2">
        <f t="shared" si="1896"/>
        <v>30.199993809838237</v>
      </c>
      <c r="M2256" s="1">
        <f t="shared" si="1897"/>
        <v>-5.5299867993862772E-2</v>
      </c>
      <c r="N2256" s="1">
        <f t="shared" si="1898"/>
        <v>4.1733277073539883</v>
      </c>
      <c r="O2256" s="1">
        <f t="shared" si="1899"/>
        <v>38.020923096428099</v>
      </c>
      <c r="P2256" s="2">
        <f t="shared" si="1900"/>
        <v>30.640000000000327</v>
      </c>
      <c r="Q2256" s="2">
        <f t="shared" si="1901"/>
        <v>0</v>
      </c>
      <c r="R2256" s="2">
        <f t="shared" si="1902"/>
        <v>97.107142857142918</v>
      </c>
      <c r="S2256" s="2">
        <f t="shared" si="1903"/>
        <v>29.624285714285765</v>
      </c>
      <c r="T2256" s="1">
        <f t="shared" si="1904"/>
        <v>76.624357471368</v>
      </c>
      <c r="U2256" s="1">
        <f t="shared" si="1905"/>
        <v>4327.2591450266364</v>
      </c>
      <c r="V2256" s="1">
        <f t="shared" si="1906"/>
        <v>4603.4814999999999</v>
      </c>
      <c r="W2256" s="1">
        <f t="shared" si="1907"/>
        <v>517.5792590152372</v>
      </c>
      <c r="X2256" s="1">
        <f t="shared" si="1908"/>
        <v>5638.6400180304745</v>
      </c>
      <c r="Y2256" s="1">
        <f t="shared" si="1909"/>
        <v>3568.3229819695252</v>
      </c>
      <c r="Z2256" s="1">
        <f t="shared" si="1910"/>
        <v>4609.6806684475459</v>
      </c>
      <c r="AA2256" s="1">
        <f t="shared" si="1911"/>
        <v>4928.3389164137388</v>
      </c>
      <c r="AB2256" s="1">
        <f t="shared" si="1912"/>
        <v>318.6582479661929</v>
      </c>
      <c r="AC2256" s="1">
        <f t="shared" si="1913"/>
        <v>285.3205786829443</v>
      </c>
      <c r="AD2256" s="1">
        <f t="shared" si="1914"/>
        <v>-33.337669283248601</v>
      </c>
      <c r="AE2256" s="4">
        <f t="shared" si="1915"/>
        <v>5422</v>
      </c>
      <c r="AF2256" s="4">
        <f t="shared" si="1916"/>
        <v>3888.71</v>
      </c>
      <c r="AG2256" s="4">
        <f t="shared" si="1917"/>
        <v>4250.5664399999996</v>
      </c>
      <c r="AH2256" s="4">
        <f t="shared" si="1918"/>
        <v>4474.4267799999998</v>
      </c>
      <c r="AI2256" s="4">
        <f t="shared" si="1919"/>
        <v>4655.3549999999996</v>
      </c>
      <c r="AJ2256" s="4">
        <f t="shared" si="1920"/>
        <v>4836.2832200000003</v>
      </c>
      <c r="AK2256" s="4">
        <f t="shared" si="1921"/>
        <v>5093.8759399999999</v>
      </c>
      <c r="AL2256" s="4">
        <f t="shared" si="1922"/>
        <v>5422</v>
      </c>
      <c r="AM2256" s="4">
        <f t="shared" si="1923"/>
        <v>3670.69</v>
      </c>
      <c r="AN2256" s="4">
        <f t="shared" si="1924"/>
        <v>4083.9991599999998</v>
      </c>
      <c r="AO2256" s="4">
        <f t="shared" si="1925"/>
        <v>4339.6904199999999</v>
      </c>
      <c r="AP2256" s="4">
        <f t="shared" si="1926"/>
        <v>4546.3450000000003</v>
      </c>
      <c r="AQ2256" s="4">
        <f t="shared" si="1927"/>
        <v>4752.9995799999997</v>
      </c>
      <c r="AR2256" s="4">
        <f t="shared" si="1928"/>
        <v>5047.2196599999997</v>
      </c>
      <c r="AS2256" s="4">
        <f t="shared" si="1929"/>
        <v>5422</v>
      </c>
      <c r="AT2256" s="4">
        <f t="shared" si="1930"/>
        <v>3568.11</v>
      </c>
      <c r="AU2256" s="4">
        <f t="shared" si="1931"/>
        <v>4005.6280400000001</v>
      </c>
      <c r="AV2256" s="4">
        <f t="shared" si="1932"/>
        <v>4276.2959799999999</v>
      </c>
      <c r="AW2256" s="4">
        <f t="shared" si="1933"/>
        <v>4495.0550000000003</v>
      </c>
      <c r="AX2256" s="4">
        <f t="shared" si="1934"/>
        <v>4713.8140199999998</v>
      </c>
      <c r="AY2256" s="4">
        <f t="shared" si="1935"/>
        <v>5025.2675399999998</v>
      </c>
      <c r="AZ2256" s="1">
        <f t="shared" si="1936"/>
        <v>3859.9080714285715</v>
      </c>
      <c r="BA2256" s="1">
        <f t="shared" si="1937"/>
        <v>4398.3361710333775</v>
      </c>
      <c r="BB2256" s="1">
        <f t="shared" si="1938"/>
        <v>0</v>
      </c>
      <c r="BC2256" s="1"/>
      <c r="BD2256" s="6">
        <f t="shared" si="1939"/>
        <v>0</v>
      </c>
      <c r="BE2256" s="6"/>
      <c r="BF2256">
        <f t="shared" si="1940"/>
        <v>125526.71679100013</v>
      </c>
      <c r="BG2256">
        <f t="shared" si="1941"/>
        <v>4730.7334094523512</v>
      </c>
      <c r="BH2256">
        <f t="shared" si="1942"/>
        <v>219.35999999999967</v>
      </c>
      <c r="BI2256">
        <f t="shared" si="1943"/>
        <v>246.0982295061705</v>
      </c>
      <c r="BJ2256">
        <f t="shared" si="1944"/>
        <v>72.701459854014615</v>
      </c>
      <c r="BK2256">
        <f t="shared" si="1945"/>
        <v>78.582261551484038</v>
      </c>
    </row>
    <row r="2257" spans="1:63" x14ac:dyDescent="0.35">
      <c r="A2257" s="2">
        <v>1554940800000</v>
      </c>
      <c r="B2257" s="3">
        <v>43566</v>
      </c>
      <c r="C2257" s="2" t="s">
        <v>9</v>
      </c>
      <c r="D2257" s="2">
        <v>5307.86</v>
      </c>
      <c r="E2257" s="2">
        <v>5332.67</v>
      </c>
      <c r="F2257" s="2">
        <v>4927</v>
      </c>
      <c r="G2257" s="2">
        <v>5017.37</v>
      </c>
      <c r="H2257" s="2">
        <v>54696.600685999998</v>
      </c>
      <c r="I2257" s="2">
        <v>277736905.85749698</v>
      </c>
      <c r="J2257" s="2">
        <f t="shared" si="1894"/>
        <v>-5.4797720529364691</v>
      </c>
      <c r="K2257" s="2">
        <f t="shared" si="1895"/>
        <v>0.2481543272160576</v>
      </c>
      <c r="L2257" s="2">
        <f t="shared" si="1896"/>
        <v>29.781945162959129</v>
      </c>
      <c r="M2257" s="1">
        <f t="shared" si="1897"/>
        <v>0.60697185623642436</v>
      </c>
      <c r="N2257" s="1">
        <f t="shared" si="1898"/>
        <v>4.8047084428694662</v>
      </c>
      <c r="O2257" s="1">
        <f t="shared" si="1899"/>
        <v>41.034446333437643</v>
      </c>
      <c r="P2257" s="2">
        <f t="shared" si="1900"/>
        <v>0</v>
      </c>
      <c r="Q2257" s="2">
        <f t="shared" si="1901"/>
        <v>290.88000000000011</v>
      </c>
      <c r="R2257" s="2">
        <f t="shared" si="1902"/>
        <v>100.30714285714291</v>
      </c>
      <c r="S2257" s="2">
        <f t="shared" si="1903"/>
        <v>29.624285714285765</v>
      </c>
      <c r="T2257" s="1">
        <f t="shared" si="1904"/>
        <v>77.200061570938502</v>
      </c>
      <c r="U2257" s="1">
        <f t="shared" si="1905"/>
        <v>4297.8407427828261</v>
      </c>
      <c r="V2257" s="1">
        <f t="shared" si="1906"/>
        <v>4551.3814999999986</v>
      </c>
      <c r="W2257" s="1">
        <f t="shared" si="1907"/>
        <v>522.63008874610739</v>
      </c>
      <c r="X2257" s="1">
        <f t="shared" si="1908"/>
        <v>5596.6416774922136</v>
      </c>
      <c r="Y2257" s="1">
        <f t="shared" si="1909"/>
        <v>3506.1213225077836</v>
      </c>
      <c r="Z2257" s="1">
        <f t="shared" si="1910"/>
        <v>4574.61432192335</v>
      </c>
      <c r="AA2257" s="1">
        <f t="shared" si="1911"/>
        <v>4906.5805375798736</v>
      </c>
      <c r="AB2257" s="1">
        <f t="shared" si="1912"/>
        <v>331.96621565652367</v>
      </c>
      <c r="AC2257" s="1">
        <f t="shared" si="1913"/>
        <v>276.98616136213218</v>
      </c>
      <c r="AD2257" s="1">
        <f t="shared" si="1914"/>
        <v>-54.980054294391493</v>
      </c>
      <c r="AE2257" s="4">
        <f t="shared" si="1915"/>
        <v>5422</v>
      </c>
      <c r="AF2257" s="4">
        <f t="shared" si="1916"/>
        <v>3888.71</v>
      </c>
      <c r="AG2257" s="4">
        <f t="shared" si="1917"/>
        <v>4250.5664399999996</v>
      </c>
      <c r="AH2257" s="4">
        <f t="shared" si="1918"/>
        <v>4474.4267799999998</v>
      </c>
      <c r="AI2257" s="4">
        <f t="shared" si="1919"/>
        <v>4655.3549999999996</v>
      </c>
      <c r="AJ2257" s="4">
        <f t="shared" si="1920"/>
        <v>4836.2832200000003</v>
      </c>
      <c r="AK2257" s="4">
        <f t="shared" si="1921"/>
        <v>5093.8759399999999</v>
      </c>
      <c r="AL2257" s="4">
        <f t="shared" si="1922"/>
        <v>5422</v>
      </c>
      <c r="AM2257" s="4">
        <f t="shared" si="1923"/>
        <v>3670.69</v>
      </c>
      <c r="AN2257" s="4">
        <f t="shared" si="1924"/>
        <v>4083.9991599999998</v>
      </c>
      <c r="AO2257" s="4">
        <f t="shared" si="1925"/>
        <v>4339.6904199999999</v>
      </c>
      <c r="AP2257" s="4">
        <f t="shared" si="1926"/>
        <v>4546.3450000000003</v>
      </c>
      <c r="AQ2257" s="4">
        <f t="shared" si="1927"/>
        <v>4752.9995799999997</v>
      </c>
      <c r="AR2257" s="4">
        <f t="shared" si="1928"/>
        <v>5047.2196599999997</v>
      </c>
      <c r="AS2257" s="4">
        <f t="shared" si="1929"/>
        <v>5422</v>
      </c>
      <c r="AT2257" s="4">
        <f t="shared" si="1930"/>
        <v>3568.11</v>
      </c>
      <c r="AU2257" s="4">
        <f t="shared" si="1931"/>
        <v>4005.6280400000001</v>
      </c>
      <c r="AV2257" s="4">
        <f t="shared" si="1932"/>
        <v>4276.2959799999999</v>
      </c>
      <c r="AW2257" s="4">
        <f t="shared" si="1933"/>
        <v>4495.0550000000003</v>
      </c>
      <c r="AX2257" s="4">
        <f t="shared" si="1934"/>
        <v>4713.8140199999998</v>
      </c>
      <c r="AY2257" s="4">
        <f t="shared" si="1935"/>
        <v>5025.2675399999998</v>
      </c>
      <c r="AZ2257" s="1">
        <f t="shared" si="1936"/>
        <v>3855.4266428571427</v>
      </c>
      <c r="BA2257" s="1">
        <f t="shared" si="1937"/>
        <v>4389.4365295406842</v>
      </c>
      <c r="BB2257" s="1">
        <f t="shared" si="1938"/>
        <v>0</v>
      </c>
      <c r="BC2257" s="1"/>
      <c r="BD2257" s="6">
        <f t="shared" si="1939"/>
        <v>1</v>
      </c>
      <c r="BE2257" s="6" t="str">
        <f t="shared" ref="BE2242:BE2305" si="1946">IF(BD2257=1, TEXT(F2258, "$#,##0") &amp; "–" &amp; TEXT(E2256, "$#,##0"), "NA")</f>
        <v>$5,135–$5,081</v>
      </c>
      <c r="BF2257">
        <f t="shared" si="1940"/>
        <v>92250.038177000126</v>
      </c>
      <c r="BG2257">
        <f t="shared" si="1941"/>
        <v>4704.3067010111799</v>
      </c>
      <c r="BH2257">
        <f t="shared" si="1942"/>
        <v>405.67000000000007</v>
      </c>
      <c r="BI2257">
        <f t="shared" si="1943"/>
        <v>250.21180327635059</v>
      </c>
      <c r="BJ2257">
        <f t="shared" si="1944"/>
        <v>71.05588818071918</v>
      </c>
      <c r="BK2257">
        <f t="shared" si="1945"/>
        <v>83.907317055211507</v>
      </c>
    </row>
    <row r="2258" spans="1:63" x14ac:dyDescent="0.35">
      <c r="A2258" s="2">
        <v>1554854400000</v>
      </c>
      <c r="B2258" s="3">
        <v>43565</v>
      </c>
      <c r="C2258" s="2" t="s">
        <v>9</v>
      </c>
      <c r="D2258" s="2">
        <v>5150</v>
      </c>
      <c r="E2258" s="2">
        <v>5422</v>
      </c>
      <c r="F2258" s="2">
        <v>5135</v>
      </c>
      <c r="G2258" s="2">
        <v>5308.25</v>
      </c>
      <c r="H2258" s="2">
        <v>40073.620471000002</v>
      </c>
      <c r="I2258" s="2">
        <v>210870034.51205501</v>
      </c>
      <c r="J2258" s="2">
        <f t="shared" si="1894"/>
        <v>3.0728155339805827</v>
      </c>
      <c r="K2258" s="2">
        <f t="shared" si="1895"/>
        <v>8.3612661421694945</v>
      </c>
      <c r="L2258" s="2">
        <f t="shared" si="1896"/>
        <v>36.714373649468286</v>
      </c>
      <c r="M2258" s="1">
        <f t="shared" si="1897"/>
        <v>-5.7974596252618431</v>
      </c>
      <c r="N2258" s="1">
        <f t="shared" si="1898"/>
        <v>-1.9861536287853867</v>
      </c>
      <c r="O2258" s="1">
        <f t="shared" si="1899"/>
        <v>20.064616399001554</v>
      </c>
      <c r="P2258" s="2">
        <f t="shared" si="1900"/>
        <v>158.25</v>
      </c>
      <c r="Q2258" s="2">
        <f t="shared" si="1901"/>
        <v>0</v>
      </c>
      <c r="R2258" s="2">
        <f t="shared" si="1902"/>
        <v>100.30714285714291</v>
      </c>
      <c r="S2258" s="2">
        <f t="shared" si="1903"/>
        <v>9.5785714285714878</v>
      </c>
      <c r="T2258" s="1">
        <f t="shared" si="1904"/>
        <v>91.283151326053002</v>
      </c>
      <c r="U2258" s="1">
        <f t="shared" si="1905"/>
        <v>4268.4722016719215</v>
      </c>
      <c r="V2258" s="1">
        <f t="shared" si="1906"/>
        <v>4499.8594999999987</v>
      </c>
      <c r="W2258" s="1">
        <f t="shared" si="1907"/>
        <v>524.93876201397325</v>
      </c>
      <c r="X2258" s="1">
        <f t="shared" si="1908"/>
        <v>5549.7370240279452</v>
      </c>
      <c r="Y2258" s="1">
        <f t="shared" si="1909"/>
        <v>3449.9819759720522</v>
      </c>
      <c r="Z2258" s="1">
        <f t="shared" si="1910"/>
        <v>4539.1938676772179</v>
      </c>
      <c r="AA2258" s="1">
        <f t="shared" si="1911"/>
        <v>4886.4369989580327</v>
      </c>
      <c r="AB2258" s="1">
        <f t="shared" si="1912"/>
        <v>347.24313128081485</v>
      </c>
      <c r="AC2258" s="1">
        <f t="shared" si="1913"/>
        <v>263.24114778853431</v>
      </c>
      <c r="AD2258" s="1">
        <f t="shared" si="1914"/>
        <v>-84.001983492280544</v>
      </c>
      <c r="AE2258" s="4">
        <f t="shared" si="1915"/>
        <v>5422</v>
      </c>
      <c r="AF2258" s="4">
        <f t="shared" si="1916"/>
        <v>3888.71</v>
      </c>
      <c r="AG2258" s="4">
        <f t="shared" si="1917"/>
        <v>4250.5664399999996</v>
      </c>
      <c r="AH2258" s="4">
        <f t="shared" si="1918"/>
        <v>4474.4267799999998</v>
      </c>
      <c r="AI2258" s="4">
        <f t="shared" si="1919"/>
        <v>4655.3549999999996</v>
      </c>
      <c r="AJ2258" s="4">
        <f t="shared" si="1920"/>
        <v>4836.2832200000003</v>
      </c>
      <c r="AK2258" s="4">
        <f t="shared" si="1921"/>
        <v>5093.8759399999999</v>
      </c>
      <c r="AL2258" s="4">
        <f t="shared" si="1922"/>
        <v>5422</v>
      </c>
      <c r="AM2258" s="4">
        <f t="shared" si="1923"/>
        <v>3670.69</v>
      </c>
      <c r="AN2258" s="4">
        <f t="shared" si="1924"/>
        <v>4083.9991599999998</v>
      </c>
      <c r="AO2258" s="4">
        <f t="shared" si="1925"/>
        <v>4339.6904199999999</v>
      </c>
      <c r="AP2258" s="4">
        <f t="shared" si="1926"/>
        <v>4546.3450000000003</v>
      </c>
      <c r="AQ2258" s="4">
        <f t="shared" si="1927"/>
        <v>4752.9995799999997</v>
      </c>
      <c r="AR2258" s="4">
        <f t="shared" si="1928"/>
        <v>5047.2196599999997</v>
      </c>
      <c r="AS2258" s="4">
        <f t="shared" si="1929"/>
        <v>5422</v>
      </c>
      <c r="AT2258" s="4">
        <f t="shared" si="1930"/>
        <v>3568.11</v>
      </c>
      <c r="AU2258" s="4">
        <f t="shared" si="1931"/>
        <v>4005.6280400000001</v>
      </c>
      <c r="AV2258" s="4">
        <f t="shared" si="1932"/>
        <v>4276.2959799999999</v>
      </c>
      <c r="AW2258" s="4">
        <f t="shared" si="1933"/>
        <v>4495.0550000000003</v>
      </c>
      <c r="AX2258" s="4">
        <f t="shared" si="1934"/>
        <v>4713.8140199999998</v>
      </c>
      <c r="AY2258" s="4">
        <f t="shared" si="1935"/>
        <v>5025.2675399999998</v>
      </c>
      <c r="AZ2258" s="1">
        <f t="shared" si="1936"/>
        <v>3850.8025714285714</v>
      </c>
      <c r="BA2258" s="1">
        <f t="shared" si="1937"/>
        <v>4380.8347011782271</v>
      </c>
      <c r="BB2258" s="1">
        <f t="shared" si="1938"/>
        <v>0</v>
      </c>
      <c r="BC2258" s="1"/>
      <c r="BD2258" s="6">
        <f t="shared" si="1939"/>
        <v>0</v>
      </c>
      <c r="BE2258" s="6"/>
      <c r="BF2258">
        <f t="shared" si="1940"/>
        <v>146946.63886300012</v>
      </c>
      <c r="BG2258">
        <f t="shared" si="1941"/>
        <v>4658.5798179551302</v>
      </c>
      <c r="BH2258">
        <f t="shared" si="1942"/>
        <v>287</v>
      </c>
      <c r="BI2258">
        <f t="shared" si="1943"/>
        <v>226.29515762655836</v>
      </c>
      <c r="BJ2258">
        <f t="shared" si="1944"/>
        <v>91.989436619718305</v>
      </c>
      <c r="BK2258">
        <f t="shared" si="1945"/>
        <v>91.946566234754428</v>
      </c>
    </row>
    <row r="2259" spans="1:63" x14ac:dyDescent="0.35">
      <c r="A2259" s="2">
        <v>1554768000000</v>
      </c>
      <c r="B2259" s="3">
        <v>43564</v>
      </c>
      <c r="C2259" s="2" t="s">
        <v>9</v>
      </c>
      <c r="D2259" s="2">
        <v>5238.38</v>
      </c>
      <c r="E2259" s="2">
        <v>5238.3999999999996</v>
      </c>
      <c r="F2259" s="2">
        <v>5076.68</v>
      </c>
      <c r="G2259" s="2">
        <v>5150</v>
      </c>
      <c r="H2259" s="2">
        <v>34067.012310999999</v>
      </c>
      <c r="I2259" s="2">
        <v>175633627.31637299</v>
      </c>
      <c r="J2259" s="2">
        <f t="shared" si="1894"/>
        <v>-1.6593786400351287</v>
      </c>
      <c r="K2259" s="2">
        <f t="shared" si="1895"/>
        <v>4.4074119125815923</v>
      </c>
      <c r="L2259" s="2">
        <f t="shared" si="1896"/>
        <v>33.01959649861427</v>
      </c>
      <c r="M2259" s="1">
        <f t="shared" si="1897"/>
        <v>2.9812084962087315</v>
      </c>
      <c r="N2259" s="1">
        <f t="shared" si="1898"/>
        <v>0.46058252427184959</v>
      </c>
      <c r="O2259" s="1">
        <f t="shared" si="1899"/>
        <v>20.566601941747578</v>
      </c>
      <c r="P2259" s="2">
        <f t="shared" si="1900"/>
        <v>0</v>
      </c>
      <c r="Q2259" s="2">
        <f t="shared" si="1901"/>
        <v>86.899999999999636</v>
      </c>
      <c r="R2259" s="2">
        <f t="shared" si="1902"/>
        <v>95.396428571428615</v>
      </c>
      <c r="S2259" s="2">
        <f t="shared" si="1903"/>
        <v>9.5785714285714878</v>
      </c>
      <c r="T2259" s="1">
        <f t="shared" si="1904"/>
        <v>90.87537849147752</v>
      </c>
      <c r="U2259" s="1">
        <f t="shared" si="1905"/>
        <v>4226.0322915360812</v>
      </c>
      <c r="V2259" s="1">
        <f t="shared" si="1906"/>
        <v>4433.4789999999985</v>
      </c>
      <c r="W2259" s="1">
        <f t="shared" si="1907"/>
        <v>501.95519473257161</v>
      </c>
      <c r="X2259" s="1">
        <f t="shared" si="1908"/>
        <v>5437.3893894651419</v>
      </c>
      <c r="Y2259" s="1">
        <f t="shared" si="1909"/>
        <v>3429.568610534855</v>
      </c>
      <c r="Z2259" s="1">
        <f t="shared" si="1910"/>
        <v>4477.6693770913953</v>
      </c>
      <c r="AA2259" s="1">
        <f t="shared" si="1911"/>
        <v>4809.7437260413117</v>
      </c>
      <c r="AB2259" s="1">
        <f t="shared" si="1912"/>
        <v>332.07434894991638</v>
      </c>
      <c r="AC2259" s="1">
        <f t="shared" si="1913"/>
        <v>242.24065191546413</v>
      </c>
      <c r="AD2259" s="1">
        <f t="shared" si="1914"/>
        <v>-89.833697034452257</v>
      </c>
      <c r="AE2259" s="4">
        <f t="shared" si="1915"/>
        <v>5305</v>
      </c>
      <c r="AF2259" s="4">
        <f t="shared" si="1916"/>
        <v>3880.01</v>
      </c>
      <c r="AG2259" s="4">
        <f t="shared" si="1917"/>
        <v>4216.30764</v>
      </c>
      <c r="AH2259" s="4">
        <f t="shared" si="1918"/>
        <v>4424.3561799999998</v>
      </c>
      <c r="AI2259" s="4">
        <f t="shared" si="1919"/>
        <v>4592.5050000000001</v>
      </c>
      <c r="AJ2259" s="4">
        <f t="shared" si="1920"/>
        <v>4760.6538200000005</v>
      </c>
      <c r="AK2259" s="4">
        <f t="shared" si="1921"/>
        <v>5000.0521399999998</v>
      </c>
      <c r="AL2259" s="4">
        <f t="shared" si="1922"/>
        <v>5305</v>
      </c>
      <c r="AM2259" s="4">
        <f t="shared" si="1923"/>
        <v>3670.69</v>
      </c>
      <c r="AN2259" s="4">
        <f t="shared" si="1924"/>
        <v>4056.3871600000002</v>
      </c>
      <c r="AO2259" s="4">
        <f t="shared" si="1925"/>
        <v>4294.9964200000004</v>
      </c>
      <c r="AP2259" s="4">
        <f t="shared" si="1926"/>
        <v>4487.8450000000003</v>
      </c>
      <c r="AQ2259" s="4">
        <f t="shared" si="1927"/>
        <v>4680.6935800000001</v>
      </c>
      <c r="AR2259" s="4">
        <f t="shared" si="1928"/>
        <v>4955.2576600000002</v>
      </c>
      <c r="AS2259" s="4">
        <f t="shared" si="1929"/>
        <v>5305</v>
      </c>
      <c r="AT2259" s="4">
        <f t="shared" si="1930"/>
        <v>3568.11</v>
      </c>
      <c r="AU2259" s="4">
        <f t="shared" si="1931"/>
        <v>3978.01604</v>
      </c>
      <c r="AV2259" s="4">
        <f t="shared" si="1932"/>
        <v>4231.6019800000004</v>
      </c>
      <c r="AW2259" s="4">
        <f t="shared" si="1933"/>
        <v>4436.5550000000003</v>
      </c>
      <c r="AX2259" s="4">
        <f t="shared" si="1934"/>
        <v>4641.5080200000002</v>
      </c>
      <c r="AY2259" s="4">
        <f t="shared" si="1935"/>
        <v>4933.3055400000003</v>
      </c>
      <c r="AZ2259" s="1">
        <f t="shared" si="1936"/>
        <v>3846.1798571428576</v>
      </c>
      <c r="BA2259" s="1">
        <f t="shared" si="1937"/>
        <v>4368.1303820162848</v>
      </c>
      <c r="BB2259" s="1">
        <f t="shared" si="1938"/>
        <v>0</v>
      </c>
      <c r="BC2259" s="1"/>
      <c r="BD2259" s="6">
        <f t="shared" si="1939"/>
        <v>0</v>
      </c>
      <c r="BE2259" s="6"/>
      <c r="BF2259">
        <f t="shared" si="1940"/>
        <v>106873.01839200011</v>
      </c>
      <c r="BG2259">
        <f t="shared" si="1941"/>
        <v>4594.2426716039972</v>
      </c>
      <c r="BH2259">
        <f t="shared" si="1942"/>
        <v>161.71999999999935</v>
      </c>
      <c r="BI2259">
        <f t="shared" si="1943"/>
        <v>216.95595110756736</v>
      </c>
      <c r="BJ2259">
        <f t="shared" si="1944"/>
        <v>88.676626365197052</v>
      </c>
      <c r="BK2259">
        <f t="shared" si="1945"/>
        <v>92.098299629181952</v>
      </c>
    </row>
    <row r="2260" spans="1:63" x14ac:dyDescent="0.35">
      <c r="A2260" s="2">
        <v>1554681600000</v>
      </c>
      <c r="B2260" s="3">
        <v>43563</v>
      </c>
      <c r="C2260" s="2" t="s">
        <v>9</v>
      </c>
      <c r="D2260" s="2">
        <v>5170.2700000000004</v>
      </c>
      <c r="E2260" s="2">
        <v>5305</v>
      </c>
      <c r="F2260" s="2">
        <v>5039</v>
      </c>
      <c r="G2260" s="2">
        <v>5236.8999999999996</v>
      </c>
      <c r="H2260" s="2">
        <v>50178.430782000003</v>
      </c>
      <c r="I2260" s="2">
        <v>260487077.767566</v>
      </c>
      <c r="J2260" s="2">
        <f t="shared" si="1894"/>
        <v>1.2887141290493378</v>
      </c>
      <c r="K2260" s="2">
        <f t="shared" si="1895"/>
        <v>7.8152632434958527</v>
      </c>
      <c r="L2260" s="2">
        <f t="shared" si="1896"/>
        <v>33.702850782011922</v>
      </c>
      <c r="M2260" s="1">
        <f t="shared" si="1897"/>
        <v>-1.687378640776692</v>
      </c>
      <c r="N2260" s="1">
        <f t="shared" si="1898"/>
        <v>-4.0472416887853466</v>
      </c>
      <c r="O2260" s="1">
        <f t="shared" si="1899"/>
        <v>14.32889686646681</v>
      </c>
      <c r="P2260" s="2">
        <f t="shared" si="1900"/>
        <v>66.6299999999992</v>
      </c>
      <c r="Q2260" s="2">
        <f t="shared" si="1901"/>
        <v>0</v>
      </c>
      <c r="R2260" s="2">
        <f t="shared" si="1902"/>
        <v>96.284285714285787</v>
      </c>
      <c r="S2260" s="2">
        <f t="shared" si="1903"/>
        <v>3.3714285714286558</v>
      </c>
      <c r="T2260" s="1">
        <f t="shared" si="1904"/>
        <v>96.616923981134974</v>
      </c>
      <c r="U2260" s="1">
        <f t="shared" si="1905"/>
        <v>4188.3193238436761</v>
      </c>
      <c r="V2260" s="1">
        <f t="shared" si="1906"/>
        <v>4378.1309999999994</v>
      </c>
      <c r="W2260" s="1">
        <f t="shared" si="1907"/>
        <v>480.46605486653243</v>
      </c>
      <c r="X2260" s="1">
        <f t="shared" si="1908"/>
        <v>5339.0631097330643</v>
      </c>
      <c r="Y2260" s="1">
        <f t="shared" si="1909"/>
        <v>3417.1988902669345</v>
      </c>
      <c r="Z2260" s="1">
        <f t="shared" si="1910"/>
        <v>4423.8829272587063</v>
      </c>
      <c r="AA2260" s="1">
        <f t="shared" si="1911"/>
        <v>4747.878948957914</v>
      </c>
      <c r="AB2260" s="1">
        <f t="shared" si="1912"/>
        <v>323.99602169920763</v>
      </c>
      <c r="AC2260" s="1">
        <f t="shared" si="1913"/>
        <v>219.78222765685103</v>
      </c>
      <c r="AD2260" s="1">
        <f t="shared" si="1914"/>
        <v>-104.2137940423566</v>
      </c>
      <c r="AE2260" s="4">
        <f t="shared" si="1915"/>
        <v>5305</v>
      </c>
      <c r="AF2260" s="4">
        <f t="shared" si="1916"/>
        <v>3880.01</v>
      </c>
      <c r="AG2260" s="4">
        <f t="shared" si="1917"/>
        <v>4216.30764</v>
      </c>
      <c r="AH2260" s="4">
        <f t="shared" si="1918"/>
        <v>4424.3561799999998</v>
      </c>
      <c r="AI2260" s="4">
        <f t="shared" si="1919"/>
        <v>4592.5050000000001</v>
      </c>
      <c r="AJ2260" s="4">
        <f t="shared" si="1920"/>
        <v>4760.6538200000005</v>
      </c>
      <c r="AK2260" s="4">
        <f t="shared" si="1921"/>
        <v>5000.0521399999998</v>
      </c>
      <c r="AL2260" s="4">
        <f t="shared" si="1922"/>
        <v>5305</v>
      </c>
      <c r="AM2260" s="4">
        <f t="shared" si="1923"/>
        <v>3670.69</v>
      </c>
      <c r="AN2260" s="4">
        <f t="shared" si="1924"/>
        <v>4056.3871600000002</v>
      </c>
      <c r="AO2260" s="4">
        <f t="shared" si="1925"/>
        <v>4294.9964200000004</v>
      </c>
      <c r="AP2260" s="4">
        <f t="shared" si="1926"/>
        <v>4487.8450000000003</v>
      </c>
      <c r="AQ2260" s="4">
        <f t="shared" si="1927"/>
        <v>4680.6935800000001</v>
      </c>
      <c r="AR2260" s="4">
        <f t="shared" si="1928"/>
        <v>4955.2576600000002</v>
      </c>
      <c r="AS2260" s="4">
        <f t="shared" si="1929"/>
        <v>5305</v>
      </c>
      <c r="AT2260" s="4">
        <f t="shared" si="1930"/>
        <v>3373.1</v>
      </c>
      <c r="AU2260" s="4">
        <f t="shared" si="1931"/>
        <v>3829.0284000000001</v>
      </c>
      <c r="AV2260" s="4">
        <f t="shared" si="1932"/>
        <v>4111.0857999999998</v>
      </c>
      <c r="AW2260" s="4">
        <f t="shared" si="1933"/>
        <v>4339.05</v>
      </c>
      <c r="AX2260" s="4">
        <f t="shared" si="1934"/>
        <v>4567.0141999999996</v>
      </c>
      <c r="AY2260" s="4">
        <f t="shared" si="1935"/>
        <v>4891.5734000000002</v>
      </c>
      <c r="AZ2260" s="1">
        <f t="shared" si="1936"/>
        <v>3841.9574285714289</v>
      </c>
      <c r="BA2260" s="1">
        <f t="shared" si="1937"/>
        <v>4357.4198393041788</v>
      </c>
      <c r="BB2260" s="1">
        <f t="shared" si="1938"/>
        <v>0</v>
      </c>
      <c r="BC2260" s="1"/>
      <c r="BD2260" s="6">
        <f t="shared" si="1939"/>
        <v>0</v>
      </c>
      <c r="BE2260" s="6"/>
      <c r="BF2260">
        <f t="shared" si="1940"/>
        <v>140940.03070300011</v>
      </c>
      <c r="BG2260">
        <f t="shared" si="1941"/>
        <v>4551.7197087675631</v>
      </c>
      <c r="BH2260">
        <f t="shared" si="1942"/>
        <v>266</v>
      </c>
      <c r="BI2260">
        <f t="shared" si="1943"/>
        <v>225.45378973950088</v>
      </c>
      <c r="BJ2260">
        <f t="shared" si="1944"/>
        <v>95.173635719347956</v>
      </c>
      <c r="BK2260">
        <f t="shared" si="1945"/>
        <v>90.315518814525987</v>
      </c>
    </row>
    <row r="2261" spans="1:63" x14ac:dyDescent="0.35">
      <c r="A2261" s="2">
        <v>1554595200000</v>
      </c>
      <c r="B2261" s="3">
        <v>43562</v>
      </c>
      <c r="C2261" s="2" t="s">
        <v>9</v>
      </c>
      <c r="D2261" s="2">
        <v>5042.07</v>
      </c>
      <c r="E2261" s="2">
        <v>5234</v>
      </c>
      <c r="F2261" s="2">
        <v>5026</v>
      </c>
      <c r="G2261" s="2">
        <v>5170.2700000000004</v>
      </c>
      <c r="H2261" s="2">
        <v>37615.486804</v>
      </c>
      <c r="I2261" s="2">
        <v>192916750.571904</v>
      </c>
      <c r="J2261" s="2">
        <f t="shared" si="1894"/>
        <v>2.5056057923547126</v>
      </c>
      <c r="K2261" s="2">
        <f t="shared" si="1895"/>
        <v>24.7483448182678</v>
      </c>
      <c r="L2261" s="2">
        <f t="shared" si="1896"/>
        <v>31.123955120921941</v>
      </c>
      <c r="M2261" s="1">
        <f t="shared" si="1897"/>
        <v>1.2723175924688117</v>
      </c>
      <c r="N2261" s="1">
        <f t="shared" si="1898"/>
        <v>-0.75373239695412908</v>
      </c>
      <c r="O2261" s="1">
        <f t="shared" si="1899"/>
        <v>13.076106276848204</v>
      </c>
      <c r="P2261" s="2">
        <f t="shared" si="1900"/>
        <v>126.38000000000011</v>
      </c>
      <c r="Q2261" s="2">
        <f t="shared" si="1901"/>
        <v>0</v>
      </c>
      <c r="R2261" s="2">
        <f t="shared" si="1902"/>
        <v>91.525000000000119</v>
      </c>
      <c r="S2261" s="2">
        <f t="shared" si="1903"/>
        <v>7.3757142857143663</v>
      </c>
      <c r="T2261" s="1">
        <f t="shared" si="1904"/>
        <v>92.542304331183445</v>
      </c>
      <c r="U2261" s="1">
        <f t="shared" si="1905"/>
        <v>4145.5201125719896</v>
      </c>
      <c r="V2261" s="1">
        <f t="shared" si="1906"/>
        <v>4317.0624999999991</v>
      </c>
      <c r="W2261" s="1">
        <f t="shared" si="1907"/>
        <v>443.64178418940554</v>
      </c>
      <c r="X2261" s="1">
        <f t="shared" si="1908"/>
        <v>5204.3460683788098</v>
      </c>
      <c r="Y2261" s="1">
        <f t="shared" si="1909"/>
        <v>3429.7789316211879</v>
      </c>
      <c r="Z2261" s="1">
        <f t="shared" si="1910"/>
        <v>4358.8415614394025</v>
      </c>
      <c r="AA2261" s="1">
        <f t="shared" si="1911"/>
        <v>4658.9660305866255</v>
      </c>
      <c r="AB2261" s="1">
        <f t="shared" si="1912"/>
        <v>300.12446914722295</v>
      </c>
      <c r="AC2261" s="1">
        <f t="shared" si="1913"/>
        <v>193.72877914626184</v>
      </c>
      <c r="AD2261" s="1">
        <f t="shared" si="1914"/>
        <v>-106.39569000096111</v>
      </c>
      <c r="AE2261" s="4">
        <f t="shared" si="1915"/>
        <v>5275.01</v>
      </c>
      <c r="AF2261" s="4">
        <f t="shared" si="1916"/>
        <v>3880.01</v>
      </c>
      <c r="AG2261" s="4">
        <f t="shared" si="1917"/>
        <v>4209.2300000000005</v>
      </c>
      <c r="AH2261" s="4">
        <f t="shared" si="1918"/>
        <v>4412.9000000000005</v>
      </c>
      <c r="AI2261" s="4">
        <f t="shared" si="1919"/>
        <v>4577.51</v>
      </c>
      <c r="AJ2261" s="4">
        <f t="shared" si="1920"/>
        <v>4742.12</v>
      </c>
      <c r="AK2261" s="4">
        <f t="shared" si="1921"/>
        <v>4976.4800000000005</v>
      </c>
      <c r="AL2261" s="4">
        <f t="shared" si="1922"/>
        <v>5275.01</v>
      </c>
      <c r="AM2261" s="4">
        <f t="shared" si="1923"/>
        <v>3670.69</v>
      </c>
      <c r="AN2261" s="4">
        <f t="shared" si="1924"/>
        <v>4049.3095200000002</v>
      </c>
      <c r="AO2261" s="4">
        <f t="shared" si="1925"/>
        <v>4283.5402400000003</v>
      </c>
      <c r="AP2261" s="4">
        <f t="shared" si="1926"/>
        <v>4472.8500000000004</v>
      </c>
      <c r="AQ2261" s="4">
        <f t="shared" si="1927"/>
        <v>4662.1597600000005</v>
      </c>
      <c r="AR2261" s="4">
        <f t="shared" si="1928"/>
        <v>4931.68552</v>
      </c>
      <c r="AS2261" s="4">
        <f t="shared" si="1929"/>
        <v>5275.01</v>
      </c>
      <c r="AT2261" s="4">
        <f t="shared" si="1930"/>
        <v>3373.1</v>
      </c>
      <c r="AU2261" s="4">
        <f t="shared" si="1931"/>
        <v>3821.9507599999997</v>
      </c>
      <c r="AV2261" s="4">
        <f t="shared" si="1932"/>
        <v>4099.6296199999997</v>
      </c>
      <c r="AW2261" s="4">
        <f t="shared" si="1933"/>
        <v>4324.0550000000003</v>
      </c>
      <c r="AX2261" s="4">
        <f t="shared" si="1934"/>
        <v>4548.48038</v>
      </c>
      <c r="AY2261" s="4">
        <f t="shared" si="1935"/>
        <v>4868.00126</v>
      </c>
      <c r="AZ2261" s="1">
        <f t="shared" si="1936"/>
        <v>3839.6226428571431</v>
      </c>
      <c r="BA2261" s="1">
        <f t="shared" si="1937"/>
        <v>4345.3721658699897</v>
      </c>
      <c r="BB2261" s="1">
        <f t="shared" si="1938"/>
        <v>0</v>
      </c>
      <c r="BC2261" s="1"/>
      <c r="BD2261" s="6">
        <f t="shared" si="1939"/>
        <v>0</v>
      </c>
      <c r="BE2261" s="6"/>
      <c r="BF2261">
        <f t="shared" si="1940"/>
        <v>90761.599921000103</v>
      </c>
      <c r="BG2261">
        <f t="shared" si="1941"/>
        <v>4492.9471656863352</v>
      </c>
      <c r="BH2261">
        <f t="shared" si="1942"/>
        <v>208</v>
      </c>
      <c r="BI2261">
        <f t="shared" si="1943"/>
        <v>219.21591123788562</v>
      </c>
      <c r="BJ2261">
        <f t="shared" si="1944"/>
        <v>92.444636803000819</v>
      </c>
      <c r="BK2261">
        <f t="shared" si="1945"/>
        <v>85.430762942124133</v>
      </c>
    </row>
    <row r="2262" spans="1:63" x14ac:dyDescent="0.35">
      <c r="A2262" s="2">
        <v>1554508800000</v>
      </c>
      <c r="B2262" s="3">
        <v>43561</v>
      </c>
      <c r="C2262" s="2" t="s">
        <v>9</v>
      </c>
      <c r="D2262" s="2">
        <v>5004.96</v>
      </c>
      <c r="E2262" s="2">
        <v>5205</v>
      </c>
      <c r="F2262" s="2">
        <v>4928.59</v>
      </c>
      <c r="G2262" s="2">
        <v>5043.8900000000003</v>
      </c>
      <c r="H2262" s="2">
        <v>41770.842313000001</v>
      </c>
      <c r="I2262" s="2">
        <v>210963411.61313099</v>
      </c>
      <c r="J2262" s="2">
        <f t="shared" si="1894"/>
        <v>0.77802975054696877</v>
      </c>
      <c r="K2262" s="2">
        <f t="shared" si="1895"/>
        <v>22.903300478807019</v>
      </c>
      <c r="L2262" s="2">
        <f t="shared" si="1896"/>
        <v>30.505396013858103</v>
      </c>
      <c r="M2262" s="1">
        <f t="shared" si="1897"/>
        <v>2.4443597723136334</v>
      </c>
      <c r="N2262" s="1">
        <f t="shared" si="1898"/>
        <v>2.6368536982367324E-2</v>
      </c>
      <c r="O2262" s="1">
        <f t="shared" si="1899"/>
        <v>13.955498632999523</v>
      </c>
      <c r="P2262" s="2">
        <f t="shared" si="1900"/>
        <v>38.940000000000509</v>
      </c>
      <c r="Q2262" s="2">
        <f t="shared" si="1901"/>
        <v>0</v>
      </c>
      <c r="R2262" s="2">
        <f t="shared" si="1902"/>
        <v>82.497857142857256</v>
      </c>
      <c r="S2262" s="2">
        <f t="shared" si="1903"/>
        <v>8.3635714285715359</v>
      </c>
      <c r="T2262" s="1">
        <f t="shared" si="1904"/>
        <v>90.795245507287291</v>
      </c>
      <c r="U2262" s="1">
        <f t="shared" si="1905"/>
        <v>4103.6935865545192</v>
      </c>
      <c r="V2262" s="1">
        <f t="shared" si="1906"/>
        <v>4257.9394999999995</v>
      </c>
      <c r="W2262" s="1">
        <f t="shared" si="1907"/>
        <v>402.92023042377758</v>
      </c>
      <c r="X2262" s="1">
        <f t="shared" si="1908"/>
        <v>5063.7799608475543</v>
      </c>
      <c r="Y2262" s="1">
        <f t="shared" si="1909"/>
        <v>3452.0990391524442</v>
      </c>
      <c r="Z2262" s="1">
        <f t="shared" si="1910"/>
        <v>4293.9272863545548</v>
      </c>
      <c r="AA2262" s="1">
        <f t="shared" si="1911"/>
        <v>4566.0016725114665</v>
      </c>
      <c r="AB2262" s="1">
        <f t="shared" si="1912"/>
        <v>272.07438615691171</v>
      </c>
      <c r="AC2262" s="1">
        <f t="shared" si="1913"/>
        <v>167.12985664602152</v>
      </c>
      <c r="AD2262" s="1">
        <f t="shared" si="1914"/>
        <v>-104.94452951089019</v>
      </c>
      <c r="AE2262" s="4">
        <f t="shared" si="1915"/>
        <v>5275.01</v>
      </c>
      <c r="AF2262" s="4">
        <f t="shared" si="1916"/>
        <v>3880.01</v>
      </c>
      <c r="AG2262" s="4">
        <f t="shared" si="1917"/>
        <v>4209.2300000000005</v>
      </c>
      <c r="AH2262" s="4">
        <f t="shared" si="1918"/>
        <v>4412.9000000000005</v>
      </c>
      <c r="AI2262" s="4">
        <f t="shared" si="1919"/>
        <v>4577.51</v>
      </c>
      <c r="AJ2262" s="4">
        <f t="shared" si="1920"/>
        <v>4742.12</v>
      </c>
      <c r="AK2262" s="4">
        <f t="shared" si="1921"/>
        <v>4976.4800000000005</v>
      </c>
      <c r="AL2262" s="4">
        <f t="shared" si="1922"/>
        <v>5275.01</v>
      </c>
      <c r="AM2262" s="4">
        <f t="shared" si="1923"/>
        <v>3670.69</v>
      </c>
      <c r="AN2262" s="4">
        <f t="shared" si="1924"/>
        <v>4049.3095200000002</v>
      </c>
      <c r="AO2262" s="4">
        <f t="shared" si="1925"/>
        <v>4283.5402400000003</v>
      </c>
      <c r="AP2262" s="4">
        <f t="shared" si="1926"/>
        <v>4472.8500000000004</v>
      </c>
      <c r="AQ2262" s="4">
        <f t="shared" si="1927"/>
        <v>4662.1597600000005</v>
      </c>
      <c r="AR2262" s="4">
        <f t="shared" si="1928"/>
        <v>4931.68552</v>
      </c>
      <c r="AS2262" s="4">
        <f t="shared" si="1929"/>
        <v>5275.01</v>
      </c>
      <c r="AT2262" s="4">
        <f t="shared" si="1930"/>
        <v>3373.1</v>
      </c>
      <c r="AU2262" s="4">
        <f t="shared" si="1931"/>
        <v>3821.9507599999997</v>
      </c>
      <c r="AV2262" s="4">
        <f t="shared" si="1932"/>
        <v>4099.6296199999997</v>
      </c>
      <c r="AW2262" s="4">
        <f t="shared" si="1933"/>
        <v>4324.0550000000003</v>
      </c>
      <c r="AX2262" s="4">
        <f t="shared" si="1934"/>
        <v>4548.48038</v>
      </c>
      <c r="AY2262" s="4">
        <f t="shared" si="1935"/>
        <v>4868.00126</v>
      </c>
      <c r="AZ2262" s="1">
        <f t="shared" si="1936"/>
        <v>3843.1350000000011</v>
      </c>
      <c r="BA2262" s="1">
        <f t="shared" si="1937"/>
        <v>4334.0721955394411</v>
      </c>
      <c r="BB2262" s="1">
        <f t="shared" si="1938"/>
        <v>0</v>
      </c>
      <c r="BC2262" s="1"/>
      <c r="BD2262" s="6">
        <f t="shared" si="1939"/>
        <v>0</v>
      </c>
      <c r="BE2262" s="6"/>
      <c r="BF2262">
        <f t="shared" si="1940"/>
        <v>53146.11311700011</v>
      </c>
      <c r="BG2262">
        <f t="shared" si="1941"/>
        <v>4443.2093151875342</v>
      </c>
      <c r="BH2262">
        <f t="shared" si="1942"/>
        <v>276.40999999999985</v>
      </c>
      <c r="BI2262">
        <f t="shared" si="1943"/>
        <v>220.94143604371416</v>
      </c>
      <c r="BJ2262">
        <f t="shared" si="1944"/>
        <v>83.328283921229186</v>
      </c>
      <c r="BK2262">
        <f t="shared" si="1945"/>
        <v>78.899949505878951</v>
      </c>
    </row>
    <row r="2263" spans="1:63" x14ac:dyDescent="0.35">
      <c r="A2263" s="2">
        <v>1554422400000</v>
      </c>
      <c r="B2263" s="3">
        <v>43560</v>
      </c>
      <c r="C2263" s="2" t="s">
        <v>9</v>
      </c>
      <c r="D2263" s="2">
        <v>4898.6400000000003</v>
      </c>
      <c r="E2263" s="2">
        <v>5028.22</v>
      </c>
      <c r="F2263" s="2">
        <v>4880.62</v>
      </c>
      <c r="G2263" s="2">
        <v>5004.95</v>
      </c>
      <c r="H2263" s="2">
        <v>39768.552806</v>
      </c>
      <c r="I2263" s="2">
        <v>197660830.71096599</v>
      </c>
      <c r="J2263" s="2">
        <f t="shared" si="1894"/>
        <v>2.169777041068373</v>
      </c>
      <c r="K2263" s="2">
        <f t="shared" si="1895"/>
        <v>21.864781091656369</v>
      </c>
      <c r="L2263" s="2">
        <f t="shared" si="1896"/>
        <v>29.205346908850586</v>
      </c>
      <c r="M2263" s="1">
        <f t="shared" si="1897"/>
        <v>0.77202318052139329</v>
      </c>
      <c r="N2263" s="1">
        <f t="shared" si="1898"/>
        <v>0.86034825522733294</v>
      </c>
      <c r="O2263" s="1">
        <f t="shared" si="1899"/>
        <v>15.398155825732525</v>
      </c>
      <c r="P2263" s="2">
        <f t="shared" si="1900"/>
        <v>106.28999999999996</v>
      </c>
      <c r="Q2263" s="2">
        <f t="shared" si="1901"/>
        <v>0</v>
      </c>
      <c r="R2263" s="2">
        <f t="shared" si="1902"/>
        <v>81.079285714285817</v>
      </c>
      <c r="S2263" s="2">
        <f t="shared" si="1903"/>
        <v>8.3635714285715359</v>
      </c>
      <c r="T2263" s="1">
        <f t="shared" si="1904"/>
        <v>90.649257307139337</v>
      </c>
      <c r="U2263" s="1">
        <f t="shared" si="1905"/>
        <v>4065.3182227404177</v>
      </c>
      <c r="V2263" s="1">
        <f t="shared" si="1906"/>
        <v>4204.8020000000006</v>
      </c>
      <c r="W2263" s="1">
        <f t="shared" si="1907"/>
        <v>363.95893575512059</v>
      </c>
      <c r="X2263" s="1">
        <f t="shared" si="1908"/>
        <v>4932.7198715102422</v>
      </c>
      <c r="Y2263" s="1">
        <f t="shared" si="1909"/>
        <v>3476.8841284897594</v>
      </c>
      <c r="Z2263" s="1">
        <f t="shared" si="1910"/>
        <v>4233.930269262919</v>
      </c>
      <c r="AA2263" s="1">
        <f t="shared" si="1911"/>
        <v>4479.1128856953692</v>
      </c>
      <c r="AB2263" s="1">
        <f t="shared" si="1912"/>
        <v>245.18261643245023</v>
      </c>
      <c r="AC2263" s="1">
        <f t="shared" si="1913"/>
        <v>140.89372426829897</v>
      </c>
      <c r="AD2263" s="1">
        <f t="shared" si="1914"/>
        <v>-104.28889216415126</v>
      </c>
      <c r="AE2263" s="4">
        <f t="shared" si="1915"/>
        <v>5275.01</v>
      </c>
      <c r="AF2263" s="4">
        <f t="shared" si="1916"/>
        <v>3880.01</v>
      </c>
      <c r="AG2263" s="4">
        <f t="shared" si="1917"/>
        <v>4209.2300000000005</v>
      </c>
      <c r="AH2263" s="4">
        <f t="shared" si="1918"/>
        <v>4412.9000000000005</v>
      </c>
      <c r="AI2263" s="4">
        <f t="shared" si="1919"/>
        <v>4577.51</v>
      </c>
      <c r="AJ2263" s="4">
        <f t="shared" si="1920"/>
        <v>4742.12</v>
      </c>
      <c r="AK2263" s="4">
        <f t="shared" si="1921"/>
        <v>4976.4800000000005</v>
      </c>
      <c r="AL2263" s="4">
        <f t="shared" si="1922"/>
        <v>5275.01</v>
      </c>
      <c r="AM2263" s="4">
        <f t="shared" si="1923"/>
        <v>3670.69</v>
      </c>
      <c r="AN2263" s="4">
        <f t="shared" si="1924"/>
        <v>4049.3095200000002</v>
      </c>
      <c r="AO2263" s="4">
        <f t="shared" si="1925"/>
        <v>4283.5402400000003</v>
      </c>
      <c r="AP2263" s="4">
        <f t="shared" si="1926"/>
        <v>4472.8500000000004</v>
      </c>
      <c r="AQ2263" s="4">
        <f t="shared" si="1927"/>
        <v>4662.1597600000005</v>
      </c>
      <c r="AR2263" s="4">
        <f t="shared" si="1928"/>
        <v>4931.68552</v>
      </c>
      <c r="AS2263" s="4">
        <f t="shared" si="1929"/>
        <v>5275.01</v>
      </c>
      <c r="AT2263" s="4">
        <f t="shared" si="1930"/>
        <v>3373.1</v>
      </c>
      <c r="AU2263" s="4">
        <f t="shared" si="1931"/>
        <v>3821.9507599999997</v>
      </c>
      <c r="AV2263" s="4">
        <f t="shared" si="1932"/>
        <v>4099.6296199999997</v>
      </c>
      <c r="AW2263" s="4">
        <f t="shared" si="1933"/>
        <v>4324.0550000000003</v>
      </c>
      <c r="AX2263" s="4">
        <f t="shared" si="1934"/>
        <v>4548.48038</v>
      </c>
      <c r="AY2263" s="4">
        <f t="shared" si="1935"/>
        <v>4868.00126</v>
      </c>
      <c r="AZ2263" s="1">
        <f t="shared" si="1936"/>
        <v>3847.3092857142869</v>
      </c>
      <c r="BA2263" s="1">
        <f t="shared" si="1937"/>
        <v>4324.3486639714883</v>
      </c>
      <c r="BB2263" s="1">
        <f t="shared" si="1938"/>
        <v>0</v>
      </c>
      <c r="BC2263" s="1"/>
      <c r="BD2263" s="6">
        <f t="shared" si="1939"/>
        <v>0</v>
      </c>
      <c r="BE2263" s="6"/>
      <c r="BF2263">
        <f t="shared" si="1940"/>
        <v>11375.270804000109</v>
      </c>
      <c r="BG2263">
        <f t="shared" si="1941"/>
        <v>4393.6653197556552</v>
      </c>
      <c r="BH2263">
        <f t="shared" si="1942"/>
        <v>147.60000000000036</v>
      </c>
      <c r="BI2263">
        <f t="shared" si="1943"/>
        <v>212.4078108196702</v>
      </c>
      <c r="BJ2263">
        <f t="shared" si="1944"/>
        <v>80.519368102142366</v>
      </c>
      <c r="BK2263">
        <f t="shared" si="1945"/>
        <v>76.275348294382013</v>
      </c>
    </row>
    <row r="2264" spans="1:63" x14ac:dyDescent="0.35">
      <c r="A2264" s="2">
        <v>1554336000000</v>
      </c>
      <c r="B2264" s="3">
        <v>43559</v>
      </c>
      <c r="C2264" s="2" t="s">
        <v>9</v>
      </c>
      <c r="D2264" s="2">
        <v>4932.59</v>
      </c>
      <c r="E2264" s="2">
        <v>5039.08</v>
      </c>
      <c r="F2264" s="2">
        <v>4777</v>
      </c>
      <c r="G2264" s="2">
        <v>4898.66</v>
      </c>
      <c r="H2264" s="2">
        <v>61054.254167999999</v>
      </c>
      <c r="I2264" s="2">
        <v>301411332.00902402</v>
      </c>
      <c r="J2264" s="2">
        <f t="shared" si="1894"/>
        <v>-0.68807525442972284</v>
      </c>
      <c r="K2264" s="2">
        <f t="shared" si="1895"/>
        <v>19.384877840735999</v>
      </c>
      <c r="L2264" s="2">
        <f t="shared" si="1896"/>
        <v>26.847823835270223</v>
      </c>
      <c r="M2264" s="1">
        <f t="shared" si="1897"/>
        <v>2.1236975394359576</v>
      </c>
      <c r="N2264" s="1">
        <f t="shared" si="1898"/>
        <v>2.4233157639027825</v>
      </c>
      <c r="O2264" s="1">
        <f t="shared" si="1899"/>
        <v>19.000910453062676</v>
      </c>
      <c r="P2264" s="2">
        <f t="shared" si="1900"/>
        <v>0</v>
      </c>
      <c r="Q2264" s="2">
        <f t="shared" si="1901"/>
        <v>33.940000000000509</v>
      </c>
      <c r="R2264" s="2">
        <f t="shared" si="1902"/>
        <v>73.936428571428678</v>
      </c>
      <c r="S2264" s="2">
        <f t="shared" si="1903"/>
        <v>8.3635714285715359</v>
      </c>
      <c r="T2264" s="1">
        <f t="shared" si="1904"/>
        <v>89.837701787883944</v>
      </c>
      <c r="U2264" s="1">
        <f t="shared" si="1905"/>
        <v>4026.965905301251</v>
      </c>
      <c r="V2264" s="1">
        <f t="shared" si="1906"/>
        <v>4154.8535000000002</v>
      </c>
      <c r="W2264" s="1">
        <f t="shared" si="1907"/>
        <v>316.12643444158545</v>
      </c>
      <c r="X2264" s="1">
        <f t="shared" si="1908"/>
        <v>4787.1063688831709</v>
      </c>
      <c r="Y2264" s="1">
        <f t="shared" si="1909"/>
        <v>3522.6006311168294</v>
      </c>
      <c r="Z2264" s="1">
        <f t="shared" si="1910"/>
        <v>4172.2486908039527</v>
      </c>
      <c r="AA2264" s="1">
        <f t="shared" si="1911"/>
        <v>4383.5061376399817</v>
      </c>
      <c r="AB2264" s="1">
        <f t="shared" si="1912"/>
        <v>211.25744683602898</v>
      </c>
      <c r="AC2264" s="1">
        <f t="shared" si="1913"/>
        <v>114.82150122726114</v>
      </c>
      <c r="AD2264" s="1">
        <f t="shared" si="1914"/>
        <v>-96.435945608767838</v>
      </c>
      <c r="AE2264" s="4">
        <f t="shared" si="1915"/>
        <v>5275.01</v>
      </c>
      <c r="AF2264" s="4">
        <f t="shared" si="1916"/>
        <v>3880.01</v>
      </c>
      <c r="AG2264" s="4">
        <f t="shared" si="1917"/>
        <v>4209.2300000000005</v>
      </c>
      <c r="AH2264" s="4">
        <f t="shared" si="1918"/>
        <v>4412.9000000000005</v>
      </c>
      <c r="AI2264" s="4">
        <f t="shared" si="1919"/>
        <v>4577.51</v>
      </c>
      <c r="AJ2264" s="4">
        <f t="shared" si="1920"/>
        <v>4742.12</v>
      </c>
      <c r="AK2264" s="4">
        <f t="shared" si="1921"/>
        <v>4976.4800000000005</v>
      </c>
      <c r="AL2264" s="4">
        <f t="shared" si="1922"/>
        <v>5275.01</v>
      </c>
      <c r="AM2264" s="4">
        <f t="shared" si="1923"/>
        <v>3670.69</v>
      </c>
      <c r="AN2264" s="4">
        <f t="shared" si="1924"/>
        <v>4049.3095200000002</v>
      </c>
      <c r="AO2264" s="4">
        <f t="shared" si="1925"/>
        <v>4283.5402400000003</v>
      </c>
      <c r="AP2264" s="4">
        <f t="shared" si="1926"/>
        <v>4472.8500000000004</v>
      </c>
      <c r="AQ2264" s="4">
        <f t="shared" si="1927"/>
        <v>4662.1597600000005</v>
      </c>
      <c r="AR2264" s="4">
        <f t="shared" si="1928"/>
        <v>4931.68552</v>
      </c>
      <c r="AS2264" s="4">
        <f t="shared" si="1929"/>
        <v>5275.01</v>
      </c>
      <c r="AT2264" s="4">
        <f t="shared" si="1930"/>
        <v>3373.1</v>
      </c>
      <c r="AU2264" s="4">
        <f t="shared" si="1931"/>
        <v>3821.9507599999997</v>
      </c>
      <c r="AV2264" s="4">
        <f t="shared" si="1932"/>
        <v>4099.6296199999997</v>
      </c>
      <c r="AW2264" s="4">
        <f t="shared" si="1933"/>
        <v>4324.0550000000003</v>
      </c>
      <c r="AX2264" s="4">
        <f t="shared" si="1934"/>
        <v>4548.48038</v>
      </c>
      <c r="AY2264" s="4">
        <f t="shared" si="1935"/>
        <v>4868.00126</v>
      </c>
      <c r="AZ2264" s="1">
        <f t="shared" si="1936"/>
        <v>3851.9592142857146</v>
      </c>
      <c r="BA2264" s="1">
        <f t="shared" si="1937"/>
        <v>4315.0253579984947</v>
      </c>
      <c r="BB2264" s="1">
        <f t="shared" si="1938"/>
        <v>0</v>
      </c>
      <c r="BC2264" s="1"/>
      <c r="BD2264" s="6">
        <f t="shared" si="1939"/>
        <v>0</v>
      </c>
      <c r="BE2264" s="6"/>
      <c r="BF2264">
        <f t="shared" si="1940"/>
        <v>-28393.282001999891</v>
      </c>
      <c r="BG2264">
        <f t="shared" si="1941"/>
        <v>4343.4031309558304</v>
      </c>
      <c r="BH2264">
        <f t="shared" si="1942"/>
        <v>262.07999999999993</v>
      </c>
      <c r="BI2264">
        <f t="shared" si="1943"/>
        <v>222.37824325346554</v>
      </c>
      <c r="BJ2264">
        <f t="shared" si="1944"/>
        <v>72.852196494265286</v>
      </c>
      <c r="BK2264">
        <f t="shared" si="1945"/>
        <v>81.436187623046337</v>
      </c>
    </row>
    <row r="2265" spans="1:63" x14ac:dyDescent="0.35">
      <c r="A2265" s="2">
        <v>1554249600000</v>
      </c>
      <c r="B2265" s="3">
        <v>43558</v>
      </c>
      <c r="C2265" s="2" t="s">
        <v>9</v>
      </c>
      <c r="D2265" s="2">
        <v>4857.1899999999996</v>
      </c>
      <c r="E2265" s="2">
        <v>5275.01</v>
      </c>
      <c r="F2265" s="2">
        <v>4753.5</v>
      </c>
      <c r="G2265" s="2">
        <v>4932.6000000000004</v>
      </c>
      <c r="H2265" s="2">
        <v>109890.125743</v>
      </c>
      <c r="I2265" s="2">
        <v>548900970.91788399</v>
      </c>
      <c r="J2265" s="2">
        <f t="shared" si="1894"/>
        <v>1.5504530303934994</v>
      </c>
      <c r="K2265" s="2">
        <f t="shared" si="1895"/>
        <v>22.463572015561816</v>
      </c>
      <c r="L2265" s="2">
        <f t="shared" si="1896"/>
        <v>27.862758668958175</v>
      </c>
      <c r="M2265" s="1">
        <f t="shared" si="1897"/>
        <v>-0.69284253244765936</v>
      </c>
      <c r="N2265" s="1">
        <f t="shared" si="1898"/>
        <v>7.6156590844584926</v>
      </c>
      <c r="O2265" s="1">
        <f t="shared" si="1899"/>
        <v>17.031383043425357</v>
      </c>
      <c r="P2265" s="2">
        <f t="shared" si="1900"/>
        <v>75.3100000000004</v>
      </c>
      <c r="Q2265" s="2">
        <f t="shared" si="1901"/>
        <v>0</v>
      </c>
      <c r="R2265" s="2">
        <f t="shared" si="1902"/>
        <v>73.936428571428678</v>
      </c>
      <c r="S2265" s="2">
        <f t="shared" si="1903"/>
        <v>10.396428571428649</v>
      </c>
      <c r="T2265" s="1">
        <f t="shared" si="1904"/>
        <v>87.672149475716907</v>
      </c>
      <c r="U2265" s="1">
        <f t="shared" si="1905"/>
        <v>3991.3865544972205</v>
      </c>
      <c r="V2265" s="1">
        <f t="shared" si="1906"/>
        <v>4106.1085000000003</v>
      </c>
      <c r="W2265" s="1">
        <f t="shared" si="1907"/>
        <v>269.38383831022611</v>
      </c>
      <c r="X2265" s="1">
        <f t="shared" si="1908"/>
        <v>4644.8761766204525</v>
      </c>
      <c r="Y2265" s="1">
        <f t="shared" si="1909"/>
        <v>3567.3408233795481</v>
      </c>
      <c r="Z2265" s="1">
        <f t="shared" si="1910"/>
        <v>4114.1357860682692</v>
      </c>
      <c r="AA2265" s="1">
        <f t="shared" si="1911"/>
        <v>4289.8417990290691</v>
      </c>
      <c r="AB2265" s="1">
        <f t="shared" si="1912"/>
        <v>175.70601296079985</v>
      </c>
      <c r="AC2265" s="1">
        <f t="shared" si="1913"/>
        <v>90.712514825069164</v>
      </c>
      <c r="AD2265" s="1">
        <f t="shared" si="1914"/>
        <v>-84.99349813573069</v>
      </c>
      <c r="AE2265" s="4">
        <f t="shared" si="1915"/>
        <v>5275.01</v>
      </c>
      <c r="AF2265" s="4">
        <f t="shared" si="1916"/>
        <v>3872.2</v>
      </c>
      <c r="AG2265" s="4">
        <f t="shared" si="1917"/>
        <v>4203.2631599999995</v>
      </c>
      <c r="AH2265" s="4">
        <f t="shared" si="1918"/>
        <v>4408.0734199999997</v>
      </c>
      <c r="AI2265" s="4">
        <f t="shared" si="1919"/>
        <v>4573.6049999999996</v>
      </c>
      <c r="AJ2265" s="4">
        <f t="shared" si="1920"/>
        <v>4739.1365800000003</v>
      </c>
      <c r="AK2265" s="4">
        <f t="shared" si="1921"/>
        <v>4974.8086600000006</v>
      </c>
      <c r="AL2265" s="4">
        <f t="shared" si="1922"/>
        <v>5275.01</v>
      </c>
      <c r="AM2265" s="4">
        <f t="shared" si="1923"/>
        <v>3670.69</v>
      </c>
      <c r="AN2265" s="4">
        <f t="shared" si="1924"/>
        <v>4049.3095200000002</v>
      </c>
      <c r="AO2265" s="4">
        <f t="shared" si="1925"/>
        <v>4283.5402400000003</v>
      </c>
      <c r="AP2265" s="4">
        <f t="shared" si="1926"/>
        <v>4472.8500000000004</v>
      </c>
      <c r="AQ2265" s="4">
        <f t="shared" si="1927"/>
        <v>4662.1597600000005</v>
      </c>
      <c r="AR2265" s="4">
        <f t="shared" si="1928"/>
        <v>4931.68552</v>
      </c>
      <c r="AS2265" s="4">
        <f t="shared" si="1929"/>
        <v>5275.01</v>
      </c>
      <c r="AT2265" s="4">
        <f t="shared" si="1930"/>
        <v>3373.1</v>
      </c>
      <c r="AU2265" s="4">
        <f t="shared" si="1931"/>
        <v>3821.9507599999997</v>
      </c>
      <c r="AV2265" s="4">
        <f t="shared" si="1932"/>
        <v>4099.6296199999997</v>
      </c>
      <c r="AW2265" s="4">
        <f t="shared" si="1933"/>
        <v>4324.0550000000003</v>
      </c>
      <c r="AX2265" s="4">
        <f t="shared" si="1934"/>
        <v>4548.48038</v>
      </c>
      <c r="AY2265" s="4">
        <f t="shared" si="1935"/>
        <v>4868.00126</v>
      </c>
      <c r="AZ2265" s="1">
        <f t="shared" si="1936"/>
        <v>3858.0645000000009</v>
      </c>
      <c r="BA2265" s="1">
        <f t="shared" si="1937"/>
        <v>4307.030362902583</v>
      </c>
      <c r="BB2265" s="1">
        <f t="shared" si="1938"/>
        <v>0</v>
      </c>
      <c r="BC2265" s="1"/>
      <c r="BD2265" s="6">
        <f t="shared" si="1939"/>
        <v>0</v>
      </c>
      <c r="BE2265" s="6"/>
      <c r="BF2265">
        <f t="shared" si="1940"/>
        <v>32660.972166000109</v>
      </c>
      <c r="BG2265">
        <f t="shared" si="1941"/>
        <v>4275.6285745499845</v>
      </c>
      <c r="BH2265">
        <f t="shared" si="1942"/>
        <v>521.51000000000022</v>
      </c>
      <c r="BI2265">
        <f t="shared" si="1943"/>
        <v>216.27028067707562</v>
      </c>
      <c r="BJ2265">
        <f t="shared" si="1944"/>
        <v>75.454480286738359</v>
      </c>
      <c r="BK2265">
        <f t="shared" si="1945"/>
        <v>88.794209509985535</v>
      </c>
    </row>
    <row r="2266" spans="1:63" x14ac:dyDescent="0.35">
      <c r="A2266" s="2">
        <v>1554163200000</v>
      </c>
      <c r="B2266" s="3">
        <v>43557</v>
      </c>
      <c r="C2266" s="2" t="s">
        <v>9</v>
      </c>
      <c r="D2266" s="2">
        <v>4144.54</v>
      </c>
      <c r="E2266" s="2">
        <v>4897.99</v>
      </c>
      <c r="F2266" s="2">
        <v>4140.54</v>
      </c>
      <c r="G2266" s="2">
        <v>4857.29</v>
      </c>
      <c r="H2266" s="2">
        <v>105383.639263</v>
      </c>
      <c r="I2266" s="2">
        <v>489018726.75750601</v>
      </c>
      <c r="J2266" s="2">
        <f t="shared" si="1894"/>
        <v>17.196759125214729</v>
      </c>
      <c r="K2266" s="2">
        <f t="shared" si="1895"/>
        <v>20.288010302002199</v>
      </c>
      <c r="L2266" s="2">
        <f t="shared" si="1896"/>
        <v>30.737490915942178</v>
      </c>
      <c r="M2266" s="1">
        <f t="shared" si="1897"/>
        <v>1.5267810079876818</v>
      </c>
      <c r="N2266" s="1">
        <f t="shared" si="1898"/>
        <v>6.0261997945356365</v>
      </c>
      <c r="O2266" s="1">
        <f t="shared" si="1899"/>
        <v>13.085074187458437</v>
      </c>
      <c r="P2266" s="2">
        <f t="shared" si="1900"/>
        <v>712.72999999999956</v>
      </c>
      <c r="Q2266" s="2">
        <f t="shared" si="1901"/>
        <v>0</v>
      </c>
      <c r="R2266" s="2">
        <f t="shared" si="1902"/>
        <v>70.522142857142924</v>
      </c>
      <c r="S2266" s="2">
        <f t="shared" si="1903"/>
        <v>10.396428571428649</v>
      </c>
      <c r="T2266" s="1">
        <f t="shared" si="1904"/>
        <v>87.151987006337862</v>
      </c>
      <c r="U2266" s="1">
        <f t="shared" si="1905"/>
        <v>3952.969679170576</v>
      </c>
      <c r="V2266" s="1">
        <f t="shared" si="1906"/>
        <v>4053.3344999999995</v>
      </c>
      <c r="W2266" s="1">
        <f t="shared" si="1907"/>
        <v>195.57590328245959</v>
      </c>
      <c r="X2266" s="1">
        <f t="shared" si="1908"/>
        <v>4444.4863065649188</v>
      </c>
      <c r="Y2266" s="1">
        <f t="shared" si="1909"/>
        <v>3662.1826934350802</v>
      </c>
      <c r="Z2266" s="1">
        <f t="shared" si="1910"/>
        <v>4048.6586489537308</v>
      </c>
      <c r="AA2266" s="1">
        <f t="shared" si="1911"/>
        <v>4172.9766715798087</v>
      </c>
      <c r="AB2266" s="1">
        <f t="shared" si="1912"/>
        <v>124.31802262607789</v>
      </c>
      <c r="AC2266" s="1">
        <f t="shared" si="1913"/>
        <v>69.464140291136488</v>
      </c>
      <c r="AD2266" s="1">
        <f t="shared" si="1914"/>
        <v>-54.853882334941403</v>
      </c>
      <c r="AE2266" s="4">
        <f t="shared" si="1915"/>
        <v>4897.99</v>
      </c>
      <c r="AF2266" s="4">
        <f t="shared" si="1916"/>
        <v>3810.43</v>
      </c>
      <c r="AG2266" s="4">
        <f t="shared" si="1917"/>
        <v>4067.0941599999996</v>
      </c>
      <c r="AH2266" s="4">
        <f t="shared" si="1918"/>
        <v>4225.8779199999999</v>
      </c>
      <c r="AI2266" s="4">
        <f t="shared" si="1919"/>
        <v>4354.21</v>
      </c>
      <c r="AJ2266" s="4">
        <f t="shared" si="1920"/>
        <v>4482.5420800000002</v>
      </c>
      <c r="AK2266" s="4">
        <f t="shared" si="1921"/>
        <v>4665.25216</v>
      </c>
      <c r="AL2266" s="4">
        <f t="shared" si="1922"/>
        <v>4897.99</v>
      </c>
      <c r="AM2266" s="4">
        <f t="shared" si="1923"/>
        <v>3670.69</v>
      </c>
      <c r="AN2266" s="4">
        <f t="shared" si="1924"/>
        <v>3960.3328000000001</v>
      </c>
      <c r="AO2266" s="4">
        <f t="shared" si="1925"/>
        <v>4139.5186000000003</v>
      </c>
      <c r="AP2266" s="4">
        <f t="shared" si="1926"/>
        <v>4284.34</v>
      </c>
      <c r="AQ2266" s="4">
        <f t="shared" si="1927"/>
        <v>4429.1614</v>
      </c>
      <c r="AR2266" s="4">
        <f t="shared" si="1928"/>
        <v>4635.3477999999996</v>
      </c>
      <c r="AS2266" s="4">
        <f t="shared" si="1929"/>
        <v>4897.99</v>
      </c>
      <c r="AT2266" s="4">
        <f t="shared" si="1930"/>
        <v>3373.1</v>
      </c>
      <c r="AU2266" s="4">
        <f t="shared" si="1931"/>
        <v>3732.9740400000001</v>
      </c>
      <c r="AV2266" s="4">
        <f t="shared" si="1932"/>
        <v>3955.6079799999998</v>
      </c>
      <c r="AW2266" s="4">
        <f t="shared" si="1933"/>
        <v>4135.5450000000001</v>
      </c>
      <c r="AX2266" s="4">
        <f t="shared" si="1934"/>
        <v>4315.4820199999995</v>
      </c>
      <c r="AY2266" s="4">
        <f t="shared" si="1935"/>
        <v>4571.6635399999996</v>
      </c>
      <c r="AZ2266" s="1">
        <f t="shared" si="1936"/>
        <v>3865.1345714285731</v>
      </c>
      <c r="BA2266" s="1">
        <f t="shared" si="1937"/>
        <v>4298.460915819056</v>
      </c>
      <c r="BB2266" s="1">
        <f t="shared" si="1938"/>
        <v>1</v>
      </c>
      <c r="BC2266" s="1" t="str">
        <f t="shared" ref="BC2242:BC2305" si="1947">IF(BB2266=1, TEXT(E2267, "$#,##0") &amp; "–" &amp; TEXT(F2265, "$#,##0"), "NA")</f>
        <v>$4,159–$4,754</v>
      </c>
      <c r="BD2266" s="6">
        <f t="shared" si="1939"/>
        <v>0</v>
      </c>
      <c r="BE2266" s="6"/>
      <c r="BF2266">
        <f t="shared" si="1940"/>
        <v>-77229.153576999888</v>
      </c>
      <c r="BG2266">
        <f t="shared" si="1941"/>
        <v>4116.8095772733886</v>
      </c>
      <c r="BH2266">
        <f t="shared" si="1942"/>
        <v>757.44999999999982</v>
      </c>
      <c r="BI2266">
        <f t="shared" si="1943"/>
        <v>169.31032385816411</v>
      </c>
      <c r="BJ2266">
        <f t="shared" si="1944"/>
        <v>96.001886088135336</v>
      </c>
      <c r="BK2266">
        <f t="shared" si="1945"/>
        <v>92.354076774432713</v>
      </c>
    </row>
    <row r="2267" spans="1:63" x14ac:dyDescent="0.35">
      <c r="A2267" s="2">
        <v>1554076800000</v>
      </c>
      <c r="B2267" s="3">
        <v>43556</v>
      </c>
      <c r="C2267" s="2" t="s">
        <v>9</v>
      </c>
      <c r="D2267" s="2">
        <v>4102.4399999999996</v>
      </c>
      <c r="E2267" s="2">
        <v>4158.7</v>
      </c>
      <c r="F2267" s="2">
        <v>4067</v>
      </c>
      <c r="G2267" s="2">
        <v>4144.5600000000004</v>
      </c>
      <c r="H2267" s="2">
        <v>25507.067641000001</v>
      </c>
      <c r="I2267" s="2">
        <v>105388238.147888</v>
      </c>
      <c r="J2267" s="2">
        <f t="shared" si="1894"/>
        <v>0.98953447288589247</v>
      </c>
      <c r="K2267" s="2">
        <f t="shared" si="1895"/>
        <v>4.9641007458434157</v>
      </c>
      <c r="L2267" s="2">
        <f t="shared" si="1896"/>
        <v>8.8453811305889403</v>
      </c>
      <c r="M2267" s="1">
        <f t="shared" si="1897"/>
        <v>14.673408423215406</v>
      </c>
      <c r="N2267" s="1">
        <f t="shared" si="1898"/>
        <v>26.355994363696006</v>
      </c>
      <c r="O2267" s="1">
        <f t="shared" si="1899"/>
        <v>29.885922751751679</v>
      </c>
      <c r="P2267" s="2">
        <f t="shared" si="1900"/>
        <v>40.610000000000582</v>
      </c>
      <c r="Q2267" s="2">
        <f t="shared" si="1901"/>
        <v>0</v>
      </c>
      <c r="R2267" s="2">
        <f t="shared" si="1902"/>
        <v>21.592857142857252</v>
      </c>
      <c r="S2267" s="2">
        <f t="shared" si="1903"/>
        <v>10.396428571428649</v>
      </c>
      <c r="T2267" s="1">
        <f t="shared" si="1904"/>
        <v>67.500279111309538</v>
      </c>
      <c r="U2267" s="1">
        <f t="shared" si="1905"/>
        <v>3916.0586456673341</v>
      </c>
      <c r="V2267" s="1">
        <f t="shared" si="1906"/>
        <v>4003.7699999999991</v>
      </c>
      <c r="W2267" s="1">
        <f t="shared" si="1907"/>
        <v>72.324150392521091</v>
      </c>
      <c r="X2267" s="1">
        <f t="shared" si="1908"/>
        <v>4148.4183007850415</v>
      </c>
      <c r="Y2267" s="1">
        <f t="shared" si="1909"/>
        <v>3859.1216992149571</v>
      </c>
      <c r="Z2267" s="1">
        <f t="shared" si="1910"/>
        <v>3983.9681408700294</v>
      </c>
      <c r="AA2267" s="1">
        <f t="shared" si="1911"/>
        <v>4048.5560664125019</v>
      </c>
      <c r="AB2267" s="1">
        <f t="shared" si="1912"/>
        <v>64.587925542472476</v>
      </c>
      <c r="AC2267" s="1">
        <f t="shared" si="1913"/>
        <v>55.750669707401144</v>
      </c>
      <c r="AD2267" s="1">
        <f t="shared" si="1914"/>
        <v>-8.8372558350713319</v>
      </c>
      <c r="AE2267" s="4">
        <f t="shared" si="1915"/>
        <v>4158.7</v>
      </c>
      <c r="AF2267" s="4">
        <f t="shared" si="1916"/>
        <v>3810.43</v>
      </c>
      <c r="AG2267" s="4">
        <f t="shared" si="1917"/>
        <v>3892.6217199999996</v>
      </c>
      <c r="AH2267" s="4">
        <f t="shared" si="1918"/>
        <v>3943.4691399999997</v>
      </c>
      <c r="AI2267" s="4">
        <f t="shared" si="1919"/>
        <v>3984.5649999999996</v>
      </c>
      <c r="AJ2267" s="4">
        <f t="shared" si="1920"/>
        <v>4025.66086</v>
      </c>
      <c r="AK2267" s="4">
        <f t="shared" si="1921"/>
        <v>4084.17022</v>
      </c>
      <c r="AL2267" s="4">
        <f t="shared" si="1922"/>
        <v>4198</v>
      </c>
      <c r="AM2267" s="4">
        <f t="shared" si="1923"/>
        <v>3670.69</v>
      </c>
      <c r="AN2267" s="4">
        <f t="shared" si="1924"/>
        <v>3795.1351599999998</v>
      </c>
      <c r="AO2267" s="4">
        <f t="shared" si="1925"/>
        <v>3872.1224200000001</v>
      </c>
      <c r="AP2267" s="4">
        <f t="shared" si="1926"/>
        <v>3934.3450000000003</v>
      </c>
      <c r="AQ2267" s="4">
        <f t="shared" si="1927"/>
        <v>3996.5675799999999</v>
      </c>
      <c r="AR2267" s="4">
        <f t="shared" si="1928"/>
        <v>4085.1556599999999</v>
      </c>
      <c r="AS2267" s="4">
        <f t="shared" si="1929"/>
        <v>4198</v>
      </c>
      <c r="AT2267" s="4">
        <f t="shared" si="1930"/>
        <v>3373.1</v>
      </c>
      <c r="AU2267" s="4">
        <f t="shared" si="1931"/>
        <v>3567.7763999999997</v>
      </c>
      <c r="AV2267" s="4">
        <f t="shared" si="1932"/>
        <v>3688.2118</v>
      </c>
      <c r="AW2267" s="4">
        <f t="shared" si="1933"/>
        <v>3785.55</v>
      </c>
      <c r="AX2267" s="4">
        <f t="shared" si="1934"/>
        <v>3882.8881999999999</v>
      </c>
      <c r="AY2267" s="4">
        <f t="shared" si="1935"/>
        <v>4021.4713999999999</v>
      </c>
      <c r="AZ2267" s="1">
        <f t="shared" si="1936"/>
        <v>3876.5657857142869</v>
      </c>
      <c r="BA2267" s="1">
        <f t="shared" si="1937"/>
        <v>4290.8057228850703</v>
      </c>
      <c r="BB2267" s="1">
        <f t="shared" si="1938"/>
        <v>0</v>
      </c>
      <c r="BC2267" s="1"/>
      <c r="BD2267" s="6">
        <f t="shared" si="1939"/>
        <v>0</v>
      </c>
      <c r="BE2267" s="6"/>
      <c r="BF2267">
        <f t="shared" si="1940"/>
        <v>-182612.79283999989</v>
      </c>
      <c r="BG2267">
        <f t="shared" si="1941"/>
        <v>3991.0990250484356</v>
      </c>
      <c r="BH2267">
        <f t="shared" si="1942"/>
        <v>91.699999999999818</v>
      </c>
      <c r="BI2267">
        <f t="shared" si="1943"/>
        <v>78.827296759420165</v>
      </c>
      <c r="BJ2267">
        <f t="shared" si="1944"/>
        <v>94.92626215508291</v>
      </c>
      <c r="BK2267">
        <f t="shared" si="1945"/>
        <v>89.45200315101863</v>
      </c>
    </row>
    <row r="2268" spans="1:63" x14ac:dyDescent="0.35">
      <c r="A2268" s="2">
        <v>1553990400000</v>
      </c>
      <c r="B2268" s="3">
        <v>43555</v>
      </c>
      <c r="C2268" s="2" t="s">
        <v>9</v>
      </c>
      <c r="D2268" s="2">
        <v>4106.99</v>
      </c>
      <c r="E2268" s="2">
        <v>4116.12</v>
      </c>
      <c r="F2268" s="2">
        <v>4082.57</v>
      </c>
      <c r="G2268" s="2">
        <v>4103.95</v>
      </c>
      <c r="H2268" s="2">
        <v>13525.087433000001</v>
      </c>
      <c r="I2268" s="2">
        <v>55472147.127016701</v>
      </c>
      <c r="J2268" s="2">
        <f t="shared" si="1894"/>
        <v>-7.3533529585081858E-2</v>
      </c>
      <c r="K2268" s="2">
        <f t="shared" si="1895"/>
        <v>4.2638435820046112</v>
      </c>
      <c r="L2268" s="2">
        <f t="shared" si="1896"/>
        <v>7.4352147814226957</v>
      </c>
      <c r="M2268" s="1">
        <f t="shared" si="1897"/>
        <v>0.97983863184513142</v>
      </c>
      <c r="N2268" s="1">
        <f t="shared" si="1898"/>
        <v>25.98277269459912</v>
      </c>
      <c r="O2268" s="1">
        <f t="shared" si="1899"/>
        <v>29.650946039790949</v>
      </c>
      <c r="P2268" s="2">
        <f t="shared" si="1900"/>
        <v>0</v>
      </c>
      <c r="Q2268" s="2">
        <f t="shared" si="1901"/>
        <v>3.0200000000004366</v>
      </c>
      <c r="R2268" s="2">
        <f t="shared" si="1902"/>
        <v>19.168571428571504</v>
      </c>
      <c r="S2268" s="2">
        <f t="shared" si="1903"/>
        <v>10.396428571428649</v>
      </c>
      <c r="T2268" s="1">
        <f t="shared" si="1904"/>
        <v>64.835350680099452</v>
      </c>
      <c r="U2268" s="1">
        <f t="shared" si="1905"/>
        <v>3906.732059776205</v>
      </c>
      <c r="V2268" s="1">
        <f t="shared" si="1906"/>
        <v>3990.6784999999995</v>
      </c>
      <c r="W2268" s="1">
        <f t="shared" si="1907"/>
        <v>69.288081462470885</v>
      </c>
      <c r="X2268" s="1">
        <f t="shared" si="1908"/>
        <v>4129.2546629249409</v>
      </c>
      <c r="Y2268" s="1">
        <f t="shared" si="1909"/>
        <v>3852.1023370750577</v>
      </c>
      <c r="Z2268" s="1">
        <f t="shared" si="1910"/>
        <v>3971.1207921396317</v>
      </c>
      <c r="AA2268" s="1">
        <f t="shared" si="1911"/>
        <v>4031.1008057602294</v>
      </c>
      <c r="AB2268" s="1">
        <f t="shared" si="1912"/>
        <v>59.980013620597674</v>
      </c>
      <c r="AC2268" s="1">
        <f t="shared" si="1913"/>
        <v>53.541355748633315</v>
      </c>
      <c r="AD2268" s="1">
        <f t="shared" si="1914"/>
        <v>-6.4386578719643595</v>
      </c>
      <c r="AE2268" s="4">
        <f t="shared" si="1915"/>
        <v>4140</v>
      </c>
      <c r="AF2268" s="4">
        <f t="shared" si="1916"/>
        <v>3810.43</v>
      </c>
      <c r="AG2268" s="4">
        <f t="shared" si="1917"/>
        <v>3888.2085199999997</v>
      </c>
      <c r="AH2268" s="4">
        <f t="shared" si="1918"/>
        <v>3936.3257399999998</v>
      </c>
      <c r="AI2268" s="4">
        <f t="shared" si="1919"/>
        <v>3975.2150000000001</v>
      </c>
      <c r="AJ2268" s="4">
        <f t="shared" si="1920"/>
        <v>4014.1042600000001</v>
      </c>
      <c r="AK2268" s="4">
        <f t="shared" si="1921"/>
        <v>4069.4720200000002</v>
      </c>
      <c r="AL2268" s="4">
        <f t="shared" si="1922"/>
        <v>4198</v>
      </c>
      <c r="AM2268" s="4">
        <f t="shared" si="1923"/>
        <v>3670.69</v>
      </c>
      <c r="AN2268" s="4">
        <f t="shared" si="1924"/>
        <v>3795.1351599999998</v>
      </c>
      <c r="AO2268" s="4">
        <f t="shared" si="1925"/>
        <v>3872.1224200000001</v>
      </c>
      <c r="AP2268" s="4">
        <f t="shared" si="1926"/>
        <v>3934.3450000000003</v>
      </c>
      <c r="AQ2268" s="4">
        <f t="shared" si="1927"/>
        <v>3996.5675799999999</v>
      </c>
      <c r="AR2268" s="4">
        <f t="shared" si="1928"/>
        <v>4085.1556599999999</v>
      </c>
      <c r="AS2268" s="4">
        <f t="shared" si="1929"/>
        <v>4198</v>
      </c>
      <c r="AT2268" s="4">
        <f t="shared" si="1930"/>
        <v>3373.1</v>
      </c>
      <c r="AU2268" s="4">
        <f t="shared" si="1931"/>
        <v>3567.7763999999997</v>
      </c>
      <c r="AV2268" s="4">
        <f t="shared" si="1932"/>
        <v>3688.2118</v>
      </c>
      <c r="AW2268" s="4">
        <f t="shared" si="1933"/>
        <v>3785.55</v>
      </c>
      <c r="AX2268" s="4">
        <f t="shared" si="1934"/>
        <v>3882.8881999999999</v>
      </c>
      <c r="AY2268" s="4">
        <f t="shared" si="1935"/>
        <v>4021.4713999999999</v>
      </c>
      <c r="AZ2268" s="1">
        <f t="shared" si="1936"/>
        <v>3893.0551428571434</v>
      </c>
      <c r="BA2268" s="1">
        <f t="shared" si="1937"/>
        <v>4292.8090889519881</v>
      </c>
      <c r="BB2268" s="1">
        <f t="shared" si="1938"/>
        <v>0</v>
      </c>
      <c r="BC2268" s="1"/>
      <c r="BD2268" s="6">
        <f t="shared" si="1939"/>
        <v>0</v>
      </c>
      <c r="BE2268" s="6"/>
      <c r="BF2268">
        <f t="shared" si="1940"/>
        <v>-208119.86048099989</v>
      </c>
      <c r="BG2268">
        <f t="shared" si="1941"/>
        <v>3977.4059009946809</v>
      </c>
      <c r="BH2268">
        <f t="shared" si="1942"/>
        <v>33.549999999999727</v>
      </c>
      <c r="BI2268">
        <f t="shared" si="1943"/>
        <v>76.846880876254062</v>
      </c>
      <c r="BJ2268">
        <f t="shared" si="1944"/>
        <v>86.134082080079921</v>
      </c>
      <c r="BK2268">
        <f t="shared" si="1945"/>
        <v>88.344726325421973</v>
      </c>
    </row>
    <row r="2269" spans="1:63" x14ac:dyDescent="0.35">
      <c r="A2269" s="2">
        <v>1553904000000</v>
      </c>
      <c r="B2269" s="3">
        <v>43554</v>
      </c>
      <c r="C2269" s="2" t="s">
        <v>9</v>
      </c>
      <c r="D2269" s="2">
        <v>4104.24</v>
      </c>
      <c r="E2269" s="2">
        <v>4140</v>
      </c>
      <c r="F2269" s="2">
        <v>4052</v>
      </c>
      <c r="G2269" s="2">
        <v>4106.97</v>
      </c>
      <c r="H2269" s="2">
        <v>19509.292601000001</v>
      </c>
      <c r="I2269" s="2">
        <v>79853835.581824005</v>
      </c>
      <c r="J2269" s="2">
        <f t="shared" si="1894"/>
        <v>9.065984280753682E-2</v>
      </c>
      <c r="K2269" s="2">
        <f t="shared" si="1895"/>
        <v>2.8753713509911982</v>
      </c>
      <c r="L2269" s="2">
        <f t="shared" si="1896"/>
        <v>7.427936175778191</v>
      </c>
      <c r="M2269" s="1">
        <f t="shared" si="1897"/>
        <v>-7.3587641174976223E-2</v>
      </c>
      <c r="N2269" s="1">
        <f t="shared" si="1898"/>
        <v>22.81292534398839</v>
      </c>
      <c r="O2269" s="1">
        <f t="shared" si="1899"/>
        <v>27.542689622763252</v>
      </c>
      <c r="P2269" s="2">
        <f t="shared" si="1900"/>
        <v>3.7200000000002547</v>
      </c>
      <c r="Q2269" s="2">
        <f t="shared" si="1901"/>
        <v>0</v>
      </c>
      <c r="R2269" s="2">
        <f t="shared" si="1902"/>
        <v>19.168571428571504</v>
      </c>
      <c r="S2269" s="2">
        <f t="shared" si="1903"/>
        <v>11.955000000000057</v>
      </c>
      <c r="T2269" s="1">
        <f t="shared" si="1904"/>
        <v>61.588598443990527</v>
      </c>
      <c r="U2269" s="1">
        <f t="shared" si="1905"/>
        <v>3898.6823479303357</v>
      </c>
      <c r="V2269" s="1">
        <f t="shared" si="1906"/>
        <v>3979.0614999999998</v>
      </c>
      <c r="W2269" s="1">
        <f t="shared" si="1907"/>
        <v>68.798454145060575</v>
      </c>
      <c r="X2269" s="1">
        <f t="shared" si="1908"/>
        <v>4116.6584082901209</v>
      </c>
      <c r="Y2269" s="1">
        <f t="shared" si="1909"/>
        <v>3841.4645917098787</v>
      </c>
      <c r="Z2269" s="1">
        <f t="shared" si="1910"/>
        <v>3960.4944555108023</v>
      </c>
      <c r="AA2269" s="1">
        <f t="shared" si="1911"/>
        <v>4017.855497716635</v>
      </c>
      <c r="AB2269" s="1">
        <f t="shared" si="1912"/>
        <v>57.361042205832746</v>
      </c>
      <c r="AC2269" s="1">
        <f t="shared" si="1913"/>
        <v>51.93169128064222</v>
      </c>
      <c r="AD2269" s="1">
        <f t="shared" si="1914"/>
        <v>-5.4293509251905263</v>
      </c>
      <c r="AE2269" s="4">
        <f t="shared" si="1915"/>
        <v>4140</v>
      </c>
      <c r="AF2269" s="4">
        <f t="shared" si="1916"/>
        <v>3810.43</v>
      </c>
      <c r="AG2269" s="4">
        <f t="shared" si="1917"/>
        <v>3888.2085199999997</v>
      </c>
      <c r="AH2269" s="4">
        <f t="shared" si="1918"/>
        <v>3936.3257399999998</v>
      </c>
      <c r="AI2269" s="4">
        <f t="shared" si="1919"/>
        <v>3975.2150000000001</v>
      </c>
      <c r="AJ2269" s="4">
        <f t="shared" si="1920"/>
        <v>4014.1042600000001</v>
      </c>
      <c r="AK2269" s="4">
        <f t="shared" si="1921"/>
        <v>4069.4720200000002</v>
      </c>
      <c r="AL2269" s="4">
        <f t="shared" si="1922"/>
        <v>4198</v>
      </c>
      <c r="AM2269" s="4">
        <f t="shared" si="1923"/>
        <v>3670.69</v>
      </c>
      <c r="AN2269" s="4">
        <f t="shared" si="1924"/>
        <v>3795.1351599999998</v>
      </c>
      <c r="AO2269" s="4">
        <f t="shared" si="1925"/>
        <v>3872.1224200000001</v>
      </c>
      <c r="AP2269" s="4">
        <f t="shared" si="1926"/>
        <v>3934.3450000000003</v>
      </c>
      <c r="AQ2269" s="4">
        <f t="shared" si="1927"/>
        <v>3996.5675799999999</v>
      </c>
      <c r="AR2269" s="4">
        <f t="shared" si="1928"/>
        <v>4085.1556599999999</v>
      </c>
      <c r="AS2269" s="4">
        <f t="shared" si="1929"/>
        <v>4198</v>
      </c>
      <c r="AT2269" s="4">
        <f t="shared" si="1930"/>
        <v>3373.1</v>
      </c>
      <c r="AU2269" s="4">
        <f t="shared" si="1931"/>
        <v>3567.7763999999997</v>
      </c>
      <c r="AV2269" s="4">
        <f t="shared" si="1932"/>
        <v>3688.2118</v>
      </c>
      <c r="AW2269" s="4">
        <f t="shared" si="1933"/>
        <v>3785.55</v>
      </c>
      <c r="AX2269" s="4">
        <f t="shared" si="1934"/>
        <v>3882.8881999999999</v>
      </c>
      <c r="AY2269" s="4">
        <f t="shared" si="1935"/>
        <v>4021.4713999999999</v>
      </c>
      <c r="AZ2269" s="1">
        <f t="shared" si="1936"/>
        <v>3909.8112857142864</v>
      </c>
      <c r="BA2269" s="1">
        <f t="shared" si="1937"/>
        <v>4295.3961997595497</v>
      </c>
      <c r="BB2269" s="1">
        <f t="shared" si="1938"/>
        <v>0</v>
      </c>
      <c r="BC2269" s="1"/>
      <c r="BD2269" s="6">
        <f t="shared" si="1939"/>
        <v>0</v>
      </c>
      <c r="BE2269" s="6"/>
      <c r="BF2269">
        <f t="shared" si="1940"/>
        <v>-194594.77304799989</v>
      </c>
      <c r="BG2269">
        <f t="shared" si="1941"/>
        <v>3966.7525958089732</v>
      </c>
      <c r="BH2269">
        <f t="shared" si="1942"/>
        <v>88</v>
      </c>
      <c r="BI2269">
        <f t="shared" si="1943"/>
        <v>83.507939472600867</v>
      </c>
      <c r="BJ2269">
        <f t="shared" si="1944"/>
        <v>87.295665217893088</v>
      </c>
      <c r="BK2269">
        <f t="shared" si="1945"/>
        <v>85.947286086607448</v>
      </c>
    </row>
    <row r="2270" spans="1:63" x14ac:dyDescent="0.35">
      <c r="A2270" s="2">
        <v>1553817600000</v>
      </c>
      <c r="B2270" s="3">
        <v>43553</v>
      </c>
      <c r="C2270" s="2" t="s">
        <v>9</v>
      </c>
      <c r="D2270" s="2">
        <v>4028.22</v>
      </c>
      <c r="E2270" s="2">
        <v>4123.71</v>
      </c>
      <c r="F2270" s="2">
        <v>4024.03</v>
      </c>
      <c r="G2270" s="2">
        <v>4103.25</v>
      </c>
      <c r="H2270" s="2">
        <v>30084.217444000002</v>
      </c>
      <c r="I2270" s="2">
        <v>122585822.586504</v>
      </c>
      <c r="J2270" s="2">
        <f t="shared" si="1894"/>
        <v>1.8729781196233204</v>
      </c>
      <c r="K2270" s="2">
        <f t="shared" si="1895"/>
        <v>2.4273529022643423</v>
      </c>
      <c r="L2270" s="2">
        <f t="shared" si="1896"/>
        <v>7.592646491980207</v>
      </c>
      <c r="M2270" s="1">
        <f t="shared" si="1897"/>
        <v>9.0577725184266128E-2</v>
      </c>
      <c r="N2270" s="1">
        <f t="shared" si="1898"/>
        <v>21.975263510631812</v>
      </c>
      <c r="O2270" s="1">
        <f t="shared" si="1899"/>
        <v>29.349174434899176</v>
      </c>
      <c r="P2270" s="2">
        <f t="shared" si="1900"/>
        <v>75.440000000000055</v>
      </c>
      <c r="Q2270" s="2">
        <f t="shared" si="1901"/>
        <v>0</v>
      </c>
      <c r="R2270" s="2">
        <f t="shared" si="1902"/>
        <v>24.775714285714326</v>
      </c>
      <c r="S2270" s="2">
        <f t="shared" si="1903"/>
        <v>11.955000000000057</v>
      </c>
      <c r="T2270" s="1">
        <f t="shared" si="1904"/>
        <v>67.452307333294371</v>
      </c>
      <c r="U2270" s="1">
        <f t="shared" si="1905"/>
        <v>3890.1808111111659</v>
      </c>
      <c r="V2270" s="1">
        <f t="shared" si="1906"/>
        <v>3969.554000000001</v>
      </c>
      <c r="W2270" s="1">
        <f t="shared" si="1907"/>
        <v>63.391685054114149</v>
      </c>
      <c r="X2270" s="1">
        <f t="shared" si="1908"/>
        <v>4096.3373701082292</v>
      </c>
      <c r="Y2270" s="1">
        <f t="shared" si="1909"/>
        <v>3842.7706298917728</v>
      </c>
      <c r="Z2270" s="1">
        <f t="shared" si="1910"/>
        <v>3948.776411951666</v>
      </c>
      <c r="AA2270" s="1">
        <f t="shared" si="1911"/>
        <v>4001.6528609378411</v>
      </c>
      <c r="AB2270" s="1">
        <f t="shared" si="1912"/>
        <v>52.876448986175092</v>
      </c>
      <c r="AC2270" s="1">
        <f t="shared" si="1913"/>
        <v>50.574353549344579</v>
      </c>
      <c r="AD2270" s="1">
        <f t="shared" si="1914"/>
        <v>-2.3020954368305127</v>
      </c>
      <c r="AE2270" s="4">
        <f t="shared" si="1915"/>
        <v>4123.71</v>
      </c>
      <c r="AF2270" s="4">
        <f t="shared" si="1916"/>
        <v>3810.43</v>
      </c>
      <c r="AG2270" s="4">
        <f t="shared" si="1917"/>
        <v>3884.3640799999998</v>
      </c>
      <c r="AH2270" s="4">
        <f t="shared" si="1918"/>
        <v>3930.1029599999997</v>
      </c>
      <c r="AI2270" s="4">
        <f t="shared" si="1919"/>
        <v>3967.0699999999997</v>
      </c>
      <c r="AJ2270" s="4">
        <f t="shared" si="1920"/>
        <v>4004.0370400000002</v>
      </c>
      <c r="AK2270" s="4">
        <f t="shared" si="1921"/>
        <v>4056.6680799999999</v>
      </c>
      <c r="AL2270" s="4">
        <f t="shared" si="1922"/>
        <v>4198</v>
      </c>
      <c r="AM2270" s="4">
        <f t="shared" si="1923"/>
        <v>3655</v>
      </c>
      <c r="AN2270" s="4">
        <f t="shared" si="1924"/>
        <v>3783.1480000000001</v>
      </c>
      <c r="AO2270" s="4">
        <f t="shared" si="1925"/>
        <v>3862.4259999999999</v>
      </c>
      <c r="AP2270" s="4">
        <f t="shared" si="1926"/>
        <v>3926.5</v>
      </c>
      <c r="AQ2270" s="4">
        <f t="shared" si="1927"/>
        <v>3990.5740000000001</v>
      </c>
      <c r="AR2270" s="4">
        <f t="shared" si="1928"/>
        <v>4081.7979999999998</v>
      </c>
      <c r="AS2270" s="4">
        <f t="shared" si="1929"/>
        <v>4198</v>
      </c>
      <c r="AT2270" s="4">
        <f t="shared" si="1930"/>
        <v>3349.92</v>
      </c>
      <c r="AU2270" s="4">
        <f t="shared" si="1931"/>
        <v>3550.0668799999999</v>
      </c>
      <c r="AV2270" s="4">
        <f t="shared" si="1932"/>
        <v>3673.8865599999999</v>
      </c>
      <c r="AW2270" s="4">
        <f t="shared" si="1933"/>
        <v>3773.96</v>
      </c>
      <c r="AX2270" s="4">
        <f t="shared" si="1934"/>
        <v>3874.0334400000002</v>
      </c>
      <c r="AY2270" s="4">
        <f t="shared" si="1935"/>
        <v>4016.5108799999998</v>
      </c>
      <c r="AZ2270" s="1">
        <f t="shared" si="1936"/>
        <v>3926.426142857144</v>
      </c>
      <c r="BA2270" s="1">
        <f t="shared" si="1937"/>
        <v>4297.9773805781733</v>
      </c>
      <c r="BB2270" s="1">
        <f t="shared" si="1938"/>
        <v>1</v>
      </c>
      <c r="BC2270" s="1" t="str">
        <f t="shared" si="1947"/>
        <v>$4,040–$4,052</v>
      </c>
      <c r="BD2270" s="6">
        <f t="shared" si="1939"/>
        <v>0</v>
      </c>
      <c r="BE2270" s="6"/>
      <c r="BF2270">
        <f t="shared" si="1940"/>
        <v>-214104.06564899988</v>
      </c>
      <c r="BG2270">
        <f t="shared" si="1941"/>
        <v>3959.2717173589895</v>
      </c>
      <c r="BH2270">
        <f t="shared" si="1942"/>
        <v>99.679999999999836</v>
      </c>
      <c r="BI2270">
        <f t="shared" si="1943"/>
        <v>82.816853237616385</v>
      </c>
      <c r="BJ2270">
        <f t="shared" si="1944"/>
        <v>91.604431678292968</v>
      </c>
      <c r="BK2270">
        <f t="shared" si="1945"/>
        <v>86.155901369468481</v>
      </c>
    </row>
    <row r="2271" spans="1:63" x14ac:dyDescent="0.35">
      <c r="A2271" s="2">
        <v>1553731200000</v>
      </c>
      <c r="B2271" s="3">
        <v>43552</v>
      </c>
      <c r="C2271" s="2" t="s">
        <v>9</v>
      </c>
      <c r="D2271" s="2">
        <v>4039.58</v>
      </c>
      <c r="E2271" s="2">
        <v>4039.7</v>
      </c>
      <c r="F2271" s="2">
        <v>4002</v>
      </c>
      <c r="G2271" s="2">
        <v>4027.81</v>
      </c>
      <c r="H2271" s="2">
        <v>20089.293874999999</v>
      </c>
      <c r="I2271" s="2">
        <v>80822230.579846501</v>
      </c>
      <c r="J2271" s="2">
        <f t="shared" si="1894"/>
        <v>-0.25358774656084587</v>
      </c>
      <c r="K2271" s="2">
        <f t="shared" si="1895"/>
        <v>1.0253503322105006</v>
      </c>
      <c r="L2271" s="2">
        <f t="shared" si="1896"/>
        <v>5.4933513529086628</v>
      </c>
      <c r="M2271" s="1">
        <f t="shared" si="1897"/>
        <v>1.8385426186559448</v>
      </c>
      <c r="N2271" s="1">
        <f t="shared" si="1898"/>
        <v>21.620930480832012</v>
      </c>
      <c r="O2271" s="1">
        <f t="shared" si="1899"/>
        <v>31.478148174814596</v>
      </c>
      <c r="P2271" s="2">
        <f t="shared" si="1900"/>
        <v>0</v>
      </c>
      <c r="Q2271" s="2">
        <f t="shared" si="1901"/>
        <v>10.240000000000236</v>
      </c>
      <c r="R2271" s="2">
        <f t="shared" si="1902"/>
        <v>22.71857142857149</v>
      </c>
      <c r="S2271" s="2">
        <f t="shared" si="1903"/>
        <v>11.955000000000057</v>
      </c>
      <c r="T2271" s="1">
        <f t="shared" si="1904"/>
        <v>65.521290402323672</v>
      </c>
      <c r="U2271" s="1">
        <f t="shared" si="1905"/>
        <v>3881.4841095238662</v>
      </c>
      <c r="V2271" s="1">
        <f t="shared" si="1906"/>
        <v>3961.5435000000007</v>
      </c>
      <c r="W2271" s="1">
        <f t="shared" si="1907"/>
        <v>55.63952024191078</v>
      </c>
      <c r="X2271" s="1">
        <f t="shared" si="1908"/>
        <v>4072.8225404838222</v>
      </c>
      <c r="Y2271" s="1">
        <f t="shared" si="1909"/>
        <v>3850.2644595161792</v>
      </c>
      <c r="Z2271" s="1">
        <f t="shared" si="1910"/>
        <v>3936.4185249077991</v>
      </c>
      <c r="AA2271" s="1">
        <f t="shared" si="1911"/>
        <v>3983.1806538356304</v>
      </c>
      <c r="AB2271" s="1">
        <f t="shared" si="1912"/>
        <v>46.762128927831327</v>
      </c>
      <c r="AC2271" s="1">
        <f t="shared" si="1913"/>
        <v>49.998829690136951</v>
      </c>
      <c r="AD2271" s="1">
        <f t="shared" si="1914"/>
        <v>3.2367007623056239</v>
      </c>
      <c r="AE2271" s="4">
        <f t="shared" si="1915"/>
        <v>4069.32</v>
      </c>
      <c r="AF2271" s="4">
        <f t="shared" si="1916"/>
        <v>3810.43</v>
      </c>
      <c r="AG2271" s="4">
        <f t="shared" si="1917"/>
        <v>3871.5280399999997</v>
      </c>
      <c r="AH2271" s="4">
        <f t="shared" si="1918"/>
        <v>3909.3259800000001</v>
      </c>
      <c r="AI2271" s="4">
        <f t="shared" si="1919"/>
        <v>3939.875</v>
      </c>
      <c r="AJ2271" s="4">
        <f t="shared" si="1920"/>
        <v>3970.4240199999999</v>
      </c>
      <c r="AK2271" s="4">
        <f t="shared" si="1921"/>
        <v>4013.9175399999999</v>
      </c>
      <c r="AL2271" s="4">
        <f t="shared" si="1922"/>
        <v>4198</v>
      </c>
      <c r="AM2271" s="4">
        <f t="shared" si="1923"/>
        <v>3604.4</v>
      </c>
      <c r="AN2271" s="4">
        <f t="shared" si="1924"/>
        <v>3744.4895999999999</v>
      </c>
      <c r="AO2271" s="4">
        <f t="shared" si="1925"/>
        <v>3831.1552000000001</v>
      </c>
      <c r="AP2271" s="4">
        <f t="shared" si="1926"/>
        <v>3901.2</v>
      </c>
      <c r="AQ2271" s="4">
        <f t="shared" si="1927"/>
        <v>3971.2447999999999</v>
      </c>
      <c r="AR2271" s="4">
        <f t="shared" si="1928"/>
        <v>4070.9695999999999</v>
      </c>
      <c r="AS2271" s="4">
        <f t="shared" si="1929"/>
        <v>4198</v>
      </c>
      <c r="AT2271" s="4">
        <f t="shared" si="1930"/>
        <v>3349.92</v>
      </c>
      <c r="AU2271" s="4">
        <f t="shared" si="1931"/>
        <v>3550.0668799999999</v>
      </c>
      <c r="AV2271" s="4">
        <f t="shared" si="1932"/>
        <v>3673.8865599999999</v>
      </c>
      <c r="AW2271" s="4">
        <f t="shared" si="1933"/>
        <v>3773.96</v>
      </c>
      <c r="AX2271" s="4">
        <f t="shared" si="1934"/>
        <v>3874.0334400000002</v>
      </c>
      <c r="AY2271" s="4">
        <f t="shared" si="1935"/>
        <v>4016.5108799999998</v>
      </c>
      <c r="AZ2271" s="1">
        <f t="shared" si="1936"/>
        <v>3942.9742857142869</v>
      </c>
      <c r="BA2271" s="1">
        <f t="shared" si="1937"/>
        <v>4300.6448789422575</v>
      </c>
      <c r="BB2271" s="1">
        <f t="shared" si="1938"/>
        <v>0</v>
      </c>
      <c r="BC2271" s="1"/>
      <c r="BD2271" s="6">
        <f t="shared" si="1939"/>
        <v>0</v>
      </c>
      <c r="BE2271" s="6"/>
      <c r="BF2271">
        <f t="shared" si="1940"/>
        <v>-244188.28309299989</v>
      </c>
      <c r="BG2271">
        <f t="shared" si="1941"/>
        <v>3949.7615457660463</v>
      </c>
      <c r="BH2271">
        <f t="shared" si="1942"/>
        <v>37.699999999999818</v>
      </c>
      <c r="BI2271">
        <f t="shared" si="1943"/>
        <v>80.222522966480469</v>
      </c>
      <c r="BJ2271">
        <f t="shared" si="1944"/>
        <v>78.941761363636289</v>
      </c>
      <c r="BK2271">
        <f t="shared" si="1945"/>
        <v>73.404705472635513</v>
      </c>
    </row>
    <row r="2272" spans="1:63" x14ac:dyDescent="0.35">
      <c r="A2272" s="2">
        <v>1553644800000</v>
      </c>
      <c r="B2272" s="3">
        <v>43551</v>
      </c>
      <c r="C2272" s="2" t="s">
        <v>9</v>
      </c>
      <c r="D2272" s="2">
        <v>3948.77</v>
      </c>
      <c r="E2272" s="2">
        <v>4048</v>
      </c>
      <c r="F2272" s="2">
        <v>3936.15</v>
      </c>
      <c r="G2272" s="2">
        <v>4038.05</v>
      </c>
      <c r="H2272" s="2">
        <v>32364.555852000001</v>
      </c>
      <c r="I2272" s="2">
        <v>129681258.016213</v>
      </c>
      <c r="J2272" s="2">
        <f t="shared" si="1894"/>
        <v>2.2666548479821707</v>
      </c>
      <c r="K2272" s="2">
        <f t="shared" si="1895"/>
        <v>1.4422303951123516</v>
      </c>
      <c r="L2272" s="2">
        <f t="shared" si="1896"/>
        <v>6.0069882889717912</v>
      </c>
      <c r="M2272" s="1">
        <f t="shared" si="1897"/>
        <v>-0.25423244889903535</v>
      </c>
      <c r="N2272" s="1">
        <f t="shared" si="1898"/>
        <v>22.153019402929633</v>
      </c>
      <c r="O2272" s="1">
        <f t="shared" si="1899"/>
        <v>31.600648828023431</v>
      </c>
      <c r="P2272" s="2">
        <f t="shared" si="1900"/>
        <v>89.5</v>
      </c>
      <c r="Q2272" s="2">
        <f t="shared" si="1901"/>
        <v>0</v>
      </c>
      <c r="R2272" s="2">
        <f t="shared" si="1902"/>
        <v>23.512857142857197</v>
      </c>
      <c r="S2272" s="2">
        <f t="shared" si="1903"/>
        <v>11.22357142857147</v>
      </c>
      <c r="T2272" s="1">
        <f t="shared" si="1904"/>
        <v>67.689333963932441</v>
      </c>
      <c r="U2272" s="1">
        <f t="shared" si="1905"/>
        <v>3875.5116241983096</v>
      </c>
      <c r="V2272" s="1">
        <f t="shared" si="1906"/>
        <v>3953.3975000000005</v>
      </c>
      <c r="W2272" s="1">
        <f t="shared" si="1907"/>
        <v>57.244487933337311</v>
      </c>
      <c r="X2272" s="1">
        <f t="shared" si="1908"/>
        <v>4067.886475866675</v>
      </c>
      <c r="Y2272" s="1">
        <f t="shared" si="1909"/>
        <v>3838.908524133326</v>
      </c>
      <c r="Z2272" s="1">
        <f t="shared" si="1910"/>
        <v>3929.1072069004235</v>
      </c>
      <c r="AA2272" s="1">
        <f t="shared" si="1911"/>
        <v>3975.0662272602908</v>
      </c>
      <c r="AB2272" s="1">
        <f t="shared" si="1912"/>
        <v>45.959020359867282</v>
      </c>
      <c r="AC2272" s="1">
        <f t="shared" si="1913"/>
        <v>50.808004880713348</v>
      </c>
      <c r="AD2272" s="1">
        <f t="shared" si="1914"/>
        <v>4.8489845208460665</v>
      </c>
      <c r="AE2272" s="4">
        <f t="shared" si="1915"/>
        <v>4069.32</v>
      </c>
      <c r="AF2272" s="4">
        <f t="shared" si="1916"/>
        <v>3800</v>
      </c>
      <c r="AG2272" s="4">
        <f t="shared" si="1917"/>
        <v>3863.5595200000002</v>
      </c>
      <c r="AH2272" s="4">
        <f t="shared" si="1918"/>
        <v>3902.88024</v>
      </c>
      <c r="AI2272" s="4">
        <f t="shared" si="1919"/>
        <v>3934.66</v>
      </c>
      <c r="AJ2272" s="4">
        <f t="shared" si="1920"/>
        <v>3966.4397600000002</v>
      </c>
      <c r="AK2272" s="4">
        <f t="shared" si="1921"/>
        <v>4011.68552</v>
      </c>
      <c r="AL2272" s="4">
        <f t="shared" si="1922"/>
        <v>4198</v>
      </c>
      <c r="AM2272" s="4">
        <f t="shared" si="1923"/>
        <v>3597.91</v>
      </c>
      <c r="AN2272" s="4">
        <f t="shared" si="1924"/>
        <v>3739.5312399999998</v>
      </c>
      <c r="AO2272" s="4">
        <f t="shared" si="1925"/>
        <v>3827.1443799999997</v>
      </c>
      <c r="AP2272" s="4">
        <f t="shared" si="1926"/>
        <v>3897.9549999999999</v>
      </c>
      <c r="AQ2272" s="4">
        <f t="shared" si="1927"/>
        <v>3968.7656200000001</v>
      </c>
      <c r="AR2272" s="4">
        <f t="shared" si="1928"/>
        <v>4069.5807399999999</v>
      </c>
      <c r="AS2272" s="4">
        <f t="shared" si="1929"/>
        <v>4198</v>
      </c>
      <c r="AT2272" s="4">
        <f t="shared" si="1930"/>
        <v>3349.92</v>
      </c>
      <c r="AU2272" s="4">
        <f t="shared" si="1931"/>
        <v>3550.0668799999999</v>
      </c>
      <c r="AV2272" s="4">
        <f t="shared" si="1932"/>
        <v>3673.8865599999999</v>
      </c>
      <c r="AW2272" s="4">
        <f t="shared" si="1933"/>
        <v>3773.96</v>
      </c>
      <c r="AX2272" s="4">
        <f t="shared" si="1934"/>
        <v>3874.0334400000002</v>
      </c>
      <c r="AY2272" s="4">
        <f t="shared" si="1935"/>
        <v>4016.5108799999998</v>
      </c>
      <c r="AZ2272" s="1">
        <f t="shared" si="1936"/>
        <v>3960.4887857142862</v>
      </c>
      <c r="BA2272" s="1">
        <f t="shared" si="1937"/>
        <v>4304.3823430373568</v>
      </c>
      <c r="BB2272" s="1">
        <f t="shared" si="1938"/>
        <v>1</v>
      </c>
      <c r="BC2272" s="1" t="str">
        <f t="shared" si="1947"/>
        <v>$3,959–$4,002</v>
      </c>
      <c r="BD2272" s="6">
        <f t="shared" si="1939"/>
        <v>0</v>
      </c>
      <c r="BE2272" s="6"/>
      <c r="BF2272">
        <f t="shared" si="1940"/>
        <v>-224098.98921799989</v>
      </c>
      <c r="BG2272">
        <f t="shared" si="1941"/>
        <v>3941.3982695785062</v>
      </c>
      <c r="BH2272">
        <f t="shared" si="1942"/>
        <v>111.84999999999991</v>
      </c>
      <c r="BI2272">
        <f t="shared" si="1943"/>
        <v>86.764449576708259</v>
      </c>
      <c r="BJ2272">
        <f t="shared" si="1944"/>
        <v>87.921511066476143</v>
      </c>
      <c r="BK2272">
        <f t="shared" si="1945"/>
        <v>63.273977364904027</v>
      </c>
    </row>
    <row r="2273" spans="1:63" x14ac:dyDescent="0.35">
      <c r="A2273" s="2">
        <v>1553558400000</v>
      </c>
      <c r="B2273" s="3">
        <v>43550</v>
      </c>
      <c r="C2273" s="2" t="s">
        <v>9</v>
      </c>
      <c r="D2273" s="2">
        <v>3935.47</v>
      </c>
      <c r="E2273" s="2">
        <v>3958.98</v>
      </c>
      <c r="F2273" s="2">
        <v>3894</v>
      </c>
      <c r="G2273" s="2">
        <v>3948.55</v>
      </c>
      <c r="H2273" s="2">
        <v>29349.537627000002</v>
      </c>
      <c r="I2273" s="2">
        <v>115330070.990715</v>
      </c>
      <c r="J2273" s="2">
        <f t="shared" si="1894"/>
        <v>0.31579321768646007</v>
      </c>
      <c r="K2273" s="2">
        <f t="shared" si="1895"/>
        <v>-2.3371027741501389</v>
      </c>
      <c r="L2273" s="2">
        <f t="shared" si="1896"/>
        <v>3.151319776797846</v>
      </c>
      <c r="M2273" s="1">
        <f t="shared" si="1897"/>
        <v>2.2164163395698417</v>
      </c>
      <c r="N2273" s="1">
        <f t="shared" si="1898"/>
        <v>23.014524319053823</v>
      </c>
      <c r="O2273" s="1">
        <f t="shared" si="1899"/>
        <v>32.19789542996795</v>
      </c>
      <c r="P2273" s="2">
        <f t="shared" si="1900"/>
        <v>12.430000000000291</v>
      </c>
      <c r="Q2273" s="2">
        <f t="shared" si="1901"/>
        <v>0</v>
      </c>
      <c r="R2273" s="2">
        <f t="shared" si="1902"/>
        <v>17.120000000000054</v>
      </c>
      <c r="S2273" s="2">
        <f t="shared" si="1903"/>
        <v>12.41857142857147</v>
      </c>
      <c r="T2273" s="1">
        <f t="shared" si="1904"/>
        <v>57.958117715335874</v>
      </c>
      <c r="U2273" s="1">
        <f t="shared" si="1905"/>
        <v>3868.877404777832</v>
      </c>
      <c r="V2273" s="1">
        <f t="shared" si="1906"/>
        <v>3945.1770000000006</v>
      </c>
      <c r="W2273" s="1">
        <f t="shared" si="1907"/>
        <v>56.294897024508366</v>
      </c>
      <c r="X2273" s="1">
        <f t="shared" si="1908"/>
        <v>4057.7667940490173</v>
      </c>
      <c r="Y2273" s="1">
        <f t="shared" si="1909"/>
        <v>3832.5872059509838</v>
      </c>
      <c r="Z2273" s="1">
        <f t="shared" si="1910"/>
        <v>3920.3917834524573</v>
      </c>
      <c r="AA2273" s="1">
        <f t="shared" si="1911"/>
        <v>3963.6146322167069</v>
      </c>
      <c r="AB2273" s="1">
        <f t="shared" si="1912"/>
        <v>43.222848764249648</v>
      </c>
      <c r="AC2273" s="1">
        <f t="shared" si="1913"/>
        <v>52.020251010924859</v>
      </c>
      <c r="AD2273" s="1">
        <f t="shared" si="1914"/>
        <v>8.7974022466752118</v>
      </c>
      <c r="AE2273" s="4">
        <f t="shared" si="1915"/>
        <v>4069.32</v>
      </c>
      <c r="AF2273" s="4">
        <f t="shared" si="1916"/>
        <v>3800</v>
      </c>
      <c r="AG2273" s="4">
        <f t="shared" si="1917"/>
        <v>3863.5595200000002</v>
      </c>
      <c r="AH2273" s="4">
        <f t="shared" si="1918"/>
        <v>3902.88024</v>
      </c>
      <c r="AI2273" s="4">
        <f t="shared" si="1919"/>
        <v>3934.66</v>
      </c>
      <c r="AJ2273" s="4">
        <f t="shared" si="1920"/>
        <v>3966.4397600000002</v>
      </c>
      <c r="AK2273" s="4">
        <f t="shared" si="1921"/>
        <v>4011.68552</v>
      </c>
      <c r="AL2273" s="4">
        <f t="shared" si="1922"/>
        <v>4198</v>
      </c>
      <c r="AM2273" s="4">
        <f t="shared" si="1923"/>
        <v>3573.45</v>
      </c>
      <c r="AN2273" s="4">
        <f t="shared" si="1924"/>
        <v>3720.8437999999996</v>
      </c>
      <c r="AO2273" s="4">
        <f t="shared" si="1925"/>
        <v>3812.0281</v>
      </c>
      <c r="AP2273" s="4">
        <f t="shared" si="1926"/>
        <v>3885.7249999999999</v>
      </c>
      <c r="AQ2273" s="4">
        <f t="shared" si="1927"/>
        <v>3959.4218999999998</v>
      </c>
      <c r="AR2273" s="4">
        <f t="shared" si="1928"/>
        <v>4064.3463000000002</v>
      </c>
      <c r="AS2273" s="4">
        <f t="shared" si="1929"/>
        <v>4198</v>
      </c>
      <c r="AT2273" s="4">
        <f t="shared" si="1930"/>
        <v>3349.92</v>
      </c>
      <c r="AU2273" s="4">
        <f t="shared" si="1931"/>
        <v>3550.0668799999999</v>
      </c>
      <c r="AV2273" s="4">
        <f t="shared" si="1932"/>
        <v>3673.8865599999999</v>
      </c>
      <c r="AW2273" s="4">
        <f t="shared" si="1933"/>
        <v>3773.96</v>
      </c>
      <c r="AX2273" s="4">
        <f t="shared" si="1934"/>
        <v>3874.0334400000002</v>
      </c>
      <c r="AY2273" s="4">
        <f t="shared" si="1935"/>
        <v>4016.5108799999998</v>
      </c>
      <c r="AZ2273" s="1">
        <f t="shared" si="1936"/>
        <v>3978.6345714285712</v>
      </c>
      <c r="BA2273" s="1">
        <f t="shared" si="1937"/>
        <v>4308.0307312981422</v>
      </c>
      <c r="BB2273" s="1">
        <f t="shared" si="1938"/>
        <v>0</v>
      </c>
      <c r="BC2273" s="1"/>
      <c r="BD2273" s="6">
        <f t="shared" si="1939"/>
        <v>0</v>
      </c>
      <c r="BE2273" s="6"/>
      <c r="BF2273">
        <f t="shared" si="1940"/>
        <v>-256463.54506999988</v>
      </c>
      <c r="BG2273">
        <f t="shared" si="1941"/>
        <v>3933.8150871118805</v>
      </c>
      <c r="BH2273">
        <f t="shared" si="1942"/>
        <v>64.980000000000018</v>
      </c>
      <c r="BI2273">
        <f t="shared" si="1943"/>
        <v>82.905134126971078</v>
      </c>
      <c r="BJ2273">
        <f t="shared" si="1944"/>
        <v>53.350843987794107</v>
      </c>
      <c r="BK2273">
        <f t="shared" si="1945"/>
        <v>57.367994128780538</v>
      </c>
    </row>
    <row r="2274" spans="1:63" x14ac:dyDescent="0.35">
      <c r="A2274" s="2">
        <v>1553472000000</v>
      </c>
      <c r="B2274" s="3">
        <v>43549</v>
      </c>
      <c r="C2274" s="2" t="s">
        <v>9</v>
      </c>
      <c r="D2274" s="2">
        <v>3991.35</v>
      </c>
      <c r="E2274" s="2">
        <v>3999.3</v>
      </c>
      <c r="F2274" s="2">
        <v>3888.71</v>
      </c>
      <c r="G2274" s="2">
        <v>3936.12</v>
      </c>
      <c r="H2274" s="2">
        <v>33192.890217</v>
      </c>
      <c r="I2274" s="2">
        <v>131507366.375128</v>
      </c>
      <c r="J2274" s="2">
        <f t="shared" si="1894"/>
        <v>-1.4042452995606398</v>
      </c>
      <c r="K2274" s="2">
        <f t="shared" si="1895"/>
        <v>-1.9775720764133329</v>
      </c>
      <c r="L2274" s="2">
        <f t="shared" si="1896"/>
        <v>5.1437668956821838</v>
      </c>
      <c r="M2274" s="1">
        <f t="shared" si="1897"/>
        <v>0.31479910346836915</v>
      </c>
      <c r="N2274" s="1">
        <f t="shared" si="1898"/>
        <v>5.295570257004373</v>
      </c>
      <c r="O2274" s="1">
        <f t="shared" si="1899"/>
        <v>37.572025243132835</v>
      </c>
      <c r="P2274" s="2">
        <f t="shared" si="1900"/>
        <v>0</v>
      </c>
      <c r="Q2274" s="2">
        <f t="shared" si="1901"/>
        <v>56.059999999999945</v>
      </c>
      <c r="R2274" s="2">
        <f t="shared" si="1902"/>
        <v>17.026428571428596</v>
      </c>
      <c r="S2274" s="2">
        <f t="shared" si="1903"/>
        <v>12.41857142857147</v>
      </c>
      <c r="T2274" s="1">
        <f t="shared" si="1904"/>
        <v>57.824515440409435</v>
      </c>
      <c r="U2274" s="1">
        <f t="shared" si="1905"/>
        <v>3865.6254621157022</v>
      </c>
      <c r="V2274" s="1">
        <f t="shared" si="1906"/>
        <v>3940.8415</v>
      </c>
      <c r="W2274" s="1">
        <f t="shared" si="1907"/>
        <v>59.135461381052906</v>
      </c>
      <c r="X2274" s="1">
        <f t="shared" si="1908"/>
        <v>4059.1124227621058</v>
      </c>
      <c r="Y2274" s="1">
        <f t="shared" si="1909"/>
        <v>3822.5705772378942</v>
      </c>
      <c r="Z2274" s="1">
        <f t="shared" si="1910"/>
        <v>3918.139126128654</v>
      </c>
      <c r="AA2274" s="1">
        <f t="shared" si="1911"/>
        <v>3966.3536562561085</v>
      </c>
      <c r="AB2274" s="1">
        <f t="shared" si="1912"/>
        <v>48.214530127454509</v>
      </c>
      <c r="AC2274" s="1">
        <f t="shared" si="1913"/>
        <v>54.219601572593653</v>
      </c>
      <c r="AD2274" s="1">
        <f t="shared" si="1914"/>
        <v>6.0050714451391443</v>
      </c>
      <c r="AE2274" s="4">
        <f t="shared" si="1915"/>
        <v>4069.32</v>
      </c>
      <c r="AF2274" s="4">
        <f t="shared" si="1916"/>
        <v>3800</v>
      </c>
      <c r="AG2274" s="4">
        <f t="shared" si="1917"/>
        <v>3863.5595200000002</v>
      </c>
      <c r="AH2274" s="4">
        <f t="shared" si="1918"/>
        <v>3902.88024</v>
      </c>
      <c r="AI2274" s="4">
        <f t="shared" si="1919"/>
        <v>3934.66</v>
      </c>
      <c r="AJ2274" s="4">
        <f t="shared" si="1920"/>
        <v>3966.4397600000002</v>
      </c>
      <c r="AK2274" s="4">
        <f t="shared" si="1921"/>
        <v>4011.68552</v>
      </c>
      <c r="AL2274" s="4">
        <f t="shared" si="1922"/>
        <v>4198</v>
      </c>
      <c r="AM2274" s="4">
        <f t="shared" si="1923"/>
        <v>3568.11</v>
      </c>
      <c r="AN2274" s="4">
        <f t="shared" si="1924"/>
        <v>3716.76404</v>
      </c>
      <c r="AO2274" s="4">
        <f t="shared" si="1925"/>
        <v>3808.7279800000001</v>
      </c>
      <c r="AP2274" s="4">
        <f t="shared" si="1926"/>
        <v>3883.0550000000003</v>
      </c>
      <c r="AQ2274" s="4">
        <f t="shared" si="1927"/>
        <v>3957.38202</v>
      </c>
      <c r="AR2274" s="4">
        <f t="shared" si="1928"/>
        <v>4063.20354</v>
      </c>
      <c r="AS2274" s="4">
        <f t="shared" si="1929"/>
        <v>4198</v>
      </c>
      <c r="AT2274" s="4">
        <f t="shared" si="1930"/>
        <v>3349.92</v>
      </c>
      <c r="AU2274" s="4">
        <f t="shared" si="1931"/>
        <v>3550.0668799999999</v>
      </c>
      <c r="AV2274" s="4">
        <f t="shared" si="1932"/>
        <v>3673.8865599999999</v>
      </c>
      <c r="AW2274" s="4">
        <f t="shared" si="1933"/>
        <v>3773.96</v>
      </c>
      <c r="AX2274" s="4">
        <f t="shared" si="1934"/>
        <v>3874.0334400000002</v>
      </c>
      <c r="AY2274" s="4">
        <f t="shared" si="1935"/>
        <v>4016.5108799999998</v>
      </c>
      <c r="AZ2274" s="1">
        <f t="shared" si="1936"/>
        <v>3996.9957142857138</v>
      </c>
      <c r="BA2274" s="1">
        <f t="shared" si="1937"/>
        <v>4312.9551248775688</v>
      </c>
      <c r="BB2274" s="1">
        <f t="shared" si="1938"/>
        <v>0</v>
      </c>
      <c r="BC2274" s="1"/>
      <c r="BD2274" s="6">
        <f t="shared" si="1939"/>
        <v>0</v>
      </c>
      <c r="BE2274" s="6"/>
      <c r="BF2274">
        <f t="shared" si="1940"/>
        <v>-285813.08269699989</v>
      </c>
      <c r="BG2274">
        <f t="shared" si="1941"/>
        <v>3930.2949367112924</v>
      </c>
      <c r="BH2274">
        <f t="shared" si="1942"/>
        <v>110.59000000000015</v>
      </c>
      <c r="BI2274">
        <f t="shared" si="1943"/>
        <v>85.662847069582014</v>
      </c>
      <c r="BJ2274">
        <f t="shared" si="1944"/>
        <v>48.549577040441847</v>
      </c>
      <c r="BK2274">
        <f t="shared" si="1945"/>
        <v>64.766245638430703</v>
      </c>
    </row>
    <row r="2275" spans="1:63" x14ac:dyDescent="0.35">
      <c r="A2275" s="2">
        <v>1553385600000</v>
      </c>
      <c r="B2275" s="3">
        <v>43548</v>
      </c>
      <c r="C2275" s="2" t="s">
        <v>9</v>
      </c>
      <c r="D2275" s="2">
        <v>4006.01</v>
      </c>
      <c r="E2275" s="2">
        <v>4006.02</v>
      </c>
      <c r="F2275" s="2">
        <v>3950</v>
      </c>
      <c r="G2275" s="2">
        <v>3992.18</v>
      </c>
      <c r="H2275" s="2">
        <v>17179.850648</v>
      </c>
      <c r="I2275" s="2">
        <v>68524082.746956199</v>
      </c>
      <c r="J2275" s="2">
        <f t="shared" si="1894"/>
        <v>-0.34523128998680436</v>
      </c>
      <c r="K2275" s="2">
        <f t="shared" si="1895"/>
        <v>0.10958395710928782</v>
      </c>
      <c r="L2275" s="2">
        <f t="shared" si="1896"/>
        <v>-3.0497163506372487</v>
      </c>
      <c r="M2275" s="1">
        <f t="shared" si="1897"/>
        <v>-1.4242451957765503</v>
      </c>
      <c r="N2275" s="1">
        <f t="shared" si="1898"/>
        <v>2.7997234593630544</v>
      </c>
      <c r="O2275" s="1">
        <f t="shared" si="1899"/>
        <v>37.601761443622294</v>
      </c>
      <c r="P2275" s="2">
        <f t="shared" si="1900"/>
        <v>0</v>
      </c>
      <c r="Q2275" s="2">
        <f t="shared" si="1901"/>
        <v>13.830000000000382</v>
      </c>
      <c r="R2275" s="2">
        <f t="shared" si="1902"/>
        <v>17.026428571428596</v>
      </c>
      <c r="S2275" s="2">
        <f t="shared" si="1903"/>
        <v>11.643571428571477</v>
      </c>
      <c r="T2275" s="1">
        <f t="shared" si="1904"/>
        <v>59.387612736060525</v>
      </c>
      <c r="U2275" s="1">
        <f t="shared" si="1905"/>
        <v>3862.7481340387917</v>
      </c>
      <c r="V2275" s="1">
        <f t="shared" si="1906"/>
        <v>3936.922</v>
      </c>
      <c r="W2275" s="1">
        <f t="shared" si="1907"/>
        <v>61.85387421980937</v>
      </c>
      <c r="X2275" s="1">
        <f t="shared" si="1908"/>
        <v>4060.6297484396187</v>
      </c>
      <c r="Y2275" s="1">
        <f t="shared" si="1909"/>
        <v>3813.2142515603814</v>
      </c>
      <c r="Z2275" s="1">
        <f t="shared" si="1910"/>
        <v>3916.7006562189463</v>
      </c>
      <c r="AA2275" s="1">
        <f t="shared" si="1911"/>
        <v>3971.8506846663104</v>
      </c>
      <c r="AB2275" s="1">
        <f t="shared" si="1912"/>
        <v>55.150028447364093</v>
      </c>
      <c r="AC2275" s="1">
        <f t="shared" si="1913"/>
        <v>55.720869433878434</v>
      </c>
      <c r="AD2275" s="1">
        <f t="shared" si="1914"/>
        <v>0.5708409865143409</v>
      </c>
      <c r="AE2275" s="4">
        <f t="shared" si="1915"/>
        <v>4069.32</v>
      </c>
      <c r="AF2275" s="4">
        <f t="shared" si="1916"/>
        <v>3703.55</v>
      </c>
      <c r="AG2275" s="4">
        <f t="shared" si="1917"/>
        <v>3789.8717200000001</v>
      </c>
      <c r="AH2275" s="4">
        <f t="shared" si="1918"/>
        <v>3843.27414</v>
      </c>
      <c r="AI2275" s="4">
        <f t="shared" si="1919"/>
        <v>3886.4350000000004</v>
      </c>
      <c r="AJ2275" s="4">
        <f t="shared" si="1920"/>
        <v>3929.5958600000004</v>
      </c>
      <c r="AK2275" s="4">
        <f t="shared" si="1921"/>
        <v>3991.04522</v>
      </c>
      <c r="AL2275" s="4">
        <f t="shared" si="1922"/>
        <v>4198</v>
      </c>
      <c r="AM2275" s="4">
        <f t="shared" si="1923"/>
        <v>3568.11</v>
      </c>
      <c r="AN2275" s="4">
        <f t="shared" si="1924"/>
        <v>3716.76404</v>
      </c>
      <c r="AO2275" s="4">
        <f t="shared" si="1925"/>
        <v>3808.7279800000001</v>
      </c>
      <c r="AP2275" s="4">
        <f t="shared" si="1926"/>
        <v>3883.0550000000003</v>
      </c>
      <c r="AQ2275" s="4">
        <f t="shared" si="1927"/>
        <v>3957.38202</v>
      </c>
      <c r="AR2275" s="4">
        <f t="shared" si="1928"/>
        <v>4063.20354</v>
      </c>
      <c r="AS2275" s="4">
        <f t="shared" si="1929"/>
        <v>4198</v>
      </c>
      <c r="AT2275" s="4">
        <f t="shared" si="1930"/>
        <v>3349.92</v>
      </c>
      <c r="AU2275" s="4">
        <f t="shared" si="1931"/>
        <v>3550.0668799999999</v>
      </c>
      <c r="AV2275" s="4">
        <f t="shared" si="1932"/>
        <v>3673.8865599999999</v>
      </c>
      <c r="AW2275" s="4">
        <f t="shared" si="1933"/>
        <v>3773.96</v>
      </c>
      <c r="AX2275" s="4">
        <f t="shared" si="1934"/>
        <v>3874.0334400000002</v>
      </c>
      <c r="AY2275" s="4">
        <f t="shared" si="1935"/>
        <v>4016.5108799999998</v>
      </c>
      <c r="AZ2275" s="1">
        <f t="shared" si="1936"/>
        <v>4015.0876428571423</v>
      </c>
      <c r="BA2275" s="1">
        <f t="shared" si="1937"/>
        <v>4318.1172498758915</v>
      </c>
      <c r="BB2275" s="1">
        <f t="shared" si="1938"/>
        <v>0</v>
      </c>
      <c r="BC2275" s="1"/>
      <c r="BD2275" s="6">
        <f t="shared" si="1939"/>
        <v>0</v>
      </c>
      <c r="BE2275" s="6"/>
      <c r="BF2275">
        <f t="shared" si="1940"/>
        <v>-252620.19247999991</v>
      </c>
      <c r="BG2275">
        <f t="shared" si="1941"/>
        <v>3922.0599206194374</v>
      </c>
      <c r="BH2275">
        <f t="shared" si="1942"/>
        <v>56.019999999999982</v>
      </c>
      <c r="BI2275">
        <f t="shared" si="1943"/>
        <v>81.827900464902299</v>
      </c>
      <c r="BJ2275">
        <f t="shared" si="1944"/>
        <v>70.203561358105674</v>
      </c>
      <c r="BK2275">
        <f t="shared" si="1945"/>
        <v>71.308277646877002</v>
      </c>
    </row>
    <row r="2276" spans="1:63" x14ac:dyDescent="0.35">
      <c r="A2276" s="2">
        <v>1553299200000</v>
      </c>
      <c r="B2276" s="3">
        <v>43547</v>
      </c>
      <c r="C2276" s="2" t="s">
        <v>9</v>
      </c>
      <c r="D2276" s="2">
        <v>3987.89</v>
      </c>
      <c r="E2276" s="2">
        <v>4018.83</v>
      </c>
      <c r="F2276" s="2">
        <v>3978.01</v>
      </c>
      <c r="G2276" s="2">
        <v>4006.01</v>
      </c>
      <c r="H2276" s="2">
        <v>17302.604318000002</v>
      </c>
      <c r="I2276" s="2">
        <v>69169819.862863705</v>
      </c>
      <c r="J2276" s="2">
        <f t="shared" si="1894"/>
        <v>0.47856370691234568</v>
      </c>
      <c r="K2276" s="2">
        <f t="shared" si="1895"/>
        <v>0.62469543899486946</v>
      </c>
      <c r="L2276" s="2">
        <f t="shared" si="1896"/>
        <v>1.1108026249369061</v>
      </c>
      <c r="M2276" s="1">
        <f t="shared" si="1897"/>
        <v>-0.34642726530367823</v>
      </c>
      <c r="N2276" s="1">
        <f t="shared" si="1898"/>
        <v>2.5202133793974562</v>
      </c>
      <c r="O2276" s="1">
        <f t="shared" si="1899"/>
        <v>33.727574319584825</v>
      </c>
      <c r="P2276" s="2">
        <f t="shared" si="1900"/>
        <v>19.080000000000382</v>
      </c>
      <c r="Q2276" s="2">
        <f t="shared" si="1901"/>
        <v>0</v>
      </c>
      <c r="R2276" s="2">
        <f t="shared" si="1902"/>
        <v>17.026428571428596</v>
      </c>
      <c r="S2276" s="2">
        <f t="shared" si="1903"/>
        <v>12.528571428571436</v>
      </c>
      <c r="T2276" s="1">
        <f t="shared" si="1904"/>
        <v>57.609299852575127</v>
      </c>
      <c r="U2276" s="1">
        <f t="shared" si="1905"/>
        <v>3857.4652007342524</v>
      </c>
      <c r="V2276" s="1">
        <f t="shared" si="1906"/>
        <v>3923.078</v>
      </c>
      <c r="W2276" s="1">
        <f t="shared" si="1907"/>
        <v>77.054452408670045</v>
      </c>
      <c r="X2276" s="1">
        <f t="shared" si="1908"/>
        <v>4077.1869048173403</v>
      </c>
      <c r="Y2276" s="1">
        <f t="shared" si="1909"/>
        <v>3768.9690951826597</v>
      </c>
      <c r="Z2276" s="1">
        <f t="shared" si="1910"/>
        <v>3910.6623087164621</v>
      </c>
      <c r="AA2276" s="1">
        <f t="shared" si="1911"/>
        <v>3968.1544455147305</v>
      </c>
      <c r="AB2276" s="1">
        <f t="shared" si="1912"/>
        <v>57.492136798268348</v>
      </c>
      <c r="AC2276" s="1">
        <f t="shared" si="1913"/>
        <v>55.863579680507023</v>
      </c>
      <c r="AD2276" s="1">
        <f t="shared" si="1914"/>
        <v>-1.6285571177613249</v>
      </c>
      <c r="AE2276" s="4">
        <f t="shared" si="1915"/>
        <v>4069.32</v>
      </c>
      <c r="AF2276" s="4">
        <f t="shared" si="1916"/>
        <v>3670.69</v>
      </c>
      <c r="AG2276" s="4">
        <f t="shared" si="1917"/>
        <v>3764.7666800000002</v>
      </c>
      <c r="AH2276" s="4">
        <f t="shared" si="1918"/>
        <v>3822.96666</v>
      </c>
      <c r="AI2276" s="4">
        <f t="shared" si="1919"/>
        <v>3870.0050000000001</v>
      </c>
      <c r="AJ2276" s="4">
        <f t="shared" si="1920"/>
        <v>3917.0433400000002</v>
      </c>
      <c r="AK2276" s="4">
        <f t="shared" si="1921"/>
        <v>3984.0131799999999</v>
      </c>
      <c r="AL2276" s="4">
        <f t="shared" si="1922"/>
        <v>4198</v>
      </c>
      <c r="AM2276" s="4">
        <f t="shared" si="1923"/>
        <v>3568.11</v>
      </c>
      <c r="AN2276" s="4">
        <f t="shared" si="1924"/>
        <v>3716.76404</v>
      </c>
      <c r="AO2276" s="4">
        <f t="shared" si="1925"/>
        <v>3808.7279800000001</v>
      </c>
      <c r="AP2276" s="4">
        <f t="shared" si="1926"/>
        <v>3883.0550000000003</v>
      </c>
      <c r="AQ2276" s="4">
        <f t="shared" si="1927"/>
        <v>3957.38202</v>
      </c>
      <c r="AR2276" s="4">
        <f t="shared" si="1928"/>
        <v>4063.20354</v>
      </c>
      <c r="AS2276" s="4">
        <f t="shared" si="1929"/>
        <v>4198</v>
      </c>
      <c r="AT2276" s="4">
        <f t="shared" si="1930"/>
        <v>3349.92</v>
      </c>
      <c r="AU2276" s="4">
        <f t="shared" si="1931"/>
        <v>3550.0668799999999</v>
      </c>
      <c r="AV2276" s="4">
        <f t="shared" si="1932"/>
        <v>3673.8865599999999</v>
      </c>
      <c r="AW2276" s="4">
        <f t="shared" si="1933"/>
        <v>3773.96</v>
      </c>
      <c r="AX2276" s="4">
        <f t="shared" si="1934"/>
        <v>3874.0334400000002</v>
      </c>
      <c r="AY2276" s="4">
        <f t="shared" si="1935"/>
        <v>4016.5108799999998</v>
      </c>
      <c r="AZ2276" s="1">
        <f t="shared" si="1936"/>
        <v>4032.8995714285702</v>
      </c>
      <c r="BA2276" s="1">
        <f t="shared" si="1937"/>
        <v>4322.5821437098084</v>
      </c>
      <c r="BB2276" s="1">
        <f t="shared" si="1938"/>
        <v>0</v>
      </c>
      <c r="BC2276" s="1"/>
      <c r="BD2276" s="6">
        <f t="shared" si="1939"/>
        <v>0</v>
      </c>
      <c r="BE2276" s="6"/>
      <c r="BF2276">
        <f t="shared" si="1940"/>
        <v>-235440.34183199992</v>
      </c>
      <c r="BG2276">
        <f t="shared" si="1941"/>
        <v>3908.1382631257952</v>
      </c>
      <c r="BH2276">
        <f t="shared" si="1942"/>
        <v>40.819999999999709</v>
      </c>
      <c r="BI2276">
        <f t="shared" si="1943"/>
        <v>85.798346690271885</v>
      </c>
      <c r="BJ2276">
        <f t="shared" si="1944"/>
        <v>75.545598516744604</v>
      </c>
      <c r="BK2276">
        <f t="shared" si="1945"/>
        <v>70.264632980105077</v>
      </c>
    </row>
    <row r="2277" spans="1:63" x14ac:dyDescent="0.35">
      <c r="A2277" s="2">
        <v>1553212800000</v>
      </c>
      <c r="B2277" s="3">
        <v>43546</v>
      </c>
      <c r="C2277" s="2" t="s">
        <v>9</v>
      </c>
      <c r="D2277" s="2">
        <v>3980.85</v>
      </c>
      <c r="E2277" s="2">
        <v>4008</v>
      </c>
      <c r="F2277" s="2">
        <v>3968.25</v>
      </c>
      <c r="G2277" s="2">
        <v>3986.93</v>
      </c>
      <c r="H2277" s="2">
        <v>20022.606317999998</v>
      </c>
      <c r="I2277" s="2">
        <v>79861943.810899705</v>
      </c>
      <c r="J2277" s="2">
        <f t="shared" si="1894"/>
        <v>0.158014791591301</v>
      </c>
      <c r="K2277" s="2">
        <f t="shared" si="1895"/>
        <v>-0.47553906909171245</v>
      </c>
      <c r="L2277" s="2">
        <f t="shared" si="1896"/>
        <v>1.2602512883161319</v>
      </c>
      <c r="M2277" s="1">
        <f t="shared" si="1897"/>
        <v>0.47628438271498025</v>
      </c>
      <c r="N2277" s="1">
        <f t="shared" si="1898"/>
        <v>2.9175330392056087</v>
      </c>
      <c r="O2277" s="1">
        <f t="shared" si="1899"/>
        <v>31.834268472233035</v>
      </c>
      <c r="P2277" s="2">
        <f t="shared" si="1900"/>
        <v>6.2899999999999636</v>
      </c>
      <c r="Q2277" s="2">
        <f t="shared" si="1901"/>
        <v>0</v>
      </c>
      <c r="R2277" s="2">
        <f t="shared" si="1902"/>
        <v>21.245714285714289</v>
      </c>
      <c r="S2277" s="2">
        <f t="shared" si="1903"/>
        <v>12.528571428571436</v>
      </c>
      <c r="T2277" s="1">
        <f t="shared" si="1904"/>
        <v>62.904999577023929</v>
      </c>
      <c r="U2277" s="1">
        <f t="shared" si="1905"/>
        <v>3851.4021477029974</v>
      </c>
      <c r="V2277" s="1">
        <f t="shared" si="1906"/>
        <v>3913.165</v>
      </c>
      <c r="W2277" s="1">
        <f t="shared" si="1907"/>
        <v>78.487340476028336</v>
      </c>
      <c r="X2277" s="1">
        <f t="shared" si="1908"/>
        <v>4070.1396809520566</v>
      </c>
      <c r="Y2277" s="1">
        <f t="shared" si="1909"/>
        <v>3756.1903190479434</v>
      </c>
      <c r="Z2277" s="1">
        <f t="shared" si="1910"/>
        <v>3903.0344934137793</v>
      </c>
      <c r="AA2277" s="1">
        <f t="shared" si="1911"/>
        <v>3961.2716174264997</v>
      </c>
      <c r="AB2277" s="1">
        <f t="shared" si="1912"/>
        <v>58.237124012720415</v>
      </c>
      <c r="AC2277" s="1">
        <f t="shared" si="1913"/>
        <v>55.456440401066686</v>
      </c>
      <c r="AD2277" s="1">
        <f t="shared" si="1914"/>
        <v>-2.7806836116537283</v>
      </c>
      <c r="AE2277" s="4">
        <f t="shared" si="1915"/>
        <v>4069.32</v>
      </c>
      <c r="AF2277" s="4">
        <f t="shared" si="1916"/>
        <v>3670.69</v>
      </c>
      <c r="AG2277" s="4">
        <f t="shared" si="1917"/>
        <v>3764.7666800000002</v>
      </c>
      <c r="AH2277" s="4">
        <f t="shared" si="1918"/>
        <v>3822.96666</v>
      </c>
      <c r="AI2277" s="4">
        <f t="shared" si="1919"/>
        <v>3870.0050000000001</v>
      </c>
      <c r="AJ2277" s="4">
        <f t="shared" si="1920"/>
        <v>3917.0433400000002</v>
      </c>
      <c r="AK2277" s="4">
        <f t="shared" si="1921"/>
        <v>3984.0131799999999</v>
      </c>
      <c r="AL2277" s="4">
        <f t="shared" si="1922"/>
        <v>4198</v>
      </c>
      <c r="AM2277" s="4">
        <f t="shared" si="1923"/>
        <v>3568.11</v>
      </c>
      <c r="AN2277" s="4">
        <f t="shared" si="1924"/>
        <v>3716.76404</v>
      </c>
      <c r="AO2277" s="4">
        <f t="shared" si="1925"/>
        <v>3808.7279800000001</v>
      </c>
      <c r="AP2277" s="4">
        <f t="shared" si="1926"/>
        <v>3883.0550000000003</v>
      </c>
      <c r="AQ2277" s="4">
        <f t="shared" si="1927"/>
        <v>3957.38202</v>
      </c>
      <c r="AR2277" s="4">
        <f t="shared" si="1928"/>
        <v>4063.20354</v>
      </c>
      <c r="AS2277" s="4">
        <f t="shared" si="1929"/>
        <v>4198</v>
      </c>
      <c r="AT2277" s="4">
        <f t="shared" si="1930"/>
        <v>3349.92</v>
      </c>
      <c r="AU2277" s="4">
        <f t="shared" si="1931"/>
        <v>3550.0668799999999</v>
      </c>
      <c r="AV2277" s="4">
        <f t="shared" si="1932"/>
        <v>3673.8865599999999</v>
      </c>
      <c r="AW2277" s="4">
        <f t="shared" si="1933"/>
        <v>3773.96</v>
      </c>
      <c r="AX2277" s="4">
        <f t="shared" si="1934"/>
        <v>3874.0334400000002</v>
      </c>
      <c r="AY2277" s="4">
        <f t="shared" si="1935"/>
        <v>4016.5108799999998</v>
      </c>
      <c r="AZ2277" s="1">
        <f t="shared" si="1936"/>
        <v>4049.9072857142842</v>
      </c>
      <c r="BA2277" s="1">
        <f t="shared" si="1937"/>
        <v>4326.9187484181612</v>
      </c>
      <c r="BB2277" s="1">
        <f t="shared" si="1938"/>
        <v>0</v>
      </c>
      <c r="BC2277" s="1"/>
      <c r="BD2277" s="6">
        <f t="shared" si="1939"/>
        <v>0</v>
      </c>
      <c r="BE2277" s="6"/>
      <c r="BF2277">
        <f t="shared" si="1940"/>
        <v>-252742.94614999992</v>
      </c>
      <c r="BG2277">
        <f t="shared" si="1941"/>
        <v>3901.9732429749811</v>
      </c>
      <c r="BH2277">
        <f t="shared" si="1942"/>
        <v>39.75</v>
      </c>
      <c r="BI2277">
        <f t="shared" si="1943"/>
        <v>92.718092334929139</v>
      </c>
      <c r="BJ2277">
        <f t="shared" si="1944"/>
        <v>68.175673065780742</v>
      </c>
      <c r="BK2277">
        <f t="shared" si="1945"/>
        <v>76.607917922081072</v>
      </c>
    </row>
    <row r="2278" spans="1:63" x14ac:dyDescent="0.35">
      <c r="A2278" s="2">
        <v>1553126400000</v>
      </c>
      <c r="B2278" s="3">
        <v>43545</v>
      </c>
      <c r="C2278" s="2" t="s">
        <v>9</v>
      </c>
      <c r="D2278" s="2">
        <v>4043.04</v>
      </c>
      <c r="E2278" s="2">
        <v>4069.32</v>
      </c>
      <c r="F2278" s="2">
        <v>3880.01</v>
      </c>
      <c r="G2278" s="2">
        <v>3980.64</v>
      </c>
      <c r="H2278" s="2">
        <v>35997.682118999997</v>
      </c>
      <c r="I2278" s="2">
        <v>144010401.50845101</v>
      </c>
      <c r="J2278" s="2">
        <f t="shared" si="1894"/>
        <v>-1.5433930903478592</v>
      </c>
      <c r="K2278" s="2">
        <f t="shared" si="1895"/>
        <v>1.4496299467857272</v>
      </c>
      <c r="L2278" s="2">
        <f t="shared" si="1896"/>
        <v>0.27457717633900686</v>
      </c>
      <c r="M2278" s="1">
        <f t="shared" si="1897"/>
        <v>0.15776549876722099</v>
      </c>
      <c r="N2278" s="1">
        <f t="shared" si="1898"/>
        <v>1.1849853289923247</v>
      </c>
      <c r="O2278" s="1">
        <f t="shared" si="1899"/>
        <v>32.936663451103335</v>
      </c>
      <c r="P2278" s="2">
        <f t="shared" si="1900"/>
        <v>0</v>
      </c>
      <c r="Q2278" s="2">
        <f t="shared" si="1901"/>
        <v>62.400000000000091</v>
      </c>
      <c r="R2278" s="2">
        <f t="shared" si="1902"/>
        <v>20.796428571428578</v>
      </c>
      <c r="S2278" s="2">
        <f t="shared" si="1903"/>
        <v>13.153571428571436</v>
      </c>
      <c r="T2278" s="1">
        <f t="shared" si="1904"/>
        <v>61.256048811277083</v>
      </c>
      <c r="U2278" s="1">
        <f t="shared" si="1905"/>
        <v>3845.87039862965</v>
      </c>
      <c r="V2278" s="1">
        <f t="shared" si="1906"/>
        <v>3904.8150000000001</v>
      </c>
      <c r="W2278" s="1">
        <f t="shared" si="1907"/>
        <v>79.076637605553245</v>
      </c>
      <c r="X2278" s="1">
        <f t="shared" si="1908"/>
        <v>4062.9682752111066</v>
      </c>
      <c r="Y2278" s="1">
        <f t="shared" si="1909"/>
        <v>3746.6617247888935</v>
      </c>
      <c r="Z2278" s="1">
        <f t="shared" si="1910"/>
        <v>3896.3228528868817</v>
      </c>
      <c r="AA2278" s="1">
        <f t="shared" si="1911"/>
        <v>3956.6064569585901</v>
      </c>
      <c r="AB2278" s="1">
        <f t="shared" si="1912"/>
        <v>60.283604071708396</v>
      </c>
      <c r="AC2278" s="1">
        <f t="shared" si="1913"/>
        <v>54.761269498153254</v>
      </c>
      <c r="AD2278" s="1">
        <f t="shared" si="1914"/>
        <v>-5.5223345735551419</v>
      </c>
      <c r="AE2278" s="4">
        <f t="shared" si="1915"/>
        <v>4069.32</v>
      </c>
      <c r="AF2278" s="4">
        <f t="shared" si="1916"/>
        <v>3670.69</v>
      </c>
      <c r="AG2278" s="4">
        <f t="shared" si="1917"/>
        <v>3764.7666800000002</v>
      </c>
      <c r="AH2278" s="4">
        <f t="shared" si="1918"/>
        <v>3822.96666</v>
      </c>
      <c r="AI2278" s="4">
        <f t="shared" si="1919"/>
        <v>3870.0050000000001</v>
      </c>
      <c r="AJ2278" s="4">
        <f t="shared" si="1920"/>
        <v>3917.0433400000002</v>
      </c>
      <c r="AK2278" s="4">
        <f t="shared" si="1921"/>
        <v>3984.0131799999999</v>
      </c>
      <c r="AL2278" s="4">
        <f t="shared" si="1922"/>
        <v>4198</v>
      </c>
      <c r="AM2278" s="4">
        <f t="shared" si="1923"/>
        <v>3568.11</v>
      </c>
      <c r="AN2278" s="4">
        <f t="shared" si="1924"/>
        <v>3716.76404</v>
      </c>
      <c r="AO2278" s="4">
        <f t="shared" si="1925"/>
        <v>3808.7279800000001</v>
      </c>
      <c r="AP2278" s="4">
        <f t="shared" si="1926"/>
        <v>3883.0550000000003</v>
      </c>
      <c r="AQ2278" s="4">
        <f t="shared" si="1927"/>
        <v>3957.38202</v>
      </c>
      <c r="AR2278" s="4">
        <f t="shared" si="1928"/>
        <v>4063.20354</v>
      </c>
      <c r="AS2278" s="4">
        <f t="shared" si="1929"/>
        <v>4198</v>
      </c>
      <c r="AT2278" s="4">
        <f t="shared" si="1930"/>
        <v>3349.92</v>
      </c>
      <c r="AU2278" s="4">
        <f t="shared" si="1931"/>
        <v>3550.0668799999999</v>
      </c>
      <c r="AV2278" s="4">
        <f t="shared" si="1932"/>
        <v>3673.8865599999999</v>
      </c>
      <c r="AW2278" s="4">
        <f t="shared" si="1933"/>
        <v>3773.96</v>
      </c>
      <c r="AX2278" s="4">
        <f t="shared" si="1934"/>
        <v>3874.0334400000002</v>
      </c>
      <c r="AY2278" s="4">
        <f t="shared" si="1935"/>
        <v>4016.5108799999998</v>
      </c>
      <c r="AZ2278" s="1">
        <f t="shared" si="1936"/>
        <v>4067.3862142857124</v>
      </c>
      <c r="BA2278" s="1">
        <f t="shared" si="1937"/>
        <v>4331.5761285334784</v>
      </c>
      <c r="BB2278" s="1">
        <f t="shared" si="1938"/>
        <v>0</v>
      </c>
      <c r="BC2278" s="1"/>
      <c r="BD2278" s="6">
        <f t="shared" si="1939"/>
        <v>0</v>
      </c>
      <c r="BE2278" s="6"/>
      <c r="BF2278">
        <f t="shared" si="1940"/>
        <v>-272765.55246799992</v>
      </c>
      <c r="BG2278">
        <f t="shared" si="1941"/>
        <v>3895.419031063127</v>
      </c>
      <c r="BH2278">
        <f t="shared" si="1942"/>
        <v>189.30999999999995</v>
      </c>
      <c r="BI2278">
        <f t="shared" si="1943"/>
        <v>100.86702961722592</v>
      </c>
      <c r="BJ2278">
        <f t="shared" si="1944"/>
        <v>67.072627357789898</v>
      </c>
      <c r="BK2278">
        <f t="shared" si="1945"/>
        <v>81.839473601583606</v>
      </c>
    </row>
    <row r="2279" spans="1:63" x14ac:dyDescent="0.35">
      <c r="A2279" s="2">
        <v>1553040000000</v>
      </c>
      <c r="B2279" s="3">
        <v>43544</v>
      </c>
      <c r="C2279" s="2" t="s">
        <v>9</v>
      </c>
      <c r="D2279" s="2">
        <v>4017.48</v>
      </c>
      <c r="E2279" s="2">
        <v>4050</v>
      </c>
      <c r="F2279" s="2">
        <v>3980.5</v>
      </c>
      <c r="G2279" s="2">
        <v>4043.04</v>
      </c>
      <c r="H2279" s="2">
        <v>23432.300254999998</v>
      </c>
      <c r="I2279" s="2">
        <v>94019734.233264193</v>
      </c>
      <c r="J2279" s="2">
        <f t="shared" si="1894"/>
        <v>0.68509013754099124</v>
      </c>
      <c r="K2279" s="2">
        <f t="shared" si="1895"/>
        <v>4.2794651700231121</v>
      </c>
      <c r="L2279" s="2">
        <f t="shared" si="1896"/>
        <v>3.4610355213560609</v>
      </c>
      <c r="M2279" s="1">
        <f t="shared" si="1897"/>
        <v>-1.5675871216688797</v>
      </c>
      <c r="N2279" s="1">
        <f t="shared" si="1898"/>
        <v>-0.12342197950056842</v>
      </c>
      <c r="O2279" s="1">
        <f t="shared" si="1899"/>
        <v>30.067473979975471</v>
      </c>
      <c r="P2279" s="2">
        <f t="shared" si="1900"/>
        <v>27.509999999999764</v>
      </c>
      <c r="Q2279" s="2">
        <f t="shared" si="1901"/>
        <v>0</v>
      </c>
      <c r="R2279" s="2">
        <f t="shared" si="1902"/>
        <v>21.639285714285702</v>
      </c>
      <c r="S2279" s="2">
        <f t="shared" si="1903"/>
        <v>8.6964285714285712</v>
      </c>
      <c r="T2279" s="1">
        <f t="shared" si="1904"/>
        <v>71.332705439133491</v>
      </c>
      <c r="U2279" s="1">
        <f t="shared" si="1905"/>
        <v>3840.3695985737172</v>
      </c>
      <c r="V2279" s="1">
        <f t="shared" si="1906"/>
        <v>3896.9329999999995</v>
      </c>
      <c r="W2279" s="1">
        <f t="shared" si="1907"/>
        <v>78.982288337322814</v>
      </c>
      <c r="X2279" s="1">
        <f t="shared" si="1908"/>
        <v>4054.8975766746453</v>
      </c>
      <c r="Y2279" s="1">
        <f t="shared" si="1909"/>
        <v>3738.9684233253538</v>
      </c>
      <c r="Z2279" s="1">
        <f t="shared" si="1910"/>
        <v>3889.5774811178326</v>
      </c>
      <c r="AA2279" s="1">
        <f t="shared" si="1911"/>
        <v>3952.2367218601521</v>
      </c>
      <c r="AB2279" s="1">
        <f t="shared" si="1912"/>
        <v>62.659240742319525</v>
      </c>
      <c r="AC2279" s="1">
        <f t="shared" si="1913"/>
        <v>53.380685854764465</v>
      </c>
      <c r="AD2279" s="1">
        <f t="shared" si="1914"/>
        <v>-9.2785548875550603</v>
      </c>
      <c r="AE2279" s="4">
        <f t="shared" si="1915"/>
        <v>4056.98</v>
      </c>
      <c r="AF2279" s="4">
        <f t="shared" si="1916"/>
        <v>3670.69</v>
      </c>
      <c r="AG2279" s="4">
        <f t="shared" si="1917"/>
        <v>3761.8544400000001</v>
      </c>
      <c r="AH2279" s="4">
        <f t="shared" si="1918"/>
        <v>3818.2527799999998</v>
      </c>
      <c r="AI2279" s="4">
        <f t="shared" si="1919"/>
        <v>3863.835</v>
      </c>
      <c r="AJ2279" s="4">
        <f t="shared" si="1920"/>
        <v>3909.4172200000003</v>
      </c>
      <c r="AK2279" s="4">
        <f t="shared" si="1921"/>
        <v>3974.31394</v>
      </c>
      <c r="AL2279" s="4">
        <f t="shared" si="1922"/>
        <v>4198</v>
      </c>
      <c r="AM2279" s="4">
        <f t="shared" si="1923"/>
        <v>3568.11</v>
      </c>
      <c r="AN2279" s="4">
        <f t="shared" si="1924"/>
        <v>3716.76404</v>
      </c>
      <c r="AO2279" s="4">
        <f t="shared" si="1925"/>
        <v>3808.7279800000001</v>
      </c>
      <c r="AP2279" s="4">
        <f t="shared" si="1926"/>
        <v>3883.0550000000003</v>
      </c>
      <c r="AQ2279" s="4">
        <f t="shared" si="1927"/>
        <v>3957.38202</v>
      </c>
      <c r="AR2279" s="4">
        <f t="shared" si="1928"/>
        <v>4063.20354</v>
      </c>
      <c r="AS2279" s="4">
        <f t="shared" si="1929"/>
        <v>4198</v>
      </c>
      <c r="AT2279" s="4">
        <f t="shared" si="1930"/>
        <v>3349.92</v>
      </c>
      <c r="AU2279" s="4">
        <f t="shared" si="1931"/>
        <v>3550.0668799999999</v>
      </c>
      <c r="AV2279" s="4">
        <f t="shared" si="1932"/>
        <v>3673.8865599999999</v>
      </c>
      <c r="AW2279" s="4">
        <f t="shared" si="1933"/>
        <v>3773.96</v>
      </c>
      <c r="AX2279" s="4">
        <f t="shared" si="1934"/>
        <v>3874.0334400000002</v>
      </c>
      <c r="AY2279" s="4">
        <f t="shared" si="1935"/>
        <v>4016.5108799999998</v>
      </c>
      <c r="AZ2279" s="1">
        <f t="shared" si="1936"/>
        <v>4084.7387857142835</v>
      </c>
      <c r="BA2279" s="1">
        <f t="shared" si="1937"/>
        <v>4336.3834727599642</v>
      </c>
      <c r="BB2279" s="1">
        <f t="shared" si="1938"/>
        <v>0</v>
      </c>
      <c r="BC2279" s="1"/>
      <c r="BD2279" s="6">
        <f t="shared" si="1939"/>
        <v>0</v>
      </c>
      <c r="BE2279" s="6"/>
      <c r="BF2279">
        <f t="shared" si="1940"/>
        <v>-236767.87034899992</v>
      </c>
      <c r="BG2279">
        <f t="shared" si="1941"/>
        <v>3886.9010906400617</v>
      </c>
      <c r="BH2279">
        <f t="shared" si="1942"/>
        <v>69.5</v>
      </c>
      <c r="BI2279">
        <f t="shared" si="1943"/>
        <v>87.260418789106836</v>
      </c>
      <c r="BJ2279">
        <f t="shared" si="1944"/>
        <v>94.57545334267256</v>
      </c>
      <c r="BK2279">
        <f t="shared" si="1945"/>
        <v>86.291577566476519</v>
      </c>
    </row>
    <row r="2280" spans="1:63" x14ac:dyDescent="0.35">
      <c r="A2280" s="2">
        <v>1552953600000</v>
      </c>
      <c r="B2280" s="3">
        <v>43543</v>
      </c>
      <c r="C2280" s="2" t="s">
        <v>9</v>
      </c>
      <c r="D2280" s="2">
        <v>3987.83</v>
      </c>
      <c r="E2280" s="2">
        <v>4031</v>
      </c>
      <c r="F2280" s="2">
        <v>3970</v>
      </c>
      <c r="G2280" s="2">
        <v>4015.53</v>
      </c>
      <c r="H2280" s="2">
        <v>19893.741815000001</v>
      </c>
      <c r="I2280" s="2">
        <v>79503748.362634599</v>
      </c>
      <c r="J2280" s="2">
        <f t="shared" si="1894"/>
        <v>0.69511837324246273</v>
      </c>
      <c r="K2280" s="2">
        <f t="shared" si="1895"/>
        <v>3.8678220382824673</v>
      </c>
      <c r="L2280" s="2">
        <f t="shared" si="1896"/>
        <v>2.9992817934643279</v>
      </c>
      <c r="M2280" s="1">
        <f t="shared" si="1897"/>
        <v>0.68042858838892917</v>
      </c>
      <c r="N2280" s="1">
        <f t="shared" si="1898"/>
        <v>-1.6680238972190473</v>
      </c>
      <c r="O2280" s="1">
        <f t="shared" si="1899"/>
        <v>30.952576621267912</v>
      </c>
      <c r="P2280" s="2">
        <f t="shared" si="1900"/>
        <v>27.720000000000255</v>
      </c>
      <c r="Q2280" s="2">
        <f t="shared" si="1901"/>
        <v>0</v>
      </c>
      <c r="R2280" s="2">
        <f t="shared" si="1902"/>
        <v>19.967857142857156</v>
      </c>
      <c r="S2280" s="2">
        <f t="shared" si="1903"/>
        <v>8.6964285714285712</v>
      </c>
      <c r="T2280" s="1">
        <f t="shared" si="1904"/>
        <v>69.661101420383773</v>
      </c>
      <c r="U2280" s="1">
        <f t="shared" si="1905"/>
        <v>3832.0973372910116</v>
      </c>
      <c r="V2280" s="1">
        <f t="shared" si="1906"/>
        <v>3885.4654999999998</v>
      </c>
      <c r="W2280" s="1">
        <f t="shared" si="1907"/>
        <v>73.388046674850258</v>
      </c>
      <c r="X2280" s="1">
        <f t="shared" si="1908"/>
        <v>4032.2415933497005</v>
      </c>
      <c r="Y2280" s="1">
        <f t="shared" si="1909"/>
        <v>3738.6894066502991</v>
      </c>
      <c r="Z2280" s="1">
        <f t="shared" si="1910"/>
        <v>3877.3004796072591</v>
      </c>
      <c r="AA2280" s="1">
        <f t="shared" si="1911"/>
        <v>3935.7270349256341</v>
      </c>
      <c r="AB2280" s="1">
        <f t="shared" si="1912"/>
        <v>58.426555318374994</v>
      </c>
      <c r="AC2280" s="1">
        <f t="shared" si="1913"/>
        <v>51.061047132875693</v>
      </c>
      <c r="AD2280" s="1">
        <f t="shared" si="1914"/>
        <v>-7.3655081854993014</v>
      </c>
      <c r="AE2280" s="4">
        <f t="shared" si="1915"/>
        <v>4056.98</v>
      </c>
      <c r="AF2280" s="4">
        <f t="shared" si="1916"/>
        <v>3670.69</v>
      </c>
      <c r="AG2280" s="4">
        <f t="shared" si="1917"/>
        <v>3761.8544400000001</v>
      </c>
      <c r="AH2280" s="4">
        <f t="shared" si="1918"/>
        <v>3818.2527799999998</v>
      </c>
      <c r="AI2280" s="4">
        <f t="shared" si="1919"/>
        <v>3863.835</v>
      </c>
      <c r="AJ2280" s="4">
        <f t="shared" si="1920"/>
        <v>3909.4172200000003</v>
      </c>
      <c r="AK2280" s="4">
        <f t="shared" si="1921"/>
        <v>3974.31394</v>
      </c>
      <c r="AL2280" s="4">
        <f t="shared" si="1922"/>
        <v>4198</v>
      </c>
      <c r="AM2280" s="4">
        <f t="shared" si="1923"/>
        <v>3373.1</v>
      </c>
      <c r="AN2280" s="4">
        <f t="shared" si="1924"/>
        <v>3567.7763999999997</v>
      </c>
      <c r="AO2280" s="4">
        <f t="shared" si="1925"/>
        <v>3688.2118</v>
      </c>
      <c r="AP2280" s="4">
        <f t="shared" si="1926"/>
        <v>3785.55</v>
      </c>
      <c r="AQ2280" s="4">
        <f t="shared" si="1927"/>
        <v>3882.8881999999999</v>
      </c>
      <c r="AR2280" s="4">
        <f t="shared" si="1928"/>
        <v>4021.4713999999999</v>
      </c>
      <c r="AS2280" s="4">
        <f t="shared" si="1929"/>
        <v>4198</v>
      </c>
      <c r="AT2280" s="4">
        <f t="shared" si="1930"/>
        <v>3349.92</v>
      </c>
      <c r="AU2280" s="4">
        <f t="shared" si="1931"/>
        <v>3550.0668799999999</v>
      </c>
      <c r="AV2280" s="4">
        <f t="shared" si="1932"/>
        <v>3673.8865599999999</v>
      </c>
      <c r="AW2280" s="4">
        <f t="shared" si="1933"/>
        <v>3773.96</v>
      </c>
      <c r="AX2280" s="4">
        <f t="shared" si="1934"/>
        <v>3874.0334400000002</v>
      </c>
      <c r="AY2280" s="4">
        <f t="shared" si="1935"/>
        <v>4016.5108799999998</v>
      </c>
      <c r="AZ2280" s="1">
        <f t="shared" si="1936"/>
        <v>4101.3737142857135</v>
      </c>
      <c r="BA2280" s="1">
        <f t="shared" si="1937"/>
        <v>4340.4018764964021</v>
      </c>
      <c r="BB2280" s="1">
        <f t="shared" si="1938"/>
        <v>0</v>
      </c>
      <c r="BC2280" s="1"/>
      <c r="BD2280" s="6">
        <f t="shared" si="1939"/>
        <v>0</v>
      </c>
      <c r="BE2280" s="6"/>
      <c r="BF2280">
        <f t="shared" si="1940"/>
        <v>-260200.17060399993</v>
      </c>
      <c r="BG2280">
        <f t="shared" si="1941"/>
        <v>3876.7767239577443</v>
      </c>
      <c r="BH2280">
        <f t="shared" si="1942"/>
        <v>61</v>
      </c>
      <c r="BI2280">
        <f t="shared" si="1943"/>
        <v>89.992790910507892</v>
      </c>
      <c r="BJ2280">
        <f t="shared" si="1944"/>
        <v>83.870340104288346</v>
      </c>
      <c r="BK2280">
        <f t="shared" si="1945"/>
        <v>81.555453694307076</v>
      </c>
    </row>
    <row r="2281" spans="1:63" x14ac:dyDescent="0.35">
      <c r="A2281" s="2">
        <v>1552867200000</v>
      </c>
      <c r="B2281" s="3">
        <v>43542</v>
      </c>
      <c r="C2281" s="2" t="s">
        <v>9</v>
      </c>
      <c r="D2281" s="2">
        <v>3981.85</v>
      </c>
      <c r="E2281" s="2">
        <v>4037</v>
      </c>
      <c r="F2281" s="2">
        <v>3953.33</v>
      </c>
      <c r="G2281" s="2">
        <v>3987.81</v>
      </c>
      <c r="H2281" s="2">
        <v>22454.478009999999</v>
      </c>
      <c r="I2281" s="2">
        <v>89526258.389106303</v>
      </c>
      <c r="J2281" s="2">
        <f t="shared" si="1894"/>
        <v>0.16753995086834608</v>
      </c>
      <c r="K2281" s="2">
        <f t="shared" si="1895"/>
        <v>2.7063432172723814</v>
      </c>
      <c r="L2281" s="2">
        <f t="shared" si="1896"/>
        <v>8.731370549517667</v>
      </c>
      <c r="M2281" s="1">
        <f t="shared" si="1897"/>
        <v>0.69031983324742319</v>
      </c>
      <c r="N2281" s="1">
        <f t="shared" si="1898"/>
        <v>-1.2962001700181316</v>
      </c>
      <c r="O2281" s="1">
        <f t="shared" si="1899"/>
        <v>30.468101539441442</v>
      </c>
      <c r="P2281" s="2">
        <f t="shared" si="1900"/>
        <v>6.6700000000000728</v>
      </c>
      <c r="Q2281" s="2">
        <f t="shared" si="1901"/>
        <v>0</v>
      </c>
      <c r="R2281" s="2">
        <f t="shared" si="1902"/>
        <v>28.161428571428555</v>
      </c>
      <c r="S2281" s="2">
        <f t="shared" si="1903"/>
        <v>8.6964285714285712</v>
      </c>
      <c r="T2281" s="1">
        <f t="shared" si="1904"/>
        <v>76.405496017519027</v>
      </c>
      <c r="U2281" s="1">
        <f t="shared" si="1905"/>
        <v>3824.6102898335016</v>
      </c>
      <c r="V2281" s="1">
        <f t="shared" si="1906"/>
        <v>3875.5925000000011</v>
      </c>
      <c r="W2281" s="1">
        <f t="shared" si="1907"/>
        <v>68.334458575084909</v>
      </c>
      <c r="X2281" s="1">
        <f t="shared" si="1908"/>
        <v>4012.2614171501709</v>
      </c>
      <c r="Y2281" s="1">
        <f t="shared" si="1909"/>
        <v>3738.9235828498313</v>
      </c>
      <c r="Z2281" s="1">
        <f t="shared" si="1910"/>
        <v>3866.2421179758398</v>
      </c>
      <c r="AA2281" s="1">
        <f t="shared" si="1911"/>
        <v>3921.2174049121131</v>
      </c>
      <c r="AB2281" s="1">
        <f t="shared" si="1912"/>
        <v>54.975286936273278</v>
      </c>
      <c r="AC2281" s="1">
        <f t="shared" si="1913"/>
        <v>49.219670086500862</v>
      </c>
      <c r="AD2281" s="1">
        <f t="shared" si="1914"/>
        <v>-5.7556168497724158</v>
      </c>
      <c r="AE2281" s="4">
        <f t="shared" si="1915"/>
        <v>4056.98</v>
      </c>
      <c r="AF2281" s="4">
        <f t="shared" si="1916"/>
        <v>3670.69</v>
      </c>
      <c r="AG2281" s="4">
        <f t="shared" si="1917"/>
        <v>3761.8544400000001</v>
      </c>
      <c r="AH2281" s="4">
        <f t="shared" si="1918"/>
        <v>3818.2527799999998</v>
      </c>
      <c r="AI2281" s="4">
        <f t="shared" si="1919"/>
        <v>3863.835</v>
      </c>
      <c r="AJ2281" s="4">
        <f t="shared" si="1920"/>
        <v>3909.4172200000003</v>
      </c>
      <c r="AK2281" s="4">
        <f t="shared" si="1921"/>
        <v>3974.31394</v>
      </c>
      <c r="AL2281" s="4">
        <f t="shared" si="1922"/>
        <v>4198</v>
      </c>
      <c r="AM2281" s="4">
        <f t="shared" si="1923"/>
        <v>3373.1</v>
      </c>
      <c r="AN2281" s="4">
        <f t="shared" si="1924"/>
        <v>3567.7763999999997</v>
      </c>
      <c r="AO2281" s="4">
        <f t="shared" si="1925"/>
        <v>3688.2118</v>
      </c>
      <c r="AP2281" s="4">
        <f t="shared" si="1926"/>
        <v>3785.55</v>
      </c>
      <c r="AQ2281" s="4">
        <f t="shared" si="1927"/>
        <v>3882.8881999999999</v>
      </c>
      <c r="AR2281" s="4">
        <f t="shared" si="1928"/>
        <v>4021.4713999999999</v>
      </c>
      <c r="AS2281" s="4">
        <f t="shared" si="1929"/>
        <v>4198</v>
      </c>
      <c r="AT2281" s="4">
        <f t="shared" si="1930"/>
        <v>3349.92</v>
      </c>
      <c r="AU2281" s="4">
        <f t="shared" si="1931"/>
        <v>3550.0668799999999</v>
      </c>
      <c r="AV2281" s="4">
        <f t="shared" si="1932"/>
        <v>3673.8865599999999</v>
      </c>
      <c r="AW2281" s="4">
        <f t="shared" si="1933"/>
        <v>3773.96</v>
      </c>
      <c r="AX2281" s="4">
        <f t="shared" si="1934"/>
        <v>3874.0334400000002</v>
      </c>
      <c r="AY2281" s="4">
        <f t="shared" si="1935"/>
        <v>4016.5108799999998</v>
      </c>
      <c r="AZ2281" s="1">
        <f t="shared" si="1936"/>
        <v>4117.9118571428562</v>
      </c>
      <c r="BA2281" s="1">
        <f t="shared" si="1937"/>
        <v>4344.852176174435</v>
      </c>
      <c r="BB2281" s="1">
        <f t="shared" si="1938"/>
        <v>0</v>
      </c>
      <c r="BC2281" s="1"/>
      <c r="BD2281" s="6">
        <f t="shared" si="1939"/>
        <v>0</v>
      </c>
      <c r="BE2281" s="6"/>
      <c r="BF2281">
        <f t="shared" si="1940"/>
        <v>-280093.91241899994</v>
      </c>
      <c r="BG2281">
        <f t="shared" si="1941"/>
        <v>3866.2603068344092</v>
      </c>
      <c r="BH2281">
        <f t="shared" si="1942"/>
        <v>83.670000000000073</v>
      </c>
      <c r="BI2281">
        <f t="shared" si="1943"/>
        <v>94.453220281355243</v>
      </c>
      <c r="BJ2281">
        <f t="shared" si="1944"/>
        <v>80.428939252468638</v>
      </c>
      <c r="BK2281">
        <f t="shared" si="1945"/>
        <v>82.531168244786826</v>
      </c>
    </row>
    <row r="2282" spans="1:63" x14ac:dyDescent="0.35">
      <c r="A2282" s="2">
        <v>1552780800000</v>
      </c>
      <c r="B2282" s="3">
        <v>43541</v>
      </c>
      <c r="C2282" s="2" t="s">
        <v>9</v>
      </c>
      <c r="D2282" s="2">
        <v>4005.98</v>
      </c>
      <c r="E2282" s="2">
        <v>4012</v>
      </c>
      <c r="F2282" s="2">
        <v>3950.01</v>
      </c>
      <c r="G2282" s="2">
        <v>3981.14</v>
      </c>
      <c r="H2282" s="2">
        <v>18814.255577</v>
      </c>
      <c r="I2282" s="2">
        <v>74893913.057760194</v>
      </c>
      <c r="J2282" s="2">
        <f t="shared" si="1894"/>
        <v>-0.6200729908786401</v>
      </c>
      <c r="K2282" s="2">
        <f t="shared" si="1895"/>
        <v>2.8290556125229487</v>
      </c>
      <c r="L2282" s="2">
        <f t="shared" si="1896"/>
        <v>10.024568802319251</v>
      </c>
      <c r="M2282" s="1">
        <f t="shared" si="1897"/>
        <v>0.167259724008919</v>
      </c>
      <c r="N2282" s="1">
        <f t="shared" si="1898"/>
        <v>0.27730750488553441</v>
      </c>
      <c r="O2282" s="1">
        <f t="shared" si="1899"/>
        <v>29.955741320325345</v>
      </c>
      <c r="P2282" s="2">
        <f t="shared" si="1900"/>
        <v>0</v>
      </c>
      <c r="Q2282" s="2">
        <f t="shared" si="1901"/>
        <v>24.840000000000146</v>
      </c>
      <c r="R2282" s="2">
        <f t="shared" si="1902"/>
        <v>27.684999999999977</v>
      </c>
      <c r="S2282" s="2">
        <f t="shared" si="1903"/>
        <v>15.299999999999986</v>
      </c>
      <c r="T2282" s="1">
        <f t="shared" si="1904"/>
        <v>64.406188205187846</v>
      </c>
      <c r="U2282" s="1">
        <f t="shared" si="1905"/>
        <v>3817.9490771736441</v>
      </c>
      <c r="V2282" s="1">
        <f t="shared" si="1906"/>
        <v>3866.6635000000001</v>
      </c>
      <c r="W2282" s="1">
        <f t="shared" si="1907"/>
        <v>64.656259501690911</v>
      </c>
      <c r="X2282" s="1">
        <f t="shared" si="1908"/>
        <v>3995.9760190033821</v>
      </c>
      <c r="Y2282" s="1">
        <f t="shared" si="1909"/>
        <v>3737.3509809966181</v>
      </c>
      <c r="Z2282" s="1">
        <f t="shared" si="1910"/>
        <v>3856.5166874139068</v>
      </c>
      <c r="AA2282" s="1">
        <f t="shared" si="1911"/>
        <v>3909.1096603506794</v>
      </c>
      <c r="AB2282" s="1">
        <f t="shared" si="1912"/>
        <v>52.59297293677264</v>
      </c>
      <c r="AC2282" s="1">
        <f t="shared" si="1913"/>
        <v>47.780765874057757</v>
      </c>
      <c r="AD2282" s="1">
        <f t="shared" si="1914"/>
        <v>-4.812207062714883</v>
      </c>
      <c r="AE2282" s="4">
        <f t="shared" si="1915"/>
        <v>4056.98</v>
      </c>
      <c r="AF2282" s="4">
        <f t="shared" si="1916"/>
        <v>3670.69</v>
      </c>
      <c r="AG2282" s="4">
        <f t="shared" si="1917"/>
        <v>3761.8544400000001</v>
      </c>
      <c r="AH2282" s="4">
        <f t="shared" si="1918"/>
        <v>3818.2527799999998</v>
      </c>
      <c r="AI2282" s="4">
        <f t="shared" si="1919"/>
        <v>3863.835</v>
      </c>
      <c r="AJ2282" s="4">
        <f t="shared" si="1920"/>
        <v>3909.4172200000003</v>
      </c>
      <c r="AK2282" s="4">
        <f t="shared" si="1921"/>
        <v>3974.31394</v>
      </c>
      <c r="AL2282" s="4">
        <f t="shared" si="1922"/>
        <v>4198</v>
      </c>
      <c r="AM2282" s="4">
        <f t="shared" si="1923"/>
        <v>3373.1</v>
      </c>
      <c r="AN2282" s="4">
        <f t="shared" si="1924"/>
        <v>3567.7763999999997</v>
      </c>
      <c r="AO2282" s="4">
        <f t="shared" si="1925"/>
        <v>3688.2118</v>
      </c>
      <c r="AP2282" s="4">
        <f t="shared" si="1926"/>
        <v>3785.55</v>
      </c>
      <c r="AQ2282" s="4">
        <f t="shared" si="1927"/>
        <v>3882.8881999999999</v>
      </c>
      <c r="AR2282" s="4">
        <f t="shared" si="1928"/>
        <v>4021.4713999999999</v>
      </c>
      <c r="AS2282" s="4">
        <f t="shared" si="1929"/>
        <v>4198</v>
      </c>
      <c r="AT2282" s="4">
        <f t="shared" si="1930"/>
        <v>3349.92</v>
      </c>
      <c r="AU2282" s="4">
        <f t="shared" si="1931"/>
        <v>3550.0668799999999</v>
      </c>
      <c r="AV2282" s="4">
        <f t="shared" si="1932"/>
        <v>3673.8865599999999</v>
      </c>
      <c r="AW2282" s="4">
        <f t="shared" si="1933"/>
        <v>3773.96</v>
      </c>
      <c r="AX2282" s="4">
        <f t="shared" si="1934"/>
        <v>3874.0334400000002</v>
      </c>
      <c r="AY2282" s="4">
        <f t="shared" si="1935"/>
        <v>4016.5108799999998</v>
      </c>
      <c r="AZ2282" s="1">
        <f t="shared" si="1936"/>
        <v>4134.7453571428568</v>
      </c>
      <c r="BA2282" s="1">
        <f t="shared" si="1937"/>
        <v>4349.7431648891525</v>
      </c>
      <c r="BB2282" s="1">
        <f t="shared" si="1938"/>
        <v>0</v>
      </c>
      <c r="BC2282" s="1"/>
      <c r="BD2282" s="6">
        <f t="shared" si="1939"/>
        <v>0</v>
      </c>
      <c r="BE2282" s="6"/>
      <c r="BF2282">
        <f t="shared" si="1940"/>
        <v>-302548.39042899996</v>
      </c>
      <c r="BG2282">
        <f t="shared" si="1941"/>
        <v>3858.0439103701647</v>
      </c>
      <c r="BH2282">
        <f t="shared" si="1942"/>
        <v>61.989999999999782</v>
      </c>
      <c r="BI2282">
        <f t="shared" si="1943"/>
        <v>96.112177247717582</v>
      </c>
      <c r="BJ2282">
        <f t="shared" si="1944"/>
        <v>80.367081726164244</v>
      </c>
      <c r="BK2282">
        <f t="shared" si="1945"/>
        <v>83.741407121480066</v>
      </c>
    </row>
    <row r="2283" spans="1:63" x14ac:dyDescent="0.35">
      <c r="A2283" s="2">
        <v>1552694400000</v>
      </c>
      <c r="B2283" s="3">
        <v>43540</v>
      </c>
      <c r="C2283" s="2" t="s">
        <v>9</v>
      </c>
      <c r="D2283" s="2">
        <v>3924.46</v>
      </c>
      <c r="E2283" s="2">
        <v>4056.98</v>
      </c>
      <c r="F2283" s="2">
        <v>3921.98</v>
      </c>
      <c r="G2283" s="2">
        <v>4005.98</v>
      </c>
      <c r="H2283" s="2">
        <v>28568.376123999999</v>
      </c>
      <c r="I2283" s="2">
        <v>114227606.40681601</v>
      </c>
      <c r="J2283" s="2">
        <f t="shared" si="1894"/>
        <v>2.0954390686484343</v>
      </c>
      <c r="K2283" s="2">
        <f t="shared" si="1895"/>
        <v>2.2763364157658472</v>
      </c>
      <c r="L2283" s="2">
        <f t="shared" si="1896"/>
        <v>11.200926031306304</v>
      </c>
      <c r="M2283" s="1">
        <f t="shared" si="1897"/>
        <v>-0.62394188599245815</v>
      </c>
      <c r="N2283" s="1">
        <f t="shared" si="1898"/>
        <v>7.4888042377146383E-4</v>
      </c>
      <c r="O2283" s="1">
        <f t="shared" si="1899"/>
        <v>25.436222846843965</v>
      </c>
      <c r="P2283" s="2">
        <f t="shared" si="1900"/>
        <v>82.2199999999998</v>
      </c>
      <c r="Q2283" s="2">
        <f t="shared" si="1901"/>
        <v>0</v>
      </c>
      <c r="R2283" s="2">
        <f t="shared" si="1902"/>
        <v>27.684999999999977</v>
      </c>
      <c r="S2283" s="2">
        <f t="shared" si="1903"/>
        <v>14.39571428571425</v>
      </c>
      <c r="T2283" s="1">
        <f t="shared" si="1904"/>
        <v>65.790233055522577</v>
      </c>
      <c r="U2283" s="1">
        <f t="shared" si="1905"/>
        <v>3811.2882231807316</v>
      </c>
      <c r="V2283" s="1">
        <f t="shared" si="1906"/>
        <v>3859.002500000001</v>
      </c>
      <c r="W2283" s="1">
        <f t="shared" si="1907"/>
        <v>59.51092722139353</v>
      </c>
      <c r="X2283" s="1">
        <f t="shared" si="1908"/>
        <v>3978.0243544427881</v>
      </c>
      <c r="Y2283" s="1">
        <f t="shared" si="1909"/>
        <v>3739.9806455572138</v>
      </c>
      <c r="Z2283" s="1">
        <f t="shared" si="1910"/>
        <v>3846.5468224070191</v>
      </c>
      <c r="AA2283" s="1">
        <f t="shared" si="1911"/>
        <v>3896.0132349598935</v>
      </c>
      <c r="AB2283" s="1">
        <f t="shared" si="1912"/>
        <v>49.466412552874317</v>
      </c>
      <c r="AC2283" s="1">
        <f t="shared" si="1913"/>
        <v>46.577714108379034</v>
      </c>
      <c r="AD2283" s="1">
        <f t="shared" si="1914"/>
        <v>-2.888698444495283</v>
      </c>
      <c r="AE2283" s="4">
        <f t="shared" si="1915"/>
        <v>4056.98</v>
      </c>
      <c r="AF2283" s="4">
        <f t="shared" si="1916"/>
        <v>3670.69</v>
      </c>
      <c r="AG2283" s="4">
        <f t="shared" si="1917"/>
        <v>3761.8544400000001</v>
      </c>
      <c r="AH2283" s="4">
        <f t="shared" si="1918"/>
        <v>3818.2527799999998</v>
      </c>
      <c r="AI2283" s="4">
        <f t="shared" si="1919"/>
        <v>3863.835</v>
      </c>
      <c r="AJ2283" s="4">
        <f t="shared" si="1920"/>
        <v>3909.4172200000003</v>
      </c>
      <c r="AK2283" s="4">
        <f t="shared" si="1921"/>
        <v>3974.31394</v>
      </c>
      <c r="AL2283" s="4">
        <f t="shared" si="1922"/>
        <v>4198</v>
      </c>
      <c r="AM2283" s="4">
        <f t="shared" si="1923"/>
        <v>3373.1</v>
      </c>
      <c r="AN2283" s="4">
        <f t="shared" si="1924"/>
        <v>3567.7763999999997</v>
      </c>
      <c r="AO2283" s="4">
        <f t="shared" si="1925"/>
        <v>3688.2118</v>
      </c>
      <c r="AP2283" s="4">
        <f t="shared" si="1926"/>
        <v>3785.55</v>
      </c>
      <c r="AQ2283" s="4">
        <f t="shared" si="1927"/>
        <v>3882.8881999999999</v>
      </c>
      <c r="AR2283" s="4">
        <f t="shared" si="1928"/>
        <v>4021.4713999999999</v>
      </c>
      <c r="AS2283" s="4">
        <f t="shared" si="1929"/>
        <v>4198</v>
      </c>
      <c r="AT2283" s="4">
        <f t="shared" si="1930"/>
        <v>3349.92</v>
      </c>
      <c r="AU2283" s="4">
        <f t="shared" si="1931"/>
        <v>3550.0668799999999</v>
      </c>
      <c r="AV2283" s="4">
        <f t="shared" si="1932"/>
        <v>3673.8865599999999</v>
      </c>
      <c r="AW2283" s="4">
        <f t="shared" si="1933"/>
        <v>3773.96</v>
      </c>
      <c r="AX2283" s="4">
        <f t="shared" si="1934"/>
        <v>3874.0334400000002</v>
      </c>
      <c r="AY2283" s="4">
        <f t="shared" si="1935"/>
        <v>4016.5108799999998</v>
      </c>
      <c r="AZ2283" s="1">
        <f t="shared" si="1936"/>
        <v>4152.6652857142863</v>
      </c>
      <c r="BA2283" s="1">
        <f t="shared" si="1937"/>
        <v>4354.7925233122915</v>
      </c>
      <c r="BB2283" s="1">
        <f t="shared" si="1938"/>
        <v>0</v>
      </c>
      <c r="BC2283" s="1"/>
      <c r="BD2283" s="6">
        <f t="shared" si="1939"/>
        <v>0</v>
      </c>
      <c r="BE2283" s="6"/>
      <c r="BF2283">
        <f t="shared" si="1940"/>
        <v>-283734.13485199999</v>
      </c>
      <c r="BG2283">
        <f t="shared" si="1941"/>
        <v>3850.9454512952898</v>
      </c>
      <c r="BH2283">
        <f t="shared" si="1942"/>
        <v>135</v>
      </c>
      <c r="BI2283">
        <f t="shared" si="1943"/>
        <v>101.36174297813571</v>
      </c>
      <c r="BJ2283">
        <f t="shared" si="1944"/>
        <v>86.797483755727569</v>
      </c>
      <c r="BK2283">
        <f t="shared" si="1945"/>
        <v>79.808289000530735</v>
      </c>
    </row>
    <row r="2284" spans="1:63" x14ac:dyDescent="0.35">
      <c r="A2284" s="2">
        <v>1552608000000</v>
      </c>
      <c r="B2284" s="3">
        <v>43539</v>
      </c>
      <c r="C2284" s="2" t="s">
        <v>9</v>
      </c>
      <c r="D2284" s="2">
        <v>3877.12</v>
      </c>
      <c r="E2284" s="2">
        <v>3939.22</v>
      </c>
      <c r="F2284" s="2">
        <v>3872.2</v>
      </c>
      <c r="G2284" s="2">
        <v>3923.76</v>
      </c>
      <c r="H2284" s="2">
        <v>21740.061497999999</v>
      </c>
      <c r="I2284" s="2">
        <v>84919900.717444703</v>
      </c>
      <c r="J2284" s="2">
        <f t="shared" si="1894"/>
        <v>1.2029547705513455</v>
      </c>
      <c r="K2284" s="2">
        <f t="shared" si="1895"/>
        <v>-0.48896283070929397</v>
      </c>
      <c r="L2284" s="2">
        <f t="shared" si="1896"/>
        <v>9.2798894879907383</v>
      </c>
      <c r="M2284" s="1">
        <f t="shared" si="1897"/>
        <v>2.0524316147359647</v>
      </c>
      <c r="N2284" s="1">
        <f t="shared" si="1898"/>
        <v>1.6099353681162867</v>
      </c>
      <c r="O2284" s="1">
        <f t="shared" si="1899"/>
        <v>30.775072889269474</v>
      </c>
      <c r="P2284" s="2">
        <f t="shared" si="1900"/>
        <v>46.640000000000327</v>
      </c>
      <c r="Q2284" s="2">
        <f t="shared" si="1901"/>
        <v>0</v>
      </c>
      <c r="R2284" s="2">
        <f t="shared" si="1902"/>
        <v>21.812142857142849</v>
      </c>
      <c r="S2284" s="2">
        <f t="shared" si="1903"/>
        <v>14.614999999999977</v>
      </c>
      <c r="T2284" s="1">
        <f t="shared" si="1904"/>
        <v>59.87881877720698</v>
      </c>
      <c r="U2284" s="1">
        <f t="shared" si="1905"/>
        <v>3803.3416200452511</v>
      </c>
      <c r="V2284" s="1">
        <f t="shared" si="1906"/>
        <v>3845.8815000000004</v>
      </c>
      <c r="W2284" s="1">
        <f t="shared" si="1907"/>
        <v>54.365605696524703</v>
      </c>
      <c r="X2284" s="1">
        <f t="shared" si="1908"/>
        <v>3954.6127113930497</v>
      </c>
      <c r="Y2284" s="1">
        <f t="shared" si="1909"/>
        <v>3737.1502886069511</v>
      </c>
      <c r="Z2284" s="1">
        <f t="shared" si="1910"/>
        <v>3833.7921681995808</v>
      </c>
      <c r="AA2284" s="1">
        <f t="shared" si="1911"/>
        <v>3876.0192776798744</v>
      </c>
      <c r="AB2284" s="1">
        <f t="shared" si="1912"/>
        <v>42.22710948029362</v>
      </c>
      <c r="AC2284" s="1">
        <f t="shared" si="1913"/>
        <v>45.855539497255215</v>
      </c>
      <c r="AD2284" s="1">
        <f t="shared" si="1914"/>
        <v>3.6284300169615946</v>
      </c>
      <c r="AE2284" s="4">
        <f t="shared" si="1915"/>
        <v>4198</v>
      </c>
      <c r="AF2284" s="4">
        <f t="shared" si="1916"/>
        <v>3670.69</v>
      </c>
      <c r="AG2284" s="4">
        <f t="shared" si="1917"/>
        <v>3795.1351599999998</v>
      </c>
      <c r="AH2284" s="4">
        <f t="shared" si="1918"/>
        <v>3872.1224200000001</v>
      </c>
      <c r="AI2284" s="4">
        <f t="shared" si="1919"/>
        <v>3934.3450000000003</v>
      </c>
      <c r="AJ2284" s="4">
        <f t="shared" si="1920"/>
        <v>3996.5675799999999</v>
      </c>
      <c r="AK2284" s="4">
        <f t="shared" si="1921"/>
        <v>4085.1556599999999</v>
      </c>
      <c r="AL2284" s="4">
        <f t="shared" si="1922"/>
        <v>4198</v>
      </c>
      <c r="AM2284" s="4">
        <f t="shared" si="1923"/>
        <v>3373.1</v>
      </c>
      <c r="AN2284" s="4">
        <f t="shared" si="1924"/>
        <v>3567.7763999999997</v>
      </c>
      <c r="AO2284" s="4">
        <f t="shared" si="1925"/>
        <v>3688.2118</v>
      </c>
      <c r="AP2284" s="4">
        <f t="shared" si="1926"/>
        <v>3785.55</v>
      </c>
      <c r="AQ2284" s="4">
        <f t="shared" si="1927"/>
        <v>3882.8881999999999</v>
      </c>
      <c r="AR2284" s="4">
        <f t="shared" si="1928"/>
        <v>4021.4713999999999</v>
      </c>
      <c r="AS2284" s="4">
        <f t="shared" si="1929"/>
        <v>4198</v>
      </c>
      <c r="AT2284" s="4">
        <f t="shared" si="1930"/>
        <v>3349.92</v>
      </c>
      <c r="AU2284" s="4">
        <f t="shared" si="1931"/>
        <v>3550.0668799999999</v>
      </c>
      <c r="AV2284" s="4">
        <f t="shared" si="1932"/>
        <v>3673.8865599999999</v>
      </c>
      <c r="AW2284" s="4">
        <f t="shared" si="1933"/>
        <v>3773.96</v>
      </c>
      <c r="AX2284" s="4">
        <f t="shared" si="1934"/>
        <v>3874.0334400000002</v>
      </c>
      <c r="AY2284" s="4">
        <f t="shared" si="1935"/>
        <v>4016.5108799999998</v>
      </c>
      <c r="AZ2284" s="1">
        <f t="shared" si="1936"/>
        <v>4170.5197142857141</v>
      </c>
      <c r="BA2284" s="1">
        <f t="shared" si="1937"/>
        <v>4359.5707770562958</v>
      </c>
      <c r="BB2284" s="1">
        <f t="shared" si="1938"/>
        <v>0</v>
      </c>
      <c r="BC2284" s="1"/>
      <c r="BD2284" s="6">
        <f t="shared" si="1939"/>
        <v>0</v>
      </c>
      <c r="BE2284" s="6"/>
      <c r="BF2284">
        <f t="shared" si="1940"/>
        <v>-312302.51097599999</v>
      </c>
      <c r="BG2284">
        <f t="shared" si="1941"/>
        <v>3847.584500420925</v>
      </c>
      <c r="BH2284">
        <f t="shared" si="1942"/>
        <v>67.019999999999982</v>
      </c>
      <c r="BI2284">
        <f t="shared" si="1943"/>
        <v>96.186626513233506</v>
      </c>
      <c r="BJ2284">
        <f t="shared" si="1944"/>
        <v>84.059655882548398</v>
      </c>
      <c r="BK2284">
        <f t="shared" si="1945"/>
        <v>72.500498239553579</v>
      </c>
    </row>
    <row r="2285" spans="1:63" x14ac:dyDescent="0.35">
      <c r="A2285" s="2">
        <v>1552521600000</v>
      </c>
      <c r="B2285" s="3">
        <v>43538</v>
      </c>
      <c r="C2285" s="2" t="s">
        <v>9</v>
      </c>
      <c r="D2285" s="2">
        <v>3866</v>
      </c>
      <c r="E2285" s="2">
        <v>3920</v>
      </c>
      <c r="F2285" s="2">
        <v>3810.43</v>
      </c>
      <c r="G2285" s="2">
        <v>3877.12</v>
      </c>
      <c r="H2285" s="2">
        <v>27048.748530000001</v>
      </c>
      <c r="I2285" s="2">
        <v>104673038.776022</v>
      </c>
      <c r="J2285" s="2">
        <f t="shared" si="1894"/>
        <v>0.28763579927573435</v>
      </c>
      <c r="K2285" s="2">
        <f t="shared" si="1895"/>
        <v>0.31643850148387198</v>
      </c>
      <c r="L2285" s="2">
        <f t="shared" si="1896"/>
        <v>7.4172992741175765</v>
      </c>
      <c r="M2285" s="1">
        <f t="shared" si="1897"/>
        <v>1.1886557791506189</v>
      </c>
      <c r="N2285" s="1">
        <f t="shared" si="1898"/>
        <v>2.6700231099372727</v>
      </c>
      <c r="O2285" s="1">
        <f t="shared" si="1899"/>
        <v>30.128033179267092</v>
      </c>
      <c r="P2285" s="2">
        <f t="shared" si="1900"/>
        <v>11.119999999999891</v>
      </c>
      <c r="Q2285" s="2">
        <f t="shared" si="1901"/>
        <v>0</v>
      </c>
      <c r="R2285" s="2">
        <f t="shared" si="1902"/>
        <v>19.145714285714252</v>
      </c>
      <c r="S2285" s="2">
        <f t="shared" si="1903"/>
        <v>14.614999999999977</v>
      </c>
      <c r="T2285" s="1">
        <f t="shared" si="1904"/>
        <v>56.710039141013432</v>
      </c>
      <c r="U2285" s="1">
        <f t="shared" si="1905"/>
        <v>3798.4265841287306</v>
      </c>
      <c r="V2285" s="1">
        <f t="shared" si="1906"/>
        <v>3855.5815000000002</v>
      </c>
      <c r="W2285" s="1">
        <f t="shared" si="1907"/>
        <v>79.08332303810964</v>
      </c>
      <c r="X2285" s="1">
        <f t="shared" si="1908"/>
        <v>4013.7481460762197</v>
      </c>
      <c r="Y2285" s="1">
        <f t="shared" si="1909"/>
        <v>3697.4148539237808</v>
      </c>
      <c r="Z2285" s="1">
        <f t="shared" si="1910"/>
        <v>3826.5947416555473</v>
      </c>
      <c r="AA2285" s="1">
        <f t="shared" si="1911"/>
        <v>3867.3391463489424</v>
      </c>
      <c r="AB2285" s="1">
        <f t="shared" si="1912"/>
        <v>40.744404693395154</v>
      </c>
      <c r="AC2285" s="1">
        <f t="shared" si="1913"/>
        <v>46.762647001495608</v>
      </c>
      <c r="AD2285" s="1">
        <f t="shared" si="1914"/>
        <v>6.0182423081004544</v>
      </c>
      <c r="AE2285" s="4">
        <f t="shared" si="1915"/>
        <v>4198</v>
      </c>
      <c r="AF2285" s="4">
        <f t="shared" si="1916"/>
        <v>3670.69</v>
      </c>
      <c r="AG2285" s="4">
        <f t="shared" si="1917"/>
        <v>3795.1351599999998</v>
      </c>
      <c r="AH2285" s="4">
        <f t="shared" si="1918"/>
        <v>3872.1224200000001</v>
      </c>
      <c r="AI2285" s="4">
        <f t="shared" si="1919"/>
        <v>3934.3450000000003</v>
      </c>
      <c r="AJ2285" s="4">
        <f t="shared" si="1920"/>
        <v>3996.5675799999999</v>
      </c>
      <c r="AK2285" s="4">
        <f t="shared" si="1921"/>
        <v>4085.1556599999999</v>
      </c>
      <c r="AL2285" s="4">
        <f t="shared" si="1922"/>
        <v>4198</v>
      </c>
      <c r="AM2285" s="4">
        <f t="shared" si="1923"/>
        <v>3373.1</v>
      </c>
      <c r="AN2285" s="4">
        <f t="shared" si="1924"/>
        <v>3567.7763999999997</v>
      </c>
      <c r="AO2285" s="4">
        <f t="shared" si="1925"/>
        <v>3688.2118</v>
      </c>
      <c r="AP2285" s="4">
        <f t="shared" si="1926"/>
        <v>3785.55</v>
      </c>
      <c r="AQ2285" s="4">
        <f t="shared" si="1927"/>
        <v>3882.8881999999999</v>
      </c>
      <c r="AR2285" s="4">
        <f t="shared" si="1928"/>
        <v>4021.4713999999999</v>
      </c>
      <c r="AS2285" s="4">
        <f t="shared" si="1929"/>
        <v>4198</v>
      </c>
      <c r="AT2285" s="4">
        <f t="shared" si="1930"/>
        <v>3349.92</v>
      </c>
      <c r="AU2285" s="4">
        <f t="shared" si="1931"/>
        <v>3550.0668799999999</v>
      </c>
      <c r="AV2285" s="4">
        <f t="shared" si="1932"/>
        <v>3673.8865599999999</v>
      </c>
      <c r="AW2285" s="4">
        <f t="shared" si="1933"/>
        <v>3773.96</v>
      </c>
      <c r="AX2285" s="4">
        <f t="shared" si="1934"/>
        <v>3874.0334400000002</v>
      </c>
      <c r="AY2285" s="4">
        <f t="shared" si="1935"/>
        <v>4016.5108799999998</v>
      </c>
      <c r="AZ2285" s="1">
        <f t="shared" si="1936"/>
        <v>4189.1973571428571</v>
      </c>
      <c r="BA2285" s="1">
        <f t="shared" si="1937"/>
        <v>4365.540787700902</v>
      </c>
      <c r="BB2285" s="1">
        <f t="shared" si="1938"/>
        <v>0</v>
      </c>
      <c r="BC2285" s="1"/>
      <c r="BD2285" s="6">
        <f t="shared" si="1939"/>
        <v>0</v>
      </c>
      <c r="BE2285" s="6"/>
      <c r="BF2285">
        <f t="shared" si="1940"/>
        <v>-334042.57247399999</v>
      </c>
      <c r="BG2285">
        <f t="shared" si="1941"/>
        <v>3857.6154583317466</v>
      </c>
      <c r="BH2285">
        <f t="shared" si="1942"/>
        <v>109.57000000000016</v>
      </c>
      <c r="BI2285">
        <f t="shared" si="1943"/>
        <v>100.67379982296174</v>
      </c>
      <c r="BJ2285">
        <f t="shared" si="1944"/>
        <v>68.567727363316251</v>
      </c>
      <c r="BK2285">
        <f t="shared" si="1945"/>
        <v>67.957660709935993</v>
      </c>
    </row>
    <row r="2286" spans="1:63" x14ac:dyDescent="0.35">
      <c r="A2286" s="2">
        <v>1552435200000</v>
      </c>
      <c r="B2286" s="3">
        <v>43537</v>
      </c>
      <c r="C2286" s="2" t="s">
        <v>9</v>
      </c>
      <c r="D2286" s="2">
        <v>3882.69</v>
      </c>
      <c r="E2286" s="2">
        <v>3893.56</v>
      </c>
      <c r="F2286" s="2">
        <v>3840</v>
      </c>
      <c r="G2286" s="2">
        <v>3866</v>
      </c>
      <c r="H2286" s="2">
        <v>24461.008757</v>
      </c>
      <c r="I2286" s="2">
        <v>94680049.460337505</v>
      </c>
      <c r="J2286" s="2">
        <f t="shared" si="1894"/>
        <v>-0.43088239460379724</v>
      </c>
      <c r="K2286" s="2">
        <f t="shared" si="1895"/>
        <v>-0.19723051186996912</v>
      </c>
      <c r="L2286" s="2">
        <f t="shared" si="1896"/>
        <v>6.4585593673068127</v>
      </c>
      <c r="M2286" s="1">
        <f t="shared" si="1897"/>
        <v>0.28681082865631941</v>
      </c>
      <c r="N2286" s="1">
        <f t="shared" si="1898"/>
        <v>4.5794102431453689</v>
      </c>
      <c r="O2286" s="1">
        <f t="shared" si="1899"/>
        <v>30.574495602690128</v>
      </c>
      <c r="P2286" s="2">
        <f t="shared" si="1900"/>
        <v>0</v>
      </c>
      <c r="Q2286" s="2">
        <f t="shared" si="1901"/>
        <v>16.730000000000018</v>
      </c>
      <c r="R2286" s="2">
        <f t="shared" si="1902"/>
        <v>18.351428571428546</v>
      </c>
      <c r="S2286" s="2">
        <f t="shared" si="1903"/>
        <v>14.927857142857127</v>
      </c>
      <c r="T2286" s="1">
        <f t="shared" si="1904"/>
        <v>55.143697280590665</v>
      </c>
      <c r="U2286" s="1">
        <f t="shared" si="1905"/>
        <v>3795.2146079707195</v>
      </c>
      <c r="V2286" s="1">
        <f t="shared" si="1906"/>
        <v>3859.8255000000004</v>
      </c>
      <c r="W2286" s="1">
        <f t="shared" si="1907"/>
        <v>82.335957848014402</v>
      </c>
      <c r="X2286" s="1">
        <f t="shared" si="1908"/>
        <v>4024.4974156960293</v>
      </c>
      <c r="Y2286" s="1">
        <f t="shared" si="1909"/>
        <v>3695.1535843039715</v>
      </c>
      <c r="Z2286" s="1">
        <f t="shared" si="1910"/>
        <v>3822.5527209879915</v>
      </c>
      <c r="AA2286" s="1">
        <f t="shared" si="1911"/>
        <v>3865.5608093214773</v>
      </c>
      <c r="AB2286" s="1">
        <f t="shared" si="1912"/>
        <v>43.00808833348583</v>
      </c>
      <c r="AC2286" s="1">
        <f t="shared" si="1913"/>
        <v>48.267207578520726</v>
      </c>
      <c r="AD2286" s="1">
        <f t="shared" si="1914"/>
        <v>5.2591192450348956</v>
      </c>
      <c r="AE2286" s="4">
        <f t="shared" si="1915"/>
        <v>4198</v>
      </c>
      <c r="AF2286" s="4">
        <f t="shared" si="1916"/>
        <v>3670.69</v>
      </c>
      <c r="AG2286" s="4">
        <f t="shared" si="1917"/>
        <v>3795.1351599999998</v>
      </c>
      <c r="AH2286" s="4">
        <f t="shared" si="1918"/>
        <v>3872.1224200000001</v>
      </c>
      <c r="AI2286" s="4">
        <f t="shared" si="1919"/>
        <v>3934.3450000000003</v>
      </c>
      <c r="AJ2286" s="4">
        <f t="shared" si="1920"/>
        <v>3996.5675799999999</v>
      </c>
      <c r="AK2286" s="4">
        <f t="shared" si="1921"/>
        <v>4085.1556599999999</v>
      </c>
      <c r="AL2286" s="4">
        <f t="shared" si="1922"/>
        <v>4198</v>
      </c>
      <c r="AM2286" s="4">
        <f t="shared" si="1923"/>
        <v>3373.1</v>
      </c>
      <c r="AN2286" s="4">
        <f t="shared" si="1924"/>
        <v>3567.7763999999997</v>
      </c>
      <c r="AO2286" s="4">
        <f t="shared" si="1925"/>
        <v>3688.2118</v>
      </c>
      <c r="AP2286" s="4">
        <f t="shared" si="1926"/>
        <v>3785.55</v>
      </c>
      <c r="AQ2286" s="4">
        <f t="shared" si="1927"/>
        <v>3882.8881999999999</v>
      </c>
      <c r="AR2286" s="4">
        <f t="shared" si="1928"/>
        <v>4021.4713999999999</v>
      </c>
      <c r="AS2286" s="4">
        <f t="shared" si="1929"/>
        <v>4198</v>
      </c>
      <c r="AT2286" s="4">
        <f t="shared" si="1930"/>
        <v>3349.92</v>
      </c>
      <c r="AU2286" s="4">
        <f t="shared" si="1931"/>
        <v>3550.0668799999999</v>
      </c>
      <c r="AV2286" s="4">
        <f t="shared" si="1932"/>
        <v>3673.8865599999999</v>
      </c>
      <c r="AW2286" s="4">
        <f t="shared" si="1933"/>
        <v>3773.96</v>
      </c>
      <c r="AX2286" s="4">
        <f t="shared" si="1934"/>
        <v>3874.0334400000002</v>
      </c>
      <c r="AY2286" s="4">
        <f t="shared" si="1935"/>
        <v>4016.5108799999998</v>
      </c>
      <c r="AZ2286" s="1">
        <f t="shared" si="1936"/>
        <v>4208.1328571428567</v>
      </c>
      <c r="BA2286" s="1">
        <f t="shared" si="1937"/>
        <v>4372.2314834228318</v>
      </c>
      <c r="BB2286" s="1">
        <f t="shared" si="1938"/>
        <v>0</v>
      </c>
      <c r="BC2286" s="1"/>
      <c r="BD2286" s="6">
        <f t="shared" si="1939"/>
        <v>0</v>
      </c>
      <c r="BE2286" s="6"/>
      <c r="BF2286">
        <f t="shared" si="1940"/>
        <v>-361091.32100399997</v>
      </c>
      <c r="BG2286">
        <f t="shared" si="1941"/>
        <v>3861.0919152184588</v>
      </c>
      <c r="BH2286">
        <f t="shared" si="1942"/>
        <v>53.559999999999945</v>
      </c>
      <c r="BI2286">
        <f t="shared" si="1943"/>
        <v>99.305153641878903</v>
      </c>
      <c r="BJ2286">
        <f t="shared" si="1944"/>
        <v>64.874111472796102</v>
      </c>
      <c r="BK2286">
        <f t="shared" si="1945"/>
        <v>67.347594056555735</v>
      </c>
    </row>
    <row r="2287" spans="1:63" x14ac:dyDescent="0.35">
      <c r="A2287" s="2">
        <v>1552348800000</v>
      </c>
      <c r="B2287" s="3">
        <v>43536</v>
      </c>
      <c r="C2287" s="2" t="s">
        <v>9</v>
      </c>
      <c r="D2287" s="2">
        <v>3871.61</v>
      </c>
      <c r="E2287" s="2">
        <v>3905.2</v>
      </c>
      <c r="F2287" s="2">
        <v>3826.06</v>
      </c>
      <c r="G2287" s="2">
        <v>3882.73</v>
      </c>
      <c r="H2287" s="2">
        <v>26921.008622000001</v>
      </c>
      <c r="I2287" s="2">
        <v>104393849.448448</v>
      </c>
      <c r="J2287" s="2">
        <f t="shared" si="1894"/>
        <v>0.2872190122455488</v>
      </c>
      <c r="K2287" s="2">
        <f t="shared" si="1895"/>
        <v>0.54093385536427896</v>
      </c>
      <c r="L2287" s="2">
        <f t="shared" si="1896"/>
        <v>6.9313284036297995</v>
      </c>
      <c r="M2287" s="1">
        <f t="shared" si="1897"/>
        <v>-0.43274702534919862</v>
      </c>
      <c r="N2287" s="1">
        <f t="shared" si="1898"/>
        <v>3.4202738794611056</v>
      </c>
      <c r="O2287" s="1">
        <f t="shared" si="1899"/>
        <v>29.222737609877584</v>
      </c>
      <c r="P2287" s="2">
        <f t="shared" si="1900"/>
        <v>11.119999999999891</v>
      </c>
      <c r="Q2287" s="2">
        <f t="shared" si="1901"/>
        <v>0</v>
      </c>
      <c r="R2287" s="2">
        <f t="shared" si="1902"/>
        <v>18.982857142857124</v>
      </c>
      <c r="S2287" s="2">
        <f t="shared" si="1903"/>
        <v>13.732857142857126</v>
      </c>
      <c r="T2287" s="1">
        <f t="shared" si="1904"/>
        <v>58.023667088773422</v>
      </c>
      <c r="U2287" s="1">
        <f t="shared" si="1905"/>
        <v>3792.3254082960548</v>
      </c>
      <c r="V2287" s="1">
        <f t="shared" si="1906"/>
        <v>3863.3909999999996</v>
      </c>
      <c r="W2287" s="1">
        <f t="shared" si="1907"/>
        <v>84.052265460248023</v>
      </c>
      <c r="X2287" s="1">
        <f t="shared" si="1908"/>
        <v>4031.4955309204956</v>
      </c>
      <c r="Y2287" s="1">
        <f t="shared" si="1909"/>
        <v>3695.2864690795036</v>
      </c>
      <c r="Z2287" s="1">
        <f t="shared" si="1910"/>
        <v>3819.0769386670308</v>
      </c>
      <c r="AA2287" s="1">
        <f t="shared" si="1911"/>
        <v>3865.4809564708366</v>
      </c>
      <c r="AB2287" s="1">
        <f t="shared" si="1912"/>
        <v>46.4040178038058</v>
      </c>
      <c r="AC2287" s="1">
        <f t="shared" si="1913"/>
        <v>49.581987389779442</v>
      </c>
      <c r="AD2287" s="1">
        <f t="shared" si="1914"/>
        <v>3.1779695859736421</v>
      </c>
      <c r="AE2287" s="4">
        <f t="shared" si="1915"/>
        <v>4198</v>
      </c>
      <c r="AF2287" s="4">
        <f t="shared" si="1916"/>
        <v>3670.69</v>
      </c>
      <c r="AG2287" s="4">
        <f t="shared" si="1917"/>
        <v>3795.1351599999998</v>
      </c>
      <c r="AH2287" s="4">
        <f t="shared" si="1918"/>
        <v>3872.1224200000001</v>
      </c>
      <c r="AI2287" s="4">
        <f t="shared" si="1919"/>
        <v>3934.3450000000003</v>
      </c>
      <c r="AJ2287" s="4">
        <f t="shared" si="1920"/>
        <v>3996.5675799999999</v>
      </c>
      <c r="AK2287" s="4">
        <f t="shared" si="1921"/>
        <v>4085.1556599999999</v>
      </c>
      <c r="AL2287" s="4">
        <f t="shared" si="1922"/>
        <v>4198</v>
      </c>
      <c r="AM2287" s="4">
        <f t="shared" si="1923"/>
        <v>3373.1</v>
      </c>
      <c r="AN2287" s="4">
        <f t="shared" si="1924"/>
        <v>3567.7763999999997</v>
      </c>
      <c r="AO2287" s="4">
        <f t="shared" si="1925"/>
        <v>3688.2118</v>
      </c>
      <c r="AP2287" s="4">
        <f t="shared" si="1926"/>
        <v>3785.55</v>
      </c>
      <c r="AQ2287" s="4">
        <f t="shared" si="1927"/>
        <v>3882.8881999999999</v>
      </c>
      <c r="AR2287" s="4">
        <f t="shared" si="1928"/>
        <v>4021.4713999999999</v>
      </c>
      <c r="AS2287" s="4">
        <f t="shared" si="1929"/>
        <v>4198</v>
      </c>
      <c r="AT2287" s="4">
        <f t="shared" si="1930"/>
        <v>3349.92</v>
      </c>
      <c r="AU2287" s="4">
        <f t="shared" si="1931"/>
        <v>3550.0668799999999</v>
      </c>
      <c r="AV2287" s="4">
        <f t="shared" si="1932"/>
        <v>3673.8865599999999</v>
      </c>
      <c r="AW2287" s="4">
        <f t="shared" si="1933"/>
        <v>3773.96</v>
      </c>
      <c r="AX2287" s="4">
        <f t="shared" si="1934"/>
        <v>3874.0334400000002</v>
      </c>
      <c r="AY2287" s="4">
        <f t="shared" si="1935"/>
        <v>4016.5108799999998</v>
      </c>
      <c r="AZ2287" s="1">
        <f t="shared" si="1936"/>
        <v>4227.4149999999991</v>
      </c>
      <c r="BA2287" s="1">
        <f t="shared" si="1937"/>
        <v>4379.166161277939</v>
      </c>
      <c r="BB2287" s="1">
        <f t="shared" si="1938"/>
        <v>0</v>
      </c>
      <c r="BC2287" s="1"/>
      <c r="BD2287" s="6">
        <f t="shared" si="1939"/>
        <v>0</v>
      </c>
      <c r="BE2287" s="6"/>
      <c r="BF2287">
        <f t="shared" si="1940"/>
        <v>-336630.31224699999</v>
      </c>
      <c r="BG2287">
        <f t="shared" si="1941"/>
        <v>3865.4602774905461</v>
      </c>
      <c r="BH2287">
        <f t="shared" si="1942"/>
        <v>79.139999999999873</v>
      </c>
      <c r="BI2287">
        <f t="shared" si="1943"/>
        <v>106.34286958678337</v>
      </c>
      <c r="BJ2287">
        <f t="shared" si="1944"/>
        <v>70.431143293695612</v>
      </c>
      <c r="BK2287">
        <f t="shared" si="1945"/>
        <v>72.974379414956061</v>
      </c>
    </row>
    <row r="2288" spans="1:63" x14ac:dyDescent="0.35">
      <c r="A2288" s="2">
        <v>1552262400000</v>
      </c>
      <c r="B2288" s="3">
        <v>43535</v>
      </c>
      <c r="C2288" s="2" t="s">
        <v>9</v>
      </c>
      <c r="D2288" s="2">
        <v>3915.99</v>
      </c>
      <c r="E2288" s="2">
        <v>3936.98</v>
      </c>
      <c r="F2288" s="2">
        <v>3830</v>
      </c>
      <c r="G2288" s="2">
        <v>3871.61</v>
      </c>
      <c r="H2288" s="2">
        <v>38066.885705000001</v>
      </c>
      <c r="I2288" s="2">
        <v>147721971.09446901</v>
      </c>
      <c r="J2288" s="2">
        <f t="shared" si="1894"/>
        <v>-1.1542526845757537</v>
      </c>
      <c r="K2288" s="2">
        <f t="shared" si="1895"/>
        <v>0.35979708274037087</v>
      </c>
      <c r="L2288" s="2">
        <f t="shared" si="1896"/>
        <v>5.2050781780731885</v>
      </c>
      <c r="M2288" s="1">
        <f t="shared" si="1897"/>
        <v>0.28639642725607733</v>
      </c>
      <c r="N2288" s="1">
        <f t="shared" si="1898"/>
        <v>3.001335361774554</v>
      </c>
      <c r="O2288" s="1">
        <f t="shared" si="1899"/>
        <v>37.10704332306198</v>
      </c>
      <c r="P2288" s="2">
        <f t="shared" si="1900"/>
        <v>0</v>
      </c>
      <c r="Q2288" s="2">
        <f t="shared" si="1901"/>
        <v>45.210000000000036</v>
      </c>
      <c r="R2288" s="2">
        <f t="shared" si="1902"/>
        <v>18.188571428571418</v>
      </c>
      <c r="S2288" s="2">
        <f t="shared" si="1903"/>
        <v>15.067857142857131</v>
      </c>
      <c r="T2288" s="1">
        <f t="shared" si="1904"/>
        <v>54.691896303614783</v>
      </c>
      <c r="U2288" s="1">
        <f t="shared" si="1905"/>
        <v>3788.6354249612</v>
      </c>
      <c r="V2288" s="1">
        <f t="shared" si="1906"/>
        <v>3867.7415000000001</v>
      </c>
      <c r="W2288" s="1">
        <f t="shared" si="1907"/>
        <v>87.13588309502579</v>
      </c>
      <c r="X2288" s="1">
        <f t="shared" si="1908"/>
        <v>4042.0132661900516</v>
      </c>
      <c r="Y2288" s="1">
        <f t="shared" si="1909"/>
        <v>3693.4697338099486</v>
      </c>
      <c r="Z2288" s="1">
        <f t="shared" si="1910"/>
        <v>3813.9846937603934</v>
      </c>
      <c r="AA2288" s="1">
        <f t="shared" si="1911"/>
        <v>3862.3447667382616</v>
      </c>
      <c r="AB2288" s="1">
        <f t="shared" si="1912"/>
        <v>48.360072977868185</v>
      </c>
      <c r="AC2288" s="1">
        <f t="shared" si="1913"/>
        <v>50.376479786272853</v>
      </c>
      <c r="AD2288" s="1">
        <f t="shared" si="1914"/>
        <v>2.0164068084046676</v>
      </c>
      <c r="AE2288" s="4">
        <f t="shared" si="1915"/>
        <v>4198</v>
      </c>
      <c r="AF2288" s="4">
        <f t="shared" si="1916"/>
        <v>3670.69</v>
      </c>
      <c r="AG2288" s="4">
        <f t="shared" si="1917"/>
        <v>3795.1351599999998</v>
      </c>
      <c r="AH2288" s="4">
        <f t="shared" si="1918"/>
        <v>3872.1224200000001</v>
      </c>
      <c r="AI2288" s="4">
        <f t="shared" si="1919"/>
        <v>3934.3450000000003</v>
      </c>
      <c r="AJ2288" s="4">
        <f t="shared" si="1920"/>
        <v>3996.5675799999999</v>
      </c>
      <c r="AK2288" s="4">
        <f t="shared" si="1921"/>
        <v>4085.1556599999999</v>
      </c>
      <c r="AL2288" s="4">
        <f t="shared" si="1922"/>
        <v>4198</v>
      </c>
      <c r="AM2288" s="4">
        <f t="shared" si="1923"/>
        <v>3373.1</v>
      </c>
      <c r="AN2288" s="4">
        <f t="shared" si="1924"/>
        <v>3567.7763999999997</v>
      </c>
      <c r="AO2288" s="4">
        <f t="shared" si="1925"/>
        <v>3688.2118</v>
      </c>
      <c r="AP2288" s="4">
        <f t="shared" si="1926"/>
        <v>3785.55</v>
      </c>
      <c r="AQ2288" s="4">
        <f t="shared" si="1927"/>
        <v>3882.8881999999999</v>
      </c>
      <c r="AR2288" s="4">
        <f t="shared" si="1928"/>
        <v>4021.4713999999999</v>
      </c>
      <c r="AS2288" s="4">
        <f t="shared" si="1929"/>
        <v>4198</v>
      </c>
      <c r="AT2288" s="4">
        <f t="shared" si="1930"/>
        <v>3349.92</v>
      </c>
      <c r="AU2288" s="4">
        <f t="shared" si="1931"/>
        <v>3550.0668799999999</v>
      </c>
      <c r="AV2288" s="4">
        <f t="shared" si="1932"/>
        <v>3673.8865599999999</v>
      </c>
      <c r="AW2288" s="4">
        <f t="shared" si="1933"/>
        <v>3773.96</v>
      </c>
      <c r="AX2288" s="4">
        <f t="shared" si="1934"/>
        <v>3874.0334400000002</v>
      </c>
      <c r="AY2288" s="4">
        <f t="shared" si="1935"/>
        <v>4016.5108799999998</v>
      </c>
      <c r="AZ2288" s="1">
        <f t="shared" si="1936"/>
        <v>4246.4920000000002</v>
      </c>
      <c r="BA2288" s="1">
        <f t="shared" si="1937"/>
        <v>4385.9666566379101</v>
      </c>
      <c r="BB2288" s="1">
        <f t="shared" si="1938"/>
        <v>0</v>
      </c>
      <c r="BC2288" s="1"/>
      <c r="BD2288" s="6">
        <f t="shared" si="1939"/>
        <v>0</v>
      </c>
      <c r="BE2288" s="6"/>
      <c r="BF2288">
        <f t="shared" si="1940"/>
        <v>-363551.32086899999</v>
      </c>
      <c r="BG2288">
        <f t="shared" si="1941"/>
        <v>3869.6788534564494</v>
      </c>
      <c r="BH2288">
        <f t="shared" si="1942"/>
        <v>106.98000000000002</v>
      </c>
      <c r="BI2288">
        <f t="shared" si="1943"/>
        <v>110.52792644628852</v>
      </c>
      <c r="BJ2288">
        <f t="shared" si="1944"/>
        <v>66.737527403175477</v>
      </c>
      <c r="BK2288">
        <f t="shared" si="1945"/>
        <v>66.713643370884185</v>
      </c>
    </row>
    <row r="2289" spans="1:63" x14ac:dyDescent="0.35">
      <c r="A2289" s="2">
        <v>1552176000000</v>
      </c>
      <c r="B2289" s="3">
        <v>43534</v>
      </c>
      <c r="C2289" s="2" t="s">
        <v>9</v>
      </c>
      <c r="D2289" s="2">
        <v>3943.43</v>
      </c>
      <c r="E2289" s="2">
        <v>3943.43</v>
      </c>
      <c r="F2289" s="2">
        <v>3881.69</v>
      </c>
      <c r="G2289" s="2">
        <v>3916.82</v>
      </c>
      <c r="H2289" s="2">
        <v>23187.561411999999</v>
      </c>
      <c r="I2289" s="2">
        <v>90693949.721507296</v>
      </c>
      <c r="J2289" s="2">
        <f t="shared" si="1894"/>
        <v>-0.66496916085050628</v>
      </c>
      <c r="K2289" s="2">
        <f t="shared" si="1895"/>
        <v>5.4240572766667556</v>
      </c>
      <c r="L2289" s="2">
        <f t="shared" si="1896"/>
        <v>6.865692817269557</v>
      </c>
      <c r="M2289" s="1">
        <f t="shared" si="1897"/>
        <v>-1.1677312539227875</v>
      </c>
      <c r="N2289" s="1">
        <f t="shared" si="1898"/>
        <v>1.6421484775915081</v>
      </c>
      <c r="O2289" s="1">
        <f t="shared" si="1899"/>
        <v>31.484214235017177</v>
      </c>
      <c r="P2289" s="2">
        <f t="shared" si="1900"/>
        <v>0</v>
      </c>
      <c r="Q2289" s="2">
        <f t="shared" si="1901"/>
        <v>26.2199999999998</v>
      </c>
      <c r="R2289" s="2">
        <f t="shared" si="1902"/>
        <v>24.214285714285715</v>
      </c>
      <c r="S2289" s="2">
        <f t="shared" si="1903"/>
        <v>11.838571428571413</v>
      </c>
      <c r="T2289" s="1">
        <f t="shared" si="1904"/>
        <v>67.163291991916651</v>
      </c>
      <c r="U2289" s="1">
        <f t="shared" si="1905"/>
        <v>3785.2487076126772</v>
      </c>
      <c r="V2289" s="1">
        <f t="shared" si="1906"/>
        <v>3869.5504999999998</v>
      </c>
      <c r="W2289" s="1">
        <f t="shared" si="1907"/>
        <v>87.571887582431387</v>
      </c>
      <c r="X2289" s="1">
        <f t="shared" si="1908"/>
        <v>4044.6942751648626</v>
      </c>
      <c r="Y2289" s="1">
        <f t="shared" si="1909"/>
        <v>3694.4067248351371</v>
      </c>
      <c r="Z2289" s="1">
        <f t="shared" si="1910"/>
        <v>3809.3746692612249</v>
      </c>
      <c r="AA2289" s="1">
        <f t="shared" si="1911"/>
        <v>3860.6601788724911</v>
      </c>
      <c r="AB2289" s="1">
        <f t="shared" si="1912"/>
        <v>51.285509611266207</v>
      </c>
      <c r="AC2289" s="1">
        <f t="shared" si="1913"/>
        <v>50.88058148837402</v>
      </c>
      <c r="AD2289" s="1">
        <f t="shared" si="1914"/>
        <v>-0.40492812289218705</v>
      </c>
      <c r="AE2289" s="4">
        <f t="shared" si="1915"/>
        <v>4198</v>
      </c>
      <c r="AF2289" s="4">
        <f t="shared" si="1916"/>
        <v>3670.69</v>
      </c>
      <c r="AG2289" s="4">
        <f t="shared" si="1917"/>
        <v>3795.1351599999998</v>
      </c>
      <c r="AH2289" s="4">
        <f t="shared" si="1918"/>
        <v>3872.1224200000001</v>
      </c>
      <c r="AI2289" s="4">
        <f t="shared" si="1919"/>
        <v>3934.3450000000003</v>
      </c>
      <c r="AJ2289" s="4">
        <f t="shared" si="1920"/>
        <v>3996.5675799999999</v>
      </c>
      <c r="AK2289" s="4">
        <f t="shared" si="1921"/>
        <v>4085.1556599999999</v>
      </c>
      <c r="AL2289" s="4">
        <f t="shared" si="1922"/>
        <v>4198</v>
      </c>
      <c r="AM2289" s="4">
        <f t="shared" si="1923"/>
        <v>3373.1</v>
      </c>
      <c r="AN2289" s="4">
        <f t="shared" si="1924"/>
        <v>3567.7763999999997</v>
      </c>
      <c r="AO2289" s="4">
        <f t="shared" si="1925"/>
        <v>3688.2118</v>
      </c>
      <c r="AP2289" s="4">
        <f t="shared" si="1926"/>
        <v>3785.55</v>
      </c>
      <c r="AQ2289" s="4">
        <f t="shared" si="1927"/>
        <v>3882.8881999999999</v>
      </c>
      <c r="AR2289" s="4">
        <f t="shared" si="1928"/>
        <v>4021.4713999999999</v>
      </c>
      <c r="AS2289" s="4">
        <f t="shared" si="1929"/>
        <v>4198</v>
      </c>
      <c r="AT2289" s="4">
        <f t="shared" si="1930"/>
        <v>3349.92</v>
      </c>
      <c r="AU2289" s="4">
        <f t="shared" si="1931"/>
        <v>3550.0668799999999</v>
      </c>
      <c r="AV2289" s="4">
        <f t="shared" si="1932"/>
        <v>3673.8865599999999</v>
      </c>
      <c r="AW2289" s="4">
        <f t="shared" si="1933"/>
        <v>3773.96</v>
      </c>
      <c r="AX2289" s="4">
        <f t="shared" si="1934"/>
        <v>3874.0334400000002</v>
      </c>
      <c r="AY2289" s="4">
        <f t="shared" si="1935"/>
        <v>4016.5108799999998</v>
      </c>
      <c r="AZ2289" s="1">
        <f t="shared" si="1936"/>
        <v>4265.8462142857134</v>
      </c>
      <c r="BA2289" s="1">
        <f t="shared" si="1937"/>
        <v>4393.0126382356893</v>
      </c>
      <c r="BB2289" s="1">
        <f t="shared" si="1938"/>
        <v>0</v>
      </c>
      <c r="BC2289" s="1"/>
      <c r="BD2289" s="6">
        <f t="shared" si="1939"/>
        <v>0</v>
      </c>
      <c r="BE2289" s="6"/>
      <c r="BF2289">
        <f t="shared" si="1940"/>
        <v>-325484.43516399997</v>
      </c>
      <c r="BG2289">
        <f t="shared" si="1941"/>
        <v>3873.0197440166248</v>
      </c>
      <c r="BH2289">
        <f t="shared" si="1942"/>
        <v>61.739999999999782</v>
      </c>
      <c r="BI2289">
        <f t="shared" si="1943"/>
        <v>111.07376128417904</v>
      </c>
      <c r="BJ2289">
        <f t="shared" si="1944"/>
        <v>81.754467547997123</v>
      </c>
      <c r="BK2289">
        <f t="shared" si="1945"/>
        <v>56.743944601047041</v>
      </c>
    </row>
    <row r="2290" spans="1:63" x14ac:dyDescent="0.35">
      <c r="A2290" s="2">
        <v>1552089600000</v>
      </c>
      <c r="B2290" s="3">
        <v>43533</v>
      </c>
      <c r="C2290" s="2" t="s">
        <v>9</v>
      </c>
      <c r="D2290" s="2">
        <v>3864.88</v>
      </c>
      <c r="E2290" s="2">
        <v>3971.75</v>
      </c>
      <c r="F2290" s="2">
        <v>3854.75</v>
      </c>
      <c r="G2290" s="2">
        <v>3943.04</v>
      </c>
      <c r="H2290" s="2">
        <v>30979.747652999999</v>
      </c>
      <c r="I2290" s="2">
        <v>121353606.968033</v>
      </c>
      <c r="J2290" s="2">
        <f t="shared" si="1894"/>
        <v>2.0220497866692217</v>
      </c>
      <c r="K2290" s="2">
        <f t="shared" si="1895"/>
        <v>3.553016873481714</v>
      </c>
      <c r="L2290" s="2">
        <f t="shared" si="1896"/>
        <v>7.7615986706895805</v>
      </c>
      <c r="M2290" s="1">
        <f t="shared" si="1897"/>
        <v>-0.66942060140623771</v>
      </c>
      <c r="N2290" s="1">
        <f t="shared" si="1898"/>
        <v>1.5962303197532881</v>
      </c>
      <c r="O2290" s="1">
        <f t="shared" si="1899"/>
        <v>32.813768057133572</v>
      </c>
      <c r="P2290" s="2">
        <f t="shared" si="1900"/>
        <v>78.150000000000091</v>
      </c>
      <c r="Q2290" s="2">
        <f t="shared" si="1901"/>
        <v>0</v>
      </c>
      <c r="R2290" s="2">
        <f t="shared" si="1902"/>
        <v>24.214285714285715</v>
      </c>
      <c r="S2290" s="2">
        <f t="shared" si="1903"/>
        <v>36.694285714285733</v>
      </c>
      <c r="T2290" s="1">
        <f t="shared" si="1904"/>
        <v>39.755136504362497</v>
      </c>
      <c r="U2290" s="1">
        <f t="shared" si="1905"/>
        <v>3779.8784507805417</v>
      </c>
      <c r="V2290" s="1">
        <f t="shared" si="1906"/>
        <v>3868.6395000000002</v>
      </c>
      <c r="W2290" s="1">
        <f t="shared" si="1907"/>
        <v>87.169254698832887</v>
      </c>
      <c r="X2290" s="1">
        <f t="shared" si="1908"/>
        <v>4042.978009397666</v>
      </c>
      <c r="Y2290" s="1">
        <f t="shared" si="1909"/>
        <v>3694.3009906023344</v>
      </c>
      <c r="Z2290" s="1">
        <f t="shared" si="1910"/>
        <v>3800.7790428021226</v>
      </c>
      <c r="AA2290" s="1">
        <f t="shared" si="1911"/>
        <v>3850.4493023038531</v>
      </c>
      <c r="AB2290" s="1">
        <f t="shared" si="1912"/>
        <v>49.67025950173047</v>
      </c>
      <c r="AC2290" s="1">
        <f t="shared" si="1913"/>
        <v>50.779349457650966</v>
      </c>
      <c r="AD2290" s="1">
        <f t="shared" si="1914"/>
        <v>1.1090899559204956</v>
      </c>
      <c r="AE2290" s="4">
        <f t="shared" si="1915"/>
        <v>4198</v>
      </c>
      <c r="AF2290" s="4">
        <f t="shared" si="1916"/>
        <v>3655</v>
      </c>
      <c r="AG2290" s="4">
        <f t="shared" si="1917"/>
        <v>3783.1480000000001</v>
      </c>
      <c r="AH2290" s="4">
        <f t="shared" si="1918"/>
        <v>3862.4259999999999</v>
      </c>
      <c r="AI2290" s="4">
        <f t="shared" si="1919"/>
        <v>3926.5</v>
      </c>
      <c r="AJ2290" s="4">
        <f t="shared" si="1920"/>
        <v>3990.5740000000001</v>
      </c>
      <c r="AK2290" s="4">
        <f t="shared" si="1921"/>
        <v>4081.7979999999998</v>
      </c>
      <c r="AL2290" s="4">
        <f t="shared" si="1922"/>
        <v>4198</v>
      </c>
      <c r="AM2290" s="4">
        <f t="shared" si="1923"/>
        <v>3349.92</v>
      </c>
      <c r="AN2290" s="4">
        <f t="shared" si="1924"/>
        <v>3550.0668799999999</v>
      </c>
      <c r="AO2290" s="4">
        <f t="shared" si="1925"/>
        <v>3673.8865599999999</v>
      </c>
      <c r="AP2290" s="4">
        <f t="shared" si="1926"/>
        <v>3773.96</v>
      </c>
      <c r="AQ2290" s="4">
        <f t="shared" si="1927"/>
        <v>3874.0334400000002</v>
      </c>
      <c r="AR2290" s="4">
        <f t="shared" si="1928"/>
        <v>4016.5108799999998</v>
      </c>
      <c r="AS2290" s="4">
        <f t="shared" si="1929"/>
        <v>4198</v>
      </c>
      <c r="AT2290" s="4">
        <f t="shared" si="1930"/>
        <v>3349.92</v>
      </c>
      <c r="AU2290" s="4">
        <f t="shared" si="1931"/>
        <v>3550.0668799999999</v>
      </c>
      <c r="AV2290" s="4">
        <f t="shared" si="1932"/>
        <v>3673.8865599999999</v>
      </c>
      <c r="AW2290" s="4">
        <f t="shared" si="1933"/>
        <v>3773.96</v>
      </c>
      <c r="AX2290" s="4">
        <f t="shared" si="1934"/>
        <v>3874.0334400000002</v>
      </c>
      <c r="AY2290" s="4">
        <f t="shared" si="1935"/>
        <v>4016.5108799999998</v>
      </c>
      <c r="AZ2290" s="1">
        <f t="shared" si="1936"/>
        <v>4284.941142857142</v>
      </c>
      <c r="BA2290" s="1">
        <f t="shared" si="1937"/>
        <v>4399.5358250608351</v>
      </c>
      <c r="BB2290" s="1">
        <f t="shared" si="1938"/>
        <v>0</v>
      </c>
      <c r="BC2290" s="1"/>
      <c r="BD2290" s="6">
        <f t="shared" si="1939"/>
        <v>0</v>
      </c>
      <c r="BE2290" s="6"/>
      <c r="BF2290">
        <f t="shared" si="1940"/>
        <v>-302296.87375199998</v>
      </c>
      <c r="BG2290">
        <f t="shared" si="1941"/>
        <v>3867.182386924514</v>
      </c>
      <c r="BH2290">
        <f t="shared" si="1942"/>
        <v>117</v>
      </c>
      <c r="BI2290">
        <f t="shared" si="1943"/>
        <v>118.66357071251431</v>
      </c>
      <c r="BJ2290">
        <f t="shared" si="1944"/>
        <v>51.648935161479955</v>
      </c>
      <c r="BK2290">
        <f t="shared" si="1945"/>
        <v>42.321720935818881</v>
      </c>
    </row>
    <row r="2291" spans="1:63" x14ac:dyDescent="0.35">
      <c r="A2291" s="2">
        <v>1552003200000</v>
      </c>
      <c r="B2291" s="3">
        <v>43532</v>
      </c>
      <c r="C2291" s="2" t="s">
        <v>9</v>
      </c>
      <c r="D2291" s="2">
        <v>3873.63</v>
      </c>
      <c r="E2291" s="2">
        <v>3932</v>
      </c>
      <c r="F2291" s="2">
        <v>3800</v>
      </c>
      <c r="G2291" s="2">
        <v>3864.89</v>
      </c>
      <c r="H2291" s="2">
        <v>34730.366591999998</v>
      </c>
      <c r="I2291" s="2">
        <v>135000852.01035899</v>
      </c>
      <c r="J2291" s="2">
        <f t="shared" si="1894"/>
        <v>-0.22588573021757313</v>
      </c>
      <c r="K2291" s="2">
        <f t="shared" si="1895"/>
        <v>1.1769849185718073</v>
      </c>
      <c r="L2291" s="2">
        <f t="shared" si="1896"/>
        <v>13.726753766478335</v>
      </c>
      <c r="M2291" s="1">
        <f t="shared" si="1897"/>
        <v>1.9819732997889976</v>
      </c>
      <c r="N2291" s="1">
        <f t="shared" si="1898"/>
        <v>1.523199884084679</v>
      </c>
      <c r="O2291" s="1">
        <f t="shared" si="1899"/>
        <v>33.775346775716791</v>
      </c>
      <c r="P2291" s="2">
        <f t="shared" si="1900"/>
        <v>0</v>
      </c>
      <c r="Q2291" s="2">
        <f t="shared" si="1901"/>
        <v>8.75</v>
      </c>
      <c r="R2291" s="2">
        <f t="shared" si="1902"/>
        <v>29.757857142857151</v>
      </c>
      <c r="S2291" s="2">
        <f t="shared" si="1903"/>
        <v>36.694285714285733</v>
      </c>
      <c r="T2291" s="1">
        <f t="shared" si="1904"/>
        <v>44.780884202379795</v>
      </c>
      <c r="U2291" s="1">
        <f t="shared" si="1905"/>
        <v>3773.2187957103597</v>
      </c>
      <c r="V2291" s="1">
        <f t="shared" si="1906"/>
        <v>3854.8665000000001</v>
      </c>
      <c r="W2291" s="1">
        <f t="shared" si="1907"/>
        <v>95.6726598498756</v>
      </c>
      <c r="X2291" s="1">
        <f t="shared" si="1908"/>
        <v>4046.2118196997512</v>
      </c>
      <c r="Y2291" s="1">
        <f t="shared" si="1909"/>
        <v>3663.5211803002489</v>
      </c>
      <c r="Z2291" s="1">
        <f t="shared" si="1910"/>
        <v>3789.3981662262927</v>
      </c>
      <c r="AA2291" s="1">
        <f t="shared" si="1911"/>
        <v>3833.6146299954626</v>
      </c>
      <c r="AB2291" s="1">
        <f t="shared" si="1912"/>
        <v>44.216463769169877</v>
      </c>
      <c r="AC2291" s="1">
        <f t="shared" si="1913"/>
        <v>51.05662194663109</v>
      </c>
      <c r="AD2291" s="1">
        <f t="shared" si="1914"/>
        <v>6.8401581774612126</v>
      </c>
      <c r="AE2291" s="4">
        <f t="shared" si="1915"/>
        <v>4198</v>
      </c>
      <c r="AF2291" s="4">
        <f t="shared" si="1916"/>
        <v>3604.4</v>
      </c>
      <c r="AG2291" s="4">
        <f t="shared" si="1917"/>
        <v>3744.4895999999999</v>
      </c>
      <c r="AH2291" s="4">
        <f t="shared" si="1918"/>
        <v>3831.1552000000001</v>
      </c>
      <c r="AI2291" s="4">
        <f t="shared" si="1919"/>
        <v>3901.2</v>
      </c>
      <c r="AJ2291" s="4">
        <f t="shared" si="1920"/>
        <v>3971.2447999999999</v>
      </c>
      <c r="AK2291" s="4">
        <f t="shared" si="1921"/>
        <v>4070.9695999999999</v>
      </c>
      <c r="AL2291" s="4">
        <f t="shared" si="1922"/>
        <v>4198</v>
      </c>
      <c r="AM2291" s="4">
        <f t="shared" si="1923"/>
        <v>3349.92</v>
      </c>
      <c r="AN2291" s="4">
        <f t="shared" si="1924"/>
        <v>3550.0668799999999</v>
      </c>
      <c r="AO2291" s="4">
        <f t="shared" si="1925"/>
        <v>3673.8865599999999</v>
      </c>
      <c r="AP2291" s="4">
        <f t="shared" si="1926"/>
        <v>3773.96</v>
      </c>
      <c r="AQ2291" s="4">
        <f t="shared" si="1927"/>
        <v>3874.0334400000002</v>
      </c>
      <c r="AR2291" s="4">
        <f t="shared" si="1928"/>
        <v>4016.5108799999998</v>
      </c>
      <c r="AS2291" s="4">
        <f t="shared" si="1929"/>
        <v>4198</v>
      </c>
      <c r="AT2291" s="4">
        <f t="shared" si="1930"/>
        <v>3349.92</v>
      </c>
      <c r="AU2291" s="4">
        <f t="shared" si="1931"/>
        <v>3550.0668799999999</v>
      </c>
      <c r="AV2291" s="4">
        <f t="shared" si="1932"/>
        <v>3673.8865599999999</v>
      </c>
      <c r="AW2291" s="4">
        <f t="shared" si="1933"/>
        <v>3773.96</v>
      </c>
      <c r="AX2291" s="4">
        <f t="shared" si="1934"/>
        <v>3874.0334400000002</v>
      </c>
      <c r="AY2291" s="4">
        <f t="shared" si="1935"/>
        <v>4016.5108799999998</v>
      </c>
      <c r="AZ2291" s="1">
        <f t="shared" si="1936"/>
        <v>4303.836571428571</v>
      </c>
      <c r="BA2291" s="1">
        <f t="shared" si="1937"/>
        <v>4405.7891925274216</v>
      </c>
      <c r="BB2291" s="1">
        <f t="shared" si="1938"/>
        <v>0</v>
      </c>
      <c r="BC2291" s="1"/>
      <c r="BD2291" s="6">
        <f t="shared" si="1939"/>
        <v>0</v>
      </c>
      <c r="BE2291" s="6"/>
      <c r="BF2291">
        <f t="shared" si="1940"/>
        <v>-333276.62140499998</v>
      </c>
      <c r="BG2291">
        <f t="shared" si="1941"/>
        <v>3856.5650973791958</v>
      </c>
      <c r="BH2291">
        <f t="shared" si="1942"/>
        <v>132</v>
      </c>
      <c r="BI2291">
        <f t="shared" si="1943"/>
        <v>118.91950466828575</v>
      </c>
      <c r="BJ2291">
        <f t="shared" si="1944"/>
        <v>36.828431093664037</v>
      </c>
      <c r="BK2291">
        <f t="shared" si="1945"/>
        <v>37.188750450399176</v>
      </c>
    </row>
    <row r="2292" spans="1:63" x14ac:dyDescent="0.35">
      <c r="A2292" s="2">
        <v>1551916800000</v>
      </c>
      <c r="B2292" s="3">
        <v>43531</v>
      </c>
      <c r="C2292" s="2" t="s">
        <v>9</v>
      </c>
      <c r="D2292" s="2">
        <v>3861.84</v>
      </c>
      <c r="E2292" s="2">
        <v>3905.4</v>
      </c>
      <c r="F2292" s="2">
        <v>3840.4</v>
      </c>
      <c r="G2292" s="2">
        <v>3873.64</v>
      </c>
      <c r="H2292" s="2">
        <v>26455.257661</v>
      </c>
      <c r="I2292" s="2">
        <v>102585458.383338</v>
      </c>
      <c r="J2292" s="2">
        <f t="shared" si="1894"/>
        <v>0.30555382926272778</v>
      </c>
      <c r="K2292" s="2">
        <f t="shared" si="1895"/>
        <v>1.3246141773476294</v>
      </c>
      <c r="L2292" s="2">
        <f t="shared" si="1896"/>
        <v>13.750928680290247</v>
      </c>
      <c r="M2292" s="1">
        <f t="shared" si="1897"/>
        <v>-0.22639712902566439</v>
      </c>
      <c r="N2292" s="1">
        <f t="shared" si="1898"/>
        <v>8.9837981846532411E-2</v>
      </c>
      <c r="O2292" s="1">
        <f t="shared" si="1899"/>
        <v>30.210602947098867</v>
      </c>
      <c r="P2292" s="2">
        <f t="shared" si="1900"/>
        <v>11.799999999999727</v>
      </c>
      <c r="Q2292" s="2">
        <f t="shared" si="1901"/>
        <v>0</v>
      </c>
      <c r="R2292" s="2">
        <f t="shared" si="1902"/>
        <v>31.521428571428583</v>
      </c>
      <c r="S2292" s="2">
        <f t="shared" si="1903"/>
        <v>36.069285714285733</v>
      </c>
      <c r="T2292" s="1">
        <f t="shared" si="1904"/>
        <v>46.635738214251745</v>
      </c>
      <c r="U2292" s="1">
        <f t="shared" si="1905"/>
        <v>3769.4771139026193</v>
      </c>
      <c r="V2292" s="1">
        <f t="shared" si="1906"/>
        <v>3842.5425000000005</v>
      </c>
      <c r="W2292" s="1">
        <f t="shared" si="1907"/>
        <v>108.59068633520099</v>
      </c>
      <c r="X2292" s="1">
        <f t="shared" si="1908"/>
        <v>4059.7238726704027</v>
      </c>
      <c r="Y2292" s="1">
        <f t="shared" si="1909"/>
        <v>3625.3611273295983</v>
      </c>
      <c r="Z2292" s="1">
        <f t="shared" si="1910"/>
        <v>3783.358819524396</v>
      </c>
      <c r="AA2292" s="1">
        <f t="shared" si="1911"/>
        <v>3827.9281990855461</v>
      </c>
      <c r="AB2292" s="1">
        <f t="shared" si="1912"/>
        <v>44.569379561150072</v>
      </c>
      <c r="AC2292" s="1">
        <f t="shared" si="1913"/>
        <v>52.766661490996384</v>
      </c>
      <c r="AD2292" s="1">
        <f t="shared" si="1914"/>
        <v>8.1972819298463122</v>
      </c>
      <c r="AE2292" s="4">
        <f t="shared" si="1915"/>
        <v>4198</v>
      </c>
      <c r="AF2292" s="4">
        <f t="shared" si="1916"/>
        <v>3597.91</v>
      </c>
      <c r="AG2292" s="4">
        <f t="shared" si="1917"/>
        <v>3739.5312399999998</v>
      </c>
      <c r="AH2292" s="4">
        <f t="shared" si="1918"/>
        <v>3827.1443799999997</v>
      </c>
      <c r="AI2292" s="4">
        <f t="shared" si="1919"/>
        <v>3897.9549999999999</v>
      </c>
      <c r="AJ2292" s="4">
        <f t="shared" si="1920"/>
        <v>3968.7656200000001</v>
      </c>
      <c r="AK2292" s="4">
        <f t="shared" si="1921"/>
        <v>4069.5807399999999</v>
      </c>
      <c r="AL2292" s="4">
        <f t="shared" si="1922"/>
        <v>4198</v>
      </c>
      <c r="AM2292" s="4">
        <f t="shared" si="1923"/>
        <v>3349.92</v>
      </c>
      <c r="AN2292" s="4">
        <f t="shared" si="1924"/>
        <v>3550.0668799999999</v>
      </c>
      <c r="AO2292" s="4">
        <f t="shared" si="1925"/>
        <v>3673.8865599999999</v>
      </c>
      <c r="AP2292" s="4">
        <f t="shared" si="1926"/>
        <v>3773.96</v>
      </c>
      <c r="AQ2292" s="4">
        <f t="shared" si="1927"/>
        <v>3874.0334400000002</v>
      </c>
      <c r="AR2292" s="4">
        <f t="shared" si="1928"/>
        <v>4016.5108799999998</v>
      </c>
      <c r="AS2292" s="4">
        <f t="shared" si="1929"/>
        <v>4198</v>
      </c>
      <c r="AT2292" s="4">
        <f t="shared" si="1930"/>
        <v>3349.92</v>
      </c>
      <c r="AU2292" s="4">
        <f t="shared" si="1931"/>
        <v>3550.0668799999999</v>
      </c>
      <c r="AV2292" s="4">
        <f t="shared" si="1932"/>
        <v>3673.8865599999999</v>
      </c>
      <c r="AW2292" s="4">
        <f t="shared" si="1933"/>
        <v>3773.96</v>
      </c>
      <c r="AX2292" s="4">
        <f t="shared" si="1934"/>
        <v>3874.0334400000002</v>
      </c>
      <c r="AY2292" s="4">
        <f t="shared" si="1935"/>
        <v>4016.5108799999998</v>
      </c>
      <c r="AZ2292" s="1">
        <f t="shared" si="1936"/>
        <v>4322.8650714285714</v>
      </c>
      <c r="BA2292" s="1">
        <f t="shared" si="1937"/>
        <v>4413.1987705072497</v>
      </c>
      <c r="BB2292" s="1">
        <f t="shared" si="1938"/>
        <v>0</v>
      </c>
      <c r="BC2292" s="1"/>
      <c r="BD2292" s="6">
        <f t="shared" si="1939"/>
        <v>0</v>
      </c>
      <c r="BE2292" s="6"/>
      <c r="BF2292">
        <f t="shared" si="1940"/>
        <v>-298546.25481299998</v>
      </c>
      <c r="BG2292">
        <f t="shared" si="1941"/>
        <v>3849.0733558417928</v>
      </c>
      <c r="BH2292">
        <f t="shared" si="1942"/>
        <v>65</v>
      </c>
      <c r="BI2292">
        <f t="shared" si="1943"/>
        <v>116.90712077109895</v>
      </c>
      <c r="BJ2292">
        <f t="shared" si="1944"/>
        <v>38.487796552312652</v>
      </c>
      <c r="BK2292">
        <f t="shared" si="1945"/>
        <v>36.736138767202085</v>
      </c>
    </row>
    <row r="2293" spans="1:63" x14ac:dyDescent="0.35">
      <c r="A2293" s="2">
        <v>1551830400000</v>
      </c>
      <c r="B2293" s="3">
        <v>43530</v>
      </c>
      <c r="C2293" s="2" t="s">
        <v>9</v>
      </c>
      <c r="D2293" s="2">
        <v>3857.58</v>
      </c>
      <c r="E2293" s="2">
        <v>3907</v>
      </c>
      <c r="F2293" s="2">
        <v>3813.09</v>
      </c>
      <c r="G2293" s="2">
        <v>3861.84</v>
      </c>
      <c r="H2293" s="2">
        <v>24775.118829999999</v>
      </c>
      <c r="I2293" s="2">
        <v>95417637.588986605</v>
      </c>
      <c r="J2293" s="2">
        <f t="shared" si="1894"/>
        <v>0.10653933790078951</v>
      </c>
      <c r="K2293" s="2">
        <f t="shared" si="1895"/>
        <v>1.2625567363891688</v>
      </c>
      <c r="L2293" s="2">
        <f t="shared" si="1896"/>
        <v>11.241246806218475</v>
      </c>
      <c r="M2293" s="1">
        <f t="shared" si="1897"/>
        <v>0.30462304189340589</v>
      </c>
      <c r="N2293" s="1">
        <f t="shared" si="1898"/>
        <v>0.10772067201126546</v>
      </c>
      <c r="O2293" s="1">
        <f t="shared" si="1899"/>
        <v>29.600138793942776</v>
      </c>
      <c r="P2293" s="2">
        <f t="shared" si="1900"/>
        <v>4.1100000000001273</v>
      </c>
      <c r="Q2293" s="2">
        <f t="shared" si="1901"/>
        <v>0</v>
      </c>
      <c r="R2293" s="2">
        <f t="shared" si="1902"/>
        <v>30.678571428571463</v>
      </c>
      <c r="S2293" s="2">
        <f t="shared" si="1903"/>
        <v>38.385714285714293</v>
      </c>
      <c r="T2293" s="1">
        <f t="shared" si="1904"/>
        <v>44.420312338401096</v>
      </c>
      <c r="U2293" s="1">
        <f t="shared" si="1905"/>
        <v>3765.2255675312977</v>
      </c>
      <c r="V2293" s="1">
        <f t="shared" si="1906"/>
        <v>3828.9840000000004</v>
      </c>
      <c r="W2293" s="1">
        <f t="shared" si="1907"/>
        <v>120.1727580360874</v>
      </c>
      <c r="X2293" s="1">
        <f t="shared" si="1908"/>
        <v>4069.329516072175</v>
      </c>
      <c r="Y2293" s="1">
        <f t="shared" si="1909"/>
        <v>3588.6384839278257</v>
      </c>
      <c r="Z2293" s="1">
        <f t="shared" si="1910"/>
        <v>3776.1363250863478</v>
      </c>
      <c r="AA2293" s="1">
        <f t="shared" si="1911"/>
        <v>3819.6169625556449</v>
      </c>
      <c r="AB2293" s="1">
        <f t="shared" si="1912"/>
        <v>43.480637469297108</v>
      </c>
      <c r="AC2293" s="1">
        <f t="shared" si="1913"/>
        <v>54.815981973457959</v>
      </c>
      <c r="AD2293" s="1">
        <f t="shared" si="1914"/>
        <v>11.335344504160851</v>
      </c>
      <c r="AE2293" s="4">
        <f t="shared" si="1915"/>
        <v>4198</v>
      </c>
      <c r="AF2293" s="4">
        <f t="shared" si="1916"/>
        <v>3573.45</v>
      </c>
      <c r="AG2293" s="4">
        <f t="shared" si="1917"/>
        <v>3720.8437999999996</v>
      </c>
      <c r="AH2293" s="4">
        <f t="shared" si="1918"/>
        <v>3812.0281</v>
      </c>
      <c r="AI2293" s="4">
        <f t="shared" si="1919"/>
        <v>3885.7249999999999</v>
      </c>
      <c r="AJ2293" s="4">
        <f t="shared" si="1920"/>
        <v>3959.4218999999998</v>
      </c>
      <c r="AK2293" s="4">
        <f t="shared" si="1921"/>
        <v>4064.3463000000002</v>
      </c>
      <c r="AL2293" s="4">
        <f t="shared" si="1922"/>
        <v>4198</v>
      </c>
      <c r="AM2293" s="4">
        <f t="shared" si="1923"/>
        <v>3349.92</v>
      </c>
      <c r="AN2293" s="4">
        <f t="shared" si="1924"/>
        <v>3550.0668799999999</v>
      </c>
      <c r="AO2293" s="4">
        <f t="shared" si="1925"/>
        <v>3673.8865599999999</v>
      </c>
      <c r="AP2293" s="4">
        <f t="shared" si="1926"/>
        <v>3773.96</v>
      </c>
      <c r="AQ2293" s="4">
        <f t="shared" si="1927"/>
        <v>3874.0334400000002</v>
      </c>
      <c r="AR2293" s="4">
        <f t="shared" si="1928"/>
        <v>4016.5108799999998</v>
      </c>
      <c r="AS2293" s="4">
        <f t="shared" si="1929"/>
        <v>4198</v>
      </c>
      <c r="AT2293" s="4">
        <f t="shared" si="1930"/>
        <v>3349.92</v>
      </c>
      <c r="AU2293" s="4">
        <f t="shared" si="1931"/>
        <v>3550.0668799999999</v>
      </c>
      <c r="AV2293" s="4">
        <f t="shared" si="1932"/>
        <v>3673.8865599999999</v>
      </c>
      <c r="AW2293" s="4">
        <f t="shared" si="1933"/>
        <v>3773.96</v>
      </c>
      <c r="AX2293" s="4">
        <f t="shared" si="1934"/>
        <v>3874.0334400000002</v>
      </c>
      <c r="AY2293" s="4">
        <f t="shared" si="1935"/>
        <v>4016.5108799999998</v>
      </c>
      <c r="AZ2293" s="1">
        <f t="shared" si="1936"/>
        <v>4342.4744999999994</v>
      </c>
      <c r="BA2293" s="1">
        <f t="shared" si="1937"/>
        <v>4420.5899865415959</v>
      </c>
      <c r="BB2293" s="1">
        <f t="shared" si="1938"/>
        <v>0</v>
      </c>
      <c r="BC2293" s="1"/>
      <c r="BD2293" s="6">
        <f t="shared" si="1939"/>
        <v>0</v>
      </c>
      <c r="BE2293" s="6"/>
      <c r="BF2293">
        <f t="shared" si="1940"/>
        <v>-325001.51247399999</v>
      </c>
      <c r="BG2293">
        <f t="shared" si="1941"/>
        <v>3840.4455095996082</v>
      </c>
      <c r="BH2293">
        <f t="shared" si="1942"/>
        <v>93.909999999999854</v>
      </c>
      <c r="BI2293">
        <f t="shared" si="1943"/>
        <v>124.89283165896032</v>
      </c>
      <c r="BJ2293">
        <f t="shared" si="1944"/>
        <v>36.250023705220855</v>
      </c>
      <c r="BK2293">
        <f t="shared" si="1945"/>
        <v>26.726846320633673</v>
      </c>
    </row>
    <row r="2294" spans="1:63" x14ac:dyDescent="0.35">
      <c r="A2294" s="2">
        <v>1551744000000</v>
      </c>
      <c r="B2294" s="3">
        <v>43529</v>
      </c>
      <c r="C2294" s="2" t="s">
        <v>9</v>
      </c>
      <c r="D2294" s="2">
        <v>3716.1</v>
      </c>
      <c r="E2294" s="2">
        <v>3877.1</v>
      </c>
      <c r="F2294" s="2">
        <v>3703.55</v>
      </c>
      <c r="G2294" s="2">
        <v>3857.73</v>
      </c>
      <c r="H2294" s="2">
        <v>32962.536161999997</v>
      </c>
      <c r="I2294" s="2">
        <v>124945530.762144</v>
      </c>
      <c r="J2294" s="2">
        <f t="shared" si="1894"/>
        <v>3.8336069765563972</v>
      </c>
      <c r="K2294" s="2">
        <f t="shared" si="1895"/>
        <v>1.0387447060949604</v>
      </c>
      <c r="L2294" s="2">
        <f t="shared" si="1896"/>
        <v>11.391421855960644</v>
      </c>
      <c r="M2294" s="1">
        <f t="shared" si="1897"/>
        <v>0.10642595239575246</v>
      </c>
      <c r="N2294" s="1">
        <f t="shared" si="1898"/>
        <v>0.64804950061305477</v>
      </c>
      <c r="O2294" s="1">
        <f t="shared" si="1899"/>
        <v>26.982966666925883</v>
      </c>
      <c r="P2294" s="2">
        <f t="shared" si="1900"/>
        <v>142.42999999999984</v>
      </c>
      <c r="Q2294" s="2">
        <f t="shared" si="1901"/>
        <v>0</v>
      </c>
      <c r="R2294" s="2">
        <f t="shared" si="1902"/>
        <v>34.810000000000009</v>
      </c>
      <c r="S2294" s="2">
        <f t="shared" si="1903"/>
        <v>38.385714285714293</v>
      </c>
      <c r="T2294" s="1">
        <f t="shared" si="1904"/>
        <v>47.557429201553568</v>
      </c>
      <c r="U2294" s="1">
        <f t="shared" si="1905"/>
        <v>3761.2821213080852</v>
      </c>
      <c r="V2294" s="1">
        <f t="shared" si="1906"/>
        <v>3815.4199999999996</v>
      </c>
      <c r="W2294" s="1">
        <f t="shared" si="1907"/>
        <v>130.55969527384786</v>
      </c>
      <c r="X2294" s="1">
        <f t="shared" si="1908"/>
        <v>4076.5393905476953</v>
      </c>
      <c r="Y2294" s="1">
        <f t="shared" si="1909"/>
        <v>3554.3006094523039</v>
      </c>
      <c r="Z2294" s="1">
        <f t="shared" si="1910"/>
        <v>3769.2800310932557</v>
      </c>
      <c r="AA2294" s="1">
        <f t="shared" si="1911"/>
        <v>3811.9400466566713</v>
      </c>
      <c r="AB2294" s="1">
        <f t="shared" si="1912"/>
        <v>42.660015563415527</v>
      </c>
      <c r="AC2294" s="1">
        <f t="shared" si="1913"/>
        <v>57.649818099498169</v>
      </c>
      <c r="AD2294" s="1">
        <f t="shared" si="1914"/>
        <v>14.989802536082642</v>
      </c>
      <c r="AE2294" s="4">
        <f t="shared" si="1915"/>
        <v>4198</v>
      </c>
      <c r="AF2294" s="4">
        <f t="shared" si="1916"/>
        <v>3568.11</v>
      </c>
      <c r="AG2294" s="4">
        <f t="shared" si="1917"/>
        <v>3716.76404</v>
      </c>
      <c r="AH2294" s="4">
        <f t="shared" si="1918"/>
        <v>3808.7279800000001</v>
      </c>
      <c r="AI2294" s="4">
        <f t="shared" si="1919"/>
        <v>3883.0550000000003</v>
      </c>
      <c r="AJ2294" s="4">
        <f t="shared" si="1920"/>
        <v>3957.38202</v>
      </c>
      <c r="AK2294" s="4">
        <f t="shared" si="1921"/>
        <v>4063.20354</v>
      </c>
      <c r="AL2294" s="4">
        <f t="shared" si="1922"/>
        <v>4198</v>
      </c>
      <c r="AM2294" s="4">
        <f t="shared" si="1923"/>
        <v>3349.92</v>
      </c>
      <c r="AN2294" s="4">
        <f t="shared" si="1924"/>
        <v>3550.0668799999999</v>
      </c>
      <c r="AO2294" s="4">
        <f t="shared" si="1925"/>
        <v>3673.8865599999999</v>
      </c>
      <c r="AP2294" s="4">
        <f t="shared" si="1926"/>
        <v>3773.96</v>
      </c>
      <c r="AQ2294" s="4">
        <f t="shared" si="1927"/>
        <v>3874.0334400000002</v>
      </c>
      <c r="AR2294" s="4">
        <f t="shared" si="1928"/>
        <v>4016.5108799999998</v>
      </c>
      <c r="AS2294" s="4">
        <f t="shared" si="1929"/>
        <v>4198</v>
      </c>
      <c r="AT2294" s="4">
        <f t="shared" si="1930"/>
        <v>3349.92</v>
      </c>
      <c r="AU2294" s="4">
        <f t="shared" si="1931"/>
        <v>3550.0668799999999</v>
      </c>
      <c r="AV2294" s="4">
        <f t="shared" si="1932"/>
        <v>3673.8865599999999</v>
      </c>
      <c r="AW2294" s="4">
        <f t="shared" si="1933"/>
        <v>3773.96</v>
      </c>
      <c r="AX2294" s="4">
        <f t="shared" si="1934"/>
        <v>3874.0334400000002</v>
      </c>
      <c r="AY2294" s="4">
        <f t="shared" si="1935"/>
        <v>4016.5108799999998</v>
      </c>
      <c r="AZ2294" s="1">
        <f t="shared" si="1936"/>
        <v>4363.039142857142</v>
      </c>
      <c r="BA2294" s="1">
        <f t="shared" si="1937"/>
        <v>4428.2440959462747</v>
      </c>
      <c r="BB2294" s="1">
        <f t="shared" si="1938"/>
        <v>0</v>
      </c>
      <c r="BC2294" s="1"/>
      <c r="BD2294" s="6">
        <f t="shared" si="1939"/>
        <v>0</v>
      </c>
      <c r="BE2294" s="6"/>
      <c r="BF2294">
        <f t="shared" si="1940"/>
        <v>-349776.63130399998</v>
      </c>
      <c r="BG2294">
        <f t="shared" si="1941"/>
        <v>3831.4235524276719</v>
      </c>
      <c r="BH2294">
        <f t="shared" si="1942"/>
        <v>173.54999999999973</v>
      </c>
      <c r="BI2294">
        <f t="shared" si="1943"/>
        <v>129.65942114495422</v>
      </c>
      <c r="BJ2294">
        <f t="shared" si="1944"/>
        <v>35.470596044072742</v>
      </c>
      <c r="BK2294">
        <f t="shared" si="1945"/>
        <v>24.020423440378959</v>
      </c>
    </row>
    <row r="2295" spans="1:63" x14ac:dyDescent="0.35">
      <c r="A2295" s="2">
        <v>1551657600000</v>
      </c>
      <c r="B2295" s="3">
        <v>43528</v>
      </c>
      <c r="C2295" s="2" t="s">
        <v>9</v>
      </c>
      <c r="D2295" s="2">
        <v>3807.32</v>
      </c>
      <c r="E2295" s="2">
        <v>3830</v>
      </c>
      <c r="F2295" s="2">
        <v>3670.69</v>
      </c>
      <c r="G2295" s="2">
        <v>3715.3</v>
      </c>
      <c r="H2295" s="2">
        <v>34742.841659999998</v>
      </c>
      <c r="I2295" s="2">
        <v>129739738.238157</v>
      </c>
      <c r="J2295" s="2">
        <f t="shared" si="1894"/>
        <v>-2.4279430109644755</v>
      </c>
      <c r="K2295" s="2">
        <f t="shared" si="1895"/>
        <v>-2.4658526788878548</v>
      </c>
      <c r="L2295" s="2">
        <f t="shared" si="1896"/>
        <v>7.4372995653695231</v>
      </c>
      <c r="M2295" s="1">
        <f t="shared" si="1897"/>
        <v>3.6920676148926916</v>
      </c>
      <c r="N2295" s="1">
        <f t="shared" si="1898"/>
        <v>4.207197265362149</v>
      </c>
      <c r="O2295" s="1">
        <f t="shared" si="1899"/>
        <v>32.764514305708829</v>
      </c>
      <c r="P2295" s="2">
        <f t="shared" si="1900"/>
        <v>0</v>
      </c>
      <c r="Q2295" s="2">
        <f t="shared" si="1901"/>
        <v>92.449999999999818</v>
      </c>
      <c r="R2295" s="2">
        <f t="shared" si="1902"/>
        <v>25.292857142857169</v>
      </c>
      <c r="S2295" s="2">
        <f t="shared" si="1903"/>
        <v>38.385714285714293</v>
      </c>
      <c r="T2295" s="1">
        <f t="shared" si="1904"/>
        <v>39.719573752103216</v>
      </c>
      <c r="U2295" s="1">
        <f t="shared" si="1905"/>
        <v>3757.3454731982106</v>
      </c>
      <c r="V2295" s="1">
        <f t="shared" si="1906"/>
        <v>3803.0034999999998</v>
      </c>
      <c r="W2295" s="1">
        <f t="shared" si="1907"/>
        <v>137.56587430300439</v>
      </c>
      <c r="X2295" s="1">
        <f t="shared" si="1908"/>
        <v>4078.1352486060086</v>
      </c>
      <c r="Y2295" s="1">
        <f t="shared" si="1909"/>
        <v>3527.871751393991</v>
      </c>
      <c r="Z2295" s="1">
        <f t="shared" si="1910"/>
        <v>3762.204033580716</v>
      </c>
      <c r="AA2295" s="1">
        <f t="shared" si="1911"/>
        <v>3803.6146005942478</v>
      </c>
      <c r="AB2295" s="1">
        <f t="shared" si="1912"/>
        <v>41.410567013531818</v>
      </c>
      <c r="AC2295" s="1">
        <f t="shared" si="1913"/>
        <v>61.397268733518821</v>
      </c>
      <c r="AD2295" s="1">
        <f t="shared" si="1914"/>
        <v>19.986701719987003</v>
      </c>
      <c r="AE2295" s="4">
        <f t="shared" si="1915"/>
        <v>4198</v>
      </c>
      <c r="AF2295" s="4">
        <f t="shared" si="1916"/>
        <v>3568.11</v>
      </c>
      <c r="AG2295" s="4">
        <f t="shared" si="1917"/>
        <v>3716.76404</v>
      </c>
      <c r="AH2295" s="4">
        <f t="shared" si="1918"/>
        <v>3808.7279800000001</v>
      </c>
      <c r="AI2295" s="4">
        <f t="shared" si="1919"/>
        <v>3883.0550000000003</v>
      </c>
      <c r="AJ2295" s="4">
        <f t="shared" si="1920"/>
        <v>3957.38202</v>
      </c>
      <c r="AK2295" s="4">
        <f t="shared" si="1921"/>
        <v>4063.20354</v>
      </c>
      <c r="AL2295" s="4">
        <f t="shared" si="1922"/>
        <v>4198</v>
      </c>
      <c r="AM2295" s="4">
        <f t="shared" si="1923"/>
        <v>3349.92</v>
      </c>
      <c r="AN2295" s="4">
        <f t="shared" si="1924"/>
        <v>3550.0668799999999</v>
      </c>
      <c r="AO2295" s="4">
        <f t="shared" si="1925"/>
        <v>3673.8865599999999</v>
      </c>
      <c r="AP2295" s="4">
        <f t="shared" si="1926"/>
        <v>3773.96</v>
      </c>
      <c r="AQ2295" s="4">
        <f t="shared" si="1927"/>
        <v>3874.0334400000002</v>
      </c>
      <c r="AR2295" s="4">
        <f t="shared" si="1928"/>
        <v>4016.5108799999998</v>
      </c>
      <c r="AS2295" s="4">
        <f t="shared" si="1929"/>
        <v>4198</v>
      </c>
      <c r="AT2295" s="4">
        <f t="shared" si="1930"/>
        <v>3349.92</v>
      </c>
      <c r="AU2295" s="4">
        <f t="shared" si="1931"/>
        <v>3550.0668799999999</v>
      </c>
      <c r="AV2295" s="4">
        <f t="shared" si="1932"/>
        <v>3673.8865599999999</v>
      </c>
      <c r="AW2295" s="4">
        <f t="shared" si="1933"/>
        <v>3773.96</v>
      </c>
      <c r="AX2295" s="4">
        <f t="shared" si="1934"/>
        <v>3874.0334400000002</v>
      </c>
      <c r="AY2295" s="4">
        <f t="shared" si="1935"/>
        <v>4016.5108799999998</v>
      </c>
      <c r="AZ2295" s="1">
        <f t="shared" si="1936"/>
        <v>4383.7644285714277</v>
      </c>
      <c r="BA2295" s="1">
        <f t="shared" si="1937"/>
        <v>4436.0593575345802</v>
      </c>
      <c r="BB2295" s="1">
        <f t="shared" si="1938"/>
        <v>0</v>
      </c>
      <c r="BC2295" s="1"/>
      <c r="BD2295" s="6">
        <f t="shared" si="1939"/>
        <v>0</v>
      </c>
      <c r="BE2295" s="6"/>
      <c r="BF2295">
        <f t="shared" si="1940"/>
        <v>-382739.16746599996</v>
      </c>
      <c r="BG2295">
        <f t="shared" si="1941"/>
        <v>3824.0187066811104</v>
      </c>
      <c r="BH2295">
        <f t="shared" si="1942"/>
        <v>159.30999999999995</v>
      </c>
      <c r="BI2295">
        <f t="shared" si="1943"/>
        <v>122.90702439802415</v>
      </c>
      <c r="BJ2295">
        <f t="shared" si="1944"/>
        <v>8.4599192126074101</v>
      </c>
      <c r="BK2295">
        <f t="shared" si="1945"/>
        <v>24.299878847071682</v>
      </c>
    </row>
    <row r="2296" spans="1:63" x14ac:dyDescent="0.35">
      <c r="A2296" s="2">
        <v>1551571200000</v>
      </c>
      <c r="B2296" s="3">
        <v>43527</v>
      </c>
      <c r="C2296" s="2" t="s">
        <v>9</v>
      </c>
      <c r="D2296" s="2">
        <v>3819.97</v>
      </c>
      <c r="E2296" s="2">
        <v>3835</v>
      </c>
      <c r="F2296" s="2">
        <v>3781.32</v>
      </c>
      <c r="G2296" s="2">
        <v>3807.75</v>
      </c>
      <c r="H2296" s="2">
        <v>16718.165410000001</v>
      </c>
      <c r="I2296" s="2">
        <v>63791898.991596997</v>
      </c>
      <c r="J2296" s="2">
        <f t="shared" si="1894"/>
        <v>-0.31885401041379913</v>
      </c>
      <c r="K2296" s="2">
        <f t="shared" si="1895"/>
        <v>-0.52691801291563234</v>
      </c>
      <c r="L2296" s="2">
        <f t="shared" si="1896"/>
        <v>8.6447898150235254</v>
      </c>
      <c r="M2296" s="1">
        <f t="shared" si="1897"/>
        <v>-2.4883589481333894</v>
      </c>
      <c r="N2296" s="1">
        <f t="shared" si="1898"/>
        <v>2.8644212461427396</v>
      </c>
      <c r="O2296" s="1">
        <f t="shared" si="1899"/>
        <v>27.563259142538243</v>
      </c>
      <c r="P2296" s="2">
        <f t="shared" si="1900"/>
        <v>0</v>
      </c>
      <c r="Q2296" s="2">
        <f t="shared" si="1901"/>
        <v>12.179999999999836</v>
      </c>
      <c r="R2296" s="2">
        <f t="shared" si="1902"/>
        <v>41.794285714285742</v>
      </c>
      <c r="S2296" s="2">
        <f t="shared" si="1903"/>
        <v>31.782142857142876</v>
      </c>
      <c r="T2296" s="1">
        <f t="shared" si="1904"/>
        <v>56.803906530624133</v>
      </c>
      <c r="U2296" s="1">
        <f t="shared" si="1905"/>
        <v>3759.0616149614029</v>
      </c>
      <c r="V2296" s="1">
        <f t="shared" si="1906"/>
        <v>3798.8114999999998</v>
      </c>
      <c r="W2296" s="1">
        <f t="shared" si="1907"/>
        <v>141.39858674240705</v>
      </c>
      <c r="X2296" s="1">
        <f t="shared" si="1908"/>
        <v>4081.6086734848141</v>
      </c>
      <c r="Y2296" s="1">
        <f t="shared" si="1909"/>
        <v>3516.0143265151855</v>
      </c>
      <c r="Z2296" s="1">
        <f t="shared" si="1910"/>
        <v>3765.9563562671733</v>
      </c>
      <c r="AA2296" s="1">
        <f t="shared" si="1911"/>
        <v>3819.6718007022928</v>
      </c>
      <c r="AB2296" s="1">
        <f t="shared" si="1912"/>
        <v>53.71544443511948</v>
      </c>
      <c r="AC2296" s="1">
        <f t="shared" si="1913"/>
        <v>66.39394416351557</v>
      </c>
      <c r="AD2296" s="1">
        <f t="shared" si="1914"/>
        <v>12.678499728396091</v>
      </c>
      <c r="AE2296" s="4">
        <f t="shared" si="1915"/>
        <v>4198</v>
      </c>
      <c r="AF2296" s="4">
        <f t="shared" si="1916"/>
        <v>3568.11</v>
      </c>
      <c r="AG2296" s="4">
        <f t="shared" si="1917"/>
        <v>3716.76404</v>
      </c>
      <c r="AH2296" s="4">
        <f t="shared" si="1918"/>
        <v>3808.7279800000001</v>
      </c>
      <c r="AI2296" s="4">
        <f t="shared" si="1919"/>
        <v>3883.0550000000003</v>
      </c>
      <c r="AJ2296" s="4">
        <f t="shared" si="1920"/>
        <v>3957.38202</v>
      </c>
      <c r="AK2296" s="4">
        <f t="shared" si="1921"/>
        <v>4063.20354</v>
      </c>
      <c r="AL2296" s="4">
        <f t="shared" si="1922"/>
        <v>4198</v>
      </c>
      <c r="AM2296" s="4">
        <f t="shared" si="1923"/>
        <v>3349.92</v>
      </c>
      <c r="AN2296" s="4">
        <f t="shared" si="1924"/>
        <v>3550.0668799999999</v>
      </c>
      <c r="AO2296" s="4">
        <f t="shared" si="1925"/>
        <v>3673.8865599999999</v>
      </c>
      <c r="AP2296" s="4">
        <f t="shared" si="1926"/>
        <v>3773.96</v>
      </c>
      <c r="AQ2296" s="4">
        <f t="shared" si="1927"/>
        <v>3874.0334400000002</v>
      </c>
      <c r="AR2296" s="4">
        <f t="shared" si="1928"/>
        <v>4016.5108799999998</v>
      </c>
      <c r="AS2296" s="4">
        <f t="shared" si="1929"/>
        <v>4198</v>
      </c>
      <c r="AT2296" s="4">
        <f t="shared" si="1930"/>
        <v>3349.92</v>
      </c>
      <c r="AU2296" s="4">
        <f t="shared" si="1931"/>
        <v>3550.0668799999999</v>
      </c>
      <c r="AV2296" s="4">
        <f t="shared" si="1932"/>
        <v>3673.8865599999999</v>
      </c>
      <c r="AW2296" s="4">
        <f t="shared" si="1933"/>
        <v>3773.96</v>
      </c>
      <c r="AX2296" s="4">
        <f t="shared" si="1934"/>
        <v>3874.0334400000002</v>
      </c>
      <c r="AY2296" s="4">
        <f t="shared" si="1935"/>
        <v>4016.5108799999998</v>
      </c>
      <c r="AZ2296" s="1">
        <f t="shared" si="1936"/>
        <v>4405.4587142857144</v>
      </c>
      <c r="BA2296" s="1">
        <f t="shared" si="1937"/>
        <v>4445.9327733912187</v>
      </c>
      <c r="BB2296" s="1">
        <f t="shared" si="1938"/>
        <v>0</v>
      </c>
      <c r="BC2296" s="1"/>
      <c r="BD2296" s="6">
        <f t="shared" si="1939"/>
        <v>0</v>
      </c>
      <c r="BE2296" s="6"/>
      <c r="BF2296">
        <f t="shared" si="1940"/>
        <v>-347996.32580599998</v>
      </c>
      <c r="BG2296">
        <f t="shared" si="1941"/>
        <v>3819.5468200498481</v>
      </c>
      <c r="BH2296">
        <f t="shared" si="1942"/>
        <v>53.679999999999836</v>
      </c>
      <c r="BI2296">
        <f t="shared" si="1943"/>
        <v>117.30656661310479</v>
      </c>
      <c r="BJ2296">
        <f t="shared" si="1944"/>
        <v>28.130755064456721</v>
      </c>
      <c r="BK2296">
        <f t="shared" si="1945"/>
        <v>33.983030307522853</v>
      </c>
    </row>
    <row r="2297" spans="1:63" x14ac:dyDescent="0.35">
      <c r="A2297" s="2">
        <v>1551484800000</v>
      </c>
      <c r="B2297" s="3">
        <v>43526</v>
      </c>
      <c r="C2297" s="2" t="s">
        <v>9</v>
      </c>
      <c r="D2297" s="2">
        <v>3822.17</v>
      </c>
      <c r="E2297" s="2">
        <v>3841.31</v>
      </c>
      <c r="F2297" s="2">
        <v>3772.25</v>
      </c>
      <c r="G2297" s="2">
        <v>3819.93</v>
      </c>
      <c r="H2297" s="2">
        <v>19445.838355</v>
      </c>
      <c r="I2297" s="2">
        <v>74175357.778822899</v>
      </c>
      <c r="J2297" s="2">
        <f t="shared" si="1894"/>
        <v>-8.0303426628306668E-2</v>
      </c>
      <c r="K2297" s="2">
        <f t="shared" si="1895"/>
        <v>2.0400367564564181</v>
      </c>
      <c r="L2297" s="2">
        <f t="shared" si="1896"/>
        <v>10.336590536875327</v>
      </c>
      <c r="M2297" s="1">
        <f t="shared" si="1897"/>
        <v>-0.31987394130391533</v>
      </c>
      <c r="N2297" s="1">
        <f t="shared" si="1898"/>
        <v>3.2228339262761394</v>
      </c>
      <c r="O2297" s="1">
        <f t="shared" si="1899"/>
        <v>8.4983232677038743</v>
      </c>
      <c r="P2297" s="2">
        <f t="shared" si="1900"/>
        <v>0</v>
      </c>
      <c r="Q2297" s="2">
        <f t="shared" si="1901"/>
        <v>3.0700000000001637</v>
      </c>
      <c r="R2297" s="2">
        <f t="shared" si="1902"/>
        <v>45.306428571428604</v>
      </c>
      <c r="S2297" s="2">
        <f t="shared" si="1903"/>
        <v>30.912142857142889</v>
      </c>
      <c r="T2297" s="1">
        <f t="shared" si="1904"/>
        <v>59.442767979307625</v>
      </c>
      <c r="U2297" s="1">
        <f t="shared" si="1905"/>
        <v>3757.0743339394189</v>
      </c>
      <c r="V2297" s="1">
        <f t="shared" si="1906"/>
        <v>3789.9764999999998</v>
      </c>
      <c r="W2297" s="1">
        <f t="shared" si="1907"/>
        <v>146.0092610513114</v>
      </c>
      <c r="X2297" s="1">
        <f t="shared" si="1908"/>
        <v>4081.9950221026224</v>
      </c>
      <c r="Y2297" s="1">
        <f t="shared" si="1909"/>
        <v>3497.9579778973771</v>
      </c>
      <c r="Z2297" s="1">
        <f t="shared" si="1910"/>
        <v>3762.6128647685468</v>
      </c>
      <c r="AA2297" s="1">
        <f t="shared" si="1911"/>
        <v>3821.8394008299824</v>
      </c>
      <c r="AB2297" s="1">
        <f t="shared" si="1912"/>
        <v>59.226536061435581</v>
      </c>
      <c r="AC2297" s="1">
        <f t="shared" si="1913"/>
        <v>69.563569095614582</v>
      </c>
      <c r="AD2297" s="1">
        <f t="shared" si="1914"/>
        <v>10.337033034179001</v>
      </c>
      <c r="AE2297" s="4">
        <f t="shared" si="1915"/>
        <v>4198</v>
      </c>
      <c r="AF2297" s="4">
        <f t="shared" si="1916"/>
        <v>3568.11</v>
      </c>
      <c r="AG2297" s="4">
        <f t="shared" si="1917"/>
        <v>3716.76404</v>
      </c>
      <c r="AH2297" s="4">
        <f t="shared" si="1918"/>
        <v>3808.7279800000001</v>
      </c>
      <c r="AI2297" s="4">
        <f t="shared" si="1919"/>
        <v>3883.0550000000003</v>
      </c>
      <c r="AJ2297" s="4">
        <f t="shared" si="1920"/>
        <v>3957.38202</v>
      </c>
      <c r="AK2297" s="4">
        <f t="shared" si="1921"/>
        <v>4063.20354</v>
      </c>
      <c r="AL2297" s="4">
        <f t="shared" si="1922"/>
        <v>4198</v>
      </c>
      <c r="AM2297" s="4">
        <f t="shared" si="1923"/>
        <v>3349.92</v>
      </c>
      <c r="AN2297" s="4">
        <f t="shared" si="1924"/>
        <v>3550.0668799999999</v>
      </c>
      <c r="AO2297" s="4">
        <f t="shared" si="1925"/>
        <v>3673.8865599999999</v>
      </c>
      <c r="AP2297" s="4">
        <f t="shared" si="1926"/>
        <v>3773.96</v>
      </c>
      <c r="AQ2297" s="4">
        <f t="shared" si="1927"/>
        <v>3874.0334400000002</v>
      </c>
      <c r="AR2297" s="4">
        <f t="shared" si="1928"/>
        <v>4016.5108799999998</v>
      </c>
      <c r="AS2297" s="4">
        <f t="shared" si="1929"/>
        <v>4198</v>
      </c>
      <c r="AT2297" s="4">
        <f t="shared" si="1930"/>
        <v>3349.92</v>
      </c>
      <c r="AU2297" s="4">
        <f t="shared" si="1931"/>
        <v>3550.0668799999999</v>
      </c>
      <c r="AV2297" s="4">
        <f t="shared" si="1932"/>
        <v>3673.8865599999999</v>
      </c>
      <c r="AW2297" s="4">
        <f t="shared" si="1933"/>
        <v>3773.96</v>
      </c>
      <c r="AX2297" s="4">
        <f t="shared" si="1934"/>
        <v>3874.0334400000002</v>
      </c>
      <c r="AY2297" s="4">
        <f t="shared" si="1935"/>
        <v>4016.5108799999998</v>
      </c>
      <c r="AZ2297" s="1">
        <f t="shared" si="1936"/>
        <v>4423.5414999999985</v>
      </c>
      <c r="BA2297" s="1">
        <f t="shared" si="1937"/>
        <v>4454.6750031637011</v>
      </c>
      <c r="BB2297" s="1">
        <f t="shared" si="1938"/>
        <v>0</v>
      </c>
      <c r="BC2297" s="1"/>
      <c r="BD2297" s="6">
        <f t="shared" si="1939"/>
        <v>0</v>
      </c>
      <c r="BE2297" s="6"/>
      <c r="BF2297">
        <f t="shared" si="1940"/>
        <v>-331278.16039599996</v>
      </c>
      <c r="BG2297">
        <f t="shared" si="1941"/>
        <v>3813.0268451908833</v>
      </c>
      <c r="BH2297">
        <f t="shared" si="1942"/>
        <v>69.059999999999945</v>
      </c>
      <c r="BI2297">
        <f t="shared" si="1943"/>
        <v>127.09526916896709</v>
      </c>
      <c r="BJ2297">
        <f t="shared" si="1944"/>
        <v>36.308962264150907</v>
      </c>
      <c r="BK2297">
        <f t="shared" si="1945"/>
        <v>37.428143815645264</v>
      </c>
    </row>
    <row r="2298" spans="1:63" x14ac:dyDescent="0.35">
      <c r="A2298" s="2">
        <v>1551398400000</v>
      </c>
      <c r="B2298" s="3">
        <v>43525</v>
      </c>
      <c r="C2298" s="2" t="s">
        <v>9</v>
      </c>
      <c r="D2298" s="2">
        <v>3814.26</v>
      </c>
      <c r="E2298" s="2">
        <v>3857</v>
      </c>
      <c r="F2298" s="2">
        <v>3813.01</v>
      </c>
      <c r="G2298" s="2">
        <v>3823</v>
      </c>
      <c r="H2298" s="2">
        <v>23174.572169999999</v>
      </c>
      <c r="I2298" s="2">
        <v>88851336.521117896</v>
      </c>
      <c r="J2298" s="2">
        <f t="shared" si="1894"/>
        <v>0.24412052369227558</v>
      </c>
      <c r="K2298" s="2">
        <f t="shared" si="1895"/>
        <v>-7.1582608019894352</v>
      </c>
      <c r="L2298" s="2">
        <f t="shared" si="1896"/>
        <v>11.32465565941586</v>
      </c>
      <c r="M2298" s="1">
        <f t="shared" si="1897"/>
        <v>-8.0367964857999075E-2</v>
      </c>
      <c r="N2298" s="1">
        <f t="shared" si="1898"/>
        <v>1.095736332722989</v>
      </c>
      <c r="O2298" s="1">
        <f t="shared" si="1899"/>
        <v>7.3489406225477323</v>
      </c>
      <c r="P2298" s="2">
        <f t="shared" si="1900"/>
        <v>9.3099999999999454</v>
      </c>
      <c r="Q2298" s="2">
        <f t="shared" si="1901"/>
        <v>0</v>
      </c>
      <c r="R2298" s="2">
        <f t="shared" si="1902"/>
        <v>46.445000000000036</v>
      </c>
      <c r="S2298" s="2">
        <f t="shared" si="1903"/>
        <v>30.692857142857161</v>
      </c>
      <c r="T2298" s="1">
        <f t="shared" si="1904"/>
        <v>60.210384006370795</v>
      </c>
      <c r="U2298" s="1">
        <f t="shared" si="1905"/>
        <v>3754.5087965491907</v>
      </c>
      <c r="V2298" s="1">
        <f t="shared" si="1906"/>
        <v>3782.9830000000002</v>
      </c>
      <c r="W2298" s="1">
        <f t="shared" si="1907"/>
        <v>147.74646023170914</v>
      </c>
      <c r="X2298" s="1">
        <f t="shared" si="1908"/>
        <v>4078.4759204634183</v>
      </c>
      <c r="Y2298" s="1">
        <f t="shared" si="1909"/>
        <v>3487.490079536582</v>
      </c>
      <c r="Z2298" s="1">
        <f t="shared" si="1910"/>
        <v>3758.0274939500305</v>
      </c>
      <c r="AA2298" s="1">
        <f t="shared" si="1911"/>
        <v>3822.1865646172523</v>
      </c>
      <c r="AB2298" s="1">
        <f t="shared" si="1912"/>
        <v>64.15907066722184</v>
      </c>
      <c r="AC2298" s="1">
        <f t="shared" si="1913"/>
        <v>72.147827354159318</v>
      </c>
      <c r="AD2298" s="1">
        <f t="shared" si="1914"/>
        <v>7.988756686937478</v>
      </c>
      <c r="AE2298" s="4">
        <f t="shared" si="1915"/>
        <v>4198</v>
      </c>
      <c r="AF2298" s="4">
        <f t="shared" si="1916"/>
        <v>3568.11</v>
      </c>
      <c r="AG2298" s="4">
        <f t="shared" si="1917"/>
        <v>3716.76404</v>
      </c>
      <c r="AH2298" s="4">
        <f t="shared" si="1918"/>
        <v>3808.7279800000001</v>
      </c>
      <c r="AI2298" s="4">
        <f t="shared" si="1919"/>
        <v>3883.0550000000003</v>
      </c>
      <c r="AJ2298" s="4">
        <f t="shared" si="1920"/>
        <v>3957.38202</v>
      </c>
      <c r="AK2298" s="4">
        <f t="shared" si="1921"/>
        <v>4063.20354</v>
      </c>
      <c r="AL2298" s="4">
        <f t="shared" si="1922"/>
        <v>4198</v>
      </c>
      <c r="AM2298" s="4">
        <f t="shared" si="1923"/>
        <v>3349.92</v>
      </c>
      <c r="AN2298" s="4">
        <f t="shared" si="1924"/>
        <v>3550.0668799999999</v>
      </c>
      <c r="AO2298" s="4">
        <f t="shared" si="1925"/>
        <v>3673.8865599999999</v>
      </c>
      <c r="AP2298" s="4">
        <f t="shared" si="1926"/>
        <v>3773.96</v>
      </c>
      <c r="AQ2298" s="4">
        <f t="shared" si="1927"/>
        <v>3874.0334400000002</v>
      </c>
      <c r="AR2298" s="4">
        <f t="shared" si="1928"/>
        <v>4016.5108799999998</v>
      </c>
      <c r="AS2298" s="4">
        <f t="shared" si="1929"/>
        <v>4198</v>
      </c>
      <c r="AT2298" s="4">
        <f t="shared" si="1930"/>
        <v>3349.92</v>
      </c>
      <c r="AU2298" s="4">
        <f t="shared" si="1931"/>
        <v>3550.0668799999999</v>
      </c>
      <c r="AV2298" s="4">
        <f t="shared" si="1932"/>
        <v>3673.8865599999999</v>
      </c>
      <c r="AW2298" s="4">
        <f t="shared" si="1933"/>
        <v>3773.96</v>
      </c>
      <c r="AX2298" s="4">
        <f t="shared" si="1934"/>
        <v>3874.0334400000002</v>
      </c>
      <c r="AY2298" s="4">
        <f t="shared" si="1935"/>
        <v>4016.5108799999998</v>
      </c>
      <c r="AZ2298" s="1">
        <f t="shared" si="1936"/>
        <v>4441.4914999999992</v>
      </c>
      <c r="BA2298" s="1">
        <f t="shared" si="1937"/>
        <v>4463.3701401933413</v>
      </c>
      <c r="BB2298" s="1">
        <f t="shared" si="1938"/>
        <v>0</v>
      </c>
      <c r="BC2298" s="1"/>
      <c r="BD2298" s="6">
        <f t="shared" si="1939"/>
        <v>0</v>
      </c>
      <c r="BE2298" s="6"/>
      <c r="BF2298">
        <f t="shared" si="1940"/>
        <v>-311832.32204099995</v>
      </c>
      <c r="BG2298">
        <f t="shared" si="1941"/>
        <v>3807.5198909670985</v>
      </c>
      <c r="BH2298">
        <f t="shared" si="1942"/>
        <v>43.989999999999782</v>
      </c>
      <c r="BI2298">
        <f t="shared" si="1943"/>
        <v>136.02377211803895</v>
      </c>
      <c r="BJ2298">
        <f t="shared" si="1944"/>
        <v>37.509373593960923</v>
      </c>
      <c r="BK2298">
        <f t="shared" si="1945"/>
        <v>38.552862819192974</v>
      </c>
    </row>
    <row r="2299" spans="1:63" x14ac:dyDescent="0.35">
      <c r="A2299" s="2">
        <v>1551312000000</v>
      </c>
      <c r="B2299" s="3">
        <v>43524</v>
      </c>
      <c r="C2299" s="2" t="s">
        <v>9</v>
      </c>
      <c r="D2299" s="2">
        <v>3818.04</v>
      </c>
      <c r="E2299" s="2">
        <v>3888</v>
      </c>
      <c r="F2299" s="2">
        <v>3763.87</v>
      </c>
      <c r="G2299" s="2">
        <v>3813.69</v>
      </c>
      <c r="H2299" s="2">
        <v>32561.961044</v>
      </c>
      <c r="I2299" s="2">
        <v>124703738.39336801</v>
      </c>
      <c r="J2299" s="2">
        <f t="shared" si="1894"/>
        <v>-0.11471764530247243</v>
      </c>
      <c r="K2299" s="2">
        <f t="shared" si="1895"/>
        <v>-3.7433114588591607</v>
      </c>
      <c r="L2299" s="2">
        <f t="shared" si="1896"/>
        <v>10.280263028529465</v>
      </c>
      <c r="M2299" s="1">
        <f t="shared" si="1897"/>
        <v>0.24352602668061588</v>
      </c>
      <c r="N2299" s="1">
        <f t="shared" si="1898"/>
        <v>1.5719683561065483</v>
      </c>
      <c r="O2299" s="1">
        <f t="shared" si="1899"/>
        <v>7.690189816162305</v>
      </c>
      <c r="P2299" s="2">
        <f t="shared" si="1900"/>
        <v>0</v>
      </c>
      <c r="Q2299" s="2">
        <f t="shared" si="1901"/>
        <v>4.3800000000001091</v>
      </c>
      <c r="R2299" s="2">
        <f t="shared" si="1902"/>
        <v>46.630714285714312</v>
      </c>
      <c r="S2299" s="2">
        <f t="shared" si="1903"/>
        <v>30.692857142857161</v>
      </c>
      <c r="T2299" s="1">
        <f t="shared" si="1904"/>
        <v>60.305949950578736</v>
      </c>
      <c r="U2299" s="1">
        <f t="shared" si="1905"/>
        <v>3751.7132372246679</v>
      </c>
      <c r="V2299" s="1">
        <f t="shared" si="1906"/>
        <v>3775.0919999999996</v>
      </c>
      <c r="W2299" s="1">
        <f t="shared" si="1907"/>
        <v>149.60133006093233</v>
      </c>
      <c r="X2299" s="1">
        <f t="shared" si="1908"/>
        <v>4074.2946601218641</v>
      </c>
      <c r="Y2299" s="1">
        <f t="shared" si="1909"/>
        <v>3475.8893398781352</v>
      </c>
      <c r="Z2299" s="1">
        <f t="shared" si="1910"/>
        <v>3752.8296934660329</v>
      </c>
      <c r="AA2299" s="1">
        <f t="shared" si="1911"/>
        <v>3822.0386672749346</v>
      </c>
      <c r="AB2299" s="1">
        <f t="shared" si="1912"/>
        <v>69.208973808901646</v>
      </c>
      <c r="AC2299" s="1">
        <f t="shared" si="1913"/>
        <v>74.145016525893695</v>
      </c>
      <c r="AD2299" s="1">
        <f t="shared" si="1914"/>
        <v>4.9360427169920484</v>
      </c>
      <c r="AE2299" s="4">
        <f t="shared" si="1915"/>
        <v>4198</v>
      </c>
      <c r="AF2299" s="4">
        <f t="shared" si="1916"/>
        <v>3568.11</v>
      </c>
      <c r="AG2299" s="4">
        <f t="shared" si="1917"/>
        <v>3716.76404</v>
      </c>
      <c r="AH2299" s="4">
        <f t="shared" si="1918"/>
        <v>3808.7279800000001</v>
      </c>
      <c r="AI2299" s="4">
        <f t="shared" si="1919"/>
        <v>3883.0550000000003</v>
      </c>
      <c r="AJ2299" s="4">
        <f t="shared" si="1920"/>
        <v>3957.38202</v>
      </c>
      <c r="AK2299" s="4">
        <f t="shared" si="1921"/>
        <v>4063.20354</v>
      </c>
      <c r="AL2299" s="4">
        <f t="shared" si="1922"/>
        <v>4198</v>
      </c>
      <c r="AM2299" s="4">
        <f t="shared" si="1923"/>
        <v>3349.92</v>
      </c>
      <c r="AN2299" s="4">
        <f t="shared" si="1924"/>
        <v>3550.0668799999999</v>
      </c>
      <c r="AO2299" s="4">
        <f t="shared" si="1925"/>
        <v>3673.8865599999999</v>
      </c>
      <c r="AP2299" s="4">
        <f t="shared" si="1926"/>
        <v>3773.96</v>
      </c>
      <c r="AQ2299" s="4">
        <f t="shared" si="1927"/>
        <v>3874.0334400000002</v>
      </c>
      <c r="AR2299" s="4">
        <f t="shared" si="1928"/>
        <v>4016.5108799999998</v>
      </c>
      <c r="AS2299" s="4">
        <f t="shared" si="1929"/>
        <v>4198</v>
      </c>
      <c r="AT2299" s="4">
        <f t="shared" si="1930"/>
        <v>3349.92</v>
      </c>
      <c r="AU2299" s="4">
        <f t="shared" si="1931"/>
        <v>3550.0668799999999</v>
      </c>
      <c r="AV2299" s="4">
        <f t="shared" si="1932"/>
        <v>3673.8865599999999</v>
      </c>
      <c r="AW2299" s="4">
        <f t="shared" si="1933"/>
        <v>3773.96</v>
      </c>
      <c r="AX2299" s="4">
        <f t="shared" si="1934"/>
        <v>3874.0334400000002</v>
      </c>
      <c r="AY2299" s="4">
        <f t="shared" si="1935"/>
        <v>4016.5108799999998</v>
      </c>
      <c r="AZ2299" s="1">
        <f t="shared" si="1936"/>
        <v>4459.1701428571423</v>
      </c>
      <c r="BA2299" s="1">
        <f t="shared" si="1937"/>
        <v>4472.1423338946197</v>
      </c>
      <c r="BB2299" s="1">
        <f t="shared" si="1938"/>
        <v>0</v>
      </c>
      <c r="BC2299" s="1"/>
      <c r="BD2299" s="6">
        <f t="shared" si="1939"/>
        <v>0</v>
      </c>
      <c r="BE2299" s="6"/>
      <c r="BF2299">
        <f t="shared" si="1940"/>
        <v>-335006.89421099995</v>
      </c>
      <c r="BG2299">
        <f t="shared" si="1941"/>
        <v>3800.9242278135266</v>
      </c>
      <c r="BH2299">
        <f t="shared" si="1942"/>
        <v>124.13000000000011</v>
      </c>
      <c r="BI2299">
        <f t="shared" si="1943"/>
        <v>150.18281398235268</v>
      </c>
      <c r="BJ2299">
        <f t="shared" si="1944"/>
        <v>38.466095588823976</v>
      </c>
      <c r="BK2299">
        <f t="shared" si="1945"/>
        <v>38.809638164570714</v>
      </c>
    </row>
    <row r="2300" spans="1:63" x14ac:dyDescent="0.35">
      <c r="A2300" s="2">
        <v>1551225600000</v>
      </c>
      <c r="B2300" s="3">
        <v>43523</v>
      </c>
      <c r="C2300" s="2" t="s">
        <v>9</v>
      </c>
      <c r="D2300" s="2">
        <v>3809.31</v>
      </c>
      <c r="E2300" s="2">
        <v>3838.85</v>
      </c>
      <c r="F2300" s="2">
        <v>3677.17</v>
      </c>
      <c r="G2300" s="2">
        <v>3818.07</v>
      </c>
      <c r="H2300" s="2">
        <v>31500.995466</v>
      </c>
      <c r="I2300" s="2">
        <v>119564023.120042</v>
      </c>
      <c r="J2300" s="2">
        <f t="shared" si="1894"/>
        <v>0.23206789823665533</v>
      </c>
      <c r="K2300" s="2">
        <f t="shared" si="1895"/>
        <v>-3.0284635957036605</v>
      </c>
      <c r="L2300" s="2">
        <f t="shared" si="1896"/>
        <v>11.932724330409499</v>
      </c>
      <c r="M2300" s="1">
        <f t="shared" si="1897"/>
        <v>-0.11484939782730398</v>
      </c>
      <c r="N2300" s="1">
        <f t="shared" si="1898"/>
        <v>1.146390715728103</v>
      </c>
      <c r="O2300" s="1">
        <f t="shared" si="1899"/>
        <v>7.4692187414059941</v>
      </c>
      <c r="P2300" s="2">
        <f t="shared" si="1900"/>
        <v>8.8400000000001455</v>
      </c>
      <c r="Q2300" s="2">
        <f t="shared" si="1901"/>
        <v>0</v>
      </c>
      <c r="R2300" s="2">
        <f t="shared" si="1902"/>
        <v>46.630714285714312</v>
      </c>
      <c r="S2300" s="2">
        <f t="shared" si="1903"/>
        <v>31.725714285714307</v>
      </c>
      <c r="T2300" s="1">
        <f t="shared" si="1904"/>
        <v>59.511025624663851</v>
      </c>
      <c r="U2300" s="1">
        <f t="shared" si="1905"/>
        <v>3749.1835734379197</v>
      </c>
      <c r="V2300" s="1">
        <f t="shared" si="1906"/>
        <v>3767.3594999999996</v>
      </c>
      <c r="W2300" s="1">
        <f t="shared" si="1907"/>
        <v>151.39246828937695</v>
      </c>
      <c r="X2300" s="1">
        <f t="shared" si="1908"/>
        <v>4070.1444365787534</v>
      </c>
      <c r="Y2300" s="1">
        <f t="shared" si="1909"/>
        <v>3464.5745634212458</v>
      </c>
      <c r="Z2300" s="1">
        <f t="shared" si="1910"/>
        <v>3747.9608689433153</v>
      </c>
      <c r="AA2300" s="1">
        <f t="shared" si="1911"/>
        <v>3823.556606779468</v>
      </c>
      <c r="AB2300" s="1">
        <f t="shared" si="1912"/>
        <v>75.595737836152693</v>
      </c>
      <c r="AC2300" s="1">
        <f t="shared" si="1913"/>
        <v>75.379027205141696</v>
      </c>
      <c r="AD2300" s="1">
        <f t="shared" si="1914"/>
        <v>-0.21671063101099719</v>
      </c>
      <c r="AE2300" s="4">
        <f t="shared" si="1915"/>
        <v>4198</v>
      </c>
      <c r="AF2300" s="4">
        <f t="shared" si="1916"/>
        <v>3373.1</v>
      </c>
      <c r="AG2300" s="4">
        <f t="shared" si="1917"/>
        <v>3567.7763999999997</v>
      </c>
      <c r="AH2300" s="4">
        <f t="shared" si="1918"/>
        <v>3688.2118</v>
      </c>
      <c r="AI2300" s="4">
        <f t="shared" si="1919"/>
        <v>3785.55</v>
      </c>
      <c r="AJ2300" s="4">
        <f t="shared" si="1920"/>
        <v>3882.8881999999999</v>
      </c>
      <c r="AK2300" s="4">
        <f t="shared" si="1921"/>
        <v>4021.4713999999999</v>
      </c>
      <c r="AL2300" s="4">
        <f t="shared" si="1922"/>
        <v>4198</v>
      </c>
      <c r="AM2300" s="4">
        <f t="shared" si="1923"/>
        <v>3349.92</v>
      </c>
      <c r="AN2300" s="4">
        <f t="shared" si="1924"/>
        <v>3550.0668799999999</v>
      </c>
      <c r="AO2300" s="4">
        <f t="shared" si="1925"/>
        <v>3673.8865599999999</v>
      </c>
      <c r="AP2300" s="4">
        <f t="shared" si="1926"/>
        <v>3773.96</v>
      </c>
      <c r="AQ2300" s="4">
        <f t="shared" si="1927"/>
        <v>3874.0334400000002</v>
      </c>
      <c r="AR2300" s="4">
        <f t="shared" si="1928"/>
        <v>4016.5108799999998</v>
      </c>
      <c r="AS2300" s="4">
        <f t="shared" si="1929"/>
        <v>4198</v>
      </c>
      <c r="AT2300" s="4">
        <f t="shared" si="1930"/>
        <v>3349.92</v>
      </c>
      <c r="AU2300" s="4">
        <f t="shared" si="1931"/>
        <v>3550.0668799999999</v>
      </c>
      <c r="AV2300" s="4">
        <f t="shared" si="1932"/>
        <v>3673.8865599999999</v>
      </c>
      <c r="AW2300" s="4">
        <f t="shared" si="1933"/>
        <v>3773.96</v>
      </c>
      <c r="AX2300" s="4">
        <f t="shared" si="1934"/>
        <v>3874.0334400000002</v>
      </c>
      <c r="AY2300" s="4">
        <f t="shared" si="1935"/>
        <v>4016.5108799999998</v>
      </c>
      <c r="AZ2300" s="1">
        <f t="shared" si="1936"/>
        <v>4476.5914999999995</v>
      </c>
      <c r="BA2300" s="1">
        <f t="shared" si="1937"/>
        <v>4481.1622288794779</v>
      </c>
      <c r="BB2300" s="1">
        <f t="shared" si="1938"/>
        <v>0</v>
      </c>
      <c r="BC2300" s="1"/>
      <c r="BD2300" s="6">
        <f t="shared" si="1939"/>
        <v>0</v>
      </c>
      <c r="BE2300" s="6"/>
      <c r="BF2300">
        <f t="shared" si="1940"/>
        <v>-302444.93316699995</v>
      </c>
      <c r="BG2300">
        <f t="shared" si="1941"/>
        <v>3784.5525306423629</v>
      </c>
      <c r="BH2300">
        <f t="shared" si="1942"/>
        <v>161.67999999999984</v>
      </c>
      <c r="BI2300">
        <f t="shared" si="1943"/>
        <v>154.19093921040692</v>
      </c>
      <c r="BJ2300">
        <f t="shared" si="1944"/>
        <v>39.683119274794024</v>
      </c>
      <c r="BK2300">
        <f t="shared" si="1945"/>
        <v>39.73656776050845</v>
      </c>
    </row>
    <row r="2301" spans="1:63" x14ac:dyDescent="0.35">
      <c r="A2301" s="2">
        <v>1551139200000</v>
      </c>
      <c r="B2301" s="3">
        <v>43522</v>
      </c>
      <c r="C2301" s="2" t="s">
        <v>9</v>
      </c>
      <c r="D2301" s="2">
        <v>3828.44</v>
      </c>
      <c r="E2301" s="2">
        <v>3841.51</v>
      </c>
      <c r="F2301" s="2">
        <v>3777</v>
      </c>
      <c r="G2301" s="2">
        <v>3809.23</v>
      </c>
      <c r="H2301" s="2">
        <v>28838.748036000001</v>
      </c>
      <c r="I2301" s="2">
        <v>109932596.106093</v>
      </c>
      <c r="J2301" s="2">
        <f t="shared" si="1894"/>
        <v>-0.48825471796693903</v>
      </c>
      <c r="K2301" s="2">
        <f t="shared" si="1895"/>
        <v>-4.0433378508416116</v>
      </c>
      <c r="L2301" s="2">
        <f t="shared" si="1896"/>
        <v>10.922062227916658</v>
      </c>
      <c r="M2301" s="1">
        <f t="shared" si="1897"/>
        <v>0.2315305900625223</v>
      </c>
      <c r="N2301" s="1">
        <f t="shared" si="1898"/>
        <v>1.2732231973390948</v>
      </c>
      <c r="O2301" s="1">
        <f t="shared" si="1899"/>
        <v>5.7381675561727681</v>
      </c>
      <c r="P2301" s="2">
        <f t="shared" si="1900"/>
        <v>0</v>
      </c>
      <c r="Q2301" s="2">
        <f t="shared" si="1901"/>
        <v>18.690000000000055</v>
      </c>
      <c r="R2301" s="2">
        <f t="shared" si="1902"/>
        <v>45.999285714285733</v>
      </c>
      <c r="S2301" s="2">
        <f t="shared" si="1903"/>
        <v>33.301428571428588</v>
      </c>
      <c r="T2301" s="1">
        <f t="shared" si="1904"/>
        <v>58.006142981958362</v>
      </c>
      <c r="U2301" s="1">
        <f t="shared" si="1905"/>
        <v>3746.3718825578349</v>
      </c>
      <c r="V2301" s="1">
        <f t="shared" si="1906"/>
        <v>3746.3759999999993</v>
      </c>
      <c r="W2301" s="1">
        <f t="shared" si="1907"/>
        <v>170.75523439707493</v>
      </c>
      <c r="X2301" s="1">
        <f t="shared" si="1908"/>
        <v>4087.8864687941491</v>
      </c>
      <c r="Y2301" s="1">
        <f t="shared" si="1909"/>
        <v>3404.8655312058495</v>
      </c>
      <c r="Z2301" s="1">
        <f t="shared" si="1910"/>
        <v>3742.3521384587802</v>
      </c>
      <c r="AA2301" s="1">
        <f t="shared" si="1911"/>
        <v>3824.5541716484622</v>
      </c>
      <c r="AB2301" s="1">
        <f t="shared" si="1912"/>
        <v>82.20203318968197</v>
      </c>
      <c r="AC2301" s="1">
        <f t="shared" si="1913"/>
        <v>75.324849547388951</v>
      </c>
      <c r="AD2301" s="1">
        <f t="shared" si="1914"/>
        <v>-6.8771836422930193</v>
      </c>
      <c r="AE2301" s="4">
        <f t="shared" si="1915"/>
        <v>4198</v>
      </c>
      <c r="AF2301" s="4">
        <f t="shared" si="1916"/>
        <v>3373.1</v>
      </c>
      <c r="AG2301" s="4">
        <f t="shared" si="1917"/>
        <v>3567.7763999999997</v>
      </c>
      <c r="AH2301" s="4">
        <f t="shared" si="1918"/>
        <v>3688.2118</v>
      </c>
      <c r="AI2301" s="4">
        <f t="shared" si="1919"/>
        <v>3785.55</v>
      </c>
      <c r="AJ2301" s="4">
        <f t="shared" si="1920"/>
        <v>3882.8881999999999</v>
      </c>
      <c r="AK2301" s="4">
        <f t="shared" si="1921"/>
        <v>4021.4713999999999</v>
      </c>
      <c r="AL2301" s="4">
        <f t="shared" si="1922"/>
        <v>4198</v>
      </c>
      <c r="AM2301" s="4">
        <f t="shared" si="1923"/>
        <v>3349.92</v>
      </c>
      <c r="AN2301" s="4">
        <f t="shared" si="1924"/>
        <v>3550.0668799999999</v>
      </c>
      <c r="AO2301" s="4">
        <f t="shared" si="1925"/>
        <v>3673.8865599999999</v>
      </c>
      <c r="AP2301" s="4">
        <f t="shared" si="1926"/>
        <v>3773.96</v>
      </c>
      <c r="AQ2301" s="4">
        <f t="shared" si="1927"/>
        <v>3874.0334400000002</v>
      </c>
      <c r="AR2301" s="4">
        <f t="shared" si="1928"/>
        <v>4016.5108799999998</v>
      </c>
      <c r="AS2301" s="4">
        <f t="shared" si="1929"/>
        <v>4198</v>
      </c>
      <c r="AT2301" s="4">
        <f t="shared" si="1930"/>
        <v>3349.92</v>
      </c>
      <c r="AU2301" s="4">
        <f t="shared" si="1931"/>
        <v>3550.0668799999999</v>
      </c>
      <c r="AV2301" s="4">
        <f t="shared" si="1932"/>
        <v>3673.8865599999999</v>
      </c>
      <c r="AW2301" s="4">
        <f t="shared" si="1933"/>
        <v>3773.96</v>
      </c>
      <c r="AX2301" s="4">
        <f t="shared" si="1934"/>
        <v>3874.0334400000002</v>
      </c>
      <c r="AY2301" s="4">
        <f t="shared" si="1935"/>
        <v>4016.5108799999998</v>
      </c>
      <c r="AZ2301" s="1">
        <f t="shared" si="1936"/>
        <v>4496.6838571428571</v>
      </c>
      <c r="BA2301" s="1">
        <f t="shared" si="1937"/>
        <v>4490.2456840696077</v>
      </c>
      <c r="BB2301" s="1">
        <f t="shared" si="1938"/>
        <v>0</v>
      </c>
      <c r="BC2301" s="1"/>
      <c r="BD2301" s="6">
        <f t="shared" si="1939"/>
        <v>0</v>
      </c>
      <c r="BE2301" s="6"/>
      <c r="BF2301">
        <f t="shared" si="1940"/>
        <v>-333945.92863299994</v>
      </c>
      <c r="BG2301">
        <f t="shared" si="1941"/>
        <v>3773.9835886761966</v>
      </c>
      <c r="BH2301">
        <f t="shared" si="1942"/>
        <v>64.510000000000218</v>
      </c>
      <c r="BI2301">
        <f t="shared" si="1943"/>
        <v>153.03877601200801</v>
      </c>
      <c r="BJ2301">
        <f t="shared" si="1944"/>
        <v>38.279699630094136</v>
      </c>
      <c r="BK2301">
        <f t="shared" si="1945"/>
        <v>35.793551254981018</v>
      </c>
    </row>
    <row r="2302" spans="1:63" x14ac:dyDescent="0.35">
      <c r="A2302" s="2">
        <v>1551052800000</v>
      </c>
      <c r="B2302" s="3">
        <v>43521</v>
      </c>
      <c r="C2302" s="2" t="s">
        <v>9</v>
      </c>
      <c r="D2302" s="2">
        <v>3743.56</v>
      </c>
      <c r="E2302" s="2">
        <v>3872.66</v>
      </c>
      <c r="F2302" s="2">
        <v>3740</v>
      </c>
      <c r="G2302" s="2">
        <v>3827.92</v>
      </c>
      <c r="H2302" s="2">
        <v>38102.966245000003</v>
      </c>
      <c r="I2302" s="2">
        <v>145285565.20317</v>
      </c>
      <c r="J2302" s="2">
        <f t="shared" si="1894"/>
        <v>2.2534699590763907</v>
      </c>
      <c r="K2302" s="2">
        <f t="shared" si="1895"/>
        <v>-2.0438662261789884</v>
      </c>
      <c r="L2302" s="2">
        <f t="shared" si="1896"/>
        <v>7.8032240258643002</v>
      </c>
      <c r="M2302" s="1">
        <f t="shared" si="1897"/>
        <v>-0.49065034140758251</v>
      </c>
      <c r="N2302" s="1">
        <f t="shared" si="1898"/>
        <v>-2.94206775481201</v>
      </c>
      <c r="O2302" s="1">
        <f t="shared" si="1899"/>
        <v>5.4894041672762262</v>
      </c>
      <c r="P2302" s="2">
        <f t="shared" si="1900"/>
        <v>84.360000000000127</v>
      </c>
      <c r="Q2302" s="2">
        <f t="shared" si="1901"/>
        <v>0</v>
      </c>
      <c r="R2302" s="2">
        <f t="shared" si="1902"/>
        <v>46.028571428571432</v>
      </c>
      <c r="S2302" s="2">
        <f t="shared" si="1903"/>
        <v>31.966428571428587</v>
      </c>
      <c r="T2302" s="1">
        <f t="shared" si="1904"/>
        <v>59.014772009194715</v>
      </c>
      <c r="U2302" s="1">
        <f t="shared" si="1905"/>
        <v>3743.8062451112155</v>
      </c>
      <c r="V2302" s="1">
        <f t="shared" si="1906"/>
        <v>3726.1829999999995</v>
      </c>
      <c r="W2302" s="1">
        <f t="shared" si="1907"/>
        <v>185.38154212596251</v>
      </c>
      <c r="X2302" s="1">
        <f t="shared" si="1908"/>
        <v>4096.9460842519247</v>
      </c>
      <c r="Y2302" s="1">
        <f t="shared" si="1909"/>
        <v>3355.4199157480743</v>
      </c>
      <c r="Z2302" s="1">
        <f t="shared" si="1910"/>
        <v>3737.0019095354828</v>
      </c>
      <c r="AA2302" s="1">
        <f t="shared" si="1911"/>
        <v>3827.340384675455</v>
      </c>
      <c r="AB2302" s="1">
        <f t="shared" si="1912"/>
        <v>90.338475139972161</v>
      </c>
      <c r="AC2302" s="1">
        <f t="shared" si="1913"/>
        <v>73.605553636815685</v>
      </c>
      <c r="AD2302" s="1">
        <f t="shared" si="1914"/>
        <v>-16.732921503156476</v>
      </c>
      <c r="AE2302" s="4">
        <f t="shared" si="1915"/>
        <v>4198</v>
      </c>
      <c r="AF2302" s="4">
        <f t="shared" si="1916"/>
        <v>3373.1</v>
      </c>
      <c r="AG2302" s="4">
        <f t="shared" si="1917"/>
        <v>3567.7763999999997</v>
      </c>
      <c r="AH2302" s="4">
        <f t="shared" si="1918"/>
        <v>3688.2118</v>
      </c>
      <c r="AI2302" s="4">
        <f t="shared" si="1919"/>
        <v>3785.55</v>
      </c>
      <c r="AJ2302" s="4">
        <f t="shared" si="1920"/>
        <v>3882.8881999999999</v>
      </c>
      <c r="AK2302" s="4">
        <f t="shared" si="1921"/>
        <v>4021.4713999999999</v>
      </c>
      <c r="AL2302" s="4">
        <f t="shared" si="1922"/>
        <v>4198</v>
      </c>
      <c r="AM2302" s="4">
        <f t="shared" si="1923"/>
        <v>3349.92</v>
      </c>
      <c r="AN2302" s="4">
        <f t="shared" si="1924"/>
        <v>3550.0668799999999</v>
      </c>
      <c r="AO2302" s="4">
        <f t="shared" si="1925"/>
        <v>3673.8865599999999</v>
      </c>
      <c r="AP2302" s="4">
        <f t="shared" si="1926"/>
        <v>3773.96</v>
      </c>
      <c r="AQ2302" s="4">
        <f t="shared" si="1927"/>
        <v>3874.0334400000002</v>
      </c>
      <c r="AR2302" s="4">
        <f t="shared" si="1928"/>
        <v>4016.5108799999998</v>
      </c>
      <c r="AS2302" s="4">
        <f t="shared" si="1929"/>
        <v>4198</v>
      </c>
      <c r="AT2302" s="4">
        <f t="shared" si="1930"/>
        <v>3349.92</v>
      </c>
      <c r="AU2302" s="4">
        <f t="shared" si="1931"/>
        <v>3550.0668799999999</v>
      </c>
      <c r="AV2302" s="4">
        <f t="shared" si="1932"/>
        <v>3673.8865599999999</v>
      </c>
      <c r="AW2302" s="4">
        <f t="shared" si="1933"/>
        <v>3773.96</v>
      </c>
      <c r="AX2302" s="4">
        <f t="shared" si="1934"/>
        <v>3874.0334400000002</v>
      </c>
      <c r="AY2302" s="4">
        <f t="shared" si="1935"/>
        <v>4016.5108799999998</v>
      </c>
      <c r="AZ2302" s="1">
        <f t="shared" si="1936"/>
        <v>4517.0222857142853</v>
      </c>
      <c r="BA2302" s="1">
        <f t="shared" si="1937"/>
        <v>4499.5746660431641</v>
      </c>
      <c r="BB2302" s="1">
        <f t="shared" si="1938"/>
        <v>0</v>
      </c>
      <c r="BC2302" s="1"/>
      <c r="BD2302" s="6">
        <f t="shared" si="1939"/>
        <v>0</v>
      </c>
      <c r="BE2302" s="6"/>
      <c r="BF2302">
        <f t="shared" si="1940"/>
        <v>-305107.18059699994</v>
      </c>
      <c r="BG2302">
        <f t="shared" si="1941"/>
        <v>3753.5695190296788</v>
      </c>
      <c r="BH2302">
        <f t="shared" si="1942"/>
        <v>132.65999999999985</v>
      </c>
      <c r="BI2302">
        <f t="shared" si="1943"/>
        <v>166.65858770616305</v>
      </c>
      <c r="BJ2302">
        <f t="shared" si="1944"/>
        <v>41.24688437663719</v>
      </c>
      <c r="BK2302">
        <f t="shared" si="1945"/>
        <v>53.882882182052334</v>
      </c>
    </row>
    <row r="2303" spans="1:63" x14ac:dyDescent="0.35">
      <c r="A2303" s="2">
        <v>1550966400000</v>
      </c>
      <c r="B2303" s="3">
        <v>43520</v>
      </c>
      <c r="C2303" s="2" t="s">
        <v>9</v>
      </c>
      <c r="D2303" s="2">
        <v>4118</v>
      </c>
      <c r="E2303" s="2">
        <v>4198</v>
      </c>
      <c r="F2303" s="2">
        <v>3712.66</v>
      </c>
      <c r="G2303" s="2">
        <v>3743.56</v>
      </c>
      <c r="H2303" s="2">
        <v>62224.186889999997</v>
      </c>
      <c r="I2303" s="2">
        <v>244146803.51886901</v>
      </c>
      <c r="J2303" s="2">
        <f t="shared" si="1894"/>
        <v>-9.087465029530625</v>
      </c>
      <c r="K2303" s="2">
        <f t="shared" si="1895"/>
        <v>-3.9768121889909192</v>
      </c>
      <c r="L2303" s="2">
        <f t="shared" si="1896"/>
        <v>5.0013323048874536</v>
      </c>
      <c r="M2303" s="1">
        <f t="shared" si="1897"/>
        <v>2.2038078120754907</v>
      </c>
      <c r="N2303" s="1">
        <f t="shared" si="1898"/>
        <v>1.7146780070307424</v>
      </c>
      <c r="O2303" s="1">
        <f t="shared" si="1899"/>
        <v>5.4758037803588087</v>
      </c>
      <c r="P2303" s="2">
        <f t="shared" si="1900"/>
        <v>0</v>
      </c>
      <c r="Q2303" s="2">
        <f t="shared" si="1901"/>
        <v>374.20000000000027</v>
      </c>
      <c r="R2303" s="2">
        <f t="shared" si="1902"/>
        <v>40.002857142857138</v>
      </c>
      <c r="S2303" s="2">
        <f t="shared" si="1903"/>
        <v>35.467142857142854</v>
      </c>
      <c r="T2303" s="1">
        <f t="shared" si="1904"/>
        <v>53.004978326298058</v>
      </c>
      <c r="U2303" s="1">
        <f t="shared" si="1905"/>
        <v>3740.373030625959</v>
      </c>
      <c r="V2303" s="1">
        <f t="shared" si="1906"/>
        <v>3708.3664999999992</v>
      </c>
      <c r="W2303" s="1">
        <f t="shared" si="1907"/>
        <v>191.76091210867244</v>
      </c>
      <c r="X2303" s="1">
        <f t="shared" si="1908"/>
        <v>4091.8883242173442</v>
      </c>
      <c r="Y2303" s="1">
        <f t="shared" si="1909"/>
        <v>3324.8446757826541</v>
      </c>
      <c r="Z2303" s="1">
        <f t="shared" si="1910"/>
        <v>3729.7284622983216</v>
      </c>
      <c r="AA2303" s="1">
        <f t="shared" si="1911"/>
        <v>3827.2350000709921</v>
      </c>
      <c r="AB2303" s="1">
        <f t="shared" si="1912"/>
        <v>97.506537772670526</v>
      </c>
      <c r="AC2303" s="1">
        <f t="shared" si="1913"/>
        <v>69.422323261026563</v>
      </c>
      <c r="AD2303" s="1">
        <f t="shared" si="1914"/>
        <v>-28.084214511643964</v>
      </c>
      <c r="AE2303" s="4">
        <f t="shared" si="1915"/>
        <v>4198</v>
      </c>
      <c r="AF2303" s="4">
        <f t="shared" si="1916"/>
        <v>3373.1</v>
      </c>
      <c r="AG2303" s="4">
        <f t="shared" si="1917"/>
        <v>3567.7763999999997</v>
      </c>
      <c r="AH2303" s="4">
        <f t="shared" si="1918"/>
        <v>3688.2118</v>
      </c>
      <c r="AI2303" s="4">
        <f t="shared" si="1919"/>
        <v>3785.55</v>
      </c>
      <c r="AJ2303" s="4">
        <f t="shared" si="1920"/>
        <v>3882.8881999999999</v>
      </c>
      <c r="AK2303" s="4">
        <f t="shared" si="1921"/>
        <v>4021.4713999999999</v>
      </c>
      <c r="AL2303" s="4">
        <f t="shared" si="1922"/>
        <v>4198</v>
      </c>
      <c r="AM2303" s="4">
        <f t="shared" si="1923"/>
        <v>3349.92</v>
      </c>
      <c r="AN2303" s="4">
        <f t="shared" si="1924"/>
        <v>3550.0668799999999</v>
      </c>
      <c r="AO2303" s="4">
        <f t="shared" si="1925"/>
        <v>3673.8865599999999</v>
      </c>
      <c r="AP2303" s="4">
        <f t="shared" si="1926"/>
        <v>3773.96</v>
      </c>
      <c r="AQ2303" s="4">
        <f t="shared" si="1927"/>
        <v>3874.0334400000002</v>
      </c>
      <c r="AR2303" s="4">
        <f t="shared" si="1928"/>
        <v>4016.5108799999998</v>
      </c>
      <c r="AS2303" s="4">
        <f t="shared" si="1929"/>
        <v>4198</v>
      </c>
      <c r="AT2303" s="4">
        <f t="shared" si="1930"/>
        <v>3349.92</v>
      </c>
      <c r="AU2303" s="4">
        <f t="shared" si="1931"/>
        <v>3550.0668799999999</v>
      </c>
      <c r="AV2303" s="4">
        <f t="shared" si="1932"/>
        <v>3673.8865599999999</v>
      </c>
      <c r="AW2303" s="4">
        <f t="shared" si="1933"/>
        <v>3773.96</v>
      </c>
      <c r="AX2303" s="4">
        <f t="shared" si="1934"/>
        <v>3874.0334400000002</v>
      </c>
      <c r="AY2303" s="4">
        <f t="shared" si="1935"/>
        <v>4016.5108799999998</v>
      </c>
      <c r="AZ2303" s="1">
        <f t="shared" si="1936"/>
        <v>4537.3443571428579</v>
      </c>
      <c r="BA2303" s="1">
        <f t="shared" si="1937"/>
        <v>4508.7754148930708</v>
      </c>
      <c r="BB2303" s="1">
        <f t="shared" si="1938"/>
        <v>0</v>
      </c>
      <c r="BC2303" s="1"/>
      <c r="BD2303" s="6">
        <f t="shared" si="1939"/>
        <v>1</v>
      </c>
      <c r="BE2303" s="6" t="str">
        <f t="shared" si="1946"/>
        <v>$3,933–$3,873</v>
      </c>
      <c r="BF2303">
        <f t="shared" si="1940"/>
        <v>-343210.14684199996</v>
      </c>
      <c r="BG2303">
        <f t="shared" si="1941"/>
        <v>3738.76731217731</v>
      </c>
      <c r="BH2303">
        <f t="shared" si="1942"/>
        <v>485.34000000000015</v>
      </c>
      <c r="BI2303">
        <f t="shared" si="1943"/>
        <v>171.88913966095737</v>
      </c>
      <c r="BJ2303">
        <f t="shared" si="1944"/>
        <v>27.854069758211729</v>
      </c>
      <c r="BK2303">
        <f t="shared" si="1945"/>
        <v>69.41702768096853</v>
      </c>
    </row>
    <row r="2304" spans="1:63" x14ac:dyDescent="0.35">
      <c r="A2304" s="2">
        <v>1550880000000</v>
      </c>
      <c r="B2304" s="3">
        <v>43519</v>
      </c>
      <c r="C2304" s="2" t="s">
        <v>9</v>
      </c>
      <c r="D2304" s="2">
        <v>3962</v>
      </c>
      <c r="E2304" s="2">
        <v>4162.0200000000004</v>
      </c>
      <c r="F2304" s="2">
        <v>3933.15</v>
      </c>
      <c r="G2304" s="2">
        <v>4117.76</v>
      </c>
      <c r="H2304" s="2">
        <v>33657.942883000003</v>
      </c>
      <c r="I2304" s="2">
        <v>135782959.418273</v>
      </c>
      <c r="J2304" s="2">
        <f t="shared" si="1894"/>
        <v>3.931347804139329</v>
      </c>
      <c r="K2304" s="2">
        <f t="shared" si="1895"/>
        <v>12.274578877625036</v>
      </c>
      <c r="L2304" s="2">
        <f t="shared" si="1896"/>
        <v>15.495794171021156</v>
      </c>
      <c r="M2304" s="1">
        <f t="shared" si="1897"/>
        <v>-9.9958328436034236</v>
      </c>
      <c r="N2304" s="1">
        <f t="shared" si="1898"/>
        <v>-7.232815899906754</v>
      </c>
      <c r="O2304" s="1">
        <f t="shared" si="1899"/>
        <v>-4.4111361516941328</v>
      </c>
      <c r="P2304" s="2">
        <f t="shared" si="1900"/>
        <v>155.76000000000022</v>
      </c>
      <c r="Q2304" s="2">
        <f t="shared" si="1901"/>
        <v>0</v>
      </c>
      <c r="R2304" s="2">
        <f t="shared" si="1902"/>
        <v>41.065714285714293</v>
      </c>
      <c r="S2304" s="2">
        <f t="shared" si="1903"/>
        <v>8.7385714285714062</v>
      </c>
      <c r="T2304" s="1">
        <f t="shared" si="1904"/>
        <v>82.454177781602311</v>
      </c>
      <c r="U2304" s="1">
        <f t="shared" si="1905"/>
        <v>3740.2429502433447</v>
      </c>
      <c r="V2304" s="1">
        <f t="shared" si="1906"/>
        <v>3694.3494999999994</v>
      </c>
      <c r="W2304" s="1">
        <f t="shared" si="1907"/>
        <v>198.79306407606381</v>
      </c>
      <c r="X2304" s="1">
        <f t="shared" si="1908"/>
        <v>4091.9356281521268</v>
      </c>
      <c r="Y2304" s="1">
        <f t="shared" si="1909"/>
        <v>3296.7633718478719</v>
      </c>
      <c r="Z2304" s="1">
        <f t="shared" si="1910"/>
        <v>3728.6219392821872</v>
      </c>
      <c r="AA2304" s="1">
        <f t="shared" si="1911"/>
        <v>3842.448636447536</v>
      </c>
      <c r="AB2304" s="1">
        <f t="shared" si="1912"/>
        <v>113.82669716534883</v>
      </c>
      <c r="AC2304" s="1">
        <f t="shared" si="1913"/>
        <v>62.401269633115561</v>
      </c>
      <c r="AD2304" s="1">
        <f t="shared" si="1914"/>
        <v>-51.425427532233272</v>
      </c>
      <c r="AE2304" s="4">
        <f t="shared" si="1915"/>
        <v>4162.0200000000004</v>
      </c>
      <c r="AF2304" s="4">
        <f t="shared" si="1916"/>
        <v>3373.1</v>
      </c>
      <c r="AG2304" s="4">
        <f t="shared" si="1917"/>
        <v>3559.28512</v>
      </c>
      <c r="AH2304" s="4">
        <f t="shared" si="1918"/>
        <v>3674.4674400000004</v>
      </c>
      <c r="AI2304" s="4">
        <f t="shared" si="1919"/>
        <v>3767.5600000000004</v>
      </c>
      <c r="AJ2304" s="4">
        <f t="shared" si="1920"/>
        <v>3860.6525600000004</v>
      </c>
      <c r="AK2304" s="4">
        <f t="shared" si="1921"/>
        <v>3993.1911200000004</v>
      </c>
      <c r="AL2304" s="4">
        <f t="shared" si="1922"/>
        <v>4162.0200000000004</v>
      </c>
      <c r="AM2304" s="4">
        <f t="shared" si="1923"/>
        <v>3349.92</v>
      </c>
      <c r="AN2304" s="4">
        <f t="shared" si="1924"/>
        <v>3541.5756000000001</v>
      </c>
      <c r="AO2304" s="4">
        <f t="shared" si="1925"/>
        <v>3660.1422000000002</v>
      </c>
      <c r="AP2304" s="4">
        <f t="shared" si="1926"/>
        <v>3755.9700000000003</v>
      </c>
      <c r="AQ2304" s="4">
        <f t="shared" si="1927"/>
        <v>3851.7978000000003</v>
      </c>
      <c r="AR2304" s="4">
        <f t="shared" si="1928"/>
        <v>3988.2306000000003</v>
      </c>
      <c r="AS2304" s="4">
        <f t="shared" si="1929"/>
        <v>4162.0200000000004</v>
      </c>
      <c r="AT2304" s="4">
        <f t="shared" si="1930"/>
        <v>3349.92</v>
      </c>
      <c r="AU2304" s="4">
        <f t="shared" si="1931"/>
        <v>3541.5756000000001</v>
      </c>
      <c r="AV2304" s="4">
        <f t="shared" si="1932"/>
        <v>3660.1422000000002</v>
      </c>
      <c r="AW2304" s="4">
        <f t="shared" si="1933"/>
        <v>3755.9700000000003</v>
      </c>
      <c r="AX2304" s="4">
        <f t="shared" si="1934"/>
        <v>3851.7978000000003</v>
      </c>
      <c r="AY2304" s="4">
        <f t="shared" si="1935"/>
        <v>3988.2306000000003</v>
      </c>
      <c r="AZ2304" s="1">
        <f t="shared" si="1936"/>
        <v>4557.8565000000008</v>
      </c>
      <c r="BA2304" s="1">
        <f t="shared" si="1937"/>
        <v>4519.2578178368112</v>
      </c>
      <c r="BB2304" s="1">
        <f t="shared" si="1938"/>
        <v>0</v>
      </c>
      <c r="BC2304" s="1"/>
      <c r="BD2304" s="6">
        <f t="shared" si="1939"/>
        <v>0</v>
      </c>
      <c r="BE2304" s="6"/>
      <c r="BF2304">
        <f t="shared" si="1940"/>
        <v>-280985.95995199995</v>
      </c>
      <c r="BG2304">
        <f t="shared" si="1941"/>
        <v>3713.1348877458381</v>
      </c>
      <c r="BH2304">
        <f t="shared" si="1942"/>
        <v>228.87000000000035</v>
      </c>
      <c r="BI2304">
        <f t="shared" si="1943"/>
        <v>123.66593037802772</v>
      </c>
      <c r="BJ2304">
        <f t="shared" si="1944"/>
        <v>92.547692411308077</v>
      </c>
      <c r="BK2304">
        <f t="shared" si="1945"/>
        <v>89.363896094120818</v>
      </c>
    </row>
    <row r="2305" spans="1:63" x14ac:dyDescent="0.35">
      <c r="A2305" s="2">
        <v>1550793600000</v>
      </c>
      <c r="B2305" s="3">
        <v>43518</v>
      </c>
      <c r="C2305" s="2" t="s">
        <v>9</v>
      </c>
      <c r="D2305" s="2">
        <v>3937.31</v>
      </c>
      <c r="E2305" s="2">
        <v>3988</v>
      </c>
      <c r="F2305" s="2">
        <v>3926.65</v>
      </c>
      <c r="G2305" s="2">
        <v>3962</v>
      </c>
      <c r="H2305" s="2">
        <v>23943.16375</v>
      </c>
      <c r="I2305" s="2">
        <v>94739322.745570198</v>
      </c>
      <c r="J2305" s="2">
        <f t="shared" si="1894"/>
        <v>0.62707787804364035</v>
      </c>
      <c r="K2305" s="2">
        <f t="shared" si="1895"/>
        <v>9.4956071865819567</v>
      </c>
      <c r="L2305" s="2">
        <f t="shared" si="1896"/>
        <v>10.992206453347979</v>
      </c>
      <c r="M2305" s="1">
        <f t="shared" si="1897"/>
        <v>3.7826391047559889</v>
      </c>
      <c r="N2305" s="1">
        <f t="shared" si="1898"/>
        <v>-3.5083291267036851</v>
      </c>
      <c r="O2305" s="1">
        <f t="shared" si="1899"/>
        <v>0.76173649671882471</v>
      </c>
      <c r="P2305" s="2">
        <f t="shared" si="1900"/>
        <v>24.690000000000055</v>
      </c>
      <c r="Q2305" s="2">
        <f t="shared" si="1901"/>
        <v>0</v>
      </c>
      <c r="R2305" s="2">
        <f t="shared" si="1902"/>
        <v>30.378571428571409</v>
      </c>
      <c r="S2305" s="2">
        <f t="shared" si="1903"/>
        <v>8.7385714285714062</v>
      </c>
      <c r="T2305" s="1">
        <f t="shared" si="1904"/>
        <v>77.660506902344636</v>
      </c>
      <c r="U2305" s="1">
        <f t="shared" si="1905"/>
        <v>3724.8340910696033</v>
      </c>
      <c r="V2305" s="1">
        <f t="shared" si="1906"/>
        <v>3661.3670000000006</v>
      </c>
      <c r="W2305" s="1">
        <f t="shared" si="1907"/>
        <v>179.60364559496</v>
      </c>
      <c r="X2305" s="1">
        <f t="shared" si="1908"/>
        <v>4020.5742911899206</v>
      </c>
      <c r="Y2305" s="1">
        <f t="shared" si="1909"/>
        <v>3302.1597088100807</v>
      </c>
      <c r="Z2305" s="1">
        <f t="shared" si="1910"/>
        <v>3697.4908944247622</v>
      </c>
      <c r="AA2305" s="1">
        <f t="shared" si="1911"/>
        <v>3792.3920248925424</v>
      </c>
      <c r="AB2305" s="1">
        <f t="shared" si="1912"/>
        <v>94.901130467780149</v>
      </c>
      <c r="AC2305" s="1">
        <f t="shared" si="1913"/>
        <v>49.544912750057236</v>
      </c>
      <c r="AD2305" s="1">
        <f t="shared" si="1914"/>
        <v>-45.356217717722913</v>
      </c>
      <c r="AE2305" s="4">
        <f t="shared" si="1915"/>
        <v>4016.48</v>
      </c>
      <c r="AF2305" s="4">
        <f t="shared" si="1916"/>
        <v>3373.1</v>
      </c>
      <c r="AG2305" s="4">
        <f t="shared" si="1917"/>
        <v>3524.93768</v>
      </c>
      <c r="AH2305" s="4">
        <f t="shared" si="1918"/>
        <v>3618.8711600000001</v>
      </c>
      <c r="AI2305" s="4">
        <f t="shared" si="1919"/>
        <v>3694.79</v>
      </c>
      <c r="AJ2305" s="4">
        <f t="shared" si="1920"/>
        <v>3770.7088399999998</v>
      </c>
      <c r="AK2305" s="4">
        <f t="shared" si="1921"/>
        <v>3878.7966799999999</v>
      </c>
      <c r="AL2305" s="4">
        <f t="shared" si="1922"/>
        <v>4016.48</v>
      </c>
      <c r="AM2305" s="4">
        <f t="shared" si="1923"/>
        <v>3349.92</v>
      </c>
      <c r="AN2305" s="4">
        <f t="shared" si="1924"/>
        <v>3507.2281600000001</v>
      </c>
      <c r="AO2305" s="4">
        <f t="shared" si="1925"/>
        <v>3604.54592</v>
      </c>
      <c r="AP2305" s="4">
        <f t="shared" si="1926"/>
        <v>3683.2</v>
      </c>
      <c r="AQ2305" s="4">
        <f t="shared" si="1927"/>
        <v>3761.8540800000001</v>
      </c>
      <c r="AR2305" s="4">
        <f t="shared" si="1928"/>
        <v>3873.8361599999998</v>
      </c>
      <c r="AS2305" s="4">
        <f t="shared" si="1929"/>
        <v>4069.8</v>
      </c>
      <c r="AT2305" s="4">
        <f t="shared" si="1930"/>
        <v>3349.92</v>
      </c>
      <c r="AU2305" s="4">
        <f t="shared" si="1931"/>
        <v>3519.8116800000003</v>
      </c>
      <c r="AV2305" s="4">
        <f t="shared" si="1932"/>
        <v>3624.9141600000003</v>
      </c>
      <c r="AW2305" s="4">
        <f t="shared" si="1933"/>
        <v>3709.86</v>
      </c>
      <c r="AX2305" s="4">
        <f t="shared" si="1934"/>
        <v>3794.80584</v>
      </c>
      <c r="AY2305" s="4">
        <f t="shared" si="1935"/>
        <v>3915.74568</v>
      </c>
      <c r="AZ2305" s="1">
        <f t="shared" si="1936"/>
        <v>4575.545857142858</v>
      </c>
      <c r="BA2305" s="1">
        <f t="shared" si="1937"/>
        <v>4524.7577879441642</v>
      </c>
      <c r="BB2305" s="1">
        <f t="shared" si="1938"/>
        <v>0</v>
      </c>
      <c r="BC2305" s="1"/>
      <c r="BD2305" s="6">
        <f t="shared" si="1939"/>
        <v>0</v>
      </c>
      <c r="BE2305" s="6"/>
      <c r="BF2305">
        <f t="shared" si="1940"/>
        <v>-314643.90283499996</v>
      </c>
      <c r="BG2305">
        <f t="shared" si="1941"/>
        <v>3684.4510671448847</v>
      </c>
      <c r="BH2305">
        <f t="shared" si="1942"/>
        <v>61.349999999999909</v>
      </c>
      <c r="BI2305">
        <f t="shared" si="1943"/>
        <v>107.48068889772424</v>
      </c>
      <c r="BJ2305">
        <f t="shared" si="1944"/>
        <v>87.849320873385807</v>
      </c>
      <c r="BK2305">
        <f t="shared" si="1945"/>
        <v>90.518784887403342</v>
      </c>
    </row>
    <row r="2306" spans="1:63" x14ac:dyDescent="0.35">
      <c r="A2306" s="2">
        <v>1550707200000</v>
      </c>
      <c r="B2306" s="3">
        <v>43517</v>
      </c>
      <c r="C2306" s="2" t="s">
        <v>9</v>
      </c>
      <c r="D2306" s="2">
        <v>3969.74</v>
      </c>
      <c r="E2306" s="2">
        <v>4016.48</v>
      </c>
      <c r="F2306" s="2">
        <v>3901.03</v>
      </c>
      <c r="G2306" s="2">
        <v>3937.31</v>
      </c>
      <c r="H2306" s="2">
        <v>31103.884728000001</v>
      </c>
      <c r="I2306" s="2">
        <v>122714273.874176</v>
      </c>
      <c r="J2306" s="2">
        <f t="shared" ref="J2306:J2369" si="1948" xml:space="preserve"> (G2306 - G2307) / G2307* 100</f>
        <v>-0.81693007602512602</v>
      </c>
      <c r="K2306" s="2">
        <f t="shared" ref="K2306:K2369" si="1949" xml:space="preserve"> (G2306 - G2312) / G2312* 100</f>
        <v>9.2947338909137383</v>
      </c>
      <c r="L2306" s="2">
        <f t="shared" ref="L2306:L2369" si="1950" xml:space="preserve"> (G2306 - G2335) / G2335 * 100</f>
        <v>10.822107508964702</v>
      </c>
      <c r="M2306" s="1">
        <f t="shared" ref="M2306:M2369" si="1951">(G2305-G2306)*100/G2305</f>
        <v>0.62317011610297968</v>
      </c>
      <c r="N2306" s="1">
        <f t="shared" ref="N2306:N2369" si="1952">(G2299-G2306)*100/G2306</f>
        <v>-3.1397070588802989</v>
      </c>
      <c r="O2306" s="1">
        <f t="shared" ref="O2306:O2369" si="1953">(G2276-G2306)*100/G2306</f>
        <v>1.7448461005102538</v>
      </c>
      <c r="P2306" s="2">
        <f t="shared" ref="P2306:P2369" si="1954">IF(G2306-G2307&gt;0,G2306-G2307,0)</f>
        <v>0</v>
      </c>
      <c r="Q2306" s="2">
        <f t="shared" ref="Q2306:Q2369" si="1955">IF(G2306-G2307&lt;0,G2307-G2306,0)</f>
        <v>32.429999999999836</v>
      </c>
      <c r="R2306" s="2">
        <f t="shared" ref="R2306:R2369" si="1956">SUM(P2306:P2319)/14</f>
        <v>47.232142857142826</v>
      </c>
      <c r="S2306" s="2">
        <f t="shared" ref="S2306:S2369" si="1957">SUM(Q2306:Q2319)/14</f>
        <v>8.7385714285714062</v>
      </c>
      <c r="T2306" s="1">
        <f t="shared" ref="T2306:T2369" si="1958">100-(100/(1+R2306/S2306))</f>
        <v>84.387243328781665</v>
      </c>
      <c r="U2306" s="1">
        <f t="shared" ref="U2306:U2369" si="1959">G2306*(2/51)+U2307*(1-2/51)</f>
        <v>3715.1538498887708</v>
      </c>
      <c r="V2306" s="1">
        <f t="shared" ref="V2306:V2369" si="1960">AVERAGE(G2306:G2325)</f>
        <v>3638.5055000000007</v>
      </c>
      <c r="W2306" s="1">
        <f t="shared" ref="W2306:W2369" si="1961">_xlfn.STDEV.P(G2306:G2325)</f>
        <v>168.64739047714315</v>
      </c>
      <c r="X2306" s="1">
        <f t="shared" ref="X2306:X2369" si="1962">V2306+2*W2306</f>
        <v>3975.8002809542868</v>
      </c>
      <c r="Y2306" s="1">
        <f t="shared" ref="Y2306:Y2369" si="1963">V2306-2*W2306</f>
        <v>3301.2107190457145</v>
      </c>
      <c r="Z2306" s="1">
        <f t="shared" ref="Z2306:Z2369" si="1964">G2306*(2/27)+Z2307*(1-2/27)</f>
        <v>3676.3301659787435</v>
      </c>
      <c r="AA2306" s="1">
        <f t="shared" ref="AA2306:AA2369" si="1965">G2306*(2/13)+AA2307*(1-2/13)</f>
        <v>3761.5542112366411</v>
      </c>
      <c r="AB2306" s="1">
        <f t="shared" ref="AB2306:AB2369" si="1966">AA2306-Z2306</f>
        <v>85.224045257897615</v>
      </c>
      <c r="AC2306" s="1">
        <f t="shared" ref="AC2306:AC2369" si="1967">AB2306*0.2+AC2307*0.8</f>
        <v>38.205858320626504</v>
      </c>
      <c r="AD2306" s="1">
        <f t="shared" ref="AD2306:AD2369" si="1968">AC2306-AB2306</f>
        <v>-47.018186937271111</v>
      </c>
      <c r="AE2306" s="4">
        <f t="shared" ref="AE2306:AE2369" si="1969">MAX(E2306:E2325)</f>
        <v>4016.48</v>
      </c>
      <c r="AF2306" s="4">
        <f t="shared" ref="AF2306:AF2369" si="1970">MIN(F2306:F2325)</f>
        <v>3373.1</v>
      </c>
      <c r="AG2306" s="4">
        <f t="shared" ref="AG2306:AG2369" si="1971">AF2306+(AE2306-AF2306)*0.236</f>
        <v>3524.93768</v>
      </c>
      <c r="AH2306" s="4">
        <f t="shared" ref="AH2306:AH2369" si="1972">AF2306+(AE2306-AF2306)*0.382</f>
        <v>3618.8711600000001</v>
      </c>
      <c r="AI2306" s="4">
        <f t="shared" ref="AI2306:AI2369" si="1973">AF2306+(AE2306-AF2306)*0.5</f>
        <v>3694.79</v>
      </c>
      <c r="AJ2306" s="4">
        <f t="shared" ref="AJ2306:AJ2369" si="1974">AF2306+(AE2306-AF2306)*0.618</f>
        <v>3770.7088399999998</v>
      </c>
      <c r="AK2306" s="4">
        <f t="shared" ref="AK2306:AK2369" si="1975">AF2306+(AE2306-AF2306)*0.786</f>
        <v>3878.7966799999999</v>
      </c>
      <c r="AL2306" s="4">
        <f t="shared" ref="AL2306:AL2369" si="1976">MAX(E2306:E2345)</f>
        <v>4016.48</v>
      </c>
      <c r="AM2306" s="4">
        <f t="shared" ref="AM2306:AM2369" si="1977">MIN(F2306:F2345)</f>
        <v>3349.92</v>
      </c>
      <c r="AN2306" s="4">
        <f t="shared" ref="AN2306:AN2369" si="1978">AM2306+(AL2306-AM2306)*0.236</f>
        <v>3507.2281600000001</v>
      </c>
      <c r="AO2306" s="4">
        <f t="shared" ref="AO2306:AO2369" si="1979">AM2306+(AL2306-AM2306)*0.382</f>
        <v>3604.54592</v>
      </c>
      <c r="AP2306" s="4">
        <f t="shared" ref="AP2306:AP2369" si="1980">AM2306+(AL2306-AM2306)*0.5</f>
        <v>3683.2</v>
      </c>
      <c r="AQ2306" s="4">
        <f t="shared" ref="AQ2306:AQ2369" si="1981">AM2306+(AL2306-AM2306)*0.618</f>
        <v>3761.8540800000001</v>
      </c>
      <c r="AR2306" s="4">
        <f t="shared" ref="AR2306:AR2369" si="1982">AM2306+(AL2306-AM2306)*0.786</f>
        <v>3873.8361599999998</v>
      </c>
      <c r="AS2306" s="4">
        <f t="shared" ref="AS2306:AS2369" si="1983">MAX(E2306:E2365)</f>
        <v>4198</v>
      </c>
      <c r="AT2306" s="4">
        <f t="shared" ref="AT2306:AT2369" si="1984">MIN(F2306:F2365)</f>
        <v>3349.92</v>
      </c>
      <c r="AU2306" s="4">
        <f t="shared" ref="AU2306:AU2369" si="1985">AT2306+(AS2306-AT2306)*0.236</f>
        <v>3550.0668799999999</v>
      </c>
      <c r="AV2306" s="4">
        <f t="shared" ref="AV2306:AV2369" si="1986">AT2306+(AS2306-AT2306)*0.382</f>
        <v>3673.8865599999999</v>
      </c>
      <c r="AW2306" s="4">
        <f t="shared" ref="AW2306:AW2369" si="1987">AT2306+(AS2306-AT2306)*0.5</f>
        <v>3773.96</v>
      </c>
      <c r="AX2306" s="4">
        <f t="shared" ref="AX2306:AX2369" si="1988">AT2306+(AS2306-AT2306)*0.618</f>
        <v>3874.0334400000002</v>
      </c>
      <c r="AY2306" s="4">
        <f t="shared" ref="AY2306:AY2369" si="1989">AT2306+(AS2306-AT2306)*0.786</f>
        <v>4016.5108799999998</v>
      </c>
      <c r="AZ2306" s="1">
        <f t="shared" ref="AZ2306:AZ2369" si="1990" xml:space="preserve"> AVERAGE(G2306:G2445)</f>
        <v>4594.6433571428588</v>
      </c>
      <c r="BA2306" s="1">
        <f t="shared" ref="BA2306:BA2369" si="1991" xml:space="preserve"> G2306 * (2/148) + BA2307 * (1 - 2/148)</f>
        <v>4532.4667987379198</v>
      </c>
      <c r="BB2306" s="1">
        <f t="shared" ref="BB2306:BB2369" si="1992" xml:space="preserve"> IF(AND(G2306&gt;D2306, F2305&gt;E2307, (G2306-D2306)/(E2306-F2306)&gt;0.7), 1, 0)</f>
        <v>0</v>
      </c>
      <c r="BC2306" s="1"/>
      <c r="BD2306" s="6">
        <f t="shared" ref="BD2306:BD2369" si="1993">IF(AND(G2306&lt;D2306, E2305&lt;F2307, (D2306-G2306)/(E2306-F2306)&gt;0.7), 1, 0)</f>
        <v>0</v>
      </c>
      <c r="BE2306" s="6"/>
      <c r="BF2306">
        <f t="shared" ref="BF2306:BF2369" si="1994">BF2307 + IF(G2306&gt;G2307, H2306, IF(G2306&lt;G2307, -H2306, 0))</f>
        <v>-338587.06658499996</v>
      </c>
      <c r="BG2306">
        <f t="shared" ref="BG2306:BG2369" si="1995">SUMPRODUCT((E2306:E2325+F2306:F2325+G2306:G2325)/3, H2306:H2325) / SUM(H2306:H2325)</f>
        <v>3667.297430455681</v>
      </c>
      <c r="BH2306">
        <f t="shared" ref="BH2306:BH2369" si="1996" xml:space="preserve"> MAX(E2306-F2306, ABS(E2306-G2307), ABS(F2306-G2307))</f>
        <v>115.44999999999982</v>
      </c>
      <c r="BI2306">
        <f t="shared" ref="BI2306:BI2369" si="1997" xml:space="preserve"> BH2306 * (2/15) + BI2307 * (1 - 2/15)</f>
        <v>114.57771795891259</v>
      </c>
      <c r="BJ2306">
        <f t="shared" ref="BJ2306:BJ2369" si="1998" xml:space="preserve"> 100 * (G2306 - MIN(F2306:F2319)) / (MAX(E2306:E2319) - MIN(F2306:F2319))</f>
        <v>87.694674997668542</v>
      </c>
      <c r="BK2306">
        <f t="shared" ref="BK2306:BK2369" si="1999" xml:space="preserve"> AVERAGE(BJ2306:BJ2308)</f>
        <v>89.916763185956441</v>
      </c>
    </row>
    <row r="2307" spans="1:63" x14ac:dyDescent="0.35">
      <c r="A2307" s="2">
        <v>1550620800000</v>
      </c>
      <c r="B2307" s="3">
        <v>43516</v>
      </c>
      <c r="C2307" s="2" t="s">
        <v>9</v>
      </c>
      <c r="D2307" s="2">
        <v>3907.35</v>
      </c>
      <c r="E2307" s="2">
        <v>3986.98</v>
      </c>
      <c r="F2307" s="2">
        <v>3870.66</v>
      </c>
      <c r="G2307" s="2">
        <v>3969.74</v>
      </c>
      <c r="H2307" s="2">
        <v>36205.140850000003</v>
      </c>
      <c r="I2307" s="2">
        <v>142571564.561129</v>
      </c>
      <c r="J2307" s="2">
        <f t="shared" si="1948"/>
        <v>1.5852950132939543</v>
      </c>
      <c r="K2307" s="2">
        <f t="shared" si="1949"/>
        <v>10.560469676039389</v>
      </c>
      <c r="L2307" s="2">
        <f t="shared" si="1950"/>
        <v>11.168239086176429</v>
      </c>
      <c r="M2307" s="1">
        <f t="shared" si="1951"/>
        <v>-0.82365879242426521</v>
      </c>
      <c r="N2307" s="1">
        <f t="shared" si="1952"/>
        <v>-3.8206532417740111</v>
      </c>
      <c r="O2307" s="1">
        <f t="shared" si="1953"/>
        <v>0.43302584048325721</v>
      </c>
      <c r="P2307" s="2">
        <f t="shared" si="1954"/>
        <v>61.949999999999818</v>
      </c>
      <c r="Q2307" s="2">
        <f t="shared" si="1955"/>
        <v>0</v>
      </c>
      <c r="R2307" s="2">
        <f t="shared" si="1956"/>
        <v>47.232142857142826</v>
      </c>
      <c r="S2307" s="2">
        <f t="shared" si="1957"/>
        <v>6.9199999999999751</v>
      </c>
      <c r="T2307" s="1">
        <f t="shared" si="1958"/>
        <v>87.22118897814363</v>
      </c>
      <c r="U2307" s="1">
        <f t="shared" si="1959"/>
        <v>3706.0862519250468</v>
      </c>
      <c r="V2307" s="1">
        <f t="shared" si="1960"/>
        <v>3614.7435000000014</v>
      </c>
      <c r="W2307" s="1">
        <f t="shared" si="1961"/>
        <v>158.01764930775923</v>
      </c>
      <c r="X2307" s="1">
        <f t="shared" si="1962"/>
        <v>3930.7787986155199</v>
      </c>
      <c r="Y2307" s="1">
        <f t="shared" si="1963"/>
        <v>3298.7082013844829</v>
      </c>
      <c r="Z2307" s="1">
        <f t="shared" si="1964"/>
        <v>3655.4517792570432</v>
      </c>
      <c r="AA2307" s="1">
        <f t="shared" si="1965"/>
        <v>3729.598613279667</v>
      </c>
      <c r="AB2307" s="1">
        <f t="shared" si="1966"/>
        <v>74.146834022623807</v>
      </c>
      <c r="AC2307" s="1">
        <f t="shared" si="1967"/>
        <v>26.451311586308719</v>
      </c>
      <c r="AD2307" s="1">
        <f t="shared" si="1968"/>
        <v>-47.695522436315088</v>
      </c>
      <c r="AE2307" s="4">
        <f t="shared" si="1969"/>
        <v>3994.52</v>
      </c>
      <c r="AF2307" s="4">
        <f t="shared" si="1970"/>
        <v>3373.1</v>
      </c>
      <c r="AG2307" s="4">
        <f t="shared" si="1971"/>
        <v>3519.7551199999998</v>
      </c>
      <c r="AH2307" s="4">
        <f t="shared" si="1972"/>
        <v>3610.4824399999998</v>
      </c>
      <c r="AI2307" s="4">
        <f t="shared" si="1973"/>
        <v>3683.81</v>
      </c>
      <c r="AJ2307" s="4">
        <f t="shared" si="1974"/>
        <v>3757.1375600000001</v>
      </c>
      <c r="AK2307" s="4">
        <f t="shared" si="1975"/>
        <v>3861.5361199999998</v>
      </c>
      <c r="AL2307" s="4">
        <f t="shared" si="1976"/>
        <v>3994.52</v>
      </c>
      <c r="AM2307" s="4">
        <f t="shared" si="1977"/>
        <v>3349.92</v>
      </c>
      <c r="AN2307" s="4">
        <f t="shared" si="1978"/>
        <v>3502.0455999999999</v>
      </c>
      <c r="AO2307" s="4">
        <f t="shared" si="1979"/>
        <v>3596.1572000000001</v>
      </c>
      <c r="AP2307" s="4">
        <f t="shared" si="1980"/>
        <v>3672.2200000000003</v>
      </c>
      <c r="AQ2307" s="4">
        <f t="shared" si="1981"/>
        <v>3748.2828</v>
      </c>
      <c r="AR2307" s="4">
        <f t="shared" si="1982"/>
        <v>3856.5756000000001</v>
      </c>
      <c r="AS2307" s="4">
        <f t="shared" si="1983"/>
        <v>4198</v>
      </c>
      <c r="AT2307" s="4">
        <f t="shared" si="1984"/>
        <v>3349.92</v>
      </c>
      <c r="AU2307" s="4">
        <f t="shared" si="1985"/>
        <v>3550.0668799999999</v>
      </c>
      <c r="AV2307" s="4">
        <f t="shared" si="1986"/>
        <v>3673.8865599999999</v>
      </c>
      <c r="AW2307" s="4">
        <f t="shared" si="1987"/>
        <v>3773.96</v>
      </c>
      <c r="AX2307" s="4">
        <f t="shared" si="1988"/>
        <v>3874.0334400000002</v>
      </c>
      <c r="AY2307" s="4">
        <f t="shared" si="1989"/>
        <v>4016.5108799999998</v>
      </c>
      <c r="AZ2307" s="1">
        <f t="shared" si="1990"/>
        <v>4613.618214285716</v>
      </c>
      <c r="BA2307" s="1">
        <f t="shared" si="1991"/>
        <v>4540.619631597343</v>
      </c>
      <c r="BB2307" s="1">
        <f t="shared" si="1992"/>
        <v>0</v>
      </c>
      <c r="BC2307" s="1"/>
      <c r="BD2307" s="6">
        <f t="shared" si="1993"/>
        <v>0</v>
      </c>
      <c r="BE2307" s="6"/>
      <c r="BF2307">
        <f t="shared" si="1994"/>
        <v>-307483.18185699999</v>
      </c>
      <c r="BG2307">
        <f t="shared" si="1995"/>
        <v>3642.5988682939937</v>
      </c>
      <c r="BH2307">
        <f t="shared" si="1996"/>
        <v>116.32000000000016</v>
      </c>
      <c r="BI2307">
        <f t="shared" si="1997"/>
        <v>114.44352072182224</v>
      </c>
      <c r="BJ2307">
        <f t="shared" si="1998"/>
        <v>96.012358791155705</v>
      </c>
      <c r="BK2307">
        <f t="shared" si="1999"/>
        <v>92.424046430980752</v>
      </c>
    </row>
    <row r="2308" spans="1:63" x14ac:dyDescent="0.35">
      <c r="A2308" s="2">
        <v>1550534400000</v>
      </c>
      <c r="B2308" s="3">
        <v>43515</v>
      </c>
      <c r="C2308" s="2" t="s">
        <v>9</v>
      </c>
      <c r="D2308" s="2">
        <v>3897.35</v>
      </c>
      <c r="E2308" s="2">
        <v>3994.52</v>
      </c>
      <c r="F2308" s="2">
        <v>3856</v>
      </c>
      <c r="G2308" s="2">
        <v>3907.79</v>
      </c>
      <c r="H2308" s="2">
        <v>50207.172666999999</v>
      </c>
      <c r="I2308" s="2">
        <v>197091641.04739901</v>
      </c>
      <c r="J2308" s="2">
        <f t="shared" si="1948"/>
        <v>0.23572564510337185</v>
      </c>
      <c r="K2308" s="2">
        <f t="shared" si="1949"/>
        <v>8.2670249903030939</v>
      </c>
      <c r="L2308" s="2">
        <f t="shared" si="1950"/>
        <v>10.799569026623944</v>
      </c>
      <c r="M2308" s="1">
        <f t="shared" si="1951"/>
        <v>1.5605556031377326</v>
      </c>
      <c r="N2308" s="1">
        <f t="shared" si="1952"/>
        <v>-2.5221416708676756</v>
      </c>
      <c r="O2308" s="1">
        <f t="shared" si="1953"/>
        <v>1.8642250479171067</v>
      </c>
      <c r="P2308" s="2">
        <f t="shared" si="1954"/>
        <v>9.1900000000000546</v>
      </c>
      <c r="Q2308" s="2">
        <f t="shared" si="1955"/>
        <v>0</v>
      </c>
      <c r="R2308" s="2">
        <f t="shared" si="1956"/>
        <v>42.807142857142836</v>
      </c>
      <c r="S2308" s="2">
        <f t="shared" si="1957"/>
        <v>11.649999999999993</v>
      </c>
      <c r="T2308" s="1">
        <f t="shared" si="1958"/>
        <v>78.607030430220362</v>
      </c>
      <c r="U2308" s="1">
        <f t="shared" si="1959"/>
        <v>3695.3248744525999</v>
      </c>
      <c r="V2308" s="1">
        <f t="shared" si="1960"/>
        <v>3587.9615000000003</v>
      </c>
      <c r="W2308" s="1">
        <f t="shared" si="1961"/>
        <v>139.93848621001297</v>
      </c>
      <c r="X2308" s="1">
        <f t="shared" si="1962"/>
        <v>3867.8384724200264</v>
      </c>
      <c r="Y2308" s="1">
        <f t="shared" si="1963"/>
        <v>3308.0845275799743</v>
      </c>
      <c r="Z2308" s="1">
        <f t="shared" si="1964"/>
        <v>3630.308721597607</v>
      </c>
      <c r="AA2308" s="1">
        <f t="shared" si="1965"/>
        <v>3685.9365429668787</v>
      </c>
      <c r="AB2308" s="1">
        <f t="shared" si="1966"/>
        <v>55.627821369271715</v>
      </c>
      <c r="AC2308" s="1">
        <f t="shared" si="1967"/>
        <v>14.527430977229947</v>
      </c>
      <c r="AD2308" s="1">
        <f t="shared" si="1968"/>
        <v>-41.100390392041767</v>
      </c>
      <c r="AE2308" s="4">
        <f t="shared" si="1969"/>
        <v>3994.52</v>
      </c>
      <c r="AF2308" s="4">
        <f t="shared" si="1970"/>
        <v>3373.1</v>
      </c>
      <c r="AG2308" s="4">
        <f t="shared" si="1971"/>
        <v>3519.7551199999998</v>
      </c>
      <c r="AH2308" s="4">
        <f t="shared" si="1972"/>
        <v>3610.4824399999998</v>
      </c>
      <c r="AI2308" s="4">
        <f t="shared" si="1973"/>
        <v>3683.81</v>
      </c>
      <c r="AJ2308" s="4">
        <f t="shared" si="1974"/>
        <v>3757.1375600000001</v>
      </c>
      <c r="AK2308" s="4">
        <f t="shared" si="1975"/>
        <v>3861.5361199999998</v>
      </c>
      <c r="AL2308" s="4">
        <f t="shared" si="1976"/>
        <v>3994.52</v>
      </c>
      <c r="AM2308" s="4">
        <f t="shared" si="1977"/>
        <v>3349.92</v>
      </c>
      <c r="AN2308" s="4">
        <f t="shared" si="1978"/>
        <v>3502.0455999999999</v>
      </c>
      <c r="AO2308" s="4">
        <f t="shared" si="1979"/>
        <v>3596.1572000000001</v>
      </c>
      <c r="AP2308" s="4">
        <f t="shared" si="1980"/>
        <v>3672.2200000000003</v>
      </c>
      <c r="AQ2308" s="4">
        <f t="shared" si="1981"/>
        <v>3748.2828</v>
      </c>
      <c r="AR2308" s="4">
        <f t="shared" si="1982"/>
        <v>3856.5756000000001</v>
      </c>
      <c r="AS2308" s="4">
        <f t="shared" si="1983"/>
        <v>4198</v>
      </c>
      <c r="AT2308" s="4">
        <f t="shared" si="1984"/>
        <v>3349.92</v>
      </c>
      <c r="AU2308" s="4">
        <f t="shared" si="1985"/>
        <v>3550.0668799999999</v>
      </c>
      <c r="AV2308" s="4">
        <f t="shared" si="1986"/>
        <v>3673.8865599999999</v>
      </c>
      <c r="AW2308" s="4">
        <f t="shared" si="1987"/>
        <v>3773.96</v>
      </c>
      <c r="AX2308" s="4">
        <f t="shared" si="1988"/>
        <v>3874.0334400000002</v>
      </c>
      <c r="AY2308" s="4">
        <f t="shared" si="1989"/>
        <v>4016.5108799999998</v>
      </c>
      <c r="AZ2308" s="1">
        <f t="shared" si="1990"/>
        <v>4631.7629285714311</v>
      </c>
      <c r="BA2308" s="1">
        <f t="shared" si="1991"/>
        <v>4548.4399005233336</v>
      </c>
      <c r="BB2308" s="1">
        <f t="shared" si="1992"/>
        <v>0</v>
      </c>
      <c r="BC2308" s="1"/>
      <c r="BD2308" s="6">
        <f t="shared" si="1993"/>
        <v>0</v>
      </c>
      <c r="BE2308" s="6"/>
      <c r="BF2308">
        <f t="shared" si="1994"/>
        <v>-343688.32270700001</v>
      </c>
      <c r="BG2308">
        <f t="shared" si="1995"/>
        <v>3613.5771012241457</v>
      </c>
      <c r="BH2308">
        <f t="shared" si="1996"/>
        <v>138.51999999999998</v>
      </c>
      <c r="BI2308">
        <f t="shared" si="1997"/>
        <v>114.15483160210255</v>
      </c>
      <c r="BJ2308">
        <f t="shared" si="1998"/>
        <v>86.043255769045089</v>
      </c>
      <c r="BK2308">
        <f t="shared" si="1999"/>
        <v>87.650286354567982</v>
      </c>
    </row>
    <row r="2309" spans="1:63" x14ac:dyDescent="0.35">
      <c r="A2309" s="2">
        <v>1550448000000</v>
      </c>
      <c r="B2309" s="3">
        <v>43514</v>
      </c>
      <c r="C2309" s="2" t="s">
        <v>9</v>
      </c>
      <c r="D2309" s="2">
        <v>3667.62</v>
      </c>
      <c r="E2309" s="2">
        <v>3925</v>
      </c>
      <c r="F2309" s="2">
        <v>3655</v>
      </c>
      <c r="G2309" s="2">
        <v>3898.6</v>
      </c>
      <c r="H2309" s="2">
        <v>64042.730492000002</v>
      </c>
      <c r="I2309" s="2">
        <v>242898012.769225</v>
      </c>
      <c r="J2309" s="2">
        <f t="shared" si="1948"/>
        <v>6.2989764367784753</v>
      </c>
      <c r="K2309" s="2">
        <f t="shared" si="1949"/>
        <v>7.3562699300006029</v>
      </c>
      <c r="L2309" s="2">
        <f t="shared" si="1950"/>
        <v>10.152347370086561</v>
      </c>
      <c r="M2309" s="1">
        <f t="shared" si="1951"/>
        <v>0.2351712860721803</v>
      </c>
      <c r="N2309" s="1">
        <f t="shared" si="1952"/>
        <v>-1.812958497922327</v>
      </c>
      <c r="O2309" s="1">
        <f t="shared" si="1953"/>
        <v>3.7049197147694057</v>
      </c>
      <c r="P2309" s="2">
        <f t="shared" si="1954"/>
        <v>231.01999999999998</v>
      </c>
      <c r="Q2309" s="2">
        <f t="shared" si="1955"/>
        <v>0</v>
      </c>
      <c r="R2309" s="2">
        <f t="shared" si="1956"/>
        <v>42.748571428571431</v>
      </c>
      <c r="S2309" s="2">
        <f t="shared" si="1957"/>
        <v>11.649999999999993</v>
      </c>
      <c r="T2309" s="1">
        <f t="shared" si="1958"/>
        <v>78.583996428477647</v>
      </c>
      <c r="U2309" s="1">
        <f t="shared" si="1959"/>
        <v>3686.6528285118898</v>
      </c>
      <c r="V2309" s="1">
        <f t="shared" si="1960"/>
        <v>3565.4809999999998</v>
      </c>
      <c r="W2309" s="1">
        <f t="shared" si="1961"/>
        <v>121.67602664041917</v>
      </c>
      <c r="X2309" s="1">
        <f t="shared" si="1962"/>
        <v>3808.8330532808382</v>
      </c>
      <c r="Y2309" s="1">
        <f t="shared" si="1963"/>
        <v>3322.1289467191614</v>
      </c>
      <c r="Z2309" s="1">
        <f t="shared" si="1964"/>
        <v>3608.1102193254155</v>
      </c>
      <c r="AA2309" s="1">
        <f t="shared" si="1965"/>
        <v>3645.599550779039</v>
      </c>
      <c r="AB2309" s="1">
        <f t="shared" si="1966"/>
        <v>37.489331453623436</v>
      </c>
      <c r="AC2309" s="1">
        <f t="shared" si="1967"/>
        <v>4.2523333792195031</v>
      </c>
      <c r="AD2309" s="1">
        <f t="shared" si="1968"/>
        <v>-33.236998074403935</v>
      </c>
      <c r="AE2309" s="4">
        <f t="shared" si="1969"/>
        <v>3925</v>
      </c>
      <c r="AF2309" s="4">
        <f t="shared" si="1970"/>
        <v>3373.1</v>
      </c>
      <c r="AG2309" s="4">
        <f t="shared" si="1971"/>
        <v>3503.3483999999999</v>
      </c>
      <c r="AH2309" s="4">
        <f t="shared" si="1972"/>
        <v>3583.9258</v>
      </c>
      <c r="AI2309" s="4">
        <f t="shared" si="1973"/>
        <v>3649.05</v>
      </c>
      <c r="AJ2309" s="4">
        <f t="shared" si="1974"/>
        <v>3714.1741999999999</v>
      </c>
      <c r="AK2309" s="4">
        <f t="shared" si="1975"/>
        <v>3806.8933999999999</v>
      </c>
      <c r="AL2309" s="4">
        <f t="shared" si="1976"/>
        <v>3996.01</v>
      </c>
      <c r="AM2309" s="4">
        <f t="shared" si="1977"/>
        <v>3349.92</v>
      </c>
      <c r="AN2309" s="4">
        <f t="shared" si="1978"/>
        <v>3502.3972400000002</v>
      </c>
      <c r="AO2309" s="4">
        <f t="shared" si="1979"/>
        <v>3596.7263800000001</v>
      </c>
      <c r="AP2309" s="4">
        <f t="shared" si="1980"/>
        <v>3672.9650000000001</v>
      </c>
      <c r="AQ2309" s="4">
        <f t="shared" si="1981"/>
        <v>3749.2036200000002</v>
      </c>
      <c r="AR2309" s="4">
        <f t="shared" si="1982"/>
        <v>3857.74674</v>
      </c>
      <c r="AS2309" s="4">
        <f t="shared" si="1983"/>
        <v>4198</v>
      </c>
      <c r="AT2309" s="4">
        <f t="shared" si="1984"/>
        <v>3349.92</v>
      </c>
      <c r="AU2309" s="4">
        <f t="shared" si="1985"/>
        <v>3550.0668799999999</v>
      </c>
      <c r="AV2309" s="4">
        <f t="shared" si="1986"/>
        <v>3673.8865599999999</v>
      </c>
      <c r="AW2309" s="4">
        <f t="shared" si="1987"/>
        <v>3773.96</v>
      </c>
      <c r="AX2309" s="4">
        <f t="shared" si="1988"/>
        <v>3874.0334400000002</v>
      </c>
      <c r="AY2309" s="4">
        <f t="shared" si="1989"/>
        <v>4016.5108799999998</v>
      </c>
      <c r="AZ2309" s="1">
        <f t="shared" si="1990"/>
        <v>4650.4629285714318</v>
      </c>
      <c r="BA2309" s="1">
        <f t="shared" si="1991"/>
        <v>4557.2159265578994</v>
      </c>
      <c r="BB2309" s="1">
        <f t="shared" si="1992"/>
        <v>1</v>
      </c>
      <c r="BC2309" s="1" t="str">
        <f t="shared" ref="BC2306:BC2369" si="2000">IF(BB2309=1, TEXT(E2310, "$#,##0") &amp; "–" &amp; TEXT(F2308, "$#,##0"), "NA")</f>
        <v>$3,700–$3,856</v>
      </c>
      <c r="BD2309" s="6">
        <f t="shared" si="1993"/>
        <v>0</v>
      </c>
      <c r="BE2309" s="6"/>
      <c r="BF2309">
        <f t="shared" si="1994"/>
        <v>-393895.49537399999</v>
      </c>
      <c r="BG2309">
        <f t="shared" si="1995"/>
        <v>3577.9463756946807</v>
      </c>
      <c r="BH2309">
        <f t="shared" si="1996"/>
        <v>270</v>
      </c>
      <c r="BI2309">
        <f t="shared" si="1997"/>
        <v>110.40634415627218</v>
      </c>
      <c r="BJ2309">
        <f t="shared" si="1998"/>
        <v>95.216524732741419</v>
      </c>
      <c r="BK2309">
        <f t="shared" si="1999"/>
        <v>81.65284512840158</v>
      </c>
    </row>
    <row r="2310" spans="1:63" x14ac:dyDescent="0.35">
      <c r="A2310" s="2">
        <v>1550361600000</v>
      </c>
      <c r="B2310" s="3">
        <v>43513</v>
      </c>
      <c r="C2310" s="2" t="s">
        <v>9</v>
      </c>
      <c r="D2310" s="2">
        <v>3617.22</v>
      </c>
      <c r="E2310" s="2">
        <v>3700.11</v>
      </c>
      <c r="F2310" s="2">
        <v>3604.4</v>
      </c>
      <c r="G2310" s="2">
        <v>3667.58</v>
      </c>
      <c r="H2310" s="2">
        <v>25690.227779000001</v>
      </c>
      <c r="I2310" s="2">
        <v>93426433.132261306</v>
      </c>
      <c r="J2310" s="2">
        <f t="shared" si="1948"/>
        <v>1.3588841507734082</v>
      </c>
      <c r="K2310" s="2">
        <f t="shared" si="1949"/>
        <v>1.0060450833780792</v>
      </c>
      <c r="L2310" s="2">
        <f t="shared" si="1950"/>
        <v>6.220500368318406E-2</v>
      </c>
      <c r="M2310" s="1">
        <f t="shared" si="1951"/>
        <v>5.9257169240240088</v>
      </c>
      <c r="N2310" s="1">
        <f t="shared" si="1952"/>
        <v>2.0716657850680837</v>
      </c>
      <c r="O2310" s="1">
        <f t="shared" si="1953"/>
        <v>9.4871822836857085</v>
      </c>
      <c r="P2310" s="2">
        <f t="shared" si="1954"/>
        <v>49.170000000000073</v>
      </c>
      <c r="Q2310" s="2">
        <f t="shared" si="1955"/>
        <v>0</v>
      </c>
      <c r="R2310" s="2">
        <f t="shared" si="1956"/>
        <v>26.612142857142835</v>
      </c>
      <c r="S2310" s="2">
        <f t="shared" si="1957"/>
        <v>11.649999999999993</v>
      </c>
      <c r="T2310" s="1">
        <f t="shared" si="1958"/>
        <v>69.552149644370601</v>
      </c>
      <c r="U2310" s="1">
        <f t="shared" si="1959"/>
        <v>3678.0019235531913</v>
      </c>
      <c r="V2310" s="1">
        <f t="shared" si="1960"/>
        <v>3541.1030000000001</v>
      </c>
      <c r="W2310" s="1">
        <f t="shared" si="1961"/>
        <v>99.272132499508601</v>
      </c>
      <c r="X2310" s="1">
        <f t="shared" si="1962"/>
        <v>3739.6472649990174</v>
      </c>
      <c r="Y2310" s="1">
        <f t="shared" si="1963"/>
        <v>3342.5587350009828</v>
      </c>
      <c r="Z2310" s="1">
        <f t="shared" si="1964"/>
        <v>3584.8710368714487</v>
      </c>
      <c r="AA2310" s="1">
        <f t="shared" si="1965"/>
        <v>3599.5994691025007</v>
      </c>
      <c r="AB2310" s="1">
        <f t="shared" si="1966"/>
        <v>14.728432231052011</v>
      </c>
      <c r="AC2310" s="1">
        <f t="shared" si="1967"/>
        <v>-4.0569161393814799</v>
      </c>
      <c r="AD2310" s="1">
        <f t="shared" si="1968"/>
        <v>-18.785348370433489</v>
      </c>
      <c r="AE2310" s="4">
        <f t="shared" si="1969"/>
        <v>3733.58</v>
      </c>
      <c r="AF2310" s="4">
        <f t="shared" si="1970"/>
        <v>3349.92</v>
      </c>
      <c r="AG2310" s="4">
        <f t="shared" si="1971"/>
        <v>3440.4637600000001</v>
      </c>
      <c r="AH2310" s="4">
        <f t="shared" si="1972"/>
        <v>3496.4781200000002</v>
      </c>
      <c r="AI2310" s="4">
        <f t="shared" si="1973"/>
        <v>3541.75</v>
      </c>
      <c r="AJ2310" s="4">
        <f t="shared" si="1974"/>
        <v>3587.0218799999998</v>
      </c>
      <c r="AK2310" s="4">
        <f t="shared" si="1975"/>
        <v>3651.47676</v>
      </c>
      <c r="AL2310" s="4">
        <f t="shared" si="1976"/>
        <v>4006.81</v>
      </c>
      <c r="AM2310" s="4">
        <f t="shared" si="1977"/>
        <v>3349.92</v>
      </c>
      <c r="AN2310" s="4">
        <f t="shared" si="1978"/>
        <v>3504.9460399999998</v>
      </c>
      <c r="AO2310" s="4">
        <f t="shared" si="1979"/>
        <v>3600.8519799999999</v>
      </c>
      <c r="AP2310" s="4">
        <f t="shared" si="1980"/>
        <v>3678.3649999999998</v>
      </c>
      <c r="AQ2310" s="4">
        <f t="shared" si="1981"/>
        <v>3755.8780200000001</v>
      </c>
      <c r="AR2310" s="4">
        <f t="shared" si="1982"/>
        <v>3866.2355400000001</v>
      </c>
      <c r="AS2310" s="4">
        <f t="shared" si="1983"/>
        <v>4198</v>
      </c>
      <c r="AT2310" s="4">
        <f t="shared" si="1984"/>
        <v>3349.92</v>
      </c>
      <c r="AU2310" s="4">
        <f t="shared" si="1985"/>
        <v>3550.0668799999999</v>
      </c>
      <c r="AV2310" s="4">
        <f t="shared" si="1986"/>
        <v>3673.8865599999999</v>
      </c>
      <c r="AW2310" s="4">
        <f t="shared" si="1987"/>
        <v>3773.96</v>
      </c>
      <c r="AX2310" s="4">
        <f t="shared" si="1988"/>
        <v>3874.0334400000002</v>
      </c>
      <c r="AY2310" s="4">
        <f t="shared" si="1989"/>
        <v>4016.5108799999998</v>
      </c>
      <c r="AZ2310" s="1">
        <f t="shared" si="1990"/>
        <v>4669.8415714285738</v>
      </c>
      <c r="BA2310" s="1">
        <f t="shared" si="1991"/>
        <v>4566.2380625381447</v>
      </c>
      <c r="BB2310" s="1">
        <f t="shared" si="1992"/>
        <v>0</v>
      </c>
      <c r="BC2310" s="1"/>
      <c r="BD2310" s="6">
        <f t="shared" si="1993"/>
        <v>0</v>
      </c>
      <c r="BE2310" s="6"/>
      <c r="BF2310">
        <f t="shared" si="1994"/>
        <v>-457938.22586599999</v>
      </c>
      <c r="BG2310">
        <f t="shared" si="1995"/>
        <v>3536.7518692901349</v>
      </c>
      <c r="BH2310">
        <f t="shared" si="1996"/>
        <v>95.710000000000036</v>
      </c>
      <c r="BI2310">
        <f t="shared" si="1997"/>
        <v>85.853474026467907</v>
      </c>
      <c r="BJ2310">
        <f t="shared" si="1998"/>
        <v>81.691078561917436</v>
      </c>
      <c r="BK2310">
        <f t="shared" si="1999"/>
        <v>71.123686935937243</v>
      </c>
    </row>
    <row r="2311" spans="1:63" x14ac:dyDescent="0.35">
      <c r="A2311" s="2">
        <v>1550275200000</v>
      </c>
      <c r="B2311" s="3">
        <v>43512</v>
      </c>
      <c r="C2311" s="2" t="s">
        <v>9</v>
      </c>
      <c r="D2311" s="2">
        <v>3602.49</v>
      </c>
      <c r="E2311" s="2">
        <v>3648.2</v>
      </c>
      <c r="F2311" s="2">
        <v>3597.91</v>
      </c>
      <c r="G2311" s="2">
        <v>3618.41</v>
      </c>
      <c r="H2311" s="2">
        <v>19565.992751000002</v>
      </c>
      <c r="I2311" s="2">
        <v>70894921.807615295</v>
      </c>
      <c r="J2311" s="2">
        <f t="shared" si="1948"/>
        <v>0.44247419131873567</v>
      </c>
      <c r="K2311" s="2">
        <f t="shared" si="1949"/>
        <v>-1.6752444253626324</v>
      </c>
      <c r="L2311" s="2">
        <f t="shared" si="1950"/>
        <v>0.65482201025349918</v>
      </c>
      <c r="M2311" s="1">
        <f t="shared" si="1951"/>
        <v>1.3406660522742537</v>
      </c>
      <c r="N2311" s="1">
        <f t="shared" si="1952"/>
        <v>13.800260335340671</v>
      </c>
      <c r="O2311" s="1">
        <f t="shared" si="1953"/>
        <v>10.208903910833767</v>
      </c>
      <c r="P2311" s="2">
        <f t="shared" si="1954"/>
        <v>15.940000000000055</v>
      </c>
      <c r="Q2311" s="2">
        <f t="shared" si="1955"/>
        <v>0</v>
      </c>
      <c r="R2311" s="2">
        <f t="shared" si="1956"/>
        <v>23.099999999999973</v>
      </c>
      <c r="S2311" s="2">
        <f t="shared" si="1957"/>
        <v>14.982857142857126</v>
      </c>
      <c r="T2311" s="1">
        <f t="shared" si="1958"/>
        <v>60.657213594418181</v>
      </c>
      <c r="U2311" s="1">
        <f t="shared" si="1959"/>
        <v>3678.4273081880151</v>
      </c>
      <c r="V2311" s="1">
        <f t="shared" si="1960"/>
        <v>3529.4314999999997</v>
      </c>
      <c r="W2311" s="1">
        <f t="shared" si="1961"/>
        <v>97.421034755077386</v>
      </c>
      <c r="X2311" s="1">
        <f t="shared" si="1962"/>
        <v>3724.2735695101546</v>
      </c>
      <c r="Y2311" s="1">
        <f t="shared" si="1963"/>
        <v>3334.5894304898447</v>
      </c>
      <c r="Z2311" s="1">
        <f t="shared" si="1964"/>
        <v>3578.2543198211647</v>
      </c>
      <c r="AA2311" s="1">
        <f t="shared" si="1965"/>
        <v>3587.2393725756829</v>
      </c>
      <c r="AB2311" s="1">
        <f t="shared" si="1966"/>
        <v>8.9850527545181649</v>
      </c>
      <c r="AC2311" s="1">
        <f t="shared" si="1967"/>
        <v>-8.7532532319898522</v>
      </c>
      <c r="AD2311" s="1">
        <f t="shared" si="1968"/>
        <v>-17.738305986508017</v>
      </c>
      <c r="AE2311" s="4">
        <f t="shared" si="1969"/>
        <v>3733.58</v>
      </c>
      <c r="AF2311" s="4">
        <f t="shared" si="1970"/>
        <v>3349.92</v>
      </c>
      <c r="AG2311" s="4">
        <f t="shared" si="1971"/>
        <v>3440.4637600000001</v>
      </c>
      <c r="AH2311" s="4">
        <f t="shared" si="1972"/>
        <v>3496.4781200000002</v>
      </c>
      <c r="AI2311" s="4">
        <f t="shared" si="1973"/>
        <v>3541.75</v>
      </c>
      <c r="AJ2311" s="4">
        <f t="shared" si="1974"/>
        <v>3587.0218799999998</v>
      </c>
      <c r="AK2311" s="4">
        <f t="shared" si="1975"/>
        <v>3651.47676</v>
      </c>
      <c r="AL2311" s="4">
        <f t="shared" si="1976"/>
        <v>4069.8</v>
      </c>
      <c r="AM2311" s="4">
        <f t="shared" si="1977"/>
        <v>3349.92</v>
      </c>
      <c r="AN2311" s="4">
        <f t="shared" si="1978"/>
        <v>3519.8116800000003</v>
      </c>
      <c r="AO2311" s="4">
        <f t="shared" si="1979"/>
        <v>3624.9141600000003</v>
      </c>
      <c r="AP2311" s="4">
        <f t="shared" si="1980"/>
        <v>3709.86</v>
      </c>
      <c r="AQ2311" s="4">
        <f t="shared" si="1981"/>
        <v>3794.80584</v>
      </c>
      <c r="AR2311" s="4">
        <f t="shared" si="1982"/>
        <v>3915.74568</v>
      </c>
      <c r="AS2311" s="4">
        <f t="shared" si="1983"/>
        <v>4198</v>
      </c>
      <c r="AT2311" s="4">
        <f t="shared" si="1984"/>
        <v>3349.92</v>
      </c>
      <c r="AU2311" s="4">
        <f t="shared" si="1985"/>
        <v>3550.0668799999999</v>
      </c>
      <c r="AV2311" s="4">
        <f t="shared" si="1986"/>
        <v>3673.8865599999999</v>
      </c>
      <c r="AW2311" s="4">
        <f t="shared" si="1987"/>
        <v>3773.96</v>
      </c>
      <c r="AX2311" s="4">
        <f t="shared" si="1988"/>
        <v>3874.0334400000002</v>
      </c>
      <c r="AY2311" s="4">
        <f t="shared" si="1989"/>
        <v>4016.5108799999998</v>
      </c>
      <c r="AZ2311" s="1">
        <f t="shared" si="1990"/>
        <v>4690.9772142857164</v>
      </c>
      <c r="BA2311" s="1">
        <f t="shared" si="1991"/>
        <v>4578.5484469564753</v>
      </c>
      <c r="BB2311" s="1">
        <f t="shared" si="1992"/>
        <v>0</v>
      </c>
      <c r="BC2311" s="1"/>
      <c r="BD2311" s="6">
        <f t="shared" si="1993"/>
        <v>0</v>
      </c>
      <c r="BE2311" s="6"/>
      <c r="BF2311">
        <f t="shared" si="1994"/>
        <v>-483628.453645</v>
      </c>
      <c r="BG2311">
        <f t="shared" si="1995"/>
        <v>3524.7928440316055</v>
      </c>
      <c r="BH2311">
        <f t="shared" si="1996"/>
        <v>50.289999999999964</v>
      </c>
      <c r="BI2311">
        <f t="shared" si="1997"/>
        <v>84.337085415155272</v>
      </c>
      <c r="BJ2311">
        <f t="shared" si="1998"/>
        <v>68.050932090545913</v>
      </c>
      <c r="BK2311">
        <f t="shared" si="1999"/>
        <v>64.001701435123522</v>
      </c>
    </row>
    <row r="2312" spans="1:63" x14ac:dyDescent="0.35">
      <c r="A2312" s="2">
        <v>1550188800000</v>
      </c>
      <c r="B2312" s="3">
        <v>43511</v>
      </c>
      <c r="C2312" s="2" t="s">
        <v>9</v>
      </c>
      <c r="D2312" s="2">
        <v>3590.57</v>
      </c>
      <c r="E2312" s="2">
        <v>3653.23</v>
      </c>
      <c r="F2312" s="2">
        <v>3573.45</v>
      </c>
      <c r="G2312" s="2">
        <v>3602.47</v>
      </c>
      <c r="H2312" s="2">
        <v>20777.872899000002</v>
      </c>
      <c r="I2312" s="2">
        <v>74938358.183528602</v>
      </c>
      <c r="J2312" s="2">
        <f t="shared" si="1948"/>
        <v>0.33170313265896834</v>
      </c>
      <c r="K2312" s="2">
        <f t="shared" si="1949"/>
        <v>-1.7109664463955394</v>
      </c>
      <c r="L2312" s="2">
        <f t="shared" si="1950"/>
        <v>-0.37995581008846929</v>
      </c>
      <c r="M2312" s="1">
        <f t="shared" si="1951"/>
        <v>0.44052498196721918</v>
      </c>
      <c r="N2312" s="1">
        <f t="shared" si="1952"/>
        <v>9.9800969890103239</v>
      </c>
      <c r="O2312" s="1">
        <f t="shared" si="1953"/>
        <v>10.51139912337924</v>
      </c>
      <c r="P2312" s="2">
        <f t="shared" si="1954"/>
        <v>11.909999999999854</v>
      </c>
      <c r="Q2312" s="2">
        <f t="shared" si="1955"/>
        <v>0</v>
      </c>
      <c r="R2312" s="2">
        <f t="shared" si="1956"/>
        <v>25.011428571428528</v>
      </c>
      <c r="S2312" s="2">
        <f t="shared" si="1957"/>
        <v>14.982857142857126</v>
      </c>
      <c r="T2312" s="1">
        <f t="shared" si="1958"/>
        <v>62.537505357908259</v>
      </c>
      <c r="U2312" s="1">
        <f t="shared" si="1959"/>
        <v>3680.8769942365052</v>
      </c>
      <c r="V2312" s="1">
        <f t="shared" si="1960"/>
        <v>3526.0529999999999</v>
      </c>
      <c r="W2312" s="1">
        <f t="shared" si="1961"/>
        <v>95.427989976735844</v>
      </c>
      <c r="X2312" s="1">
        <f t="shared" si="1962"/>
        <v>3716.9089799534718</v>
      </c>
      <c r="Y2312" s="1">
        <f t="shared" si="1963"/>
        <v>3335.197020046528</v>
      </c>
      <c r="Z2312" s="1">
        <f t="shared" si="1964"/>
        <v>3575.0418654068581</v>
      </c>
      <c r="AA2312" s="1">
        <f t="shared" si="1965"/>
        <v>3581.5719857712611</v>
      </c>
      <c r="AB2312" s="1">
        <f t="shared" si="1966"/>
        <v>6.5301203644030466</v>
      </c>
      <c r="AC2312" s="1">
        <f t="shared" si="1967"/>
        <v>-13.187829728616855</v>
      </c>
      <c r="AD2312" s="1">
        <f t="shared" si="1968"/>
        <v>-19.717950093019901</v>
      </c>
      <c r="AE2312" s="4">
        <f t="shared" si="1969"/>
        <v>3733.58</v>
      </c>
      <c r="AF2312" s="4">
        <f t="shared" si="1970"/>
        <v>3349.92</v>
      </c>
      <c r="AG2312" s="4">
        <f t="shared" si="1971"/>
        <v>3440.4637600000001</v>
      </c>
      <c r="AH2312" s="4">
        <f t="shared" si="1972"/>
        <v>3496.4781200000002</v>
      </c>
      <c r="AI2312" s="4">
        <f t="shared" si="1973"/>
        <v>3541.75</v>
      </c>
      <c r="AJ2312" s="4">
        <f t="shared" si="1974"/>
        <v>3587.0218799999998</v>
      </c>
      <c r="AK2312" s="4">
        <f t="shared" si="1975"/>
        <v>3651.47676</v>
      </c>
      <c r="AL2312" s="4">
        <f t="shared" si="1976"/>
        <v>4069.8</v>
      </c>
      <c r="AM2312" s="4">
        <f t="shared" si="1977"/>
        <v>3349.92</v>
      </c>
      <c r="AN2312" s="4">
        <f t="shared" si="1978"/>
        <v>3519.8116800000003</v>
      </c>
      <c r="AO2312" s="4">
        <f t="shared" si="1979"/>
        <v>3624.9141600000003</v>
      </c>
      <c r="AP2312" s="4">
        <f t="shared" si="1980"/>
        <v>3709.86</v>
      </c>
      <c r="AQ2312" s="4">
        <f t="shared" si="1981"/>
        <v>3794.80584</v>
      </c>
      <c r="AR2312" s="4">
        <f t="shared" si="1982"/>
        <v>3915.74568</v>
      </c>
      <c r="AS2312" s="4">
        <f t="shared" si="1983"/>
        <v>4198</v>
      </c>
      <c r="AT2312" s="4">
        <f t="shared" si="1984"/>
        <v>3349.92</v>
      </c>
      <c r="AU2312" s="4">
        <f t="shared" si="1985"/>
        <v>3550.0668799999999</v>
      </c>
      <c r="AV2312" s="4">
        <f t="shared" si="1986"/>
        <v>3673.8865599999999</v>
      </c>
      <c r="AW2312" s="4">
        <f t="shared" si="1987"/>
        <v>3773.96</v>
      </c>
      <c r="AX2312" s="4">
        <f t="shared" si="1988"/>
        <v>3874.0334400000002</v>
      </c>
      <c r="AY2312" s="4">
        <f t="shared" si="1989"/>
        <v>4016.5108799999998</v>
      </c>
      <c r="AZ2312" s="1">
        <f t="shared" si="1990"/>
        <v>4712.2484285714308</v>
      </c>
      <c r="BA2312" s="1">
        <f t="shared" si="1991"/>
        <v>4591.7010284216321</v>
      </c>
      <c r="BB2312" s="1">
        <f t="shared" si="1992"/>
        <v>0</v>
      </c>
      <c r="BC2312" s="1"/>
      <c r="BD2312" s="6">
        <f t="shared" si="1993"/>
        <v>0</v>
      </c>
      <c r="BE2312" s="6"/>
      <c r="BF2312">
        <f t="shared" si="1994"/>
        <v>-503194.44639599998</v>
      </c>
      <c r="BG2312">
        <f t="shared" si="1995"/>
        <v>3521.8175707021342</v>
      </c>
      <c r="BH2312">
        <f t="shared" si="1996"/>
        <v>79.7800000000002</v>
      </c>
      <c r="BI2312">
        <f t="shared" si="1997"/>
        <v>89.575098555948401</v>
      </c>
      <c r="BJ2312">
        <f t="shared" si="1998"/>
        <v>63.629050155348388</v>
      </c>
      <c r="BK2312">
        <f t="shared" si="1999"/>
        <v>63.168553040390599</v>
      </c>
    </row>
    <row r="2313" spans="1:63" x14ac:dyDescent="0.35">
      <c r="A2313" s="2">
        <v>1550102400000</v>
      </c>
      <c r="B2313" s="3">
        <v>43510</v>
      </c>
      <c r="C2313" s="2" t="s">
        <v>9</v>
      </c>
      <c r="D2313" s="2">
        <v>3608.34</v>
      </c>
      <c r="E2313" s="2">
        <v>3626.4</v>
      </c>
      <c r="F2313" s="2">
        <v>3568.11</v>
      </c>
      <c r="G2313" s="2">
        <v>3590.56</v>
      </c>
      <c r="H2313" s="2">
        <v>21753.501261000001</v>
      </c>
      <c r="I2313" s="2">
        <v>78367545.579459295</v>
      </c>
      <c r="J2313" s="2">
        <f t="shared" si="1948"/>
        <v>-0.52197041059456273</v>
      </c>
      <c r="K2313" s="2">
        <f t="shared" si="1949"/>
        <v>-1.8715291442564175</v>
      </c>
      <c r="L2313" s="2">
        <f t="shared" si="1950"/>
        <v>-3.5636331239704444E-2</v>
      </c>
      <c r="M2313" s="1">
        <f t="shared" si="1951"/>
        <v>0.33060650053990331</v>
      </c>
      <c r="N2313" s="1">
        <f t="shared" si="1952"/>
        <v>9.6572679470611824</v>
      </c>
      <c r="O2313" s="1">
        <f t="shared" si="1953"/>
        <v>11.56978298649793</v>
      </c>
      <c r="P2313" s="2">
        <f t="shared" si="1954"/>
        <v>0</v>
      </c>
      <c r="Q2313" s="2">
        <f t="shared" si="1955"/>
        <v>18.840000000000146</v>
      </c>
      <c r="R2313" s="2">
        <f t="shared" si="1956"/>
        <v>26.158571428571413</v>
      </c>
      <c r="S2313" s="2">
        <f t="shared" si="1957"/>
        <v>14.982857142857126</v>
      </c>
      <c r="T2313" s="1">
        <f t="shared" si="1958"/>
        <v>63.582068821834106</v>
      </c>
      <c r="U2313" s="1">
        <f t="shared" si="1959"/>
        <v>3684.0772797155464</v>
      </c>
      <c r="V2313" s="1">
        <f t="shared" si="1960"/>
        <v>3524.192</v>
      </c>
      <c r="W2313" s="1">
        <f t="shared" si="1961"/>
        <v>94.275555134934095</v>
      </c>
      <c r="X2313" s="1">
        <f t="shared" si="1962"/>
        <v>3712.7431102698683</v>
      </c>
      <c r="Y2313" s="1">
        <f t="shared" si="1963"/>
        <v>3335.6408897301317</v>
      </c>
      <c r="Z2313" s="1">
        <f t="shared" si="1964"/>
        <v>3572.8476146394064</v>
      </c>
      <c r="AA2313" s="1">
        <f t="shared" si="1965"/>
        <v>3577.7723468205813</v>
      </c>
      <c r="AB2313" s="1">
        <f t="shared" si="1966"/>
        <v>4.9247321811749316</v>
      </c>
      <c r="AC2313" s="1">
        <f t="shared" si="1967"/>
        <v>-18.117317251871828</v>
      </c>
      <c r="AD2313" s="1">
        <f t="shared" si="1968"/>
        <v>-23.04204943304676</v>
      </c>
      <c r="AE2313" s="4">
        <f t="shared" si="1969"/>
        <v>3733.58</v>
      </c>
      <c r="AF2313" s="4">
        <f t="shared" si="1970"/>
        <v>3349.92</v>
      </c>
      <c r="AG2313" s="4">
        <f t="shared" si="1971"/>
        <v>3440.4637600000001</v>
      </c>
      <c r="AH2313" s="4">
        <f t="shared" si="1972"/>
        <v>3496.4781200000002</v>
      </c>
      <c r="AI2313" s="4">
        <f t="shared" si="1973"/>
        <v>3541.75</v>
      </c>
      <c r="AJ2313" s="4">
        <f t="shared" si="1974"/>
        <v>3587.0218799999998</v>
      </c>
      <c r="AK2313" s="4">
        <f t="shared" si="1975"/>
        <v>3651.47676</v>
      </c>
      <c r="AL2313" s="4">
        <f t="shared" si="1976"/>
        <v>4069.8</v>
      </c>
      <c r="AM2313" s="4">
        <f t="shared" si="1977"/>
        <v>3349.92</v>
      </c>
      <c r="AN2313" s="4">
        <f t="shared" si="1978"/>
        <v>3519.8116800000003</v>
      </c>
      <c r="AO2313" s="4">
        <f t="shared" si="1979"/>
        <v>3624.9141600000003</v>
      </c>
      <c r="AP2313" s="4">
        <f t="shared" si="1980"/>
        <v>3709.86</v>
      </c>
      <c r="AQ2313" s="4">
        <f t="shared" si="1981"/>
        <v>3794.80584</v>
      </c>
      <c r="AR2313" s="4">
        <f t="shared" si="1982"/>
        <v>3915.74568</v>
      </c>
      <c r="AS2313" s="4">
        <f t="shared" si="1983"/>
        <v>4198</v>
      </c>
      <c r="AT2313" s="4">
        <f t="shared" si="1984"/>
        <v>3216</v>
      </c>
      <c r="AU2313" s="4">
        <f t="shared" si="1985"/>
        <v>3447.752</v>
      </c>
      <c r="AV2313" s="4">
        <f t="shared" si="1986"/>
        <v>3591.1239999999998</v>
      </c>
      <c r="AW2313" s="4">
        <f t="shared" si="1987"/>
        <v>3707</v>
      </c>
      <c r="AX2313" s="4">
        <f t="shared" si="1988"/>
        <v>3822.8760000000002</v>
      </c>
      <c r="AY2313" s="4">
        <f t="shared" si="1989"/>
        <v>3987.8519999999999</v>
      </c>
      <c r="AZ2313" s="1">
        <f t="shared" si="1990"/>
        <v>4733.9063571428587</v>
      </c>
      <c r="BA2313" s="1">
        <f t="shared" si="1991"/>
        <v>4605.2521384000102</v>
      </c>
      <c r="BB2313" s="1">
        <f t="shared" si="1992"/>
        <v>0</v>
      </c>
      <c r="BC2313" s="1"/>
      <c r="BD2313" s="6">
        <f t="shared" si="1993"/>
        <v>0</v>
      </c>
      <c r="BE2313" s="6"/>
      <c r="BF2313">
        <f t="shared" si="1994"/>
        <v>-523972.31929499999</v>
      </c>
      <c r="BG2313">
        <f t="shared" si="1995"/>
        <v>3520.9147354105821</v>
      </c>
      <c r="BH2313">
        <f t="shared" si="1996"/>
        <v>58.289999999999964</v>
      </c>
      <c r="BI2313">
        <f t="shared" si="1997"/>
        <v>91.082036795325038</v>
      </c>
      <c r="BJ2313">
        <f t="shared" si="1998"/>
        <v>60.325122059476264</v>
      </c>
      <c r="BK2313">
        <f t="shared" si="1999"/>
        <v>65.849238052966442</v>
      </c>
    </row>
    <row r="2314" spans="1:63" x14ac:dyDescent="0.35">
      <c r="A2314" s="2">
        <v>1550016000000</v>
      </c>
      <c r="B2314" s="3">
        <v>43509</v>
      </c>
      <c r="C2314" s="2" t="s">
        <v>9</v>
      </c>
      <c r="D2314" s="2">
        <v>3631.51</v>
      </c>
      <c r="E2314" s="2">
        <v>3670</v>
      </c>
      <c r="F2314" s="2">
        <v>3591.75</v>
      </c>
      <c r="G2314" s="2">
        <v>3609.4</v>
      </c>
      <c r="H2314" s="2">
        <v>25773.997648</v>
      </c>
      <c r="I2314" s="2">
        <v>93350740.948305696</v>
      </c>
      <c r="J2314" s="2">
        <f t="shared" si="1948"/>
        <v>-0.60746917217868146</v>
      </c>
      <c r="K2314" s="2">
        <f t="shared" si="1949"/>
        <v>6.2088041431261765</v>
      </c>
      <c r="L2314" s="2">
        <f t="shared" si="1950"/>
        <v>1.5856754459536331</v>
      </c>
      <c r="M2314" s="1">
        <f t="shared" si="1951"/>
        <v>-0.52470923755626264</v>
      </c>
      <c r="N2314" s="1">
        <f t="shared" si="1952"/>
        <v>9.983376738516089</v>
      </c>
      <c r="O2314" s="1">
        <f t="shared" si="1953"/>
        <v>8.7094808001329902</v>
      </c>
      <c r="P2314" s="2">
        <f t="shared" si="1954"/>
        <v>0</v>
      </c>
      <c r="Q2314" s="2">
        <f t="shared" si="1955"/>
        <v>22.059999999999945</v>
      </c>
      <c r="R2314" s="2">
        <f t="shared" si="1956"/>
        <v>26.158571428571413</v>
      </c>
      <c r="S2314" s="2">
        <f t="shared" si="1957"/>
        <v>15.357142857142824</v>
      </c>
      <c r="T2314" s="1">
        <f t="shared" si="1958"/>
        <v>63.008843467189742</v>
      </c>
      <c r="U2314" s="1">
        <f t="shared" si="1959"/>
        <v>3687.8943115406705</v>
      </c>
      <c r="V2314" s="1">
        <f t="shared" si="1960"/>
        <v>3522.9284999999995</v>
      </c>
      <c r="W2314" s="1">
        <f t="shared" si="1961"/>
        <v>93.544110304978574</v>
      </c>
      <c r="X2314" s="1">
        <f t="shared" si="1962"/>
        <v>3710.0167206099568</v>
      </c>
      <c r="Y2314" s="1">
        <f t="shared" si="1963"/>
        <v>3335.8402793900423</v>
      </c>
      <c r="Z2314" s="1">
        <f t="shared" si="1964"/>
        <v>3571.4306238105592</v>
      </c>
      <c r="AA2314" s="1">
        <f t="shared" si="1965"/>
        <v>3575.4473189697783</v>
      </c>
      <c r="AB2314" s="1">
        <f t="shared" si="1966"/>
        <v>4.0166951592191253</v>
      </c>
      <c r="AC2314" s="1">
        <f t="shared" si="1967"/>
        <v>-23.877829610133514</v>
      </c>
      <c r="AD2314" s="1">
        <f t="shared" si="1968"/>
        <v>-27.894524769352639</v>
      </c>
      <c r="AE2314" s="4">
        <f t="shared" si="1969"/>
        <v>3733.58</v>
      </c>
      <c r="AF2314" s="4">
        <f t="shared" si="1970"/>
        <v>3349.92</v>
      </c>
      <c r="AG2314" s="4">
        <f t="shared" si="1971"/>
        <v>3440.4637600000001</v>
      </c>
      <c r="AH2314" s="4">
        <f t="shared" si="1972"/>
        <v>3496.4781200000002</v>
      </c>
      <c r="AI2314" s="4">
        <f t="shared" si="1973"/>
        <v>3541.75</v>
      </c>
      <c r="AJ2314" s="4">
        <f t="shared" si="1974"/>
        <v>3587.0218799999998</v>
      </c>
      <c r="AK2314" s="4">
        <f t="shared" si="1975"/>
        <v>3651.47676</v>
      </c>
      <c r="AL2314" s="4">
        <f t="shared" si="1976"/>
        <v>4069.8</v>
      </c>
      <c r="AM2314" s="4">
        <f t="shared" si="1977"/>
        <v>3349.92</v>
      </c>
      <c r="AN2314" s="4">
        <f t="shared" si="1978"/>
        <v>3519.8116800000003</v>
      </c>
      <c r="AO2314" s="4">
        <f t="shared" si="1979"/>
        <v>3624.9141600000003</v>
      </c>
      <c r="AP2314" s="4">
        <f t="shared" si="1980"/>
        <v>3709.86</v>
      </c>
      <c r="AQ2314" s="4">
        <f t="shared" si="1981"/>
        <v>3794.80584</v>
      </c>
      <c r="AR2314" s="4">
        <f t="shared" si="1982"/>
        <v>3915.74568</v>
      </c>
      <c r="AS2314" s="4">
        <f t="shared" si="1983"/>
        <v>4198</v>
      </c>
      <c r="AT2314" s="4">
        <f t="shared" si="1984"/>
        <v>3186</v>
      </c>
      <c r="AU2314" s="4">
        <f t="shared" si="1985"/>
        <v>3424.8319999999999</v>
      </c>
      <c r="AV2314" s="4">
        <f t="shared" si="1986"/>
        <v>3572.5839999999998</v>
      </c>
      <c r="AW2314" s="4">
        <f t="shared" si="1987"/>
        <v>3692</v>
      </c>
      <c r="AX2314" s="4">
        <f t="shared" si="1988"/>
        <v>3811.4160000000002</v>
      </c>
      <c r="AY2314" s="4">
        <f t="shared" si="1989"/>
        <v>3981.4319999999998</v>
      </c>
      <c r="AZ2314" s="1">
        <f t="shared" si="1990"/>
        <v>4756.0390000000016</v>
      </c>
      <c r="BA2314" s="1">
        <f t="shared" si="1991"/>
        <v>4619.1520307068595</v>
      </c>
      <c r="BB2314" s="1">
        <f t="shared" si="1992"/>
        <v>0</v>
      </c>
      <c r="BC2314" s="1"/>
      <c r="BD2314" s="6">
        <f t="shared" si="1993"/>
        <v>0</v>
      </c>
      <c r="BE2314" s="6"/>
      <c r="BF2314">
        <f t="shared" si="1994"/>
        <v>-502218.818034</v>
      </c>
      <c r="BG2314">
        <f t="shared" si="1995"/>
        <v>3519.0983166867973</v>
      </c>
      <c r="BH2314">
        <f t="shared" si="1996"/>
        <v>78.25</v>
      </c>
      <c r="BI2314">
        <f t="shared" si="1997"/>
        <v>96.126965533067363</v>
      </c>
      <c r="BJ2314">
        <f t="shared" si="1998"/>
        <v>65.551486906347137</v>
      </c>
      <c r="BK2314">
        <f t="shared" si="1999"/>
        <v>70.166136409724473</v>
      </c>
    </row>
    <row r="2315" spans="1:63" x14ac:dyDescent="0.35">
      <c r="A2315" s="2">
        <v>1549929600000</v>
      </c>
      <c r="B2315" s="3">
        <v>43508</v>
      </c>
      <c r="C2315" s="2" t="s">
        <v>9</v>
      </c>
      <c r="D2315" s="2">
        <v>3631.05</v>
      </c>
      <c r="E2315" s="2">
        <v>3667.6</v>
      </c>
      <c r="F2315" s="2">
        <v>3582.34</v>
      </c>
      <c r="G2315" s="2">
        <v>3631.46</v>
      </c>
      <c r="H2315" s="2">
        <v>29479.59823</v>
      </c>
      <c r="I2315" s="2">
        <v>106766439.99436399</v>
      </c>
      <c r="J2315" s="2">
        <f t="shared" si="1948"/>
        <v>1.1291499703938378E-2</v>
      </c>
      <c r="K2315" s="2">
        <f t="shared" si="1949"/>
        <v>6.6392198204600419</v>
      </c>
      <c r="L2315" s="2">
        <f t="shared" si="1950"/>
        <v>0.14809340088083556</v>
      </c>
      <c r="M2315" s="1">
        <f t="shared" si="1951"/>
        <v>-0.611181913891504</v>
      </c>
      <c r="N2315" s="1">
        <f t="shared" si="1952"/>
        <v>7.6093361898520131</v>
      </c>
      <c r="O2315" s="1">
        <f t="shared" si="1953"/>
        <v>6.7647722954403973</v>
      </c>
      <c r="P2315" s="2">
        <f t="shared" si="1954"/>
        <v>0.40999999999985448</v>
      </c>
      <c r="Q2315" s="2">
        <f t="shared" si="1955"/>
        <v>0</v>
      </c>
      <c r="R2315" s="2">
        <f t="shared" si="1956"/>
        <v>29.525714285714262</v>
      </c>
      <c r="S2315" s="2">
        <f t="shared" si="1957"/>
        <v>13.781428571428544</v>
      </c>
      <c r="T2315" s="1">
        <f t="shared" si="1958"/>
        <v>68.177469899389763</v>
      </c>
      <c r="U2315" s="1">
        <f t="shared" si="1959"/>
        <v>3691.0981609913101</v>
      </c>
      <c r="V2315" s="1">
        <f t="shared" si="1960"/>
        <v>3520.9394999999995</v>
      </c>
      <c r="W2315" s="1">
        <f t="shared" si="1961"/>
        <v>92.096054447245436</v>
      </c>
      <c r="X2315" s="1">
        <f t="shared" si="1962"/>
        <v>3705.1316088944905</v>
      </c>
      <c r="Y2315" s="1">
        <f t="shared" si="1963"/>
        <v>3336.7473911055085</v>
      </c>
      <c r="Z2315" s="1">
        <f t="shared" si="1964"/>
        <v>3568.3930737154037</v>
      </c>
      <c r="AA2315" s="1">
        <f t="shared" si="1965"/>
        <v>3569.2741042370108</v>
      </c>
      <c r="AB2315" s="1">
        <f t="shared" si="1966"/>
        <v>0.88103052160704465</v>
      </c>
      <c r="AC2315" s="1">
        <f t="shared" si="1967"/>
        <v>-30.851460802471674</v>
      </c>
      <c r="AD2315" s="1">
        <f t="shared" si="1968"/>
        <v>-31.732491324078719</v>
      </c>
      <c r="AE2315" s="4">
        <f t="shared" si="1969"/>
        <v>3733.58</v>
      </c>
      <c r="AF2315" s="4">
        <f t="shared" si="1970"/>
        <v>3349.92</v>
      </c>
      <c r="AG2315" s="4">
        <f t="shared" si="1971"/>
        <v>3440.4637600000001</v>
      </c>
      <c r="AH2315" s="4">
        <f t="shared" si="1972"/>
        <v>3496.4781200000002</v>
      </c>
      <c r="AI2315" s="4">
        <f t="shared" si="1973"/>
        <v>3541.75</v>
      </c>
      <c r="AJ2315" s="4">
        <f t="shared" si="1974"/>
        <v>3587.0218799999998</v>
      </c>
      <c r="AK2315" s="4">
        <f t="shared" si="1975"/>
        <v>3651.47676</v>
      </c>
      <c r="AL2315" s="4">
        <f t="shared" si="1976"/>
        <v>4069.8</v>
      </c>
      <c r="AM2315" s="4">
        <f t="shared" si="1977"/>
        <v>3349.92</v>
      </c>
      <c r="AN2315" s="4">
        <f t="shared" si="1978"/>
        <v>3519.8116800000003</v>
      </c>
      <c r="AO2315" s="4">
        <f t="shared" si="1979"/>
        <v>3624.9141600000003</v>
      </c>
      <c r="AP2315" s="4">
        <f t="shared" si="1980"/>
        <v>3709.86</v>
      </c>
      <c r="AQ2315" s="4">
        <f t="shared" si="1981"/>
        <v>3794.80584</v>
      </c>
      <c r="AR2315" s="4">
        <f t="shared" si="1982"/>
        <v>3915.74568</v>
      </c>
      <c r="AS2315" s="4">
        <f t="shared" si="1983"/>
        <v>4198</v>
      </c>
      <c r="AT2315" s="4">
        <f t="shared" si="1984"/>
        <v>3156.26</v>
      </c>
      <c r="AU2315" s="4">
        <f t="shared" si="1985"/>
        <v>3402.1106400000003</v>
      </c>
      <c r="AV2315" s="4">
        <f t="shared" si="1986"/>
        <v>3554.2046800000003</v>
      </c>
      <c r="AW2315" s="4">
        <f t="shared" si="1987"/>
        <v>3677.13</v>
      </c>
      <c r="AX2315" s="4">
        <f t="shared" si="1988"/>
        <v>3800.0553199999999</v>
      </c>
      <c r="AY2315" s="4">
        <f t="shared" si="1989"/>
        <v>3975.0676400000002</v>
      </c>
      <c r="AZ2315" s="1">
        <f t="shared" si="1990"/>
        <v>4776.4370000000017</v>
      </c>
      <c r="BA2315" s="1">
        <f t="shared" si="1991"/>
        <v>4632.9842503055843</v>
      </c>
      <c r="BB2315" s="1">
        <f t="shared" si="1992"/>
        <v>0</v>
      </c>
      <c r="BC2315" s="1"/>
      <c r="BD2315" s="6">
        <f t="shared" si="1993"/>
        <v>0</v>
      </c>
      <c r="BE2315" s="6"/>
      <c r="BF2315">
        <f t="shared" si="1994"/>
        <v>-476444.82038599998</v>
      </c>
      <c r="BG2315">
        <f t="shared" si="1995"/>
        <v>3515.6557037140446</v>
      </c>
      <c r="BH2315">
        <f t="shared" si="1996"/>
        <v>85.259999999999764</v>
      </c>
      <c r="BI2315">
        <f t="shared" si="1997"/>
        <v>98.877267922770031</v>
      </c>
      <c r="BJ2315">
        <f t="shared" si="1998"/>
        <v>71.671105193075931</v>
      </c>
      <c r="BK2315">
        <f t="shared" si="1999"/>
        <v>76.999023630623924</v>
      </c>
    </row>
    <row r="2316" spans="1:63" x14ac:dyDescent="0.35">
      <c r="A2316" s="2">
        <v>1549843200000</v>
      </c>
      <c r="B2316" s="3">
        <v>43507</v>
      </c>
      <c r="C2316" s="2" t="s">
        <v>9</v>
      </c>
      <c r="D2316" s="2">
        <v>3679.75</v>
      </c>
      <c r="E2316" s="2">
        <v>3684.9</v>
      </c>
      <c r="F2316" s="2">
        <v>3615.53</v>
      </c>
      <c r="G2316" s="2">
        <v>3631.05</v>
      </c>
      <c r="H2316" s="2">
        <v>24954.614570999998</v>
      </c>
      <c r="I2316" s="2">
        <v>90731831.904274195</v>
      </c>
      <c r="J2316" s="2">
        <f t="shared" si="1948"/>
        <v>-1.3317717645907883</v>
      </c>
      <c r="K2316" s="2">
        <f t="shared" si="1949"/>
        <v>4.5932843452135774</v>
      </c>
      <c r="L2316" s="2">
        <f t="shared" si="1950"/>
        <v>4.436250470977714</v>
      </c>
      <c r="M2316" s="1">
        <f t="shared" si="1951"/>
        <v>1.1290224868230808E-2</v>
      </c>
      <c r="N2316" s="1">
        <f t="shared" si="1952"/>
        <v>7.3683920629019068</v>
      </c>
      <c r="O2316" s="1">
        <f t="shared" si="1953"/>
        <v>6.4705801352225887</v>
      </c>
      <c r="P2316" s="2">
        <f t="shared" si="1954"/>
        <v>0</v>
      </c>
      <c r="Q2316" s="2">
        <f t="shared" si="1955"/>
        <v>49.009999999999764</v>
      </c>
      <c r="R2316" s="2">
        <f t="shared" si="1956"/>
        <v>29.496428571428559</v>
      </c>
      <c r="S2316" s="2">
        <f t="shared" si="1957"/>
        <v>15.432142857142837</v>
      </c>
      <c r="T2316" s="1">
        <f t="shared" si="1958"/>
        <v>65.651828298887139</v>
      </c>
      <c r="U2316" s="1">
        <f t="shared" si="1959"/>
        <v>3693.5323716440166</v>
      </c>
      <c r="V2316" s="1">
        <f t="shared" si="1960"/>
        <v>3517.0075000000006</v>
      </c>
      <c r="W2316" s="1">
        <f t="shared" si="1961"/>
        <v>88.91738800004191</v>
      </c>
      <c r="X2316" s="1">
        <f t="shared" si="1962"/>
        <v>3694.8422760000844</v>
      </c>
      <c r="Y2316" s="1">
        <f t="shared" si="1963"/>
        <v>3339.1727239999168</v>
      </c>
      <c r="Z2316" s="1">
        <f t="shared" si="1964"/>
        <v>3563.347719612636</v>
      </c>
      <c r="AA2316" s="1">
        <f t="shared" si="1965"/>
        <v>3557.9675777346492</v>
      </c>
      <c r="AB2316" s="1">
        <f t="shared" si="1966"/>
        <v>-5.3801418779867163</v>
      </c>
      <c r="AC2316" s="1">
        <f t="shared" si="1967"/>
        <v>-38.784583633491351</v>
      </c>
      <c r="AD2316" s="1">
        <f t="shared" si="1968"/>
        <v>-33.404441755504635</v>
      </c>
      <c r="AE2316" s="4">
        <f t="shared" si="1969"/>
        <v>3733.58</v>
      </c>
      <c r="AF2316" s="4">
        <f t="shared" si="1970"/>
        <v>3349.92</v>
      </c>
      <c r="AG2316" s="4">
        <f t="shared" si="1971"/>
        <v>3440.4637600000001</v>
      </c>
      <c r="AH2316" s="4">
        <f t="shared" si="1972"/>
        <v>3496.4781200000002</v>
      </c>
      <c r="AI2316" s="4">
        <f t="shared" si="1973"/>
        <v>3541.75</v>
      </c>
      <c r="AJ2316" s="4">
        <f t="shared" si="1974"/>
        <v>3587.0218799999998</v>
      </c>
      <c r="AK2316" s="4">
        <f t="shared" si="1975"/>
        <v>3651.47676</v>
      </c>
      <c r="AL2316" s="4">
        <f t="shared" si="1976"/>
        <v>4069.8</v>
      </c>
      <c r="AM2316" s="4">
        <f t="shared" si="1977"/>
        <v>3349.92</v>
      </c>
      <c r="AN2316" s="4">
        <f t="shared" si="1978"/>
        <v>3519.8116800000003</v>
      </c>
      <c r="AO2316" s="4">
        <f t="shared" si="1979"/>
        <v>3624.9141600000003</v>
      </c>
      <c r="AP2316" s="4">
        <f t="shared" si="1980"/>
        <v>3709.86</v>
      </c>
      <c r="AQ2316" s="4">
        <f t="shared" si="1981"/>
        <v>3794.80584</v>
      </c>
      <c r="AR2316" s="4">
        <f t="shared" si="1982"/>
        <v>3915.74568</v>
      </c>
      <c r="AS2316" s="4">
        <f t="shared" si="1983"/>
        <v>4198</v>
      </c>
      <c r="AT2316" s="4">
        <f t="shared" si="1984"/>
        <v>3156.26</v>
      </c>
      <c r="AU2316" s="4">
        <f t="shared" si="1985"/>
        <v>3402.1106400000003</v>
      </c>
      <c r="AV2316" s="4">
        <f t="shared" si="1986"/>
        <v>3554.2046800000003</v>
      </c>
      <c r="AW2316" s="4">
        <f t="shared" si="1987"/>
        <v>3677.13</v>
      </c>
      <c r="AX2316" s="4">
        <f t="shared" si="1988"/>
        <v>3800.0553199999999</v>
      </c>
      <c r="AY2316" s="4">
        <f t="shared" si="1989"/>
        <v>3975.0676400000002</v>
      </c>
      <c r="AZ2316" s="1">
        <f t="shared" si="1990"/>
        <v>4796.5518571428593</v>
      </c>
      <c r="BA2316" s="1">
        <f t="shared" si="1991"/>
        <v>4646.7037605837422</v>
      </c>
      <c r="BB2316" s="1">
        <f t="shared" si="1992"/>
        <v>0</v>
      </c>
      <c r="BC2316" s="1"/>
      <c r="BD2316" s="6">
        <f t="shared" si="1993"/>
        <v>0</v>
      </c>
      <c r="BE2316" s="6"/>
      <c r="BF2316">
        <f t="shared" si="1994"/>
        <v>-505924.41861599998</v>
      </c>
      <c r="BG2316">
        <f t="shared" si="1995"/>
        <v>3511.349899620102</v>
      </c>
      <c r="BH2316">
        <f t="shared" si="1996"/>
        <v>69.369999999999891</v>
      </c>
      <c r="BI2316">
        <f t="shared" si="1997"/>
        <v>100.97223221858084</v>
      </c>
      <c r="BJ2316">
        <f t="shared" si="1998"/>
        <v>73.275817129750351</v>
      </c>
      <c r="BK2316">
        <f t="shared" si="1999"/>
        <v>80.499226745903499</v>
      </c>
    </row>
    <row r="2317" spans="1:63" x14ac:dyDescent="0.35">
      <c r="A2317" s="2">
        <v>1549756800000</v>
      </c>
      <c r="B2317" s="3">
        <v>43506</v>
      </c>
      <c r="C2317" s="2" t="s">
        <v>9</v>
      </c>
      <c r="D2317" s="2">
        <v>3665.18</v>
      </c>
      <c r="E2317" s="2">
        <v>3684.99</v>
      </c>
      <c r="F2317" s="2">
        <v>3609.76</v>
      </c>
      <c r="G2317" s="2">
        <v>3680.06</v>
      </c>
      <c r="H2317" s="2">
        <v>23250.602633999999</v>
      </c>
      <c r="I2317" s="2">
        <v>84696423.962337494</v>
      </c>
      <c r="J2317" s="2">
        <f t="shared" si="1948"/>
        <v>0.40598278938551752</v>
      </c>
      <c r="K2317" s="2">
        <f t="shared" si="1949"/>
        <v>6.2612251026501395</v>
      </c>
      <c r="L2317" s="2">
        <f t="shared" si="1950"/>
        <v>2.7051767588672426</v>
      </c>
      <c r="M2317" s="1">
        <f t="shared" si="1951"/>
        <v>-1.3497473182688138</v>
      </c>
      <c r="N2317" s="1">
        <f t="shared" si="1952"/>
        <v>-0.33912490557219227</v>
      </c>
      <c r="O2317" s="1">
        <f t="shared" si="1953"/>
        <v>5.5072471644484082</v>
      </c>
      <c r="P2317" s="2">
        <f t="shared" si="1954"/>
        <v>14.880000000000109</v>
      </c>
      <c r="Q2317" s="2">
        <f t="shared" si="1955"/>
        <v>0</v>
      </c>
      <c r="R2317" s="2">
        <f t="shared" si="1956"/>
        <v>29.496428571428559</v>
      </c>
      <c r="S2317" s="2">
        <f t="shared" si="1957"/>
        <v>20.266428571428573</v>
      </c>
      <c r="T2317" s="1">
        <f t="shared" si="1958"/>
        <v>59.273985186886364</v>
      </c>
      <c r="U2317" s="1">
        <f t="shared" si="1959"/>
        <v>3696.0826725274455</v>
      </c>
      <c r="V2317" s="1">
        <f t="shared" si="1960"/>
        <v>3514.0015000000008</v>
      </c>
      <c r="W2317" s="1">
        <f t="shared" si="1961"/>
        <v>85.97885241587025</v>
      </c>
      <c r="X2317" s="1">
        <f t="shared" si="1962"/>
        <v>3685.9592048317413</v>
      </c>
      <c r="Y2317" s="1">
        <f t="shared" si="1963"/>
        <v>3342.0437951682602</v>
      </c>
      <c r="Z2317" s="1">
        <f t="shared" si="1964"/>
        <v>3557.9315371816469</v>
      </c>
      <c r="AA2317" s="1">
        <f t="shared" si="1965"/>
        <v>3544.6798645954946</v>
      </c>
      <c r="AB2317" s="1">
        <f t="shared" si="1966"/>
        <v>-13.251672586152381</v>
      </c>
      <c r="AC2317" s="1">
        <f t="shared" si="1967"/>
        <v>-47.135694072367507</v>
      </c>
      <c r="AD2317" s="1">
        <f t="shared" si="1968"/>
        <v>-33.884021486215126</v>
      </c>
      <c r="AE2317" s="4">
        <f t="shared" si="1969"/>
        <v>3733.58</v>
      </c>
      <c r="AF2317" s="4">
        <f t="shared" si="1970"/>
        <v>3349.92</v>
      </c>
      <c r="AG2317" s="4">
        <f t="shared" si="1971"/>
        <v>3440.4637600000001</v>
      </c>
      <c r="AH2317" s="4">
        <f t="shared" si="1972"/>
        <v>3496.4781200000002</v>
      </c>
      <c r="AI2317" s="4">
        <f t="shared" si="1973"/>
        <v>3541.75</v>
      </c>
      <c r="AJ2317" s="4">
        <f t="shared" si="1974"/>
        <v>3587.0218799999998</v>
      </c>
      <c r="AK2317" s="4">
        <f t="shared" si="1975"/>
        <v>3651.47676</v>
      </c>
      <c r="AL2317" s="4">
        <f t="shared" si="1976"/>
        <v>4069.8</v>
      </c>
      <c r="AM2317" s="4">
        <f t="shared" si="1977"/>
        <v>3349.92</v>
      </c>
      <c r="AN2317" s="4">
        <f t="shared" si="1978"/>
        <v>3519.8116800000003</v>
      </c>
      <c r="AO2317" s="4">
        <f t="shared" si="1979"/>
        <v>3624.9141600000003</v>
      </c>
      <c r="AP2317" s="4">
        <f t="shared" si="1980"/>
        <v>3709.86</v>
      </c>
      <c r="AQ2317" s="4">
        <f t="shared" si="1981"/>
        <v>3794.80584</v>
      </c>
      <c r="AR2317" s="4">
        <f t="shared" si="1982"/>
        <v>3915.74568</v>
      </c>
      <c r="AS2317" s="4">
        <f t="shared" si="1983"/>
        <v>4198</v>
      </c>
      <c r="AT2317" s="4">
        <f t="shared" si="1984"/>
        <v>3156.26</v>
      </c>
      <c r="AU2317" s="4">
        <f t="shared" si="1985"/>
        <v>3402.1106400000003</v>
      </c>
      <c r="AV2317" s="4">
        <f t="shared" si="1986"/>
        <v>3554.2046800000003</v>
      </c>
      <c r="AW2317" s="4">
        <f t="shared" si="1987"/>
        <v>3677.13</v>
      </c>
      <c r="AX2317" s="4">
        <f t="shared" si="1988"/>
        <v>3800.0553199999999</v>
      </c>
      <c r="AY2317" s="4">
        <f t="shared" si="1989"/>
        <v>3975.0676400000002</v>
      </c>
      <c r="AZ2317" s="1">
        <f t="shared" si="1990"/>
        <v>4817.6257142857166</v>
      </c>
      <c r="BA2317" s="1">
        <f t="shared" si="1991"/>
        <v>4660.6168257972186</v>
      </c>
      <c r="BB2317" s="1">
        <f t="shared" si="1992"/>
        <v>0</v>
      </c>
      <c r="BC2317" s="1"/>
      <c r="BD2317" s="6">
        <f t="shared" si="1993"/>
        <v>0</v>
      </c>
      <c r="BE2317" s="6"/>
      <c r="BF2317">
        <f t="shared" si="1994"/>
        <v>-480969.804045</v>
      </c>
      <c r="BG2317">
        <f t="shared" si="1995"/>
        <v>3506.4997216922197</v>
      </c>
      <c r="BH2317">
        <f t="shared" si="1996"/>
        <v>75.229999999999563</v>
      </c>
      <c r="BI2317">
        <f t="shared" si="1997"/>
        <v>105.83411409836253</v>
      </c>
      <c r="BJ2317">
        <f t="shared" si="1998"/>
        <v>86.050148569045504</v>
      </c>
      <c r="BK2317">
        <f t="shared" si="1999"/>
        <v>82.931067438183106</v>
      </c>
    </row>
    <row r="2318" spans="1:63" x14ac:dyDescent="0.35">
      <c r="A2318" s="2">
        <v>1549670400000</v>
      </c>
      <c r="B2318" s="3">
        <v>43505</v>
      </c>
      <c r="C2318" s="2" t="s">
        <v>9</v>
      </c>
      <c r="D2318" s="2">
        <v>3660.27</v>
      </c>
      <c r="E2318" s="2">
        <v>3680.02</v>
      </c>
      <c r="F2318" s="2">
        <v>3625.13</v>
      </c>
      <c r="G2318" s="2">
        <v>3665.18</v>
      </c>
      <c r="H2318" s="2">
        <v>24759.833718999998</v>
      </c>
      <c r="I2318" s="2">
        <v>90488500.067662403</v>
      </c>
      <c r="J2318" s="2">
        <f t="shared" si="1948"/>
        <v>0.16780357689448253</v>
      </c>
      <c r="K2318" s="2">
        <f t="shared" si="1949"/>
        <v>5.9879529569620313</v>
      </c>
      <c r="L2318" s="2">
        <f t="shared" si="1950"/>
        <v>1.7735213019706688</v>
      </c>
      <c r="M2318" s="1">
        <f t="shared" si="1951"/>
        <v>0.40434123356684698</v>
      </c>
      <c r="N2318" s="1">
        <f t="shared" si="1952"/>
        <v>-1.2760628400242275</v>
      </c>
      <c r="O2318" s="1">
        <f t="shared" si="1953"/>
        <v>5.6321926890357448</v>
      </c>
      <c r="P2318" s="2">
        <f t="shared" si="1954"/>
        <v>6.1399999999998727</v>
      </c>
      <c r="Q2318" s="2">
        <f t="shared" si="1955"/>
        <v>0</v>
      </c>
      <c r="R2318" s="2">
        <f t="shared" si="1956"/>
        <v>28.433571428571408</v>
      </c>
      <c r="S2318" s="2">
        <f t="shared" si="1957"/>
        <v>21.295714285714276</v>
      </c>
      <c r="T2318" s="1">
        <f t="shared" si="1958"/>
        <v>57.176713922523376</v>
      </c>
      <c r="U2318" s="1">
        <f t="shared" si="1959"/>
        <v>3696.7366591612185</v>
      </c>
      <c r="V2318" s="1">
        <f t="shared" si="1960"/>
        <v>3506.3434999999999</v>
      </c>
      <c r="W2318" s="1">
        <f t="shared" si="1961"/>
        <v>77.222181999409969</v>
      </c>
      <c r="X2318" s="1">
        <f t="shared" si="1962"/>
        <v>3660.7878639988198</v>
      </c>
      <c r="Y2318" s="1">
        <f t="shared" si="1963"/>
        <v>3351.8991360011801</v>
      </c>
      <c r="Z2318" s="1">
        <f t="shared" si="1964"/>
        <v>3548.1612601561787</v>
      </c>
      <c r="AA2318" s="1">
        <f t="shared" si="1965"/>
        <v>3520.0652945219481</v>
      </c>
      <c r="AB2318" s="1">
        <f t="shared" si="1966"/>
        <v>-28.095965634230652</v>
      </c>
      <c r="AC2318" s="1">
        <f t="shared" si="1967"/>
        <v>-55.606699443921286</v>
      </c>
      <c r="AD2318" s="1">
        <f t="shared" si="1968"/>
        <v>-27.510733809690635</v>
      </c>
      <c r="AE2318" s="4">
        <f t="shared" si="1969"/>
        <v>3733.58</v>
      </c>
      <c r="AF2318" s="4">
        <f t="shared" si="1970"/>
        <v>3349.92</v>
      </c>
      <c r="AG2318" s="4">
        <f t="shared" si="1971"/>
        <v>3440.4637600000001</v>
      </c>
      <c r="AH2318" s="4">
        <f t="shared" si="1972"/>
        <v>3496.4781200000002</v>
      </c>
      <c r="AI2318" s="4">
        <f t="shared" si="1973"/>
        <v>3541.75</v>
      </c>
      <c r="AJ2318" s="4">
        <f t="shared" si="1974"/>
        <v>3587.0218799999998</v>
      </c>
      <c r="AK2318" s="4">
        <f t="shared" si="1975"/>
        <v>3651.47676</v>
      </c>
      <c r="AL2318" s="4">
        <f t="shared" si="1976"/>
        <v>4069.8</v>
      </c>
      <c r="AM2318" s="4">
        <f t="shared" si="1977"/>
        <v>3349.92</v>
      </c>
      <c r="AN2318" s="4">
        <f t="shared" si="1978"/>
        <v>3519.8116800000003</v>
      </c>
      <c r="AO2318" s="4">
        <f t="shared" si="1979"/>
        <v>3624.9141600000003</v>
      </c>
      <c r="AP2318" s="4">
        <f t="shared" si="1980"/>
        <v>3709.86</v>
      </c>
      <c r="AQ2318" s="4">
        <f t="shared" si="1981"/>
        <v>3794.80584</v>
      </c>
      <c r="AR2318" s="4">
        <f t="shared" si="1982"/>
        <v>3915.74568</v>
      </c>
      <c r="AS2318" s="4">
        <f t="shared" si="1983"/>
        <v>4198</v>
      </c>
      <c r="AT2318" s="4">
        <f t="shared" si="1984"/>
        <v>3156.26</v>
      </c>
      <c r="AU2318" s="4">
        <f t="shared" si="1985"/>
        <v>3402.1106400000003</v>
      </c>
      <c r="AV2318" s="4">
        <f t="shared" si="1986"/>
        <v>3554.2046800000003</v>
      </c>
      <c r="AW2318" s="4">
        <f t="shared" si="1987"/>
        <v>3677.13</v>
      </c>
      <c r="AX2318" s="4">
        <f t="shared" si="1988"/>
        <v>3800.0553199999999</v>
      </c>
      <c r="AY2318" s="4">
        <f t="shared" si="1989"/>
        <v>3975.0676400000002</v>
      </c>
      <c r="AZ2318" s="1">
        <f t="shared" si="1990"/>
        <v>4839.2538571428595</v>
      </c>
      <c r="BA2318" s="1">
        <f t="shared" si="1991"/>
        <v>4674.0491110821122</v>
      </c>
      <c r="BB2318" s="1">
        <f t="shared" si="1992"/>
        <v>0</v>
      </c>
      <c r="BC2318" s="1"/>
      <c r="BD2318" s="6">
        <f t="shared" si="1993"/>
        <v>0</v>
      </c>
      <c r="BE2318" s="6"/>
      <c r="BF2318">
        <f t="shared" si="1994"/>
        <v>-504220.40667900001</v>
      </c>
      <c r="BG2318">
        <f t="shared" si="1995"/>
        <v>3500.2021969801226</v>
      </c>
      <c r="BH2318">
        <f t="shared" si="1996"/>
        <v>54.889999999999873</v>
      </c>
      <c r="BI2318">
        <f t="shared" si="1997"/>
        <v>110.54243934426452</v>
      </c>
      <c r="BJ2318">
        <f t="shared" si="1998"/>
        <v>82.171714538914642</v>
      </c>
      <c r="BK2318">
        <f t="shared" si="1999"/>
        <v>59.410293999763176</v>
      </c>
    </row>
    <row r="2319" spans="1:63" x14ac:dyDescent="0.35">
      <c r="A2319" s="2">
        <v>1549584000000</v>
      </c>
      <c r="B2319" s="3">
        <v>43504</v>
      </c>
      <c r="C2319" s="2" t="s">
        <v>9</v>
      </c>
      <c r="D2319" s="2">
        <v>3398.4</v>
      </c>
      <c r="E2319" s="2">
        <v>3733.58</v>
      </c>
      <c r="F2319" s="2">
        <v>3373.1</v>
      </c>
      <c r="G2319" s="2">
        <v>3659.04</v>
      </c>
      <c r="H2319" s="2">
        <v>47968.058013000002</v>
      </c>
      <c r="I2319" s="2">
        <v>170118212.46197799</v>
      </c>
      <c r="J2319" s="2">
        <f t="shared" si="1948"/>
        <v>7.6694915254237248</v>
      </c>
      <c r="K2319" s="2">
        <f t="shared" si="1949"/>
        <v>4.4017153764726356</v>
      </c>
      <c r="L2319" s="2">
        <f t="shared" si="1950"/>
        <v>2.0402244358428017</v>
      </c>
      <c r="M2319" s="1">
        <f t="shared" si="1951"/>
        <v>0.16752246820073974</v>
      </c>
      <c r="N2319" s="1">
        <f t="shared" si="1952"/>
        <v>-1.5460339323975731</v>
      </c>
      <c r="O2319" s="1">
        <f t="shared" si="1953"/>
        <v>7.0450172722900053</v>
      </c>
      <c r="P2319" s="2">
        <f t="shared" si="1954"/>
        <v>260.63999999999987</v>
      </c>
      <c r="Q2319" s="2">
        <f t="shared" si="1955"/>
        <v>0</v>
      </c>
      <c r="R2319" s="2">
        <f t="shared" si="1956"/>
        <v>27.994999999999987</v>
      </c>
      <c r="S2319" s="2">
        <f t="shared" si="1957"/>
        <v>21.298571428571417</v>
      </c>
      <c r="T2319" s="1">
        <f t="shared" si="1958"/>
        <v>56.792395415223659</v>
      </c>
      <c r="U2319" s="1">
        <f t="shared" si="1959"/>
        <v>3698.024686065758</v>
      </c>
      <c r="V2319" s="1">
        <f t="shared" si="1960"/>
        <v>3500.0484999999999</v>
      </c>
      <c r="W2319" s="1">
        <f t="shared" si="1961"/>
        <v>68.676250136055046</v>
      </c>
      <c r="X2319" s="1">
        <f t="shared" si="1962"/>
        <v>3637.4010002721097</v>
      </c>
      <c r="Y2319" s="1">
        <f t="shared" si="1963"/>
        <v>3362.69599972789</v>
      </c>
      <c r="Z2319" s="1">
        <f t="shared" si="1964"/>
        <v>3538.7997609686731</v>
      </c>
      <c r="AA2319" s="1">
        <f t="shared" si="1965"/>
        <v>3493.6808026168474</v>
      </c>
      <c r="AB2319" s="1">
        <f t="shared" si="1966"/>
        <v>-45.118958351825768</v>
      </c>
      <c r="AC2319" s="1">
        <f t="shared" si="1967"/>
        <v>-62.484382896343945</v>
      </c>
      <c r="AD2319" s="1">
        <f t="shared" si="1968"/>
        <v>-17.365424544518177</v>
      </c>
      <c r="AE2319" s="4">
        <f t="shared" si="1969"/>
        <v>3733.58</v>
      </c>
      <c r="AF2319" s="4">
        <f t="shared" si="1970"/>
        <v>3349.92</v>
      </c>
      <c r="AG2319" s="4">
        <f t="shared" si="1971"/>
        <v>3440.4637600000001</v>
      </c>
      <c r="AH2319" s="4">
        <f t="shared" si="1972"/>
        <v>3496.4781200000002</v>
      </c>
      <c r="AI2319" s="4">
        <f t="shared" si="1973"/>
        <v>3541.75</v>
      </c>
      <c r="AJ2319" s="4">
        <f t="shared" si="1974"/>
        <v>3587.0218799999998</v>
      </c>
      <c r="AK2319" s="4">
        <f t="shared" si="1975"/>
        <v>3651.47676</v>
      </c>
      <c r="AL2319" s="4">
        <f t="shared" si="1976"/>
        <v>4069.8</v>
      </c>
      <c r="AM2319" s="4">
        <f t="shared" si="1977"/>
        <v>3349.92</v>
      </c>
      <c r="AN2319" s="4">
        <f t="shared" si="1978"/>
        <v>3519.8116800000003</v>
      </c>
      <c r="AO2319" s="4">
        <f t="shared" si="1979"/>
        <v>3624.9141600000003</v>
      </c>
      <c r="AP2319" s="4">
        <f t="shared" si="1980"/>
        <v>3709.86</v>
      </c>
      <c r="AQ2319" s="4">
        <f t="shared" si="1981"/>
        <v>3794.80584</v>
      </c>
      <c r="AR2319" s="4">
        <f t="shared" si="1982"/>
        <v>3915.74568</v>
      </c>
      <c r="AS2319" s="4">
        <f t="shared" si="1983"/>
        <v>4198</v>
      </c>
      <c r="AT2319" s="4">
        <f t="shared" si="1984"/>
        <v>3156.26</v>
      </c>
      <c r="AU2319" s="4">
        <f t="shared" si="1985"/>
        <v>3402.1106400000003</v>
      </c>
      <c r="AV2319" s="4">
        <f t="shared" si="1986"/>
        <v>3554.2046800000003</v>
      </c>
      <c r="AW2319" s="4">
        <f t="shared" si="1987"/>
        <v>3677.13</v>
      </c>
      <c r="AX2319" s="4">
        <f t="shared" si="1988"/>
        <v>3800.0553199999999</v>
      </c>
      <c r="AY2319" s="4">
        <f t="shared" si="1989"/>
        <v>3975.0676400000002</v>
      </c>
      <c r="AZ2319" s="1">
        <f t="shared" si="1990"/>
        <v>4861.0957857142885</v>
      </c>
      <c r="BA2319" s="1">
        <f t="shared" si="1991"/>
        <v>4687.8692358914559</v>
      </c>
      <c r="BB2319" s="1">
        <f t="shared" si="1992"/>
        <v>1</v>
      </c>
      <c r="BC2319" s="1" t="str">
        <f t="shared" si="2000"/>
        <v>$3,426–$3,625</v>
      </c>
      <c r="BD2319" s="6">
        <f t="shared" si="1993"/>
        <v>0</v>
      </c>
      <c r="BE2319" s="6"/>
      <c r="BF2319">
        <f t="shared" si="1994"/>
        <v>-528980.24039799999</v>
      </c>
      <c r="BG2319">
        <f t="shared" si="1995"/>
        <v>3496.45202974518</v>
      </c>
      <c r="BH2319">
        <f t="shared" si="1996"/>
        <v>360.48</v>
      </c>
      <c r="BI2319">
        <f t="shared" si="1997"/>
        <v>119.104353089536</v>
      </c>
      <c r="BJ2319">
        <f t="shared" si="1998"/>
        <v>80.571339206589172</v>
      </c>
      <c r="BK2319">
        <f t="shared" si="1999"/>
        <v>37.924563498015594</v>
      </c>
    </row>
    <row r="2320" spans="1:63" x14ac:dyDescent="0.35">
      <c r="A2320" s="2">
        <v>1549497600000</v>
      </c>
      <c r="B2320" s="3">
        <v>43503</v>
      </c>
      <c r="C2320" s="2" t="s">
        <v>9</v>
      </c>
      <c r="D2320" s="2">
        <v>3407</v>
      </c>
      <c r="E2320" s="2">
        <v>3426.45</v>
      </c>
      <c r="F2320" s="2">
        <v>3390</v>
      </c>
      <c r="G2320" s="2">
        <v>3398.4</v>
      </c>
      <c r="H2320" s="2">
        <v>18665.538638000002</v>
      </c>
      <c r="I2320" s="2">
        <v>63611505.786572203</v>
      </c>
      <c r="J2320" s="2">
        <f t="shared" si="1948"/>
        <v>-0.204676731162834</v>
      </c>
      <c r="K2320" s="2">
        <f t="shared" si="1949"/>
        <v>-1.8390731556554334</v>
      </c>
      <c r="L2320" s="2">
        <f t="shared" si="1950"/>
        <v>-14.325690444077496</v>
      </c>
      <c r="M2320" s="1">
        <f t="shared" si="1951"/>
        <v>7.1231798504525736</v>
      </c>
      <c r="N2320" s="1">
        <f t="shared" si="1952"/>
        <v>5.6544256120527265</v>
      </c>
      <c r="O2320" s="1">
        <f t="shared" si="1953"/>
        <v>16.026365348399242</v>
      </c>
      <c r="P2320" s="2">
        <f t="shared" si="1954"/>
        <v>0</v>
      </c>
      <c r="Q2320" s="2">
        <f t="shared" si="1955"/>
        <v>6.9699999999997999</v>
      </c>
      <c r="R2320" s="2">
        <f t="shared" si="1956"/>
        <v>9.37785714285714</v>
      </c>
      <c r="S2320" s="2">
        <f t="shared" si="1957"/>
        <v>21.607857142857124</v>
      </c>
      <c r="T2320" s="1">
        <f t="shared" si="1958"/>
        <v>30.265099124020296</v>
      </c>
      <c r="U2320" s="1">
        <f t="shared" si="1959"/>
        <v>3699.6158977419113</v>
      </c>
      <c r="V2320" s="1">
        <f t="shared" si="1960"/>
        <v>3500.3615000000004</v>
      </c>
      <c r="W2320" s="1">
        <f t="shared" si="1961"/>
        <v>69.410499369691934</v>
      </c>
      <c r="X2320" s="1">
        <f t="shared" si="1962"/>
        <v>3639.1824987393843</v>
      </c>
      <c r="Y2320" s="1">
        <f t="shared" si="1963"/>
        <v>3361.5405012606166</v>
      </c>
      <c r="Z2320" s="1">
        <f t="shared" si="1964"/>
        <v>3529.1805418461672</v>
      </c>
      <c r="AA2320" s="1">
        <f t="shared" si="1965"/>
        <v>3463.6154940017286</v>
      </c>
      <c r="AB2320" s="1">
        <f t="shared" si="1966"/>
        <v>-65.565047844438595</v>
      </c>
      <c r="AC2320" s="1">
        <f t="shared" si="1967"/>
        <v>-66.825739032473479</v>
      </c>
      <c r="AD2320" s="1">
        <f t="shared" si="1968"/>
        <v>-1.2606911880348832</v>
      </c>
      <c r="AE2320" s="4">
        <f t="shared" si="1969"/>
        <v>3720</v>
      </c>
      <c r="AF2320" s="4">
        <f t="shared" si="1970"/>
        <v>3349.92</v>
      </c>
      <c r="AG2320" s="4">
        <f t="shared" si="1971"/>
        <v>3437.2588799999999</v>
      </c>
      <c r="AH2320" s="4">
        <f t="shared" si="1972"/>
        <v>3491.2905599999999</v>
      </c>
      <c r="AI2320" s="4">
        <f t="shared" si="1973"/>
        <v>3534.96</v>
      </c>
      <c r="AJ2320" s="4">
        <f t="shared" si="1974"/>
        <v>3578.6294400000002</v>
      </c>
      <c r="AK2320" s="4">
        <f t="shared" si="1975"/>
        <v>3640.8028800000002</v>
      </c>
      <c r="AL2320" s="4">
        <f t="shared" si="1976"/>
        <v>4069.8</v>
      </c>
      <c r="AM2320" s="4">
        <f t="shared" si="1977"/>
        <v>3349.92</v>
      </c>
      <c r="AN2320" s="4">
        <f t="shared" si="1978"/>
        <v>3519.8116800000003</v>
      </c>
      <c r="AO2320" s="4">
        <f t="shared" si="1979"/>
        <v>3624.9141600000003</v>
      </c>
      <c r="AP2320" s="4">
        <f t="shared" si="1980"/>
        <v>3709.86</v>
      </c>
      <c r="AQ2320" s="4">
        <f t="shared" si="1981"/>
        <v>3794.80584</v>
      </c>
      <c r="AR2320" s="4">
        <f t="shared" si="1982"/>
        <v>3915.74568</v>
      </c>
      <c r="AS2320" s="4">
        <f t="shared" si="1983"/>
        <v>4198</v>
      </c>
      <c r="AT2320" s="4">
        <f t="shared" si="1984"/>
        <v>3156.26</v>
      </c>
      <c r="AU2320" s="4">
        <f t="shared" si="1985"/>
        <v>3402.1106400000003</v>
      </c>
      <c r="AV2320" s="4">
        <f t="shared" si="1986"/>
        <v>3554.2046800000003</v>
      </c>
      <c r="AW2320" s="4">
        <f t="shared" si="1987"/>
        <v>3677.13</v>
      </c>
      <c r="AX2320" s="4">
        <f t="shared" si="1988"/>
        <v>3800.0553199999999</v>
      </c>
      <c r="AY2320" s="4">
        <f t="shared" si="1989"/>
        <v>3975.0676400000002</v>
      </c>
      <c r="AZ2320" s="1">
        <f t="shared" si="1990"/>
        <v>4883.2385000000022</v>
      </c>
      <c r="BA2320" s="1">
        <f t="shared" si="1991"/>
        <v>4701.9627870680506</v>
      </c>
      <c r="BB2320" s="1">
        <f t="shared" si="1992"/>
        <v>0</v>
      </c>
      <c r="BC2320" s="1"/>
      <c r="BD2320" s="6">
        <f t="shared" si="1993"/>
        <v>0</v>
      </c>
      <c r="BE2320" s="6"/>
      <c r="BF2320">
        <f t="shared" si="1994"/>
        <v>-576948.29841100005</v>
      </c>
      <c r="BG2320">
        <f t="shared" si="1995"/>
        <v>3494.838862890575</v>
      </c>
      <c r="BH2320">
        <f t="shared" si="1996"/>
        <v>36.449999999999818</v>
      </c>
      <c r="BI2320">
        <f t="shared" si="1997"/>
        <v>81.969638180233858</v>
      </c>
      <c r="BJ2320">
        <f t="shared" si="1998"/>
        <v>15.487828253785707</v>
      </c>
      <c r="BK2320">
        <f t="shared" si="1999"/>
        <v>24.024024024024015</v>
      </c>
    </row>
    <row r="2321" spans="1:63" x14ac:dyDescent="0.35">
      <c r="A2321" s="2">
        <v>1549411200000</v>
      </c>
      <c r="B2321" s="3">
        <v>43502</v>
      </c>
      <c r="C2321" s="2" t="s">
        <v>9</v>
      </c>
      <c r="D2321" s="2">
        <v>3471.57</v>
      </c>
      <c r="E2321" s="2">
        <v>3482.72</v>
      </c>
      <c r="F2321" s="2">
        <v>3380</v>
      </c>
      <c r="G2321" s="2">
        <v>3405.37</v>
      </c>
      <c r="H2321" s="2">
        <v>35310.244846000001</v>
      </c>
      <c r="I2321" s="2">
        <v>120500703.00515699</v>
      </c>
      <c r="J2321" s="2">
        <f t="shared" si="1948"/>
        <v>-1.9074833145619228</v>
      </c>
      <c r="K2321" s="2">
        <f t="shared" si="1949"/>
        <v>-0.83660930083573637</v>
      </c>
      <c r="L2321" s="2">
        <f t="shared" si="1950"/>
        <v>-13.899922379289686</v>
      </c>
      <c r="M2321" s="1">
        <f t="shared" si="1951"/>
        <v>-0.20509651600752707</v>
      </c>
      <c r="N2321" s="1">
        <f t="shared" si="1952"/>
        <v>5.9914194345988898</v>
      </c>
      <c r="O2321" s="1">
        <f t="shared" si="1953"/>
        <v>13.493981564411504</v>
      </c>
      <c r="P2321" s="2">
        <f t="shared" si="1954"/>
        <v>0</v>
      </c>
      <c r="Q2321" s="2">
        <f t="shared" si="1955"/>
        <v>66.220000000000255</v>
      </c>
      <c r="R2321" s="2">
        <f t="shared" si="1956"/>
        <v>10.577857142857122</v>
      </c>
      <c r="S2321" s="2">
        <f t="shared" si="1957"/>
        <v>21.109999999999996</v>
      </c>
      <c r="T2321" s="1">
        <f t="shared" si="1958"/>
        <v>33.381421454815907</v>
      </c>
      <c r="U2321" s="1">
        <f t="shared" si="1959"/>
        <v>3711.9104241803566</v>
      </c>
      <c r="V2321" s="1">
        <f t="shared" si="1960"/>
        <v>3510.1849999999999</v>
      </c>
      <c r="W2321" s="1">
        <f t="shared" si="1961"/>
        <v>68.17698823650106</v>
      </c>
      <c r="X2321" s="1">
        <f t="shared" si="1962"/>
        <v>3646.5389764730021</v>
      </c>
      <c r="Y2321" s="1">
        <f t="shared" si="1963"/>
        <v>3373.8310235269978</v>
      </c>
      <c r="Z2321" s="1">
        <f t="shared" si="1964"/>
        <v>3539.6429851938606</v>
      </c>
      <c r="AA2321" s="1">
        <f t="shared" si="1965"/>
        <v>3475.472856547497</v>
      </c>
      <c r="AB2321" s="1">
        <f t="shared" si="1966"/>
        <v>-64.170128646363537</v>
      </c>
      <c r="AC2321" s="1">
        <f t="shared" si="1967"/>
        <v>-67.140911829482192</v>
      </c>
      <c r="AD2321" s="1">
        <f t="shared" si="1968"/>
        <v>-2.9707831831186553</v>
      </c>
      <c r="AE2321" s="4">
        <f t="shared" si="1969"/>
        <v>3720</v>
      </c>
      <c r="AF2321" s="4">
        <f t="shared" si="1970"/>
        <v>3349.92</v>
      </c>
      <c r="AG2321" s="4">
        <f t="shared" si="1971"/>
        <v>3437.2588799999999</v>
      </c>
      <c r="AH2321" s="4">
        <f t="shared" si="1972"/>
        <v>3491.2905599999999</v>
      </c>
      <c r="AI2321" s="4">
        <f t="shared" si="1973"/>
        <v>3534.96</v>
      </c>
      <c r="AJ2321" s="4">
        <f t="shared" si="1974"/>
        <v>3578.6294400000002</v>
      </c>
      <c r="AK2321" s="4">
        <f t="shared" si="1975"/>
        <v>3640.8028800000002</v>
      </c>
      <c r="AL2321" s="4">
        <f t="shared" si="1976"/>
        <v>4069.8</v>
      </c>
      <c r="AM2321" s="4">
        <f t="shared" si="1977"/>
        <v>3349.92</v>
      </c>
      <c r="AN2321" s="4">
        <f t="shared" si="1978"/>
        <v>3519.8116800000003</v>
      </c>
      <c r="AO2321" s="4">
        <f t="shared" si="1979"/>
        <v>3624.9141600000003</v>
      </c>
      <c r="AP2321" s="4">
        <f t="shared" si="1980"/>
        <v>3709.86</v>
      </c>
      <c r="AQ2321" s="4">
        <f t="shared" si="1981"/>
        <v>3794.80584</v>
      </c>
      <c r="AR2321" s="4">
        <f t="shared" si="1982"/>
        <v>3915.74568</v>
      </c>
      <c r="AS2321" s="4">
        <f t="shared" si="1983"/>
        <v>4198</v>
      </c>
      <c r="AT2321" s="4">
        <f t="shared" si="1984"/>
        <v>3156.26</v>
      </c>
      <c r="AU2321" s="4">
        <f t="shared" si="1985"/>
        <v>3402.1106400000003</v>
      </c>
      <c r="AV2321" s="4">
        <f t="shared" si="1986"/>
        <v>3554.2046800000003</v>
      </c>
      <c r="AW2321" s="4">
        <f t="shared" si="1987"/>
        <v>3677.13</v>
      </c>
      <c r="AX2321" s="4">
        <f t="shared" si="1988"/>
        <v>3800.0553199999999</v>
      </c>
      <c r="AY2321" s="4">
        <f t="shared" si="1989"/>
        <v>3975.0676400000002</v>
      </c>
      <c r="AZ2321" s="1">
        <f t="shared" si="1990"/>
        <v>4905.3356428571451</v>
      </c>
      <c r="BA2321" s="1">
        <f t="shared" si="1991"/>
        <v>4719.8198115484347</v>
      </c>
      <c r="BB2321" s="1">
        <f t="shared" si="1992"/>
        <v>0</v>
      </c>
      <c r="BC2321" s="1"/>
      <c r="BD2321" s="6">
        <f t="shared" si="1993"/>
        <v>0</v>
      </c>
      <c r="BE2321" s="6"/>
      <c r="BF2321">
        <f t="shared" si="1994"/>
        <v>-558282.75977300003</v>
      </c>
      <c r="BG2321">
        <f t="shared" si="1995"/>
        <v>3502.7154665785993</v>
      </c>
      <c r="BH2321">
        <f t="shared" si="1996"/>
        <v>102.7199999999998</v>
      </c>
      <c r="BI2321">
        <f t="shared" si="1997"/>
        <v>88.972659438731398</v>
      </c>
      <c r="BJ2321">
        <f t="shared" si="1998"/>
        <v>17.714523033671913</v>
      </c>
      <c r="BK2321">
        <f t="shared" si="1999"/>
        <v>30.926671352203229</v>
      </c>
    </row>
    <row r="2322" spans="1:63" x14ac:dyDescent="0.35">
      <c r="A2322" s="2">
        <v>1549324800000</v>
      </c>
      <c r="B2322" s="3">
        <v>43501</v>
      </c>
      <c r="C2322" s="2" t="s">
        <v>9</v>
      </c>
      <c r="D2322" s="2">
        <v>3463.22</v>
      </c>
      <c r="E2322" s="2">
        <v>3478.97</v>
      </c>
      <c r="F2322" s="2">
        <v>3448.43</v>
      </c>
      <c r="G2322" s="2">
        <v>3471.59</v>
      </c>
      <c r="H2322" s="2">
        <v>25264.41503</v>
      </c>
      <c r="I2322" s="2">
        <v>87491347.063814804</v>
      </c>
      <c r="J2322" s="2">
        <f t="shared" si="1948"/>
        <v>0.24168259596561423</v>
      </c>
      <c r="K2322" s="2">
        <f t="shared" si="1949"/>
        <v>0.38777622911474563</v>
      </c>
      <c r="L2322" s="2">
        <f t="shared" si="1950"/>
        <v>-12.674288445333225</v>
      </c>
      <c r="M2322" s="1">
        <f t="shared" si="1951"/>
        <v>-1.9445757729703457</v>
      </c>
      <c r="N2322" s="1">
        <f t="shared" si="1952"/>
        <v>4.6050944956057567</v>
      </c>
      <c r="O2322" s="1">
        <f t="shared" si="1953"/>
        <v>11.581148695554477</v>
      </c>
      <c r="P2322" s="2">
        <f t="shared" si="1954"/>
        <v>8.3700000000003456</v>
      </c>
      <c r="Q2322" s="2">
        <f t="shared" si="1955"/>
        <v>0</v>
      </c>
      <c r="R2322" s="2">
        <f t="shared" si="1956"/>
        <v>10.577857142857122</v>
      </c>
      <c r="S2322" s="2">
        <f t="shared" si="1957"/>
        <v>17.673571428571385</v>
      </c>
      <c r="T2322" s="1">
        <f t="shared" si="1958"/>
        <v>37.441848705501634</v>
      </c>
      <c r="U2322" s="1">
        <f t="shared" si="1959"/>
        <v>3724.4222782285342</v>
      </c>
      <c r="V2322" s="1">
        <f t="shared" si="1960"/>
        <v>3520.7270000000012</v>
      </c>
      <c r="W2322" s="1">
        <f t="shared" si="1961"/>
        <v>67.451640313635096</v>
      </c>
      <c r="X2322" s="1">
        <f t="shared" si="1962"/>
        <v>3655.6302806272715</v>
      </c>
      <c r="Y2322" s="1">
        <f t="shared" si="1963"/>
        <v>3385.8237193727309</v>
      </c>
      <c r="Z2322" s="1">
        <f t="shared" si="1964"/>
        <v>3550.3848240093694</v>
      </c>
      <c r="AA2322" s="1">
        <f t="shared" si="1965"/>
        <v>3488.2188304652241</v>
      </c>
      <c r="AB2322" s="1">
        <f t="shared" si="1966"/>
        <v>-62.165993544145294</v>
      </c>
      <c r="AC2322" s="1">
        <f t="shared" si="1967"/>
        <v>-67.88360762526186</v>
      </c>
      <c r="AD2322" s="1">
        <f t="shared" si="1968"/>
        <v>-5.7176140811165652</v>
      </c>
      <c r="AE2322" s="4">
        <f t="shared" si="1969"/>
        <v>3720</v>
      </c>
      <c r="AF2322" s="4">
        <f t="shared" si="1970"/>
        <v>3349.92</v>
      </c>
      <c r="AG2322" s="4">
        <f t="shared" si="1971"/>
        <v>3437.2588799999999</v>
      </c>
      <c r="AH2322" s="4">
        <f t="shared" si="1972"/>
        <v>3491.2905599999999</v>
      </c>
      <c r="AI2322" s="4">
        <f t="shared" si="1973"/>
        <v>3534.96</v>
      </c>
      <c r="AJ2322" s="4">
        <f t="shared" si="1974"/>
        <v>3578.6294400000002</v>
      </c>
      <c r="AK2322" s="4">
        <f t="shared" si="1975"/>
        <v>3640.8028800000002</v>
      </c>
      <c r="AL2322" s="4">
        <f t="shared" si="1976"/>
        <v>4069.8</v>
      </c>
      <c r="AM2322" s="4">
        <f t="shared" si="1977"/>
        <v>3349.92</v>
      </c>
      <c r="AN2322" s="4">
        <f t="shared" si="1978"/>
        <v>3519.8116800000003</v>
      </c>
      <c r="AO2322" s="4">
        <f t="shared" si="1979"/>
        <v>3624.9141600000003</v>
      </c>
      <c r="AP2322" s="4">
        <f t="shared" si="1980"/>
        <v>3709.86</v>
      </c>
      <c r="AQ2322" s="4">
        <f t="shared" si="1981"/>
        <v>3794.80584</v>
      </c>
      <c r="AR2322" s="4">
        <f t="shared" si="1982"/>
        <v>3915.74568</v>
      </c>
      <c r="AS2322" s="4">
        <f t="shared" si="1983"/>
        <v>4198</v>
      </c>
      <c r="AT2322" s="4">
        <f t="shared" si="1984"/>
        <v>3156.26</v>
      </c>
      <c r="AU2322" s="4">
        <f t="shared" si="1985"/>
        <v>3402.1106400000003</v>
      </c>
      <c r="AV2322" s="4">
        <f t="shared" si="1986"/>
        <v>3554.2046800000003</v>
      </c>
      <c r="AW2322" s="4">
        <f t="shared" si="1987"/>
        <v>3677.13</v>
      </c>
      <c r="AX2322" s="4">
        <f t="shared" si="1988"/>
        <v>3800.0553199999999</v>
      </c>
      <c r="AY2322" s="4">
        <f t="shared" si="1989"/>
        <v>3975.0676400000002</v>
      </c>
      <c r="AZ2322" s="1">
        <f t="shared" si="1990"/>
        <v>4926.6679285714308</v>
      </c>
      <c r="BA2322" s="1">
        <f t="shared" si="1991"/>
        <v>4737.8259733504683</v>
      </c>
      <c r="BB2322" s="1">
        <f t="shared" si="1992"/>
        <v>0</v>
      </c>
      <c r="BC2322" s="1"/>
      <c r="BD2322" s="6">
        <f t="shared" si="1993"/>
        <v>0</v>
      </c>
      <c r="BE2322" s="6"/>
      <c r="BF2322">
        <f t="shared" si="1994"/>
        <v>-522972.51492699998</v>
      </c>
      <c r="BG2322">
        <f t="shared" si="1995"/>
        <v>3513.9631483576836</v>
      </c>
      <c r="BH2322">
        <f t="shared" si="1996"/>
        <v>30.539999999999964</v>
      </c>
      <c r="BI2322">
        <f t="shared" si="1997"/>
        <v>86.857683967767031</v>
      </c>
      <c r="BJ2322">
        <f t="shared" si="1998"/>
        <v>38.869720784614429</v>
      </c>
      <c r="BK2322">
        <f t="shared" si="1999"/>
        <v>36.542925904628021</v>
      </c>
    </row>
    <row r="2323" spans="1:63" x14ac:dyDescent="0.35">
      <c r="A2323" s="2">
        <v>1549238400000</v>
      </c>
      <c r="B2323" s="3">
        <v>43500</v>
      </c>
      <c r="C2323" s="2" t="s">
        <v>9</v>
      </c>
      <c r="D2323" s="2">
        <v>3458.11</v>
      </c>
      <c r="E2323" s="2">
        <v>3484.88</v>
      </c>
      <c r="F2323" s="2">
        <v>3433.31</v>
      </c>
      <c r="G2323" s="2">
        <v>3463.22</v>
      </c>
      <c r="H2323" s="2">
        <v>23131.981108</v>
      </c>
      <c r="I2323" s="2">
        <v>80024258.227666095</v>
      </c>
      <c r="J2323" s="2">
        <f t="shared" si="1948"/>
        <v>0.14776857879013888</v>
      </c>
      <c r="K2323" s="2">
        <f t="shared" si="1949"/>
        <v>1.5297387307096908</v>
      </c>
      <c r="L2323" s="2">
        <f t="shared" si="1950"/>
        <v>-13.150265824054571</v>
      </c>
      <c r="M2323" s="1">
        <f t="shared" si="1951"/>
        <v>0.24109989946970539</v>
      </c>
      <c r="N2323" s="1">
        <f t="shared" si="1952"/>
        <v>4.8460681100247855</v>
      </c>
      <c r="O2323" s="1">
        <f t="shared" si="1953"/>
        <v>11.510097539284262</v>
      </c>
      <c r="P2323" s="2">
        <f t="shared" si="1954"/>
        <v>5.1099999999996726</v>
      </c>
      <c r="Q2323" s="2">
        <f t="shared" si="1955"/>
        <v>0</v>
      </c>
      <c r="R2323" s="2">
        <f t="shared" si="1956"/>
        <v>13.124999999999934</v>
      </c>
      <c r="S2323" s="2">
        <f t="shared" si="1957"/>
        <v>17.673571428571385</v>
      </c>
      <c r="T2323" s="1">
        <f t="shared" si="1958"/>
        <v>42.61561296906158</v>
      </c>
      <c r="U2323" s="1">
        <f t="shared" si="1959"/>
        <v>3734.7419630541885</v>
      </c>
      <c r="V2323" s="1">
        <f t="shared" si="1960"/>
        <v>3526.7395000000006</v>
      </c>
      <c r="W2323" s="1">
        <f t="shared" si="1961"/>
        <v>68.15940378810545</v>
      </c>
      <c r="X2323" s="1">
        <f t="shared" si="1962"/>
        <v>3663.0583075762115</v>
      </c>
      <c r="Y2323" s="1">
        <f t="shared" si="1963"/>
        <v>3390.4206924237897</v>
      </c>
      <c r="Z2323" s="1">
        <f t="shared" si="1964"/>
        <v>3556.6884099301187</v>
      </c>
      <c r="AA2323" s="1">
        <f t="shared" si="1965"/>
        <v>3491.2422541861738</v>
      </c>
      <c r="AB2323" s="1">
        <f t="shared" si="1966"/>
        <v>-65.446155743944928</v>
      </c>
      <c r="AC2323" s="1">
        <f t="shared" si="1967"/>
        <v>-69.313011145540997</v>
      </c>
      <c r="AD2323" s="1">
        <f t="shared" si="1968"/>
        <v>-3.8668554015960694</v>
      </c>
      <c r="AE2323" s="4">
        <f t="shared" si="1969"/>
        <v>3720</v>
      </c>
      <c r="AF2323" s="4">
        <f t="shared" si="1970"/>
        <v>3349.92</v>
      </c>
      <c r="AG2323" s="4">
        <f t="shared" si="1971"/>
        <v>3437.2588799999999</v>
      </c>
      <c r="AH2323" s="4">
        <f t="shared" si="1972"/>
        <v>3491.2905599999999</v>
      </c>
      <c r="AI2323" s="4">
        <f t="shared" si="1973"/>
        <v>3534.96</v>
      </c>
      <c r="AJ2323" s="4">
        <f t="shared" si="1974"/>
        <v>3578.6294400000002</v>
      </c>
      <c r="AK2323" s="4">
        <f t="shared" si="1975"/>
        <v>3640.8028800000002</v>
      </c>
      <c r="AL2323" s="4">
        <f t="shared" si="1976"/>
        <v>4069.8</v>
      </c>
      <c r="AM2323" s="4">
        <f t="shared" si="1977"/>
        <v>3349.92</v>
      </c>
      <c r="AN2323" s="4">
        <f t="shared" si="1978"/>
        <v>3519.8116800000003</v>
      </c>
      <c r="AO2323" s="4">
        <f t="shared" si="1979"/>
        <v>3624.9141600000003</v>
      </c>
      <c r="AP2323" s="4">
        <f t="shared" si="1980"/>
        <v>3709.86</v>
      </c>
      <c r="AQ2323" s="4">
        <f t="shared" si="1981"/>
        <v>3794.80584</v>
      </c>
      <c r="AR2323" s="4">
        <f t="shared" si="1982"/>
        <v>3915.74568</v>
      </c>
      <c r="AS2323" s="4">
        <f t="shared" si="1983"/>
        <v>4198</v>
      </c>
      <c r="AT2323" s="4">
        <f t="shared" si="1984"/>
        <v>3156.26</v>
      </c>
      <c r="AU2323" s="4">
        <f t="shared" si="1985"/>
        <v>3402.1106400000003</v>
      </c>
      <c r="AV2323" s="4">
        <f t="shared" si="1986"/>
        <v>3554.2046800000003</v>
      </c>
      <c r="AW2323" s="4">
        <f t="shared" si="1987"/>
        <v>3677.13</v>
      </c>
      <c r="AX2323" s="4">
        <f t="shared" si="1988"/>
        <v>3800.0553199999999</v>
      </c>
      <c r="AY2323" s="4">
        <f t="shared" si="1989"/>
        <v>3975.0676400000002</v>
      </c>
      <c r="AZ2323" s="1">
        <f t="shared" si="1990"/>
        <v>4947.1312142857169</v>
      </c>
      <c r="BA2323" s="1">
        <f t="shared" si="1991"/>
        <v>4755.1716716155433</v>
      </c>
      <c r="BB2323" s="1">
        <f t="shared" si="1992"/>
        <v>0</v>
      </c>
      <c r="BC2323" s="1"/>
      <c r="BD2323" s="6">
        <f t="shared" si="1993"/>
        <v>0</v>
      </c>
      <c r="BE2323" s="6"/>
      <c r="BF2323">
        <f t="shared" si="1994"/>
        <v>-548236.92995699996</v>
      </c>
      <c r="BG2323">
        <f t="shared" si="1995"/>
        <v>3520.8168203233208</v>
      </c>
      <c r="BH2323">
        <f t="shared" si="1996"/>
        <v>51.570000000000164</v>
      </c>
      <c r="BI2323">
        <f t="shared" si="1997"/>
        <v>95.521943039731198</v>
      </c>
      <c r="BJ2323">
        <f t="shared" si="1998"/>
        <v>36.195770238323348</v>
      </c>
      <c r="BK2323">
        <f t="shared" si="1999"/>
        <v>38.599489410674686</v>
      </c>
    </row>
    <row r="2324" spans="1:63" x14ac:dyDescent="0.35">
      <c r="A2324" s="2">
        <v>1549152000000</v>
      </c>
      <c r="B2324" s="3">
        <v>43499</v>
      </c>
      <c r="C2324" s="2" t="s">
        <v>9</v>
      </c>
      <c r="D2324" s="2">
        <v>3504.06</v>
      </c>
      <c r="E2324" s="2">
        <v>3511.09</v>
      </c>
      <c r="F2324" s="2">
        <v>3426</v>
      </c>
      <c r="G2324" s="2">
        <v>3458.11</v>
      </c>
      <c r="H2324" s="2">
        <v>19867.33639</v>
      </c>
      <c r="I2324" s="2">
        <v>68801620.062416002</v>
      </c>
      <c r="J2324" s="2">
        <f t="shared" si="1948"/>
        <v>-1.3313284466598339</v>
      </c>
      <c r="K2324" s="2">
        <f t="shared" si="1949"/>
        <v>0.69769812035001488</v>
      </c>
      <c r="L2324" s="2">
        <f t="shared" si="1950"/>
        <v>-8.2962959034304244</v>
      </c>
      <c r="M2324" s="1">
        <f t="shared" si="1951"/>
        <v>0.14755054544613605</v>
      </c>
      <c r="N2324" s="1">
        <f t="shared" si="1952"/>
        <v>6.4182458047893158</v>
      </c>
      <c r="O2324" s="1">
        <f t="shared" si="1953"/>
        <v>11.556023376931325</v>
      </c>
      <c r="P2324" s="2">
        <f t="shared" si="1954"/>
        <v>0</v>
      </c>
      <c r="Q2324" s="2">
        <f t="shared" si="1955"/>
        <v>46.659999999999854</v>
      </c>
      <c r="R2324" s="2">
        <f t="shared" si="1956"/>
        <v>12.759999999999959</v>
      </c>
      <c r="S2324" s="2">
        <f t="shared" si="1957"/>
        <v>18.557857142857106</v>
      </c>
      <c r="T2324" s="1">
        <f t="shared" si="1958"/>
        <v>40.743528338465019</v>
      </c>
      <c r="U2324" s="1">
        <f t="shared" si="1959"/>
        <v>3745.824492158441</v>
      </c>
      <c r="V2324" s="1">
        <f t="shared" si="1960"/>
        <v>3531.2315000000003</v>
      </c>
      <c r="W2324" s="1">
        <f t="shared" si="1961"/>
        <v>66.77146361096186</v>
      </c>
      <c r="X2324" s="1">
        <f t="shared" si="1962"/>
        <v>3664.7744272219243</v>
      </c>
      <c r="Y2324" s="1">
        <f t="shared" si="1963"/>
        <v>3397.6885727780764</v>
      </c>
      <c r="Z2324" s="1">
        <f t="shared" si="1964"/>
        <v>3564.1658827245278</v>
      </c>
      <c r="AA2324" s="1">
        <f t="shared" si="1965"/>
        <v>3496.3372094927508</v>
      </c>
      <c r="AB2324" s="1">
        <f t="shared" si="1966"/>
        <v>-67.828673231776975</v>
      </c>
      <c r="AC2324" s="1">
        <f t="shared" si="1967"/>
        <v>-70.279724995940015</v>
      </c>
      <c r="AD2324" s="1">
        <f t="shared" si="1968"/>
        <v>-2.45105176416304</v>
      </c>
      <c r="AE2324" s="4">
        <f t="shared" si="1969"/>
        <v>3720</v>
      </c>
      <c r="AF2324" s="4">
        <f t="shared" si="1970"/>
        <v>3349.92</v>
      </c>
      <c r="AG2324" s="4">
        <f t="shared" si="1971"/>
        <v>3437.2588799999999</v>
      </c>
      <c r="AH2324" s="4">
        <f t="shared" si="1972"/>
        <v>3491.2905599999999</v>
      </c>
      <c r="AI2324" s="4">
        <f t="shared" si="1973"/>
        <v>3534.96</v>
      </c>
      <c r="AJ2324" s="4">
        <f t="shared" si="1974"/>
        <v>3578.6294400000002</v>
      </c>
      <c r="AK2324" s="4">
        <f t="shared" si="1975"/>
        <v>3640.8028800000002</v>
      </c>
      <c r="AL2324" s="4">
        <f t="shared" si="1976"/>
        <v>4069.8</v>
      </c>
      <c r="AM2324" s="4">
        <f t="shared" si="1977"/>
        <v>3349.92</v>
      </c>
      <c r="AN2324" s="4">
        <f t="shared" si="1978"/>
        <v>3519.8116800000003</v>
      </c>
      <c r="AO2324" s="4">
        <f t="shared" si="1979"/>
        <v>3624.9141600000003</v>
      </c>
      <c r="AP2324" s="4">
        <f t="shared" si="1980"/>
        <v>3709.86</v>
      </c>
      <c r="AQ2324" s="4">
        <f t="shared" si="1981"/>
        <v>3794.80584</v>
      </c>
      <c r="AR2324" s="4">
        <f t="shared" si="1982"/>
        <v>3915.74568</v>
      </c>
      <c r="AS2324" s="4">
        <f t="shared" si="1983"/>
        <v>4198</v>
      </c>
      <c r="AT2324" s="4">
        <f t="shared" si="1984"/>
        <v>3156.26</v>
      </c>
      <c r="AU2324" s="4">
        <f t="shared" si="1985"/>
        <v>3402.1106400000003</v>
      </c>
      <c r="AV2324" s="4">
        <f t="shared" si="1986"/>
        <v>3554.2046800000003</v>
      </c>
      <c r="AW2324" s="4">
        <f t="shared" si="1987"/>
        <v>3677.13</v>
      </c>
      <c r="AX2324" s="4">
        <f t="shared" si="1988"/>
        <v>3800.0553199999999</v>
      </c>
      <c r="AY2324" s="4">
        <f t="shared" si="1989"/>
        <v>3975.0676400000002</v>
      </c>
      <c r="AZ2324" s="1">
        <f t="shared" si="1990"/>
        <v>4967.0274285714304</v>
      </c>
      <c r="BA2324" s="1">
        <f t="shared" si="1991"/>
        <v>4772.8696397198655</v>
      </c>
      <c r="BB2324" s="1">
        <f t="shared" si="1992"/>
        <v>0</v>
      </c>
      <c r="BC2324" s="1"/>
      <c r="BD2324" s="6">
        <f t="shared" si="1993"/>
        <v>0</v>
      </c>
      <c r="BE2324" s="6"/>
      <c r="BF2324">
        <f t="shared" si="1994"/>
        <v>-571368.91106499999</v>
      </c>
      <c r="BG2324">
        <f t="shared" si="1995"/>
        <v>3527.0846260439589</v>
      </c>
      <c r="BH2324">
        <f t="shared" si="1996"/>
        <v>85.090000000000146</v>
      </c>
      <c r="BI2324">
        <f t="shared" si="1997"/>
        <v>102.28378043045905</v>
      </c>
      <c r="BJ2324">
        <f t="shared" si="1998"/>
        <v>34.563286690946285</v>
      </c>
      <c r="BK2324">
        <f t="shared" si="1999"/>
        <v>36.635652177465026</v>
      </c>
    </row>
    <row r="2325" spans="1:63" x14ac:dyDescent="0.35">
      <c r="A2325" s="2">
        <v>1549065600000</v>
      </c>
      <c r="B2325" s="3">
        <v>43498</v>
      </c>
      <c r="C2325" s="2" t="s">
        <v>9</v>
      </c>
      <c r="D2325" s="2">
        <v>3462.2</v>
      </c>
      <c r="E2325" s="2">
        <v>3526.4</v>
      </c>
      <c r="F2325" s="2">
        <v>3440.29</v>
      </c>
      <c r="G2325" s="2">
        <v>3504.77</v>
      </c>
      <c r="H2325" s="2">
        <v>17920.802</v>
      </c>
      <c r="I2325" s="2">
        <v>62134037.975398801</v>
      </c>
      <c r="J2325" s="2">
        <f t="shared" si="1948"/>
        <v>1.2333661653288297</v>
      </c>
      <c r="K2325" s="2">
        <f t="shared" si="1949"/>
        <v>-1.297439479109173</v>
      </c>
      <c r="L2325" s="2">
        <f t="shared" si="1950"/>
        <v>-7.5748745388329732</v>
      </c>
      <c r="M2325" s="1">
        <f t="shared" si="1951"/>
        <v>-1.3492919542755972</v>
      </c>
      <c r="N2325" s="1">
        <f t="shared" si="1952"/>
        <v>4.5769051892135533</v>
      </c>
      <c r="O2325" s="1">
        <f t="shared" si="1953"/>
        <v>6.0069562339326179</v>
      </c>
      <c r="P2325" s="2">
        <f t="shared" si="1954"/>
        <v>42.699999999999818</v>
      </c>
      <c r="Q2325" s="2">
        <f t="shared" si="1955"/>
        <v>0</v>
      </c>
      <c r="R2325" s="2">
        <f t="shared" si="1956"/>
        <v>12.759999999999959</v>
      </c>
      <c r="S2325" s="2">
        <f t="shared" si="1957"/>
        <v>24.226428571428546</v>
      </c>
      <c r="T2325" s="1">
        <f t="shared" si="1958"/>
        <v>34.499140611421126</v>
      </c>
      <c r="U2325" s="1">
        <f t="shared" si="1959"/>
        <v>3757.567940817969</v>
      </c>
      <c r="V2325" s="1">
        <f t="shared" si="1960"/>
        <v>3539.6305000000002</v>
      </c>
      <c r="W2325" s="1">
        <f t="shared" si="1961"/>
        <v>67.605134529486776</v>
      </c>
      <c r="X2325" s="1">
        <f t="shared" si="1962"/>
        <v>3674.8407690589738</v>
      </c>
      <c r="Y2325" s="1">
        <f t="shared" si="1963"/>
        <v>3404.4202309410266</v>
      </c>
      <c r="Z2325" s="1">
        <f t="shared" si="1964"/>
        <v>3572.6503533424902</v>
      </c>
      <c r="AA2325" s="1">
        <f t="shared" si="1965"/>
        <v>3503.2876112187059</v>
      </c>
      <c r="AB2325" s="1">
        <f t="shared" si="1966"/>
        <v>-69.362742123784301</v>
      </c>
      <c r="AC2325" s="1">
        <f t="shared" si="1967"/>
        <v>-70.892487936980771</v>
      </c>
      <c r="AD2325" s="1">
        <f t="shared" si="1968"/>
        <v>-1.5297458131964703</v>
      </c>
      <c r="AE2325" s="4">
        <f t="shared" si="1969"/>
        <v>3720</v>
      </c>
      <c r="AF2325" s="4">
        <f t="shared" si="1970"/>
        <v>3349.92</v>
      </c>
      <c r="AG2325" s="4">
        <f t="shared" si="1971"/>
        <v>3437.2588799999999</v>
      </c>
      <c r="AH2325" s="4">
        <f t="shared" si="1972"/>
        <v>3491.2905599999999</v>
      </c>
      <c r="AI2325" s="4">
        <f t="shared" si="1973"/>
        <v>3534.96</v>
      </c>
      <c r="AJ2325" s="4">
        <f t="shared" si="1974"/>
        <v>3578.6294400000002</v>
      </c>
      <c r="AK2325" s="4">
        <f t="shared" si="1975"/>
        <v>3640.8028800000002</v>
      </c>
      <c r="AL2325" s="4">
        <f t="shared" si="1976"/>
        <v>4069.8</v>
      </c>
      <c r="AM2325" s="4">
        <f t="shared" si="1977"/>
        <v>3349.92</v>
      </c>
      <c r="AN2325" s="4">
        <f t="shared" si="1978"/>
        <v>3519.8116800000003</v>
      </c>
      <c r="AO2325" s="4">
        <f t="shared" si="1979"/>
        <v>3624.9141600000003</v>
      </c>
      <c r="AP2325" s="4">
        <f t="shared" si="1980"/>
        <v>3709.86</v>
      </c>
      <c r="AQ2325" s="4">
        <f t="shared" si="1981"/>
        <v>3794.80584</v>
      </c>
      <c r="AR2325" s="4">
        <f t="shared" si="1982"/>
        <v>3915.74568</v>
      </c>
      <c r="AS2325" s="4">
        <f t="shared" si="1983"/>
        <v>4198</v>
      </c>
      <c r="AT2325" s="4">
        <f t="shared" si="1984"/>
        <v>3156.26</v>
      </c>
      <c r="AU2325" s="4">
        <f t="shared" si="1985"/>
        <v>3402.1106400000003</v>
      </c>
      <c r="AV2325" s="4">
        <f t="shared" si="1986"/>
        <v>3554.2046800000003</v>
      </c>
      <c r="AW2325" s="4">
        <f t="shared" si="1987"/>
        <v>3677.13</v>
      </c>
      <c r="AX2325" s="4">
        <f t="shared" si="1988"/>
        <v>3800.0553199999999</v>
      </c>
      <c r="AY2325" s="4">
        <f t="shared" si="1989"/>
        <v>3975.0676400000002</v>
      </c>
      <c r="AZ2325" s="1">
        <f t="shared" si="1990"/>
        <v>4988.7909285714304</v>
      </c>
      <c r="BA2325" s="1">
        <f t="shared" si="1991"/>
        <v>4790.8800457434254</v>
      </c>
      <c r="BB2325" s="1">
        <f t="shared" si="1992"/>
        <v>0</v>
      </c>
      <c r="BC2325" s="1"/>
      <c r="BD2325" s="6">
        <f t="shared" si="1993"/>
        <v>0</v>
      </c>
      <c r="BE2325" s="6"/>
      <c r="BF2325">
        <f t="shared" si="1994"/>
        <v>-551501.57467500004</v>
      </c>
      <c r="BG2325">
        <f t="shared" si="1995"/>
        <v>3533.5954953563737</v>
      </c>
      <c r="BH2325">
        <f t="shared" si="1996"/>
        <v>86.110000000000127</v>
      </c>
      <c r="BI2325">
        <f t="shared" si="1997"/>
        <v>104.92897741976041</v>
      </c>
      <c r="BJ2325">
        <f t="shared" si="1998"/>
        <v>45.039411302754409</v>
      </c>
      <c r="BK2325">
        <f t="shared" si="1999"/>
        <v>32.696701015026797</v>
      </c>
    </row>
    <row r="2326" spans="1:63" x14ac:dyDescent="0.35">
      <c r="A2326" s="2">
        <v>1548979200000</v>
      </c>
      <c r="B2326" s="3">
        <v>43497</v>
      </c>
      <c r="C2326" s="2" t="s">
        <v>9</v>
      </c>
      <c r="D2326" s="2">
        <v>3434.1</v>
      </c>
      <c r="E2326" s="2">
        <v>3488</v>
      </c>
      <c r="F2326" s="2">
        <v>3401.2</v>
      </c>
      <c r="G2326" s="2">
        <v>3462.07</v>
      </c>
      <c r="H2326" s="2">
        <v>25260.476159000002</v>
      </c>
      <c r="I2326" s="2">
        <v>87075914.232668296</v>
      </c>
      <c r="J2326" s="2">
        <f t="shared" si="1948"/>
        <v>0.81447832037506929</v>
      </c>
      <c r="K2326" s="2">
        <f t="shared" si="1949"/>
        <v>-2.8940467007923663</v>
      </c>
      <c r="L2326" s="2">
        <f t="shared" si="1950"/>
        <v>-8.0894026197441846</v>
      </c>
      <c r="M2326" s="1">
        <f t="shared" si="1951"/>
        <v>1.2183395772047758</v>
      </c>
      <c r="N2326" s="1">
        <f t="shared" si="1952"/>
        <v>5.6893708099489544</v>
      </c>
      <c r="O2326" s="1">
        <f t="shared" si="1953"/>
        <v>9.9847778929946482</v>
      </c>
      <c r="P2326" s="2">
        <f t="shared" si="1954"/>
        <v>27.970000000000255</v>
      </c>
      <c r="Q2326" s="2">
        <f t="shared" si="1955"/>
        <v>0</v>
      </c>
      <c r="R2326" s="2">
        <f t="shared" si="1956"/>
        <v>14.740714285714278</v>
      </c>
      <c r="S2326" s="2">
        <f t="shared" si="1957"/>
        <v>24.226428571428546</v>
      </c>
      <c r="T2326" s="1">
        <f t="shared" si="1958"/>
        <v>37.828573523481339</v>
      </c>
      <c r="U2326" s="1">
        <f t="shared" si="1959"/>
        <v>3767.8862241166617</v>
      </c>
      <c r="V2326" s="1">
        <f t="shared" si="1960"/>
        <v>3538.2324999999996</v>
      </c>
      <c r="W2326" s="1">
        <f t="shared" si="1961"/>
        <v>68.593424238406442</v>
      </c>
      <c r="X2326" s="1">
        <f t="shared" si="1962"/>
        <v>3675.4193484768125</v>
      </c>
      <c r="Y2326" s="1">
        <f t="shared" si="1963"/>
        <v>3401.0456515231867</v>
      </c>
      <c r="Z2326" s="1">
        <f t="shared" si="1964"/>
        <v>3578.0807816098895</v>
      </c>
      <c r="AA2326" s="1">
        <f t="shared" si="1965"/>
        <v>3503.0180859857433</v>
      </c>
      <c r="AB2326" s="1">
        <f t="shared" si="1966"/>
        <v>-75.062695624146272</v>
      </c>
      <c r="AC2326" s="1">
        <f t="shared" si="1967"/>
        <v>-71.274924390279878</v>
      </c>
      <c r="AD2326" s="1">
        <f t="shared" si="1968"/>
        <v>3.787771233866394</v>
      </c>
      <c r="AE2326" s="4">
        <f t="shared" si="1969"/>
        <v>3720</v>
      </c>
      <c r="AF2326" s="4">
        <f t="shared" si="1970"/>
        <v>3349.92</v>
      </c>
      <c r="AG2326" s="4">
        <f t="shared" si="1971"/>
        <v>3437.2588799999999</v>
      </c>
      <c r="AH2326" s="4">
        <f t="shared" si="1972"/>
        <v>3491.2905599999999</v>
      </c>
      <c r="AI2326" s="4">
        <f t="shared" si="1973"/>
        <v>3534.96</v>
      </c>
      <c r="AJ2326" s="4">
        <f t="shared" si="1974"/>
        <v>3578.6294400000002</v>
      </c>
      <c r="AK2326" s="4">
        <f t="shared" si="1975"/>
        <v>3640.8028800000002</v>
      </c>
      <c r="AL2326" s="4">
        <f t="shared" si="1976"/>
        <v>4198</v>
      </c>
      <c r="AM2326" s="4">
        <f t="shared" si="1977"/>
        <v>3349.92</v>
      </c>
      <c r="AN2326" s="4">
        <f t="shared" si="1978"/>
        <v>3550.0668799999999</v>
      </c>
      <c r="AO2326" s="4">
        <f t="shared" si="1979"/>
        <v>3673.8865599999999</v>
      </c>
      <c r="AP2326" s="4">
        <f t="shared" si="1980"/>
        <v>3773.96</v>
      </c>
      <c r="AQ2326" s="4">
        <f t="shared" si="1981"/>
        <v>3874.0334400000002</v>
      </c>
      <c r="AR2326" s="4">
        <f t="shared" si="1982"/>
        <v>4016.5108799999998</v>
      </c>
      <c r="AS2326" s="4">
        <f t="shared" si="1983"/>
        <v>4198</v>
      </c>
      <c r="AT2326" s="4">
        <f t="shared" si="1984"/>
        <v>3156.26</v>
      </c>
      <c r="AU2326" s="4">
        <f t="shared" si="1985"/>
        <v>3402.1106400000003</v>
      </c>
      <c r="AV2326" s="4">
        <f t="shared" si="1986"/>
        <v>3554.2046800000003</v>
      </c>
      <c r="AW2326" s="4">
        <f t="shared" si="1987"/>
        <v>3677.13</v>
      </c>
      <c r="AX2326" s="4">
        <f t="shared" si="1988"/>
        <v>3800.0553199999999</v>
      </c>
      <c r="AY2326" s="4">
        <f t="shared" si="1989"/>
        <v>3975.0676400000002</v>
      </c>
      <c r="AZ2326" s="1">
        <f t="shared" si="1990"/>
        <v>5010.2922857142867</v>
      </c>
      <c r="BA2326" s="1">
        <f t="shared" si="1991"/>
        <v>4808.4979915755266</v>
      </c>
      <c r="BB2326" s="1">
        <f t="shared" si="1992"/>
        <v>0</v>
      </c>
      <c r="BC2326" s="1"/>
      <c r="BD2326" s="6">
        <f t="shared" si="1993"/>
        <v>0</v>
      </c>
      <c r="BE2326" s="6"/>
      <c r="BF2326">
        <f t="shared" si="1994"/>
        <v>-569422.37667500007</v>
      </c>
      <c r="BG2326">
        <f t="shared" si="1995"/>
        <v>3533.8657700410868</v>
      </c>
      <c r="BH2326">
        <f t="shared" si="1996"/>
        <v>86.800000000000182</v>
      </c>
      <c r="BI2326">
        <f t="shared" si="1997"/>
        <v>107.82420471510814</v>
      </c>
      <c r="BJ2326">
        <f t="shared" si="1998"/>
        <v>30.304258538694366</v>
      </c>
      <c r="BK2326">
        <f t="shared" si="1999"/>
        <v>27.434608733246844</v>
      </c>
    </row>
    <row r="2327" spans="1:63" x14ac:dyDescent="0.35">
      <c r="A2327" s="2">
        <v>1548892800000</v>
      </c>
      <c r="B2327" s="3">
        <v>43496</v>
      </c>
      <c r="C2327" s="2" t="s">
        <v>9</v>
      </c>
      <c r="D2327" s="2">
        <v>3457.5</v>
      </c>
      <c r="E2327" s="2">
        <v>3489.2</v>
      </c>
      <c r="F2327" s="2">
        <v>3418.8</v>
      </c>
      <c r="G2327" s="2">
        <v>3434.1</v>
      </c>
      <c r="H2327" s="2">
        <v>29607.190253000001</v>
      </c>
      <c r="I2327" s="2">
        <v>101928346.976996</v>
      </c>
      <c r="J2327" s="2">
        <f t="shared" si="1948"/>
        <v>-0.69632002961094941</v>
      </c>
      <c r="K2327" s="2">
        <f t="shared" si="1949"/>
        <v>-3.6796445730922325</v>
      </c>
      <c r="L2327" s="2">
        <f t="shared" si="1950"/>
        <v>-11.000476861834468</v>
      </c>
      <c r="M2327" s="1">
        <f t="shared" si="1951"/>
        <v>0.80789816497067513</v>
      </c>
      <c r="N2327" s="1">
        <f t="shared" si="1952"/>
        <v>-1.0395736874290153</v>
      </c>
      <c r="O2327" s="1">
        <f t="shared" si="1953"/>
        <v>11.235258146239188</v>
      </c>
      <c r="P2327" s="2">
        <f t="shared" si="1954"/>
        <v>0</v>
      </c>
      <c r="Q2327" s="2">
        <f t="shared" si="1955"/>
        <v>24.079999999999927</v>
      </c>
      <c r="R2327" s="2">
        <f t="shared" si="1956"/>
        <v>12.742857142857117</v>
      </c>
      <c r="S2327" s="2">
        <f t="shared" si="1957"/>
        <v>25.75071428571427</v>
      </c>
      <c r="T2327" s="1">
        <f t="shared" si="1958"/>
        <v>33.103857787014505</v>
      </c>
      <c r="U2327" s="1">
        <f t="shared" si="1959"/>
        <v>3780.368518978566</v>
      </c>
      <c r="V2327" s="1">
        <f t="shared" si="1960"/>
        <v>3544.2854999999995</v>
      </c>
      <c r="W2327" s="1">
        <f t="shared" si="1961"/>
        <v>66.92661648962995</v>
      </c>
      <c r="X2327" s="1">
        <f t="shared" si="1962"/>
        <v>3678.1387329792592</v>
      </c>
      <c r="Y2327" s="1">
        <f t="shared" si="1963"/>
        <v>3410.4322670207398</v>
      </c>
      <c r="Z2327" s="1">
        <f t="shared" si="1964"/>
        <v>3587.3616441386807</v>
      </c>
      <c r="AA2327" s="1">
        <f t="shared" si="1965"/>
        <v>3510.4631925286058</v>
      </c>
      <c r="AB2327" s="1">
        <f t="shared" si="1966"/>
        <v>-76.898451610074972</v>
      </c>
      <c r="AC2327" s="1">
        <f t="shared" si="1967"/>
        <v>-70.327981581813276</v>
      </c>
      <c r="AD2327" s="1">
        <f t="shared" si="1968"/>
        <v>6.5704700282616955</v>
      </c>
      <c r="AE2327" s="4">
        <f t="shared" si="1969"/>
        <v>3720</v>
      </c>
      <c r="AF2327" s="4">
        <f t="shared" si="1970"/>
        <v>3349.92</v>
      </c>
      <c r="AG2327" s="4">
        <f t="shared" si="1971"/>
        <v>3437.2588799999999</v>
      </c>
      <c r="AH2327" s="4">
        <f t="shared" si="1972"/>
        <v>3491.2905599999999</v>
      </c>
      <c r="AI2327" s="4">
        <f t="shared" si="1973"/>
        <v>3534.96</v>
      </c>
      <c r="AJ2327" s="4">
        <f t="shared" si="1974"/>
        <v>3578.6294400000002</v>
      </c>
      <c r="AK2327" s="4">
        <f t="shared" si="1975"/>
        <v>3640.8028800000002</v>
      </c>
      <c r="AL2327" s="4">
        <f t="shared" si="1976"/>
        <v>4198</v>
      </c>
      <c r="AM2327" s="4">
        <f t="shared" si="1977"/>
        <v>3349.92</v>
      </c>
      <c r="AN2327" s="4">
        <f t="shared" si="1978"/>
        <v>3550.0668799999999</v>
      </c>
      <c r="AO2327" s="4">
        <f t="shared" si="1979"/>
        <v>3673.8865599999999</v>
      </c>
      <c r="AP2327" s="4">
        <f t="shared" si="1980"/>
        <v>3773.96</v>
      </c>
      <c r="AQ2327" s="4">
        <f t="shared" si="1981"/>
        <v>3874.0334400000002</v>
      </c>
      <c r="AR2327" s="4">
        <f t="shared" si="1982"/>
        <v>4016.5108799999998</v>
      </c>
      <c r="AS2327" s="4">
        <f t="shared" si="1983"/>
        <v>4198</v>
      </c>
      <c r="AT2327" s="4">
        <f t="shared" si="1984"/>
        <v>3156.26</v>
      </c>
      <c r="AU2327" s="4">
        <f t="shared" si="1985"/>
        <v>3402.1106400000003</v>
      </c>
      <c r="AV2327" s="4">
        <f t="shared" si="1986"/>
        <v>3554.2046800000003</v>
      </c>
      <c r="AW2327" s="4">
        <f t="shared" si="1987"/>
        <v>3677.13</v>
      </c>
      <c r="AX2327" s="4">
        <f t="shared" si="1988"/>
        <v>3800.0553199999999</v>
      </c>
      <c r="AY2327" s="4">
        <f t="shared" si="1989"/>
        <v>3975.0676400000002</v>
      </c>
      <c r="AZ2327" s="1">
        <f t="shared" si="1990"/>
        <v>5031.8248571428576</v>
      </c>
      <c r="BA2327" s="1">
        <f t="shared" si="1991"/>
        <v>4826.9422106382053</v>
      </c>
      <c r="BB2327" s="1">
        <f t="shared" si="1992"/>
        <v>0</v>
      </c>
      <c r="BC2327" s="1"/>
      <c r="BD2327" s="6">
        <f t="shared" si="1993"/>
        <v>0</v>
      </c>
      <c r="BE2327" s="6"/>
      <c r="BF2327">
        <f t="shared" si="1994"/>
        <v>-594682.85283400002</v>
      </c>
      <c r="BG2327">
        <f t="shared" si="1995"/>
        <v>3539.682934764634</v>
      </c>
      <c r="BH2327">
        <f t="shared" si="1996"/>
        <v>70.399999999999636</v>
      </c>
      <c r="BI2327">
        <f t="shared" si="1997"/>
        <v>111.05869774820167</v>
      </c>
      <c r="BJ2327">
        <f t="shared" si="1998"/>
        <v>22.746433203631607</v>
      </c>
      <c r="BK2327">
        <f t="shared" si="1999"/>
        <v>22.838305231301295</v>
      </c>
    </row>
    <row r="2328" spans="1:63" x14ac:dyDescent="0.35">
      <c r="A2328" s="2">
        <v>1548806400000</v>
      </c>
      <c r="B2328" s="3">
        <v>43495</v>
      </c>
      <c r="C2328" s="2" t="s">
        <v>9</v>
      </c>
      <c r="D2328" s="2">
        <v>3410.04</v>
      </c>
      <c r="E2328" s="2">
        <v>3478</v>
      </c>
      <c r="F2328" s="2">
        <v>3387.1</v>
      </c>
      <c r="G2328" s="2">
        <v>3458.18</v>
      </c>
      <c r="H2328" s="2">
        <v>23968.260243000001</v>
      </c>
      <c r="I2328" s="2">
        <v>82521122.861917496</v>
      </c>
      <c r="J2328" s="2">
        <f t="shared" si="1948"/>
        <v>1.3819832074675136</v>
      </c>
      <c r="K2328" s="2">
        <f t="shared" si="1949"/>
        <v>-3.1219009306312735</v>
      </c>
      <c r="L2328" s="2">
        <f t="shared" si="1950"/>
        <v>-8.9267185302622512</v>
      </c>
      <c r="M2328" s="1">
        <f t="shared" si="1951"/>
        <v>-0.70120264406976873</v>
      </c>
      <c r="N2328" s="1">
        <f t="shared" si="1952"/>
        <v>-1.5271038523153782</v>
      </c>
      <c r="O2328" s="1">
        <f t="shared" si="1953"/>
        <v>10.549479784163928</v>
      </c>
      <c r="P2328" s="2">
        <f t="shared" si="1954"/>
        <v>47.139999999999873</v>
      </c>
      <c r="Q2328" s="2">
        <f t="shared" si="1955"/>
        <v>0</v>
      </c>
      <c r="R2328" s="2">
        <f t="shared" si="1956"/>
        <v>14.483571428571395</v>
      </c>
      <c r="S2328" s="2">
        <f t="shared" si="1957"/>
        <v>24.030714285714275</v>
      </c>
      <c r="T2328" s="1">
        <f t="shared" si="1958"/>
        <v>37.605712166172061</v>
      </c>
      <c r="U2328" s="1">
        <f t="shared" si="1959"/>
        <v>3794.5019279164667</v>
      </c>
      <c r="V2328" s="1">
        <f t="shared" si="1960"/>
        <v>3552.6459999999997</v>
      </c>
      <c r="W2328" s="1">
        <f t="shared" si="1961"/>
        <v>62.966828521055454</v>
      </c>
      <c r="X2328" s="1">
        <f t="shared" si="1962"/>
        <v>3678.5796570421107</v>
      </c>
      <c r="Y2328" s="1">
        <f t="shared" si="1963"/>
        <v>3426.7123429578887</v>
      </c>
      <c r="Z2328" s="1">
        <f t="shared" si="1964"/>
        <v>3599.6225756697754</v>
      </c>
      <c r="AA2328" s="1">
        <f t="shared" si="1965"/>
        <v>3524.347409351989</v>
      </c>
      <c r="AB2328" s="1">
        <f t="shared" si="1966"/>
        <v>-75.275166317786443</v>
      </c>
      <c r="AC2328" s="1">
        <f t="shared" si="1967"/>
        <v>-68.685364074747852</v>
      </c>
      <c r="AD2328" s="1">
        <f t="shared" si="1968"/>
        <v>6.5898022430385907</v>
      </c>
      <c r="AE2328" s="4">
        <f t="shared" si="1969"/>
        <v>3720</v>
      </c>
      <c r="AF2328" s="4">
        <f t="shared" si="1970"/>
        <v>3349.92</v>
      </c>
      <c r="AG2328" s="4">
        <f t="shared" si="1971"/>
        <v>3437.2588799999999</v>
      </c>
      <c r="AH2328" s="4">
        <f t="shared" si="1972"/>
        <v>3491.2905599999999</v>
      </c>
      <c r="AI2328" s="4">
        <f t="shared" si="1973"/>
        <v>3534.96</v>
      </c>
      <c r="AJ2328" s="4">
        <f t="shared" si="1974"/>
        <v>3578.6294400000002</v>
      </c>
      <c r="AK2328" s="4">
        <f t="shared" si="1975"/>
        <v>3640.8028800000002</v>
      </c>
      <c r="AL2328" s="4">
        <f t="shared" si="1976"/>
        <v>4198</v>
      </c>
      <c r="AM2328" s="4">
        <f t="shared" si="1977"/>
        <v>3349.92</v>
      </c>
      <c r="AN2328" s="4">
        <f t="shared" si="1978"/>
        <v>3550.0668799999999</v>
      </c>
      <c r="AO2328" s="4">
        <f t="shared" si="1979"/>
        <v>3673.8865599999999</v>
      </c>
      <c r="AP2328" s="4">
        <f t="shared" si="1980"/>
        <v>3773.96</v>
      </c>
      <c r="AQ2328" s="4">
        <f t="shared" si="1981"/>
        <v>3874.0334400000002</v>
      </c>
      <c r="AR2328" s="4">
        <f t="shared" si="1982"/>
        <v>4016.5108799999998</v>
      </c>
      <c r="AS2328" s="4">
        <f t="shared" si="1983"/>
        <v>4312.99</v>
      </c>
      <c r="AT2328" s="4">
        <f t="shared" si="1984"/>
        <v>3156.26</v>
      </c>
      <c r="AU2328" s="4">
        <f t="shared" si="1985"/>
        <v>3429.2482800000002</v>
      </c>
      <c r="AV2328" s="4">
        <f t="shared" si="1986"/>
        <v>3598.1308600000002</v>
      </c>
      <c r="AW2328" s="4">
        <f t="shared" si="1987"/>
        <v>3734.625</v>
      </c>
      <c r="AX2328" s="4">
        <f t="shared" si="1988"/>
        <v>3871.1191399999998</v>
      </c>
      <c r="AY2328" s="4">
        <f t="shared" si="1989"/>
        <v>4065.4497799999999</v>
      </c>
      <c r="AZ2328" s="1">
        <f t="shared" si="1990"/>
        <v>5053.6340000000009</v>
      </c>
      <c r="BA2328" s="1">
        <f t="shared" si="1991"/>
        <v>4846.02224092092</v>
      </c>
      <c r="BB2328" s="1">
        <f t="shared" si="1992"/>
        <v>0</v>
      </c>
      <c r="BC2328" s="1"/>
      <c r="BD2328" s="6">
        <f t="shared" si="1993"/>
        <v>0</v>
      </c>
      <c r="BE2328" s="6"/>
      <c r="BF2328">
        <f t="shared" si="1994"/>
        <v>-565075.66258100001</v>
      </c>
      <c r="BG2328">
        <f t="shared" si="1995"/>
        <v>3547.3117767509329</v>
      </c>
      <c r="BH2328">
        <f t="shared" si="1996"/>
        <v>90.900000000000091</v>
      </c>
      <c r="BI2328">
        <f t="shared" si="1997"/>
        <v>117.31388201715583</v>
      </c>
      <c r="BJ2328">
        <f t="shared" si="1998"/>
        <v>29.253134457414554</v>
      </c>
      <c r="BK2328">
        <f t="shared" si="1999"/>
        <v>20.542711914775669</v>
      </c>
    </row>
    <row r="2329" spans="1:63" x14ac:dyDescent="0.35">
      <c r="A2329" s="2">
        <v>1548720000000</v>
      </c>
      <c r="B2329" s="3">
        <v>43494</v>
      </c>
      <c r="C2329" s="2" t="s">
        <v>9</v>
      </c>
      <c r="D2329" s="2">
        <v>3434</v>
      </c>
      <c r="E2329" s="2">
        <v>3443.45</v>
      </c>
      <c r="F2329" s="2">
        <v>3349.92</v>
      </c>
      <c r="G2329" s="2">
        <v>3411.04</v>
      </c>
      <c r="H2329" s="2">
        <v>29544.928977</v>
      </c>
      <c r="I2329" s="2">
        <v>100542807.464799</v>
      </c>
      <c r="J2329" s="2">
        <f t="shared" si="1948"/>
        <v>-0.67294672626414476</v>
      </c>
      <c r="K2329" s="2">
        <f t="shared" si="1949"/>
        <v>-3.9906327931052004</v>
      </c>
      <c r="L2329" s="2">
        <f t="shared" si="1950"/>
        <v>-7.881930378892223</v>
      </c>
      <c r="M2329" s="1">
        <f t="shared" si="1951"/>
        <v>1.3631447755755881</v>
      </c>
      <c r="N2329" s="1">
        <f t="shared" si="1952"/>
        <v>1.7751184389511756</v>
      </c>
      <c r="O2329" s="1">
        <f t="shared" si="1953"/>
        <v>11.804317744734746</v>
      </c>
      <c r="P2329" s="2">
        <f t="shared" si="1954"/>
        <v>0</v>
      </c>
      <c r="Q2329" s="2">
        <f t="shared" si="1955"/>
        <v>23.110000000000127</v>
      </c>
      <c r="R2329" s="2">
        <f t="shared" si="1956"/>
        <v>13.886428571428562</v>
      </c>
      <c r="S2329" s="2">
        <f t="shared" si="1957"/>
        <v>24.030714285714275</v>
      </c>
      <c r="T2329" s="1">
        <f t="shared" si="1958"/>
        <v>36.623087936101264</v>
      </c>
      <c r="U2329" s="1">
        <f t="shared" si="1959"/>
        <v>3808.2293535457102</v>
      </c>
      <c r="V2329" s="1">
        <f t="shared" si="1960"/>
        <v>3559.0310000000004</v>
      </c>
      <c r="W2329" s="1">
        <f t="shared" si="1961"/>
        <v>59.439775815526104</v>
      </c>
      <c r="X2329" s="1">
        <f t="shared" si="1962"/>
        <v>3677.9105516310528</v>
      </c>
      <c r="Y2329" s="1">
        <f t="shared" si="1963"/>
        <v>3440.151448368948</v>
      </c>
      <c r="Z2329" s="1">
        <f t="shared" si="1964"/>
        <v>3610.9379817233576</v>
      </c>
      <c r="AA2329" s="1">
        <f t="shared" si="1965"/>
        <v>3536.3778474159872</v>
      </c>
      <c r="AB2329" s="1">
        <f t="shared" si="1966"/>
        <v>-74.56013430737039</v>
      </c>
      <c r="AC2329" s="1">
        <f t="shared" si="1967"/>
        <v>-67.037913513988201</v>
      </c>
      <c r="AD2329" s="1">
        <f t="shared" si="1968"/>
        <v>7.5222207933821892</v>
      </c>
      <c r="AE2329" s="4">
        <f t="shared" si="1969"/>
        <v>3996.01</v>
      </c>
      <c r="AF2329" s="4">
        <f t="shared" si="1970"/>
        <v>3349.92</v>
      </c>
      <c r="AG2329" s="4">
        <f t="shared" si="1971"/>
        <v>3502.3972400000002</v>
      </c>
      <c r="AH2329" s="4">
        <f t="shared" si="1972"/>
        <v>3596.7263800000001</v>
      </c>
      <c r="AI2329" s="4">
        <f t="shared" si="1973"/>
        <v>3672.9650000000001</v>
      </c>
      <c r="AJ2329" s="4">
        <f t="shared" si="1974"/>
        <v>3749.2036200000002</v>
      </c>
      <c r="AK2329" s="4">
        <f t="shared" si="1975"/>
        <v>3857.74674</v>
      </c>
      <c r="AL2329" s="4">
        <f t="shared" si="1976"/>
        <v>4198</v>
      </c>
      <c r="AM2329" s="4">
        <f t="shared" si="1977"/>
        <v>3349.92</v>
      </c>
      <c r="AN2329" s="4">
        <f t="shared" si="1978"/>
        <v>3550.0668799999999</v>
      </c>
      <c r="AO2329" s="4">
        <f t="shared" si="1979"/>
        <v>3673.8865599999999</v>
      </c>
      <c r="AP2329" s="4">
        <f t="shared" si="1980"/>
        <v>3773.96</v>
      </c>
      <c r="AQ2329" s="4">
        <f t="shared" si="1981"/>
        <v>3874.0334400000002</v>
      </c>
      <c r="AR2329" s="4">
        <f t="shared" si="1982"/>
        <v>4016.5108799999998</v>
      </c>
      <c r="AS2329" s="4">
        <f t="shared" si="1983"/>
        <v>4312.99</v>
      </c>
      <c r="AT2329" s="4">
        <f t="shared" si="1984"/>
        <v>3156.26</v>
      </c>
      <c r="AU2329" s="4">
        <f t="shared" si="1985"/>
        <v>3429.2482800000002</v>
      </c>
      <c r="AV2329" s="4">
        <f t="shared" si="1986"/>
        <v>3598.1308600000002</v>
      </c>
      <c r="AW2329" s="4">
        <f t="shared" si="1987"/>
        <v>3734.625</v>
      </c>
      <c r="AX2329" s="4">
        <f t="shared" si="1988"/>
        <v>3871.1191399999998</v>
      </c>
      <c r="AY2329" s="4">
        <f t="shared" si="1989"/>
        <v>4065.4497799999999</v>
      </c>
      <c r="AZ2329" s="1">
        <f t="shared" si="1990"/>
        <v>5074.2085714285722</v>
      </c>
      <c r="BA2329" s="1">
        <f t="shared" si="1991"/>
        <v>4865.0337784677813</v>
      </c>
      <c r="BB2329" s="1">
        <f t="shared" si="1992"/>
        <v>0</v>
      </c>
      <c r="BC2329" s="1"/>
      <c r="BD2329" s="6">
        <f t="shared" si="1993"/>
        <v>0</v>
      </c>
      <c r="BE2329" s="6"/>
      <c r="BF2329">
        <f t="shared" si="1994"/>
        <v>-589043.92282400001</v>
      </c>
      <c r="BG2329">
        <f t="shared" si="1995"/>
        <v>3568.4495118624213</v>
      </c>
      <c r="BH2329">
        <f t="shared" si="1996"/>
        <v>93.529999999999745</v>
      </c>
      <c r="BI2329">
        <f t="shared" si="1997"/>
        <v>121.37755617364134</v>
      </c>
      <c r="BJ2329">
        <f t="shared" si="1998"/>
        <v>16.515348032857734</v>
      </c>
      <c r="BK2329">
        <f t="shared" si="1999"/>
        <v>24.35061267983296</v>
      </c>
    </row>
    <row r="2330" spans="1:63" x14ac:dyDescent="0.35">
      <c r="A2330" s="2">
        <v>1548633600000</v>
      </c>
      <c r="B2330" s="3">
        <v>43493</v>
      </c>
      <c r="C2330" s="2" t="s">
        <v>9</v>
      </c>
      <c r="D2330" s="2">
        <v>3550.05</v>
      </c>
      <c r="E2330" s="2">
        <v>3557.75</v>
      </c>
      <c r="F2330" s="2">
        <v>3380.27</v>
      </c>
      <c r="G2330" s="2">
        <v>3434.15</v>
      </c>
      <c r="H2330" s="2">
        <v>40405.111401000002</v>
      </c>
      <c r="I2330" s="2">
        <v>139258708.76430801</v>
      </c>
      <c r="J2330" s="2">
        <f t="shared" si="1948"/>
        <v>-3.2862646585033413</v>
      </c>
      <c r="K2330" s="2">
        <f t="shared" si="1949"/>
        <v>-3.8303747203109486</v>
      </c>
      <c r="L2330" s="2">
        <f t="shared" si="1950"/>
        <v>-9.6730327651101629</v>
      </c>
      <c r="M2330" s="1">
        <f t="shared" si="1951"/>
        <v>-0.67750598058070644</v>
      </c>
      <c r="N2330" s="1">
        <f t="shared" si="1952"/>
        <v>0.84649767773684048</v>
      </c>
      <c r="O2330" s="1">
        <f t="shared" si="1953"/>
        <v>11.179476726409739</v>
      </c>
      <c r="P2330" s="2">
        <f t="shared" si="1954"/>
        <v>0</v>
      </c>
      <c r="Q2330" s="2">
        <f t="shared" si="1955"/>
        <v>116.69000000000005</v>
      </c>
      <c r="R2330" s="2">
        <f t="shared" si="1956"/>
        <v>13.886428571428562</v>
      </c>
      <c r="S2330" s="2">
        <f t="shared" si="1957"/>
        <v>27.596428571428564</v>
      </c>
      <c r="T2330" s="1">
        <f t="shared" si="1958"/>
        <v>33.475101591018657</v>
      </c>
      <c r="U2330" s="1">
        <f t="shared" si="1959"/>
        <v>3824.4411638945144</v>
      </c>
      <c r="V2330" s="1">
        <f t="shared" si="1960"/>
        <v>3586.8114999999989</v>
      </c>
      <c r="W2330" s="1">
        <f t="shared" si="1961"/>
        <v>99.869547023855091</v>
      </c>
      <c r="X2330" s="1">
        <f t="shared" si="1962"/>
        <v>3786.5505940477092</v>
      </c>
      <c r="Y2330" s="1">
        <f t="shared" si="1963"/>
        <v>3387.0724059522886</v>
      </c>
      <c r="Z2330" s="1">
        <f t="shared" si="1964"/>
        <v>3626.9298202612263</v>
      </c>
      <c r="AA2330" s="1">
        <f t="shared" si="1965"/>
        <v>3559.1665469461668</v>
      </c>
      <c r="AB2330" s="1">
        <f t="shared" si="1966"/>
        <v>-67.76327331505945</v>
      </c>
      <c r="AC2330" s="1">
        <f t="shared" si="1967"/>
        <v>-65.157358315642654</v>
      </c>
      <c r="AD2330" s="1">
        <f t="shared" si="1968"/>
        <v>2.6059149994167967</v>
      </c>
      <c r="AE2330" s="4">
        <f t="shared" si="1969"/>
        <v>4006.81</v>
      </c>
      <c r="AF2330" s="4">
        <f t="shared" si="1970"/>
        <v>3380.27</v>
      </c>
      <c r="AG2330" s="4">
        <f t="shared" si="1971"/>
        <v>3528.1334400000001</v>
      </c>
      <c r="AH2330" s="4">
        <f t="shared" si="1972"/>
        <v>3619.6082799999999</v>
      </c>
      <c r="AI2330" s="4">
        <f t="shared" si="1973"/>
        <v>3693.54</v>
      </c>
      <c r="AJ2330" s="4">
        <f t="shared" si="1974"/>
        <v>3767.47172</v>
      </c>
      <c r="AK2330" s="4">
        <f t="shared" si="1975"/>
        <v>3872.7304399999998</v>
      </c>
      <c r="AL2330" s="4">
        <f t="shared" si="1976"/>
        <v>4198</v>
      </c>
      <c r="AM2330" s="4">
        <f t="shared" si="1977"/>
        <v>3380.27</v>
      </c>
      <c r="AN2330" s="4">
        <f t="shared" si="1978"/>
        <v>3573.2542800000001</v>
      </c>
      <c r="AO2330" s="4">
        <f t="shared" si="1979"/>
        <v>3692.6428599999999</v>
      </c>
      <c r="AP2330" s="4">
        <f t="shared" si="1980"/>
        <v>3789.1350000000002</v>
      </c>
      <c r="AQ2330" s="4">
        <f t="shared" si="1981"/>
        <v>3885.6271400000001</v>
      </c>
      <c r="AR2330" s="4">
        <f t="shared" si="1982"/>
        <v>4023.00578</v>
      </c>
      <c r="AS2330" s="4">
        <f t="shared" si="1983"/>
        <v>4341.3599999999997</v>
      </c>
      <c r="AT2330" s="4">
        <f t="shared" si="1984"/>
        <v>3156.26</v>
      </c>
      <c r="AU2330" s="4">
        <f t="shared" si="1985"/>
        <v>3435.9436000000001</v>
      </c>
      <c r="AV2330" s="4">
        <f t="shared" si="1986"/>
        <v>3608.9682000000003</v>
      </c>
      <c r="AW2330" s="4">
        <f t="shared" si="1987"/>
        <v>3748.81</v>
      </c>
      <c r="AX2330" s="4">
        <f t="shared" si="1988"/>
        <v>3888.6517999999996</v>
      </c>
      <c r="AY2330" s="4">
        <f t="shared" si="1989"/>
        <v>4087.7485999999999</v>
      </c>
      <c r="AZ2330" s="1">
        <f t="shared" si="1990"/>
        <v>5094.8076428571439</v>
      </c>
      <c r="BA2330" s="1">
        <f t="shared" si="1991"/>
        <v>4884.9515014604904</v>
      </c>
      <c r="BB2330" s="1">
        <f t="shared" si="1992"/>
        <v>0</v>
      </c>
      <c r="BC2330" s="1"/>
      <c r="BD2330" s="6">
        <f t="shared" si="1993"/>
        <v>0</v>
      </c>
      <c r="BE2330" s="6"/>
      <c r="BF2330">
        <f t="shared" si="1994"/>
        <v>-559498.99384700006</v>
      </c>
      <c r="BG2330">
        <f t="shared" si="1995"/>
        <v>3597.4430031611591</v>
      </c>
      <c r="BH2330">
        <f t="shared" si="1996"/>
        <v>177.48000000000002</v>
      </c>
      <c r="BI2330">
        <f t="shared" si="1997"/>
        <v>125.66179558497082</v>
      </c>
      <c r="BJ2330">
        <f t="shared" si="1998"/>
        <v>15.859653254054722</v>
      </c>
      <c r="BK2330">
        <f t="shared" si="1999"/>
        <v>34.088935794486794</v>
      </c>
    </row>
    <row r="2331" spans="1:63" x14ac:dyDescent="0.35">
      <c r="A2331" s="2">
        <v>1548547200000</v>
      </c>
      <c r="B2331" s="3">
        <v>43492</v>
      </c>
      <c r="C2331" s="2" t="s">
        <v>9</v>
      </c>
      <c r="D2331" s="2">
        <v>3565.62</v>
      </c>
      <c r="E2331" s="2">
        <v>3579</v>
      </c>
      <c r="F2331" s="2">
        <v>3486</v>
      </c>
      <c r="G2331" s="2">
        <v>3550.84</v>
      </c>
      <c r="H2331" s="2">
        <v>22735.598161999998</v>
      </c>
      <c r="I2331" s="2">
        <v>80743416.8465368</v>
      </c>
      <c r="J2331" s="2">
        <f t="shared" si="1948"/>
        <v>-0.4041792300680136</v>
      </c>
      <c r="K2331" s="2">
        <f t="shared" si="1949"/>
        <v>0.67878306728288451</v>
      </c>
      <c r="L2331" s="2">
        <f t="shared" si="1950"/>
        <v>-3.9098102464739188</v>
      </c>
      <c r="M2331" s="1">
        <f t="shared" si="1951"/>
        <v>-3.397929618682936</v>
      </c>
      <c r="N2331" s="1">
        <f t="shared" si="1952"/>
        <v>-2.6114947449054311</v>
      </c>
      <c r="O2331" s="1">
        <f t="shared" si="1953"/>
        <v>7.2768696984375483</v>
      </c>
      <c r="P2331" s="2">
        <f t="shared" si="1954"/>
        <v>0</v>
      </c>
      <c r="Q2331" s="2">
        <f t="shared" si="1955"/>
        <v>14.409999999999854</v>
      </c>
      <c r="R2331" s="2">
        <f t="shared" si="1956"/>
        <v>24.54928571428572</v>
      </c>
      <c r="S2331" s="2">
        <f t="shared" si="1957"/>
        <v>19.26142857142856</v>
      </c>
      <c r="T2331" s="1">
        <f t="shared" si="1958"/>
        <v>56.034890356240339</v>
      </c>
      <c r="U2331" s="1">
        <f t="shared" si="1959"/>
        <v>3840.3714154820454</v>
      </c>
      <c r="V2331" s="1">
        <f t="shared" si="1960"/>
        <v>3612.8604999999989</v>
      </c>
      <c r="W2331" s="1">
        <f t="shared" si="1961"/>
        <v>122.11889786085528</v>
      </c>
      <c r="X2331" s="1">
        <f t="shared" si="1962"/>
        <v>3857.0982957217093</v>
      </c>
      <c r="Y2331" s="1">
        <f t="shared" si="1963"/>
        <v>3368.6227042782884</v>
      </c>
      <c r="Z2331" s="1">
        <f t="shared" si="1964"/>
        <v>3642.3522058821245</v>
      </c>
      <c r="AA2331" s="1">
        <f t="shared" si="1965"/>
        <v>3581.8968282091059</v>
      </c>
      <c r="AB2331" s="1">
        <f t="shared" si="1966"/>
        <v>-60.455377673018575</v>
      </c>
      <c r="AC2331" s="1">
        <f t="shared" si="1967"/>
        <v>-64.505879565788447</v>
      </c>
      <c r="AD2331" s="1">
        <f t="shared" si="1968"/>
        <v>-4.0505018927698728</v>
      </c>
      <c r="AE2331" s="4">
        <f t="shared" si="1969"/>
        <v>4069.8</v>
      </c>
      <c r="AF2331" s="4">
        <f t="shared" si="1970"/>
        <v>3434.85</v>
      </c>
      <c r="AG2331" s="4">
        <f t="shared" si="1971"/>
        <v>3584.6981999999998</v>
      </c>
      <c r="AH2331" s="4">
        <f t="shared" si="1972"/>
        <v>3677.4009000000001</v>
      </c>
      <c r="AI2331" s="4">
        <f t="shared" si="1973"/>
        <v>3752.3249999999998</v>
      </c>
      <c r="AJ2331" s="4">
        <f t="shared" si="1974"/>
        <v>3827.2491</v>
      </c>
      <c r="AK2331" s="4">
        <f t="shared" si="1975"/>
        <v>3933.9207000000001</v>
      </c>
      <c r="AL2331" s="4">
        <f t="shared" si="1976"/>
        <v>4198</v>
      </c>
      <c r="AM2331" s="4">
        <f t="shared" si="1977"/>
        <v>3434.85</v>
      </c>
      <c r="AN2331" s="4">
        <f t="shared" si="1978"/>
        <v>3614.9533999999999</v>
      </c>
      <c r="AO2331" s="4">
        <f t="shared" si="1979"/>
        <v>3726.3733000000002</v>
      </c>
      <c r="AP2331" s="4">
        <f t="shared" si="1980"/>
        <v>3816.4250000000002</v>
      </c>
      <c r="AQ2331" s="4">
        <f t="shared" si="1981"/>
        <v>3906.4767000000002</v>
      </c>
      <c r="AR2331" s="4">
        <f t="shared" si="1982"/>
        <v>4034.6858999999999</v>
      </c>
      <c r="AS2331" s="4">
        <f t="shared" si="1983"/>
        <v>4450.38</v>
      </c>
      <c r="AT2331" s="4">
        <f t="shared" si="1984"/>
        <v>3156.26</v>
      </c>
      <c r="AU2331" s="4">
        <f t="shared" si="1985"/>
        <v>3461.6723200000001</v>
      </c>
      <c r="AV2331" s="4">
        <f t="shared" si="1986"/>
        <v>3650.61384</v>
      </c>
      <c r="AW2331" s="4">
        <f t="shared" si="1987"/>
        <v>3803.32</v>
      </c>
      <c r="AX2331" s="4">
        <f t="shared" si="1988"/>
        <v>3956.0261600000003</v>
      </c>
      <c r="AY2331" s="4">
        <f t="shared" si="1989"/>
        <v>4173.4383200000002</v>
      </c>
      <c r="AZ2331" s="1">
        <f t="shared" si="1990"/>
        <v>5115.3637142857151</v>
      </c>
      <c r="BA2331" s="1">
        <f t="shared" si="1991"/>
        <v>4904.8254946311818</v>
      </c>
      <c r="BB2331" s="1">
        <f t="shared" si="1992"/>
        <v>0</v>
      </c>
      <c r="BC2331" s="1"/>
      <c r="BD2331" s="6">
        <f t="shared" si="1993"/>
        <v>0</v>
      </c>
      <c r="BE2331" s="6"/>
      <c r="BF2331">
        <f t="shared" si="1994"/>
        <v>-519093.88244600006</v>
      </c>
      <c r="BG2331">
        <f t="shared" si="1995"/>
        <v>3633.3322370257624</v>
      </c>
      <c r="BH2331">
        <f t="shared" si="1996"/>
        <v>93</v>
      </c>
      <c r="BI2331">
        <f t="shared" si="1997"/>
        <v>117.68976413650478</v>
      </c>
      <c r="BJ2331">
        <f t="shared" si="1998"/>
        <v>40.676836752586425</v>
      </c>
      <c r="BK2331">
        <f t="shared" si="1999"/>
        <v>44.050499736980562</v>
      </c>
    </row>
    <row r="2332" spans="1:63" x14ac:dyDescent="0.35">
      <c r="A2332" s="2">
        <v>1548460800000</v>
      </c>
      <c r="B2332" s="3">
        <v>43491</v>
      </c>
      <c r="C2332" s="2" t="s">
        <v>9</v>
      </c>
      <c r="D2332" s="2">
        <v>3566.69</v>
      </c>
      <c r="E2332" s="2">
        <v>3662.94</v>
      </c>
      <c r="F2332" s="2">
        <v>3545</v>
      </c>
      <c r="G2332" s="2">
        <v>3565.25</v>
      </c>
      <c r="H2332" s="2">
        <v>19476.532343999999</v>
      </c>
      <c r="I2332" s="2">
        <v>69841766.646931395</v>
      </c>
      <c r="J2332" s="2">
        <f t="shared" si="1948"/>
        <v>-1.1219283704821661E-3</v>
      </c>
      <c r="K2332" s="2">
        <f t="shared" si="1949"/>
        <v>0.73376505956013083</v>
      </c>
      <c r="L2332" s="2">
        <f t="shared" si="1950"/>
        <v>-7.1370524528164339</v>
      </c>
      <c r="M2332" s="1">
        <f t="shared" si="1951"/>
        <v>-0.40581946806952307</v>
      </c>
      <c r="N2332" s="1">
        <f t="shared" si="1952"/>
        <v>-1.6963747282799249</v>
      </c>
      <c r="O2332" s="1">
        <f t="shared" si="1953"/>
        <v>7.3675057850080661</v>
      </c>
      <c r="P2332" s="2">
        <f t="shared" si="1954"/>
        <v>0</v>
      </c>
      <c r="Q2332" s="2">
        <f t="shared" si="1955"/>
        <v>3.999999999996362E-2</v>
      </c>
      <c r="R2332" s="2">
        <f t="shared" si="1956"/>
        <v>24.54928571428572</v>
      </c>
      <c r="S2332" s="2">
        <f t="shared" si="1957"/>
        <v>25.826428571428583</v>
      </c>
      <c r="T2332" s="1">
        <f t="shared" si="1958"/>
        <v>48.732382383801713</v>
      </c>
      <c r="U2332" s="1">
        <f t="shared" si="1959"/>
        <v>3852.1890242772306</v>
      </c>
      <c r="V2332" s="1">
        <f t="shared" si="1960"/>
        <v>3634.090999999999</v>
      </c>
      <c r="W2332" s="1">
        <f t="shared" si="1961"/>
        <v>144.37285492432434</v>
      </c>
      <c r="X2332" s="1">
        <f t="shared" si="1962"/>
        <v>3922.8367098486478</v>
      </c>
      <c r="Y2332" s="1">
        <f t="shared" si="1963"/>
        <v>3345.3452901513501</v>
      </c>
      <c r="Z2332" s="1">
        <f t="shared" si="1964"/>
        <v>3649.6731823526943</v>
      </c>
      <c r="AA2332" s="1">
        <f t="shared" si="1965"/>
        <v>3587.5435242471253</v>
      </c>
      <c r="AB2332" s="1">
        <f t="shared" si="1966"/>
        <v>-62.129658105568978</v>
      </c>
      <c r="AC2332" s="1">
        <f t="shared" si="1967"/>
        <v>-65.518505038980919</v>
      </c>
      <c r="AD2332" s="1">
        <f t="shared" si="1968"/>
        <v>-3.3888469334119407</v>
      </c>
      <c r="AE2332" s="4">
        <f t="shared" si="1969"/>
        <v>4069.8</v>
      </c>
      <c r="AF2332" s="4">
        <f t="shared" si="1970"/>
        <v>3434.85</v>
      </c>
      <c r="AG2332" s="4">
        <f t="shared" si="1971"/>
        <v>3584.6981999999998</v>
      </c>
      <c r="AH2332" s="4">
        <f t="shared" si="1972"/>
        <v>3677.4009000000001</v>
      </c>
      <c r="AI2332" s="4">
        <f t="shared" si="1973"/>
        <v>3752.3249999999998</v>
      </c>
      <c r="AJ2332" s="4">
        <f t="shared" si="1974"/>
        <v>3827.2491</v>
      </c>
      <c r="AK2332" s="4">
        <f t="shared" si="1975"/>
        <v>3933.9207000000001</v>
      </c>
      <c r="AL2332" s="4">
        <f t="shared" si="1976"/>
        <v>4198</v>
      </c>
      <c r="AM2332" s="4">
        <f t="shared" si="1977"/>
        <v>3424.47</v>
      </c>
      <c r="AN2332" s="4">
        <f t="shared" si="1978"/>
        <v>3607.0230799999999</v>
      </c>
      <c r="AO2332" s="4">
        <f t="shared" si="1979"/>
        <v>3719.9584599999998</v>
      </c>
      <c r="AP2332" s="4">
        <f t="shared" si="1980"/>
        <v>3811.2349999999997</v>
      </c>
      <c r="AQ2332" s="4">
        <f t="shared" si="1981"/>
        <v>3902.51154</v>
      </c>
      <c r="AR2332" s="4">
        <f t="shared" si="1982"/>
        <v>4032.4645799999998</v>
      </c>
      <c r="AS2332" s="4">
        <f t="shared" si="1983"/>
        <v>4450.38</v>
      </c>
      <c r="AT2332" s="4">
        <f t="shared" si="1984"/>
        <v>3156.26</v>
      </c>
      <c r="AU2332" s="4">
        <f t="shared" si="1985"/>
        <v>3461.6723200000001</v>
      </c>
      <c r="AV2332" s="4">
        <f t="shared" si="1986"/>
        <v>3650.61384</v>
      </c>
      <c r="AW2332" s="4">
        <f t="shared" si="1987"/>
        <v>3803.32</v>
      </c>
      <c r="AX2332" s="4">
        <f t="shared" si="1988"/>
        <v>3956.0261600000003</v>
      </c>
      <c r="AY2332" s="4">
        <f t="shared" si="1989"/>
        <v>4173.4383200000002</v>
      </c>
      <c r="AZ2332" s="1">
        <f t="shared" si="1990"/>
        <v>5134.6492142857151</v>
      </c>
      <c r="BA2332" s="1">
        <f t="shared" si="1991"/>
        <v>4923.3732411329793</v>
      </c>
      <c r="BB2332" s="1">
        <f t="shared" si="1992"/>
        <v>0</v>
      </c>
      <c r="BC2332" s="1"/>
      <c r="BD2332" s="6">
        <f t="shared" si="1993"/>
        <v>0</v>
      </c>
      <c r="BE2332" s="6"/>
      <c r="BF2332">
        <f t="shared" si="1994"/>
        <v>-496358.28428400005</v>
      </c>
      <c r="BG2332">
        <f t="shared" si="1995"/>
        <v>3655.7452855905303</v>
      </c>
      <c r="BH2332">
        <f t="shared" si="1996"/>
        <v>117.94000000000005</v>
      </c>
      <c r="BI2332">
        <f t="shared" si="1997"/>
        <v>121.48818938827473</v>
      </c>
      <c r="BJ2332">
        <f t="shared" si="1998"/>
        <v>45.730317376819237</v>
      </c>
      <c r="BK2332">
        <f t="shared" si="1999"/>
        <v>46.2458355251622</v>
      </c>
    </row>
    <row r="2333" spans="1:63" x14ac:dyDescent="0.35">
      <c r="A2333" s="2">
        <v>1548374400000</v>
      </c>
      <c r="B2333" s="3">
        <v>43490</v>
      </c>
      <c r="C2333" s="2" t="s">
        <v>9</v>
      </c>
      <c r="D2333" s="2">
        <v>3569.07</v>
      </c>
      <c r="E2333" s="2">
        <v>3587.15</v>
      </c>
      <c r="F2333" s="2">
        <v>3522.51</v>
      </c>
      <c r="G2333" s="2">
        <v>3565.29</v>
      </c>
      <c r="H2333" s="2">
        <v>17608.346670999999</v>
      </c>
      <c r="I2333" s="2">
        <v>62634926.455245197</v>
      </c>
      <c r="J2333" s="2">
        <f t="shared" si="1948"/>
        <v>-0.12130142704265237</v>
      </c>
      <c r="K2333" s="2">
        <f t="shared" si="1949"/>
        <v>-2.7285624641912043</v>
      </c>
      <c r="L2333" s="2">
        <f t="shared" si="1950"/>
        <v>-7.3432345546829675E-2</v>
      </c>
      <c r="M2333" s="1">
        <f t="shared" si="1951"/>
        <v>-1.1219409578560723E-3</v>
      </c>
      <c r="N2333" s="1">
        <f t="shared" si="1952"/>
        <v>-2.895136160031857</v>
      </c>
      <c r="O2333" s="1">
        <f t="shared" si="1953"/>
        <v>5.0001542651509414</v>
      </c>
      <c r="P2333" s="2">
        <f t="shared" si="1954"/>
        <v>0</v>
      </c>
      <c r="Q2333" s="2">
        <f t="shared" si="1955"/>
        <v>4.3299999999999272</v>
      </c>
      <c r="R2333" s="2">
        <f t="shared" si="1956"/>
        <v>24.54928571428572</v>
      </c>
      <c r="S2333" s="2">
        <f t="shared" si="1957"/>
        <v>27.122142857142858</v>
      </c>
      <c r="T2333" s="1">
        <f t="shared" si="1958"/>
        <v>47.510367708045344</v>
      </c>
      <c r="U2333" s="1">
        <f t="shared" si="1959"/>
        <v>3863.9008211865053</v>
      </c>
      <c r="V2333" s="1">
        <f t="shared" si="1960"/>
        <v>3655.2084999999993</v>
      </c>
      <c r="W2333" s="1">
        <f t="shared" si="1961"/>
        <v>162.5086118418036</v>
      </c>
      <c r="X2333" s="1">
        <f t="shared" si="1962"/>
        <v>3980.2257236836067</v>
      </c>
      <c r="Y2333" s="1">
        <f t="shared" si="1963"/>
        <v>3330.1912763163918</v>
      </c>
      <c r="Z2333" s="1">
        <f t="shared" si="1964"/>
        <v>3656.4270369409101</v>
      </c>
      <c r="AA2333" s="1">
        <f t="shared" si="1965"/>
        <v>3591.5968922920574</v>
      </c>
      <c r="AB2333" s="1">
        <f t="shared" si="1966"/>
        <v>-64.830144648852638</v>
      </c>
      <c r="AC2333" s="1">
        <f t="shared" si="1967"/>
        <v>-66.365716772333897</v>
      </c>
      <c r="AD2333" s="1">
        <f t="shared" si="1968"/>
        <v>-1.5355721234812592</v>
      </c>
      <c r="AE2333" s="4">
        <f t="shared" si="1969"/>
        <v>4069.8</v>
      </c>
      <c r="AF2333" s="4">
        <f t="shared" si="1970"/>
        <v>3434.85</v>
      </c>
      <c r="AG2333" s="4">
        <f t="shared" si="1971"/>
        <v>3584.6981999999998</v>
      </c>
      <c r="AH2333" s="4">
        <f t="shared" si="1972"/>
        <v>3677.4009000000001</v>
      </c>
      <c r="AI2333" s="4">
        <f t="shared" si="1973"/>
        <v>3752.3249999999998</v>
      </c>
      <c r="AJ2333" s="4">
        <f t="shared" si="1974"/>
        <v>3827.2491</v>
      </c>
      <c r="AK2333" s="4">
        <f t="shared" si="1975"/>
        <v>3933.9207000000001</v>
      </c>
      <c r="AL2333" s="4">
        <f t="shared" si="1976"/>
        <v>4198</v>
      </c>
      <c r="AM2333" s="4">
        <f t="shared" si="1977"/>
        <v>3216</v>
      </c>
      <c r="AN2333" s="4">
        <f t="shared" si="1978"/>
        <v>3447.752</v>
      </c>
      <c r="AO2333" s="4">
        <f t="shared" si="1979"/>
        <v>3591.1239999999998</v>
      </c>
      <c r="AP2333" s="4">
        <f t="shared" si="1980"/>
        <v>3707</v>
      </c>
      <c r="AQ2333" s="4">
        <f t="shared" si="1981"/>
        <v>3822.8760000000002</v>
      </c>
      <c r="AR2333" s="4">
        <f t="shared" si="1982"/>
        <v>3987.8519999999999</v>
      </c>
      <c r="AS2333" s="4">
        <f t="shared" si="1983"/>
        <v>4450.38</v>
      </c>
      <c r="AT2333" s="4">
        <f t="shared" si="1984"/>
        <v>3156.26</v>
      </c>
      <c r="AU2333" s="4">
        <f t="shared" si="1985"/>
        <v>3461.6723200000001</v>
      </c>
      <c r="AV2333" s="4">
        <f t="shared" si="1986"/>
        <v>3650.61384</v>
      </c>
      <c r="AW2333" s="4">
        <f t="shared" si="1987"/>
        <v>3803.32</v>
      </c>
      <c r="AX2333" s="4">
        <f t="shared" si="1988"/>
        <v>3956.0261600000003</v>
      </c>
      <c r="AY2333" s="4">
        <f t="shared" si="1989"/>
        <v>4173.4383200000002</v>
      </c>
      <c r="AZ2333" s="1">
        <f t="shared" si="1990"/>
        <v>5153.3620714285726</v>
      </c>
      <c r="BA2333" s="1">
        <f t="shared" si="1991"/>
        <v>4941.9776690937051</v>
      </c>
      <c r="BB2333" s="1">
        <f t="shared" si="1992"/>
        <v>0</v>
      </c>
      <c r="BC2333" s="1"/>
      <c r="BD2333" s="6">
        <f t="shared" si="1993"/>
        <v>0</v>
      </c>
      <c r="BE2333" s="6"/>
      <c r="BF2333">
        <f t="shared" si="1994"/>
        <v>-476881.75194000005</v>
      </c>
      <c r="BG2333">
        <f t="shared" si="1995"/>
        <v>3674.0258493891342</v>
      </c>
      <c r="BH2333">
        <f t="shared" si="1996"/>
        <v>64.639999999999873</v>
      </c>
      <c r="BI2333">
        <f t="shared" si="1997"/>
        <v>122.03406467877852</v>
      </c>
      <c r="BJ2333">
        <f t="shared" si="1998"/>
        <v>45.744345081536039</v>
      </c>
      <c r="BK2333">
        <f t="shared" si="1999"/>
        <v>38.009904656262144</v>
      </c>
    </row>
    <row r="2334" spans="1:63" x14ac:dyDescent="0.35">
      <c r="A2334" s="2">
        <v>1548288000000</v>
      </c>
      <c r="B2334" s="3">
        <v>43489</v>
      </c>
      <c r="C2334" s="2" t="s">
        <v>9</v>
      </c>
      <c r="D2334" s="2">
        <v>3552.97</v>
      </c>
      <c r="E2334" s="2">
        <v>3589</v>
      </c>
      <c r="F2334" s="2">
        <v>3529.22</v>
      </c>
      <c r="G2334" s="2">
        <v>3569.62</v>
      </c>
      <c r="H2334" s="2">
        <v>20826.251179999999</v>
      </c>
      <c r="I2334" s="2">
        <v>74037052.866327301</v>
      </c>
      <c r="J2334" s="2">
        <f t="shared" si="1948"/>
        <v>0.47286380959349833</v>
      </c>
      <c r="K2334" s="2">
        <f t="shared" si="1949"/>
        <v>-0.70238979434583171</v>
      </c>
      <c r="L2334" s="2">
        <f t="shared" si="1950"/>
        <v>-5.5091139146685553</v>
      </c>
      <c r="M2334" s="1">
        <f t="shared" si="1951"/>
        <v>-0.1214487461048029</v>
      </c>
      <c r="N2334" s="1">
        <f t="shared" si="1952"/>
        <v>-3.7964825387576266</v>
      </c>
      <c r="O2334" s="1">
        <f t="shared" si="1953"/>
        <v>15.355696124517465</v>
      </c>
      <c r="P2334" s="2">
        <f t="shared" si="1954"/>
        <v>16.799999999999727</v>
      </c>
      <c r="Q2334" s="2">
        <f t="shared" si="1955"/>
        <v>0</v>
      </c>
      <c r="R2334" s="2">
        <f t="shared" si="1956"/>
        <v>25.651428571428564</v>
      </c>
      <c r="S2334" s="2">
        <f t="shared" si="1957"/>
        <v>26.812857142857151</v>
      </c>
      <c r="T2334" s="1">
        <f t="shared" si="1958"/>
        <v>48.893124574540487</v>
      </c>
      <c r="U2334" s="1">
        <f t="shared" si="1959"/>
        <v>3876.0890179696275</v>
      </c>
      <c r="V2334" s="1">
        <f t="shared" si="1960"/>
        <v>3665.4919999999997</v>
      </c>
      <c r="W2334" s="1">
        <f t="shared" si="1961"/>
        <v>162.99985339257208</v>
      </c>
      <c r="X2334" s="1">
        <f t="shared" si="1962"/>
        <v>3991.4917067851438</v>
      </c>
      <c r="Y2334" s="1">
        <f t="shared" si="1963"/>
        <v>3339.4922932148556</v>
      </c>
      <c r="Z2334" s="1">
        <f t="shared" si="1964"/>
        <v>3663.7179998961828</v>
      </c>
      <c r="AA2334" s="1">
        <f t="shared" si="1965"/>
        <v>3596.379963617886</v>
      </c>
      <c r="AB2334" s="1">
        <f t="shared" si="1966"/>
        <v>-67.33803627829684</v>
      </c>
      <c r="AC2334" s="1">
        <f t="shared" si="1967"/>
        <v>-66.749609803204208</v>
      </c>
      <c r="AD2334" s="1">
        <f t="shared" si="1968"/>
        <v>0.58842647509263202</v>
      </c>
      <c r="AE2334" s="4">
        <f t="shared" si="1969"/>
        <v>4069.8</v>
      </c>
      <c r="AF2334" s="4">
        <f t="shared" si="1970"/>
        <v>3434.85</v>
      </c>
      <c r="AG2334" s="4">
        <f t="shared" si="1971"/>
        <v>3584.6981999999998</v>
      </c>
      <c r="AH2334" s="4">
        <f t="shared" si="1972"/>
        <v>3677.4009000000001</v>
      </c>
      <c r="AI2334" s="4">
        <f t="shared" si="1973"/>
        <v>3752.3249999999998</v>
      </c>
      <c r="AJ2334" s="4">
        <f t="shared" si="1974"/>
        <v>3827.2491</v>
      </c>
      <c r="AK2334" s="4">
        <f t="shared" si="1975"/>
        <v>3933.9207000000001</v>
      </c>
      <c r="AL2334" s="4">
        <f t="shared" si="1976"/>
        <v>4198</v>
      </c>
      <c r="AM2334" s="4">
        <f t="shared" si="1977"/>
        <v>3186</v>
      </c>
      <c r="AN2334" s="4">
        <f t="shared" si="1978"/>
        <v>3424.8319999999999</v>
      </c>
      <c r="AO2334" s="4">
        <f t="shared" si="1979"/>
        <v>3572.5839999999998</v>
      </c>
      <c r="AP2334" s="4">
        <f t="shared" si="1980"/>
        <v>3692</v>
      </c>
      <c r="AQ2334" s="4">
        <f t="shared" si="1981"/>
        <v>3811.4160000000002</v>
      </c>
      <c r="AR2334" s="4">
        <f t="shared" si="1982"/>
        <v>3981.4319999999998</v>
      </c>
      <c r="AS2334" s="4">
        <f t="shared" si="1983"/>
        <v>4450.38</v>
      </c>
      <c r="AT2334" s="4">
        <f t="shared" si="1984"/>
        <v>3156.26</v>
      </c>
      <c r="AU2334" s="4">
        <f t="shared" si="1985"/>
        <v>3461.6723200000001</v>
      </c>
      <c r="AV2334" s="4">
        <f t="shared" si="1986"/>
        <v>3650.61384</v>
      </c>
      <c r="AW2334" s="4">
        <f t="shared" si="1987"/>
        <v>3803.32</v>
      </c>
      <c r="AX2334" s="4">
        <f t="shared" si="1988"/>
        <v>3956.0261600000003</v>
      </c>
      <c r="AY2334" s="4">
        <f t="shared" si="1989"/>
        <v>4173.4383200000002</v>
      </c>
      <c r="AZ2334" s="1">
        <f t="shared" si="1990"/>
        <v>5173.5781428571454</v>
      </c>
      <c r="BA2334" s="1">
        <f t="shared" si="1991"/>
        <v>4960.8364042867697</v>
      </c>
      <c r="BB2334" s="1">
        <f t="shared" si="1992"/>
        <v>0</v>
      </c>
      <c r="BC2334" s="1"/>
      <c r="BD2334" s="6">
        <f t="shared" si="1993"/>
        <v>0</v>
      </c>
      <c r="BE2334" s="6"/>
      <c r="BF2334">
        <f t="shared" si="1994"/>
        <v>-459273.40526900004</v>
      </c>
      <c r="BG2334">
        <f t="shared" si="1995"/>
        <v>3683.0888762787063</v>
      </c>
      <c r="BH2334">
        <f t="shared" si="1996"/>
        <v>59.7800000000002</v>
      </c>
      <c r="BI2334">
        <f t="shared" si="1997"/>
        <v>130.863920783206</v>
      </c>
      <c r="BJ2334">
        <f t="shared" si="1998"/>
        <v>47.262844117131316</v>
      </c>
      <c r="BK2334">
        <f t="shared" si="1999"/>
        <v>30.692414148280605</v>
      </c>
    </row>
    <row r="2335" spans="1:63" x14ac:dyDescent="0.35">
      <c r="A2335" s="2">
        <v>1548201600000</v>
      </c>
      <c r="B2335" s="3">
        <v>43488</v>
      </c>
      <c r="C2335" s="2" t="s">
        <v>9</v>
      </c>
      <c r="D2335" s="2">
        <v>3570.41</v>
      </c>
      <c r="E2335" s="2">
        <v>3607.98</v>
      </c>
      <c r="F2335" s="2">
        <v>3514.5</v>
      </c>
      <c r="G2335" s="2">
        <v>3552.82</v>
      </c>
      <c r="H2335" s="2">
        <v>24938.842698</v>
      </c>
      <c r="I2335" s="2">
        <v>88816396.345835403</v>
      </c>
      <c r="J2335" s="2">
        <f t="shared" si="1948"/>
        <v>-0.50715079825142673</v>
      </c>
      <c r="K2335" s="2">
        <f t="shared" si="1949"/>
        <v>-1.7529402330063761</v>
      </c>
      <c r="L2335" s="2">
        <f t="shared" si="1950"/>
        <v>-5.151650252683674</v>
      </c>
      <c r="M2335" s="1">
        <f t="shared" si="1951"/>
        <v>0.47063833125093785</v>
      </c>
      <c r="N2335" s="1">
        <f t="shared" si="1952"/>
        <v>-2.6637994607100928</v>
      </c>
      <c r="O2335" s="1">
        <f t="shared" si="1953"/>
        <v>11.517048429135162</v>
      </c>
      <c r="P2335" s="2">
        <f t="shared" si="1954"/>
        <v>0</v>
      </c>
      <c r="Q2335" s="2">
        <f t="shared" si="1955"/>
        <v>18.109999999999673</v>
      </c>
      <c r="R2335" s="2">
        <f t="shared" si="1956"/>
        <v>24.451428571428583</v>
      </c>
      <c r="S2335" s="2">
        <f t="shared" si="1957"/>
        <v>54.010714285714293</v>
      </c>
      <c r="T2335" s="1">
        <f t="shared" si="1958"/>
        <v>31.163345380392741</v>
      </c>
      <c r="U2335" s="1">
        <f t="shared" si="1959"/>
        <v>3888.597957478592</v>
      </c>
      <c r="V2335" s="1">
        <f t="shared" si="1960"/>
        <v>3676.6115</v>
      </c>
      <c r="W2335" s="1">
        <f t="shared" si="1961"/>
        <v>163.66452615869449</v>
      </c>
      <c r="X2335" s="1">
        <f t="shared" si="1962"/>
        <v>4003.9405523173891</v>
      </c>
      <c r="Y2335" s="1">
        <f t="shared" si="1963"/>
        <v>3349.2824476826108</v>
      </c>
      <c r="Z2335" s="1">
        <f t="shared" si="1964"/>
        <v>3671.2458398878775</v>
      </c>
      <c r="AA2335" s="1">
        <f t="shared" si="1965"/>
        <v>3601.2454115484106</v>
      </c>
      <c r="AB2335" s="1">
        <f t="shared" si="1966"/>
        <v>-70.000428339466907</v>
      </c>
      <c r="AC2335" s="1">
        <f t="shared" si="1967"/>
        <v>-66.602503184431043</v>
      </c>
      <c r="AD2335" s="1">
        <f t="shared" si="1968"/>
        <v>3.397925155035864</v>
      </c>
      <c r="AE2335" s="4">
        <f t="shared" si="1969"/>
        <v>4069.8</v>
      </c>
      <c r="AF2335" s="4">
        <f t="shared" si="1970"/>
        <v>3434.85</v>
      </c>
      <c r="AG2335" s="4">
        <f t="shared" si="1971"/>
        <v>3584.6981999999998</v>
      </c>
      <c r="AH2335" s="4">
        <f t="shared" si="1972"/>
        <v>3677.4009000000001</v>
      </c>
      <c r="AI2335" s="4">
        <f t="shared" si="1973"/>
        <v>3752.3249999999998</v>
      </c>
      <c r="AJ2335" s="4">
        <f t="shared" si="1974"/>
        <v>3827.2491</v>
      </c>
      <c r="AK2335" s="4">
        <f t="shared" si="1975"/>
        <v>3933.9207000000001</v>
      </c>
      <c r="AL2335" s="4">
        <f t="shared" si="1976"/>
        <v>4198</v>
      </c>
      <c r="AM2335" s="4">
        <f t="shared" si="1977"/>
        <v>3156.26</v>
      </c>
      <c r="AN2335" s="4">
        <f t="shared" si="1978"/>
        <v>3402.1106400000003</v>
      </c>
      <c r="AO2335" s="4">
        <f t="shared" si="1979"/>
        <v>3554.2046800000003</v>
      </c>
      <c r="AP2335" s="4">
        <f t="shared" si="1980"/>
        <v>3677.13</v>
      </c>
      <c r="AQ2335" s="4">
        <f t="shared" si="1981"/>
        <v>3800.0553199999999</v>
      </c>
      <c r="AR2335" s="4">
        <f t="shared" si="1982"/>
        <v>3975.0676400000002</v>
      </c>
      <c r="AS2335" s="4">
        <f t="shared" si="1983"/>
        <v>4450.38</v>
      </c>
      <c r="AT2335" s="4">
        <f t="shared" si="1984"/>
        <v>3156.26</v>
      </c>
      <c r="AU2335" s="4">
        <f t="shared" si="1985"/>
        <v>3461.6723200000001</v>
      </c>
      <c r="AV2335" s="4">
        <f t="shared" si="1986"/>
        <v>3650.61384</v>
      </c>
      <c r="AW2335" s="4">
        <f t="shared" si="1987"/>
        <v>3803.32</v>
      </c>
      <c r="AX2335" s="4">
        <f t="shared" si="1988"/>
        <v>3956.0261600000003</v>
      </c>
      <c r="AY2335" s="4">
        <f t="shared" si="1989"/>
        <v>4173.4383200000002</v>
      </c>
      <c r="AZ2335" s="1">
        <f t="shared" si="1990"/>
        <v>5194.6237857142869</v>
      </c>
      <c r="BA2335" s="1">
        <f t="shared" si="1991"/>
        <v>4979.8941632496017</v>
      </c>
      <c r="BB2335" s="1">
        <f t="shared" si="1992"/>
        <v>0</v>
      </c>
      <c r="BC2335" s="1"/>
      <c r="BD2335" s="6">
        <f t="shared" si="1993"/>
        <v>0</v>
      </c>
      <c r="BE2335" s="6"/>
      <c r="BF2335">
        <f t="shared" si="1994"/>
        <v>-480099.65644900006</v>
      </c>
      <c r="BG2335">
        <f t="shared" si="1995"/>
        <v>3691.4773682026753</v>
      </c>
      <c r="BH2335">
        <f t="shared" si="1996"/>
        <v>93.480000000000018</v>
      </c>
      <c r="BI2335">
        <f t="shared" si="1997"/>
        <v>141.79990859600687</v>
      </c>
      <c r="BJ2335">
        <f t="shared" si="1998"/>
        <v>21.022524770119073</v>
      </c>
      <c r="BK2335">
        <f t="shared" si="1999"/>
        <v>19.478042614142691</v>
      </c>
    </row>
    <row r="2336" spans="1:63" x14ac:dyDescent="0.35">
      <c r="A2336" s="2">
        <v>1548115200000</v>
      </c>
      <c r="B2336" s="3">
        <v>43487</v>
      </c>
      <c r="C2336" s="2" t="s">
        <v>9</v>
      </c>
      <c r="D2336" s="2">
        <v>3526.88</v>
      </c>
      <c r="E2336" s="2">
        <v>3608.5</v>
      </c>
      <c r="F2336" s="2">
        <v>3434.85</v>
      </c>
      <c r="G2336" s="2">
        <v>3570.93</v>
      </c>
      <c r="H2336" s="2">
        <v>29336.442966999999</v>
      </c>
      <c r="I2336" s="2">
        <v>103804480.11605901</v>
      </c>
      <c r="J2336" s="2">
        <f t="shared" si="1948"/>
        <v>1.2484051149734823</v>
      </c>
      <c r="K2336" s="2">
        <f t="shared" si="1949"/>
        <v>-0.58215287986102693</v>
      </c>
      <c r="L2336" s="2">
        <f t="shared" si="1950"/>
        <v>-10.905162412269439</v>
      </c>
      <c r="M2336" s="1">
        <f t="shared" si="1951"/>
        <v>-0.50973592807965706</v>
      </c>
      <c r="N2336" s="1">
        <f t="shared" si="1952"/>
        <v>-4.4775450652911113</v>
      </c>
      <c r="O2336" s="1">
        <f t="shared" si="1953"/>
        <v>10.260072306093935</v>
      </c>
      <c r="P2336" s="2">
        <f t="shared" si="1954"/>
        <v>44.029999999999745</v>
      </c>
      <c r="Q2336" s="2">
        <f t="shared" si="1955"/>
        <v>0</v>
      </c>
      <c r="R2336" s="2">
        <f t="shared" si="1956"/>
        <v>25.274285714285725</v>
      </c>
      <c r="S2336" s="2">
        <f t="shared" si="1957"/>
        <v>52.717142857142889</v>
      </c>
      <c r="T2336" s="1">
        <f t="shared" si="1958"/>
        <v>32.406491555848632</v>
      </c>
      <c r="U2336" s="1">
        <f t="shared" si="1959"/>
        <v>3902.3031802328201</v>
      </c>
      <c r="V2336" s="1">
        <f t="shared" si="1960"/>
        <v>3687.3094999999994</v>
      </c>
      <c r="W2336" s="1">
        <f t="shared" si="1961"/>
        <v>162.20952827978385</v>
      </c>
      <c r="X2336" s="1">
        <f t="shared" si="1962"/>
        <v>4011.7285565595671</v>
      </c>
      <c r="Y2336" s="1">
        <f t="shared" si="1963"/>
        <v>3362.8904434404317</v>
      </c>
      <c r="Z2336" s="1">
        <f t="shared" si="1964"/>
        <v>3680.7199070789079</v>
      </c>
      <c r="AA2336" s="1">
        <f t="shared" si="1965"/>
        <v>3610.0500318299401</v>
      </c>
      <c r="AB2336" s="1">
        <f t="shared" si="1966"/>
        <v>-70.669875248967855</v>
      </c>
      <c r="AC2336" s="1">
        <f t="shared" si="1967"/>
        <v>-65.753021895672077</v>
      </c>
      <c r="AD2336" s="1">
        <f t="shared" si="1968"/>
        <v>4.9168533532957781</v>
      </c>
      <c r="AE2336" s="4">
        <f t="shared" si="1969"/>
        <v>4069.8</v>
      </c>
      <c r="AF2336" s="4">
        <f t="shared" si="1970"/>
        <v>3434.85</v>
      </c>
      <c r="AG2336" s="4">
        <f t="shared" si="1971"/>
        <v>3584.6981999999998</v>
      </c>
      <c r="AH2336" s="4">
        <f t="shared" si="1972"/>
        <v>3677.4009000000001</v>
      </c>
      <c r="AI2336" s="4">
        <f t="shared" si="1973"/>
        <v>3752.3249999999998</v>
      </c>
      <c r="AJ2336" s="4">
        <f t="shared" si="1974"/>
        <v>3827.2491</v>
      </c>
      <c r="AK2336" s="4">
        <f t="shared" si="1975"/>
        <v>3933.9207000000001</v>
      </c>
      <c r="AL2336" s="4">
        <f t="shared" si="1976"/>
        <v>4198</v>
      </c>
      <c r="AM2336" s="4">
        <f t="shared" si="1977"/>
        <v>3156.26</v>
      </c>
      <c r="AN2336" s="4">
        <f t="shared" si="1978"/>
        <v>3402.1106400000003</v>
      </c>
      <c r="AO2336" s="4">
        <f t="shared" si="1979"/>
        <v>3554.2046800000003</v>
      </c>
      <c r="AP2336" s="4">
        <f t="shared" si="1980"/>
        <v>3677.13</v>
      </c>
      <c r="AQ2336" s="4">
        <f t="shared" si="1981"/>
        <v>3800.0553199999999</v>
      </c>
      <c r="AR2336" s="4">
        <f t="shared" si="1982"/>
        <v>3975.0676400000002</v>
      </c>
      <c r="AS2336" s="4">
        <f t="shared" si="1983"/>
        <v>4527</v>
      </c>
      <c r="AT2336" s="4">
        <f t="shared" si="1984"/>
        <v>3156.26</v>
      </c>
      <c r="AU2336" s="4">
        <f t="shared" si="1985"/>
        <v>3479.7546400000001</v>
      </c>
      <c r="AV2336" s="4">
        <f t="shared" si="1986"/>
        <v>3679.8826800000002</v>
      </c>
      <c r="AW2336" s="4">
        <f t="shared" si="1987"/>
        <v>3841.63</v>
      </c>
      <c r="AX2336" s="4">
        <f t="shared" si="1988"/>
        <v>4003.3773200000001</v>
      </c>
      <c r="AY2336" s="4">
        <f t="shared" si="1989"/>
        <v>4233.6616400000003</v>
      </c>
      <c r="AZ2336" s="1">
        <f t="shared" si="1990"/>
        <v>5217.1036428571442</v>
      </c>
      <c r="BA2336" s="1">
        <f t="shared" si="1991"/>
        <v>4999.4431243900071</v>
      </c>
      <c r="BB2336" s="1">
        <f t="shared" si="1992"/>
        <v>0</v>
      </c>
      <c r="BC2336" s="1"/>
      <c r="BD2336" s="6">
        <f t="shared" si="1993"/>
        <v>0</v>
      </c>
      <c r="BE2336" s="6"/>
      <c r="BF2336">
        <f t="shared" si="1994"/>
        <v>-455160.81375100004</v>
      </c>
      <c r="BG2336">
        <f t="shared" si="1995"/>
        <v>3701.3324822119534</v>
      </c>
      <c r="BH2336">
        <f t="shared" si="1996"/>
        <v>173.65000000000009</v>
      </c>
      <c r="BI2336">
        <f t="shared" si="1997"/>
        <v>149.23374068770022</v>
      </c>
      <c r="BJ2336">
        <f t="shared" si="1998"/>
        <v>23.791873557591426</v>
      </c>
      <c r="BK2336">
        <f t="shared" si="1999"/>
        <v>17.667033959663858</v>
      </c>
    </row>
    <row r="2337" spans="1:63" x14ac:dyDescent="0.35">
      <c r="A2337" s="2">
        <v>1548028800000</v>
      </c>
      <c r="B2337" s="3">
        <v>43486</v>
      </c>
      <c r="C2337" s="2" t="s">
        <v>9</v>
      </c>
      <c r="D2337" s="2">
        <v>3539.26</v>
      </c>
      <c r="E2337" s="2">
        <v>3559.51</v>
      </c>
      <c r="F2337" s="2">
        <v>3475.5</v>
      </c>
      <c r="G2337" s="2">
        <v>3526.9</v>
      </c>
      <c r="H2337" s="2">
        <v>19644.436839000002</v>
      </c>
      <c r="I2337" s="2">
        <v>69316548.766855493</v>
      </c>
      <c r="J2337" s="2">
        <f t="shared" si="1948"/>
        <v>-0.34978865758007588</v>
      </c>
      <c r="K2337" s="2">
        <f t="shared" si="1949"/>
        <v>-0.7362667672372506</v>
      </c>
      <c r="L2337" s="2">
        <f t="shared" si="1950"/>
        <v>-10.250374709584166</v>
      </c>
      <c r="M2337" s="1">
        <f t="shared" si="1951"/>
        <v>1.2330121284931306</v>
      </c>
      <c r="N2337" s="1">
        <f t="shared" si="1952"/>
        <v>-2.6297881992684795</v>
      </c>
      <c r="O2337" s="1">
        <f t="shared" si="1953"/>
        <v>12.556069069154207</v>
      </c>
      <c r="P2337" s="2">
        <f t="shared" si="1954"/>
        <v>0</v>
      </c>
      <c r="Q2337" s="2">
        <f t="shared" si="1955"/>
        <v>12.380000000000109</v>
      </c>
      <c r="R2337" s="2">
        <f t="shared" si="1956"/>
        <v>22.129285714285743</v>
      </c>
      <c r="S2337" s="2">
        <f t="shared" si="1957"/>
        <v>54.16857142857144</v>
      </c>
      <c r="T2337" s="1">
        <f t="shared" si="1958"/>
        <v>29.003810254921987</v>
      </c>
      <c r="U2337" s="1">
        <f t="shared" si="1959"/>
        <v>3915.8286161606902</v>
      </c>
      <c r="V2337" s="1">
        <f t="shared" si="1960"/>
        <v>3701.6909999999989</v>
      </c>
      <c r="W2337" s="1">
        <f t="shared" si="1961"/>
        <v>163.99460603629618</v>
      </c>
      <c r="X2337" s="1">
        <f t="shared" si="1962"/>
        <v>4029.6802120725911</v>
      </c>
      <c r="Y2337" s="1">
        <f t="shared" si="1963"/>
        <v>3373.7017879274067</v>
      </c>
      <c r="Z2337" s="1">
        <f t="shared" si="1964"/>
        <v>3689.5030996452206</v>
      </c>
      <c r="AA2337" s="1">
        <f t="shared" si="1965"/>
        <v>3617.1627648899293</v>
      </c>
      <c r="AB2337" s="1">
        <f t="shared" si="1966"/>
        <v>-72.340334755291224</v>
      </c>
      <c r="AC2337" s="1">
        <f t="shared" si="1967"/>
        <v>-64.523808557348133</v>
      </c>
      <c r="AD2337" s="1">
        <f t="shared" si="1968"/>
        <v>7.8165261979430909</v>
      </c>
      <c r="AE2337" s="4">
        <f t="shared" si="1969"/>
        <v>4069.8</v>
      </c>
      <c r="AF2337" s="4">
        <f t="shared" si="1970"/>
        <v>3441.3</v>
      </c>
      <c r="AG2337" s="4">
        <f t="shared" si="1971"/>
        <v>3589.6260000000002</v>
      </c>
      <c r="AH2337" s="4">
        <f t="shared" si="1972"/>
        <v>3681.3870000000002</v>
      </c>
      <c r="AI2337" s="4">
        <f t="shared" si="1973"/>
        <v>3755.55</v>
      </c>
      <c r="AJ2337" s="4">
        <f t="shared" si="1974"/>
        <v>3829.7130000000002</v>
      </c>
      <c r="AK2337" s="4">
        <f t="shared" si="1975"/>
        <v>3935.3010000000004</v>
      </c>
      <c r="AL2337" s="4">
        <f t="shared" si="1976"/>
        <v>4198</v>
      </c>
      <c r="AM2337" s="4">
        <f t="shared" si="1977"/>
        <v>3156.26</v>
      </c>
      <c r="AN2337" s="4">
        <f t="shared" si="1978"/>
        <v>3402.1106400000003</v>
      </c>
      <c r="AO2337" s="4">
        <f t="shared" si="1979"/>
        <v>3554.2046800000003</v>
      </c>
      <c r="AP2337" s="4">
        <f t="shared" si="1980"/>
        <v>3677.13</v>
      </c>
      <c r="AQ2337" s="4">
        <f t="shared" si="1981"/>
        <v>3800.0553199999999</v>
      </c>
      <c r="AR2337" s="4">
        <f t="shared" si="1982"/>
        <v>3975.0676400000002</v>
      </c>
      <c r="AS2337" s="4">
        <f t="shared" si="1983"/>
        <v>4527</v>
      </c>
      <c r="AT2337" s="4">
        <f t="shared" si="1984"/>
        <v>3156.26</v>
      </c>
      <c r="AU2337" s="4">
        <f t="shared" si="1985"/>
        <v>3479.7546400000001</v>
      </c>
      <c r="AV2337" s="4">
        <f t="shared" si="1986"/>
        <v>3679.8826800000002</v>
      </c>
      <c r="AW2337" s="4">
        <f t="shared" si="1987"/>
        <v>3841.63</v>
      </c>
      <c r="AX2337" s="4">
        <f t="shared" si="1988"/>
        <v>4003.3773200000001</v>
      </c>
      <c r="AY2337" s="4">
        <f t="shared" si="1989"/>
        <v>4233.6616400000003</v>
      </c>
      <c r="AZ2337" s="1">
        <f t="shared" si="1990"/>
        <v>5244.1617142857158</v>
      </c>
      <c r="BA2337" s="1">
        <f t="shared" si="1991"/>
        <v>5019.011797326857</v>
      </c>
      <c r="BB2337" s="1">
        <f t="shared" si="1992"/>
        <v>0</v>
      </c>
      <c r="BC2337" s="1"/>
      <c r="BD2337" s="6">
        <f t="shared" si="1993"/>
        <v>0</v>
      </c>
      <c r="BE2337" s="6"/>
      <c r="BF2337">
        <f t="shared" si="1994"/>
        <v>-484497.25671800005</v>
      </c>
      <c r="BG2337">
        <f t="shared" si="1995"/>
        <v>3716.2286626861064</v>
      </c>
      <c r="BH2337">
        <f t="shared" si="1996"/>
        <v>84.010000000000218</v>
      </c>
      <c r="BI2337">
        <f t="shared" si="1997"/>
        <v>145.47739310119255</v>
      </c>
      <c r="BJ2337">
        <f t="shared" si="1998"/>
        <v>13.619729514717568</v>
      </c>
      <c r="BK2337">
        <f t="shared" si="1999"/>
        <v>21.616547334924419</v>
      </c>
    </row>
    <row r="2338" spans="1:63" x14ac:dyDescent="0.35">
      <c r="A2338" s="2">
        <v>1547942400000</v>
      </c>
      <c r="B2338" s="3">
        <v>43485</v>
      </c>
      <c r="C2338" s="2" t="s">
        <v>9</v>
      </c>
      <c r="D2338" s="2">
        <v>3665.75</v>
      </c>
      <c r="E2338" s="2">
        <v>3693.73</v>
      </c>
      <c r="F2338" s="2">
        <v>3475</v>
      </c>
      <c r="G2338" s="2">
        <v>3539.28</v>
      </c>
      <c r="H2338" s="2">
        <v>27901.938598000001</v>
      </c>
      <c r="I2338" s="2">
        <v>99767239.953814507</v>
      </c>
      <c r="J2338" s="2">
        <f t="shared" si="1948"/>
        <v>-3.4381905983139163</v>
      </c>
      <c r="K2338" s="2">
        <f t="shared" si="1949"/>
        <v>-2.3940387580010407</v>
      </c>
      <c r="L2338" s="2">
        <f t="shared" si="1950"/>
        <v>-10.373242236465243</v>
      </c>
      <c r="M2338" s="1">
        <f t="shared" si="1951"/>
        <v>-0.35101647339023245</v>
      </c>
      <c r="N2338" s="1">
        <f t="shared" si="1952"/>
        <v>0.32662010352387899</v>
      </c>
      <c r="O2338" s="1">
        <f t="shared" si="1953"/>
        <v>10.412004701521207</v>
      </c>
      <c r="P2338" s="2">
        <f t="shared" si="1954"/>
        <v>0</v>
      </c>
      <c r="Q2338" s="2">
        <f t="shared" si="1955"/>
        <v>126.01999999999998</v>
      </c>
      <c r="R2338" s="2">
        <f t="shared" si="1956"/>
        <v>22.129285714285743</v>
      </c>
      <c r="S2338" s="2">
        <f t="shared" si="1957"/>
        <v>54.152142857142863</v>
      </c>
      <c r="T2338" s="1">
        <f t="shared" si="1958"/>
        <v>29.010056744760973</v>
      </c>
      <c r="U2338" s="1">
        <f t="shared" si="1959"/>
        <v>3931.7032535550038</v>
      </c>
      <c r="V2338" s="1">
        <f t="shared" si="1960"/>
        <v>3715.203</v>
      </c>
      <c r="W2338" s="1">
        <f t="shared" si="1961"/>
        <v>160.12366333868329</v>
      </c>
      <c r="X2338" s="1">
        <f t="shared" si="1962"/>
        <v>4035.4503266773663</v>
      </c>
      <c r="Y2338" s="1">
        <f t="shared" si="1963"/>
        <v>3394.9556733226336</v>
      </c>
      <c r="Z2338" s="1">
        <f t="shared" si="1964"/>
        <v>3702.5113476168381</v>
      </c>
      <c r="AA2338" s="1">
        <f t="shared" si="1965"/>
        <v>3633.5741766880983</v>
      </c>
      <c r="AB2338" s="1">
        <f t="shared" si="1966"/>
        <v>-68.937170928739761</v>
      </c>
      <c r="AC2338" s="1">
        <f t="shared" si="1967"/>
        <v>-62.56967700786236</v>
      </c>
      <c r="AD2338" s="1">
        <f t="shared" si="1968"/>
        <v>6.3674939208774006</v>
      </c>
      <c r="AE2338" s="4">
        <f t="shared" si="1969"/>
        <v>4069.8</v>
      </c>
      <c r="AF2338" s="4">
        <f t="shared" si="1970"/>
        <v>3441.3</v>
      </c>
      <c r="AG2338" s="4">
        <f t="shared" si="1971"/>
        <v>3589.6260000000002</v>
      </c>
      <c r="AH2338" s="4">
        <f t="shared" si="1972"/>
        <v>3681.3870000000002</v>
      </c>
      <c r="AI2338" s="4">
        <f t="shared" si="1973"/>
        <v>3755.55</v>
      </c>
      <c r="AJ2338" s="4">
        <f t="shared" si="1974"/>
        <v>3829.7130000000002</v>
      </c>
      <c r="AK2338" s="4">
        <f t="shared" si="1975"/>
        <v>3935.3010000000004</v>
      </c>
      <c r="AL2338" s="4">
        <f t="shared" si="1976"/>
        <v>4198</v>
      </c>
      <c r="AM2338" s="4">
        <f t="shared" si="1977"/>
        <v>3156.26</v>
      </c>
      <c r="AN2338" s="4">
        <f t="shared" si="1978"/>
        <v>3402.1106400000003</v>
      </c>
      <c r="AO2338" s="4">
        <f t="shared" si="1979"/>
        <v>3554.2046800000003</v>
      </c>
      <c r="AP2338" s="4">
        <f t="shared" si="1980"/>
        <v>3677.13</v>
      </c>
      <c r="AQ2338" s="4">
        <f t="shared" si="1981"/>
        <v>3800.0553199999999</v>
      </c>
      <c r="AR2338" s="4">
        <f t="shared" si="1982"/>
        <v>3975.0676400000002</v>
      </c>
      <c r="AS2338" s="4">
        <f t="shared" si="1983"/>
        <v>4721.7700000000004</v>
      </c>
      <c r="AT2338" s="4">
        <f t="shared" si="1984"/>
        <v>3156.26</v>
      </c>
      <c r="AU2338" s="4">
        <f t="shared" si="1985"/>
        <v>3525.7203600000003</v>
      </c>
      <c r="AV2338" s="4">
        <f t="shared" si="1986"/>
        <v>3754.2848200000003</v>
      </c>
      <c r="AW2338" s="4">
        <f t="shared" si="1987"/>
        <v>3939.0150000000003</v>
      </c>
      <c r="AX2338" s="4">
        <f t="shared" si="1988"/>
        <v>4123.7451799999999</v>
      </c>
      <c r="AY2338" s="4">
        <f t="shared" si="1989"/>
        <v>4386.7508600000001</v>
      </c>
      <c r="AZ2338" s="1">
        <f t="shared" si="1990"/>
        <v>5270.8482857142881</v>
      </c>
      <c r="BA2338" s="1">
        <f t="shared" si="1991"/>
        <v>5039.4516849614711</v>
      </c>
      <c r="BB2338" s="1">
        <f t="shared" si="1992"/>
        <v>0</v>
      </c>
      <c r="BC2338" s="1"/>
      <c r="BD2338" s="6">
        <f t="shared" si="1993"/>
        <v>0</v>
      </c>
      <c r="BE2338" s="6"/>
      <c r="BF2338">
        <f t="shared" si="1994"/>
        <v>-464852.81987900002</v>
      </c>
      <c r="BG2338">
        <f t="shared" si="1995"/>
        <v>3723.589651690083</v>
      </c>
      <c r="BH2338">
        <f t="shared" si="1996"/>
        <v>218.73000000000002</v>
      </c>
      <c r="BI2338">
        <f t="shared" si="1997"/>
        <v>154.93391511676057</v>
      </c>
      <c r="BJ2338">
        <f t="shared" si="1998"/>
        <v>15.589498806682581</v>
      </c>
      <c r="BK2338">
        <f t="shared" si="1999"/>
        <v>25.221426677273922</v>
      </c>
    </row>
    <row r="2339" spans="1:63" x14ac:dyDescent="0.35">
      <c r="A2339" s="2">
        <v>1547856000000</v>
      </c>
      <c r="B2339" s="3">
        <v>43484</v>
      </c>
      <c r="C2339" s="2" t="s">
        <v>9</v>
      </c>
      <c r="D2339" s="2">
        <v>3594.87</v>
      </c>
      <c r="E2339" s="2">
        <v>3720</v>
      </c>
      <c r="F2339" s="2">
        <v>3594.23</v>
      </c>
      <c r="G2339" s="2">
        <v>3665.3</v>
      </c>
      <c r="H2339" s="2">
        <v>22171.578122999999</v>
      </c>
      <c r="I2339" s="2">
        <v>81354185.903259903</v>
      </c>
      <c r="J2339" s="2">
        <f t="shared" si="1948"/>
        <v>1.9591807214169161</v>
      </c>
      <c r="K2339" s="2">
        <f t="shared" si="1949"/>
        <v>5.4213488801516396</v>
      </c>
      <c r="L2339" s="2">
        <f t="shared" si="1950"/>
        <v>-4.5161592847503993</v>
      </c>
      <c r="M2339" s="1">
        <f t="shared" si="1951"/>
        <v>-3.5606111977577353</v>
      </c>
      <c r="N2339" s="1">
        <f t="shared" si="1952"/>
        <v>-2.7296537800452945</v>
      </c>
      <c r="O2339" s="1">
        <f t="shared" si="1953"/>
        <v>6.3650997189861593</v>
      </c>
      <c r="P2339" s="2">
        <f t="shared" si="1954"/>
        <v>70.430000000000291</v>
      </c>
      <c r="Q2339" s="2">
        <f t="shared" si="1955"/>
        <v>0</v>
      </c>
      <c r="R2339" s="2">
        <f t="shared" si="1956"/>
        <v>37.603571428571449</v>
      </c>
      <c r="S2339" s="2">
        <f t="shared" si="1957"/>
        <v>45.150714285714294</v>
      </c>
      <c r="T2339" s="1">
        <f t="shared" si="1958"/>
        <v>45.440029001519136</v>
      </c>
      <c r="U2339" s="1">
        <f t="shared" si="1959"/>
        <v>3947.7205292103099</v>
      </c>
      <c r="V2339" s="1">
        <f t="shared" si="1960"/>
        <v>3723.3839999999996</v>
      </c>
      <c r="W2339" s="1">
        <f t="shared" si="1961"/>
        <v>155.02510085144274</v>
      </c>
      <c r="X2339" s="1">
        <f t="shared" si="1962"/>
        <v>4033.4342017028848</v>
      </c>
      <c r="Y2339" s="1">
        <f t="shared" si="1963"/>
        <v>3413.3337982971143</v>
      </c>
      <c r="Z2339" s="1">
        <f t="shared" si="1964"/>
        <v>3715.5698554261853</v>
      </c>
      <c r="AA2339" s="1">
        <f t="shared" si="1965"/>
        <v>3650.7185724495707</v>
      </c>
      <c r="AB2339" s="1">
        <f t="shared" si="1966"/>
        <v>-64.851282976614584</v>
      </c>
      <c r="AC2339" s="1">
        <f t="shared" si="1967"/>
        <v>-60.977803527643005</v>
      </c>
      <c r="AD2339" s="1">
        <f t="shared" si="1968"/>
        <v>3.8734794489715796</v>
      </c>
      <c r="AE2339" s="4">
        <f t="shared" si="1969"/>
        <v>4069.8</v>
      </c>
      <c r="AF2339" s="4">
        <f t="shared" si="1970"/>
        <v>3441.3</v>
      </c>
      <c r="AG2339" s="4">
        <f t="shared" si="1971"/>
        <v>3589.6260000000002</v>
      </c>
      <c r="AH2339" s="4">
        <f t="shared" si="1972"/>
        <v>3681.3870000000002</v>
      </c>
      <c r="AI2339" s="4">
        <f t="shared" si="1973"/>
        <v>3755.55</v>
      </c>
      <c r="AJ2339" s="4">
        <f t="shared" si="1974"/>
        <v>3829.7130000000002</v>
      </c>
      <c r="AK2339" s="4">
        <f t="shared" si="1975"/>
        <v>3935.3010000000004</v>
      </c>
      <c r="AL2339" s="4">
        <f t="shared" si="1976"/>
        <v>4198</v>
      </c>
      <c r="AM2339" s="4">
        <f t="shared" si="1977"/>
        <v>3156.26</v>
      </c>
      <c r="AN2339" s="4">
        <f t="shared" si="1978"/>
        <v>3402.1106400000003</v>
      </c>
      <c r="AO2339" s="4">
        <f t="shared" si="1979"/>
        <v>3554.2046800000003</v>
      </c>
      <c r="AP2339" s="4">
        <f t="shared" si="1980"/>
        <v>3677.13</v>
      </c>
      <c r="AQ2339" s="4">
        <f t="shared" si="1981"/>
        <v>3800.0553199999999</v>
      </c>
      <c r="AR2339" s="4">
        <f t="shared" si="1982"/>
        <v>3975.0676400000002</v>
      </c>
      <c r="AS2339" s="4">
        <f t="shared" si="1983"/>
        <v>4787.2</v>
      </c>
      <c r="AT2339" s="4">
        <f t="shared" si="1984"/>
        <v>3156.26</v>
      </c>
      <c r="AU2339" s="4">
        <f t="shared" si="1985"/>
        <v>3541.1618400000002</v>
      </c>
      <c r="AV2339" s="4">
        <f t="shared" si="1986"/>
        <v>3779.2790800000002</v>
      </c>
      <c r="AW2339" s="4">
        <f t="shared" si="1987"/>
        <v>3971.73</v>
      </c>
      <c r="AX2339" s="4">
        <f t="shared" si="1988"/>
        <v>4164.1809199999998</v>
      </c>
      <c r="AY2339" s="4">
        <f t="shared" si="1989"/>
        <v>4438.1788400000005</v>
      </c>
      <c r="AZ2339" s="1">
        <f t="shared" si="1990"/>
        <v>5297.7249285714306</v>
      </c>
      <c r="BA2339" s="1">
        <f t="shared" si="1991"/>
        <v>5060.0019820157377</v>
      </c>
      <c r="BB2339" s="1">
        <f t="shared" si="1992"/>
        <v>0</v>
      </c>
      <c r="BC2339" s="1"/>
      <c r="BD2339" s="6">
        <f t="shared" si="1993"/>
        <v>0</v>
      </c>
      <c r="BE2339" s="6"/>
      <c r="BF2339">
        <f t="shared" si="1994"/>
        <v>-436950.88128100004</v>
      </c>
      <c r="BG2339">
        <f t="shared" si="1995"/>
        <v>3729.961646894732</v>
      </c>
      <c r="BH2339">
        <f t="shared" si="1996"/>
        <v>125.76999999999998</v>
      </c>
      <c r="BI2339">
        <f t="shared" si="1997"/>
        <v>145.11913282703142</v>
      </c>
      <c r="BJ2339">
        <f t="shared" si="1998"/>
        <v>35.640413683373112</v>
      </c>
      <c r="BK2339">
        <f t="shared" si="1999"/>
        <v>29.301511535401726</v>
      </c>
    </row>
    <row r="2340" spans="1:63" x14ac:dyDescent="0.35">
      <c r="A2340" s="2">
        <v>1547769600000</v>
      </c>
      <c r="B2340" s="3">
        <v>43483</v>
      </c>
      <c r="C2340" s="2" t="s">
        <v>9</v>
      </c>
      <c r="D2340" s="2">
        <v>3613.32</v>
      </c>
      <c r="E2340" s="2">
        <v>3620</v>
      </c>
      <c r="F2340" s="2">
        <v>3565.75</v>
      </c>
      <c r="G2340" s="2">
        <v>3594.87</v>
      </c>
      <c r="H2340" s="2">
        <v>22713.446755000001</v>
      </c>
      <c r="I2340" s="2">
        <v>81699723.5447914</v>
      </c>
      <c r="J2340" s="2">
        <f t="shared" si="1948"/>
        <v>-0.59012059587247823</v>
      </c>
      <c r="K2340" s="2">
        <f t="shared" si="1949"/>
        <v>0.32764649901063542</v>
      </c>
      <c r="L2340" s="2">
        <f t="shared" si="1950"/>
        <v>-11.229448689012797</v>
      </c>
      <c r="M2340" s="1">
        <f t="shared" si="1951"/>
        <v>1.9215343900908599</v>
      </c>
      <c r="N2340" s="1">
        <f t="shared" si="1952"/>
        <v>-0.82283921254454062</v>
      </c>
      <c r="O2340" s="1">
        <f t="shared" si="1953"/>
        <v>2.022604433540018</v>
      </c>
      <c r="P2340" s="2">
        <f t="shared" si="1954"/>
        <v>0</v>
      </c>
      <c r="Q2340" s="2">
        <f t="shared" si="1955"/>
        <v>21.340000000000146</v>
      </c>
      <c r="R2340" s="2">
        <f t="shared" si="1956"/>
        <v>32.572857142857139</v>
      </c>
      <c r="S2340" s="2">
        <f t="shared" si="1957"/>
        <v>46.654285714285734</v>
      </c>
      <c r="T2340" s="1">
        <f t="shared" si="1958"/>
        <v>41.113254836906528</v>
      </c>
      <c r="U2340" s="1">
        <f t="shared" si="1959"/>
        <v>3959.2478977495061</v>
      </c>
      <c r="V2340" s="1">
        <f t="shared" si="1960"/>
        <v>3730.2144999999996</v>
      </c>
      <c r="W2340" s="1">
        <f t="shared" si="1961"/>
        <v>155.32467686993587</v>
      </c>
      <c r="X2340" s="1">
        <f t="shared" si="1962"/>
        <v>4040.8638537398715</v>
      </c>
      <c r="Y2340" s="1">
        <f t="shared" si="1963"/>
        <v>3419.5651462601277</v>
      </c>
      <c r="Z2340" s="1">
        <f t="shared" si="1964"/>
        <v>3719.5914438602804</v>
      </c>
      <c r="AA2340" s="1">
        <f t="shared" si="1965"/>
        <v>3648.0674038040379</v>
      </c>
      <c r="AB2340" s="1">
        <f t="shared" si="1966"/>
        <v>-71.524040056242484</v>
      </c>
      <c r="AC2340" s="1">
        <f t="shared" si="1967"/>
        <v>-60.00943366540011</v>
      </c>
      <c r="AD2340" s="1">
        <f t="shared" si="1968"/>
        <v>11.514606390842374</v>
      </c>
      <c r="AE2340" s="4">
        <f t="shared" si="1969"/>
        <v>4069.8</v>
      </c>
      <c r="AF2340" s="4">
        <f t="shared" si="1970"/>
        <v>3441.3</v>
      </c>
      <c r="AG2340" s="4">
        <f t="shared" si="1971"/>
        <v>3589.6260000000002</v>
      </c>
      <c r="AH2340" s="4">
        <f t="shared" si="1972"/>
        <v>3681.3870000000002</v>
      </c>
      <c r="AI2340" s="4">
        <f t="shared" si="1973"/>
        <v>3755.55</v>
      </c>
      <c r="AJ2340" s="4">
        <f t="shared" si="1974"/>
        <v>3829.7130000000002</v>
      </c>
      <c r="AK2340" s="4">
        <f t="shared" si="1975"/>
        <v>3935.3010000000004</v>
      </c>
      <c r="AL2340" s="4">
        <f t="shared" si="1976"/>
        <v>4198</v>
      </c>
      <c r="AM2340" s="4">
        <f t="shared" si="1977"/>
        <v>3156.26</v>
      </c>
      <c r="AN2340" s="4">
        <f t="shared" si="1978"/>
        <v>3402.1106400000003</v>
      </c>
      <c r="AO2340" s="4">
        <f t="shared" si="1979"/>
        <v>3554.2046800000003</v>
      </c>
      <c r="AP2340" s="4">
        <f t="shared" si="1980"/>
        <v>3677.13</v>
      </c>
      <c r="AQ2340" s="4">
        <f t="shared" si="1981"/>
        <v>3800.0553199999999</v>
      </c>
      <c r="AR2340" s="4">
        <f t="shared" si="1982"/>
        <v>3975.0676400000002</v>
      </c>
      <c r="AS2340" s="4">
        <f t="shared" si="1983"/>
        <v>5048.24</v>
      </c>
      <c r="AT2340" s="4">
        <f t="shared" si="1984"/>
        <v>3156.26</v>
      </c>
      <c r="AU2340" s="4">
        <f t="shared" si="1985"/>
        <v>3602.76728</v>
      </c>
      <c r="AV2340" s="4">
        <f t="shared" si="1986"/>
        <v>3878.9963600000001</v>
      </c>
      <c r="AW2340" s="4">
        <f t="shared" si="1987"/>
        <v>4102.25</v>
      </c>
      <c r="AX2340" s="4">
        <f t="shared" si="1988"/>
        <v>4325.5036399999999</v>
      </c>
      <c r="AY2340" s="4">
        <f t="shared" si="1989"/>
        <v>4643.35628</v>
      </c>
      <c r="AZ2340" s="1">
        <f t="shared" si="1990"/>
        <v>5322.9728571428595</v>
      </c>
      <c r="BA2340" s="1">
        <f t="shared" si="1991"/>
        <v>5079.1074886186934</v>
      </c>
      <c r="BB2340" s="1">
        <f t="shared" si="1992"/>
        <v>0</v>
      </c>
      <c r="BC2340" s="1"/>
      <c r="BD2340" s="6">
        <f t="shared" si="1993"/>
        <v>0</v>
      </c>
      <c r="BE2340" s="6"/>
      <c r="BF2340">
        <f t="shared" si="1994"/>
        <v>-459122.45940400002</v>
      </c>
      <c r="BG2340">
        <f t="shared" si="1995"/>
        <v>3735.3637965221619</v>
      </c>
      <c r="BH2340">
        <f t="shared" si="1996"/>
        <v>54.25</v>
      </c>
      <c r="BI2340">
        <f t="shared" si="1997"/>
        <v>148.09592249272856</v>
      </c>
      <c r="BJ2340">
        <f t="shared" si="1998"/>
        <v>24.434367541766065</v>
      </c>
      <c r="BK2340">
        <f t="shared" si="1999"/>
        <v>25.40546274197823</v>
      </c>
    </row>
    <row r="2341" spans="1:63" x14ac:dyDescent="0.35">
      <c r="A2341" s="2">
        <v>1547683200000</v>
      </c>
      <c r="B2341" s="3">
        <v>43482</v>
      </c>
      <c r="C2341" s="2" t="s">
        <v>9</v>
      </c>
      <c r="D2341" s="2">
        <v>3591.84</v>
      </c>
      <c r="E2341" s="2">
        <v>3634.7</v>
      </c>
      <c r="F2341" s="2">
        <v>3530.39</v>
      </c>
      <c r="G2341" s="2">
        <v>3616.21</v>
      </c>
      <c r="H2341" s="2">
        <v>29755.440837999999</v>
      </c>
      <c r="I2341" s="2">
        <v>106709136.973243</v>
      </c>
      <c r="J2341" s="2">
        <f t="shared" si="1948"/>
        <v>0.67848233774332622</v>
      </c>
      <c r="K2341" s="2">
        <f t="shared" si="1949"/>
        <v>0.41373833410620281</v>
      </c>
      <c r="L2341" s="2">
        <f t="shared" si="1950"/>
        <v>-1.2563417817607836</v>
      </c>
      <c r="M2341" s="1">
        <f t="shared" si="1951"/>
        <v>-0.59362369153822381</v>
      </c>
      <c r="N2341" s="1">
        <f t="shared" si="1952"/>
        <v>-1.288365443378569</v>
      </c>
      <c r="O2341" s="1">
        <f t="shared" si="1953"/>
        <v>6.083717483220881E-2</v>
      </c>
      <c r="P2341" s="2">
        <f t="shared" si="1954"/>
        <v>24.369999999999891</v>
      </c>
      <c r="Q2341" s="2">
        <f t="shared" si="1955"/>
        <v>0</v>
      </c>
      <c r="R2341" s="2">
        <f t="shared" si="1956"/>
        <v>34.375</v>
      </c>
      <c r="S2341" s="2">
        <f t="shared" si="1957"/>
        <v>45.13000000000001</v>
      </c>
      <c r="T2341" s="1">
        <f t="shared" si="1958"/>
        <v>43.23627444814791</v>
      </c>
      <c r="U2341" s="1">
        <f t="shared" si="1959"/>
        <v>3974.1204650045879</v>
      </c>
      <c r="V2341" s="1">
        <f t="shared" si="1960"/>
        <v>3735.2370000000001</v>
      </c>
      <c r="W2341" s="1">
        <f t="shared" si="1961"/>
        <v>152.46476432605664</v>
      </c>
      <c r="X2341" s="1">
        <f t="shared" si="1962"/>
        <v>4040.1665286521134</v>
      </c>
      <c r="Y2341" s="1">
        <f t="shared" si="1963"/>
        <v>3430.3074713478868</v>
      </c>
      <c r="Z2341" s="1">
        <f t="shared" si="1964"/>
        <v>3729.5691593691031</v>
      </c>
      <c r="AA2341" s="1">
        <f t="shared" si="1965"/>
        <v>3657.7396590411354</v>
      </c>
      <c r="AB2341" s="1">
        <f t="shared" si="1966"/>
        <v>-71.829500327967708</v>
      </c>
      <c r="AC2341" s="1">
        <f t="shared" si="1967"/>
        <v>-57.130782067689516</v>
      </c>
      <c r="AD2341" s="1">
        <f t="shared" si="1968"/>
        <v>14.698718260278191</v>
      </c>
      <c r="AE2341" s="4">
        <f t="shared" si="1969"/>
        <v>4069.8</v>
      </c>
      <c r="AF2341" s="4">
        <f t="shared" si="1970"/>
        <v>3441.3</v>
      </c>
      <c r="AG2341" s="4">
        <f t="shared" si="1971"/>
        <v>3589.6260000000002</v>
      </c>
      <c r="AH2341" s="4">
        <f t="shared" si="1972"/>
        <v>3681.3870000000002</v>
      </c>
      <c r="AI2341" s="4">
        <f t="shared" si="1973"/>
        <v>3755.55</v>
      </c>
      <c r="AJ2341" s="4">
        <f t="shared" si="1974"/>
        <v>3829.7130000000002</v>
      </c>
      <c r="AK2341" s="4">
        <f t="shared" si="1975"/>
        <v>3935.3010000000004</v>
      </c>
      <c r="AL2341" s="4">
        <f t="shared" si="1976"/>
        <v>4198</v>
      </c>
      <c r="AM2341" s="4">
        <f t="shared" si="1977"/>
        <v>3156.26</v>
      </c>
      <c r="AN2341" s="4">
        <f t="shared" si="1978"/>
        <v>3402.1106400000003</v>
      </c>
      <c r="AO2341" s="4">
        <f t="shared" si="1979"/>
        <v>3554.2046800000003</v>
      </c>
      <c r="AP2341" s="4">
        <f t="shared" si="1980"/>
        <v>3677.13</v>
      </c>
      <c r="AQ2341" s="4">
        <f t="shared" si="1981"/>
        <v>3800.0553199999999</v>
      </c>
      <c r="AR2341" s="4">
        <f t="shared" si="1982"/>
        <v>3975.0676400000002</v>
      </c>
      <c r="AS2341" s="4">
        <f t="shared" si="1983"/>
        <v>5664</v>
      </c>
      <c r="AT2341" s="4">
        <f t="shared" si="1984"/>
        <v>3156.26</v>
      </c>
      <c r="AU2341" s="4">
        <f t="shared" si="1985"/>
        <v>3748.08664</v>
      </c>
      <c r="AV2341" s="4">
        <f t="shared" si="1986"/>
        <v>4114.2166800000005</v>
      </c>
      <c r="AW2341" s="4">
        <f t="shared" si="1987"/>
        <v>4410.13</v>
      </c>
      <c r="AX2341" s="4">
        <f t="shared" si="1988"/>
        <v>4706.0433199999998</v>
      </c>
      <c r="AY2341" s="4">
        <f t="shared" si="1989"/>
        <v>5127.3436400000001</v>
      </c>
      <c r="AZ2341" s="1">
        <f t="shared" si="1990"/>
        <v>5347.3752857142872</v>
      </c>
      <c r="BA2341" s="1">
        <f t="shared" si="1991"/>
        <v>5099.43950901073</v>
      </c>
      <c r="BB2341" s="1">
        <f t="shared" si="1992"/>
        <v>0</v>
      </c>
      <c r="BC2341" s="1"/>
      <c r="BD2341" s="6">
        <f t="shared" si="1993"/>
        <v>0</v>
      </c>
      <c r="BE2341" s="6"/>
      <c r="BF2341">
        <f t="shared" si="1994"/>
        <v>-436409.01264900004</v>
      </c>
      <c r="BG2341">
        <f t="shared" si="1995"/>
        <v>3741.2552391432991</v>
      </c>
      <c r="BH2341">
        <f t="shared" si="1996"/>
        <v>104.30999999999995</v>
      </c>
      <c r="BI2341">
        <f t="shared" si="1997"/>
        <v>162.53375672237911</v>
      </c>
      <c r="BJ2341">
        <f t="shared" si="1998"/>
        <v>27.829753381066006</v>
      </c>
      <c r="BK2341">
        <f t="shared" si="1999"/>
        <v>23.188013789445748</v>
      </c>
    </row>
    <row r="2342" spans="1:63" x14ac:dyDescent="0.35">
      <c r="A2342" s="2">
        <v>1547596800000</v>
      </c>
      <c r="B2342" s="3">
        <v>43481</v>
      </c>
      <c r="C2342" s="2" t="s">
        <v>9</v>
      </c>
      <c r="D2342" s="2">
        <v>3553.06</v>
      </c>
      <c r="E2342" s="2">
        <v>3645</v>
      </c>
      <c r="F2342" s="2">
        <v>3543.51</v>
      </c>
      <c r="G2342" s="2">
        <v>3591.84</v>
      </c>
      <c r="H2342" s="2">
        <v>27480.179977</v>
      </c>
      <c r="I2342" s="2">
        <v>98504455.206665307</v>
      </c>
      <c r="J2342" s="2">
        <f t="shared" si="1948"/>
        <v>1.0914535639702172</v>
      </c>
      <c r="K2342" s="2">
        <f t="shared" si="1949"/>
        <v>0.16620745814137775</v>
      </c>
      <c r="L2342" s="2">
        <f t="shared" si="1950"/>
        <v>-1.6737020186258853</v>
      </c>
      <c r="M2342" s="1">
        <f t="shared" si="1951"/>
        <v>0.67390997757320203</v>
      </c>
      <c r="N2342" s="1">
        <f t="shared" si="1952"/>
        <v>-1.0863512851351949</v>
      </c>
      <c r="O2342" s="1">
        <f t="shared" si="1953"/>
        <v>0.29594859459217709</v>
      </c>
      <c r="P2342" s="2">
        <f t="shared" si="1954"/>
        <v>38.7800000000002</v>
      </c>
      <c r="Q2342" s="2">
        <f t="shared" si="1955"/>
        <v>0</v>
      </c>
      <c r="R2342" s="2">
        <f t="shared" si="1956"/>
        <v>32.634285714285724</v>
      </c>
      <c r="S2342" s="2">
        <f t="shared" si="1957"/>
        <v>51.685714285714276</v>
      </c>
      <c r="T2342" s="1">
        <f t="shared" si="1958"/>
        <v>38.702900515044739</v>
      </c>
      <c r="U2342" s="1">
        <f t="shared" si="1959"/>
        <v>3988.7290554129381</v>
      </c>
      <c r="V2342" s="1">
        <f t="shared" si="1960"/>
        <v>3746.3894999999998</v>
      </c>
      <c r="W2342" s="1">
        <f t="shared" si="1961"/>
        <v>151.50509560655047</v>
      </c>
      <c r="X2342" s="1">
        <f t="shared" si="1962"/>
        <v>4049.3996912131006</v>
      </c>
      <c r="Y2342" s="1">
        <f t="shared" si="1963"/>
        <v>3443.3793087868989</v>
      </c>
      <c r="Z2342" s="1">
        <f t="shared" si="1964"/>
        <v>3738.6378921186315</v>
      </c>
      <c r="AA2342" s="1">
        <f t="shared" si="1965"/>
        <v>3665.2905061395236</v>
      </c>
      <c r="AB2342" s="1">
        <f t="shared" si="1966"/>
        <v>-73.347385979107912</v>
      </c>
      <c r="AC2342" s="1">
        <f t="shared" si="1967"/>
        <v>-53.456102502619963</v>
      </c>
      <c r="AD2342" s="1">
        <f t="shared" si="1968"/>
        <v>19.891283476487949</v>
      </c>
      <c r="AE2342" s="4">
        <f t="shared" si="1969"/>
        <v>4069.8</v>
      </c>
      <c r="AF2342" s="4">
        <f t="shared" si="1970"/>
        <v>3441.3</v>
      </c>
      <c r="AG2342" s="4">
        <f t="shared" si="1971"/>
        <v>3589.6260000000002</v>
      </c>
      <c r="AH2342" s="4">
        <f t="shared" si="1972"/>
        <v>3681.3870000000002</v>
      </c>
      <c r="AI2342" s="4">
        <f t="shared" si="1973"/>
        <v>3755.55</v>
      </c>
      <c r="AJ2342" s="4">
        <f t="shared" si="1974"/>
        <v>3829.7130000000002</v>
      </c>
      <c r="AK2342" s="4">
        <f t="shared" si="1975"/>
        <v>3935.3010000000004</v>
      </c>
      <c r="AL2342" s="4">
        <f t="shared" si="1976"/>
        <v>4198</v>
      </c>
      <c r="AM2342" s="4">
        <f t="shared" si="1977"/>
        <v>3156.26</v>
      </c>
      <c r="AN2342" s="4">
        <f t="shared" si="1978"/>
        <v>3402.1106400000003</v>
      </c>
      <c r="AO2342" s="4">
        <f t="shared" si="1979"/>
        <v>3554.2046800000003</v>
      </c>
      <c r="AP2342" s="4">
        <f t="shared" si="1980"/>
        <v>3677.13</v>
      </c>
      <c r="AQ2342" s="4">
        <f t="shared" si="1981"/>
        <v>3800.0553199999999</v>
      </c>
      <c r="AR2342" s="4">
        <f t="shared" si="1982"/>
        <v>3975.0676400000002</v>
      </c>
      <c r="AS2342" s="4">
        <f t="shared" si="1983"/>
        <v>5738.17</v>
      </c>
      <c r="AT2342" s="4">
        <f t="shared" si="1984"/>
        <v>3156.26</v>
      </c>
      <c r="AU2342" s="4">
        <f t="shared" si="1985"/>
        <v>3765.59076</v>
      </c>
      <c r="AV2342" s="4">
        <f t="shared" si="1986"/>
        <v>4142.5496199999998</v>
      </c>
      <c r="AW2342" s="4">
        <f t="shared" si="1987"/>
        <v>4447.2150000000001</v>
      </c>
      <c r="AX2342" s="4">
        <f t="shared" si="1988"/>
        <v>4751.8803800000005</v>
      </c>
      <c r="AY2342" s="4">
        <f t="shared" si="1989"/>
        <v>5185.6412600000003</v>
      </c>
      <c r="AZ2342" s="1">
        <f t="shared" si="1990"/>
        <v>5371.4369285714301</v>
      </c>
      <c r="BA2342" s="1">
        <f t="shared" si="1991"/>
        <v>5119.7577214629318</v>
      </c>
      <c r="BB2342" s="1">
        <f t="shared" si="1992"/>
        <v>0</v>
      </c>
      <c r="BC2342" s="1"/>
      <c r="BD2342" s="6">
        <f t="shared" si="1993"/>
        <v>0</v>
      </c>
      <c r="BE2342" s="6"/>
      <c r="BF2342">
        <f t="shared" si="1994"/>
        <v>-466164.45348700002</v>
      </c>
      <c r="BG2342">
        <f t="shared" si="1995"/>
        <v>3748.7206574454549</v>
      </c>
      <c r="BH2342">
        <f t="shared" si="1996"/>
        <v>101.48999999999978</v>
      </c>
      <c r="BI2342">
        <f t="shared" si="1997"/>
        <v>171.4912577565913</v>
      </c>
      <c r="BJ2342">
        <f t="shared" si="1998"/>
        <v>23.952267303102619</v>
      </c>
      <c r="BK2342">
        <f t="shared" si="1999"/>
        <v>23.712012728719156</v>
      </c>
    </row>
    <row r="2343" spans="1:63" x14ac:dyDescent="0.35">
      <c r="A2343" s="2">
        <v>1547510400000</v>
      </c>
      <c r="B2343" s="3">
        <v>43480</v>
      </c>
      <c r="C2343" s="2" t="s">
        <v>9</v>
      </c>
      <c r="D2343" s="2">
        <v>3626.08</v>
      </c>
      <c r="E2343" s="2">
        <v>3648.42</v>
      </c>
      <c r="F2343" s="2">
        <v>3516.62</v>
      </c>
      <c r="G2343" s="2">
        <v>3553.06</v>
      </c>
      <c r="H2343" s="2">
        <v>34137.997458999998</v>
      </c>
      <c r="I2343" s="2">
        <v>122785440.228875</v>
      </c>
      <c r="J2343" s="2">
        <f t="shared" si="1948"/>
        <v>-2.0140150961504042</v>
      </c>
      <c r="K2343" s="2">
        <f t="shared" si="1949"/>
        <v>-10.426682465052378</v>
      </c>
      <c r="L2343" s="2">
        <f t="shared" si="1950"/>
        <v>1.2533199585076436</v>
      </c>
      <c r="M2343" s="1">
        <f t="shared" si="1951"/>
        <v>1.0796694730277574</v>
      </c>
      <c r="N2343" s="1">
        <f t="shared" si="1952"/>
        <v>0.5029467557541919</v>
      </c>
      <c r="O2343" s="1">
        <f t="shared" si="1953"/>
        <v>1.0554282787231288</v>
      </c>
      <c r="P2343" s="2">
        <f t="shared" si="1954"/>
        <v>0</v>
      </c>
      <c r="Q2343" s="2">
        <f t="shared" si="1955"/>
        <v>73.0300000000002</v>
      </c>
      <c r="R2343" s="2">
        <f t="shared" si="1956"/>
        <v>34.251428571428569</v>
      </c>
      <c r="S2343" s="2">
        <f t="shared" si="1957"/>
        <v>51.685714285714276</v>
      </c>
      <c r="T2343" s="1">
        <f t="shared" si="1958"/>
        <v>39.856373429084378</v>
      </c>
      <c r="U2343" s="1">
        <f t="shared" si="1959"/>
        <v>4004.9286086950988</v>
      </c>
      <c r="V2343" s="1">
        <f t="shared" si="1960"/>
        <v>3745.1930000000002</v>
      </c>
      <c r="W2343" s="1">
        <f t="shared" si="1961"/>
        <v>152.80978889128798</v>
      </c>
      <c r="X2343" s="1">
        <f t="shared" si="1962"/>
        <v>4050.8125777825762</v>
      </c>
      <c r="Y2343" s="1">
        <f t="shared" si="1963"/>
        <v>3439.5734222174242</v>
      </c>
      <c r="Z2343" s="1">
        <f t="shared" si="1964"/>
        <v>3750.3817234881221</v>
      </c>
      <c r="AA2343" s="1">
        <f t="shared" si="1965"/>
        <v>3678.645143619437</v>
      </c>
      <c r="AB2343" s="1">
        <f t="shared" si="1966"/>
        <v>-71.736579868685112</v>
      </c>
      <c r="AC2343" s="1">
        <f t="shared" si="1967"/>
        <v>-48.483281633497967</v>
      </c>
      <c r="AD2343" s="1">
        <f t="shared" si="1968"/>
        <v>23.253298235187145</v>
      </c>
      <c r="AE2343" s="4">
        <f t="shared" si="1969"/>
        <v>4069.8</v>
      </c>
      <c r="AF2343" s="4">
        <f t="shared" si="1970"/>
        <v>3441.3</v>
      </c>
      <c r="AG2343" s="4">
        <f t="shared" si="1971"/>
        <v>3589.6260000000002</v>
      </c>
      <c r="AH2343" s="4">
        <f t="shared" si="1972"/>
        <v>3681.3870000000002</v>
      </c>
      <c r="AI2343" s="4">
        <f t="shared" si="1973"/>
        <v>3755.55</v>
      </c>
      <c r="AJ2343" s="4">
        <f t="shared" si="1974"/>
        <v>3829.7130000000002</v>
      </c>
      <c r="AK2343" s="4">
        <f t="shared" si="1975"/>
        <v>3935.3010000000004</v>
      </c>
      <c r="AL2343" s="4">
        <f t="shared" si="1976"/>
        <v>4198</v>
      </c>
      <c r="AM2343" s="4">
        <f t="shared" si="1977"/>
        <v>3156.26</v>
      </c>
      <c r="AN2343" s="4">
        <f t="shared" si="1978"/>
        <v>3402.1106400000003</v>
      </c>
      <c r="AO2343" s="4">
        <f t="shared" si="1979"/>
        <v>3554.2046800000003</v>
      </c>
      <c r="AP2343" s="4">
        <f t="shared" si="1980"/>
        <v>3677.13</v>
      </c>
      <c r="AQ2343" s="4">
        <f t="shared" si="1981"/>
        <v>3800.0553199999999</v>
      </c>
      <c r="AR2343" s="4">
        <f t="shared" si="1982"/>
        <v>3975.0676400000002</v>
      </c>
      <c r="AS2343" s="4">
        <f t="shared" si="1983"/>
        <v>5738.17</v>
      </c>
      <c r="AT2343" s="4">
        <f t="shared" si="1984"/>
        <v>3156.26</v>
      </c>
      <c r="AU2343" s="4">
        <f t="shared" si="1985"/>
        <v>3765.59076</v>
      </c>
      <c r="AV2343" s="4">
        <f t="shared" si="1986"/>
        <v>4142.5496199999998</v>
      </c>
      <c r="AW2343" s="4">
        <f t="shared" si="1987"/>
        <v>4447.2150000000001</v>
      </c>
      <c r="AX2343" s="4">
        <f t="shared" si="1988"/>
        <v>4751.8803800000005</v>
      </c>
      <c r="AY2343" s="4">
        <f t="shared" si="1989"/>
        <v>5185.6412600000003</v>
      </c>
      <c r="AZ2343" s="1">
        <f t="shared" si="1990"/>
        <v>5396.0039285714302</v>
      </c>
      <c r="BA2343" s="1">
        <f t="shared" si="1991"/>
        <v>5140.6881012089998</v>
      </c>
      <c r="BB2343" s="1">
        <f t="shared" si="1992"/>
        <v>0</v>
      </c>
      <c r="BC2343" s="1"/>
      <c r="BD2343" s="6">
        <f t="shared" si="1993"/>
        <v>0</v>
      </c>
      <c r="BE2343" s="6"/>
      <c r="BF2343">
        <f t="shared" si="1994"/>
        <v>-493644.63346400001</v>
      </c>
      <c r="BG2343">
        <f t="shared" si="1995"/>
        <v>3747.8927462359934</v>
      </c>
      <c r="BH2343">
        <f t="shared" si="1996"/>
        <v>131.80000000000018</v>
      </c>
      <c r="BI2343">
        <f t="shared" si="1997"/>
        <v>182.26068202683612</v>
      </c>
      <c r="BJ2343">
        <f t="shared" si="1998"/>
        <v>17.782020684168618</v>
      </c>
      <c r="BK2343">
        <f t="shared" si="1999"/>
        <v>17.611243701935798</v>
      </c>
    </row>
    <row r="2344" spans="1:63" x14ac:dyDescent="0.35">
      <c r="A2344" s="2">
        <v>1547424000000</v>
      </c>
      <c r="B2344" s="3">
        <v>43479</v>
      </c>
      <c r="C2344" s="2" t="s">
        <v>9</v>
      </c>
      <c r="D2344" s="2">
        <v>3477.56</v>
      </c>
      <c r="E2344" s="2">
        <v>3671.87</v>
      </c>
      <c r="F2344" s="2">
        <v>3467.02</v>
      </c>
      <c r="G2344" s="2">
        <v>3626.09</v>
      </c>
      <c r="H2344" s="2">
        <v>35235.211215000003</v>
      </c>
      <c r="I2344" s="2">
        <v>125631820.06705</v>
      </c>
      <c r="J2344" s="2">
        <f t="shared" si="1948"/>
        <v>4.2935909641309191</v>
      </c>
      <c r="K2344" s="2">
        <f t="shared" si="1949"/>
        <v>-8.3193219944730004</v>
      </c>
      <c r="L2344" s="2">
        <f t="shared" si="1950"/>
        <v>12.309093217950426</v>
      </c>
      <c r="M2344" s="1">
        <f t="shared" si="1951"/>
        <v>-2.0554113918706749</v>
      </c>
      <c r="N2344" s="1">
        <f t="shared" si="1952"/>
        <v>-2.7354533395475582</v>
      </c>
      <c r="O2344" s="1">
        <f t="shared" si="1953"/>
        <v>-0.46027539305422793</v>
      </c>
      <c r="P2344" s="2">
        <f t="shared" si="1954"/>
        <v>149.2800000000002</v>
      </c>
      <c r="Q2344" s="2">
        <f t="shared" si="1955"/>
        <v>0</v>
      </c>
      <c r="R2344" s="2">
        <f t="shared" si="1956"/>
        <v>40.982857142857128</v>
      </c>
      <c r="S2344" s="2">
        <f t="shared" si="1957"/>
        <v>46.469285714285697</v>
      </c>
      <c r="T2344" s="1">
        <f t="shared" si="1958"/>
        <v>46.863182311958376</v>
      </c>
      <c r="U2344" s="1">
        <f t="shared" si="1959"/>
        <v>4023.3722253765313</v>
      </c>
      <c r="V2344" s="1">
        <f t="shared" si="1960"/>
        <v>3756.4270000000006</v>
      </c>
      <c r="W2344" s="1">
        <f t="shared" si="1961"/>
        <v>146.39617379221357</v>
      </c>
      <c r="X2344" s="1">
        <f t="shared" si="1962"/>
        <v>4049.2193475844279</v>
      </c>
      <c r="Y2344" s="1">
        <f t="shared" si="1963"/>
        <v>3463.6346524155733</v>
      </c>
      <c r="Z2344" s="1">
        <f t="shared" si="1964"/>
        <v>3766.1674613671721</v>
      </c>
      <c r="AA2344" s="1">
        <f t="shared" si="1965"/>
        <v>3701.4788060956985</v>
      </c>
      <c r="AB2344" s="1">
        <f t="shared" si="1966"/>
        <v>-64.688655271473635</v>
      </c>
      <c r="AC2344" s="1">
        <f t="shared" si="1967"/>
        <v>-42.669957074701173</v>
      </c>
      <c r="AD2344" s="1">
        <f t="shared" si="1968"/>
        <v>22.018698196772462</v>
      </c>
      <c r="AE2344" s="4">
        <f t="shared" si="1969"/>
        <v>4069.8</v>
      </c>
      <c r="AF2344" s="4">
        <f t="shared" si="1970"/>
        <v>3441.3</v>
      </c>
      <c r="AG2344" s="4">
        <f t="shared" si="1971"/>
        <v>3589.6260000000002</v>
      </c>
      <c r="AH2344" s="4">
        <f t="shared" si="1972"/>
        <v>3681.3870000000002</v>
      </c>
      <c r="AI2344" s="4">
        <f t="shared" si="1973"/>
        <v>3755.55</v>
      </c>
      <c r="AJ2344" s="4">
        <f t="shared" si="1974"/>
        <v>3829.7130000000002</v>
      </c>
      <c r="AK2344" s="4">
        <f t="shared" si="1975"/>
        <v>3935.3010000000004</v>
      </c>
      <c r="AL2344" s="4">
        <f t="shared" si="1976"/>
        <v>4198</v>
      </c>
      <c r="AM2344" s="4">
        <f t="shared" si="1977"/>
        <v>3156.26</v>
      </c>
      <c r="AN2344" s="4">
        <f t="shared" si="1978"/>
        <v>3402.1106400000003</v>
      </c>
      <c r="AO2344" s="4">
        <f t="shared" si="1979"/>
        <v>3554.2046800000003</v>
      </c>
      <c r="AP2344" s="4">
        <f t="shared" si="1980"/>
        <v>3677.13</v>
      </c>
      <c r="AQ2344" s="4">
        <f t="shared" si="1981"/>
        <v>3800.0553199999999</v>
      </c>
      <c r="AR2344" s="4">
        <f t="shared" si="1982"/>
        <v>3975.0676400000002</v>
      </c>
      <c r="AS2344" s="4">
        <f t="shared" si="1983"/>
        <v>5782.89</v>
      </c>
      <c r="AT2344" s="4">
        <f t="shared" si="1984"/>
        <v>3156.26</v>
      </c>
      <c r="AU2344" s="4">
        <f t="shared" si="1985"/>
        <v>3776.1446800000003</v>
      </c>
      <c r="AV2344" s="4">
        <f t="shared" si="1986"/>
        <v>4159.6326600000002</v>
      </c>
      <c r="AW2344" s="4">
        <f t="shared" si="1987"/>
        <v>4469.5750000000007</v>
      </c>
      <c r="AX2344" s="4">
        <f t="shared" si="1988"/>
        <v>4779.5173400000003</v>
      </c>
      <c r="AY2344" s="4">
        <f t="shared" si="1989"/>
        <v>5220.7911800000002</v>
      </c>
      <c r="AZ2344" s="1">
        <f t="shared" si="1990"/>
        <v>5421.1685714285732</v>
      </c>
      <c r="BA2344" s="1">
        <f t="shared" si="1991"/>
        <v>5162.4364313625474</v>
      </c>
      <c r="BB2344" s="1">
        <f t="shared" si="1992"/>
        <v>0</v>
      </c>
      <c r="BC2344" s="1"/>
      <c r="BD2344" s="6">
        <f t="shared" si="1993"/>
        <v>0</v>
      </c>
      <c r="BE2344" s="6"/>
      <c r="BF2344">
        <f t="shared" si="1994"/>
        <v>-459506.63600500004</v>
      </c>
      <c r="BG2344">
        <f t="shared" si="1995"/>
        <v>3756.9940308297514</v>
      </c>
      <c r="BH2344">
        <f t="shared" si="1996"/>
        <v>204.84999999999991</v>
      </c>
      <c r="BI2344">
        <f t="shared" si="1997"/>
        <v>190.02386387711857</v>
      </c>
      <c r="BJ2344">
        <f t="shared" si="1998"/>
        <v>29.40175019888623</v>
      </c>
      <c r="BK2344">
        <f t="shared" si="1999"/>
        <v>18.194595713738504</v>
      </c>
    </row>
    <row r="2345" spans="1:63" x14ac:dyDescent="0.35">
      <c r="A2345" s="2">
        <v>1547337600000</v>
      </c>
      <c r="B2345" s="3">
        <v>43478</v>
      </c>
      <c r="C2345" s="2" t="s">
        <v>9</v>
      </c>
      <c r="D2345" s="2">
        <v>3584.1</v>
      </c>
      <c r="E2345" s="2">
        <v>3611.1</v>
      </c>
      <c r="F2345" s="2">
        <v>3441.3</v>
      </c>
      <c r="G2345" s="2">
        <v>3476.81</v>
      </c>
      <c r="H2345" s="2">
        <v>26385.757453999999</v>
      </c>
      <c r="I2345" s="2">
        <v>92882249.467379004</v>
      </c>
      <c r="J2345" s="2">
        <f t="shared" si="1948"/>
        <v>-2.9672381409549793</v>
      </c>
      <c r="K2345" s="2">
        <f t="shared" si="1949"/>
        <v>-12.542982555433973</v>
      </c>
      <c r="L2345" s="2">
        <f t="shared" si="1950"/>
        <v>8.2538328372336363</v>
      </c>
      <c r="M2345" s="1">
        <f t="shared" si="1951"/>
        <v>4.1168310770003007</v>
      </c>
      <c r="N2345" s="1">
        <f t="shared" si="1952"/>
        <v>1.7967619743385532</v>
      </c>
      <c r="O2345" s="1">
        <f t="shared" si="1953"/>
        <v>4.4480428898904485</v>
      </c>
      <c r="P2345" s="2">
        <f t="shared" si="1954"/>
        <v>0</v>
      </c>
      <c r="Q2345" s="2">
        <f t="shared" si="1955"/>
        <v>106.32000000000016</v>
      </c>
      <c r="R2345" s="2">
        <f t="shared" si="1956"/>
        <v>30.319999999999968</v>
      </c>
      <c r="S2345" s="2">
        <f t="shared" si="1957"/>
        <v>53.541428571428533</v>
      </c>
      <c r="T2345" s="1">
        <f t="shared" si="1958"/>
        <v>36.154881351890012</v>
      </c>
      <c r="U2345" s="1">
        <f t="shared" si="1959"/>
        <v>4039.587826412308</v>
      </c>
      <c r="V2345" s="1">
        <f t="shared" si="1960"/>
        <v>3762.4120000000003</v>
      </c>
      <c r="W2345" s="1">
        <f t="shared" si="1961"/>
        <v>143.36069923797106</v>
      </c>
      <c r="X2345" s="1">
        <f t="shared" si="1962"/>
        <v>4049.1333984759422</v>
      </c>
      <c r="Y2345" s="1">
        <f t="shared" si="1963"/>
        <v>3475.6906015240584</v>
      </c>
      <c r="Z2345" s="1">
        <f t="shared" si="1964"/>
        <v>3777.3736582765459</v>
      </c>
      <c r="AA2345" s="1">
        <f t="shared" si="1965"/>
        <v>3715.1858617494618</v>
      </c>
      <c r="AB2345" s="1">
        <f t="shared" si="1966"/>
        <v>-62.187796527084174</v>
      </c>
      <c r="AC2345" s="1">
        <f t="shared" si="1967"/>
        <v>-37.165282525508054</v>
      </c>
      <c r="AD2345" s="1">
        <f t="shared" si="1968"/>
        <v>25.02251400157612</v>
      </c>
      <c r="AE2345" s="4">
        <f t="shared" si="1969"/>
        <v>4069.8</v>
      </c>
      <c r="AF2345" s="4">
        <f t="shared" si="1970"/>
        <v>3441.3</v>
      </c>
      <c r="AG2345" s="4">
        <f t="shared" si="1971"/>
        <v>3589.6260000000002</v>
      </c>
      <c r="AH2345" s="4">
        <f t="shared" si="1972"/>
        <v>3681.3870000000002</v>
      </c>
      <c r="AI2345" s="4">
        <f t="shared" si="1973"/>
        <v>3755.55</v>
      </c>
      <c r="AJ2345" s="4">
        <f t="shared" si="1974"/>
        <v>3829.7130000000002</v>
      </c>
      <c r="AK2345" s="4">
        <f t="shared" si="1975"/>
        <v>3935.3010000000004</v>
      </c>
      <c r="AL2345" s="4">
        <f t="shared" si="1976"/>
        <v>4198</v>
      </c>
      <c r="AM2345" s="4">
        <f t="shared" si="1977"/>
        <v>3156.26</v>
      </c>
      <c r="AN2345" s="4">
        <f t="shared" si="1978"/>
        <v>3402.1106400000003</v>
      </c>
      <c r="AO2345" s="4">
        <f t="shared" si="1979"/>
        <v>3554.2046800000003</v>
      </c>
      <c r="AP2345" s="4">
        <f t="shared" si="1980"/>
        <v>3677.13</v>
      </c>
      <c r="AQ2345" s="4">
        <f t="shared" si="1981"/>
        <v>3800.0553199999999</v>
      </c>
      <c r="AR2345" s="4">
        <f t="shared" si="1982"/>
        <v>3975.0676400000002</v>
      </c>
      <c r="AS2345" s="4">
        <f t="shared" si="1983"/>
        <v>5939.54</v>
      </c>
      <c r="AT2345" s="4">
        <f t="shared" si="1984"/>
        <v>3156.26</v>
      </c>
      <c r="AU2345" s="4">
        <f t="shared" si="1985"/>
        <v>3813.1140800000003</v>
      </c>
      <c r="AV2345" s="4">
        <f t="shared" si="1986"/>
        <v>4219.4729600000001</v>
      </c>
      <c r="AW2345" s="4">
        <f t="shared" si="1987"/>
        <v>4547.8999999999996</v>
      </c>
      <c r="AX2345" s="4">
        <f t="shared" si="1988"/>
        <v>4876.3270400000001</v>
      </c>
      <c r="AY2345" s="4">
        <f t="shared" si="1989"/>
        <v>5343.9180799999995</v>
      </c>
      <c r="AZ2345" s="1">
        <f t="shared" si="1990"/>
        <v>5444.6153571428586</v>
      </c>
      <c r="BA2345" s="1">
        <f t="shared" si="1991"/>
        <v>5183.4822728880608</v>
      </c>
      <c r="BB2345" s="1">
        <f t="shared" si="1992"/>
        <v>0</v>
      </c>
      <c r="BC2345" s="1"/>
      <c r="BD2345" s="6">
        <f t="shared" si="1993"/>
        <v>0</v>
      </c>
      <c r="BE2345" s="6"/>
      <c r="BF2345">
        <f t="shared" si="1994"/>
        <v>-494741.84722000005</v>
      </c>
      <c r="BG2345">
        <f t="shared" si="1995"/>
        <v>3769.2089966341609</v>
      </c>
      <c r="BH2345">
        <f t="shared" si="1996"/>
        <v>169.79999999999973</v>
      </c>
      <c r="BI2345">
        <f t="shared" si="1997"/>
        <v>187.74291985821372</v>
      </c>
      <c r="BJ2345">
        <f t="shared" si="1998"/>
        <v>5.6499602227525481</v>
      </c>
      <c r="BK2345">
        <f t="shared" si="1999"/>
        <v>15.906688680952788</v>
      </c>
    </row>
    <row r="2346" spans="1:63" x14ac:dyDescent="0.35">
      <c r="A2346" s="2">
        <v>1547251200000</v>
      </c>
      <c r="B2346" s="3">
        <v>43477</v>
      </c>
      <c r="C2346" s="2" t="s">
        <v>9</v>
      </c>
      <c r="D2346" s="2">
        <v>3601.31</v>
      </c>
      <c r="E2346" s="2">
        <v>3618.19</v>
      </c>
      <c r="F2346" s="2">
        <v>3530</v>
      </c>
      <c r="G2346" s="2">
        <v>3583.13</v>
      </c>
      <c r="H2346" s="2">
        <v>21999.928354</v>
      </c>
      <c r="I2346" s="2">
        <v>78908770.676580295</v>
      </c>
      <c r="J2346" s="2">
        <f t="shared" si="1948"/>
        <v>-0.50481630295641966</v>
      </c>
      <c r="K2346" s="2">
        <f t="shared" si="1949"/>
        <v>-10.143193901093385</v>
      </c>
      <c r="L2346" s="2">
        <f t="shared" si="1950"/>
        <v>11.133407977867172</v>
      </c>
      <c r="M2346" s="1">
        <f t="shared" si="1951"/>
        <v>-3.0579755580546584</v>
      </c>
      <c r="N2346" s="1">
        <f t="shared" si="1952"/>
        <v>2.2932464074705656</v>
      </c>
      <c r="O2346" s="1">
        <f t="shared" si="1953"/>
        <v>1.3373782140195882</v>
      </c>
      <c r="P2346" s="2">
        <f t="shared" si="1954"/>
        <v>0</v>
      </c>
      <c r="Q2346" s="2">
        <f t="shared" si="1955"/>
        <v>18.179999999999836</v>
      </c>
      <c r="R2346" s="2">
        <f t="shared" si="1956"/>
        <v>37.933571428571376</v>
      </c>
      <c r="S2346" s="2">
        <f t="shared" si="1957"/>
        <v>45.947142857142808</v>
      </c>
      <c r="T2346" s="1">
        <f t="shared" si="1958"/>
        <v>45.223233673669235</v>
      </c>
      <c r="U2346" s="1">
        <f t="shared" si="1959"/>
        <v>4062.5583499393406</v>
      </c>
      <c r="V2346" s="1">
        <f t="shared" si="1960"/>
        <v>3788.9719999999993</v>
      </c>
      <c r="W2346" s="1">
        <f t="shared" si="1961"/>
        <v>137.05601134572683</v>
      </c>
      <c r="X2346" s="1">
        <f t="shared" si="1962"/>
        <v>4063.0840226914529</v>
      </c>
      <c r="Y2346" s="1">
        <f t="shared" si="1963"/>
        <v>3514.8599773085457</v>
      </c>
      <c r="Z2346" s="1">
        <f t="shared" si="1964"/>
        <v>3801.4187509386697</v>
      </c>
      <c r="AA2346" s="1">
        <f t="shared" si="1965"/>
        <v>3758.5269275220908</v>
      </c>
      <c r="AB2346" s="1">
        <f t="shared" si="1966"/>
        <v>-42.891823416578973</v>
      </c>
      <c r="AC2346" s="1">
        <f t="shared" si="1967"/>
        <v>-30.909654025114023</v>
      </c>
      <c r="AD2346" s="1">
        <f t="shared" si="1968"/>
        <v>11.98216939146495</v>
      </c>
      <c r="AE2346" s="4">
        <f t="shared" si="1969"/>
        <v>4198</v>
      </c>
      <c r="AF2346" s="4">
        <f t="shared" si="1970"/>
        <v>3465</v>
      </c>
      <c r="AG2346" s="4">
        <f t="shared" si="1971"/>
        <v>3637.9879999999998</v>
      </c>
      <c r="AH2346" s="4">
        <f t="shared" si="1972"/>
        <v>3745.0059999999999</v>
      </c>
      <c r="AI2346" s="4">
        <f t="shared" si="1973"/>
        <v>3831.5</v>
      </c>
      <c r="AJ2346" s="4">
        <f t="shared" si="1974"/>
        <v>3917.9940000000001</v>
      </c>
      <c r="AK2346" s="4">
        <f t="shared" si="1975"/>
        <v>4041.1379999999999</v>
      </c>
      <c r="AL2346" s="4">
        <f t="shared" si="1976"/>
        <v>4198</v>
      </c>
      <c r="AM2346" s="4">
        <f t="shared" si="1977"/>
        <v>3156.26</v>
      </c>
      <c r="AN2346" s="4">
        <f t="shared" si="1978"/>
        <v>3402.1106400000003</v>
      </c>
      <c r="AO2346" s="4">
        <f t="shared" si="1979"/>
        <v>3554.2046800000003</v>
      </c>
      <c r="AP2346" s="4">
        <f t="shared" si="1980"/>
        <v>3677.13</v>
      </c>
      <c r="AQ2346" s="4">
        <f t="shared" si="1981"/>
        <v>3800.0553199999999</v>
      </c>
      <c r="AR2346" s="4">
        <f t="shared" si="1982"/>
        <v>3975.0676400000002</v>
      </c>
      <c r="AS2346" s="4">
        <f t="shared" si="1983"/>
        <v>6482.84</v>
      </c>
      <c r="AT2346" s="4">
        <f t="shared" si="1984"/>
        <v>3156.26</v>
      </c>
      <c r="AU2346" s="4">
        <f t="shared" si="1985"/>
        <v>3941.3328799999999</v>
      </c>
      <c r="AV2346" s="4">
        <f t="shared" si="1986"/>
        <v>4427.0135600000003</v>
      </c>
      <c r="AW2346" s="4">
        <f t="shared" si="1987"/>
        <v>4819.55</v>
      </c>
      <c r="AX2346" s="4">
        <f t="shared" si="1988"/>
        <v>5212.08644</v>
      </c>
      <c r="AY2346" s="4">
        <f t="shared" si="1989"/>
        <v>5770.9518800000005</v>
      </c>
      <c r="AZ2346" s="1">
        <f t="shared" si="1990"/>
        <v>5467.638142857144</v>
      </c>
      <c r="BA2346" s="1">
        <f t="shared" si="1991"/>
        <v>5206.8613451194042</v>
      </c>
      <c r="BB2346" s="1">
        <f t="shared" si="1992"/>
        <v>0</v>
      </c>
      <c r="BC2346" s="1"/>
      <c r="BD2346" s="6">
        <f t="shared" si="1993"/>
        <v>0</v>
      </c>
      <c r="BE2346" s="6"/>
      <c r="BF2346">
        <f t="shared" si="1994"/>
        <v>-468356.08976600005</v>
      </c>
      <c r="BG2346">
        <f t="shared" si="1995"/>
        <v>3801.2836914143472</v>
      </c>
      <c r="BH2346">
        <f t="shared" si="1996"/>
        <v>88.190000000000055</v>
      </c>
      <c r="BI2346">
        <f t="shared" si="1997"/>
        <v>190.50336906716973</v>
      </c>
      <c r="BJ2346">
        <f t="shared" si="1998"/>
        <v>19.532076719576732</v>
      </c>
      <c r="BK2346">
        <f t="shared" si="1999"/>
        <v>16.909992489928317</v>
      </c>
    </row>
    <row r="2347" spans="1:63" x14ac:dyDescent="0.35">
      <c r="A2347" s="2">
        <v>1547164800000</v>
      </c>
      <c r="B2347" s="3">
        <v>43476</v>
      </c>
      <c r="C2347" s="2" t="s">
        <v>9</v>
      </c>
      <c r="D2347" s="2">
        <v>3585.88</v>
      </c>
      <c r="E2347" s="2">
        <v>3658</v>
      </c>
      <c r="F2347" s="2">
        <v>3465</v>
      </c>
      <c r="G2347" s="2">
        <v>3601.31</v>
      </c>
      <c r="H2347" s="2">
        <v>38338.654733000003</v>
      </c>
      <c r="I2347" s="2">
        <v>137560743.62485901</v>
      </c>
      <c r="J2347" s="2">
        <f t="shared" si="1948"/>
        <v>0.43029883877876102</v>
      </c>
      <c r="K2347" s="2">
        <f t="shared" si="1949"/>
        <v>-4.4988544031228139</v>
      </c>
      <c r="L2347" s="2">
        <f t="shared" si="1950"/>
        <v>9.0625246058521043</v>
      </c>
      <c r="M2347" s="1">
        <f t="shared" si="1951"/>
        <v>-0.50737762793981345</v>
      </c>
      <c r="N2347" s="1">
        <f t="shared" si="1952"/>
        <v>-0.17882381688885585</v>
      </c>
      <c r="O2347" s="1">
        <f t="shared" si="1953"/>
        <v>2.186704282608273</v>
      </c>
      <c r="P2347" s="2">
        <f t="shared" si="1954"/>
        <v>15.429999999999836</v>
      </c>
      <c r="Q2347" s="2">
        <f t="shared" si="1955"/>
        <v>0</v>
      </c>
      <c r="R2347" s="2">
        <f t="shared" si="1956"/>
        <v>37.933571428571376</v>
      </c>
      <c r="S2347" s="2">
        <f t="shared" si="1957"/>
        <v>54.929999999999964</v>
      </c>
      <c r="T2347" s="1">
        <f t="shared" si="1958"/>
        <v>40.848710473890257</v>
      </c>
      <c r="U2347" s="1">
        <f t="shared" si="1959"/>
        <v>4082.1268540184974</v>
      </c>
      <c r="V2347" s="1">
        <f t="shared" si="1960"/>
        <v>3806.3010000000004</v>
      </c>
      <c r="W2347" s="1">
        <f t="shared" si="1961"/>
        <v>131.74167445800893</v>
      </c>
      <c r="X2347" s="1">
        <f t="shared" si="1962"/>
        <v>4069.7843489160182</v>
      </c>
      <c r="Y2347" s="1">
        <f t="shared" si="1963"/>
        <v>3542.8176510839826</v>
      </c>
      <c r="Z2347" s="1">
        <f t="shared" si="1964"/>
        <v>3818.8818510137635</v>
      </c>
      <c r="AA2347" s="1">
        <f t="shared" si="1965"/>
        <v>3790.4172779806531</v>
      </c>
      <c r="AB2347" s="1">
        <f t="shared" si="1966"/>
        <v>-28.464573033110355</v>
      </c>
      <c r="AC2347" s="1">
        <f t="shared" si="1967"/>
        <v>-27.914111677247782</v>
      </c>
      <c r="AD2347" s="1">
        <f t="shared" si="1968"/>
        <v>0.5504613558625735</v>
      </c>
      <c r="AE2347" s="4">
        <f t="shared" si="1969"/>
        <v>4198</v>
      </c>
      <c r="AF2347" s="4">
        <f t="shared" si="1970"/>
        <v>3465</v>
      </c>
      <c r="AG2347" s="4">
        <f t="shared" si="1971"/>
        <v>3637.9879999999998</v>
      </c>
      <c r="AH2347" s="4">
        <f t="shared" si="1972"/>
        <v>3745.0059999999999</v>
      </c>
      <c r="AI2347" s="4">
        <f t="shared" si="1973"/>
        <v>3831.5</v>
      </c>
      <c r="AJ2347" s="4">
        <f t="shared" si="1974"/>
        <v>3917.9940000000001</v>
      </c>
      <c r="AK2347" s="4">
        <f t="shared" si="1975"/>
        <v>4041.1379999999999</v>
      </c>
      <c r="AL2347" s="4">
        <f t="shared" si="1976"/>
        <v>4198</v>
      </c>
      <c r="AM2347" s="4">
        <f t="shared" si="1977"/>
        <v>3156.26</v>
      </c>
      <c r="AN2347" s="4">
        <f t="shared" si="1978"/>
        <v>3402.1106400000003</v>
      </c>
      <c r="AO2347" s="4">
        <f t="shared" si="1979"/>
        <v>3554.2046800000003</v>
      </c>
      <c r="AP2347" s="4">
        <f t="shared" si="1980"/>
        <v>3677.13</v>
      </c>
      <c r="AQ2347" s="4">
        <f t="shared" si="1981"/>
        <v>3800.0553199999999</v>
      </c>
      <c r="AR2347" s="4">
        <f t="shared" si="1982"/>
        <v>3975.0676400000002</v>
      </c>
      <c r="AS2347" s="4">
        <f t="shared" si="1983"/>
        <v>6498</v>
      </c>
      <c r="AT2347" s="4">
        <f t="shared" si="1984"/>
        <v>3156.26</v>
      </c>
      <c r="AU2347" s="4">
        <f t="shared" si="1985"/>
        <v>3944.9106400000001</v>
      </c>
      <c r="AV2347" s="4">
        <f t="shared" si="1986"/>
        <v>4432.8046800000002</v>
      </c>
      <c r="AW2347" s="4">
        <f t="shared" si="1987"/>
        <v>4827.13</v>
      </c>
      <c r="AX2347" s="4">
        <f t="shared" si="1988"/>
        <v>5221.45532</v>
      </c>
      <c r="AY2347" s="4">
        <f t="shared" si="1989"/>
        <v>5782.8676400000004</v>
      </c>
      <c r="AZ2347" s="1">
        <f t="shared" si="1990"/>
        <v>5490.1417857142869</v>
      </c>
      <c r="BA2347" s="1">
        <f t="shared" si="1991"/>
        <v>5229.104240258026</v>
      </c>
      <c r="BB2347" s="1">
        <f t="shared" si="1992"/>
        <v>0</v>
      </c>
      <c r="BC2347" s="1"/>
      <c r="BD2347" s="6">
        <f t="shared" si="1993"/>
        <v>0</v>
      </c>
      <c r="BE2347" s="6"/>
      <c r="BF2347">
        <f t="shared" si="1994"/>
        <v>-446356.16141200007</v>
      </c>
      <c r="BG2347">
        <f t="shared" si="1995"/>
        <v>3814.6827012238232</v>
      </c>
      <c r="BH2347">
        <f t="shared" si="1996"/>
        <v>193</v>
      </c>
      <c r="BI2347">
        <f t="shared" si="1997"/>
        <v>206.24388738519582</v>
      </c>
      <c r="BJ2347">
        <f t="shared" si="1998"/>
        <v>22.538029100529084</v>
      </c>
      <c r="BK2347">
        <f t="shared" si="1999"/>
        <v>37.303438868867708</v>
      </c>
    </row>
    <row r="2348" spans="1:63" x14ac:dyDescent="0.35">
      <c r="A2348" s="2">
        <v>1547078400000</v>
      </c>
      <c r="B2348" s="3">
        <v>43475</v>
      </c>
      <c r="C2348" s="2" t="s">
        <v>9</v>
      </c>
      <c r="D2348" s="2">
        <v>3966.06</v>
      </c>
      <c r="E2348" s="2">
        <v>3996.01</v>
      </c>
      <c r="F2348" s="2">
        <v>3540</v>
      </c>
      <c r="G2348" s="2">
        <v>3585.88</v>
      </c>
      <c r="H2348" s="2">
        <v>59402.228510000001</v>
      </c>
      <c r="I2348" s="2">
        <v>221789348.03469801</v>
      </c>
      <c r="J2348" s="2">
        <f t="shared" si="1948"/>
        <v>-9.599284030605169</v>
      </c>
      <c r="K2348" s="2">
        <f t="shared" si="1949"/>
        <v>-5.4359033863307351</v>
      </c>
      <c r="L2348" s="2">
        <f t="shared" si="1950"/>
        <v>4.0894049346879573</v>
      </c>
      <c r="M2348" s="1">
        <f t="shared" si="1951"/>
        <v>0.42845520102406726</v>
      </c>
      <c r="N2348" s="1">
        <f t="shared" si="1952"/>
        <v>0.84581748413220537</v>
      </c>
      <c r="O2348" s="1">
        <f t="shared" si="1953"/>
        <v>2.2114515823173035</v>
      </c>
      <c r="P2348" s="2">
        <f t="shared" si="1954"/>
        <v>0</v>
      </c>
      <c r="Q2348" s="2">
        <f t="shared" si="1955"/>
        <v>380.77</v>
      </c>
      <c r="R2348" s="2">
        <f t="shared" si="1956"/>
        <v>56.213571428571413</v>
      </c>
      <c r="S2348" s="2">
        <f t="shared" si="1957"/>
        <v>54.929999999999964</v>
      </c>
      <c r="T2348" s="1">
        <f t="shared" si="1958"/>
        <v>50.577438448339031</v>
      </c>
      <c r="U2348" s="1">
        <f t="shared" si="1959"/>
        <v>4101.7520317335384</v>
      </c>
      <c r="V2348" s="1">
        <f t="shared" si="1960"/>
        <v>3823.6810000000005</v>
      </c>
      <c r="W2348" s="1">
        <f t="shared" si="1961"/>
        <v>126.37090341134704</v>
      </c>
      <c r="X2348" s="1">
        <f t="shared" si="1962"/>
        <v>4076.4228068226944</v>
      </c>
      <c r="Y2348" s="1">
        <f t="shared" si="1963"/>
        <v>3570.9391931773066</v>
      </c>
      <c r="Z2348" s="1">
        <f t="shared" si="1964"/>
        <v>3836.2875990948642</v>
      </c>
      <c r="AA2348" s="1">
        <f t="shared" si="1965"/>
        <v>3824.8004194316813</v>
      </c>
      <c r="AB2348" s="1">
        <f t="shared" si="1966"/>
        <v>-11.487179663182815</v>
      </c>
      <c r="AC2348" s="1">
        <f t="shared" si="1967"/>
        <v>-27.776496338282136</v>
      </c>
      <c r="AD2348" s="1">
        <f t="shared" si="1968"/>
        <v>-16.289316675099322</v>
      </c>
      <c r="AE2348" s="4">
        <f t="shared" si="1969"/>
        <v>4198</v>
      </c>
      <c r="AF2348" s="4">
        <f t="shared" si="1970"/>
        <v>3535</v>
      </c>
      <c r="AG2348" s="4">
        <f t="shared" si="1971"/>
        <v>3691.4679999999998</v>
      </c>
      <c r="AH2348" s="4">
        <f t="shared" si="1972"/>
        <v>3788.2660000000001</v>
      </c>
      <c r="AI2348" s="4">
        <f t="shared" si="1973"/>
        <v>3866.5</v>
      </c>
      <c r="AJ2348" s="4">
        <f t="shared" si="1974"/>
        <v>3944.7339999999999</v>
      </c>
      <c r="AK2348" s="4">
        <f t="shared" si="1975"/>
        <v>4056.1179999999999</v>
      </c>
      <c r="AL2348" s="4">
        <f t="shared" si="1976"/>
        <v>4312.99</v>
      </c>
      <c r="AM2348" s="4">
        <f t="shared" si="1977"/>
        <v>3156.26</v>
      </c>
      <c r="AN2348" s="4">
        <f t="shared" si="1978"/>
        <v>3429.2482800000002</v>
      </c>
      <c r="AO2348" s="4">
        <f t="shared" si="1979"/>
        <v>3598.1308600000002</v>
      </c>
      <c r="AP2348" s="4">
        <f t="shared" si="1980"/>
        <v>3734.625</v>
      </c>
      <c r="AQ2348" s="4">
        <f t="shared" si="1981"/>
        <v>3871.1191399999998</v>
      </c>
      <c r="AR2348" s="4">
        <f t="shared" si="1982"/>
        <v>4065.4497799999999</v>
      </c>
      <c r="AS2348" s="4">
        <f t="shared" si="1983"/>
        <v>6498</v>
      </c>
      <c r="AT2348" s="4">
        <f t="shared" si="1984"/>
        <v>3156.26</v>
      </c>
      <c r="AU2348" s="4">
        <f t="shared" si="1985"/>
        <v>3944.9106400000001</v>
      </c>
      <c r="AV2348" s="4">
        <f t="shared" si="1986"/>
        <v>4432.8046800000002</v>
      </c>
      <c r="AW2348" s="4">
        <f t="shared" si="1987"/>
        <v>4827.13</v>
      </c>
      <c r="AX2348" s="4">
        <f t="shared" si="1988"/>
        <v>5221.45532</v>
      </c>
      <c r="AY2348" s="4">
        <f t="shared" si="1989"/>
        <v>5782.8676400000004</v>
      </c>
      <c r="AZ2348" s="1">
        <f t="shared" si="1990"/>
        <v>5512.1441428571452</v>
      </c>
      <c r="BA2348" s="1">
        <f t="shared" si="1991"/>
        <v>5251.4027914944372</v>
      </c>
      <c r="BB2348" s="1">
        <f t="shared" si="1992"/>
        <v>0</v>
      </c>
      <c r="BC2348" s="1"/>
      <c r="BD2348" s="6">
        <f t="shared" si="1993"/>
        <v>1</v>
      </c>
      <c r="BE2348" s="6" t="str">
        <f t="shared" ref="BE2306:BE2369" si="2001">IF(BD2348=1, TEXT(F2349, "$#,##0") &amp; "–" &amp; TEXT(E2347, "$#,##0"), "NA")</f>
        <v>$3,930–$3,658</v>
      </c>
      <c r="BF2348">
        <f t="shared" si="1994"/>
        <v>-484694.81614500005</v>
      </c>
      <c r="BG2348">
        <f t="shared" si="1995"/>
        <v>3831.2018796525676</v>
      </c>
      <c r="BH2348">
        <f t="shared" si="1996"/>
        <v>456.01000000000022</v>
      </c>
      <c r="BI2348">
        <f t="shared" si="1997"/>
        <v>208.28140852137977</v>
      </c>
      <c r="BJ2348">
        <f t="shared" si="1998"/>
        <v>8.6598716496791415</v>
      </c>
      <c r="BK2348">
        <f t="shared" si="1999"/>
        <v>55.976875690755669</v>
      </c>
    </row>
    <row r="2349" spans="1:63" x14ac:dyDescent="0.35">
      <c r="A2349" s="2">
        <v>1546992000000</v>
      </c>
      <c r="B2349" s="3">
        <v>43474</v>
      </c>
      <c r="C2349" s="2" t="s">
        <v>9</v>
      </c>
      <c r="D2349" s="2">
        <v>3955.45</v>
      </c>
      <c r="E2349" s="2">
        <v>4006.81</v>
      </c>
      <c r="F2349" s="2">
        <v>3930.04</v>
      </c>
      <c r="G2349" s="2">
        <v>3966.65</v>
      </c>
      <c r="H2349" s="2">
        <v>28989.439511</v>
      </c>
      <c r="I2349" s="2">
        <v>115218950.315548</v>
      </c>
      <c r="J2349" s="2">
        <f t="shared" si="1948"/>
        <v>0.29126729083494046</v>
      </c>
      <c r="K2349" s="2">
        <f t="shared" si="1949"/>
        <v>5.3061235325662741</v>
      </c>
      <c r="L2349" s="2">
        <f t="shared" si="1950"/>
        <v>17.342969302358611</v>
      </c>
      <c r="M2349" s="1">
        <f t="shared" si="1951"/>
        <v>-10.61859292558591</v>
      </c>
      <c r="N2349" s="1">
        <f t="shared" si="1952"/>
        <v>-9.4490312984508318</v>
      </c>
      <c r="O2349" s="1">
        <f t="shared" si="1953"/>
        <v>-7.7549065332207316</v>
      </c>
      <c r="P2349" s="2">
        <f t="shared" si="1954"/>
        <v>11.519999999999982</v>
      </c>
      <c r="Q2349" s="2">
        <f t="shared" si="1955"/>
        <v>0</v>
      </c>
      <c r="R2349" s="2">
        <f t="shared" si="1956"/>
        <v>56.213571428571413</v>
      </c>
      <c r="S2349" s="2">
        <f t="shared" si="1957"/>
        <v>42.719999999999963</v>
      </c>
      <c r="T2349" s="1">
        <f t="shared" si="1958"/>
        <v>56.81951092724556</v>
      </c>
      <c r="U2349" s="1">
        <f t="shared" si="1959"/>
        <v>4122.8080330287848</v>
      </c>
      <c r="V2349" s="1">
        <f t="shared" si="1960"/>
        <v>3836.3200000000011</v>
      </c>
      <c r="W2349" s="1">
        <f t="shared" si="1961"/>
        <v>113.98953307212027</v>
      </c>
      <c r="X2349" s="1">
        <f t="shared" si="1962"/>
        <v>4064.2990661442418</v>
      </c>
      <c r="Y2349" s="1">
        <f t="shared" si="1963"/>
        <v>3608.3409338557603</v>
      </c>
      <c r="Z2349" s="1">
        <f t="shared" si="1964"/>
        <v>3856.3202070224529</v>
      </c>
      <c r="AA2349" s="1">
        <f t="shared" si="1965"/>
        <v>3868.2404956919872</v>
      </c>
      <c r="AB2349" s="1">
        <f t="shared" si="1966"/>
        <v>11.92028866953433</v>
      </c>
      <c r="AC2349" s="1">
        <f t="shared" si="1967"/>
        <v>-31.848825507056965</v>
      </c>
      <c r="AD2349" s="1">
        <f t="shared" si="1968"/>
        <v>-43.769114176591295</v>
      </c>
      <c r="AE2349" s="4">
        <f t="shared" si="1969"/>
        <v>4198</v>
      </c>
      <c r="AF2349" s="4">
        <f t="shared" si="1970"/>
        <v>3535</v>
      </c>
      <c r="AG2349" s="4">
        <f t="shared" si="1971"/>
        <v>3691.4679999999998</v>
      </c>
      <c r="AH2349" s="4">
        <f t="shared" si="1972"/>
        <v>3788.2660000000001</v>
      </c>
      <c r="AI2349" s="4">
        <f t="shared" si="1973"/>
        <v>3866.5</v>
      </c>
      <c r="AJ2349" s="4">
        <f t="shared" si="1974"/>
        <v>3944.7339999999999</v>
      </c>
      <c r="AK2349" s="4">
        <f t="shared" si="1975"/>
        <v>4056.1179999999999</v>
      </c>
      <c r="AL2349" s="4">
        <f t="shared" si="1976"/>
        <v>4312.99</v>
      </c>
      <c r="AM2349" s="4">
        <f t="shared" si="1977"/>
        <v>3156.26</v>
      </c>
      <c r="AN2349" s="4">
        <f t="shared" si="1978"/>
        <v>3429.2482800000002</v>
      </c>
      <c r="AO2349" s="4">
        <f t="shared" si="1979"/>
        <v>3598.1308600000002</v>
      </c>
      <c r="AP2349" s="4">
        <f t="shared" si="1980"/>
        <v>3734.625</v>
      </c>
      <c r="AQ2349" s="4">
        <f t="shared" si="1981"/>
        <v>3871.1191399999998</v>
      </c>
      <c r="AR2349" s="4">
        <f t="shared" si="1982"/>
        <v>4065.4497799999999</v>
      </c>
      <c r="AS2349" s="4">
        <f t="shared" si="1983"/>
        <v>6498</v>
      </c>
      <c r="AT2349" s="4">
        <f t="shared" si="1984"/>
        <v>3156.26</v>
      </c>
      <c r="AU2349" s="4">
        <f t="shared" si="1985"/>
        <v>3944.9106400000001</v>
      </c>
      <c r="AV2349" s="4">
        <f t="shared" si="1986"/>
        <v>4432.8046800000002</v>
      </c>
      <c r="AW2349" s="4">
        <f t="shared" si="1987"/>
        <v>4827.13</v>
      </c>
      <c r="AX2349" s="4">
        <f t="shared" si="1988"/>
        <v>5221.45532</v>
      </c>
      <c r="AY2349" s="4">
        <f t="shared" si="1989"/>
        <v>5782.8676400000004</v>
      </c>
      <c r="AZ2349" s="1">
        <f t="shared" si="1990"/>
        <v>5533.1379285714311</v>
      </c>
      <c r="BA2349" s="1">
        <f t="shared" si="1991"/>
        <v>5274.2181721998395</v>
      </c>
      <c r="BB2349" s="1">
        <f t="shared" si="1992"/>
        <v>0</v>
      </c>
      <c r="BC2349" s="1"/>
      <c r="BD2349" s="6">
        <f t="shared" si="1993"/>
        <v>0</v>
      </c>
      <c r="BE2349" s="6"/>
      <c r="BF2349">
        <f t="shared" si="1994"/>
        <v>-425292.58763500006</v>
      </c>
      <c r="BG2349">
        <f t="shared" si="1995"/>
        <v>3848.6832080316062</v>
      </c>
      <c r="BH2349">
        <f t="shared" si="1996"/>
        <v>76.769999999999982</v>
      </c>
      <c r="BI2349">
        <f t="shared" si="1997"/>
        <v>170.16931752466894</v>
      </c>
      <c r="BJ2349">
        <f t="shared" si="1998"/>
        <v>80.712415856394898</v>
      </c>
      <c r="BK2349">
        <f t="shared" si="1999"/>
        <v>82.888036846734209</v>
      </c>
    </row>
    <row r="2350" spans="1:63" x14ac:dyDescent="0.35">
      <c r="A2350" s="2">
        <v>1546905600000</v>
      </c>
      <c r="B2350" s="3">
        <v>43473</v>
      </c>
      <c r="C2350" s="2" t="s">
        <v>9</v>
      </c>
      <c r="D2350" s="2">
        <v>3976.76</v>
      </c>
      <c r="E2350" s="2">
        <v>4069.8</v>
      </c>
      <c r="F2350" s="2">
        <v>3903</v>
      </c>
      <c r="G2350" s="2">
        <v>3955.13</v>
      </c>
      <c r="H2350" s="2">
        <v>38901.423122</v>
      </c>
      <c r="I2350" s="2">
        <v>154778846.542366</v>
      </c>
      <c r="J2350" s="2">
        <f t="shared" si="1948"/>
        <v>-0.51113710397564327</v>
      </c>
      <c r="K2350" s="2">
        <f t="shared" si="1949"/>
        <v>2.5027471388289975</v>
      </c>
      <c r="L2350" s="2">
        <f t="shared" si="1950"/>
        <v>15.213173778285288</v>
      </c>
      <c r="M2350" s="1">
        <f t="shared" si="1951"/>
        <v>0.29042138832516057</v>
      </c>
      <c r="N2350" s="1">
        <f t="shared" si="1952"/>
        <v>-10.165784689757357</v>
      </c>
      <c r="O2350" s="1">
        <f t="shared" si="1953"/>
        <v>-14.076149203692419</v>
      </c>
      <c r="P2350" s="2">
        <f t="shared" si="1954"/>
        <v>0</v>
      </c>
      <c r="Q2350" s="2">
        <f t="shared" si="1955"/>
        <v>20.319999999999709</v>
      </c>
      <c r="R2350" s="2">
        <f t="shared" si="1956"/>
        <v>57.672857142857119</v>
      </c>
      <c r="S2350" s="2">
        <f t="shared" si="1957"/>
        <v>42.719999999999963</v>
      </c>
      <c r="T2350" s="1">
        <f t="shared" si="1958"/>
        <v>57.447171824973331</v>
      </c>
      <c r="U2350" s="1">
        <f t="shared" si="1959"/>
        <v>4129.1818302952652</v>
      </c>
      <c r="V2350" s="1">
        <f t="shared" si="1960"/>
        <v>3840.4685000000004</v>
      </c>
      <c r="W2350" s="1">
        <f t="shared" si="1961"/>
        <v>120.00813577732967</v>
      </c>
      <c r="X2350" s="1">
        <f t="shared" si="1962"/>
        <v>4080.4847715546598</v>
      </c>
      <c r="Y2350" s="1">
        <f t="shared" si="1963"/>
        <v>3600.452228445341</v>
      </c>
      <c r="Z2350" s="1">
        <f t="shared" si="1964"/>
        <v>3847.4938235842492</v>
      </c>
      <c r="AA2350" s="1">
        <f t="shared" si="1965"/>
        <v>3850.3478585450762</v>
      </c>
      <c r="AB2350" s="1">
        <f t="shared" si="1966"/>
        <v>2.8540349608269935</v>
      </c>
      <c r="AC2350" s="1">
        <f t="shared" si="1967"/>
        <v>-42.791104051204783</v>
      </c>
      <c r="AD2350" s="1">
        <f t="shared" si="1968"/>
        <v>-45.645139012031777</v>
      </c>
      <c r="AE2350" s="4">
        <f t="shared" si="1969"/>
        <v>4198</v>
      </c>
      <c r="AF2350" s="4">
        <f t="shared" si="1970"/>
        <v>3535</v>
      </c>
      <c r="AG2350" s="4">
        <f t="shared" si="1971"/>
        <v>3691.4679999999998</v>
      </c>
      <c r="AH2350" s="4">
        <f t="shared" si="1972"/>
        <v>3788.2660000000001</v>
      </c>
      <c r="AI2350" s="4">
        <f t="shared" si="1973"/>
        <v>3866.5</v>
      </c>
      <c r="AJ2350" s="4">
        <f t="shared" si="1974"/>
        <v>3944.7339999999999</v>
      </c>
      <c r="AK2350" s="4">
        <f t="shared" si="1975"/>
        <v>4056.1179999999999</v>
      </c>
      <c r="AL2350" s="4">
        <f t="shared" si="1976"/>
        <v>4341.3599999999997</v>
      </c>
      <c r="AM2350" s="4">
        <f t="shared" si="1977"/>
        <v>3156.26</v>
      </c>
      <c r="AN2350" s="4">
        <f t="shared" si="1978"/>
        <v>3435.9436000000001</v>
      </c>
      <c r="AO2350" s="4">
        <f t="shared" si="1979"/>
        <v>3608.9682000000003</v>
      </c>
      <c r="AP2350" s="4">
        <f t="shared" si="1980"/>
        <v>3748.81</v>
      </c>
      <c r="AQ2350" s="4">
        <f t="shared" si="1981"/>
        <v>3888.6517999999996</v>
      </c>
      <c r="AR2350" s="4">
        <f t="shared" si="1982"/>
        <v>4087.7485999999999</v>
      </c>
      <c r="AS2350" s="4">
        <f t="shared" si="1983"/>
        <v>6498</v>
      </c>
      <c r="AT2350" s="4">
        <f t="shared" si="1984"/>
        <v>3156.26</v>
      </c>
      <c r="AU2350" s="4">
        <f t="shared" si="1985"/>
        <v>3944.9106400000001</v>
      </c>
      <c r="AV2350" s="4">
        <f t="shared" si="1986"/>
        <v>4432.8046800000002</v>
      </c>
      <c r="AW2350" s="4">
        <f t="shared" si="1987"/>
        <v>4827.13</v>
      </c>
      <c r="AX2350" s="4">
        <f t="shared" si="1988"/>
        <v>5221.45532</v>
      </c>
      <c r="AY2350" s="4">
        <f t="shared" si="1989"/>
        <v>5782.8676400000004</v>
      </c>
      <c r="AZ2350" s="1">
        <f t="shared" si="1990"/>
        <v>5550.2396428571446</v>
      </c>
      <c r="BA2350" s="1">
        <f t="shared" si="1991"/>
        <v>5292.1300649696996</v>
      </c>
      <c r="BB2350" s="1">
        <f t="shared" si="1992"/>
        <v>0</v>
      </c>
      <c r="BC2350" s="1"/>
      <c r="BD2350" s="6">
        <f t="shared" si="1993"/>
        <v>0</v>
      </c>
      <c r="BE2350" s="6"/>
      <c r="BF2350">
        <f t="shared" si="1994"/>
        <v>-454282.02714600007</v>
      </c>
      <c r="BG2350">
        <f t="shared" si="1995"/>
        <v>3854.6721915620328</v>
      </c>
      <c r="BH2350">
        <f t="shared" si="1996"/>
        <v>166.80000000000018</v>
      </c>
      <c r="BI2350">
        <f t="shared" si="1997"/>
        <v>184.53844329769493</v>
      </c>
      <c r="BJ2350">
        <f t="shared" si="1998"/>
        <v>78.55833956619297</v>
      </c>
      <c r="BK2350">
        <f t="shared" si="1999"/>
        <v>78.739051571324566</v>
      </c>
    </row>
    <row r="2351" spans="1:63" x14ac:dyDescent="0.35">
      <c r="A2351" s="2">
        <v>1546819200000</v>
      </c>
      <c r="B2351" s="3">
        <v>43472</v>
      </c>
      <c r="C2351" s="2" t="s">
        <v>9</v>
      </c>
      <c r="D2351" s="2">
        <v>3987.62</v>
      </c>
      <c r="E2351" s="2">
        <v>4017.9</v>
      </c>
      <c r="F2351" s="2">
        <v>3921.53</v>
      </c>
      <c r="G2351" s="2">
        <v>3975.45</v>
      </c>
      <c r="H2351" s="2">
        <v>31869.846264</v>
      </c>
      <c r="I2351" s="2">
        <v>126830380.492872</v>
      </c>
      <c r="J2351" s="2">
        <f t="shared" si="1948"/>
        <v>-0.30469455311465776</v>
      </c>
      <c r="K2351" s="2">
        <f t="shared" si="1949"/>
        <v>4.69590270572062</v>
      </c>
      <c r="L2351" s="2">
        <f t="shared" si="1950"/>
        <v>12.130750810211627</v>
      </c>
      <c r="M2351" s="1">
        <f t="shared" si="1951"/>
        <v>-0.51376313800051343</v>
      </c>
      <c r="N2351" s="1">
        <f t="shared" si="1952"/>
        <v>-8.7879359569356854</v>
      </c>
      <c r="O2351" s="1">
        <f t="shared" si="1953"/>
        <v>-14.340011822560967</v>
      </c>
      <c r="P2351" s="2">
        <f t="shared" si="1954"/>
        <v>0</v>
      </c>
      <c r="Q2351" s="2">
        <f t="shared" si="1955"/>
        <v>12.150000000000091</v>
      </c>
      <c r="R2351" s="2">
        <f t="shared" si="1956"/>
        <v>57.672857142857119</v>
      </c>
      <c r="S2351" s="2">
        <f t="shared" si="1957"/>
        <v>59.998571428571431</v>
      </c>
      <c r="T2351" s="1">
        <f t="shared" si="1958"/>
        <v>49.011776132086915</v>
      </c>
      <c r="U2351" s="1">
        <f t="shared" si="1959"/>
        <v>4136.2859866338467</v>
      </c>
      <c r="V2351" s="1">
        <f t="shared" si="1960"/>
        <v>3825.8230000000003</v>
      </c>
      <c r="W2351" s="1">
        <f t="shared" si="1961"/>
        <v>122.95822620304833</v>
      </c>
      <c r="X2351" s="1">
        <f t="shared" si="1962"/>
        <v>4071.7394524060969</v>
      </c>
      <c r="Y2351" s="1">
        <f t="shared" si="1963"/>
        <v>3579.9065475939037</v>
      </c>
      <c r="Z2351" s="1">
        <f t="shared" si="1964"/>
        <v>3838.882929470989</v>
      </c>
      <c r="AA2351" s="1">
        <f t="shared" si="1965"/>
        <v>3831.2965600987263</v>
      </c>
      <c r="AB2351" s="1">
        <f t="shared" si="1966"/>
        <v>-7.5863693722626522</v>
      </c>
      <c r="AC2351" s="1">
        <f t="shared" si="1967"/>
        <v>-54.202388804212731</v>
      </c>
      <c r="AD2351" s="1">
        <f t="shared" si="1968"/>
        <v>-46.616019431950079</v>
      </c>
      <c r="AE2351" s="4">
        <f t="shared" si="1969"/>
        <v>4198</v>
      </c>
      <c r="AF2351" s="4">
        <f t="shared" si="1970"/>
        <v>3535</v>
      </c>
      <c r="AG2351" s="4">
        <f t="shared" si="1971"/>
        <v>3691.4679999999998</v>
      </c>
      <c r="AH2351" s="4">
        <f t="shared" si="1972"/>
        <v>3788.2660000000001</v>
      </c>
      <c r="AI2351" s="4">
        <f t="shared" si="1973"/>
        <v>3866.5</v>
      </c>
      <c r="AJ2351" s="4">
        <f t="shared" si="1974"/>
        <v>3944.7339999999999</v>
      </c>
      <c r="AK2351" s="4">
        <f t="shared" si="1975"/>
        <v>4056.1179999999999</v>
      </c>
      <c r="AL2351" s="4">
        <f t="shared" si="1976"/>
        <v>4450.38</v>
      </c>
      <c r="AM2351" s="4">
        <f t="shared" si="1977"/>
        <v>3156.26</v>
      </c>
      <c r="AN2351" s="4">
        <f t="shared" si="1978"/>
        <v>3461.6723200000001</v>
      </c>
      <c r="AO2351" s="4">
        <f t="shared" si="1979"/>
        <v>3650.61384</v>
      </c>
      <c r="AP2351" s="4">
        <f t="shared" si="1980"/>
        <v>3803.32</v>
      </c>
      <c r="AQ2351" s="4">
        <f t="shared" si="1981"/>
        <v>3956.0261600000003</v>
      </c>
      <c r="AR2351" s="4">
        <f t="shared" si="1982"/>
        <v>4173.4383200000002</v>
      </c>
      <c r="AS2351" s="4">
        <f t="shared" si="1983"/>
        <v>6511.53</v>
      </c>
      <c r="AT2351" s="4">
        <f t="shared" si="1984"/>
        <v>3156.26</v>
      </c>
      <c r="AU2351" s="4">
        <f t="shared" si="1985"/>
        <v>3948.1037200000001</v>
      </c>
      <c r="AV2351" s="4">
        <f t="shared" si="1986"/>
        <v>4437.9731400000001</v>
      </c>
      <c r="AW2351" s="4">
        <f t="shared" si="1987"/>
        <v>4833.8950000000004</v>
      </c>
      <c r="AX2351" s="4">
        <f t="shared" si="1988"/>
        <v>5229.8168599999999</v>
      </c>
      <c r="AY2351" s="4">
        <f t="shared" si="1989"/>
        <v>5793.5022200000003</v>
      </c>
      <c r="AZ2351" s="1">
        <f t="shared" si="1990"/>
        <v>5568.2744285714307</v>
      </c>
      <c r="BA2351" s="1">
        <f t="shared" si="1991"/>
        <v>5310.4451343528463</v>
      </c>
      <c r="BB2351" s="1">
        <f t="shared" si="1992"/>
        <v>0</v>
      </c>
      <c r="BC2351" s="1"/>
      <c r="BD2351" s="6">
        <f t="shared" si="1993"/>
        <v>0</v>
      </c>
      <c r="BE2351" s="6"/>
      <c r="BF2351">
        <f t="shared" si="1994"/>
        <v>-415380.60402400006</v>
      </c>
      <c r="BG2351">
        <f t="shared" si="1995"/>
        <v>3837.4143710674443</v>
      </c>
      <c r="BH2351">
        <f t="shared" si="1996"/>
        <v>96.369999999999891</v>
      </c>
      <c r="BI2351">
        <f t="shared" si="1997"/>
        <v>187.26743457426332</v>
      </c>
      <c r="BJ2351">
        <f t="shared" si="1998"/>
        <v>89.393355117614789</v>
      </c>
      <c r="BK2351">
        <f t="shared" si="1999"/>
        <v>64.416186245841416</v>
      </c>
    </row>
    <row r="2352" spans="1:63" x14ac:dyDescent="0.35">
      <c r="A2352" s="2">
        <v>1546732800000</v>
      </c>
      <c r="B2352" s="3">
        <v>43471</v>
      </c>
      <c r="C2352" s="2" t="s">
        <v>9</v>
      </c>
      <c r="D2352" s="2">
        <v>3771.12</v>
      </c>
      <c r="E2352" s="2">
        <v>4027.71</v>
      </c>
      <c r="F2352" s="2">
        <v>3740</v>
      </c>
      <c r="G2352" s="2">
        <v>3987.6</v>
      </c>
      <c r="H2352" s="2">
        <v>36553.806708999997</v>
      </c>
      <c r="I2352" s="2">
        <v>142198812.189147</v>
      </c>
      <c r="J2352" s="2">
        <f t="shared" si="1948"/>
        <v>5.7449561915268221</v>
      </c>
      <c r="K2352" s="2">
        <f t="shared" si="1949"/>
        <v>7.6885684193469928</v>
      </c>
      <c r="L2352" s="2">
        <f t="shared" si="1950"/>
        <v>16.90653282242673</v>
      </c>
      <c r="M2352" s="1">
        <f t="shared" si="1951"/>
        <v>-0.30562577821378945</v>
      </c>
      <c r="N2352" s="1">
        <f t="shared" si="1952"/>
        <v>-12.809459323904102</v>
      </c>
      <c r="O2352" s="1">
        <f t="shared" si="1953"/>
        <v>-12.940365131908912</v>
      </c>
      <c r="P2352" s="2">
        <f t="shared" si="1954"/>
        <v>216.63999999999987</v>
      </c>
      <c r="Q2352" s="2">
        <f t="shared" si="1955"/>
        <v>0</v>
      </c>
      <c r="R2352" s="2">
        <f t="shared" si="1956"/>
        <v>63.265714285714274</v>
      </c>
      <c r="S2352" s="2">
        <f t="shared" si="1957"/>
        <v>59.130714285714284</v>
      </c>
      <c r="T2352" s="1">
        <f t="shared" si="1958"/>
        <v>51.689183274488634</v>
      </c>
      <c r="U2352" s="1">
        <f t="shared" si="1959"/>
        <v>4142.8507207821667</v>
      </c>
      <c r="V2352" s="1">
        <f t="shared" si="1960"/>
        <v>3809.6995000000002</v>
      </c>
      <c r="W2352" s="1">
        <f t="shared" si="1961"/>
        <v>123.42236958813423</v>
      </c>
      <c r="X2352" s="1">
        <f t="shared" si="1962"/>
        <v>4056.5442391762685</v>
      </c>
      <c r="Y2352" s="1">
        <f t="shared" si="1963"/>
        <v>3562.8547608237318</v>
      </c>
      <c r="Z2352" s="1">
        <f t="shared" si="1964"/>
        <v>3827.9575638286683</v>
      </c>
      <c r="AA2352" s="1">
        <f t="shared" si="1965"/>
        <v>3805.0868437530398</v>
      </c>
      <c r="AB2352" s="1">
        <f t="shared" si="1966"/>
        <v>-22.870720075628469</v>
      </c>
      <c r="AC2352" s="1">
        <f t="shared" si="1967"/>
        <v>-65.856393662200247</v>
      </c>
      <c r="AD2352" s="1">
        <f t="shared" si="1968"/>
        <v>-42.985673586571778</v>
      </c>
      <c r="AE2352" s="4">
        <f t="shared" si="1969"/>
        <v>4198</v>
      </c>
      <c r="AF2352" s="4">
        <f t="shared" si="1970"/>
        <v>3424.47</v>
      </c>
      <c r="AG2352" s="4">
        <f t="shared" si="1971"/>
        <v>3607.0230799999999</v>
      </c>
      <c r="AH2352" s="4">
        <f t="shared" si="1972"/>
        <v>3719.9584599999998</v>
      </c>
      <c r="AI2352" s="4">
        <f t="shared" si="1973"/>
        <v>3811.2349999999997</v>
      </c>
      <c r="AJ2352" s="4">
        <f t="shared" si="1974"/>
        <v>3902.51154</v>
      </c>
      <c r="AK2352" s="4">
        <f t="shared" si="1975"/>
        <v>4032.4645799999998</v>
      </c>
      <c r="AL2352" s="4">
        <f t="shared" si="1976"/>
        <v>4450.38</v>
      </c>
      <c r="AM2352" s="4">
        <f t="shared" si="1977"/>
        <v>3156.26</v>
      </c>
      <c r="AN2352" s="4">
        <f t="shared" si="1978"/>
        <v>3461.6723200000001</v>
      </c>
      <c r="AO2352" s="4">
        <f t="shared" si="1979"/>
        <v>3650.61384</v>
      </c>
      <c r="AP2352" s="4">
        <f t="shared" si="1980"/>
        <v>3803.32</v>
      </c>
      <c r="AQ2352" s="4">
        <f t="shared" si="1981"/>
        <v>3956.0261600000003</v>
      </c>
      <c r="AR2352" s="4">
        <f t="shared" si="1982"/>
        <v>4173.4383200000002</v>
      </c>
      <c r="AS2352" s="4">
        <f t="shared" si="1983"/>
        <v>6594</v>
      </c>
      <c r="AT2352" s="4">
        <f t="shared" si="1984"/>
        <v>3156.26</v>
      </c>
      <c r="AU2352" s="4">
        <f t="shared" si="1985"/>
        <v>3967.56664</v>
      </c>
      <c r="AV2352" s="4">
        <f t="shared" si="1986"/>
        <v>4469.4766799999998</v>
      </c>
      <c r="AW2352" s="4">
        <f t="shared" si="1987"/>
        <v>4875.13</v>
      </c>
      <c r="AX2352" s="4">
        <f t="shared" si="1988"/>
        <v>5280.7833200000005</v>
      </c>
      <c r="AY2352" s="4">
        <f t="shared" si="1989"/>
        <v>5858.3236400000005</v>
      </c>
      <c r="AZ2352" s="1">
        <f t="shared" si="1990"/>
        <v>5584.5557857142867</v>
      </c>
      <c r="BA2352" s="1">
        <f t="shared" si="1991"/>
        <v>5328.7327389330221</v>
      </c>
      <c r="BB2352" s="1">
        <f t="shared" si="1992"/>
        <v>1</v>
      </c>
      <c r="BC2352" s="1" t="str">
        <f t="shared" si="2000"/>
        <v>$3,841–$3,922</v>
      </c>
      <c r="BD2352" s="6">
        <f t="shared" si="1993"/>
        <v>0</v>
      </c>
      <c r="BE2352" s="6"/>
      <c r="BF2352">
        <f t="shared" si="1994"/>
        <v>-383510.75776000007</v>
      </c>
      <c r="BG2352">
        <f t="shared" si="1995"/>
        <v>3817.0435173443302</v>
      </c>
      <c r="BH2352">
        <f t="shared" si="1996"/>
        <v>287.71000000000004</v>
      </c>
      <c r="BI2352">
        <f t="shared" si="1997"/>
        <v>201.25165527799618</v>
      </c>
      <c r="BJ2352">
        <f t="shared" si="1998"/>
        <v>68.265460030165897</v>
      </c>
      <c r="BK2352">
        <f t="shared" si="1999"/>
        <v>47.539969834087493</v>
      </c>
    </row>
    <row r="2353" spans="1:63" x14ac:dyDescent="0.35">
      <c r="A2353" s="2">
        <v>1546646400000</v>
      </c>
      <c r="B2353" s="3">
        <v>43470</v>
      </c>
      <c r="C2353" s="2" t="s">
        <v>9</v>
      </c>
      <c r="D2353" s="2">
        <v>3790.09</v>
      </c>
      <c r="E2353" s="2">
        <v>3840.99</v>
      </c>
      <c r="F2353" s="2">
        <v>3751</v>
      </c>
      <c r="G2353" s="2">
        <v>3770.96</v>
      </c>
      <c r="H2353" s="2">
        <v>30490.667751000001</v>
      </c>
      <c r="I2353" s="2">
        <v>115893501.275158</v>
      </c>
      <c r="J2353" s="2">
        <f t="shared" si="1948"/>
        <v>-0.55511456984554841</v>
      </c>
      <c r="K2353" s="2">
        <f t="shared" si="1949"/>
        <v>-0.8140645096806558</v>
      </c>
      <c r="L2353" s="2">
        <f t="shared" si="1950"/>
        <v>10.794905319445867</v>
      </c>
      <c r="M2353" s="1">
        <f t="shared" si="1951"/>
        <v>5.432841809609787</v>
      </c>
      <c r="N2353" s="1">
        <f t="shared" si="1952"/>
        <v>-4.9809597556059977</v>
      </c>
      <c r="O2353" s="1">
        <f t="shared" si="1953"/>
        <v>-8.1607866431890077</v>
      </c>
      <c r="P2353" s="2">
        <f t="shared" si="1954"/>
        <v>0</v>
      </c>
      <c r="Q2353" s="2">
        <f t="shared" si="1955"/>
        <v>21.050000000000182</v>
      </c>
      <c r="R2353" s="2">
        <f t="shared" si="1956"/>
        <v>47.791428571428568</v>
      </c>
      <c r="S2353" s="2">
        <f t="shared" si="1957"/>
        <v>60.502142857142836</v>
      </c>
      <c r="T2353" s="1">
        <f t="shared" si="1958"/>
        <v>44.131362500082453</v>
      </c>
      <c r="U2353" s="1">
        <f t="shared" si="1959"/>
        <v>4149.187484895725</v>
      </c>
      <c r="V2353" s="1">
        <f t="shared" si="1960"/>
        <v>3785.7735000000002</v>
      </c>
      <c r="W2353" s="1">
        <f t="shared" si="1961"/>
        <v>132.65294053563233</v>
      </c>
      <c r="X2353" s="1">
        <f t="shared" si="1962"/>
        <v>4051.0793810712648</v>
      </c>
      <c r="Y2353" s="1">
        <f t="shared" si="1963"/>
        <v>3520.4676189287356</v>
      </c>
      <c r="Z2353" s="1">
        <f t="shared" si="1964"/>
        <v>3815.1861689349616</v>
      </c>
      <c r="AA2353" s="1">
        <f t="shared" si="1965"/>
        <v>3771.9026335263197</v>
      </c>
      <c r="AB2353" s="1">
        <f t="shared" si="1966"/>
        <v>-43.28353540864191</v>
      </c>
      <c r="AC2353" s="1">
        <f t="shared" si="1967"/>
        <v>-76.602812058843185</v>
      </c>
      <c r="AD2353" s="1">
        <f t="shared" si="1968"/>
        <v>-33.319276650201274</v>
      </c>
      <c r="AE2353" s="4">
        <f t="shared" si="1969"/>
        <v>4198</v>
      </c>
      <c r="AF2353" s="4">
        <f t="shared" si="1970"/>
        <v>3216</v>
      </c>
      <c r="AG2353" s="4">
        <f t="shared" si="1971"/>
        <v>3447.752</v>
      </c>
      <c r="AH2353" s="4">
        <f t="shared" si="1972"/>
        <v>3591.1239999999998</v>
      </c>
      <c r="AI2353" s="4">
        <f t="shared" si="1973"/>
        <v>3707</v>
      </c>
      <c r="AJ2353" s="4">
        <f t="shared" si="1974"/>
        <v>3822.8760000000002</v>
      </c>
      <c r="AK2353" s="4">
        <f t="shared" si="1975"/>
        <v>3987.8519999999999</v>
      </c>
      <c r="AL2353" s="4">
        <f t="shared" si="1976"/>
        <v>4450.38</v>
      </c>
      <c r="AM2353" s="4">
        <f t="shared" si="1977"/>
        <v>3156.26</v>
      </c>
      <c r="AN2353" s="4">
        <f t="shared" si="1978"/>
        <v>3461.6723200000001</v>
      </c>
      <c r="AO2353" s="4">
        <f t="shared" si="1979"/>
        <v>3650.61384</v>
      </c>
      <c r="AP2353" s="4">
        <f t="shared" si="1980"/>
        <v>3803.32</v>
      </c>
      <c r="AQ2353" s="4">
        <f t="shared" si="1981"/>
        <v>3956.0261600000003</v>
      </c>
      <c r="AR2353" s="4">
        <f t="shared" si="1982"/>
        <v>4173.4383200000002</v>
      </c>
      <c r="AS2353" s="4">
        <f t="shared" si="1983"/>
        <v>6615.15</v>
      </c>
      <c r="AT2353" s="4">
        <f t="shared" si="1984"/>
        <v>3156.26</v>
      </c>
      <c r="AU2353" s="4">
        <f t="shared" si="1985"/>
        <v>3972.5580399999999</v>
      </c>
      <c r="AV2353" s="4">
        <f t="shared" si="1986"/>
        <v>4477.5559800000001</v>
      </c>
      <c r="AW2353" s="4">
        <f t="shared" si="1987"/>
        <v>4885.7049999999999</v>
      </c>
      <c r="AX2353" s="4">
        <f t="shared" si="1988"/>
        <v>5293.8540199999998</v>
      </c>
      <c r="AY2353" s="4">
        <f t="shared" si="1989"/>
        <v>5874.9475399999992</v>
      </c>
      <c r="AZ2353" s="1">
        <f t="shared" si="1990"/>
        <v>5602.3410000000013</v>
      </c>
      <c r="BA2353" s="1">
        <f t="shared" si="1991"/>
        <v>5347.1044202882695</v>
      </c>
      <c r="BB2353" s="1">
        <f t="shared" si="1992"/>
        <v>0</v>
      </c>
      <c r="BC2353" s="1"/>
      <c r="BD2353" s="6">
        <f t="shared" si="1993"/>
        <v>0</v>
      </c>
      <c r="BE2353" s="6"/>
      <c r="BF2353">
        <f t="shared" si="1994"/>
        <v>-420064.56446900009</v>
      </c>
      <c r="BG2353">
        <f t="shared" si="1995"/>
        <v>3787.9316928464823</v>
      </c>
      <c r="BH2353">
        <f t="shared" si="1996"/>
        <v>89.989999999999782</v>
      </c>
      <c r="BI2353">
        <f t="shared" si="1997"/>
        <v>187.95037147461096</v>
      </c>
      <c r="BJ2353">
        <f t="shared" si="1998"/>
        <v>35.589743589743598</v>
      </c>
      <c r="BK2353">
        <f t="shared" si="1999"/>
        <v>36.437908496732057</v>
      </c>
    </row>
    <row r="2354" spans="1:63" x14ac:dyDescent="0.35">
      <c r="A2354" s="2">
        <v>1546560000000</v>
      </c>
      <c r="B2354" s="3">
        <v>43469</v>
      </c>
      <c r="C2354" s="2" t="s">
        <v>9</v>
      </c>
      <c r="D2354" s="2">
        <v>3767.2</v>
      </c>
      <c r="E2354" s="2">
        <v>3823.64</v>
      </c>
      <c r="F2354" s="2">
        <v>3703.57</v>
      </c>
      <c r="G2354" s="2">
        <v>3792.01</v>
      </c>
      <c r="H2354" s="2">
        <v>29519.554671000002</v>
      </c>
      <c r="I2354" s="2">
        <v>111034550.640661</v>
      </c>
      <c r="J2354" s="2">
        <f t="shared" si="1948"/>
        <v>0.66980285548930429</v>
      </c>
      <c r="K2354" s="2">
        <f t="shared" si="1949"/>
        <v>2.6165528289836888</v>
      </c>
      <c r="L2354" s="2">
        <f t="shared" si="1950"/>
        <v>8.0729604560028569</v>
      </c>
      <c r="M2354" s="1">
        <f t="shared" si="1951"/>
        <v>-0.55821329316673163</v>
      </c>
      <c r="N2354" s="1">
        <f t="shared" si="1952"/>
        <v>-5.0289951767004908</v>
      </c>
      <c r="O2354" s="1">
        <f t="shared" si="1953"/>
        <v>-8.8053565259585298</v>
      </c>
      <c r="P2354" s="2">
        <f t="shared" si="1954"/>
        <v>25.230000000000018</v>
      </c>
      <c r="Q2354" s="2">
        <f t="shared" si="1955"/>
        <v>0</v>
      </c>
      <c r="R2354" s="2">
        <f t="shared" si="1956"/>
        <v>55.666428571428568</v>
      </c>
      <c r="S2354" s="2">
        <f t="shared" si="1957"/>
        <v>58.998571428571395</v>
      </c>
      <c r="T2354" s="1">
        <f t="shared" si="1958"/>
        <v>48.547009611850683</v>
      </c>
      <c r="U2354" s="1">
        <f t="shared" si="1959"/>
        <v>4164.625341422081</v>
      </c>
      <c r="V2354" s="1">
        <f t="shared" si="1960"/>
        <v>3758.6590000000006</v>
      </c>
      <c r="W2354" s="1">
        <f t="shared" si="1961"/>
        <v>179.9134514676432</v>
      </c>
      <c r="X2354" s="1">
        <f t="shared" si="1962"/>
        <v>4118.4859029352865</v>
      </c>
      <c r="Y2354" s="1">
        <f t="shared" si="1963"/>
        <v>3398.8320970647142</v>
      </c>
      <c r="Z2354" s="1">
        <f t="shared" si="1964"/>
        <v>3818.7242624497585</v>
      </c>
      <c r="AA2354" s="1">
        <f t="shared" si="1965"/>
        <v>3772.0740214401958</v>
      </c>
      <c r="AB2354" s="1">
        <f t="shared" si="1966"/>
        <v>-46.650241009562706</v>
      </c>
      <c r="AC2354" s="1">
        <f t="shared" si="1967"/>
        <v>-84.932631221393493</v>
      </c>
      <c r="AD2354" s="1">
        <f t="shared" si="1968"/>
        <v>-38.282390211830787</v>
      </c>
      <c r="AE2354" s="4">
        <f t="shared" si="1969"/>
        <v>4198</v>
      </c>
      <c r="AF2354" s="4">
        <f t="shared" si="1970"/>
        <v>3186</v>
      </c>
      <c r="AG2354" s="4">
        <f t="shared" si="1971"/>
        <v>3424.8319999999999</v>
      </c>
      <c r="AH2354" s="4">
        <f t="shared" si="1972"/>
        <v>3572.5839999999998</v>
      </c>
      <c r="AI2354" s="4">
        <f t="shared" si="1973"/>
        <v>3692</v>
      </c>
      <c r="AJ2354" s="4">
        <f t="shared" si="1974"/>
        <v>3811.4160000000002</v>
      </c>
      <c r="AK2354" s="4">
        <f t="shared" si="1975"/>
        <v>3981.4319999999998</v>
      </c>
      <c r="AL2354" s="4">
        <f t="shared" si="1976"/>
        <v>4450.38</v>
      </c>
      <c r="AM2354" s="4">
        <f t="shared" si="1977"/>
        <v>3156.26</v>
      </c>
      <c r="AN2354" s="4">
        <f t="shared" si="1978"/>
        <v>3461.6723200000001</v>
      </c>
      <c r="AO2354" s="4">
        <f t="shared" si="1979"/>
        <v>3650.61384</v>
      </c>
      <c r="AP2354" s="4">
        <f t="shared" si="1980"/>
        <v>3803.32</v>
      </c>
      <c r="AQ2354" s="4">
        <f t="shared" si="1981"/>
        <v>3956.0261600000003</v>
      </c>
      <c r="AR2354" s="4">
        <f t="shared" si="1982"/>
        <v>4173.4383200000002</v>
      </c>
      <c r="AS2354" s="4">
        <f t="shared" si="1983"/>
        <v>6615.15</v>
      </c>
      <c r="AT2354" s="4">
        <f t="shared" si="1984"/>
        <v>3156.26</v>
      </c>
      <c r="AU2354" s="4">
        <f t="shared" si="1985"/>
        <v>3972.5580399999999</v>
      </c>
      <c r="AV2354" s="4">
        <f t="shared" si="1986"/>
        <v>4477.5559800000001</v>
      </c>
      <c r="AW2354" s="4">
        <f t="shared" si="1987"/>
        <v>4885.7049999999999</v>
      </c>
      <c r="AX2354" s="4">
        <f t="shared" si="1988"/>
        <v>5293.8540199999998</v>
      </c>
      <c r="AY2354" s="4">
        <f t="shared" si="1989"/>
        <v>5874.9475399999992</v>
      </c>
      <c r="AZ2354" s="1">
        <f t="shared" si="1990"/>
        <v>5621.0338571428583</v>
      </c>
      <c r="BA2354" s="1">
        <f t="shared" si="1991"/>
        <v>5368.6954397442723</v>
      </c>
      <c r="BB2354" s="1">
        <f t="shared" si="1992"/>
        <v>0</v>
      </c>
      <c r="BC2354" s="1"/>
      <c r="BD2354" s="6">
        <f t="shared" si="1993"/>
        <v>0</v>
      </c>
      <c r="BE2354" s="6"/>
      <c r="BF2354">
        <f t="shared" si="1994"/>
        <v>-389573.89671800006</v>
      </c>
      <c r="BG2354">
        <f t="shared" si="1995"/>
        <v>3774.266308254857</v>
      </c>
      <c r="BH2354">
        <f t="shared" si="1996"/>
        <v>120.06999999999971</v>
      </c>
      <c r="BI2354">
        <f t="shared" si="1997"/>
        <v>203.02119785532039</v>
      </c>
      <c r="BJ2354">
        <f t="shared" si="1998"/>
        <v>38.764705882352978</v>
      </c>
      <c r="BK2354">
        <f t="shared" si="1999"/>
        <v>40.842131724484688</v>
      </c>
    </row>
    <row r="2355" spans="1:63" x14ac:dyDescent="0.35">
      <c r="A2355" s="2">
        <v>1546473600000</v>
      </c>
      <c r="B2355" s="3">
        <v>43468</v>
      </c>
      <c r="C2355" s="2" t="s">
        <v>9</v>
      </c>
      <c r="D2355" s="2">
        <v>3857.57</v>
      </c>
      <c r="E2355" s="2">
        <v>3862.74</v>
      </c>
      <c r="F2355" s="2">
        <v>3730</v>
      </c>
      <c r="G2355" s="2">
        <v>3766.78</v>
      </c>
      <c r="H2355" s="2">
        <v>29406.948359000002</v>
      </c>
      <c r="I2355" s="2">
        <v>111657372.695264</v>
      </c>
      <c r="J2355" s="2">
        <f t="shared" si="1948"/>
        <v>-2.3786075634433508</v>
      </c>
      <c r="K2355" s="2">
        <f t="shared" si="1949"/>
        <v>-1.8878638070878246</v>
      </c>
      <c r="L2355" s="2">
        <f t="shared" si="1950"/>
        <v>-8.11705536574482E-2</v>
      </c>
      <c r="M2355" s="1">
        <f t="shared" si="1951"/>
        <v>0.66534634666047865</v>
      </c>
      <c r="N2355" s="1">
        <f t="shared" si="1952"/>
        <v>-4.8025103669447127</v>
      </c>
      <c r="O2355" s="1">
        <f t="shared" si="1953"/>
        <v>-6.9558084093045043</v>
      </c>
      <c r="P2355" s="2">
        <f t="shared" si="1954"/>
        <v>0</v>
      </c>
      <c r="Q2355" s="2">
        <f t="shared" si="1955"/>
        <v>91.779999999999745</v>
      </c>
      <c r="R2355" s="2">
        <f t="shared" si="1956"/>
        <v>53.864285714285707</v>
      </c>
      <c r="S2355" s="2">
        <f t="shared" si="1957"/>
        <v>74.067142857142827</v>
      </c>
      <c r="T2355" s="1">
        <f t="shared" si="1958"/>
        <v>42.104028944077193</v>
      </c>
      <c r="U2355" s="1">
        <f t="shared" si="1959"/>
        <v>4179.83413086788</v>
      </c>
      <c r="V2355" s="1">
        <f t="shared" si="1960"/>
        <v>3729.6445000000008</v>
      </c>
      <c r="W2355" s="1">
        <f t="shared" si="1961"/>
        <v>215.47275427475748</v>
      </c>
      <c r="X2355" s="1">
        <f t="shared" si="1962"/>
        <v>4160.5900085495159</v>
      </c>
      <c r="Y2355" s="1">
        <f t="shared" si="1963"/>
        <v>3298.6989914504857</v>
      </c>
      <c r="Z2355" s="1">
        <f t="shared" si="1964"/>
        <v>3820.8614034457391</v>
      </c>
      <c r="AA2355" s="1">
        <f t="shared" si="1965"/>
        <v>3768.449298065686</v>
      </c>
      <c r="AB2355" s="1">
        <f t="shared" si="1966"/>
        <v>-52.412105380053163</v>
      </c>
      <c r="AC2355" s="1">
        <f t="shared" si="1967"/>
        <v>-94.503228774351172</v>
      </c>
      <c r="AD2355" s="1">
        <f t="shared" si="1968"/>
        <v>-42.091123394298009</v>
      </c>
      <c r="AE2355" s="4">
        <f t="shared" si="1969"/>
        <v>4198</v>
      </c>
      <c r="AF2355" s="4">
        <f t="shared" si="1970"/>
        <v>3156.26</v>
      </c>
      <c r="AG2355" s="4">
        <f t="shared" si="1971"/>
        <v>3402.1106400000003</v>
      </c>
      <c r="AH2355" s="4">
        <f t="shared" si="1972"/>
        <v>3554.2046800000003</v>
      </c>
      <c r="AI2355" s="4">
        <f t="shared" si="1973"/>
        <v>3677.13</v>
      </c>
      <c r="AJ2355" s="4">
        <f t="shared" si="1974"/>
        <v>3800.0553199999999</v>
      </c>
      <c r="AK2355" s="4">
        <f t="shared" si="1975"/>
        <v>3975.0676400000002</v>
      </c>
      <c r="AL2355" s="4">
        <f t="shared" si="1976"/>
        <v>4450.38</v>
      </c>
      <c r="AM2355" s="4">
        <f t="shared" si="1977"/>
        <v>3156.26</v>
      </c>
      <c r="AN2355" s="4">
        <f t="shared" si="1978"/>
        <v>3461.6723200000001</v>
      </c>
      <c r="AO2355" s="4">
        <f t="shared" si="1979"/>
        <v>3650.61384</v>
      </c>
      <c r="AP2355" s="4">
        <f t="shared" si="1980"/>
        <v>3803.32</v>
      </c>
      <c r="AQ2355" s="4">
        <f t="shared" si="1981"/>
        <v>3956.0261600000003</v>
      </c>
      <c r="AR2355" s="4">
        <f t="shared" si="1982"/>
        <v>4173.4383200000002</v>
      </c>
      <c r="AS2355" s="4">
        <f t="shared" si="1983"/>
        <v>6615.15</v>
      </c>
      <c r="AT2355" s="4">
        <f t="shared" si="1984"/>
        <v>3156.26</v>
      </c>
      <c r="AU2355" s="4">
        <f t="shared" si="1985"/>
        <v>3972.5580399999999</v>
      </c>
      <c r="AV2355" s="4">
        <f t="shared" si="1986"/>
        <v>4477.5559800000001</v>
      </c>
      <c r="AW2355" s="4">
        <f t="shared" si="1987"/>
        <v>4885.7049999999999</v>
      </c>
      <c r="AX2355" s="4">
        <f t="shared" si="1988"/>
        <v>5293.8540199999998</v>
      </c>
      <c r="AY2355" s="4">
        <f t="shared" si="1989"/>
        <v>5874.9475399999992</v>
      </c>
      <c r="AZ2355" s="1">
        <f t="shared" si="1990"/>
        <v>5640.9801428571454</v>
      </c>
      <c r="BA2355" s="1">
        <f t="shared" si="1991"/>
        <v>5390.2938704257012</v>
      </c>
      <c r="BB2355" s="1">
        <f t="shared" si="1992"/>
        <v>0</v>
      </c>
      <c r="BC2355" s="1"/>
      <c r="BD2355" s="6">
        <f t="shared" si="1993"/>
        <v>0</v>
      </c>
      <c r="BE2355" s="6"/>
      <c r="BF2355">
        <f t="shared" si="1994"/>
        <v>-419093.45138900005</v>
      </c>
      <c r="BG2355">
        <f t="shared" si="1995"/>
        <v>3757.531682755608</v>
      </c>
      <c r="BH2355">
        <f t="shared" si="1996"/>
        <v>132.73999999999978</v>
      </c>
      <c r="BI2355">
        <f t="shared" si="1997"/>
        <v>215.78292060229279</v>
      </c>
      <c r="BJ2355">
        <f t="shared" si="1998"/>
        <v>34.95927601809958</v>
      </c>
      <c r="BK2355">
        <f t="shared" si="1999"/>
        <v>41.100050276520868</v>
      </c>
    </row>
    <row r="2356" spans="1:63" x14ac:dyDescent="0.35">
      <c r="A2356" s="2">
        <v>1546387200000</v>
      </c>
      <c r="B2356" s="3">
        <v>43467</v>
      </c>
      <c r="C2356" s="2" t="s">
        <v>9</v>
      </c>
      <c r="D2356" s="2">
        <v>3796.45</v>
      </c>
      <c r="E2356" s="2">
        <v>3882.14</v>
      </c>
      <c r="F2356" s="2">
        <v>3750.45</v>
      </c>
      <c r="G2356" s="2">
        <v>3858.56</v>
      </c>
      <c r="H2356" s="2">
        <v>35156.463368999997</v>
      </c>
      <c r="I2356" s="2">
        <v>133876627.24651</v>
      </c>
      <c r="J2356" s="2">
        <f t="shared" si="1948"/>
        <v>1.6175331960370194</v>
      </c>
      <c r="K2356" s="2">
        <f t="shared" si="1949"/>
        <v>8.1462256615217346</v>
      </c>
      <c r="L2356" s="2">
        <f t="shared" si="1950"/>
        <v>-2.3554777257037567</v>
      </c>
      <c r="M2356" s="1">
        <f t="shared" si="1951"/>
        <v>-2.4365638556007982</v>
      </c>
      <c r="N2356" s="1">
        <f t="shared" si="1952"/>
        <v>2.8013041134516543</v>
      </c>
      <c r="O2356" s="1">
        <f t="shared" si="1953"/>
        <v>-10.275595040636915</v>
      </c>
      <c r="P2356" s="2">
        <f t="shared" si="1954"/>
        <v>61.420000000000073</v>
      </c>
      <c r="Q2356" s="2">
        <f t="shared" si="1955"/>
        <v>0</v>
      </c>
      <c r="R2356" s="2">
        <f t="shared" si="1956"/>
        <v>81.535714285714292</v>
      </c>
      <c r="S2356" s="2">
        <f t="shared" si="1957"/>
        <v>67.511428571428567</v>
      </c>
      <c r="T2356" s="1">
        <f t="shared" si="1958"/>
        <v>54.704647618682493</v>
      </c>
      <c r="U2356" s="1">
        <f t="shared" si="1959"/>
        <v>4196.6934831482013</v>
      </c>
      <c r="V2356" s="1">
        <f t="shared" si="1960"/>
        <v>3702.5140000000006</v>
      </c>
      <c r="W2356" s="1">
        <f t="shared" si="1961"/>
        <v>241.65826086438676</v>
      </c>
      <c r="X2356" s="1">
        <f t="shared" si="1962"/>
        <v>4185.8305217287743</v>
      </c>
      <c r="Y2356" s="1">
        <f t="shared" si="1963"/>
        <v>3219.1974782712268</v>
      </c>
      <c r="Z2356" s="1">
        <f t="shared" si="1964"/>
        <v>3825.1879157213984</v>
      </c>
      <c r="AA2356" s="1">
        <f t="shared" si="1965"/>
        <v>3768.7528068049014</v>
      </c>
      <c r="AB2356" s="1">
        <f t="shared" si="1966"/>
        <v>-56.435108916497029</v>
      </c>
      <c r="AC2356" s="1">
        <f t="shared" si="1967"/>
        <v>-105.02600962292566</v>
      </c>
      <c r="AD2356" s="1">
        <f t="shared" si="1968"/>
        <v>-48.590900706428627</v>
      </c>
      <c r="AE2356" s="4">
        <f t="shared" si="1969"/>
        <v>4198</v>
      </c>
      <c r="AF2356" s="4">
        <f t="shared" si="1970"/>
        <v>3156.26</v>
      </c>
      <c r="AG2356" s="4">
        <f t="shared" si="1971"/>
        <v>3402.1106400000003</v>
      </c>
      <c r="AH2356" s="4">
        <f t="shared" si="1972"/>
        <v>3554.2046800000003</v>
      </c>
      <c r="AI2356" s="4">
        <f t="shared" si="1973"/>
        <v>3677.13</v>
      </c>
      <c r="AJ2356" s="4">
        <f t="shared" si="1974"/>
        <v>3800.0553199999999</v>
      </c>
      <c r="AK2356" s="4">
        <f t="shared" si="1975"/>
        <v>3975.0676400000002</v>
      </c>
      <c r="AL2356" s="4">
        <f t="shared" si="1976"/>
        <v>4527</v>
      </c>
      <c r="AM2356" s="4">
        <f t="shared" si="1977"/>
        <v>3156.26</v>
      </c>
      <c r="AN2356" s="4">
        <f t="shared" si="1978"/>
        <v>3479.7546400000001</v>
      </c>
      <c r="AO2356" s="4">
        <f t="shared" si="1979"/>
        <v>3679.8826800000002</v>
      </c>
      <c r="AP2356" s="4">
        <f t="shared" si="1980"/>
        <v>3841.63</v>
      </c>
      <c r="AQ2356" s="4">
        <f t="shared" si="1981"/>
        <v>4003.3773200000001</v>
      </c>
      <c r="AR2356" s="4">
        <f t="shared" si="1982"/>
        <v>4233.6616400000003</v>
      </c>
      <c r="AS2356" s="4">
        <f t="shared" si="1983"/>
        <v>6615.15</v>
      </c>
      <c r="AT2356" s="4">
        <f t="shared" si="1984"/>
        <v>3156.26</v>
      </c>
      <c r="AU2356" s="4">
        <f t="shared" si="1985"/>
        <v>3972.5580399999999</v>
      </c>
      <c r="AV2356" s="4">
        <f t="shared" si="1986"/>
        <v>4477.5559800000001</v>
      </c>
      <c r="AW2356" s="4">
        <f t="shared" si="1987"/>
        <v>4885.7049999999999</v>
      </c>
      <c r="AX2356" s="4">
        <f t="shared" si="1988"/>
        <v>5293.8540199999998</v>
      </c>
      <c r="AY2356" s="4">
        <f t="shared" si="1989"/>
        <v>5874.9475399999992</v>
      </c>
      <c r="AZ2356" s="1">
        <f t="shared" si="1990"/>
        <v>5659.1585000000014</v>
      </c>
      <c r="BA2356" s="1">
        <f t="shared" si="1991"/>
        <v>5412.5337864589292</v>
      </c>
      <c r="BB2356" s="1">
        <f t="shared" si="1992"/>
        <v>0</v>
      </c>
      <c r="BC2356" s="1"/>
      <c r="BD2356" s="6">
        <f t="shared" si="1993"/>
        <v>0</v>
      </c>
      <c r="BE2356" s="6"/>
      <c r="BF2356">
        <f t="shared" si="1994"/>
        <v>-389686.50303000008</v>
      </c>
      <c r="BG2356">
        <f t="shared" si="1995"/>
        <v>3734.1110047325033</v>
      </c>
      <c r="BH2356">
        <f t="shared" si="1996"/>
        <v>131.69000000000005</v>
      </c>
      <c r="BI2356">
        <f t="shared" si="1997"/>
        <v>228.55875454110708</v>
      </c>
      <c r="BJ2356">
        <f t="shared" si="1998"/>
        <v>48.802413273001498</v>
      </c>
      <c r="BK2356">
        <f t="shared" si="1999"/>
        <v>41.445200096919756</v>
      </c>
    </row>
    <row r="2357" spans="1:63" x14ac:dyDescent="0.35">
      <c r="A2357" s="2">
        <v>1546300800000</v>
      </c>
      <c r="B2357" s="3">
        <v>43466</v>
      </c>
      <c r="C2357" s="2" t="s">
        <v>9</v>
      </c>
      <c r="D2357" s="2">
        <v>3701.23</v>
      </c>
      <c r="E2357" s="2">
        <v>3810.16</v>
      </c>
      <c r="F2357" s="2">
        <v>3642</v>
      </c>
      <c r="G2357" s="2">
        <v>3797.14</v>
      </c>
      <c r="H2357" s="2">
        <v>23741.687032999998</v>
      </c>
      <c r="I2357" s="2">
        <v>88149249.092304602</v>
      </c>
      <c r="J2357" s="2">
        <f t="shared" si="1948"/>
        <v>2.5450322720030187</v>
      </c>
      <c r="K2357" s="2">
        <f t="shared" si="1949"/>
        <v>0.51353454711017943</v>
      </c>
      <c r="L2357" s="2">
        <f t="shared" si="1950"/>
        <v>-2.2366059819619499</v>
      </c>
      <c r="M2357" s="1">
        <f t="shared" si="1951"/>
        <v>1.5917855365732314</v>
      </c>
      <c r="N2357" s="1">
        <f t="shared" si="1952"/>
        <v>4.1607631006494428</v>
      </c>
      <c r="O2357" s="1">
        <f t="shared" si="1953"/>
        <v>-9.5608800307599928</v>
      </c>
      <c r="P2357" s="2">
        <f t="shared" si="1954"/>
        <v>94.239999999999782</v>
      </c>
      <c r="Q2357" s="2">
        <f t="shared" si="1955"/>
        <v>0</v>
      </c>
      <c r="R2357" s="2">
        <f t="shared" si="1956"/>
        <v>77.808571428571412</v>
      </c>
      <c r="S2357" s="2">
        <f t="shared" si="1957"/>
        <v>67.511428571428567</v>
      </c>
      <c r="T2357" s="1">
        <f t="shared" si="1958"/>
        <v>53.542920058196685</v>
      </c>
      <c r="U2357" s="1">
        <f t="shared" si="1959"/>
        <v>4210.4948498073118</v>
      </c>
      <c r="V2357" s="1">
        <f t="shared" si="1960"/>
        <v>3674.6890000000008</v>
      </c>
      <c r="W2357" s="1">
        <f t="shared" si="1961"/>
        <v>253.82107284266218</v>
      </c>
      <c r="X2357" s="1">
        <f t="shared" si="1962"/>
        <v>4182.3311456853253</v>
      </c>
      <c r="Y2357" s="1">
        <f t="shared" si="1963"/>
        <v>3167.0468543146762</v>
      </c>
      <c r="Z2357" s="1">
        <f t="shared" si="1964"/>
        <v>3822.5181489791103</v>
      </c>
      <c r="AA2357" s="1">
        <f t="shared" si="1965"/>
        <v>3752.4242262239741</v>
      </c>
      <c r="AB2357" s="1">
        <f t="shared" si="1966"/>
        <v>-70.093922755136191</v>
      </c>
      <c r="AC2357" s="1">
        <f t="shared" si="1967"/>
        <v>-117.17373479953281</v>
      </c>
      <c r="AD2357" s="1">
        <f t="shared" si="1968"/>
        <v>-47.079812044396618</v>
      </c>
      <c r="AE2357" s="4">
        <f t="shared" si="1969"/>
        <v>4198</v>
      </c>
      <c r="AF2357" s="4">
        <f t="shared" si="1970"/>
        <v>3156.26</v>
      </c>
      <c r="AG2357" s="4">
        <f t="shared" si="1971"/>
        <v>3402.1106400000003</v>
      </c>
      <c r="AH2357" s="4">
        <f t="shared" si="1972"/>
        <v>3554.2046800000003</v>
      </c>
      <c r="AI2357" s="4">
        <f t="shared" si="1973"/>
        <v>3677.13</v>
      </c>
      <c r="AJ2357" s="4">
        <f t="shared" si="1974"/>
        <v>3800.0553199999999</v>
      </c>
      <c r="AK2357" s="4">
        <f t="shared" si="1975"/>
        <v>3975.0676400000002</v>
      </c>
      <c r="AL2357" s="4">
        <f t="shared" si="1976"/>
        <v>4527</v>
      </c>
      <c r="AM2357" s="4">
        <f t="shared" si="1977"/>
        <v>3156.26</v>
      </c>
      <c r="AN2357" s="4">
        <f t="shared" si="1978"/>
        <v>3479.7546400000001</v>
      </c>
      <c r="AO2357" s="4">
        <f t="shared" si="1979"/>
        <v>3679.8826800000002</v>
      </c>
      <c r="AP2357" s="4">
        <f t="shared" si="1980"/>
        <v>3841.63</v>
      </c>
      <c r="AQ2357" s="4">
        <f t="shared" si="1981"/>
        <v>4003.3773200000001</v>
      </c>
      <c r="AR2357" s="4">
        <f t="shared" si="1982"/>
        <v>4233.6616400000003</v>
      </c>
      <c r="AS2357" s="4">
        <f t="shared" si="1983"/>
        <v>6615.15</v>
      </c>
      <c r="AT2357" s="4">
        <f t="shared" si="1984"/>
        <v>3156.26</v>
      </c>
      <c r="AU2357" s="4">
        <f t="shared" si="1985"/>
        <v>3972.5580399999999</v>
      </c>
      <c r="AV2357" s="4">
        <f t="shared" si="1986"/>
        <v>4477.5559800000001</v>
      </c>
      <c r="AW2357" s="4">
        <f t="shared" si="1987"/>
        <v>4885.7049999999999</v>
      </c>
      <c r="AX2357" s="4">
        <f t="shared" si="1988"/>
        <v>5293.8540199999998</v>
      </c>
      <c r="AY2357" s="4">
        <f t="shared" si="1989"/>
        <v>5874.9475399999992</v>
      </c>
      <c r="AZ2357" s="1">
        <f t="shared" si="1990"/>
        <v>5676.3627857142865</v>
      </c>
      <c r="BA2357" s="1">
        <f t="shared" si="1991"/>
        <v>5433.8210986022013</v>
      </c>
      <c r="BB2357" s="1">
        <f t="shared" si="1992"/>
        <v>0</v>
      </c>
      <c r="BC2357" s="1"/>
      <c r="BD2357" s="6">
        <f t="shared" si="1993"/>
        <v>0</v>
      </c>
      <c r="BE2357" s="6"/>
      <c r="BF2357">
        <f t="shared" si="1994"/>
        <v>-424842.96639900008</v>
      </c>
      <c r="BG2357">
        <f t="shared" si="1995"/>
        <v>3715.1773965561115</v>
      </c>
      <c r="BH2357">
        <f t="shared" si="1996"/>
        <v>168.15999999999985</v>
      </c>
      <c r="BI2357">
        <f t="shared" si="1997"/>
        <v>243.46163985512354</v>
      </c>
      <c r="BJ2357">
        <f t="shared" si="1998"/>
        <v>39.538461538461519</v>
      </c>
      <c r="BK2357">
        <f t="shared" si="1999"/>
        <v>45.066052155953194</v>
      </c>
    </row>
    <row r="2358" spans="1:63" x14ac:dyDescent="0.35">
      <c r="A2358" s="2">
        <v>1546214400000</v>
      </c>
      <c r="B2358" s="3">
        <v>43465</v>
      </c>
      <c r="C2358" s="2" t="s">
        <v>9</v>
      </c>
      <c r="D2358" s="2">
        <v>3803.12</v>
      </c>
      <c r="E2358" s="2">
        <v>3810</v>
      </c>
      <c r="F2358" s="2">
        <v>3630.33</v>
      </c>
      <c r="G2358" s="2">
        <v>3702.9</v>
      </c>
      <c r="H2358" s="2">
        <v>29991.778350000001</v>
      </c>
      <c r="I2358" s="2">
        <v>111847216.117082</v>
      </c>
      <c r="J2358" s="2">
        <f t="shared" si="1948"/>
        <v>-2.6042173539089499</v>
      </c>
      <c r="K2358" s="2">
        <f t="shared" si="1949"/>
        <v>-1.1450188077815326</v>
      </c>
      <c r="L2358" s="2">
        <f t="shared" si="1950"/>
        <v>-11.009586614788239</v>
      </c>
      <c r="M2358" s="1">
        <f t="shared" si="1951"/>
        <v>2.4818679321805304</v>
      </c>
      <c r="N2358" s="1">
        <f t="shared" si="1952"/>
        <v>7.3604472170460911</v>
      </c>
      <c r="O2358" s="1">
        <f t="shared" si="1953"/>
        <v>-6.6088741256852801</v>
      </c>
      <c r="P2358" s="2">
        <f t="shared" si="1954"/>
        <v>0</v>
      </c>
      <c r="Q2358" s="2">
        <f t="shared" si="1955"/>
        <v>99.009999999999764</v>
      </c>
      <c r="R2358" s="2">
        <f t="shared" si="1956"/>
        <v>81.355714285714285</v>
      </c>
      <c r="S2358" s="2">
        <f t="shared" si="1957"/>
        <v>67.511428571428567</v>
      </c>
      <c r="T2358" s="1">
        <f t="shared" si="1958"/>
        <v>54.649879566631803</v>
      </c>
      <c r="U2358" s="1">
        <f t="shared" si="1959"/>
        <v>4227.3664763300594</v>
      </c>
      <c r="V2358" s="1">
        <f t="shared" si="1960"/>
        <v>3657.0820000000008</v>
      </c>
      <c r="W2358" s="1">
        <f t="shared" si="1961"/>
        <v>256.91101579340659</v>
      </c>
      <c r="X2358" s="1">
        <f t="shared" si="1962"/>
        <v>4170.9040315868142</v>
      </c>
      <c r="Y2358" s="1">
        <f t="shared" si="1963"/>
        <v>3143.2599684131874</v>
      </c>
      <c r="Z2358" s="1">
        <f t="shared" si="1964"/>
        <v>3824.5484008974395</v>
      </c>
      <c r="AA2358" s="1">
        <f t="shared" si="1965"/>
        <v>3744.2940855374241</v>
      </c>
      <c r="AB2358" s="1">
        <f t="shared" si="1966"/>
        <v>-80.254315360015426</v>
      </c>
      <c r="AC2358" s="1">
        <f t="shared" si="1967"/>
        <v>-128.94368781063196</v>
      </c>
      <c r="AD2358" s="1">
        <f t="shared" si="1968"/>
        <v>-48.689372450616531</v>
      </c>
      <c r="AE2358" s="4">
        <f t="shared" si="1969"/>
        <v>4198</v>
      </c>
      <c r="AF2358" s="4">
        <f t="shared" si="1970"/>
        <v>3156.26</v>
      </c>
      <c r="AG2358" s="4">
        <f t="shared" si="1971"/>
        <v>3402.1106400000003</v>
      </c>
      <c r="AH2358" s="4">
        <f t="shared" si="1972"/>
        <v>3554.2046800000003</v>
      </c>
      <c r="AI2358" s="4">
        <f t="shared" si="1973"/>
        <v>3677.13</v>
      </c>
      <c r="AJ2358" s="4">
        <f t="shared" si="1974"/>
        <v>3800.0553199999999</v>
      </c>
      <c r="AK2358" s="4">
        <f t="shared" si="1975"/>
        <v>3975.0676400000002</v>
      </c>
      <c r="AL2358" s="4">
        <f t="shared" si="1976"/>
        <v>4721.7700000000004</v>
      </c>
      <c r="AM2358" s="4">
        <f t="shared" si="1977"/>
        <v>3156.26</v>
      </c>
      <c r="AN2358" s="4">
        <f t="shared" si="1978"/>
        <v>3525.7203600000003</v>
      </c>
      <c r="AO2358" s="4">
        <f t="shared" si="1979"/>
        <v>3754.2848200000003</v>
      </c>
      <c r="AP2358" s="4">
        <f t="shared" si="1980"/>
        <v>3939.0150000000003</v>
      </c>
      <c r="AQ2358" s="4">
        <f t="shared" si="1981"/>
        <v>4123.7451799999999</v>
      </c>
      <c r="AR2358" s="4">
        <f t="shared" si="1982"/>
        <v>4386.7508600000001</v>
      </c>
      <c r="AS2358" s="4">
        <f t="shared" si="1983"/>
        <v>6615.15</v>
      </c>
      <c r="AT2358" s="4">
        <f t="shared" si="1984"/>
        <v>3156.26</v>
      </c>
      <c r="AU2358" s="4">
        <f t="shared" si="1985"/>
        <v>3972.5580399999999</v>
      </c>
      <c r="AV2358" s="4">
        <f t="shared" si="1986"/>
        <v>4477.5559800000001</v>
      </c>
      <c r="AW2358" s="4">
        <f t="shared" si="1987"/>
        <v>4885.7049999999999</v>
      </c>
      <c r="AX2358" s="4">
        <f t="shared" si="1988"/>
        <v>5293.8540199999998</v>
      </c>
      <c r="AY2358" s="4">
        <f t="shared" si="1989"/>
        <v>5874.9475399999992</v>
      </c>
      <c r="AZ2358" s="1">
        <f t="shared" si="1990"/>
        <v>5693.4409285714291</v>
      </c>
      <c r="BA2358" s="1">
        <f t="shared" si="1991"/>
        <v>5456.241387624149</v>
      </c>
      <c r="BB2358" s="1">
        <f t="shared" si="1992"/>
        <v>0</v>
      </c>
      <c r="BC2358" s="1"/>
      <c r="BD2358" s="6">
        <f t="shared" si="1993"/>
        <v>0</v>
      </c>
      <c r="BE2358" s="6"/>
      <c r="BF2358">
        <f t="shared" si="1994"/>
        <v>-448584.65343200008</v>
      </c>
      <c r="BG2358">
        <f t="shared" si="1995"/>
        <v>3704.8963056962434</v>
      </c>
      <c r="BH2358">
        <f t="shared" si="1996"/>
        <v>179.67000000000007</v>
      </c>
      <c r="BI2358">
        <f t="shared" si="1997"/>
        <v>255.04650752514257</v>
      </c>
      <c r="BJ2358">
        <f t="shared" si="1998"/>
        <v>35.994725479296243</v>
      </c>
      <c r="BK2358">
        <f t="shared" si="1999"/>
        <v>48.662586056834925</v>
      </c>
    </row>
    <row r="2359" spans="1:63" x14ac:dyDescent="0.35">
      <c r="A2359" s="2">
        <v>1546128000000</v>
      </c>
      <c r="B2359" s="3">
        <v>43464</v>
      </c>
      <c r="C2359" s="2" t="s">
        <v>9</v>
      </c>
      <c r="D2359" s="2">
        <v>3696.71</v>
      </c>
      <c r="E2359" s="2">
        <v>3903.5</v>
      </c>
      <c r="F2359" s="2">
        <v>3657.9</v>
      </c>
      <c r="G2359" s="2">
        <v>3801.91</v>
      </c>
      <c r="H2359" s="2">
        <v>33222.369262</v>
      </c>
      <c r="I2359" s="2">
        <v>124966229.520228</v>
      </c>
      <c r="J2359" s="2">
        <f t="shared" si="1948"/>
        <v>2.8844592619854219</v>
      </c>
      <c r="K2359" s="2">
        <f t="shared" si="1949"/>
        <v>-5.142202739015131</v>
      </c>
      <c r="L2359" s="2">
        <f t="shared" si="1950"/>
        <v>-9.2627242829389971</v>
      </c>
      <c r="M2359" s="1">
        <f t="shared" si="1951"/>
        <v>-2.6738502254989269</v>
      </c>
      <c r="N2359" s="1">
        <f t="shared" si="1952"/>
        <v>4.8841240323942463</v>
      </c>
      <c r="O2359" s="1">
        <f t="shared" si="1953"/>
        <v>-10.28088513405104</v>
      </c>
      <c r="P2359" s="2">
        <f t="shared" si="1954"/>
        <v>106.58999999999969</v>
      </c>
      <c r="Q2359" s="2">
        <f t="shared" si="1955"/>
        <v>0</v>
      </c>
      <c r="R2359" s="2">
        <f t="shared" si="1956"/>
        <v>101.38499999999999</v>
      </c>
      <c r="S2359" s="2">
        <f t="shared" si="1957"/>
        <v>60.439285714285724</v>
      </c>
      <c r="T2359" s="1">
        <f t="shared" si="1958"/>
        <v>62.6512884345454</v>
      </c>
      <c r="U2359" s="1">
        <f t="shared" si="1959"/>
        <v>4248.7732712823063</v>
      </c>
      <c r="V2359" s="1">
        <f t="shared" si="1960"/>
        <v>3640.9565000000002</v>
      </c>
      <c r="W2359" s="1">
        <f t="shared" si="1961"/>
        <v>263.56440763644474</v>
      </c>
      <c r="X2359" s="1">
        <f t="shared" si="1962"/>
        <v>4168.0853152728896</v>
      </c>
      <c r="Y2359" s="1">
        <f t="shared" si="1963"/>
        <v>3113.8276847271109</v>
      </c>
      <c r="Z2359" s="1">
        <f t="shared" si="1964"/>
        <v>3834.2802729692348</v>
      </c>
      <c r="AA2359" s="1">
        <f t="shared" si="1965"/>
        <v>3751.8202829078646</v>
      </c>
      <c r="AB2359" s="1">
        <f t="shared" si="1966"/>
        <v>-82.459990061370263</v>
      </c>
      <c r="AC2359" s="1">
        <f t="shared" si="1967"/>
        <v>-141.11603092328608</v>
      </c>
      <c r="AD2359" s="1">
        <f t="shared" si="1968"/>
        <v>-58.656040861915812</v>
      </c>
      <c r="AE2359" s="4">
        <f t="shared" si="1969"/>
        <v>4198</v>
      </c>
      <c r="AF2359" s="4">
        <f t="shared" si="1970"/>
        <v>3156.26</v>
      </c>
      <c r="AG2359" s="4">
        <f t="shared" si="1971"/>
        <v>3402.1106400000003</v>
      </c>
      <c r="AH2359" s="4">
        <f t="shared" si="1972"/>
        <v>3554.2046800000003</v>
      </c>
      <c r="AI2359" s="4">
        <f t="shared" si="1973"/>
        <v>3677.13</v>
      </c>
      <c r="AJ2359" s="4">
        <f t="shared" si="1974"/>
        <v>3800.0553199999999</v>
      </c>
      <c r="AK2359" s="4">
        <f t="shared" si="1975"/>
        <v>3975.0676400000002</v>
      </c>
      <c r="AL2359" s="4">
        <f t="shared" si="1976"/>
        <v>4787.2</v>
      </c>
      <c r="AM2359" s="4">
        <f t="shared" si="1977"/>
        <v>3156.26</v>
      </c>
      <c r="AN2359" s="4">
        <f t="shared" si="1978"/>
        <v>3541.1618400000002</v>
      </c>
      <c r="AO2359" s="4">
        <f t="shared" si="1979"/>
        <v>3779.2790800000002</v>
      </c>
      <c r="AP2359" s="4">
        <f t="shared" si="1980"/>
        <v>3971.73</v>
      </c>
      <c r="AQ2359" s="4">
        <f t="shared" si="1981"/>
        <v>4164.1809199999998</v>
      </c>
      <c r="AR2359" s="4">
        <f t="shared" si="1982"/>
        <v>4438.1788400000005</v>
      </c>
      <c r="AS2359" s="4">
        <f t="shared" si="1983"/>
        <v>6615.15</v>
      </c>
      <c r="AT2359" s="4">
        <f t="shared" si="1984"/>
        <v>3156.26</v>
      </c>
      <c r="AU2359" s="4">
        <f t="shared" si="1985"/>
        <v>3972.5580399999999</v>
      </c>
      <c r="AV2359" s="4">
        <f t="shared" si="1986"/>
        <v>4477.5559800000001</v>
      </c>
      <c r="AW2359" s="4">
        <f t="shared" si="1987"/>
        <v>4885.7049999999999</v>
      </c>
      <c r="AX2359" s="4">
        <f t="shared" si="1988"/>
        <v>5293.8540199999998</v>
      </c>
      <c r="AY2359" s="4">
        <f t="shared" si="1989"/>
        <v>5874.9475399999992</v>
      </c>
      <c r="AZ2359" s="1">
        <f t="shared" si="1990"/>
        <v>5711.6084285714296</v>
      </c>
      <c r="BA2359" s="1">
        <f t="shared" si="1991"/>
        <v>5480.2597627970817</v>
      </c>
      <c r="BB2359" s="1">
        <f t="shared" si="1992"/>
        <v>0</v>
      </c>
      <c r="BC2359" s="1"/>
      <c r="BD2359" s="6">
        <f t="shared" si="1993"/>
        <v>0</v>
      </c>
      <c r="BE2359" s="6"/>
      <c r="BF2359">
        <f t="shared" si="1994"/>
        <v>-418592.8750820001</v>
      </c>
      <c r="BG2359">
        <f t="shared" si="1995"/>
        <v>3693.8090416597815</v>
      </c>
      <c r="BH2359">
        <f t="shared" si="1996"/>
        <v>245.59999999999991</v>
      </c>
      <c r="BI2359">
        <f t="shared" si="1997"/>
        <v>266.6428932982414</v>
      </c>
      <c r="BJ2359">
        <f t="shared" si="1998"/>
        <v>59.664969450101815</v>
      </c>
      <c r="BK2359">
        <f t="shared" si="1999"/>
        <v>58.518805676317065</v>
      </c>
    </row>
    <row r="2360" spans="1:63" x14ac:dyDescent="0.35">
      <c r="A2360" s="2">
        <v>1546041600000</v>
      </c>
      <c r="B2360" s="3">
        <v>43463</v>
      </c>
      <c r="C2360" s="2" t="s">
        <v>9</v>
      </c>
      <c r="D2360" s="2">
        <v>3839</v>
      </c>
      <c r="E2360" s="2">
        <v>3892</v>
      </c>
      <c r="F2360" s="2">
        <v>3670</v>
      </c>
      <c r="G2360" s="2">
        <v>3695.32</v>
      </c>
      <c r="H2360" s="2">
        <v>38874.373903</v>
      </c>
      <c r="I2360" s="2">
        <v>148205200.107737</v>
      </c>
      <c r="J2360" s="2">
        <f t="shared" si="1948"/>
        <v>-3.7491599943739171</v>
      </c>
      <c r="K2360" s="2">
        <f t="shared" si="1949"/>
        <v>-5.9645622704983285</v>
      </c>
      <c r="L2360" s="2">
        <f t="shared" si="1950"/>
        <v>-8.5615590945532638</v>
      </c>
      <c r="M2360" s="1">
        <f t="shared" si="1951"/>
        <v>2.8035908267160372</v>
      </c>
      <c r="N2360" s="1">
        <f t="shared" si="1952"/>
        <v>2.0469133931567463</v>
      </c>
      <c r="O2360" s="1">
        <f t="shared" si="1953"/>
        <v>-7.0675881926328454</v>
      </c>
      <c r="P2360" s="2">
        <f t="shared" si="1954"/>
        <v>0</v>
      </c>
      <c r="Q2360" s="2">
        <f t="shared" si="1955"/>
        <v>143.94000000000005</v>
      </c>
      <c r="R2360" s="2">
        <f t="shared" si="1956"/>
        <v>94.98214285714289</v>
      </c>
      <c r="S2360" s="2">
        <f t="shared" si="1957"/>
        <v>60.439285714285724</v>
      </c>
      <c r="T2360" s="1">
        <f t="shared" si="1958"/>
        <v>61.112643044257553</v>
      </c>
      <c r="U2360" s="1">
        <f t="shared" si="1959"/>
        <v>4267.0125884775016</v>
      </c>
      <c r="V2360" s="1">
        <f t="shared" si="1960"/>
        <v>3622.5050000000001</v>
      </c>
      <c r="W2360" s="1">
        <f t="shared" si="1961"/>
        <v>264.56611490325059</v>
      </c>
      <c r="X2360" s="1">
        <f t="shared" si="1962"/>
        <v>4151.6372298065016</v>
      </c>
      <c r="Y2360" s="1">
        <f t="shared" si="1963"/>
        <v>3093.372770193499</v>
      </c>
      <c r="Z2360" s="1">
        <f t="shared" si="1964"/>
        <v>3836.8698948067736</v>
      </c>
      <c r="AA2360" s="1">
        <f t="shared" si="1965"/>
        <v>3742.7130616183854</v>
      </c>
      <c r="AB2360" s="1">
        <f t="shared" si="1966"/>
        <v>-94.156833188388191</v>
      </c>
      <c r="AC2360" s="1">
        <f t="shared" si="1967"/>
        <v>-155.78004113876503</v>
      </c>
      <c r="AD2360" s="1">
        <f t="shared" si="1968"/>
        <v>-61.623207950376838</v>
      </c>
      <c r="AE2360" s="4">
        <f t="shared" si="1969"/>
        <v>4198</v>
      </c>
      <c r="AF2360" s="4">
        <f t="shared" si="1970"/>
        <v>3156.26</v>
      </c>
      <c r="AG2360" s="4">
        <f t="shared" si="1971"/>
        <v>3402.1106400000003</v>
      </c>
      <c r="AH2360" s="4">
        <f t="shared" si="1972"/>
        <v>3554.2046800000003</v>
      </c>
      <c r="AI2360" s="4">
        <f t="shared" si="1973"/>
        <v>3677.13</v>
      </c>
      <c r="AJ2360" s="4">
        <f t="shared" si="1974"/>
        <v>3800.0553199999999</v>
      </c>
      <c r="AK2360" s="4">
        <f t="shared" si="1975"/>
        <v>3975.0676400000002</v>
      </c>
      <c r="AL2360" s="4">
        <f t="shared" si="1976"/>
        <v>5048.24</v>
      </c>
      <c r="AM2360" s="4">
        <f t="shared" si="1977"/>
        <v>3156.26</v>
      </c>
      <c r="AN2360" s="4">
        <f t="shared" si="1978"/>
        <v>3602.76728</v>
      </c>
      <c r="AO2360" s="4">
        <f t="shared" si="1979"/>
        <v>3878.9963600000001</v>
      </c>
      <c r="AP2360" s="4">
        <f t="shared" si="1980"/>
        <v>4102.25</v>
      </c>
      <c r="AQ2360" s="4">
        <f t="shared" si="1981"/>
        <v>4325.5036399999999</v>
      </c>
      <c r="AR2360" s="4">
        <f t="shared" si="1982"/>
        <v>4643.35628</v>
      </c>
      <c r="AS2360" s="4">
        <f t="shared" si="1983"/>
        <v>6615.15</v>
      </c>
      <c r="AT2360" s="4">
        <f t="shared" si="1984"/>
        <v>3156.26</v>
      </c>
      <c r="AU2360" s="4">
        <f t="shared" si="1985"/>
        <v>3972.5580399999999</v>
      </c>
      <c r="AV2360" s="4">
        <f t="shared" si="1986"/>
        <v>4477.5559800000001</v>
      </c>
      <c r="AW2360" s="4">
        <f t="shared" si="1987"/>
        <v>4885.7049999999999</v>
      </c>
      <c r="AX2360" s="4">
        <f t="shared" si="1988"/>
        <v>5293.8540199999998</v>
      </c>
      <c r="AY2360" s="4">
        <f t="shared" si="1989"/>
        <v>5874.9475399999992</v>
      </c>
      <c r="AZ2360" s="1">
        <f t="shared" si="1990"/>
        <v>5729.511428571429</v>
      </c>
      <c r="BA2360" s="1">
        <f t="shared" si="1991"/>
        <v>5503.2508554381375</v>
      </c>
      <c r="BB2360" s="1">
        <f t="shared" si="1992"/>
        <v>0</v>
      </c>
      <c r="BC2360" s="1"/>
      <c r="BD2360" s="6">
        <f t="shared" si="1993"/>
        <v>0</v>
      </c>
      <c r="BE2360" s="6"/>
      <c r="BF2360">
        <f t="shared" si="1994"/>
        <v>-451815.24434400012</v>
      </c>
      <c r="BG2360">
        <f t="shared" si="1995"/>
        <v>3682.0011804921082</v>
      </c>
      <c r="BH2360">
        <f t="shared" si="1996"/>
        <v>222</v>
      </c>
      <c r="BI2360">
        <f t="shared" si="1997"/>
        <v>269.88026149797088</v>
      </c>
      <c r="BJ2360">
        <f t="shared" si="1998"/>
        <v>50.328063241106733</v>
      </c>
      <c r="BK2360">
        <f t="shared" si="1999"/>
        <v>51.802355226445023</v>
      </c>
    </row>
    <row r="2361" spans="1:63" x14ac:dyDescent="0.35">
      <c r="A2361" s="2">
        <v>1545955200000</v>
      </c>
      <c r="B2361" s="3">
        <v>43462</v>
      </c>
      <c r="C2361" s="2" t="s">
        <v>9</v>
      </c>
      <c r="D2361" s="2">
        <v>3567.89</v>
      </c>
      <c r="E2361" s="2">
        <v>3887.25</v>
      </c>
      <c r="F2361" s="2">
        <v>3540.04</v>
      </c>
      <c r="G2361" s="2">
        <v>3839.26</v>
      </c>
      <c r="H2361" s="2">
        <v>45964.304987000003</v>
      </c>
      <c r="I2361" s="2">
        <v>170638519.247278</v>
      </c>
      <c r="J2361" s="2">
        <f t="shared" si="1948"/>
        <v>7.6052927344019432</v>
      </c>
      <c r="K2361" s="2">
        <f t="shared" si="1949"/>
        <v>-2.7767156000010038</v>
      </c>
      <c r="L2361" s="2">
        <f t="shared" si="1950"/>
        <v>-10.628421915155124</v>
      </c>
      <c r="M2361" s="1">
        <f t="shared" si="1951"/>
        <v>-3.895197168310188</v>
      </c>
      <c r="N2361" s="1">
        <f t="shared" si="1952"/>
        <v>-1.2307059172861436</v>
      </c>
      <c r="O2361" s="1">
        <f t="shared" si="1953"/>
        <v>-7.5123851992311037</v>
      </c>
      <c r="P2361" s="2">
        <f t="shared" si="1954"/>
        <v>271.35000000000036</v>
      </c>
      <c r="Q2361" s="2">
        <f t="shared" si="1955"/>
        <v>0</v>
      </c>
      <c r="R2361" s="2">
        <f t="shared" si="1956"/>
        <v>94.98214285714289</v>
      </c>
      <c r="S2361" s="2">
        <f t="shared" si="1957"/>
        <v>51.04714285714288</v>
      </c>
      <c r="T2361" s="1">
        <f t="shared" si="1958"/>
        <v>65.043215401998623</v>
      </c>
      <c r="U2361" s="1">
        <f t="shared" si="1959"/>
        <v>4290.3469798439301</v>
      </c>
      <c r="V2361" s="1">
        <f t="shared" si="1960"/>
        <v>3615.0074999999997</v>
      </c>
      <c r="W2361" s="1">
        <f t="shared" si="1961"/>
        <v>264.5210877203366</v>
      </c>
      <c r="X2361" s="1">
        <f t="shared" si="1962"/>
        <v>4144.0496754406731</v>
      </c>
      <c r="Y2361" s="1">
        <f t="shared" si="1963"/>
        <v>3085.9653245593263</v>
      </c>
      <c r="Z2361" s="1">
        <f t="shared" si="1964"/>
        <v>3848.1938863913151</v>
      </c>
      <c r="AA2361" s="1">
        <f t="shared" si="1965"/>
        <v>3751.3299819126373</v>
      </c>
      <c r="AB2361" s="1">
        <f t="shared" si="1966"/>
        <v>-96.863904478677796</v>
      </c>
      <c r="AC2361" s="1">
        <f t="shared" si="1967"/>
        <v>-171.18584312635923</v>
      </c>
      <c r="AD2361" s="1">
        <f t="shared" si="1968"/>
        <v>-74.321938647681435</v>
      </c>
      <c r="AE2361" s="4">
        <f t="shared" si="1969"/>
        <v>4198</v>
      </c>
      <c r="AF2361" s="4">
        <f t="shared" si="1970"/>
        <v>3156.26</v>
      </c>
      <c r="AG2361" s="4">
        <f t="shared" si="1971"/>
        <v>3402.1106400000003</v>
      </c>
      <c r="AH2361" s="4">
        <f t="shared" si="1972"/>
        <v>3554.2046800000003</v>
      </c>
      <c r="AI2361" s="4">
        <f t="shared" si="1973"/>
        <v>3677.13</v>
      </c>
      <c r="AJ2361" s="4">
        <f t="shared" si="1974"/>
        <v>3800.0553199999999</v>
      </c>
      <c r="AK2361" s="4">
        <f t="shared" si="1975"/>
        <v>3975.0676400000002</v>
      </c>
      <c r="AL2361" s="4">
        <f t="shared" si="1976"/>
        <v>5664</v>
      </c>
      <c r="AM2361" s="4">
        <f t="shared" si="1977"/>
        <v>3156.26</v>
      </c>
      <c r="AN2361" s="4">
        <f t="shared" si="1978"/>
        <v>3748.08664</v>
      </c>
      <c r="AO2361" s="4">
        <f t="shared" si="1979"/>
        <v>4114.2166800000005</v>
      </c>
      <c r="AP2361" s="4">
        <f t="shared" si="1980"/>
        <v>4410.13</v>
      </c>
      <c r="AQ2361" s="4">
        <f t="shared" si="1981"/>
        <v>4706.0433199999998</v>
      </c>
      <c r="AR2361" s="4">
        <f t="shared" si="1982"/>
        <v>5127.3436400000001</v>
      </c>
      <c r="AS2361" s="4">
        <f t="shared" si="1983"/>
        <v>6615.15</v>
      </c>
      <c r="AT2361" s="4">
        <f t="shared" si="1984"/>
        <v>3156.26</v>
      </c>
      <c r="AU2361" s="4">
        <f t="shared" si="1985"/>
        <v>3972.5580399999999</v>
      </c>
      <c r="AV2361" s="4">
        <f t="shared" si="1986"/>
        <v>4477.5559800000001</v>
      </c>
      <c r="AW2361" s="4">
        <f t="shared" si="1987"/>
        <v>4885.7049999999999</v>
      </c>
      <c r="AX2361" s="4">
        <f t="shared" si="1988"/>
        <v>5293.8540199999998</v>
      </c>
      <c r="AY2361" s="4">
        <f t="shared" si="1989"/>
        <v>5874.9475399999992</v>
      </c>
      <c r="AZ2361" s="1">
        <f t="shared" si="1990"/>
        <v>5747.6330714285714</v>
      </c>
      <c r="BA2361" s="1">
        <f t="shared" si="1991"/>
        <v>5528.0170315400292</v>
      </c>
      <c r="BB2361" s="1">
        <f t="shared" si="1992"/>
        <v>0</v>
      </c>
      <c r="BC2361" s="1"/>
      <c r="BD2361" s="6">
        <f t="shared" si="1993"/>
        <v>0</v>
      </c>
      <c r="BE2361" s="6"/>
      <c r="BF2361">
        <f t="shared" si="1994"/>
        <v>-412940.87044100009</v>
      </c>
      <c r="BG2361">
        <f t="shared" si="1995"/>
        <v>3672.803968902921</v>
      </c>
      <c r="BH2361">
        <f t="shared" si="1996"/>
        <v>347.21000000000004</v>
      </c>
      <c r="BI2361">
        <f t="shared" si="1997"/>
        <v>277.24645557458177</v>
      </c>
      <c r="BJ2361">
        <f t="shared" si="1998"/>
        <v>65.563384337742633</v>
      </c>
      <c r="BK2361">
        <f t="shared" si="1999"/>
        <v>54.912294174490093</v>
      </c>
    </row>
    <row r="2362" spans="1:63" x14ac:dyDescent="0.35">
      <c r="A2362" s="2">
        <v>1545868800000</v>
      </c>
      <c r="B2362" s="3">
        <v>43461</v>
      </c>
      <c r="C2362" s="2" t="s">
        <v>9</v>
      </c>
      <c r="D2362" s="2">
        <v>3777.74</v>
      </c>
      <c r="E2362" s="2">
        <v>3813.98</v>
      </c>
      <c r="F2362" s="2">
        <v>3535</v>
      </c>
      <c r="G2362" s="2">
        <v>3567.91</v>
      </c>
      <c r="H2362" s="2">
        <v>44097.392912000003</v>
      </c>
      <c r="I2362" s="2">
        <v>161915849.87310499</v>
      </c>
      <c r="J2362" s="2">
        <f t="shared" si="1948"/>
        <v>-5.5543790732024947</v>
      </c>
      <c r="K2362" s="2">
        <f t="shared" si="1949"/>
        <v>-7.053242537760573</v>
      </c>
      <c r="L2362" s="2">
        <f t="shared" si="1950"/>
        <v>-16.34148914967702</v>
      </c>
      <c r="M2362" s="1">
        <f t="shared" si="1951"/>
        <v>7.0677682678432916</v>
      </c>
      <c r="N2362" s="1">
        <f t="shared" si="1952"/>
        <v>5.5738513583582652</v>
      </c>
      <c r="O2362" s="1">
        <f t="shared" si="1953"/>
        <v>-7.4553450058994053E-2</v>
      </c>
      <c r="P2362" s="2">
        <f t="shared" si="1954"/>
        <v>0</v>
      </c>
      <c r="Q2362" s="2">
        <f t="shared" si="1955"/>
        <v>209.82999999999993</v>
      </c>
      <c r="R2362" s="2">
        <f t="shared" si="1956"/>
        <v>75.600000000000009</v>
      </c>
      <c r="S2362" s="2">
        <f t="shared" si="1957"/>
        <v>56.610714285714302</v>
      </c>
      <c r="T2362" s="1">
        <f t="shared" si="1958"/>
        <v>57.181447364866692</v>
      </c>
      <c r="U2362" s="1">
        <f t="shared" si="1959"/>
        <v>4308.758693306947</v>
      </c>
      <c r="V2362" s="1">
        <f t="shared" si="1960"/>
        <v>3593.5909999999994</v>
      </c>
      <c r="W2362" s="1">
        <f t="shared" si="1961"/>
        <v>262.83200240648017</v>
      </c>
      <c r="X2362" s="1">
        <f t="shared" si="1962"/>
        <v>4119.2550048129597</v>
      </c>
      <c r="Y2362" s="1">
        <f t="shared" si="1963"/>
        <v>3067.9269951870392</v>
      </c>
      <c r="Z2362" s="1">
        <f t="shared" si="1964"/>
        <v>3848.9085973026204</v>
      </c>
      <c r="AA2362" s="1">
        <f t="shared" si="1965"/>
        <v>3735.3427058967532</v>
      </c>
      <c r="AB2362" s="1">
        <f t="shared" si="1966"/>
        <v>-113.56589140586721</v>
      </c>
      <c r="AC2362" s="1">
        <f t="shared" si="1967"/>
        <v>-189.76632778827957</v>
      </c>
      <c r="AD2362" s="1">
        <f t="shared" si="1968"/>
        <v>-76.200436382412363</v>
      </c>
      <c r="AE2362" s="4">
        <f t="shared" si="1969"/>
        <v>4198</v>
      </c>
      <c r="AF2362" s="4">
        <f t="shared" si="1970"/>
        <v>3156.26</v>
      </c>
      <c r="AG2362" s="4">
        <f t="shared" si="1971"/>
        <v>3402.1106400000003</v>
      </c>
      <c r="AH2362" s="4">
        <f t="shared" si="1972"/>
        <v>3554.2046800000003</v>
      </c>
      <c r="AI2362" s="4">
        <f t="shared" si="1973"/>
        <v>3677.13</v>
      </c>
      <c r="AJ2362" s="4">
        <f t="shared" si="1974"/>
        <v>3800.0553199999999</v>
      </c>
      <c r="AK2362" s="4">
        <f t="shared" si="1975"/>
        <v>3975.0676400000002</v>
      </c>
      <c r="AL2362" s="4">
        <f t="shared" si="1976"/>
        <v>5738.17</v>
      </c>
      <c r="AM2362" s="4">
        <f t="shared" si="1977"/>
        <v>3156.26</v>
      </c>
      <c r="AN2362" s="4">
        <f t="shared" si="1978"/>
        <v>3765.59076</v>
      </c>
      <c r="AO2362" s="4">
        <f t="shared" si="1979"/>
        <v>4142.5496199999998</v>
      </c>
      <c r="AP2362" s="4">
        <f t="shared" si="1980"/>
        <v>4447.2150000000001</v>
      </c>
      <c r="AQ2362" s="4">
        <f t="shared" si="1981"/>
        <v>4751.8803800000005</v>
      </c>
      <c r="AR2362" s="4">
        <f t="shared" si="1982"/>
        <v>5185.6412600000003</v>
      </c>
      <c r="AS2362" s="4">
        <f t="shared" si="1983"/>
        <v>6615.15</v>
      </c>
      <c r="AT2362" s="4">
        <f t="shared" si="1984"/>
        <v>3156.26</v>
      </c>
      <c r="AU2362" s="4">
        <f t="shared" si="1985"/>
        <v>3972.5580399999999</v>
      </c>
      <c r="AV2362" s="4">
        <f t="shared" si="1986"/>
        <v>4477.5559800000001</v>
      </c>
      <c r="AW2362" s="4">
        <f t="shared" si="1987"/>
        <v>4885.7049999999999</v>
      </c>
      <c r="AX2362" s="4">
        <f t="shared" si="1988"/>
        <v>5293.8540199999998</v>
      </c>
      <c r="AY2362" s="4">
        <f t="shared" si="1989"/>
        <v>5874.9475399999992</v>
      </c>
      <c r="AZ2362" s="1">
        <f t="shared" si="1990"/>
        <v>5764.095571428571</v>
      </c>
      <c r="BA2362" s="1">
        <f t="shared" si="1991"/>
        <v>5551.1506895063303</v>
      </c>
      <c r="BB2362" s="1">
        <f t="shared" si="1992"/>
        <v>0</v>
      </c>
      <c r="BC2362" s="1"/>
      <c r="BD2362" s="6">
        <f t="shared" si="1993"/>
        <v>0</v>
      </c>
      <c r="BE2362" s="6"/>
      <c r="BF2362">
        <f t="shared" si="1994"/>
        <v>-458905.1754280001</v>
      </c>
      <c r="BG2362">
        <f t="shared" si="1995"/>
        <v>3653.6104340117627</v>
      </c>
      <c r="BH2362">
        <f t="shared" si="1996"/>
        <v>278.98</v>
      </c>
      <c r="BI2362">
        <f t="shared" si="1997"/>
        <v>266.48283335528669</v>
      </c>
      <c r="BJ2362">
        <f t="shared" si="1998"/>
        <v>39.515618100485696</v>
      </c>
      <c r="BK2362">
        <f t="shared" si="1999"/>
        <v>51.921464728883059</v>
      </c>
    </row>
    <row r="2363" spans="1:63" x14ac:dyDescent="0.35">
      <c r="A2363" s="2">
        <v>1545782400000</v>
      </c>
      <c r="B2363" s="3">
        <v>43460</v>
      </c>
      <c r="C2363" s="2" t="s">
        <v>9</v>
      </c>
      <c r="D2363" s="2">
        <v>3745.56</v>
      </c>
      <c r="E2363" s="2">
        <v>3837.15</v>
      </c>
      <c r="F2363" s="2">
        <v>3656.74</v>
      </c>
      <c r="G2363" s="2">
        <v>3777.74</v>
      </c>
      <c r="H2363" s="2">
        <v>42629.375817</v>
      </c>
      <c r="I2363" s="2">
        <v>159705204.50415501</v>
      </c>
      <c r="J2363" s="2">
        <f t="shared" si="1948"/>
        <v>0.85295758705105773</v>
      </c>
      <c r="K2363" s="2">
        <f t="shared" si="1949"/>
        <v>-6.7137163486944482</v>
      </c>
      <c r="L2363" s="2">
        <f t="shared" si="1950"/>
        <v>-2.5152185300925689</v>
      </c>
      <c r="M2363" s="1">
        <f t="shared" si="1951"/>
        <v>-5.8810339946915686</v>
      </c>
      <c r="N2363" s="1">
        <f t="shared" si="1952"/>
        <v>2.1393743349198244</v>
      </c>
      <c r="O2363" s="1">
        <f t="shared" si="1953"/>
        <v>-5.6237327079153099</v>
      </c>
      <c r="P2363" s="2">
        <f t="shared" si="1954"/>
        <v>31.949999999999818</v>
      </c>
      <c r="Q2363" s="2">
        <f t="shared" si="1955"/>
        <v>0</v>
      </c>
      <c r="R2363" s="2">
        <f t="shared" si="1956"/>
        <v>75.600000000000009</v>
      </c>
      <c r="S2363" s="2">
        <f t="shared" si="1957"/>
        <v>51.832857142857165</v>
      </c>
      <c r="T2363" s="1">
        <f t="shared" si="1958"/>
        <v>59.325359012589253</v>
      </c>
      <c r="U2363" s="1">
        <f t="shared" si="1959"/>
        <v>4338.9974154827414</v>
      </c>
      <c r="V2363" s="1">
        <f t="shared" si="1960"/>
        <v>3585.3729999999996</v>
      </c>
      <c r="W2363" s="1">
        <f t="shared" si="1961"/>
        <v>266.05625224940684</v>
      </c>
      <c r="X2363" s="1">
        <f t="shared" si="1962"/>
        <v>4117.4855044988135</v>
      </c>
      <c r="Y2363" s="1">
        <f t="shared" si="1963"/>
        <v>3053.2604955011857</v>
      </c>
      <c r="Z2363" s="1">
        <f t="shared" si="1964"/>
        <v>3871.3884850868303</v>
      </c>
      <c r="AA2363" s="1">
        <f t="shared" si="1965"/>
        <v>3765.7850160597991</v>
      </c>
      <c r="AB2363" s="1">
        <f t="shared" si="1966"/>
        <v>-105.60346902703122</v>
      </c>
      <c r="AC2363" s="1">
        <f t="shared" si="1967"/>
        <v>-208.81643688388266</v>
      </c>
      <c r="AD2363" s="1">
        <f t="shared" si="1968"/>
        <v>-103.21296785685144</v>
      </c>
      <c r="AE2363" s="4">
        <f t="shared" si="1969"/>
        <v>4198</v>
      </c>
      <c r="AF2363" s="4">
        <f t="shared" si="1970"/>
        <v>3156.26</v>
      </c>
      <c r="AG2363" s="4">
        <f t="shared" si="1971"/>
        <v>3402.1106400000003</v>
      </c>
      <c r="AH2363" s="4">
        <f t="shared" si="1972"/>
        <v>3554.2046800000003</v>
      </c>
      <c r="AI2363" s="4">
        <f t="shared" si="1973"/>
        <v>3677.13</v>
      </c>
      <c r="AJ2363" s="4">
        <f t="shared" si="1974"/>
        <v>3800.0553199999999</v>
      </c>
      <c r="AK2363" s="4">
        <f t="shared" si="1975"/>
        <v>3975.0676400000002</v>
      </c>
      <c r="AL2363" s="4">
        <f t="shared" si="1976"/>
        <v>5738.17</v>
      </c>
      <c r="AM2363" s="4">
        <f t="shared" si="1977"/>
        <v>3156.26</v>
      </c>
      <c r="AN2363" s="4">
        <f t="shared" si="1978"/>
        <v>3765.59076</v>
      </c>
      <c r="AO2363" s="4">
        <f t="shared" si="1979"/>
        <v>4142.5496199999998</v>
      </c>
      <c r="AP2363" s="4">
        <f t="shared" si="1980"/>
        <v>4447.2150000000001</v>
      </c>
      <c r="AQ2363" s="4">
        <f t="shared" si="1981"/>
        <v>4751.8803800000005</v>
      </c>
      <c r="AR2363" s="4">
        <f t="shared" si="1982"/>
        <v>5185.6412600000003</v>
      </c>
      <c r="AS2363" s="4">
        <f t="shared" si="1983"/>
        <v>6615.15</v>
      </c>
      <c r="AT2363" s="4">
        <f t="shared" si="1984"/>
        <v>3156.26</v>
      </c>
      <c r="AU2363" s="4">
        <f t="shared" si="1985"/>
        <v>3972.5580399999999</v>
      </c>
      <c r="AV2363" s="4">
        <f t="shared" si="1986"/>
        <v>4477.5559800000001</v>
      </c>
      <c r="AW2363" s="4">
        <f t="shared" si="1987"/>
        <v>4885.7049999999999</v>
      </c>
      <c r="AX2363" s="4">
        <f t="shared" si="1988"/>
        <v>5293.8540199999998</v>
      </c>
      <c r="AY2363" s="4">
        <f t="shared" si="1989"/>
        <v>5874.9475399999992</v>
      </c>
      <c r="AZ2363" s="1">
        <f t="shared" si="1990"/>
        <v>5785.2518571428573</v>
      </c>
      <c r="BA2363" s="1">
        <f t="shared" si="1991"/>
        <v>5578.3183701844991</v>
      </c>
      <c r="BB2363" s="1">
        <f t="shared" si="1992"/>
        <v>0</v>
      </c>
      <c r="BC2363" s="1"/>
      <c r="BD2363" s="6">
        <f t="shared" si="1993"/>
        <v>0</v>
      </c>
      <c r="BE2363" s="6"/>
      <c r="BF2363">
        <f t="shared" si="1994"/>
        <v>-414807.78251600009</v>
      </c>
      <c r="BG2363">
        <f t="shared" si="1995"/>
        <v>3631.737656888783</v>
      </c>
      <c r="BH2363">
        <f t="shared" si="1996"/>
        <v>180.41000000000031</v>
      </c>
      <c r="BI2363">
        <f t="shared" si="1997"/>
        <v>264.56019233302311</v>
      </c>
      <c r="BJ2363">
        <f t="shared" si="1998"/>
        <v>59.65788008524197</v>
      </c>
      <c r="BK2363">
        <f t="shared" si="1999"/>
        <v>66.003673341396748</v>
      </c>
    </row>
    <row r="2364" spans="1:63" x14ac:dyDescent="0.35">
      <c r="A2364" s="2">
        <v>1545696000000</v>
      </c>
      <c r="B2364" s="3">
        <v>43459</v>
      </c>
      <c r="C2364" s="2" t="s">
        <v>9</v>
      </c>
      <c r="D2364" s="2">
        <v>4010.11</v>
      </c>
      <c r="E2364" s="2">
        <v>4020</v>
      </c>
      <c r="F2364" s="2">
        <v>3646.41</v>
      </c>
      <c r="G2364" s="2">
        <v>3745.79</v>
      </c>
      <c r="H2364" s="2">
        <v>62725.629432000002</v>
      </c>
      <c r="I2364" s="2">
        <v>235584302.95256099</v>
      </c>
      <c r="J2364" s="2">
        <f t="shared" si="1948"/>
        <v>-6.5423988463102694</v>
      </c>
      <c r="K2364" s="2">
        <f t="shared" si="1949"/>
        <v>2.2819492002118977</v>
      </c>
      <c r="L2364" s="2">
        <f t="shared" si="1950"/>
        <v>-3.0140852363937616</v>
      </c>
      <c r="M2364" s="1">
        <f t="shared" si="1951"/>
        <v>0.8457437515551578</v>
      </c>
      <c r="N2364" s="1">
        <f t="shared" si="1952"/>
        <v>1.3708723660429418</v>
      </c>
      <c r="O2364" s="1">
        <f t="shared" si="1953"/>
        <v>-4.7031467327319492</v>
      </c>
      <c r="P2364" s="2">
        <f t="shared" si="1954"/>
        <v>0</v>
      </c>
      <c r="Q2364" s="2">
        <f t="shared" si="1955"/>
        <v>262.22000000000025</v>
      </c>
      <c r="R2364" s="2">
        <f t="shared" si="1956"/>
        <v>77.932857142857173</v>
      </c>
      <c r="S2364" s="2">
        <f t="shared" si="1957"/>
        <v>51.832857142857165</v>
      </c>
      <c r="T2364" s="1">
        <f t="shared" si="1958"/>
        <v>60.056585494737767</v>
      </c>
      <c r="U2364" s="1">
        <f t="shared" si="1959"/>
        <v>4361.9058814208129</v>
      </c>
      <c r="V2364" s="1">
        <f t="shared" si="1960"/>
        <v>3571.9234999999999</v>
      </c>
      <c r="W2364" s="1">
        <f t="shared" si="1961"/>
        <v>262.77051086975109</v>
      </c>
      <c r="X2364" s="1">
        <f t="shared" si="1962"/>
        <v>4097.4645217395018</v>
      </c>
      <c r="Y2364" s="1">
        <f t="shared" si="1963"/>
        <v>3046.3824782604979</v>
      </c>
      <c r="Z2364" s="1">
        <f t="shared" si="1964"/>
        <v>3878.880363893777</v>
      </c>
      <c r="AA2364" s="1">
        <f t="shared" si="1965"/>
        <v>3763.6113826161263</v>
      </c>
      <c r="AB2364" s="1">
        <f t="shared" si="1966"/>
        <v>-115.26898127765071</v>
      </c>
      <c r="AC2364" s="1">
        <f t="shared" si="1967"/>
        <v>-234.61967884809548</v>
      </c>
      <c r="AD2364" s="1">
        <f t="shared" si="1968"/>
        <v>-119.35069757044477</v>
      </c>
      <c r="AE2364" s="4">
        <f t="shared" si="1969"/>
        <v>4198</v>
      </c>
      <c r="AF2364" s="4">
        <f t="shared" si="1970"/>
        <v>3156.26</v>
      </c>
      <c r="AG2364" s="4">
        <f t="shared" si="1971"/>
        <v>3402.1106400000003</v>
      </c>
      <c r="AH2364" s="4">
        <f t="shared" si="1972"/>
        <v>3554.2046800000003</v>
      </c>
      <c r="AI2364" s="4">
        <f t="shared" si="1973"/>
        <v>3677.13</v>
      </c>
      <c r="AJ2364" s="4">
        <f t="shared" si="1974"/>
        <v>3800.0553199999999</v>
      </c>
      <c r="AK2364" s="4">
        <f t="shared" si="1975"/>
        <v>3975.0676400000002</v>
      </c>
      <c r="AL2364" s="4">
        <f t="shared" si="1976"/>
        <v>5782.89</v>
      </c>
      <c r="AM2364" s="4">
        <f t="shared" si="1977"/>
        <v>3156.26</v>
      </c>
      <c r="AN2364" s="4">
        <f t="shared" si="1978"/>
        <v>3776.1446800000003</v>
      </c>
      <c r="AO2364" s="4">
        <f t="shared" si="1979"/>
        <v>4159.6326600000002</v>
      </c>
      <c r="AP2364" s="4">
        <f t="shared" si="1980"/>
        <v>4469.5750000000007</v>
      </c>
      <c r="AQ2364" s="4">
        <f t="shared" si="1981"/>
        <v>4779.5173400000003</v>
      </c>
      <c r="AR2364" s="4">
        <f t="shared" si="1982"/>
        <v>5220.7911800000002</v>
      </c>
      <c r="AS2364" s="4">
        <f t="shared" si="1983"/>
        <v>6615.15</v>
      </c>
      <c r="AT2364" s="4">
        <f t="shared" si="1984"/>
        <v>3156.26</v>
      </c>
      <c r="AU2364" s="4">
        <f t="shared" si="1985"/>
        <v>3972.5580399999999</v>
      </c>
      <c r="AV2364" s="4">
        <f t="shared" si="1986"/>
        <v>4477.5559800000001</v>
      </c>
      <c r="AW2364" s="4">
        <f t="shared" si="1987"/>
        <v>4885.7049999999999</v>
      </c>
      <c r="AX2364" s="4">
        <f t="shared" si="1988"/>
        <v>5293.8540199999998</v>
      </c>
      <c r="AY2364" s="4">
        <f t="shared" si="1989"/>
        <v>5874.9475399999992</v>
      </c>
      <c r="AZ2364" s="1">
        <f t="shared" si="1990"/>
        <v>5803.1608571428578</v>
      </c>
      <c r="BA2364" s="1">
        <f t="shared" si="1991"/>
        <v>5602.9838273103142</v>
      </c>
      <c r="BB2364" s="1">
        <f t="shared" si="1992"/>
        <v>0</v>
      </c>
      <c r="BC2364" s="1"/>
      <c r="BD2364" s="6">
        <f t="shared" si="1993"/>
        <v>1</v>
      </c>
      <c r="BE2364" s="6" t="str">
        <f t="shared" si="2001"/>
        <v>$3,925–$3,837</v>
      </c>
      <c r="BF2364">
        <f t="shared" si="1994"/>
        <v>-457437.15833300009</v>
      </c>
      <c r="BG2364">
        <f t="shared" si="1995"/>
        <v>3627.2814207769179</v>
      </c>
      <c r="BH2364">
        <f t="shared" si="1996"/>
        <v>373.59000000000015</v>
      </c>
      <c r="BI2364">
        <f t="shared" si="1997"/>
        <v>277.50637576887277</v>
      </c>
      <c r="BJ2364">
        <f t="shared" si="1998"/>
        <v>56.590896000921518</v>
      </c>
      <c r="BK2364">
        <f t="shared" si="1999"/>
        <v>72.325785311058112</v>
      </c>
    </row>
    <row r="2365" spans="1:63" x14ac:dyDescent="0.35">
      <c r="A2365" s="2">
        <v>1545609600000</v>
      </c>
      <c r="B2365" s="3">
        <v>43458</v>
      </c>
      <c r="C2365" s="2" t="s">
        <v>9</v>
      </c>
      <c r="D2365" s="2">
        <v>3929.71</v>
      </c>
      <c r="E2365" s="2">
        <v>4198</v>
      </c>
      <c r="F2365" s="2">
        <v>3924.83</v>
      </c>
      <c r="G2365" s="2">
        <v>4008.01</v>
      </c>
      <c r="H2365" s="2">
        <v>64647.809129000001</v>
      </c>
      <c r="I2365" s="2">
        <v>264628967.06591001</v>
      </c>
      <c r="J2365" s="2">
        <f t="shared" si="1948"/>
        <v>1.9925134424677693</v>
      </c>
      <c r="K2365" s="2">
        <f t="shared" si="1949"/>
        <v>9.7189144205552775</v>
      </c>
      <c r="L2365" s="2">
        <f t="shared" si="1950"/>
        <v>-1.9034309238382876</v>
      </c>
      <c r="M2365" s="1">
        <f t="shared" si="1951"/>
        <v>-7.0003924405799642</v>
      </c>
      <c r="N2365" s="1">
        <f t="shared" si="1952"/>
        <v>-7.6125059568214679</v>
      </c>
      <c r="O2365" s="1">
        <f t="shared" si="1953"/>
        <v>-11.357007592296428</v>
      </c>
      <c r="P2365" s="2">
        <f t="shared" si="1954"/>
        <v>78.300000000000182</v>
      </c>
      <c r="Q2365" s="2">
        <f t="shared" si="1955"/>
        <v>0</v>
      </c>
      <c r="R2365" s="2">
        <f t="shared" si="1956"/>
        <v>77.932857142857173</v>
      </c>
      <c r="S2365" s="2">
        <f t="shared" si="1957"/>
        <v>36.85214285714288</v>
      </c>
      <c r="T2365" s="1">
        <f t="shared" si="1958"/>
        <v>67.894635311980778</v>
      </c>
      <c r="U2365" s="1">
        <f t="shared" si="1959"/>
        <v>4387.0534684175809</v>
      </c>
      <c r="V2365" s="1">
        <f t="shared" si="1960"/>
        <v>3573.1259999999993</v>
      </c>
      <c r="W2365" s="1">
        <f t="shared" si="1961"/>
        <v>263.61707917735527</v>
      </c>
      <c r="X2365" s="1">
        <f t="shared" si="1962"/>
        <v>4100.3601583547097</v>
      </c>
      <c r="Y2365" s="1">
        <f t="shared" si="1963"/>
        <v>3045.8918416452889</v>
      </c>
      <c r="Z2365" s="1">
        <f t="shared" si="1964"/>
        <v>3889.527593005279</v>
      </c>
      <c r="AA2365" s="1">
        <f t="shared" si="1965"/>
        <v>3766.8516340008764</v>
      </c>
      <c r="AB2365" s="1">
        <f t="shared" si="1966"/>
        <v>-122.67595900440256</v>
      </c>
      <c r="AC2365" s="1">
        <f t="shared" si="1967"/>
        <v>-264.45735324070665</v>
      </c>
      <c r="AD2365" s="1">
        <f t="shared" si="1968"/>
        <v>-141.7813942363041</v>
      </c>
      <c r="AE2365" s="4">
        <f t="shared" si="1969"/>
        <v>4198</v>
      </c>
      <c r="AF2365" s="4">
        <f t="shared" si="1970"/>
        <v>3156.26</v>
      </c>
      <c r="AG2365" s="4">
        <f t="shared" si="1971"/>
        <v>3402.1106400000003</v>
      </c>
      <c r="AH2365" s="4">
        <f t="shared" si="1972"/>
        <v>3554.2046800000003</v>
      </c>
      <c r="AI2365" s="4">
        <f t="shared" si="1973"/>
        <v>3677.13</v>
      </c>
      <c r="AJ2365" s="4">
        <f t="shared" si="1974"/>
        <v>3800.0553199999999</v>
      </c>
      <c r="AK2365" s="4">
        <f t="shared" si="1975"/>
        <v>3975.0676400000002</v>
      </c>
      <c r="AL2365" s="4">
        <f t="shared" si="1976"/>
        <v>5939.54</v>
      </c>
      <c r="AM2365" s="4">
        <f t="shared" si="1977"/>
        <v>3156.26</v>
      </c>
      <c r="AN2365" s="4">
        <f t="shared" si="1978"/>
        <v>3813.1140800000003</v>
      </c>
      <c r="AO2365" s="4">
        <f t="shared" si="1979"/>
        <v>4219.4729600000001</v>
      </c>
      <c r="AP2365" s="4">
        <f t="shared" si="1980"/>
        <v>4547.8999999999996</v>
      </c>
      <c r="AQ2365" s="4">
        <f t="shared" si="1981"/>
        <v>4876.3270400000001</v>
      </c>
      <c r="AR2365" s="4">
        <f t="shared" si="1982"/>
        <v>5343.9180799999995</v>
      </c>
      <c r="AS2365" s="4">
        <f t="shared" si="1983"/>
        <v>6615.15</v>
      </c>
      <c r="AT2365" s="4">
        <f t="shared" si="1984"/>
        <v>3156.26</v>
      </c>
      <c r="AU2365" s="4">
        <f t="shared" si="1985"/>
        <v>3972.5580399999999</v>
      </c>
      <c r="AV2365" s="4">
        <f t="shared" si="1986"/>
        <v>4477.5559800000001</v>
      </c>
      <c r="AW2365" s="4">
        <f t="shared" si="1987"/>
        <v>4885.7049999999999</v>
      </c>
      <c r="AX2365" s="4">
        <f t="shared" si="1988"/>
        <v>5293.8540199999998</v>
      </c>
      <c r="AY2365" s="4">
        <f t="shared" si="1989"/>
        <v>5874.9475399999992</v>
      </c>
      <c r="AZ2365" s="1">
        <f t="shared" si="1990"/>
        <v>5824.4056428571439</v>
      </c>
      <c r="BA2365" s="1">
        <f t="shared" si="1991"/>
        <v>5628.4248386433319</v>
      </c>
      <c r="BB2365" s="1">
        <f t="shared" si="1992"/>
        <v>0</v>
      </c>
      <c r="BC2365" s="1"/>
      <c r="BD2365" s="6">
        <f t="shared" si="1993"/>
        <v>0</v>
      </c>
      <c r="BE2365" s="6"/>
      <c r="BF2365">
        <f t="shared" si="1994"/>
        <v>-394711.5289010001</v>
      </c>
      <c r="BG2365">
        <f t="shared" si="1995"/>
        <v>3625.2640814028082</v>
      </c>
      <c r="BH2365">
        <f t="shared" si="1996"/>
        <v>273.17000000000007</v>
      </c>
      <c r="BI2365">
        <f t="shared" si="1997"/>
        <v>262.72427973331469</v>
      </c>
      <c r="BJ2365">
        <f t="shared" si="1998"/>
        <v>81.762243938026785</v>
      </c>
      <c r="BK2365">
        <f t="shared" si="1999"/>
        <v>80.32081032707319</v>
      </c>
    </row>
    <row r="2366" spans="1:63" x14ac:dyDescent="0.35">
      <c r="A2366" s="2">
        <v>1545523200000</v>
      </c>
      <c r="B2366" s="3">
        <v>43457</v>
      </c>
      <c r="C2366" s="2" t="s">
        <v>9</v>
      </c>
      <c r="D2366" s="2">
        <v>3948.91</v>
      </c>
      <c r="E2366" s="2">
        <v>4021.53</v>
      </c>
      <c r="F2366" s="2">
        <v>3870</v>
      </c>
      <c r="G2366" s="2">
        <v>3929.71</v>
      </c>
      <c r="H2366" s="2">
        <v>40117.531529</v>
      </c>
      <c r="I2366" s="2">
        <v>158756356.81762299</v>
      </c>
      <c r="J2366" s="2">
        <f t="shared" si="1948"/>
        <v>-0.48621011874162279</v>
      </c>
      <c r="K2366" s="2">
        <f t="shared" si="1949"/>
        <v>11.986902549956117</v>
      </c>
      <c r="L2366" s="2">
        <f t="shared" si="1950"/>
        <v>-6.9422546815717925E-2</v>
      </c>
      <c r="M2366" s="1">
        <f t="shared" si="1951"/>
        <v>1.9535879401498544</v>
      </c>
      <c r="N2366" s="1">
        <f t="shared" si="1952"/>
        <v>-3.2521483773611841</v>
      </c>
      <c r="O2366" s="1">
        <f t="shared" si="1953"/>
        <v>-9.1299357967890806</v>
      </c>
      <c r="P2366" s="2">
        <f t="shared" si="1954"/>
        <v>0</v>
      </c>
      <c r="Q2366" s="2">
        <f t="shared" si="1955"/>
        <v>19.199999999999818</v>
      </c>
      <c r="R2366" s="2">
        <f t="shared" si="1956"/>
        <v>72.340000000000018</v>
      </c>
      <c r="S2366" s="2">
        <f t="shared" si="1957"/>
        <v>44.887142857142862</v>
      </c>
      <c r="T2366" s="1">
        <f t="shared" si="1958"/>
        <v>61.709257972921925</v>
      </c>
      <c r="U2366" s="1">
        <f t="shared" si="1959"/>
        <v>4402.5246303938084</v>
      </c>
      <c r="V2366" s="1">
        <f t="shared" si="1960"/>
        <v>3570.3074999999999</v>
      </c>
      <c r="W2366" s="1">
        <f t="shared" si="1961"/>
        <v>259.21700991399081</v>
      </c>
      <c r="X2366" s="1">
        <f t="shared" si="1962"/>
        <v>4088.7415198279814</v>
      </c>
      <c r="Y2366" s="1">
        <f t="shared" si="1963"/>
        <v>3051.8734801720184</v>
      </c>
      <c r="Z2366" s="1">
        <f t="shared" si="1964"/>
        <v>3880.049000445701</v>
      </c>
      <c r="AA2366" s="1">
        <f t="shared" si="1965"/>
        <v>3723.0046583646717</v>
      </c>
      <c r="AB2366" s="1">
        <f t="shared" si="1966"/>
        <v>-157.0443420810293</v>
      </c>
      <c r="AC2366" s="1">
        <f t="shared" si="1967"/>
        <v>-299.90270179978262</v>
      </c>
      <c r="AD2366" s="1">
        <f t="shared" si="1968"/>
        <v>-142.85835971875332</v>
      </c>
      <c r="AE2366" s="4">
        <f t="shared" si="1969"/>
        <v>4139.99</v>
      </c>
      <c r="AF2366" s="4">
        <f t="shared" si="1970"/>
        <v>3156.26</v>
      </c>
      <c r="AG2366" s="4">
        <f t="shared" si="1971"/>
        <v>3388.4202800000003</v>
      </c>
      <c r="AH2366" s="4">
        <f t="shared" si="1972"/>
        <v>3532.04486</v>
      </c>
      <c r="AI2366" s="4">
        <f t="shared" si="1973"/>
        <v>3648.125</v>
      </c>
      <c r="AJ2366" s="4">
        <f t="shared" si="1974"/>
        <v>3764.20514</v>
      </c>
      <c r="AK2366" s="4">
        <f t="shared" si="1975"/>
        <v>3929.4717799999999</v>
      </c>
      <c r="AL2366" s="4">
        <f t="shared" si="1976"/>
        <v>6482.84</v>
      </c>
      <c r="AM2366" s="4">
        <f t="shared" si="1977"/>
        <v>3156.26</v>
      </c>
      <c r="AN2366" s="4">
        <f t="shared" si="1978"/>
        <v>3941.3328799999999</v>
      </c>
      <c r="AO2366" s="4">
        <f t="shared" si="1979"/>
        <v>4427.0135600000003</v>
      </c>
      <c r="AP2366" s="4">
        <f t="shared" si="1980"/>
        <v>4819.55</v>
      </c>
      <c r="AQ2366" s="4">
        <f t="shared" si="1981"/>
        <v>5212.08644</v>
      </c>
      <c r="AR2366" s="4">
        <f t="shared" si="1982"/>
        <v>5770.9518800000005</v>
      </c>
      <c r="AS2366" s="4">
        <f t="shared" si="1983"/>
        <v>6615.15</v>
      </c>
      <c r="AT2366" s="4">
        <f t="shared" si="1984"/>
        <v>3156.26</v>
      </c>
      <c r="AU2366" s="4">
        <f t="shared" si="1985"/>
        <v>3972.5580399999999</v>
      </c>
      <c r="AV2366" s="4">
        <f t="shared" si="1986"/>
        <v>4477.5559800000001</v>
      </c>
      <c r="AW2366" s="4">
        <f t="shared" si="1987"/>
        <v>4885.7049999999999</v>
      </c>
      <c r="AX2366" s="4">
        <f t="shared" si="1988"/>
        <v>5293.8540199999998</v>
      </c>
      <c r="AY2366" s="4">
        <f t="shared" si="1989"/>
        <v>5874.9475399999992</v>
      </c>
      <c r="AZ2366" s="1">
        <f t="shared" si="1990"/>
        <v>5845.3114285714291</v>
      </c>
      <c r="BA2366" s="1">
        <f t="shared" si="1991"/>
        <v>5650.6223021863907</v>
      </c>
      <c r="BB2366" s="1">
        <f t="shared" si="1992"/>
        <v>0</v>
      </c>
      <c r="BC2366" s="1"/>
      <c r="BD2366" s="6">
        <f t="shared" si="1993"/>
        <v>0</v>
      </c>
      <c r="BE2366" s="6"/>
      <c r="BF2366">
        <f t="shared" si="1994"/>
        <v>-459359.3380300001</v>
      </c>
      <c r="BG2366">
        <f t="shared" si="1995"/>
        <v>3614.4797484134483</v>
      </c>
      <c r="BH2366">
        <f t="shared" si="1996"/>
        <v>151.5300000000002</v>
      </c>
      <c r="BI2366">
        <f t="shared" si="1997"/>
        <v>261.11724584613233</v>
      </c>
      <c r="BJ2366">
        <f t="shared" si="1998"/>
        <v>78.624215994226077</v>
      </c>
      <c r="BK2366">
        <f t="shared" si="1999"/>
        <v>76.189604871255327</v>
      </c>
    </row>
    <row r="2367" spans="1:63" x14ac:dyDescent="0.35">
      <c r="A2367" s="2">
        <v>1545436800000</v>
      </c>
      <c r="B2367" s="3">
        <v>43456</v>
      </c>
      <c r="C2367" s="2" t="s">
        <v>9</v>
      </c>
      <c r="D2367" s="2">
        <v>3840.25</v>
      </c>
      <c r="E2367" s="2">
        <v>3979</v>
      </c>
      <c r="F2367" s="2">
        <v>3785</v>
      </c>
      <c r="G2367" s="2">
        <v>3948.91</v>
      </c>
      <c r="H2367" s="2">
        <v>42822.350872000003</v>
      </c>
      <c r="I2367" s="2">
        <v>165085567.58556601</v>
      </c>
      <c r="J2367" s="2">
        <f t="shared" si="1948"/>
        <v>2.8720959918304825</v>
      </c>
      <c r="K2367" s="2">
        <f t="shared" si="1949"/>
        <v>22.307637510182204</v>
      </c>
      <c r="L2367" s="2">
        <f t="shared" si="1950"/>
        <v>-10.670473079507122</v>
      </c>
      <c r="M2367" s="1">
        <f t="shared" si="1951"/>
        <v>-0.48858567171622885</v>
      </c>
      <c r="N2367" s="1">
        <f t="shared" si="1952"/>
        <v>-6.4217720839421437</v>
      </c>
      <c r="O2367" s="1">
        <f t="shared" si="1953"/>
        <v>-10.686746469278859</v>
      </c>
      <c r="P2367" s="2">
        <f t="shared" si="1954"/>
        <v>110.25</v>
      </c>
      <c r="Q2367" s="2">
        <f t="shared" si="1955"/>
        <v>0</v>
      </c>
      <c r="R2367" s="2">
        <f t="shared" si="1956"/>
        <v>81.942857142857164</v>
      </c>
      <c r="S2367" s="2">
        <f t="shared" si="1957"/>
        <v>43.515714285714303</v>
      </c>
      <c r="T2367" s="1">
        <f t="shared" si="1958"/>
        <v>65.314674166771042</v>
      </c>
      <c r="U2367" s="1">
        <f t="shared" si="1959"/>
        <v>4421.823186736412</v>
      </c>
      <c r="V2367" s="1">
        <f t="shared" si="1960"/>
        <v>3568.0225</v>
      </c>
      <c r="W2367" s="1">
        <f t="shared" si="1961"/>
        <v>256.2229343340482</v>
      </c>
      <c r="X2367" s="1">
        <f t="shared" si="1962"/>
        <v>4080.4683686680964</v>
      </c>
      <c r="Y2367" s="1">
        <f t="shared" si="1963"/>
        <v>3055.5766313319036</v>
      </c>
      <c r="Z2367" s="1">
        <f t="shared" si="1964"/>
        <v>3876.0761204813571</v>
      </c>
      <c r="AA2367" s="1">
        <f t="shared" si="1965"/>
        <v>3685.4218689764302</v>
      </c>
      <c r="AB2367" s="1">
        <f t="shared" si="1966"/>
        <v>-190.65425150492683</v>
      </c>
      <c r="AC2367" s="1">
        <f t="shared" si="1967"/>
        <v>-335.61729172947094</v>
      </c>
      <c r="AD2367" s="1">
        <f t="shared" si="1968"/>
        <v>-144.9630402245441</v>
      </c>
      <c r="AE2367" s="4">
        <f t="shared" si="1969"/>
        <v>4179</v>
      </c>
      <c r="AF2367" s="4">
        <f t="shared" si="1970"/>
        <v>3156.26</v>
      </c>
      <c r="AG2367" s="4">
        <f t="shared" si="1971"/>
        <v>3397.62664</v>
      </c>
      <c r="AH2367" s="4">
        <f t="shared" si="1972"/>
        <v>3546.94668</v>
      </c>
      <c r="AI2367" s="4">
        <f t="shared" si="1973"/>
        <v>3667.63</v>
      </c>
      <c r="AJ2367" s="4">
        <f t="shared" si="1974"/>
        <v>3788.3133200000002</v>
      </c>
      <c r="AK2367" s="4">
        <f t="shared" si="1975"/>
        <v>3960.13364</v>
      </c>
      <c r="AL2367" s="4">
        <f t="shared" si="1976"/>
        <v>6498</v>
      </c>
      <c r="AM2367" s="4">
        <f t="shared" si="1977"/>
        <v>3156.26</v>
      </c>
      <c r="AN2367" s="4">
        <f t="shared" si="1978"/>
        <v>3944.9106400000001</v>
      </c>
      <c r="AO2367" s="4">
        <f t="shared" si="1979"/>
        <v>4432.8046800000002</v>
      </c>
      <c r="AP2367" s="4">
        <f t="shared" si="1980"/>
        <v>4827.13</v>
      </c>
      <c r="AQ2367" s="4">
        <f t="shared" si="1981"/>
        <v>5221.45532</v>
      </c>
      <c r="AR2367" s="4">
        <f t="shared" si="1982"/>
        <v>5782.8676400000004</v>
      </c>
      <c r="AS2367" s="4">
        <f t="shared" si="1983"/>
        <v>6630</v>
      </c>
      <c r="AT2367" s="4">
        <f t="shared" si="1984"/>
        <v>3156.26</v>
      </c>
      <c r="AU2367" s="4">
        <f t="shared" si="1985"/>
        <v>3976.0626400000001</v>
      </c>
      <c r="AV2367" s="4">
        <f t="shared" si="1986"/>
        <v>4483.2286800000002</v>
      </c>
      <c r="AW2367" s="4">
        <f t="shared" si="1987"/>
        <v>4893.13</v>
      </c>
      <c r="AX2367" s="4">
        <f t="shared" si="1988"/>
        <v>5303.0313200000001</v>
      </c>
      <c r="AY2367" s="4">
        <f t="shared" si="1989"/>
        <v>5886.6196400000008</v>
      </c>
      <c r="AZ2367" s="1">
        <f t="shared" si="1990"/>
        <v>5867.4148571428568</v>
      </c>
      <c r="BA2367" s="1">
        <f t="shared" si="1991"/>
        <v>5674.1964433122312</v>
      </c>
      <c r="BB2367" s="1">
        <f t="shared" si="1992"/>
        <v>0</v>
      </c>
      <c r="BC2367" s="1"/>
      <c r="BD2367" s="6">
        <f t="shared" si="1993"/>
        <v>0</v>
      </c>
      <c r="BE2367" s="6"/>
      <c r="BF2367">
        <f t="shared" si="1994"/>
        <v>-419241.80650100007</v>
      </c>
      <c r="BG2367">
        <f t="shared" si="1995"/>
        <v>3618.1453620314728</v>
      </c>
      <c r="BH2367">
        <f t="shared" si="1996"/>
        <v>194</v>
      </c>
      <c r="BI2367">
        <f t="shared" si="1997"/>
        <v>277.97682213015264</v>
      </c>
      <c r="BJ2367">
        <f t="shared" si="1998"/>
        <v>80.575971048966693</v>
      </c>
      <c r="BK2367">
        <f t="shared" si="1999"/>
        <v>80.88059970309952</v>
      </c>
    </row>
    <row r="2368" spans="1:63" x14ac:dyDescent="0.35">
      <c r="A2368" s="2">
        <v>1545350400000</v>
      </c>
      <c r="B2368" s="3">
        <v>43455</v>
      </c>
      <c r="C2368" s="2" t="s">
        <v>9</v>
      </c>
      <c r="D2368" s="2">
        <v>4051.86</v>
      </c>
      <c r="E2368" s="2">
        <v>4139.99</v>
      </c>
      <c r="F2368" s="2">
        <v>3764</v>
      </c>
      <c r="G2368" s="2">
        <v>3838.66</v>
      </c>
      <c r="H2368" s="2">
        <v>82343.850112</v>
      </c>
      <c r="I2368" s="2">
        <v>325803279.96266901</v>
      </c>
      <c r="J2368" s="2">
        <f t="shared" si="1948"/>
        <v>-5.2093776700036063</v>
      </c>
      <c r="K2368" s="2">
        <f t="shared" si="1949"/>
        <v>19.520381602381281</v>
      </c>
      <c r="L2368" s="2">
        <f t="shared" si="1950"/>
        <v>-12.158810068649888</v>
      </c>
      <c r="M2368" s="1">
        <f t="shared" si="1951"/>
        <v>2.7919096662116889</v>
      </c>
      <c r="N2368" s="1">
        <f t="shared" si="1952"/>
        <v>1.5630454377318227E-2</v>
      </c>
      <c r="O2368" s="1">
        <f t="shared" si="1953"/>
        <v>-7.7990757191311459</v>
      </c>
      <c r="P2368" s="2">
        <f t="shared" si="1954"/>
        <v>0</v>
      </c>
      <c r="Q2368" s="2">
        <f t="shared" si="1955"/>
        <v>210.96000000000004</v>
      </c>
      <c r="R2368" s="2">
        <f t="shared" si="1956"/>
        <v>74.594999999999999</v>
      </c>
      <c r="S2368" s="2">
        <f t="shared" si="1957"/>
        <v>43.515714285714303</v>
      </c>
      <c r="T2368" s="1">
        <f t="shared" si="1958"/>
        <v>63.156844365153752</v>
      </c>
      <c r="U2368" s="1">
        <f t="shared" si="1959"/>
        <v>4441.1257657868782</v>
      </c>
      <c r="V2368" s="1">
        <f t="shared" si="1960"/>
        <v>3578.6274999999996</v>
      </c>
      <c r="W2368" s="1">
        <f t="shared" si="1961"/>
        <v>275.43723500781448</v>
      </c>
      <c r="X2368" s="1">
        <f t="shared" si="1962"/>
        <v>4129.5019700156281</v>
      </c>
      <c r="Y2368" s="1">
        <f t="shared" si="1963"/>
        <v>3027.7530299843706</v>
      </c>
      <c r="Z2368" s="1">
        <f t="shared" si="1964"/>
        <v>3870.2494101198654</v>
      </c>
      <c r="AA2368" s="1">
        <f t="shared" si="1965"/>
        <v>3637.5149360630544</v>
      </c>
      <c r="AB2368" s="1">
        <f t="shared" si="1966"/>
        <v>-232.734474056811</v>
      </c>
      <c r="AC2368" s="1">
        <f t="shared" si="1967"/>
        <v>-371.85805178560696</v>
      </c>
      <c r="AD2368" s="1">
        <f t="shared" si="1968"/>
        <v>-139.12357772879596</v>
      </c>
      <c r="AE2368" s="4">
        <f t="shared" si="1969"/>
        <v>4312.99</v>
      </c>
      <c r="AF2368" s="4">
        <f t="shared" si="1970"/>
        <v>3156.26</v>
      </c>
      <c r="AG2368" s="4">
        <f t="shared" si="1971"/>
        <v>3429.2482800000002</v>
      </c>
      <c r="AH2368" s="4">
        <f t="shared" si="1972"/>
        <v>3598.1308600000002</v>
      </c>
      <c r="AI2368" s="4">
        <f t="shared" si="1973"/>
        <v>3734.625</v>
      </c>
      <c r="AJ2368" s="4">
        <f t="shared" si="1974"/>
        <v>3871.1191399999998</v>
      </c>
      <c r="AK2368" s="4">
        <f t="shared" si="1975"/>
        <v>4065.4497799999999</v>
      </c>
      <c r="AL2368" s="4">
        <f t="shared" si="1976"/>
        <v>6498</v>
      </c>
      <c r="AM2368" s="4">
        <f t="shared" si="1977"/>
        <v>3156.26</v>
      </c>
      <c r="AN2368" s="4">
        <f t="shared" si="1978"/>
        <v>3944.9106400000001</v>
      </c>
      <c r="AO2368" s="4">
        <f t="shared" si="1979"/>
        <v>4432.8046800000002</v>
      </c>
      <c r="AP2368" s="4">
        <f t="shared" si="1980"/>
        <v>4827.13</v>
      </c>
      <c r="AQ2368" s="4">
        <f t="shared" si="1981"/>
        <v>5221.45532</v>
      </c>
      <c r="AR2368" s="4">
        <f t="shared" si="1982"/>
        <v>5782.8676400000004</v>
      </c>
      <c r="AS2368" s="4">
        <f t="shared" si="1983"/>
        <v>6630</v>
      </c>
      <c r="AT2368" s="4">
        <f t="shared" si="1984"/>
        <v>3156.26</v>
      </c>
      <c r="AU2368" s="4">
        <f t="shared" si="1985"/>
        <v>3976.0626400000001</v>
      </c>
      <c r="AV2368" s="4">
        <f t="shared" si="1986"/>
        <v>4483.2286800000002</v>
      </c>
      <c r="AW2368" s="4">
        <f t="shared" si="1987"/>
        <v>4893.13</v>
      </c>
      <c r="AX2368" s="4">
        <f t="shared" si="1988"/>
        <v>5303.0313200000001</v>
      </c>
      <c r="AY2368" s="4">
        <f t="shared" si="1989"/>
        <v>5886.6196400000008</v>
      </c>
      <c r="AZ2368" s="1">
        <f t="shared" si="1990"/>
        <v>5889.2786428571435</v>
      </c>
      <c r="BA2368" s="1">
        <f t="shared" si="1991"/>
        <v>5697.830504179522</v>
      </c>
      <c r="BB2368" s="1">
        <f t="shared" si="1992"/>
        <v>0</v>
      </c>
      <c r="BC2368" s="1"/>
      <c r="BD2368" s="6">
        <f t="shared" si="1993"/>
        <v>0</v>
      </c>
      <c r="BE2368" s="6"/>
      <c r="BF2368">
        <f t="shared" si="1994"/>
        <v>-462064.15737300005</v>
      </c>
      <c r="BG2368">
        <f t="shared" si="1995"/>
        <v>3627.3067968789419</v>
      </c>
      <c r="BH2368">
        <f t="shared" si="1996"/>
        <v>375.98999999999978</v>
      </c>
      <c r="BI2368">
        <f t="shared" si="1997"/>
        <v>290.89633322709921</v>
      </c>
      <c r="BJ2368">
        <f t="shared" si="1998"/>
        <v>69.368627570573224</v>
      </c>
      <c r="BK2368">
        <f t="shared" si="1999"/>
        <v>76.316724149800692</v>
      </c>
    </row>
    <row r="2369" spans="1:63" x14ac:dyDescent="0.35">
      <c r="A2369" s="2">
        <v>1545264000000</v>
      </c>
      <c r="B2369" s="3">
        <v>43454</v>
      </c>
      <c r="C2369" s="2" t="s">
        <v>9</v>
      </c>
      <c r="D2369" s="2">
        <v>3660.01</v>
      </c>
      <c r="E2369" s="2">
        <v>4120</v>
      </c>
      <c r="F2369" s="2">
        <v>3635</v>
      </c>
      <c r="G2369" s="2">
        <v>4049.62</v>
      </c>
      <c r="H2369" s="2">
        <v>101543.83598600001</v>
      </c>
      <c r="I2369" s="2">
        <v>399967057.78281599</v>
      </c>
      <c r="J2369" s="2">
        <f t="shared" si="1948"/>
        <v>10.578283117890244</v>
      </c>
      <c r="K2369" s="2">
        <f t="shared" si="1949"/>
        <v>25.601937863077932</v>
      </c>
      <c r="L2369" s="2">
        <f t="shared" si="1950"/>
        <v>-13.118232508844532</v>
      </c>
      <c r="M2369" s="1">
        <f t="shared" si="1951"/>
        <v>-5.4956677590617566</v>
      </c>
      <c r="N2369" s="1">
        <f t="shared" si="1952"/>
        <v>-11.895190165990883</v>
      </c>
      <c r="O2369" s="1">
        <f t="shared" si="1953"/>
        <v>-9.4902731614324232</v>
      </c>
      <c r="P2369" s="2">
        <f t="shared" si="1954"/>
        <v>387.40000000000009</v>
      </c>
      <c r="Q2369" s="2">
        <f t="shared" si="1955"/>
        <v>0</v>
      </c>
      <c r="R2369" s="2">
        <f t="shared" si="1956"/>
        <v>74.594999999999999</v>
      </c>
      <c r="S2369" s="2">
        <f t="shared" si="1957"/>
        <v>35.961428571428577</v>
      </c>
      <c r="T2369" s="1">
        <f t="shared" si="1958"/>
        <v>67.472331517841553</v>
      </c>
      <c r="U2369" s="1">
        <f t="shared" si="1959"/>
        <v>4465.7162052067506</v>
      </c>
      <c r="V2369" s="1">
        <f t="shared" si="1960"/>
        <v>3596.1955000000007</v>
      </c>
      <c r="W2369" s="1">
        <f t="shared" si="1961"/>
        <v>301.44025976095173</v>
      </c>
      <c r="X2369" s="1">
        <f t="shared" si="1962"/>
        <v>4199.0760195219045</v>
      </c>
      <c r="Y2369" s="1">
        <f t="shared" si="1963"/>
        <v>2993.3149804780974</v>
      </c>
      <c r="Z2369" s="1">
        <f t="shared" si="1964"/>
        <v>3872.7765629294545</v>
      </c>
      <c r="AA2369" s="1">
        <f t="shared" si="1965"/>
        <v>3600.9431062563372</v>
      </c>
      <c r="AB2369" s="1">
        <f t="shared" si="1966"/>
        <v>-271.83345667311733</v>
      </c>
      <c r="AC2369" s="1">
        <f t="shared" si="1967"/>
        <v>-406.63894621780588</v>
      </c>
      <c r="AD2369" s="1">
        <f t="shared" si="1968"/>
        <v>-134.80548954468856</v>
      </c>
      <c r="AE2369" s="4">
        <f t="shared" si="1969"/>
        <v>4312.99</v>
      </c>
      <c r="AF2369" s="4">
        <f t="shared" si="1970"/>
        <v>3156.26</v>
      </c>
      <c r="AG2369" s="4">
        <f t="shared" si="1971"/>
        <v>3429.2482800000002</v>
      </c>
      <c r="AH2369" s="4">
        <f t="shared" si="1972"/>
        <v>3598.1308600000002</v>
      </c>
      <c r="AI2369" s="4">
        <f t="shared" si="1973"/>
        <v>3734.625</v>
      </c>
      <c r="AJ2369" s="4">
        <f t="shared" si="1974"/>
        <v>3871.1191399999998</v>
      </c>
      <c r="AK2369" s="4">
        <f t="shared" si="1975"/>
        <v>4065.4497799999999</v>
      </c>
      <c r="AL2369" s="4">
        <f t="shared" si="1976"/>
        <v>6498</v>
      </c>
      <c r="AM2369" s="4">
        <f t="shared" si="1977"/>
        <v>3156.26</v>
      </c>
      <c r="AN2369" s="4">
        <f t="shared" si="1978"/>
        <v>3944.9106400000001</v>
      </c>
      <c r="AO2369" s="4">
        <f t="shared" si="1979"/>
        <v>4432.8046800000002</v>
      </c>
      <c r="AP2369" s="4">
        <f t="shared" si="1980"/>
        <v>4827.13</v>
      </c>
      <c r="AQ2369" s="4">
        <f t="shared" si="1981"/>
        <v>5221.45532</v>
      </c>
      <c r="AR2369" s="4">
        <f t="shared" si="1982"/>
        <v>5782.8676400000004</v>
      </c>
      <c r="AS2369" s="4">
        <f t="shared" si="1983"/>
        <v>6639</v>
      </c>
      <c r="AT2369" s="4">
        <f t="shared" si="1984"/>
        <v>3156.26</v>
      </c>
      <c r="AU2369" s="4">
        <f t="shared" si="1985"/>
        <v>3978.1866399999999</v>
      </c>
      <c r="AV2369" s="4">
        <f t="shared" si="1986"/>
        <v>4486.6666800000003</v>
      </c>
      <c r="AW2369" s="4">
        <f t="shared" si="1987"/>
        <v>4897.63</v>
      </c>
      <c r="AX2369" s="4">
        <f t="shared" si="1988"/>
        <v>5308.5933199999999</v>
      </c>
      <c r="AY2369" s="4">
        <f t="shared" si="1989"/>
        <v>5893.6936399999995</v>
      </c>
      <c r="AZ2369" s="1">
        <f t="shared" si="1990"/>
        <v>5914.850928571429</v>
      </c>
      <c r="BA2369" s="1">
        <f t="shared" si="1991"/>
        <v>5723.298593277872</v>
      </c>
      <c r="BB2369" s="1">
        <f t="shared" si="1992"/>
        <v>0</v>
      </c>
      <c r="BC2369" s="1"/>
      <c r="BD2369" s="6">
        <f t="shared" si="1993"/>
        <v>0</v>
      </c>
      <c r="BE2369" s="6"/>
      <c r="BF2369">
        <f t="shared" si="1994"/>
        <v>-379720.30726100004</v>
      </c>
      <c r="BG2369">
        <f t="shared" si="1995"/>
        <v>3627.1728208581067</v>
      </c>
      <c r="BH2369">
        <f t="shared" si="1996"/>
        <v>485</v>
      </c>
      <c r="BI2369">
        <f t="shared" si="1997"/>
        <v>277.80499987742218</v>
      </c>
      <c r="BJ2369">
        <f t="shared" si="1998"/>
        <v>92.697200489758643</v>
      </c>
      <c r="BK2369">
        <f t="shared" si="1999"/>
        <v>73.541051740399553</v>
      </c>
    </row>
    <row r="2370" spans="1:63" x14ac:dyDescent="0.35">
      <c r="A2370" s="2">
        <v>1545177600000</v>
      </c>
      <c r="B2370" s="3">
        <v>43453</v>
      </c>
      <c r="C2370" s="2" t="s">
        <v>9</v>
      </c>
      <c r="D2370" s="2">
        <v>3653</v>
      </c>
      <c r="E2370" s="2">
        <v>3912.73</v>
      </c>
      <c r="F2370" s="2">
        <v>3622.55</v>
      </c>
      <c r="G2370" s="2">
        <v>3662.22</v>
      </c>
      <c r="H2370" s="2">
        <v>94137.341014000005</v>
      </c>
      <c r="I2370" s="2">
        <v>352638213.53853101</v>
      </c>
      <c r="J2370" s="2">
        <f t="shared" ref="J2370:J2433" si="2002" xml:space="preserve"> (G2370 - G2371) / G2371* 100</f>
        <v>0.252944171607832</v>
      </c>
      <c r="K2370" s="2">
        <f t="shared" ref="K2370:K2433" si="2003" xml:space="preserve"> (G2370 - G2376) / G2376* 100</f>
        <v>10.907130700229549</v>
      </c>
      <c r="L2370" s="2">
        <f t="shared" ref="L2370:L2433" si="2004" xml:space="preserve"> (G2370 - G2399) / G2399 * 100</f>
        <v>-19.668074913465208</v>
      </c>
      <c r="M2370" s="1">
        <f t="shared" ref="M2370:M2433" si="2005">(G2369-G2370)*100/G2369</f>
        <v>9.5663296803156861</v>
      </c>
      <c r="N2370" s="1">
        <f t="shared" ref="N2370:N2433" si="2006">(G2363-G2370)*100/G2370</f>
        <v>3.1543708460988142</v>
      </c>
      <c r="O2370" s="1">
        <f t="shared" ref="O2370:O2433" si="2007">(G2340-G2370)*100/G2370</f>
        <v>-1.8390484460245402</v>
      </c>
      <c r="P2370" s="2">
        <f t="shared" ref="P2370:P2433" si="2008">IF(G2370-G2371&gt;0,G2370-G2371,0)</f>
        <v>9.2399999999997817</v>
      </c>
      <c r="Q2370" s="2">
        <f t="shared" ref="Q2370:Q2433" si="2009">IF(G2370-G2371&lt;0,G2371-G2370,0)</f>
        <v>0</v>
      </c>
      <c r="R2370" s="2">
        <f t="shared" ref="R2370:R2433" si="2010">SUM(P2370:P2383)/14</f>
        <v>46.923571428571414</v>
      </c>
      <c r="S2370" s="2">
        <f t="shared" ref="S2370:S2433" si="2011">SUM(Q2370:Q2383)/14</f>
        <v>54.610714285714302</v>
      </c>
      <c r="T2370" s="1">
        <f t="shared" ref="T2370:T2433" si="2012">100-(100/(1+R2370/S2370))</f>
        <v>46.214508821791355</v>
      </c>
      <c r="U2370" s="1">
        <f t="shared" ref="U2370:U2433" si="2013">G2370*(2/51)+U2371*(1-2/51)</f>
        <v>4482.6997237866181</v>
      </c>
      <c r="V2370" s="1">
        <f t="shared" ref="V2370:V2433" si="2014">AVERAGE(G2370:G2389)</f>
        <v>3595.7805000000008</v>
      </c>
      <c r="W2370" s="1">
        <f t="shared" ref="W2370:W2433" si="2015">_xlfn.STDEV.P(G2370:G2389)</f>
        <v>300.82081069093283</v>
      </c>
      <c r="X2370" s="1">
        <f t="shared" ref="X2370:X2433" si="2016">V2370+2*W2370</f>
        <v>4197.4221213818664</v>
      </c>
      <c r="Y2370" s="1">
        <f t="shared" ref="Y2370:Y2433" si="2017">V2370-2*W2370</f>
        <v>2994.1388786181351</v>
      </c>
      <c r="Z2370" s="1">
        <f t="shared" ref="Z2370:Z2433" si="2018">G2370*(2/27)+Z2371*(1-2/27)</f>
        <v>3858.6290879638109</v>
      </c>
      <c r="AA2370" s="1">
        <f t="shared" ref="AA2370:AA2433" si="2019">G2370*(2/13)+AA2371*(1-2/13)</f>
        <v>3519.3654892120348</v>
      </c>
      <c r="AB2370" s="1">
        <f t="shared" ref="AB2370:AB2433" si="2020">AA2370-Z2370</f>
        <v>-339.26359875177604</v>
      </c>
      <c r="AC2370" s="1">
        <f t="shared" ref="AC2370:AC2433" si="2021">AB2370*0.2+AC2371*0.8</f>
        <v>-440.34031860397801</v>
      </c>
      <c r="AD2370" s="1">
        <f t="shared" ref="AD2370:AD2433" si="2022">AC2370-AB2370</f>
        <v>-101.07671985220196</v>
      </c>
      <c r="AE2370" s="4">
        <f t="shared" ref="AE2370:AE2433" si="2023">MAX(E2370:E2389)</f>
        <v>4341.3599999999997</v>
      </c>
      <c r="AF2370" s="4">
        <f t="shared" ref="AF2370:AF2433" si="2024">MIN(F2370:F2389)</f>
        <v>3156.26</v>
      </c>
      <c r="AG2370" s="4">
        <f t="shared" ref="AG2370:AG2433" si="2025">AF2370+(AE2370-AF2370)*0.236</f>
        <v>3435.9436000000001</v>
      </c>
      <c r="AH2370" s="4">
        <f t="shared" ref="AH2370:AH2433" si="2026">AF2370+(AE2370-AF2370)*0.382</f>
        <v>3608.9682000000003</v>
      </c>
      <c r="AI2370" s="4">
        <f t="shared" ref="AI2370:AI2433" si="2027">AF2370+(AE2370-AF2370)*0.5</f>
        <v>3748.81</v>
      </c>
      <c r="AJ2370" s="4">
        <f t="shared" ref="AJ2370:AJ2433" si="2028">AF2370+(AE2370-AF2370)*0.618</f>
        <v>3888.6517999999996</v>
      </c>
      <c r="AK2370" s="4">
        <f t="shared" ref="AK2370:AK2433" si="2029">AF2370+(AE2370-AF2370)*0.786</f>
        <v>4087.7485999999999</v>
      </c>
      <c r="AL2370" s="4">
        <f t="shared" ref="AL2370:AL2433" si="2030">MAX(E2370:E2409)</f>
        <v>6498</v>
      </c>
      <c r="AM2370" s="4">
        <f t="shared" ref="AM2370:AM2433" si="2031">MIN(F2370:F2409)</f>
        <v>3156.26</v>
      </c>
      <c r="AN2370" s="4">
        <f t="shared" ref="AN2370:AN2433" si="2032">AM2370+(AL2370-AM2370)*0.236</f>
        <v>3944.9106400000001</v>
      </c>
      <c r="AO2370" s="4">
        <f t="shared" ref="AO2370:AO2433" si="2033">AM2370+(AL2370-AM2370)*0.382</f>
        <v>4432.8046800000002</v>
      </c>
      <c r="AP2370" s="4">
        <f t="shared" ref="AP2370:AP2433" si="2034">AM2370+(AL2370-AM2370)*0.5</f>
        <v>4827.13</v>
      </c>
      <c r="AQ2370" s="4">
        <f t="shared" ref="AQ2370:AQ2433" si="2035">AM2370+(AL2370-AM2370)*0.618</f>
        <v>5221.45532</v>
      </c>
      <c r="AR2370" s="4">
        <f t="shared" ref="AR2370:AR2433" si="2036">AM2370+(AL2370-AM2370)*0.786</f>
        <v>5782.8676400000004</v>
      </c>
      <c r="AS2370" s="4">
        <f t="shared" ref="AS2370:AS2433" si="2037">MAX(E2370:E2429)</f>
        <v>6663.9</v>
      </c>
      <c r="AT2370" s="4">
        <f t="shared" ref="AT2370:AT2433" si="2038">MIN(F2370:F2429)</f>
        <v>3156.26</v>
      </c>
      <c r="AU2370" s="4">
        <f t="shared" ref="AU2370:AU2433" si="2039">AT2370+(AS2370-AT2370)*0.236</f>
        <v>3984.06304</v>
      </c>
      <c r="AV2370" s="4">
        <f t="shared" ref="AV2370:AV2433" si="2040">AT2370+(AS2370-AT2370)*0.382</f>
        <v>4496.1784800000005</v>
      </c>
      <c r="AW2370" s="4">
        <f t="shared" ref="AW2370:AW2433" si="2041">AT2370+(AS2370-AT2370)*0.5</f>
        <v>4910.08</v>
      </c>
      <c r="AX2370" s="4">
        <f t="shared" ref="AX2370:AX2433" si="2042">AT2370+(AS2370-AT2370)*0.618</f>
        <v>5323.9815199999994</v>
      </c>
      <c r="AY2370" s="4">
        <f t="shared" ref="AY2370:AY2433" si="2043">AT2370+(AS2370-AT2370)*0.786</f>
        <v>5913.2650400000002</v>
      </c>
      <c r="AZ2370" s="1">
        <f t="shared" ref="AZ2370:AZ2433" si="2044" xml:space="preserve"> AVERAGE(G2370:G2509)</f>
        <v>5939.6801428571434</v>
      </c>
      <c r="BA2370" s="1">
        <f t="shared" ref="BA2370:BA2433" si="2045" xml:space="preserve"> G2370 * (2/148) + BA2371 * (1 - 2/148)</f>
        <v>5746.2256972953774</v>
      </c>
      <c r="BB2370" s="1">
        <f t="shared" ref="BB2370:BB2433" si="2046" xml:space="preserve"> IF(AND(G2370&gt;D2370, F2369&gt;E2371, (G2370-D2370)/(E2370-F2370)&gt;0.7), 1, 0)</f>
        <v>0</v>
      </c>
      <c r="BC2370" s="1"/>
      <c r="BD2370" s="6">
        <f t="shared" ref="BD2370:BD2433" si="2047">IF(AND(G2370&lt;D2370, E2369&lt;F2371, (D2370-G2370)/(E2370-F2370)&gt;0.7), 1, 0)</f>
        <v>0</v>
      </c>
      <c r="BE2370" s="6"/>
      <c r="BF2370">
        <f t="shared" ref="BF2370:BF2433" si="2048">BF2371 + IF(G2370&gt;G2371, H2370, IF(G2370&lt;G2371, -H2370, 0))</f>
        <v>-481264.14324700006</v>
      </c>
      <c r="BG2370">
        <f t="shared" ref="BG2370:BG2433" si="2049">SUMPRODUCT((E2370:E2389+F2370:F2389+G2370:G2389)/3, H2370:H2389) / SUM(H2370:H2389)</f>
        <v>3628.5057797209083</v>
      </c>
      <c r="BH2370">
        <f t="shared" ref="BH2370:BH2433" si="2050" xml:space="preserve"> MAX(E2370-F2370, ABS(E2370-G2371), ABS(F2370-G2371))</f>
        <v>290.17999999999984</v>
      </c>
      <c r="BI2370">
        <f t="shared" ref="BI2370:BI2433" si="2051" xml:space="preserve"> BH2370 * (2/15) + BI2371 * (1 - 2/15)</f>
        <v>245.92884601241019</v>
      </c>
      <c r="BJ2370">
        <f t="shared" ref="BJ2370:BJ2433" si="2052" xml:space="preserve"> 100 * (G2370 - MIN(F2370:F2383)) / (MAX(E2370:E2383) - MIN(F2370:F2383))</f>
        <v>66.88434438907025</v>
      </c>
      <c r="BK2370">
        <f t="shared" ref="BK2370:BK2433" si="2053" xml:space="preserve"> AVERAGE(BJ2370:BJ2372)</f>
        <v>55.305019416010794</v>
      </c>
    </row>
    <row r="2371" spans="1:63" x14ac:dyDescent="0.35">
      <c r="A2371" s="2">
        <v>1545091200000</v>
      </c>
      <c r="B2371" s="3">
        <v>43452</v>
      </c>
      <c r="C2371" s="2" t="s">
        <v>9</v>
      </c>
      <c r="D2371" s="2">
        <v>3509.03</v>
      </c>
      <c r="E2371" s="2">
        <v>3678.59</v>
      </c>
      <c r="F2371" s="2">
        <v>3424.47</v>
      </c>
      <c r="G2371" s="2">
        <v>3652.98</v>
      </c>
      <c r="H2371" s="2">
        <v>61369.615256999998</v>
      </c>
      <c r="I2371" s="2">
        <v>216563775.025231</v>
      </c>
      <c r="J2371" s="2">
        <f t="shared" si="2002"/>
        <v>4.1007899506423362</v>
      </c>
      <c r="K2371" s="2">
        <f t="shared" si="2003"/>
        <v>6.0371552975326566</v>
      </c>
      <c r="L2371" s="2">
        <f t="shared" si="2004"/>
        <v>-25.601676568167601</v>
      </c>
      <c r="M2371" s="1">
        <f t="shared" si="2005"/>
        <v>0.25230597834100033</v>
      </c>
      <c r="N2371" s="1">
        <f t="shared" si="2006"/>
        <v>2.5406654293207174</v>
      </c>
      <c r="O2371" s="1">
        <f t="shared" si="2007"/>
        <v>-1.0065754534653895</v>
      </c>
      <c r="P2371" s="2">
        <f t="shared" si="2008"/>
        <v>143.90000000000009</v>
      </c>
      <c r="Q2371" s="2">
        <f t="shared" si="2009"/>
        <v>0</v>
      </c>
      <c r="R2371" s="2">
        <f t="shared" si="2010"/>
        <v>46.263571428571431</v>
      </c>
      <c r="S2371" s="2">
        <f t="shared" si="2011"/>
        <v>67.596428571428561</v>
      </c>
      <c r="T2371" s="1">
        <f t="shared" si="2012"/>
        <v>40.631979122230305</v>
      </c>
      <c r="U2371" s="1">
        <f t="shared" si="2013"/>
        <v>4516.1886921044388</v>
      </c>
      <c r="V2371" s="1">
        <f t="shared" si="2014"/>
        <v>3627.4615000000003</v>
      </c>
      <c r="W2371" s="1">
        <f t="shared" si="2015"/>
        <v>337.30242987970018</v>
      </c>
      <c r="X2371" s="1">
        <f t="shared" si="2016"/>
        <v>4302.0663597594012</v>
      </c>
      <c r="Y2371" s="1">
        <f t="shared" si="2017"/>
        <v>2952.8566402406</v>
      </c>
      <c r="Z2371" s="1">
        <f t="shared" si="2018"/>
        <v>3874.3418150009156</v>
      </c>
      <c r="AA2371" s="1">
        <f t="shared" si="2019"/>
        <v>3493.3919417960415</v>
      </c>
      <c r="AB2371" s="1">
        <f t="shared" si="2020"/>
        <v>-380.94987320487417</v>
      </c>
      <c r="AC2371" s="1">
        <f t="shared" si="2021"/>
        <v>-465.60949856702848</v>
      </c>
      <c r="AD2371" s="1">
        <f t="shared" si="2022"/>
        <v>-84.659625362154316</v>
      </c>
      <c r="AE2371" s="4">
        <f t="shared" si="2023"/>
        <v>4450.38</v>
      </c>
      <c r="AF2371" s="4">
        <f t="shared" si="2024"/>
        <v>3156.26</v>
      </c>
      <c r="AG2371" s="4">
        <f t="shared" si="2025"/>
        <v>3461.6723200000001</v>
      </c>
      <c r="AH2371" s="4">
        <f t="shared" si="2026"/>
        <v>3650.61384</v>
      </c>
      <c r="AI2371" s="4">
        <f t="shared" si="2027"/>
        <v>3803.32</v>
      </c>
      <c r="AJ2371" s="4">
        <f t="shared" si="2028"/>
        <v>3956.0261600000003</v>
      </c>
      <c r="AK2371" s="4">
        <f t="shared" si="2029"/>
        <v>4173.4383200000002</v>
      </c>
      <c r="AL2371" s="4">
        <f t="shared" si="2030"/>
        <v>6511.53</v>
      </c>
      <c r="AM2371" s="4">
        <f t="shared" si="2031"/>
        <v>3156.26</v>
      </c>
      <c r="AN2371" s="4">
        <f t="shared" si="2032"/>
        <v>3948.1037200000001</v>
      </c>
      <c r="AO2371" s="4">
        <f t="shared" si="2033"/>
        <v>4437.9731400000001</v>
      </c>
      <c r="AP2371" s="4">
        <f t="shared" si="2034"/>
        <v>4833.8950000000004</v>
      </c>
      <c r="AQ2371" s="4">
        <f t="shared" si="2035"/>
        <v>5229.8168599999999</v>
      </c>
      <c r="AR2371" s="4">
        <f t="shared" si="2036"/>
        <v>5793.5022200000003</v>
      </c>
      <c r="AS2371" s="4">
        <f t="shared" si="2037"/>
        <v>6663.9</v>
      </c>
      <c r="AT2371" s="4">
        <f t="shared" si="2038"/>
        <v>3156.26</v>
      </c>
      <c r="AU2371" s="4">
        <f t="shared" si="2039"/>
        <v>3984.06304</v>
      </c>
      <c r="AV2371" s="4">
        <f t="shared" si="2040"/>
        <v>4496.1784800000005</v>
      </c>
      <c r="AW2371" s="4">
        <f t="shared" si="2041"/>
        <v>4910.08</v>
      </c>
      <c r="AX2371" s="4">
        <f t="shared" si="2042"/>
        <v>5323.9815199999994</v>
      </c>
      <c r="AY2371" s="4">
        <f t="shared" si="2043"/>
        <v>5913.2650400000002</v>
      </c>
      <c r="AZ2371" s="1">
        <f t="shared" si="2044"/>
        <v>5967.8398571428579</v>
      </c>
      <c r="BA2371" s="1">
        <f t="shared" si="2045"/>
        <v>5774.7737205459989</v>
      </c>
      <c r="BB2371" s="1">
        <f t="shared" si="2046"/>
        <v>0</v>
      </c>
      <c r="BC2371" s="1"/>
      <c r="BD2371" s="6">
        <f t="shared" si="2047"/>
        <v>0</v>
      </c>
      <c r="BE2371" s="6"/>
      <c r="BF2371">
        <f t="shared" si="2048"/>
        <v>-575401.48426100006</v>
      </c>
      <c r="BG2371">
        <f t="shared" si="2049"/>
        <v>3667.3173404954687</v>
      </c>
      <c r="BH2371">
        <f t="shared" si="2050"/>
        <v>254.12000000000035</v>
      </c>
      <c r="BI2371">
        <f t="shared" si="2051"/>
        <v>239.12097616816564</v>
      </c>
      <c r="BJ2371">
        <f t="shared" si="2052"/>
        <v>61.041610342369786</v>
      </c>
      <c r="BK2371">
        <f t="shared" si="2053"/>
        <v>35.370238213724875</v>
      </c>
    </row>
    <row r="2372" spans="1:63" x14ac:dyDescent="0.35">
      <c r="A2372" s="2">
        <v>1545004800000</v>
      </c>
      <c r="B2372" s="3">
        <v>43451</v>
      </c>
      <c r="C2372" s="2" t="s">
        <v>9</v>
      </c>
      <c r="D2372" s="2">
        <v>3229.22</v>
      </c>
      <c r="E2372" s="2">
        <v>3585</v>
      </c>
      <c r="F2372" s="2">
        <v>3216</v>
      </c>
      <c r="G2372" s="2">
        <v>3509.08</v>
      </c>
      <c r="H2372" s="2">
        <v>66761.751697</v>
      </c>
      <c r="I2372" s="2">
        <v>228756567.649546</v>
      </c>
      <c r="J2372" s="2">
        <f t="shared" si="2002"/>
        <v>8.6850003252113055</v>
      </c>
      <c r="K2372" s="2">
        <f t="shared" si="2003"/>
        <v>3.8069571854135189</v>
      </c>
      <c r="L2372" s="2">
        <f t="shared" si="2004"/>
        <v>-38.024019780996113</v>
      </c>
      <c r="M2372" s="1">
        <f t="shared" si="2005"/>
        <v>3.939249598957566</v>
      </c>
      <c r="N2372" s="1">
        <f t="shared" si="2006"/>
        <v>14.218256637067274</v>
      </c>
      <c r="O2372" s="1">
        <f t="shared" si="2007"/>
        <v>2.3584529278329427</v>
      </c>
      <c r="P2372" s="2">
        <f t="shared" si="2008"/>
        <v>280.40999999999985</v>
      </c>
      <c r="Q2372" s="2">
        <f t="shared" si="2009"/>
        <v>0</v>
      </c>
      <c r="R2372" s="2">
        <f t="shared" si="2010"/>
        <v>40.815714285714257</v>
      </c>
      <c r="S2372" s="2">
        <f t="shared" si="2011"/>
        <v>67.596428571428561</v>
      </c>
      <c r="T2372" s="1">
        <f t="shared" si="2012"/>
        <v>37.648655593403475</v>
      </c>
      <c r="U2372" s="1">
        <f t="shared" si="2013"/>
        <v>4551.4216999454366</v>
      </c>
      <c r="V2372" s="1">
        <f t="shared" si="2014"/>
        <v>3658.0550000000012</v>
      </c>
      <c r="W2372" s="1">
        <f t="shared" si="2015"/>
        <v>364.85286385747344</v>
      </c>
      <c r="X2372" s="1">
        <f t="shared" si="2016"/>
        <v>4387.7607277149482</v>
      </c>
      <c r="Y2372" s="1">
        <f t="shared" si="2017"/>
        <v>2928.3492722850542</v>
      </c>
      <c r="Z2372" s="1">
        <f t="shared" si="2018"/>
        <v>3892.0507602009889</v>
      </c>
      <c r="AA2372" s="1">
        <f t="shared" si="2019"/>
        <v>3464.3759312135039</v>
      </c>
      <c r="AB2372" s="1">
        <f t="shared" si="2020"/>
        <v>-427.67482898748494</v>
      </c>
      <c r="AC2372" s="1">
        <f t="shared" si="2021"/>
        <v>-486.77440490756703</v>
      </c>
      <c r="AD2372" s="1">
        <f t="shared" si="2022"/>
        <v>-59.099575920082088</v>
      </c>
      <c r="AE2372" s="4">
        <f t="shared" si="2023"/>
        <v>4450.38</v>
      </c>
      <c r="AF2372" s="4">
        <f t="shared" si="2024"/>
        <v>3156.26</v>
      </c>
      <c r="AG2372" s="4">
        <f t="shared" si="2025"/>
        <v>3461.6723200000001</v>
      </c>
      <c r="AH2372" s="4">
        <f t="shared" si="2026"/>
        <v>3650.61384</v>
      </c>
      <c r="AI2372" s="4">
        <f t="shared" si="2027"/>
        <v>3803.32</v>
      </c>
      <c r="AJ2372" s="4">
        <f t="shared" si="2028"/>
        <v>3956.0261600000003</v>
      </c>
      <c r="AK2372" s="4">
        <f t="shared" si="2029"/>
        <v>4173.4383200000002</v>
      </c>
      <c r="AL2372" s="4">
        <f t="shared" si="2030"/>
        <v>6594</v>
      </c>
      <c r="AM2372" s="4">
        <f t="shared" si="2031"/>
        <v>3156.26</v>
      </c>
      <c r="AN2372" s="4">
        <f t="shared" si="2032"/>
        <v>3967.56664</v>
      </c>
      <c r="AO2372" s="4">
        <f t="shared" si="2033"/>
        <v>4469.4766799999998</v>
      </c>
      <c r="AP2372" s="4">
        <f t="shared" si="2034"/>
        <v>4875.13</v>
      </c>
      <c r="AQ2372" s="4">
        <f t="shared" si="2035"/>
        <v>5280.7833200000005</v>
      </c>
      <c r="AR2372" s="4">
        <f t="shared" si="2036"/>
        <v>5858.3236400000005</v>
      </c>
      <c r="AS2372" s="4">
        <f t="shared" si="2037"/>
        <v>6663.9</v>
      </c>
      <c r="AT2372" s="4">
        <f t="shared" si="2038"/>
        <v>3156.26</v>
      </c>
      <c r="AU2372" s="4">
        <f t="shared" si="2039"/>
        <v>3984.06304</v>
      </c>
      <c r="AV2372" s="4">
        <f t="shared" si="2040"/>
        <v>4496.1784800000005</v>
      </c>
      <c r="AW2372" s="4">
        <f t="shared" si="2041"/>
        <v>4910.08</v>
      </c>
      <c r="AX2372" s="4">
        <f t="shared" si="2042"/>
        <v>5323.9815199999994</v>
      </c>
      <c r="AY2372" s="4">
        <f t="shared" si="2043"/>
        <v>5913.2650400000002</v>
      </c>
      <c r="AZ2372" s="1">
        <f t="shared" si="2044"/>
        <v>5996.9680714285723</v>
      </c>
      <c r="BA2372" s="1">
        <f t="shared" si="2045"/>
        <v>5803.8393879507385</v>
      </c>
      <c r="BB2372" s="1">
        <f t="shared" si="2046"/>
        <v>1</v>
      </c>
      <c r="BC2372" s="1" t="str">
        <f t="shared" ref="BC2370:BC2433" si="2054">IF(BB2372=1, TEXT(E2373, "$#,##0") &amp; "–" &amp; TEXT(F2371, "$#,##0"), "NA")</f>
        <v>$3,294–$3,424</v>
      </c>
      <c r="BD2372" s="6">
        <f t="shared" si="2047"/>
        <v>0</v>
      </c>
      <c r="BE2372" s="6"/>
      <c r="BF2372">
        <f t="shared" si="2048"/>
        <v>-636771.09951800003</v>
      </c>
      <c r="BG2372">
        <f t="shared" si="2049"/>
        <v>3717.287700505176</v>
      </c>
      <c r="BH2372">
        <f t="shared" si="2050"/>
        <v>369</v>
      </c>
      <c r="BI2372">
        <f t="shared" si="2051"/>
        <v>236.81343404019105</v>
      </c>
      <c r="BJ2372">
        <f t="shared" si="2052"/>
        <v>37.989103516592351</v>
      </c>
      <c r="BK2372">
        <f t="shared" si="2053"/>
        <v>16.621218151039702</v>
      </c>
    </row>
    <row r="2373" spans="1:63" x14ac:dyDescent="0.35">
      <c r="A2373" s="2">
        <v>1544918400000</v>
      </c>
      <c r="B2373" s="3">
        <v>43450</v>
      </c>
      <c r="C2373" s="2" t="s">
        <v>9</v>
      </c>
      <c r="D2373" s="2">
        <v>3211.71</v>
      </c>
      <c r="E2373" s="2">
        <v>3294</v>
      </c>
      <c r="F2373" s="2">
        <v>3186</v>
      </c>
      <c r="G2373" s="2">
        <v>3228.67</v>
      </c>
      <c r="H2373" s="2">
        <v>24628.808538000001</v>
      </c>
      <c r="I2373" s="2">
        <v>80068159.404818296</v>
      </c>
      <c r="J2373" s="2">
        <f t="shared" si="2002"/>
        <v>0.52775459878196962</v>
      </c>
      <c r="K2373" s="2">
        <f t="shared" si="2003"/>
        <v>-5.9486495304234355</v>
      </c>
      <c r="L2373" s="2">
        <f t="shared" si="2004"/>
        <v>-42.634974388313324</v>
      </c>
      <c r="M2373" s="1">
        <f t="shared" si="2005"/>
        <v>7.990983391658208</v>
      </c>
      <c r="N2373" s="1">
        <f t="shared" si="2006"/>
        <v>21.712965400613875</v>
      </c>
      <c r="O2373" s="1">
        <f t="shared" si="2007"/>
        <v>10.047171126191275</v>
      </c>
      <c r="P2373" s="2">
        <f t="shared" si="2008"/>
        <v>16.950000000000273</v>
      </c>
      <c r="Q2373" s="2">
        <f t="shared" si="2009"/>
        <v>0</v>
      </c>
      <c r="R2373" s="2">
        <f t="shared" si="2010"/>
        <v>20.786428571428555</v>
      </c>
      <c r="S2373" s="2">
        <f t="shared" si="2011"/>
        <v>87.382142857142853</v>
      </c>
      <c r="T2373" s="1">
        <f t="shared" si="2012"/>
        <v>19.216698803454904</v>
      </c>
      <c r="U2373" s="1">
        <f t="shared" si="2013"/>
        <v>4593.9662591268825</v>
      </c>
      <c r="V2373" s="1">
        <f t="shared" si="2014"/>
        <v>3676.3615000000013</v>
      </c>
      <c r="W2373" s="1">
        <f t="shared" si="2015"/>
        <v>366.10192773700345</v>
      </c>
      <c r="X2373" s="1">
        <f t="shared" si="2016"/>
        <v>4408.5653554740084</v>
      </c>
      <c r="Y2373" s="1">
        <f t="shared" si="2017"/>
        <v>2944.1576445259943</v>
      </c>
      <c r="Z2373" s="1">
        <f t="shared" si="2018"/>
        <v>3922.6884210170683</v>
      </c>
      <c r="AA2373" s="1">
        <f t="shared" si="2019"/>
        <v>3456.2479187068684</v>
      </c>
      <c r="AB2373" s="1">
        <f t="shared" si="2020"/>
        <v>-466.44050231019992</v>
      </c>
      <c r="AC2373" s="1">
        <f t="shared" si="2021"/>
        <v>-501.5492988875875</v>
      </c>
      <c r="AD2373" s="1">
        <f t="shared" si="2022"/>
        <v>-35.108796577387579</v>
      </c>
      <c r="AE2373" s="4">
        <f t="shared" si="2023"/>
        <v>4450.38</v>
      </c>
      <c r="AF2373" s="4">
        <f t="shared" si="2024"/>
        <v>3156.26</v>
      </c>
      <c r="AG2373" s="4">
        <f t="shared" si="2025"/>
        <v>3461.6723200000001</v>
      </c>
      <c r="AH2373" s="4">
        <f t="shared" si="2026"/>
        <v>3650.61384</v>
      </c>
      <c r="AI2373" s="4">
        <f t="shared" si="2027"/>
        <v>3803.32</v>
      </c>
      <c r="AJ2373" s="4">
        <f t="shared" si="2028"/>
        <v>3956.0261600000003</v>
      </c>
      <c r="AK2373" s="4">
        <f t="shared" si="2029"/>
        <v>4173.4383200000002</v>
      </c>
      <c r="AL2373" s="4">
        <f t="shared" si="2030"/>
        <v>6615.15</v>
      </c>
      <c r="AM2373" s="4">
        <f t="shared" si="2031"/>
        <v>3156.26</v>
      </c>
      <c r="AN2373" s="4">
        <f t="shared" si="2032"/>
        <v>3972.5580399999999</v>
      </c>
      <c r="AO2373" s="4">
        <f t="shared" si="2033"/>
        <v>4477.5559800000001</v>
      </c>
      <c r="AP2373" s="4">
        <f t="shared" si="2034"/>
        <v>4885.7049999999999</v>
      </c>
      <c r="AQ2373" s="4">
        <f t="shared" si="2035"/>
        <v>5293.8540199999998</v>
      </c>
      <c r="AR2373" s="4">
        <f t="shared" si="2036"/>
        <v>5874.9475399999992</v>
      </c>
      <c r="AS2373" s="4">
        <f t="shared" si="2037"/>
        <v>6796</v>
      </c>
      <c r="AT2373" s="4">
        <f t="shared" si="2038"/>
        <v>3156.26</v>
      </c>
      <c r="AU2373" s="4">
        <f t="shared" si="2039"/>
        <v>4015.23864</v>
      </c>
      <c r="AV2373" s="4">
        <f t="shared" si="2040"/>
        <v>4546.6406800000004</v>
      </c>
      <c r="AW2373" s="4">
        <f t="shared" si="2041"/>
        <v>4976.13</v>
      </c>
      <c r="AX2373" s="4">
        <f t="shared" si="2042"/>
        <v>5405.6193199999998</v>
      </c>
      <c r="AY2373" s="4">
        <f t="shared" si="2043"/>
        <v>6017.0956399999995</v>
      </c>
      <c r="AZ2373" s="1">
        <f t="shared" si="2044"/>
        <v>6030.2883571428583</v>
      </c>
      <c r="BA2373" s="1">
        <f t="shared" si="2045"/>
        <v>5835.2744480596521</v>
      </c>
      <c r="BB2373" s="1">
        <f t="shared" si="2046"/>
        <v>0</v>
      </c>
      <c r="BC2373" s="1"/>
      <c r="BD2373" s="6">
        <f t="shared" si="2047"/>
        <v>0</v>
      </c>
      <c r="BE2373" s="6"/>
      <c r="BF2373">
        <f t="shared" si="2048"/>
        <v>-703532.85121500003</v>
      </c>
      <c r="BG2373">
        <f t="shared" si="2049"/>
        <v>3742.894348931467</v>
      </c>
      <c r="BH2373">
        <f t="shared" si="2050"/>
        <v>108</v>
      </c>
      <c r="BI2373">
        <f t="shared" si="2051"/>
        <v>216.47703927714349</v>
      </c>
      <c r="BJ2373">
        <f t="shared" si="2052"/>
        <v>7.0800007822124753</v>
      </c>
      <c r="BK2373">
        <f t="shared" si="2053"/>
        <v>5.3422920736934421</v>
      </c>
    </row>
    <row r="2374" spans="1:63" x14ac:dyDescent="0.35">
      <c r="A2374" s="2">
        <v>1544832000000</v>
      </c>
      <c r="B2374" s="3">
        <v>43449</v>
      </c>
      <c r="C2374" s="2" t="s">
        <v>9</v>
      </c>
      <c r="D2374" s="2">
        <v>3225.19</v>
      </c>
      <c r="E2374" s="2">
        <v>3276.5</v>
      </c>
      <c r="F2374" s="2">
        <v>3156.26</v>
      </c>
      <c r="G2374" s="2">
        <v>3211.72</v>
      </c>
      <c r="H2374" s="2">
        <v>29796.041436</v>
      </c>
      <c r="I2374" s="2">
        <v>95588793.640588403</v>
      </c>
      <c r="J2374" s="2">
        <f t="shared" si="2002"/>
        <v>-0.38614589181092412</v>
      </c>
      <c r="K2374" s="2">
        <f t="shared" si="2003"/>
        <v>-9.4108654385861019</v>
      </c>
      <c r="L2374" s="2">
        <f t="shared" si="2004"/>
        <v>-43.215097755633906</v>
      </c>
      <c r="M2374" s="1">
        <f t="shared" si="2005"/>
        <v>0.52498397172830524</v>
      </c>
      <c r="N2374" s="1">
        <f t="shared" si="2006"/>
        <v>22.953121691803769</v>
      </c>
      <c r="O2374" s="1">
        <f t="shared" si="2007"/>
        <v>12.90180962225849</v>
      </c>
      <c r="P2374" s="2">
        <f t="shared" si="2008"/>
        <v>0</v>
      </c>
      <c r="Q2374" s="2">
        <f t="shared" si="2009"/>
        <v>12.450000000000273</v>
      </c>
      <c r="R2374" s="2">
        <f t="shared" si="2010"/>
        <v>19.575714285714248</v>
      </c>
      <c r="S2374" s="2">
        <f t="shared" si="2011"/>
        <v>89.454285714285717</v>
      </c>
      <c r="T2374" s="1">
        <f t="shared" si="2012"/>
        <v>17.954429318274109</v>
      </c>
      <c r="U2374" s="1">
        <f t="shared" si="2013"/>
        <v>4649.6926370504289</v>
      </c>
      <c r="V2374" s="1">
        <f t="shared" si="2014"/>
        <v>3708.0380000000014</v>
      </c>
      <c r="W2374" s="1">
        <f t="shared" si="2015"/>
        <v>353.17507596941221</v>
      </c>
      <c r="X2374" s="1">
        <f t="shared" si="2016"/>
        <v>4414.388151938826</v>
      </c>
      <c r="Y2374" s="1">
        <f t="shared" si="2017"/>
        <v>3001.6878480611767</v>
      </c>
      <c r="Z2374" s="1">
        <f t="shared" si="2018"/>
        <v>3978.2098946984333</v>
      </c>
      <c r="AA2374" s="1">
        <f t="shared" si="2019"/>
        <v>3497.6257221081169</v>
      </c>
      <c r="AB2374" s="1">
        <f t="shared" si="2020"/>
        <v>-480.58417259031648</v>
      </c>
      <c r="AC2374" s="1">
        <f t="shared" si="2021"/>
        <v>-510.32649803193436</v>
      </c>
      <c r="AD2374" s="1">
        <f t="shared" si="2022"/>
        <v>-29.742325441617879</v>
      </c>
      <c r="AE2374" s="4">
        <f t="shared" si="2023"/>
        <v>4450.38</v>
      </c>
      <c r="AF2374" s="4">
        <f t="shared" si="2024"/>
        <v>3156.26</v>
      </c>
      <c r="AG2374" s="4">
        <f t="shared" si="2025"/>
        <v>3461.6723200000001</v>
      </c>
      <c r="AH2374" s="4">
        <f t="shared" si="2026"/>
        <v>3650.61384</v>
      </c>
      <c r="AI2374" s="4">
        <f t="shared" si="2027"/>
        <v>3803.32</v>
      </c>
      <c r="AJ2374" s="4">
        <f t="shared" si="2028"/>
        <v>3956.0261600000003</v>
      </c>
      <c r="AK2374" s="4">
        <f t="shared" si="2029"/>
        <v>4173.4383200000002</v>
      </c>
      <c r="AL2374" s="4">
        <f t="shared" si="2030"/>
        <v>6615.15</v>
      </c>
      <c r="AM2374" s="4">
        <f t="shared" si="2031"/>
        <v>3156.26</v>
      </c>
      <c r="AN2374" s="4">
        <f t="shared" si="2032"/>
        <v>3972.5580399999999</v>
      </c>
      <c r="AO2374" s="4">
        <f t="shared" si="2033"/>
        <v>4477.5559800000001</v>
      </c>
      <c r="AP2374" s="4">
        <f t="shared" si="2034"/>
        <v>4885.7049999999999</v>
      </c>
      <c r="AQ2374" s="4">
        <f t="shared" si="2035"/>
        <v>5293.8540199999998</v>
      </c>
      <c r="AR2374" s="4">
        <f t="shared" si="2036"/>
        <v>5874.9475399999992</v>
      </c>
      <c r="AS2374" s="4">
        <f t="shared" si="2037"/>
        <v>6811.12</v>
      </c>
      <c r="AT2374" s="4">
        <f t="shared" si="2038"/>
        <v>3156.26</v>
      </c>
      <c r="AU2374" s="4">
        <f t="shared" si="2039"/>
        <v>4018.8069599999999</v>
      </c>
      <c r="AV2374" s="4">
        <f t="shared" si="2040"/>
        <v>4552.4165200000007</v>
      </c>
      <c r="AW2374" s="4">
        <f t="shared" si="2041"/>
        <v>4983.6900000000005</v>
      </c>
      <c r="AX2374" s="4">
        <f t="shared" si="2042"/>
        <v>5414.9634800000003</v>
      </c>
      <c r="AY2374" s="4">
        <f t="shared" si="2043"/>
        <v>6028.9799600000006</v>
      </c>
      <c r="AZ2374" s="1">
        <f t="shared" si="2044"/>
        <v>6065.8764285714296</v>
      </c>
      <c r="BA2374" s="1">
        <f t="shared" si="2045"/>
        <v>5870.9813583070445</v>
      </c>
      <c r="BB2374" s="1">
        <f t="shared" si="2046"/>
        <v>0</v>
      </c>
      <c r="BC2374" s="1"/>
      <c r="BD2374" s="6">
        <f t="shared" si="2047"/>
        <v>0</v>
      </c>
      <c r="BE2374" s="6"/>
      <c r="BF2374">
        <f t="shared" si="2048"/>
        <v>-728161.65975300001</v>
      </c>
      <c r="BG2374">
        <f t="shared" si="2049"/>
        <v>3769.4507248251125</v>
      </c>
      <c r="BH2374">
        <f t="shared" si="2050"/>
        <v>120.23999999999978</v>
      </c>
      <c r="BI2374">
        <f t="shared" si="2051"/>
        <v>233.16581455055015</v>
      </c>
      <c r="BJ2374">
        <f t="shared" si="2052"/>
        <v>4.7945501543142823</v>
      </c>
      <c r="BK2374">
        <f t="shared" si="2053"/>
        <v>5.3663922513016713</v>
      </c>
    </row>
    <row r="2375" spans="1:63" x14ac:dyDescent="0.35">
      <c r="A2375" s="2">
        <v>1544745600000</v>
      </c>
      <c r="B2375" s="3">
        <v>43448</v>
      </c>
      <c r="C2375" s="2" t="s">
        <v>9</v>
      </c>
      <c r="D2375" s="2">
        <v>3302.06</v>
      </c>
      <c r="E2375" s="2">
        <v>3335.39</v>
      </c>
      <c r="F2375" s="2">
        <v>3177</v>
      </c>
      <c r="G2375" s="2">
        <v>3224.17</v>
      </c>
      <c r="H2375" s="2">
        <v>44492.983806999997</v>
      </c>
      <c r="I2375" s="2">
        <v>145101409.49359801</v>
      </c>
      <c r="J2375" s="2">
        <f t="shared" si="2002"/>
        <v>-2.358830548203239</v>
      </c>
      <c r="K2375" s="2">
        <f t="shared" si="2003"/>
        <v>-5.4753395701465513</v>
      </c>
      <c r="L2375" s="2">
        <f t="shared" si="2004"/>
        <v>-43.960614593110158</v>
      </c>
      <c r="M2375" s="1">
        <f t="shared" si="2005"/>
        <v>-0.38764275839737816</v>
      </c>
      <c r="N2375" s="1">
        <f t="shared" si="2006"/>
        <v>19.058858558946948</v>
      </c>
      <c r="O2375" s="1">
        <f t="shared" si="2007"/>
        <v>7.8358151090047938</v>
      </c>
      <c r="P2375" s="2">
        <f t="shared" si="2008"/>
        <v>0</v>
      </c>
      <c r="Q2375" s="2">
        <f t="shared" si="2009"/>
        <v>77.889999999999873</v>
      </c>
      <c r="R2375" s="2">
        <f t="shared" si="2010"/>
        <v>30.19714285714284</v>
      </c>
      <c r="S2375" s="2">
        <f t="shared" si="2011"/>
        <v>88.564999999999984</v>
      </c>
      <c r="T2375" s="1">
        <f t="shared" si="2012"/>
        <v>25.426572921866622</v>
      </c>
      <c r="U2375" s="1">
        <f t="shared" si="2013"/>
        <v>4708.3853977463641</v>
      </c>
      <c r="V2375" s="1">
        <f t="shared" si="2014"/>
        <v>3751.7410000000004</v>
      </c>
      <c r="W2375" s="1">
        <f t="shared" si="2015"/>
        <v>342.98768950065846</v>
      </c>
      <c r="X2375" s="1">
        <f t="shared" si="2016"/>
        <v>4437.7163790013174</v>
      </c>
      <c r="Y2375" s="1">
        <f t="shared" si="2017"/>
        <v>3065.7656209986835</v>
      </c>
      <c r="Z2375" s="1">
        <f t="shared" si="2018"/>
        <v>4039.5290862743082</v>
      </c>
      <c r="AA2375" s="1">
        <f t="shared" si="2019"/>
        <v>3549.608580673229</v>
      </c>
      <c r="AB2375" s="1">
        <f t="shared" si="2020"/>
        <v>-489.92050560107918</v>
      </c>
      <c r="AC2375" s="1">
        <f t="shared" si="2021"/>
        <v>-517.76207939233882</v>
      </c>
      <c r="AD2375" s="1">
        <f t="shared" si="2022"/>
        <v>-27.841573791259634</v>
      </c>
      <c r="AE2375" s="4">
        <f t="shared" si="2023"/>
        <v>4450.38</v>
      </c>
      <c r="AF2375" s="4">
        <f t="shared" si="2024"/>
        <v>3177</v>
      </c>
      <c r="AG2375" s="4">
        <f t="shared" si="2025"/>
        <v>3477.5176799999999</v>
      </c>
      <c r="AH2375" s="4">
        <f t="shared" si="2026"/>
        <v>3663.4311600000001</v>
      </c>
      <c r="AI2375" s="4">
        <f t="shared" si="2027"/>
        <v>3813.69</v>
      </c>
      <c r="AJ2375" s="4">
        <f t="shared" si="2028"/>
        <v>3963.94884</v>
      </c>
      <c r="AK2375" s="4">
        <f t="shared" si="2029"/>
        <v>4177.8766800000003</v>
      </c>
      <c r="AL2375" s="4">
        <f t="shared" si="2030"/>
        <v>6615.15</v>
      </c>
      <c r="AM2375" s="4">
        <f t="shared" si="2031"/>
        <v>3177</v>
      </c>
      <c r="AN2375" s="4">
        <f t="shared" si="2032"/>
        <v>3988.4034000000001</v>
      </c>
      <c r="AO2375" s="4">
        <f t="shared" si="2033"/>
        <v>4490.3733000000002</v>
      </c>
      <c r="AP2375" s="4">
        <f t="shared" si="2034"/>
        <v>4896.0749999999998</v>
      </c>
      <c r="AQ2375" s="4">
        <f t="shared" si="2035"/>
        <v>5301.7767000000003</v>
      </c>
      <c r="AR2375" s="4">
        <f t="shared" si="2036"/>
        <v>5879.3858999999993</v>
      </c>
      <c r="AS2375" s="4">
        <f t="shared" si="2037"/>
        <v>6900</v>
      </c>
      <c r="AT2375" s="4">
        <f t="shared" si="2038"/>
        <v>3177</v>
      </c>
      <c r="AU2375" s="4">
        <f t="shared" si="2039"/>
        <v>4055.6279999999997</v>
      </c>
      <c r="AV2375" s="4">
        <f t="shared" si="2040"/>
        <v>4599.1859999999997</v>
      </c>
      <c r="AW2375" s="4">
        <f t="shared" si="2041"/>
        <v>5038.5</v>
      </c>
      <c r="AX2375" s="4">
        <f t="shared" si="2042"/>
        <v>5477.8140000000003</v>
      </c>
      <c r="AY2375" s="4">
        <f t="shared" si="2043"/>
        <v>6103.2780000000002</v>
      </c>
      <c r="AZ2375" s="1">
        <f t="shared" si="2044"/>
        <v>6101.6858571428593</v>
      </c>
      <c r="BA2375" s="1">
        <f t="shared" si="2045"/>
        <v>5907.4095960920722</v>
      </c>
      <c r="BB2375" s="1">
        <f t="shared" si="2046"/>
        <v>0</v>
      </c>
      <c r="BC2375" s="1"/>
      <c r="BD2375" s="6">
        <f t="shared" si="2047"/>
        <v>0</v>
      </c>
      <c r="BE2375" s="6"/>
      <c r="BF2375">
        <f t="shared" si="2048"/>
        <v>-698365.61831699999</v>
      </c>
      <c r="BG2375">
        <f t="shared" si="2049"/>
        <v>3802.4214883329023</v>
      </c>
      <c r="BH2375">
        <f t="shared" si="2050"/>
        <v>158.38999999999987</v>
      </c>
      <c r="BI2375">
        <f t="shared" si="2051"/>
        <v>250.53901678909634</v>
      </c>
      <c r="BJ2375">
        <f t="shared" si="2052"/>
        <v>4.1523252845535685</v>
      </c>
      <c r="BK2375">
        <f t="shared" si="2053"/>
        <v>9.8195393451552064</v>
      </c>
    </row>
    <row r="2376" spans="1:63" x14ac:dyDescent="0.35">
      <c r="A2376" s="2">
        <v>1544659200000</v>
      </c>
      <c r="B2376" s="3">
        <v>43447</v>
      </c>
      <c r="C2376" s="2" t="s">
        <v>9</v>
      </c>
      <c r="D2376" s="2">
        <v>3446.38</v>
      </c>
      <c r="E2376" s="2">
        <v>3460</v>
      </c>
      <c r="F2376" s="2">
        <v>3255.5</v>
      </c>
      <c r="G2376" s="2">
        <v>3302.06</v>
      </c>
      <c r="H2376" s="2">
        <v>40040.917012999998</v>
      </c>
      <c r="I2376" s="2">
        <v>134817053.727483</v>
      </c>
      <c r="J2376" s="2">
        <f t="shared" si="2002"/>
        <v>-4.1492017416545739</v>
      </c>
      <c r="K2376" s="2">
        <f t="shared" si="2003"/>
        <v>-2.9818865596215787</v>
      </c>
      <c r="L2376" s="2">
        <f t="shared" si="2004"/>
        <v>-44.244657158150147</v>
      </c>
      <c r="M2376" s="1">
        <f t="shared" si="2005"/>
        <v>-2.4158155432250741</v>
      </c>
      <c r="N2376" s="1">
        <f t="shared" si="2006"/>
        <v>22.639200983628402</v>
      </c>
      <c r="O2376" s="1">
        <f t="shared" si="2007"/>
        <v>8.5119592012259062</v>
      </c>
      <c r="P2376" s="2">
        <f t="shared" si="2008"/>
        <v>0</v>
      </c>
      <c r="Q2376" s="2">
        <f t="shared" si="2009"/>
        <v>142.94000000000005</v>
      </c>
      <c r="R2376" s="2">
        <f t="shared" si="2010"/>
        <v>30.19714285714284</v>
      </c>
      <c r="S2376" s="2">
        <f t="shared" si="2011"/>
        <v>101.18142857142857</v>
      </c>
      <c r="T2376" s="1">
        <f t="shared" si="2012"/>
        <v>22.984831185777182</v>
      </c>
      <c r="U2376" s="1">
        <f t="shared" si="2013"/>
        <v>4768.9656180625425</v>
      </c>
      <c r="V2376" s="1">
        <f t="shared" si="2014"/>
        <v>3787.1544999999996</v>
      </c>
      <c r="W2376" s="1">
        <f t="shared" si="2015"/>
        <v>322.64917107401664</v>
      </c>
      <c r="X2376" s="1">
        <f t="shared" si="2016"/>
        <v>4432.4528421480327</v>
      </c>
      <c r="Y2376" s="1">
        <f t="shared" si="2017"/>
        <v>3141.8561578519666</v>
      </c>
      <c r="Z2376" s="1">
        <f t="shared" si="2018"/>
        <v>4104.757813176253</v>
      </c>
      <c r="AA2376" s="1">
        <f t="shared" si="2019"/>
        <v>3608.7792317047256</v>
      </c>
      <c r="AB2376" s="1">
        <f t="shared" si="2020"/>
        <v>-495.97858147152738</v>
      </c>
      <c r="AC2376" s="1">
        <f t="shared" si="2021"/>
        <v>-524.72247284015373</v>
      </c>
      <c r="AD2376" s="1">
        <f t="shared" si="2022"/>
        <v>-28.74389136862635</v>
      </c>
      <c r="AE2376" s="4">
        <f t="shared" si="2023"/>
        <v>4527</v>
      </c>
      <c r="AF2376" s="4">
        <f t="shared" si="2024"/>
        <v>3222</v>
      </c>
      <c r="AG2376" s="4">
        <f t="shared" si="2025"/>
        <v>3529.98</v>
      </c>
      <c r="AH2376" s="4">
        <f t="shared" si="2026"/>
        <v>3720.51</v>
      </c>
      <c r="AI2376" s="4">
        <f t="shared" si="2027"/>
        <v>3874.5</v>
      </c>
      <c r="AJ2376" s="4">
        <f t="shared" si="2028"/>
        <v>4028.49</v>
      </c>
      <c r="AK2376" s="4">
        <f t="shared" si="2029"/>
        <v>4247.7299999999996</v>
      </c>
      <c r="AL2376" s="4">
        <f t="shared" si="2030"/>
        <v>6615.15</v>
      </c>
      <c r="AM2376" s="4">
        <f t="shared" si="2031"/>
        <v>3222</v>
      </c>
      <c r="AN2376" s="4">
        <f t="shared" si="2032"/>
        <v>4022.7833999999998</v>
      </c>
      <c r="AO2376" s="4">
        <f t="shared" si="2033"/>
        <v>4518.1832999999997</v>
      </c>
      <c r="AP2376" s="4">
        <f t="shared" si="2034"/>
        <v>4918.5749999999998</v>
      </c>
      <c r="AQ2376" s="4">
        <f t="shared" si="2035"/>
        <v>5318.9666999999999</v>
      </c>
      <c r="AR2376" s="4">
        <f t="shared" si="2036"/>
        <v>5889.0159000000003</v>
      </c>
      <c r="AS2376" s="4">
        <f t="shared" si="2037"/>
        <v>7680</v>
      </c>
      <c r="AT2376" s="4">
        <f t="shared" si="2038"/>
        <v>3222</v>
      </c>
      <c r="AU2376" s="4">
        <f t="shared" si="2039"/>
        <v>4274.0879999999997</v>
      </c>
      <c r="AV2376" s="4">
        <f t="shared" si="2040"/>
        <v>4924.9560000000001</v>
      </c>
      <c r="AW2376" s="4">
        <f t="shared" si="2041"/>
        <v>5451</v>
      </c>
      <c r="AX2376" s="4">
        <f t="shared" si="2042"/>
        <v>5977.0439999999999</v>
      </c>
      <c r="AY2376" s="4">
        <f t="shared" si="2043"/>
        <v>6725.9880000000003</v>
      </c>
      <c r="AZ2376" s="1">
        <f t="shared" si="2044"/>
        <v>6137.1458571428584</v>
      </c>
      <c r="BA2376" s="1">
        <f t="shared" si="2045"/>
        <v>5944.1663028878538</v>
      </c>
      <c r="BB2376" s="1">
        <f t="shared" si="2046"/>
        <v>0</v>
      </c>
      <c r="BC2376" s="1"/>
      <c r="BD2376" s="6">
        <f t="shared" si="2047"/>
        <v>1</v>
      </c>
      <c r="BE2376" s="6" t="str">
        <f t="shared" ref="BE2370:BE2433" si="2055">IF(BD2376=1, TEXT(F2377, "$#,##0") &amp; "–" &amp; TEXT(E2375, "$#,##0"), "NA")</f>
        <v>$3,350–$3,335</v>
      </c>
      <c r="BF2376">
        <f t="shared" si="2048"/>
        <v>-653872.63451</v>
      </c>
      <c r="BG2376">
        <f t="shared" si="2049"/>
        <v>3838.0921916456414</v>
      </c>
      <c r="BH2376">
        <f t="shared" si="2050"/>
        <v>204.5</v>
      </c>
      <c r="BI2376">
        <f t="shared" si="2051"/>
        <v>264.71578860280346</v>
      </c>
      <c r="BJ2376">
        <f t="shared" si="2052"/>
        <v>7.1523013150371613</v>
      </c>
      <c r="BK2376">
        <f t="shared" si="2053"/>
        <v>12.733503717461298</v>
      </c>
    </row>
    <row r="2377" spans="1:63" x14ac:dyDescent="0.35">
      <c r="A2377" s="2">
        <v>1544572800000</v>
      </c>
      <c r="B2377" s="3">
        <v>43446</v>
      </c>
      <c r="C2377" s="2" t="s">
        <v>9</v>
      </c>
      <c r="D2377" s="2">
        <v>3379.23</v>
      </c>
      <c r="E2377" s="2">
        <v>3492</v>
      </c>
      <c r="F2377" s="2">
        <v>3350</v>
      </c>
      <c r="G2377" s="2">
        <v>3445</v>
      </c>
      <c r="H2377" s="2">
        <v>33922.931285999999</v>
      </c>
      <c r="I2377" s="2">
        <v>116227185.7924</v>
      </c>
      <c r="J2377" s="2">
        <f t="shared" si="2002"/>
        <v>1.9113179248548284</v>
      </c>
      <c r="K2377" s="2">
        <f t="shared" si="2003"/>
        <v>-1.8168863555397221</v>
      </c>
      <c r="L2377" s="2">
        <f t="shared" si="2004"/>
        <v>-46.6525026093043</v>
      </c>
      <c r="M2377" s="1">
        <f t="shared" si="2005"/>
        <v>-4.3288129228421059</v>
      </c>
      <c r="N2377" s="1">
        <f t="shared" si="2006"/>
        <v>6.3053701015965107</v>
      </c>
      <c r="O2377" s="1">
        <f t="shared" si="2007"/>
        <v>4.5373004354136413</v>
      </c>
      <c r="P2377" s="2">
        <f t="shared" si="2008"/>
        <v>64.610000000000127</v>
      </c>
      <c r="Q2377" s="2">
        <f t="shared" si="2009"/>
        <v>0</v>
      </c>
      <c r="R2377" s="2">
        <f t="shared" si="2010"/>
        <v>32.410714285714256</v>
      </c>
      <c r="S2377" s="2">
        <f t="shared" si="2011"/>
        <v>90.971428571428561</v>
      </c>
      <c r="T2377" s="1">
        <f t="shared" si="2012"/>
        <v>26.268561669609497</v>
      </c>
      <c r="U2377" s="1">
        <f t="shared" si="2013"/>
        <v>4828.8393167589729</v>
      </c>
      <c r="V2377" s="1">
        <f t="shared" si="2014"/>
        <v>3843.0819999999999</v>
      </c>
      <c r="W2377" s="1">
        <f t="shared" si="2015"/>
        <v>330.56324987209337</v>
      </c>
      <c r="X2377" s="1">
        <f t="shared" si="2016"/>
        <v>4504.2084997441871</v>
      </c>
      <c r="Y2377" s="1">
        <f t="shared" si="2017"/>
        <v>3181.9555002558131</v>
      </c>
      <c r="Z2377" s="1">
        <f t="shared" si="2018"/>
        <v>4168.9736382303536</v>
      </c>
      <c r="AA2377" s="1">
        <f t="shared" si="2019"/>
        <v>3664.5463647419488</v>
      </c>
      <c r="AB2377" s="1">
        <f t="shared" si="2020"/>
        <v>-504.42727348840481</v>
      </c>
      <c r="AC2377" s="1">
        <f t="shared" si="2021"/>
        <v>-531.90844568231034</v>
      </c>
      <c r="AD2377" s="1">
        <f t="shared" si="2022"/>
        <v>-27.481172193905536</v>
      </c>
      <c r="AE2377" s="4">
        <f t="shared" si="2023"/>
        <v>4527</v>
      </c>
      <c r="AF2377" s="4">
        <f t="shared" si="2024"/>
        <v>3222</v>
      </c>
      <c r="AG2377" s="4">
        <f t="shared" si="2025"/>
        <v>3529.98</v>
      </c>
      <c r="AH2377" s="4">
        <f t="shared" si="2026"/>
        <v>3720.51</v>
      </c>
      <c r="AI2377" s="4">
        <f t="shared" si="2027"/>
        <v>3874.5</v>
      </c>
      <c r="AJ2377" s="4">
        <f t="shared" si="2028"/>
        <v>4028.49</v>
      </c>
      <c r="AK2377" s="4">
        <f t="shared" si="2029"/>
        <v>4247.7299999999996</v>
      </c>
      <c r="AL2377" s="4">
        <f t="shared" si="2030"/>
        <v>6615.15</v>
      </c>
      <c r="AM2377" s="4">
        <f t="shared" si="2031"/>
        <v>3222</v>
      </c>
      <c r="AN2377" s="4">
        <f t="shared" si="2032"/>
        <v>4022.7833999999998</v>
      </c>
      <c r="AO2377" s="4">
        <f t="shared" si="2033"/>
        <v>4518.1832999999997</v>
      </c>
      <c r="AP2377" s="4">
        <f t="shared" si="2034"/>
        <v>4918.5749999999998</v>
      </c>
      <c r="AQ2377" s="4">
        <f t="shared" si="2035"/>
        <v>5318.9666999999999</v>
      </c>
      <c r="AR2377" s="4">
        <f t="shared" si="2036"/>
        <v>5889.0159000000003</v>
      </c>
      <c r="AS2377" s="4">
        <f t="shared" si="2037"/>
        <v>7680</v>
      </c>
      <c r="AT2377" s="4">
        <f t="shared" si="2038"/>
        <v>3222</v>
      </c>
      <c r="AU2377" s="4">
        <f t="shared" si="2039"/>
        <v>4274.0879999999997</v>
      </c>
      <c r="AV2377" s="4">
        <f t="shared" si="2040"/>
        <v>4924.9560000000001</v>
      </c>
      <c r="AW2377" s="4">
        <f t="shared" si="2041"/>
        <v>5451</v>
      </c>
      <c r="AX2377" s="4">
        <f t="shared" si="2042"/>
        <v>5977.0439999999999</v>
      </c>
      <c r="AY2377" s="4">
        <f t="shared" si="2043"/>
        <v>6725.9880000000003</v>
      </c>
      <c r="AZ2377" s="1">
        <f t="shared" si="2044"/>
        <v>6170.1311428571435</v>
      </c>
      <c r="BA2377" s="1">
        <f t="shared" si="2045"/>
        <v>5980.3595399137148</v>
      </c>
      <c r="BB2377" s="1">
        <f t="shared" si="2046"/>
        <v>0</v>
      </c>
      <c r="BC2377" s="1"/>
      <c r="BD2377" s="6">
        <f t="shared" si="2047"/>
        <v>0</v>
      </c>
      <c r="BE2377" s="6"/>
      <c r="BF2377">
        <f t="shared" si="2048"/>
        <v>-613831.71749700001</v>
      </c>
      <c r="BG2377">
        <f t="shared" si="2049"/>
        <v>3876.5603879290561</v>
      </c>
      <c r="BH2377">
        <f t="shared" si="2050"/>
        <v>142</v>
      </c>
      <c r="BI2377">
        <f t="shared" si="2051"/>
        <v>273.97975608015781</v>
      </c>
      <c r="BJ2377">
        <f t="shared" si="2052"/>
        <v>18.15399143587489</v>
      </c>
      <c r="BK2377">
        <f t="shared" si="2053"/>
        <v>16.071845303027832</v>
      </c>
    </row>
    <row r="2378" spans="1:63" x14ac:dyDescent="0.35">
      <c r="A2378" s="2">
        <v>1544486400000</v>
      </c>
      <c r="B2378" s="3">
        <v>43445</v>
      </c>
      <c r="C2378" s="2" t="s">
        <v>9</v>
      </c>
      <c r="D2378" s="2">
        <v>3434.01</v>
      </c>
      <c r="E2378" s="2">
        <v>3480</v>
      </c>
      <c r="F2378" s="2">
        <v>3324.32</v>
      </c>
      <c r="G2378" s="2">
        <v>3380.39</v>
      </c>
      <c r="H2378" s="2">
        <v>35920.864154000003</v>
      </c>
      <c r="I2378" s="2">
        <v>121841475.29281899</v>
      </c>
      <c r="J2378" s="2">
        <f t="shared" si="2002"/>
        <v>-1.5290368436997577</v>
      </c>
      <c r="K2378" s="2">
        <f t="shared" si="2003"/>
        <v>-10.330677164017578</v>
      </c>
      <c r="L2378" s="2">
        <f t="shared" si="2004"/>
        <v>-47.615785974737605</v>
      </c>
      <c r="M2378" s="1">
        <f t="shared" si="2005"/>
        <v>1.8754716981132113</v>
      </c>
      <c r="N2378" s="1">
        <f t="shared" si="2006"/>
        <v>8.0638624537405494</v>
      </c>
      <c r="O2378" s="1">
        <f t="shared" si="2007"/>
        <v>6.0788843890793736</v>
      </c>
      <c r="P2378" s="2">
        <f t="shared" si="2008"/>
        <v>0</v>
      </c>
      <c r="Q2378" s="2">
        <f t="shared" si="2009"/>
        <v>52.490000000000236</v>
      </c>
      <c r="R2378" s="2">
        <f t="shared" si="2010"/>
        <v>55.627142857142836</v>
      </c>
      <c r="S2378" s="2">
        <f t="shared" si="2011"/>
        <v>90.971428571428561</v>
      </c>
      <c r="T2378" s="1">
        <f t="shared" si="2012"/>
        <v>37.945214823765575</v>
      </c>
      <c r="U2378" s="1">
        <f t="shared" si="2013"/>
        <v>4885.3225541777065</v>
      </c>
      <c r="V2378" s="1">
        <f t="shared" si="2014"/>
        <v>3889.3319999999999</v>
      </c>
      <c r="W2378" s="1">
        <f t="shared" si="2015"/>
        <v>336.29104160830695</v>
      </c>
      <c r="X2378" s="1">
        <f t="shared" si="2016"/>
        <v>4561.914083216614</v>
      </c>
      <c r="Y2378" s="1">
        <f t="shared" si="2017"/>
        <v>3216.7499167833857</v>
      </c>
      <c r="Z2378" s="1">
        <f t="shared" si="2018"/>
        <v>4226.8915292887823</v>
      </c>
      <c r="AA2378" s="1">
        <f t="shared" si="2019"/>
        <v>3704.4638856041211</v>
      </c>
      <c r="AB2378" s="1">
        <f t="shared" si="2020"/>
        <v>-522.42764368466123</v>
      </c>
      <c r="AC2378" s="1">
        <f t="shared" si="2021"/>
        <v>-538.7787387307867</v>
      </c>
      <c r="AD2378" s="1">
        <f t="shared" si="2022"/>
        <v>-16.351095046125465</v>
      </c>
      <c r="AE2378" s="4">
        <f t="shared" si="2023"/>
        <v>4721.7700000000004</v>
      </c>
      <c r="AF2378" s="4">
        <f t="shared" si="2024"/>
        <v>3222</v>
      </c>
      <c r="AG2378" s="4">
        <f t="shared" si="2025"/>
        <v>3575.9457200000002</v>
      </c>
      <c r="AH2378" s="4">
        <f t="shared" si="2026"/>
        <v>3794.9121400000004</v>
      </c>
      <c r="AI2378" s="4">
        <f t="shared" si="2027"/>
        <v>3971.8850000000002</v>
      </c>
      <c r="AJ2378" s="4">
        <f t="shared" si="2028"/>
        <v>4148.8578600000001</v>
      </c>
      <c r="AK2378" s="4">
        <f t="shared" si="2029"/>
        <v>4400.8192200000003</v>
      </c>
      <c r="AL2378" s="4">
        <f t="shared" si="2030"/>
        <v>6615.15</v>
      </c>
      <c r="AM2378" s="4">
        <f t="shared" si="2031"/>
        <v>3222</v>
      </c>
      <c r="AN2378" s="4">
        <f t="shared" si="2032"/>
        <v>4022.7833999999998</v>
      </c>
      <c r="AO2378" s="4">
        <f t="shared" si="2033"/>
        <v>4518.1832999999997</v>
      </c>
      <c r="AP2378" s="4">
        <f t="shared" si="2034"/>
        <v>4918.5749999999998</v>
      </c>
      <c r="AQ2378" s="4">
        <f t="shared" si="2035"/>
        <v>5318.9666999999999</v>
      </c>
      <c r="AR2378" s="4">
        <f t="shared" si="2036"/>
        <v>5889.0159000000003</v>
      </c>
      <c r="AS2378" s="4">
        <f t="shared" si="2037"/>
        <v>7680</v>
      </c>
      <c r="AT2378" s="4">
        <f t="shared" si="2038"/>
        <v>3222</v>
      </c>
      <c r="AU2378" s="4">
        <f t="shared" si="2039"/>
        <v>4274.0879999999997</v>
      </c>
      <c r="AV2378" s="4">
        <f t="shared" si="2040"/>
        <v>4924.9560000000001</v>
      </c>
      <c r="AW2378" s="4">
        <f t="shared" si="2041"/>
        <v>5451</v>
      </c>
      <c r="AX2378" s="4">
        <f t="shared" si="2042"/>
        <v>5977.0439999999999</v>
      </c>
      <c r="AY2378" s="4">
        <f t="shared" si="2043"/>
        <v>6725.9880000000003</v>
      </c>
      <c r="AZ2378" s="1">
        <f t="shared" si="2044"/>
        <v>6203.9214285714297</v>
      </c>
      <c r="BA2378" s="1">
        <f t="shared" si="2045"/>
        <v>6015.0904925152727</v>
      </c>
      <c r="BB2378" s="1">
        <f t="shared" si="2046"/>
        <v>0</v>
      </c>
      <c r="BC2378" s="1"/>
      <c r="BD2378" s="6">
        <f t="shared" si="2047"/>
        <v>0</v>
      </c>
      <c r="BE2378" s="6"/>
      <c r="BF2378">
        <f t="shared" si="2048"/>
        <v>-647754.64878299995</v>
      </c>
      <c r="BG2378">
        <f t="shared" si="2049"/>
        <v>3906.2008108580244</v>
      </c>
      <c r="BH2378">
        <f t="shared" si="2050"/>
        <v>155.67999999999984</v>
      </c>
      <c r="BI2378">
        <f t="shared" si="2051"/>
        <v>294.28433393864361</v>
      </c>
      <c r="BJ2378">
        <f t="shared" si="2052"/>
        <v>12.894218401471846</v>
      </c>
      <c r="BK2378">
        <f t="shared" si="2053"/>
        <v>18.795486738631364</v>
      </c>
    </row>
    <row r="2379" spans="1:63" x14ac:dyDescent="0.35">
      <c r="A2379" s="2">
        <v>1544400000000</v>
      </c>
      <c r="B2379" s="3">
        <v>43444</v>
      </c>
      <c r="C2379" s="2" t="s">
        <v>9</v>
      </c>
      <c r="D2379" s="2">
        <v>3548.49</v>
      </c>
      <c r="E2379" s="2">
        <v>3610</v>
      </c>
      <c r="F2379" s="2">
        <v>3370.11</v>
      </c>
      <c r="G2379" s="2">
        <v>3432.88</v>
      </c>
      <c r="H2379" s="2">
        <v>40989.244552999997</v>
      </c>
      <c r="I2379" s="2">
        <v>142507933.073578</v>
      </c>
      <c r="J2379" s="2">
        <f t="shared" si="2002"/>
        <v>-3.172870532553719</v>
      </c>
      <c r="K2379" s="2">
        <f t="shared" si="2003"/>
        <v>-13.12771406302193</v>
      </c>
      <c r="L2379" s="2">
        <f t="shared" si="2004"/>
        <v>-46.775486409677185</v>
      </c>
      <c r="M2379" s="1">
        <f t="shared" si="2005"/>
        <v>-1.5527794130263146</v>
      </c>
      <c r="N2379" s="1">
        <f t="shared" si="2006"/>
        <v>2.2197105637249135</v>
      </c>
      <c r="O2379" s="1">
        <f t="shared" si="2007"/>
        <v>15.548752068234252</v>
      </c>
      <c r="P2379" s="2">
        <f t="shared" si="2008"/>
        <v>0</v>
      </c>
      <c r="Q2379" s="2">
        <f t="shared" si="2009"/>
        <v>112.48999999999978</v>
      </c>
      <c r="R2379" s="2">
        <f t="shared" si="2010"/>
        <v>56.556428571428569</v>
      </c>
      <c r="S2379" s="2">
        <f t="shared" si="2011"/>
        <v>87.222142857142828</v>
      </c>
      <c r="T2379" s="1">
        <f t="shared" si="2012"/>
        <v>39.335784191961856</v>
      </c>
      <c r="U2379" s="1">
        <f t="shared" si="2013"/>
        <v>4946.7483727155723</v>
      </c>
      <c r="V2379" s="1">
        <f t="shared" si="2014"/>
        <v>3953.3660000000004</v>
      </c>
      <c r="W2379" s="1">
        <f t="shared" si="2015"/>
        <v>354.71000912576454</v>
      </c>
      <c r="X2379" s="1">
        <f t="shared" si="2016"/>
        <v>4662.7860182515296</v>
      </c>
      <c r="Y2379" s="1">
        <f t="shared" si="2017"/>
        <v>3243.9459817484712</v>
      </c>
      <c r="Z2379" s="1">
        <f t="shared" si="2018"/>
        <v>4294.6116516318853</v>
      </c>
      <c r="AA2379" s="1">
        <f t="shared" si="2019"/>
        <v>3763.3864102594162</v>
      </c>
      <c r="AB2379" s="1">
        <f t="shared" si="2020"/>
        <v>-531.2252413724691</v>
      </c>
      <c r="AC2379" s="1">
        <f t="shared" si="2021"/>
        <v>-542.86651249231807</v>
      </c>
      <c r="AD2379" s="1">
        <f t="shared" si="2022"/>
        <v>-11.641271119848966</v>
      </c>
      <c r="AE2379" s="4">
        <f t="shared" si="2023"/>
        <v>4787.2</v>
      </c>
      <c r="AF2379" s="4">
        <f t="shared" si="2024"/>
        <v>3222</v>
      </c>
      <c r="AG2379" s="4">
        <f t="shared" si="2025"/>
        <v>3591.3872000000001</v>
      </c>
      <c r="AH2379" s="4">
        <f t="shared" si="2026"/>
        <v>3819.9063999999998</v>
      </c>
      <c r="AI2379" s="4">
        <f t="shared" si="2027"/>
        <v>4004.6</v>
      </c>
      <c r="AJ2379" s="4">
        <f t="shared" si="2028"/>
        <v>4189.2936</v>
      </c>
      <c r="AK2379" s="4">
        <f t="shared" si="2029"/>
        <v>4452.2471999999998</v>
      </c>
      <c r="AL2379" s="4">
        <f t="shared" si="2030"/>
        <v>6615.15</v>
      </c>
      <c r="AM2379" s="4">
        <f t="shared" si="2031"/>
        <v>3222</v>
      </c>
      <c r="AN2379" s="4">
        <f t="shared" si="2032"/>
        <v>4022.7833999999998</v>
      </c>
      <c r="AO2379" s="4">
        <f t="shared" si="2033"/>
        <v>4518.1832999999997</v>
      </c>
      <c r="AP2379" s="4">
        <f t="shared" si="2034"/>
        <v>4918.5749999999998</v>
      </c>
      <c r="AQ2379" s="4">
        <f t="shared" si="2035"/>
        <v>5318.9666999999999</v>
      </c>
      <c r="AR2379" s="4">
        <f t="shared" si="2036"/>
        <v>5889.0159000000003</v>
      </c>
      <c r="AS2379" s="4">
        <f t="shared" si="2037"/>
        <v>7680</v>
      </c>
      <c r="AT2379" s="4">
        <f t="shared" si="2038"/>
        <v>3222</v>
      </c>
      <c r="AU2379" s="4">
        <f t="shared" si="2039"/>
        <v>4274.0879999999997</v>
      </c>
      <c r="AV2379" s="4">
        <f t="shared" si="2040"/>
        <v>4924.9560000000001</v>
      </c>
      <c r="AW2379" s="4">
        <f t="shared" si="2041"/>
        <v>5451</v>
      </c>
      <c r="AX2379" s="4">
        <f t="shared" si="2042"/>
        <v>5977.0439999999999</v>
      </c>
      <c r="AY2379" s="4">
        <f t="shared" si="2043"/>
        <v>6725.9880000000003</v>
      </c>
      <c r="AZ2379" s="1">
        <f t="shared" si="2044"/>
        <v>6239.7560714285728</v>
      </c>
      <c r="BA2379" s="1">
        <f t="shared" si="2045"/>
        <v>6051.1822800839755</v>
      </c>
      <c r="BB2379" s="1">
        <f t="shared" si="2046"/>
        <v>0</v>
      </c>
      <c r="BC2379" s="1"/>
      <c r="BD2379" s="6">
        <f t="shared" si="2047"/>
        <v>0</v>
      </c>
      <c r="BE2379" s="6"/>
      <c r="BF2379">
        <f t="shared" si="2048"/>
        <v>-611833.784629</v>
      </c>
      <c r="BG2379">
        <f t="shared" si="2049"/>
        <v>3956.3952144005079</v>
      </c>
      <c r="BH2379">
        <f t="shared" si="2050"/>
        <v>239.88999999999987</v>
      </c>
      <c r="BI2379">
        <f t="shared" si="2051"/>
        <v>315.60807762151188</v>
      </c>
      <c r="BJ2379">
        <f t="shared" si="2052"/>
        <v>17.167326071736767</v>
      </c>
      <c r="BK2379">
        <f t="shared" si="2053"/>
        <v>19.624220518080719</v>
      </c>
    </row>
    <row r="2380" spans="1:63" x14ac:dyDescent="0.35">
      <c r="A2380" s="2">
        <v>1544313600000</v>
      </c>
      <c r="B2380" s="3">
        <v>43443</v>
      </c>
      <c r="C2380" s="2" t="s">
        <v>9</v>
      </c>
      <c r="D2380" s="2">
        <v>3411.36</v>
      </c>
      <c r="E2380" s="2">
        <v>3658</v>
      </c>
      <c r="F2380" s="2">
        <v>3394.04</v>
      </c>
      <c r="G2380" s="2">
        <v>3545.37</v>
      </c>
      <c r="H2380" s="2">
        <v>45956.893296000002</v>
      </c>
      <c r="I2380" s="2">
        <v>161618597.82859001</v>
      </c>
      <c r="J2380" s="2">
        <f t="shared" si="2002"/>
        <v>3.9414470540292545</v>
      </c>
      <c r="K2380" s="2">
        <f t="shared" si="2003"/>
        <v>-8.7188241018947004</v>
      </c>
      <c r="L2380" s="2">
        <f t="shared" si="2004"/>
        <v>-44.888194557791408</v>
      </c>
      <c r="M2380" s="1">
        <f t="shared" si="2005"/>
        <v>-3.2768404371839326</v>
      </c>
      <c r="N2380" s="1">
        <f t="shared" si="2006"/>
        <v>-8.9327771149414534</v>
      </c>
      <c r="O2380" s="1">
        <f t="shared" si="2007"/>
        <v>11.557608937854166</v>
      </c>
      <c r="P2380" s="2">
        <f t="shared" si="2008"/>
        <v>134.44000000000005</v>
      </c>
      <c r="Q2380" s="2">
        <f t="shared" si="2009"/>
        <v>0</v>
      </c>
      <c r="R2380" s="2">
        <f t="shared" si="2010"/>
        <v>56.556428571428569</v>
      </c>
      <c r="S2380" s="2">
        <f t="shared" si="2011"/>
        <v>95.157142857142873</v>
      </c>
      <c r="T2380" s="1">
        <f t="shared" si="2012"/>
        <v>37.278424098041889</v>
      </c>
      <c r="U2380" s="1">
        <f t="shared" si="2013"/>
        <v>5008.5389185406975</v>
      </c>
      <c r="V2380" s="1">
        <f t="shared" si="2014"/>
        <v>4009.665</v>
      </c>
      <c r="W2380" s="1">
        <f t="shared" si="2015"/>
        <v>356.98106191365383</v>
      </c>
      <c r="X2380" s="1">
        <f t="shared" si="2016"/>
        <v>4723.6271238273075</v>
      </c>
      <c r="Y2380" s="1">
        <f t="shared" si="2017"/>
        <v>3295.7028761726924</v>
      </c>
      <c r="Z2380" s="1">
        <f t="shared" si="2018"/>
        <v>4363.5501837624361</v>
      </c>
      <c r="AA2380" s="1">
        <f t="shared" si="2019"/>
        <v>3823.4784848520371</v>
      </c>
      <c r="AB2380" s="1">
        <f t="shared" si="2020"/>
        <v>-540.07169891039894</v>
      </c>
      <c r="AC2380" s="1">
        <f t="shared" si="2021"/>
        <v>-545.77683027228022</v>
      </c>
      <c r="AD2380" s="1">
        <f t="shared" si="2022"/>
        <v>-5.7051313618812856</v>
      </c>
      <c r="AE2380" s="4">
        <f t="shared" si="2023"/>
        <v>5048.24</v>
      </c>
      <c r="AF2380" s="4">
        <f t="shared" si="2024"/>
        <v>3222</v>
      </c>
      <c r="AG2380" s="4">
        <f t="shared" si="2025"/>
        <v>3652.9926399999999</v>
      </c>
      <c r="AH2380" s="4">
        <f t="shared" si="2026"/>
        <v>3919.6236799999997</v>
      </c>
      <c r="AI2380" s="4">
        <f t="shared" si="2027"/>
        <v>4135.12</v>
      </c>
      <c r="AJ2380" s="4">
        <f t="shared" si="2028"/>
        <v>4350.6163200000001</v>
      </c>
      <c r="AK2380" s="4">
        <f t="shared" si="2029"/>
        <v>4657.4246400000002</v>
      </c>
      <c r="AL2380" s="4">
        <f t="shared" si="2030"/>
        <v>6615.15</v>
      </c>
      <c r="AM2380" s="4">
        <f t="shared" si="2031"/>
        <v>3222</v>
      </c>
      <c r="AN2380" s="4">
        <f t="shared" si="2032"/>
        <v>4022.7833999999998</v>
      </c>
      <c r="AO2380" s="4">
        <f t="shared" si="2033"/>
        <v>4518.1832999999997</v>
      </c>
      <c r="AP2380" s="4">
        <f t="shared" si="2034"/>
        <v>4918.5749999999998</v>
      </c>
      <c r="AQ2380" s="4">
        <f t="shared" si="2035"/>
        <v>5318.9666999999999</v>
      </c>
      <c r="AR2380" s="4">
        <f t="shared" si="2036"/>
        <v>5889.0159000000003</v>
      </c>
      <c r="AS2380" s="4">
        <f t="shared" si="2037"/>
        <v>7680</v>
      </c>
      <c r="AT2380" s="4">
        <f t="shared" si="2038"/>
        <v>3222</v>
      </c>
      <c r="AU2380" s="4">
        <f t="shared" si="2039"/>
        <v>4274.0879999999997</v>
      </c>
      <c r="AV2380" s="4">
        <f t="shared" si="2040"/>
        <v>4924.9560000000001</v>
      </c>
      <c r="AW2380" s="4">
        <f t="shared" si="2041"/>
        <v>5451</v>
      </c>
      <c r="AX2380" s="4">
        <f t="shared" si="2042"/>
        <v>5977.0439999999999</v>
      </c>
      <c r="AY2380" s="4">
        <f t="shared" si="2043"/>
        <v>6725.9880000000003</v>
      </c>
      <c r="AZ2380" s="1">
        <f t="shared" si="2044"/>
        <v>6270.3855714285728</v>
      </c>
      <c r="BA2380" s="1">
        <f t="shared" si="2045"/>
        <v>6087.0494346056739</v>
      </c>
      <c r="BB2380" s="1">
        <f t="shared" si="2046"/>
        <v>0</v>
      </c>
      <c r="BC2380" s="1"/>
      <c r="BD2380" s="6">
        <f t="shared" si="2047"/>
        <v>0</v>
      </c>
      <c r="BE2380" s="6"/>
      <c r="BF2380">
        <f t="shared" si="2048"/>
        <v>-570844.54007600003</v>
      </c>
      <c r="BG2380">
        <f t="shared" si="2049"/>
        <v>4033.1320122283432</v>
      </c>
      <c r="BH2380">
        <f t="shared" si="2050"/>
        <v>263.96000000000004</v>
      </c>
      <c r="BI2380">
        <f t="shared" si="2051"/>
        <v>327.25701264020603</v>
      </c>
      <c r="BJ2380">
        <f t="shared" si="2052"/>
        <v>26.324915742685477</v>
      </c>
      <c r="BK2380">
        <f t="shared" si="2053"/>
        <v>18.481784636674615</v>
      </c>
    </row>
    <row r="2381" spans="1:63" x14ac:dyDescent="0.35">
      <c r="A2381" s="2">
        <v>1544227200000</v>
      </c>
      <c r="B2381" s="3">
        <v>43442</v>
      </c>
      <c r="C2381" s="2" t="s">
        <v>9</v>
      </c>
      <c r="D2381" s="2">
        <v>3403.57</v>
      </c>
      <c r="E2381" s="2">
        <v>3495</v>
      </c>
      <c r="F2381" s="2">
        <v>3222</v>
      </c>
      <c r="G2381" s="2">
        <v>3410.93</v>
      </c>
      <c r="H2381" s="2">
        <v>55365.949949000002</v>
      </c>
      <c r="I2381" s="2">
        <v>187909876.24894699</v>
      </c>
      <c r="J2381" s="2">
        <f t="shared" si="2002"/>
        <v>0.2168324249680379</v>
      </c>
      <c r="K2381" s="2">
        <f t="shared" si="2003"/>
        <v>-18.02639263063536</v>
      </c>
      <c r="L2381" s="2">
        <f t="shared" si="2004"/>
        <v>-46.870166464433744</v>
      </c>
      <c r="M2381" s="1">
        <f t="shared" si="2005"/>
        <v>3.791987860223335</v>
      </c>
      <c r="N2381" s="1">
        <f t="shared" si="2006"/>
        <v>-5.8403426631446571</v>
      </c>
      <c r="O2381" s="1">
        <f t="shared" si="2007"/>
        <v>16.550324984681598</v>
      </c>
      <c r="P2381" s="2">
        <f t="shared" si="2008"/>
        <v>7.3799999999996544</v>
      </c>
      <c r="Q2381" s="2">
        <f t="shared" si="2009"/>
        <v>0</v>
      </c>
      <c r="R2381" s="2">
        <f t="shared" si="2010"/>
        <v>57.906428571428577</v>
      </c>
      <c r="S2381" s="2">
        <f t="shared" si="2011"/>
        <v>95.157142857142873</v>
      </c>
      <c r="T2381" s="1">
        <f t="shared" si="2012"/>
        <v>37.831619915161305</v>
      </c>
      <c r="U2381" s="1">
        <f t="shared" si="2013"/>
        <v>5068.2600988892973</v>
      </c>
      <c r="V2381" s="1">
        <f t="shared" si="2014"/>
        <v>4077.8980000000001</v>
      </c>
      <c r="W2381" s="1">
        <f t="shared" si="2015"/>
        <v>390.55614268117711</v>
      </c>
      <c r="X2381" s="1">
        <f t="shared" si="2016"/>
        <v>4859.0102853623539</v>
      </c>
      <c r="Y2381" s="1">
        <f t="shared" si="2017"/>
        <v>3296.7857146376459</v>
      </c>
      <c r="Z2381" s="1">
        <f t="shared" si="2018"/>
        <v>4429.0045984634307</v>
      </c>
      <c r="AA2381" s="1">
        <f t="shared" si="2019"/>
        <v>3874.0436639160439</v>
      </c>
      <c r="AB2381" s="1">
        <f t="shared" si="2020"/>
        <v>-554.96093454738684</v>
      </c>
      <c r="AC2381" s="1">
        <f t="shared" si="2021"/>
        <v>-547.20311311275054</v>
      </c>
      <c r="AD2381" s="1">
        <f t="shared" si="2022"/>
        <v>7.7578214346362984</v>
      </c>
      <c r="AE2381" s="4">
        <f t="shared" si="2023"/>
        <v>5664</v>
      </c>
      <c r="AF2381" s="4">
        <f t="shared" si="2024"/>
        <v>3222</v>
      </c>
      <c r="AG2381" s="4">
        <f t="shared" si="2025"/>
        <v>3798.3119999999999</v>
      </c>
      <c r="AH2381" s="4">
        <f t="shared" si="2026"/>
        <v>4154.8440000000001</v>
      </c>
      <c r="AI2381" s="4">
        <f t="shared" si="2027"/>
        <v>4443</v>
      </c>
      <c r="AJ2381" s="4">
        <f t="shared" si="2028"/>
        <v>4731.1559999999999</v>
      </c>
      <c r="AK2381" s="4">
        <f t="shared" si="2029"/>
        <v>5141.4120000000003</v>
      </c>
      <c r="AL2381" s="4">
        <f t="shared" si="2030"/>
        <v>6615.15</v>
      </c>
      <c r="AM2381" s="4">
        <f t="shared" si="2031"/>
        <v>3222</v>
      </c>
      <c r="AN2381" s="4">
        <f t="shared" si="2032"/>
        <v>4022.7833999999998</v>
      </c>
      <c r="AO2381" s="4">
        <f t="shared" si="2033"/>
        <v>4518.1832999999997</v>
      </c>
      <c r="AP2381" s="4">
        <f t="shared" si="2034"/>
        <v>4918.5749999999998</v>
      </c>
      <c r="AQ2381" s="4">
        <f t="shared" si="2035"/>
        <v>5318.9666999999999</v>
      </c>
      <c r="AR2381" s="4">
        <f t="shared" si="2036"/>
        <v>5889.0159000000003</v>
      </c>
      <c r="AS2381" s="4">
        <f t="shared" si="2037"/>
        <v>7680</v>
      </c>
      <c r="AT2381" s="4">
        <f t="shared" si="2038"/>
        <v>3222</v>
      </c>
      <c r="AU2381" s="4">
        <f t="shared" si="2039"/>
        <v>4274.0879999999997</v>
      </c>
      <c r="AV2381" s="4">
        <f t="shared" si="2040"/>
        <v>4924.9560000000001</v>
      </c>
      <c r="AW2381" s="4">
        <f t="shared" si="2041"/>
        <v>5451</v>
      </c>
      <c r="AX2381" s="4">
        <f t="shared" si="2042"/>
        <v>5977.0439999999999</v>
      </c>
      <c r="AY2381" s="4">
        <f t="shared" si="2043"/>
        <v>6725.9880000000003</v>
      </c>
      <c r="AZ2381" s="1">
        <f t="shared" si="2044"/>
        <v>6297.8814285714307</v>
      </c>
      <c r="BA2381" s="1">
        <f t="shared" si="2045"/>
        <v>6121.8669611071218</v>
      </c>
      <c r="BB2381" s="1">
        <f t="shared" si="2046"/>
        <v>0</v>
      </c>
      <c r="BC2381" s="1"/>
      <c r="BD2381" s="6">
        <f t="shared" si="2047"/>
        <v>0</v>
      </c>
      <c r="BE2381" s="6"/>
      <c r="BF2381">
        <f t="shared" si="2048"/>
        <v>-616801.433372</v>
      </c>
      <c r="BG2381">
        <f t="shared" si="2049"/>
        <v>4108.9742393783863</v>
      </c>
      <c r="BH2381">
        <f t="shared" si="2050"/>
        <v>273</v>
      </c>
      <c r="BI2381">
        <f t="shared" si="2051"/>
        <v>336.9950145848531</v>
      </c>
      <c r="BJ2381">
        <f t="shared" si="2052"/>
        <v>15.380419739819912</v>
      </c>
      <c r="BK2381">
        <f t="shared" si="2053"/>
        <v>9.9908114241663402</v>
      </c>
    </row>
    <row r="2382" spans="1:63" x14ac:dyDescent="0.35">
      <c r="A2382" s="2">
        <v>1544140800000</v>
      </c>
      <c r="B2382" s="3">
        <v>43441</v>
      </c>
      <c r="C2382" s="2" t="s">
        <v>9</v>
      </c>
      <c r="D2382" s="2">
        <v>3508.75</v>
      </c>
      <c r="E2382" s="2">
        <v>3549.99</v>
      </c>
      <c r="F2382" s="2">
        <v>3224.6</v>
      </c>
      <c r="G2382" s="2">
        <v>3403.55</v>
      </c>
      <c r="H2382" s="2">
        <v>95145.457441999999</v>
      </c>
      <c r="I2382" s="2">
        <v>322364604.28020799</v>
      </c>
      <c r="J2382" s="2">
        <f t="shared" si="2002"/>
        <v>-2.9982187388671129</v>
      </c>
      <c r="K2382" s="2">
        <f t="shared" si="2003"/>
        <v>-18.770077469797283</v>
      </c>
      <c r="L2382" s="2">
        <f t="shared" si="2004"/>
        <v>-47.474783327983403</v>
      </c>
      <c r="M2382" s="1">
        <f t="shared" si="2005"/>
        <v>0.21636327922295839</v>
      </c>
      <c r="N2382" s="1">
        <f t="shared" si="2006"/>
        <v>-5.2703794567436972</v>
      </c>
      <c r="O2382" s="1">
        <f t="shared" si="2007"/>
        <v>17.160024092491653</v>
      </c>
      <c r="P2382" s="2">
        <f t="shared" si="2008"/>
        <v>0</v>
      </c>
      <c r="Q2382" s="2">
        <f t="shared" si="2009"/>
        <v>105.19999999999982</v>
      </c>
      <c r="R2382" s="2">
        <f t="shared" si="2010"/>
        <v>57.379285714285743</v>
      </c>
      <c r="S2382" s="2">
        <f t="shared" si="2011"/>
        <v>130.02642857142857</v>
      </c>
      <c r="T2382" s="1">
        <f t="shared" si="2012"/>
        <v>30.617682034394448</v>
      </c>
      <c r="U2382" s="1">
        <f t="shared" si="2013"/>
        <v>5135.9062253745751</v>
      </c>
      <c r="V2382" s="1">
        <f t="shared" si="2014"/>
        <v>4190.4515000000001</v>
      </c>
      <c r="W2382" s="1">
        <f t="shared" si="2015"/>
        <v>493.04406688727926</v>
      </c>
      <c r="X2382" s="1">
        <f t="shared" si="2016"/>
        <v>5176.5396337745588</v>
      </c>
      <c r="Y2382" s="1">
        <f t="shared" si="2017"/>
        <v>3204.3633662254415</v>
      </c>
      <c r="Z2382" s="1">
        <f t="shared" si="2018"/>
        <v>4510.4505663405052</v>
      </c>
      <c r="AA2382" s="1">
        <f t="shared" si="2019"/>
        <v>3958.2461482644153</v>
      </c>
      <c r="AB2382" s="1">
        <f t="shared" si="2020"/>
        <v>-552.20441807608995</v>
      </c>
      <c r="AC2382" s="1">
        <f t="shared" si="2021"/>
        <v>-545.26365775409147</v>
      </c>
      <c r="AD2382" s="1">
        <f t="shared" si="2022"/>
        <v>6.9407603219984821</v>
      </c>
      <c r="AE2382" s="4">
        <f t="shared" si="2023"/>
        <v>5738.17</v>
      </c>
      <c r="AF2382" s="4">
        <f t="shared" si="2024"/>
        <v>3224.6</v>
      </c>
      <c r="AG2382" s="4">
        <f t="shared" si="2025"/>
        <v>3817.8025200000002</v>
      </c>
      <c r="AH2382" s="4">
        <f t="shared" si="2026"/>
        <v>4184.7837399999999</v>
      </c>
      <c r="AI2382" s="4">
        <f t="shared" si="2027"/>
        <v>4481.3850000000002</v>
      </c>
      <c r="AJ2382" s="4">
        <f t="shared" si="2028"/>
        <v>4777.9862599999997</v>
      </c>
      <c r="AK2382" s="4">
        <f t="shared" si="2029"/>
        <v>5200.26602</v>
      </c>
      <c r="AL2382" s="4">
        <f t="shared" si="2030"/>
        <v>6615.15</v>
      </c>
      <c r="AM2382" s="4">
        <f t="shared" si="2031"/>
        <v>3224.6</v>
      </c>
      <c r="AN2382" s="4">
        <f t="shared" si="2032"/>
        <v>4024.7698</v>
      </c>
      <c r="AO2382" s="4">
        <f t="shared" si="2033"/>
        <v>4519.7901000000002</v>
      </c>
      <c r="AP2382" s="4">
        <f t="shared" si="2034"/>
        <v>4919.875</v>
      </c>
      <c r="AQ2382" s="4">
        <f t="shared" si="2035"/>
        <v>5319.9598999999998</v>
      </c>
      <c r="AR2382" s="4">
        <f t="shared" si="2036"/>
        <v>5889.5722999999998</v>
      </c>
      <c r="AS2382" s="4">
        <f t="shared" si="2037"/>
        <v>7680</v>
      </c>
      <c r="AT2382" s="4">
        <f t="shared" si="2038"/>
        <v>3224.6</v>
      </c>
      <c r="AU2382" s="4">
        <f t="shared" si="2039"/>
        <v>4276.0743999999995</v>
      </c>
      <c r="AV2382" s="4">
        <f t="shared" si="2040"/>
        <v>4926.5627999999997</v>
      </c>
      <c r="AW2382" s="4">
        <f t="shared" si="2041"/>
        <v>5452.2999999999993</v>
      </c>
      <c r="AX2382" s="4">
        <f t="shared" si="2042"/>
        <v>5978.0371999999998</v>
      </c>
      <c r="AY2382" s="4">
        <f t="shared" si="2043"/>
        <v>6726.5443999999998</v>
      </c>
      <c r="AZ2382" s="1">
        <f t="shared" si="2044"/>
        <v>6326.3660714285734</v>
      </c>
      <c r="BA2382" s="1">
        <f t="shared" si="2045"/>
        <v>6159.0030838620132</v>
      </c>
      <c r="BB2382" s="1">
        <f t="shared" si="2046"/>
        <v>0</v>
      </c>
      <c r="BC2382" s="1"/>
      <c r="BD2382" s="6">
        <f t="shared" si="2047"/>
        <v>0</v>
      </c>
      <c r="BE2382" s="6"/>
      <c r="BF2382">
        <f t="shared" si="2048"/>
        <v>-672167.38332100003</v>
      </c>
      <c r="BG2382">
        <f t="shared" si="2049"/>
        <v>4168.6510489455068</v>
      </c>
      <c r="BH2382">
        <f t="shared" si="2050"/>
        <v>325.38999999999987</v>
      </c>
      <c r="BI2382">
        <f t="shared" si="2051"/>
        <v>346.84040144406129</v>
      </c>
      <c r="BJ2382">
        <f t="shared" si="2052"/>
        <v>13.740018427518448</v>
      </c>
      <c r="BK2382">
        <f t="shared" si="2053"/>
        <v>8.5175110316158875</v>
      </c>
    </row>
    <row r="2383" spans="1:63" x14ac:dyDescent="0.35">
      <c r="A2383" s="2">
        <v>1544054400000</v>
      </c>
      <c r="B2383" s="3">
        <v>43440</v>
      </c>
      <c r="C2383" s="2" t="s">
        <v>9</v>
      </c>
      <c r="D2383" s="2">
        <v>3768.44</v>
      </c>
      <c r="E2383" s="2">
        <v>3899.99</v>
      </c>
      <c r="F2383" s="2">
        <v>3500</v>
      </c>
      <c r="G2383" s="2">
        <v>3508.75</v>
      </c>
      <c r="H2383" s="2">
        <v>68378.796942999994</v>
      </c>
      <c r="I2383" s="2">
        <v>254722331.49494001</v>
      </c>
      <c r="J2383" s="2">
        <f t="shared" si="2002"/>
        <v>-6.9257581223606337</v>
      </c>
      <c r="K2383" s="2">
        <f t="shared" si="2003"/>
        <v>-13.178120020191425</v>
      </c>
      <c r="L2383" s="2">
        <f t="shared" si="2004"/>
        <v>-46.663048798655005</v>
      </c>
      <c r="M2383" s="1">
        <f t="shared" si="2005"/>
        <v>-3.0908903938534711</v>
      </c>
      <c r="N2383" s="1">
        <f t="shared" si="2006"/>
        <v>-5.8907018168863576</v>
      </c>
      <c r="O2383" s="1">
        <f t="shared" si="2007"/>
        <v>7.4730317064481664</v>
      </c>
      <c r="P2383" s="2">
        <f t="shared" si="2008"/>
        <v>0</v>
      </c>
      <c r="Q2383" s="2">
        <f t="shared" si="2009"/>
        <v>261.09000000000015</v>
      </c>
      <c r="R2383" s="2">
        <f t="shared" si="2010"/>
        <v>60.994285714285716</v>
      </c>
      <c r="S2383" s="2">
        <f t="shared" si="2011"/>
        <v>122.51214285714286</v>
      </c>
      <c r="T2383" s="1">
        <f t="shared" si="2012"/>
        <v>33.238228322090706</v>
      </c>
      <c r="U2383" s="1">
        <f t="shared" si="2013"/>
        <v>5206.6146427368021</v>
      </c>
      <c r="V2383" s="1">
        <f t="shared" si="2014"/>
        <v>4301.6884999999993</v>
      </c>
      <c r="W2383" s="1">
        <f t="shared" si="2015"/>
        <v>550.56976015102396</v>
      </c>
      <c r="X2383" s="1">
        <f t="shared" si="2016"/>
        <v>5402.8280203020477</v>
      </c>
      <c r="Y2383" s="1">
        <f t="shared" si="2017"/>
        <v>3200.5489796979514</v>
      </c>
      <c r="Z2383" s="1">
        <f t="shared" si="2018"/>
        <v>4599.0026116477457</v>
      </c>
      <c r="AA2383" s="1">
        <f t="shared" si="2019"/>
        <v>4059.0999934033998</v>
      </c>
      <c r="AB2383" s="1">
        <f t="shared" si="2020"/>
        <v>-539.90261824434583</v>
      </c>
      <c r="AC2383" s="1">
        <f t="shared" si="2021"/>
        <v>-543.52846767359188</v>
      </c>
      <c r="AD2383" s="1">
        <f t="shared" si="2022"/>
        <v>-3.6258494292460455</v>
      </c>
      <c r="AE2383" s="4">
        <f t="shared" si="2023"/>
        <v>5738.17</v>
      </c>
      <c r="AF2383" s="4">
        <f t="shared" si="2024"/>
        <v>3500</v>
      </c>
      <c r="AG2383" s="4">
        <f t="shared" si="2025"/>
        <v>4028.2081200000002</v>
      </c>
      <c r="AH2383" s="4">
        <f t="shared" si="2026"/>
        <v>4354.9809400000004</v>
      </c>
      <c r="AI2383" s="4">
        <f t="shared" si="2027"/>
        <v>4619.085</v>
      </c>
      <c r="AJ2383" s="4">
        <f t="shared" si="2028"/>
        <v>4883.1890599999997</v>
      </c>
      <c r="AK2383" s="4">
        <f t="shared" si="2029"/>
        <v>5259.2016199999998</v>
      </c>
      <c r="AL2383" s="4">
        <f t="shared" si="2030"/>
        <v>6615.15</v>
      </c>
      <c r="AM2383" s="4">
        <f t="shared" si="2031"/>
        <v>3500</v>
      </c>
      <c r="AN2383" s="4">
        <f t="shared" si="2032"/>
        <v>4235.1754000000001</v>
      </c>
      <c r="AO2383" s="4">
        <f t="shared" si="2033"/>
        <v>4689.9872999999998</v>
      </c>
      <c r="AP2383" s="4">
        <f t="shared" si="2034"/>
        <v>5057.5749999999998</v>
      </c>
      <c r="AQ2383" s="4">
        <f t="shared" si="2035"/>
        <v>5425.1626999999999</v>
      </c>
      <c r="AR2383" s="4">
        <f t="shared" si="2036"/>
        <v>5948.5078999999996</v>
      </c>
      <c r="AS2383" s="4">
        <f t="shared" si="2037"/>
        <v>7680</v>
      </c>
      <c r="AT2383" s="4">
        <f t="shared" si="2038"/>
        <v>3500</v>
      </c>
      <c r="AU2383" s="4">
        <f t="shared" si="2039"/>
        <v>4486.4799999999996</v>
      </c>
      <c r="AV2383" s="4">
        <f t="shared" si="2040"/>
        <v>5096.76</v>
      </c>
      <c r="AW2383" s="4">
        <f t="shared" si="2041"/>
        <v>5590</v>
      </c>
      <c r="AX2383" s="4">
        <f t="shared" si="2042"/>
        <v>6083.24</v>
      </c>
      <c r="AY2383" s="4">
        <f t="shared" si="2043"/>
        <v>6785.48</v>
      </c>
      <c r="AZ2383" s="1">
        <f t="shared" si="2044"/>
        <v>6354.4659285714306</v>
      </c>
      <c r="BA2383" s="1">
        <f t="shared" si="2045"/>
        <v>6196.7490165176569</v>
      </c>
      <c r="BB2383" s="1">
        <f t="shared" si="2046"/>
        <v>0</v>
      </c>
      <c r="BC2383" s="1"/>
      <c r="BD2383" s="6">
        <f t="shared" si="2047"/>
        <v>0</v>
      </c>
      <c r="BE2383" s="6"/>
      <c r="BF2383">
        <f t="shared" si="2048"/>
        <v>-577021.92587899999</v>
      </c>
      <c r="BG2383">
        <f t="shared" si="2049"/>
        <v>4259.3250616695959</v>
      </c>
      <c r="BH2383">
        <f t="shared" si="2050"/>
        <v>399.98999999999978</v>
      </c>
      <c r="BI2383">
        <f t="shared" si="2051"/>
        <v>350.14046320468606</v>
      </c>
      <c r="BJ2383">
        <f t="shared" si="2052"/>
        <v>0.85199610516066215</v>
      </c>
      <c r="BK2383">
        <f t="shared" si="2053"/>
        <v>12.72168173611381</v>
      </c>
    </row>
    <row r="2384" spans="1:63" x14ac:dyDescent="0.35">
      <c r="A2384" s="2">
        <v>1543968000000</v>
      </c>
      <c r="B2384" s="3">
        <v>43439</v>
      </c>
      <c r="C2384" s="2" t="s">
        <v>9</v>
      </c>
      <c r="D2384" s="2">
        <v>3950.98</v>
      </c>
      <c r="E2384" s="2">
        <v>3970</v>
      </c>
      <c r="F2384" s="2">
        <v>3745</v>
      </c>
      <c r="G2384" s="2">
        <v>3769.84</v>
      </c>
      <c r="H2384" s="2">
        <v>44004.799447999998</v>
      </c>
      <c r="I2384" s="2">
        <v>169404368.191571</v>
      </c>
      <c r="J2384" s="2">
        <f t="shared" si="2002"/>
        <v>-4.6006215141055291</v>
      </c>
      <c r="K2384" s="2">
        <f t="shared" si="2003"/>
        <v>-12.244403888412975</v>
      </c>
      <c r="L2384" s="2">
        <f t="shared" si="2004"/>
        <v>-42.172474463538727</v>
      </c>
      <c r="M2384" s="1">
        <f t="shared" si="2005"/>
        <v>-7.4411115069469229</v>
      </c>
      <c r="N2384" s="1">
        <f t="shared" si="2006"/>
        <v>-8.6168113235575028</v>
      </c>
      <c r="O2384" s="1">
        <f t="shared" si="2007"/>
        <v>0.58808861914564203</v>
      </c>
      <c r="P2384" s="2">
        <f t="shared" si="2008"/>
        <v>0</v>
      </c>
      <c r="Q2384" s="2">
        <f t="shared" si="2009"/>
        <v>181.79999999999973</v>
      </c>
      <c r="R2384" s="2">
        <f t="shared" si="2010"/>
        <v>60.994285714285716</v>
      </c>
      <c r="S2384" s="2">
        <f t="shared" si="2011"/>
        <v>124.6535714285714</v>
      </c>
      <c r="T2384" s="1">
        <f t="shared" si="2012"/>
        <v>32.854828842624485</v>
      </c>
      <c r="U2384" s="1">
        <f t="shared" si="2013"/>
        <v>5275.9152403995286</v>
      </c>
      <c r="V2384" s="1">
        <f t="shared" si="2014"/>
        <v>4409.0479999999998</v>
      </c>
      <c r="W2384" s="1">
        <f t="shared" si="2015"/>
        <v>593.18064834922257</v>
      </c>
      <c r="X2384" s="1">
        <f t="shared" si="2016"/>
        <v>5595.4092966984445</v>
      </c>
      <c r="Y2384" s="1">
        <f t="shared" si="2017"/>
        <v>3222.6867033015546</v>
      </c>
      <c r="Z2384" s="1">
        <f t="shared" si="2018"/>
        <v>4686.2228205795645</v>
      </c>
      <c r="AA2384" s="1">
        <f t="shared" si="2019"/>
        <v>4159.1636285676541</v>
      </c>
      <c r="AB2384" s="1">
        <f t="shared" si="2020"/>
        <v>-527.05919201191045</v>
      </c>
      <c r="AC2384" s="1">
        <f t="shared" si="2021"/>
        <v>-544.43493003090339</v>
      </c>
      <c r="AD2384" s="1">
        <f t="shared" si="2022"/>
        <v>-17.375738018992934</v>
      </c>
      <c r="AE2384" s="4">
        <f t="shared" si="2023"/>
        <v>5782.89</v>
      </c>
      <c r="AF2384" s="4">
        <f t="shared" si="2024"/>
        <v>3652.66</v>
      </c>
      <c r="AG2384" s="4">
        <f t="shared" si="2025"/>
        <v>4155.3942799999995</v>
      </c>
      <c r="AH2384" s="4">
        <f t="shared" si="2026"/>
        <v>4466.4078600000003</v>
      </c>
      <c r="AI2384" s="4">
        <f t="shared" si="2027"/>
        <v>4717.7749999999996</v>
      </c>
      <c r="AJ2384" s="4">
        <f t="shared" si="2028"/>
        <v>4969.1421399999999</v>
      </c>
      <c r="AK2384" s="4">
        <f t="shared" si="2029"/>
        <v>5327.0207800000007</v>
      </c>
      <c r="AL2384" s="4">
        <f t="shared" si="2030"/>
        <v>6615.15</v>
      </c>
      <c r="AM2384" s="4">
        <f t="shared" si="2031"/>
        <v>3652.66</v>
      </c>
      <c r="AN2384" s="4">
        <f t="shared" si="2032"/>
        <v>4351.80764</v>
      </c>
      <c r="AO2384" s="4">
        <f t="shared" si="2033"/>
        <v>4784.3311799999992</v>
      </c>
      <c r="AP2384" s="4">
        <f t="shared" si="2034"/>
        <v>5133.9049999999997</v>
      </c>
      <c r="AQ2384" s="4">
        <f t="shared" si="2035"/>
        <v>5483.4788200000003</v>
      </c>
      <c r="AR2384" s="4">
        <f t="shared" si="2036"/>
        <v>5981.1771399999998</v>
      </c>
      <c r="AS2384" s="4">
        <f t="shared" si="2037"/>
        <v>7680</v>
      </c>
      <c r="AT2384" s="4">
        <f t="shared" si="2038"/>
        <v>3652.66</v>
      </c>
      <c r="AU2384" s="4">
        <f t="shared" si="2039"/>
        <v>4603.1122399999995</v>
      </c>
      <c r="AV2384" s="4">
        <f t="shared" si="2040"/>
        <v>5191.1038799999997</v>
      </c>
      <c r="AW2384" s="4">
        <f t="shared" si="2041"/>
        <v>5666.33</v>
      </c>
      <c r="AX2384" s="4">
        <f t="shared" si="2042"/>
        <v>6141.5561199999993</v>
      </c>
      <c r="AY2384" s="4">
        <f t="shared" si="2043"/>
        <v>6818.1492400000006</v>
      </c>
      <c r="AZ2384" s="1">
        <f t="shared" si="2044"/>
        <v>6382.7335000000012</v>
      </c>
      <c r="BA2384" s="1">
        <f t="shared" si="2045"/>
        <v>6233.5709208535145</v>
      </c>
      <c r="BB2384" s="1">
        <f t="shared" si="2046"/>
        <v>0</v>
      </c>
      <c r="BC2384" s="1"/>
      <c r="BD2384" s="6">
        <f t="shared" si="2047"/>
        <v>0</v>
      </c>
      <c r="BE2384" s="6"/>
      <c r="BF2384">
        <f t="shared" si="2048"/>
        <v>-508643.12893599994</v>
      </c>
      <c r="BG2384">
        <f t="shared" si="2049"/>
        <v>4339.6884313591654</v>
      </c>
      <c r="BH2384">
        <f t="shared" si="2050"/>
        <v>225</v>
      </c>
      <c r="BI2384">
        <f t="shared" si="2051"/>
        <v>342.47130369771469</v>
      </c>
      <c r="BJ2384">
        <f t="shared" si="2052"/>
        <v>10.960518562168554</v>
      </c>
      <c r="BK2384">
        <f t="shared" si="2053"/>
        <v>17.963462041449208</v>
      </c>
    </row>
    <row r="2385" spans="1:63" x14ac:dyDescent="0.35">
      <c r="A2385" s="2">
        <v>1543881600000</v>
      </c>
      <c r="B2385" s="3">
        <v>43438</v>
      </c>
      <c r="C2385" s="2" t="s">
        <v>9</v>
      </c>
      <c r="D2385" s="2">
        <v>3884.76</v>
      </c>
      <c r="E2385" s="2">
        <v>4085</v>
      </c>
      <c r="F2385" s="2">
        <v>3781</v>
      </c>
      <c r="G2385" s="2">
        <v>3951.64</v>
      </c>
      <c r="H2385" s="2">
        <v>48489.551613000003</v>
      </c>
      <c r="I2385" s="2">
        <v>191673423.706265</v>
      </c>
      <c r="J2385" s="2">
        <f t="shared" si="2002"/>
        <v>1.7412416548875942</v>
      </c>
      <c r="K2385" s="2">
        <f t="shared" si="2003"/>
        <v>-7.3439863066696471</v>
      </c>
      <c r="L2385" s="2">
        <f t="shared" si="2004"/>
        <v>-38.914111785611041</v>
      </c>
      <c r="M2385" s="1">
        <f t="shared" si="2005"/>
        <v>-4.8224858349425892</v>
      </c>
      <c r="N2385" s="1">
        <f t="shared" si="2006"/>
        <v>-14.456023321962528</v>
      </c>
      <c r="O2385" s="1">
        <f t="shared" si="2007"/>
        <v>-4.6780577178082945</v>
      </c>
      <c r="P2385" s="2">
        <f t="shared" si="2008"/>
        <v>67.629999999999654</v>
      </c>
      <c r="Q2385" s="2">
        <f t="shared" si="2009"/>
        <v>0</v>
      </c>
      <c r="R2385" s="2">
        <f t="shared" si="2010"/>
        <v>68.295000000000002</v>
      </c>
      <c r="S2385" s="2">
        <f t="shared" si="2011"/>
        <v>111.66785714285713</v>
      </c>
      <c r="T2385" s="1">
        <f t="shared" si="2012"/>
        <v>37.949497515360321</v>
      </c>
      <c r="U2385" s="1">
        <f t="shared" si="2013"/>
        <v>5337.3876991913457</v>
      </c>
      <c r="V2385" s="1">
        <f t="shared" si="2014"/>
        <v>4508.2259999999997</v>
      </c>
      <c r="W2385" s="1">
        <f t="shared" si="2015"/>
        <v>641.84248653700388</v>
      </c>
      <c r="X2385" s="1">
        <f t="shared" si="2016"/>
        <v>5791.9109730740074</v>
      </c>
      <c r="Y2385" s="1">
        <f t="shared" si="2017"/>
        <v>3224.5410269259919</v>
      </c>
      <c r="Z2385" s="1">
        <f t="shared" si="2018"/>
        <v>4759.5334462259298</v>
      </c>
      <c r="AA2385" s="1">
        <f t="shared" si="2019"/>
        <v>4229.949742852682</v>
      </c>
      <c r="AB2385" s="1">
        <f t="shared" si="2020"/>
        <v>-529.58370337324777</v>
      </c>
      <c r="AC2385" s="1">
        <f t="shared" si="2021"/>
        <v>-548.77886453565168</v>
      </c>
      <c r="AD2385" s="1">
        <f t="shared" si="2022"/>
        <v>-19.195161162403906</v>
      </c>
      <c r="AE2385" s="4">
        <f t="shared" si="2023"/>
        <v>5939.54</v>
      </c>
      <c r="AF2385" s="4">
        <f t="shared" si="2024"/>
        <v>3652.66</v>
      </c>
      <c r="AG2385" s="4">
        <f t="shared" si="2025"/>
        <v>4192.3636799999995</v>
      </c>
      <c r="AH2385" s="4">
        <f t="shared" si="2026"/>
        <v>4526.2481600000001</v>
      </c>
      <c r="AI2385" s="4">
        <f t="shared" si="2027"/>
        <v>4796.1000000000004</v>
      </c>
      <c r="AJ2385" s="4">
        <f t="shared" si="2028"/>
        <v>5065.9518399999997</v>
      </c>
      <c r="AK2385" s="4">
        <f t="shared" si="2029"/>
        <v>5450.14768</v>
      </c>
      <c r="AL2385" s="4">
        <f t="shared" si="2030"/>
        <v>6615.15</v>
      </c>
      <c r="AM2385" s="4">
        <f t="shared" si="2031"/>
        <v>3652.66</v>
      </c>
      <c r="AN2385" s="4">
        <f t="shared" si="2032"/>
        <v>4351.80764</v>
      </c>
      <c r="AO2385" s="4">
        <f t="shared" si="2033"/>
        <v>4784.3311799999992</v>
      </c>
      <c r="AP2385" s="4">
        <f t="shared" si="2034"/>
        <v>5133.9049999999997</v>
      </c>
      <c r="AQ2385" s="4">
        <f t="shared" si="2035"/>
        <v>5483.4788200000003</v>
      </c>
      <c r="AR2385" s="4">
        <f t="shared" si="2036"/>
        <v>5981.1771399999998</v>
      </c>
      <c r="AS2385" s="4">
        <f t="shared" si="2037"/>
        <v>7680</v>
      </c>
      <c r="AT2385" s="4">
        <f t="shared" si="2038"/>
        <v>3652.66</v>
      </c>
      <c r="AU2385" s="4">
        <f t="shared" si="2039"/>
        <v>4603.1122399999995</v>
      </c>
      <c r="AV2385" s="4">
        <f t="shared" si="2040"/>
        <v>5191.1038799999997</v>
      </c>
      <c r="AW2385" s="4">
        <f t="shared" si="2041"/>
        <v>5666.33</v>
      </c>
      <c r="AX2385" s="4">
        <f t="shared" si="2042"/>
        <v>6141.5561199999993</v>
      </c>
      <c r="AY2385" s="4">
        <f t="shared" si="2043"/>
        <v>6818.1492400000006</v>
      </c>
      <c r="AZ2385" s="1">
        <f t="shared" si="2044"/>
        <v>6408.5339285714299</v>
      </c>
      <c r="BA2385" s="1">
        <f t="shared" si="2045"/>
        <v>6267.3206594953426</v>
      </c>
      <c r="BB2385" s="1">
        <f t="shared" si="2046"/>
        <v>0</v>
      </c>
      <c r="BC2385" s="1"/>
      <c r="BD2385" s="6">
        <f t="shared" si="2047"/>
        <v>0</v>
      </c>
      <c r="BE2385" s="6"/>
      <c r="BF2385">
        <f t="shared" si="2048"/>
        <v>-464638.32948799996</v>
      </c>
      <c r="BG2385">
        <f t="shared" si="2049"/>
        <v>4411.8630283389921</v>
      </c>
      <c r="BH2385">
        <f t="shared" si="2050"/>
        <v>304</v>
      </c>
      <c r="BI2385">
        <f t="shared" si="2051"/>
        <v>360.54381195890153</v>
      </c>
      <c r="BJ2385">
        <f t="shared" si="2052"/>
        <v>26.352530541012218</v>
      </c>
      <c r="BK2385">
        <f t="shared" si="2053"/>
        <v>22.734687624918923</v>
      </c>
    </row>
    <row r="2386" spans="1:63" x14ac:dyDescent="0.35">
      <c r="A2386" s="2">
        <v>1543795200000</v>
      </c>
      <c r="B2386" s="3">
        <v>43437</v>
      </c>
      <c r="C2386" s="2" t="s">
        <v>9</v>
      </c>
      <c r="D2386" s="2">
        <v>4160.55</v>
      </c>
      <c r="E2386" s="2">
        <v>4179</v>
      </c>
      <c r="F2386" s="2">
        <v>3827</v>
      </c>
      <c r="G2386" s="2">
        <v>3884.01</v>
      </c>
      <c r="H2386" s="2">
        <v>49094.369163000003</v>
      </c>
      <c r="I2386" s="2">
        <v>195055919.54337201</v>
      </c>
      <c r="J2386" s="2">
        <f t="shared" si="2002"/>
        <v>-6.657037594237937</v>
      </c>
      <c r="K2386" s="2">
        <f t="shared" si="2003"/>
        <v>0.22708446768046589</v>
      </c>
      <c r="L2386" s="2">
        <f t="shared" si="2004"/>
        <v>-40.11563634681653</v>
      </c>
      <c r="M2386" s="1">
        <f t="shared" si="2005"/>
        <v>1.7114413256268197</v>
      </c>
      <c r="N2386" s="1">
        <f t="shared" si="2006"/>
        <v>-11.61505763373421</v>
      </c>
      <c r="O2386" s="1">
        <f t="shared" si="2007"/>
        <v>-0.65525063014771512</v>
      </c>
      <c r="P2386" s="2">
        <f t="shared" si="2008"/>
        <v>0</v>
      </c>
      <c r="Q2386" s="2">
        <f t="shared" si="2009"/>
        <v>277</v>
      </c>
      <c r="R2386" s="2">
        <f t="shared" si="2010"/>
        <v>63.464285714285744</v>
      </c>
      <c r="S2386" s="2">
        <f t="shared" si="2011"/>
        <v>136.75142857142856</v>
      </c>
      <c r="T2386" s="1">
        <f t="shared" si="2012"/>
        <v>31.697954349237619</v>
      </c>
      <c r="U2386" s="1">
        <f t="shared" si="2013"/>
        <v>5393.9488297705839</v>
      </c>
      <c r="V2386" s="1">
        <f t="shared" si="2014"/>
        <v>4606.7644999999993</v>
      </c>
      <c r="W2386" s="1">
        <f t="shared" si="2015"/>
        <v>697.68070208710446</v>
      </c>
      <c r="X2386" s="1">
        <f t="shared" si="2016"/>
        <v>6002.1259041742087</v>
      </c>
      <c r="Y2386" s="1">
        <f t="shared" si="2017"/>
        <v>3211.4030958257904</v>
      </c>
      <c r="Z2386" s="1">
        <f t="shared" si="2018"/>
        <v>4824.1649219240035</v>
      </c>
      <c r="AA2386" s="1">
        <f t="shared" si="2019"/>
        <v>4280.5515142804425</v>
      </c>
      <c r="AB2386" s="1">
        <f t="shared" si="2020"/>
        <v>-543.613407643561</v>
      </c>
      <c r="AC2386" s="1">
        <f t="shared" si="2021"/>
        <v>-553.57765482625257</v>
      </c>
      <c r="AD2386" s="1">
        <f t="shared" si="2022"/>
        <v>-9.9642471826915653</v>
      </c>
      <c r="AE2386" s="4">
        <f t="shared" si="2023"/>
        <v>6482.84</v>
      </c>
      <c r="AF2386" s="4">
        <f t="shared" si="2024"/>
        <v>3652.66</v>
      </c>
      <c r="AG2386" s="4">
        <f t="shared" si="2025"/>
        <v>4320.58248</v>
      </c>
      <c r="AH2386" s="4">
        <f t="shared" si="2026"/>
        <v>4733.7887599999995</v>
      </c>
      <c r="AI2386" s="4">
        <f t="shared" si="2027"/>
        <v>5067.75</v>
      </c>
      <c r="AJ2386" s="4">
        <f t="shared" si="2028"/>
        <v>5401.7112400000005</v>
      </c>
      <c r="AK2386" s="4">
        <f t="shared" si="2029"/>
        <v>5877.1814800000002</v>
      </c>
      <c r="AL2386" s="4">
        <f t="shared" si="2030"/>
        <v>6615.15</v>
      </c>
      <c r="AM2386" s="4">
        <f t="shared" si="2031"/>
        <v>3652.66</v>
      </c>
      <c r="AN2386" s="4">
        <f t="shared" si="2032"/>
        <v>4351.80764</v>
      </c>
      <c r="AO2386" s="4">
        <f t="shared" si="2033"/>
        <v>4784.3311799999992</v>
      </c>
      <c r="AP2386" s="4">
        <f t="shared" si="2034"/>
        <v>5133.9049999999997</v>
      </c>
      <c r="AQ2386" s="4">
        <f t="shared" si="2035"/>
        <v>5483.4788200000003</v>
      </c>
      <c r="AR2386" s="4">
        <f t="shared" si="2036"/>
        <v>5981.1771399999998</v>
      </c>
      <c r="AS2386" s="4">
        <f t="shared" si="2037"/>
        <v>7680</v>
      </c>
      <c r="AT2386" s="4">
        <f t="shared" si="2038"/>
        <v>3652.66</v>
      </c>
      <c r="AU2386" s="4">
        <f t="shared" si="2039"/>
        <v>4603.1122399999995</v>
      </c>
      <c r="AV2386" s="4">
        <f t="shared" si="2040"/>
        <v>5191.1038799999997</v>
      </c>
      <c r="AW2386" s="4">
        <f t="shared" si="2041"/>
        <v>5666.33</v>
      </c>
      <c r="AX2386" s="4">
        <f t="shared" si="2042"/>
        <v>6141.5561199999993</v>
      </c>
      <c r="AY2386" s="4">
        <f t="shared" si="2043"/>
        <v>6818.1492400000006</v>
      </c>
      <c r="AZ2386" s="1">
        <f t="shared" si="2044"/>
        <v>6432.5753571428577</v>
      </c>
      <c r="BA2386" s="1">
        <f t="shared" si="2045"/>
        <v>6299.0423123651417</v>
      </c>
      <c r="BB2386" s="1">
        <f t="shared" si="2046"/>
        <v>0</v>
      </c>
      <c r="BC2386" s="1"/>
      <c r="BD2386" s="6">
        <f t="shared" si="2047"/>
        <v>1</v>
      </c>
      <c r="BE2386" s="6" t="str">
        <f t="shared" si="2055"/>
        <v>$4,103–$4,085</v>
      </c>
      <c r="BF2386">
        <f t="shared" si="2048"/>
        <v>-513127.88110099995</v>
      </c>
      <c r="BG2386">
        <f t="shared" si="2049"/>
        <v>4492.73483513665</v>
      </c>
      <c r="BH2386">
        <f t="shared" si="2050"/>
        <v>352</v>
      </c>
      <c r="BI2386">
        <f t="shared" si="2051"/>
        <v>369.24285995257867</v>
      </c>
      <c r="BJ2386">
        <f t="shared" si="2052"/>
        <v>16.577337021166855</v>
      </c>
      <c r="BK2386">
        <f t="shared" si="2053"/>
        <v>22.539297213846599</v>
      </c>
    </row>
    <row r="2387" spans="1:63" x14ac:dyDescent="0.35">
      <c r="A2387" s="2">
        <v>1543708800000</v>
      </c>
      <c r="B2387" s="3">
        <v>43436</v>
      </c>
      <c r="C2387" s="2" t="s">
        <v>9</v>
      </c>
      <c r="D2387" s="2">
        <v>4190.9799999999996</v>
      </c>
      <c r="E2387" s="2">
        <v>4312.99</v>
      </c>
      <c r="F2387" s="2">
        <v>4103.04</v>
      </c>
      <c r="G2387" s="2">
        <v>4161.01</v>
      </c>
      <c r="H2387" s="2">
        <v>38912.154790000001</v>
      </c>
      <c r="I2387" s="2">
        <v>162917339.006473</v>
      </c>
      <c r="J2387" s="2">
        <f t="shared" si="2002"/>
        <v>-0.69235946367798284</v>
      </c>
      <c r="K2387" s="2">
        <f t="shared" si="2003"/>
        <v>7.7367821448915226</v>
      </c>
      <c r="L2387" s="2">
        <f t="shared" si="2004"/>
        <v>-34.852804641863507</v>
      </c>
      <c r="M2387" s="1">
        <f t="shared" si="2005"/>
        <v>-7.1318045010182773</v>
      </c>
      <c r="N2387" s="1">
        <f t="shared" si="2006"/>
        <v>-14.795446297894028</v>
      </c>
      <c r="O2387" s="1">
        <f t="shared" si="2007"/>
        <v>-8.7447518751457061</v>
      </c>
      <c r="P2387" s="2">
        <f t="shared" si="2008"/>
        <v>0</v>
      </c>
      <c r="Q2387" s="2">
        <f t="shared" si="2009"/>
        <v>29.010000000000218</v>
      </c>
      <c r="R2387" s="2">
        <f t="shared" si="2010"/>
        <v>63.464285714285744</v>
      </c>
      <c r="S2387" s="2">
        <f t="shared" si="2011"/>
        <v>170.67785714285716</v>
      </c>
      <c r="T2387" s="1">
        <f t="shared" si="2012"/>
        <v>27.105024725517779</v>
      </c>
      <c r="U2387" s="1">
        <f t="shared" si="2013"/>
        <v>5455.5789860877503</v>
      </c>
      <c r="V2387" s="1">
        <f t="shared" si="2014"/>
        <v>4735.4470000000001</v>
      </c>
      <c r="W2387" s="1">
        <f t="shared" si="2015"/>
        <v>784.45597740790993</v>
      </c>
      <c r="X2387" s="1">
        <f t="shared" si="2016"/>
        <v>6304.3589548158197</v>
      </c>
      <c r="Y2387" s="1">
        <f t="shared" si="2017"/>
        <v>3166.5350451841805</v>
      </c>
      <c r="Z2387" s="1">
        <f t="shared" si="2018"/>
        <v>4899.3773156779234</v>
      </c>
      <c r="AA2387" s="1">
        <f t="shared" si="2019"/>
        <v>4352.649971422341</v>
      </c>
      <c r="AB2387" s="1">
        <f t="shared" si="2020"/>
        <v>-546.72734425558247</v>
      </c>
      <c r="AC2387" s="1">
        <f t="shared" si="2021"/>
        <v>-556.06871662192543</v>
      </c>
      <c r="AD2387" s="1">
        <f t="shared" si="2022"/>
        <v>-9.3413723663429664</v>
      </c>
      <c r="AE2387" s="4">
        <f t="shared" si="2023"/>
        <v>6498</v>
      </c>
      <c r="AF2387" s="4">
        <f t="shared" si="2024"/>
        <v>3652.66</v>
      </c>
      <c r="AG2387" s="4">
        <f t="shared" si="2025"/>
        <v>4324.1602400000002</v>
      </c>
      <c r="AH2387" s="4">
        <f t="shared" si="2026"/>
        <v>4739.5798800000002</v>
      </c>
      <c r="AI2387" s="4">
        <f t="shared" si="2027"/>
        <v>5075.33</v>
      </c>
      <c r="AJ2387" s="4">
        <f t="shared" si="2028"/>
        <v>5411.0801199999996</v>
      </c>
      <c r="AK2387" s="4">
        <f t="shared" si="2029"/>
        <v>5889.0972400000001</v>
      </c>
      <c r="AL2387" s="4">
        <f t="shared" si="2030"/>
        <v>6630</v>
      </c>
      <c r="AM2387" s="4">
        <f t="shared" si="2031"/>
        <v>3652.66</v>
      </c>
      <c r="AN2387" s="4">
        <f t="shared" si="2032"/>
        <v>4355.3122400000002</v>
      </c>
      <c r="AO2387" s="4">
        <f t="shared" si="2033"/>
        <v>4790.0038800000002</v>
      </c>
      <c r="AP2387" s="4">
        <f t="shared" si="2034"/>
        <v>5141.33</v>
      </c>
      <c r="AQ2387" s="4">
        <f t="shared" si="2035"/>
        <v>5492.6561199999996</v>
      </c>
      <c r="AR2387" s="4">
        <f t="shared" si="2036"/>
        <v>5992.8492399999996</v>
      </c>
      <c r="AS2387" s="4">
        <f t="shared" si="2037"/>
        <v>7680</v>
      </c>
      <c r="AT2387" s="4">
        <f t="shared" si="2038"/>
        <v>3652.66</v>
      </c>
      <c r="AU2387" s="4">
        <f t="shared" si="2039"/>
        <v>4603.1122399999995</v>
      </c>
      <c r="AV2387" s="4">
        <f t="shared" si="2040"/>
        <v>5191.1038799999997</v>
      </c>
      <c r="AW2387" s="4">
        <f t="shared" si="2041"/>
        <v>5666.33</v>
      </c>
      <c r="AX2387" s="4">
        <f t="shared" si="2042"/>
        <v>6141.5561199999993</v>
      </c>
      <c r="AY2387" s="4">
        <f t="shared" si="2043"/>
        <v>6818.1492400000006</v>
      </c>
      <c r="AZ2387" s="1">
        <f t="shared" si="2044"/>
        <v>6452.8563571428576</v>
      </c>
      <c r="BA2387" s="1">
        <f t="shared" si="2045"/>
        <v>6332.1249467811022</v>
      </c>
      <c r="BB2387" s="1">
        <f t="shared" si="2046"/>
        <v>0</v>
      </c>
      <c r="BC2387" s="1"/>
      <c r="BD2387" s="6">
        <f t="shared" si="2047"/>
        <v>0</v>
      </c>
      <c r="BE2387" s="6"/>
      <c r="BF2387">
        <f t="shared" si="2048"/>
        <v>-464033.51193799992</v>
      </c>
      <c r="BG2387">
        <f t="shared" si="2049"/>
        <v>4534.6361718337685</v>
      </c>
      <c r="BH2387">
        <f t="shared" si="2050"/>
        <v>209.94999999999982</v>
      </c>
      <c r="BI2387">
        <f t="shared" si="2051"/>
        <v>371.89560763759079</v>
      </c>
      <c r="BJ2387">
        <f t="shared" si="2052"/>
        <v>25.274195312577699</v>
      </c>
      <c r="BK2387">
        <f t="shared" si="2053"/>
        <v>23.225587836441928</v>
      </c>
    </row>
    <row r="2388" spans="1:63" x14ac:dyDescent="0.35">
      <c r="A2388" s="2">
        <v>1543622400000</v>
      </c>
      <c r="B2388" s="3">
        <v>43435</v>
      </c>
      <c r="C2388" s="2" t="s">
        <v>9</v>
      </c>
      <c r="D2388" s="2">
        <v>4041.27</v>
      </c>
      <c r="E2388" s="2">
        <v>4299.99</v>
      </c>
      <c r="F2388" s="2">
        <v>3963.01</v>
      </c>
      <c r="G2388" s="2">
        <v>4190.0200000000004</v>
      </c>
      <c r="H2388" s="2">
        <v>44840.073480999999</v>
      </c>
      <c r="I2388" s="2">
        <v>186157614.315597</v>
      </c>
      <c r="J2388" s="2">
        <f t="shared" si="2002"/>
        <v>3.6794908594221756</v>
      </c>
      <c r="K2388" s="2">
        <f t="shared" si="2003"/>
        <v>2.5512876366324235</v>
      </c>
      <c r="L2388" s="2">
        <f t="shared" si="2004"/>
        <v>-34.876701512904908</v>
      </c>
      <c r="M2388" s="1">
        <f t="shared" si="2005"/>
        <v>-0.69718650039293861</v>
      </c>
      <c r="N2388" s="1">
        <f t="shared" si="2006"/>
        <v>-18.593944658975389</v>
      </c>
      <c r="O2388" s="1">
        <f t="shared" si="2007"/>
        <v>-11.625720163626911</v>
      </c>
      <c r="P2388" s="2">
        <f t="shared" si="2008"/>
        <v>148.70000000000027</v>
      </c>
      <c r="Q2388" s="2">
        <f t="shared" si="2009"/>
        <v>0</v>
      </c>
      <c r="R2388" s="2">
        <f t="shared" si="2010"/>
        <v>65.87214285714289</v>
      </c>
      <c r="S2388" s="2">
        <f t="shared" si="2011"/>
        <v>168.6057142857143</v>
      </c>
      <c r="T2388" s="1">
        <f t="shared" si="2012"/>
        <v>28.093118753217638</v>
      </c>
      <c r="U2388" s="1">
        <f t="shared" si="2013"/>
        <v>5508.4185365403109</v>
      </c>
      <c r="V2388" s="1">
        <f t="shared" si="2014"/>
        <v>4850.05</v>
      </c>
      <c r="W2388" s="1">
        <f t="shared" si="2015"/>
        <v>856.30010979796043</v>
      </c>
      <c r="X2388" s="1">
        <f t="shared" si="2016"/>
        <v>6562.650219595921</v>
      </c>
      <c r="Y2388" s="1">
        <f t="shared" si="2017"/>
        <v>3137.4497804040793</v>
      </c>
      <c r="Z2388" s="1">
        <f t="shared" si="2018"/>
        <v>4958.4467009321579</v>
      </c>
      <c r="AA2388" s="1">
        <f t="shared" si="2019"/>
        <v>4387.4936025900388</v>
      </c>
      <c r="AB2388" s="1">
        <f t="shared" si="2020"/>
        <v>-570.95309834211912</v>
      </c>
      <c r="AC2388" s="1">
        <f t="shared" si="2021"/>
        <v>-558.40405971351106</v>
      </c>
      <c r="AD2388" s="1">
        <f t="shared" si="2022"/>
        <v>12.549038628608059</v>
      </c>
      <c r="AE2388" s="4">
        <f t="shared" si="2023"/>
        <v>6498</v>
      </c>
      <c r="AF2388" s="4">
        <f t="shared" si="2024"/>
        <v>3652.66</v>
      </c>
      <c r="AG2388" s="4">
        <f t="shared" si="2025"/>
        <v>4324.1602400000002</v>
      </c>
      <c r="AH2388" s="4">
        <f t="shared" si="2026"/>
        <v>4739.5798800000002</v>
      </c>
      <c r="AI2388" s="4">
        <f t="shared" si="2027"/>
        <v>5075.33</v>
      </c>
      <c r="AJ2388" s="4">
        <f t="shared" si="2028"/>
        <v>5411.0801199999996</v>
      </c>
      <c r="AK2388" s="4">
        <f t="shared" si="2029"/>
        <v>5889.0972400000001</v>
      </c>
      <c r="AL2388" s="4">
        <f t="shared" si="2030"/>
        <v>6630</v>
      </c>
      <c r="AM2388" s="4">
        <f t="shared" si="2031"/>
        <v>3652.66</v>
      </c>
      <c r="AN2388" s="4">
        <f t="shared" si="2032"/>
        <v>4355.3122400000002</v>
      </c>
      <c r="AO2388" s="4">
        <f t="shared" si="2033"/>
        <v>4790.0038800000002</v>
      </c>
      <c r="AP2388" s="4">
        <f t="shared" si="2034"/>
        <v>5141.33</v>
      </c>
      <c r="AQ2388" s="4">
        <f t="shared" si="2035"/>
        <v>5492.6561199999996</v>
      </c>
      <c r="AR2388" s="4">
        <f t="shared" si="2036"/>
        <v>5992.8492399999996</v>
      </c>
      <c r="AS2388" s="4">
        <f t="shared" si="2037"/>
        <v>7680</v>
      </c>
      <c r="AT2388" s="4">
        <f t="shared" si="2038"/>
        <v>3652.66</v>
      </c>
      <c r="AU2388" s="4">
        <f t="shared" si="2039"/>
        <v>4603.1122399999995</v>
      </c>
      <c r="AV2388" s="4">
        <f t="shared" si="2040"/>
        <v>5191.1038799999997</v>
      </c>
      <c r="AW2388" s="4">
        <f t="shared" si="2041"/>
        <v>5666.33</v>
      </c>
      <c r="AX2388" s="4">
        <f t="shared" si="2042"/>
        <v>6141.5561199999993</v>
      </c>
      <c r="AY2388" s="4">
        <f t="shared" si="2043"/>
        <v>6818.1492400000006</v>
      </c>
      <c r="AZ2388" s="1">
        <f t="shared" si="2044"/>
        <v>6468.5135</v>
      </c>
      <c r="BA2388" s="1">
        <f t="shared" si="2045"/>
        <v>6361.8662474219391</v>
      </c>
      <c r="BB2388" s="1">
        <f t="shared" si="2046"/>
        <v>0</v>
      </c>
      <c r="BC2388" s="1"/>
      <c r="BD2388" s="6">
        <f t="shared" si="2047"/>
        <v>0</v>
      </c>
      <c r="BE2388" s="6"/>
      <c r="BF2388">
        <f t="shared" si="2048"/>
        <v>-425121.35714799992</v>
      </c>
      <c r="BG2388">
        <f t="shared" si="2049"/>
        <v>4563.3574876171269</v>
      </c>
      <c r="BH2388">
        <f t="shared" si="2050"/>
        <v>336.97999999999956</v>
      </c>
      <c r="BI2388">
        <f t="shared" si="2051"/>
        <v>396.81031650491252</v>
      </c>
      <c r="BJ2388">
        <f t="shared" si="2052"/>
        <v>25.766359307795241</v>
      </c>
      <c r="BK2388">
        <f t="shared" si="2053"/>
        <v>24.865184017650467</v>
      </c>
    </row>
    <row r="2389" spans="1:63" x14ac:dyDescent="0.35">
      <c r="A2389" s="2">
        <v>1543536000000</v>
      </c>
      <c r="B2389" s="3">
        <v>43434</v>
      </c>
      <c r="C2389" s="2" t="s">
        <v>9</v>
      </c>
      <c r="D2389" s="2">
        <v>4295.72</v>
      </c>
      <c r="E2389" s="2">
        <v>4341.3599999999997</v>
      </c>
      <c r="F2389" s="2">
        <v>3943</v>
      </c>
      <c r="G2389" s="2">
        <v>4041.32</v>
      </c>
      <c r="H2389" s="2">
        <v>67758.446282999997</v>
      </c>
      <c r="I2389" s="2">
        <v>278810574.93578398</v>
      </c>
      <c r="J2389" s="2">
        <f t="shared" si="2002"/>
        <v>-5.9248016685910088</v>
      </c>
      <c r="K2389" s="2">
        <f t="shared" si="2003"/>
        <v>2.7687644312437092</v>
      </c>
      <c r="L2389" s="2">
        <f t="shared" si="2004"/>
        <v>-36.952886115444613</v>
      </c>
      <c r="M2389" s="1">
        <f t="shared" si="2005"/>
        <v>3.5489090744196985</v>
      </c>
      <c r="N2389" s="1">
        <f t="shared" si="2006"/>
        <v>-15.781229895182761</v>
      </c>
      <c r="O2389" s="1">
        <f t="shared" si="2007"/>
        <v>-5.9240545168410392</v>
      </c>
      <c r="P2389" s="2">
        <f t="shared" si="2008"/>
        <v>0</v>
      </c>
      <c r="Q2389" s="2">
        <f t="shared" si="2009"/>
        <v>254.51999999999998</v>
      </c>
      <c r="R2389" s="2">
        <f t="shared" si="2010"/>
        <v>55.250714285714302</v>
      </c>
      <c r="S2389" s="2">
        <f t="shared" si="2011"/>
        <v>170.58071428571427</v>
      </c>
      <c r="T2389" s="1">
        <f t="shared" si="2012"/>
        <v>24.465467289128441</v>
      </c>
      <c r="U2389" s="1">
        <f t="shared" si="2013"/>
        <v>5562.2307217052221</v>
      </c>
      <c r="V2389" s="1">
        <f t="shared" si="2014"/>
        <v>4963.0395000000008</v>
      </c>
      <c r="W2389" s="1">
        <f t="shared" si="2015"/>
        <v>909.21002731203339</v>
      </c>
      <c r="X2389" s="1">
        <f t="shared" si="2016"/>
        <v>6781.4595546240671</v>
      </c>
      <c r="Y2389" s="1">
        <f t="shared" si="2017"/>
        <v>3144.619445375934</v>
      </c>
      <c r="Z2389" s="1">
        <f t="shared" si="2018"/>
        <v>5019.9208370067308</v>
      </c>
      <c r="AA2389" s="1">
        <f t="shared" si="2019"/>
        <v>4423.3978939700455</v>
      </c>
      <c r="AB2389" s="1">
        <f t="shared" si="2020"/>
        <v>-596.52294303668532</v>
      </c>
      <c r="AC2389" s="1">
        <f t="shared" si="2021"/>
        <v>-555.2668000563591</v>
      </c>
      <c r="AD2389" s="1">
        <f t="shared" si="2022"/>
        <v>41.256142980326217</v>
      </c>
      <c r="AE2389" s="4">
        <f t="shared" si="2023"/>
        <v>6498</v>
      </c>
      <c r="AF2389" s="4">
        <f t="shared" si="2024"/>
        <v>3652.66</v>
      </c>
      <c r="AG2389" s="4">
        <f t="shared" si="2025"/>
        <v>4324.1602400000002</v>
      </c>
      <c r="AH2389" s="4">
        <f t="shared" si="2026"/>
        <v>4739.5798800000002</v>
      </c>
      <c r="AI2389" s="4">
        <f t="shared" si="2027"/>
        <v>5075.33</v>
      </c>
      <c r="AJ2389" s="4">
        <f t="shared" si="2028"/>
        <v>5411.0801199999996</v>
      </c>
      <c r="AK2389" s="4">
        <f t="shared" si="2029"/>
        <v>5889.0972400000001</v>
      </c>
      <c r="AL2389" s="4">
        <f t="shared" si="2030"/>
        <v>6639</v>
      </c>
      <c r="AM2389" s="4">
        <f t="shared" si="2031"/>
        <v>3652.66</v>
      </c>
      <c r="AN2389" s="4">
        <f t="shared" si="2032"/>
        <v>4357.43624</v>
      </c>
      <c r="AO2389" s="4">
        <f t="shared" si="2033"/>
        <v>4793.4418800000003</v>
      </c>
      <c r="AP2389" s="4">
        <f t="shared" si="2034"/>
        <v>5145.83</v>
      </c>
      <c r="AQ2389" s="4">
        <f t="shared" si="2035"/>
        <v>5498.2181199999995</v>
      </c>
      <c r="AR2389" s="4">
        <f t="shared" si="2036"/>
        <v>5999.9232400000001</v>
      </c>
      <c r="AS2389" s="4">
        <f t="shared" si="2037"/>
        <v>7680</v>
      </c>
      <c r="AT2389" s="4">
        <f t="shared" si="2038"/>
        <v>3652.66</v>
      </c>
      <c r="AU2389" s="4">
        <f t="shared" si="2039"/>
        <v>4603.1122399999995</v>
      </c>
      <c r="AV2389" s="4">
        <f t="shared" si="2040"/>
        <v>5191.1038799999997</v>
      </c>
      <c r="AW2389" s="4">
        <f t="shared" si="2041"/>
        <v>5666.33</v>
      </c>
      <c r="AX2389" s="4">
        <f t="shared" si="2042"/>
        <v>6141.5561199999993</v>
      </c>
      <c r="AY2389" s="4">
        <f t="shared" si="2043"/>
        <v>6818.1492400000006</v>
      </c>
      <c r="AZ2389" s="1">
        <f t="shared" si="2044"/>
        <v>6483.241857142857</v>
      </c>
      <c r="BA2389" s="1">
        <f t="shared" si="2045"/>
        <v>6391.6175658797738</v>
      </c>
      <c r="BB2389" s="1">
        <f t="shared" si="2046"/>
        <v>0</v>
      </c>
      <c r="BC2389" s="1"/>
      <c r="BD2389" s="6">
        <f t="shared" si="2047"/>
        <v>0</v>
      </c>
      <c r="BE2389" s="6"/>
      <c r="BF2389">
        <f t="shared" si="2048"/>
        <v>-469961.43062899989</v>
      </c>
      <c r="BG2389">
        <f t="shared" si="2049"/>
        <v>4593.8991053926411</v>
      </c>
      <c r="BH2389">
        <f t="shared" si="2050"/>
        <v>398.35999999999967</v>
      </c>
      <c r="BI2389">
        <f t="shared" si="2051"/>
        <v>406.01498058259148</v>
      </c>
      <c r="BJ2389">
        <f t="shared" si="2052"/>
        <v>18.636208888952833</v>
      </c>
      <c r="BK2389">
        <f t="shared" si="2053"/>
        <v>25.199617572856582</v>
      </c>
    </row>
    <row r="2390" spans="1:63" x14ac:dyDescent="0.35">
      <c r="A2390" s="2">
        <v>1543449600000</v>
      </c>
      <c r="B2390" s="3">
        <v>43433</v>
      </c>
      <c r="C2390" s="2" t="s">
        <v>9</v>
      </c>
      <c r="D2390" s="2">
        <v>4262.0600000000004</v>
      </c>
      <c r="E2390" s="2">
        <v>4450.38</v>
      </c>
      <c r="F2390" s="2">
        <v>4125.6499999999996</v>
      </c>
      <c r="G2390" s="2">
        <v>4295.84</v>
      </c>
      <c r="H2390" s="2">
        <v>73980.198669000005</v>
      </c>
      <c r="I2390" s="2">
        <v>316809038.40988201</v>
      </c>
      <c r="J2390" s="2">
        <f t="shared" si="2002"/>
        <v>0.72663751362884466</v>
      </c>
      <c r="K2390" s="2">
        <f t="shared" si="2003"/>
        <v>-2.8224611535511963</v>
      </c>
      <c r="L2390" s="2">
        <f t="shared" si="2004"/>
        <v>-32.581808023628632</v>
      </c>
      <c r="M2390" s="1">
        <f t="shared" si="2005"/>
        <v>-6.2979422564904537</v>
      </c>
      <c r="N2390" s="1">
        <f t="shared" si="2006"/>
        <v>-18.322144213937207</v>
      </c>
      <c r="O2390" s="1">
        <f t="shared" si="2007"/>
        <v>-13.979105367052776</v>
      </c>
      <c r="P2390" s="2">
        <f t="shared" si="2008"/>
        <v>30.989999999999782</v>
      </c>
      <c r="Q2390" s="2">
        <f t="shared" si="2009"/>
        <v>0</v>
      </c>
      <c r="R2390" s="2">
        <f t="shared" si="2010"/>
        <v>55.250714285714302</v>
      </c>
      <c r="S2390" s="2">
        <f t="shared" si="2011"/>
        <v>159.36214285714283</v>
      </c>
      <c r="T2390" s="1">
        <f t="shared" si="2012"/>
        <v>25.744363604896535</v>
      </c>
      <c r="U2390" s="1">
        <f t="shared" si="2013"/>
        <v>5624.3087103462522</v>
      </c>
      <c r="V2390" s="1">
        <f t="shared" si="2014"/>
        <v>5082.6260000000002</v>
      </c>
      <c r="W2390" s="1">
        <f t="shared" si="2015"/>
        <v>936.97926575458303</v>
      </c>
      <c r="X2390" s="1">
        <f t="shared" si="2016"/>
        <v>6956.5845315091665</v>
      </c>
      <c r="Y2390" s="1">
        <f t="shared" si="2017"/>
        <v>3208.6674684908339</v>
      </c>
      <c r="Z2390" s="1">
        <f t="shared" si="2018"/>
        <v>5098.2089039672692</v>
      </c>
      <c r="AA2390" s="1">
        <f t="shared" si="2019"/>
        <v>4492.8666019645989</v>
      </c>
      <c r="AB2390" s="1">
        <f t="shared" si="2020"/>
        <v>-605.34230200267029</v>
      </c>
      <c r="AC2390" s="1">
        <f t="shared" si="2021"/>
        <v>-544.95276431127752</v>
      </c>
      <c r="AD2390" s="1">
        <f t="shared" si="2022"/>
        <v>60.389537691392775</v>
      </c>
      <c r="AE2390" s="4">
        <f t="shared" si="2023"/>
        <v>6498</v>
      </c>
      <c r="AF2390" s="4">
        <f t="shared" si="2024"/>
        <v>3652.66</v>
      </c>
      <c r="AG2390" s="4">
        <f t="shared" si="2025"/>
        <v>4324.1602400000002</v>
      </c>
      <c r="AH2390" s="4">
        <f t="shared" si="2026"/>
        <v>4739.5798800000002</v>
      </c>
      <c r="AI2390" s="4">
        <f t="shared" si="2027"/>
        <v>5075.33</v>
      </c>
      <c r="AJ2390" s="4">
        <f t="shared" si="2028"/>
        <v>5411.0801199999996</v>
      </c>
      <c r="AK2390" s="4">
        <f t="shared" si="2029"/>
        <v>5889.0972400000001</v>
      </c>
      <c r="AL2390" s="4">
        <f t="shared" si="2030"/>
        <v>6663.9</v>
      </c>
      <c r="AM2390" s="4">
        <f t="shared" si="2031"/>
        <v>3652.66</v>
      </c>
      <c r="AN2390" s="4">
        <f t="shared" si="2032"/>
        <v>4363.3126400000001</v>
      </c>
      <c r="AO2390" s="4">
        <f t="shared" si="2033"/>
        <v>4802.9536799999996</v>
      </c>
      <c r="AP2390" s="4">
        <f t="shared" si="2034"/>
        <v>5158.28</v>
      </c>
      <c r="AQ2390" s="4">
        <f t="shared" si="2035"/>
        <v>5513.6063199999999</v>
      </c>
      <c r="AR2390" s="4">
        <f t="shared" si="2036"/>
        <v>6019.4946399999999</v>
      </c>
      <c r="AS2390" s="4">
        <f t="shared" si="2037"/>
        <v>7680</v>
      </c>
      <c r="AT2390" s="4">
        <f t="shared" si="2038"/>
        <v>3652.66</v>
      </c>
      <c r="AU2390" s="4">
        <f t="shared" si="2039"/>
        <v>4603.1122399999995</v>
      </c>
      <c r="AV2390" s="4">
        <f t="shared" si="2040"/>
        <v>5191.1038799999997</v>
      </c>
      <c r="AW2390" s="4">
        <f t="shared" si="2041"/>
        <v>5666.33</v>
      </c>
      <c r="AX2390" s="4">
        <f t="shared" si="2042"/>
        <v>6141.5561199999993</v>
      </c>
      <c r="AY2390" s="4">
        <f t="shared" si="2043"/>
        <v>6818.1492400000006</v>
      </c>
      <c r="AZ2390" s="1">
        <f t="shared" si="2044"/>
        <v>6498.7650714285701</v>
      </c>
      <c r="BA2390" s="1">
        <f t="shared" si="2045"/>
        <v>6423.8134229466195</v>
      </c>
      <c r="BB2390" s="1">
        <f t="shared" si="2046"/>
        <v>0</v>
      </c>
      <c r="BC2390" s="1"/>
      <c r="BD2390" s="6">
        <f t="shared" si="2047"/>
        <v>0</v>
      </c>
      <c r="BE2390" s="6"/>
      <c r="BF2390">
        <f t="shared" si="2048"/>
        <v>-402202.9843459999</v>
      </c>
      <c r="BG2390">
        <f t="shared" si="2049"/>
        <v>4638.9847133752583</v>
      </c>
      <c r="BH2390">
        <f t="shared" si="2050"/>
        <v>324.73000000000047</v>
      </c>
      <c r="BI2390">
        <f t="shared" si="2051"/>
        <v>407.19266990299025</v>
      </c>
      <c r="BJ2390">
        <f t="shared" si="2052"/>
        <v>30.192983856203327</v>
      </c>
      <c r="BK2390">
        <f t="shared" si="2053"/>
        <v>21.60870042585103</v>
      </c>
    </row>
    <row r="2391" spans="1:63" x14ac:dyDescent="0.35">
      <c r="A2391" s="2">
        <v>1543363200000</v>
      </c>
      <c r="B2391" s="3">
        <v>43432</v>
      </c>
      <c r="C2391" s="2" t="s">
        <v>9</v>
      </c>
      <c r="D2391" s="2">
        <v>3875.63</v>
      </c>
      <c r="E2391" s="2">
        <v>4394.47</v>
      </c>
      <c r="F2391" s="2">
        <v>3874.27</v>
      </c>
      <c r="G2391" s="2">
        <v>4264.8500000000004</v>
      </c>
      <c r="H2391" s="2">
        <v>91983.567949000004</v>
      </c>
      <c r="I2391" s="2">
        <v>382697308.29762697</v>
      </c>
      <c r="J2391" s="2">
        <f t="shared" si="2002"/>
        <v>10.054680907615337</v>
      </c>
      <c r="K2391" s="2">
        <f t="shared" si="2003"/>
        <v>-2.4061784897025089</v>
      </c>
      <c r="L2391" s="2">
        <f t="shared" si="2004"/>
        <v>-32.634061353336897</v>
      </c>
      <c r="M2391" s="1">
        <f t="shared" si="2005"/>
        <v>0.72139558270326132</v>
      </c>
      <c r="N2391" s="1">
        <f t="shared" si="2006"/>
        <v>-11.606738806757569</v>
      </c>
      <c r="O2391" s="1">
        <f t="shared" si="2007"/>
        <v>-9.9790145022685461</v>
      </c>
      <c r="P2391" s="2">
        <f t="shared" si="2008"/>
        <v>389.64000000000033</v>
      </c>
      <c r="Q2391" s="2">
        <f t="shared" si="2009"/>
        <v>0</v>
      </c>
      <c r="R2391" s="2">
        <f t="shared" si="2010"/>
        <v>53.037142857142889</v>
      </c>
      <c r="S2391" s="2">
        <f t="shared" si="2011"/>
        <v>171.43428571428572</v>
      </c>
      <c r="T2391" s="1">
        <f t="shared" si="2012"/>
        <v>23.627569528415975</v>
      </c>
      <c r="U2391" s="1">
        <f t="shared" si="2013"/>
        <v>5678.5319230134464</v>
      </c>
      <c r="V2391" s="1">
        <f t="shared" si="2014"/>
        <v>5188.8335000000006</v>
      </c>
      <c r="W2391" s="1">
        <f t="shared" si="2015"/>
        <v>961.8345098470644</v>
      </c>
      <c r="X2391" s="1">
        <f t="shared" si="2016"/>
        <v>7112.5025196941297</v>
      </c>
      <c r="Y2391" s="1">
        <f t="shared" si="2017"/>
        <v>3265.1644803058716</v>
      </c>
      <c r="Z2391" s="1">
        <f t="shared" si="2018"/>
        <v>5162.39841628465</v>
      </c>
      <c r="AA2391" s="1">
        <f t="shared" si="2019"/>
        <v>4528.6896205036173</v>
      </c>
      <c r="AB2391" s="1">
        <f t="shared" si="2020"/>
        <v>-633.70879578103268</v>
      </c>
      <c r="AC2391" s="1">
        <f t="shared" si="2021"/>
        <v>-529.8553798884293</v>
      </c>
      <c r="AD2391" s="1">
        <f t="shared" si="2022"/>
        <v>103.85341589260338</v>
      </c>
      <c r="AE2391" s="4">
        <f t="shared" si="2023"/>
        <v>6511.53</v>
      </c>
      <c r="AF2391" s="4">
        <f t="shared" si="2024"/>
        <v>3652.66</v>
      </c>
      <c r="AG2391" s="4">
        <f t="shared" si="2025"/>
        <v>4327.3533200000002</v>
      </c>
      <c r="AH2391" s="4">
        <f t="shared" si="2026"/>
        <v>4744.7483400000001</v>
      </c>
      <c r="AI2391" s="4">
        <f t="shared" si="2027"/>
        <v>5082.0949999999993</v>
      </c>
      <c r="AJ2391" s="4">
        <f t="shared" si="2028"/>
        <v>5419.4416599999995</v>
      </c>
      <c r="AK2391" s="4">
        <f t="shared" si="2029"/>
        <v>5899.73182</v>
      </c>
      <c r="AL2391" s="4">
        <f t="shared" si="2030"/>
        <v>6663.9</v>
      </c>
      <c r="AM2391" s="4">
        <f t="shared" si="2031"/>
        <v>3652.66</v>
      </c>
      <c r="AN2391" s="4">
        <f t="shared" si="2032"/>
        <v>4363.3126400000001</v>
      </c>
      <c r="AO2391" s="4">
        <f t="shared" si="2033"/>
        <v>4802.9536799999996</v>
      </c>
      <c r="AP2391" s="4">
        <f t="shared" si="2034"/>
        <v>5158.28</v>
      </c>
      <c r="AQ2391" s="4">
        <f t="shared" si="2035"/>
        <v>5513.6063199999999</v>
      </c>
      <c r="AR2391" s="4">
        <f t="shared" si="2036"/>
        <v>6019.4946399999999</v>
      </c>
      <c r="AS2391" s="4">
        <f t="shared" si="2037"/>
        <v>7680</v>
      </c>
      <c r="AT2391" s="4">
        <f t="shared" si="2038"/>
        <v>3652.66</v>
      </c>
      <c r="AU2391" s="4">
        <f t="shared" si="2039"/>
        <v>4603.1122399999995</v>
      </c>
      <c r="AV2391" s="4">
        <f t="shared" si="2040"/>
        <v>5191.1038799999997</v>
      </c>
      <c r="AW2391" s="4">
        <f t="shared" si="2041"/>
        <v>5666.33</v>
      </c>
      <c r="AX2391" s="4">
        <f t="shared" si="2042"/>
        <v>6141.5561199999993</v>
      </c>
      <c r="AY2391" s="4">
        <f t="shared" si="2043"/>
        <v>6818.1492400000006</v>
      </c>
      <c r="AZ2391" s="1">
        <f t="shared" si="2044"/>
        <v>6512.7274285714275</v>
      </c>
      <c r="BA2391" s="1">
        <f t="shared" si="2045"/>
        <v>6452.9637438089021</v>
      </c>
      <c r="BB2391" s="1">
        <f t="shared" si="2046"/>
        <v>1</v>
      </c>
      <c r="BC2391" s="1" t="str">
        <f t="shared" si="2054"/>
        <v>$3,940–$4,126</v>
      </c>
      <c r="BD2391" s="6">
        <f t="shared" si="2047"/>
        <v>0</v>
      </c>
      <c r="BE2391" s="6"/>
      <c r="BF2391">
        <f t="shared" si="2048"/>
        <v>-476183.1830149999</v>
      </c>
      <c r="BG2391">
        <f t="shared" si="2049"/>
        <v>4686.8048692123557</v>
      </c>
      <c r="BH2391">
        <f t="shared" si="2050"/>
        <v>520.20000000000027</v>
      </c>
      <c r="BI2391">
        <f t="shared" si="2051"/>
        <v>419.87923450345022</v>
      </c>
      <c r="BJ2391">
        <f t="shared" si="2052"/>
        <v>26.769659973413582</v>
      </c>
      <c r="BK2391">
        <f t="shared" si="2053"/>
        <v>13.999146478530195</v>
      </c>
    </row>
    <row r="2392" spans="1:63" x14ac:dyDescent="0.35">
      <c r="A2392" s="2">
        <v>1543276800000</v>
      </c>
      <c r="B2392" s="3">
        <v>43431</v>
      </c>
      <c r="C2392" s="2" t="s">
        <v>9</v>
      </c>
      <c r="D2392" s="2">
        <v>3864.45</v>
      </c>
      <c r="E2392" s="2">
        <v>3940</v>
      </c>
      <c r="F2392" s="2">
        <v>3689.12</v>
      </c>
      <c r="G2392" s="2">
        <v>3875.21</v>
      </c>
      <c r="H2392" s="2">
        <v>67480.607212000003</v>
      </c>
      <c r="I2392" s="2">
        <v>257593168.12182501</v>
      </c>
      <c r="J2392" s="2">
        <f t="shared" si="2002"/>
        <v>0.33685464243178032</v>
      </c>
      <c r="K2392" s="2">
        <f t="shared" si="2003"/>
        <v>-16.860077192575947</v>
      </c>
      <c r="L2392" s="2">
        <f t="shared" si="2004"/>
        <v>-38.920167073843487</v>
      </c>
      <c r="M2392" s="1">
        <f t="shared" si="2005"/>
        <v>9.1360774704854855</v>
      </c>
      <c r="N2392" s="1">
        <f t="shared" si="2006"/>
        <v>1.9722802119110923</v>
      </c>
      <c r="O2392" s="1">
        <f t="shared" si="2007"/>
        <v>-7.9298928316142909</v>
      </c>
      <c r="P2392" s="2">
        <f t="shared" si="2008"/>
        <v>13.010000000000218</v>
      </c>
      <c r="Q2392" s="2">
        <f t="shared" si="2009"/>
        <v>0</v>
      </c>
      <c r="R2392" s="2">
        <f t="shared" si="2010"/>
        <v>25.205714285714294</v>
      </c>
      <c r="S2392" s="2">
        <f t="shared" si="2011"/>
        <v>209.66642857142855</v>
      </c>
      <c r="T2392" s="1">
        <f t="shared" si="2012"/>
        <v>10.731674680145133</v>
      </c>
      <c r="U2392" s="1">
        <f t="shared" si="2013"/>
        <v>5736.2332259935865</v>
      </c>
      <c r="V2392" s="1">
        <f t="shared" si="2014"/>
        <v>5299.5830000000005</v>
      </c>
      <c r="W2392" s="1">
        <f t="shared" si="2015"/>
        <v>976.47723287386293</v>
      </c>
      <c r="X2392" s="1">
        <f t="shared" si="2016"/>
        <v>7252.5374657477259</v>
      </c>
      <c r="Y2392" s="1">
        <f t="shared" si="2017"/>
        <v>3346.6285342522747</v>
      </c>
      <c r="Z2392" s="1">
        <f t="shared" si="2018"/>
        <v>5234.2022895874215</v>
      </c>
      <c r="AA2392" s="1">
        <f t="shared" si="2019"/>
        <v>4576.6604605951843</v>
      </c>
      <c r="AB2392" s="1">
        <f t="shared" si="2020"/>
        <v>-657.54182899223724</v>
      </c>
      <c r="AC2392" s="1">
        <f t="shared" si="2021"/>
        <v>-503.8920259152784</v>
      </c>
      <c r="AD2392" s="1">
        <f t="shared" si="2022"/>
        <v>153.64980307695885</v>
      </c>
      <c r="AE2392" s="4">
        <f t="shared" si="2023"/>
        <v>6594</v>
      </c>
      <c r="AF2392" s="4">
        <f t="shared" si="2024"/>
        <v>3652.66</v>
      </c>
      <c r="AG2392" s="4">
        <f t="shared" si="2025"/>
        <v>4346.8162400000001</v>
      </c>
      <c r="AH2392" s="4">
        <f t="shared" si="2026"/>
        <v>4776.2518799999998</v>
      </c>
      <c r="AI2392" s="4">
        <f t="shared" si="2027"/>
        <v>5123.33</v>
      </c>
      <c r="AJ2392" s="4">
        <f t="shared" si="2028"/>
        <v>5470.4081200000001</v>
      </c>
      <c r="AK2392" s="4">
        <f t="shared" si="2029"/>
        <v>5964.5532400000002</v>
      </c>
      <c r="AL2392" s="4">
        <f t="shared" si="2030"/>
        <v>6663.9</v>
      </c>
      <c r="AM2392" s="4">
        <f t="shared" si="2031"/>
        <v>3652.66</v>
      </c>
      <c r="AN2392" s="4">
        <f t="shared" si="2032"/>
        <v>4363.3126400000001</v>
      </c>
      <c r="AO2392" s="4">
        <f t="shared" si="2033"/>
        <v>4802.9536799999996</v>
      </c>
      <c r="AP2392" s="4">
        <f t="shared" si="2034"/>
        <v>5158.28</v>
      </c>
      <c r="AQ2392" s="4">
        <f t="shared" si="2035"/>
        <v>5513.6063199999999</v>
      </c>
      <c r="AR2392" s="4">
        <f t="shared" si="2036"/>
        <v>6019.4946399999999</v>
      </c>
      <c r="AS2392" s="4">
        <f t="shared" si="2037"/>
        <v>7680</v>
      </c>
      <c r="AT2392" s="4">
        <f t="shared" si="2038"/>
        <v>3652.66</v>
      </c>
      <c r="AU2392" s="4">
        <f t="shared" si="2039"/>
        <v>4603.1122399999995</v>
      </c>
      <c r="AV2392" s="4">
        <f t="shared" si="2040"/>
        <v>5191.1038799999997</v>
      </c>
      <c r="AW2392" s="4">
        <f t="shared" si="2041"/>
        <v>5666.33</v>
      </c>
      <c r="AX2392" s="4">
        <f t="shared" si="2042"/>
        <v>6141.5561199999993</v>
      </c>
      <c r="AY2392" s="4">
        <f t="shared" si="2043"/>
        <v>6818.1492400000006</v>
      </c>
      <c r="AZ2392" s="1">
        <f t="shared" si="2044"/>
        <v>6527.8218571428561</v>
      </c>
      <c r="BA2392" s="1">
        <f t="shared" si="2045"/>
        <v>6482.9379046829963</v>
      </c>
      <c r="BB2392" s="1">
        <f t="shared" si="2046"/>
        <v>0</v>
      </c>
      <c r="BC2392" s="1"/>
      <c r="BD2392" s="6">
        <f t="shared" si="2047"/>
        <v>0</v>
      </c>
      <c r="BE2392" s="6"/>
      <c r="BF2392">
        <f t="shared" si="2048"/>
        <v>-568166.75096399989</v>
      </c>
      <c r="BG2392">
        <f t="shared" si="2049"/>
        <v>4765.3602525949864</v>
      </c>
      <c r="BH2392">
        <f t="shared" si="2050"/>
        <v>250.88000000000011</v>
      </c>
      <c r="BI2392">
        <f t="shared" si="2051"/>
        <v>404.44527058090398</v>
      </c>
      <c r="BJ2392">
        <f t="shared" si="2052"/>
        <v>7.8634574479361792</v>
      </c>
      <c r="BK2392">
        <f t="shared" si="2053"/>
        <v>10.149953961554772</v>
      </c>
    </row>
    <row r="2393" spans="1:63" x14ac:dyDescent="0.35">
      <c r="A2393" s="2">
        <v>1543190400000</v>
      </c>
      <c r="B2393" s="3">
        <v>43430</v>
      </c>
      <c r="C2393" s="2" t="s">
        <v>9</v>
      </c>
      <c r="D2393" s="2">
        <v>4088.69</v>
      </c>
      <c r="E2393" s="2">
        <v>4206</v>
      </c>
      <c r="F2393" s="2">
        <v>3701</v>
      </c>
      <c r="G2393" s="2">
        <v>3862.2</v>
      </c>
      <c r="H2393" s="2">
        <v>94503.750767000005</v>
      </c>
      <c r="I2393" s="2">
        <v>373225761.80740702</v>
      </c>
      <c r="J2393" s="2">
        <f t="shared" si="2002"/>
        <v>-5.4721497486404154</v>
      </c>
      <c r="K2393" s="2">
        <f t="shared" si="2003"/>
        <v>-15.281451941932851</v>
      </c>
      <c r="L2393" s="2">
        <f t="shared" si="2004"/>
        <v>-40.48934272018343</v>
      </c>
      <c r="M2393" s="1">
        <f t="shared" si="2005"/>
        <v>0.33572374142305111</v>
      </c>
      <c r="N2393" s="1">
        <f t="shared" si="2006"/>
        <v>0.56470405468386931</v>
      </c>
      <c r="O2393" s="1">
        <f t="shared" si="2007"/>
        <v>-2.18683651804671</v>
      </c>
      <c r="P2393" s="2">
        <f t="shared" si="2008"/>
        <v>0</v>
      </c>
      <c r="Q2393" s="2">
        <f t="shared" si="2009"/>
        <v>223.58000000000038</v>
      </c>
      <c r="R2393" s="2">
        <f t="shared" si="2010"/>
        <v>24.604285714285716</v>
      </c>
      <c r="S2393" s="2">
        <f t="shared" si="2011"/>
        <v>209.66642857142855</v>
      </c>
      <c r="T2393" s="1">
        <f t="shared" si="2012"/>
        <v>10.502501684559078</v>
      </c>
      <c r="U2393" s="1">
        <f t="shared" si="2013"/>
        <v>5812.1933576667943</v>
      </c>
      <c r="V2393" s="1">
        <f t="shared" si="2014"/>
        <v>5434.7455000000009</v>
      </c>
      <c r="W2393" s="1">
        <f t="shared" si="2015"/>
        <v>956.85593576815006</v>
      </c>
      <c r="X2393" s="1">
        <f t="shared" si="2016"/>
        <v>7348.4573715363013</v>
      </c>
      <c r="Y2393" s="1">
        <f t="shared" si="2017"/>
        <v>3521.0336284637006</v>
      </c>
      <c r="Z2393" s="1">
        <f t="shared" si="2018"/>
        <v>5342.9216727544153</v>
      </c>
      <c r="AA2393" s="1">
        <f t="shared" si="2019"/>
        <v>4704.1969079761266</v>
      </c>
      <c r="AB2393" s="1">
        <f t="shared" si="2020"/>
        <v>-638.72476477828877</v>
      </c>
      <c r="AC2393" s="1">
        <f t="shared" si="2021"/>
        <v>-465.4795751460386</v>
      </c>
      <c r="AD2393" s="1">
        <f t="shared" si="2022"/>
        <v>173.24518963225017</v>
      </c>
      <c r="AE2393" s="4">
        <f t="shared" si="2023"/>
        <v>6615.15</v>
      </c>
      <c r="AF2393" s="4">
        <f t="shared" si="2024"/>
        <v>3652.66</v>
      </c>
      <c r="AG2393" s="4">
        <f t="shared" si="2025"/>
        <v>4351.80764</v>
      </c>
      <c r="AH2393" s="4">
        <f t="shared" si="2026"/>
        <v>4784.3311799999992</v>
      </c>
      <c r="AI2393" s="4">
        <f t="shared" si="2027"/>
        <v>5133.9049999999997</v>
      </c>
      <c r="AJ2393" s="4">
        <f t="shared" si="2028"/>
        <v>5483.4788200000003</v>
      </c>
      <c r="AK2393" s="4">
        <f t="shared" si="2029"/>
        <v>5981.1771399999998</v>
      </c>
      <c r="AL2393" s="4">
        <f t="shared" si="2030"/>
        <v>6796</v>
      </c>
      <c r="AM2393" s="4">
        <f t="shared" si="2031"/>
        <v>3652.66</v>
      </c>
      <c r="AN2393" s="4">
        <f t="shared" si="2032"/>
        <v>4394.4882399999997</v>
      </c>
      <c r="AO2393" s="4">
        <f t="shared" si="2033"/>
        <v>4853.4158800000005</v>
      </c>
      <c r="AP2393" s="4">
        <f t="shared" si="2034"/>
        <v>5224.33</v>
      </c>
      <c r="AQ2393" s="4">
        <f t="shared" si="2035"/>
        <v>5595.2441199999994</v>
      </c>
      <c r="AR2393" s="4">
        <f t="shared" si="2036"/>
        <v>6123.3252400000001</v>
      </c>
      <c r="AS2393" s="4">
        <f t="shared" si="2037"/>
        <v>7680</v>
      </c>
      <c r="AT2393" s="4">
        <f t="shared" si="2038"/>
        <v>3652.66</v>
      </c>
      <c r="AU2393" s="4">
        <f t="shared" si="2039"/>
        <v>4603.1122399999995</v>
      </c>
      <c r="AV2393" s="4">
        <f t="shared" si="2040"/>
        <v>5191.1038799999997</v>
      </c>
      <c r="AW2393" s="4">
        <f t="shared" si="2041"/>
        <v>5666.33</v>
      </c>
      <c r="AX2393" s="4">
        <f t="shared" si="2042"/>
        <v>6141.5561199999993</v>
      </c>
      <c r="AY2393" s="4">
        <f t="shared" si="2043"/>
        <v>6818.1492400000006</v>
      </c>
      <c r="AZ2393" s="1">
        <f t="shared" si="2044"/>
        <v>6545.1197142857127</v>
      </c>
      <c r="BA2393" s="1">
        <f t="shared" si="2045"/>
        <v>6518.660204747147</v>
      </c>
      <c r="BB2393" s="1">
        <f t="shared" si="2046"/>
        <v>0</v>
      </c>
      <c r="BC2393" s="1"/>
      <c r="BD2393" s="6">
        <f t="shared" si="2047"/>
        <v>0</v>
      </c>
      <c r="BE2393" s="6"/>
      <c r="BF2393">
        <f t="shared" si="2048"/>
        <v>-635647.35817599983</v>
      </c>
      <c r="BG2393">
        <f t="shared" si="2049"/>
        <v>4869.3555991551657</v>
      </c>
      <c r="BH2393">
        <f t="shared" si="2050"/>
        <v>505</v>
      </c>
      <c r="BI2393">
        <f t="shared" si="2051"/>
        <v>428.07069682411998</v>
      </c>
      <c r="BJ2393">
        <f t="shared" si="2052"/>
        <v>7.3643220142408268</v>
      </c>
      <c r="BK2393">
        <f t="shared" si="2053"/>
        <v>8.8723294149387453</v>
      </c>
    </row>
    <row r="2394" spans="1:63" x14ac:dyDescent="0.35">
      <c r="A2394" s="2">
        <v>1543104000000</v>
      </c>
      <c r="B2394" s="3">
        <v>43429</v>
      </c>
      <c r="C2394" s="2" t="s">
        <v>9</v>
      </c>
      <c r="D2394" s="2">
        <v>3933.68</v>
      </c>
      <c r="E2394" s="2">
        <v>4233</v>
      </c>
      <c r="F2394" s="2">
        <v>3652.66</v>
      </c>
      <c r="G2394" s="2">
        <v>4085.78</v>
      </c>
      <c r="H2394" s="2">
        <v>101693.975588</v>
      </c>
      <c r="I2394" s="2">
        <v>398253568.52923799</v>
      </c>
      <c r="J2394" s="2">
        <f t="shared" si="2002"/>
        <v>3.8993601936711086</v>
      </c>
      <c r="K2394" s="2">
        <f t="shared" si="2003"/>
        <v>-16.787066474135585</v>
      </c>
      <c r="L2394" s="2">
        <f t="shared" si="2004"/>
        <v>-37.195954254795872</v>
      </c>
      <c r="M2394" s="1">
        <f t="shared" si="2005"/>
        <v>-5.7889285899228513</v>
      </c>
      <c r="N2394" s="1">
        <f t="shared" si="2006"/>
        <v>1.8412640915565697</v>
      </c>
      <c r="O2394" s="1">
        <f t="shared" si="2007"/>
        <v>-8.3212997273470481</v>
      </c>
      <c r="P2394" s="2">
        <f t="shared" si="2008"/>
        <v>153.34000000000015</v>
      </c>
      <c r="Q2394" s="2">
        <f t="shared" si="2009"/>
        <v>0</v>
      </c>
      <c r="R2394" s="2">
        <f t="shared" si="2010"/>
        <v>24.837142857142812</v>
      </c>
      <c r="S2394" s="2">
        <f t="shared" si="2011"/>
        <v>193.69642857142853</v>
      </c>
      <c r="T2394" s="1">
        <f t="shared" si="2012"/>
        <v>11.365367204123572</v>
      </c>
      <c r="U2394" s="1">
        <f t="shared" si="2013"/>
        <v>5891.7849232858471</v>
      </c>
      <c r="V2394" s="1">
        <f t="shared" si="2014"/>
        <v>5567.5910000000003</v>
      </c>
      <c r="W2394" s="1">
        <f t="shared" si="2015"/>
        <v>912.72816649263336</v>
      </c>
      <c r="X2394" s="1">
        <f t="shared" si="2016"/>
        <v>7393.0473329852666</v>
      </c>
      <c r="Y2394" s="1">
        <f t="shared" si="2017"/>
        <v>3742.1346670147336</v>
      </c>
      <c r="Z2394" s="1">
        <f t="shared" si="2018"/>
        <v>5461.3794065747688</v>
      </c>
      <c r="AA2394" s="1">
        <f t="shared" si="2019"/>
        <v>4857.2872548808773</v>
      </c>
      <c r="AB2394" s="1">
        <f t="shared" si="2020"/>
        <v>-604.09215169389154</v>
      </c>
      <c r="AC2394" s="1">
        <f t="shared" si="2021"/>
        <v>-422.16827773797604</v>
      </c>
      <c r="AD2394" s="1">
        <f t="shared" si="2022"/>
        <v>181.9238739559155</v>
      </c>
      <c r="AE2394" s="4">
        <f t="shared" si="2023"/>
        <v>6615.15</v>
      </c>
      <c r="AF2394" s="4">
        <f t="shared" si="2024"/>
        <v>3652.66</v>
      </c>
      <c r="AG2394" s="4">
        <f t="shared" si="2025"/>
        <v>4351.80764</v>
      </c>
      <c r="AH2394" s="4">
        <f t="shared" si="2026"/>
        <v>4784.3311799999992</v>
      </c>
      <c r="AI2394" s="4">
        <f t="shared" si="2027"/>
        <v>5133.9049999999997</v>
      </c>
      <c r="AJ2394" s="4">
        <f t="shared" si="2028"/>
        <v>5483.4788200000003</v>
      </c>
      <c r="AK2394" s="4">
        <f t="shared" si="2029"/>
        <v>5981.1771399999998</v>
      </c>
      <c r="AL2394" s="4">
        <f t="shared" si="2030"/>
        <v>6811.12</v>
      </c>
      <c r="AM2394" s="4">
        <f t="shared" si="2031"/>
        <v>3652.66</v>
      </c>
      <c r="AN2394" s="4">
        <f t="shared" si="2032"/>
        <v>4398.05656</v>
      </c>
      <c r="AO2394" s="4">
        <f t="shared" si="2033"/>
        <v>4859.1917199999998</v>
      </c>
      <c r="AP2394" s="4">
        <f t="shared" si="2034"/>
        <v>5231.8899999999994</v>
      </c>
      <c r="AQ2394" s="4">
        <f t="shared" si="2035"/>
        <v>5604.5882799999999</v>
      </c>
      <c r="AR2394" s="4">
        <f t="shared" si="2036"/>
        <v>6135.2095599999993</v>
      </c>
      <c r="AS2394" s="4">
        <f t="shared" si="2037"/>
        <v>7680</v>
      </c>
      <c r="AT2394" s="4">
        <f t="shared" si="2038"/>
        <v>3652.66</v>
      </c>
      <c r="AU2394" s="4">
        <f t="shared" si="2039"/>
        <v>4603.1122399999995</v>
      </c>
      <c r="AV2394" s="4">
        <f t="shared" si="2040"/>
        <v>5191.1038799999997</v>
      </c>
      <c r="AW2394" s="4">
        <f t="shared" si="2041"/>
        <v>5666.33</v>
      </c>
      <c r="AX2394" s="4">
        <f t="shared" si="2042"/>
        <v>6141.5561199999993</v>
      </c>
      <c r="AY2394" s="4">
        <f t="shared" si="2043"/>
        <v>6818.1492400000006</v>
      </c>
      <c r="AZ2394" s="1">
        <f t="shared" si="2044"/>
        <v>6565.119142857141</v>
      </c>
      <c r="BA2394" s="1">
        <f t="shared" si="2045"/>
        <v>6555.0500705656013</v>
      </c>
      <c r="BB2394" s="1">
        <f t="shared" si="2046"/>
        <v>0</v>
      </c>
      <c r="BC2394" s="1"/>
      <c r="BD2394" s="6">
        <f t="shared" si="2047"/>
        <v>0</v>
      </c>
      <c r="BE2394" s="6"/>
      <c r="BF2394">
        <f t="shared" si="2048"/>
        <v>-541143.60740899981</v>
      </c>
      <c r="BG2394">
        <f t="shared" si="2049"/>
        <v>5010.9914819882324</v>
      </c>
      <c r="BH2394">
        <f t="shared" si="2050"/>
        <v>580.34000000000015</v>
      </c>
      <c r="BI2394">
        <f t="shared" si="2051"/>
        <v>416.23541941244611</v>
      </c>
      <c r="BJ2394">
        <f t="shared" si="2052"/>
        <v>15.222082422487308</v>
      </c>
      <c r="BK2394">
        <f t="shared" si="2053"/>
        <v>9.3137427634923764</v>
      </c>
    </row>
    <row r="2395" spans="1:63" x14ac:dyDescent="0.35">
      <c r="A2395" s="2">
        <v>1543017600000</v>
      </c>
      <c r="B2395" s="3">
        <v>43428</v>
      </c>
      <c r="C2395" s="2" t="s">
        <v>9</v>
      </c>
      <c r="D2395" s="2">
        <v>4415.63</v>
      </c>
      <c r="E2395" s="2">
        <v>4527</v>
      </c>
      <c r="F2395" s="2">
        <v>3824.69</v>
      </c>
      <c r="G2395" s="2">
        <v>3932.44</v>
      </c>
      <c r="H2395" s="2">
        <v>61693.111005999999</v>
      </c>
      <c r="I2395" s="2">
        <v>258702927.699164</v>
      </c>
      <c r="J2395" s="2">
        <f t="shared" si="2002"/>
        <v>-11.043046095448359</v>
      </c>
      <c r="K2395" s="2">
        <f t="shared" si="2003"/>
        <v>-30.546803249735078</v>
      </c>
      <c r="L2395" s="2">
        <f t="shared" si="2004"/>
        <v>-39.858349531935588</v>
      </c>
      <c r="M2395" s="1">
        <f t="shared" si="2005"/>
        <v>3.7530165598735161</v>
      </c>
      <c r="N2395" s="1">
        <f t="shared" si="2006"/>
        <v>6.5501317248324291</v>
      </c>
      <c r="O2395" s="1">
        <f t="shared" si="2007"/>
        <v>1.9217076420746448</v>
      </c>
      <c r="P2395" s="2">
        <f t="shared" si="2008"/>
        <v>0</v>
      </c>
      <c r="Q2395" s="2">
        <f t="shared" si="2009"/>
        <v>488.16999999999962</v>
      </c>
      <c r="R2395" s="2">
        <f t="shared" si="2010"/>
        <v>15.08142857142853</v>
      </c>
      <c r="S2395" s="2">
        <f t="shared" si="2011"/>
        <v>193.69642857142853</v>
      </c>
      <c r="T2395" s="1">
        <f t="shared" si="2012"/>
        <v>7.2236724611599925</v>
      </c>
      <c r="U2395" s="1">
        <f t="shared" si="2013"/>
        <v>5965.4994099505757</v>
      </c>
      <c r="V2395" s="1">
        <f t="shared" si="2014"/>
        <v>5686.7515000000003</v>
      </c>
      <c r="W2395" s="1">
        <f t="shared" si="2015"/>
        <v>865.85870499911709</v>
      </c>
      <c r="X2395" s="1">
        <f t="shared" si="2016"/>
        <v>7418.4689099982343</v>
      </c>
      <c r="Y2395" s="1">
        <f t="shared" si="2017"/>
        <v>3955.0340900017663</v>
      </c>
      <c r="Z2395" s="1">
        <f t="shared" si="2018"/>
        <v>5571.4273591007504</v>
      </c>
      <c r="AA2395" s="1">
        <f t="shared" si="2019"/>
        <v>4997.561301222855</v>
      </c>
      <c r="AB2395" s="1">
        <f t="shared" si="2020"/>
        <v>-573.8660578778954</v>
      </c>
      <c r="AC2395" s="1">
        <f t="shared" si="2021"/>
        <v>-376.68730924899717</v>
      </c>
      <c r="AD2395" s="1">
        <f t="shared" si="2022"/>
        <v>197.17874862889823</v>
      </c>
      <c r="AE2395" s="4">
        <f t="shared" si="2023"/>
        <v>6615.15</v>
      </c>
      <c r="AF2395" s="4">
        <f t="shared" si="2024"/>
        <v>3824.69</v>
      </c>
      <c r="AG2395" s="4">
        <f t="shared" si="2025"/>
        <v>4483.2385599999998</v>
      </c>
      <c r="AH2395" s="4">
        <f t="shared" si="2026"/>
        <v>4890.6457200000004</v>
      </c>
      <c r="AI2395" s="4">
        <f t="shared" si="2027"/>
        <v>5219.92</v>
      </c>
      <c r="AJ2395" s="4">
        <f t="shared" si="2028"/>
        <v>5549.1942799999997</v>
      </c>
      <c r="AK2395" s="4">
        <f t="shared" si="2029"/>
        <v>6017.9915600000004</v>
      </c>
      <c r="AL2395" s="4">
        <f t="shared" si="2030"/>
        <v>6900</v>
      </c>
      <c r="AM2395" s="4">
        <f t="shared" si="2031"/>
        <v>3824.69</v>
      </c>
      <c r="AN2395" s="4">
        <f t="shared" si="2032"/>
        <v>4550.4631600000002</v>
      </c>
      <c r="AO2395" s="4">
        <f t="shared" si="2033"/>
        <v>4999.4584199999999</v>
      </c>
      <c r="AP2395" s="4">
        <f t="shared" si="2034"/>
        <v>5362.3450000000003</v>
      </c>
      <c r="AQ2395" s="4">
        <f t="shared" si="2035"/>
        <v>5725.2315799999997</v>
      </c>
      <c r="AR2395" s="4">
        <f t="shared" si="2036"/>
        <v>6241.8836599999995</v>
      </c>
      <c r="AS2395" s="4">
        <f t="shared" si="2037"/>
        <v>7680</v>
      </c>
      <c r="AT2395" s="4">
        <f t="shared" si="2038"/>
        <v>3824.69</v>
      </c>
      <c r="AU2395" s="4">
        <f t="shared" si="2039"/>
        <v>4734.5431600000002</v>
      </c>
      <c r="AV2395" s="4">
        <f t="shared" si="2040"/>
        <v>5297.41842</v>
      </c>
      <c r="AW2395" s="4">
        <f t="shared" si="2041"/>
        <v>5752.3450000000003</v>
      </c>
      <c r="AX2395" s="4">
        <f t="shared" si="2042"/>
        <v>6207.2715800000005</v>
      </c>
      <c r="AY2395" s="4">
        <f t="shared" si="2043"/>
        <v>6854.9636600000003</v>
      </c>
      <c r="AZ2395" s="1">
        <f t="shared" si="2044"/>
        <v>6583.8785714285686</v>
      </c>
      <c r="BA2395" s="1">
        <f t="shared" si="2045"/>
        <v>6588.8756879706089</v>
      </c>
      <c r="BB2395" s="1">
        <f t="shared" si="2046"/>
        <v>0</v>
      </c>
      <c r="BC2395" s="1"/>
      <c r="BD2395" s="6">
        <f t="shared" si="2047"/>
        <v>0</v>
      </c>
      <c r="BE2395" s="6"/>
      <c r="BF2395">
        <f t="shared" si="2048"/>
        <v>-642837.58299699984</v>
      </c>
      <c r="BG2395">
        <f t="shared" si="2049"/>
        <v>5183.9182378422993</v>
      </c>
      <c r="BH2395">
        <f t="shared" si="2050"/>
        <v>702.31</v>
      </c>
      <c r="BI2395">
        <f t="shared" si="2051"/>
        <v>390.98856086051472</v>
      </c>
      <c r="BJ2395">
        <f t="shared" si="2052"/>
        <v>4.0305838080881005</v>
      </c>
      <c r="BK2395">
        <f t="shared" si="2053"/>
        <v>4.9107958357725261</v>
      </c>
    </row>
    <row r="2396" spans="1:63" x14ac:dyDescent="0.35">
      <c r="A2396" s="2">
        <v>1542931200000</v>
      </c>
      <c r="B2396" s="3">
        <v>43427</v>
      </c>
      <c r="C2396" s="2" t="s">
        <v>9</v>
      </c>
      <c r="D2396" s="2">
        <v>4370.8999999999996</v>
      </c>
      <c r="E2396" s="2">
        <v>4484</v>
      </c>
      <c r="F2396" s="2">
        <v>4222.9399999999996</v>
      </c>
      <c r="G2396" s="2">
        <v>4420.6099999999997</v>
      </c>
      <c r="H2396" s="2">
        <v>49371.920321999998</v>
      </c>
      <c r="I2396" s="2">
        <v>215283656.115394</v>
      </c>
      <c r="J2396" s="2">
        <f t="shared" si="2002"/>
        <v>1.1581235697940429</v>
      </c>
      <c r="K2396" s="2">
        <f t="shared" si="2003"/>
        <v>-21.457316520648373</v>
      </c>
      <c r="L2396" s="2">
        <f t="shared" si="2004"/>
        <v>-32.283255898739149</v>
      </c>
      <c r="M2396" s="1">
        <f t="shared" si="2005"/>
        <v>-12.413921127849367</v>
      </c>
      <c r="N2396" s="1">
        <f t="shared" si="2006"/>
        <v>-8.5800375966212705</v>
      </c>
      <c r="O2396" s="1">
        <f t="shared" si="2007"/>
        <v>-11.104802278418582</v>
      </c>
      <c r="P2396" s="2">
        <f t="shared" si="2008"/>
        <v>50.609999999999673</v>
      </c>
      <c r="Q2396" s="2">
        <f t="shared" si="2009"/>
        <v>0</v>
      </c>
      <c r="R2396" s="2">
        <f t="shared" si="2010"/>
        <v>16.014285714285702</v>
      </c>
      <c r="S2396" s="2">
        <f t="shared" si="2011"/>
        <v>158.82714285714286</v>
      </c>
      <c r="T2396" s="1">
        <f t="shared" si="2012"/>
        <v>9.1593198735180437</v>
      </c>
      <c r="U2396" s="1">
        <f t="shared" si="2013"/>
        <v>6048.4814266832518</v>
      </c>
      <c r="V2396" s="1">
        <f t="shared" si="2014"/>
        <v>5814.4220000000014</v>
      </c>
      <c r="W2396" s="1">
        <f t="shared" si="2015"/>
        <v>781.95845102919668</v>
      </c>
      <c r="X2396" s="1">
        <f t="shared" si="2016"/>
        <v>7378.3389020583945</v>
      </c>
      <c r="Y2396" s="1">
        <f t="shared" si="2017"/>
        <v>4250.5050979416083</v>
      </c>
      <c r="Z2396" s="1">
        <f t="shared" si="2018"/>
        <v>5702.5463478288102</v>
      </c>
      <c r="AA2396" s="1">
        <f t="shared" si="2019"/>
        <v>5191.2197196270099</v>
      </c>
      <c r="AB2396" s="1">
        <f t="shared" si="2020"/>
        <v>-511.3266282018003</v>
      </c>
      <c r="AC2396" s="1">
        <f t="shared" si="2021"/>
        <v>-327.39262209177264</v>
      </c>
      <c r="AD2396" s="1">
        <f t="shared" si="2022"/>
        <v>183.93400611002767</v>
      </c>
      <c r="AE2396" s="4">
        <f t="shared" si="2023"/>
        <v>6615.15</v>
      </c>
      <c r="AF2396" s="4">
        <f t="shared" si="2024"/>
        <v>4222.9399999999996</v>
      </c>
      <c r="AG2396" s="4">
        <f t="shared" si="2025"/>
        <v>4787.5015599999997</v>
      </c>
      <c r="AH2396" s="4">
        <f t="shared" si="2026"/>
        <v>5136.76422</v>
      </c>
      <c r="AI2396" s="4">
        <f t="shared" si="2027"/>
        <v>5419.0450000000001</v>
      </c>
      <c r="AJ2396" s="4">
        <f t="shared" si="2028"/>
        <v>5701.3257799999992</v>
      </c>
      <c r="AK2396" s="4">
        <f t="shared" si="2029"/>
        <v>6103.2170599999999</v>
      </c>
      <c r="AL2396" s="4">
        <f t="shared" si="2030"/>
        <v>7680</v>
      </c>
      <c r="AM2396" s="4">
        <f t="shared" si="2031"/>
        <v>4222.9399999999996</v>
      </c>
      <c r="AN2396" s="4">
        <f t="shared" si="2032"/>
        <v>5038.8061600000001</v>
      </c>
      <c r="AO2396" s="4">
        <f t="shared" si="2033"/>
        <v>5543.5369199999996</v>
      </c>
      <c r="AP2396" s="4">
        <f t="shared" si="2034"/>
        <v>5951.4699999999993</v>
      </c>
      <c r="AQ2396" s="4">
        <f t="shared" si="2035"/>
        <v>6359.40308</v>
      </c>
      <c r="AR2396" s="4">
        <f t="shared" si="2036"/>
        <v>6940.1891599999999</v>
      </c>
      <c r="AS2396" s="4">
        <f t="shared" si="2037"/>
        <v>7680</v>
      </c>
      <c r="AT2396" s="4">
        <f t="shared" si="2038"/>
        <v>4222.9399999999996</v>
      </c>
      <c r="AU2396" s="4">
        <f t="shared" si="2039"/>
        <v>5038.8061600000001</v>
      </c>
      <c r="AV2396" s="4">
        <f t="shared" si="2040"/>
        <v>5543.5369199999996</v>
      </c>
      <c r="AW2396" s="4">
        <f t="shared" si="2041"/>
        <v>5951.4699999999993</v>
      </c>
      <c r="AX2396" s="4">
        <f t="shared" si="2042"/>
        <v>6359.40308</v>
      </c>
      <c r="AY2396" s="4">
        <f t="shared" si="2043"/>
        <v>6940.1891599999999</v>
      </c>
      <c r="AZ2396" s="1">
        <f t="shared" si="2044"/>
        <v>6604.0538571428551</v>
      </c>
      <c r="BA2396" s="1">
        <f t="shared" si="2045"/>
        <v>6625.2652179428087</v>
      </c>
      <c r="BB2396" s="1">
        <f t="shared" si="2046"/>
        <v>0</v>
      </c>
      <c r="BC2396" s="1"/>
      <c r="BD2396" s="6">
        <f t="shared" si="2047"/>
        <v>0</v>
      </c>
      <c r="BE2396" s="6"/>
      <c r="BF2396">
        <f t="shared" si="2048"/>
        <v>-581144.47199099988</v>
      </c>
      <c r="BG2396">
        <f t="shared" si="2049"/>
        <v>5313.0494401890846</v>
      </c>
      <c r="BH2396">
        <f t="shared" si="2050"/>
        <v>261.0600000000004</v>
      </c>
      <c r="BI2396">
        <f t="shared" si="2051"/>
        <v>343.09295483905549</v>
      </c>
      <c r="BJ2396">
        <f t="shared" si="2052"/>
        <v>8.6885620599017184</v>
      </c>
      <c r="BK2396">
        <f t="shared" si="2053"/>
        <v>8.4918710743463297</v>
      </c>
    </row>
    <row r="2397" spans="1:63" x14ac:dyDescent="0.35">
      <c r="A2397" s="2">
        <v>1542844800000</v>
      </c>
      <c r="B2397" s="3">
        <v>43426</v>
      </c>
      <c r="C2397" s="2" t="s">
        <v>9</v>
      </c>
      <c r="D2397" s="2">
        <v>4661.08</v>
      </c>
      <c r="E2397" s="2">
        <v>4721.7700000000004</v>
      </c>
      <c r="F2397" s="2">
        <v>4335</v>
      </c>
      <c r="G2397" s="2">
        <v>4370</v>
      </c>
      <c r="H2397" s="2">
        <v>34531.119143000004</v>
      </c>
      <c r="I2397" s="2">
        <v>157459733.72414699</v>
      </c>
      <c r="J2397" s="2">
        <f t="shared" si="2002"/>
        <v>-6.2447034693750521</v>
      </c>
      <c r="K2397" s="2">
        <f t="shared" si="2003"/>
        <v>-22.736096917576916</v>
      </c>
      <c r="L2397" s="2">
        <f t="shared" si="2004"/>
        <v>-33.439951260376212</v>
      </c>
      <c r="M2397" s="1">
        <f t="shared" si="2005"/>
        <v>1.1448646227556758</v>
      </c>
      <c r="N2397" s="1">
        <f t="shared" si="2006"/>
        <v>-1.6970251716247107</v>
      </c>
      <c r="O2397" s="1">
        <f t="shared" si="2007"/>
        <v>-9.6359267734553811</v>
      </c>
      <c r="P2397" s="2">
        <f t="shared" si="2008"/>
        <v>0</v>
      </c>
      <c r="Q2397" s="2">
        <f t="shared" si="2009"/>
        <v>291.06999999999971</v>
      </c>
      <c r="R2397" s="2">
        <f t="shared" si="2010"/>
        <v>12.399285714285725</v>
      </c>
      <c r="S2397" s="2">
        <f t="shared" si="2011"/>
        <v>163.10214285714287</v>
      </c>
      <c r="T2397" s="1">
        <f t="shared" si="2012"/>
        <v>7.0650625554533519</v>
      </c>
      <c r="U2397" s="1">
        <f t="shared" si="2013"/>
        <v>6114.9251583846089</v>
      </c>
      <c r="V2397" s="1">
        <f t="shared" si="2014"/>
        <v>5912.746000000001</v>
      </c>
      <c r="W2397" s="1">
        <f t="shared" si="2015"/>
        <v>721.84018141413151</v>
      </c>
      <c r="X2397" s="1">
        <f t="shared" si="2016"/>
        <v>7356.4263628282642</v>
      </c>
      <c r="Y2397" s="1">
        <f t="shared" si="2017"/>
        <v>4469.0656371717378</v>
      </c>
      <c r="Z2397" s="1">
        <f t="shared" si="2018"/>
        <v>5805.101255655115</v>
      </c>
      <c r="AA2397" s="1">
        <f t="shared" si="2019"/>
        <v>5331.3305777410114</v>
      </c>
      <c r="AB2397" s="1">
        <f t="shared" si="2020"/>
        <v>-473.77067791410354</v>
      </c>
      <c r="AC2397" s="1">
        <f t="shared" si="2021"/>
        <v>-281.40912056426566</v>
      </c>
      <c r="AD2397" s="1">
        <f t="shared" si="2022"/>
        <v>192.36155734983788</v>
      </c>
      <c r="AE2397" s="4">
        <f t="shared" si="2023"/>
        <v>6615.15</v>
      </c>
      <c r="AF2397" s="4">
        <f t="shared" si="2024"/>
        <v>4326</v>
      </c>
      <c r="AG2397" s="4">
        <f t="shared" si="2025"/>
        <v>4866.2394000000004</v>
      </c>
      <c r="AH2397" s="4">
        <f t="shared" si="2026"/>
        <v>5200.4552999999996</v>
      </c>
      <c r="AI2397" s="4">
        <f t="shared" si="2027"/>
        <v>5470.5749999999998</v>
      </c>
      <c r="AJ2397" s="4">
        <f t="shared" si="2028"/>
        <v>5740.6947</v>
      </c>
      <c r="AK2397" s="4">
        <f t="shared" si="2029"/>
        <v>6125.2718999999997</v>
      </c>
      <c r="AL2397" s="4">
        <f t="shared" si="2030"/>
        <v>7680</v>
      </c>
      <c r="AM2397" s="4">
        <f t="shared" si="2031"/>
        <v>4326</v>
      </c>
      <c r="AN2397" s="4">
        <f t="shared" si="2032"/>
        <v>5117.5439999999999</v>
      </c>
      <c r="AO2397" s="4">
        <f t="shared" si="2033"/>
        <v>5607.2280000000001</v>
      </c>
      <c r="AP2397" s="4">
        <f t="shared" si="2034"/>
        <v>6003</v>
      </c>
      <c r="AQ2397" s="4">
        <f t="shared" si="2035"/>
        <v>6398.7719999999999</v>
      </c>
      <c r="AR2397" s="4">
        <f t="shared" si="2036"/>
        <v>6962.2440000000006</v>
      </c>
      <c r="AS2397" s="4">
        <f t="shared" si="2037"/>
        <v>7680</v>
      </c>
      <c r="AT2397" s="4">
        <f t="shared" si="2038"/>
        <v>4326</v>
      </c>
      <c r="AU2397" s="4">
        <f t="shared" si="2039"/>
        <v>5117.5439999999999</v>
      </c>
      <c r="AV2397" s="4">
        <f t="shared" si="2040"/>
        <v>5607.2280000000001</v>
      </c>
      <c r="AW2397" s="4">
        <f t="shared" si="2041"/>
        <v>6003</v>
      </c>
      <c r="AX2397" s="4">
        <f t="shared" si="2042"/>
        <v>6398.7719999999999</v>
      </c>
      <c r="AY2397" s="4">
        <f t="shared" si="2043"/>
        <v>6962.2440000000006</v>
      </c>
      <c r="AZ2397" s="1">
        <f t="shared" si="2044"/>
        <v>6619.6907857142842</v>
      </c>
      <c r="BA2397" s="1">
        <f t="shared" si="2045"/>
        <v>6655.4659743529837</v>
      </c>
      <c r="BB2397" s="1">
        <f t="shared" si="2046"/>
        <v>0</v>
      </c>
      <c r="BC2397" s="1"/>
      <c r="BD2397" s="6">
        <f t="shared" si="2047"/>
        <v>0</v>
      </c>
      <c r="BE2397" s="6"/>
      <c r="BF2397">
        <f t="shared" si="2048"/>
        <v>-630516.39231299993</v>
      </c>
      <c r="BG2397">
        <f t="shared" si="2049"/>
        <v>5406.5685370489628</v>
      </c>
      <c r="BH2397">
        <f t="shared" si="2050"/>
        <v>386.77000000000044</v>
      </c>
      <c r="BI2397">
        <f t="shared" si="2051"/>
        <v>355.71340942967936</v>
      </c>
      <c r="BJ2397">
        <f t="shared" si="2052"/>
        <v>2.0132416393277603</v>
      </c>
      <c r="BK2397">
        <f t="shared" si="2053"/>
        <v>8.9864619575090696</v>
      </c>
    </row>
    <row r="2398" spans="1:63" x14ac:dyDescent="0.35">
      <c r="A2398" s="2">
        <v>1542758400000</v>
      </c>
      <c r="B2398" s="3">
        <v>43425</v>
      </c>
      <c r="C2398" s="2" t="s">
        <v>9</v>
      </c>
      <c r="D2398" s="2">
        <v>4559.91</v>
      </c>
      <c r="E2398" s="2">
        <v>4787.2</v>
      </c>
      <c r="F2398" s="2">
        <v>4413.8500000000004</v>
      </c>
      <c r="G2398" s="2">
        <v>4661.07</v>
      </c>
      <c r="H2398" s="2">
        <v>61071.829474999999</v>
      </c>
      <c r="I2398" s="2">
        <v>281264433.48465902</v>
      </c>
      <c r="J2398" s="2">
        <f t="shared" si="2002"/>
        <v>2.2420078703886506</v>
      </c>
      <c r="K2398" s="2">
        <f t="shared" si="2003"/>
        <v>-18.985817082073208</v>
      </c>
      <c r="L2398" s="2">
        <f t="shared" si="2004"/>
        <v>-28.8767393351044</v>
      </c>
      <c r="M2398" s="1">
        <f t="shared" si="2005"/>
        <v>-6.6606407322654393</v>
      </c>
      <c r="N2398" s="1">
        <f t="shared" si="2006"/>
        <v>-8.5006232474517525</v>
      </c>
      <c r="O2398" s="1">
        <f t="shared" si="2007"/>
        <v>-17.644231903833237</v>
      </c>
      <c r="P2398" s="2">
        <f t="shared" si="2008"/>
        <v>102.21000000000004</v>
      </c>
      <c r="Q2398" s="2">
        <f t="shared" si="2009"/>
        <v>0</v>
      </c>
      <c r="R2398" s="2">
        <f t="shared" si="2010"/>
        <v>12.399285714285725</v>
      </c>
      <c r="S2398" s="2">
        <f t="shared" si="2011"/>
        <v>149.35571428571433</v>
      </c>
      <c r="T2398" s="1">
        <f t="shared" si="2012"/>
        <v>7.6654729153879231</v>
      </c>
      <c r="U2398" s="1">
        <f t="shared" si="2013"/>
        <v>6186.1465934207154</v>
      </c>
      <c r="V2398" s="1">
        <f t="shared" si="2014"/>
        <v>6015.9450000000006</v>
      </c>
      <c r="W2398" s="1">
        <f t="shared" si="2015"/>
        <v>636.38368694915448</v>
      </c>
      <c r="X2398" s="1">
        <f t="shared" si="2016"/>
        <v>7288.71237389831</v>
      </c>
      <c r="Y2398" s="1">
        <f t="shared" si="2017"/>
        <v>4743.1776261016912</v>
      </c>
      <c r="Z2398" s="1">
        <f t="shared" si="2018"/>
        <v>5919.9093561075242</v>
      </c>
      <c r="AA2398" s="1">
        <f t="shared" si="2019"/>
        <v>5506.1179555121043</v>
      </c>
      <c r="AB2398" s="1">
        <f t="shared" si="2020"/>
        <v>-413.79140059541987</v>
      </c>
      <c r="AC2398" s="1">
        <f t="shared" si="2021"/>
        <v>-233.31873122680622</v>
      </c>
      <c r="AD2398" s="1">
        <f t="shared" si="2022"/>
        <v>180.47266936861365</v>
      </c>
      <c r="AE2398" s="4">
        <f t="shared" si="2023"/>
        <v>6615.15</v>
      </c>
      <c r="AF2398" s="4">
        <f t="shared" si="2024"/>
        <v>4326</v>
      </c>
      <c r="AG2398" s="4">
        <f t="shared" si="2025"/>
        <v>4866.2394000000004</v>
      </c>
      <c r="AH2398" s="4">
        <f t="shared" si="2026"/>
        <v>5200.4552999999996</v>
      </c>
      <c r="AI2398" s="4">
        <f t="shared" si="2027"/>
        <v>5470.5749999999998</v>
      </c>
      <c r="AJ2398" s="4">
        <f t="shared" si="2028"/>
        <v>5740.6947</v>
      </c>
      <c r="AK2398" s="4">
        <f t="shared" si="2029"/>
        <v>6125.2718999999997</v>
      </c>
      <c r="AL2398" s="4">
        <f t="shared" si="2030"/>
        <v>7680</v>
      </c>
      <c r="AM2398" s="4">
        <f t="shared" si="2031"/>
        <v>4326</v>
      </c>
      <c r="AN2398" s="4">
        <f t="shared" si="2032"/>
        <v>5117.5439999999999</v>
      </c>
      <c r="AO2398" s="4">
        <f t="shared" si="2033"/>
        <v>5607.2280000000001</v>
      </c>
      <c r="AP2398" s="4">
        <f t="shared" si="2034"/>
        <v>6003</v>
      </c>
      <c r="AQ2398" s="4">
        <f t="shared" si="2035"/>
        <v>6398.7719999999999</v>
      </c>
      <c r="AR2398" s="4">
        <f t="shared" si="2036"/>
        <v>6962.2440000000006</v>
      </c>
      <c r="AS2398" s="4">
        <f t="shared" si="2037"/>
        <v>7680</v>
      </c>
      <c r="AT2398" s="4">
        <f t="shared" si="2038"/>
        <v>4326</v>
      </c>
      <c r="AU2398" s="4">
        <f t="shared" si="2039"/>
        <v>5117.5439999999999</v>
      </c>
      <c r="AV2398" s="4">
        <f t="shared" si="2040"/>
        <v>5607.2280000000001</v>
      </c>
      <c r="AW2398" s="4">
        <f t="shared" si="2041"/>
        <v>6003</v>
      </c>
      <c r="AX2398" s="4">
        <f t="shared" si="2042"/>
        <v>6398.7719999999999</v>
      </c>
      <c r="AY2398" s="4">
        <f t="shared" si="2043"/>
        <v>6962.2440000000006</v>
      </c>
      <c r="AZ2398" s="1">
        <f t="shared" si="2044"/>
        <v>6635.1136428571408</v>
      </c>
      <c r="BA2398" s="1">
        <f t="shared" si="2045"/>
        <v>6686.7737274263118</v>
      </c>
      <c r="BB2398" s="1">
        <f t="shared" si="2046"/>
        <v>0</v>
      </c>
      <c r="BC2398" s="1"/>
      <c r="BD2398" s="6">
        <f t="shared" si="2047"/>
        <v>0</v>
      </c>
      <c r="BE2398" s="6"/>
      <c r="BF2398">
        <f t="shared" si="2048"/>
        <v>-595985.27316999994</v>
      </c>
      <c r="BG2398">
        <f t="shared" si="2049"/>
        <v>5481.9641672673306</v>
      </c>
      <c r="BH2398">
        <f t="shared" si="2050"/>
        <v>373.34999999999945</v>
      </c>
      <c r="BI2398">
        <f t="shared" si="2051"/>
        <v>350.93547241886068</v>
      </c>
      <c r="BJ2398">
        <f t="shared" si="2052"/>
        <v>14.773809523809511</v>
      </c>
      <c r="BK2398">
        <f t="shared" si="2053"/>
        <v>9.3575274402874715</v>
      </c>
    </row>
    <row r="2399" spans="1:63" x14ac:dyDescent="0.35">
      <c r="A2399" s="2">
        <v>1542672000000</v>
      </c>
      <c r="B2399" s="3">
        <v>43424</v>
      </c>
      <c r="C2399" s="2" t="s">
        <v>9</v>
      </c>
      <c r="D2399" s="2">
        <v>4913.3999999999996</v>
      </c>
      <c r="E2399" s="2">
        <v>5048.24</v>
      </c>
      <c r="F2399" s="2">
        <v>4326</v>
      </c>
      <c r="G2399" s="2">
        <v>4558.8599999999997</v>
      </c>
      <c r="H2399" s="2">
        <v>117380.95159</v>
      </c>
      <c r="I2399" s="2">
        <v>548036628.729357</v>
      </c>
      <c r="J2399" s="2">
        <f t="shared" si="2002"/>
        <v>-7.1520947937181667</v>
      </c>
      <c r="K2399" s="2">
        <f t="shared" si="2003"/>
        <v>-23.023566419751422</v>
      </c>
      <c r="L2399" s="2">
        <f t="shared" si="2004"/>
        <v>-30.729046374521367</v>
      </c>
      <c r="M2399" s="1">
        <f t="shared" si="2005"/>
        <v>2.1928441323558765</v>
      </c>
      <c r="N2399" s="1">
        <f t="shared" si="2006"/>
        <v>-14.996073579798454</v>
      </c>
      <c r="O2399" s="1">
        <f t="shared" si="2007"/>
        <v>-11.170336443760059</v>
      </c>
      <c r="P2399" s="2">
        <f t="shared" si="2008"/>
        <v>0</v>
      </c>
      <c r="Q2399" s="2">
        <f t="shared" si="2009"/>
        <v>351.17000000000007</v>
      </c>
      <c r="R2399" s="2">
        <f t="shared" si="2010"/>
        <v>9.3378571428571764</v>
      </c>
      <c r="S2399" s="2">
        <f t="shared" si="2011"/>
        <v>149.35571428571433</v>
      </c>
      <c r="T2399" s="1">
        <f t="shared" si="2012"/>
        <v>5.8842063095543722</v>
      </c>
      <c r="U2399" s="1">
        <f t="shared" si="2013"/>
        <v>6248.3946176419695</v>
      </c>
      <c r="V2399" s="1">
        <f t="shared" si="2014"/>
        <v>6103.3914999999997</v>
      </c>
      <c r="W2399" s="1">
        <f t="shared" si="2015"/>
        <v>559.74722913360654</v>
      </c>
      <c r="X2399" s="1">
        <f t="shared" si="2016"/>
        <v>7222.885958267213</v>
      </c>
      <c r="Y2399" s="1">
        <f t="shared" si="2017"/>
        <v>4983.8970417327864</v>
      </c>
      <c r="Z2399" s="1">
        <f t="shared" si="2018"/>
        <v>6020.616504596127</v>
      </c>
      <c r="AA2399" s="1">
        <f t="shared" si="2019"/>
        <v>5659.7630383324877</v>
      </c>
      <c r="AB2399" s="1">
        <f t="shared" si="2020"/>
        <v>-360.85346626363935</v>
      </c>
      <c r="AC2399" s="1">
        <f t="shared" si="2021"/>
        <v>-188.20056388465281</v>
      </c>
      <c r="AD2399" s="1">
        <f t="shared" si="2022"/>
        <v>172.65290237898654</v>
      </c>
      <c r="AE2399" s="4">
        <f t="shared" si="2023"/>
        <v>6615.15</v>
      </c>
      <c r="AF2399" s="4">
        <f t="shared" si="2024"/>
        <v>4326</v>
      </c>
      <c r="AG2399" s="4">
        <f t="shared" si="2025"/>
        <v>4866.2394000000004</v>
      </c>
      <c r="AH2399" s="4">
        <f t="shared" si="2026"/>
        <v>5200.4552999999996</v>
      </c>
      <c r="AI2399" s="4">
        <f t="shared" si="2027"/>
        <v>5470.5749999999998</v>
      </c>
      <c r="AJ2399" s="4">
        <f t="shared" si="2028"/>
        <v>5740.6947</v>
      </c>
      <c r="AK2399" s="4">
        <f t="shared" si="2029"/>
        <v>6125.2718999999997</v>
      </c>
      <c r="AL2399" s="4">
        <f t="shared" si="2030"/>
        <v>7680</v>
      </c>
      <c r="AM2399" s="4">
        <f t="shared" si="2031"/>
        <v>4326</v>
      </c>
      <c r="AN2399" s="4">
        <f t="shared" si="2032"/>
        <v>5117.5439999999999</v>
      </c>
      <c r="AO2399" s="4">
        <f t="shared" si="2033"/>
        <v>5607.2280000000001</v>
      </c>
      <c r="AP2399" s="4">
        <f t="shared" si="2034"/>
        <v>6003</v>
      </c>
      <c r="AQ2399" s="4">
        <f t="shared" si="2035"/>
        <v>6398.7719999999999</v>
      </c>
      <c r="AR2399" s="4">
        <f t="shared" si="2036"/>
        <v>6962.2440000000006</v>
      </c>
      <c r="AS2399" s="4">
        <f t="shared" si="2037"/>
        <v>7680</v>
      </c>
      <c r="AT2399" s="4">
        <f t="shared" si="2038"/>
        <v>4326</v>
      </c>
      <c r="AU2399" s="4">
        <f t="shared" si="2039"/>
        <v>5117.5439999999999</v>
      </c>
      <c r="AV2399" s="4">
        <f t="shared" si="2040"/>
        <v>5607.2280000000001</v>
      </c>
      <c r="AW2399" s="4">
        <f t="shared" si="2041"/>
        <v>6003</v>
      </c>
      <c r="AX2399" s="4">
        <f t="shared" si="2042"/>
        <v>6398.7719999999999</v>
      </c>
      <c r="AY2399" s="4">
        <f t="shared" si="2043"/>
        <v>6962.2440000000006</v>
      </c>
      <c r="AZ2399" s="1">
        <f t="shared" si="2044"/>
        <v>6648.8701428571412</v>
      </c>
      <c r="BA2399" s="1">
        <f t="shared" si="2045"/>
        <v>6714.5230935554391</v>
      </c>
      <c r="BB2399" s="1">
        <f t="shared" si="2046"/>
        <v>0</v>
      </c>
      <c r="BC2399" s="1"/>
      <c r="BD2399" s="6">
        <f t="shared" si="2047"/>
        <v>0</v>
      </c>
      <c r="BE2399" s="6"/>
      <c r="BF2399">
        <f t="shared" si="2048"/>
        <v>-657057.10264499998</v>
      </c>
      <c r="BG2399">
        <f t="shared" si="2049"/>
        <v>5602.3594977704861</v>
      </c>
      <c r="BH2399">
        <f t="shared" si="2050"/>
        <v>722.23999999999978</v>
      </c>
      <c r="BI2399">
        <f t="shared" si="2051"/>
        <v>347.48708356022394</v>
      </c>
      <c r="BJ2399">
        <f t="shared" si="2052"/>
        <v>10.172334709389936</v>
      </c>
      <c r="BK2399">
        <f t="shared" si="2053"/>
        <v>11.546170065766278</v>
      </c>
    </row>
    <row r="2400" spans="1:63" x14ac:dyDescent="0.35">
      <c r="A2400" s="2">
        <v>1542585600000</v>
      </c>
      <c r="B2400" s="3">
        <v>43423</v>
      </c>
      <c r="C2400" s="2" t="s">
        <v>9</v>
      </c>
      <c r="D2400" s="2">
        <v>5661.94</v>
      </c>
      <c r="E2400" s="2">
        <v>5664</v>
      </c>
      <c r="F2400" s="2">
        <v>4855</v>
      </c>
      <c r="G2400" s="2">
        <v>4910.03</v>
      </c>
      <c r="H2400" s="2">
        <v>70580.892856000006</v>
      </c>
      <c r="I2400" s="2">
        <v>368688743.45440799</v>
      </c>
      <c r="J2400" s="2">
        <f t="shared" si="2002"/>
        <v>-13.280996114447197</v>
      </c>
      <c r="K2400" s="2">
        <f t="shared" si="2003"/>
        <v>-23.965801853922322</v>
      </c>
      <c r="L2400" s="2">
        <f t="shared" si="2004"/>
        <v>-25.493959888378193</v>
      </c>
      <c r="M2400" s="1">
        <f t="shared" si="2005"/>
        <v>-7.7030222467897698</v>
      </c>
      <c r="N2400" s="1">
        <f t="shared" si="2006"/>
        <v>-21.340602806907494</v>
      </c>
      <c r="O2400" s="1">
        <f t="shared" si="2007"/>
        <v>-25.413490345272841</v>
      </c>
      <c r="P2400" s="2">
        <f t="shared" si="2008"/>
        <v>0</v>
      </c>
      <c r="Q2400" s="2">
        <f t="shared" si="2009"/>
        <v>751.97000000000025</v>
      </c>
      <c r="R2400" s="2">
        <f t="shared" si="2010"/>
        <v>12.917857142857169</v>
      </c>
      <c r="S2400" s="2">
        <f t="shared" si="2011"/>
        <v>124.27214285714288</v>
      </c>
      <c r="T2400" s="1">
        <f t="shared" si="2012"/>
        <v>9.4160340716212403</v>
      </c>
      <c r="U2400" s="1">
        <f t="shared" si="2013"/>
        <v>6317.3552142804165</v>
      </c>
      <c r="V2400" s="1">
        <f t="shared" si="2014"/>
        <v>6194.0450000000001</v>
      </c>
      <c r="W2400" s="1">
        <f t="shared" si="2015"/>
        <v>435.23059639115445</v>
      </c>
      <c r="X2400" s="1">
        <f t="shared" si="2016"/>
        <v>7064.506192782309</v>
      </c>
      <c r="Y2400" s="1">
        <f t="shared" si="2017"/>
        <v>5323.5838072176912</v>
      </c>
      <c r="Z2400" s="1">
        <f t="shared" si="2018"/>
        <v>6137.5570249638167</v>
      </c>
      <c r="AA2400" s="1">
        <f t="shared" si="2019"/>
        <v>5859.9272271202126</v>
      </c>
      <c r="AB2400" s="1">
        <f t="shared" si="2020"/>
        <v>-277.62979784360414</v>
      </c>
      <c r="AC2400" s="1">
        <f t="shared" si="2021"/>
        <v>-145.03733828990619</v>
      </c>
      <c r="AD2400" s="1">
        <f t="shared" si="2022"/>
        <v>132.59245955369795</v>
      </c>
      <c r="AE2400" s="4">
        <f t="shared" si="2023"/>
        <v>6615.15</v>
      </c>
      <c r="AF2400" s="4">
        <f t="shared" si="2024"/>
        <v>4855</v>
      </c>
      <c r="AG2400" s="4">
        <f t="shared" si="2025"/>
        <v>5270.3953999999994</v>
      </c>
      <c r="AH2400" s="4">
        <f t="shared" si="2026"/>
        <v>5527.3773000000001</v>
      </c>
      <c r="AI2400" s="4">
        <f t="shared" si="2027"/>
        <v>5735.0749999999998</v>
      </c>
      <c r="AJ2400" s="4">
        <f t="shared" si="2028"/>
        <v>5942.7726999999995</v>
      </c>
      <c r="AK2400" s="4">
        <f t="shared" si="2029"/>
        <v>6238.4778999999999</v>
      </c>
      <c r="AL2400" s="4">
        <f t="shared" si="2030"/>
        <v>7680</v>
      </c>
      <c r="AM2400" s="4">
        <f t="shared" si="2031"/>
        <v>4855</v>
      </c>
      <c r="AN2400" s="4">
        <f t="shared" si="2032"/>
        <v>5521.7</v>
      </c>
      <c r="AO2400" s="4">
        <f t="shared" si="2033"/>
        <v>5934.15</v>
      </c>
      <c r="AP2400" s="4">
        <f t="shared" si="2034"/>
        <v>6267.5</v>
      </c>
      <c r="AQ2400" s="4">
        <f t="shared" si="2035"/>
        <v>6600.85</v>
      </c>
      <c r="AR2400" s="4">
        <f t="shared" si="2036"/>
        <v>7075.4500000000007</v>
      </c>
      <c r="AS2400" s="4">
        <f t="shared" si="2037"/>
        <v>7680</v>
      </c>
      <c r="AT2400" s="4">
        <f t="shared" si="2038"/>
        <v>4855</v>
      </c>
      <c r="AU2400" s="4">
        <f t="shared" si="2039"/>
        <v>5521.7</v>
      </c>
      <c r="AV2400" s="4">
        <f t="shared" si="2040"/>
        <v>5934.15</v>
      </c>
      <c r="AW2400" s="4">
        <f t="shared" si="2041"/>
        <v>6267.5</v>
      </c>
      <c r="AX2400" s="4">
        <f t="shared" si="2042"/>
        <v>6600.85</v>
      </c>
      <c r="AY2400" s="4">
        <f t="shared" si="2043"/>
        <v>7075.4500000000007</v>
      </c>
      <c r="AZ2400" s="1">
        <f t="shared" si="2044"/>
        <v>6662.8344285714265</v>
      </c>
      <c r="BA2400" s="1">
        <f t="shared" si="2045"/>
        <v>6744.0527249740071</v>
      </c>
      <c r="BB2400" s="1">
        <f t="shared" si="2046"/>
        <v>0</v>
      </c>
      <c r="BC2400" s="1"/>
      <c r="BD2400" s="6">
        <f t="shared" si="2047"/>
        <v>1</v>
      </c>
      <c r="BE2400" s="6" t="str">
        <f t="shared" si="2055"/>
        <v>$5,617–$5,048</v>
      </c>
      <c r="BF2400">
        <f t="shared" si="2048"/>
        <v>-539676.15105500002</v>
      </c>
      <c r="BG2400">
        <f t="shared" si="2049"/>
        <v>5905.3345837503903</v>
      </c>
      <c r="BH2400">
        <f t="shared" si="2050"/>
        <v>809</v>
      </c>
      <c r="BI2400">
        <f t="shared" si="2051"/>
        <v>289.83278872333534</v>
      </c>
      <c r="BJ2400">
        <f t="shared" si="2052"/>
        <v>3.1264380876629696</v>
      </c>
      <c r="BK2400">
        <f t="shared" si="2053"/>
        <v>14.341313335469081</v>
      </c>
    </row>
    <row r="2401" spans="1:63" x14ac:dyDescent="0.35">
      <c r="A2401" s="2">
        <v>1542499200000</v>
      </c>
      <c r="B2401" s="3">
        <v>43422</v>
      </c>
      <c r="C2401" s="2" t="s">
        <v>9</v>
      </c>
      <c r="D2401" s="2">
        <v>5630.49</v>
      </c>
      <c r="E2401" s="2">
        <v>5738.17</v>
      </c>
      <c r="F2401" s="2">
        <v>5617</v>
      </c>
      <c r="G2401" s="2">
        <v>5662</v>
      </c>
      <c r="H2401" s="2">
        <v>23844.999347000001</v>
      </c>
      <c r="I2401" s="2">
        <v>134893236.986224</v>
      </c>
      <c r="J2401" s="2">
        <f t="shared" si="2002"/>
        <v>0.59893857637044357</v>
      </c>
      <c r="K2401" s="2">
        <f t="shared" si="2003"/>
        <v>-12.258816346328178</v>
      </c>
      <c r="L2401" s="2">
        <f t="shared" si="2004"/>
        <v>-14.061077044502454</v>
      </c>
      <c r="M2401" s="1">
        <f t="shared" si="2005"/>
        <v>-15.314977708893842</v>
      </c>
      <c r="N2401" s="1">
        <f t="shared" si="2006"/>
        <v>-27.838572942423166</v>
      </c>
      <c r="O2401" s="1">
        <f t="shared" si="2007"/>
        <v>-35.482515012363123</v>
      </c>
      <c r="P2401" s="2">
        <f t="shared" si="2008"/>
        <v>33.710000000000036</v>
      </c>
      <c r="Q2401" s="2">
        <f t="shared" si="2009"/>
        <v>0</v>
      </c>
      <c r="R2401" s="2">
        <f t="shared" si="2010"/>
        <v>12.917857142857169</v>
      </c>
      <c r="S2401" s="2">
        <f t="shared" si="2011"/>
        <v>71.764285714285762</v>
      </c>
      <c r="T2401" s="1">
        <f t="shared" si="2012"/>
        <v>15.254523217072261</v>
      </c>
      <c r="U2401" s="1">
        <f t="shared" si="2013"/>
        <v>6374.7970597612493</v>
      </c>
      <c r="V2401" s="1">
        <f t="shared" si="2014"/>
        <v>6265.0869999999995</v>
      </c>
      <c r="W2401" s="1">
        <f t="shared" si="2015"/>
        <v>320.74917660221678</v>
      </c>
      <c r="X2401" s="1">
        <f t="shared" si="2016"/>
        <v>6906.585353204433</v>
      </c>
      <c r="Y2401" s="1">
        <f t="shared" si="2017"/>
        <v>5623.5886467955661</v>
      </c>
      <c r="Z2401" s="1">
        <f t="shared" si="2018"/>
        <v>6235.7591869609223</v>
      </c>
      <c r="AA2401" s="1">
        <f t="shared" si="2019"/>
        <v>6032.6358138693422</v>
      </c>
      <c r="AB2401" s="1">
        <f t="shared" si="2020"/>
        <v>-203.12337309158011</v>
      </c>
      <c r="AC2401" s="1">
        <f t="shared" si="2021"/>
        <v>-111.8892234014817</v>
      </c>
      <c r="AD2401" s="1">
        <f t="shared" si="2022"/>
        <v>91.234149690098405</v>
      </c>
      <c r="AE2401" s="4">
        <f t="shared" si="2023"/>
        <v>6615.15</v>
      </c>
      <c r="AF2401" s="4">
        <f t="shared" si="2024"/>
        <v>5403.42</v>
      </c>
      <c r="AG2401" s="4">
        <f t="shared" si="2025"/>
        <v>5689.3882800000001</v>
      </c>
      <c r="AH2401" s="4">
        <f t="shared" si="2026"/>
        <v>5866.3008600000003</v>
      </c>
      <c r="AI2401" s="4">
        <f t="shared" si="2027"/>
        <v>6009.2849999999999</v>
      </c>
      <c r="AJ2401" s="4">
        <f t="shared" si="2028"/>
        <v>6152.2691399999994</v>
      </c>
      <c r="AK2401" s="4">
        <f t="shared" si="2029"/>
        <v>6355.8397800000002</v>
      </c>
      <c r="AL2401" s="4">
        <f t="shared" si="2030"/>
        <v>7680</v>
      </c>
      <c r="AM2401" s="4">
        <f t="shared" si="2031"/>
        <v>5403.42</v>
      </c>
      <c r="AN2401" s="4">
        <f t="shared" si="2032"/>
        <v>5940.6928800000005</v>
      </c>
      <c r="AO2401" s="4">
        <f t="shared" si="2033"/>
        <v>6273.0735599999998</v>
      </c>
      <c r="AP2401" s="4">
        <f t="shared" si="2034"/>
        <v>6541.71</v>
      </c>
      <c r="AQ2401" s="4">
        <f t="shared" si="2035"/>
        <v>6810.3464400000003</v>
      </c>
      <c r="AR2401" s="4">
        <f t="shared" si="2036"/>
        <v>7192.8118800000002</v>
      </c>
      <c r="AS2401" s="4">
        <f t="shared" si="2037"/>
        <v>7680</v>
      </c>
      <c r="AT2401" s="4">
        <f t="shared" si="2038"/>
        <v>5403.42</v>
      </c>
      <c r="AU2401" s="4">
        <f t="shared" si="2039"/>
        <v>5940.6928800000005</v>
      </c>
      <c r="AV2401" s="4">
        <f t="shared" si="2040"/>
        <v>6273.0735599999998</v>
      </c>
      <c r="AW2401" s="4">
        <f t="shared" si="2041"/>
        <v>6541.71</v>
      </c>
      <c r="AX2401" s="4">
        <f t="shared" si="2042"/>
        <v>6810.3464400000003</v>
      </c>
      <c r="AY2401" s="4">
        <f t="shared" si="2043"/>
        <v>7192.8118800000002</v>
      </c>
      <c r="AZ2401" s="1">
        <f t="shared" si="2044"/>
        <v>6675.0148571428554</v>
      </c>
      <c r="BA2401" s="1">
        <f t="shared" si="2045"/>
        <v>6769.1763239462534</v>
      </c>
      <c r="BB2401" s="1">
        <f t="shared" si="2046"/>
        <v>0</v>
      </c>
      <c r="BC2401" s="1"/>
      <c r="BD2401" s="6">
        <f t="shared" si="2047"/>
        <v>0</v>
      </c>
      <c r="BE2401" s="6"/>
      <c r="BF2401">
        <f t="shared" si="2048"/>
        <v>-469095.25819899997</v>
      </c>
      <c r="BG2401">
        <f t="shared" si="2049"/>
        <v>6075.4538076470462</v>
      </c>
      <c r="BH2401">
        <f t="shared" si="2050"/>
        <v>121.17000000000007</v>
      </c>
      <c r="BI2401">
        <f t="shared" si="2051"/>
        <v>209.96091006538694</v>
      </c>
      <c r="BJ2401">
        <f t="shared" si="2052"/>
        <v>21.33973740024593</v>
      </c>
      <c r="BK2401">
        <f t="shared" si="2053"/>
        <v>20.245709302677426</v>
      </c>
    </row>
    <row r="2402" spans="1:63" x14ac:dyDescent="0.35">
      <c r="A2402" s="2">
        <v>1542412800000</v>
      </c>
      <c r="B2402" s="3">
        <v>43421</v>
      </c>
      <c r="C2402" s="2" t="s">
        <v>9</v>
      </c>
      <c r="D2402" s="2">
        <v>5650.57</v>
      </c>
      <c r="E2402" s="2">
        <v>5656.6</v>
      </c>
      <c r="F2402" s="2">
        <v>5565.43</v>
      </c>
      <c r="G2402" s="2">
        <v>5628.29</v>
      </c>
      <c r="H2402" s="2">
        <v>26411.241413</v>
      </c>
      <c r="I2402" s="2">
        <v>148072393.10210401</v>
      </c>
      <c r="J2402" s="2">
        <f t="shared" si="2002"/>
        <v>-0.4888665721347758</v>
      </c>
      <c r="K2402" s="2">
        <f t="shared" si="2003"/>
        <v>-12.737119388012985</v>
      </c>
      <c r="L2402" s="2">
        <f t="shared" si="2004"/>
        <v>-13.793943218438692</v>
      </c>
      <c r="M2402" s="1">
        <f t="shared" si="2005"/>
        <v>0.59537265983751386</v>
      </c>
      <c r="N2402" s="1">
        <f t="shared" si="2006"/>
        <v>-30.130821261875276</v>
      </c>
      <c r="O2402" s="1">
        <f t="shared" si="2007"/>
        <v>-37.652821727380783</v>
      </c>
      <c r="P2402" s="2">
        <f t="shared" si="2008"/>
        <v>0</v>
      </c>
      <c r="Q2402" s="2">
        <f t="shared" si="2009"/>
        <v>27.649999999999636</v>
      </c>
      <c r="R2402" s="2">
        <f t="shared" si="2010"/>
        <v>17.564285714285752</v>
      </c>
      <c r="S2402" s="2">
        <f t="shared" si="2011"/>
        <v>71.764285714285762</v>
      </c>
      <c r="T2402" s="1">
        <f t="shared" si="2012"/>
        <v>19.662561970254302</v>
      </c>
      <c r="U2402" s="1">
        <f t="shared" si="2013"/>
        <v>6403.8908173025247</v>
      </c>
      <c r="V2402" s="1">
        <f t="shared" si="2014"/>
        <v>6299.2119999999995</v>
      </c>
      <c r="W2402" s="1">
        <f t="shared" si="2015"/>
        <v>289.56025869583698</v>
      </c>
      <c r="X2402" s="1">
        <f t="shared" si="2016"/>
        <v>6878.3325173916737</v>
      </c>
      <c r="Y2402" s="1">
        <f t="shared" si="2017"/>
        <v>5720.0914826083254</v>
      </c>
      <c r="Z2402" s="1">
        <f t="shared" si="2018"/>
        <v>6281.6599219177961</v>
      </c>
      <c r="AA2402" s="1">
        <f t="shared" si="2019"/>
        <v>6100.024143663768</v>
      </c>
      <c r="AB2402" s="1">
        <f t="shared" si="2020"/>
        <v>-181.63577825402808</v>
      </c>
      <c r="AC2402" s="1">
        <f t="shared" si="2021"/>
        <v>-89.080685978957092</v>
      </c>
      <c r="AD2402" s="1">
        <f t="shared" si="2022"/>
        <v>92.55509227507099</v>
      </c>
      <c r="AE2402" s="4">
        <f t="shared" si="2023"/>
        <v>6615.15</v>
      </c>
      <c r="AF2402" s="4">
        <f t="shared" si="2024"/>
        <v>5403.42</v>
      </c>
      <c r="AG2402" s="4">
        <f t="shared" si="2025"/>
        <v>5689.3882800000001</v>
      </c>
      <c r="AH2402" s="4">
        <f t="shared" si="2026"/>
        <v>5866.3008600000003</v>
      </c>
      <c r="AI2402" s="4">
        <f t="shared" si="2027"/>
        <v>6009.2849999999999</v>
      </c>
      <c r="AJ2402" s="4">
        <f t="shared" si="2028"/>
        <v>6152.2691399999994</v>
      </c>
      <c r="AK2402" s="4">
        <f t="shared" si="2029"/>
        <v>6355.8397800000002</v>
      </c>
      <c r="AL2402" s="4">
        <f t="shared" si="2030"/>
        <v>7680</v>
      </c>
      <c r="AM2402" s="4">
        <f t="shared" si="2031"/>
        <v>5403.42</v>
      </c>
      <c r="AN2402" s="4">
        <f t="shared" si="2032"/>
        <v>5940.6928800000005</v>
      </c>
      <c r="AO2402" s="4">
        <f t="shared" si="2033"/>
        <v>6273.0735599999998</v>
      </c>
      <c r="AP2402" s="4">
        <f t="shared" si="2034"/>
        <v>6541.71</v>
      </c>
      <c r="AQ2402" s="4">
        <f t="shared" si="2035"/>
        <v>6810.3464400000003</v>
      </c>
      <c r="AR2402" s="4">
        <f t="shared" si="2036"/>
        <v>7192.8118800000002</v>
      </c>
      <c r="AS2402" s="4">
        <f t="shared" si="2037"/>
        <v>7680</v>
      </c>
      <c r="AT2402" s="4">
        <f t="shared" si="2038"/>
        <v>5403.42</v>
      </c>
      <c r="AU2402" s="4">
        <f t="shared" si="2039"/>
        <v>5940.6928800000005</v>
      </c>
      <c r="AV2402" s="4">
        <f t="shared" si="2040"/>
        <v>6273.0735599999998</v>
      </c>
      <c r="AW2402" s="4">
        <f t="shared" si="2041"/>
        <v>6541.71</v>
      </c>
      <c r="AX2402" s="4">
        <f t="shared" si="2042"/>
        <v>6810.3464400000003</v>
      </c>
      <c r="AY2402" s="4">
        <f t="shared" si="2043"/>
        <v>7192.8118800000002</v>
      </c>
      <c r="AZ2402" s="1">
        <f t="shared" si="2044"/>
        <v>6679.9777857142853</v>
      </c>
      <c r="BA2402" s="1">
        <f t="shared" si="2045"/>
        <v>6784.3431229044218</v>
      </c>
      <c r="BB2402" s="1">
        <f t="shared" si="2046"/>
        <v>0</v>
      </c>
      <c r="BC2402" s="1"/>
      <c r="BD2402" s="6">
        <f t="shared" si="2047"/>
        <v>0</v>
      </c>
      <c r="BE2402" s="6"/>
      <c r="BF2402">
        <f t="shared" si="2048"/>
        <v>-492940.25754599995</v>
      </c>
      <c r="BG2402">
        <f t="shared" si="2049"/>
        <v>6117.7654327901946</v>
      </c>
      <c r="BH2402">
        <f t="shared" si="2050"/>
        <v>91.170000000000073</v>
      </c>
      <c r="BI2402">
        <f t="shared" si="2051"/>
        <v>223.62105007544645</v>
      </c>
      <c r="BJ2402">
        <f t="shared" si="2052"/>
        <v>18.557764518498342</v>
      </c>
      <c r="BK2402">
        <f t="shared" si="2053"/>
        <v>22.760020796712116</v>
      </c>
    </row>
    <row r="2403" spans="1:63" x14ac:dyDescent="0.35">
      <c r="A2403" s="2">
        <v>1542326400000</v>
      </c>
      <c r="B2403" s="3">
        <v>43420</v>
      </c>
      <c r="C2403" s="2" t="s">
        <v>9</v>
      </c>
      <c r="D2403" s="2">
        <v>5757.09</v>
      </c>
      <c r="E2403" s="2">
        <v>5782.89</v>
      </c>
      <c r="F2403" s="2">
        <v>5549.25</v>
      </c>
      <c r="G2403" s="2">
        <v>5655.94</v>
      </c>
      <c r="H2403" s="2">
        <v>38721.802274000001</v>
      </c>
      <c r="I2403" s="2">
        <v>219097215.96675199</v>
      </c>
      <c r="J2403" s="2">
        <f t="shared" si="2002"/>
        <v>-1.6939548788542436</v>
      </c>
      <c r="K2403" s="2">
        <f t="shared" si="2003"/>
        <v>-12.079962070868415</v>
      </c>
      <c r="L2403" s="2">
        <f t="shared" si="2004"/>
        <v>-14.549415618163586</v>
      </c>
      <c r="M2403" s="1">
        <f t="shared" si="2005"/>
        <v>-0.49126821823324024</v>
      </c>
      <c r="N2403" s="1">
        <f t="shared" si="2006"/>
        <v>-21.841285445036547</v>
      </c>
      <c r="O2403" s="1">
        <f t="shared" si="2007"/>
        <v>-42.915412822625413</v>
      </c>
      <c r="P2403" s="2">
        <f t="shared" si="2008"/>
        <v>0</v>
      </c>
      <c r="Q2403" s="2">
        <f t="shared" si="2009"/>
        <v>97.460000000000036</v>
      </c>
      <c r="R2403" s="2">
        <f t="shared" si="2010"/>
        <v>17.564285714285752</v>
      </c>
      <c r="S2403" s="2">
        <f t="shared" si="2011"/>
        <v>73.138571428571467</v>
      </c>
      <c r="T2403" s="1">
        <f t="shared" si="2012"/>
        <v>19.364644364644391</v>
      </c>
      <c r="U2403" s="1">
        <f t="shared" si="2013"/>
        <v>6435.5479935189542</v>
      </c>
      <c r="V2403" s="1">
        <f t="shared" si="2014"/>
        <v>6342.293999999999</v>
      </c>
      <c r="W2403" s="1">
        <f t="shared" si="2015"/>
        <v>247.59025821707945</v>
      </c>
      <c r="X2403" s="1">
        <f t="shared" si="2016"/>
        <v>6837.4745164341575</v>
      </c>
      <c r="Y2403" s="1">
        <f t="shared" si="2017"/>
        <v>5847.1134835658404</v>
      </c>
      <c r="Z2403" s="1">
        <f t="shared" si="2018"/>
        <v>6333.9295156712196</v>
      </c>
      <c r="AA2403" s="1">
        <f t="shared" si="2019"/>
        <v>6185.7939879662708</v>
      </c>
      <c r="AB2403" s="1">
        <f t="shared" si="2020"/>
        <v>-148.1355277049488</v>
      </c>
      <c r="AC2403" s="1">
        <f t="shared" si="2021"/>
        <v>-65.941912910189345</v>
      </c>
      <c r="AD2403" s="1">
        <f t="shared" si="2022"/>
        <v>82.193614794759455</v>
      </c>
      <c r="AE2403" s="4">
        <f t="shared" si="2023"/>
        <v>6615.15</v>
      </c>
      <c r="AF2403" s="4">
        <f t="shared" si="2024"/>
        <v>5403.42</v>
      </c>
      <c r="AG2403" s="4">
        <f t="shared" si="2025"/>
        <v>5689.3882800000001</v>
      </c>
      <c r="AH2403" s="4">
        <f t="shared" si="2026"/>
        <v>5866.3008600000003</v>
      </c>
      <c r="AI2403" s="4">
        <f t="shared" si="2027"/>
        <v>6009.2849999999999</v>
      </c>
      <c r="AJ2403" s="4">
        <f t="shared" si="2028"/>
        <v>6152.2691399999994</v>
      </c>
      <c r="AK2403" s="4">
        <f t="shared" si="2029"/>
        <v>6355.8397800000002</v>
      </c>
      <c r="AL2403" s="4">
        <f t="shared" si="2030"/>
        <v>7680</v>
      </c>
      <c r="AM2403" s="4">
        <f t="shared" si="2031"/>
        <v>5403.42</v>
      </c>
      <c r="AN2403" s="4">
        <f t="shared" si="2032"/>
        <v>5940.6928800000005</v>
      </c>
      <c r="AO2403" s="4">
        <f t="shared" si="2033"/>
        <v>6273.0735599999998</v>
      </c>
      <c r="AP2403" s="4">
        <f t="shared" si="2034"/>
        <v>6541.71</v>
      </c>
      <c r="AQ2403" s="4">
        <f t="shared" si="2035"/>
        <v>6810.3464400000003</v>
      </c>
      <c r="AR2403" s="4">
        <f t="shared" si="2036"/>
        <v>7192.8118800000002</v>
      </c>
      <c r="AS2403" s="4">
        <f t="shared" si="2037"/>
        <v>7680</v>
      </c>
      <c r="AT2403" s="4">
        <f t="shared" si="2038"/>
        <v>5403.42</v>
      </c>
      <c r="AU2403" s="4">
        <f t="shared" si="2039"/>
        <v>5940.6928800000005</v>
      </c>
      <c r="AV2403" s="4">
        <f t="shared" si="2040"/>
        <v>6273.0735599999998</v>
      </c>
      <c r="AW2403" s="4">
        <f t="shared" si="2041"/>
        <v>6541.71</v>
      </c>
      <c r="AX2403" s="4">
        <f t="shared" si="2042"/>
        <v>6810.3464400000003</v>
      </c>
      <c r="AY2403" s="4">
        <f t="shared" si="2043"/>
        <v>7192.8118800000002</v>
      </c>
      <c r="AZ2403" s="1">
        <f t="shared" si="2044"/>
        <v>6685.4190714285696</v>
      </c>
      <c r="BA2403" s="1">
        <f t="shared" si="2045"/>
        <v>6800.1794670537965</v>
      </c>
      <c r="BB2403" s="1">
        <f t="shared" si="2046"/>
        <v>0</v>
      </c>
      <c r="BC2403" s="1"/>
      <c r="BD2403" s="6">
        <f t="shared" si="2047"/>
        <v>0</v>
      </c>
      <c r="BE2403" s="6"/>
      <c r="BF2403">
        <f t="shared" si="2048"/>
        <v>-466529.01613299997</v>
      </c>
      <c r="BG2403">
        <f t="shared" si="2049"/>
        <v>6167.4784396402574</v>
      </c>
      <c r="BH2403">
        <f t="shared" si="2050"/>
        <v>233.64000000000033</v>
      </c>
      <c r="BI2403">
        <f t="shared" si="2051"/>
        <v>243.99813470243819</v>
      </c>
      <c r="BJ2403">
        <f t="shared" si="2052"/>
        <v>20.83962598928801</v>
      </c>
      <c r="BK2403">
        <f t="shared" si="2053"/>
        <v>25.810787245353925</v>
      </c>
    </row>
    <row r="2404" spans="1:63" x14ac:dyDescent="0.35">
      <c r="A2404" s="2">
        <v>1542240000000</v>
      </c>
      <c r="B2404" s="3">
        <v>43419</v>
      </c>
      <c r="C2404" s="2" t="s">
        <v>9</v>
      </c>
      <c r="D2404" s="2">
        <v>5917.2</v>
      </c>
      <c r="E2404" s="2">
        <v>5939.54</v>
      </c>
      <c r="F2404" s="2">
        <v>5403.42</v>
      </c>
      <c r="G2404" s="2">
        <v>5753.4</v>
      </c>
      <c r="H2404" s="2">
        <v>47700.829401000003</v>
      </c>
      <c r="I2404" s="2">
        <v>270133503.66131198</v>
      </c>
      <c r="J2404" s="2">
        <f t="shared" si="2002"/>
        <v>-2.8537369077791004</v>
      </c>
      <c r="K2404" s="2">
        <f t="shared" si="2003"/>
        <v>-10.383037979809941</v>
      </c>
      <c r="L2404" s="2">
        <f t="shared" si="2004"/>
        <v>-14.649252546770539</v>
      </c>
      <c r="M2404" s="1">
        <f t="shared" si="2005"/>
        <v>-1.7231441634812259</v>
      </c>
      <c r="N2404" s="1">
        <f t="shared" si="2006"/>
        <v>-24.044912573434836</v>
      </c>
      <c r="O2404" s="1">
        <f t="shared" si="2007"/>
        <v>-44.17700837765495</v>
      </c>
      <c r="P2404" s="2">
        <f t="shared" si="2008"/>
        <v>0</v>
      </c>
      <c r="Q2404" s="2">
        <f t="shared" si="2009"/>
        <v>169.01000000000022</v>
      </c>
      <c r="R2404" s="2">
        <f t="shared" si="2010"/>
        <v>19.277142857142866</v>
      </c>
      <c r="S2404" s="2">
        <f t="shared" si="2011"/>
        <v>66.177142857142897</v>
      </c>
      <c r="T2404" s="1">
        <f t="shared" si="2012"/>
        <v>22.558427229262094</v>
      </c>
      <c r="U2404" s="1">
        <f t="shared" si="2013"/>
        <v>6467.3687279482992</v>
      </c>
      <c r="V2404" s="1">
        <f t="shared" si="2014"/>
        <v>6384.7769999999991</v>
      </c>
      <c r="W2404" s="1">
        <f t="shared" si="2015"/>
        <v>193.06859529970183</v>
      </c>
      <c r="X2404" s="1">
        <f t="shared" si="2016"/>
        <v>6770.9141905994029</v>
      </c>
      <c r="Y2404" s="1">
        <f t="shared" si="2017"/>
        <v>5998.6398094005954</v>
      </c>
      <c r="Z2404" s="1">
        <f t="shared" si="2018"/>
        <v>6388.1686769249172</v>
      </c>
      <c r="AA2404" s="1">
        <f t="shared" si="2019"/>
        <v>6282.1310766874112</v>
      </c>
      <c r="AB2404" s="1">
        <f t="shared" si="2020"/>
        <v>-106.03760023750601</v>
      </c>
      <c r="AC2404" s="1">
        <f t="shared" si="2021"/>
        <v>-45.393509211499477</v>
      </c>
      <c r="AD2404" s="1">
        <f t="shared" si="2022"/>
        <v>60.644091026006535</v>
      </c>
      <c r="AE2404" s="4">
        <f t="shared" si="2023"/>
        <v>6615.15</v>
      </c>
      <c r="AF2404" s="4">
        <f t="shared" si="2024"/>
        <v>5403.42</v>
      </c>
      <c r="AG2404" s="4">
        <f t="shared" si="2025"/>
        <v>5689.3882800000001</v>
      </c>
      <c r="AH2404" s="4">
        <f t="shared" si="2026"/>
        <v>5866.3008600000003</v>
      </c>
      <c r="AI2404" s="4">
        <f t="shared" si="2027"/>
        <v>6009.2849999999999</v>
      </c>
      <c r="AJ2404" s="4">
        <f t="shared" si="2028"/>
        <v>6152.2691399999994</v>
      </c>
      <c r="AK2404" s="4">
        <f t="shared" si="2029"/>
        <v>6355.8397800000002</v>
      </c>
      <c r="AL2404" s="4">
        <f t="shared" si="2030"/>
        <v>7680</v>
      </c>
      <c r="AM2404" s="4">
        <f t="shared" si="2031"/>
        <v>5403.42</v>
      </c>
      <c r="AN2404" s="4">
        <f t="shared" si="2032"/>
        <v>5940.6928800000005</v>
      </c>
      <c r="AO2404" s="4">
        <f t="shared" si="2033"/>
        <v>6273.0735599999998</v>
      </c>
      <c r="AP2404" s="4">
        <f t="shared" si="2034"/>
        <v>6541.71</v>
      </c>
      <c r="AQ2404" s="4">
        <f t="shared" si="2035"/>
        <v>6810.3464400000003</v>
      </c>
      <c r="AR2404" s="4">
        <f t="shared" si="2036"/>
        <v>7192.8118800000002</v>
      </c>
      <c r="AS2404" s="4">
        <f t="shared" si="2037"/>
        <v>7680</v>
      </c>
      <c r="AT2404" s="4">
        <f t="shared" si="2038"/>
        <v>5403.42</v>
      </c>
      <c r="AU2404" s="4">
        <f t="shared" si="2039"/>
        <v>5940.6928800000005</v>
      </c>
      <c r="AV2404" s="4">
        <f t="shared" si="2040"/>
        <v>6273.0735599999998</v>
      </c>
      <c r="AW2404" s="4">
        <f t="shared" si="2041"/>
        <v>6541.71</v>
      </c>
      <c r="AX2404" s="4">
        <f t="shared" si="2042"/>
        <v>6810.3464400000003</v>
      </c>
      <c r="AY2404" s="4">
        <f t="shared" si="2043"/>
        <v>7192.8118800000002</v>
      </c>
      <c r="AZ2404" s="1">
        <f t="shared" si="2044"/>
        <v>6689.290357142856</v>
      </c>
      <c r="BA2404" s="1">
        <f t="shared" si="2045"/>
        <v>6815.853980301109</v>
      </c>
      <c r="BB2404" s="1">
        <f t="shared" si="2046"/>
        <v>0</v>
      </c>
      <c r="BC2404" s="1"/>
      <c r="BD2404" s="6">
        <f t="shared" si="2047"/>
        <v>0</v>
      </c>
      <c r="BE2404" s="6"/>
      <c r="BF2404">
        <f t="shared" si="2048"/>
        <v>-427807.21385899995</v>
      </c>
      <c r="BG2404">
        <f t="shared" si="2049"/>
        <v>6247.4195757532907</v>
      </c>
      <c r="BH2404">
        <f t="shared" si="2050"/>
        <v>536.11999999999989</v>
      </c>
      <c r="BI2404">
        <f t="shared" si="2051"/>
        <v>245.59169388742862</v>
      </c>
      <c r="BJ2404">
        <f t="shared" si="2052"/>
        <v>28.882671882350003</v>
      </c>
      <c r="BK2404">
        <f t="shared" si="2053"/>
        <v>38.014273617335675</v>
      </c>
    </row>
    <row r="2405" spans="1:63" x14ac:dyDescent="0.35">
      <c r="A2405" s="2">
        <v>1542153600000</v>
      </c>
      <c r="B2405" s="3">
        <v>43418</v>
      </c>
      <c r="C2405" s="2" t="s">
        <v>9</v>
      </c>
      <c r="D2405" s="2">
        <v>6458.98</v>
      </c>
      <c r="E2405" s="2">
        <v>6482.84</v>
      </c>
      <c r="F2405" s="2">
        <v>5656.87</v>
      </c>
      <c r="G2405" s="2">
        <v>5922.41</v>
      </c>
      <c r="H2405" s="2">
        <v>46478.964003000001</v>
      </c>
      <c r="I2405" s="2">
        <v>279632622.89436698</v>
      </c>
      <c r="J2405" s="2">
        <f t="shared" si="2002"/>
        <v>-8.2886060895122995</v>
      </c>
      <c r="K2405" s="2">
        <f t="shared" si="2003"/>
        <v>-8.6025272228943965</v>
      </c>
      <c r="L2405" s="2">
        <f t="shared" si="2004"/>
        <v>-12.38092279195831</v>
      </c>
      <c r="M2405" s="1">
        <f t="shared" si="2005"/>
        <v>-2.9375673514791294</v>
      </c>
      <c r="N2405" s="1">
        <f t="shared" si="2006"/>
        <v>-21.297748720537758</v>
      </c>
      <c r="O2405" s="1">
        <f t="shared" si="2007"/>
        <v>-45.559831217359154</v>
      </c>
      <c r="P2405" s="2">
        <f t="shared" si="2008"/>
        <v>0</v>
      </c>
      <c r="Q2405" s="2">
        <f t="shared" si="2009"/>
        <v>535.25</v>
      </c>
      <c r="R2405" s="2">
        <f t="shared" si="2010"/>
        <v>21.996428571428559</v>
      </c>
      <c r="S2405" s="2">
        <f t="shared" si="2011"/>
        <v>54.105000000000018</v>
      </c>
      <c r="T2405" s="1">
        <f t="shared" si="2012"/>
        <v>28.904094160049539</v>
      </c>
      <c r="U2405" s="1">
        <f t="shared" si="2013"/>
        <v>6496.5103086808822</v>
      </c>
      <c r="V2405" s="1">
        <f t="shared" si="2014"/>
        <v>6424.0384999999997</v>
      </c>
      <c r="W2405" s="1">
        <f t="shared" si="2015"/>
        <v>130.32923149758079</v>
      </c>
      <c r="X2405" s="1">
        <f t="shared" si="2016"/>
        <v>6684.6969629951609</v>
      </c>
      <c r="Y2405" s="1">
        <f t="shared" si="2017"/>
        <v>6163.3800370048384</v>
      </c>
      <c r="Z2405" s="1">
        <f t="shared" si="2018"/>
        <v>6438.95017107891</v>
      </c>
      <c r="AA2405" s="1">
        <f t="shared" si="2019"/>
        <v>6378.2639997214865</v>
      </c>
      <c r="AB2405" s="1">
        <f t="shared" si="2020"/>
        <v>-60.686171357423518</v>
      </c>
      <c r="AC2405" s="1">
        <f t="shared" si="2021"/>
        <v>-30.232486454997844</v>
      </c>
      <c r="AD2405" s="1">
        <f t="shared" si="2022"/>
        <v>30.453684902425675</v>
      </c>
      <c r="AE2405" s="4">
        <f t="shared" si="2023"/>
        <v>6615.15</v>
      </c>
      <c r="AF2405" s="4">
        <f t="shared" si="2024"/>
        <v>5656.87</v>
      </c>
      <c r="AG2405" s="4">
        <f t="shared" si="2025"/>
        <v>5883.0240800000001</v>
      </c>
      <c r="AH2405" s="4">
        <f t="shared" si="2026"/>
        <v>6022.9329600000001</v>
      </c>
      <c r="AI2405" s="4">
        <f t="shared" si="2027"/>
        <v>6136.01</v>
      </c>
      <c r="AJ2405" s="4">
        <f t="shared" si="2028"/>
        <v>6249.0870399999994</v>
      </c>
      <c r="AK2405" s="4">
        <f t="shared" si="2029"/>
        <v>6410.0780799999993</v>
      </c>
      <c r="AL2405" s="4">
        <f t="shared" si="2030"/>
        <v>7680</v>
      </c>
      <c r="AM2405" s="4">
        <f t="shared" si="2031"/>
        <v>5656.87</v>
      </c>
      <c r="AN2405" s="4">
        <f t="shared" si="2032"/>
        <v>6134.3286799999996</v>
      </c>
      <c r="AO2405" s="4">
        <f t="shared" si="2033"/>
        <v>6429.7056599999996</v>
      </c>
      <c r="AP2405" s="4">
        <f t="shared" si="2034"/>
        <v>6668.4349999999995</v>
      </c>
      <c r="AQ2405" s="4">
        <f t="shared" si="2035"/>
        <v>6907.1643400000003</v>
      </c>
      <c r="AR2405" s="4">
        <f t="shared" si="2036"/>
        <v>7247.0501800000002</v>
      </c>
      <c r="AS2405" s="4">
        <f t="shared" si="2037"/>
        <v>7680</v>
      </c>
      <c r="AT2405" s="4">
        <f t="shared" si="2038"/>
        <v>5656.87</v>
      </c>
      <c r="AU2405" s="4">
        <f t="shared" si="2039"/>
        <v>6134.3286799999996</v>
      </c>
      <c r="AV2405" s="4">
        <f t="shared" si="2040"/>
        <v>6429.7056599999996</v>
      </c>
      <c r="AW2405" s="4">
        <f t="shared" si="2041"/>
        <v>6668.4349999999995</v>
      </c>
      <c r="AX2405" s="4">
        <f t="shared" si="2042"/>
        <v>6907.1643400000003</v>
      </c>
      <c r="AY2405" s="4">
        <f t="shared" si="2043"/>
        <v>7247.0501800000002</v>
      </c>
      <c r="AZ2405" s="1">
        <f t="shared" si="2044"/>
        <v>6690.0087857142835</v>
      </c>
      <c r="BA2405" s="1">
        <f t="shared" si="2045"/>
        <v>6830.4081444148223</v>
      </c>
      <c r="BB2405" s="1">
        <f t="shared" si="2046"/>
        <v>0</v>
      </c>
      <c r="BC2405" s="1"/>
      <c r="BD2405" s="6">
        <f t="shared" si="2047"/>
        <v>0</v>
      </c>
      <c r="BE2405" s="6"/>
      <c r="BF2405">
        <f t="shared" si="2048"/>
        <v>-380106.38445799996</v>
      </c>
      <c r="BG2405">
        <f t="shared" si="2049"/>
        <v>6368.6817664132786</v>
      </c>
      <c r="BH2405">
        <f t="shared" si="2050"/>
        <v>825.97000000000025</v>
      </c>
      <c r="BI2405">
        <f t="shared" si="2051"/>
        <v>200.8950314085715</v>
      </c>
      <c r="BJ2405">
        <f t="shared" si="2052"/>
        <v>27.710063864423763</v>
      </c>
      <c r="BK2405">
        <f t="shared" si="2053"/>
        <v>47.123376415618957</v>
      </c>
    </row>
    <row r="2406" spans="1:63" x14ac:dyDescent="0.35">
      <c r="A2406" s="2">
        <v>1542067200000</v>
      </c>
      <c r="B2406" s="3">
        <v>43417</v>
      </c>
      <c r="C2406" s="2" t="s">
        <v>9</v>
      </c>
      <c r="D2406" s="2">
        <v>6451.68</v>
      </c>
      <c r="E2406" s="2">
        <v>6498</v>
      </c>
      <c r="F2406" s="2">
        <v>6391.15</v>
      </c>
      <c r="G2406" s="2">
        <v>6457.66</v>
      </c>
      <c r="H2406" s="2">
        <v>11790.564933</v>
      </c>
      <c r="I2406" s="2">
        <v>76142983.151963502</v>
      </c>
      <c r="J2406" s="2">
        <f t="shared" si="2002"/>
        <v>7.1128935529912826E-2</v>
      </c>
      <c r="K2406" s="2">
        <f t="shared" si="2003"/>
        <v>-1.8362960328101134</v>
      </c>
      <c r="L2406" s="2">
        <f t="shared" si="2004"/>
        <v>-4.3663828211773437</v>
      </c>
      <c r="M2406" s="1">
        <f t="shared" si="2005"/>
        <v>-9.0377059339019077</v>
      </c>
      <c r="N2406" s="1">
        <f t="shared" si="2006"/>
        <v>-29.4038397809733</v>
      </c>
      <c r="O2406" s="1">
        <f t="shared" si="2007"/>
        <v>-48.865997900168175</v>
      </c>
      <c r="P2406" s="2">
        <f t="shared" si="2008"/>
        <v>4.5900000000001455</v>
      </c>
      <c r="Q2406" s="2">
        <f t="shared" si="2009"/>
        <v>0</v>
      </c>
      <c r="R2406" s="2">
        <f t="shared" si="2010"/>
        <v>24.929285714285729</v>
      </c>
      <c r="S2406" s="2">
        <f t="shared" si="2011"/>
        <v>15.872857142857161</v>
      </c>
      <c r="T2406" s="1">
        <f t="shared" si="2012"/>
        <v>61.097981548588116</v>
      </c>
      <c r="U2406" s="1">
        <f t="shared" si="2013"/>
        <v>6519.9429743413257</v>
      </c>
      <c r="V2406" s="1">
        <f t="shared" si="2014"/>
        <v>6454.3224999999993</v>
      </c>
      <c r="W2406" s="1">
        <f t="shared" si="2015"/>
        <v>63.46941041753896</v>
      </c>
      <c r="X2406" s="1">
        <f t="shared" si="2016"/>
        <v>6581.2613208350776</v>
      </c>
      <c r="Y2406" s="1">
        <f t="shared" si="2017"/>
        <v>6327.383679164921</v>
      </c>
      <c r="Z2406" s="1">
        <f t="shared" si="2018"/>
        <v>6480.2733847652225</v>
      </c>
      <c r="AA2406" s="1">
        <f t="shared" si="2019"/>
        <v>6461.1465451253925</v>
      </c>
      <c r="AB2406" s="1">
        <f t="shared" si="2020"/>
        <v>-19.126839639829996</v>
      </c>
      <c r="AC2406" s="1">
        <f t="shared" si="2021"/>
        <v>-22.619065229391424</v>
      </c>
      <c r="AD2406" s="1">
        <f t="shared" si="2022"/>
        <v>-3.4922255895614285</v>
      </c>
      <c r="AE2406" s="4">
        <f t="shared" si="2023"/>
        <v>6615.15</v>
      </c>
      <c r="AF2406" s="4">
        <f t="shared" si="2024"/>
        <v>6245.02</v>
      </c>
      <c r="AG2406" s="4">
        <f t="shared" si="2025"/>
        <v>6332.37068</v>
      </c>
      <c r="AH2406" s="4">
        <f t="shared" si="2026"/>
        <v>6386.4096600000003</v>
      </c>
      <c r="AI2406" s="4">
        <f t="shared" si="2027"/>
        <v>6430.085</v>
      </c>
      <c r="AJ2406" s="4">
        <f t="shared" si="2028"/>
        <v>6473.7603399999998</v>
      </c>
      <c r="AK2406" s="4">
        <f t="shared" si="2029"/>
        <v>6535.94218</v>
      </c>
      <c r="AL2406" s="4">
        <f t="shared" si="2030"/>
        <v>7680</v>
      </c>
      <c r="AM2406" s="4">
        <f t="shared" si="2031"/>
        <v>6205</v>
      </c>
      <c r="AN2406" s="4">
        <f t="shared" si="2032"/>
        <v>6553.1</v>
      </c>
      <c r="AO2406" s="4">
        <f t="shared" si="2033"/>
        <v>6768.45</v>
      </c>
      <c r="AP2406" s="4">
        <f t="shared" si="2034"/>
        <v>6942.5</v>
      </c>
      <c r="AQ2406" s="4">
        <f t="shared" si="2035"/>
        <v>7116.55</v>
      </c>
      <c r="AR2406" s="4">
        <f t="shared" si="2036"/>
        <v>7364.35</v>
      </c>
      <c r="AS2406" s="4">
        <f t="shared" si="2037"/>
        <v>7680</v>
      </c>
      <c r="AT2406" s="4">
        <f t="shared" si="2038"/>
        <v>6123</v>
      </c>
      <c r="AU2406" s="4">
        <f t="shared" si="2039"/>
        <v>6490.4520000000002</v>
      </c>
      <c r="AV2406" s="4">
        <f t="shared" si="2040"/>
        <v>6717.7740000000003</v>
      </c>
      <c r="AW2406" s="4">
        <f t="shared" si="2041"/>
        <v>6901.5</v>
      </c>
      <c r="AX2406" s="4">
        <f t="shared" si="2042"/>
        <v>7085.2259999999997</v>
      </c>
      <c r="AY2406" s="4">
        <f t="shared" si="2043"/>
        <v>7346.8019999999997</v>
      </c>
      <c r="AZ2406" s="1">
        <f t="shared" si="2044"/>
        <v>6691.518214285712</v>
      </c>
      <c r="BA2406" s="1">
        <f t="shared" si="2045"/>
        <v>6842.8464751602305</v>
      </c>
      <c r="BB2406" s="1">
        <f t="shared" si="2046"/>
        <v>0</v>
      </c>
      <c r="BC2406" s="1"/>
      <c r="BD2406" s="6">
        <f t="shared" si="2047"/>
        <v>0</v>
      </c>
      <c r="BE2406" s="6"/>
      <c r="BF2406">
        <f t="shared" si="2048"/>
        <v>-333627.42045499996</v>
      </c>
      <c r="BG2406">
        <f t="shared" si="2049"/>
        <v>6456.6983584181526</v>
      </c>
      <c r="BH2406">
        <f t="shared" si="2050"/>
        <v>106.85000000000036</v>
      </c>
      <c r="BI2406">
        <f t="shared" si="2051"/>
        <v>104.72965162527477</v>
      </c>
      <c r="BJ2406">
        <f t="shared" si="2052"/>
        <v>57.450085105233264</v>
      </c>
      <c r="BK2406">
        <f t="shared" si="2053"/>
        <v>56.329758012950407</v>
      </c>
    </row>
    <row r="2407" spans="1:63" x14ac:dyDescent="0.35">
      <c r="A2407" s="2">
        <v>1541980800000</v>
      </c>
      <c r="B2407" s="3">
        <v>43416</v>
      </c>
      <c r="C2407" s="2" t="s">
        <v>9</v>
      </c>
      <c r="D2407" s="2">
        <v>6450.71</v>
      </c>
      <c r="E2407" s="2">
        <v>6497</v>
      </c>
      <c r="F2407" s="2">
        <v>6421</v>
      </c>
      <c r="G2407" s="2">
        <v>6453.07</v>
      </c>
      <c r="H2407" s="2">
        <v>10132.782567</v>
      </c>
      <c r="I2407" s="2">
        <v>65390882.140884198</v>
      </c>
      <c r="J2407" s="2">
        <f t="shared" si="2002"/>
        <v>5.0544124555596343E-2</v>
      </c>
      <c r="K2407" s="2">
        <f t="shared" si="2003"/>
        <v>-1.0130217161545052</v>
      </c>
      <c r="L2407" s="2">
        <f t="shared" si="2004"/>
        <v>1.7940353412184795</v>
      </c>
      <c r="M2407" s="1">
        <f t="shared" si="2005"/>
        <v>7.1078378236081582E-2</v>
      </c>
      <c r="N2407" s="1">
        <f t="shared" si="2006"/>
        <v>-23.911719538142311</v>
      </c>
      <c r="O2407" s="1">
        <f t="shared" si="2007"/>
        <v>-46.614557102278454</v>
      </c>
      <c r="P2407" s="2">
        <f t="shared" si="2008"/>
        <v>3.2599999999993088</v>
      </c>
      <c r="Q2407" s="2">
        <f t="shared" si="2009"/>
        <v>0</v>
      </c>
      <c r="R2407" s="2">
        <f t="shared" si="2010"/>
        <v>24.601428571428578</v>
      </c>
      <c r="S2407" s="2">
        <f t="shared" si="2011"/>
        <v>16.846428571428596</v>
      </c>
      <c r="T2407" s="1">
        <f t="shared" si="2012"/>
        <v>59.355127785341274</v>
      </c>
      <c r="U2407" s="1">
        <f t="shared" si="2013"/>
        <v>6522.4851365593395</v>
      </c>
      <c r="V2407" s="1">
        <f t="shared" si="2014"/>
        <v>6459.7144999999991</v>
      </c>
      <c r="W2407" s="1">
        <f t="shared" si="2015"/>
        <v>67.946723797030884</v>
      </c>
      <c r="X2407" s="1">
        <f t="shared" si="2016"/>
        <v>6595.6079475940605</v>
      </c>
      <c r="Y2407" s="1">
        <f t="shared" si="2017"/>
        <v>6323.8210524059377</v>
      </c>
      <c r="Z2407" s="1">
        <f t="shared" si="2018"/>
        <v>6482.0824555464405</v>
      </c>
      <c r="AA2407" s="1">
        <f t="shared" si="2019"/>
        <v>6461.7804624209184</v>
      </c>
      <c r="AB2407" s="1">
        <f t="shared" si="2020"/>
        <v>-20.301993125522131</v>
      </c>
      <c r="AC2407" s="1">
        <f t="shared" si="2021"/>
        <v>-23.492121626781781</v>
      </c>
      <c r="AD2407" s="1">
        <f t="shared" si="2022"/>
        <v>-3.1901285012596503</v>
      </c>
      <c r="AE2407" s="4">
        <f t="shared" si="2023"/>
        <v>6630</v>
      </c>
      <c r="AF2407" s="4">
        <f t="shared" si="2024"/>
        <v>6245.02</v>
      </c>
      <c r="AG2407" s="4">
        <f t="shared" si="2025"/>
        <v>6335.8752800000002</v>
      </c>
      <c r="AH2407" s="4">
        <f t="shared" si="2026"/>
        <v>6392.0823600000003</v>
      </c>
      <c r="AI2407" s="4">
        <f t="shared" si="2027"/>
        <v>6437.51</v>
      </c>
      <c r="AJ2407" s="4">
        <f t="shared" si="2028"/>
        <v>6482.9376400000001</v>
      </c>
      <c r="AK2407" s="4">
        <f t="shared" si="2029"/>
        <v>6547.6142799999998</v>
      </c>
      <c r="AL2407" s="4">
        <f t="shared" si="2030"/>
        <v>7680</v>
      </c>
      <c r="AM2407" s="4">
        <f t="shared" si="2031"/>
        <v>6205</v>
      </c>
      <c r="AN2407" s="4">
        <f t="shared" si="2032"/>
        <v>6553.1</v>
      </c>
      <c r="AO2407" s="4">
        <f t="shared" si="2033"/>
        <v>6768.45</v>
      </c>
      <c r="AP2407" s="4">
        <f t="shared" si="2034"/>
        <v>6942.5</v>
      </c>
      <c r="AQ2407" s="4">
        <f t="shared" si="2035"/>
        <v>7116.55</v>
      </c>
      <c r="AR2407" s="4">
        <f t="shared" si="2036"/>
        <v>7364.35</v>
      </c>
      <c r="AS2407" s="4">
        <f t="shared" si="2037"/>
        <v>7680</v>
      </c>
      <c r="AT2407" s="4">
        <f t="shared" si="2038"/>
        <v>6123</v>
      </c>
      <c r="AU2407" s="4">
        <f t="shared" si="2039"/>
        <v>6490.4520000000002</v>
      </c>
      <c r="AV2407" s="4">
        <f t="shared" si="2040"/>
        <v>6717.7740000000003</v>
      </c>
      <c r="AW2407" s="4">
        <f t="shared" si="2041"/>
        <v>6901.5</v>
      </c>
      <c r="AX2407" s="4">
        <f t="shared" si="2042"/>
        <v>7085.2259999999997</v>
      </c>
      <c r="AY2407" s="4">
        <f t="shared" si="2043"/>
        <v>7346.8019999999997</v>
      </c>
      <c r="AZ2407" s="1">
        <f t="shared" si="2044"/>
        <v>6688.7547857142836</v>
      </c>
      <c r="BA2407" s="1">
        <f t="shared" si="2045"/>
        <v>6848.1230022172194</v>
      </c>
      <c r="BB2407" s="1">
        <f t="shared" si="2046"/>
        <v>0</v>
      </c>
      <c r="BC2407" s="1"/>
      <c r="BD2407" s="6">
        <f t="shared" si="2047"/>
        <v>0</v>
      </c>
      <c r="BE2407" s="6"/>
      <c r="BF2407">
        <f t="shared" si="2048"/>
        <v>-345417.98538799997</v>
      </c>
      <c r="BG2407">
        <f t="shared" si="2049"/>
        <v>6464.448933226291</v>
      </c>
      <c r="BH2407">
        <f t="shared" si="2050"/>
        <v>76</v>
      </c>
      <c r="BI2407">
        <f t="shared" si="2051"/>
        <v>104.4034441830093</v>
      </c>
      <c r="BJ2407">
        <f t="shared" si="2052"/>
        <v>56.209980277199826</v>
      </c>
      <c r="BK2407">
        <f t="shared" si="2053"/>
        <v>54.113419609326478</v>
      </c>
    </row>
    <row r="2408" spans="1:63" x14ac:dyDescent="0.35">
      <c r="A2408" s="2">
        <v>1541894400000</v>
      </c>
      <c r="B2408" s="3">
        <v>43415</v>
      </c>
      <c r="C2408" s="2" t="s">
        <v>9</v>
      </c>
      <c r="D2408" s="2">
        <v>6435.16</v>
      </c>
      <c r="E2408" s="2">
        <v>6462.14</v>
      </c>
      <c r="F2408" s="2">
        <v>6355</v>
      </c>
      <c r="G2408" s="2">
        <v>6449.81</v>
      </c>
      <c r="H2408" s="2">
        <v>8213.5071169999992</v>
      </c>
      <c r="I2408" s="2">
        <v>52709099.317846</v>
      </c>
      <c r="J2408" s="2">
        <f t="shared" si="2002"/>
        <v>0.26052960881697201</v>
      </c>
      <c r="K2408" s="2">
        <f t="shared" si="2003"/>
        <v>-0.29649141519772609</v>
      </c>
      <c r="L2408" s="2">
        <f t="shared" si="2004"/>
        <v>1.845591219230279</v>
      </c>
      <c r="M2408" s="1">
        <f t="shared" si="2005"/>
        <v>5.0518590376352791E-2</v>
      </c>
      <c r="N2408" s="1">
        <f t="shared" si="2006"/>
        <v>-12.214468333175711</v>
      </c>
      <c r="O2408" s="1">
        <f t="shared" si="2007"/>
        <v>-47.589308832353204</v>
      </c>
      <c r="P2408" s="2">
        <f t="shared" si="2008"/>
        <v>16.760000000000218</v>
      </c>
      <c r="Q2408" s="2">
        <f t="shared" si="2009"/>
        <v>0</v>
      </c>
      <c r="R2408" s="2">
        <f t="shared" si="2010"/>
        <v>24.368571428571482</v>
      </c>
      <c r="S2408" s="2">
        <f t="shared" si="2011"/>
        <v>27.234285714285761</v>
      </c>
      <c r="T2408" s="1">
        <f t="shared" si="2012"/>
        <v>47.223298820663317</v>
      </c>
      <c r="U2408" s="1">
        <f t="shared" si="2013"/>
        <v>6525.3184074393121</v>
      </c>
      <c r="V2408" s="1">
        <f t="shared" si="2014"/>
        <v>6464.7364999999982</v>
      </c>
      <c r="W2408" s="1">
        <f t="shared" si="2015"/>
        <v>70.916916971552027</v>
      </c>
      <c r="X2408" s="1">
        <f t="shared" si="2016"/>
        <v>6606.570333943102</v>
      </c>
      <c r="Y2408" s="1">
        <f t="shared" si="2017"/>
        <v>6322.9026660568943</v>
      </c>
      <c r="Z2408" s="1">
        <f t="shared" si="2018"/>
        <v>6484.4034519901561</v>
      </c>
      <c r="AA2408" s="1">
        <f t="shared" si="2019"/>
        <v>6463.3641828610853</v>
      </c>
      <c r="AB2408" s="1">
        <f t="shared" si="2020"/>
        <v>-21.039269129070817</v>
      </c>
      <c r="AC2408" s="1">
        <f t="shared" si="2021"/>
        <v>-24.28965375209669</v>
      </c>
      <c r="AD2408" s="1">
        <f t="shared" si="2022"/>
        <v>-3.2503846230258731</v>
      </c>
      <c r="AE2408" s="4">
        <f t="shared" si="2023"/>
        <v>6630</v>
      </c>
      <c r="AF2408" s="4">
        <f t="shared" si="2024"/>
        <v>6245.02</v>
      </c>
      <c r="AG2408" s="4">
        <f t="shared" si="2025"/>
        <v>6335.8752800000002</v>
      </c>
      <c r="AH2408" s="4">
        <f t="shared" si="2026"/>
        <v>6392.0823600000003</v>
      </c>
      <c r="AI2408" s="4">
        <f t="shared" si="2027"/>
        <v>6437.51</v>
      </c>
      <c r="AJ2408" s="4">
        <f t="shared" si="2028"/>
        <v>6482.9376400000001</v>
      </c>
      <c r="AK2408" s="4">
        <f t="shared" si="2029"/>
        <v>6547.6142799999998</v>
      </c>
      <c r="AL2408" s="4">
        <f t="shared" si="2030"/>
        <v>7680</v>
      </c>
      <c r="AM2408" s="4">
        <f t="shared" si="2031"/>
        <v>6205</v>
      </c>
      <c r="AN2408" s="4">
        <f t="shared" si="2032"/>
        <v>6553.1</v>
      </c>
      <c r="AO2408" s="4">
        <f t="shared" si="2033"/>
        <v>6768.45</v>
      </c>
      <c r="AP2408" s="4">
        <f t="shared" si="2034"/>
        <v>6942.5</v>
      </c>
      <c r="AQ2408" s="4">
        <f t="shared" si="2035"/>
        <v>7116.55</v>
      </c>
      <c r="AR2408" s="4">
        <f t="shared" si="2036"/>
        <v>7364.35</v>
      </c>
      <c r="AS2408" s="4">
        <f t="shared" si="2037"/>
        <v>7680</v>
      </c>
      <c r="AT2408" s="4">
        <f t="shared" si="2038"/>
        <v>6123</v>
      </c>
      <c r="AU2408" s="4">
        <f t="shared" si="2039"/>
        <v>6490.4520000000002</v>
      </c>
      <c r="AV2408" s="4">
        <f t="shared" si="2040"/>
        <v>6717.7740000000003</v>
      </c>
      <c r="AW2408" s="4">
        <f t="shared" si="2041"/>
        <v>6901.5</v>
      </c>
      <c r="AX2408" s="4">
        <f t="shared" si="2042"/>
        <v>7085.2259999999997</v>
      </c>
      <c r="AY2408" s="4">
        <f t="shared" si="2043"/>
        <v>7346.8019999999997</v>
      </c>
      <c r="AZ2408" s="1">
        <f t="shared" si="2044"/>
        <v>6687.3185714285692</v>
      </c>
      <c r="BA2408" s="1">
        <f t="shared" si="2045"/>
        <v>6853.5346871790989</v>
      </c>
      <c r="BB2408" s="1">
        <f t="shared" si="2046"/>
        <v>0</v>
      </c>
      <c r="BC2408" s="1"/>
      <c r="BD2408" s="6">
        <f t="shared" si="2047"/>
        <v>0</v>
      </c>
      <c r="BE2408" s="6"/>
      <c r="BF2408">
        <f t="shared" si="2048"/>
        <v>-355550.76795499999</v>
      </c>
      <c r="BG2408">
        <f t="shared" si="2049"/>
        <v>6470.8438432195371</v>
      </c>
      <c r="BH2408">
        <f t="shared" si="2050"/>
        <v>107.14000000000033</v>
      </c>
      <c r="BI2408">
        <f t="shared" si="2051"/>
        <v>108.7732048265492</v>
      </c>
      <c r="BJ2408">
        <f t="shared" si="2052"/>
        <v>55.329208656418125</v>
      </c>
      <c r="BK2408">
        <f t="shared" si="2053"/>
        <v>51.13428615171248</v>
      </c>
    </row>
    <row r="2409" spans="1:63" x14ac:dyDescent="0.35">
      <c r="A2409" s="2">
        <v>1541808000000</v>
      </c>
      <c r="B2409" s="3">
        <v>43414</v>
      </c>
      <c r="C2409" s="2" t="s">
        <v>9</v>
      </c>
      <c r="D2409" s="2">
        <v>6419.99</v>
      </c>
      <c r="E2409" s="2">
        <v>6475.55</v>
      </c>
      <c r="F2409" s="2">
        <v>6411</v>
      </c>
      <c r="G2409" s="2">
        <v>6433.05</v>
      </c>
      <c r="H2409" s="2">
        <v>7714.8299260000003</v>
      </c>
      <c r="I2409" s="2">
        <v>49745307.641239598</v>
      </c>
      <c r="J2409" s="2">
        <f t="shared" si="2002"/>
        <v>0.20342710814191925</v>
      </c>
      <c r="K2409" s="2">
        <f t="shared" si="2003"/>
        <v>-0.81407988158838351</v>
      </c>
      <c r="L2409" s="2">
        <f t="shared" si="2004"/>
        <v>2.1441693487307889</v>
      </c>
      <c r="M2409" s="1">
        <f t="shared" si="2005"/>
        <v>0.25985261581349245</v>
      </c>
      <c r="N2409" s="1">
        <f t="shared" si="2006"/>
        <v>-12.509773746512156</v>
      </c>
      <c r="O2409" s="1">
        <f t="shared" si="2007"/>
        <v>-46.636820792625578</v>
      </c>
      <c r="P2409" s="2">
        <f t="shared" si="2008"/>
        <v>13.0600000000004</v>
      </c>
      <c r="Q2409" s="2">
        <f t="shared" si="2009"/>
        <v>0</v>
      </c>
      <c r="R2409" s="2">
        <f t="shared" si="2010"/>
        <v>23.17142857142861</v>
      </c>
      <c r="S2409" s="2">
        <f t="shared" si="2011"/>
        <v>28.353571428571481</v>
      </c>
      <c r="T2409" s="1">
        <f t="shared" si="2012"/>
        <v>44.971234490885145</v>
      </c>
      <c r="U2409" s="1">
        <f t="shared" si="2013"/>
        <v>6528.4003832531616</v>
      </c>
      <c r="V2409" s="1">
        <f t="shared" si="2014"/>
        <v>6471.3059999999996</v>
      </c>
      <c r="W2409" s="1">
        <f t="shared" si="2015"/>
        <v>75.187087348826083</v>
      </c>
      <c r="X2409" s="1">
        <f t="shared" si="2016"/>
        <v>6621.6801746976516</v>
      </c>
      <c r="Y2409" s="1">
        <f t="shared" si="2017"/>
        <v>6320.9318253023475</v>
      </c>
      <c r="Z2409" s="1">
        <f t="shared" si="2018"/>
        <v>6487.1709281493686</v>
      </c>
      <c r="AA2409" s="1">
        <f t="shared" si="2019"/>
        <v>6465.8285797449189</v>
      </c>
      <c r="AB2409" s="1">
        <f t="shared" si="2020"/>
        <v>-21.342348404449694</v>
      </c>
      <c r="AC2409" s="1">
        <f t="shared" si="2021"/>
        <v>-25.102249907853153</v>
      </c>
      <c r="AD2409" s="1">
        <f t="shared" si="2022"/>
        <v>-3.7599015034034586</v>
      </c>
      <c r="AE2409" s="4">
        <f t="shared" si="2023"/>
        <v>6639</v>
      </c>
      <c r="AF2409" s="4">
        <f t="shared" si="2024"/>
        <v>6245.02</v>
      </c>
      <c r="AG2409" s="4">
        <f t="shared" si="2025"/>
        <v>6337.99928</v>
      </c>
      <c r="AH2409" s="4">
        <f t="shared" si="2026"/>
        <v>6395.5203600000004</v>
      </c>
      <c r="AI2409" s="4">
        <f t="shared" si="2027"/>
        <v>6442.01</v>
      </c>
      <c r="AJ2409" s="4">
        <f t="shared" si="2028"/>
        <v>6488.49964</v>
      </c>
      <c r="AK2409" s="4">
        <f t="shared" si="2029"/>
        <v>6554.6882800000003</v>
      </c>
      <c r="AL2409" s="4">
        <f t="shared" si="2030"/>
        <v>7680</v>
      </c>
      <c r="AM2409" s="4">
        <f t="shared" si="2031"/>
        <v>6205</v>
      </c>
      <c r="AN2409" s="4">
        <f t="shared" si="2032"/>
        <v>6553.1</v>
      </c>
      <c r="AO2409" s="4">
        <f t="shared" si="2033"/>
        <v>6768.45</v>
      </c>
      <c r="AP2409" s="4">
        <f t="shared" si="2034"/>
        <v>6942.5</v>
      </c>
      <c r="AQ2409" s="4">
        <f t="shared" si="2035"/>
        <v>7116.55</v>
      </c>
      <c r="AR2409" s="4">
        <f t="shared" si="2036"/>
        <v>7364.35</v>
      </c>
      <c r="AS2409" s="4">
        <f t="shared" si="2037"/>
        <v>7680</v>
      </c>
      <c r="AT2409" s="4">
        <f t="shared" si="2038"/>
        <v>6123</v>
      </c>
      <c r="AU2409" s="4">
        <f t="shared" si="2039"/>
        <v>6490.4520000000002</v>
      </c>
      <c r="AV2409" s="4">
        <f t="shared" si="2040"/>
        <v>6717.7740000000003</v>
      </c>
      <c r="AW2409" s="4">
        <f t="shared" si="2041"/>
        <v>6901.5</v>
      </c>
      <c r="AX2409" s="4">
        <f t="shared" si="2042"/>
        <v>7085.2259999999997</v>
      </c>
      <c r="AY2409" s="4">
        <f t="shared" si="2043"/>
        <v>7346.8019999999997</v>
      </c>
      <c r="AZ2409" s="1">
        <f t="shared" si="2044"/>
        <v>6685.083999999998</v>
      </c>
      <c r="BA2409" s="1">
        <f t="shared" si="2045"/>
        <v>6859.0651623459353</v>
      </c>
      <c r="BB2409" s="1">
        <f t="shared" si="2046"/>
        <v>0</v>
      </c>
      <c r="BC2409" s="1"/>
      <c r="BD2409" s="6">
        <f t="shared" si="2047"/>
        <v>0</v>
      </c>
      <c r="BE2409" s="6"/>
      <c r="BF2409">
        <f t="shared" si="2048"/>
        <v>-363764.27507199999</v>
      </c>
      <c r="BG2409">
        <f t="shared" si="2049"/>
        <v>6481.3074827587825</v>
      </c>
      <c r="BH2409">
        <f t="shared" si="2050"/>
        <v>64.550000000000182</v>
      </c>
      <c r="BI2409">
        <f t="shared" si="2051"/>
        <v>109.02446710755672</v>
      </c>
      <c r="BJ2409">
        <f t="shared" si="2052"/>
        <v>50.801069894361483</v>
      </c>
      <c r="BK2409">
        <f t="shared" si="2053"/>
        <v>53.838741343131709</v>
      </c>
    </row>
    <row r="2410" spans="1:63" x14ac:dyDescent="0.35">
      <c r="A2410" s="2">
        <v>1541721600000</v>
      </c>
      <c r="B2410" s="3">
        <v>43413</v>
      </c>
      <c r="C2410" s="2" t="s">
        <v>9</v>
      </c>
      <c r="D2410" s="2">
        <v>6479.84</v>
      </c>
      <c r="E2410" s="2">
        <v>6511.53</v>
      </c>
      <c r="F2410" s="2">
        <v>6391.01</v>
      </c>
      <c r="G2410" s="2">
        <v>6419.99</v>
      </c>
      <c r="H2410" s="2">
        <v>11787.616583000001</v>
      </c>
      <c r="I2410" s="2">
        <v>75997777.502559006</v>
      </c>
      <c r="J2410" s="2">
        <f t="shared" si="2002"/>
        <v>-0.92363391688684227</v>
      </c>
      <c r="K2410" s="2">
        <f t="shared" si="2003"/>
        <v>0.51510155642083699</v>
      </c>
      <c r="L2410" s="2">
        <f t="shared" si="2004"/>
        <v>2.6758126115521583</v>
      </c>
      <c r="M2410" s="1">
        <f t="shared" si="2005"/>
        <v>0.2030141223836345</v>
      </c>
      <c r="N2410" s="1">
        <f t="shared" si="2006"/>
        <v>-11.901108880231904</v>
      </c>
      <c r="O2410" s="1">
        <f t="shared" si="2007"/>
        <v>-44.776082205735527</v>
      </c>
      <c r="P2410" s="2">
        <f t="shared" si="2008"/>
        <v>0</v>
      </c>
      <c r="Q2410" s="2">
        <f t="shared" si="2009"/>
        <v>59.850000000000364</v>
      </c>
      <c r="R2410" s="2">
        <f t="shared" si="2010"/>
        <v>22.23857142857144</v>
      </c>
      <c r="S2410" s="2">
        <f t="shared" si="2011"/>
        <v>30.712857142857178</v>
      </c>
      <c r="T2410" s="1">
        <f t="shared" si="2012"/>
        <v>41.998057519020115</v>
      </c>
      <c r="U2410" s="1">
        <f t="shared" si="2013"/>
        <v>6532.2922356308409</v>
      </c>
      <c r="V2410" s="1">
        <f t="shared" si="2014"/>
        <v>6479.1590000000006</v>
      </c>
      <c r="W2410" s="1">
        <f t="shared" si="2015"/>
        <v>78.892153849416474</v>
      </c>
      <c r="X2410" s="1">
        <f t="shared" si="2016"/>
        <v>6636.9433076988335</v>
      </c>
      <c r="Y2410" s="1">
        <f t="shared" si="2017"/>
        <v>6321.3746923011677</v>
      </c>
      <c r="Z2410" s="1">
        <f t="shared" si="2018"/>
        <v>6491.5006024013182</v>
      </c>
      <c r="AA2410" s="1">
        <f t="shared" si="2019"/>
        <v>6471.788321516723</v>
      </c>
      <c r="AB2410" s="1">
        <f t="shared" si="2020"/>
        <v>-19.712280884595202</v>
      </c>
      <c r="AC2410" s="1">
        <f t="shared" si="2021"/>
        <v>-26.042225283704017</v>
      </c>
      <c r="AD2410" s="1">
        <f t="shared" si="2022"/>
        <v>-6.3299443991088147</v>
      </c>
      <c r="AE2410" s="4">
        <f t="shared" si="2023"/>
        <v>6663.9</v>
      </c>
      <c r="AF2410" s="4">
        <f t="shared" si="2024"/>
        <v>6245.02</v>
      </c>
      <c r="AG2410" s="4">
        <f t="shared" si="2025"/>
        <v>6343.8756800000001</v>
      </c>
      <c r="AH2410" s="4">
        <f t="shared" si="2026"/>
        <v>6405.0321599999997</v>
      </c>
      <c r="AI2410" s="4">
        <f t="shared" si="2027"/>
        <v>6454.46</v>
      </c>
      <c r="AJ2410" s="4">
        <f t="shared" si="2028"/>
        <v>6503.8878400000003</v>
      </c>
      <c r="AK2410" s="4">
        <f t="shared" si="2029"/>
        <v>6574.2596800000001</v>
      </c>
      <c r="AL2410" s="4">
        <f t="shared" si="2030"/>
        <v>7680</v>
      </c>
      <c r="AM2410" s="4">
        <f t="shared" si="2031"/>
        <v>6205</v>
      </c>
      <c r="AN2410" s="4">
        <f t="shared" si="2032"/>
        <v>6553.1</v>
      </c>
      <c r="AO2410" s="4">
        <f t="shared" si="2033"/>
        <v>6768.45</v>
      </c>
      <c r="AP2410" s="4">
        <f t="shared" si="2034"/>
        <v>6942.5</v>
      </c>
      <c r="AQ2410" s="4">
        <f t="shared" si="2035"/>
        <v>7116.55</v>
      </c>
      <c r="AR2410" s="4">
        <f t="shared" si="2036"/>
        <v>7364.35</v>
      </c>
      <c r="AS2410" s="4">
        <f t="shared" si="2037"/>
        <v>7680</v>
      </c>
      <c r="AT2410" s="4">
        <f t="shared" si="2038"/>
        <v>6123</v>
      </c>
      <c r="AU2410" s="4">
        <f t="shared" si="2039"/>
        <v>6490.4520000000002</v>
      </c>
      <c r="AV2410" s="4">
        <f t="shared" si="2040"/>
        <v>6717.7740000000003</v>
      </c>
      <c r="AW2410" s="4">
        <f t="shared" si="2041"/>
        <v>6901.5</v>
      </c>
      <c r="AX2410" s="4">
        <f t="shared" si="2042"/>
        <v>7085.2259999999997</v>
      </c>
      <c r="AY2410" s="4">
        <f t="shared" si="2043"/>
        <v>7346.8019999999997</v>
      </c>
      <c r="AZ2410" s="1">
        <f t="shared" si="2044"/>
        <v>6683.0620714285697</v>
      </c>
      <c r="BA2410" s="1">
        <f t="shared" si="2045"/>
        <v>6864.9009864876598</v>
      </c>
      <c r="BB2410" s="1">
        <f t="shared" si="2046"/>
        <v>0</v>
      </c>
      <c r="BC2410" s="1"/>
      <c r="BD2410" s="6">
        <f t="shared" si="2047"/>
        <v>0</v>
      </c>
      <c r="BE2410" s="6"/>
      <c r="BF2410">
        <f t="shared" si="2048"/>
        <v>-371479.10499799997</v>
      </c>
      <c r="BG2410">
        <f t="shared" si="2049"/>
        <v>6486.7596772496918</v>
      </c>
      <c r="BH2410">
        <f t="shared" si="2050"/>
        <v>120.51999999999953</v>
      </c>
      <c r="BI2410">
        <f t="shared" si="2051"/>
        <v>115.86669281641156</v>
      </c>
      <c r="BJ2410">
        <f t="shared" si="2052"/>
        <v>47.272579904357855</v>
      </c>
      <c r="BK2410">
        <f t="shared" si="2053"/>
        <v>66.93414025702684</v>
      </c>
    </row>
    <row r="2411" spans="1:63" x14ac:dyDescent="0.35">
      <c r="A2411" s="2">
        <v>1541635200000</v>
      </c>
      <c r="B2411" s="3">
        <v>43412</v>
      </c>
      <c r="C2411" s="2" t="s">
        <v>9</v>
      </c>
      <c r="D2411" s="2">
        <v>6578.46</v>
      </c>
      <c r="E2411" s="2">
        <v>6594</v>
      </c>
      <c r="F2411" s="2">
        <v>6468.22</v>
      </c>
      <c r="G2411" s="2">
        <v>6479.84</v>
      </c>
      <c r="H2411" s="2">
        <v>13259.789282</v>
      </c>
      <c r="I2411" s="2">
        <v>86450363.678352207</v>
      </c>
      <c r="J2411" s="2">
        <f t="shared" si="2002"/>
        <v>-1.4991350559249412</v>
      </c>
      <c r="K2411" s="2">
        <f t="shared" si="2003"/>
        <v>0.71277809380819623</v>
      </c>
      <c r="L2411" s="2">
        <f t="shared" si="2004"/>
        <v>-2.2795958377318635</v>
      </c>
      <c r="M2411" s="1">
        <f t="shared" si="2005"/>
        <v>-0.93224444274835894</v>
      </c>
      <c r="N2411" s="1">
        <f t="shared" si="2006"/>
        <v>-11.210770636312017</v>
      </c>
      <c r="O2411" s="1">
        <f t="shared" si="2007"/>
        <v>-47.360891626953759</v>
      </c>
      <c r="P2411" s="2">
        <f t="shared" si="2008"/>
        <v>0</v>
      </c>
      <c r="Q2411" s="2">
        <f t="shared" si="2009"/>
        <v>98.619999999999891</v>
      </c>
      <c r="R2411" s="2">
        <f t="shared" si="2010"/>
        <v>22.991428571428578</v>
      </c>
      <c r="S2411" s="2">
        <f t="shared" si="2011"/>
        <v>26.437857142857151</v>
      </c>
      <c r="T2411" s="1">
        <f t="shared" si="2012"/>
        <v>46.513778702619902</v>
      </c>
      <c r="U2411" s="1">
        <f t="shared" si="2013"/>
        <v>6536.8760003504667</v>
      </c>
      <c r="V2411" s="1">
        <f t="shared" si="2014"/>
        <v>6487.5794999999989</v>
      </c>
      <c r="W2411" s="1">
        <f t="shared" si="2015"/>
        <v>81.084513902162556</v>
      </c>
      <c r="X2411" s="1">
        <f t="shared" si="2016"/>
        <v>6649.7485278043241</v>
      </c>
      <c r="Y2411" s="1">
        <f t="shared" si="2017"/>
        <v>6325.4104721956737</v>
      </c>
      <c r="Z2411" s="1">
        <f t="shared" si="2018"/>
        <v>6497.2214505934244</v>
      </c>
      <c r="AA2411" s="1">
        <f t="shared" si="2019"/>
        <v>6481.2061981561264</v>
      </c>
      <c r="AB2411" s="1">
        <f t="shared" si="2020"/>
        <v>-16.015252437297931</v>
      </c>
      <c r="AC2411" s="1">
        <f t="shared" si="2021"/>
        <v>-27.62471138348122</v>
      </c>
      <c r="AD2411" s="1">
        <f t="shared" si="2022"/>
        <v>-11.609458946183288</v>
      </c>
      <c r="AE2411" s="4">
        <f t="shared" si="2023"/>
        <v>6663.9</v>
      </c>
      <c r="AF2411" s="4">
        <f t="shared" si="2024"/>
        <v>6245.02</v>
      </c>
      <c r="AG2411" s="4">
        <f t="shared" si="2025"/>
        <v>6343.8756800000001</v>
      </c>
      <c r="AH2411" s="4">
        <f t="shared" si="2026"/>
        <v>6405.0321599999997</v>
      </c>
      <c r="AI2411" s="4">
        <f t="shared" si="2027"/>
        <v>6454.46</v>
      </c>
      <c r="AJ2411" s="4">
        <f t="shared" si="2028"/>
        <v>6503.8878400000003</v>
      </c>
      <c r="AK2411" s="4">
        <f t="shared" si="2029"/>
        <v>6574.2596800000001</v>
      </c>
      <c r="AL2411" s="4">
        <f t="shared" si="2030"/>
        <v>7680</v>
      </c>
      <c r="AM2411" s="4">
        <f t="shared" si="2031"/>
        <v>6205</v>
      </c>
      <c r="AN2411" s="4">
        <f t="shared" si="2032"/>
        <v>6553.1</v>
      </c>
      <c r="AO2411" s="4">
        <f t="shared" si="2033"/>
        <v>6768.45</v>
      </c>
      <c r="AP2411" s="4">
        <f t="shared" si="2034"/>
        <v>6942.5</v>
      </c>
      <c r="AQ2411" s="4">
        <f t="shared" si="2035"/>
        <v>7116.55</v>
      </c>
      <c r="AR2411" s="4">
        <f t="shared" si="2036"/>
        <v>7364.35</v>
      </c>
      <c r="AS2411" s="4">
        <f t="shared" si="2037"/>
        <v>7680</v>
      </c>
      <c r="AT2411" s="4">
        <f t="shared" si="2038"/>
        <v>6123</v>
      </c>
      <c r="AU2411" s="4">
        <f t="shared" si="2039"/>
        <v>6490.4520000000002</v>
      </c>
      <c r="AV2411" s="4">
        <f t="shared" si="2040"/>
        <v>6717.7740000000003</v>
      </c>
      <c r="AW2411" s="4">
        <f t="shared" si="2041"/>
        <v>6901.5</v>
      </c>
      <c r="AX2411" s="4">
        <f t="shared" si="2042"/>
        <v>7085.2259999999997</v>
      </c>
      <c r="AY2411" s="4">
        <f t="shared" si="2043"/>
        <v>7346.8019999999997</v>
      </c>
      <c r="AZ2411" s="1">
        <f t="shared" si="2044"/>
        <v>6680.3835714285697</v>
      </c>
      <c r="BA2411" s="1">
        <f t="shared" si="2045"/>
        <v>6870.9956575354354</v>
      </c>
      <c r="BB2411" s="1">
        <f t="shared" si="2046"/>
        <v>0</v>
      </c>
      <c r="BC2411" s="1"/>
      <c r="BD2411" s="6">
        <f t="shared" si="2047"/>
        <v>0</v>
      </c>
      <c r="BE2411" s="6"/>
      <c r="BF2411">
        <f t="shared" si="2048"/>
        <v>-359691.48841499997</v>
      </c>
      <c r="BG2411">
        <f t="shared" si="2049"/>
        <v>6496.4813085620372</v>
      </c>
      <c r="BH2411">
        <f t="shared" si="2050"/>
        <v>125.77999999999975</v>
      </c>
      <c r="BI2411">
        <f t="shared" si="2051"/>
        <v>115.15079940355186</v>
      </c>
      <c r="BJ2411">
        <f t="shared" si="2052"/>
        <v>63.442574230675767</v>
      </c>
      <c r="BK2411">
        <f t="shared" si="2053"/>
        <v>74.908582382522766</v>
      </c>
    </row>
    <row r="2412" spans="1:63" x14ac:dyDescent="0.35">
      <c r="A2412" s="2">
        <v>1541548800000</v>
      </c>
      <c r="B2412" s="3">
        <v>43411</v>
      </c>
      <c r="C2412" s="2" t="s">
        <v>9</v>
      </c>
      <c r="D2412" s="2">
        <v>6522.73</v>
      </c>
      <c r="E2412" s="2">
        <v>6615.15</v>
      </c>
      <c r="F2412" s="2">
        <v>6509</v>
      </c>
      <c r="G2412" s="2">
        <v>6578.46</v>
      </c>
      <c r="H2412" s="2">
        <v>14271.591117</v>
      </c>
      <c r="I2412" s="2">
        <v>93820576.634639502</v>
      </c>
      <c r="J2412" s="2">
        <f t="shared" si="2002"/>
        <v>0.91040034605951381</v>
      </c>
      <c r="K2412" s="2">
        <f t="shared" si="2003"/>
        <v>2.6280811232449306</v>
      </c>
      <c r="L2412" s="2">
        <f t="shared" si="2004"/>
        <v>-1.1740210106946274</v>
      </c>
      <c r="M2412" s="1">
        <f t="shared" si="2005"/>
        <v>-1.5219511592878818</v>
      </c>
      <c r="N2412" s="1">
        <f t="shared" si="2006"/>
        <v>-9.9726987775254408</v>
      </c>
      <c r="O2412" s="1">
        <f t="shared" si="2007"/>
        <v>-48.262207264314142</v>
      </c>
      <c r="P2412" s="2">
        <f t="shared" si="2008"/>
        <v>59.350000000000364</v>
      </c>
      <c r="Q2412" s="2">
        <f t="shared" si="2009"/>
        <v>0</v>
      </c>
      <c r="R2412" s="2">
        <f t="shared" si="2010"/>
        <v>22.991428571428578</v>
      </c>
      <c r="S2412" s="2">
        <f t="shared" si="2011"/>
        <v>22.065714285714289</v>
      </c>
      <c r="T2412" s="1">
        <f t="shared" si="2012"/>
        <v>51.027266962587198</v>
      </c>
      <c r="U2412" s="1">
        <f t="shared" si="2013"/>
        <v>6539.2040003647717</v>
      </c>
      <c r="V2412" s="1">
        <f t="shared" si="2014"/>
        <v>6490.0314999999991</v>
      </c>
      <c r="W2412" s="1">
        <f t="shared" si="2015"/>
        <v>81.553526366123464</v>
      </c>
      <c r="X2412" s="1">
        <f t="shared" si="2016"/>
        <v>6653.1385527322464</v>
      </c>
      <c r="Y2412" s="1">
        <f t="shared" si="2017"/>
        <v>6326.9244472677519</v>
      </c>
      <c r="Z2412" s="1">
        <f t="shared" si="2018"/>
        <v>6498.6119666408986</v>
      </c>
      <c r="AA2412" s="1">
        <f t="shared" si="2019"/>
        <v>6481.4545978208771</v>
      </c>
      <c r="AB2412" s="1">
        <f t="shared" si="2020"/>
        <v>-17.157368820021475</v>
      </c>
      <c r="AC2412" s="1">
        <f t="shared" si="2021"/>
        <v>-30.52707612002704</v>
      </c>
      <c r="AD2412" s="1">
        <f t="shared" si="2022"/>
        <v>-13.369707300005565</v>
      </c>
      <c r="AE2412" s="4">
        <f t="shared" si="2023"/>
        <v>6663.9</v>
      </c>
      <c r="AF2412" s="4">
        <f t="shared" si="2024"/>
        <v>6245.02</v>
      </c>
      <c r="AG2412" s="4">
        <f t="shared" si="2025"/>
        <v>6343.8756800000001</v>
      </c>
      <c r="AH2412" s="4">
        <f t="shared" si="2026"/>
        <v>6405.0321599999997</v>
      </c>
      <c r="AI2412" s="4">
        <f t="shared" si="2027"/>
        <v>6454.46</v>
      </c>
      <c r="AJ2412" s="4">
        <f t="shared" si="2028"/>
        <v>6503.8878400000003</v>
      </c>
      <c r="AK2412" s="4">
        <f t="shared" si="2029"/>
        <v>6574.2596800000001</v>
      </c>
      <c r="AL2412" s="4">
        <f t="shared" si="2030"/>
        <v>7680</v>
      </c>
      <c r="AM2412" s="4">
        <f t="shared" si="2031"/>
        <v>6205</v>
      </c>
      <c r="AN2412" s="4">
        <f t="shared" si="2032"/>
        <v>6553.1</v>
      </c>
      <c r="AO2412" s="4">
        <f t="shared" si="2033"/>
        <v>6768.45</v>
      </c>
      <c r="AP2412" s="4">
        <f t="shared" si="2034"/>
        <v>6942.5</v>
      </c>
      <c r="AQ2412" s="4">
        <f t="shared" si="2035"/>
        <v>7116.55</v>
      </c>
      <c r="AR2412" s="4">
        <f t="shared" si="2036"/>
        <v>7364.35</v>
      </c>
      <c r="AS2412" s="4">
        <f t="shared" si="2037"/>
        <v>7680</v>
      </c>
      <c r="AT2412" s="4">
        <f t="shared" si="2038"/>
        <v>6123</v>
      </c>
      <c r="AU2412" s="4">
        <f t="shared" si="2039"/>
        <v>6490.4520000000002</v>
      </c>
      <c r="AV2412" s="4">
        <f t="shared" si="2040"/>
        <v>6717.7740000000003</v>
      </c>
      <c r="AW2412" s="4">
        <f t="shared" si="2041"/>
        <v>6901.5</v>
      </c>
      <c r="AX2412" s="4">
        <f t="shared" si="2042"/>
        <v>7085.2259999999997</v>
      </c>
      <c r="AY2412" s="4">
        <f t="shared" si="2043"/>
        <v>7346.8019999999997</v>
      </c>
      <c r="AZ2412" s="1">
        <f t="shared" si="2044"/>
        <v>6682.0907142857122</v>
      </c>
      <c r="BA2412" s="1">
        <f t="shared" si="2045"/>
        <v>6876.3539542140024</v>
      </c>
      <c r="BB2412" s="1">
        <f t="shared" si="2046"/>
        <v>0</v>
      </c>
      <c r="BC2412" s="1"/>
      <c r="BD2412" s="6">
        <f t="shared" si="2047"/>
        <v>0</v>
      </c>
      <c r="BE2412" s="6"/>
      <c r="BF2412">
        <f t="shared" si="2048"/>
        <v>-346431.69913299999</v>
      </c>
      <c r="BG2412">
        <f t="shared" si="2049"/>
        <v>6501.8331443452689</v>
      </c>
      <c r="BH2412">
        <f t="shared" si="2050"/>
        <v>106.14999999999964</v>
      </c>
      <c r="BI2412">
        <f t="shared" si="2051"/>
        <v>113.51553777332911</v>
      </c>
      <c r="BJ2412">
        <f t="shared" si="2052"/>
        <v>90.087266636046877</v>
      </c>
      <c r="BK2412">
        <f t="shared" si="2053"/>
        <v>73.153407025079431</v>
      </c>
    </row>
    <row r="2413" spans="1:63" x14ac:dyDescent="0.35">
      <c r="A2413" s="2">
        <v>1541462400000</v>
      </c>
      <c r="B2413" s="3">
        <v>43410</v>
      </c>
      <c r="C2413" s="2" t="s">
        <v>9</v>
      </c>
      <c r="D2413" s="2">
        <v>6468.99</v>
      </c>
      <c r="E2413" s="2">
        <v>6531.31</v>
      </c>
      <c r="F2413" s="2">
        <v>6445.18</v>
      </c>
      <c r="G2413" s="2">
        <v>6519.11</v>
      </c>
      <c r="H2413" s="2">
        <v>11926.565699000001</v>
      </c>
      <c r="I2413" s="2">
        <v>77336101.187194705</v>
      </c>
      <c r="J2413" s="2">
        <f t="shared" si="2002"/>
        <v>0.77477318715904486</v>
      </c>
      <c r="K2413" s="2">
        <f t="shared" si="2003"/>
        <v>2.3098182183419995</v>
      </c>
      <c r="L2413" s="2">
        <f t="shared" si="2004"/>
        <v>-2.3063055502689269</v>
      </c>
      <c r="M2413" s="1">
        <f t="shared" si="2005"/>
        <v>0.90218683400066835</v>
      </c>
      <c r="N2413" s="1">
        <f t="shared" si="2006"/>
        <v>-0.94261333218797994</v>
      </c>
      <c r="O2413" s="1">
        <f t="shared" si="2007"/>
        <v>-46.17746901034036</v>
      </c>
      <c r="P2413" s="2">
        <f t="shared" si="2008"/>
        <v>50.119999999999891</v>
      </c>
      <c r="Q2413" s="2">
        <f t="shared" si="2009"/>
        <v>0</v>
      </c>
      <c r="R2413" s="2">
        <f t="shared" si="2010"/>
        <v>19.608571428571395</v>
      </c>
      <c r="S2413" s="2">
        <f t="shared" si="2011"/>
        <v>22.065714285714289</v>
      </c>
      <c r="T2413" s="1">
        <f t="shared" si="2012"/>
        <v>47.051967640202882</v>
      </c>
      <c r="U2413" s="1">
        <f t="shared" si="2013"/>
        <v>6537.6017146653739</v>
      </c>
      <c r="V2413" s="1">
        <f t="shared" si="2014"/>
        <v>6492.0565000000006</v>
      </c>
      <c r="W2413" s="1">
        <f t="shared" si="2015"/>
        <v>84.184469843017922</v>
      </c>
      <c r="X2413" s="1">
        <f t="shared" si="2016"/>
        <v>6660.425439686036</v>
      </c>
      <c r="Y2413" s="1">
        <f t="shared" si="2017"/>
        <v>6323.6875603139652</v>
      </c>
      <c r="Z2413" s="1">
        <f t="shared" si="2018"/>
        <v>6492.2241239721707</v>
      </c>
      <c r="AA2413" s="1">
        <f t="shared" si="2019"/>
        <v>6463.8172519701275</v>
      </c>
      <c r="AB2413" s="1">
        <f t="shared" si="2020"/>
        <v>-28.406872002043201</v>
      </c>
      <c r="AC2413" s="1">
        <f t="shared" si="2021"/>
        <v>-33.86950294502843</v>
      </c>
      <c r="AD2413" s="1">
        <f t="shared" si="2022"/>
        <v>-5.4626309429852284</v>
      </c>
      <c r="AE2413" s="4">
        <f t="shared" si="2023"/>
        <v>6796</v>
      </c>
      <c r="AF2413" s="4">
        <f t="shared" si="2024"/>
        <v>6245.02</v>
      </c>
      <c r="AG2413" s="4">
        <f t="shared" si="2025"/>
        <v>6375.0512800000006</v>
      </c>
      <c r="AH2413" s="4">
        <f t="shared" si="2026"/>
        <v>6455.4943600000006</v>
      </c>
      <c r="AI2413" s="4">
        <f t="shared" si="2027"/>
        <v>6520.51</v>
      </c>
      <c r="AJ2413" s="4">
        <f t="shared" si="2028"/>
        <v>6585.5256399999998</v>
      </c>
      <c r="AK2413" s="4">
        <f t="shared" si="2029"/>
        <v>6678.0902800000003</v>
      </c>
      <c r="AL2413" s="4">
        <f t="shared" si="2030"/>
        <v>7680</v>
      </c>
      <c r="AM2413" s="4">
        <f t="shared" si="2031"/>
        <v>6205</v>
      </c>
      <c r="AN2413" s="4">
        <f t="shared" si="2032"/>
        <v>6553.1</v>
      </c>
      <c r="AO2413" s="4">
        <f t="shared" si="2033"/>
        <v>6768.45</v>
      </c>
      <c r="AP2413" s="4">
        <f t="shared" si="2034"/>
        <v>6942.5</v>
      </c>
      <c r="AQ2413" s="4">
        <f t="shared" si="2035"/>
        <v>7116.55</v>
      </c>
      <c r="AR2413" s="4">
        <f t="shared" si="2036"/>
        <v>7364.35</v>
      </c>
      <c r="AS2413" s="4">
        <f t="shared" si="2037"/>
        <v>7680</v>
      </c>
      <c r="AT2413" s="4">
        <f t="shared" si="2038"/>
        <v>6111</v>
      </c>
      <c r="AU2413" s="4">
        <f t="shared" si="2039"/>
        <v>6481.2839999999997</v>
      </c>
      <c r="AV2413" s="4">
        <f t="shared" si="2040"/>
        <v>6710.3580000000002</v>
      </c>
      <c r="AW2413" s="4">
        <f t="shared" si="2041"/>
        <v>6895.5</v>
      </c>
      <c r="AX2413" s="4">
        <f t="shared" si="2042"/>
        <v>7080.6419999999998</v>
      </c>
      <c r="AY2413" s="4">
        <f t="shared" si="2043"/>
        <v>7344.2340000000004</v>
      </c>
      <c r="AZ2413" s="1">
        <f t="shared" si="2044"/>
        <v>6683.398214285713</v>
      </c>
      <c r="BA2413" s="1">
        <f t="shared" si="2045"/>
        <v>6880.4346933128236</v>
      </c>
      <c r="BB2413" s="1">
        <f t="shared" si="2046"/>
        <v>0</v>
      </c>
      <c r="BC2413" s="1"/>
      <c r="BD2413" s="6">
        <f t="shared" si="2047"/>
        <v>0</v>
      </c>
      <c r="BE2413" s="6"/>
      <c r="BF2413">
        <f t="shared" si="2048"/>
        <v>-360703.29024999996</v>
      </c>
      <c r="BG2413">
        <f t="shared" si="2049"/>
        <v>6511.4451111829594</v>
      </c>
      <c r="BH2413">
        <f t="shared" si="2050"/>
        <v>86.130000000000109</v>
      </c>
      <c r="BI2413">
        <f t="shared" si="2051"/>
        <v>114.64869743076441</v>
      </c>
      <c r="BJ2413">
        <f t="shared" si="2052"/>
        <v>71.195906280845634</v>
      </c>
      <c r="BK2413">
        <f t="shared" si="2053"/>
        <v>63.500140946200865</v>
      </c>
    </row>
    <row r="2414" spans="1:63" x14ac:dyDescent="0.35">
      <c r="A2414" s="2">
        <v>1541376000000</v>
      </c>
      <c r="B2414" s="3">
        <v>43409</v>
      </c>
      <c r="C2414" s="2" t="s">
        <v>9</v>
      </c>
      <c r="D2414" s="2">
        <v>6485.85</v>
      </c>
      <c r="E2414" s="2">
        <v>6504.39</v>
      </c>
      <c r="F2414" s="2">
        <v>6431.02</v>
      </c>
      <c r="G2414" s="2">
        <v>6468.99</v>
      </c>
      <c r="H2414" s="2">
        <v>8987.8821559999997</v>
      </c>
      <c r="I2414" s="2">
        <v>58127213.139315903</v>
      </c>
      <c r="J2414" s="2">
        <f t="shared" si="2002"/>
        <v>-0.25995050764357147</v>
      </c>
      <c r="K2414" s="2">
        <f t="shared" si="2003"/>
        <v>2.1816906681072252</v>
      </c>
      <c r="L2414" s="2">
        <f t="shared" si="2004"/>
        <v>-2.2110997904844316</v>
      </c>
      <c r="M2414" s="1">
        <f t="shared" si="2005"/>
        <v>0.76881660226625859</v>
      </c>
      <c r="N2414" s="1">
        <f t="shared" si="2006"/>
        <v>-0.24609714963232396</v>
      </c>
      <c r="O2414" s="1">
        <f t="shared" si="2007"/>
        <v>-41.724442300884675</v>
      </c>
      <c r="P2414" s="2">
        <f t="shared" si="2008"/>
        <v>0</v>
      </c>
      <c r="Q2414" s="2">
        <f t="shared" si="2009"/>
        <v>16.860000000000582</v>
      </c>
      <c r="R2414" s="2">
        <f t="shared" si="2010"/>
        <v>16.028571428571404</v>
      </c>
      <c r="S2414" s="2">
        <f t="shared" si="2011"/>
        <v>24.043571428571404</v>
      </c>
      <c r="T2414" s="1">
        <f t="shared" si="2012"/>
        <v>39.99928700023171</v>
      </c>
      <c r="U2414" s="1">
        <f t="shared" si="2013"/>
        <v>6538.3564785292665</v>
      </c>
      <c r="V2414" s="1">
        <f t="shared" si="2014"/>
        <v>6503.1454999999996</v>
      </c>
      <c r="W2414" s="1">
        <f t="shared" si="2015"/>
        <v>100.11678173388316</v>
      </c>
      <c r="X2414" s="1">
        <f t="shared" si="2016"/>
        <v>6703.3790634677662</v>
      </c>
      <c r="Y2414" s="1">
        <f t="shared" si="2017"/>
        <v>6302.9119365322331</v>
      </c>
      <c r="Z2414" s="1">
        <f t="shared" si="2018"/>
        <v>6490.0732538899447</v>
      </c>
      <c r="AA2414" s="1">
        <f t="shared" si="2019"/>
        <v>6453.7640250556042</v>
      </c>
      <c r="AB2414" s="1">
        <f t="shared" si="2020"/>
        <v>-36.309228834340502</v>
      </c>
      <c r="AC2414" s="1">
        <f t="shared" si="2021"/>
        <v>-35.235160680774733</v>
      </c>
      <c r="AD2414" s="1">
        <f t="shared" si="2022"/>
        <v>1.0740681535657686</v>
      </c>
      <c r="AE2414" s="4">
        <f t="shared" si="2023"/>
        <v>6811.12</v>
      </c>
      <c r="AF2414" s="4">
        <f t="shared" si="2024"/>
        <v>6245.02</v>
      </c>
      <c r="AG2414" s="4">
        <f t="shared" si="2025"/>
        <v>6378.6196</v>
      </c>
      <c r="AH2414" s="4">
        <f t="shared" si="2026"/>
        <v>6461.2701999999999</v>
      </c>
      <c r="AI2414" s="4">
        <f t="shared" si="2027"/>
        <v>6528.07</v>
      </c>
      <c r="AJ2414" s="4">
        <f t="shared" si="2028"/>
        <v>6594.8698000000004</v>
      </c>
      <c r="AK2414" s="4">
        <f t="shared" si="2029"/>
        <v>6689.9745999999996</v>
      </c>
      <c r="AL2414" s="4">
        <f t="shared" si="2030"/>
        <v>7680</v>
      </c>
      <c r="AM2414" s="4">
        <f t="shared" si="2031"/>
        <v>6205</v>
      </c>
      <c r="AN2414" s="4">
        <f t="shared" si="2032"/>
        <v>6553.1</v>
      </c>
      <c r="AO2414" s="4">
        <f t="shared" si="2033"/>
        <v>6768.45</v>
      </c>
      <c r="AP2414" s="4">
        <f t="shared" si="2034"/>
        <v>6942.5</v>
      </c>
      <c r="AQ2414" s="4">
        <f t="shared" si="2035"/>
        <v>7116.55</v>
      </c>
      <c r="AR2414" s="4">
        <f t="shared" si="2036"/>
        <v>7364.35</v>
      </c>
      <c r="AS2414" s="4">
        <f t="shared" si="2037"/>
        <v>7680</v>
      </c>
      <c r="AT2414" s="4">
        <f t="shared" si="2038"/>
        <v>6111</v>
      </c>
      <c r="AU2414" s="4">
        <f t="shared" si="2039"/>
        <v>6481.2839999999997</v>
      </c>
      <c r="AV2414" s="4">
        <f t="shared" si="2040"/>
        <v>6710.3580000000002</v>
      </c>
      <c r="AW2414" s="4">
        <f t="shared" si="2041"/>
        <v>6895.5</v>
      </c>
      <c r="AX2414" s="4">
        <f t="shared" si="2042"/>
        <v>7080.6419999999998</v>
      </c>
      <c r="AY2414" s="4">
        <f t="shared" si="2043"/>
        <v>7344.2340000000004</v>
      </c>
      <c r="AZ2414" s="1">
        <f t="shared" si="2044"/>
        <v>6684.9846428571409</v>
      </c>
      <c r="BA2414" s="1">
        <f t="shared" si="2045"/>
        <v>6885.3843466458757</v>
      </c>
      <c r="BB2414" s="1">
        <f t="shared" si="2046"/>
        <v>0</v>
      </c>
      <c r="BC2414" s="1"/>
      <c r="BD2414" s="6">
        <f t="shared" si="2047"/>
        <v>0</v>
      </c>
      <c r="BE2414" s="6"/>
      <c r="BF2414">
        <f t="shared" si="2048"/>
        <v>-372629.85594899999</v>
      </c>
      <c r="BG2414">
        <f t="shared" si="2049"/>
        <v>6536.7477530810875</v>
      </c>
      <c r="BH2414">
        <f t="shared" si="2050"/>
        <v>73.369999999999891</v>
      </c>
      <c r="BI2414">
        <f t="shared" si="2051"/>
        <v>119.03618934318969</v>
      </c>
      <c r="BJ2414">
        <f t="shared" si="2052"/>
        <v>58.177048158345784</v>
      </c>
      <c r="BK2414">
        <f t="shared" si="2053"/>
        <v>51.073717131169815</v>
      </c>
    </row>
    <row r="2415" spans="1:63" x14ac:dyDescent="0.35">
      <c r="A2415" s="2">
        <v>1541289600000</v>
      </c>
      <c r="B2415" s="3">
        <v>43408</v>
      </c>
      <c r="C2415" s="2" t="s">
        <v>9</v>
      </c>
      <c r="D2415" s="2">
        <v>6388</v>
      </c>
      <c r="E2415" s="2">
        <v>6525</v>
      </c>
      <c r="F2415" s="2">
        <v>6359</v>
      </c>
      <c r="G2415" s="2">
        <v>6485.85</v>
      </c>
      <c r="H2415" s="2">
        <v>10592.394942999999</v>
      </c>
      <c r="I2415" s="2">
        <v>68169573.186949998</v>
      </c>
      <c r="J2415" s="2">
        <f t="shared" si="2002"/>
        <v>1.5462440641982533</v>
      </c>
      <c r="K2415" s="2">
        <f t="shared" si="2003"/>
        <v>2.2279139412089268</v>
      </c>
      <c r="L2415" s="2">
        <f t="shared" si="2004"/>
        <v>-1.6441546979423054</v>
      </c>
      <c r="M2415" s="1">
        <f t="shared" si="2005"/>
        <v>-0.26062801148248155</v>
      </c>
      <c r="N2415" s="1">
        <f t="shared" si="2006"/>
        <v>-0.55567119190237146</v>
      </c>
      <c r="O2415" s="1">
        <f t="shared" si="2007"/>
        <v>-39.072904862122932</v>
      </c>
      <c r="P2415" s="2">
        <f t="shared" si="2008"/>
        <v>98.760000000000218</v>
      </c>
      <c r="Q2415" s="2">
        <f t="shared" si="2009"/>
        <v>0</v>
      </c>
      <c r="R2415" s="2">
        <f t="shared" si="2010"/>
        <v>16.028571428571404</v>
      </c>
      <c r="S2415" s="2">
        <f t="shared" si="2011"/>
        <v>23.475714285714211</v>
      </c>
      <c r="T2415" s="1">
        <f t="shared" si="2012"/>
        <v>40.574259574006469</v>
      </c>
      <c r="U2415" s="1">
        <f t="shared" si="2013"/>
        <v>6541.1877633671957</v>
      </c>
      <c r="V2415" s="1">
        <f t="shared" si="2014"/>
        <v>6517.6594999999998</v>
      </c>
      <c r="W2415" s="1">
        <f t="shared" si="2015"/>
        <v>114.16817356316957</v>
      </c>
      <c r="X2415" s="1">
        <f t="shared" si="2016"/>
        <v>6745.995847126339</v>
      </c>
      <c r="Y2415" s="1">
        <f t="shared" si="2017"/>
        <v>6289.3231528736605</v>
      </c>
      <c r="Z2415" s="1">
        <f t="shared" si="2018"/>
        <v>6491.7599142011404</v>
      </c>
      <c r="AA2415" s="1">
        <f t="shared" si="2019"/>
        <v>6450.995665974805</v>
      </c>
      <c r="AB2415" s="1">
        <f t="shared" si="2020"/>
        <v>-40.76424822633544</v>
      </c>
      <c r="AC2415" s="1">
        <f t="shared" si="2021"/>
        <v>-34.966643642383289</v>
      </c>
      <c r="AD2415" s="1">
        <f t="shared" si="2022"/>
        <v>5.7976045839521504</v>
      </c>
      <c r="AE2415" s="4">
        <f t="shared" si="2023"/>
        <v>6900</v>
      </c>
      <c r="AF2415" s="4">
        <f t="shared" si="2024"/>
        <v>6245.02</v>
      </c>
      <c r="AG2415" s="4">
        <f t="shared" si="2025"/>
        <v>6399.5952800000005</v>
      </c>
      <c r="AH2415" s="4">
        <f t="shared" si="2026"/>
        <v>6495.2223600000007</v>
      </c>
      <c r="AI2415" s="4">
        <f t="shared" si="2027"/>
        <v>6572.51</v>
      </c>
      <c r="AJ2415" s="4">
        <f t="shared" si="2028"/>
        <v>6649.7976399999998</v>
      </c>
      <c r="AK2415" s="4">
        <f t="shared" si="2029"/>
        <v>6759.83428</v>
      </c>
      <c r="AL2415" s="4">
        <f t="shared" si="2030"/>
        <v>7680</v>
      </c>
      <c r="AM2415" s="4">
        <f t="shared" si="2031"/>
        <v>6205</v>
      </c>
      <c r="AN2415" s="4">
        <f t="shared" si="2032"/>
        <v>6553.1</v>
      </c>
      <c r="AO2415" s="4">
        <f t="shared" si="2033"/>
        <v>6768.45</v>
      </c>
      <c r="AP2415" s="4">
        <f t="shared" si="2034"/>
        <v>6942.5</v>
      </c>
      <c r="AQ2415" s="4">
        <f t="shared" si="2035"/>
        <v>7116.55</v>
      </c>
      <c r="AR2415" s="4">
        <f t="shared" si="2036"/>
        <v>7364.35</v>
      </c>
      <c r="AS2415" s="4">
        <f t="shared" si="2037"/>
        <v>7680</v>
      </c>
      <c r="AT2415" s="4">
        <f t="shared" si="2038"/>
        <v>6111</v>
      </c>
      <c r="AU2415" s="4">
        <f t="shared" si="2039"/>
        <v>6481.2839999999997</v>
      </c>
      <c r="AV2415" s="4">
        <f t="shared" si="2040"/>
        <v>6710.3580000000002</v>
      </c>
      <c r="AW2415" s="4">
        <f t="shared" si="2041"/>
        <v>6895.5</v>
      </c>
      <c r="AX2415" s="4">
        <f t="shared" si="2042"/>
        <v>7080.6419999999998</v>
      </c>
      <c r="AY2415" s="4">
        <f t="shared" si="2043"/>
        <v>7344.2340000000004</v>
      </c>
      <c r="AZ2415" s="1">
        <f t="shared" si="2044"/>
        <v>6686.723714285713</v>
      </c>
      <c r="BA2415" s="1">
        <f t="shared" si="2045"/>
        <v>6891.0883787917101</v>
      </c>
      <c r="BB2415" s="1">
        <f t="shared" si="2046"/>
        <v>0</v>
      </c>
      <c r="BC2415" s="1"/>
      <c r="BD2415" s="6">
        <f t="shared" si="2047"/>
        <v>0</v>
      </c>
      <c r="BE2415" s="6"/>
      <c r="BF2415">
        <f t="shared" si="2048"/>
        <v>-363641.97379299998</v>
      </c>
      <c r="BG2415">
        <f t="shared" si="2049"/>
        <v>6563.6823273770688</v>
      </c>
      <c r="BH2415">
        <f t="shared" si="2050"/>
        <v>166</v>
      </c>
      <c r="BI2415">
        <f t="shared" si="2051"/>
        <v>126.06175693444965</v>
      </c>
      <c r="BJ2415">
        <f t="shared" si="2052"/>
        <v>61.127468399411185</v>
      </c>
      <c r="BK2415">
        <f t="shared" si="2053"/>
        <v>46.71829160550778</v>
      </c>
    </row>
    <row r="2416" spans="1:63" x14ac:dyDescent="0.35">
      <c r="A2416" s="2">
        <v>1541203200000</v>
      </c>
      <c r="B2416" s="3">
        <v>43407</v>
      </c>
      <c r="C2416" s="2" t="s">
        <v>9</v>
      </c>
      <c r="D2416" s="2">
        <v>6432.8</v>
      </c>
      <c r="E2416" s="2">
        <v>6439.97</v>
      </c>
      <c r="F2416" s="2">
        <v>6345</v>
      </c>
      <c r="G2416" s="2">
        <v>6387.09</v>
      </c>
      <c r="H2416" s="2">
        <v>7661.2414760000001</v>
      </c>
      <c r="I2416" s="2">
        <v>48934237.939919204</v>
      </c>
      <c r="J2416" s="2">
        <f t="shared" si="2002"/>
        <v>-0.72878684733243526</v>
      </c>
      <c r="K2416" s="2">
        <f t="shared" si="2003"/>
        <v>-1.5846087708187937</v>
      </c>
      <c r="L2416" s="2">
        <f t="shared" si="2004"/>
        <v>-3.7458274622681955</v>
      </c>
      <c r="M2416" s="1">
        <f t="shared" si="2005"/>
        <v>1.5226994148800883</v>
      </c>
      <c r="N2416" s="1">
        <f t="shared" si="2006"/>
        <v>0.71957652076297707</v>
      </c>
      <c r="O2416" s="1">
        <f t="shared" si="2007"/>
        <v>-39.189677928446287</v>
      </c>
      <c r="P2416" s="2">
        <f t="shared" si="2008"/>
        <v>0</v>
      </c>
      <c r="Q2416" s="2">
        <f t="shared" si="2009"/>
        <v>46.889999999999418</v>
      </c>
      <c r="R2416" s="2">
        <f t="shared" si="2010"/>
        <v>9.0964285714285325</v>
      </c>
      <c r="S2416" s="2">
        <f t="shared" si="2011"/>
        <v>23.475714285714211</v>
      </c>
      <c r="T2416" s="1">
        <f t="shared" si="2012"/>
        <v>27.927019144316986</v>
      </c>
      <c r="U2416" s="1">
        <f t="shared" si="2013"/>
        <v>6543.4464475862642</v>
      </c>
      <c r="V2416" s="1">
        <f t="shared" si="2014"/>
        <v>6530.9920000000002</v>
      </c>
      <c r="W2416" s="1">
        <f t="shared" si="2015"/>
        <v>124.75386609640606</v>
      </c>
      <c r="X2416" s="1">
        <f t="shared" si="2016"/>
        <v>6780.4997321928122</v>
      </c>
      <c r="Y2416" s="1">
        <f t="shared" si="2017"/>
        <v>6281.4842678071882</v>
      </c>
      <c r="Z2416" s="1">
        <f t="shared" si="2018"/>
        <v>6492.2327073372317</v>
      </c>
      <c r="AA2416" s="1">
        <f t="shared" si="2019"/>
        <v>6444.6585143338607</v>
      </c>
      <c r="AB2416" s="1">
        <f t="shared" si="2020"/>
        <v>-47.574193003370965</v>
      </c>
      <c r="AC2416" s="1">
        <f t="shared" si="2021"/>
        <v>-33.517242496395248</v>
      </c>
      <c r="AD2416" s="1">
        <f t="shared" si="2022"/>
        <v>14.056950506975717</v>
      </c>
      <c r="AE2416" s="4">
        <f t="shared" si="2023"/>
        <v>7680</v>
      </c>
      <c r="AF2416" s="4">
        <f t="shared" si="2024"/>
        <v>6245.02</v>
      </c>
      <c r="AG2416" s="4">
        <f t="shared" si="2025"/>
        <v>6583.6752800000004</v>
      </c>
      <c r="AH2416" s="4">
        <f t="shared" si="2026"/>
        <v>6793.1823600000007</v>
      </c>
      <c r="AI2416" s="4">
        <f t="shared" si="2027"/>
        <v>6962.51</v>
      </c>
      <c r="AJ2416" s="4">
        <f t="shared" si="2028"/>
        <v>7131.8376399999997</v>
      </c>
      <c r="AK2416" s="4">
        <f t="shared" si="2029"/>
        <v>7372.91428</v>
      </c>
      <c r="AL2416" s="4">
        <f t="shared" si="2030"/>
        <v>7680</v>
      </c>
      <c r="AM2416" s="4">
        <f t="shared" si="2031"/>
        <v>6205</v>
      </c>
      <c r="AN2416" s="4">
        <f t="shared" si="2032"/>
        <v>6553.1</v>
      </c>
      <c r="AO2416" s="4">
        <f t="shared" si="2033"/>
        <v>6768.45</v>
      </c>
      <c r="AP2416" s="4">
        <f t="shared" si="2034"/>
        <v>6942.5</v>
      </c>
      <c r="AQ2416" s="4">
        <f t="shared" si="2035"/>
        <v>7116.55</v>
      </c>
      <c r="AR2416" s="4">
        <f t="shared" si="2036"/>
        <v>7364.35</v>
      </c>
      <c r="AS2416" s="4">
        <f t="shared" si="2037"/>
        <v>7680</v>
      </c>
      <c r="AT2416" s="4">
        <f t="shared" si="2038"/>
        <v>6111</v>
      </c>
      <c r="AU2416" s="4">
        <f t="shared" si="2039"/>
        <v>6481.2839999999997</v>
      </c>
      <c r="AV2416" s="4">
        <f t="shared" si="2040"/>
        <v>6710.3580000000002</v>
      </c>
      <c r="AW2416" s="4">
        <f t="shared" si="2041"/>
        <v>6895.5</v>
      </c>
      <c r="AX2416" s="4">
        <f t="shared" si="2042"/>
        <v>7080.6419999999998</v>
      </c>
      <c r="AY2416" s="4">
        <f t="shared" si="2043"/>
        <v>7344.2340000000004</v>
      </c>
      <c r="AZ2416" s="1">
        <f t="shared" si="2044"/>
        <v>6686.4648571428552</v>
      </c>
      <c r="BA2416" s="1">
        <f t="shared" si="2045"/>
        <v>6896.6395894600901</v>
      </c>
      <c r="BB2416" s="1">
        <f t="shared" si="2046"/>
        <v>0</v>
      </c>
      <c r="BC2416" s="1"/>
      <c r="BD2416" s="6">
        <f t="shared" si="2047"/>
        <v>0</v>
      </c>
      <c r="BE2416" s="6"/>
      <c r="BF2416">
        <f t="shared" si="2048"/>
        <v>-374234.36873599997</v>
      </c>
      <c r="BG2416">
        <f t="shared" si="2049"/>
        <v>6657.3938990514152</v>
      </c>
      <c r="BH2416">
        <f t="shared" si="2050"/>
        <v>94.970000000000255</v>
      </c>
      <c r="BI2416">
        <f t="shared" si="2051"/>
        <v>119.91741184744188</v>
      </c>
      <c r="BJ2416">
        <f t="shared" si="2052"/>
        <v>33.916634835752475</v>
      </c>
      <c r="BK2416">
        <f t="shared" si="2053"/>
        <v>39.471129360835185</v>
      </c>
    </row>
    <row r="2417" spans="1:63" x14ac:dyDescent="0.35">
      <c r="A2417" s="2">
        <v>1541116800000</v>
      </c>
      <c r="B2417" s="3">
        <v>43406</v>
      </c>
      <c r="C2417" s="2" t="s">
        <v>9</v>
      </c>
      <c r="D2417" s="2">
        <v>6410</v>
      </c>
      <c r="E2417" s="2">
        <v>6460.34</v>
      </c>
      <c r="F2417" s="2">
        <v>6388.2</v>
      </c>
      <c r="G2417" s="2">
        <v>6433.98</v>
      </c>
      <c r="H2417" s="2">
        <v>9739.4406789999994</v>
      </c>
      <c r="I2417" s="2">
        <v>62589428.220248699</v>
      </c>
      <c r="J2417" s="2">
        <f t="shared" si="2002"/>
        <v>0.37410296411855792</v>
      </c>
      <c r="K2417" s="2">
        <f t="shared" si="2003"/>
        <v>-1.1008976881456098</v>
      </c>
      <c r="L2417" s="2">
        <f t="shared" si="2004"/>
        <v>-2.4236440650976205</v>
      </c>
      <c r="M2417" s="1">
        <f t="shared" si="2005"/>
        <v>-0.73413714226665694</v>
      </c>
      <c r="N2417" s="1">
        <f t="shared" si="2006"/>
        <v>-0.21743928330519807</v>
      </c>
      <c r="O2417" s="1">
        <f t="shared" si="2007"/>
        <v>-35.327588833039577</v>
      </c>
      <c r="P2417" s="2">
        <f t="shared" si="2008"/>
        <v>23.979999999999563</v>
      </c>
      <c r="Q2417" s="2">
        <f t="shared" si="2009"/>
        <v>0</v>
      </c>
      <c r="R2417" s="2">
        <f t="shared" si="2010"/>
        <v>13.34785714285707</v>
      </c>
      <c r="S2417" s="2">
        <f t="shared" si="2011"/>
        <v>20.126428571428537</v>
      </c>
      <c r="T2417" s="1">
        <f t="shared" si="2012"/>
        <v>39.874957323318448</v>
      </c>
      <c r="U2417" s="1">
        <f t="shared" si="2013"/>
        <v>6549.8283434061113</v>
      </c>
      <c r="V2417" s="1">
        <f t="shared" si="2014"/>
        <v>6528.6044999999995</v>
      </c>
      <c r="W2417" s="1">
        <f t="shared" si="2015"/>
        <v>127.90215840536081</v>
      </c>
      <c r="X2417" s="1">
        <f t="shared" si="2016"/>
        <v>6784.408816810721</v>
      </c>
      <c r="Y2417" s="1">
        <f t="shared" si="2017"/>
        <v>6272.800183189278</v>
      </c>
      <c r="Z2417" s="1">
        <f t="shared" si="2018"/>
        <v>6500.6441239242104</v>
      </c>
      <c r="AA2417" s="1">
        <f t="shared" si="2019"/>
        <v>6455.1255169400165</v>
      </c>
      <c r="AB2417" s="1">
        <f t="shared" si="2020"/>
        <v>-45.518606984193866</v>
      </c>
      <c r="AC2417" s="1">
        <f t="shared" si="2021"/>
        <v>-30.003004869651313</v>
      </c>
      <c r="AD2417" s="1">
        <f t="shared" si="2022"/>
        <v>15.515602114542553</v>
      </c>
      <c r="AE2417" s="4">
        <f t="shared" si="2023"/>
        <v>7680</v>
      </c>
      <c r="AF2417" s="4">
        <f t="shared" si="2024"/>
        <v>6245.02</v>
      </c>
      <c r="AG2417" s="4">
        <f t="shared" si="2025"/>
        <v>6583.6752800000004</v>
      </c>
      <c r="AH2417" s="4">
        <f t="shared" si="2026"/>
        <v>6793.1823600000007</v>
      </c>
      <c r="AI2417" s="4">
        <f t="shared" si="2027"/>
        <v>6962.51</v>
      </c>
      <c r="AJ2417" s="4">
        <f t="shared" si="2028"/>
        <v>7131.8376399999997</v>
      </c>
      <c r="AK2417" s="4">
        <f t="shared" si="2029"/>
        <v>7372.91428</v>
      </c>
      <c r="AL2417" s="4">
        <f t="shared" si="2030"/>
        <v>7680</v>
      </c>
      <c r="AM2417" s="4">
        <f t="shared" si="2031"/>
        <v>6205</v>
      </c>
      <c r="AN2417" s="4">
        <f t="shared" si="2032"/>
        <v>6553.1</v>
      </c>
      <c r="AO2417" s="4">
        <f t="shared" si="2033"/>
        <v>6768.45</v>
      </c>
      <c r="AP2417" s="4">
        <f t="shared" si="2034"/>
        <v>6942.5</v>
      </c>
      <c r="AQ2417" s="4">
        <f t="shared" si="2035"/>
        <v>7116.55</v>
      </c>
      <c r="AR2417" s="4">
        <f t="shared" si="2036"/>
        <v>7364.35</v>
      </c>
      <c r="AS2417" s="4">
        <f t="shared" si="2037"/>
        <v>7680</v>
      </c>
      <c r="AT2417" s="4">
        <f t="shared" si="2038"/>
        <v>6111</v>
      </c>
      <c r="AU2417" s="4">
        <f t="shared" si="2039"/>
        <v>6481.2839999999997</v>
      </c>
      <c r="AV2417" s="4">
        <f t="shared" si="2040"/>
        <v>6710.3580000000002</v>
      </c>
      <c r="AW2417" s="4">
        <f t="shared" si="2041"/>
        <v>6895.5</v>
      </c>
      <c r="AX2417" s="4">
        <f t="shared" si="2042"/>
        <v>7080.6419999999998</v>
      </c>
      <c r="AY2417" s="4">
        <f t="shared" si="2043"/>
        <v>7344.2340000000004</v>
      </c>
      <c r="AZ2417" s="1">
        <f t="shared" si="2044"/>
        <v>6687.1569285714268</v>
      </c>
      <c r="BA2417" s="1">
        <f t="shared" si="2045"/>
        <v>6903.6197208225567</v>
      </c>
      <c r="BB2417" s="1">
        <f t="shared" si="2046"/>
        <v>0</v>
      </c>
      <c r="BC2417" s="1"/>
      <c r="BD2417" s="6">
        <f t="shared" si="2047"/>
        <v>0</v>
      </c>
      <c r="BE2417" s="6"/>
      <c r="BF2417">
        <f t="shared" si="2048"/>
        <v>-366573.12725999998</v>
      </c>
      <c r="BG2417">
        <f t="shared" si="2049"/>
        <v>6649.8400945117228</v>
      </c>
      <c r="BH2417">
        <f t="shared" si="2050"/>
        <v>72.140000000000327</v>
      </c>
      <c r="BI2417">
        <f t="shared" si="2051"/>
        <v>123.75547520858676</v>
      </c>
      <c r="BJ2417">
        <f t="shared" si="2052"/>
        <v>45.110771581359693</v>
      </c>
      <c r="BK2417">
        <f t="shared" si="2053"/>
        <v>35.84341906173001</v>
      </c>
    </row>
    <row r="2418" spans="1:63" x14ac:dyDescent="0.35">
      <c r="A2418" s="2">
        <v>1541030400000</v>
      </c>
      <c r="B2418" s="3">
        <v>43405</v>
      </c>
      <c r="C2418" s="2" t="s">
        <v>9</v>
      </c>
      <c r="D2418" s="2">
        <v>6369.52</v>
      </c>
      <c r="E2418" s="2">
        <v>6442.65</v>
      </c>
      <c r="F2418" s="2">
        <v>6348.66</v>
      </c>
      <c r="G2418" s="2">
        <v>6410</v>
      </c>
      <c r="H2418" s="2">
        <v>9099.0358410000008</v>
      </c>
      <c r="I2418" s="2">
        <v>58031686.8315247</v>
      </c>
      <c r="J2418" s="2">
        <f t="shared" si="2002"/>
        <v>0.59746419059844824</v>
      </c>
      <c r="K2418" s="2">
        <f t="shared" si="2003"/>
        <v>-1.967231667795855</v>
      </c>
      <c r="L2418" s="2">
        <f t="shared" si="2004"/>
        <v>-1.5360983102918586</v>
      </c>
      <c r="M2418" s="1">
        <f t="shared" si="2005"/>
        <v>0.37270865001133924</v>
      </c>
      <c r="N2418" s="1">
        <f t="shared" si="2006"/>
        <v>1.0895475819032785</v>
      </c>
      <c r="O2418" s="1">
        <f t="shared" si="2007"/>
        <v>-34.633073322932908</v>
      </c>
      <c r="P2418" s="2">
        <f t="shared" si="2008"/>
        <v>38.069999999999709</v>
      </c>
      <c r="Q2418" s="2">
        <f t="shared" si="2009"/>
        <v>0</v>
      </c>
      <c r="R2418" s="2">
        <f t="shared" si="2010"/>
        <v>11.634999999999959</v>
      </c>
      <c r="S2418" s="2">
        <f t="shared" si="2011"/>
        <v>26.560714285714248</v>
      </c>
      <c r="T2418" s="1">
        <f t="shared" si="2012"/>
        <v>30.461532707483968</v>
      </c>
      <c r="U2418" s="1">
        <f t="shared" si="2013"/>
        <v>6554.556847218606</v>
      </c>
      <c r="V2418" s="1">
        <f t="shared" si="2014"/>
        <v>6523.5520000000006</v>
      </c>
      <c r="W2418" s="1">
        <f t="shared" si="2015"/>
        <v>133.4172779890221</v>
      </c>
      <c r="X2418" s="1">
        <f t="shared" si="2016"/>
        <v>6790.3865559780452</v>
      </c>
      <c r="Y2418" s="1">
        <f t="shared" si="2017"/>
        <v>6256.717444021956</v>
      </c>
      <c r="Z2418" s="1">
        <f t="shared" si="2018"/>
        <v>6505.9772538381476</v>
      </c>
      <c r="AA2418" s="1">
        <f t="shared" si="2019"/>
        <v>6458.9701563836552</v>
      </c>
      <c r="AB2418" s="1">
        <f t="shared" si="2020"/>
        <v>-47.007097454492396</v>
      </c>
      <c r="AC2418" s="1">
        <f t="shared" si="2021"/>
        <v>-26.124104341015673</v>
      </c>
      <c r="AD2418" s="1">
        <f t="shared" si="2022"/>
        <v>20.882993113476722</v>
      </c>
      <c r="AE2418" s="4">
        <f t="shared" si="2023"/>
        <v>7680</v>
      </c>
      <c r="AF2418" s="4">
        <f t="shared" si="2024"/>
        <v>6245.02</v>
      </c>
      <c r="AG2418" s="4">
        <f t="shared" si="2025"/>
        <v>6583.6752800000004</v>
      </c>
      <c r="AH2418" s="4">
        <f t="shared" si="2026"/>
        <v>6793.1823600000007</v>
      </c>
      <c r="AI2418" s="4">
        <f t="shared" si="2027"/>
        <v>6962.51</v>
      </c>
      <c r="AJ2418" s="4">
        <f t="shared" si="2028"/>
        <v>7131.8376399999997</v>
      </c>
      <c r="AK2418" s="4">
        <f t="shared" si="2029"/>
        <v>7372.91428</v>
      </c>
      <c r="AL2418" s="4">
        <f t="shared" si="2030"/>
        <v>7680</v>
      </c>
      <c r="AM2418" s="4">
        <f t="shared" si="2031"/>
        <v>6205</v>
      </c>
      <c r="AN2418" s="4">
        <f t="shared" si="2032"/>
        <v>6553.1</v>
      </c>
      <c r="AO2418" s="4">
        <f t="shared" si="2033"/>
        <v>6768.45</v>
      </c>
      <c r="AP2418" s="4">
        <f t="shared" si="2034"/>
        <v>6942.5</v>
      </c>
      <c r="AQ2418" s="4">
        <f t="shared" si="2035"/>
        <v>7116.55</v>
      </c>
      <c r="AR2418" s="4">
        <f t="shared" si="2036"/>
        <v>7364.35</v>
      </c>
      <c r="AS2418" s="4">
        <f t="shared" si="2037"/>
        <v>7680</v>
      </c>
      <c r="AT2418" s="4">
        <f t="shared" si="2038"/>
        <v>6111</v>
      </c>
      <c r="AU2418" s="4">
        <f t="shared" si="2039"/>
        <v>6481.2839999999997</v>
      </c>
      <c r="AV2418" s="4">
        <f t="shared" si="2040"/>
        <v>6710.3580000000002</v>
      </c>
      <c r="AW2418" s="4">
        <f t="shared" si="2041"/>
        <v>6895.5</v>
      </c>
      <c r="AX2418" s="4">
        <f t="shared" si="2042"/>
        <v>7080.6419999999998</v>
      </c>
      <c r="AY2418" s="4">
        <f t="shared" si="2043"/>
        <v>7344.2340000000004</v>
      </c>
      <c r="AZ2418" s="1">
        <f t="shared" si="2044"/>
        <v>6686.8349285714266</v>
      </c>
      <c r="BA2418" s="1">
        <f t="shared" si="2045"/>
        <v>6910.0531416557424</v>
      </c>
      <c r="BB2418" s="1">
        <f t="shared" si="2046"/>
        <v>0</v>
      </c>
      <c r="BC2418" s="1"/>
      <c r="BD2418" s="6">
        <f t="shared" si="2047"/>
        <v>0</v>
      </c>
      <c r="BE2418" s="6"/>
      <c r="BF2418">
        <f t="shared" si="2048"/>
        <v>-376312.56793899997</v>
      </c>
      <c r="BG2418">
        <f t="shared" si="2049"/>
        <v>6638.5851282958256</v>
      </c>
      <c r="BH2418">
        <f t="shared" si="2050"/>
        <v>93.989999999999782</v>
      </c>
      <c r="BI2418">
        <f t="shared" si="2051"/>
        <v>131.69631754836928</v>
      </c>
      <c r="BJ2418">
        <f t="shared" si="2052"/>
        <v>39.385981665393402</v>
      </c>
      <c r="BK2418">
        <f t="shared" si="2053"/>
        <v>21.872769489755374</v>
      </c>
    </row>
    <row r="2419" spans="1:63" x14ac:dyDescent="0.35">
      <c r="A2419" s="2">
        <v>1540944000000</v>
      </c>
      <c r="B2419" s="3">
        <v>43404</v>
      </c>
      <c r="C2419" s="2" t="s">
        <v>9</v>
      </c>
      <c r="D2419" s="2">
        <v>6330.01</v>
      </c>
      <c r="E2419" s="2">
        <v>6428</v>
      </c>
      <c r="F2419" s="2">
        <v>6245.02</v>
      </c>
      <c r="G2419" s="2">
        <v>6371.93</v>
      </c>
      <c r="H2419" s="2">
        <v>12148.888215999999</v>
      </c>
      <c r="I2419" s="2">
        <v>76970488.281660393</v>
      </c>
      <c r="J2419" s="2">
        <f t="shared" si="2002"/>
        <v>0.64856804830932235</v>
      </c>
      <c r="K2419" s="2">
        <f t="shared" si="2003"/>
        <v>-2.3921238830959721</v>
      </c>
      <c r="L2419" s="2">
        <f t="shared" si="2004"/>
        <v>-2.3577222068132695</v>
      </c>
      <c r="M2419" s="1">
        <f t="shared" si="2005"/>
        <v>0.59391575663026064</v>
      </c>
      <c r="N2419" s="1">
        <f t="shared" si="2006"/>
        <v>3.2412471574546444</v>
      </c>
      <c r="O2419" s="1">
        <f t="shared" si="2007"/>
        <v>-36.576202186778573</v>
      </c>
      <c r="P2419" s="2">
        <f t="shared" si="2008"/>
        <v>41.0600000000004</v>
      </c>
      <c r="Q2419" s="2">
        <f t="shared" si="2009"/>
        <v>0</v>
      </c>
      <c r="R2419" s="2">
        <f t="shared" si="2010"/>
        <v>8.9157142857142642</v>
      </c>
      <c r="S2419" s="2">
        <f t="shared" si="2011"/>
        <v>35.269999999999982</v>
      </c>
      <c r="T2419" s="1">
        <f t="shared" si="2012"/>
        <v>20.177820885871284</v>
      </c>
      <c r="U2419" s="1">
        <f t="shared" si="2013"/>
        <v>6560.4571266969169</v>
      </c>
      <c r="V2419" s="1">
        <f t="shared" si="2014"/>
        <v>6517.9525000000003</v>
      </c>
      <c r="W2419" s="1">
        <f t="shared" si="2015"/>
        <v>140.2411227805525</v>
      </c>
      <c r="X2419" s="1">
        <f t="shared" si="2016"/>
        <v>6798.434745561105</v>
      </c>
      <c r="Y2419" s="1">
        <f t="shared" si="2017"/>
        <v>6237.4702544388956</v>
      </c>
      <c r="Z2419" s="1">
        <f t="shared" si="2018"/>
        <v>6513.6554341451993</v>
      </c>
      <c r="AA2419" s="1">
        <f t="shared" si="2019"/>
        <v>6467.8738211806831</v>
      </c>
      <c r="AB2419" s="1">
        <f t="shared" si="2020"/>
        <v>-45.781612964516171</v>
      </c>
      <c r="AC2419" s="1">
        <f t="shared" si="2021"/>
        <v>-20.903356062646491</v>
      </c>
      <c r="AD2419" s="1">
        <f t="shared" si="2022"/>
        <v>24.87825690186968</v>
      </c>
      <c r="AE2419" s="4">
        <f t="shared" si="2023"/>
        <v>7680</v>
      </c>
      <c r="AF2419" s="4">
        <f t="shared" si="2024"/>
        <v>6209</v>
      </c>
      <c r="AG2419" s="4">
        <f t="shared" si="2025"/>
        <v>6556.1559999999999</v>
      </c>
      <c r="AH2419" s="4">
        <f t="shared" si="2026"/>
        <v>6770.9220000000005</v>
      </c>
      <c r="AI2419" s="4">
        <f t="shared" si="2027"/>
        <v>6944.5</v>
      </c>
      <c r="AJ2419" s="4">
        <f t="shared" si="2028"/>
        <v>7118.0779999999995</v>
      </c>
      <c r="AK2419" s="4">
        <f t="shared" si="2029"/>
        <v>7365.2060000000001</v>
      </c>
      <c r="AL2419" s="4">
        <f t="shared" si="2030"/>
        <v>7680</v>
      </c>
      <c r="AM2419" s="4">
        <f t="shared" si="2031"/>
        <v>6205</v>
      </c>
      <c r="AN2419" s="4">
        <f t="shared" si="2032"/>
        <v>6553.1</v>
      </c>
      <c r="AO2419" s="4">
        <f t="shared" si="2033"/>
        <v>6768.45</v>
      </c>
      <c r="AP2419" s="4">
        <f t="shared" si="2034"/>
        <v>6942.5</v>
      </c>
      <c r="AQ2419" s="4">
        <f t="shared" si="2035"/>
        <v>7116.55</v>
      </c>
      <c r="AR2419" s="4">
        <f t="shared" si="2036"/>
        <v>7364.35</v>
      </c>
      <c r="AS2419" s="4">
        <f t="shared" si="2037"/>
        <v>7680</v>
      </c>
      <c r="AT2419" s="4">
        <f t="shared" si="2038"/>
        <v>6111</v>
      </c>
      <c r="AU2419" s="4">
        <f t="shared" si="2039"/>
        <v>6481.2839999999997</v>
      </c>
      <c r="AV2419" s="4">
        <f t="shared" si="2040"/>
        <v>6710.3580000000002</v>
      </c>
      <c r="AW2419" s="4">
        <f t="shared" si="2041"/>
        <v>6895.5</v>
      </c>
      <c r="AX2419" s="4">
        <f t="shared" si="2042"/>
        <v>7080.6419999999998</v>
      </c>
      <c r="AY2419" s="4">
        <f t="shared" si="2043"/>
        <v>7344.2340000000004</v>
      </c>
      <c r="AZ2419" s="1">
        <f t="shared" si="2044"/>
        <v>6688.4490714285694</v>
      </c>
      <c r="BA2419" s="1">
        <f t="shared" si="2045"/>
        <v>6916.9031846921225</v>
      </c>
      <c r="BB2419" s="1">
        <f t="shared" si="2046"/>
        <v>0</v>
      </c>
      <c r="BC2419" s="1"/>
      <c r="BD2419" s="6">
        <f t="shared" si="2047"/>
        <v>0</v>
      </c>
      <c r="BE2419" s="6"/>
      <c r="BF2419">
        <f t="shared" si="2048"/>
        <v>-385411.60377999995</v>
      </c>
      <c r="BG2419">
        <f t="shared" si="2049"/>
        <v>6617.9047546975871</v>
      </c>
      <c r="BH2419">
        <f t="shared" si="2050"/>
        <v>182.97999999999956</v>
      </c>
      <c r="BI2419">
        <f t="shared" si="2051"/>
        <v>137.49728947888767</v>
      </c>
      <c r="BJ2419">
        <f t="shared" si="2052"/>
        <v>23.033503938436958</v>
      </c>
      <c r="BK2419">
        <f t="shared" si="2053"/>
        <v>10.425020615535919</v>
      </c>
    </row>
    <row r="2420" spans="1:63" x14ac:dyDescent="0.35">
      <c r="A2420" s="2">
        <v>1540857600000</v>
      </c>
      <c r="B2420" s="3">
        <v>43403</v>
      </c>
      <c r="C2420" s="2" t="s">
        <v>9</v>
      </c>
      <c r="D2420" s="2">
        <v>6344.5</v>
      </c>
      <c r="E2420" s="2">
        <v>6395</v>
      </c>
      <c r="F2420" s="2">
        <v>6317.01</v>
      </c>
      <c r="G2420" s="2">
        <v>6330.87</v>
      </c>
      <c r="H2420" s="2">
        <v>8877.1753850000005</v>
      </c>
      <c r="I2420" s="2">
        <v>56393439.182888798</v>
      </c>
      <c r="J2420" s="2">
        <f t="shared" si="2002"/>
        <v>-0.21483174403026414</v>
      </c>
      <c r="K2420" s="2">
        <f t="shared" si="2003"/>
        <v>-3.5736806031528463</v>
      </c>
      <c r="L2420" s="2">
        <f t="shared" si="2004"/>
        <v>-4.2461669699210907</v>
      </c>
      <c r="M2420" s="1">
        <f t="shared" si="2005"/>
        <v>0.64438874877784902</v>
      </c>
      <c r="N2420" s="1">
        <f t="shared" si="2006"/>
        <v>2.9733670095895159</v>
      </c>
      <c r="O2420" s="1">
        <f t="shared" si="2007"/>
        <v>-32.144555171722047</v>
      </c>
      <c r="P2420" s="2">
        <f t="shared" si="2008"/>
        <v>0</v>
      </c>
      <c r="Q2420" s="2">
        <f t="shared" si="2009"/>
        <v>13.630000000000109</v>
      </c>
      <c r="R2420" s="2">
        <f t="shared" si="2010"/>
        <v>5.9828571428570934</v>
      </c>
      <c r="S2420" s="2">
        <f t="shared" si="2011"/>
        <v>36.582857142857129</v>
      </c>
      <c r="T2420" s="1">
        <f t="shared" si="2012"/>
        <v>14.055577929923388</v>
      </c>
      <c r="U2420" s="1">
        <f t="shared" si="2013"/>
        <v>6568.1521114600564</v>
      </c>
      <c r="V2420" s="1">
        <f t="shared" si="2014"/>
        <v>6511.9900000000007</v>
      </c>
      <c r="W2420" s="1">
        <f t="shared" si="2015"/>
        <v>148.60810055309904</v>
      </c>
      <c r="X2420" s="1">
        <f t="shared" si="2016"/>
        <v>6809.2062011061989</v>
      </c>
      <c r="Y2420" s="1">
        <f t="shared" si="2017"/>
        <v>6214.7737988938025</v>
      </c>
      <c r="Z2420" s="1">
        <f t="shared" si="2018"/>
        <v>6524.9934688768144</v>
      </c>
      <c r="AA2420" s="1">
        <f t="shared" si="2019"/>
        <v>6485.3181523044441</v>
      </c>
      <c r="AB2420" s="1">
        <f t="shared" si="2020"/>
        <v>-39.675316572370321</v>
      </c>
      <c r="AC2420" s="1">
        <f t="shared" si="2021"/>
        <v>-14.683791837179069</v>
      </c>
      <c r="AD2420" s="1">
        <f t="shared" si="2022"/>
        <v>24.991524735191252</v>
      </c>
      <c r="AE2420" s="4">
        <f t="shared" si="2023"/>
        <v>7680</v>
      </c>
      <c r="AF2420" s="4">
        <f t="shared" si="2024"/>
        <v>6205</v>
      </c>
      <c r="AG2420" s="4">
        <f t="shared" si="2025"/>
        <v>6553.1</v>
      </c>
      <c r="AH2420" s="4">
        <f t="shared" si="2026"/>
        <v>6768.45</v>
      </c>
      <c r="AI2420" s="4">
        <f t="shared" si="2027"/>
        <v>6942.5</v>
      </c>
      <c r="AJ2420" s="4">
        <f t="shared" si="2028"/>
        <v>7116.55</v>
      </c>
      <c r="AK2420" s="4">
        <f t="shared" si="2029"/>
        <v>7364.35</v>
      </c>
      <c r="AL2420" s="4">
        <f t="shared" si="2030"/>
        <v>7680</v>
      </c>
      <c r="AM2420" s="4">
        <f t="shared" si="2031"/>
        <v>6205</v>
      </c>
      <c r="AN2420" s="4">
        <f t="shared" si="2032"/>
        <v>6553.1</v>
      </c>
      <c r="AO2420" s="4">
        <f t="shared" si="2033"/>
        <v>6768.45</v>
      </c>
      <c r="AP2420" s="4">
        <f t="shared" si="2034"/>
        <v>6942.5</v>
      </c>
      <c r="AQ2420" s="4">
        <f t="shared" si="2035"/>
        <v>7116.55</v>
      </c>
      <c r="AR2420" s="4">
        <f t="shared" si="2036"/>
        <v>7364.35</v>
      </c>
      <c r="AS2420" s="4">
        <f t="shared" si="2037"/>
        <v>7680</v>
      </c>
      <c r="AT2420" s="4">
        <f t="shared" si="2038"/>
        <v>6111</v>
      </c>
      <c r="AU2420" s="4">
        <f t="shared" si="2039"/>
        <v>6481.2839999999997</v>
      </c>
      <c r="AV2420" s="4">
        <f t="shared" si="2040"/>
        <v>6710.3580000000002</v>
      </c>
      <c r="AW2420" s="4">
        <f t="shared" si="2041"/>
        <v>6895.5</v>
      </c>
      <c r="AX2420" s="4">
        <f t="shared" si="2042"/>
        <v>7080.6419999999998</v>
      </c>
      <c r="AY2420" s="4">
        <f t="shared" si="2043"/>
        <v>7344.2340000000004</v>
      </c>
      <c r="AZ2420" s="1">
        <f t="shared" si="2044"/>
        <v>6687.8837142857128</v>
      </c>
      <c r="BA2420" s="1">
        <f t="shared" si="2045"/>
        <v>6924.3685707837949</v>
      </c>
      <c r="BB2420" s="1">
        <f t="shared" si="2046"/>
        <v>0</v>
      </c>
      <c r="BC2420" s="1"/>
      <c r="BD2420" s="6">
        <f t="shared" si="2047"/>
        <v>0</v>
      </c>
      <c r="BE2420" s="6"/>
      <c r="BF2420">
        <f t="shared" si="2048"/>
        <v>-397560.49199599994</v>
      </c>
      <c r="BG2420">
        <f t="shared" si="2049"/>
        <v>6596.3451659743369</v>
      </c>
      <c r="BH2420">
        <f t="shared" si="2050"/>
        <v>77.989999999999782</v>
      </c>
      <c r="BI2420">
        <f t="shared" si="2051"/>
        <v>130.49994939871661</v>
      </c>
      <c r="BJ2420">
        <f t="shared" si="2052"/>
        <v>3.1988228654357602</v>
      </c>
      <c r="BK2420">
        <f t="shared" si="2053"/>
        <v>7.3348671288105649</v>
      </c>
    </row>
    <row r="2421" spans="1:63" x14ac:dyDescent="0.35">
      <c r="A2421" s="2">
        <v>1540771200000</v>
      </c>
      <c r="B2421" s="3">
        <v>43402</v>
      </c>
      <c r="C2421" s="2" t="s">
        <v>9</v>
      </c>
      <c r="D2421" s="2">
        <v>6489.93</v>
      </c>
      <c r="E2421" s="2">
        <v>6505.01</v>
      </c>
      <c r="F2421" s="2">
        <v>6315</v>
      </c>
      <c r="G2421" s="2">
        <v>6344.5</v>
      </c>
      <c r="H2421" s="2">
        <v>13827.224066999999</v>
      </c>
      <c r="I2421" s="2">
        <v>88484721.036245093</v>
      </c>
      <c r="J2421" s="2">
        <f t="shared" si="2002"/>
        <v>-2.2408562187881889</v>
      </c>
      <c r="K2421" s="2">
        <f t="shared" si="2003"/>
        <v>-3.1892833000941514</v>
      </c>
      <c r="L2421" s="2">
        <f t="shared" si="2004"/>
        <v>-4.2566516312360649</v>
      </c>
      <c r="M2421" s="1">
        <f t="shared" si="2005"/>
        <v>-0.21529426445338648</v>
      </c>
      <c r="N2421" s="1">
        <f t="shared" si="2006"/>
        <v>1.9621719599653209</v>
      </c>
      <c r="O2421" s="1">
        <f t="shared" si="2007"/>
        <v>-32.778784774213882</v>
      </c>
      <c r="P2421" s="2">
        <f t="shared" si="2008"/>
        <v>0</v>
      </c>
      <c r="Q2421" s="2">
        <f t="shared" si="2009"/>
        <v>145.43000000000029</v>
      </c>
      <c r="R2421" s="2">
        <f t="shared" si="2010"/>
        <v>6.466428571428553</v>
      </c>
      <c r="S2421" s="2">
        <f t="shared" si="2011"/>
        <v>35.609285714285697</v>
      </c>
      <c r="T2421" s="1">
        <f t="shared" si="2012"/>
        <v>15.368553288289789</v>
      </c>
      <c r="U2421" s="1">
        <f t="shared" si="2013"/>
        <v>6577.8370956012832</v>
      </c>
      <c r="V2421" s="1">
        <f t="shared" si="2014"/>
        <v>6526.9965000000011</v>
      </c>
      <c r="W2421" s="1">
        <f t="shared" si="2015"/>
        <v>144.66208484862227</v>
      </c>
      <c r="X2421" s="1">
        <f t="shared" si="2016"/>
        <v>6816.3206696972456</v>
      </c>
      <c r="Y2421" s="1">
        <f t="shared" si="2017"/>
        <v>6237.6723303027566</v>
      </c>
      <c r="Z2421" s="1">
        <f t="shared" si="2018"/>
        <v>6540.5233463869599</v>
      </c>
      <c r="AA2421" s="1">
        <f t="shared" si="2019"/>
        <v>6513.3996345416163</v>
      </c>
      <c r="AB2421" s="1">
        <f t="shared" si="2020"/>
        <v>-27.123711845343678</v>
      </c>
      <c r="AC2421" s="1">
        <f t="shared" si="2021"/>
        <v>-8.4359106533812565</v>
      </c>
      <c r="AD2421" s="1">
        <f t="shared" si="2022"/>
        <v>18.687801191962421</v>
      </c>
      <c r="AE2421" s="4">
        <f t="shared" si="2023"/>
        <v>7680</v>
      </c>
      <c r="AF2421" s="4">
        <f t="shared" si="2024"/>
        <v>6205</v>
      </c>
      <c r="AG2421" s="4">
        <f t="shared" si="2025"/>
        <v>6553.1</v>
      </c>
      <c r="AH2421" s="4">
        <f t="shared" si="2026"/>
        <v>6768.45</v>
      </c>
      <c r="AI2421" s="4">
        <f t="shared" si="2027"/>
        <v>6942.5</v>
      </c>
      <c r="AJ2421" s="4">
        <f t="shared" si="2028"/>
        <v>7116.55</v>
      </c>
      <c r="AK2421" s="4">
        <f t="shared" si="2029"/>
        <v>7364.35</v>
      </c>
      <c r="AL2421" s="4">
        <f t="shared" si="2030"/>
        <v>7680</v>
      </c>
      <c r="AM2421" s="4">
        <f t="shared" si="2031"/>
        <v>6205</v>
      </c>
      <c r="AN2421" s="4">
        <f t="shared" si="2032"/>
        <v>6553.1</v>
      </c>
      <c r="AO2421" s="4">
        <f t="shared" si="2033"/>
        <v>6768.45</v>
      </c>
      <c r="AP2421" s="4">
        <f t="shared" si="2034"/>
        <v>6942.5</v>
      </c>
      <c r="AQ2421" s="4">
        <f t="shared" si="2035"/>
        <v>7116.55</v>
      </c>
      <c r="AR2421" s="4">
        <f t="shared" si="2036"/>
        <v>7364.35</v>
      </c>
      <c r="AS2421" s="4">
        <f t="shared" si="2037"/>
        <v>7680</v>
      </c>
      <c r="AT2421" s="4">
        <f t="shared" si="2038"/>
        <v>6111</v>
      </c>
      <c r="AU2421" s="4">
        <f t="shared" si="2039"/>
        <v>6481.2839999999997</v>
      </c>
      <c r="AV2421" s="4">
        <f t="shared" si="2040"/>
        <v>6710.3580000000002</v>
      </c>
      <c r="AW2421" s="4">
        <f t="shared" si="2041"/>
        <v>6895.5</v>
      </c>
      <c r="AX2421" s="4">
        <f t="shared" si="2042"/>
        <v>7080.6419999999998</v>
      </c>
      <c r="AY2421" s="4">
        <f t="shared" si="2043"/>
        <v>7344.2340000000004</v>
      </c>
      <c r="AZ2421" s="1">
        <f t="shared" si="2044"/>
        <v>6689.3060714285702</v>
      </c>
      <c r="BA2421" s="1">
        <f t="shared" si="2045"/>
        <v>6932.4986881917912</v>
      </c>
      <c r="BB2421" s="1">
        <f t="shared" si="2046"/>
        <v>0</v>
      </c>
      <c r="BC2421" s="1"/>
      <c r="BD2421" s="6">
        <f t="shared" si="2047"/>
        <v>1</v>
      </c>
      <c r="BE2421" s="6" t="str">
        <f t="shared" si="2055"/>
        <v>$6,453–$6,395</v>
      </c>
      <c r="BF2421">
        <f t="shared" si="2048"/>
        <v>-388683.31661099993</v>
      </c>
      <c r="BG2421">
        <f t="shared" si="2049"/>
        <v>6601.8788789741302</v>
      </c>
      <c r="BH2421">
        <f t="shared" si="2050"/>
        <v>190.01000000000022</v>
      </c>
      <c r="BI2421">
        <f t="shared" si="2051"/>
        <v>138.57840315236535</v>
      </c>
      <c r="BJ2421">
        <f t="shared" si="2052"/>
        <v>5.0427350427350426</v>
      </c>
      <c r="BK2421">
        <f t="shared" si="2053"/>
        <v>11.234776415211215</v>
      </c>
    </row>
    <row r="2422" spans="1:63" x14ac:dyDescent="0.35">
      <c r="A2422" s="2">
        <v>1540684800000</v>
      </c>
      <c r="B2422" s="3">
        <v>43401</v>
      </c>
      <c r="C2422" s="2" t="s">
        <v>9</v>
      </c>
      <c r="D2422" s="2">
        <v>6505.6</v>
      </c>
      <c r="E2422" s="2">
        <v>6514.17</v>
      </c>
      <c r="F2422" s="2">
        <v>6453</v>
      </c>
      <c r="G2422" s="2">
        <v>6489.93</v>
      </c>
      <c r="H2422" s="2">
        <v>5743.933728</v>
      </c>
      <c r="I2422" s="2">
        <v>37298357.262713403</v>
      </c>
      <c r="J2422" s="2">
        <f t="shared" si="2002"/>
        <v>-0.24086940482046346</v>
      </c>
      <c r="K2422" s="2">
        <f t="shared" si="2003"/>
        <v>-1.3868291496991358</v>
      </c>
      <c r="L2422" s="2">
        <f t="shared" si="2004"/>
        <v>-1.6137639129340611</v>
      </c>
      <c r="M2422" s="1">
        <f t="shared" si="2005"/>
        <v>-2.2922216092678744</v>
      </c>
      <c r="N2422" s="1">
        <f t="shared" si="2006"/>
        <v>-6.2866625680090951E-2</v>
      </c>
      <c r="O2422" s="1">
        <f t="shared" si="2007"/>
        <v>-40.2888783083947</v>
      </c>
      <c r="P2422" s="2">
        <f t="shared" si="2008"/>
        <v>0</v>
      </c>
      <c r="Q2422" s="2">
        <f t="shared" si="2009"/>
        <v>15.670000000000073</v>
      </c>
      <c r="R2422" s="2">
        <f t="shared" si="2010"/>
        <v>35.977857142857111</v>
      </c>
      <c r="S2422" s="2">
        <f t="shared" si="2011"/>
        <v>25.221428571428532</v>
      </c>
      <c r="T2422" s="1">
        <f t="shared" si="2012"/>
        <v>58.788034407497776</v>
      </c>
      <c r="U2422" s="1">
        <f t="shared" si="2013"/>
        <v>6587.3610586870491</v>
      </c>
      <c r="V2422" s="1">
        <f t="shared" si="2014"/>
        <v>6542.6019999999999</v>
      </c>
      <c r="W2422" s="1">
        <f t="shared" si="2015"/>
        <v>140.91955686135259</v>
      </c>
      <c r="X2422" s="1">
        <f t="shared" si="2016"/>
        <v>6824.4411137227053</v>
      </c>
      <c r="Y2422" s="1">
        <f t="shared" si="2017"/>
        <v>6260.7628862772945</v>
      </c>
      <c r="Z2422" s="1">
        <f t="shared" si="2018"/>
        <v>6556.2052140979167</v>
      </c>
      <c r="AA2422" s="1">
        <f t="shared" si="2019"/>
        <v>6544.1086590037285</v>
      </c>
      <c r="AB2422" s="1">
        <f t="shared" si="2020"/>
        <v>-12.096555094188261</v>
      </c>
      <c r="AC2422" s="1">
        <f t="shared" si="2021"/>
        <v>-3.7639603553906507</v>
      </c>
      <c r="AD2422" s="1">
        <f t="shared" si="2022"/>
        <v>8.33259473879761</v>
      </c>
      <c r="AE2422" s="4">
        <f t="shared" si="2023"/>
        <v>7680</v>
      </c>
      <c r="AF2422" s="4">
        <f t="shared" si="2024"/>
        <v>6205</v>
      </c>
      <c r="AG2422" s="4">
        <f t="shared" si="2025"/>
        <v>6553.1</v>
      </c>
      <c r="AH2422" s="4">
        <f t="shared" si="2026"/>
        <v>6768.45</v>
      </c>
      <c r="AI2422" s="4">
        <f t="shared" si="2027"/>
        <v>6942.5</v>
      </c>
      <c r="AJ2422" s="4">
        <f t="shared" si="2028"/>
        <v>7116.55</v>
      </c>
      <c r="AK2422" s="4">
        <f t="shared" si="2029"/>
        <v>7364.35</v>
      </c>
      <c r="AL2422" s="4">
        <f t="shared" si="2030"/>
        <v>7680</v>
      </c>
      <c r="AM2422" s="4">
        <f t="shared" si="2031"/>
        <v>6123</v>
      </c>
      <c r="AN2422" s="4">
        <f t="shared" si="2032"/>
        <v>6490.4520000000002</v>
      </c>
      <c r="AO2422" s="4">
        <f t="shared" si="2033"/>
        <v>6717.7740000000003</v>
      </c>
      <c r="AP2422" s="4">
        <f t="shared" si="2034"/>
        <v>6901.5</v>
      </c>
      <c r="AQ2422" s="4">
        <f t="shared" si="2035"/>
        <v>7085.2259999999997</v>
      </c>
      <c r="AR2422" s="4">
        <f t="shared" si="2036"/>
        <v>7346.8019999999997</v>
      </c>
      <c r="AS2422" s="4">
        <f t="shared" si="2037"/>
        <v>7680</v>
      </c>
      <c r="AT2422" s="4">
        <f t="shared" si="2038"/>
        <v>6111</v>
      </c>
      <c r="AU2422" s="4">
        <f t="shared" si="2039"/>
        <v>6481.2839999999997</v>
      </c>
      <c r="AV2422" s="4">
        <f t="shared" si="2040"/>
        <v>6710.3580000000002</v>
      </c>
      <c r="AW2422" s="4">
        <f t="shared" si="2041"/>
        <v>6895.5</v>
      </c>
      <c r="AX2422" s="4">
        <f t="shared" si="2042"/>
        <v>7080.6419999999998</v>
      </c>
      <c r="AY2422" s="4">
        <f t="shared" si="2043"/>
        <v>7344.2340000000004</v>
      </c>
      <c r="AZ2422" s="1">
        <f t="shared" si="2044"/>
        <v>6693.0739285714271</v>
      </c>
      <c r="BA2422" s="1">
        <f t="shared" si="2045"/>
        <v>6940.5534647423628</v>
      </c>
      <c r="BB2422" s="1">
        <f t="shared" si="2046"/>
        <v>0</v>
      </c>
      <c r="BC2422" s="1"/>
      <c r="BD2422" s="6">
        <f t="shared" si="2047"/>
        <v>0</v>
      </c>
      <c r="BE2422" s="6"/>
      <c r="BF2422">
        <f t="shared" si="2048"/>
        <v>-374856.09254399996</v>
      </c>
      <c r="BG2422">
        <f t="shared" si="2049"/>
        <v>6610.4551262727646</v>
      </c>
      <c r="BH2422">
        <f t="shared" si="2050"/>
        <v>61.170000000000073</v>
      </c>
      <c r="BI2422">
        <f t="shared" si="2051"/>
        <v>130.66584979119074</v>
      </c>
      <c r="BJ2422">
        <f t="shared" si="2052"/>
        <v>13.76304347826089</v>
      </c>
      <c r="BK2422">
        <f t="shared" si="2053"/>
        <v>15.612950136434415</v>
      </c>
    </row>
    <row r="2423" spans="1:63" x14ac:dyDescent="0.35">
      <c r="A2423" s="2">
        <v>1540598400000</v>
      </c>
      <c r="B2423" s="3">
        <v>43400</v>
      </c>
      <c r="C2423" s="2" t="s">
        <v>9</v>
      </c>
      <c r="D2423" s="2">
        <v>6538.63</v>
      </c>
      <c r="E2423" s="2">
        <v>6558.35</v>
      </c>
      <c r="F2423" s="2">
        <v>6463.04</v>
      </c>
      <c r="G2423" s="2">
        <v>6505.6</v>
      </c>
      <c r="H2423" s="2">
        <v>7776.9078639999998</v>
      </c>
      <c r="I2423" s="2">
        <v>50667220.044412501</v>
      </c>
      <c r="J2423" s="2">
        <f t="shared" si="2002"/>
        <v>-0.50515169079760969</v>
      </c>
      <c r="K2423" s="2">
        <f t="shared" si="2003"/>
        <v>-1.2823761667104088</v>
      </c>
      <c r="L2423" s="2">
        <f t="shared" si="2004"/>
        <v>-1.9440567451142283</v>
      </c>
      <c r="M2423" s="1">
        <f t="shared" si="2005"/>
        <v>-0.24145098637427634</v>
      </c>
      <c r="N2423" s="1">
        <f t="shared" si="2006"/>
        <v>-1.8216613379242532</v>
      </c>
      <c r="O2423" s="1">
        <f t="shared" si="2007"/>
        <v>-40.632685686178071</v>
      </c>
      <c r="P2423" s="2">
        <f t="shared" si="2008"/>
        <v>0</v>
      </c>
      <c r="Q2423" s="2">
        <f t="shared" si="2009"/>
        <v>33.029999999999745</v>
      </c>
      <c r="R2423" s="2">
        <f t="shared" si="2010"/>
        <v>36.435714285714248</v>
      </c>
      <c r="S2423" s="2">
        <f t="shared" si="2011"/>
        <v>24.102142857142812</v>
      </c>
      <c r="T2423" s="1">
        <f t="shared" si="2012"/>
        <v>60.186660059230967</v>
      </c>
      <c r="U2423" s="1">
        <f t="shared" si="2013"/>
        <v>6591.3378365926428</v>
      </c>
      <c r="V2423" s="1">
        <f t="shared" si="2014"/>
        <v>6551.7559999999994</v>
      </c>
      <c r="W2423" s="1">
        <f t="shared" si="2015"/>
        <v>143.12973532428538</v>
      </c>
      <c r="X2423" s="1">
        <f t="shared" si="2016"/>
        <v>6838.01547064857</v>
      </c>
      <c r="Y2423" s="1">
        <f t="shared" si="2017"/>
        <v>6265.4965293514288</v>
      </c>
      <c r="Z2423" s="1">
        <f t="shared" si="2018"/>
        <v>6561.5072312257498</v>
      </c>
      <c r="AA2423" s="1">
        <f t="shared" si="2019"/>
        <v>6553.9593242771343</v>
      </c>
      <c r="AB2423" s="1">
        <f t="shared" si="2020"/>
        <v>-7.5479069486154913</v>
      </c>
      <c r="AC2423" s="1">
        <f t="shared" si="2021"/>
        <v>-1.6808116706912479</v>
      </c>
      <c r="AD2423" s="1">
        <f t="shared" si="2022"/>
        <v>5.8670952779242436</v>
      </c>
      <c r="AE2423" s="4">
        <f t="shared" si="2023"/>
        <v>7680</v>
      </c>
      <c r="AF2423" s="4">
        <f t="shared" si="2024"/>
        <v>6205</v>
      </c>
      <c r="AG2423" s="4">
        <f t="shared" si="2025"/>
        <v>6553.1</v>
      </c>
      <c r="AH2423" s="4">
        <f t="shared" si="2026"/>
        <v>6768.45</v>
      </c>
      <c r="AI2423" s="4">
        <f t="shared" si="2027"/>
        <v>6942.5</v>
      </c>
      <c r="AJ2423" s="4">
        <f t="shared" si="2028"/>
        <v>7116.55</v>
      </c>
      <c r="AK2423" s="4">
        <f t="shared" si="2029"/>
        <v>7364.35</v>
      </c>
      <c r="AL2423" s="4">
        <f t="shared" si="2030"/>
        <v>7680</v>
      </c>
      <c r="AM2423" s="4">
        <f t="shared" si="2031"/>
        <v>6123</v>
      </c>
      <c r="AN2423" s="4">
        <f t="shared" si="2032"/>
        <v>6490.4520000000002</v>
      </c>
      <c r="AO2423" s="4">
        <f t="shared" si="2033"/>
        <v>6717.7740000000003</v>
      </c>
      <c r="AP2423" s="4">
        <f t="shared" si="2034"/>
        <v>6901.5</v>
      </c>
      <c r="AQ2423" s="4">
        <f t="shared" si="2035"/>
        <v>7085.2259999999997</v>
      </c>
      <c r="AR2423" s="4">
        <f t="shared" si="2036"/>
        <v>7346.8019999999997</v>
      </c>
      <c r="AS2423" s="4">
        <f t="shared" si="2037"/>
        <v>7680</v>
      </c>
      <c r="AT2423" s="4">
        <f t="shared" si="2038"/>
        <v>6111</v>
      </c>
      <c r="AU2423" s="4">
        <f t="shared" si="2039"/>
        <v>6481.2839999999997</v>
      </c>
      <c r="AV2423" s="4">
        <f t="shared" si="2040"/>
        <v>6710.3580000000002</v>
      </c>
      <c r="AW2423" s="4">
        <f t="shared" si="2041"/>
        <v>6895.5</v>
      </c>
      <c r="AX2423" s="4">
        <f t="shared" si="2042"/>
        <v>7080.6419999999998</v>
      </c>
      <c r="AY2423" s="4">
        <f t="shared" si="2043"/>
        <v>7344.2340000000004</v>
      </c>
      <c r="AZ2423" s="1">
        <f t="shared" si="2044"/>
        <v>6695.038642857141</v>
      </c>
      <c r="BA2423" s="1">
        <f t="shared" si="2045"/>
        <v>6946.7263889169162</v>
      </c>
      <c r="BB2423" s="1">
        <f t="shared" si="2046"/>
        <v>0</v>
      </c>
      <c r="BC2423" s="1"/>
      <c r="BD2423" s="6">
        <f t="shared" si="2047"/>
        <v>0</v>
      </c>
      <c r="BE2423" s="6"/>
      <c r="BF2423">
        <f t="shared" si="2048"/>
        <v>-369112.15881599998</v>
      </c>
      <c r="BG2423">
        <f t="shared" si="2049"/>
        <v>6614.5410307473521</v>
      </c>
      <c r="BH2423">
        <f t="shared" si="2050"/>
        <v>95.3100000000004</v>
      </c>
      <c r="BI2423">
        <f t="shared" si="2051"/>
        <v>141.35751898983546</v>
      </c>
      <c r="BJ2423">
        <f t="shared" si="2052"/>
        <v>14.898550724637708</v>
      </c>
      <c r="BK2423">
        <f t="shared" si="2053"/>
        <v>18.255951052699597</v>
      </c>
    </row>
    <row r="2424" spans="1:63" x14ac:dyDescent="0.35">
      <c r="A2424" s="2">
        <v>1540512000000</v>
      </c>
      <c r="B2424" s="3">
        <v>43399</v>
      </c>
      <c r="C2424" s="2" t="s">
        <v>9</v>
      </c>
      <c r="D2424" s="2">
        <v>6528.13</v>
      </c>
      <c r="E2424" s="2">
        <v>6600</v>
      </c>
      <c r="F2424" s="2">
        <v>6515.01</v>
      </c>
      <c r="G2424" s="2">
        <v>6538.63</v>
      </c>
      <c r="H2424" s="2">
        <v>9443.5041560000009</v>
      </c>
      <c r="I2424" s="2">
        <v>61792487.796423301</v>
      </c>
      <c r="J2424" s="2">
        <f t="shared" si="2002"/>
        <v>0.16145610737597005</v>
      </c>
      <c r="K2424" s="2">
        <f t="shared" si="2003"/>
        <v>-0.75541861453462955</v>
      </c>
      <c r="L2424" s="2">
        <f t="shared" si="2004"/>
        <v>-2.2499188982722718</v>
      </c>
      <c r="M2424" s="1">
        <f t="shared" si="2005"/>
        <v>-0.50771642892277025</v>
      </c>
      <c r="N2424" s="1">
        <f t="shared" si="2006"/>
        <v>-1.6004881756576002</v>
      </c>
      <c r="O2424" s="1">
        <f t="shared" si="2007"/>
        <v>-37.513209953767074</v>
      </c>
      <c r="P2424" s="2">
        <f t="shared" si="2008"/>
        <v>10.539999999999964</v>
      </c>
      <c r="Q2424" s="2">
        <f t="shared" si="2009"/>
        <v>0</v>
      </c>
      <c r="R2424" s="2">
        <f t="shared" si="2010"/>
        <v>38.929999999999964</v>
      </c>
      <c r="S2424" s="2">
        <f t="shared" si="2011"/>
        <v>21.742857142857115</v>
      </c>
      <c r="T2424" s="1">
        <f t="shared" si="2012"/>
        <v>64.163782345600538</v>
      </c>
      <c r="U2424" s="1">
        <f t="shared" si="2013"/>
        <v>6594.8373401270364</v>
      </c>
      <c r="V2424" s="1">
        <f t="shared" si="2014"/>
        <v>6557.2389999999996</v>
      </c>
      <c r="W2424" s="1">
        <f t="shared" si="2015"/>
        <v>143.35681682082645</v>
      </c>
      <c r="X2424" s="1">
        <f t="shared" si="2016"/>
        <v>6843.9526336416529</v>
      </c>
      <c r="Y2424" s="1">
        <f t="shared" si="2017"/>
        <v>6270.5253663583462</v>
      </c>
      <c r="Z2424" s="1">
        <f t="shared" si="2018"/>
        <v>6565.9798097238099</v>
      </c>
      <c r="AA2424" s="1">
        <f t="shared" si="2019"/>
        <v>6562.7519286911584</v>
      </c>
      <c r="AB2424" s="1">
        <f t="shared" si="2020"/>
        <v>-3.2278810326515668</v>
      </c>
      <c r="AC2424" s="1">
        <f t="shared" si="2021"/>
        <v>-0.21403785121018704</v>
      </c>
      <c r="AD2424" s="1">
        <f t="shared" si="2022"/>
        <v>3.0138431814413797</v>
      </c>
      <c r="AE2424" s="4">
        <f t="shared" si="2023"/>
        <v>7680</v>
      </c>
      <c r="AF2424" s="4">
        <f t="shared" si="2024"/>
        <v>6205</v>
      </c>
      <c r="AG2424" s="4">
        <f t="shared" si="2025"/>
        <v>6553.1</v>
      </c>
      <c r="AH2424" s="4">
        <f t="shared" si="2026"/>
        <v>6768.45</v>
      </c>
      <c r="AI2424" s="4">
        <f t="shared" si="2027"/>
        <v>6942.5</v>
      </c>
      <c r="AJ2424" s="4">
        <f t="shared" si="2028"/>
        <v>7116.55</v>
      </c>
      <c r="AK2424" s="4">
        <f t="shared" si="2029"/>
        <v>7364.35</v>
      </c>
      <c r="AL2424" s="4">
        <f t="shared" si="2030"/>
        <v>7680</v>
      </c>
      <c r="AM2424" s="4">
        <f t="shared" si="2031"/>
        <v>6123</v>
      </c>
      <c r="AN2424" s="4">
        <f t="shared" si="2032"/>
        <v>6490.4520000000002</v>
      </c>
      <c r="AO2424" s="4">
        <f t="shared" si="2033"/>
        <v>6717.7740000000003</v>
      </c>
      <c r="AP2424" s="4">
        <f t="shared" si="2034"/>
        <v>6901.5</v>
      </c>
      <c r="AQ2424" s="4">
        <f t="shared" si="2035"/>
        <v>7085.2259999999997</v>
      </c>
      <c r="AR2424" s="4">
        <f t="shared" si="2036"/>
        <v>7346.8019999999997</v>
      </c>
      <c r="AS2424" s="4">
        <f t="shared" si="2037"/>
        <v>7680</v>
      </c>
      <c r="AT2424" s="4">
        <f t="shared" si="2038"/>
        <v>6111</v>
      </c>
      <c r="AU2424" s="4">
        <f t="shared" si="2039"/>
        <v>6481.2839999999997</v>
      </c>
      <c r="AV2424" s="4">
        <f t="shared" si="2040"/>
        <v>6710.3580000000002</v>
      </c>
      <c r="AW2424" s="4">
        <f t="shared" si="2041"/>
        <v>6895.5</v>
      </c>
      <c r="AX2424" s="4">
        <f t="shared" si="2042"/>
        <v>7080.6419999999998</v>
      </c>
      <c r="AY2424" s="4">
        <f t="shared" si="2043"/>
        <v>7344.2340000000004</v>
      </c>
      <c r="AZ2424" s="1">
        <f t="shared" si="2044"/>
        <v>6702.0824285714261</v>
      </c>
      <c r="BA2424" s="1">
        <f t="shared" si="2045"/>
        <v>6952.7692161623527</v>
      </c>
      <c r="BB2424" s="1">
        <f t="shared" si="2046"/>
        <v>0</v>
      </c>
      <c r="BC2424" s="1"/>
      <c r="BD2424" s="6">
        <f t="shared" si="2047"/>
        <v>0</v>
      </c>
      <c r="BE2424" s="6"/>
      <c r="BF2424">
        <f t="shared" si="2048"/>
        <v>-361335.25095199997</v>
      </c>
      <c r="BG2424">
        <f t="shared" si="2049"/>
        <v>6615.5323683377073</v>
      </c>
      <c r="BH2424">
        <f t="shared" si="2050"/>
        <v>84.989999999999782</v>
      </c>
      <c r="BI2424">
        <f t="shared" si="2051"/>
        <v>148.4417526805793</v>
      </c>
      <c r="BJ2424">
        <f t="shared" si="2052"/>
        <v>18.177256206404646</v>
      </c>
      <c r="BK2424">
        <f t="shared" si="2053"/>
        <v>21.436660133187591</v>
      </c>
    </row>
    <row r="2425" spans="1:63" x14ac:dyDescent="0.35">
      <c r="A2425" s="2">
        <v>1540425600000</v>
      </c>
      <c r="B2425" s="3">
        <v>43398</v>
      </c>
      <c r="C2425" s="2" t="s">
        <v>9</v>
      </c>
      <c r="D2425" s="2">
        <v>6566.81</v>
      </c>
      <c r="E2425" s="2">
        <v>6575.09</v>
      </c>
      <c r="F2425" s="2">
        <v>6502.8</v>
      </c>
      <c r="G2425" s="2">
        <v>6528.09</v>
      </c>
      <c r="H2425" s="2">
        <v>10342.701244</v>
      </c>
      <c r="I2425" s="2">
        <v>67691945.445962504</v>
      </c>
      <c r="J2425" s="2">
        <f t="shared" si="2002"/>
        <v>-0.56979666438199461</v>
      </c>
      <c r="K2425" s="2">
        <f t="shared" si="2003"/>
        <v>-1.2100084547425647E-2</v>
      </c>
      <c r="L2425" s="2">
        <f t="shared" si="2004"/>
        <v>0.97399584230455516</v>
      </c>
      <c r="M2425" s="1">
        <f t="shared" si="2005"/>
        <v>0.16119584683641625</v>
      </c>
      <c r="N2425" s="1">
        <f t="shared" si="2006"/>
        <v>-1.8089517760937754</v>
      </c>
      <c r="O2425" s="1">
        <f t="shared" si="2007"/>
        <v>-39.761247164178187</v>
      </c>
      <c r="P2425" s="2">
        <f t="shared" si="2008"/>
        <v>0</v>
      </c>
      <c r="Q2425" s="2">
        <f t="shared" si="2009"/>
        <v>37.409999999999854</v>
      </c>
      <c r="R2425" s="2">
        <f t="shared" si="2010"/>
        <v>41.414999999999964</v>
      </c>
      <c r="S2425" s="2">
        <f t="shared" si="2011"/>
        <v>21.742857142857115</v>
      </c>
      <c r="T2425" s="1">
        <f t="shared" si="2012"/>
        <v>65.573789032017288</v>
      </c>
      <c r="U2425" s="1">
        <f t="shared" si="2013"/>
        <v>6597.1315172750783</v>
      </c>
      <c r="V2425" s="1">
        <f t="shared" si="2014"/>
        <v>6560.0209999999988</v>
      </c>
      <c r="W2425" s="1">
        <f t="shared" si="2015"/>
        <v>143.50849246298978</v>
      </c>
      <c r="X2425" s="1">
        <f t="shared" si="2016"/>
        <v>6847.037984925978</v>
      </c>
      <c r="Y2425" s="1">
        <f t="shared" si="2017"/>
        <v>6273.0040150740197</v>
      </c>
      <c r="Z2425" s="1">
        <f t="shared" si="2018"/>
        <v>6568.1677945017145</v>
      </c>
      <c r="AA2425" s="1">
        <f t="shared" si="2019"/>
        <v>6567.1377339077326</v>
      </c>
      <c r="AB2425" s="1">
        <f t="shared" si="2020"/>
        <v>-1.0300605939819434</v>
      </c>
      <c r="AC2425" s="1">
        <f t="shared" si="2021"/>
        <v>0.53942294415015801</v>
      </c>
      <c r="AD2425" s="1">
        <f t="shared" si="2022"/>
        <v>1.5694835381321015</v>
      </c>
      <c r="AE2425" s="4">
        <f t="shared" si="2023"/>
        <v>7680</v>
      </c>
      <c r="AF2425" s="4">
        <f t="shared" si="2024"/>
        <v>6205</v>
      </c>
      <c r="AG2425" s="4">
        <f t="shared" si="2025"/>
        <v>6553.1</v>
      </c>
      <c r="AH2425" s="4">
        <f t="shared" si="2026"/>
        <v>6768.45</v>
      </c>
      <c r="AI2425" s="4">
        <f t="shared" si="2027"/>
        <v>6942.5</v>
      </c>
      <c r="AJ2425" s="4">
        <f t="shared" si="2028"/>
        <v>7116.55</v>
      </c>
      <c r="AK2425" s="4">
        <f t="shared" si="2029"/>
        <v>7364.35</v>
      </c>
      <c r="AL2425" s="4">
        <f t="shared" si="2030"/>
        <v>7680</v>
      </c>
      <c r="AM2425" s="4">
        <f t="shared" si="2031"/>
        <v>6123</v>
      </c>
      <c r="AN2425" s="4">
        <f t="shared" si="2032"/>
        <v>6490.4520000000002</v>
      </c>
      <c r="AO2425" s="4">
        <f t="shared" si="2033"/>
        <v>6717.7740000000003</v>
      </c>
      <c r="AP2425" s="4">
        <f t="shared" si="2034"/>
        <v>6901.5</v>
      </c>
      <c r="AQ2425" s="4">
        <f t="shared" si="2035"/>
        <v>7085.2259999999997</v>
      </c>
      <c r="AR2425" s="4">
        <f t="shared" si="2036"/>
        <v>7346.8019999999997</v>
      </c>
      <c r="AS2425" s="4">
        <f t="shared" si="2037"/>
        <v>7680</v>
      </c>
      <c r="AT2425" s="4">
        <f t="shared" si="2038"/>
        <v>6111</v>
      </c>
      <c r="AU2425" s="4">
        <f t="shared" si="2039"/>
        <v>6481.2839999999997</v>
      </c>
      <c r="AV2425" s="4">
        <f t="shared" si="2040"/>
        <v>6710.3580000000002</v>
      </c>
      <c r="AW2425" s="4">
        <f t="shared" si="2041"/>
        <v>6895.5</v>
      </c>
      <c r="AX2425" s="4">
        <f t="shared" si="2042"/>
        <v>7080.6419999999998</v>
      </c>
      <c r="AY2425" s="4">
        <f t="shared" si="2043"/>
        <v>7344.2340000000004</v>
      </c>
      <c r="AZ2425" s="1">
        <f t="shared" si="2044"/>
        <v>6709.6882142857112</v>
      </c>
      <c r="BA2425" s="1">
        <f t="shared" si="2045"/>
        <v>6958.4423561097819</v>
      </c>
      <c r="BB2425" s="1">
        <f t="shared" si="2046"/>
        <v>0</v>
      </c>
      <c r="BC2425" s="1"/>
      <c r="BD2425" s="6">
        <f t="shared" si="2047"/>
        <v>0</v>
      </c>
      <c r="BE2425" s="6"/>
      <c r="BF2425">
        <f t="shared" si="2048"/>
        <v>-370778.75510799995</v>
      </c>
      <c r="BG2425">
        <f t="shared" si="2049"/>
        <v>6616.5820183697751</v>
      </c>
      <c r="BH2425">
        <f t="shared" si="2050"/>
        <v>72.289999999999964</v>
      </c>
      <c r="BI2425">
        <f t="shared" si="2051"/>
        <v>158.20356078528383</v>
      </c>
      <c r="BJ2425">
        <f t="shared" si="2052"/>
        <v>21.692046227056434</v>
      </c>
      <c r="BK2425">
        <f t="shared" si="2053"/>
        <v>23.253506934442544</v>
      </c>
    </row>
    <row r="2426" spans="1:63" x14ac:dyDescent="0.35">
      <c r="A2426" s="2">
        <v>1540339200000</v>
      </c>
      <c r="B2426" s="3">
        <v>43397</v>
      </c>
      <c r="C2426" s="2" t="s">
        <v>9</v>
      </c>
      <c r="D2426" s="2">
        <v>6553.51</v>
      </c>
      <c r="E2426" s="2">
        <v>6630</v>
      </c>
      <c r="F2426" s="2">
        <v>6547.53</v>
      </c>
      <c r="G2426" s="2">
        <v>6565.5</v>
      </c>
      <c r="H2426" s="2">
        <v>11951.543976999999</v>
      </c>
      <c r="I2426" s="2">
        <v>78795617.021415696</v>
      </c>
      <c r="J2426" s="2">
        <f t="shared" si="2002"/>
        <v>0.1829553933693514</v>
      </c>
      <c r="K2426" s="2">
        <f t="shared" si="2003"/>
        <v>-0.80767975633634337</v>
      </c>
      <c r="L2426" s="2">
        <f t="shared" si="2004"/>
        <v>1.8295349854363065</v>
      </c>
      <c r="M2426" s="1">
        <f t="shared" si="2005"/>
        <v>-0.57306195227087642</v>
      </c>
      <c r="N2426" s="1">
        <f t="shared" si="2006"/>
        <v>-2.9482903053842007</v>
      </c>
      <c r="O2426" s="1">
        <f t="shared" si="2007"/>
        <v>-32.669103647856225</v>
      </c>
      <c r="P2426" s="2">
        <f t="shared" si="2008"/>
        <v>11.989999999999782</v>
      </c>
      <c r="Q2426" s="2">
        <f t="shared" si="2009"/>
        <v>0</v>
      </c>
      <c r="R2426" s="2">
        <f t="shared" si="2010"/>
        <v>41.414999999999964</v>
      </c>
      <c r="S2426" s="2">
        <f t="shared" si="2011"/>
        <v>46.093571428571394</v>
      </c>
      <c r="T2426" s="1">
        <f t="shared" si="2012"/>
        <v>47.326792477471592</v>
      </c>
      <c r="U2426" s="1">
        <f t="shared" si="2013"/>
        <v>6599.9495383883468</v>
      </c>
      <c r="V2426" s="1">
        <f t="shared" si="2014"/>
        <v>6565.3989999999994</v>
      </c>
      <c r="W2426" s="1">
        <f t="shared" si="2015"/>
        <v>144.22472870142619</v>
      </c>
      <c r="X2426" s="1">
        <f t="shared" si="2016"/>
        <v>6853.8484574028516</v>
      </c>
      <c r="Y2426" s="1">
        <f t="shared" si="2017"/>
        <v>6276.9495425971472</v>
      </c>
      <c r="Z2426" s="1">
        <f t="shared" si="2018"/>
        <v>6571.3740180618524</v>
      </c>
      <c r="AA2426" s="1">
        <f t="shared" si="2019"/>
        <v>6574.2373218909561</v>
      </c>
      <c r="AB2426" s="1">
        <f t="shared" si="2020"/>
        <v>2.8633038291036428</v>
      </c>
      <c r="AC2426" s="1">
        <f t="shared" si="2021"/>
        <v>0.93179382868318328</v>
      </c>
      <c r="AD2426" s="1">
        <f t="shared" si="2022"/>
        <v>-1.9315100004204595</v>
      </c>
      <c r="AE2426" s="4">
        <f t="shared" si="2023"/>
        <v>7680</v>
      </c>
      <c r="AF2426" s="4">
        <f t="shared" si="2024"/>
        <v>6205</v>
      </c>
      <c r="AG2426" s="4">
        <f t="shared" si="2025"/>
        <v>6553.1</v>
      </c>
      <c r="AH2426" s="4">
        <f t="shared" si="2026"/>
        <v>6768.45</v>
      </c>
      <c r="AI2426" s="4">
        <f t="shared" si="2027"/>
        <v>6942.5</v>
      </c>
      <c r="AJ2426" s="4">
        <f t="shared" si="2028"/>
        <v>7116.55</v>
      </c>
      <c r="AK2426" s="4">
        <f t="shared" si="2029"/>
        <v>7364.35</v>
      </c>
      <c r="AL2426" s="4">
        <f t="shared" si="2030"/>
        <v>7680</v>
      </c>
      <c r="AM2426" s="4">
        <f t="shared" si="2031"/>
        <v>6123</v>
      </c>
      <c r="AN2426" s="4">
        <f t="shared" si="2032"/>
        <v>6490.4520000000002</v>
      </c>
      <c r="AO2426" s="4">
        <f t="shared" si="2033"/>
        <v>6717.7740000000003</v>
      </c>
      <c r="AP2426" s="4">
        <f t="shared" si="2034"/>
        <v>6901.5</v>
      </c>
      <c r="AQ2426" s="4">
        <f t="shared" si="2035"/>
        <v>7085.2259999999997</v>
      </c>
      <c r="AR2426" s="4">
        <f t="shared" si="2036"/>
        <v>7346.8019999999997</v>
      </c>
      <c r="AS2426" s="4">
        <f t="shared" si="2037"/>
        <v>7680</v>
      </c>
      <c r="AT2426" s="4">
        <f t="shared" si="2038"/>
        <v>6111</v>
      </c>
      <c r="AU2426" s="4">
        <f t="shared" si="2039"/>
        <v>6481.2839999999997</v>
      </c>
      <c r="AV2426" s="4">
        <f t="shared" si="2040"/>
        <v>6710.3580000000002</v>
      </c>
      <c r="AW2426" s="4">
        <f t="shared" si="2041"/>
        <v>6895.5</v>
      </c>
      <c r="AX2426" s="4">
        <f t="shared" si="2042"/>
        <v>7080.6419999999998</v>
      </c>
      <c r="AY2426" s="4">
        <f t="shared" si="2043"/>
        <v>7344.2340000000004</v>
      </c>
      <c r="AZ2426" s="1">
        <f t="shared" si="2044"/>
        <v>6717.9952857142825</v>
      </c>
      <c r="BA2426" s="1">
        <f t="shared" si="2045"/>
        <v>6964.3375938647105</v>
      </c>
      <c r="BB2426" s="1">
        <f t="shared" si="2046"/>
        <v>0</v>
      </c>
      <c r="BC2426" s="1"/>
      <c r="BD2426" s="6">
        <f t="shared" si="2047"/>
        <v>0</v>
      </c>
      <c r="BE2426" s="6"/>
      <c r="BF2426">
        <f t="shared" si="2048"/>
        <v>-360436.05386399996</v>
      </c>
      <c r="BG2426">
        <f t="shared" si="2049"/>
        <v>6618.6920190371029</v>
      </c>
      <c r="BH2426">
        <f t="shared" si="2050"/>
        <v>82.470000000000255</v>
      </c>
      <c r="BI2426">
        <f t="shared" si="2051"/>
        <v>171.4210316753275</v>
      </c>
      <c r="BJ2426">
        <f t="shared" si="2052"/>
        <v>24.440677966101696</v>
      </c>
      <c r="BK2426">
        <f t="shared" si="2053"/>
        <v>24.524519774011299</v>
      </c>
    </row>
    <row r="2427" spans="1:63" x14ac:dyDescent="0.35">
      <c r="A2427" s="2">
        <v>1540252800000</v>
      </c>
      <c r="B2427" s="3">
        <v>43396</v>
      </c>
      <c r="C2427" s="2" t="s">
        <v>9</v>
      </c>
      <c r="D2427" s="2">
        <v>6581.2</v>
      </c>
      <c r="E2427" s="2">
        <v>6595</v>
      </c>
      <c r="F2427" s="2">
        <v>6515.45</v>
      </c>
      <c r="G2427" s="2">
        <v>6553.51</v>
      </c>
      <c r="H2427" s="2">
        <v>13856.601756</v>
      </c>
      <c r="I2427" s="2">
        <v>90969791.025159597</v>
      </c>
      <c r="J2427" s="2">
        <f t="shared" si="2002"/>
        <v>-0.42074393727587073</v>
      </c>
      <c r="K2427" s="2">
        <f t="shared" si="2003"/>
        <v>-2.7797516351698381</v>
      </c>
      <c r="L2427" s="2">
        <f t="shared" si="2004"/>
        <v>-0.42361871884206997</v>
      </c>
      <c r="M2427" s="1">
        <f t="shared" si="2005"/>
        <v>0.18262127789200794</v>
      </c>
      <c r="N2427" s="1">
        <f t="shared" si="2006"/>
        <v>-3.3972634511887572</v>
      </c>
      <c r="O2427" s="1">
        <f t="shared" si="2007"/>
        <v>-33.318176061377798</v>
      </c>
      <c r="P2427" s="2">
        <f t="shared" si="2008"/>
        <v>0</v>
      </c>
      <c r="Q2427" s="2">
        <f t="shared" si="2009"/>
        <v>27.6899999999996</v>
      </c>
      <c r="R2427" s="2">
        <f t="shared" si="2010"/>
        <v>40.558571428571405</v>
      </c>
      <c r="S2427" s="2">
        <f t="shared" si="2011"/>
        <v>47.922857142857083</v>
      </c>
      <c r="T2427" s="1">
        <f t="shared" si="2012"/>
        <v>45.838513328059179</v>
      </c>
      <c r="U2427" s="1">
        <f t="shared" si="2013"/>
        <v>6601.355641996035</v>
      </c>
      <c r="V2427" s="1">
        <f t="shared" si="2014"/>
        <v>6566.8134999999993</v>
      </c>
      <c r="W2427" s="1">
        <f t="shared" si="2015"/>
        <v>144.35745042341938</v>
      </c>
      <c r="X2427" s="1">
        <f t="shared" si="2016"/>
        <v>6855.5284008468379</v>
      </c>
      <c r="Y2427" s="1">
        <f t="shared" si="2017"/>
        <v>6278.0985991531606</v>
      </c>
      <c r="Z2427" s="1">
        <f t="shared" si="2018"/>
        <v>6571.8439395068008</v>
      </c>
      <c r="AA2427" s="1">
        <f t="shared" si="2019"/>
        <v>6575.8259258711305</v>
      </c>
      <c r="AB2427" s="1">
        <f t="shared" si="2020"/>
        <v>3.981986364329714</v>
      </c>
      <c r="AC2427" s="1">
        <f t="shared" si="2021"/>
        <v>0.44891632857806829</v>
      </c>
      <c r="AD2427" s="1">
        <f t="shared" si="2022"/>
        <v>-3.5330700357516456</v>
      </c>
      <c r="AE2427" s="4">
        <f t="shared" si="2023"/>
        <v>7680</v>
      </c>
      <c r="AF2427" s="4">
        <f t="shared" si="2024"/>
        <v>6205</v>
      </c>
      <c r="AG2427" s="4">
        <f t="shared" si="2025"/>
        <v>6553.1</v>
      </c>
      <c r="AH2427" s="4">
        <f t="shared" si="2026"/>
        <v>6768.45</v>
      </c>
      <c r="AI2427" s="4">
        <f t="shared" si="2027"/>
        <v>6942.5</v>
      </c>
      <c r="AJ2427" s="4">
        <f t="shared" si="2028"/>
        <v>7116.55</v>
      </c>
      <c r="AK2427" s="4">
        <f t="shared" si="2029"/>
        <v>7364.35</v>
      </c>
      <c r="AL2427" s="4">
        <f t="shared" si="2030"/>
        <v>7680</v>
      </c>
      <c r="AM2427" s="4">
        <f t="shared" si="2031"/>
        <v>6123</v>
      </c>
      <c r="AN2427" s="4">
        <f t="shared" si="2032"/>
        <v>6490.4520000000002</v>
      </c>
      <c r="AO2427" s="4">
        <f t="shared" si="2033"/>
        <v>6717.7740000000003</v>
      </c>
      <c r="AP2427" s="4">
        <f t="shared" si="2034"/>
        <v>6901.5</v>
      </c>
      <c r="AQ2427" s="4">
        <f t="shared" si="2035"/>
        <v>7085.2259999999997</v>
      </c>
      <c r="AR2427" s="4">
        <f t="shared" si="2036"/>
        <v>7346.8019999999997</v>
      </c>
      <c r="AS2427" s="4">
        <f t="shared" si="2037"/>
        <v>7680</v>
      </c>
      <c r="AT2427" s="4">
        <f t="shared" si="2038"/>
        <v>6111</v>
      </c>
      <c r="AU2427" s="4">
        <f t="shared" si="2039"/>
        <v>6481.2839999999997</v>
      </c>
      <c r="AV2427" s="4">
        <f t="shared" si="2040"/>
        <v>6710.3580000000002</v>
      </c>
      <c r="AW2427" s="4">
        <f t="shared" si="2041"/>
        <v>6895.5</v>
      </c>
      <c r="AX2427" s="4">
        <f t="shared" si="2042"/>
        <v>7080.6419999999998</v>
      </c>
      <c r="AY2427" s="4">
        <f t="shared" si="2043"/>
        <v>7344.2340000000004</v>
      </c>
      <c r="AZ2427" s="1">
        <f t="shared" si="2044"/>
        <v>6725.8048571428544</v>
      </c>
      <c r="BA2427" s="1">
        <f t="shared" si="2045"/>
        <v>6969.8011225477885</v>
      </c>
      <c r="BB2427" s="1">
        <f t="shared" si="2046"/>
        <v>0</v>
      </c>
      <c r="BC2427" s="1"/>
      <c r="BD2427" s="6">
        <f t="shared" si="2047"/>
        <v>0</v>
      </c>
      <c r="BE2427" s="6"/>
      <c r="BF2427">
        <f t="shared" si="2048"/>
        <v>-372387.59784099995</v>
      </c>
      <c r="BG2427">
        <f t="shared" si="2049"/>
        <v>6618.0344424509913</v>
      </c>
      <c r="BH2427">
        <f t="shared" si="2050"/>
        <v>79.550000000000182</v>
      </c>
      <c r="BI2427">
        <f t="shared" si="2051"/>
        <v>185.10580577922397</v>
      </c>
      <c r="BJ2427">
        <f t="shared" si="2052"/>
        <v>23.627796610169508</v>
      </c>
      <c r="BK2427">
        <f t="shared" si="2053"/>
        <v>25.080677966101689</v>
      </c>
    </row>
    <row r="2428" spans="1:63" x14ac:dyDescent="0.35">
      <c r="A2428" s="2">
        <v>1540166400000</v>
      </c>
      <c r="B2428" s="3">
        <v>43395</v>
      </c>
      <c r="C2428" s="2" t="s">
        <v>9</v>
      </c>
      <c r="D2428" s="2">
        <v>6590.12</v>
      </c>
      <c r="E2428" s="2">
        <v>6639</v>
      </c>
      <c r="F2428" s="2">
        <v>6535.27</v>
      </c>
      <c r="G2428" s="2">
        <v>6581.2</v>
      </c>
      <c r="H2428" s="2">
        <v>16213.692660000001</v>
      </c>
      <c r="I2428" s="2">
        <v>106815019.55165</v>
      </c>
      <c r="J2428" s="2">
        <f t="shared" si="2002"/>
        <v>-0.13520259904614423</v>
      </c>
      <c r="K2428" s="2">
        <f t="shared" si="2003"/>
        <v>-2.6344560877136232</v>
      </c>
      <c r="L2428" s="2">
        <f t="shared" si="2004"/>
        <v>-1.8902802623732884</v>
      </c>
      <c r="M2428" s="1">
        <f t="shared" si="2005"/>
        <v>-0.42252167159277393</v>
      </c>
      <c r="N2428" s="1">
        <f t="shared" si="2006"/>
        <v>-3.5966085212423238</v>
      </c>
      <c r="O2428" s="1">
        <f t="shared" si="2007"/>
        <v>-29.175986142344861</v>
      </c>
      <c r="P2428" s="2">
        <f t="shared" si="2008"/>
        <v>0</v>
      </c>
      <c r="Q2428" s="2">
        <f t="shared" si="2009"/>
        <v>8.9099999999998545</v>
      </c>
      <c r="R2428" s="2">
        <f t="shared" si="2010"/>
        <v>40.558571428571405</v>
      </c>
      <c r="S2428" s="2">
        <f t="shared" si="2011"/>
        <v>47.116428571428578</v>
      </c>
      <c r="T2428" s="1">
        <f t="shared" si="2012"/>
        <v>46.260132795633204</v>
      </c>
      <c r="U2428" s="1">
        <f t="shared" si="2013"/>
        <v>6603.3085253428126</v>
      </c>
      <c r="V2428" s="1">
        <f t="shared" si="2014"/>
        <v>6564.6380000000008</v>
      </c>
      <c r="W2428" s="1">
        <f t="shared" si="2015"/>
        <v>144.86849286853229</v>
      </c>
      <c r="X2428" s="1">
        <f t="shared" si="2016"/>
        <v>6854.3749857370658</v>
      </c>
      <c r="Y2428" s="1">
        <f t="shared" si="2017"/>
        <v>6274.9010142629359</v>
      </c>
      <c r="Z2428" s="1">
        <f t="shared" si="2018"/>
        <v>6573.3106546673444</v>
      </c>
      <c r="AA2428" s="1">
        <f t="shared" si="2019"/>
        <v>6579.8833669386095</v>
      </c>
      <c r="AB2428" s="1">
        <f t="shared" si="2020"/>
        <v>6.572712271265118</v>
      </c>
      <c r="AC2428" s="1">
        <f t="shared" si="2021"/>
        <v>-0.43435118035984321</v>
      </c>
      <c r="AD2428" s="1">
        <f t="shared" si="2022"/>
        <v>-7.007063451624961</v>
      </c>
      <c r="AE2428" s="4">
        <f t="shared" si="2023"/>
        <v>7680</v>
      </c>
      <c r="AF2428" s="4">
        <f t="shared" si="2024"/>
        <v>6205</v>
      </c>
      <c r="AG2428" s="4">
        <f t="shared" si="2025"/>
        <v>6553.1</v>
      </c>
      <c r="AH2428" s="4">
        <f t="shared" si="2026"/>
        <v>6768.45</v>
      </c>
      <c r="AI2428" s="4">
        <f t="shared" si="2027"/>
        <v>6942.5</v>
      </c>
      <c r="AJ2428" s="4">
        <f t="shared" si="2028"/>
        <v>7116.55</v>
      </c>
      <c r="AK2428" s="4">
        <f t="shared" si="2029"/>
        <v>7364.35</v>
      </c>
      <c r="AL2428" s="4">
        <f t="shared" si="2030"/>
        <v>7680</v>
      </c>
      <c r="AM2428" s="4">
        <f t="shared" si="2031"/>
        <v>6123</v>
      </c>
      <c r="AN2428" s="4">
        <f t="shared" si="2032"/>
        <v>6490.4520000000002</v>
      </c>
      <c r="AO2428" s="4">
        <f t="shared" si="2033"/>
        <v>6717.7740000000003</v>
      </c>
      <c r="AP2428" s="4">
        <f t="shared" si="2034"/>
        <v>6901.5</v>
      </c>
      <c r="AQ2428" s="4">
        <f t="shared" si="2035"/>
        <v>7085.2259999999997</v>
      </c>
      <c r="AR2428" s="4">
        <f t="shared" si="2036"/>
        <v>7346.8019999999997</v>
      </c>
      <c r="AS2428" s="4">
        <f t="shared" si="2037"/>
        <v>7680</v>
      </c>
      <c r="AT2428" s="4">
        <f t="shared" si="2038"/>
        <v>6111</v>
      </c>
      <c r="AU2428" s="4">
        <f t="shared" si="2039"/>
        <v>6481.2839999999997</v>
      </c>
      <c r="AV2428" s="4">
        <f t="shared" si="2040"/>
        <v>6710.3580000000002</v>
      </c>
      <c r="AW2428" s="4">
        <f t="shared" si="2041"/>
        <v>6895.5</v>
      </c>
      <c r="AX2428" s="4">
        <f t="shared" si="2042"/>
        <v>7080.6419999999998</v>
      </c>
      <c r="AY2428" s="4">
        <f t="shared" si="2043"/>
        <v>7344.2340000000004</v>
      </c>
      <c r="AZ2428" s="1">
        <f t="shared" si="2044"/>
        <v>6733.4583571428548</v>
      </c>
      <c r="BA2428" s="1">
        <f t="shared" si="2045"/>
        <v>6975.5037406648817</v>
      </c>
      <c r="BB2428" s="1">
        <f t="shared" si="2046"/>
        <v>0</v>
      </c>
      <c r="BC2428" s="1"/>
      <c r="BD2428" s="6">
        <f t="shared" si="2047"/>
        <v>0</v>
      </c>
      <c r="BE2428" s="6"/>
      <c r="BF2428">
        <f t="shared" si="2048"/>
        <v>-358530.99608499993</v>
      </c>
      <c r="BG2428">
        <f t="shared" si="2049"/>
        <v>6612.7286281179431</v>
      </c>
      <c r="BH2428">
        <f t="shared" si="2050"/>
        <v>103.72999999999956</v>
      </c>
      <c r="BI2428">
        <f t="shared" si="2051"/>
        <v>201.34516051448918</v>
      </c>
      <c r="BJ2428">
        <f t="shared" si="2052"/>
        <v>25.505084745762701</v>
      </c>
      <c r="BK2428">
        <f t="shared" si="2053"/>
        <v>25.869152542372863</v>
      </c>
    </row>
    <row r="2429" spans="1:63" x14ac:dyDescent="0.35">
      <c r="A2429" s="2">
        <v>1540080000000</v>
      </c>
      <c r="B2429" s="3">
        <v>43394</v>
      </c>
      <c r="C2429" s="2" t="s">
        <v>9</v>
      </c>
      <c r="D2429" s="2">
        <v>6585.72</v>
      </c>
      <c r="E2429" s="2">
        <v>6663.9</v>
      </c>
      <c r="F2429" s="2">
        <v>6580</v>
      </c>
      <c r="G2429" s="2">
        <v>6590.11</v>
      </c>
      <c r="H2429" s="2">
        <v>6515.3577919999998</v>
      </c>
      <c r="I2429" s="2">
        <v>43146401.589187101</v>
      </c>
      <c r="J2429" s="2">
        <f t="shared" si="2002"/>
        <v>2.5954708275150819E-2</v>
      </c>
      <c r="K2429" s="2">
        <f t="shared" si="2003"/>
        <v>-2.4048870788596863</v>
      </c>
      <c r="L2429" s="2">
        <f t="shared" si="2004"/>
        <v>-1.9773763396077746</v>
      </c>
      <c r="M2429" s="1">
        <f t="shared" si="2005"/>
        <v>-0.13538564395550742</v>
      </c>
      <c r="N2429" s="1">
        <f t="shared" si="2006"/>
        <v>-1.5201567196905572</v>
      </c>
      <c r="O2429" s="1">
        <f t="shared" si="2007"/>
        <v>-30.822702504207065</v>
      </c>
      <c r="P2429" s="2">
        <f t="shared" si="2008"/>
        <v>1.7100000000000364</v>
      </c>
      <c r="Q2429" s="2">
        <f t="shared" si="2009"/>
        <v>0</v>
      </c>
      <c r="R2429" s="2">
        <f t="shared" si="2010"/>
        <v>44.683571428571405</v>
      </c>
      <c r="S2429" s="2">
        <f t="shared" si="2011"/>
        <v>46.480000000000018</v>
      </c>
      <c r="T2429" s="1">
        <f t="shared" si="2012"/>
        <v>49.014722359338371</v>
      </c>
      <c r="U2429" s="1">
        <f t="shared" si="2013"/>
        <v>6604.2109141323153</v>
      </c>
      <c r="V2429" s="1">
        <f t="shared" si="2014"/>
        <v>6561.8674999999985</v>
      </c>
      <c r="W2429" s="1">
        <f t="shared" si="2015"/>
        <v>145.05498239891654</v>
      </c>
      <c r="X2429" s="1">
        <f t="shared" si="2016"/>
        <v>6851.977464797832</v>
      </c>
      <c r="Y2429" s="1">
        <f t="shared" si="2017"/>
        <v>6271.7575352021649</v>
      </c>
      <c r="Z2429" s="1">
        <f t="shared" si="2018"/>
        <v>6572.6795070407316</v>
      </c>
      <c r="AA2429" s="1">
        <f t="shared" si="2019"/>
        <v>6579.6439791092653</v>
      </c>
      <c r="AB2429" s="1">
        <f t="shared" si="2020"/>
        <v>6.9644720685337234</v>
      </c>
      <c r="AC2429" s="1">
        <f t="shared" si="2021"/>
        <v>-2.1861170432660835</v>
      </c>
      <c r="AD2429" s="1">
        <f t="shared" si="2022"/>
        <v>-9.1505891117998068</v>
      </c>
      <c r="AE2429" s="4">
        <f t="shared" si="2023"/>
        <v>7680</v>
      </c>
      <c r="AF2429" s="4">
        <f t="shared" si="2024"/>
        <v>6205</v>
      </c>
      <c r="AG2429" s="4">
        <f t="shared" si="2025"/>
        <v>6553.1</v>
      </c>
      <c r="AH2429" s="4">
        <f t="shared" si="2026"/>
        <v>6768.45</v>
      </c>
      <c r="AI2429" s="4">
        <f t="shared" si="2027"/>
        <v>6942.5</v>
      </c>
      <c r="AJ2429" s="4">
        <f t="shared" si="2028"/>
        <v>7116.55</v>
      </c>
      <c r="AK2429" s="4">
        <f t="shared" si="2029"/>
        <v>7364.35</v>
      </c>
      <c r="AL2429" s="4">
        <f t="shared" si="2030"/>
        <v>7680</v>
      </c>
      <c r="AM2429" s="4">
        <f t="shared" si="2031"/>
        <v>6123</v>
      </c>
      <c r="AN2429" s="4">
        <f t="shared" si="2032"/>
        <v>6490.4520000000002</v>
      </c>
      <c r="AO2429" s="4">
        <f t="shared" si="2033"/>
        <v>6717.7740000000003</v>
      </c>
      <c r="AP2429" s="4">
        <f t="shared" si="2034"/>
        <v>6901.5</v>
      </c>
      <c r="AQ2429" s="4">
        <f t="shared" si="2035"/>
        <v>7085.2259999999997</v>
      </c>
      <c r="AR2429" s="4">
        <f t="shared" si="2036"/>
        <v>7346.8019999999997</v>
      </c>
      <c r="AS2429" s="4">
        <f t="shared" si="2037"/>
        <v>7680</v>
      </c>
      <c r="AT2429" s="4">
        <f t="shared" si="2038"/>
        <v>6111</v>
      </c>
      <c r="AU2429" s="4">
        <f t="shared" si="2039"/>
        <v>6481.2839999999997</v>
      </c>
      <c r="AV2429" s="4">
        <f t="shared" si="2040"/>
        <v>6710.3580000000002</v>
      </c>
      <c r="AW2429" s="4">
        <f t="shared" si="2041"/>
        <v>6895.5</v>
      </c>
      <c r="AX2429" s="4">
        <f t="shared" si="2042"/>
        <v>7080.6419999999998</v>
      </c>
      <c r="AY2429" s="4">
        <f t="shared" si="2043"/>
        <v>7344.2340000000004</v>
      </c>
      <c r="AZ2429" s="1">
        <f t="shared" si="2044"/>
        <v>6739.9283571428541</v>
      </c>
      <c r="BA2429" s="1">
        <f t="shared" si="2045"/>
        <v>6980.9051617698797</v>
      </c>
      <c r="BB2429" s="1">
        <f t="shared" si="2046"/>
        <v>0</v>
      </c>
      <c r="BC2429" s="1"/>
      <c r="BD2429" s="6">
        <f t="shared" si="2047"/>
        <v>0</v>
      </c>
      <c r="BE2429" s="6"/>
      <c r="BF2429">
        <f t="shared" si="2048"/>
        <v>-342317.30342499993</v>
      </c>
      <c r="BG2429">
        <f t="shared" si="2049"/>
        <v>6610.2590695947165</v>
      </c>
      <c r="BH2429">
        <f t="shared" si="2050"/>
        <v>83.899999999999636</v>
      </c>
      <c r="BI2429">
        <f t="shared" si="2051"/>
        <v>216.36287751671833</v>
      </c>
      <c r="BJ2429">
        <f t="shared" si="2052"/>
        <v>26.109152542372861</v>
      </c>
      <c r="BK2429">
        <f t="shared" si="2053"/>
        <v>24.686779661016939</v>
      </c>
    </row>
    <row r="2430" spans="1:63" x14ac:dyDescent="0.35">
      <c r="A2430" s="2">
        <v>1539993600000</v>
      </c>
      <c r="B2430" s="3">
        <v>43393</v>
      </c>
      <c r="C2430" s="2" t="s">
        <v>9</v>
      </c>
      <c r="D2430" s="2">
        <v>6528.88</v>
      </c>
      <c r="E2430" s="2">
        <v>6617.65</v>
      </c>
      <c r="F2430" s="2">
        <v>6505.55</v>
      </c>
      <c r="G2430" s="2">
        <v>6588.4</v>
      </c>
      <c r="H2430" s="2">
        <v>19240.722247000002</v>
      </c>
      <c r="I2430" s="2">
        <v>126325797.49570499</v>
      </c>
      <c r="J2430" s="2">
        <f t="shared" si="2002"/>
        <v>0.91164181299088853</v>
      </c>
      <c r="K2430" s="2">
        <f t="shared" si="2003"/>
        <v>3.9288001590070807</v>
      </c>
      <c r="L2430" s="2">
        <f t="shared" si="2004"/>
        <v>-2.5243304502723882</v>
      </c>
      <c r="M2430" s="1">
        <f t="shared" si="2005"/>
        <v>2.5947973554311481E-2</v>
      </c>
      <c r="N2430" s="1">
        <f t="shared" si="2006"/>
        <v>-1.2567542954283175</v>
      </c>
      <c r="O2430" s="1">
        <f t="shared" si="2007"/>
        <v>-25.474622063019854</v>
      </c>
      <c r="P2430" s="2">
        <f t="shared" si="2008"/>
        <v>59.519999999999527</v>
      </c>
      <c r="Q2430" s="2">
        <f t="shared" si="2009"/>
        <v>0</v>
      </c>
      <c r="R2430" s="2">
        <f t="shared" si="2010"/>
        <v>46.060714285714248</v>
      </c>
      <c r="S2430" s="2">
        <f t="shared" si="2011"/>
        <v>46.480000000000018</v>
      </c>
      <c r="T2430" s="1">
        <f t="shared" si="2012"/>
        <v>49.773458786480049</v>
      </c>
      <c r="U2430" s="1">
        <f t="shared" si="2013"/>
        <v>6604.7864616479201</v>
      </c>
      <c r="V2430" s="1">
        <f t="shared" si="2014"/>
        <v>6562.9424999999974</v>
      </c>
      <c r="W2430" s="1">
        <f t="shared" si="2015"/>
        <v>145.33969233746848</v>
      </c>
      <c r="X2430" s="1">
        <f t="shared" si="2016"/>
        <v>6853.6218846749343</v>
      </c>
      <c r="Y2430" s="1">
        <f t="shared" si="2017"/>
        <v>6272.2631153250604</v>
      </c>
      <c r="Z2430" s="1">
        <f t="shared" si="2018"/>
        <v>6571.2850676039898</v>
      </c>
      <c r="AA2430" s="1">
        <f t="shared" si="2019"/>
        <v>6577.7410662200409</v>
      </c>
      <c r="AB2430" s="1">
        <f t="shared" si="2020"/>
        <v>6.4559986160511471</v>
      </c>
      <c r="AC2430" s="1">
        <f t="shared" si="2021"/>
        <v>-4.4737643212160352</v>
      </c>
      <c r="AD2430" s="1">
        <f t="shared" si="2022"/>
        <v>-10.929762937267181</v>
      </c>
      <c r="AE2430" s="4">
        <f t="shared" si="2023"/>
        <v>7680</v>
      </c>
      <c r="AF2430" s="4">
        <f t="shared" si="2024"/>
        <v>6205</v>
      </c>
      <c r="AG2430" s="4">
        <f t="shared" si="2025"/>
        <v>6553.1</v>
      </c>
      <c r="AH2430" s="4">
        <f t="shared" si="2026"/>
        <v>6768.45</v>
      </c>
      <c r="AI2430" s="4">
        <f t="shared" si="2027"/>
        <v>6942.5</v>
      </c>
      <c r="AJ2430" s="4">
        <f t="shared" si="2028"/>
        <v>7116.55</v>
      </c>
      <c r="AK2430" s="4">
        <f t="shared" si="2029"/>
        <v>7364.35</v>
      </c>
      <c r="AL2430" s="4">
        <f t="shared" si="2030"/>
        <v>7680</v>
      </c>
      <c r="AM2430" s="4">
        <f t="shared" si="2031"/>
        <v>6123</v>
      </c>
      <c r="AN2430" s="4">
        <f t="shared" si="2032"/>
        <v>6490.4520000000002</v>
      </c>
      <c r="AO2430" s="4">
        <f t="shared" si="2033"/>
        <v>6717.7740000000003</v>
      </c>
      <c r="AP2430" s="4">
        <f t="shared" si="2034"/>
        <v>6901.5</v>
      </c>
      <c r="AQ2430" s="4">
        <f t="shared" si="2035"/>
        <v>7085.2259999999997</v>
      </c>
      <c r="AR2430" s="4">
        <f t="shared" si="2036"/>
        <v>7346.8019999999997</v>
      </c>
      <c r="AS2430" s="4">
        <f t="shared" si="2037"/>
        <v>7680</v>
      </c>
      <c r="AT2430" s="4">
        <f t="shared" si="2038"/>
        <v>6111</v>
      </c>
      <c r="AU2430" s="4">
        <f t="shared" si="2039"/>
        <v>6481.2839999999997</v>
      </c>
      <c r="AV2430" s="4">
        <f t="shared" si="2040"/>
        <v>6710.3580000000002</v>
      </c>
      <c r="AW2430" s="4">
        <f t="shared" si="2041"/>
        <v>6895.5</v>
      </c>
      <c r="AX2430" s="4">
        <f t="shared" si="2042"/>
        <v>7080.6419999999998</v>
      </c>
      <c r="AY2430" s="4">
        <f t="shared" si="2043"/>
        <v>7344.2340000000004</v>
      </c>
      <c r="AZ2430" s="1">
        <f t="shared" si="2044"/>
        <v>6747.9579999999987</v>
      </c>
      <c r="BA2430" s="1">
        <f t="shared" si="2045"/>
        <v>6986.2585201502889</v>
      </c>
      <c r="BB2430" s="1">
        <f t="shared" si="2046"/>
        <v>0</v>
      </c>
      <c r="BC2430" s="1"/>
      <c r="BD2430" s="6">
        <f t="shared" si="2047"/>
        <v>0</v>
      </c>
      <c r="BE2430" s="6"/>
      <c r="BF2430">
        <f t="shared" si="2048"/>
        <v>-348832.66121699993</v>
      </c>
      <c r="BG2430">
        <f t="shared" si="2049"/>
        <v>6609.6818315331593</v>
      </c>
      <c r="BH2430">
        <f t="shared" si="2050"/>
        <v>112.09999999999945</v>
      </c>
      <c r="BI2430">
        <f t="shared" si="2051"/>
        <v>236.74178175005966</v>
      </c>
      <c r="BJ2430">
        <f t="shared" si="2052"/>
        <v>25.993220338983026</v>
      </c>
      <c r="BK2430">
        <f t="shared" si="2053"/>
        <v>25.338757062146886</v>
      </c>
    </row>
    <row r="2431" spans="1:63" x14ac:dyDescent="0.35">
      <c r="A2431" s="2">
        <v>1539907200000</v>
      </c>
      <c r="B2431" s="3">
        <v>43392</v>
      </c>
      <c r="C2431" s="2" t="s">
        <v>9</v>
      </c>
      <c r="D2431" s="2">
        <v>6618.96</v>
      </c>
      <c r="E2431" s="2">
        <v>6648.14</v>
      </c>
      <c r="F2431" s="2">
        <v>6523</v>
      </c>
      <c r="G2431" s="2">
        <v>6528.88</v>
      </c>
      <c r="H2431" s="2">
        <v>20772.600770000001</v>
      </c>
      <c r="I2431" s="2">
        <v>136686215.669054</v>
      </c>
      <c r="J2431" s="2">
        <f t="shared" si="2002"/>
        <v>-1.3609388786153704</v>
      </c>
      <c r="K2431" s="2">
        <f t="shared" si="2003"/>
        <v>3.0941444165654732</v>
      </c>
      <c r="L2431" s="2">
        <f t="shared" si="2004"/>
        <v>0.56808379544054388</v>
      </c>
      <c r="M2431" s="1">
        <f t="shared" si="2005"/>
        <v>0.90340598627890734</v>
      </c>
      <c r="N2431" s="1">
        <f t="shared" si="2006"/>
        <v>0.14933648650304493</v>
      </c>
      <c r="O2431" s="1">
        <f t="shared" si="2007"/>
        <v>-13.277621889206113</v>
      </c>
      <c r="P2431" s="2">
        <f t="shared" si="2008"/>
        <v>0</v>
      </c>
      <c r="Q2431" s="2">
        <f t="shared" si="2009"/>
        <v>90.079999999999927</v>
      </c>
      <c r="R2431" s="2">
        <f t="shared" si="2010"/>
        <v>41.809285714285707</v>
      </c>
      <c r="S2431" s="2">
        <f t="shared" si="2011"/>
        <v>49.435714285714248</v>
      </c>
      <c r="T2431" s="1">
        <f t="shared" si="2012"/>
        <v>45.820906037904244</v>
      </c>
      <c r="U2431" s="1">
        <f t="shared" si="2013"/>
        <v>6605.4552968172229</v>
      </c>
      <c r="V2431" s="1">
        <f t="shared" si="2014"/>
        <v>6564.8509999999978</v>
      </c>
      <c r="W2431" s="1">
        <f t="shared" si="2015"/>
        <v>145.91094036774621</v>
      </c>
      <c r="X2431" s="1">
        <f t="shared" si="2016"/>
        <v>6856.6728807354903</v>
      </c>
      <c r="Y2431" s="1">
        <f t="shared" si="2017"/>
        <v>6273.0291192645054</v>
      </c>
      <c r="Z2431" s="1">
        <f t="shared" si="2018"/>
        <v>6569.915873012309</v>
      </c>
      <c r="AA2431" s="1">
        <f t="shared" si="2019"/>
        <v>6575.8030782600481</v>
      </c>
      <c r="AB2431" s="1">
        <f t="shared" si="2020"/>
        <v>5.8872052477390753</v>
      </c>
      <c r="AC2431" s="1">
        <f t="shared" si="2021"/>
        <v>-7.2062050555328305</v>
      </c>
      <c r="AD2431" s="1">
        <f t="shared" si="2022"/>
        <v>-13.093410303271906</v>
      </c>
      <c r="AE2431" s="4">
        <f t="shared" si="2023"/>
        <v>7680</v>
      </c>
      <c r="AF2431" s="4">
        <f t="shared" si="2024"/>
        <v>6205</v>
      </c>
      <c r="AG2431" s="4">
        <f t="shared" si="2025"/>
        <v>6553.1</v>
      </c>
      <c r="AH2431" s="4">
        <f t="shared" si="2026"/>
        <v>6768.45</v>
      </c>
      <c r="AI2431" s="4">
        <f t="shared" si="2027"/>
        <v>6942.5</v>
      </c>
      <c r="AJ2431" s="4">
        <f t="shared" si="2028"/>
        <v>7116.55</v>
      </c>
      <c r="AK2431" s="4">
        <f t="shared" si="2029"/>
        <v>7364.35</v>
      </c>
      <c r="AL2431" s="4">
        <f t="shared" si="2030"/>
        <v>7680</v>
      </c>
      <c r="AM2431" s="4">
        <f t="shared" si="2031"/>
        <v>6123</v>
      </c>
      <c r="AN2431" s="4">
        <f t="shared" si="2032"/>
        <v>6490.4520000000002</v>
      </c>
      <c r="AO2431" s="4">
        <f t="shared" si="2033"/>
        <v>6717.7740000000003</v>
      </c>
      <c r="AP2431" s="4">
        <f t="shared" si="2034"/>
        <v>6901.5</v>
      </c>
      <c r="AQ2431" s="4">
        <f t="shared" si="2035"/>
        <v>7085.2259999999997</v>
      </c>
      <c r="AR2431" s="4">
        <f t="shared" si="2036"/>
        <v>7346.8019999999997</v>
      </c>
      <c r="AS2431" s="4">
        <f t="shared" si="2037"/>
        <v>7680</v>
      </c>
      <c r="AT2431" s="4">
        <f t="shared" si="2038"/>
        <v>6111</v>
      </c>
      <c r="AU2431" s="4">
        <f t="shared" si="2039"/>
        <v>6481.2839999999997</v>
      </c>
      <c r="AV2431" s="4">
        <f t="shared" si="2040"/>
        <v>6710.3580000000002</v>
      </c>
      <c r="AW2431" s="4">
        <f t="shared" si="2041"/>
        <v>6895.5</v>
      </c>
      <c r="AX2431" s="4">
        <f t="shared" si="2042"/>
        <v>7080.6419999999998</v>
      </c>
      <c r="AY2431" s="4">
        <f t="shared" si="2043"/>
        <v>7344.2340000000004</v>
      </c>
      <c r="AZ2431" s="1">
        <f t="shared" si="2044"/>
        <v>6755.4696428571424</v>
      </c>
      <c r="BA2431" s="1">
        <f t="shared" si="2045"/>
        <v>6991.708636864676</v>
      </c>
      <c r="BB2431" s="1">
        <f t="shared" si="2046"/>
        <v>0</v>
      </c>
      <c r="BC2431" s="1"/>
      <c r="BD2431" s="6">
        <f t="shared" si="2047"/>
        <v>0</v>
      </c>
      <c r="BE2431" s="6"/>
      <c r="BF2431">
        <f t="shared" si="2048"/>
        <v>-368073.38346399995</v>
      </c>
      <c r="BG2431">
        <f t="shared" si="2049"/>
        <v>6610.9929235412937</v>
      </c>
      <c r="BH2431">
        <f t="shared" si="2050"/>
        <v>125.14000000000033</v>
      </c>
      <c r="BI2431">
        <f t="shared" si="2051"/>
        <v>255.91744048083814</v>
      </c>
      <c r="BJ2431">
        <f t="shared" si="2052"/>
        <v>21.957966101694922</v>
      </c>
      <c r="BK2431">
        <f t="shared" si="2053"/>
        <v>28.784858757062153</v>
      </c>
    </row>
    <row r="2432" spans="1:63" x14ac:dyDescent="0.35">
      <c r="A2432" s="2">
        <v>1539820800000</v>
      </c>
      <c r="B2432" s="3">
        <v>43391</v>
      </c>
      <c r="C2432" s="2" t="s">
        <v>9</v>
      </c>
      <c r="D2432" s="2">
        <v>6739.01</v>
      </c>
      <c r="E2432" s="2">
        <v>6796</v>
      </c>
      <c r="F2432" s="2">
        <v>6567</v>
      </c>
      <c r="G2432" s="2">
        <v>6618.96</v>
      </c>
      <c r="H2432" s="2">
        <v>20116.521940999999</v>
      </c>
      <c r="I2432" s="2">
        <v>134777360.154434</v>
      </c>
      <c r="J2432" s="2">
        <f t="shared" si="2002"/>
        <v>-1.8088115960948818</v>
      </c>
      <c r="K2432" s="2">
        <f t="shared" si="2003"/>
        <v>5.0960541504379924</v>
      </c>
      <c r="L2432" s="2">
        <f t="shared" si="2004"/>
        <v>3.5524703960800279</v>
      </c>
      <c r="M2432" s="1">
        <f t="shared" si="2005"/>
        <v>-1.3797159696609513</v>
      </c>
      <c r="N2432" s="1">
        <f t="shared" si="2006"/>
        <v>-1.3728742884078449</v>
      </c>
      <c r="O2432" s="1">
        <f t="shared" si="2007"/>
        <v>-14.967154960900201</v>
      </c>
      <c r="P2432" s="2">
        <f t="shared" si="2008"/>
        <v>0</v>
      </c>
      <c r="Q2432" s="2">
        <f t="shared" si="2009"/>
        <v>121.93000000000029</v>
      </c>
      <c r="R2432" s="2">
        <f t="shared" si="2010"/>
        <v>44.799285714285688</v>
      </c>
      <c r="S2432" s="2">
        <f t="shared" si="2011"/>
        <v>43.001428571428541</v>
      </c>
      <c r="T2432" s="1">
        <f t="shared" si="2012"/>
        <v>51.0238283124934</v>
      </c>
      <c r="U2432" s="1">
        <f t="shared" si="2013"/>
        <v>6608.580819136293</v>
      </c>
      <c r="V2432" s="1">
        <f t="shared" si="2014"/>
        <v>6568.2259999999997</v>
      </c>
      <c r="W2432" s="1">
        <f t="shared" si="2015"/>
        <v>145.82050659629456</v>
      </c>
      <c r="X2432" s="1">
        <f t="shared" si="2016"/>
        <v>6859.8670131925892</v>
      </c>
      <c r="Y2432" s="1">
        <f t="shared" si="2017"/>
        <v>6276.5849868074101</v>
      </c>
      <c r="Z2432" s="1">
        <f t="shared" si="2018"/>
        <v>6573.198742853293</v>
      </c>
      <c r="AA2432" s="1">
        <f t="shared" si="2019"/>
        <v>6584.334547034603</v>
      </c>
      <c r="AB2432" s="1">
        <f t="shared" si="2020"/>
        <v>11.13580418131005</v>
      </c>
      <c r="AC2432" s="1">
        <f t="shared" si="2021"/>
        <v>-10.479557631350806</v>
      </c>
      <c r="AD2432" s="1">
        <f t="shared" si="2022"/>
        <v>-21.615361812660858</v>
      </c>
      <c r="AE2432" s="4">
        <f t="shared" si="2023"/>
        <v>7680</v>
      </c>
      <c r="AF2432" s="4">
        <f t="shared" si="2024"/>
        <v>6205</v>
      </c>
      <c r="AG2432" s="4">
        <f t="shared" si="2025"/>
        <v>6553.1</v>
      </c>
      <c r="AH2432" s="4">
        <f t="shared" si="2026"/>
        <v>6768.45</v>
      </c>
      <c r="AI2432" s="4">
        <f t="shared" si="2027"/>
        <v>6942.5</v>
      </c>
      <c r="AJ2432" s="4">
        <f t="shared" si="2028"/>
        <v>7116.55</v>
      </c>
      <c r="AK2432" s="4">
        <f t="shared" si="2029"/>
        <v>7364.35</v>
      </c>
      <c r="AL2432" s="4">
        <f t="shared" si="2030"/>
        <v>7680</v>
      </c>
      <c r="AM2432" s="4">
        <f t="shared" si="2031"/>
        <v>6123</v>
      </c>
      <c r="AN2432" s="4">
        <f t="shared" si="2032"/>
        <v>6490.4520000000002</v>
      </c>
      <c r="AO2432" s="4">
        <f t="shared" si="2033"/>
        <v>6717.7740000000003</v>
      </c>
      <c r="AP2432" s="4">
        <f t="shared" si="2034"/>
        <v>6901.5</v>
      </c>
      <c r="AQ2432" s="4">
        <f t="shared" si="2035"/>
        <v>7085.2259999999997</v>
      </c>
      <c r="AR2432" s="4">
        <f t="shared" si="2036"/>
        <v>7346.8019999999997</v>
      </c>
      <c r="AS2432" s="4">
        <f t="shared" si="2037"/>
        <v>7680</v>
      </c>
      <c r="AT2432" s="4">
        <f t="shared" si="2038"/>
        <v>6111</v>
      </c>
      <c r="AU2432" s="4">
        <f t="shared" si="2039"/>
        <v>6481.2839999999997</v>
      </c>
      <c r="AV2432" s="4">
        <f t="shared" si="2040"/>
        <v>6710.3580000000002</v>
      </c>
      <c r="AW2432" s="4">
        <f t="shared" si="2041"/>
        <v>6895.5</v>
      </c>
      <c r="AX2432" s="4">
        <f t="shared" si="2042"/>
        <v>7080.6419999999998</v>
      </c>
      <c r="AY2432" s="4">
        <f t="shared" si="2043"/>
        <v>7344.2340000000004</v>
      </c>
      <c r="AZ2432" s="1">
        <f t="shared" si="2044"/>
        <v>6762.556285714285</v>
      </c>
      <c r="BA2432" s="1">
        <f t="shared" si="2045"/>
        <v>6998.0487551778906</v>
      </c>
      <c r="BB2432" s="1">
        <f t="shared" si="2046"/>
        <v>0</v>
      </c>
      <c r="BC2432" s="1"/>
      <c r="BD2432" s="6">
        <f t="shared" si="2047"/>
        <v>0</v>
      </c>
      <c r="BE2432" s="6"/>
      <c r="BF2432">
        <f t="shared" si="2048"/>
        <v>-347300.78269399994</v>
      </c>
      <c r="BG2432">
        <f t="shared" si="2049"/>
        <v>6610.1434630710455</v>
      </c>
      <c r="BH2432">
        <f t="shared" si="2050"/>
        <v>229</v>
      </c>
      <c r="BI2432">
        <f t="shared" si="2051"/>
        <v>276.03704670865932</v>
      </c>
      <c r="BJ2432">
        <f t="shared" si="2052"/>
        <v>28.065084745762711</v>
      </c>
      <c r="BK2432">
        <f t="shared" si="2053"/>
        <v>33.991412429378549</v>
      </c>
    </row>
    <row r="2433" spans="1:63" x14ac:dyDescent="0.35">
      <c r="A2433" s="2">
        <v>1539734400000</v>
      </c>
      <c r="B2433" s="3">
        <v>43390</v>
      </c>
      <c r="C2433" s="2" t="s">
        <v>9</v>
      </c>
      <c r="D2433" s="2">
        <v>6762.76</v>
      </c>
      <c r="E2433" s="2">
        <v>6811.12</v>
      </c>
      <c r="F2433" s="2">
        <v>6676.01</v>
      </c>
      <c r="G2433" s="2">
        <v>6740.89</v>
      </c>
      <c r="H2433" s="2">
        <v>26641.431379000001</v>
      </c>
      <c r="I2433" s="2">
        <v>179641733.16423699</v>
      </c>
      <c r="J2433" s="2">
        <f t="shared" si="2002"/>
        <v>-0.27192285557464202</v>
      </c>
      <c r="K2433" s="2">
        <f t="shared" si="2003"/>
        <v>7.8080119244867792</v>
      </c>
      <c r="L2433" s="2">
        <f t="shared" si="2004"/>
        <v>6.3827537501282352</v>
      </c>
      <c r="M2433" s="1">
        <f t="shared" si="2005"/>
        <v>-1.8421322987297142</v>
      </c>
      <c r="N2433" s="1">
        <f t="shared" si="2006"/>
        <v>-2.6018819473393027</v>
      </c>
      <c r="O2433" s="1">
        <f t="shared" si="2007"/>
        <v>-16.095055697393086</v>
      </c>
      <c r="P2433" s="2">
        <f t="shared" si="2008"/>
        <v>0</v>
      </c>
      <c r="Q2433" s="2">
        <f t="shared" si="2009"/>
        <v>18.380000000000109</v>
      </c>
      <c r="R2433" s="2">
        <f t="shared" si="2010"/>
        <v>50.78428571428568</v>
      </c>
      <c r="S2433" s="2">
        <f t="shared" si="2011"/>
        <v>34.2921428571428</v>
      </c>
      <c r="T2433" s="1">
        <f t="shared" si="2012"/>
        <v>59.69254535837527</v>
      </c>
      <c r="U2433" s="1">
        <f t="shared" si="2013"/>
        <v>6608.1571791010392</v>
      </c>
      <c r="V2433" s="1">
        <f t="shared" si="2014"/>
        <v>6569.0069999999996</v>
      </c>
      <c r="W2433" s="1">
        <f t="shared" si="2015"/>
        <v>146.13163898006476</v>
      </c>
      <c r="X2433" s="1">
        <f t="shared" si="2016"/>
        <v>6861.2702779601295</v>
      </c>
      <c r="Y2433" s="1">
        <f t="shared" si="2017"/>
        <v>6276.7437220398697</v>
      </c>
      <c r="Z2433" s="1">
        <f t="shared" si="2018"/>
        <v>6569.5378422815566</v>
      </c>
      <c r="AA2433" s="1">
        <f t="shared" si="2019"/>
        <v>6578.0390101318035</v>
      </c>
      <c r="AB2433" s="1">
        <f t="shared" si="2020"/>
        <v>8.5011678502469294</v>
      </c>
      <c r="AC2433" s="1">
        <f t="shared" si="2021"/>
        <v>-15.883398084516019</v>
      </c>
      <c r="AD2433" s="1">
        <f t="shared" si="2022"/>
        <v>-24.384565934762946</v>
      </c>
      <c r="AE2433" s="4">
        <f t="shared" si="2023"/>
        <v>7680</v>
      </c>
      <c r="AF2433" s="4">
        <f t="shared" si="2024"/>
        <v>6205</v>
      </c>
      <c r="AG2433" s="4">
        <f t="shared" si="2025"/>
        <v>6553.1</v>
      </c>
      <c r="AH2433" s="4">
        <f t="shared" si="2026"/>
        <v>6768.45</v>
      </c>
      <c r="AI2433" s="4">
        <f t="shared" si="2027"/>
        <v>6942.5</v>
      </c>
      <c r="AJ2433" s="4">
        <f t="shared" si="2028"/>
        <v>7116.55</v>
      </c>
      <c r="AK2433" s="4">
        <f t="shared" si="2029"/>
        <v>7364.35</v>
      </c>
      <c r="AL2433" s="4">
        <f t="shared" si="2030"/>
        <v>7680</v>
      </c>
      <c r="AM2433" s="4">
        <f t="shared" si="2031"/>
        <v>6111</v>
      </c>
      <c r="AN2433" s="4">
        <f t="shared" si="2032"/>
        <v>6481.2839999999997</v>
      </c>
      <c r="AO2433" s="4">
        <f t="shared" si="2033"/>
        <v>6710.3580000000002</v>
      </c>
      <c r="AP2433" s="4">
        <f t="shared" si="2034"/>
        <v>6895.5</v>
      </c>
      <c r="AQ2433" s="4">
        <f t="shared" si="2035"/>
        <v>7080.6419999999998</v>
      </c>
      <c r="AR2433" s="4">
        <f t="shared" si="2036"/>
        <v>7344.2340000000004</v>
      </c>
      <c r="AS2433" s="4">
        <f t="shared" si="2037"/>
        <v>7680</v>
      </c>
      <c r="AT2433" s="4">
        <f t="shared" si="2038"/>
        <v>6111</v>
      </c>
      <c r="AU2433" s="4">
        <f t="shared" si="2039"/>
        <v>6481.2839999999997</v>
      </c>
      <c r="AV2433" s="4">
        <f t="shared" si="2040"/>
        <v>6710.3580000000002</v>
      </c>
      <c r="AW2433" s="4">
        <f t="shared" si="2041"/>
        <v>6895.5</v>
      </c>
      <c r="AX2433" s="4">
        <f t="shared" si="2042"/>
        <v>7080.6419999999998</v>
      </c>
      <c r="AY2433" s="4">
        <f t="shared" si="2043"/>
        <v>7344.2340000000004</v>
      </c>
      <c r="AZ2433" s="1">
        <f t="shared" si="2044"/>
        <v>6768.7423571428562</v>
      </c>
      <c r="BA2433" s="1">
        <f t="shared" si="2045"/>
        <v>7003.2417518241627</v>
      </c>
      <c r="BB2433" s="1">
        <f t="shared" si="2046"/>
        <v>0</v>
      </c>
      <c r="BC2433" s="1"/>
      <c r="BD2433" s="6">
        <f t="shared" si="2047"/>
        <v>0</v>
      </c>
      <c r="BE2433" s="6"/>
      <c r="BF2433">
        <f t="shared" si="2048"/>
        <v>-327184.26075299992</v>
      </c>
      <c r="BG2433">
        <f t="shared" si="2049"/>
        <v>6612.3887739005495</v>
      </c>
      <c r="BH2433">
        <f t="shared" si="2050"/>
        <v>135.10999999999967</v>
      </c>
      <c r="BI2433">
        <f t="shared" si="2051"/>
        <v>283.27351543306844</v>
      </c>
      <c r="BJ2433">
        <f t="shared" si="2052"/>
        <v>36.331525423728834</v>
      </c>
      <c r="BK2433">
        <f t="shared" si="2053"/>
        <v>37.009265536723184</v>
      </c>
    </row>
    <row r="2434" spans="1:63" x14ac:dyDescent="0.35">
      <c r="A2434" s="2">
        <v>1539648000000</v>
      </c>
      <c r="B2434" s="3">
        <v>43389</v>
      </c>
      <c r="C2434" s="2" t="s">
        <v>9</v>
      </c>
      <c r="D2434" s="2">
        <v>6752.5</v>
      </c>
      <c r="E2434" s="2">
        <v>6900</v>
      </c>
      <c r="F2434" s="2">
        <v>6670</v>
      </c>
      <c r="G2434" s="2">
        <v>6759.27</v>
      </c>
      <c r="H2434" s="2">
        <v>27557.957763999999</v>
      </c>
      <c r="I2434" s="2">
        <v>186122772.22286001</v>
      </c>
      <c r="J2434" s="2">
        <f t="shared" ref="J2434:J2497" si="2056" xml:space="preserve"> (G2434 - G2435) / G2435* 100</f>
        <v>0.10025916327286837</v>
      </c>
      <c r="K2434" s="2">
        <f t="shared" ref="K2434:K2497" si="2057" xml:space="preserve"> (G2434 - G2440) / G2440* 100</f>
        <v>1.9343990348363811</v>
      </c>
      <c r="L2434" s="2">
        <f t="shared" ref="L2434:L2497" si="2058" xml:space="preserve"> (G2434 - G2463) / G2463 * 100</f>
        <v>8.1709926400573707</v>
      </c>
      <c r="M2434" s="1">
        <f t="shared" ref="M2434:M2497" si="2059">(G2433-G2434)*100/G2433</f>
        <v>-0.27266429210386328</v>
      </c>
      <c r="N2434" s="1">
        <f t="shared" ref="N2434:N2497" si="2060">(G2427-G2434)*100/G2434</f>
        <v>-3.0441157107202437</v>
      </c>
      <c r="O2434" s="1">
        <f t="shared" ref="O2434:O2497" si="2061">(G2404-G2434)*100/G2434</f>
        <v>-14.881340736499663</v>
      </c>
      <c r="P2434" s="2">
        <f t="shared" ref="P2434:P2497" si="2062">IF(G2434-G2435&gt;0,G2434-G2435,0)</f>
        <v>6.7700000000004366</v>
      </c>
      <c r="Q2434" s="2">
        <f t="shared" ref="Q2434:Q2497" si="2063">IF(G2434-G2435&lt;0,G2435-G2434,0)</f>
        <v>0</v>
      </c>
      <c r="R2434" s="2">
        <f t="shared" ref="R2434:R2497" si="2064">SUM(P2434:P2447)/14</f>
        <v>50.78428571428568</v>
      </c>
      <c r="S2434" s="2">
        <f t="shared" ref="S2434:S2497" si="2065">SUM(Q2434:Q2447)/14</f>
        <v>34.10714285714279</v>
      </c>
      <c r="T2434" s="1">
        <f t="shared" ref="T2434:T2497" si="2066">100-(100/(1+R2434/S2434))</f>
        <v>59.822630586968259</v>
      </c>
      <c r="U2434" s="1">
        <f t="shared" ref="U2434:U2497" si="2067">G2434*(2/51)+U2435*(1-2/51)</f>
        <v>6602.7395129418974</v>
      </c>
      <c r="V2434" s="1">
        <f t="shared" ref="V2434:V2497" si="2068">AVERAGE(G2434:G2453)</f>
        <v>6566.418999999999</v>
      </c>
      <c r="W2434" s="1">
        <f t="shared" ref="W2434:W2497" si="2069">_xlfn.STDEV.P(G2434:G2453)</f>
        <v>143.49929142333764</v>
      </c>
      <c r="X2434" s="1">
        <f t="shared" ref="X2434:X2497" si="2070">V2434+2*W2434</f>
        <v>6853.4175828466741</v>
      </c>
      <c r="Y2434" s="1">
        <f t="shared" ref="Y2434:Y2497" si="2071">V2434-2*W2434</f>
        <v>6279.4204171533238</v>
      </c>
      <c r="Z2434" s="1">
        <f t="shared" ref="Z2434:Z2497" si="2072">G2434*(2/27)+Z2435*(1-2/27)</f>
        <v>6555.8296696640809</v>
      </c>
      <c r="AA2434" s="1">
        <f t="shared" ref="AA2434:AA2497" si="2073">G2434*(2/13)+AA2435*(1-2/13)</f>
        <v>6548.4297392466769</v>
      </c>
      <c r="AB2434" s="1">
        <f t="shared" ref="AB2434:AB2497" si="2074">AA2434-Z2434</f>
        <v>-7.3999304174039935</v>
      </c>
      <c r="AC2434" s="1">
        <f t="shared" ref="AC2434:AC2497" si="2075">AB2434*0.2+AC2435*0.8</f>
        <v>-21.979539568206754</v>
      </c>
      <c r="AD2434" s="1">
        <f t="shared" ref="AD2434:AD2497" si="2076">AC2434-AB2434</f>
        <v>-14.57960915080276</v>
      </c>
      <c r="AE2434" s="4">
        <f t="shared" ref="AE2434:AE2497" si="2077">MAX(E2434:E2453)</f>
        <v>7680</v>
      </c>
      <c r="AF2434" s="4">
        <f t="shared" ref="AF2434:AF2497" si="2078">MIN(F2434:F2453)</f>
        <v>6205</v>
      </c>
      <c r="AG2434" s="4">
        <f t="shared" ref="AG2434:AG2497" si="2079">AF2434+(AE2434-AF2434)*0.236</f>
        <v>6553.1</v>
      </c>
      <c r="AH2434" s="4">
        <f t="shared" ref="AH2434:AH2497" si="2080">AF2434+(AE2434-AF2434)*0.382</f>
        <v>6768.45</v>
      </c>
      <c r="AI2434" s="4">
        <f t="shared" ref="AI2434:AI2497" si="2081">AF2434+(AE2434-AF2434)*0.5</f>
        <v>6942.5</v>
      </c>
      <c r="AJ2434" s="4">
        <f t="shared" ref="AJ2434:AJ2497" si="2082">AF2434+(AE2434-AF2434)*0.618</f>
        <v>7116.55</v>
      </c>
      <c r="AK2434" s="4">
        <f t="shared" ref="AK2434:AK2497" si="2083">AF2434+(AE2434-AF2434)*0.786</f>
        <v>7364.35</v>
      </c>
      <c r="AL2434" s="4">
        <f t="shared" ref="AL2434:AL2497" si="2084">MAX(E2434:E2473)</f>
        <v>7680</v>
      </c>
      <c r="AM2434" s="4">
        <f t="shared" ref="AM2434:AM2497" si="2085">MIN(F2434:F2473)</f>
        <v>6111</v>
      </c>
      <c r="AN2434" s="4">
        <f t="shared" ref="AN2434:AN2497" si="2086">AM2434+(AL2434-AM2434)*0.236</f>
        <v>6481.2839999999997</v>
      </c>
      <c r="AO2434" s="4">
        <f t="shared" ref="AO2434:AO2497" si="2087">AM2434+(AL2434-AM2434)*0.382</f>
        <v>6710.3580000000002</v>
      </c>
      <c r="AP2434" s="4">
        <f t="shared" ref="AP2434:AP2497" si="2088">AM2434+(AL2434-AM2434)*0.5</f>
        <v>6895.5</v>
      </c>
      <c r="AQ2434" s="4">
        <f t="shared" ref="AQ2434:AQ2497" si="2089">AM2434+(AL2434-AM2434)*0.618</f>
        <v>7080.6419999999998</v>
      </c>
      <c r="AR2434" s="4">
        <f t="shared" ref="AR2434:AR2497" si="2090">AM2434+(AL2434-AM2434)*0.786</f>
        <v>7344.2340000000004</v>
      </c>
      <c r="AS2434" s="4">
        <f t="shared" ref="AS2434:AS2497" si="2091">MAX(E2434:E2493)</f>
        <v>7680</v>
      </c>
      <c r="AT2434" s="4">
        <f t="shared" ref="AT2434:AT2497" si="2092">MIN(F2434:F2493)</f>
        <v>6111</v>
      </c>
      <c r="AU2434" s="4">
        <f t="shared" ref="AU2434:AU2497" si="2093">AT2434+(AS2434-AT2434)*0.236</f>
        <v>6481.2839999999997</v>
      </c>
      <c r="AV2434" s="4">
        <f t="shared" ref="AV2434:AV2497" si="2094">AT2434+(AS2434-AT2434)*0.382</f>
        <v>6710.3580000000002</v>
      </c>
      <c r="AW2434" s="4">
        <f t="shared" ref="AW2434:AW2497" si="2095">AT2434+(AS2434-AT2434)*0.5</f>
        <v>6895.5</v>
      </c>
      <c r="AX2434" s="4">
        <f t="shared" ref="AX2434:AX2497" si="2096">AT2434+(AS2434-AT2434)*0.618</f>
        <v>7080.6419999999998</v>
      </c>
      <c r="AY2434" s="4">
        <f t="shared" ref="AY2434:AY2497" si="2097">AT2434+(AS2434-AT2434)*0.786</f>
        <v>7344.2340000000004</v>
      </c>
      <c r="AZ2434" s="1">
        <f t="shared" ref="AZ2434:AZ2497" si="2098" xml:space="preserve"> AVERAGE(G2434:G2573)</f>
        <v>6773.2785714285701</v>
      </c>
      <c r="BA2434" s="1">
        <f t="shared" ref="BA2434:BA2497" si="2099" xml:space="preserve"> G2434 * (2/148) + BA2435 * (1 - 2/148)</f>
        <v>7006.8356114381922</v>
      </c>
      <c r="BB2434" s="1">
        <f t="shared" ref="BB2434:BB2497" si="2100" xml:space="preserve"> IF(AND(G2434&gt;D2434, F2433&gt;E2435, (G2434-D2434)/(E2434-F2434)&gt;0.7), 1, 0)</f>
        <v>0</v>
      </c>
      <c r="BC2434" s="1"/>
      <c r="BD2434" s="6">
        <f t="shared" ref="BD2434:BD2497" si="2101">IF(AND(G2434&lt;D2434, E2433&lt;F2435, (D2434-G2434)/(E2434-F2434)&gt;0.7), 1, 0)</f>
        <v>0</v>
      </c>
      <c r="BE2434" s="6"/>
      <c r="BF2434">
        <f t="shared" ref="BF2434:BF2497" si="2102">BF2435 + IF(G2434&gt;G2435, H2434, IF(G2434&lt;G2435, -H2434, 0))</f>
        <v>-300542.82937399991</v>
      </c>
      <c r="BG2434">
        <f t="shared" ref="BG2434:BG2497" si="2103">SUMPRODUCT((E2434:E2453+F2434:F2453+G2434:G2453)/3, H2434:H2453) / SUM(H2434:H2453)</f>
        <v>6606.8985353204307</v>
      </c>
      <c r="BH2434">
        <f t="shared" ref="BH2434:BH2497" si="2104" xml:space="preserve"> MAX(E2434-F2434, ABS(E2434-G2435), ABS(F2434-G2435))</f>
        <v>230</v>
      </c>
      <c r="BI2434">
        <f t="shared" ref="BI2434:BI2497" si="2105" xml:space="preserve"> BH2434 * (2/15) + BI2435 * (1 - 2/15)</f>
        <v>306.06790242277128</v>
      </c>
      <c r="BJ2434">
        <f t="shared" ref="BJ2434:BJ2497" si="2106" xml:space="preserve"> 100 * (G2434 - MIN(F2434:F2447)) / (MAX(E2434:E2447) - MIN(F2434:F2447))</f>
        <v>37.577627118644095</v>
      </c>
      <c r="BK2434">
        <f t="shared" ref="BK2434:BK2497" si="2107" xml:space="preserve"> AVERAGE(BJ2434:BJ2436)</f>
        <v>33.668831484395234</v>
      </c>
    </row>
    <row r="2435" spans="1:63" x14ac:dyDescent="0.35">
      <c r="A2435" s="2">
        <v>1539561600000</v>
      </c>
      <c r="B2435" s="3">
        <v>43388</v>
      </c>
      <c r="C2435" s="2" t="s">
        <v>9</v>
      </c>
      <c r="D2435" s="2">
        <v>6339.34</v>
      </c>
      <c r="E2435" s="2">
        <v>7680</v>
      </c>
      <c r="F2435" s="2">
        <v>6300</v>
      </c>
      <c r="G2435" s="2">
        <v>6752.5</v>
      </c>
      <c r="H2435" s="2">
        <v>90748.031245999999</v>
      </c>
      <c r="I2435" s="2">
        <v>627984505.55557203</v>
      </c>
      <c r="J2435" s="2">
        <f t="shared" si="2056"/>
        <v>6.5173977101717186</v>
      </c>
      <c r="K2435" s="2">
        <f t="shared" si="2057"/>
        <v>1.4405230289892352</v>
      </c>
      <c r="L2435" s="2">
        <f t="shared" si="2058"/>
        <v>3.8047655649500385</v>
      </c>
      <c r="M2435" s="1">
        <f t="shared" si="2059"/>
        <v>0.10015874495323365</v>
      </c>
      <c r="N2435" s="1">
        <f t="shared" si="2060"/>
        <v>-2.5368382080710874</v>
      </c>
      <c r="O2435" s="1">
        <f t="shared" si="2061"/>
        <v>-12.29307663828212</v>
      </c>
      <c r="P2435" s="2">
        <f t="shared" si="2062"/>
        <v>413.15999999999985</v>
      </c>
      <c r="Q2435" s="2">
        <f t="shared" si="2063"/>
        <v>0</v>
      </c>
      <c r="R2435" s="2">
        <f t="shared" si="2064"/>
        <v>50.300714285714221</v>
      </c>
      <c r="S2435" s="2">
        <f t="shared" si="2065"/>
        <v>40.237142857142771</v>
      </c>
      <c r="T2435" s="1">
        <f t="shared" si="2066"/>
        <v>55.557659384787755</v>
      </c>
      <c r="U2435" s="1">
        <f t="shared" si="2067"/>
        <v>6596.3505134701372</v>
      </c>
      <c r="V2435" s="1">
        <f t="shared" si="2068"/>
        <v>6551.7114999999994</v>
      </c>
      <c r="W2435" s="1">
        <f t="shared" si="2069"/>
        <v>137.94649340505174</v>
      </c>
      <c r="X2435" s="1">
        <f t="shared" si="2070"/>
        <v>6827.6044868101026</v>
      </c>
      <c r="Y2435" s="1">
        <f t="shared" si="2071"/>
        <v>6275.8185131898963</v>
      </c>
      <c r="Z2435" s="1">
        <f t="shared" si="2072"/>
        <v>6539.5544432372071</v>
      </c>
      <c r="AA2435" s="1">
        <f t="shared" si="2073"/>
        <v>6510.0951463824367</v>
      </c>
      <c r="AB2435" s="1">
        <f t="shared" si="2074"/>
        <v>-29.4592968547704</v>
      </c>
      <c r="AC2435" s="1">
        <f t="shared" si="2075"/>
        <v>-25.624441855907442</v>
      </c>
      <c r="AD2435" s="1">
        <f t="shared" si="2076"/>
        <v>3.8348549988629586</v>
      </c>
      <c r="AE2435" s="4">
        <f t="shared" si="2077"/>
        <v>7680</v>
      </c>
      <c r="AF2435" s="4">
        <f t="shared" si="2078"/>
        <v>6205</v>
      </c>
      <c r="AG2435" s="4">
        <f t="shared" si="2079"/>
        <v>6553.1</v>
      </c>
      <c r="AH2435" s="4">
        <f t="shared" si="2080"/>
        <v>6768.45</v>
      </c>
      <c r="AI2435" s="4">
        <f t="shared" si="2081"/>
        <v>6942.5</v>
      </c>
      <c r="AJ2435" s="4">
        <f t="shared" si="2082"/>
        <v>7116.55</v>
      </c>
      <c r="AK2435" s="4">
        <f t="shared" si="2083"/>
        <v>7364.35</v>
      </c>
      <c r="AL2435" s="4">
        <f t="shared" si="2084"/>
        <v>7680</v>
      </c>
      <c r="AM2435" s="4">
        <f t="shared" si="2085"/>
        <v>6111</v>
      </c>
      <c r="AN2435" s="4">
        <f t="shared" si="2086"/>
        <v>6481.2839999999997</v>
      </c>
      <c r="AO2435" s="4">
        <f t="shared" si="2087"/>
        <v>6710.3580000000002</v>
      </c>
      <c r="AP2435" s="4">
        <f t="shared" si="2088"/>
        <v>6895.5</v>
      </c>
      <c r="AQ2435" s="4">
        <f t="shared" si="2089"/>
        <v>7080.6419999999998</v>
      </c>
      <c r="AR2435" s="4">
        <f t="shared" si="2090"/>
        <v>7344.2340000000004</v>
      </c>
      <c r="AS2435" s="4">
        <f t="shared" si="2091"/>
        <v>7680</v>
      </c>
      <c r="AT2435" s="4">
        <f t="shared" si="2092"/>
        <v>6111</v>
      </c>
      <c r="AU2435" s="4">
        <f t="shared" si="2093"/>
        <v>6481.2839999999997</v>
      </c>
      <c r="AV2435" s="4">
        <f t="shared" si="2094"/>
        <v>6710.3580000000002</v>
      </c>
      <c r="AW2435" s="4">
        <f t="shared" si="2095"/>
        <v>6895.5</v>
      </c>
      <c r="AX2435" s="4">
        <f t="shared" si="2096"/>
        <v>7080.6419999999998</v>
      </c>
      <c r="AY2435" s="4">
        <f t="shared" si="2097"/>
        <v>7344.2340000000004</v>
      </c>
      <c r="AZ2435" s="1">
        <f t="shared" si="2098"/>
        <v>6778.2929999999988</v>
      </c>
      <c r="BA2435" s="1">
        <f t="shared" si="2099"/>
        <v>7010.2269211839211</v>
      </c>
      <c r="BB2435" s="1">
        <f t="shared" si="2100"/>
        <v>0</v>
      </c>
      <c r="BC2435" s="1"/>
      <c r="BD2435" s="6">
        <f t="shared" si="2101"/>
        <v>0</v>
      </c>
      <c r="BE2435" s="6"/>
      <c r="BF2435">
        <f t="shared" si="2102"/>
        <v>-328100.7871379999</v>
      </c>
      <c r="BG2435">
        <f t="shared" si="2103"/>
        <v>6590.4005661618612</v>
      </c>
      <c r="BH2435">
        <f t="shared" si="2104"/>
        <v>1380</v>
      </c>
      <c r="BI2435">
        <f t="shared" si="2105"/>
        <v>317.77065664165912</v>
      </c>
      <c r="BJ2435">
        <f t="shared" si="2106"/>
        <v>37.118644067796609</v>
      </c>
      <c r="BK2435">
        <f t="shared" si="2107"/>
        <v>29.494568260227819</v>
      </c>
    </row>
    <row r="2436" spans="1:63" x14ac:dyDescent="0.35">
      <c r="A2436" s="2">
        <v>1539475200000</v>
      </c>
      <c r="B2436" s="3">
        <v>43387</v>
      </c>
      <c r="C2436" s="2" t="s">
        <v>9</v>
      </c>
      <c r="D2436" s="2">
        <v>6332.92</v>
      </c>
      <c r="E2436" s="2">
        <v>6416</v>
      </c>
      <c r="F2436" s="2">
        <v>6308</v>
      </c>
      <c r="G2436" s="2">
        <v>6339.34</v>
      </c>
      <c r="H2436" s="2">
        <v>15627.411314000001</v>
      </c>
      <c r="I2436" s="2">
        <v>99527294.084830597</v>
      </c>
      <c r="J2436" s="2">
        <f t="shared" si="2056"/>
        <v>0.10121697223875606</v>
      </c>
      <c r="K2436" s="2">
        <f t="shared" si="2057"/>
        <v>-5.000292221950815</v>
      </c>
      <c r="L2436" s="2">
        <f t="shared" si="2058"/>
        <v>-2.6956420300354855</v>
      </c>
      <c r="M2436" s="1">
        <f t="shared" si="2059"/>
        <v>6.1186227323213602</v>
      </c>
      <c r="N2436" s="1">
        <f t="shared" si="2060"/>
        <v>3.9557745759022156</v>
      </c>
      <c r="O2436" s="1">
        <f t="shared" si="2061"/>
        <v>1.8664403549896316</v>
      </c>
      <c r="P2436" s="2">
        <f t="shared" si="2062"/>
        <v>6.4099999999998545</v>
      </c>
      <c r="Q2436" s="2">
        <f t="shared" si="2063"/>
        <v>0</v>
      </c>
      <c r="R2436" s="2">
        <f t="shared" si="2064"/>
        <v>20.789285714285661</v>
      </c>
      <c r="S2436" s="2">
        <f t="shared" si="2065"/>
        <v>41.305714285714203</v>
      </c>
      <c r="T2436" s="1">
        <f t="shared" si="2066"/>
        <v>33.479806287600795</v>
      </c>
      <c r="U2436" s="1">
        <f t="shared" si="2067"/>
        <v>6589.9770650403461</v>
      </c>
      <c r="V2436" s="1">
        <f t="shared" si="2068"/>
        <v>6536.4634999999998</v>
      </c>
      <c r="W2436" s="1">
        <f t="shared" si="2069"/>
        <v>131.61883422500739</v>
      </c>
      <c r="X2436" s="1">
        <f t="shared" si="2070"/>
        <v>6799.7011684500148</v>
      </c>
      <c r="Y2436" s="1">
        <f t="shared" si="2071"/>
        <v>6273.2258315499848</v>
      </c>
      <c r="Z2436" s="1">
        <f t="shared" si="2072"/>
        <v>6522.5187986961837</v>
      </c>
      <c r="AA2436" s="1">
        <f t="shared" si="2073"/>
        <v>6466.0215366337879</v>
      </c>
      <c r="AB2436" s="1">
        <f t="shared" si="2074"/>
        <v>-56.497262062395748</v>
      </c>
      <c r="AC2436" s="1">
        <f t="shared" si="2075"/>
        <v>-24.6657281061917</v>
      </c>
      <c r="AD2436" s="1">
        <f t="shared" si="2076"/>
        <v>31.831533956204048</v>
      </c>
      <c r="AE2436" s="4">
        <f t="shared" si="2077"/>
        <v>6814.8</v>
      </c>
      <c r="AF2436" s="4">
        <f t="shared" si="2078"/>
        <v>6205</v>
      </c>
      <c r="AG2436" s="4">
        <f t="shared" si="2079"/>
        <v>6348.9128000000001</v>
      </c>
      <c r="AH2436" s="4">
        <f t="shared" si="2080"/>
        <v>6437.9436000000005</v>
      </c>
      <c r="AI2436" s="4">
        <f t="shared" si="2081"/>
        <v>6509.9</v>
      </c>
      <c r="AJ2436" s="4">
        <f t="shared" si="2082"/>
        <v>6581.8564000000006</v>
      </c>
      <c r="AK2436" s="4">
        <f t="shared" si="2083"/>
        <v>6684.3028000000004</v>
      </c>
      <c r="AL2436" s="4">
        <f t="shared" si="2084"/>
        <v>7397.3</v>
      </c>
      <c r="AM2436" s="4">
        <f t="shared" si="2085"/>
        <v>6111</v>
      </c>
      <c r="AN2436" s="4">
        <f t="shared" si="2086"/>
        <v>6414.5667999999996</v>
      </c>
      <c r="AO2436" s="4">
        <f t="shared" si="2087"/>
        <v>6602.3666000000003</v>
      </c>
      <c r="AP2436" s="4">
        <f t="shared" si="2088"/>
        <v>6754.15</v>
      </c>
      <c r="AQ2436" s="4">
        <f t="shared" si="2089"/>
        <v>6905.9333999999999</v>
      </c>
      <c r="AR2436" s="4">
        <f t="shared" si="2090"/>
        <v>7122.0318000000007</v>
      </c>
      <c r="AS2436" s="4">
        <f t="shared" si="2091"/>
        <v>7410</v>
      </c>
      <c r="AT2436" s="4">
        <f t="shared" si="2092"/>
        <v>6111</v>
      </c>
      <c r="AU2436" s="4">
        <f t="shared" si="2093"/>
        <v>6417.5640000000003</v>
      </c>
      <c r="AV2436" s="4">
        <f t="shared" si="2094"/>
        <v>6607.2179999999998</v>
      </c>
      <c r="AW2436" s="4">
        <f t="shared" si="2095"/>
        <v>6760.5</v>
      </c>
      <c r="AX2436" s="4">
        <f t="shared" si="2096"/>
        <v>6913.7820000000002</v>
      </c>
      <c r="AY2436" s="4">
        <f t="shared" si="2097"/>
        <v>7132.0140000000001</v>
      </c>
      <c r="AZ2436" s="1">
        <f t="shared" si="2098"/>
        <v>6780.7679999999982</v>
      </c>
      <c r="BA2436" s="1">
        <f t="shared" si="2099"/>
        <v>7013.7574269535635</v>
      </c>
      <c r="BB2436" s="1">
        <f t="shared" si="2100"/>
        <v>0</v>
      </c>
      <c r="BC2436" s="1"/>
      <c r="BD2436" s="6">
        <f t="shared" si="2101"/>
        <v>0</v>
      </c>
      <c r="BE2436" s="6"/>
      <c r="BF2436">
        <f t="shared" si="2102"/>
        <v>-418848.81838399987</v>
      </c>
      <c r="BG2436">
        <f t="shared" si="2103"/>
        <v>6523.1790807164298</v>
      </c>
      <c r="BH2436">
        <f t="shared" si="2104"/>
        <v>108</v>
      </c>
      <c r="BI2436">
        <f t="shared" si="2105"/>
        <v>154.35075766345284</v>
      </c>
      <c r="BJ2436">
        <f t="shared" si="2106"/>
        <v>26.310223266745016</v>
      </c>
      <c r="BK2436">
        <f t="shared" si="2107"/>
        <v>23.193628411019741</v>
      </c>
    </row>
    <row r="2437" spans="1:63" x14ac:dyDescent="0.35">
      <c r="A2437" s="2">
        <v>1539388800000</v>
      </c>
      <c r="B2437" s="3">
        <v>43386</v>
      </c>
      <c r="C2437" s="2" t="s">
        <v>9</v>
      </c>
      <c r="D2437" s="2">
        <v>6298</v>
      </c>
      <c r="E2437" s="2">
        <v>6345</v>
      </c>
      <c r="F2437" s="2">
        <v>6285.07</v>
      </c>
      <c r="G2437" s="2">
        <v>6332.93</v>
      </c>
      <c r="H2437" s="2">
        <v>19098.070025000001</v>
      </c>
      <c r="I2437" s="2">
        <v>120728650.995966</v>
      </c>
      <c r="J2437" s="2">
        <f t="shared" si="2056"/>
        <v>0.55446085350769636</v>
      </c>
      <c r="K2437" s="2">
        <f t="shared" si="2057"/>
        <v>-4.267859464329443</v>
      </c>
      <c r="L2437" s="2">
        <f t="shared" si="2058"/>
        <v>-2.2187464777206638</v>
      </c>
      <c r="M2437" s="1">
        <f t="shared" si="2059"/>
        <v>0.1011146270747405</v>
      </c>
      <c r="N2437" s="1">
        <f t="shared" si="2060"/>
        <v>4.0339937438120952</v>
      </c>
      <c r="O2437" s="1">
        <f t="shared" si="2061"/>
        <v>1.8970681817105102</v>
      </c>
      <c r="P2437" s="2">
        <f t="shared" si="2062"/>
        <v>34.920000000000073</v>
      </c>
      <c r="Q2437" s="2">
        <f t="shared" si="2063"/>
        <v>0</v>
      </c>
      <c r="R2437" s="2">
        <f t="shared" si="2064"/>
        <v>22.487857142857074</v>
      </c>
      <c r="S2437" s="2">
        <f t="shared" si="2065"/>
        <v>41.305714285714203</v>
      </c>
      <c r="T2437" s="1">
        <f t="shared" si="2066"/>
        <v>35.250976923335287</v>
      </c>
      <c r="U2437" s="1">
        <f t="shared" si="2067"/>
        <v>6600.2071493277062</v>
      </c>
      <c r="V2437" s="1">
        <f t="shared" si="2068"/>
        <v>6548.5659999999998</v>
      </c>
      <c r="W2437" s="1">
        <f t="shared" si="2069"/>
        <v>123.83490147773357</v>
      </c>
      <c r="X2437" s="1">
        <f t="shared" si="2070"/>
        <v>6796.2358029554671</v>
      </c>
      <c r="Y2437" s="1">
        <f t="shared" si="2071"/>
        <v>6300.8961970445325</v>
      </c>
      <c r="Z2437" s="1">
        <f t="shared" si="2072"/>
        <v>6537.173102591878</v>
      </c>
      <c r="AA2437" s="1">
        <f t="shared" si="2073"/>
        <v>6489.0545432944764</v>
      </c>
      <c r="AB2437" s="1">
        <f t="shared" si="2074"/>
        <v>-48.118559297401589</v>
      </c>
      <c r="AC2437" s="1">
        <f t="shared" si="2075"/>
        <v>-16.70784461714069</v>
      </c>
      <c r="AD2437" s="1">
        <f t="shared" si="2076"/>
        <v>31.410714680260899</v>
      </c>
      <c r="AE2437" s="4">
        <f t="shared" si="2077"/>
        <v>6814.8</v>
      </c>
      <c r="AF2437" s="4">
        <f t="shared" si="2078"/>
        <v>6205</v>
      </c>
      <c r="AG2437" s="4">
        <f t="shared" si="2079"/>
        <v>6348.9128000000001</v>
      </c>
      <c r="AH2437" s="4">
        <f t="shared" si="2080"/>
        <v>6437.9436000000005</v>
      </c>
      <c r="AI2437" s="4">
        <f t="shared" si="2081"/>
        <v>6509.9</v>
      </c>
      <c r="AJ2437" s="4">
        <f t="shared" si="2082"/>
        <v>6581.8564000000006</v>
      </c>
      <c r="AK2437" s="4">
        <f t="shared" si="2083"/>
        <v>6684.3028000000004</v>
      </c>
      <c r="AL2437" s="4">
        <f t="shared" si="2084"/>
        <v>7410</v>
      </c>
      <c r="AM2437" s="4">
        <f t="shared" si="2085"/>
        <v>6111</v>
      </c>
      <c r="AN2437" s="4">
        <f t="shared" si="2086"/>
        <v>6417.5640000000003</v>
      </c>
      <c r="AO2437" s="4">
        <f t="shared" si="2087"/>
        <v>6607.2179999999998</v>
      </c>
      <c r="AP2437" s="4">
        <f t="shared" si="2088"/>
        <v>6760.5</v>
      </c>
      <c r="AQ2437" s="4">
        <f t="shared" si="2089"/>
        <v>6913.7820000000002</v>
      </c>
      <c r="AR2437" s="4">
        <f t="shared" si="2090"/>
        <v>7132.0140000000001</v>
      </c>
      <c r="AS2437" s="4">
        <f t="shared" si="2091"/>
        <v>7410</v>
      </c>
      <c r="AT2437" s="4">
        <f t="shared" si="2092"/>
        <v>6111</v>
      </c>
      <c r="AU2437" s="4">
        <f t="shared" si="2093"/>
        <v>6417.5640000000003</v>
      </c>
      <c r="AV2437" s="4">
        <f t="shared" si="2094"/>
        <v>6607.2179999999998</v>
      </c>
      <c r="AW2437" s="4">
        <f t="shared" si="2095"/>
        <v>6760.5</v>
      </c>
      <c r="AX2437" s="4">
        <f t="shared" si="2096"/>
        <v>6913.7820000000002</v>
      </c>
      <c r="AY2437" s="4">
        <f t="shared" si="2097"/>
        <v>7132.0140000000001</v>
      </c>
      <c r="AZ2437" s="1">
        <f t="shared" si="2098"/>
        <v>6787.9083571428555</v>
      </c>
      <c r="BA2437" s="1">
        <f t="shared" si="2099"/>
        <v>7022.996021843338</v>
      </c>
      <c r="BB2437" s="1">
        <f t="shared" si="2100"/>
        <v>0</v>
      </c>
      <c r="BC2437" s="1"/>
      <c r="BD2437" s="6">
        <f t="shared" si="2101"/>
        <v>0</v>
      </c>
      <c r="BE2437" s="6"/>
      <c r="BF2437">
        <f t="shared" si="2102"/>
        <v>-434476.22969799989</v>
      </c>
      <c r="BG2437">
        <f t="shared" si="2103"/>
        <v>6534.6791886882866</v>
      </c>
      <c r="BH2437">
        <f t="shared" si="2104"/>
        <v>59.930000000000291</v>
      </c>
      <c r="BI2437">
        <f t="shared" si="2105"/>
        <v>161.48164345783019</v>
      </c>
      <c r="BJ2437">
        <f t="shared" si="2106"/>
        <v>25.054837446141832</v>
      </c>
      <c r="BK2437">
        <f t="shared" si="2107"/>
        <v>17.029873000469241</v>
      </c>
    </row>
    <row r="2438" spans="1:63" x14ac:dyDescent="0.35">
      <c r="A2438" s="2">
        <v>1539302400000</v>
      </c>
      <c r="B2438" s="3">
        <v>43385</v>
      </c>
      <c r="C2438" s="2" t="s">
        <v>9</v>
      </c>
      <c r="D2438" s="2">
        <v>6252.71</v>
      </c>
      <c r="E2438" s="2">
        <v>6360</v>
      </c>
      <c r="F2438" s="2">
        <v>6209</v>
      </c>
      <c r="G2438" s="2">
        <v>6298.01</v>
      </c>
      <c r="H2438" s="2">
        <v>29004.071419</v>
      </c>
      <c r="I2438" s="2">
        <v>183030273.01127401</v>
      </c>
      <c r="J2438" s="2">
        <f t="shared" si="2056"/>
        <v>0.72496913323566736</v>
      </c>
      <c r="K2438" s="2">
        <f t="shared" si="2057"/>
        <v>-4.4926883491273513</v>
      </c>
      <c r="L2438" s="2">
        <f t="shared" si="2058"/>
        <v>-2.9190520672444022</v>
      </c>
      <c r="M2438" s="1">
        <f t="shared" si="2059"/>
        <v>0.55140353675155218</v>
      </c>
      <c r="N2438" s="1">
        <f t="shared" si="2060"/>
        <v>3.6657610896140191</v>
      </c>
      <c r="O2438" s="1">
        <f t="shared" si="2061"/>
        <v>2.4102851535643826</v>
      </c>
      <c r="P2438" s="2">
        <f t="shared" si="2062"/>
        <v>45.329999999999927</v>
      </c>
      <c r="Q2438" s="2">
        <f t="shared" si="2063"/>
        <v>0</v>
      </c>
      <c r="R2438" s="2">
        <f t="shared" si="2064"/>
        <v>19.993571428571354</v>
      </c>
      <c r="S2438" s="2">
        <f t="shared" si="2065"/>
        <v>44.034285714285616</v>
      </c>
      <c r="T2438" s="1">
        <f t="shared" si="2066"/>
        <v>31.226363524805024</v>
      </c>
      <c r="U2438" s="1">
        <f t="shared" si="2067"/>
        <v>6611.1164207288366</v>
      </c>
      <c r="V2438" s="1">
        <f t="shared" si="2068"/>
        <v>6567.3195000000005</v>
      </c>
      <c r="W2438" s="1">
        <f t="shared" si="2069"/>
        <v>118.02289970488773</v>
      </c>
      <c r="X2438" s="1">
        <f t="shared" si="2070"/>
        <v>6803.3652994097756</v>
      </c>
      <c r="Y2438" s="1">
        <f t="shared" si="2071"/>
        <v>6331.2737005902254</v>
      </c>
      <c r="Z2438" s="1">
        <f t="shared" si="2072"/>
        <v>6553.5125507992279</v>
      </c>
      <c r="AA2438" s="1">
        <f t="shared" si="2073"/>
        <v>6517.440823893472</v>
      </c>
      <c r="AB2438" s="1">
        <f t="shared" si="2074"/>
        <v>-36.071726905755895</v>
      </c>
      <c r="AC2438" s="1">
        <f t="shared" si="2075"/>
        <v>-8.8551659470754647</v>
      </c>
      <c r="AD2438" s="1">
        <f t="shared" si="2076"/>
        <v>27.216560958680432</v>
      </c>
      <c r="AE2438" s="4">
        <f t="shared" si="2077"/>
        <v>6814.8</v>
      </c>
      <c r="AF2438" s="4">
        <f t="shared" si="2078"/>
        <v>6205</v>
      </c>
      <c r="AG2438" s="4">
        <f t="shared" si="2079"/>
        <v>6348.9128000000001</v>
      </c>
      <c r="AH2438" s="4">
        <f t="shared" si="2080"/>
        <v>6437.9436000000005</v>
      </c>
      <c r="AI2438" s="4">
        <f t="shared" si="2081"/>
        <v>6509.9</v>
      </c>
      <c r="AJ2438" s="4">
        <f t="shared" si="2082"/>
        <v>6581.8564000000006</v>
      </c>
      <c r="AK2438" s="4">
        <f t="shared" si="2083"/>
        <v>6684.3028000000004</v>
      </c>
      <c r="AL2438" s="4">
        <f t="shared" si="2084"/>
        <v>7410</v>
      </c>
      <c r="AM2438" s="4">
        <f t="shared" si="2085"/>
        <v>6111</v>
      </c>
      <c r="AN2438" s="4">
        <f t="shared" si="2086"/>
        <v>6417.5640000000003</v>
      </c>
      <c r="AO2438" s="4">
        <f t="shared" si="2087"/>
        <v>6607.2179999999998</v>
      </c>
      <c r="AP2438" s="4">
        <f t="shared" si="2088"/>
        <v>6760.5</v>
      </c>
      <c r="AQ2438" s="4">
        <f t="shared" si="2089"/>
        <v>6913.7820000000002</v>
      </c>
      <c r="AR2438" s="4">
        <f t="shared" si="2090"/>
        <v>7132.0140000000001</v>
      </c>
      <c r="AS2438" s="4">
        <f t="shared" si="2091"/>
        <v>7410</v>
      </c>
      <c r="AT2438" s="4">
        <f t="shared" si="2092"/>
        <v>5880</v>
      </c>
      <c r="AU2438" s="4">
        <f t="shared" si="2093"/>
        <v>6241.08</v>
      </c>
      <c r="AV2438" s="4">
        <f t="shared" si="2094"/>
        <v>6464.46</v>
      </c>
      <c r="AW2438" s="4">
        <f t="shared" si="2095"/>
        <v>6645</v>
      </c>
      <c r="AX2438" s="4">
        <f t="shared" si="2096"/>
        <v>6825.54</v>
      </c>
      <c r="AY2438" s="4">
        <f t="shared" si="2097"/>
        <v>7082.58</v>
      </c>
      <c r="AZ2438" s="1">
        <f t="shared" si="2098"/>
        <v>6795.0585714285698</v>
      </c>
      <c r="BA2438" s="1">
        <f t="shared" si="2099"/>
        <v>7032.4489810466712</v>
      </c>
      <c r="BB2438" s="1">
        <f t="shared" si="2100"/>
        <v>0</v>
      </c>
      <c r="BC2438" s="1"/>
      <c r="BD2438" s="6">
        <f t="shared" si="2101"/>
        <v>0</v>
      </c>
      <c r="BE2438" s="6"/>
      <c r="BF2438">
        <f t="shared" si="2102"/>
        <v>-453574.29972299992</v>
      </c>
      <c r="BG2438">
        <f t="shared" si="2103"/>
        <v>6552.3856021711563</v>
      </c>
      <c r="BH2438">
        <f t="shared" si="2104"/>
        <v>151</v>
      </c>
      <c r="BI2438">
        <f t="shared" si="2105"/>
        <v>177.10497322057324</v>
      </c>
      <c r="BJ2438">
        <f t="shared" si="2106"/>
        <v>18.215824520172376</v>
      </c>
      <c r="BK2438">
        <f t="shared" si="2107"/>
        <v>26.089902930064369</v>
      </c>
    </row>
    <row r="2439" spans="1:63" x14ac:dyDescent="0.35">
      <c r="A2439" s="2">
        <v>1539216000000</v>
      </c>
      <c r="B2439" s="3">
        <v>43384</v>
      </c>
      <c r="C2439" s="2" t="s">
        <v>9</v>
      </c>
      <c r="D2439" s="2">
        <v>6630.21</v>
      </c>
      <c r="E2439" s="2">
        <v>6633.92</v>
      </c>
      <c r="F2439" s="2">
        <v>6205</v>
      </c>
      <c r="G2439" s="2">
        <v>6252.68</v>
      </c>
      <c r="H2439" s="2">
        <v>48712.400331999997</v>
      </c>
      <c r="I2439" s="2">
        <v>308153124.44582403</v>
      </c>
      <c r="J2439" s="2">
        <f t="shared" si="2056"/>
        <v>-5.7053234806213196</v>
      </c>
      <c r="K2439" s="2">
        <f t="shared" si="2057"/>
        <v>-5.7714014452238951</v>
      </c>
      <c r="L2439" s="2">
        <f t="shared" si="2058"/>
        <v>-1.3558156191726212</v>
      </c>
      <c r="M2439" s="1">
        <f t="shared" si="2059"/>
        <v>0.71975115949323554</v>
      </c>
      <c r="N2439" s="1">
        <f t="shared" si="2060"/>
        <v>5.8579681032773099</v>
      </c>
      <c r="O2439" s="1">
        <f t="shared" si="2061"/>
        <v>2.8846830479090548</v>
      </c>
      <c r="P2439" s="2">
        <f t="shared" si="2062"/>
        <v>0</v>
      </c>
      <c r="Q2439" s="2">
        <f t="shared" si="2063"/>
        <v>378.31999999999971</v>
      </c>
      <c r="R2439" s="2">
        <f t="shared" si="2064"/>
        <v>16.755714285714216</v>
      </c>
      <c r="S2439" s="2">
        <f t="shared" si="2065"/>
        <v>47.930714285714203</v>
      </c>
      <c r="T2439" s="1">
        <f t="shared" si="2066"/>
        <v>25.902982520069301</v>
      </c>
      <c r="U2439" s="1">
        <f t="shared" si="2067"/>
        <v>6623.8962746361358</v>
      </c>
      <c r="V2439" s="1">
        <f t="shared" si="2068"/>
        <v>6588.5715</v>
      </c>
      <c r="W2439" s="1">
        <f t="shared" si="2069"/>
        <v>105.18543835888119</v>
      </c>
      <c r="X2439" s="1">
        <f t="shared" si="2070"/>
        <v>6798.9423767177623</v>
      </c>
      <c r="Y2439" s="1">
        <f t="shared" si="2071"/>
        <v>6378.2006232822378</v>
      </c>
      <c r="Z2439" s="1">
        <f t="shared" si="2072"/>
        <v>6573.9527548631659</v>
      </c>
      <c r="AA2439" s="1">
        <f t="shared" si="2073"/>
        <v>6557.3373373286486</v>
      </c>
      <c r="AB2439" s="1">
        <f t="shared" si="2074"/>
        <v>-16.615417534517292</v>
      </c>
      <c r="AC2439" s="1">
        <f t="shared" si="2075"/>
        <v>-2.0510257074053566</v>
      </c>
      <c r="AD2439" s="1">
        <f t="shared" si="2076"/>
        <v>14.564391827111935</v>
      </c>
      <c r="AE2439" s="4">
        <f t="shared" si="2077"/>
        <v>6839.03</v>
      </c>
      <c r="AF2439" s="4">
        <f t="shared" si="2078"/>
        <v>6205</v>
      </c>
      <c r="AG2439" s="4">
        <f t="shared" si="2079"/>
        <v>6354.6310800000001</v>
      </c>
      <c r="AH2439" s="4">
        <f t="shared" si="2080"/>
        <v>6447.1994599999998</v>
      </c>
      <c r="AI2439" s="4">
        <f t="shared" si="2081"/>
        <v>6522.0149999999994</v>
      </c>
      <c r="AJ2439" s="4">
        <f t="shared" si="2082"/>
        <v>6596.8305399999999</v>
      </c>
      <c r="AK2439" s="4">
        <f t="shared" si="2083"/>
        <v>6703.3475799999997</v>
      </c>
      <c r="AL2439" s="4">
        <f t="shared" si="2084"/>
        <v>7410</v>
      </c>
      <c r="AM2439" s="4">
        <f t="shared" si="2085"/>
        <v>6111</v>
      </c>
      <c r="AN2439" s="4">
        <f t="shared" si="2086"/>
        <v>6417.5640000000003</v>
      </c>
      <c r="AO2439" s="4">
        <f t="shared" si="2087"/>
        <v>6607.2179999999998</v>
      </c>
      <c r="AP2439" s="4">
        <f t="shared" si="2088"/>
        <v>6760.5</v>
      </c>
      <c r="AQ2439" s="4">
        <f t="shared" si="2089"/>
        <v>6913.7820000000002</v>
      </c>
      <c r="AR2439" s="4">
        <f t="shared" si="2090"/>
        <v>7132.0140000000001</v>
      </c>
      <c r="AS2439" s="4">
        <f t="shared" si="2091"/>
        <v>7410</v>
      </c>
      <c r="AT2439" s="4">
        <f t="shared" si="2092"/>
        <v>5880</v>
      </c>
      <c r="AU2439" s="4">
        <f t="shared" si="2093"/>
        <v>6241.08</v>
      </c>
      <c r="AV2439" s="4">
        <f t="shared" si="2094"/>
        <v>6464.46</v>
      </c>
      <c r="AW2439" s="4">
        <f t="shared" si="2095"/>
        <v>6645</v>
      </c>
      <c r="AX2439" s="4">
        <f t="shared" si="2096"/>
        <v>6825.54</v>
      </c>
      <c r="AY2439" s="4">
        <f t="shared" si="2097"/>
        <v>7082.58</v>
      </c>
      <c r="AZ2439" s="1">
        <f t="shared" si="2098"/>
        <v>6803.3370714285693</v>
      </c>
      <c r="BA2439" s="1">
        <f t="shared" si="2099"/>
        <v>7042.5097890062143</v>
      </c>
      <c r="BB2439" s="1">
        <f t="shared" si="2100"/>
        <v>0</v>
      </c>
      <c r="BC2439" s="1"/>
      <c r="BD2439" s="6">
        <f t="shared" si="2101"/>
        <v>1</v>
      </c>
      <c r="BE2439" s="6" t="str">
        <f t="shared" ref="BE2434:BE2497" si="2108">IF(BD2439=1, TEXT(F2440, "$#,##0") &amp; "–" &amp; TEXT(E2438, "$#,##0"), "NA")</f>
        <v>$6,530–$6,360</v>
      </c>
      <c r="BF2439">
        <f t="shared" si="2102"/>
        <v>-482578.3711419999</v>
      </c>
      <c r="BG2439">
        <f t="shared" si="2103"/>
        <v>6575.8796582475452</v>
      </c>
      <c r="BH2439">
        <f t="shared" si="2104"/>
        <v>428.92000000000007</v>
      </c>
      <c r="BI2439">
        <f t="shared" si="2105"/>
        <v>181.12112294681529</v>
      </c>
      <c r="BJ2439">
        <f t="shared" si="2106"/>
        <v>7.8189570350935185</v>
      </c>
      <c r="BK2439">
        <f t="shared" si="2107"/>
        <v>41.232241665430159</v>
      </c>
    </row>
    <row r="2440" spans="1:63" x14ac:dyDescent="0.35">
      <c r="A2440" s="2">
        <v>1539129600000</v>
      </c>
      <c r="B2440" s="3">
        <v>43383</v>
      </c>
      <c r="C2440" s="2" t="s">
        <v>9</v>
      </c>
      <c r="D2440" s="2">
        <v>6656.67</v>
      </c>
      <c r="E2440" s="2">
        <v>6659.95</v>
      </c>
      <c r="F2440" s="2">
        <v>6530</v>
      </c>
      <c r="G2440" s="2">
        <v>6631</v>
      </c>
      <c r="H2440" s="2">
        <v>15390.661443999999</v>
      </c>
      <c r="I2440" s="2">
        <v>101609680.882172</v>
      </c>
      <c r="J2440" s="2">
        <f t="shared" si="2056"/>
        <v>-0.38473036575673913</v>
      </c>
      <c r="K2440" s="2">
        <f t="shared" si="2057"/>
        <v>0.56431885152545103</v>
      </c>
      <c r="L2440" s="2">
        <f t="shared" si="2058"/>
        <v>5.3390755388083413</v>
      </c>
      <c r="M2440" s="1">
        <f t="shared" si="2059"/>
        <v>-6.0505255346507365</v>
      </c>
      <c r="N2440" s="1">
        <f t="shared" si="2060"/>
        <v>1.6572161061680037</v>
      </c>
      <c r="O2440" s="1">
        <f t="shared" si="2061"/>
        <v>-3.1821746342934731</v>
      </c>
      <c r="P2440" s="2">
        <f t="shared" si="2062"/>
        <v>0</v>
      </c>
      <c r="Q2440" s="2">
        <f t="shared" si="2063"/>
        <v>25.609999999999673</v>
      </c>
      <c r="R2440" s="2">
        <f t="shared" si="2064"/>
        <v>32.756428571428515</v>
      </c>
      <c r="S2440" s="2">
        <f t="shared" si="2065"/>
        <v>20.907857142857079</v>
      </c>
      <c r="T2440" s="1">
        <f t="shared" si="2066"/>
        <v>61.039531478770158</v>
      </c>
      <c r="U2440" s="1">
        <f t="shared" si="2067"/>
        <v>6639.0479593151622</v>
      </c>
      <c r="V2440" s="1">
        <f t="shared" si="2068"/>
        <v>6613.8884999999991</v>
      </c>
      <c r="W2440" s="1">
        <f t="shared" si="2069"/>
        <v>78.958885014607489</v>
      </c>
      <c r="X2440" s="1">
        <f t="shared" si="2070"/>
        <v>6771.8062700292139</v>
      </c>
      <c r="Y2440" s="1">
        <f t="shared" si="2071"/>
        <v>6455.9707299707843</v>
      </c>
      <c r="Z2440" s="1">
        <f t="shared" si="2072"/>
        <v>6599.6545752522197</v>
      </c>
      <c r="AA2440" s="1">
        <f t="shared" si="2073"/>
        <v>6612.7295804793121</v>
      </c>
      <c r="AB2440" s="1">
        <f t="shared" si="2074"/>
        <v>13.075005227092333</v>
      </c>
      <c r="AC2440" s="1">
        <f t="shared" si="2075"/>
        <v>1.5900722493726274</v>
      </c>
      <c r="AD2440" s="1">
        <f t="shared" si="2076"/>
        <v>-11.484932977719707</v>
      </c>
      <c r="AE2440" s="4">
        <f t="shared" si="2077"/>
        <v>6839.03</v>
      </c>
      <c r="AF2440" s="4">
        <f t="shared" si="2078"/>
        <v>6325.02</v>
      </c>
      <c r="AG2440" s="4">
        <f t="shared" si="2079"/>
        <v>6446.32636</v>
      </c>
      <c r="AH2440" s="4">
        <f t="shared" si="2080"/>
        <v>6521.3718200000003</v>
      </c>
      <c r="AI2440" s="4">
        <f t="shared" si="2081"/>
        <v>6582.0249999999996</v>
      </c>
      <c r="AJ2440" s="4">
        <f t="shared" si="2082"/>
        <v>6642.6781799999999</v>
      </c>
      <c r="AK2440" s="4">
        <f t="shared" si="2083"/>
        <v>6729.0318600000001</v>
      </c>
      <c r="AL2440" s="4">
        <f t="shared" si="2084"/>
        <v>7410</v>
      </c>
      <c r="AM2440" s="4">
        <f t="shared" si="2085"/>
        <v>6111</v>
      </c>
      <c r="AN2440" s="4">
        <f t="shared" si="2086"/>
        <v>6417.5640000000003</v>
      </c>
      <c r="AO2440" s="4">
        <f t="shared" si="2087"/>
        <v>6607.2179999999998</v>
      </c>
      <c r="AP2440" s="4">
        <f t="shared" si="2088"/>
        <v>6760.5</v>
      </c>
      <c r="AQ2440" s="4">
        <f t="shared" si="2089"/>
        <v>6913.7820000000002</v>
      </c>
      <c r="AR2440" s="4">
        <f t="shared" si="2090"/>
        <v>7132.0140000000001</v>
      </c>
      <c r="AS2440" s="4">
        <f t="shared" si="2091"/>
        <v>7410</v>
      </c>
      <c r="AT2440" s="4">
        <f t="shared" si="2092"/>
        <v>5880</v>
      </c>
      <c r="AU2440" s="4">
        <f t="shared" si="2093"/>
        <v>6241.08</v>
      </c>
      <c r="AV2440" s="4">
        <f t="shared" si="2094"/>
        <v>6464.46</v>
      </c>
      <c r="AW2440" s="4">
        <f t="shared" si="2095"/>
        <v>6645</v>
      </c>
      <c r="AX2440" s="4">
        <f t="shared" si="2096"/>
        <v>6825.54</v>
      </c>
      <c r="AY2440" s="4">
        <f t="shared" si="2097"/>
        <v>7082.58</v>
      </c>
      <c r="AZ2440" s="1">
        <f t="shared" si="2098"/>
        <v>6812.7822857142837</v>
      </c>
      <c r="BA2440" s="1">
        <f t="shared" si="2099"/>
        <v>7053.3293751569845</v>
      </c>
      <c r="BB2440" s="1">
        <f t="shared" si="2100"/>
        <v>0</v>
      </c>
      <c r="BC2440" s="1"/>
      <c r="BD2440" s="6">
        <f t="shared" si="2101"/>
        <v>0</v>
      </c>
      <c r="BE2440" s="6"/>
      <c r="BF2440">
        <f t="shared" si="2102"/>
        <v>-433865.97080999991</v>
      </c>
      <c r="BG2440">
        <f t="shared" si="2103"/>
        <v>6604.3133873364986</v>
      </c>
      <c r="BH2440">
        <f t="shared" si="2104"/>
        <v>129.94999999999982</v>
      </c>
      <c r="BI2440">
        <f t="shared" si="2105"/>
        <v>142.99821878478684</v>
      </c>
      <c r="BJ2440">
        <f t="shared" si="2106"/>
        <v>52.234927234927213</v>
      </c>
      <c r="BK2440">
        <f t="shared" si="2107"/>
        <v>62.309345142740987</v>
      </c>
    </row>
    <row r="2441" spans="1:63" x14ac:dyDescent="0.35">
      <c r="A2441" s="2">
        <v>1539043200000</v>
      </c>
      <c r="B2441" s="3">
        <v>43382</v>
      </c>
      <c r="C2441" s="2" t="s">
        <v>9</v>
      </c>
      <c r="D2441" s="2">
        <v>6673.01</v>
      </c>
      <c r="E2441" s="2">
        <v>6685.38</v>
      </c>
      <c r="F2441" s="2">
        <v>6607</v>
      </c>
      <c r="G2441" s="2">
        <v>6656.61</v>
      </c>
      <c r="H2441" s="2">
        <v>15354.779468999999</v>
      </c>
      <c r="I2441" s="2">
        <v>102115186.42882299</v>
      </c>
      <c r="J2441" s="2">
        <f t="shared" si="2056"/>
        <v>-0.24576615350494821</v>
      </c>
      <c r="K2441" s="2">
        <f t="shared" si="2057"/>
        <v>2.2520737327188889</v>
      </c>
      <c r="L2441" s="2">
        <f t="shared" si="2058"/>
        <v>5.4596007604562686</v>
      </c>
      <c r="M2441" s="1">
        <f t="shared" si="2059"/>
        <v>-0.38621625697481032</v>
      </c>
      <c r="N2441" s="1">
        <f t="shared" si="2060"/>
        <v>1.5422264485977213</v>
      </c>
      <c r="O2441" s="1">
        <f t="shared" si="2061"/>
        <v>-2.655555906084321</v>
      </c>
      <c r="P2441" s="2">
        <f t="shared" si="2062"/>
        <v>0</v>
      </c>
      <c r="Q2441" s="2">
        <f t="shared" si="2063"/>
        <v>16.400000000000546</v>
      </c>
      <c r="R2441" s="2">
        <f t="shared" si="2064"/>
        <v>34.012142857142798</v>
      </c>
      <c r="S2441" s="2">
        <f t="shared" si="2065"/>
        <v>19.07857142857139</v>
      </c>
      <c r="T2441" s="1">
        <f t="shared" si="2066"/>
        <v>64.064202779609033</v>
      </c>
      <c r="U2441" s="1">
        <f t="shared" si="2067"/>
        <v>6639.3764474504751</v>
      </c>
      <c r="V2441" s="1">
        <f t="shared" si="2068"/>
        <v>6606.9385000000011</v>
      </c>
      <c r="W2441" s="1">
        <f t="shared" si="2069"/>
        <v>83.152890345134779</v>
      </c>
      <c r="X2441" s="1">
        <f t="shared" si="2070"/>
        <v>6773.2442806902709</v>
      </c>
      <c r="Y2441" s="1">
        <f t="shared" si="2071"/>
        <v>6440.6327193097313</v>
      </c>
      <c r="Z2441" s="1">
        <f t="shared" si="2072"/>
        <v>6597.1469412723973</v>
      </c>
      <c r="AA2441" s="1">
        <f t="shared" si="2073"/>
        <v>6609.4076860210062</v>
      </c>
      <c r="AB2441" s="1">
        <f t="shared" si="2074"/>
        <v>12.260744748608886</v>
      </c>
      <c r="AC2441" s="1">
        <f t="shared" si="2075"/>
        <v>-1.2811609950572991</v>
      </c>
      <c r="AD2441" s="1">
        <f t="shared" si="2076"/>
        <v>-13.541905743666184</v>
      </c>
      <c r="AE2441" s="4">
        <f t="shared" si="2077"/>
        <v>6839.03</v>
      </c>
      <c r="AF2441" s="4">
        <f t="shared" si="2078"/>
        <v>6325</v>
      </c>
      <c r="AG2441" s="4">
        <f t="shared" si="2079"/>
        <v>6446.3110799999995</v>
      </c>
      <c r="AH2441" s="4">
        <f t="shared" si="2080"/>
        <v>6521.3594599999997</v>
      </c>
      <c r="AI2441" s="4">
        <f t="shared" si="2081"/>
        <v>6582.0149999999994</v>
      </c>
      <c r="AJ2441" s="4">
        <f t="shared" si="2082"/>
        <v>6642.6705400000001</v>
      </c>
      <c r="AK2441" s="4">
        <f t="shared" si="2083"/>
        <v>6729.0275799999999</v>
      </c>
      <c r="AL2441" s="4">
        <f t="shared" si="2084"/>
        <v>7410</v>
      </c>
      <c r="AM2441" s="4">
        <f t="shared" si="2085"/>
        <v>6111</v>
      </c>
      <c r="AN2441" s="4">
        <f t="shared" si="2086"/>
        <v>6417.5640000000003</v>
      </c>
      <c r="AO2441" s="4">
        <f t="shared" si="2087"/>
        <v>6607.2179999999998</v>
      </c>
      <c r="AP2441" s="4">
        <f t="shared" si="2088"/>
        <v>6760.5</v>
      </c>
      <c r="AQ2441" s="4">
        <f t="shared" si="2089"/>
        <v>6913.7820000000002</v>
      </c>
      <c r="AR2441" s="4">
        <f t="shared" si="2090"/>
        <v>7132.0140000000001</v>
      </c>
      <c r="AS2441" s="4">
        <f t="shared" si="2091"/>
        <v>7410</v>
      </c>
      <c r="AT2441" s="4">
        <f t="shared" si="2092"/>
        <v>5880</v>
      </c>
      <c r="AU2441" s="4">
        <f t="shared" si="2093"/>
        <v>6241.08</v>
      </c>
      <c r="AV2441" s="4">
        <f t="shared" si="2094"/>
        <v>6464.46</v>
      </c>
      <c r="AW2441" s="4">
        <f t="shared" si="2095"/>
        <v>6645</v>
      </c>
      <c r="AX2441" s="4">
        <f t="shared" si="2096"/>
        <v>6825.54</v>
      </c>
      <c r="AY2441" s="4">
        <f t="shared" si="2097"/>
        <v>7082.58</v>
      </c>
      <c r="AZ2441" s="1">
        <f t="shared" si="2098"/>
        <v>6819.0033571428548</v>
      </c>
      <c r="BA2441" s="1">
        <f t="shared" si="2099"/>
        <v>7059.1147090632439</v>
      </c>
      <c r="BB2441" s="1">
        <f t="shared" si="2100"/>
        <v>0</v>
      </c>
      <c r="BC2441" s="1"/>
      <c r="BD2441" s="6">
        <f t="shared" si="2101"/>
        <v>0</v>
      </c>
      <c r="BE2441" s="6"/>
      <c r="BF2441">
        <f t="shared" si="2102"/>
        <v>-418475.30936599988</v>
      </c>
      <c r="BG2441">
        <f t="shared" si="2103"/>
        <v>6597.397930276351</v>
      </c>
      <c r="BH2441">
        <f t="shared" si="2104"/>
        <v>78.380000000000109</v>
      </c>
      <c r="BI2441">
        <f t="shared" si="2105"/>
        <v>145.00563705936946</v>
      </c>
      <c r="BJ2441">
        <f t="shared" si="2106"/>
        <v>63.642840726269739</v>
      </c>
      <c r="BK2441">
        <f t="shared" si="2107"/>
        <v>64.650789150851665</v>
      </c>
    </row>
    <row r="2442" spans="1:63" x14ac:dyDescent="0.35">
      <c r="A2442" s="2">
        <v>1538956800000</v>
      </c>
      <c r="B2442" s="3">
        <v>43381</v>
      </c>
      <c r="C2442" s="2" t="s">
        <v>9</v>
      </c>
      <c r="D2442" s="2">
        <v>6615.26</v>
      </c>
      <c r="E2442" s="2">
        <v>6715.6</v>
      </c>
      <c r="F2442" s="2">
        <v>6587</v>
      </c>
      <c r="G2442" s="2">
        <v>6673.01</v>
      </c>
      <c r="H2442" s="2">
        <v>23123.419540999999</v>
      </c>
      <c r="I2442" s="2">
        <v>153704602.43024099</v>
      </c>
      <c r="J2442" s="2">
        <f t="shared" si="2056"/>
        <v>0.87298156081544787</v>
      </c>
      <c r="K2442" s="2">
        <f t="shared" si="2057"/>
        <v>2.2559720738791817</v>
      </c>
      <c r="L2442" s="2">
        <f t="shared" si="2058"/>
        <v>6.7543246395267138</v>
      </c>
      <c r="M2442" s="1">
        <f t="shared" si="2059"/>
        <v>-0.24637165163650185</v>
      </c>
      <c r="N2442" s="1">
        <f t="shared" si="2060"/>
        <v>1.1912165574455873</v>
      </c>
      <c r="O2442" s="1">
        <f t="shared" si="2061"/>
        <v>-1.4169018179202515</v>
      </c>
      <c r="P2442" s="2">
        <f t="shared" si="2062"/>
        <v>57.75</v>
      </c>
      <c r="Q2442" s="2">
        <f t="shared" si="2063"/>
        <v>0</v>
      </c>
      <c r="R2442" s="2">
        <f t="shared" si="2064"/>
        <v>34.012142857142798</v>
      </c>
      <c r="S2442" s="2">
        <f t="shared" si="2065"/>
        <v>27.467857142857092</v>
      </c>
      <c r="T2442" s="1">
        <f t="shared" si="2066"/>
        <v>55.322288316758076</v>
      </c>
      <c r="U2442" s="1">
        <f t="shared" si="2067"/>
        <v>6638.6730371423309</v>
      </c>
      <c r="V2442" s="1">
        <f t="shared" si="2068"/>
        <v>6593.7025000000012</v>
      </c>
      <c r="W2442" s="1">
        <f t="shared" si="2069"/>
        <v>94.488842985561021</v>
      </c>
      <c r="X2442" s="1">
        <f t="shared" si="2070"/>
        <v>6782.6801859711231</v>
      </c>
      <c r="Y2442" s="1">
        <f t="shared" si="2071"/>
        <v>6404.7248140288793</v>
      </c>
      <c r="Z2442" s="1">
        <f t="shared" si="2072"/>
        <v>6592.3898965741892</v>
      </c>
      <c r="AA2442" s="1">
        <f t="shared" si="2073"/>
        <v>6600.8254471157343</v>
      </c>
      <c r="AB2442" s="1">
        <f t="shared" si="2074"/>
        <v>8.4355505415451262</v>
      </c>
      <c r="AC2442" s="1">
        <f t="shared" si="2075"/>
        <v>-4.6666374309738456</v>
      </c>
      <c r="AD2442" s="1">
        <f t="shared" si="2076"/>
        <v>-13.102187972518973</v>
      </c>
      <c r="AE2442" s="4">
        <f t="shared" si="2077"/>
        <v>6839.03</v>
      </c>
      <c r="AF2442" s="4">
        <f t="shared" si="2078"/>
        <v>6123</v>
      </c>
      <c r="AG2442" s="4">
        <f t="shared" si="2079"/>
        <v>6291.98308</v>
      </c>
      <c r="AH2442" s="4">
        <f t="shared" si="2080"/>
        <v>6396.5234600000003</v>
      </c>
      <c r="AI2442" s="4">
        <f t="shared" si="2081"/>
        <v>6481.0149999999994</v>
      </c>
      <c r="AJ2442" s="4">
        <f t="shared" si="2082"/>
        <v>6565.5065400000003</v>
      </c>
      <c r="AK2442" s="4">
        <f t="shared" si="2083"/>
        <v>6685.7995799999999</v>
      </c>
      <c r="AL2442" s="4">
        <f t="shared" si="2084"/>
        <v>7410</v>
      </c>
      <c r="AM2442" s="4">
        <f t="shared" si="2085"/>
        <v>6111</v>
      </c>
      <c r="AN2442" s="4">
        <f t="shared" si="2086"/>
        <v>6417.5640000000003</v>
      </c>
      <c r="AO2442" s="4">
        <f t="shared" si="2087"/>
        <v>6607.2179999999998</v>
      </c>
      <c r="AP2442" s="4">
        <f t="shared" si="2088"/>
        <v>6760.5</v>
      </c>
      <c r="AQ2442" s="4">
        <f t="shared" si="2089"/>
        <v>6913.7820000000002</v>
      </c>
      <c r="AR2442" s="4">
        <f t="shared" si="2090"/>
        <v>7132.0140000000001</v>
      </c>
      <c r="AS2442" s="4">
        <f t="shared" si="2091"/>
        <v>7410</v>
      </c>
      <c r="AT2442" s="4">
        <f t="shared" si="2092"/>
        <v>5880</v>
      </c>
      <c r="AU2442" s="4">
        <f t="shared" si="2093"/>
        <v>6241.08</v>
      </c>
      <c r="AV2442" s="4">
        <f t="shared" si="2094"/>
        <v>6464.46</v>
      </c>
      <c r="AW2442" s="4">
        <f t="shared" si="2095"/>
        <v>6645</v>
      </c>
      <c r="AX2442" s="4">
        <f t="shared" si="2096"/>
        <v>6825.54</v>
      </c>
      <c r="AY2442" s="4">
        <f t="shared" si="2097"/>
        <v>7082.58</v>
      </c>
      <c r="AZ2442" s="1">
        <f t="shared" si="2098"/>
        <v>6828.4354999999969</v>
      </c>
      <c r="BA2442" s="1">
        <f t="shared" si="2099"/>
        <v>7064.628472201096</v>
      </c>
      <c r="BB2442" s="1">
        <f t="shared" si="2100"/>
        <v>0</v>
      </c>
      <c r="BC2442" s="1"/>
      <c r="BD2442" s="6">
        <f t="shared" si="2101"/>
        <v>0</v>
      </c>
      <c r="BE2442" s="6"/>
      <c r="BF2442">
        <f t="shared" si="2102"/>
        <v>-403120.52989699988</v>
      </c>
      <c r="BG2442">
        <f t="shared" si="2103"/>
        <v>6579.0707640448009</v>
      </c>
      <c r="BH2442">
        <f t="shared" si="2104"/>
        <v>128.60000000000036</v>
      </c>
      <c r="BI2442">
        <f t="shared" si="2105"/>
        <v>155.25573506850321</v>
      </c>
      <c r="BJ2442">
        <f t="shared" si="2106"/>
        <v>71.050267467026003</v>
      </c>
      <c r="BK2442">
        <f t="shared" si="2107"/>
        <v>61.76106279009624</v>
      </c>
    </row>
    <row r="2443" spans="1:63" x14ac:dyDescent="0.35">
      <c r="A2443" s="2">
        <v>1538870400000</v>
      </c>
      <c r="B2443" s="3">
        <v>43380</v>
      </c>
      <c r="C2443" s="2" t="s">
        <v>9</v>
      </c>
      <c r="D2443" s="2">
        <v>6596.44</v>
      </c>
      <c r="E2443" s="2">
        <v>6640</v>
      </c>
      <c r="F2443" s="2">
        <v>6525</v>
      </c>
      <c r="G2443" s="2">
        <v>6615.26</v>
      </c>
      <c r="H2443" s="2">
        <v>17406.831762000002</v>
      </c>
      <c r="I2443" s="2">
        <v>114489082.75364199</v>
      </c>
      <c r="J2443" s="2">
        <f t="shared" si="2056"/>
        <v>0.31830665107737144</v>
      </c>
      <c r="K2443" s="2">
        <f t="shared" si="2057"/>
        <v>5.5205918074425833E-2</v>
      </c>
      <c r="L2443" s="2">
        <f t="shared" si="2058"/>
        <v>6.9556430424976359</v>
      </c>
      <c r="M2443" s="1">
        <f t="shared" si="2059"/>
        <v>0.86542654664087115</v>
      </c>
      <c r="N2443" s="1">
        <f t="shared" si="2060"/>
        <v>-4.1709622902198866</v>
      </c>
      <c r="O2443" s="1">
        <f t="shared" si="2061"/>
        <v>-1.4534576116433904</v>
      </c>
      <c r="P2443" s="2">
        <f t="shared" si="2062"/>
        <v>20.989999999999782</v>
      </c>
      <c r="Q2443" s="2">
        <f t="shared" si="2063"/>
        <v>0</v>
      </c>
      <c r="R2443" s="2">
        <f t="shared" si="2064"/>
        <v>29.887142857142798</v>
      </c>
      <c r="S2443" s="2">
        <f t="shared" si="2065"/>
        <v>36.511428571428496</v>
      </c>
      <c r="T2443" s="1">
        <f t="shared" si="2066"/>
        <v>45.011725725596513</v>
      </c>
      <c r="U2443" s="1">
        <f t="shared" si="2067"/>
        <v>6637.2715284542628</v>
      </c>
      <c r="V2443" s="1">
        <f t="shared" si="2068"/>
        <v>6576.8744999999999</v>
      </c>
      <c r="W2443" s="1">
        <f t="shared" si="2069"/>
        <v>107.88613592464051</v>
      </c>
      <c r="X2443" s="1">
        <f t="shared" si="2070"/>
        <v>6792.6467718492813</v>
      </c>
      <c r="Y2443" s="1">
        <f t="shared" si="2071"/>
        <v>6361.1022281507185</v>
      </c>
      <c r="Z2443" s="1">
        <f t="shared" si="2072"/>
        <v>6585.9402883001248</v>
      </c>
      <c r="AA2443" s="1">
        <f t="shared" si="2073"/>
        <v>6587.7009829549588</v>
      </c>
      <c r="AB2443" s="1">
        <f t="shared" si="2074"/>
        <v>1.7606946548339693</v>
      </c>
      <c r="AC2443" s="1">
        <f t="shared" si="2075"/>
        <v>-7.9421844241035888</v>
      </c>
      <c r="AD2443" s="1">
        <f t="shared" si="2076"/>
        <v>-9.7028790789375581</v>
      </c>
      <c r="AE2443" s="4">
        <f t="shared" si="2077"/>
        <v>6839.03</v>
      </c>
      <c r="AF2443" s="4">
        <f t="shared" si="2078"/>
        <v>6123</v>
      </c>
      <c r="AG2443" s="4">
        <f t="shared" si="2079"/>
        <v>6291.98308</v>
      </c>
      <c r="AH2443" s="4">
        <f t="shared" si="2080"/>
        <v>6396.5234600000003</v>
      </c>
      <c r="AI2443" s="4">
        <f t="shared" si="2081"/>
        <v>6481.0149999999994</v>
      </c>
      <c r="AJ2443" s="4">
        <f t="shared" si="2082"/>
        <v>6565.5065400000003</v>
      </c>
      <c r="AK2443" s="4">
        <f t="shared" si="2083"/>
        <v>6685.7995799999999</v>
      </c>
      <c r="AL2443" s="4">
        <f t="shared" si="2084"/>
        <v>7410</v>
      </c>
      <c r="AM2443" s="4">
        <f t="shared" si="2085"/>
        <v>6111</v>
      </c>
      <c r="AN2443" s="4">
        <f t="shared" si="2086"/>
        <v>6417.5640000000003</v>
      </c>
      <c r="AO2443" s="4">
        <f t="shared" si="2087"/>
        <v>6607.2179999999998</v>
      </c>
      <c r="AP2443" s="4">
        <f t="shared" si="2088"/>
        <v>6760.5</v>
      </c>
      <c r="AQ2443" s="4">
        <f t="shared" si="2089"/>
        <v>6913.7820000000002</v>
      </c>
      <c r="AR2443" s="4">
        <f t="shared" si="2090"/>
        <v>7132.0140000000001</v>
      </c>
      <c r="AS2443" s="4">
        <f t="shared" si="2091"/>
        <v>7410</v>
      </c>
      <c r="AT2443" s="4">
        <f t="shared" si="2092"/>
        <v>5880</v>
      </c>
      <c r="AU2443" s="4">
        <f t="shared" si="2093"/>
        <v>6241.08</v>
      </c>
      <c r="AV2443" s="4">
        <f t="shared" si="2094"/>
        <v>6464.46</v>
      </c>
      <c r="AW2443" s="4">
        <f t="shared" si="2095"/>
        <v>6645</v>
      </c>
      <c r="AX2443" s="4">
        <f t="shared" si="2096"/>
        <v>6825.54</v>
      </c>
      <c r="AY2443" s="4">
        <f t="shared" si="2097"/>
        <v>7082.58</v>
      </c>
      <c r="AZ2443" s="1">
        <f t="shared" si="2098"/>
        <v>6840.6371428571401</v>
      </c>
      <c r="BA2443" s="1">
        <f t="shared" si="2099"/>
        <v>7069.9931088065905</v>
      </c>
      <c r="BB2443" s="1">
        <f t="shared" si="2100"/>
        <v>0</v>
      </c>
      <c r="BC2443" s="1"/>
      <c r="BD2443" s="6">
        <f t="shared" si="2101"/>
        <v>0</v>
      </c>
      <c r="BE2443" s="6"/>
      <c r="BF2443">
        <f t="shared" si="2102"/>
        <v>-426243.94943799987</v>
      </c>
      <c r="BG2443">
        <f t="shared" si="2103"/>
        <v>6561.5547476778984</v>
      </c>
      <c r="BH2443">
        <f t="shared" si="2104"/>
        <v>115</v>
      </c>
      <c r="BI2443">
        <f t="shared" si="2105"/>
        <v>159.35661738673443</v>
      </c>
      <c r="BJ2443">
        <f t="shared" si="2106"/>
        <v>59.259259259259245</v>
      </c>
      <c r="BK2443">
        <f t="shared" si="2107"/>
        <v>58.221865770112146</v>
      </c>
    </row>
    <row r="2444" spans="1:63" x14ac:dyDescent="0.35">
      <c r="A2444" s="2">
        <v>1538784000000</v>
      </c>
      <c r="B2444" s="3">
        <v>43379</v>
      </c>
      <c r="C2444" s="2" t="s">
        <v>9</v>
      </c>
      <c r="D2444" s="2">
        <v>6635.65</v>
      </c>
      <c r="E2444" s="2">
        <v>6651</v>
      </c>
      <c r="F2444" s="2">
        <v>6566.77</v>
      </c>
      <c r="G2444" s="2">
        <v>6594.27</v>
      </c>
      <c r="H2444" s="2">
        <v>10939.505391000001</v>
      </c>
      <c r="I2444" s="2">
        <v>72247942.414294004</v>
      </c>
      <c r="J2444" s="2">
        <f t="shared" si="2056"/>
        <v>-0.62360130507183476</v>
      </c>
      <c r="K2444" s="2">
        <f t="shared" si="2057"/>
        <v>-0.48743165770525743</v>
      </c>
      <c r="L2444" s="2">
        <f t="shared" si="2058"/>
        <v>3.1073216647851543</v>
      </c>
      <c r="M2444" s="1">
        <f t="shared" si="2059"/>
        <v>0.31729667465828676</v>
      </c>
      <c r="N2444" s="1">
        <f t="shared" si="2060"/>
        <v>-3.9631376937856673</v>
      </c>
      <c r="O2444" s="1">
        <f t="shared" si="2061"/>
        <v>-1.8998312171021303</v>
      </c>
      <c r="P2444" s="2">
        <f t="shared" si="2062"/>
        <v>0</v>
      </c>
      <c r="Q2444" s="2">
        <f t="shared" si="2063"/>
        <v>41.3799999999992</v>
      </c>
      <c r="R2444" s="2">
        <f t="shared" si="2064"/>
        <v>28.387857142857097</v>
      </c>
      <c r="S2444" s="2">
        <f t="shared" si="2065"/>
        <v>37.586428571428506</v>
      </c>
      <c r="T2444" s="1">
        <f t="shared" si="2066"/>
        <v>43.028669178467801</v>
      </c>
      <c r="U2444" s="1">
        <f t="shared" si="2067"/>
        <v>6638.1699581870898</v>
      </c>
      <c r="V2444" s="1">
        <f t="shared" si="2068"/>
        <v>6558.5459999999994</v>
      </c>
      <c r="W2444" s="1">
        <f t="shared" si="2069"/>
        <v>128.89943903679341</v>
      </c>
      <c r="X2444" s="1">
        <f t="shared" si="2070"/>
        <v>6816.3448780735862</v>
      </c>
      <c r="Y2444" s="1">
        <f t="shared" si="2071"/>
        <v>6300.7471219264125</v>
      </c>
      <c r="Z2444" s="1">
        <f t="shared" si="2072"/>
        <v>6583.594711364135</v>
      </c>
      <c r="AA2444" s="1">
        <f t="shared" si="2073"/>
        <v>6582.6902525831329</v>
      </c>
      <c r="AB2444" s="1">
        <f t="shared" si="2074"/>
        <v>-0.90445878100217669</v>
      </c>
      <c r="AC2444" s="1">
        <f t="shared" si="2075"/>
        <v>-10.367904193837978</v>
      </c>
      <c r="AD2444" s="1">
        <f t="shared" si="2076"/>
        <v>-9.4634454128358012</v>
      </c>
      <c r="AE2444" s="4">
        <f t="shared" si="2077"/>
        <v>6839.03</v>
      </c>
      <c r="AF2444" s="4">
        <f t="shared" si="2078"/>
        <v>6123</v>
      </c>
      <c r="AG2444" s="4">
        <f t="shared" si="2079"/>
        <v>6291.98308</v>
      </c>
      <c r="AH2444" s="4">
        <f t="shared" si="2080"/>
        <v>6396.5234600000003</v>
      </c>
      <c r="AI2444" s="4">
        <f t="shared" si="2081"/>
        <v>6481.0149999999994</v>
      </c>
      <c r="AJ2444" s="4">
        <f t="shared" si="2082"/>
        <v>6565.5065400000003</v>
      </c>
      <c r="AK2444" s="4">
        <f t="shared" si="2083"/>
        <v>6685.7995799999999</v>
      </c>
      <c r="AL2444" s="4">
        <f t="shared" si="2084"/>
        <v>7410</v>
      </c>
      <c r="AM2444" s="4">
        <f t="shared" si="2085"/>
        <v>6111</v>
      </c>
      <c r="AN2444" s="4">
        <f t="shared" si="2086"/>
        <v>6417.5640000000003</v>
      </c>
      <c r="AO2444" s="4">
        <f t="shared" si="2087"/>
        <v>6607.2179999999998</v>
      </c>
      <c r="AP2444" s="4">
        <f t="shared" si="2088"/>
        <v>6760.5</v>
      </c>
      <c r="AQ2444" s="4">
        <f t="shared" si="2089"/>
        <v>6913.7820000000002</v>
      </c>
      <c r="AR2444" s="4">
        <f t="shared" si="2090"/>
        <v>7132.0140000000001</v>
      </c>
      <c r="AS2444" s="4">
        <f t="shared" si="2091"/>
        <v>7410</v>
      </c>
      <c r="AT2444" s="4">
        <f t="shared" si="2092"/>
        <v>5880</v>
      </c>
      <c r="AU2444" s="4">
        <f t="shared" si="2093"/>
        <v>6241.08</v>
      </c>
      <c r="AV2444" s="4">
        <f t="shared" si="2094"/>
        <v>6464.46</v>
      </c>
      <c r="AW2444" s="4">
        <f t="shared" si="2095"/>
        <v>6645</v>
      </c>
      <c r="AX2444" s="4">
        <f t="shared" si="2096"/>
        <v>6825.54</v>
      </c>
      <c r="AY2444" s="4">
        <f t="shared" si="2097"/>
        <v>7082.58</v>
      </c>
      <c r="AZ2444" s="1">
        <f t="shared" si="2098"/>
        <v>6854.292285714283</v>
      </c>
      <c r="BA2444" s="1">
        <f t="shared" si="2099"/>
        <v>7076.2223294751739</v>
      </c>
      <c r="BB2444" s="1">
        <f t="shared" si="2100"/>
        <v>0</v>
      </c>
      <c r="BC2444" s="1"/>
      <c r="BD2444" s="6">
        <f t="shared" si="2101"/>
        <v>0</v>
      </c>
      <c r="BE2444" s="6"/>
      <c r="BF2444">
        <f t="shared" si="2102"/>
        <v>-443650.78119999985</v>
      </c>
      <c r="BG2444">
        <f t="shared" si="2103"/>
        <v>6546.8884215253438</v>
      </c>
      <c r="BH2444">
        <f t="shared" si="2104"/>
        <v>84.229999999999563</v>
      </c>
      <c r="BI2444">
        <f t="shared" si="2105"/>
        <v>166.18071236930894</v>
      </c>
      <c r="BJ2444">
        <f t="shared" si="2106"/>
        <v>54.973661644003457</v>
      </c>
      <c r="BK2444">
        <f t="shared" si="2107"/>
        <v>55.898401342149093</v>
      </c>
    </row>
    <row r="2445" spans="1:63" x14ac:dyDescent="0.35">
      <c r="A2445" s="2">
        <v>1538697600000</v>
      </c>
      <c r="B2445" s="3">
        <v>43378</v>
      </c>
      <c r="C2445" s="2" t="s">
        <v>9</v>
      </c>
      <c r="D2445" s="2">
        <v>6591.69</v>
      </c>
      <c r="E2445" s="2">
        <v>6697</v>
      </c>
      <c r="F2445" s="2">
        <v>6543.08</v>
      </c>
      <c r="G2445" s="2">
        <v>6635.65</v>
      </c>
      <c r="H2445" s="2">
        <v>16096.552392</v>
      </c>
      <c r="I2445" s="2">
        <v>106264514.65757599</v>
      </c>
      <c r="J2445" s="2">
        <f t="shared" si="2056"/>
        <v>0.63483975073515653</v>
      </c>
      <c r="K2445" s="2">
        <f t="shared" si="2057"/>
        <v>0.59532652758027171</v>
      </c>
      <c r="L2445" s="2">
        <f t="shared" si="2058"/>
        <v>1.8360929464503493</v>
      </c>
      <c r="M2445" s="1">
        <f t="shared" si="2059"/>
        <v>-0.62751449364371181</v>
      </c>
      <c r="N2445" s="1">
        <f t="shared" si="2060"/>
        <v>-5.0882731910212176</v>
      </c>
      <c r="O2445" s="1">
        <f t="shared" si="2061"/>
        <v>-2.257503032860372</v>
      </c>
      <c r="P2445" s="2">
        <f t="shared" si="2062"/>
        <v>41.859999999999673</v>
      </c>
      <c r="Q2445" s="2">
        <f t="shared" si="2063"/>
        <v>0</v>
      </c>
      <c r="R2445" s="2">
        <f t="shared" si="2064"/>
        <v>28.387857142857097</v>
      </c>
      <c r="S2445" s="2">
        <f t="shared" si="2065"/>
        <v>37.20000000000001</v>
      </c>
      <c r="T2445" s="1">
        <f t="shared" si="2066"/>
        <v>43.282184202215078</v>
      </c>
      <c r="U2445" s="1">
        <f t="shared" si="2067"/>
        <v>6639.9617932151341</v>
      </c>
      <c r="V2445" s="1">
        <f t="shared" si="2068"/>
        <v>6554.0824999999995</v>
      </c>
      <c r="W2445" s="1">
        <f t="shared" si="2069"/>
        <v>129.13051943189117</v>
      </c>
      <c r="X2445" s="1">
        <f t="shared" si="2070"/>
        <v>6812.3435388637818</v>
      </c>
      <c r="Y2445" s="1">
        <f t="shared" si="2071"/>
        <v>6295.8214611362173</v>
      </c>
      <c r="Z2445" s="1">
        <f t="shared" si="2072"/>
        <v>6582.7406882732657</v>
      </c>
      <c r="AA2445" s="1">
        <f t="shared" si="2073"/>
        <v>6580.584843961884</v>
      </c>
      <c r="AB2445" s="1">
        <f t="shared" si="2074"/>
        <v>-2.1558443113817702</v>
      </c>
      <c r="AC2445" s="1">
        <f t="shared" si="2075"/>
        <v>-12.733765547046929</v>
      </c>
      <c r="AD2445" s="1">
        <f t="shared" si="2076"/>
        <v>-10.577921235665158</v>
      </c>
      <c r="AE2445" s="4">
        <f t="shared" si="2077"/>
        <v>6839.03</v>
      </c>
      <c r="AF2445" s="4">
        <f t="shared" si="2078"/>
        <v>6123</v>
      </c>
      <c r="AG2445" s="4">
        <f t="shared" si="2079"/>
        <v>6291.98308</v>
      </c>
      <c r="AH2445" s="4">
        <f t="shared" si="2080"/>
        <v>6396.5234600000003</v>
      </c>
      <c r="AI2445" s="4">
        <f t="shared" si="2081"/>
        <v>6481.0149999999994</v>
      </c>
      <c r="AJ2445" s="4">
        <f t="shared" si="2082"/>
        <v>6565.5065400000003</v>
      </c>
      <c r="AK2445" s="4">
        <f t="shared" si="2083"/>
        <v>6685.7995799999999</v>
      </c>
      <c r="AL2445" s="4">
        <f t="shared" si="2084"/>
        <v>7410</v>
      </c>
      <c r="AM2445" s="4">
        <f t="shared" si="2085"/>
        <v>6111</v>
      </c>
      <c r="AN2445" s="4">
        <f t="shared" si="2086"/>
        <v>6417.5640000000003</v>
      </c>
      <c r="AO2445" s="4">
        <f t="shared" si="2087"/>
        <v>6607.2179999999998</v>
      </c>
      <c r="AP2445" s="4">
        <f t="shared" si="2088"/>
        <v>6760.5</v>
      </c>
      <c r="AQ2445" s="4">
        <f t="shared" si="2089"/>
        <v>6913.7820000000002</v>
      </c>
      <c r="AR2445" s="4">
        <f t="shared" si="2090"/>
        <v>7132.0140000000001</v>
      </c>
      <c r="AS2445" s="4">
        <f t="shared" si="2091"/>
        <v>7410</v>
      </c>
      <c r="AT2445" s="4">
        <f t="shared" si="2092"/>
        <v>5880</v>
      </c>
      <c r="AU2445" s="4">
        <f t="shared" si="2093"/>
        <v>6241.08</v>
      </c>
      <c r="AV2445" s="4">
        <f t="shared" si="2094"/>
        <v>6464.46</v>
      </c>
      <c r="AW2445" s="4">
        <f t="shared" si="2095"/>
        <v>6645</v>
      </c>
      <c r="AX2445" s="4">
        <f t="shared" si="2096"/>
        <v>6825.54</v>
      </c>
      <c r="AY2445" s="4">
        <f t="shared" si="2097"/>
        <v>7082.58</v>
      </c>
      <c r="AZ2445" s="1">
        <f t="shared" si="2098"/>
        <v>6866.0009999999966</v>
      </c>
      <c r="BA2445" s="1">
        <f t="shared" si="2099"/>
        <v>7082.8244161803123</v>
      </c>
      <c r="BB2445" s="1">
        <f t="shared" si="2100"/>
        <v>0</v>
      </c>
      <c r="BC2445" s="1"/>
      <c r="BD2445" s="6">
        <f t="shared" si="2101"/>
        <v>0</v>
      </c>
      <c r="BE2445" s="6"/>
      <c r="BF2445">
        <f t="shared" si="2102"/>
        <v>-432711.27580899984</v>
      </c>
      <c r="BG2445">
        <f t="shared" si="2103"/>
        <v>6542.3655475409651</v>
      </c>
      <c r="BH2445">
        <f t="shared" si="2104"/>
        <v>153.92000000000007</v>
      </c>
      <c r="BI2445">
        <f t="shared" si="2105"/>
        <v>178.78851427227963</v>
      </c>
      <c r="BJ2445">
        <f t="shared" si="2106"/>
        <v>60.432676407073721</v>
      </c>
      <c r="BK2445">
        <f t="shared" si="2107"/>
        <v>49.570553230257381</v>
      </c>
    </row>
    <row r="2446" spans="1:63" x14ac:dyDescent="0.35">
      <c r="A2446" s="2">
        <v>1538611200000</v>
      </c>
      <c r="B2446" s="3">
        <v>43377</v>
      </c>
      <c r="C2446" s="2" t="s">
        <v>9</v>
      </c>
      <c r="D2446" s="2">
        <v>6510.01</v>
      </c>
      <c r="E2446" s="2">
        <v>6643.46</v>
      </c>
      <c r="F2446" s="2">
        <v>6505.09</v>
      </c>
      <c r="G2446" s="2">
        <v>6593.79</v>
      </c>
      <c r="H2446" s="2">
        <v>20074.300818</v>
      </c>
      <c r="I2446" s="2">
        <v>132348680.676006</v>
      </c>
      <c r="J2446" s="2">
        <f t="shared" si="2056"/>
        <v>1.287096774193548</v>
      </c>
      <c r="K2446" s="2">
        <f t="shared" si="2057"/>
        <v>-0.61480907608318791</v>
      </c>
      <c r="L2446" s="2">
        <f t="shared" si="2058"/>
        <v>-1.5852238805970156</v>
      </c>
      <c r="M2446" s="1">
        <f t="shared" si="2059"/>
        <v>0.63083495964976566</v>
      </c>
      <c r="N2446" s="1">
        <f t="shared" si="2060"/>
        <v>-5.1732008450375231</v>
      </c>
      <c r="O2446" s="1">
        <f t="shared" si="2061"/>
        <v>-3.1347677132574714</v>
      </c>
      <c r="P2446" s="2">
        <f t="shared" si="2062"/>
        <v>83.789999999999964</v>
      </c>
      <c r="Q2446" s="2">
        <f t="shared" si="2063"/>
        <v>0</v>
      </c>
      <c r="R2446" s="2">
        <f t="shared" si="2064"/>
        <v>44.470714285714294</v>
      </c>
      <c r="S2446" s="2">
        <f t="shared" si="2065"/>
        <v>37.20000000000001</v>
      </c>
      <c r="T2446" s="1">
        <f t="shared" si="2066"/>
        <v>54.451237110697143</v>
      </c>
      <c r="U2446" s="1">
        <f t="shared" si="2067"/>
        <v>6640.1377847749354</v>
      </c>
      <c r="V2446" s="1">
        <f t="shared" si="2068"/>
        <v>6548.0480000000007</v>
      </c>
      <c r="W2446" s="1">
        <f t="shared" si="2069"/>
        <v>127.99274005192646</v>
      </c>
      <c r="X2446" s="1">
        <f t="shared" si="2070"/>
        <v>6804.0334801038534</v>
      </c>
      <c r="Y2446" s="1">
        <f t="shared" si="2071"/>
        <v>6292.0625198961479</v>
      </c>
      <c r="Z2446" s="1">
        <f t="shared" si="2072"/>
        <v>6578.5079433351275</v>
      </c>
      <c r="AA2446" s="1">
        <f t="shared" si="2073"/>
        <v>6570.5729974094993</v>
      </c>
      <c r="AB2446" s="1">
        <f t="shared" si="2074"/>
        <v>-7.9349459256281989</v>
      </c>
      <c r="AC2446" s="1">
        <f t="shared" si="2075"/>
        <v>-15.378245855963216</v>
      </c>
      <c r="AD2446" s="1">
        <f t="shared" si="2076"/>
        <v>-7.4432999303350176</v>
      </c>
      <c r="AE2446" s="4">
        <f t="shared" si="2077"/>
        <v>6839.03</v>
      </c>
      <c r="AF2446" s="4">
        <f t="shared" si="2078"/>
        <v>6123</v>
      </c>
      <c r="AG2446" s="4">
        <f t="shared" si="2079"/>
        <v>6291.98308</v>
      </c>
      <c r="AH2446" s="4">
        <f t="shared" si="2080"/>
        <v>6396.5234600000003</v>
      </c>
      <c r="AI2446" s="4">
        <f t="shared" si="2081"/>
        <v>6481.0149999999994</v>
      </c>
      <c r="AJ2446" s="4">
        <f t="shared" si="2082"/>
        <v>6565.5065400000003</v>
      </c>
      <c r="AK2446" s="4">
        <f t="shared" si="2083"/>
        <v>6685.7995799999999</v>
      </c>
      <c r="AL2446" s="4">
        <f t="shared" si="2084"/>
        <v>7410</v>
      </c>
      <c r="AM2446" s="4">
        <f t="shared" si="2085"/>
        <v>6111</v>
      </c>
      <c r="AN2446" s="4">
        <f t="shared" si="2086"/>
        <v>6417.5640000000003</v>
      </c>
      <c r="AO2446" s="4">
        <f t="shared" si="2087"/>
        <v>6607.2179999999998</v>
      </c>
      <c r="AP2446" s="4">
        <f t="shared" si="2088"/>
        <v>6760.5</v>
      </c>
      <c r="AQ2446" s="4">
        <f t="shared" si="2089"/>
        <v>6913.7820000000002</v>
      </c>
      <c r="AR2446" s="4">
        <f t="shared" si="2090"/>
        <v>7132.0140000000001</v>
      </c>
      <c r="AS2446" s="4">
        <f t="shared" si="2091"/>
        <v>7410</v>
      </c>
      <c r="AT2446" s="4">
        <f t="shared" si="2092"/>
        <v>5880</v>
      </c>
      <c r="AU2446" s="4">
        <f t="shared" si="2093"/>
        <v>6241.08</v>
      </c>
      <c r="AV2446" s="4">
        <f t="shared" si="2094"/>
        <v>6464.46</v>
      </c>
      <c r="AW2446" s="4">
        <f t="shared" si="2095"/>
        <v>6645</v>
      </c>
      <c r="AX2446" s="4">
        <f t="shared" si="2096"/>
        <v>6825.54</v>
      </c>
      <c r="AY2446" s="4">
        <f t="shared" si="2097"/>
        <v>7082.58</v>
      </c>
      <c r="AZ2446" s="1">
        <f t="shared" si="2098"/>
        <v>6877.4592857142825</v>
      </c>
      <c r="BA2446" s="1">
        <f t="shared" si="2099"/>
        <v>7088.9500931142884</v>
      </c>
      <c r="BB2446" s="1">
        <f t="shared" si="2100"/>
        <v>0</v>
      </c>
      <c r="BC2446" s="1"/>
      <c r="BD2446" s="6">
        <f t="shared" si="2101"/>
        <v>0</v>
      </c>
      <c r="BE2446" s="6"/>
      <c r="BF2446">
        <f t="shared" si="2102"/>
        <v>-448807.82820099982</v>
      </c>
      <c r="BG2446">
        <f t="shared" si="2103"/>
        <v>6539.2074582528021</v>
      </c>
      <c r="BH2446">
        <f t="shared" si="2104"/>
        <v>138.36999999999989</v>
      </c>
      <c r="BI2446">
        <f t="shared" si="2105"/>
        <v>182.61443954493802</v>
      </c>
      <c r="BJ2446">
        <f t="shared" si="2106"/>
        <v>52.288865975370108</v>
      </c>
      <c r="BK2446">
        <f t="shared" si="2107"/>
        <v>48.177404298994276</v>
      </c>
    </row>
    <row r="2447" spans="1:63" x14ac:dyDescent="0.35">
      <c r="A2447" s="2">
        <v>1538524800000</v>
      </c>
      <c r="B2447" s="3">
        <v>43376</v>
      </c>
      <c r="C2447" s="2" t="s">
        <v>9</v>
      </c>
      <c r="D2447" s="2">
        <v>6525.79</v>
      </c>
      <c r="E2447" s="2">
        <v>6549</v>
      </c>
      <c r="F2447" s="2">
        <v>6430</v>
      </c>
      <c r="G2447" s="2">
        <v>6510</v>
      </c>
      <c r="H2447" s="2">
        <v>28451.969138</v>
      </c>
      <c r="I2447" s="2">
        <v>184622957.02490699</v>
      </c>
      <c r="J2447" s="2">
        <f t="shared" si="2056"/>
        <v>-0.24196304202249788</v>
      </c>
      <c r="K2447" s="2">
        <f t="shared" si="2057"/>
        <v>-2.6779267258970911</v>
      </c>
      <c r="L2447" s="2">
        <f t="shared" si="2058"/>
        <v>-11.537614858419422</v>
      </c>
      <c r="M2447" s="1">
        <f t="shared" si="2059"/>
        <v>1.2707411064046621</v>
      </c>
      <c r="N2447" s="1">
        <f t="shared" si="2060"/>
        <v>1.8586789554531491</v>
      </c>
      <c r="O2447" s="1">
        <f t="shared" si="2061"/>
        <v>-1.1677419354838776</v>
      </c>
      <c r="P2447" s="2">
        <f t="shared" si="2062"/>
        <v>0</v>
      </c>
      <c r="Q2447" s="2">
        <f t="shared" si="2063"/>
        <v>15.789999999999964</v>
      </c>
      <c r="R2447" s="2">
        <f t="shared" si="2064"/>
        <v>45.63642857142856</v>
      </c>
      <c r="S2447" s="2">
        <f t="shared" si="2065"/>
        <v>37.20000000000001</v>
      </c>
      <c r="T2447" s="1">
        <f t="shared" si="2066"/>
        <v>55.092221331194857</v>
      </c>
      <c r="U2447" s="1">
        <f t="shared" si="2067"/>
        <v>6642.0295310922793</v>
      </c>
      <c r="V2447" s="1">
        <f t="shared" si="2068"/>
        <v>6542.1900000000005</v>
      </c>
      <c r="W2447" s="1">
        <f t="shared" si="2069"/>
        <v>128.44545671217813</v>
      </c>
      <c r="X2447" s="1">
        <f t="shared" si="2070"/>
        <v>6799.0809134243564</v>
      </c>
      <c r="Y2447" s="1">
        <f t="shared" si="2071"/>
        <v>6285.2990865756447</v>
      </c>
      <c r="Z2447" s="1">
        <f t="shared" si="2072"/>
        <v>6577.2853788019384</v>
      </c>
      <c r="AA2447" s="1">
        <f t="shared" si="2073"/>
        <v>6566.3517242112275</v>
      </c>
      <c r="AB2447" s="1">
        <f t="shared" si="2074"/>
        <v>-10.93365459071083</v>
      </c>
      <c r="AC2447" s="1">
        <f t="shared" si="2075"/>
        <v>-17.239070838546969</v>
      </c>
      <c r="AD2447" s="1">
        <f t="shared" si="2076"/>
        <v>-6.3054162478361384</v>
      </c>
      <c r="AE2447" s="4">
        <f t="shared" si="2077"/>
        <v>6839.03</v>
      </c>
      <c r="AF2447" s="4">
        <f t="shared" si="2078"/>
        <v>6123</v>
      </c>
      <c r="AG2447" s="4">
        <f t="shared" si="2079"/>
        <v>6291.98308</v>
      </c>
      <c r="AH2447" s="4">
        <f t="shared" si="2080"/>
        <v>6396.5234600000003</v>
      </c>
      <c r="AI2447" s="4">
        <f t="shared" si="2081"/>
        <v>6481.0149999999994</v>
      </c>
      <c r="AJ2447" s="4">
        <f t="shared" si="2082"/>
        <v>6565.5065400000003</v>
      </c>
      <c r="AK2447" s="4">
        <f t="shared" si="2083"/>
        <v>6685.7995799999999</v>
      </c>
      <c r="AL2447" s="4">
        <f t="shared" si="2084"/>
        <v>7410</v>
      </c>
      <c r="AM2447" s="4">
        <f t="shared" si="2085"/>
        <v>6111</v>
      </c>
      <c r="AN2447" s="4">
        <f t="shared" si="2086"/>
        <v>6417.5640000000003</v>
      </c>
      <c r="AO2447" s="4">
        <f t="shared" si="2087"/>
        <v>6607.2179999999998</v>
      </c>
      <c r="AP2447" s="4">
        <f t="shared" si="2088"/>
        <v>6760.5</v>
      </c>
      <c r="AQ2447" s="4">
        <f t="shared" si="2089"/>
        <v>6913.7820000000002</v>
      </c>
      <c r="AR2447" s="4">
        <f t="shared" si="2090"/>
        <v>7132.0140000000001</v>
      </c>
      <c r="AS2447" s="4">
        <f t="shared" si="2091"/>
        <v>7410</v>
      </c>
      <c r="AT2447" s="4">
        <f t="shared" si="2092"/>
        <v>5880</v>
      </c>
      <c r="AU2447" s="4">
        <f t="shared" si="2093"/>
        <v>6241.08</v>
      </c>
      <c r="AV2447" s="4">
        <f t="shared" si="2094"/>
        <v>6464.46</v>
      </c>
      <c r="AW2447" s="4">
        <f t="shared" si="2095"/>
        <v>6645</v>
      </c>
      <c r="AX2447" s="4">
        <f t="shared" si="2096"/>
        <v>6825.54</v>
      </c>
      <c r="AY2447" s="4">
        <f t="shared" si="2097"/>
        <v>7082.58</v>
      </c>
      <c r="AZ2447" s="1">
        <f t="shared" si="2098"/>
        <v>6887.7997857142827</v>
      </c>
      <c r="BA2447" s="1">
        <f t="shared" si="2099"/>
        <v>7095.7331080884569</v>
      </c>
      <c r="BB2447" s="1">
        <f t="shared" si="2100"/>
        <v>0</v>
      </c>
      <c r="BC2447" s="1"/>
      <c r="BD2447" s="6">
        <f t="shared" si="2101"/>
        <v>0</v>
      </c>
      <c r="BE2447" s="6"/>
      <c r="BF2447">
        <f t="shared" si="2102"/>
        <v>-468882.12901899981</v>
      </c>
      <c r="BG2447">
        <f t="shared" si="2103"/>
        <v>6534.704327542685</v>
      </c>
      <c r="BH2447">
        <f t="shared" si="2104"/>
        <v>119</v>
      </c>
      <c r="BI2447">
        <f t="shared" si="2105"/>
        <v>189.4212763980054</v>
      </c>
      <c r="BJ2447">
        <f t="shared" si="2106"/>
        <v>35.990117308328323</v>
      </c>
      <c r="BK2447">
        <f t="shared" si="2107"/>
        <v>53.494035955794367</v>
      </c>
    </row>
    <row r="2448" spans="1:63" x14ac:dyDescent="0.35">
      <c r="A2448" s="2">
        <v>1538438400000</v>
      </c>
      <c r="B2448" s="3">
        <v>43375</v>
      </c>
      <c r="C2448" s="2" t="s">
        <v>9</v>
      </c>
      <c r="D2448" s="2">
        <v>6610</v>
      </c>
      <c r="E2448" s="2">
        <v>6640</v>
      </c>
      <c r="F2448" s="2">
        <v>6494</v>
      </c>
      <c r="G2448" s="2">
        <v>6525.79</v>
      </c>
      <c r="H2448" s="2">
        <v>28245.810087999998</v>
      </c>
      <c r="I2448" s="2">
        <v>185725492.28023899</v>
      </c>
      <c r="J2448" s="2">
        <f t="shared" si="2056"/>
        <v>-1.2980196956565755</v>
      </c>
      <c r="K2448" s="2">
        <f t="shared" si="2057"/>
        <v>0.93842032321132596</v>
      </c>
      <c r="L2448" s="2">
        <f t="shared" si="2058"/>
        <v>-10.150460827589631</v>
      </c>
      <c r="M2448" s="1">
        <f t="shared" si="2059"/>
        <v>-0.24254992319508392</v>
      </c>
      <c r="N2448" s="1">
        <f t="shared" si="2060"/>
        <v>2.004661504584115</v>
      </c>
      <c r="O2448" s="1">
        <f t="shared" si="2061"/>
        <v>-1.7743445621143181</v>
      </c>
      <c r="P2448" s="2">
        <f t="shared" si="2062"/>
        <v>0</v>
      </c>
      <c r="Q2448" s="2">
        <f t="shared" si="2063"/>
        <v>85.819999999999709</v>
      </c>
      <c r="R2448" s="2">
        <f t="shared" si="2064"/>
        <v>49.596428571428596</v>
      </c>
      <c r="S2448" s="2">
        <f t="shared" si="2065"/>
        <v>36.072142857142872</v>
      </c>
      <c r="T2448" s="1">
        <f t="shared" si="2066"/>
        <v>57.893376467449308</v>
      </c>
      <c r="U2448" s="1">
        <f t="shared" si="2067"/>
        <v>6647.4184915450251</v>
      </c>
      <c r="V2448" s="1">
        <f t="shared" si="2068"/>
        <v>6541.0590000000011</v>
      </c>
      <c r="W2448" s="1">
        <f t="shared" si="2069"/>
        <v>128.82295288107636</v>
      </c>
      <c r="X2448" s="1">
        <f t="shared" si="2070"/>
        <v>6798.7049057621534</v>
      </c>
      <c r="Y2448" s="1">
        <f t="shared" si="2071"/>
        <v>6283.4130942378488</v>
      </c>
      <c r="Z2448" s="1">
        <f t="shared" si="2072"/>
        <v>6582.6682091060929</v>
      </c>
      <c r="AA2448" s="1">
        <f t="shared" si="2073"/>
        <v>6576.5974922496325</v>
      </c>
      <c r="AB2448" s="1">
        <f t="shared" si="2074"/>
        <v>-6.0707168564604217</v>
      </c>
      <c r="AC2448" s="1">
        <f t="shared" si="2075"/>
        <v>-18.815424900506002</v>
      </c>
      <c r="AD2448" s="1">
        <f t="shared" si="2076"/>
        <v>-12.744708044045581</v>
      </c>
      <c r="AE2448" s="4">
        <f t="shared" si="2077"/>
        <v>6839.03</v>
      </c>
      <c r="AF2448" s="4">
        <f t="shared" si="2078"/>
        <v>6123</v>
      </c>
      <c r="AG2448" s="4">
        <f t="shared" si="2079"/>
        <v>6291.98308</v>
      </c>
      <c r="AH2448" s="4">
        <f t="shared" si="2080"/>
        <v>6396.5234600000003</v>
      </c>
      <c r="AI2448" s="4">
        <f t="shared" si="2081"/>
        <v>6481.0149999999994</v>
      </c>
      <c r="AJ2448" s="4">
        <f t="shared" si="2082"/>
        <v>6565.5065400000003</v>
      </c>
      <c r="AK2448" s="4">
        <f t="shared" si="2083"/>
        <v>6685.7995799999999</v>
      </c>
      <c r="AL2448" s="4">
        <f t="shared" si="2084"/>
        <v>7410</v>
      </c>
      <c r="AM2448" s="4">
        <f t="shared" si="2085"/>
        <v>6111</v>
      </c>
      <c r="AN2448" s="4">
        <f t="shared" si="2086"/>
        <v>6417.5640000000003</v>
      </c>
      <c r="AO2448" s="4">
        <f t="shared" si="2087"/>
        <v>6607.2179999999998</v>
      </c>
      <c r="AP2448" s="4">
        <f t="shared" si="2088"/>
        <v>6760.5</v>
      </c>
      <c r="AQ2448" s="4">
        <f t="shared" si="2089"/>
        <v>6913.7820000000002</v>
      </c>
      <c r="AR2448" s="4">
        <f t="shared" si="2090"/>
        <v>7132.0140000000001</v>
      </c>
      <c r="AS2448" s="4">
        <f t="shared" si="2091"/>
        <v>7494.81</v>
      </c>
      <c r="AT2448" s="4">
        <f t="shared" si="2092"/>
        <v>5880</v>
      </c>
      <c r="AU2448" s="4">
        <f t="shared" si="2093"/>
        <v>6261.0951599999999</v>
      </c>
      <c r="AV2448" s="4">
        <f t="shared" si="2094"/>
        <v>6496.8574200000003</v>
      </c>
      <c r="AW2448" s="4">
        <f t="shared" si="2095"/>
        <v>6687.4050000000007</v>
      </c>
      <c r="AX2448" s="4">
        <f t="shared" si="2096"/>
        <v>6877.9525800000001</v>
      </c>
      <c r="AY2448" s="4">
        <f t="shared" si="2097"/>
        <v>7149.2406600000004</v>
      </c>
      <c r="AZ2448" s="1">
        <f t="shared" si="2098"/>
        <v>6900.7997857142827</v>
      </c>
      <c r="BA2448" s="1">
        <f t="shared" si="2099"/>
        <v>7103.7568492951477</v>
      </c>
      <c r="BB2448" s="1">
        <f t="shared" si="2100"/>
        <v>0</v>
      </c>
      <c r="BC2448" s="1"/>
      <c r="BD2448" s="6">
        <f t="shared" si="2101"/>
        <v>0</v>
      </c>
      <c r="BE2448" s="6"/>
      <c r="BF2448">
        <f t="shared" si="2102"/>
        <v>-440430.15988099982</v>
      </c>
      <c r="BG2448">
        <f t="shared" si="2103"/>
        <v>6531.3959978206567</v>
      </c>
      <c r="BH2448">
        <f t="shared" si="2104"/>
        <v>146</v>
      </c>
      <c r="BI2448">
        <f t="shared" si="2105"/>
        <v>200.25531892077547</v>
      </c>
      <c r="BJ2448">
        <f t="shared" si="2106"/>
        <v>56.253229613284383</v>
      </c>
      <c r="BK2448">
        <f t="shared" si="2107"/>
        <v>64.940016479756423</v>
      </c>
    </row>
    <row r="2449" spans="1:63" x14ac:dyDescent="0.35">
      <c r="A2449" s="2">
        <v>1538352000000</v>
      </c>
      <c r="B2449" s="3">
        <v>43374</v>
      </c>
      <c r="C2449" s="2" t="s">
        <v>9</v>
      </c>
      <c r="D2449" s="2">
        <v>6626.57</v>
      </c>
      <c r="E2449" s="2">
        <v>6667.09</v>
      </c>
      <c r="F2449" s="2">
        <v>6510</v>
      </c>
      <c r="G2449" s="2">
        <v>6611.61</v>
      </c>
      <c r="H2449" s="2">
        <v>20621.506893999998</v>
      </c>
      <c r="I2449" s="2">
        <v>136115256.96830601</v>
      </c>
      <c r="J2449" s="2">
        <f t="shared" si="2056"/>
        <v>-0.22575782041086168</v>
      </c>
      <c r="K2449" s="2">
        <f t="shared" si="2057"/>
        <v>2.5446914637210423</v>
      </c>
      <c r="L2449" s="2">
        <f t="shared" si="2058"/>
        <v>-9.4549309025871029</v>
      </c>
      <c r="M2449" s="1">
        <f t="shared" si="2059"/>
        <v>-1.3150898205427957</v>
      </c>
      <c r="N2449" s="1">
        <f t="shared" si="2060"/>
        <v>0.92866941637514233</v>
      </c>
      <c r="O2449" s="1">
        <f t="shared" si="2061"/>
        <v>-3.6251382038565403</v>
      </c>
      <c r="P2449" s="2">
        <f t="shared" si="2062"/>
        <v>0</v>
      </c>
      <c r="Q2449" s="2">
        <f t="shared" si="2063"/>
        <v>14.960000000000036</v>
      </c>
      <c r="R2449" s="2">
        <f t="shared" si="2064"/>
        <v>55.865000000000045</v>
      </c>
      <c r="S2449" s="2">
        <f t="shared" si="2065"/>
        <v>29.942142857142894</v>
      </c>
      <c r="T2449" s="1">
        <f t="shared" si="2066"/>
        <v>65.10530258886206</v>
      </c>
      <c r="U2449" s="1">
        <f t="shared" si="2067"/>
        <v>6652.382919771353</v>
      </c>
      <c r="V2449" s="1">
        <f t="shared" si="2068"/>
        <v>6531.7005000000008</v>
      </c>
      <c r="W2449" s="1">
        <f t="shared" si="2069"/>
        <v>136.18073279561256</v>
      </c>
      <c r="X2449" s="1">
        <f t="shared" si="2070"/>
        <v>6804.061965591226</v>
      </c>
      <c r="Y2449" s="1">
        <f t="shared" si="2071"/>
        <v>6259.3390344087757</v>
      </c>
      <c r="Z2449" s="1">
        <f t="shared" si="2072"/>
        <v>6587.2184658345795</v>
      </c>
      <c r="AA2449" s="1">
        <f t="shared" si="2073"/>
        <v>6585.8352181132022</v>
      </c>
      <c r="AB2449" s="1">
        <f t="shared" si="2074"/>
        <v>-1.3832477213773018</v>
      </c>
      <c r="AC2449" s="1">
        <f t="shared" si="2075"/>
        <v>-22.001601911517394</v>
      </c>
      <c r="AD2449" s="1">
        <f t="shared" si="2076"/>
        <v>-20.618354190140092</v>
      </c>
      <c r="AE2449" s="4">
        <f t="shared" si="2077"/>
        <v>6839.03</v>
      </c>
      <c r="AF2449" s="4">
        <f t="shared" si="2078"/>
        <v>6123</v>
      </c>
      <c r="AG2449" s="4">
        <f t="shared" si="2079"/>
        <v>6291.98308</v>
      </c>
      <c r="AH2449" s="4">
        <f t="shared" si="2080"/>
        <v>6396.5234600000003</v>
      </c>
      <c r="AI2449" s="4">
        <f t="shared" si="2081"/>
        <v>6481.0149999999994</v>
      </c>
      <c r="AJ2449" s="4">
        <f t="shared" si="2082"/>
        <v>6565.5065400000003</v>
      </c>
      <c r="AK2449" s="4">
        <f t="shared" si="2083"/>
        <v>6685.7995799999999</v>
      </c>
      <c r="AL2449" s="4">
        <f t="shared" si="2084"/>
        <v>7410</v>
      </c>
      <c r="AM2449" s="4">
        <f t="shared" si="2085"/>
        <v>6111</v>
      </c>
      <c r="AN2449" s="4">
        <f t="shared" si="2086"/>
        <v>6417.5640000000003</v>
      </c>
      <c r="AO2449" s="4">
        <f t="shared" si="2087"/>
        <v>6607.2179999999998</v>
      </c>
      <c r="AP2449" s="4">
        <f t="shared" si="2088"/>
        <v>6760.5</v>
      </c>
      <c r="AQ2449" s="4">
        <f t="shared" si="2089"/>
        <v>6913.7820000000002</v>
      </c>
      <c r="AR2449" s="4">
        <f t="shared" si="2090"/>
        <v>7132.0140000000001</v>
      </c>
      <c r="AS2449" s="4">
        <f t="shared" si="2091"/>
        <v>7540</v>
      </c>
      <c r="AT2449" s="4">
        <f t="shared" si="2092"/>
        <v>5880</v>
      </c>
      <c r="AU2449" s="4">
        <f t="shared" si="2093"/>
        <v>6271.76</v>
      </c>
      <c r="AV2449" s="4">
        <f t="shared" si="2094"/>
        <v>6514.12</v>
      </c>
      <c r="AW2449" s="4">
        <f t="shared" si="2095"/>
        <v>6710</v>
      </c>
      <c r="AX2449" s="4">
        <f t="shared" si="2096"/>
        <v>6905.88</v>
      </c>
      <c r="AY2449" s="4">
        <f t="shared" si="2097"/>
        <v>7184.76</v>
      </c>
      <c r="AZ2449" s="1">
        <f t="shared" si="2098"/>
        <v>6914.6298571428551</v>
      </c>
      <c r="BA2449" s="1">
        <f t="shared" si="2099"/>
        <v>7111.6742033950804</v>
      </c>
      <c r="BB2449" s="1">
        <f t="shared" si="2100"/>
        <v>0</v>
      </c>
      <c r="BC2449" s="1"/>
      <c r="BD2449" s="6">
        <f t="shared" si="2101"/>
        <v>0</v>
      </c>
      <c r="BE2449" s="6"/>
      <c r="BF2449">
        <f t="shared" si="2102"/>
        <v>-412184.34979299986</v>
      </c>
      <c r="BG2449">
        <f t="shared" si="2103"/>
        <v>6519.4656796789604</v>
      </c>
      <c r="BH2449">
        <f t="shared" si="2104"/>
        <v>157.09000000000015</v>
      </c>
      <c r="BI2449">
        <f t="shared" si="2105"/>
        <v>208.60229106243321</v>
      </c>
      <c r="BJ2449">
        <f t="shared" si="2106"/>
        <v>68.238760945770409</v>
      </c>
      <c r="BK2449">
        <f t="shared" si="2107"/>
        <v>68.226191640015088</v>
      </c>
    </row>
    <row r="2450" spans="1:63" x14ac:dyDescent="0.35">
      <c r="A2450" s="2">
        <v>1538265600000</v>
      </c>
      <c r="B2450" s="3">
        <v>43373</v>
      </c>
      <c r="C2450" s="2" t="s">
        <v>9</v>
      </c>
      <c r="D2450" s="2">
        <v>6597.66</v>
      </c>
      <c r="E2450" s="2">
        <v>6662</v>
      </c>
      <c r="F2450" s="2">
        <v>6533</v>
      </c>
      <c r="G2450" s="2">
        <v>6626.57</v>
      </c>
      <c r="H2450" s="2">
        <v>27764.724518999999</v>
      </c>
      <c r="I2450" s="2">
        <v>183438992.377195</v>
      </c>
      <c r="J2450" s="2">
        <f t="shared" si="2056"/>
        <v>0.45767527037556355</v>
      </c>
      <c r="K2450" s="2">
        <f t="shared" si="2057"/>
        <v>0.68648112328853594</v>
      </c>
      <c r="L2450" s="2">
        <f t="shared" si="2058"/>
        <v>-7.9644333827314204</v>
      </c>
      <c r="M2450" s="1">
        <f t="shared" si="2059"/>
        <v>-0.2262686395598052</v>
      </c>
      <c r="N2450" s="1">
        <f t="shared" si="2060"/>
        <v>-0.17067653401381849</v>
      </c>
      <c r="O2450" s="1">
        <f t="shared" si="2061"/>
        <v>-4.4623387363296523</v>
      </c>
      <c r="P2450" s="2">
        <f t="shared" si="2062"/>
        <v>30.1899999999996</v>
      </c>
      <c r="Q2450" s="2">
        <f t="shared" si="2063"/>
        <v>0</v>
      </c>
      <c r="R2450" s="2">
        <f t="shared" si="2064"/>
        <v>55.865000000000045</v>
      </c>
      <c r="S2450" s="2">
        <f t="shared" si="2065"/>
        <v>47.181428571428633</v>
      </c>
      <c r="T2450" s="1">
        <f t="shared" si="2066"/>
        <v>54.213426680067926</v>
      </c>
      <c r="U2450" s="1">
        <f t="shared" si="2067"/>
        <v>6654.0471205783469</v>
      </c>
      <c r="V2450" s="1">
        <f t="shared" si="2068"/>
        <v>6515.8655000000008</v>
      </c>
      <c r="W2450" s="1">
        <f t="shared" si="2069"/>
        <v>144.1480329201548</v>
      </c>
      <c r="X2450" s="1">
        <f t="shared" si="2070"/>
        <v>6804.1615658403107</v>
      </c>
      <c r="Y2450" s="1">
        <f t="shared" si="2071"/>
        <v>6227.5694341596909</v>
      </c>
      <c r="Z2450" s="1">
        <f t="shared" si="2072"/>
        <v>6585.2671431013468</v>
      </c>
      <c r="AA2450" s="1">
        <f t="shared" si="2073"/>
        <v>6581.1488941337848</v>
      </c>
      <c r="AB2450" s="1">
        <f t="shared" si="2074"/>
        <v>-4.1182489675620673</v>
      </c>
      <c r="AC2450" s="1">
        <f t="shared" si="2075"/>
        <v>-27.156190459052414</v>
      </c>
      <c r="AD2450" s="1">
        <f t="shared" si="2076"/>
        <v>-23.037941491490347</v>
      </c>
      <c r="AE2450" s="4">
        <f t="shared" si="2077"/>
        <v>6839.03</v>
      </c>
      <c r="AF2450" s="4">
        <f t="shared" si="2078"/>
        <v>6123</v>
      </c>
      <c r="AG2450" s="4">
        <f t="shared" si="2079"/>
        <v>6291.98308</v>
      </c>
      <c r="AH2450" s="4">
        <f t="shared" si="2080"/>
        <v>6396.5234600000003</v>
      </c>
      <c r="AI2450" s="4">
        <f t="shared" si="2081"/>
        <v>6481.0149999999994</v>
      </c>
      <c r="AJ2450" s="4">
        <f t="shared" si="2082"/>
        <v>6565.5065400000003</v>
      </c>
      <c r="AK2450" s="4">
        <f t="shared" si="2083"/>
        <v>6685.7995799999999</v>
      </c>
      <c r="AL2450" s="4">
        <f t="shared" si="2084"/>
        <v>7410</v>
      </c>
      <c r="AM2450" s="4">
        <f t="shared" si="2085"/>
        <v>6111</v>
      </c>
      <c r="AN2450" s="4">
        <f t="shared" si="2086"/>
        <v>6417.5640000000003</v>
      </c>
      <c r="AO2450" s="4">
        <f t="shared" si="2087"/>
        <v>6607.2179999999998</v>
      </c>
      <c r="AP2450" s="4">
        <f t="shared" si="2088"/>
        <v>6760.5</v>
      </c>
      <c r="AQ2450" s="4">
        <f t="shared" si="2089"/>
        <v>6913.7820000000002</v>
      </c>
      <c r="AR2450" s="4">
        <f t="shared" si="2090"/>
        <v>7132.0140000000001</v>
      </c>
      <c r="AS2450" s="4">
        <f t="shared" si="2091"/>
        <v>7709.46</v>
      </c>
      <c r="AT2450" s="4">
        <f t="shared" si="2092"/>
        <v>5880</v>
      </c>
      <c r="AU2450" s="4">
        <f t="shared" si="2093"/>
        <v>6311.7525599999999</v>
      </c>
      <c r="AV2450" s="4">
        <f t="shared" si="2094"/>
        <v>6578.8537200000001</v>
      </c>
      <c r="AW2450" s="4">
        <f t="shared" si="2095"/>
        <v>6794.73</v>
      </c>
      <c r="AX2450" s="4">
        <f t="shared" si="2096"/>
        <v>7010.60628</v>
      </c>
      <c r="AY2450" s="4">
        <f t="shared" si="2097"/>
        <v>7317.9555600000003</v>
      </c>
      <c r="AZ2450" s="1">
        <f t="shared" si="2098"/>
        <v>6929.2850714285696</v>
      </c>
      <c r="BA2450" s="1">
        <f t="shared" si="2099"/>
        <v>7118.5243979621364</v>
      </c>
      <c r="BB2450" s="1">
        <f t="shared" si="2100"/>
        <v>0</v>
      </c>
      <c r="BC2450" s="1"/>
      <c r="BD2450" s="6">
        <f t="shared" si="2101"/>
        <v>0</v>
      </c>
      <c r="BE2450" s="6"/>
      <c r="BF2450">
        <f t="shared" si="2102"/>
        <v>-391562.84289899986</v>
      </c>
      <c r="BG2450">
        <f t="shared" si="2103"/>
        <v>6505.9801044487003</v>
      </c>
      <c r="BH2450">
        <f t="shared" si="2104"/>
        <v>129</v>
      </c>
      <c r="BI2450">
        <f t="shared" si="2105"/>
        <v>216.52725891819216</v>
      </c>
      <c r="BJ2450">
        <f t="shared" si="2106"/>
        <v>70.328058880214499</v>
      </c>
      <c r="BK2450">
        <f t="shared" si="2107"/>
        <v>69.295513688905032</v>
      </c>
    </row>
    <row r="2451" spans="1:63" x14ac:dyDescent="0.35">
      <c r="A2451" s="2">
        <v>1538179200000</v>
      </c>
      <c r="B2451" s="3">
        <v>43372</v>
      </c>
      <c r="C2451" s="2" t="s">
        <v>9</v>
      </c>
      <c r="D2451" s="2">
        <v>6634.58</v>
      </c>
      <c r="E2451" s="2">
        <v>6636</v>
      </c>
      <c r="F2451" s="2">
        <v>6464.57</v>
      </c>
      <c r="G2451" s="2">
        <v>6596.38</v>
      </c>
      <c r="H2451" s="2">
        <v>30255.959699999999</v>
      </c>
      <c r="I2451" s="2">
        <v>198424303.60660499</v>
      </c>
      <c r="J2451" s="2">
        <f t="shared" si="2056"/>
        <v>-0.5757711867216887</v>
      </c>
      <c r="K2451" s="2">
        <f t="shared" si="2057"/>
        <v>-1.6639833035181857</v>
      </c>
      <c r="L2451" s="2">
        <f t="shared" si="2058"/>
        <v>-5.9166677363821645</v>
      </c>
      <c r="M2451" s="1">
        <f t="shared" si="2059"/>
        <v>0.45559014693875716</v>
      </c>
      <c r="N2451" s="1">
        <f t="shared" si="2060"/>
        <v>-3.1987241486992453E-2</v>
      </c>
      <c r="O2451" s="1">
        <f t="shared" si="2061"/>
        <v>-3.8184580027227071</v>
      </c>
      <c r="P2451" s="2">
        <f t="shared" si="2062"/>
        <v>0</v>
      </c>
      <c r="Q2451" s="2">
        <f t="shared" si="2063"/>
        <v>38.199999999999818</v>
      </c>
      <c r="R2451" s="2">
        <f t="shared" si="2064"/>
        <v>53.708571428571496</v>
      </c>
      <c r="S2451" s="2">
        <f t="shared" si="2065"/>
        <v>47.89285714285721</v>
      </c>
      <c r="T2451" s="1">
        <f t="shared" si="2066"/>
        <v>52.862023874804905</v>
      </c>
      <c r="U2451" s="1">
        <f t="shared" si="2067"/>
        <v>6655.1686357039944</v>
      </c>
      <c r="V2451" s="1">
        <f t="shared" si="2068"/>
        <v>6500.1370000000006</v>
      </c>
      <c r="W2451" s="1">
        <f t="shared" si="2069"/>
        <v>148.31234766869559</v>
      </c>
      <c r="X2451" s="1">
        <f t="shared" si="2070"/>
        <v>6796.7616953373918</v>
      </c>
      <c r="Y2451" s="1">
        <f t="shared" si="2071"/>
        <v>6203.5123046626095</v>
      </c>
      <c r="Z2451" s="1">
        <f t="shared" si="2072"/>
        <v>6581.9629145494546</v>
      </c>
      <c r="AA2451" s="1">
        <f t="shared" si="2073"/>
        <v>6572.8905112490193</v>
      </c>
      <c r="AB2451" s="1">
        <f t="shared" si="2074"/>
        <v>-9.0724033004353259</v>
      </c>
      <c r="AC2451" s="1">
        <f t="shared" si="2075"/>
        <v>-32.915675831925</v>
      </c>
      <c r="AD2451" s="1">
        <f t="shared" si="2076"/>
        <v>-23.843272531489674</v>
      </c>
      <c r="AE2451" s="4">
        <f t="shared" si="2077"/>
        <v>6839.03</v>
      </c>
      <c r="AF2451" s="4">
        <f t="shared" si="2078"/>
        <v>6123</v>
      </c>
      <c r="AG2451" s="4">
        <f t="shared" si="2079"/>
        <v>6291.98308</v>
      </c>
      <c r="AH2451" s="4">
        <f t="shared" si="2080"/>
        <v>6396.5234600000003</v>
      </c>
      <c r="AI2451" s="4">
        <f t="shared" si="2081"/>
        <v>6481.0149999999994</v>
      </c>
      <c r="AJ2451" s="4">
        <f t="shared" si="2082"/>
        <v>6565.5065400000003</v>
      </c>
      <c r="AK2451" s="4">
        <f t="shared" si="2083"/>
        <v>6685.7995799999999</v>
      </c>
      <c r="AL2451" s="4">
        <f t="shared" si="2084"/>
        <v>7410</v>
      </c>
      <c r="AM2451" s="4">
        <f t="shared" si="2085"/>
        <v>6111</v>
      </c>
      <c r="AN2451" s="4">
        <f t="shared" si="2086"/>
        <v>6417.5640000000003</v>
      </c>
      <c r="AO2451" s="4">
        <f t="shared" si="2087"/>
        <v>6607.2179999999998</v>
      </c>
      <c r="AP2451" s="4">
        <f t="shared" si="2088"/>
        <v>6760.5</v>
      </c>
      <c r="AQ2451" s="4">
        <f t="shared" si="2089"/>
        <v>6913.7820000000002</v>
      </c>
      <c r="AR2451" s="4">
        <f t="shared" si="2090"/>
        <v>7132.0140000000001</v>
      </c>
      <c r="AS2451" s="4">
        <f t="shared" si="2091"/>
        <v>7750</v>
      </c>
      <c r="AT2451" s="4">
        <f t="shared" si="2092"/>
        <v>5880</v>
      </c>
      <c r="AU2451" s="4">
        <f t="shared" si="2093"/>
        <v>6321.32</v>
      </c>
      <c r="AV2451" s="4">
        <f t="shared" si="2094"/>
        <v>6594.34</v>
      </c>
      <c r="AW2451" s="4">
        <f t="shared" si="2095"/>
        <v>6815</v>
      </c>
      <c r="AX2451" s="4">
        <f t="shared" si="2096"/>
        <v>7035.66</v>
      </c>
      <c r="AY2451" s="4">
        <f t="shared" si="2097"/>
        <v>7349.82</v>
      </c>
      <c r="AZ2451" s="1">
        <f t="shared" si="2098"/>
        <v>6943.950357142854</v>
      </c>
      <c r="BA2451" s="1">
        <f t="shared" si="2099"/>
        <v>7125.2634993040829</v>
      </c>
      <c r="BB2451" s="1">
        <f t="shared" si="2100"/>
        <v>0</v>
      </c>
      <c r="BC2451" s="1"/>
      <c r="BD2451" s="6">
        <f t="shared" si="2101"/>
        <v>0</v>
      </c>
      <c r="BE2451" s="6"/>
      <c r="BF2451">
        <f t="shared" si="2102"/>
        <v>-419327.56741799985</v>
      </c>
      <c r="BG2451">
        <f t="shared" si="2103"/>
        <v>6492.2638429221442</v>
      </c>
      <c r="BH2451">
        <f t="shared" si="2104"/>
        <v>171.43000000000029</v>
      </c>
      <c r="BI2451">
        <f t="shared" si="2105"/>
        <v>229.99299105945249</v>
      </c>
      <c r="BJ2451">
        <f t="shared" si="2106"/>
        <v>66.111755094060342</v>
      </c>
      <c r="BK2451">
        <f t="shared" si="2107"/>
        <v>72.207868385402875</v>
      </c>
    </row>
    <row r="2452" spans="1:63" x14ac:dyDescent="0.35">
      <c r="A2452" s="2">
        <v>1538092800000</v>
      </c>
      <c r="B2452" s="3">
        <v>43371</v>
      </c>
      <c r="C2452" s="2" t="s">
        <v>9</v>
      </c>
      <c r="D2452" s="2">
        <v>6689.12</v>
      </c>
      <c r="E2452" s="2">
        <v>6814.8</v>
      </c>
      <c r="F2452" s="2">
        <v>6540.88</v>
      </c>
      <c r="G2452" s="2">
        <v>6634.58</v>
      </c>
      <c r="H2452" s="2">
        <v>42399.448522999999</v>
      </c>
      <c r="I2452" s="2">
        <v>283144987.50423002</v>
      </c>
      <c r="J2452" s="2">
        <f t="shared" si="2056"/>
        <v>-0.81550216545350707</v>
      </c>
      <c r="K2452" s="2">
        <f t="shared" si="2057"/>
        <v>-1.3159206015127101</v>
      </c>
      <c r="L2452" s="2">
        <f t="shared" si="2058"/>
        <v>-5.0145744211750047</v>
      </c>
      <c r="M2452" s="1">
        <f t="shared" si="2059"/>
        <v>-0.57910550938544803</v>
      </c>
      <c r="N2452" s="1">
        <f t="shared" si="2060"/>
        <v>1.6127622245864982E-2</v>
      </c>
      <c r="O2452" s="1">
        <f t="shared" si="2061"/>
        <v>-2.1802435120233632</v>
      </c>
      <c r="P2452" s="2">
        <f t="shared" si="2062"/>
        <v>0</v>
      </c>
      <c r="Q2452" s="2">
        <f t="shared" si="2063"/>
        <v>54.550000000000182</v>
      </c>
      <c r="R2452" s="2">
        <f t="shared" si="2064"/>
        <v>56.446428571428633</v>
      </c>
      <c r="S2452" s="2">
        <f t="shared" si="2065"/>
        <v>45.164285714285789</v>
      </c>
      <c r="T2452" s="1">
        <f t="shared" si="2066"/>
        <v>55.55165020561666</v>
      </c>
      <c r="U2452" s="1">
        <f t="shared" si="2067"/>
        <v>6657.5681718551768</v>
      </c>
      <c r="V2452" s="1">
        <f t="shared" si="2068"/>
        <v>6482.8585000000003</v>
      </c>
      <c r="W2452" s="1">
        <f t="shared" si="2069"/>
        <v>156.02265156941164</v>
      </c>
      <c r="X2452" s="1">
        <f t="shared" si="2070"/>
        <v>6794.9038031388236</v>
      </c>
      <c r="Y2452" s="1">
        <f t="shared" si="2071"/>
        <v>6170.8131968611769</v>
      </c>
      <c r="Z2452" s="1">
        <f t="shared" si="2072"/>
        <v>6580.8095477134102</v>
      </c>
      <c r="AA2452" s="1">
        <f t="shared" si="2073"/>
        <v>6568.6196951124766</v>
      </c>
      <c r="AB2452" s="1">
        <f t="shared" si="2074"/>
        <v>-12.189852600933591</v>
      </c>
      <c r="AC2452" s="1">
        <f t="shared" si="2075"/>
        <v>-38.876493964797419</v>
      </c>
      <c r="AD2452" s="1">
        <f t="shared" si="2076"/>
        <v>-26.686641363863828</v>
      </c>
      <c r="AE2452" s="4">
        <f t="shared" si="2077"/>
        <v>6839.03</v>
      </c>
      <c r="AF2452" s="4">
        <f t="shared" si="2078"/>
        <v>6123</v>
      </c>
      <c r="AG2452" s="4">
        <f t="shared" si="2079"/>
        <v>6291.98308</v>
      </c>
      <c r="AH2452" s="4">
        <f t="shared" si="2080"/>
        <v>6396.5234600000003</v>
      </c>
      <c r="AI2452" s="4">
        <f t="shared" si="2081"/>
        <v>6481.0149999999994</v>
      </c>
      <c r="AJ2452" s="4">
        <f t="shared" si="2082"/>
        <v>6565.5065400000003</v>
      </c>
      <c r="AK2452" s="4">
        <f t="shared" si="2083"/>
        <v>6685.7995799999999</v>
      </c>
      <c r="AL2452" s="4">
        <f t="shared" si="2084"/>
        <v>7410</v>
      </c>
      <c r="AM2452" s="4">
        <f t="shared" si="2085"/>
        <v>6111</v>
      </c>
      <c r="AN2452" s="4">
        <f t="shared" si="2086"/>
        <v>6417.5640000000003</v>
      </c>
      <c r="AO2452" s="4">
        <f t="shared" si="2087"/>
        <v>6607.2179999999998</v>
      </c>
      <c r="AP2452" s="4">
        <f t="shared" si="2088"/>
        <v>6760.5</v>
      </c>
      <c r="AQ2452" s="4">
        <f t="shared" si="2089"/>
        <v>6913.7820000000002</v>
      </c>
      <c r="AR2452" s="4">
        <f t="shared" si="2090"/>
        <v>7132.0140000000001</v>
      </c>
      <c r="AS2452" s="4">
        <f t="shared" si="2091"/>
        <v>8180</v>
      </c>
      <c r="AT2452" s="4">
        <f t="shared" si="2092"/>
        <v>5880</v>
      </c>
      <c r="AU2452" s="4">
        <f t="shared" si="2093"/>
        <v>6422.8</v>
      </c>
      <c r="AV2452" s="4">
        <f t="shared" si="2094"/>
        <v>6758.6</v>
      </c>
      <c r="AW2452" s="4">
        <f t="shared" si="2095"/>
        <v>7030</v>
      </c>
      <c r="AX2452" s="4">
        <f t="shared" si="2096"/>
        <v>7301.4</v>
      </c>
      <c r="AY2452" s="4">
        <f t="shared" si="2097"/>
        <v>7687.8</v>
      </c>
      <c r="AZ2452" s="1">
        <f t="shared" si="2098"/>
        <v>6957.3043571428543</v>
      </c>
      <c r="BA2452" s="1">
        <f t="shared" si="2099"/>
        <v>7132.5084787466049</v>
      </c>
      <c r="BB2452" s="1">
        <f t="shared" si="2100"/>
        <v>0</v>
      </c>
      <c r="BC2452" s="1"/>
      <c r="BD2452" s="6">
        <f t="shared" si="2101"/>
        <v>0</v>
      </c>
      <c r="BE2452" s="6"/>
      <c r="BF2452">
        <f t="shared" si="2102"/>
        <v>-389071.60771799984</v>
      </c>
      <c r="BG2452">
        <f t="shared" si="2103"/>
        <v>6477.5983439660586</v>
      </c>
      <c r="BH2452">
        <f t="shared" si="2104"/>
        <v>273.92000000000007</v>
      </c>
      <c r="BI2452">
        <f t="shared" si="2105"/>
        <v>239.0026819916759</v>
      </c>
      <c r="BJ2452">
        <f t="shared" si="2106"/>
        <v>71.44672709244027</v>
      </c>
      <c r="BK2452">
        <f t="shared" si="2107"/>
        <v>66.097323668933825</v>
      </c>
    </row>
    <row r="2453" spans="1:63" x14ac:dyDescent="0.35">
      <c r="A2453" s="2">
        <v>1538006400000</v>
      </c>
      <c r="B2453" s="3">
        <v>43370</v>
      </c>
      <c r="C2453" s="2" t="s">
        <v>9</v>
      </c>
      <c r="D2453" s="2">
        <v>6467.84</v>
      </c>
      <c r="E2453" s="2">
        <v>6750</v>
      </c>
      <c r="F2453" s="2">
        <v>6434</v>
      </c>
      <c r="G2453" s="2">
        <v>6689.13</v>
      </c>
      <c r="H2453" s="2">
        <v>33087.428296999999</v>
      </c>
      <c r="I2453" s="2">
        <v>216914853.24175099</v>
      </c>
      <c r="J2453" s="2">
        <f t="shared" si="2056"/>
        <v>3.4649008835102864</v>
      </c>
      <c r="K2453" s="2">
        <f t="shared" si="2057"/>
        <v>-1.0340256427707024</v>
      </c>
      <c r="L2453" s="2">
        <f t="shared" si="2058"/>
        <v>-4.8653007586165717</v>
      </c>
      <c r="M2453" s="1">
        <f t="shared" si="2059"/>
        <v>-0.82220728365624018</v>
      </c>
      <c r="N2453" s="1">
        <f t="shared" si="2060"/>
        <v>-1.4252974602078319</v>
      </c>
      <c r="O2453" s="1">
        <f t="shared" si="2061"/>
        <v>-2.743705085713684</v>
      </c>
      <c r="P2453" s="2">
        <f t="shared" si="2062"/>
        <v>224.01000000000022</v>
      </c>
      <c r="Q2453" s="2">
        <f t="shared" si="2063"/>
        <v>0</v>
      </c>
      <c r="R2453" s="2">
        <f t="shared" si="2064"/>
        <v>56.446428571428633</v>
      </c>
      <c r="S2453" s="2">
        <f t="shared" si="2065"/>
        <v>42.035714285714349</v>
      </c>
      <c r="T2453" s="1">
        <f t="shared" si="2066"/>
        <v>57.316409791477781</v>
      </c>
      <c r="U2453" s="1">
        <f t="shared" si="2067"/>
        <v>6658.5064645839593</v>
      </c>
      <c r="V2453" s="1">
        <f t="shared" si="2068"/>
        <v>6460.3820000000005</v>
      </c>
      <c r="W2453" s="1">
        <f t="shared" si="2069"/>
        <v>164.68575896537024</v>
      </c>
      <c r="X2453" s="1">
        <f t="shared" si="2070"/>
        <v>6789.7535179307406</v>
      </c>
      <c r="Y2453" s="1">
        <f t="shared" si="2071"/>
        <v>6131.0104820692604</v>
      </c>
      <c r="Z2453" s="1">
        <f t="shared" si="2072"/>
        <v>6576.5079115304834</v>
      </c>
      <c r="AA2453" s="1">
        <f t="shared" si="2073"/>
        <v>6556.6269124056535</v>
      </c>
      <c r="AB2453" s="1">
        <f t="shared" si="2074"/>
        <v>-19.880999124829941</v>
      </c>
      <c r="AC2453" s="1">
        <f t="shared" si="2075"/>
        <v>-45.548154305763376</v>
      </c>
      <c r="AD2453" s="1">
        <f t="shared" si="2076"/>
        <v>-25.667155180933435</v>
      </c>
      <c r="AE2453" s="4">
        <f t="shared" si="2077"/>
        <v>6839.03</v>
      </c>
      <c r="AF2453" s="4">
        <f t="shared" si="2078"/>
        <v>6111</v>
      </c>
      <c r="AG2453" s="4">
        <f t="shared" si="2079"/>
        <v>6282.8150800000003</v>
      </c>
      <c r="AH2453" s="4">
        <f t="shared" si="2080"/>
        <v>6389.1074600000002</v>
      </c>
      <c r="AI2453" s="4">
        <f t="shared" si="2081"/>
        <v>6475.0149999999994</v>
      </c>
      <c r="AJ2453" s="4">
        <f t="shared" si="2082"/>
        <v>6560.9225399999996</v>
      </c>
      <c r="AK2453" s="4">
        <f t="shared" si="2083"/>
        <v>6683.2315799999997</v>
      </c>
      <c r="AL2453" s="4">
        <f t="shared" si="2084"/>
        <v>7410</v>
      </c>
      <c r="AM2453" s="4">
        <f t="shared" si="2085"/>
        <v>6111</v>
      </c>
      <c r="AN2453" s="4">
        <f t="shared" si="2086"/>
        <v>6417.5640000000003</v>
      </c>
      <c r="AO2453" s="4">
        <f t="shared" si="2087"/>
        <v>6607.2179999999998</v>
      </c>
      <c r="AP2453" s="4">
        <f t="shared" si="2088"/>
        <v>6760.5</v>
      </c>
      <c r="AQ2453" s="4">
        <f t="shared" si="2089"/>
        <v>6913.7820000000002</v>
      </c>
      <c r="AR2453" s="4">
        <f t="shared" si="2090"/>
        <v>7132.0140000000001</v>
      </c>
      <c r="AS2453" s="4">
        <f t="shared" si="2091"/>
        <v>8273</v>
      </c>
      <c r="AT2453" s="4">
        <f t="shared" si="2092"/>
        <v>5880</v>
      </c>
      <c r="AU2453" s="4">
        <f t="shared" si="2093"/>
        <v>6444.7479999999996</v>
      </c>
      <c r="AV2453" s="4">
        <f t="shared" si="2094"/>
        <v>6794.1260000000002</v>
      </c>
      <c r="AW2453" s="4">
        <f t="shared" si="2095"/>
        <v>7076.5</v>
      </c>
      <c r="AX2453" s="4">
        <f t="shared" si="2096"/>
        <v>7358.8739999999998</v>
      </c>
      <c r="AY2453" s="4">
        <f t="shared" si="2097"/>
        <v>7760.8980000000001</v>
      </c>
      <c r="AZ2453" s="1">
        <f t="shared" si="2098"/>
        <v>6969.9144999999971</v>
      </c>
      <c r="BA2453" s="1">
        <f t="shared" si="2099"/>
        <v>7139.3294168116263</v>
      </c>
      <c r="BB2453" s="1">
        <f t="shared" si="2100"/>
        <v>0</v>
      </c>
      <c r="BC2453" s="1"/>
      <c r="BD2453" s="6">
        <f t="shared" si="2101"/>
        <v>0</v>
      </c>
      <c r="BE2453" s="6"/>
      <c r="BF2453">
        <f t="shared" si="2102"/>
        <v>-346672.15919499984</v>
      </c>
      <c r="BG2453">
        <f t="shared" si="2103"/>
        <v>6453.9888643642826</v>
      </c>
      <c r="BH2453">
        <f t="shared" si="2104"/>
        <v>316</v>
      </c>
      <c r="BI2453">
        <f t="shared" si="2105"/>
        <v>233.63078691347218</v>
      </c>
      <c r="BJ2453">
        <f t="shared" si="2106"/>
        <v>79.065122969708028</v>
      </c>
      <c r="BK2453">
        <f t="shared" si="2107"/>
        <v>57.390053489378964</v>
      </c>
    </row>
    <row r="2454" spans="1:63" x14ac:dyDescent="0.35">
      <c r="A2454" s="2">
        <v>1537920000000</v>
      </c>
      <c r="B2454" s="3">
        <v>43369</v>
      </c>
      <c r="C2454" s="2" t="s">
        <v>9</v>
      </c>
      <c r="D2454" s="2">
        <v>6445.11</v>
      </c>
      <c r="E2454" s="2">
        <v>6557.99</v>
      </c>
      <c r="F2454" s="2">
        <v>6379.7</v>
      </c>
      <c r="G2454" s="2">
        <v>6465.12</v>
      </c>
      <c r="H2454" s="2">
        <v>33484.542070000003</v>
      </c>
      <c r="I2454" s="2">
        <v>216859675.30134299</v>
      </c>
      <c r="J2454" s="2">
        <f t="shared" si="2056"/>
        <v>0.2726621316036803</v>
      </c>
      <c r="K2454" s="2">
        <f t="shared" si="2057"/>
        <v>-0.41404805914972437</v>
      </c>
      <c r="L2454" s="2">
        <f t="shared" si="2058"/>
        <v>-8.6345463821223785</v>
      </c>
      <c r="M2454" s="1">
        <f t="shared" si="2059"/>
        <v>3.3488659960263925</v>
      </c>
      <c r="N2454" s="1">
        <f t="shared" si="2060"/>
        <v>0.6941866508278286</v>
      </c>
      <c r="O2454" s="1">
        <f t="shared" si="2061"/>
        <v>1.1370245254535138</v>
      </c>
      <c r="P2454" s="2">
        <f t="shared" si="2062"/>
        <v>17.579999999999927</v>
      </c>
      <c r="Q2454" s="2">
        <f t="shared" si="2063"/>
        <v>0</v>
      </c>
      <c r="R2454" s="2">
        <f t="shared" si="2064"/>
        <v>51.071428571428633</v>
      </c>
      <c r="S2454" s="2">
        <f t="shared" si="2065"/>
        <v>42.035714285714349</v>
      </c>
      <c r="T2454" s="1">
        <f t="shared" si="2066"/>
        <v>54.852320675105474</v>
      </c>
      <c r="U2454" s="1">
        <f t="shared" si="2067"/>
        <v>6657.256524362896</v>
      </c>
      <c r="V2454" s="1">
        <f t="shared" si="2068"/>
        <v>6445.7025000000003</v>
      </c>
      <c r="W2454" s="1">
        <f t="shared" si="2069"/>
        <v>156.524289995994</v>
      </c>
      <c r="X2454" s="1">
        <f t="shared" si="2070"/>
        <v>6758.7510799919883</v>
      </c>
      <c r="Y2454" s="1">
        <f t="shared" si="2071"/>
        <v>6132.6539200080124</v>
      </c>
      <c r="Z2454" s="1">
        <f t="shared" si="2072"/>
        <v>6567.4981444529221</v>
      </c>
      <c r="AA2454" s="1">
        <f t="shared" si="2073"/>
        <v>6532.5354419339537</v>
      </c>
      <c r="AB2454" s="1">
        <f t="shared" si="2074"/>
        <v>-34.962702518968399</v>
      </c>
      <c r="AC2454" s="1">
        <f t="shared" si="2075"/>
        <v>-51.964943100996734</v>
      </c>
      <c r="AD2454" s="1">
        <f t="shared" si="2076"/>
        <v>-17.002240582028335</v>
      </c>
      <c r="AE2454" s="4">
        <f t="shared" si="2077"/>
        <v>6839.03</v>
      </c>
      <c r="AF2454" s="4">
        <f t="shared" si="2078"/>
        <v>6111</v>
      </c>
      <c r="AG2454" s="4">
        <f t="shared" si="2079"/>
        <v>6282.8150800000003</v>
      </c>
      <c r="AH2454" s="4">
        <f t="shared" si="2080"/>
        <v>6389.1074600000002</v>
      </c>
      <c r="AI2454" s="4">
        <f t="shared" si="2081"/>
        <v>6475.0149999999994</v>
      </c>
      <c r="AJ2454" s="4">
        <f t="shared" si="2082"/>
        <v>6560.9225399999996</v>
      </c>
      <c r="AK2454" s="4">
        <f t="shared" si="2083"/>
        <v>6683.2315799999997</v>
      </c>
      <c r="AL2454" s="4">
        <f t="shared" si="2084"/>
        <v>7410</v>
      </c>
      <c r="AM2454" s="4">
        <f t="shared" si="2085"/>
        <v>6111</v>
      </c>
      <c r="AN2454" s="4">
        <f t="shared" si="2086"/>
        <v>6417.5640000000003</v>
      </c>
      <c r="AO2454" s="4">
        <f t="shared" si="2087"/>
        <v>6607.2179999999998</v>
      </c>
      <c r="AP2454" s="4">
        <f t="shared" si="2088"/>
        <v>6760.5</v>
      </c>
      <c r="AQ2454" s="4">
        <f t="shared" si="2089"/>
        <v>6913.7820000000002</v>
      </c>
      <c r="AR2454" s="4">
        <f t="shared" si="2090"/>
        <v>7132.0140000000001</v>
      </c>
      <c r="AS2454" s="4">
        <f t="shared" si="2091"/>
        <v>8294.51</v>
      </c>
      <c r="AT2454" s="4">
        <f t="shared" si="2092"/>
        <v>5880</v>
      </c>
      <c r="AU2454" s="4">
        <f t="shared" si="2093"/>
        <v>6449.8243600000005</v>
      </c>
      <c r="AV2454" s="4">
        <f t="shared" si="2094"/>
        <v>6802.3428199999998</v>
      </c>
      <c r="AW2454" s="4">
        <f t="shared" si="2095"/>
        <v>7087.2550000000001</v>
      </c>
      <c r="AX2454" s="4">
        <f t="shared" si="2096"/>
        <v>7372.1671800000004</v>
      </c>
      <c r="AY2454" s="4">
        <f t="shared" si="2097"/>
        <v>7777.8048600000002</v>
      </c>
      <c r="AZ2454" s="1">
        <f t="shared" si="2098"/>
        <v>6986.4364285714255</v>
      </c>
      <c r="BA2454" s="1">
        <f t="shared" si="2099"/>
        <v>7145.4965321104155</v>
      </c>
      <c r="BB2454" s="1">
        <f t="shared" si="2100"/>
        <v>0</v>
      </c>
      <c r="BC2454" s="1"/>
      <c r="BD2454" s="6">
        <f t="shared" si="2101"/>
        <v>0</v>
      </c>
      <c r="BE2454" s="6"/>
      <c r="BF2454">
        <f t="shared" si="2102"/>
        <v>-379759.58749199985</v>
      </c>
      <c r="BG2454">
        <f t="shared" si="2103"/>
        <v>6443.9650812778</v>
      </c>
      <c r="BH2454">
        <f t="shared" si="2104"/>
        <v>178.28999999999996</v>
      </c>
      <c r="BI2454">
        <f t="shared" si="2105"/>
        <v>220.9586002847756</v>
      </c>
      <c r="BJ2454">
        <f t="shared" si="2106"/>
        <v>47.780120944653156</v>
      </c>
      <c r="BK2454">
        <f t="shared" si="2107"/>
        <v>52.374434963153341</v>
      </c>
    </row>
    <row r="2455" spans="1:63" x14ac:dyDescent="0.35">
      <c r="A2455" s="2">
        <v>1537833600000</v>
      </c>
      <c r="B2455" s="3">
        <v>43368</v>
      </c>
      <c r="C2455" s="2" t="s">
        <v>9</v>
      </c>
      <c r="D2455" s="2">
        <v>6581.42</v>
      </c>
      <c r="E2455" s="2">
        <v>6584.01</v>
      </c>
      <c r="F2455" s="2">
        <v>6325.02</v>
      </c>
      <c r="G2455" s="2">
        <v>6447.54</v>
      </c>
      <c r="H2455" s="2">
        <v>40301.029452000002</v>
      </c>
      <c r="I2455" s="2">
        <v>258927200.83106399</v>
      </c>
      <c r="J2455" s="2">
        <f t="shared" si="2056"/>
        <v>-2.0337649037665351</v>
      </c>
      <c r="K2455" s="2">
        <f t="shared" si="2057"/>
        <v>0.87063450716454183</v>
      </c>
      <c r="L2455" s="2">
        <f t="shared" si="2058"/>
        <v>-6.6742513721948216</v>
      </c>
      <c r="M2455" s="1">
        <f t="shared" si="2059"/>
        <v>0.27192070680822517</v>
      </c>
      <c r="N2455" s="1">
        <f t="shared" si="2060"/>
        <v>1.2136411716716764</v>
      </c>
      <c r="O2455" s="1">
        <f t="shared" si="2061"/>
        <v>1.2493136917335943</v>
      </c>
      <c r="P2455" s="2">
        <f t="shared" si="2062"/>
        <v>0</v>
      </c>
      <c r="Q2455" s="2">
        <f t="shared" si="2063"/>
        <v>133.85000000000036</v>
      </c>
      <c r="R2455" s="2">
        <f t="shared" si="2064"/>
        <v>52.937857142857219</v>
      </c>
      <c r="S2455" s="2">
        <f t="shared" si="2065"/>
        <v>42.035714285714349</v>
      </c>
      <c r="T2455" s="1">
        <f t="shared" si="2066"/>
        <v>55.739566646360267</v>
      </c>
      <c r="U2455" s="1">
        <f t="shared" si="2067"/>
        <v>6665.0988314797487</v>
      </c>
      <c r="V2455" s="1">
        <f t="shared" si="2068"/>
        <v>6448.2470000000003</v>
      </c>
      <c r="W2455" s="1">
        <f t="shared" si="2069"/>
        <v>157.23130776343504</v>
      </c>
      <c r="X2455" s="1">
        <f t="shared" si="2070"/>
        <v>6762.70961552687</v>
      </c>
      <c r="Y2455" s="1">
        <f t="shared" si="2071"/>
        <v>6133.7843844731306</v>
      </c>
      <c r="Z2455" s="1">
        <f t="shared" si="2072"/>
        <v>6575.6883960091554</v>
      </c>
      <c r="AA2455" s="1">
        <f t="shared" si="2073"/>
        <v>6544.7927950128542</v>
      </c>
      <c r="AB2455" s="1">
        <f t="shared" si="2074"/>
        <v>-30.895600996301255</v>
      </c>
      <c r="AC2455" s="1">
        <f t="shared" si="2075"/>
        <v>-56.215503246503808</v>
      </c>
      <c r="AD2455" s="1">
        <f t="shared" si="2076"/>
        <v>-25.319902250202553</v>
      </c>
      <c r="AE2455" s="4">
        <f t="shared" si="2077"/>
        <v>6839.03</v>
      </c>
      <c r="AF2455" s="4">
        <f t="shared" si="2078"/>
        <v>6111</v>
      </c>
      <c r="AG2455" s="4">
        <f t="shared" si="2079"/>
        <v>6282.8150800000003</v>
      </c>
      <c r="AH2455" s="4">
        <f t="shared" si="2080"/>
        <v>6389.1074600000002</v>
      </c>
      <c r="AI2455" s="4">
        <f t="shared" si="2081"/>
        <v>6475.0149999999994</v>
      </c>
      <c r="AJ2455" s="4">
        <f t="shared" si="2082"/>
        <v>6560.9225399999996</v>
      </c>
      <c r="AK2455" s="4">
        <f t="shared" si="2083"/>
        <v>6683.2315799999997</v>
      </c>
      <c r="AL2455" s="4">
        <f t="shared" si="2084"/>
        <v>7410</v>
      </c>
      <c r="AM2455" s="4">
        <f t="shared" si="2085"/>
        <v>6111</v>
      </c>
      <c r="AN2455" s="4">
        <f t="shared" si="2086"/>
        <v>6417.5640000000003</v>
      </c>
      <c r="AO2455" s="4">
        <f t="shared" si="2087"/>
        <v>6607.2179999999998</v>
      </c>
      <c r="AP2455" s="4">
        <f t="shared" si="2088"/>
        <v>6760.5</v>
      </c>
      <c r="AQ2455" s="4">
        <f t="shared" si="2089"/>
        <v>6913.7820000000002</v>
      </c>
      <c r="AR2455" s="4">
        <f t="shared" si="2090"/>
        <v>7132.0140000000001</v>
      </c>
      <c r="AS2455" s="4">
        <f t="shared" si="2091"/>
        <v>8294.51</v>
      </c>
      <c r="AT2455" s="4">
        <f t="shared" si="2092"/>
        <v>5880</v>
      </c>
      <c r="AU2455" s="4">
        <f t="shared" si="2093"/>
        <v>6449.8243600000005</v>
      </c>
      <c r="AV2455" s="4">
        <f t="shared" si="2094"/>
        <v>6802.3428199999998</v>
      </c>
      <c r="AW2455" s="4">
        <f t="shared" si="2095"/>
        <v>7087.2550000000001</v>
      </c>
      <c r="AX2455" s="4">
        <f t="shared" si="2096"/>
        <v>7372.1671800000004</v>
      </c>
      <c r="AY2455" s="4">
        <f t="shared" si="2097"/>
        <v>7777.8048600000002</v>
      </c>
      <c r="AZ2455" s="1">
        <f t="shared" si="2098"/>
        <v>7006.7569999999978</v>
      </c>
      <c r="BA2455" s="1">
        <f t="shared" si="2099"/>
        <v>7154.816758577681</v>
      </c>
      <c r="BB2455" s="1">
        <f t="shared" si="2100"/>
        <v>0</v>
      </c>
      <c r="BC2455" s="1"/>
      <c r="BD2455" s="6">
        <f t="shared" si="2101"/>
        <v>0</v>
      </c>
      <c r="BE2455" s="6"/>
      <c r="BF2455">
        <f t="shared" si="2102"/>
        <v>-413244.12956199987</v>
      </c>
      <c r="BG2455">
        <f t="shared" si="2103"/>
        <v>6447.7431459883082</v>
      </c>
      <c r="BH2455">
        <f t="shared" si="2104"/>
        <v>258.98999999999978</v>
      </c>
      <c r="BI2455">
        <f t="shared" si="2105"/>
        <v>227.52300032858722</v>
      </c>
      <c r="BJ2455">
        <f t="shared" si="2106"/>
        <v>45.324916553775694</v>
      </c>
      <c r="BK2455">
        <f t="shared" si="2107"/>
        <v>63.681223784850765</v>
      </c>
    </row>
    <row r="2456" spans="1:63" x14ac:dyDescent="0.35">
      <c r="A2456" s="2">
        <v>1537747200000</v>
      </c>
      <c r="B2456" s="3">
        <v>43367</v>
      </c>
      <c r="C2456" s="2" t="s">
        <v>9</v>
      </c>
      <c r="D2456" s="2">
        <v>6706.81</v>
      </c>
      <c r="E2456" s="2">
        <v>6730</v>
      </c>
      <c r="F2456" s="2">
        <v>6557</v>
      </c>
      <c r="G2456" s="2">
        <v>6581.39</v>
      </c>
      <c r="H2456" s="2">
        <v>35305.739909999997</v>
      </c>
      <c r="I2456" s="2">
        <v>234355999.543118</v>
      </c>
      <c r="J2456" s="2">
        <f t="shared" si="2056"/>
        <v>-1.8874478234943302</v>
      </c>
      <c r="K2456" s="2">
        <f t="shared" si="2057"/>
        <v>3.865571416171524</v>
      </c>
      <c r="L2456" s="2">
        <f t="shared" si="2058"/>
        <v>-1.7702985074626816</v>
      </c>
      <c r="M2456" s="1">
        <f t="shared" si="2059"/>
        <v>-2.0759855696901512</v>
      </c>
      <c r="N2456" s="1">
        <f t="shared" si="2060"/>
        <v>0.4591735180562061</v>
      </c>
      <c r="O2456" s="1">
        <f t="shared" si="2061"/>
        <v>-0.24143835876616226</v>
      </c>
      <c r="P2456" s="2">
        <f t="shared" si="2062"/>
        <v>0</v>
      </c>
      <c r="Q2456" s="2">
        <f t="shared" si="2063"/>
        <v>126.60999999999967</v>
      </c>
      <c r="R2456" s="2">
        <f t="shared" si="2064"/>
        <v>52.937857142857219</v>
      </c>
      <c r="S2456" s="2">
        <f t="shared" si="2065"/>
        <v>33.695714285714338</v>
      </c>
      <c r="T2456" s="1">
        <f t="shared" si="2066"/>
        <v>61.105477091526701</v>
      </c>
      <c r="U2456" s="1">
        <f t="shared" si="2067"/>
        <v>6673.9787837850445</v>
      </c>
      <c r="V2456" s="1">
        <f t="shared" si="2068"/>
        <v>6460.87</v>
      </c>
      <c r="W2456" s="1">
        <f t="shared" si="2069"/>
        <v>166.52716796366897</v>
      </c>
      <c r="X2456" s="1">
        <f t="shared" si="2070"/>
        <v>6793.9243359273378</v>
      </c>
      <c r="Y2456" s="1">
        <f t="shared" si="2071"/>
        <v>6127.815664072662</v>
      </c>
      <c r="Z2456" s="1">
        <f t="shared" si="2072"/>
        <v>6585.9402676898881</v>
      </c>
      <c r="AA2456" s="1">
        <f t="shared" si="2073"/>
        <v>6562.4751213788277</v>
      </c>
      <c r="AB2456" s="1">
        <f t="shared" si="2074"/>
        <v>-23.46514631106038</v>
      </c>
      <c r="AC2456" s="1">
        <f t="shared" si="2075"/>
        <v>-62.545478809054437</v>
      </c>
      <c r="AD2456" s="1">
        <f t="shared" si="2076"/>
        <v>-39.080332497994057</v>
      </c>
      <c r="AE2456" s="4">
        <f t="shared" si="2077"/>
        <v>7397.3</v>
      </c>
      <c r="AF2456" s="4">
        <f t="shared" si="2078"/>
        <v>6111</v>
      </c>
      <c r="AG2456" s="4">
        <f t="shared" si="2079"/>
        <v>6414.5667999999996</v>
      </c>
      <c r="AH2456" s="4">
        <f t="shared" si="2080"/>
        <v>6602.3666000000003</v>
      </c>
      <c r="AI2456" s="4">
        <f t="shared" si="2081"/>
        <v>6754.15</v>
      </c>
      <c r="AJ2456" s="4">
        <f t="shared" si="2082"/>
        <v>6905.9333999999999</v>
      </c>
      <c r="AK2456" s="4">
        <f t="shared" si="2083"/>
        <v>7122.0318000000007</v>
      </c>
      <c r="AL2456" s="4">
        <f t="shared" si="2084"/>
        <v>7410</v>
      </c>
      <c r="AM2456" s="4">
        <f t="shared" si="2085"/>
        <v>6111</v>
      </c>
      <c r="AN2456" s="4">
        <f t="shared" si="2086"/>
        <v>6417.5640000000003</v>
      </c>
      <c r="AO2456" s="4">
        <f t="shared" si="2087"/>
        <v>6607.2179999999998</v>
      </c>
      <c r="AP2456" s="4">
        <f t="shared" si="2088"/>
        <v>6760.5</v>
      </c>
      <c r="AQ2456" s="4">
        <f t="shared" si="2089"/>
        <v>6913.7820000000002</v>
      </c>
      <c r="AR2456" s="4">
        <f t="shared" si="2090"/>
        <v>7132.0140000000001</v>
      </c>
      <c r="AS2456" s="4">
        <f t="shared" si="2091"/>
        <v>8294.51</v>
      </c>
      <c r="AT2456" s="4">
        <f t="shared" si="2092"/>
        <v>5880</v>
      </c>
      <c r="AU2456" s="4">
        <f t="shared" si="2093"/>
        <v>6449.8243600000005</v>
      </c>
      <c r="AV2456" s="4">
        <f t="shared" si="2094"/>
        <v>6802.3428199999998</v>
      </c>
      <c r="AW2456" s="4">
        <f t="shared" si="2095"/>
        <v>7087.2550000000001</v>
      </c>
      <c r="AX2456" s="4">
        <f t="shared" si="2096"/>
        <v>7372.1671800000004</v>
      </c>
      <c r="AY2456" s="4">
        <f t="shared" si="2097"/>
        <v>7777.8048600000002</v>
      </c>
      <c r="AZ2456" s="1">
        <f t="shared" si="2098"/>
        <v>7026.3285714285694</v>
      </c>
      <c r="BA2456" s="1">
        <f t="shared" si="2099"/>
        <v>7164.5054812979224</v>
      </c>
      <c r="BB2456" s="1">
        <f t="shared" si="2100"/>
        <v>0</v>
      </c>
      <c r="BC2456" s="1"/>
      <c r="BD2456" s="6">
        <f t="shared" si="2101"/>
        <v>1</v>
      </c>
      <c r="BE2456" s="6" t="str">
        <f t="shared" si="2108"/>
        <v>$6,662–$6,584</v>
      </c>
      <c r="BF2456">
        <f t="shared" si="2102"/>
        <v>-372943.10010999988</v>
      </c>
      <c r="BG2456">
        <f t="shared" si="2103"/>
        <v>6488.4133311798869</v>
      </c>
      <c r="BH2456">
        <f t="shared" si="2104"/>
        <v>173</v>
      </c>
      <c r="BI2456">
        <f t="shared" si="2105"/>
        <v>222.68192345606221</v>
      </c>
      <c r="BJ2456">
        <f t="shared" si="2106"/>
        <v>64.018267391031159</v>
      </c>
      <c r="BK2456">
        <f t="shared" si="2107"/>
        <v>76.507036483573827</v>
      </c>
    </row>
    <row r="2457" spans="1:63" x14ac:dyDescent="0.35">
      <c r="A2457" s="2">
        <v>1537660800000</v>
      </c>
      <c r="B2457" s="3">
        <v>43366</v>
      </c>
      <c r="C2457" s="2" t="s">
        <v>9</v>
      </c>
      <c r="D2457" s="2">
        <v>6723.05</v>
      </c>
      <c r="E2457" s="2">
        <v>6788.23</v>
      </c>
      <c r="F2457" s="2">
        <v>6661.75</v>
      </c>
      <c r="G2457" s="2">
        <v>6708</v>
      </c>
      <c r="H2457" s="2">
        <v>30286.229772999999</v>
      </c>
      <c r="I2457" s="2">
        <v>203479219.386406</v>
      </c>
      <c r="J2457" s="2">
        <f t="shared" si="2056"/>
        <v>-0.22385673169171999</v>
      </c>
      <c r="K2457" s="2">
        <f t="shared" si="2057"/>
        <v>7.3505006649393785</v>
      </c>
      <c r="L2457" s="2">
        <f t="shared" si="2058"/>
        <v>-0.38077473699218145</v>
      </c>
      <c r="M2457" s="1">
        <f t="shared" si="2059"/>
        <v>-1.9237577472236058</v>
      </c>
      <c r="N2457" s="1">
        <f t="shared" si="2060"/>
        <v>-1.2139236732260033</v>
      </c>
      <c r="O2457" s="1">
        <f t="shared" si="2061"/>
        <v>-2.3030709600477008</v>
      </c>
      <c r="P2457" s="2">
        <f t="shared" si="2062"/>
        <v>0</v>
      </c>
      <c r="Q2457" s="2">
        <f t="shared" si="2063"/>
        <v>15.050000000000182</v>
      </c>
      <c r="R2457" s="2">
        <f t="shared" si="2064"/>
        <v>57.308571428571476</v>
      </c>
      <c r="S2457" s="2">
        <f t="shared" si="2065"/>
        <v>24.65214285714293</v>
      </c>
      <c r="T2457" s="1">
        <f t="shared" si="2066"/>
        <v>69.922000958647388</v>
      </c>
      <c r="U2457" s="1">
        <f t="shared" si="2067"/>
        <v>6677.7579178170863</v>
      </c>
      <c r="V2457" s="1">
        <f t="shared" si="2068"/>
        <v>6499.7534999999989</v>
      </c>
      <c r="W2457" s="1">
        <f t="shared" si="2069"/>
        <v>256.57431941398585</v>
      </c>
      <c r="X2457" s="1">
        <f t="shared" si="2070"/>
        <v>7012.9021388279707</v>
      </c>
      <c r="Y2457" s="1">
        <f t="shared" si="2071"/>
        <v>5986.6048611720271</v>
      </c>
      <c r="Z2457" s="1">
        <f t="shared" si="2072"/>
        <v>6586.3042891050782</v>
      </c>
      <c r="AA2457" s="1">
        <f t="shared" si="2073"/>
        <v>6559.0360525386141</v>
      </c>
      <c r="AB2457" s="1">
        <f t="shared" si="2074"/>
        <v>-27.268236566464111</v>
      </c>
      <c r="AC2457" s="1">
        <f t="shared" si="2075"/>
        <v>-72.315561933552942</v>
      </c>
      <c r="AD2457" s="1">
        <f t="shared" si="2076"/>
        <v>-45.047325367088831</v>
      </c>
      <c r="AE2457" s="4">
        <f t="shared" si="2077"/>
        <v>7410</v>
      </c>
      <c r="AF2457" s="4">
        <f t="shared" si="2078"/>
        <v>6111</v>
      </c>
      <c r="AG2457" s="4">
        <f t="shared" si="2079"/>
        <v>6417.5640000000003</v>
      </c>
      <c r="AH2457" s="4">
        <f t="shared" si="2080"/>
        <v>6607.2179999999998</v>
      </c>
      <c r="AI2457" s="4">
        <f t="shared" si="2081"/>
        <v>6760.5</v>
      </c>
      <c r="AJ2457" s="4">
        <f t="shared" si="2082"/>
        <v>6913.7820000000002</v>
      </c>
      <c r="AK2457" s="4">
        <f t="shared" si="2083"/>
        <v>7132.0140000000001</v>
      </c>
      <c r="AL2457" s="4">
        <f t="shared" si="2084"/>
        <v>7410</v>
      </c>
      <c r="AM2457" s="4">
        <f t="shared" si="2085"/>
        <v>6111</v>
      </c>
      <c r="AN2457" s="4">
        <f t="shared" si="2086"/>
        <v>6417.5640000000003</v>
      </c>
      <c r="AO2457" s="4">
        <f t="shared" si="2087"/>
        <v>6607.2179999999998</v>
      </c>
      <c r="AP2457" s="4">
        <f t="shared" si="2088"/>
        <v>6760.5</v>
      </c>
      <c r="AQ2457" s="4">
        <f t="shared" si="2089"/>
        <v>6913.7820000000002</v>
      </c>
      <c r="AR2457" s="4">
        <f t="shared" si="2090"/>
        <v>7132.0140000000001</v>
      </c>
      <c r="AS2457" s="4">
        <f t="shared" si="2091"/>
        <v>8315.69</v>
      </c>
      <c r="AT2457" s="4">
        <f t="shared" si="2092"/>
        <v>5880</v>
      </c>
      <c r="AU2457" s="4">
        <f t="shared" si="2093"/>
        <v>6454.8228399999998</v>
      </c>
      <c r="AV2457" s="4">
        <f t="shared" si="2094"/>
        <v>6810.4335799999999</v>
      </c>
      <c r="AW2457" s="4">
        <f t="shared" si="2095"/>
        <v>7097.8450000000003</v>
      </c>
      <c r="AX2457" s="4">
        <f t="shared" si="2096"/>
        <v>7385.2564200000006</v>
      </c>
      <c r="AY2457" s="4">
        <f t="shared" si="2097"/>
        <v>7794.4523400000007</v>
      </c>
      <c r="AZ2457" s="1">
        <f t="shared" si="2098"/>
        <v>7046.2114999999976</v>
      </c>
      <c r="BA2457" s="1">
        <f t="shared" si="2099"/>
        <v>7172.4933646033733</v>
      </c>
      <c r="BB2457" s="1">
        <f t="shared" si="2100"/>
        <v>0</v>
      </c>
      <c r="BC2457" s="1"/>
      <c r="BD2457" s="6">
        <f t="shared" si="2101"/>
        <v>0</v>
      </c>
      <c r="BE2457" s="6"/>
      <c r="BF2457">
        <f t="shared" si="2102"/>
        <v>-337637.36019999988</v>
      </c>
      <c r="BG2457">
        <f t="shared" si="2103"/>
        <v>6521.9970629323325</v>
      </c>
      <c r="BH2457">
        <f t="shared" si="2104"/>
        <v>126.47999999999956</v>
      </c>
      <c r="BI2457">
        <f t="shared" si="2105"/>
        <v>230.32529629545638</v>
      </c>
      <c r="BJ2457">
        <f t="shared" si="2106"/>
        <v>81.700487409745435</v>
      </c>
      <c r="BK2457">
        <f t="shared" si="2107"/>
        <v>87.222739218998512</v>
      </c>
    </row>
    <row r="2458" spans="1:63" x14ac:dyDescent="0.35">
      <c r="A2458" s="2">
        <v>1537574400000</v>
      </c>
      <c r="B2458" s="3">
        <v>43365</v>
      </c>
      <c r="C2458" s="2" t="s">
        <v>9</v>
      </c>
      <c r="D2458" s="2">
        <v>6759.01</v>
      </c>
      <c r="E2458" s="2">
        <v>6839.03</v>
      </c>
      <c r="F2458" s="2">
        <v>6627</v>
      </c>
      <c r="G2458" s="2">
        <v>6723.05</v>
      </c>
      <c r="H2458" s="2">
        <v>29349.690666999999</v>
      </c>
      <c r="I2458" s="2">
        <v>197210670.891978</v>
      </c>
      <c r="J2458" s="2">
        <f t="shared" si="2056"/>
        <v>-0.53217774174362931</v>
      </c>
      <c r="K2458" s="2">
        <f t="shared" si="2057"/>
        <v>3.3520368946963903</v>
      </c>
      <c r="L2458" s="2">
        <f t="shared" si="2058"/>
        <v>0.61975802347926334</v>
      </c>
      <c r="M2458" s="1">
        <f t="shared" si="2059"/>
        <v>-0.22435897435897706</v>
      </c>
      <c r="N2458" s="1">
        <f t="shared" si="2060"/>
        <v>-1.8841150965707538</v>
      </c>
      <c r="O2458" s="1">
        <f t="shared" si="2061"/>
        <v>-2.109905474449846</v>
      </c>
      <c r="P2458" s="2">
        <f t="shared" si="2062"/>
        <v>0</v>
      </c>
      <c r="Q2458" s="2">
        <f t="shared" si="2063"/>
        <v>35.970000000000255</v>
      </c>
      <c r="R2458" s="2">
        <f t="shared" si="2064"/>
        <v>62.005714285714348</v>
      </c>
      <c r="S2458" s="2">
        <f t="shared" si="2065"/>
        <v>23.577142857142917</v>
      </c>
      <c r="T2458" s="1">
        <f t="shared" si="2066"/>
        <v>72.451091673899953</v>
      </c>
      <c r="U2458" s="1">
        <f t="shared" si="2067"/>
        <v>6676.523547115743</v>
      </c>
      <c r="V2458" s="1">
        <f t="shared" si="2068"/>
        <v>6527.5044999999991</v>
      </c>
      <c r="W2458" s="1">
        <f t="shared" si="2069"/>
        <v>303.34917281039367</v>
      </c>
      <c r="X2458" s="1">
        <f t="shared" si="2070"/>
        <v>7134.2028456207863</v>
      </c>
      <c r="Y2458" s="1">
        <f t="shared" si="2071"/>
        <v>5920.8061543792119</v>
      </c>
      <c r="Z2458" s="1">
        <f t="shared" si="2072"/>
        <v>6576.568632233485</v>
      </c>
      <c r="AA2458" s="1">
        <f t="shared" si="2073"/>
        <v>6531.9516984547254</v>
      </c>
      <c r="AB2458" s="1">
        <f t="shared" si="2074"/>
        <v>-44.616933778759631</v>
      </c>
      <c r="AC2458" s="1">
        <f t="shared" si="2075"/>
        <v>-83.57739327532515</v>
      </c>
      <c r="AD2458" s="1">
        <f t="shared" si="2076"/>
        <v>-38.96045949656552</v>
      </c>
      <c r="AE2458" s="4">
        <f t="shared" si="2077"/>
        <v>7410</v>
      </c>
      <c r="AF2458" s="4">
        <f t="shared" si="2078"/>
        <v>6111</v>
      </c>
      <c r="AG2458" s="4">
        <f t="shared" si="2079"/>
        <v>6417.5640000000003</v>
      </c>
      <c r="AH2458" s="4">
        <f t="shared" si="2080"/>
        <v>6607.2179999999998</v>
      </c>
      <c r="AI2458" s="4">
        <f t="shared" si="2081"/>
        <v>6760.5</v>
      </c>
      <c r="AJ2458" s="4">
        <f t="shared" si="2082"/>
        <v>6913.7820000000002</v>
      </c>
      <c r="AK2458" s="4">
        <f t="shared" si="2083"/>
        <v>7132.0140000000001</v>
      </c>
      <c r="AL2458" s="4">
        <f t="shared" si="2084"/>
        <v>7410</v>
      </c>
      <c r="AM2458" s="4">
        <f t="shared" si="2085"/>
        <v>5880</v>
      </c>
      <c r="AN2458" s="4">
        <f t="shared" si="2086"/>
        <v>6241.08</v>
      </c>
      <c r="AO2458" s="4">
        <f t="shared" si="2087"/>
        <v>6464.46</v>
      </c>
      <c r="AP2458" s="4">
        <f t="shared" si="2088"/>
        <v>6645</v>
      </c>
      <c r="AQ2458" s="4">
        <f t="shared" si="2089"/>
        <v>6825.54</v>
      </c>
      <c r="AR2458" s="4">
        <f t="shared" si="2090"/>
        <v>7082.58</v>
      </c>
      <c r="AS2458" s="4">
        <f t="shared" si="2091"/>
        <v>8491.77</v>
      </c>
      <c r="AT2458" s="4">
        <f t="shared" si="2092"/>
        <v>5880</v>
      </c>
      <c r="AU2458" s="4">
        <f t="shared" si="2093"/>
        <v>6496.3777200000004</v>
      </c>
      <c r="AV2458" s="4">
        <f t="shared" si="2094"/>
        <v>6877.69614</v>
      </c>
      <c r="AW2458" s="4">
        <f t="shared" si="2095"/>
        <v>7185.8850000000002</v>
      </c>
      <c r="AX2458" s="4">
        <f t="shared" si="2096"/>
        <v>7494.0738600000004</v>
      </c>
      <c r="AY2458" s="4">
        <f t="shared" si="2097"/>
        <v>7932.8512200000005</v>
      </c>
      <c r="AZ2458" s="1">
        <f t="shared" si="2098"/>
        <v>7067.2901428571404</v>
      </c>
      <c r="BA2458" s="1">
        <f t="shared" si="2099"/>
        <v>7178.856287406159</v>
      </c>
      <c r="BB2458" s="1">
        <f t="shared" si="2100"/>
        <v>0</v>
      </c>
      <c r="BC2458" s="1"/>
      <c r="BD2458" s="6">
        <f t="shared" si="2101"/>
        <v>0</v>
      </c>
      <c r="BE2458" s="6"/>
      <c r="BF2458">
        <f t="shared" si="2102"/>
        <v>-307351.13042699988</v>
      </c>
      <c r="BG2458">
        <f t="shared" si="2103"/>
        <v>6546.1689289838387</v>
      </c>
      <c r="BH2458">
        <f t="shared" si="2104"/>
        <v>212.02999999999975</v>
      </c>
      <c r="BI2458">
        <f t="shared" si="2105"/>
        <v>246.30149572552665</v>
      </c>
      <c r="BJ2458">
        <f t="shared" si="2106"/>
        <v>83.802354649944888</v>
      </c>
      <c r="BK2458">
        <f t="shared" si="2107"/>
        <v>86.783057631239828</v>
      </c>
    </row>
    <row r="2459" spans="1:63" x14ac:dyDescent="0.35">
      <c r="A2459" s="2">
        <v>1537488000000</v>
      </c>
      <c r="B2459" s="3">
        <v>43364</v>
      </c>
      <c r="C2459" s="2" t="s">
        <v>9</v>
      </c>
      <c r="D2459" s="2">
        <v>6492</v>
      </c>
      <c r="E2459" s="2">
        <v>6784.86</v>
      </c>
      <c r="F2459" s="2">
        <v>6491</v>
      </c>
      <c r="G2459" s="2">
        <v>6759.02</v>
      </c>
      <c r="H2459" s="2">
        <v>51779.343462999997</v>
      </c>
      <c r="I2459" s="2">
        <v>345746941.99998599</v>
      </c>
      <c r="J2459" s="2">
        <f t="shared" si="2056"/>
        <v>4.1130622304374684</v>
      </c>
      <c r="K2459" s="2">
        <f t="shared" si="2057"/>
        <v>3.7461473286098514</v>
      </c>
      <c r="L2459" s="2">
        <f t="shared" si="2058"/>
        <v>3.5863546569277323</v>
      </c>
      <c r="M2459" s="1">
        <f t="shared" si="2059"/>
        <v>-0.53502502584392875</v>
      </c>
      <c r="N2459" s="1">
        <f t="shared" si="2060"/>
        <v>-1.8410953067160698</v>
      </c>
      <c r="O2459" s="1">
        <f t="shared" si="2061"/>
        <v>-2.4990309246015068</v>
      </c>
      <c r="P2459" s="2">
        <f t="shared" si="2062"/>
        <v>267.02000000000044</v>
      </c>
      <c r="Q2459" s="2">
        <f t="shared" si="2063"/>
        <v>0</v>
      </c>
      <c r="R2459" s="2">
        <f t="shared" si="2064"/>
        <v>62.005714285714348</v>
      </c>
      <c r="S2459" s="2">
        <f t="shared" si="2065"/>
        <v>36.042857142857166</v>
      </c>
      <c r="T2459" s="1">
        <f t="shared" si="2066"/>
        <v>63.239793688259475</v>
      </c>
      <c r="U2459" s="1">
        <f t="shared" si="2067"/>
        <v>6674.6245082225078</v>
      </c>
      <c r="V2459" s="1">
        <f t="shared" si="2068"/>
        <v>6556.4524999999994</v>
      </c>
      <c r="W2459" s="1">
        <f t="shared" si="2069"/>
        <v>345.34587052511586</v>
      </c>
      <c r="X2459" s="1">
        <f t="shared" si="2070"/>
        <v>7247.1442410502314</v>
      </c>
      <c r="Y2459" s="1">
        <f t="shared" si="2071"/>
        <v>5865.7607589497675</v>
      </c>
      <c r="Z2459" s="1">
        <f t="shared" si="2072"/>
        <v>6564.850122812164</v>
      </c>
      <c r="AA2459" s="1">
        <f t="shared" si="2073"/>
        <v>6497.2065527192208</v>
      </c>
      <c r="AB2459" s="1">
        <f t="shared" si="2074"/>
        <v>-67.643570092943264</v>
      </c>
      <c r="AC2459" s="1">
        <f t="shared" si="2075"/>
        <v>-93.317508149466533</v>
      </c>
      <c r="AD2459" s="1">
        <f t="shared" si="2076"/>
        <v>-25.673938056523269</v>
      </c>
      <c r="AE2459" s="4">
        <f t="shared" si="2077"/>
        <v>7410</v>
      </c>
      <c r="AF2459" s="4">
        <f t="shared" si="2078"/>
        <v>6111</v>
      </c>
      <c r="AG2459" s="4">
        <f t="shared" si="2079"/>
        <v>6417.5640000000003</v>
      </c>
      <c r="AH2459" s="4">
        <f t="shared" si="2080"/>
        <v>6607.2179999999998</v>
      </c>
      <c r="AI2459" s="4">
        <f t="shared" si="2081"/>
        <v>6760.5</v>
      </c>
      <c r="AJ2459" s="4">
        <f t="shared" si="2082"/>
        <v>6913.7820000000002</v>
      </c>
      <c r="AK2459" s="4">
        <f t="shared" si="2083"/>
        <v>7132.0140000000001</v>
      </c>
      <c r="AL2459" s="4">
        <f t="shared" si="2084"/>
        <v>7410</v>
      </c>
      <c r="AM2459" s="4">
        <f t="shared" si="2085"/>
        <v>5880</v>
      </c>
      <c r="AN2459" s="4">
        <f t="shared" si="2086"/>
        <v>6241.08</v>
      </c>
      <c r="AO2459" s="4">
        <f t="shared" si="2087"/>
        <v>6464.46</v>
      </c>
      <c r="AP2459" s="4">
        <f t="shared" si="2088"/>
        <v>6645</v>
      </c>
      <c r="AQ2459" s="4">
        <f t="shared" si="2089"/>
        <v>6825.54</v>
      </c>
      <c r="AR2459" s="4">
        <f t="shared" si="2090"/>
        <v>7082.58</v>
      </c>
      <c r="AS2459" s="4">
        <f t="shared" si="2091"/>
        <v>8491.77</v>
      </c>
      <c r="AT2459" s="4">
        <f t="shared" si="2092"/>
        <v>5880</v>
      </c>
      <c r="AU2459" s="4">
        <f t="shared" si="2093"/>
        <v>6496.3777200000004</v>
      </c>
      <c r="AV2459" s="4">
        <f t="shared" si="2094"/>
        <v>6877.69614</v>
      </c>
      <c r="AW2459" s="4">
        <f t="shared" si="2095"/>
        <v>7185.8850000000002</v>
      </c>
      <c r="AX2459" s="4">
        <f t="shared" si="2096"/>
        <v>7494.0738600000004</v>
      </c>
      <c r="AY2459" s="4">
        <f t="shared" si="2097"/>
        <v>7932.8512200000005</v>
      </c>
      <c r="AZ2459" s="1">
        <f t="shared" si="2098"/>
        <v>7089.7254999999968</v>
      </c>
      <c r="BA2459" s="1">
        <f t="shared" si="2099"/>
        <v>7185.1002091514483</v>
      </c>
      <c r="BB2459" s="1">
        <f t="shared" si="2100"/>
        <v>1</v>
      </c>
      <c r="BC2459" s="1" t="str">
        <f t="shared" ref="BC2434:BC2497" si="2109">IF(BB2459=1, TEXT(E2460, "$#,##0") &amp; "–" &amp; TEXT(F2458, "$#,##0"), "NA")</f>
        <v>$6,540–$6,627</v>
      </c>
      <c r="BD2459" s="6">
        <f t="shared" si="2101"/>
        <v>0</v>
      </c>
      <c r="BE2459" s="6"/>
      <c r="BF2459">
        <f t="shared" si="2102"/>
        <v>-278001.43975999986</v>
      </c>
      <c r="BG2459">
        <f t="shared" si="2103"/>
        <v>6576.4568933460441</v>
      </c>
      <c r="BH2459">
        <f t="shared" si="2104"/>
        <v>293.85999999999967</v>
      </c>
      <c r="BI2459">
        <f t="shared" si="2105"/>
        <v>251.57403352945386</v>
      </c>
      <c r="BJ2459">
        <f t="shared" si="2106"/>
        <v>96.165375597305186</v>
      </c>
      <c r="BK2459">
        <f t="shared" si="2107"/>
        <v>74.098125082343984</v>
      </c>
    </row>
    <row r="2460" spans="1:63" x14ac:dyDescent="0.35">
      <c r="A2460" s="2">
        <v>1537401600000</v>
      </c>
      <c r="B2460" s="3">
        <v>43363</v>
      </c>
      <c r="C2460" s="2" t="s">
        <v>9</v>
      </c>
      <c r="D2460" s="2">
        <v>6392</v>
      </c>
      <c r="E2460" s="2">
        <v>6540</v>
      </c>
      <c r="F2460" s="2">
        <v>6325</v>
      </c>
      <c r="G2460" s="2">
        <v>6492</v>
      </c>
      <c r="H2460" s="2">
        <v>25189.024728</v>
      </c>
      <c r="I2460" s="2">
        <v>161844271.63360599</v>
      </c>
      <c r="J2460" s="2">
        <f t="shared" si="2056"/>
        <v>1.566203423400585</v>
      </c>
      <c r="K2460" s="2">
        <f t="shared" si="2057"/>
        <v>0.23731477635745582</v>
      </c>
      <c r="L2460" s="2">
        <f t="shared" si="2058"/>
        <v>2.0611895505188689</v>
      </c>
      <c r="M2460" s="1">
        <f t="shared" si="2059"/>
        <v>3.9505727161630002</v>
      </c>
      <c r="N2460" s="1">
        <f t="shared" si="2060"/>
        <v>3.0365064695009258</v>
      </c>
      <c r="O2460" s="1">
        <f t="shared" si="2061"/>
        <v>1.484904497843494</v>
      </c>
      <c r="P2460" s="2">
        <f t="shared" si="2062"/>
        <v>100.10999999999967</v>
      </c>
      <c r="Q2460" s="2">
        <f t="shared" si="2063"/>
        <v>0</v>
      </c>
      <c r="R2460" s="2">
        <f t="shared" si="2064"/>
        <v>42.932857142857173</v>
      </c>
      <c r="S2460" s="2">
        <f t="shared" si="2065"/>
        <v>44.647857142857184</v>
      </c>
      <c r="T2460" s="1">
        <f t="shared" si="2066"/>
        <v>49.020903166874632</v>
      </c>
      <c r="U2460" s="1">
        <f t="shared" si="2067"/>
        <v>6671.1797942724061</v>
      </c>
      <c r="V2460" s="1">
        <f t="shared" si="2068"/>
        <v>6578.5019999999986</v>
      </c>
      <c r="W2460" s="1">
        <f t="shared" si="2069"/>
        <v>370.72122009132426</v>
      </c>
      <c r="X2460" s="1">
        <f t="shared" si="2070"/>
        <v>7319.9444401826468</v>
      </c>
      <c r="Y2460" s="1">
        <f t="shared" si="2071"/>
        <v>5837.0595598173504</v>
      </c>
      <c r="Z2460" s="1">
        <f t="shared" si="2072"/>
        <v>6549.3165326371372</v>
      </c>
      <c r="AA2460" s="1">
        <f t="shared" si="2073"/>
        <v>6449.6041077590799</v>
      </c>
      <c r="AB2460" s="1">
        <f t="shared" si="2074"/>
        <v>-99.712424878057391</v>
      </c>
      <c r="AC2460" s="1">
        <f t="shared" si="2075"/>
        <v>-99.735992663597344</v>
      </c>
      <c r="AD2460" s="1">
        <f t="shared" si="2076"/>
        <v>-2.3567785539952979E-2</v>
      </c>
      <c r="AE2460" s="4">
        <f t="shared" si="2077"/>
        <v>7410</v>
      </c>
      <c r="AF2460" s="4">
        <f t="shared" si="2078"/>
        <v>6111</v>
      </c>
      <c r="AG2460" s="4">
        <f t="shared" si="2079"/>
        <v>6417.5640000000003</v>
      </c>
      <c r="AH2460" s="4">
        <f t="shared" si="2080"/>
        <v>6607.2179999999998</v>
      </c>
      <c r="AI2460" s="4">
        <f t="shared" si="2081"/>
        <v>6760.5</v>
      </c>
      <c r="AJ2460" s="4">
        <f t="shared" si="2082"/>
        <v>6913.7820000000002</v>
      </c>
      <c r="AK2460" s="4">
        <f t="shared" si="2083"/>
        <v>7132.0140000000001</v>
      </c>
      <c r="AL2460" s="4">
        <f t="shared" si="2084"/>
        <v>7410</v>
      </c>
      <c r="AM2460" s="4">
        <f t="shared" si="2085"/>
        <v>5880</v>
      </c>
      <c r="AN2460" s="4">
        <f t="shared" si="2086"/>
        <v>6241.08</v>
      </c>
      <c r="AO2460" s="4">
        <f t="shared" si="2087"/>
        <v>6464.46</v>
      </c>
      <c r="AP2460" s="4">
        <f t="shared" si="2088"/>
        <v>6645</v>
      </c>
      <c r="AQ2460" s="4">
        <f t="shared" si="2089"/>
        <v>6825.54</v>
      </c>
      <c r="AR2460" s="4">
        <f t="shared" si="2090"/>
        <v>7082.58</v>
      </c>
      <c r="AS2460" s="4">
        <f t="shared" si="2091"/>
        <v>8491.77</v>
      </c>
      <c r="AT2460" s="4">
        <f t="shared" si="2092"/>
        <v>5880</v>
      </c>
      <c r="AU2460" s="4">
        <f t="shared" si="2093"/>
        <v>6496.3777200000004</v>
      </c>
      <c r="AV2460" s="4">
        <f t="shared" si="2094"/>
        <v>6877.69614</v>
      </c>
      <c r="AW2460" s="4">
        <f t="shared" si="2095"/>
        <v>7185.8850000000002</v>
      </c>
      <c r="AX2460" s="4">
        <f t="shared" si="2096"/>
        <v>7494.0738600000004</v>
      </c>
      <c r="AY2460" s="4">
        <f t="shared" si="2097"/>
        <v>7932.8512200000005</v>
      </c>
      <c r="AZ2460" s="1">
        <f t="shared" si="2098"/>
        <v>7110.8324285714252</v>
      </c>
      <c r="BA2460" s="1">
        <f t="shared" si="2099"/>
        <v>7190.9369243453039</v>
      </c>
      <c r="BB2460" s="1">
        <f t="shared" si="2100"/>
        <v>0</v>
      </c>
      <c r="BC2460" s="1"/>
      <c r="BD2460" s="6">
        <f t="shared" si="2101"/>
        <v>0</v>
      </c>
      <c r="BE2460" s="6"/>
      <c r="BF2460">
        <f t="shared" si="2102"/>
        <v>-329780.78322299983</v>
      </c>
      <c r="BG2460">
        <f t="shared" si="2103"/>
        <v>6600.9772084639308</v>
      </c>
      <c r="BH2460">
        <f t="shared" si="2104"/>
        <v>215</v>
      </c>
      <c r="BI2460">
        <f t="shared" si="2105"/>
        <v>245.06850022629294</v>
      </c>
      <c r="BJ2460">
        <f t="shared" si="2106"/>
        <v>80.381442646469367</v>
      </c>
      <c r="BK2460">
        <f t="shared" si="2107"/>
        <v>47.885338373485581</v>
      </c>
    </row>
    <row r="2461" spans="1:63" x14ac:dyDescent="0.35">
      <c r="A2461" s="2">
        <v>1537315200000</v>
      </c>
      <c r="B2461" s="3">
        <v>43362</v>
      </c>
      <c r="C2461" s="2" t="s">
        <v>9</v>
      </c>
      <c r="D2461" s="2">
        <v>6336.39</v>
      </c>
      <c r="E2461" s="2">
        <v>6517.7</v>
      </c>
      <c r="F2461" s="2">
        <v>6123</v>
      </c>
      <c r="G2461" s="2">
        <v>6391.89</v>
      </c>
      <c r="H2461" s="2">
        <v>39044.080082</v>
      </c>
      <c r="I2461" s="2">
        <v>247455364.52379501</v>
      </c>
      <c r="J2461" s="2">
        <f t="shared" si="2056"/>
        <v>0.87493785952703018</v>
      </c>
      <c r="K2461" s="2">
        <f t="shared" si="2057"/>
        <v>-1.4719347409894252</v>
      </c>
      <c r="L2461" s="2">
        <f t="shared" si="2058"/>
        <v>-1.3597222222222172</v>
      </c>
      <c r="M2461" s="1">
        <f t="shared" si="2059"/>
        <v>1.5420517560073888</v>
      </c>
      <c r="N2461" s="1">
        <f t="shared" si="2060"/>
        <v>1.1456705293739342</v>
      </c>
      <c r="O2461" s="1">
        <f t="shared" si="2061"/>
        <v>2.1431845666931029</v>
      </c>
      <c r="P2461" s="2">
        <f t="shared" si="2062"/>
        <v>55.440000000000509</v>
      </c>
      <c r="Q2461" s="2">
        <f t="shared" si="2063"/>
        <v>0</v>
      </c>
      <c r="R2461" s="2">
        <f t="shared" si="2064"/>
        <v>35.782142857142908</v>
      </c>
      <c r="S2461" s="2">
        <f t="shared" si="2065"/>
        <v>57.790000000000028</v>
      </c>
      <c r="T2461" s="1">
        <f t="shared" si="2066"/>
        <v>38.24016610560227</v>
      </c>
      <c r="U2461" s="1">
        <f t="shared" si="2067"/>
        <v>6678.4932552631162</v>
      </c>
      <c r="V2461" s="1">
        <f t="shared" si="2068"/>
        <v>6604.4624999999987</v>
      </c>
      <c r="W2461" s="1">
        <f t="shared" si="2069"/>
        <v>381.76950680842765</v>
      </c>
      <c r="X2461" s="1">
        <f t="shared" si="2070"/>
        <v>7368.001513616854</v>
      </c>
      <c r="Y2461" s="1">
        <f t="shared" si="2071"/>
        <v>5840.9234863831434</v>
      </c>
      <c r="Z2461" s="1">
        <f t="shared" si="2072"/>
        <v>6553.9018552481084</v>
      </c>
      <c r="AA2461" s="1">
        <f t="shared" si="2073"/>
        <v>6441.8957637152771</v>
      </c>
      <c r="AB2461" s="1">
        <f t="shared" si="2074"/>
        <v>-112.00609153283131</v>
      </c>
      <c r="AC2461" s="1">
        <f t="shared" si="2075"/>
        <v>-99.741884609982321</v>
      </c>
      <c r="AD2461" s="1">
        <f t="shared" si="2076"/>
        <v>12.264206922848985</v>
      </c>
      <c r="AE2461" s="4">
        <f t="shared" si="2077"/>
        <v>7410</v>
      </c>
      <c r="AF2461" s="4">
        <f t="shared" si="2078"/>
        <v>6111</v>
      </c>
      <c r="AG2461" s="4">
        <f t="shared" si="2079"/>
        <v>6417.5640000000003</v>
      </c>
      <c r="AH2461" s="4">
        <f t="shared" si="2080"/>
        <v>6607.2179999999998</v>
      </c>
      <c r="AI2461" s="4">
        <f t="shared" si="2081"/>
        <v>6760.5</v>
      </c>
      <c r="AJ2461" s="4">
        <f t="shared" si="2082"/>
        <v>6913.7820000000002</v>
      </c>
      <c r="AK2461" s="4">
        <f t="shared" si="2083"/>
        <v>7132.0140000000001</v>
      </c>
      <c r="AL2461" s="4">
        <f t="shared" si="2084"/>
        <v>7410</v>
      </c>
      <c r="AM2461" s="4">
        <f t="shared" si="2085"/>
        <v>5880</v>
      </c>
      <c r="AN2461" s="4">
        <f t="shared" si="2086"/>
        <v>6241.08</v>
      </c>
      <c r="AO2461" s="4">
        <f t="shared" si="2087"/>
        <v>6464.46</v>
      </c>
      <c r="AP2461" s="4">
        <f t="shared" si="2088"/>
        <v>6645</v>
      </c>
      <c r="AQ2461" s="4">
        <f t="shared" si="2089"/>
        <v>6825.54</v>
      </c>
      <c r="AR2461" s="4">
        <f t="shared" si="2090"/>
        <v>7082.58</v>
      </c>
      <c r="AS2461" s="4">
        <f t="shared" si="2091"/>
        <v>8491.77</v>
      </c>
      <c r="AT2461" s="4">
        <f t="shared" si="2092"/>
        <v>5880</v>
      </c>
      <c r="AU2461" s="4">
        <f t="shared" si="2093"/>
        <v>6496.3777200000004</v>
      </c>
      <c r="AV2461" s="4">
        <f t="shared" si="2094"/>
        <v>6877.69614</v>
      </c>
      <c r="AW2461" s="4">
        <f t="shared" si="2095"/>
        <v>7185.8850000000002</v>
      </c>
      <c r="AX2461" s="4">
        <f t="shared" si="2096"/>
        <v>7494.0738600000004</v>
      </c>
      <c r="AY2461" s="4">
        <f t="shared" si="2097"/>
        <v>7932.8512200000005</v>
      </c>
      <c r="AZ2461" s="1">
        <f t="shared" si="2098"/>
        <v>7134.1038571428544</v>
      </c>
      <c r="BA2461" s="1">
        <f t="shared" si="2099"/>
        <v>7200.5114027609925</v>
      </c>
      <c r="BB2461" s="1">
        <f t="shared" si="2100"/>
        <v>0</v>
      </c>
      <c r="BC2461" s="1"/>
      <c r="BD2461" s="6">
        <f t="shared" si="2101"/>
        <v>0</v>
      </c>
      <c r="BE2461" s="6"/>
      <c r="BF2461">
        <f t="shared" si="2102"/>
        <v>-354969.80795099982</v>
      </c>
      <c r="BG2461">
        <f t="shared" si="2103"/>
        <v>6626.8757713831446</v>
      </c>
      <c r="BH2461">
        <f t="shared" si="2104"/>
        <v>394.69999999999982</v>
      </c>
      <c r="BI2461">
        <f t="shared" si="2105"/>
        <v>249.69442333803033</v>
      </c>
      <c r="BJ2461">
        <f t="shared" si="2106"/>
        <v>45.747557003257384</v>
      </c>
      <c r="BK2461">
        <f t="shared" si="2107"/>
        <v>24.624754848270353</v>
      </c>
    </row>
    <row r="2462" spans="1:63" x14ac:dyDescent="0.35">
      <c r="A2462" s="2">
        <v>1537228800000</v>
      </c>
      <c r="B2462" s="3">
        <v>43361</v>
      </c>
      <c r="C2462" s="2" t="s">
        <v>9</v>
      </c>
      <c r="D2462" s="2">
        <v>6248.69</v>
      </c>
      <c r="E2462" s="2">
        <v>6390</v>
      </c>
      <c r="F2462" s="2">
        <v>6224.98</v>
      </c>
      <c r="G2462" s="2">
        <v>6336.45</v>
      </c>
      <c r="H2462" s="2">
        <v>32620.866669999999</v>
      </c>
      <c r="I2462" s="2">
        <v>205736329.407078</v>
      </c>
      <c r="J2462" s="2">
        <f t="shared" si="2056"/>
        <v>1.4044543736367179</v>
      </c>
      <c r="K2462" s="2">
        <f t="shared" si="2057"/>
        <v>-3.4234581028679316E-2</v>
      </c>
      <c r="L2462" s="2">
        <f t="shared" si="2058"/>
        <v>1.3047496019082769</v>
      </c>
      <c r="M2462" s="1">
        <f t="shared" si="2059"/>
        <v>0.86734909392997228</v>
      </c>
      <c r="N2462" s="1">
        <f t="shared" si="2060"/>
        <v>1.7531898776128614</v>
      </c>
      <c r="O2462" s="1">
        <f t="shared" si="2061"/>
        <v>4.4584901640508523</v>
      </c>
      <c r="P2462" s="2">
        <f t="shared" si="2062"/>
        <v>87.760000000000218</v>
      </c>
      <c r="Q2462" s="2">
        <f t="shared" si="2063"/>
        <v>0</v>
      </c>
      <c r="R2462" s="2">
        <f t="shared" si="2064"/>
        <v>31.822142857142872</v>
      </c>
      <c r="S2462" s="2">
        <f t="shared" si="2065"/>
        <v>104.86571428571435</v>
      </c>
      <c r="T2462" s="1">
        <f t="shared" si="2066"/>
        <v>23.280885019570135</v>
      </c>
      <c r="U2462" s="1">
        <f t="shared" si="2067"/>
        <v>6690.1913473146715</v>
      </c>
      <c r="V2462" s="1">
        <f t="shared" si="2068"/>
        <v>6634.1099999999988</v>
      </c>
      <c r="W2462" s="1">
        <f t="shared" si="2069"/>
        <v>387.09686230968094</v>
      </c>
      <c r="X2462" s="1">
        <f t="shared" si="2070"/>
        <v>7408.3037246193608</v>
      </c>
      <c r="Y2462" s="1">
        <f t="shared" si="2071"/>
        <v>5859.9162753806368</v>
      </c>
      <c r="Z2462" s="1">
        <f t="shared" si="2072"/>
        <v>6566.8628036679565</v>
      </c>
      <c r="AA2462" s="1">
        <f t="shared" si="2073"/>
        <v>6450.9877207544178</v>
      </c>
      <c r="AB2462" s="1">
        <f t="shared" si="2074"/>
        <v>-115.87508291353879</v>
      </c>
      <c r="AC2462" s="1">
        <f t="shared" si="2075"/>
        <v>-96.675832879270061</v>
      </c>
      <c r="AD2462" s="1">
        <f t="shared" si="2076"/>
        <v>19.199250034268729</v>
      </c>
      <c r="AE2462" s="4">
        <f t="shared" si="2077"/>
        <v>7410</v>
      </c>
      <c r="AF2462" s="4">
        <f t="shared" si="2078"/>
        <v>6111</v>
      </c>
      <c r="AG2462" s="4">
        <f t="shared" si="2079"/>
        <v>6417.5640000000003</v>
      </c>
      <c r="AH2462" s="4">
        <f t="shared" si="2080"/>
        <v>6607.2179999999998</v>
      </c>
      <c r="AI2462" s="4">
        <f t="shared" si="2081"/>
        <v>6760.5</v>
      </c>
      <c r="AJ2462" s="4">
        <f t="shared" si="2082"/>
        <v>6913.7820000000002</v>
      </c>
      <c r="AK2462" s="4">
        <f t="shared" si="2083"/>
        <v>7132.0140000000001</v>
      </c>
      <c r="AL2462" s="4">
        <f t="shared" si="2084"/>
        <v>7410</v>
      </c>
      <c r="AM2462" s="4">
        <f t="shared" si="2085"/>
        <v>5880</v>
      </c>
      <c r="AN2462" s="4">
        <f t="shared" si="2086"/>
        <v>6241.08</v>
      </c>
      <c r="AO2462" s="4">
        <f t="shared" si="2087"/>
        <v>6464.46</v>
      </c>
      <c r="AP2462" s="4">
        <f t="shared" si="2088"/>
        <v>6645</v>
      </c>
      <c r="AQ2462" s="4">
        <f t="shared" si="2089"/>
        <v>6825.54</v>
      </c>
      <c r="AR2462" s="4">
        <f t="shared" si="2090"/>
        <v>7082.58</v>
      </c>
      <c r="AS2462" s="4">
        <f t="shared" si="2091"/>
        <v>8491.77</v>
      </c>
      <c r="AT2462" s="4">
        <f t="shared" si="2092"/>
        <v>5880</v>
      </c>
      <c r="AU2462" s="4">
        <f t="shared" si="2093"/>
        <v>6496.3777200000004</v>
      </c>
      <c r="AV2462" s="4">
        <f t="shared" si="2094"/>
        <v>6877.69614</v>
      </c>
      <c r="AW2462" s="4">
        <f t="shared" si="2095"/>
        <v>7185.8850000000002</v>
      </c>
      <c r="AX2462" s="4">
        <f t="shared" si="2096"/>
        <v>7494.0738600000004</v>
      </c>
      <c r="AY2462" s="4">
        <f t="shared" si="2097"/>
        <v>7932.8512200000005</v>
      </c>
      <c r="AZ2462" s="1">
        <f t="shared" si="2098"/>
        <v>7154.5034999999971</v>
      </c>
      <c r="BA2462" s="1">
        <f t="shared" si="2099"/>
        <v>7211.5884082782659</v>
      </c>
      <c r="BB2462" s="1">
        <f t="shared" si="2100"/>
        <v>0</v>
      </c>
      <c r="BC2462" s="1"/>
      <c r="BD2462" s="6">
        <f t="shared" si="2101"/>
        <v>0</v>
      </c>
      <c r="BE2462" s="6"/>
      <c r="BF2462">
        <f t="shared" si="2102"/>
        <v>-394013.88803299982</v>
      </c>
      <c r="BG2462">
        <f t="shared" si="2103"/>
        <v>6659.7537214171625</v>
      </c>
      <c r="BH2462">
        <f t="shared" si="2104"/>
        <v>165.02000000000044</v>
      </c>
      <c r="BI2462">
        <f t="shared" si="2105"/>
        <v>227.38587308234273</v>
      </c>
      <c r="BJ2462">
        <f t="shared" si="2106"/>
        <v>17.527015470729985</v>
      </c>
      <c r="BK2462">
        <f t="shared" si="2107"/>
        <v>19.485910468688274</v>
      </c>
    </row>
    <row r="2463" spans="1:63" x14ac:dyDescent="0.35">
      <c r="A2463" s="2">
        <v>1537142400000</v>
      </c>
      <c r="B2463" s="3">
        <v>43360</v>
      </c>
      <c r="C2463" s="2" t="s">
        <v>9</v>
      </c>
      <c r="D2463" s="2">
        <v>6500.08</v>
      </c>
      <c r="E2463" s="2">
        <v>6533.84</v>
      </c>
      <c r="F2463" s="2">
        <v>6201</v>
      </c>
      <c r="G2463" s="2">
        <v>6248.69</v>
      </c>
      <c r="H2463" s="2">
        <v>35987.254738000003</v>
      </c>
      <c r="I2463" s="2">
        <v>228970700.750422</v>
      </c>
      <c r="J2463" s="2">
        <f t="shared" si="2056"/>
        <v>-3.9401998462721042</v>
      </c>
      <c r="K2463" s="2">
        <f t="shared" si="2057"/>
        <v>-0.73424401619721735</v>
      </c>
      <c r="L2463" s="2">
        <f t="shared" si="2058"/>
        <v>-3.5328280995996955</v>
      </c>
      <c r="M2463" s="1">
        <f t="shared" si="2059"/>
        <v>1.3850026434359968</v>
      </c>
      <c r="N2463" s="1">
        <f t="shared" si="2060"/>
        <v>5.3243159766287134</v>
      </c>
      <c r="O2463" s="1">
        <f t="shared" si="2061"/>
        <v>7.8768509879670905</v>
      </c>
      <c r="P2463" s="2">
        <f t="shared" si="2062"/>
        <v>0</v>
      </c>
      <c r="Q2463" s="2">
        <f t="shared" si="2063"/>
        <v>256.3100000000004</v>
      </c>
      <c r="R2463" s="2">
        <f t="shared" si="2064"/>
        <v>32.413571428571423</v>
      </c>
      <c r="S2463" s="2">
        <f t="shared" si="2065"/>
        <v>104.86571428571435</v>
      </c>
      <c r="T2463" s="1">
        <f t="shared" si="2066"/>
        <v>23.611407402011523</v>
      </c>
      <c r="U2463" s="1">
        <f t="shared" si="2067"/>
        <v>6704.629769654046</v>
      </c>
      <c r="V2463" s="1">
        <f t="shared" si="2068"/>
        <v>6668.8484999999982</v>
      </c>
      <c r="W2463" s="1">
        <f t="shared" si="2069"/>
        <v>389.98969377760494</v>
      </c>
      <c r="X2463" s="1">
        <f t="shared" si="2070"/>
        <v>7448.8278875552078</v>
      </c>
      <c r="Y2463" s="1">
        <f t="shared" si="2071"/>
        <v>5888.8691124447887</v>
      </c>
      <c r="Z2463" s="1">
        <f t="shared" si="2072"/>
        <v>6585.2958279613931</v>
      </c>
      <c r="AA2463" s="1">
        <f t="shared" si="2073"/>
        <v>6471.8127608915856</v>
      </c>
      <c r="AB2463" s="1">
        <f t="shared" si="2074"/>
        <v>-113.48306706980748</v>
      </c>
      <c r="AC2463" s="1">
        <f t="shared" si="2075"/>
        <v>-91.876020370702875</v>
      </c>
      <c r="AD2463" s="1">
        <f t="shared" si="2076"/>
        <v>21.6070466991046</v>
      </c>
      <c r="AE2463" s="4">
        <f t="shared" si="2077"/>
        <v>7410</v>
      </c>
      <c r="AF2463" s="4">
        <f t="shared" si="2078"/>
        <v>6111</v>
      </c>
      <c r="AG2463" s="4">
        <f t="shared" si="2079"/>
        <v>6417.5640000000003</v>
      </c>
      <c r="AH2463" s="4">
        <f t="shared" si="2080"/>
        <v>6607.2179999999998</v>
      </c>
      <c r="AI2463" s="4">
        <f t="shared" si="2081"/>
        <v>6760.5</v>
      </c>
      <c r="AJ2463" s="4">
        <f t="shared" si="2082"/>
        <v>6913.7820000000002</v>
      </c>
      <c r="AK2463" s="4">
        <f t="shared" si="2083"/>
        <v>7132.0140000000001</v>
      </c>
      <c r="AL2463" s="4">
        <f t="shared" si="2084"/>
        <v>7410</v>
      </c>
      <c r="AM2463" s="4">
        <f t="shared" si="2085"/>
        <v>5880</v>
      </c>
      <c r="AN2463" s="4">
        <f t="shared" si="2086"/>
        <v>6241.08</v>
      </c>
      <c r="AO2463" s="4">
        <f t="shared" si="2087"/>
        <v>6464.46</v>
      </c>
      <c r="AP2463" s="4">
        <f t="shared" si="2088"/>
        <v>6645</v>
      </c>
      <c r="AQ2463" s="4">
        <f t="shared" si="2089"/>
        <v>6825.54</v>
      </c>
      <c r="AR2463" s="4">
        <f t="shared" si="2090"/>
        <v>7082.58</v>
      </c>
      <c r="AS2463" s="4">
        <f t="shared" si="2091"/>
        <v>8491.77</v>
      </c>
      <c r="AT2463" s="4">
        <f t="shared" si="2092"/>
        <v>5880</v>
      </c>
      <c r="AU2463" s="4">
        <f t="shared" si="2093"/>
        <v>6496.3777200000004</v>
      </c>
      <c r="AV2463" s="4">
        <f t="shared" si="2094"/>
        <v>6877.69614</v>
      </c>
      <c r="AW2463" s="4">
        <f t="shared" si="2095"/>
        <v>7185.8850000000002</v>
      </c>
      <c r="AX2463" s="4">
        <f t="shared" si="2096"/>
        <v>7494.0738600000004</v>
      </c>
      <c r="AY2463" s="4">
        <f t="shared" si="2097"/>
        <v>7932.8512200000005</v>
      </c>
      <c r="AZ2463" s="1">
        <f t="shared" si="2098"/>
        <v>7174.0394285714265</v>
      </c>
      <c r="BA2463" s="1">
        <f t="shared" si="2099"/>
        <v>7223.5766056519406</v>
      </c>
      <c r="BB2463" s="1">
        <f t="shared" si="2100"/>
        <v>0</v>
      </c>
      <c r="BC2463" s="1"/>
      <c r="BD2463" s="6">
        <f t="shared" si="2101"/>
        <v>0</v>
      </c>
      <c r="BE2463" s="6"/>
      <c r="BF2463">
        <f t="shared" si="2102"/>
        <v>-426634.75470299984</v>
      </c>
      <c r="BG2463">
        <f t="shared" si="2103"/>
        <v>6694.4587645456231</v>
      </c>
      <c r="BH2463">
        <f t="shared" si="2104"/>
        <v>332.84000000000015</v>
      </c>
      <c r="BI2463">
        <f t="shared" si="2105"/>
        <v>236.98062278731845</v>
      </c>
      <c r="BJ2463">
        <f t="shared" si="2106"/>
        <v>10.59969207082368</v>
      </c>
      <c r="BK2463">
        <f t="shared" si="2107"/>
        <v>24.009494482935583</v>
      </c>
    </row>
    <row r="2464" spans="1:63" x14ac:dyDescent="0.35">
      <c r="A2464" s="2">
        <v>1537056000000</v>
      </c>
      <c r="B2464" s="3">
        <v>43359</v>
      </c>
      <c r="C2464" s="2" t="s">
        <v>9</v>
      </c>
      <c r="D2464" s="2">
        <v>6514.96</v>
      </c>
      <c r="E2464" s="2">
        <v>6524.62</v>
      </c>
      <c r="F2464" s="2">
        <v>6370</v>
      </c>
      <c r="G2464" s="2">
        <v>6505</v>
      </c>
      <c r="H2464" s="2">
        <v>27568.132897</v>
      </c>
      <c r="I2464" s="2">
        <v>178614079.151499</v>
      </c>
      <c r="J2464" s="2">
        <f t="shared" si="2056"/>
        <v>-0.15287891253361552</v>
      </c>
      <c r="K2464" s="2">
        <f t="shared" si="2057"/>
        <v>3.0576679340937893</v>
      </c>
      <c r="L2464" s="2">
        <f t="shared" si="2058"/>
        <v>1.8321968202681289</v>
      </c>
      <c r="M2464" s="1">
        <f t="shared" si="2059"/>
        <v>-4.1018197414178079</v>
      </c>
      <c r="N2464" s="1">
        <f t="shared" si="2060"/>
        <v>3.1206764027671023</v>
      </c>
      <c r="O2464" s="1">
        <f t="shared" si="2061"/>
        <v>3.9088393543428199</v>
      </c>
      <c r="P2464" s="2">
        <f t="shared" si="2062"/>
        <v>0</v>
      </c>
      <c r="Q2464" s="2">
        <f t="shared" si="2063"/>
        <v>9.9600000000000364</v>
      </c>
      <c r="R2464" s="2">
        <f t="shared" si="2064"/>
        <v>32.413571428571423</v>
      </c>
      <c r="S2464" s="2">
        <f t="shared" si="2065"/>
        <v>89.342857142857156</v>
      </c>
      <c r="T2464" s="1">
        <f t="shared" si="2066"/>
        <v>26.621650954188382</v>
      </c>
      <c r="U2464" s="1">
        <f t="shared" si="2067"/>
        <v>6723.2395561705371</v>
      </c>
      <c r="V2464" s="1">
        <f t="shared" si="2068"/>
        <v>6710.2194999999992</v>
      </c>
      <c r="W2464" s="1">
        <f t="shared" si="2069"/>
        <v>387.10055518527747</v>
      </c>
      <c r="X2464" s="1">
        <f t="shared" si="2070"/>
        <v>7484.4206103705546</v>
      </c>
      <c r="Y2464" s="1">
        <f t="shared" si="2071"/>
        <v>5936.0183896294438</v>
      </c>
      <c r="Z2464" s="1">
        <f t="shared" si="2072"/>
        <v>6612.224294198305</v>
      </c>
      <c r="AA2464" s="1">
        <f t="shared" si="2073"/>
        <v>6512.3805355991462</v>
      </c>
      <c r="AB2464" s="1">
        <f t="shared" si="2074"/>
        <v>-99.843758599158718</v>
      </c>
      <c r="AC2464" s="1">
        <f t="shared" si="2075"/>
        <v>-86.474258695926721</v>
      </c>
      <c r="AD2464" s="1">
        <f t="shared" si="2076"/>
        <v>13.369499903231997</v>
      </c>
      <c r="AE2464" s="4">
        <f t="shared" si="2077"/>
        <v>7410</v>
      </c>
      <c r="AF2464" s="4">
        <f t="shared" si="2078"/>
        <v>6111</v>
      </c>
      <c r="AG2464" s="4">
        <f t="shared" si="2079"/>
        <v>6417.5640000000003</v>
      </c>
      <c r="AH2464" s="4">
        <f t="shared" si="2080"/>
        <v>6607.2179999999998</v>
      </c>
      <c r="AI2464" s="4">
        <f t="shared" si="2081"/>
        <v>6760.5</v>
      </c>
      <c r="AJ2464" s="4">
        <f t="shared" si="2082"/>
        <v>6913.7820000000002</v>
      </c>
      <c r="AK2464" s="4">
        <f t="shared" si="2083"/>
        <v>7132.0140000000001</v>
      </c>
      <c r="AL2464" s="4">
        <f t="shared" si="2084"/>
        <v>7410</v>
      </c>
      <c r="AM2464" s="4">
        <f t="shared" si="2085"/>
        <v>5880</v>
      </c>
      <c r="AN2464" s="4">
        <f t="shared" si="2086"/>
        <v>6241.08</v>
      </c>
      <c r="AO2464" s="4">
        <f t="shared" si="2087"/>
        <v>6464.46</v>
      </c>
      <c r="AP2464" s="4">
        <f t="shared" si="2088"/>
        <v>6645</v>
      </c>
      <c r="AQ2464" s="4">
        <f t="shared" si="2089"/>
        <v>6825.54</v>
      </c>
      <c r="AR2464" s="4">
        <f t="shared" si="2090"/>
        <v>7082.58</v>
      </c>
      <c r="AS2464" s="4">
        <f t="shared" si="2091"/>
        <v>8491.77</v>
      </c>
      <c r="AT2464" s="4">
        <f t="shared" si="2092"/>
        <v>5880</v>
      </c>
      <c r="AU2464" s="4">
        <f t="shared" si="2093"/>
        <v>6496.3777200000004</v>
      </c>
      <c r="AV2464" s="4">
        <f t="shared" si="2094"/>
        <v>6877.69614</v>
      </c>
      <c r="AW2464" s="4">
        <f t="shared" si="2095"/>
        <v>7185.8850000000002</v>
      </c>
      <c r="AX2464" s="4">
        <f t="shared" si="2096"/>
        <v>7494.0738600000004</v>
      </c>
      <c r="AY2464" s="4">
        <f t="shared" si="2097"/>
        <v>7932.8512200000005</v>
      </c>
      <c r="AZ2464" s="1">
        <f t="shared" si="2098"/>
        <v>7195.4488571428546</v>
      </c>
      <c r="BA2464" s="1">
        <f t="shared" si="2099"/>
        <v>7236.9312166882683</v>
      </c>
      <c r="BB2464" s="1">
        <f t="shared" si="2100"/>
        <v>0</v>
      </c>
      <c r="BC2464" s="1"/>
      <c r="BD2464" s="6">
        <f t="shared" si="2101"/>
        <v>0</v>
      </c>
      <c r="BE2464" s="6"/>
      <c r="BF2464">
        <f t="shared" si="2102"/>
        <v>-390647.49996499985</v>
      </c>
      <c r="BG2464">
        <f t="shared" si="2103"/>
        <v>6731.2838004836267</v>
      </c>
      <c r="BH2464">
        <f t="shared" si="2104"/>
        <v>154.61999999999989</v>
      </c>
      <c r="BI2464">
        <f t="shared" si="2105"/>
        <v>222.23302629305971</v>
      </c>
      <c r="BJ2464">
        <f t="shared" si="2106"/>
        <v>30.331023864511163</v>
      </c>
      <c r="BK2464">
        <f t="shared" si="2107"/>
        <v>29.858609186553764</v>
      </c>
    </row>
    <row r="2465" spans="1:63" x14ac:dyDescent="0.35">
      <c r="A2465" s="2">
        <v>1536969600000</v>
      </c>
      <c r="B2465" s="3">
        <v>43358</v>
      </c>
      <c r="C2465" s="2" t="s">
        <v>9</v>
      </c>
      <c r="D2465" s="2">
        <v>6476.63</v>
      </c>
      <c r="E2465" s="2">
        <v>6565.45</v>
      </c>
      <c r="F2465" s="2">
        <v>6466.13</v>
      </c>
      <c r="G2465" s="2">
        <v>6514.96</v>
      </c>
      <c r="H2465" s="2">
        <v>25243.656611999999</v>
      </c>
      <c r="I2465" s="2">
        <v>164557841.079869</v>
      </c>
      <c r="J2465" s="2">
        <f t="shared" si="2056"/>
        <v>0.59182012867803047</v>
      </c>
      <c r="K2465" s="2">
        <f t="shared" si="2057"/>
        <v>4.2258523295380854</v>
      </c>
      <c r="L2465" s="2">
        <f t="shared" si="2058"/>
        <v>-1.0559663694530592</v>
      </c>
      <c r="M2465" s="1">
        <f t="shared" si="2059"/>
        <v>-0.15311299000768697</v>
      </c>
      <c r="N2465" s="1">
        <f t="shared" si="2060"/>
        <v>3.1940334246104372</v>
      </c>
      <c r="O2465" s="1">
        <f t="shared" si="2061"/>
        <v>3.646069968196274</v>
      </c>
      <c r="P2465" s="2">
        <f t="shared" si="2062"/>
        <v>38.329999999999927</v>
      </c>
      <c r="Q2465" s="2">
        <f t="shared" si="2063"/>
        <v>0</v>
      </c>
      <c r="R2465" s="2">
        <f t="shared" si="2064"/>
        <v>39.699285714285715</v>
      </c>
      <c r="S2465" s="2">
        <f t="shared" si="2065"/>
        <v>88.631428571428586</v>
      </c>
      <c r="T2465" s="1">
        <f t="shared" si="2066"/>
        <v>30.935139678175247</v>
      </c>
      <c r="U2465" s="1">
        <f t="shared" si="2067"/>
        <v>6732.1472931570897</v>
      </c>
      <c r="V2465" s="1">
        <f t="shared" si="2068"/>
        <v>6730.4014999999999</v>
      </c>
      <c r="W2465" s="1">
        <f t="shared" si="2069"/>
        <v>386.39656996763063</v>
      </c>
      <c r="X2465" s="1">
        <f t="shared" si="2070"/>
        <v>7503.194639935261</v>
      </c>
      <c r="Y2465" s="1">
        <f t="shared" si="2071"/>
        <v>5957.6083600647389</v>
      </c>
      <c r="Z2465" s="1">
        <f t="shared" si="2072"/>
        <v>6620.8022377341686</v>
      </c>
      <c r="AA2465" s="1">
        <f t="shared" si="2073"/>
        <v>6513.7224511626282</v>
      </c>
      <c r="AB2465" s="1">
        <f t="shared" si="2074"/>
        <v>-107.07978657154035</v>
      </c>
      <c r="AC2465" s="1">
        <f t="shared" si="2075"/>
        <v>-83.131883720118722</v>
      </c>
      <c r="AD2465" s="1">
        <f t="shared" si="2076"/>
        <v>23.947902851421631</v>
      </c>
      <c r="AE2465" s="4">
        <f t="shared" si="2077"/>
        <v>7410</v>
      </c>
      <c r="AF2465" s="4">
        <f t="shared" si="2078"/>
        <v>6111</v>
      </c>
      <c r="AG2465" s="4">
        <f t="shared" si="2079"/>
        <v>6417.5640000000003</v>
      </c>
      <c r="AH2465" s="4">
        <f t="shared" si="2080"/>
        <v>6607.2179999999998</v>
      </c>
      <c r="AI2465" s="4">
        <f t="shared" si="2081"/>
        <v>6760.5</v>
      </c>
      <c r="AJ2465" s="4">
        <f t="shared" si="2082"/>
        <v>6913.7820000000002</v>
      </c>
      <c r="AK2465" s="4">
        <f t="shared" si="2083"/>
        <v>7132.0140000000001</v>
      </c>
      <c r="AL2465" s="4">
        <f t="shared" si="2084"/>
        <v>7410</v>
      </c>
      <c r="AM2465" s="4">
        <f t="shared" si="2085"/>
        <v>5880</v>
      </c>
      <c r="AN2465" s="4">
        <f t="shared" si="2086"/>
        <v>6241.08</v>
      </c>
      <c r="AO2465" s="4">
        <f t="shared" si="2087"/>
        <v>6464.46</v>
      </c>
      <c r="AP2465" s="4">
        <f t="shared" si="2088"/>
        <v>6645</v>
      </c>
      <c r="AQ2465" s="4">
        <f t="shared" si="2089"/>
        <v>6825.54</v>
      </c>
      <c r="AR2465" s="4">
        <f t="shared" si="2090"/>
        <v>7082.58</v>
      </c>
      <c r="AS2465" s="4">
        <f t="shared" si="2091"/>
        <v>8491.77</v>
      </c>
      <c r="AT2465" s="4">
        <f t="shared" si="2092"/>
        <v>5880</v>
      </c>
      <c r="AU2465" s="4">
        <f t="shared" si="2093"/>
        <v>6496.3777200000004</v>
      </c>
      <c r="AV2465" s="4">
        <f t="shared" si="2094"/>
        <v>6877.69614</v>
      </c>
      <c r="AW2465" s="4">
        <f t="shared" si="2095"/>
        <v>7185.8850000000002</v>
      </c>
      <c r="AX2465" s="4">
        <f t="shared" si="2096"/>
        <v>7494.0738600000004</v>
      </c>
      <c r="AY2465" s="4">
        <f t="shared" si="2097"/>
        <v>7932.8512200000005</v>
      </c>
      <c r="AZ2465" s="1">
        <f t="shared" si="2098"/>
        <v>7216.2631428571403</v>
      </c>
      <c r="BA2465" s="1">
        <f t="shared" si="2099"/>
        <v>7246.9576717113951</v>
      </c>
      <c r="BB2465" s="1">
        <f t="shared" si="2100"/>
        <v>0</v>
      </c>
      <c r="BC2465" s="1"/>
      <c r="BD2465" s="6">
        <f t="shared" si="2101"/>
        <v>0</v>
      </c>
      <c r="BE2465" s="6"/>
      <c r="BF2465">
        <f t="shared" si="2102"/>
        <v>-363079.36706799985</v>
      </c>
      <c r="BG2465">
        <f t="shared" si="2103"/>
        <v>6745.1403111727832</v>
      </c>
      <c r="BH2465">
        <f t="shared" si="2104"/>
        <v>99.319999999999709</v>
      </c>
      <c r="BI2465">
        <f t="shared" si="2105"/>
        <v>232.63503033814581</v>
      </c>
      <c r="BJ2465">
        <f t="shared" si="2106"/>
        <v>31.097767513471901</v>
      </c>
      <c r="BK2465">
        <f t="shared" si="2107"/>
        <v>29.406466512702085</v>
      </c>
    </row>
    <row r="2466" spans="1:63" x14ac:dyDescent="0.35">
      <c r="A2466" s="2">
        <v>1536883200000</v>
      </c>
      <c r="B2466" s="3">
        <v>43357</v>
      </c>
      <c r="C2466" s="2" t="s">
        <v>9</v>
      </c>
      <c r="D2466" s="2">
        <v>6487.39</v>
      </c>
      <c r="E2466" s="2">
        <v>6584.99</v>
      </c>
      <c r="F2466" s="2">
        <v>6385.62</v>
      </c>
      <c r="G2466" s="2">
        <v>6476.63</v>
      </c>
      <c r="H2466" s="2">
        <v>37173.339276999999</v>
      </c>
      <c r="I2466" s="2">
        <v>241466662.64800501</v>
      </c>
      <c r="J2466" s="2">
        <f t="shared" si="2056"/>
        <v>-0.16570634061824649</v>
      </c>
      <c r="K2466" s="2">
        <f t="shared" si="2057"/>
        <v>4.7142707011261011</v>
      </c>
      <c r="L2466" s="2">
        <f t="shared" si="2058"/>
        <v>2.6122707648433492</v>
      </c>
      <c r="M2466" s="1">
        <f t="shared" si="2059"/>
        <v>0.58833822463990459</v>
      </c>
      <c r="N2466" s="1">
        <f t="shared" si="2060"/>
        <v>4.3601379112285299</v>
      </c>
      <c r="O2466" s="1">
        <f t="shared" si="2061"/>
        <v>-2.1197752534883105</v>
      </c>
      <c r="P2466" s="2">
        <f t="shared" si="2062"/>
        <v>0</v>
      </c>
      <c r="Q2466" s="2">
        <f t="shared" si="2063"/>
        <v>10.75</v>
      </c>
      <c r="R2466" s="2">
        <f t="shared" si="2064"/>
        <v>50.447142857142872</v>
      </c>
      <c r="S2466" s="2">
        <f t="shared" si="2065"/>
        <v>88.631428571428586</v>
      </c>
      <c r="T2466" s="1">
        <f t="shared" si="2066"/>
        <v>36.272405115299684</v>
      </c>
      <c r="U2466" s="1">
        <f t="shared" si="2067"/>
        <v>6741.0120806328887</v>
      </c>
      <c r="V2466" s="1">
        <f t="shared" si="2068"/>
        <v>6739.6535000000003</v>
      </c>
      <c r="W2466" s="1">
        <f t="shared" si="2069"/>
        <v>383.33036710225559</v>
      </c>
      <c r="X2466" s="1">
        <f t="shared" si="2070"/>
        <v>7506.3142342045112</v>
      </c>
      <c r="Y2466" s="1">
        <f t="shared" si="2071"/>
        <v>5972.9927657954895</v>
      </c>
      <c r="Z2466" s="1">
        <f t="shared" si="2072"/>
        <v>6629.269616752902</v>
      </c>
      <c r="AA2466" s="1">
        <f t="shared" si="2073"/>
        <v>6513.4974422831065</v>
      </c>
      <c r="AB2466" s="1">
        <f t="shared" si="2074"/>
        <v>-115.77217446979557</v>
      </c>
      <c r="AC2466" s="1">
        <f t="shared" si="2075"/>
        <v>-77.144908007263311</v>
      </c>
      <c r="AD2466" s="1">
        <f t="shared" si="2076"/>
        <v>38.627266462532262</v>
      </c>
      <c r="AE2466" s="4">
        <f t="shared" si="2077"/>
        <v>7410</v>
      </c>
      <c r="AF2466" s="4">
        <f t="shared" si="2078"/>
        <v>6111</v>
      </c>
      <c r="AG2466" s="4">
        <f t="shared" si="2079"/>
        <v>6417.5640000000003</v>
      </c>
      <c r="AH2466" s="4">
        <f t="shared" si="2080"/>
        <v>6607.2179999999998</v>
      </c>
      <c r="AI2466" s="4">
        <f t="shared" si="2081"/>
        <v>6760.5</v>
      </c>
      <c r="AJ2466" s="4">
        <f t="shared" si="2082"/>
        <v>6913.7820000000002</v>
      </c>
      <c r="AK2466" s="4">
        <f t="shared" si="2083"/>
        <v>7132.0140000000001</v>
      </c>
      <c r="AL2466" s="4">
        <f t="shared" si="2084"/>
        <v>7410</v>
      </c>
      <c r="AM2466" s="4">
        <f t="shared" si="2085"/>
        <v>5880</v>
      </c>
      <c r="AN2466" s="4">
        <f t="shared" si="2086"/>
        <v>6241.08</v>
      </c>
      <c r="AO2466" s="4">
        <f t="shared" si="2087"/>
        <v>6464.46</v>
      </c>
      <c r="AP2466" s="4">
        <f t="shared" si="2088"/>
        <v>6645</v>
      </c>
      <c r="AQ2466" s="4">
        <f t="shared" si="2089"/>
        <v>6825.54</v>
      </c>
      <c r="AR2466" s="4">
        <f t="shared" si="2090"/>
        <v>7082.58</v>
      </c>
      <c r="AS2466" s="4">
        <f t="shared" si="2091"/>
        <v>8491.77</v>
      </c>
      <c r="AT2466" s="4">
        <f t="shared" si="2092"/>
        <v>5880</v>
      </c>
      <c r="AU2466" s="4">
        <f t="shared" si="2093"/>
        <v>6496.3777200000004</v>
      </c>
      <c r="AV2466" s="4">
        <f t="shared" si="2094"/>
        <v>6877.69614</v>
      </c>
      <c r="AW2466" s="4">
        <f t="shared" si="2095"/>
        <v>7185.8850000000002</v>
      </c>
      <c r="AX2466" s="4">
        <f t="shared" si="2096"/>
        <v>7494.0738600000004</v>
      </c>
      <c r="AY2466" s="4">
        <f t="shared" si="2097"/>
        <v>7932.8512200000005</v>
      </c>
      <c r="AZ2466" s="1">
        <f t="shared" si="2098"/>
        <v>7236.4991428571393</v>
      </c>
      <c r="BA2466" s="1">
        <f t="shared" si="2099"/>
        <v>7256.9850370773047</v>
      </c>
      <c r="BB2466" s="1">
        <f t="shared" si="2100"/>
        <v>0</v>
      </c>
      <c r="BC2466" s="1"/>
      <c r="BD2466" s="6">
        <f t="shared" si="2101"/>
        <v>0</v>
      </c>
      <c r="BE2466" s="6"/>
      <c r="BF2466">
        <f t="shared" si="2102"/>
        <v>-388323.02367999987</v>
      </c>
      <c r="BG2466">
        <f t="shared" si="2103"/>
        <v>6750.8071973486867</v>
      </c>
      <c r="BH2466">
        <f t="shared" si="2104"/>
        <v>199.36999999999989</v>
      </c>
      <c r="BI2466">
        <f t="shared" si="2105"/>
        <v>253.1450350055529</v>
      </c>
      <c r="BJ2466">
        <f t="shared" si="2106"/>
        <v>28.147036181678224</v>
      </c>
      <c r="BK2466">
        <f t="shared" si="2107"/>
        <v>24.881447267128564</v>
      </c>
    </row>
    <row r="2467" spans="1:63" x14ac:dyDescent="0.35">
      <c r="A2467" s="2">
        <v>1536796800000</v>
      </c>
      <c r="B2467" s="3">
        <v>43356</v>
      </c>
      <c r="C2467" s="2" t="s">
        <v>9</v>
      </c>
      <c r="D2467" s="2">
        <v>6338.62</v>
      </c>
      <c r="E2467" s="2">
        <v>6535</v>
      </c>
      <c r="F2467" s="2">
        <v>6337.4</v>
      </c>
      <c r="G2467" s="2">
        <v>6487.38</v>
      </c>
      <c r="H2467" s="2">
        <v>40465.063107000002</v>
      </c>
      <c r="I2467" s="2">
        <v>260985165.19184399</v>
      </c>
      <c r="J2467" s="2">
        <f t="shared" si="2056"/>
        <v>2.3468830754959318</v>
      </c>
      <c r="K2467" s="2">
        <f t="shared" si="2057"/>
        <v>1.4360007129968719</v>
      </c>
      <c r="L2467" s="2">
        <f t="shared" si="2058"/>
        <v>3.5138723121796831</v>
      </c>
      <c r="M2467" s="1">
        <f t="shared" si="2059"/>
        <v>-0.16598138229295173</v>
      </c>
      <c r="N2467" s="1">
        <f t="shared" si="2060"/>
        <v>7.1215190107560999E-2</v>
      </c>
      <c r="O2467" s="1">
        <f t="shared" si="2061"/>
        <v>-2.3807762147430829</v>
      </c>
      <c r="P2467" s="2">
        <f t="shared" si="2062"/>
        <v>148.76000000000022</v>
      </c>
      <c r="Q2467" s="2">
        <f t="shared" si="2063"/>
        <v>0</v>
      </c>
      <c r="R2467" s="2">
        <f t="shared" si="2064"/>
        <v>52.330714285714294</v>
      </c>
      <c r="S2467" s="2">
        <f t="shared" si="2065"/>
        <v>87.863571428571433</v>
      </c>
      <c r="T2467" s="1">
        <f t="shared" si="2066"/>
        <v>37.327280508681831</v>
      </c>
      <c r="U2467" s="1">
        <f t="shared" si="2067"/>
        <v>6751.8031859648436</v>
      </c>
      <c r="V2467" s="1">
        <f t="shared" si="2068"/>
        <v>6752.5040000000008</v>
      </c>
      <c r="W2467" s="1">
        <f t="shared" si="2069"/>
        <v>378.57598315793894</v>
      </c>
      <c r="X2467" s="1">
        <f t="shared" si="2070"/>
        <v>7509.6559663158787</v>
      </c>
      <c r="Y2467" s="1">
        <f t="shared" si="2071"/>
        <v>5995.3520336841229</v>
      </c>
      <c r="Z2467" s="1">
        <f t="shared" si="2072"/>
        <v>6641.4807860931342</v>
      </c>
      <c r="AA2467" s="1">
        <f t="shared" si="2073"/>
        <v>6520.2006136073069</v>
      </c>
      <c r="AB2467" s="1">
        <f t="shared" si="2074"/>
        <v>-121.28017248582728</v>
      </c>
      <c r="AC2467" s="1">
        <f t="shared" si="2075"/>
        <v>-67.488091391630235</v>
      </c>
      <c r="AD2467" s="1">
        <f t="shared" si="2076"/>
        <v>53.792081094197044</v>
      </c>
      <c r="AE2467" s="4">
        <f t="shared" si="2077"/>
        <v>7410</v>
      </c>
      <c r="AF2467" s="4">
        <f t="shared" si="2078"/>
        <v>6111</v>
      </c>
      <c r="AG2467" s="4">
        <f t="shared" si="2079"/>
        <v>6417.5640000000003</v>
      </c>
      <c r="AH2467" s="4">
        <f t="shared" si="2080"/>
        <v>6607.2179999999998</v>
      </c>
      <c r="AI2467" s="4">
        <f t="shared" si="2081"/>
        <v>6760.5</v>
      </c>
      <c r="AJ2467" s="4">
        <f t="shared" si="2082"/>
        <v>6913.7820000000002</v>
      </c>
      <c r="AK2467" s="4">
        <f t="shared" si="2083"/>
        <v>7132.0140000000001</v>
      </c>
      <c r="AL2467" s="4">
        <f t="shared" si="2084"/>
        <v>7410</v>
      </c>
      <c r="AM2467" s="4">
        <f t="shared" si="2085"/>
        <v>5880</v>
      </c>
      <c r="AN2467" s="4">
        <f t="shared" si="2086"/>
        <v>6241.08</v>
      </c>
      <c r="AO2467" s="4">
        <f t="shared" si="2087"/>
        <v>6464.46</v>
      </c>
      <c r="AP2467" s="4">
        <f t="shared" si="2088"/>
        <v>6645</v>
      </c>
      <c r="AQ2467" s="4">
        <f t="shared" si="2089"/>
        <v>6825.54</v>
      </c>
      <c r="AR2467" s="4">
        <f t="shared" si="2090"/>
        <v>7082.58</v>
      </c>
      <c r="AS2467" s="4">
        <f t="shared" si="2091"/>
        <v>8491.77</v>
      </c>
      <c r="AT2467" s="4">
        <f t="shared" si="2092"/>
        <v>5880</v>
      </c>
      <c r="AU2467" s="4">
        <f t="shared" si="2093"/>
        <v>6496.3777200000004</v>
      </c>
      <c r="AV2467" s="4">
        <f t="shared" si="2094"/>
        <v>6877.69614</v>
      </c>
      <c r="AW2467" s="4">
        <f t="shared" si="2095"/>
        <v>7185.8850000000002</v>
      </c>
      <c r="AX2467" s="4">
        <f t="shared" si="2096"/>
        <v>7494.0738600000004</v>
      </c>
      <c r="AY2467" s="4">
        <f t="shared" si="2097"/>
        <v>7932.8512200000005</v>
      </c>
      <c r="AZ2467" s="1">
        <f t="shared" si="2098"/>
        <v>7253.9185714285677</v>
      </c>
      <c r="BA2467" s="1">
        <f t="shared" si="2099"/>
        <v>7267.6748321057603</v>
      </c>
      <c r="BB2467" s="1">
        <f t="shared" si="2100"/>
        <v>1</v>
      </c>
      <c r="BC2467" s="1" t="str">
        <f t="shared" si="2109"/>
        <v>$6,360–$6,386</v>
      </c>
      <c r="BD2467" s="6">
        <f t="shared" si="2101"/>
        <v>0</v>
      </c>
      <c r="BE2467" s="6"/>
      <c r="BF2467">
        <f t="shared" si="2102"/>
        <v>-351149.68440299988</v>
      </c>
      <c r="BG2467">
        <f t="shared" si="2103"/>
        <v>6762.9842991816386</v>
      </c>
      <c r="BH2467">
        <f t="shared" si="2104"/>
        <v>197.60000000000036</v>
      </c>
      <c r="BI2467">
        <f t="shared" si="2105"/>
        <v>261.4181173140995</v>
      </c>
      <c r="BJ2467">
        <f t="shared" si="2106"/>
        <v>28.974595842956131</v>
      </c>
      <c r="BK2467">
        <f t="shared" si="2107"/>
        <v>20.218373107518602</v>
      </c>
    </row>
    <row r="2468" spans="1:63" x14ac:dyDescent="0.35">
      <c r="A2468" s="2">
        <v>1536710400000</v>
      </c>
      <c r="B2468" s="3">
        <v>43355</v>
      </c>
      <c r="C2468" s="2" t="s">
        <v>9</v>
      </c>
      <c r="D2468" s="2">
        <v>6293</v>
      </c>
      <c r="E2468" s="2">
        <v>6360</v>
      </c>
      <c r="F2468" s="2">
        <v>6192.37</v>
      </c>
      <c r="G2468" s="2">
        <v>6338.62</v>
      </c>
      <c r="H2468" s="2">
        <v>31433.645939000002</v>
      </c>
      <c r="I2468" s="2">
        <v>197398009.012566</v>
      </c>
      <c r="J2468" s="2">
        <f t="shared" si="2056"/>
        <v>0.69437053111164471</v>
      </c>
      <c r="K2468" s="2">
        <f t="shared" si="2057"/>
        <v>-2.7223715126281318</v>
      </c>
      <c r="L2468" s="2">
        <f t="shared" si="2058"/>
        <v>2.4327416581556793</v>
      </c>
      <c r="M2468" s="1">
        <f t="shared" si="2059"/>
        <v>2.2930674632902686</v>
      </c>
      <c r="N2468" s="1">
        <f t="shared" si="2060"/>
        <v>0.84040374718788058</v>
      </c>
      <c r="O2468" s="1">
        <f t="shared" si="2061"/>
        <v>-0.64067573067954342</v>
      </c>
      <c r="P2468" s="2">
        <f t="shared" si="2062"/>
        <v>43.710000000000036</v>
      </c>
      <c r="Q2468" s="2">
        <f t="shared" si="2063"/>
        <v>0</v>
      </c>
      <c r="R2468" s="2">
        <f t="shared" si="2064"/>
        <v>41.704999999999991</v>
      </c>
      <c r="S2468" s="2">
        <f t="shared" si="2065"/>
        <v>91.176428571428588</v>
      </c>
      <c r="T2468" s="1">
        <f t="shared" si="2066"/>
        <v>31.385123149531807</v>
      </c>
      <c r="U2468" s="1">
        <f t="shared" si="2067"/>
        <v>6762.5959690654499</v>
      </c>
      <c r="V2468" s="1">
        <f t="shared" si="2068"/>
        <v>6762.2169999999996</v>
      </c>
      <c r="W2468" s="1">
        <f t="shared" si="2069"/>
        <v>374.11493048393572</v>
      </c>
      <c r="X2468" s="1">
        <f t="shared" si="2070"/>
        <v>7510.4468609678715</v>
      </c>
      <c r="Y2468" s="1">
        <f t="shared" si="2071"/>
        <v>6013.9871390321277</v>
      </c>
      <c r="Z2468" s="1">
        <f t="shared" si="2072"/>
        <v>6653.808848980585</v>
      </c>
      <c r="AA2468" s="1">
        <f t="shared" si="2073"/>
        <v>6526.1679978995444</v>
      </c>
      <c r="AB2468" s="1">
        <f t="shared" si="2074"/>
        <v>-127.64085108104064</v>
      </c>
      <c r="AC2468" s="1">
        <f t="shared" si="2075"/>
        <v>-54.040071118080959</v>
      </c>
      <c r="AD2468" s="1">
        <f t="shared" si="2076"/>
        <v>73.600779962959678</v>
      </c>
      <c r="AE2468" s="4">
        <f t="shared" si="2077"/>
        <v>7410</v>
      </c>
      <c r="AF2468" s="4">
        <f t="shared" si="2078"/>
        <v>6111</v>
      </c>
      <c r="AG2468" s="4">
        <f t="shared" si="2079"/>
        <v>6417.5640000000003</v>
      </c>
      <c r="AH2468" s="4">
        <f t="shared" si="2080"/>
        <v>6607.2179999999998</v>
      </c>
      <c r="AI2468" s="4">
        <f t="shared" si="2081"/>
        <v>6760.5</v>
      </c>
      <c r="AJ2468" s="4">
        <f t="shared" si="2082"/>
        <v>6913.7820000000002</v>
      </c>
      <c r="AK2468" s="4">
        <f t="shared" si="2083"/>
        <v>7132.0140000000001</v>
      </c>
      <c r="AL2468" s="4">
        <f t="shared" si="2084"/>
        <v>7494.81</v>
      </c>
      <c r="AM2468" s="4">
        <f t="shared" si="2085"/>
        <v>5880</v>
      </c>
      <c r="AN2468" s="4">
        <f t="shared" si="2086"/>
        <v>6261.0951599999999</v>
      </c>
      <c r="AO2468" s="4">
        <f t="shared" si="2087"/>
        <v>6496.8574200000003</v>
      </c>
      <c r="AP2468" s="4">
        <f t="shared" si="2088"/>
        <v>6687.4050000000007</v>
      </c>
      <c r="AQ2468" s="4">
        <f t="shared" si="2089"/>
        <v>6877.9525800000001</v>
      </c>
      <c r="AR2468" s="4">
        <f t="shared" si="2090"/>
        <v>7149.2406600000004</v>
      </c>
      <c r="AS2468" s="4">
        <f t="shared" si="2091"/>
        <v>8491.77</v>
      </c>
      <c r="AT2468" s="4">
        <f t="shared" si="2092"/>
        <v>5880</v>
      </c>
      <c r="AU2468" s="4">
        <f t="shared" si="2093"/>
        <v>6496.3777200000004</v>
      </c>
      <c r="AV2468" s="4">
        <f t="shared" si="2094"/>
        <v>6877.69614</v>
      </c>
      <c r="AW2468" s="4">
        <f t="shared" si="2095"/>
        <v>7185.8850000000002</v>
      </c>
      <c r="AX2468" s="4">
        <f t="shared" si="2096"/>
        <v>7494.0738600000004</v>
      </c>
      <c r="AY2468" s="4">
        <f t="shared" si="2097"/>
        <v>7932.8512200000005</v>
      </c>
      <c r="AZ2468" s="1">
        <f t="shared" si="2098"/>
        <v>7273.7658571428537</v>
      </c>
      <c r="BA2468" s="1">
        <f t="shared" si="2099"/>
        <v>7278.3638024085785</v>
      </c>
      <c r="BB2468" s="1">
        <f t="shared" si="2100"/>
        <v>0</v>
      </c>
      <c r="BC2468" s="1"/>
      <c r="BD2468" s="6">
        <f t="shared" si="2101"/>
        <v>0</v>
      </c>
      <c r="BE2468" s="6"/>
      <c r="BF2468">
        <f t="shared" si="2102"/>
        <v>-391614.7475099999</v>
      </c>
      <c r="BG2468">
        <f t="shared" si="2103"/>
        <v>6771.8708749387915</v>
      </c>
      <c r="BH2468">
        <f t="shared" si="2104"/>
        <v>167.63000000000011</v>
      </c>
      <c r="BI2468">
        <f t="shared" si="2105"/>
        <v>271.2362892085763</v>
      </c>
      <c r="BJ2468">
        <f t="shared" si="2106"/>
        <v>17.522709776751338</v>
      </c>
      <c r="BK2468">
        <f t="shared" si="2107"/>
        <v>15.717988196048234</v>
      </c>
    </row>
    <row r="2469" spans="1:63" x14ac:dyDescent="0.35">
      <c r="A2469" s="2">
        <v>1536624000000</v>
      </c>
      <c r="B2469" s="3">
        <v>43354</v>
      </c>
      <c r="C2469" s="2" t="s">
        <v>9</v>
      </c>
      <c r="D2469" s="2">
        <v>6311.99</v>
      </c>
      <c r="E2469" s="2">
        <v>6404</v>
      </c>
      <c r="F2469" s="2">
        <v>6169.68</v>
      </c>
      <c r="G2469" s="2">
        <v>6294.91</v>
      </c>
      <c r="H2469" s="2">
        <v>33104.888590000002</v>
      </c>
      <c r="I2469" s="2">
        <v>208346648.800459</v>
      </c>
      <c r="J2469" s="2">
        <f t="shared" si="2056"/>
        <v>-0.27075411913815184</v>
      </c>
      <c r="K2469" s="2">
        <f t="shared" si="2057"/>
        <v>-6.0461194029850773</v>
      </c>
      <c r="L2469" s="2">
        <f t="shared" si="2058"/>
        <v>0.77741400978170427</v>
      </c>
      <c r="M2469" s="1">
        <f t="shared" si="2059"/>
        <v>0.68958227500623226</v>
      </c>
      <c r="N2469" s="1">
        <f t="shared" si="2060"/>
        <v>0.65989823524085278</v>
      </c>
      <c r="O2469" s="1">
        <f t="shared" si="2061"/>
        <v>-0.67085947217672004</v>
      </c>
      <c r="P2469" s="2">
        <f t="shared" si="2062"/>
        <v>0</v>
      </c>
      <c r="Q2469" s="2">
        <f t="shared" si="2063"/>
        <v>17.090000000000146</v>
      </c>
      <c r="R2469" s="2">
        <f t="shared" si="2064"/>
        <v>38.582857142857129</v>
      </c>
      <c r="S2469" s="2">
        <f t="shared" si="2065"/>
        <v>94.382857142857119</v>
      </c>
      <c r="T2469" s="1">
        <f t="shared" si="2066"/>
        <v>29.017147277493663</v>
      </c>
      <c r="U2469" s="1">
        <f t="shared" si="2067"/>
        <v>6779.9011106599573</v>
      </c>
      <c r="V2469" s="1">
        <f t="shared" si="2068"/>
        <v>6771.5364999999993</v>
      </c>
      <c r="W2469" s="1">
        <f t="shared" si="2069"/>
        <v>365.67303052419658</v>
      </c>
      <c r="X2469" s="1">
        <f t="shared" si="2070"/>
        <v>7502.8825610483927</v>
      </c>
      <c r="Y2469" s="1">
        <f t="shared" si="2071"/>
        <v>6040.1904389516058</v>
      </c>
      <c r="Z2469" s="1">
        <f t="shared" si="2072"/>
        <v>6679.023956899031</v>
      </c>
      <c r="AA2469" s="1">
        <f t="shared" si="2073"/>
        <v>6560.2676338812789</v>
      </c>
      <c r="AB2469" s="1">
        <f t="shared" si="2074"/>
        <v>-118.75632301775204</v>
      </c>
      <c r="AC2469" s="1">
        <f t="shared" si="2075"/>
        <v>-35.639876127341033</v>
      </c>
      <c r="AD2469" s="1">
        <f t="shared" si="2076"/>
        <v>83.116446890410998</v>
      </c>
      <c r="AE2469" s="4">
        <f t="shared" si="2077"/>
        <v>7410</v>
      </c>
      <c r="AF2469" s="4">
        <f t="shared" si="2078"/>
        <v>6111</v>
      </c>
      <c r="AG2469" s="4">
        <f t="shared" si="2079"/>
        <v>6417.5640000000003</v>
      </c>
      <c r="AH2469" s="4">
        <f t="shared" si="2080"/>
        <v>6607.2179999999998</v>
      </c>
      <c r="AI2469" s="4">
        <f t="shared" si="2081"/>
        <v>6760.5</v>
      </c>
      <c r="AJ2469" s="4">
        <f t="shared" si="2082"/>
        <v>6913.7820000000002</v>
      </c>
      <c r="AK2469" s="4">
        <f t="shared" si="2083"/>
        <v>7132.0140000000001</v>
      </c>
      <c r="AL2469" s="4">
        <f t="shared" si="2084"/>
        <v>7540</v>
      </c>
      <c r="AM2469" s="4">
        <f t="shared" si="2085"/>
        <v>5880</v>
      </c>
      <c r="AN2469" s="4">
        <f t="shared" si="2086"/>
        <v>6271.76</v>
      </c>
      <c r="AO2469" s="4">
        <f t="shared" si="2087"/>
        <v>6514.12</v>
      </c>
      <c r="AP2469" s="4">
        <f t="shared" si="2088"/>
        <v>6710</v>
      </c>
      <c r="AQ2469" s="4">
        <f t="shared" si="2089"/>
        <v>6905.88</v>
      </c>
      <c r="AR2469" s="4">
        <f t="shared" si="2090"/>
        <v>7184.76</v>
      </c>
      <c r="AS2469" s="4">
        <f t="shared" si="2091"/>
        <v>8491.77</v>
      </c>
      <c r="AT2469" s="4">
        <f t="shared" si="2092"/>
        <v>5880</v>
      </c>
      <c r="AU2469" s="4">
        <f t="shared" si="2093"/>
        <v>6496.3777200000004</v>
      </c>
      <c r="AV2469" s="4">
        <f t="shared" si="2094"/>
        <v>6877.69614</v>
      </c>
      <c r="AW2469" s="4">
        <f t="shared" si="2095"/>
        <v>7185.8850000000002</v>
      </c>
      <c r="AX2469" s="4">
        <f t="shared" si="2096"/>
        <v>7494.0738600000004</v>
      </c>
      <c r="AY2469" s="4">
        <f t="shared" si="2097"/>
        <v>7932.8512200000005</v>
      </c>
      <c r="AZ2469" s="1">
        <f t="shared" si="2098"/>
        <v>7291.8470714285677</v>
      </c>
      <c r="BA2469" s="1">
        <f t="shared" si="2099"/>
        <v>7291.2370051812986</v>
      </c>
      <c r="BB2469" s="1">
        <f t="shared" si="2100"/>
        <v>0</v>
      </c>
      <c r="BC2469" s="1"/>
      <c r="BD2469" s="6">
        <f t="shared" si="2101"/>
        <v>0</v>
      </c>
      <c r="BE2469" s="6"/>
      <c r="BF2469">
        <f t="shared" si="2102"/>
        <v>-423048.39344899991</v>
      </c>
      <c r="BG2469">
        <f t="shared" si="2103"/>
        <v>6775.9568746243622</v>
      </c>
      <c r="BH2469">
        <f t="shared" si="2104"/>
        <v>234.31999999999971</v>
      </c>
      <c r="BI2469">
        <f t="shared" si="2105"/>
        <v>287.17571831758801</v>
      </c>
      <c r="BJ2469">
        <f t="shared" si="2106"/>
        <v>14.157813702848333</v>
      </c>
      <c r="BK2469">
        <f t="shared" si="2107"/>
        <v>13.464716448550172</v>
      </c>
    </row>
    <row r="2470" spans="1:63" x14ac:dyDescent="0.35">
      <c r="A2470" s="2">
        <v>1536537600000</v>
      </c>
      <c r="B2470" s="3">
        <v>43353</v>
      </c>
      <c r="C2470" s="2" t="s">
        <v>9</v>
      </c>
      <c r="D2470" s="2">
        <v>6252.26</v>
      </c>
      <c r="E2470" s="2">
        <v>6373.98</v>
      </c>
      <c r="F2470" s="2">
        <v>6221</v>
      </c>
      <c r="G2470" s="2">
        <v>6312</v>
      </c>
      <c r="H2470" s="2">
        <v>32439.456431999999</v>
      </c>
      <c r="I2470" s="2">
        <v>204178349.96987399</v>
      </c>
      <c r="J2470" s="2">
        <f t="shared" si="2056"/>
        <v>0.9789131328579751</v>
      </c>
      <c r="K2470" s="2">
        <f t="shared" si="2057"/>
        <v>-14.228175881158739</v>
      </c>
      <c r="L2470" s="2">
        <f t="shared" si="2058"/>
        <v>5.8177045271887697E-2</v>
      </c>
      <c r="M2470" s="1">
        <f t="shared" si="2059"/>
        <v>-0.27148918729576987</v>
      </c>
      <c r="N2470" s="1">
        <f t="shared" si="2060"/>
        <v>-1.0030101394169899</v>
      </c>
      <c r="O2470" s="1">
        <f t="shared" si="2061"/>
        <v>5.0538656527249683</v>
      </c>
      <c r="P2470" s="2">
        <f t="shared" si="2062"/>
        <v>61.1899999999996</v>
      </c>
      <c r="Q2470" s="2">
        <f t="shared" si="2063"/>
        <v>0</v>
      </c>
      <c r="R2470" s="2">
        <f t="shared" si="2064"/>
        <v>50.544999999999945</v>
      </c>
      <c r="S2470" s="2">
        <f t="shared" si="2065"/>
        <v>93.162142857142825</v>
      </c>
      <c r="T2470" s="1">
        <f t="shared" si="2066"/>
        <v>35.172225259704732</v>
      </c>
      <c r="U2470" s="1">
        <f t="shared" si="2067"/>
        <v>6799.6966661970982</v>
      </c>
      <c r="V2470" s="1">
        <f t="shared" si="2068"/>
        <v>6774.835500000001</v>
      </c>
      <c r="W2470" s="1">
        <f t="shared" si="2069"/>
        <v>361.63347221288848</v>
      </c>
      <c r="X2470" s="1">
        <f t="shared" si="2070"/>
        <v>7498.1024444257782</v>
      </c>
      <c r="Y2470" s="1">
        <f t="shared" si="2071"/>
        <v>6051.5685555742239</v>
      </c>
      <c r="Z2470" s="1">
        <f t="shared" si="2072"/>
        <v>6709.7530734509537</v>
      </c>
      <c r="AA2470" s="1">
        <f t="shared" si="2073"/>
        <v>6608.5144764051474</v>
      </c>
      <c r="AB2470" s="1">
        <f t="shared" si="2074"/>
        <v>-101.23859704580627</v>
      </c>
      <c r="AC2470" s="1">
        <f t="shared" si="2075"/>
        <v>-14.86076440473828</v>
      </c>
      <c r="AD2470" s="1">
        <f t="shared" si="2076"/>
        <v>86.377832641067997</v>
      </c>
      <c r="AE2470" s="4">
        <f t="shared" si="2077"/>
        <v>7410</v>
      </c>
      <c r="AF2470" s="4">
        <f t="shared" si="2078"/>
        <v>6111</v>
      </c>
      <c r="AG2470" s="4">
        <f t="shared" si="2079"/>
        <v>6417.5640000000003</v>
      </c>
      <c r="AH2470" s="4">
        <f t="shared" si="2080"/>
        <v>6607.2179999999998</v>
      </c>
      <c r="AI2470" s="4">
        <f t="shared" si="2081"/>
        <v>6760.5</v>
      </c>
      <c r="AJ2470" s="4">
        <f t="shared" si="2082"/>
        <v>6913.7820000000002</v>
      </c>
      <c r="AK2470" s="4">
        <f t="shared" si="2083"/>
        <v>7132.0140000000001</v>
      </c>
      <c r="AL2470" s="4">
        <f t="shared" si="2084"/>
        <v>7709.46</v>
      </c>
      <c r="AM2470" s="4">
        <f t="shared" si="2085"/>
        <v>5880</v>
      </c>
      <c r="AN2470" s="4">
        <f t="shared" si="2086"/>
        <v>6311.7525599999999</v>
      </c>
      <c r="AO2470" s="4">
        <f t="shared" si="2087"/>
        <v>6578.8537200000001</v>
      </c>
      <c r="AP2470" s="4">
        <f t="shared" si="2088"/>
        <v>6794.73</v>
      </c>
      <c r="AQ2470" s="4">
        <f t="shared" si="2089"/>
        <v>7010.60628</v>
      </c>
      <c r="AR2470" s="4">
        <f t="shared" si="2090"/>
        <v>7317.9555600000003</v>
      </c>
      <c r="AS2470" s="4">
        <f t="shared" si="2091"/>
        <v>8491.77</v>
      </c>
      <c r="AT2470" s="4">
        <f t="shared" si="2092"/>
        <v>5880</v>
      </c>
      <c r="AU2470" s="4">
        <f t="shared" si="2093"/>
        <v>6496.3777200000004</v>
      </c>
      <c r="AV2470" s="4">
        <f t="shared" si="2094"/>
        <v>6877.69614</v>
      </c>
      <c r="AW2470" s="4">
        <f t="shared" si="2095"/>
        <v>7185.8850000000002</v>
      </c>
      <c r="AX2470" s="4">
        <f t="shared" si="2096"/>
        <v>7494.0738600000004</v>
      </c>
      <c r="AY2470" s="4">
        <f t="shared" si="2097"/>
        <v>7932.8512200000005</v>
      </c>
      <c r="AZ2470" s="1">
        <f t="shared" si="2098"/>
        <v>7315.5976428571385</v>
      </c>
      <c r="BA2470" s="1">
        <f t="shared" si="2099"/>
        <v>7304.8853203207691</v>
      </c>
      <c r="BB2470" s="1">
        <f t="shared" si="2100"/>
        <v>0</v>
      </c>
      <c r="BC2470" s="1"/>
      <c r="BD2470" s="6">
        <f t="shared" si="2101"/>
        <v>0</v>
      </c>
      <c r="BE2470" s="6"/>
      <c r="BF2470">
        <f t="shared" si="2102"/>
        <v>-389943.50485899992</v>
      </c>
      <c r="BG2470">
        <f t="shared" si="2103"/>
        <v>6769.2809598905606</v>
      </c>
      <c r="BH2470">
        <f t="shared" si="2104"/>
        <v>152.97999999999956</v>
      </c>
      <c r="BI2470">
        <f t="shared" si="2105"/>
        <v>295.30736728952462</v>
      </c>
      <c r="BJ2470">
        <f t="shared" si="2106"/>
        <v>15.473441108545035</v>
      </c>
      <c r="BK2470">
        <f t="shared" si="2107"/>
        <v>10.645624839620236</v>
      </c>
    </row>
    <row r="2471" spans="1:63" x14ac:dyDescent="0.35">
      <c r="A2471" s="2">
        <v>1536451200000</v>
      </c>
      <c r="B2471" s="3">
        <v>43352</v>
      </c>
      <c r="C2471" s="2" t="s">
        <v>9</v>
      </c>
      <c r="D2471" s="2">
        <v>6185.06</v>
      </c>
      <c r="E2471" s="2">
        <v>6441</v>
      </c>
      <c r="F2471" s="2">
        <v>6141.53</v>
      </c>
      <c r="G2471" s="2">
        <v>6250.81</v>
      </c>
      <c r="H2471" s="2">
        <v>37053.923820000004</v>
      </c>
      <c r="I2471" s="2">
        <v>233583450.10541999</v>
      </c>
      <c r="J2471" s="2">
        <f t="shared" si="2056"/>
        <v>1.0632088665410986</v>
      </c>
      <c r="K2471" s="2">
        <f t="shared" si="2057"/>
        <v>-13.936489228998406</v>
      </c>
      <c r="L2471" s="2">
        <f t="shared" si="2058"/>
        <v>0.29619645879965079</v>
      </c>
      <c r="M2471" s="1">
        <f t="shared" si="2059"/>
        <v>0.96942332065905579</v>
      </c>
      <c r="N2471" s="1">
        <f t="shared" si="2060"/>
        <v>4.0665129799177961</v>
      </c>
      <c r="O2471" s="1">
        <f t="shared" si="2061"/>
        <v>6.4919586421599638</v>
      </c>
      <c r="P2471" s="2">
        <f t="shared" si="2062"/>
        <v>65.760000000000218</v>
      </c>
      <c r="Q2471" s="2">
        <f t="shared" si="2063"/>
        <v>0</v>
      </c>
      <c r="R2471" s="2">
        <f t="shared" si="2064"/>
        <v>61.077142857142853</v>
      </c>
      <c r="S2471" s="2">
        <f t="shared" si="2065"/>
        <v>93.162142857142825</v>
      </c>
      <c r="T2471" s="1">
        <f t="shared" si="2066"/>
        <v>39.598953388751255</v>
      </c>
      <c r="U2471" s="1">
        <f t="shared" si="2067"/>
        <v>6819.6026525724892</v>
      </c>
      <c r="V2471" s="1">
        <f t="shared" si="2068"/>
        <v>6783.2355000000007</v>
      </c>
      <c r="W2471" s="1">
        <f t="shared" si="2069"/>
        <v>352.62412257919908</v>
      </c>
      <c r="X2471" s="1">
        <f t="shared" si="2070"/>
        <v>7488.483745158399</v>
      </c>
      <c r="Y2471" s="1">
        <f t="shared" si="2071"/>
        <v>6077.9872548416024</v>
      </c>
      <c r="Z2471" s="1">
        <f t="shared" si="2072"/>
        <v>6741.5733193270298</v>
      </c>
      <c r="AA2471" s="1">
        <f t="shared" si="2073"/>
        <v>6662.4261993879018</v>
      </c>
      <c r="AB2471" s="1">
        <f t="shared" si="2074"/>
        <v>-79.147119939128061</v>
      </c>
      <c r="AC2471" s="1">
        <f t="shared" si="2075"/>
        <v>6.7336937555287193</v>
      </c>
      <c r="AD2471" s="1">
        <f t="shared" si="2076"/>
        <v>85.88081369465678</v>
      </c>
      <c r="AE2471" s="4">
        <f t="shared" si="2077"/>
        <v>7410</v>
      </c>
      <c r="AF2471" s="4">
        <f t="shared" si="2078"/>
        <v>6111</v>
      </c>
      <c r="AG2471" s="4">
        <f t="shared" si="2079"/>
        <v>6417.5640000000003</v>
      </c>
      <c r="AH2471" s="4">
        <f t="shared" si="2080"/>
        <v>6607.2179999999998</v>
      </c>
      <c r="AI2471" s="4">
        <f t="shared" si="2081"/>
        <v>6760.5</v>
      </c>
      <c r="AJ2471" s="4">
        <f t="shared" si="2082"/>
        <v>6913.7820000000002</v>
      </c>
      <c r="AK2471" s="4">
        <f t="shared" si="2083"/>
        <v>7132.0140000000001</v>
      </c>
      <c r="AL2471" s="4">
        <f t="shared" si="2084"/>
        <v>7750</v>
      </c>
      <c r="AM2471" s="4">
        <f t="shared" si="2085"/>
        <v>5880</v>
      </c>
      <c r="AN2471" s="4">
        <f t="shared" si="2086"/>
        <v>6321.32</v>
      </c>
      <c r="AO2471" s="4">
        <f t="shared" si="2087"/>
        <v>6594.34</v>
      </c>
      <c r="AP2471" s="4">
        <f t="shared" si="2088"/>
        <v>6815</v>
      </c>
      <c r="AQ2471" s="4">
        <f t="shared" si="2089"/>
        <v>7035.66</v>
      </c>
      <c r="AR2471" s="4">
        <f t="shared" si="2090"/>
        <v>7349.82</v>
      </c>
      <c r="AS2471" s="4">
        <f t="shared" si="2091"/>
        <v>8491.77</v>
      </c>
      <c r="AT2471" s="4">
        <f t="shared" si="2092"/>
        <v>5880</v>
      </c>
      <c r="AU2471" s="4">
        <f t="shared" si="2093"/>
        <v>6496.3777200000004</v>
      </c>
      <c r="AV2471" s="4">
        <f t="shared" si="2094"/>
        <v>6877.69614</v>
      </c>
      <c r="AW2471" s="4">
        <f t="shared" si="2095"/>
        <v>7185.8850000000002</v>
      </c>
      <c r="AX2471" s="4">
        <f t="shared" si="2096"/>
        <v>7494.0738600000004</v>
      </c>
      <c r="AY2471" s="4">
        <f t="shared" si="2097"/>
        <v>7932.8512200000005</v>
      </c>
      <c r="AZ2471" s="1">
        <f t="shared" si="2098"/>
        <v>7334.3262857142809</v>
      </c>
      <c r="BA2471" s="1">
        <f t="shared" si="2099"/>
        <v>7318.4864890922863</v>
      </c>
      <c r="BB2471" s="1">
        <f t="shared" si="2100"/>
        <v>0</v>
      </c>
      <c r="BC2471" s="1"/>
      <c r="BD2471" s="6">
        <f t="shared" si="2101"/>
        <v>0</v>
      </c>
      <c r="BE2471" s="6"/>
      <c r="BF2471">
        <f t="shared" si="2102"/>
        <v>-422382.9612909999</v>
      </c>
      <c r="BG2471">
        <f t="shared" si="2103"/>
        <v>6769.2877726189281</v>
      </c>
      <c r="BH2471">
        <f t="shared" si="2104"/>
        <v>299.47000000000025</v>
      </c>
      <c r="BI2471">
        <f t="shared" si="2105"/>
        <v>317.20388533406691</v>
      </c>
      <c r="BJ2471">
        <f t="shared" si="2106"/>
        <v>10.762894534257152</v>
      </c>
      <c r="BK2471">
        <f t="shared" si="2107"/>
        <v>9.2881022575870276</v>
      </c>
    </row>
    <row r="2472" spans="1:63" x14ac:dyDescent="0.35">
      <c r="A2472" s="2">
        <v>1536364800000</v>
      </c>
      <c r="B2472" s="3">
        <v>43351</v>
      </c>
      <c r="C2472" s="2" t="s">
        <v>9</v>
      </c>
      <c r="D2472" s="2">
        <v>6395.54</v>
      </c>
      <c r="E2472" s="2">
        <v>6478</v>
      </c>
      <c r="F2472" s="2">
        <v>6111</v>
      </c>
      <c r="G2472" s="2">
        <v>6185.05</v>
      </c>
      <c r="H2472" s="2">
        <v>38215.032170999999</v>
      </c>
      <c r="I2472" s="2">
        <v>241711345.37120301</v>
      </c>
      <c r="J2472" s="2">
        <f t="shared" si="2056"/>
        <v>-3.2911998048640112</v>
      </c>
      <c r="K2472" s="2">
        <f t="shared" si="2057"/>
        <v>-15.29661011146246</v>
      </c>
      <c r="L2472" s="2">
        <f t="shared" si="2058"/>
        <v>0.6679676628130482</v>
      </c>
      <c r="M2472" s="1">
        <f t="shared" si="2059"/>
        <v>1.052023657733961</v>
      </c>
      <c r="N2472" s="1">
        <f t="shared" si="2060"/>
        <v>5.3339908327337664</v>
      </c>
      <c r="O2472" s="1">
        <f t="shared" si="2061"/>
        <v>7.8893460845102297</v>
      </c>
      <c r="P2472" s="2">
        <f t="shared" si="2062"/>
        <v>0</v>
      </c>
      <c r="Q2472" s="2">
        <f t="shared" si="2063"/>
        <v>210.48999999999978</v>
      </c>
      <c r="R2472" s="2">
        <f t="shared" si="2064"/>
        <v>56.379999999999981</v>
      </c>
      <c r="S2472" s="2">
        <f t="shared" si="2065"/>
        <v>95.564999999999984</v>
      </c>
      <c r="T2472" s="1">
        <f t="shared" si="2066"/>
        <v>37.105531606831413</v>
      </c>
      <c r="U2472" s="1">
        <f t="shared" si="2067"/>
        <v>6842.8186792081005</v>
      </c>
      <c r="V2472" s="1">
        <f t="shared" si="2068"/>
        <v>6783.4369999999999</v>
      </c>
      <c r="W2472" s="1">
        <f t="shared" si="2069"/>
        <v>352.32084211837372</v>
      </c>
      <c r="X2472" s="1">
        <f t="shared" si="2070"/>
        <v>7488.078684236747</v>
      </c>
      <c r="Y2472" s="1">
        <f t="shared" si="2071"/>
        <v>6078.7953157632528</v>
      </c>
      <c r="Z2472" s="1">
        <f t="shared" si="2072"/>
        <v>6780.834384873192</v>
      </c>
      <c r="AA2472" s="1">
        <f t="shared" si="2073"/>
        <v>6737.2655083675199</v>
      </c>
      <c r="AB2472" s="1">
        <f t="shared" si="2074"/>
        <v>-43.568876505672051</v>
      </c>
      <c r="AC2472" s="1">
        <f t="shared" si="2075"/>
        <v>28.203897179192914</v>
      </c>
      <c r="AD2472" s="1">
        <f t="shared" si="2076"/>
        <v>71.772773684864973</v>
      </c>
      <c r="AE2472" s="4">
        <f t="shared" si="2077"/>
        <v>7410</v>
      </c>
      <c r="AF2472" s="4">
        <f t="shared" si="2078"/>
        <v>6111</v>
      </c>
      <c r="AG2472" s="4">
        <f t="shared" si="2079"/>
        <v>6417.5640000000003</v>
      </c>
      <c r="AH2472" s="4">
        <f t="shared" si="2080"/>
        <v>6607.2179999999998</v>
      </c>
      <c r="AI2472" s="4">
        <f t="shared" si="2081"/>
        <v>6760.5</v>
      </c>
      <c r="AJ2472" s="4">
        <f t="shared" si="2082"/>
        <v>6913.7820000000002</v>
      </c>
      <c r="AK2472" s="4">
        <f t="shared" si="2083"/>
        <v>7132.0140000000001</v>
      </c>
      <c r="AL2472" s="4">
        <f t="shared" si="2084"/>
        <v>8180</v>
      </c>
      <c r="AM2472" s="4">
        <f t="shared" si="2085"/>
        <v>5880</v>
      </c>
      <c r="AN2472" s="4">
        <f t="shared" si="2086"/>
        <v>6422.8</v>
      </c>
      <c r="AO2472" s="4">
        <f t="shared" si="2087"/>
        <v>6758.6</v>
      </c>
      <c r="AP2472" s="4">
        <f t="shared" si="2088"/>
        <v>7030</v>
      </c>
      <c r="AQ2472" s="4">
        <f t="shared" si="2089"/>
        <v>7301.4</v>
      </c>
      <c r="AR2472" s="4">
        <f t="shared" si="2090"/>
        <v>7687.8</v>
      </c>
      <c r="AS2472" s="4">
        <f t="shared" si="2091"/>
        <v>8491.77</v>
      </c>
      <c r="AT2472" s="4">
        <f t="shared" si="2092"/>
        <v>5880</v>
      </c>
      <c r="AU2472" s="4">
        <f t="shared" si="2093"/>
        <v>6496.3777200000004</v>
      </c>
      <c r="AV2472" s="4">
        <f t="shared" si="2094"/>
        <v>6877.69614</v>
      </c>
      <c r="AW2472" s="4">
        <f t="shared" si="2095"/>
        <v>7185.8850000000002</v>
      </c>
      <c r="AX2472" s="4">
        <f t="shared" si="2096"/>
        <v>7494.0738600000004</v>
      </c>
      <c r="AY2472" s="4">
        <f t="shared" si="2097"/>
        <v>7932.8512200000005</v>
      </c>
      <c r="AZ2472" s="1">
        <f t="shared" si="2098"/>
        <v>7352.442071428567</v>
      </c>
      <c r="BA2472" s="1">
        <f t="shared" si="2099"/>
        <v>7333.1121944223178</v>
      </c>
      <c r="BB2472" s="1">
        <f t="shared" si="2100"/>
        <v>0</v>
      </c>
      <c r="BC2472" s="1"/>
      <c r="BD2472" s="6">
        <f t="shared" si="2101"/>
        <v>0</v>
      </c>
      <c r="BE2472" s="6"/>
      <c r="BF2472">
        <f t="shared" si="2102"/>
        <v>-459436.88511099992</v>
      </c>
      <c r="BG2472">
        <f t="shared" si="2103"/>
        <v>6765.4563684264758</v>
      </c>
      <c r="BH2472">
        <f t="shared" si="2104"/>
        <v>367</v>
      </c>
      <c r="BI2472">
        <f t="shared" si="2105"/>
        <v>319.93217538546173</v>
      </c>
      <c r="BJ2472">
        <f t="shared" si="2106"/>
        <v>5.7005388760585207</v>
      </c>
      <c r="BK2472">
        <f t="shared" si="2107"/>
        <v>13.007894326954011</v>
      </c>
    </row>
    <row r="2473" spans="1:63" x14ac:dyDescent="0.35">
      <c r="A2473" s="2">
        <v>1536278400000</v>
      </c>
      <c r="B2473" s="3">
        <v>43350</v>
      </c>
      <c r="C2473" s="2" t="s">
        <v>9</v>
      </c>
      <c r="D2473" s="2">
        <v>6516.84</v>
      </c>
      <c r="E2473" s="2">
        <v>6544</v>
      </c>
      <c r="F2473" s="2">
        <v>6320</v>
      </c>
      <c r="G2473" s="2">
        <v>6395.54</v>
      </c>
      <c r="H2473" s="2">
        <v>38906.288050000003</v>
      </c>
      <c r="I2473" s="2">
        <v>250716129.90518901</v>
      </c>
      <c r="J2473" s="2">
        <f t="shared" si="2056"/>
        <v>-1.8488308028993241</v>
      </c>
      <c r="K2473" s="2">
        <f t="shared" si="2057"/>
        <v>-11.173178926140384</v>
      </c>
      <c r="L2473" s="2">
        <f t="shared" si="2058"/>
        <v>-2.0559619834634804</v>
      </c>
      <c r="M2473" s="1">
        <f t="shared" si="2059"/>
        <v>-3.4032061179780242</v>
      </c>
      <c r="N2473" s="1">
        <f t="shared" si="2060"/>
        <v>1.2679148281458665</v>
      </c>
      <c r="O2473" s="1">
        <f t="shared" si="2061"/>
        <v>3.4355191273919052</v>
      </c>
      <c r="P2473" s="2">
        <f t="shared" si="2062"/>
        <v>0</v>
      </c>
      <c r="Q2473" s="2">
        <f t="shared" si="2063"/>
        <v>120.47000000000025</v>
      </c>
      <c r="R2473" s="2">
        <f t="shared" si="2064"/>
        <v>60.094285714285697</v>
      </c>
      <c r="S2473" s="2">
        <f t="shared" si="2065"/>
        <v>80.53</v>
      </c>
      <c r="T2473" s="1">
        <f t="shared" si="2066"/>
        <v>42.733931346952865</v>
      </c>
      <c r="U2473" s="1">
        <f t="shared" si="2067"/>
        <v>6869.6663804002674</v>
      </c>
      <c r="V2473" s="1">
        <f t="shared" si="2068"/>
        <v>6798.0609999999997</v>
      </c>
      <c r="W2473" s="1">
        <f t="shared" si="2069"/>
        <v>332.70365035418536</v>
      </c>
      <c r="X2473" s="1">
        <f t="shared" si="2070"/>
        <v>7463.4683007083704</v>
      </c>
      <c r="Y2473" s="1">
        <f t="shared" si="2071"/>
        <v>6132.653699291629</v>
      </c>
      <c r="Z2473" s="1">
        <f t="shared" si="2072"/>
        <v>6828.4971356630476</v>
      </c>
      <c r="AA2473" s="1">
        <f t="shared" si="2073"/>
        <v>6837.6683280707057</v>
      </c>
      <c r="AB2473" s="1">
        <f t="shared" si="2074"/>
        <v>9.1711924076580544</v>
      </c>
      <c r="AC2473" s="1">
        <f t="shared" si="2075"/>
        <v>46.147090600409157</v>
      </c>
      <c r="AD2473" s="1">
        <f t="shared" si="2076"/>
        <v>36.975898192751103</v>
      </c>
      <c r="AE2473" s="4">
        <f t="shared" si="2077"/>
        <v>7410</v>
      </c>
      <c r="AF2473" s="4">
        <f t="shared" si="2078"/>
        <v>6220</v>
      </c>
      <c r="AG2473" s="4">
        <f t="shared" si="2079"/>
        <v>6500.84</v>
      </c>
      <c r="AH2473" s="4">
        <f t="shared" si="2080"/>
        <v>6674.58</v>
      </c>
      <c r="AI2473" s="4">
        <f t="shared" si="2081"/>
        <v>6815</v>
      </c>
      <c r="AJ2473" s="4">
        <f t="shared" si="2082"/>
        <v>6955.42</v>
      </c>
      <c r="AK2473" s="4">
        <f t="shared" si="2083"/>
        <v>7155.34</v>
      </c>
      <c r="AL2473" s="4">
        <f t="shared" si="2084"/>
        <v>8273</v>
      </c>
      <c r="AM2473" s="4">
        <f t="shared" si="2085"/>
        <v>5880</v>
      </c>
      <c r="AN2473" s="4">
        <f t="shared" si="2086"/>
        <v>6444.7479999999996</v>
      </c>
      <c r="AO2473" s="4">
        <f t="shared" si="2087"/>
        <v>6794.1260000000002</v>
      </c>
      <c r="AP2473" s="4">
        <f t="shared" si="2088"/>
        <v>7076.5</v>
      </c>
      <c r="AQ2473" s="4">
        <f t="shared" si="2089"/>
        <v>7358.8739999999998</v>
      </c>
      <c r="AR2473" s="4">
        <f t="shared" si="2090"/>
        <v>7760.8980000000001</v>
      </c>
      <c r="AS2473" s="4">
        <f t="shared" si="2091"/>
        <v>8491.77</v>
      </c>
      <c r="AT2473" s="4">
        <f t="shared" si="2092"/>
        <v>5880</v>
      </c>
      <c r="AU2473" s="4">
        <f t="shared" si="2093"/>
        <v>6496.3777200000004</v>
      </c>
      <c r="AV2473" s="4">
        <f t="shared" si="2094"/>
        <v>6877.69614</v>
      </c>
      <c r="AW2473" s="4">
        <f t="shared" si="2095"/>
        <v>7185.8850000000002</v>
      </c>
      <c r="AX2473" s="4">
        <f t="shared" si="2096"/>
        <v>7494.0738600000004</v>
      </c>
      <c r="AY2473" s="4">
        <f t="shared" si="2097"/>
        <v>7932.8512200000005</v>
      </c>
      <c r="AZ2473" s="1">
        <f t="shared" si="2098"/>
        <v>7371.9439285714243</v>
      </c>
      <c r="BA2473" s="1">
        <f t="shared" si="2099"/>
        <v>7348.8390737979662</v>
      </c>
      <c r="BB2473" s="1">
        <f t="shared" si="2100"/>
        <v>0</v>
      </c>
      <c r="BC2473" s="1"/>
      <c r="BD2473" s="6">
        <f t="shared" si="2101"/>
        <v>0</v>
      </c>
      <c r="BE2473" s="6"/>
      <c r="BF2473">
        <f t="shared" si="2102"/>
        <v>-421221.8529399999</v>
      </c>
      <c r="BG2473">
        <f t="shared" si="2103"/>
        <v>6770.8916507842696</v>
      </c>
      <c r="BH2473">
        <f t="shared" si="2104"/>
        <v>224</v>
      </c>
      <c r="BI2473">
        <f t="shared" si="2105"/>
        <v>312.69097159860968</v>
      </c>
      <c r="BJ2473">
        <f t="shared" si="2106"/>
        <v>11.400873362445411</v>
      </c>
      <c r="BK2473">
        <f t="shared" si="2107"/>
        <v>22.275436576249962</v>
      </c>
    </row>
    <row r="2474" spans="1:63" x14ac:dyDescent="0.35">
      <c r="A2474" s="2">
        <v>1536192000000</v>
      </c>
      <c r="B2474" s="3">
        <v>43349</v>
      </c>
      <c r="C2474" s="2" t="s">
        <v>9</v>
      </c>
      <c r="D2474" s="2">
        <v>6697.27</v>
      </c>
      <c r="E2474" s="2">
        <v>6725</v>
      </c>
      <c r="F2474" s="2">
        <v>6265</v>
      </c>
      <c r="G2474" s="2">
        <v>6516.01</v>
      </c>
      <c r="H2474" s="2">
        <v>60644.464226999997</v>
      </c>
      <c r="I2474" s="2">
        <v>390391932.209117</v>
      </c>
      <c r="J2474" s="2">
        <f t="shared" si="2056"/>
        <v>-2.7461194029850713</v>
      </c>
      <c r="K2474" s="2">
        <f t="shared" si="2057"/>
        <v>-7.0629748645383588</v>
      </c>
      <c r="L2474" s="2">
        <f t="shared" si="2058"/>
        <v>3.6755767700875137</v>
      </c>
      <c r="M2474" s="1">
        <f t="shared" si="2059"/>
        <v>-1.8836564230698307</v>
      </c>
      <c r="N2474" s="1">
        <f t="shared" si="2060"/>
        <v>-0.43937931341419223</v>
      </c>
      <c r="O2474" s="1">
        <f t="shared" si="2061"/>
        <v>1.2010417418021184</v>
      </c>
      <c r="P2474" s="2">
        <f t="shared" si="2062"/>
        <v>0</v>
      </c>
      <c r="Q2474" s="2">
        <f t="shared" si="2063"/>
        <v>183.98999999999978</v>
      </c>
      <c r="R2474" s="2">
        <f t="shared" si="2064"/>
        <v>71.282142857142844</v>
      </c>
      <c r="S2474" s="2">
        <f t="shared" si="2065"/>
        <v>71.924999999999983</v>
      </c>
      <c r="T2474" s="1">
        <f t="shared" si="2066"/>
        <v>49.775549902738291</v>
      </c>
      <c r="U2474" s="1">
        <f t="shared" si="2067"/>
        <v>6889.0184775594616</v>
      </c>
      <c r="V2474" s="1">
        <f t="shared" si="2068"/>
        <v>6797.6819999999989</v>
      </c>
      <c r="W2474" s="1">
        <f t="shared" si="2069"/>
        <v>333.16596323154027</v>
      </c>
      <c r="X2474" s="1">
        <f t="shared" si="2070"/>
        <v>7464.0139264630798</v>
      </c>
      <c r="Y2474" s="1">
        <f t="shared" si="2071"/>
        <v>6131.350073536918</v>
      </c>
      <c r="Z2474" s="1">
        <f t="shared" si="2072"/>
        <v>6863.1337065160915</v>
      </c>
      <c r="AA2474" s="1">
        <f t="shared" si="2073"/>
        <v>6918.0552968108341</v>
      </c>
      <c r="AB2474" s="1">
        <f t="shared" si="2074"/>
        <v>54.9215902947426</v>
      </c>
      <c r="AC2474" s="1">
        <f t="shared" si="2075"/>
        <v>55.391065148596923</v>
      </c>
      <c r="AD2474" s="1">
        <f t="shared" si="2076"/>
        <v>0.4694748538543223</v>
      </c>
      <c r="AE2474" s="4">
        <f t="shared" si="2077"/>
        <v>7410</v>
      </c>
      <c r="AF2474" s="4">
        <f t="shared" si="2078"/>
        <v>6220</v>
      </c>
      <c r="AG2474" s="4">
        <f t="shared" si="2079"/>
        <v>6500.84</v>
      </c>
      <c r="AH2474" s="4">
        <f t="shared" si="2080"/>
        <v>6674.58</v>
      </c>
      <c r="AI2474" s="4">
        <f t="shared" si="2081"/>
        <v>6815</v>
      </c>
      <c r="AJ2474" s="4">
        <f t="shared" si="2082"/>
        <v>6955.42</v>
      </c>
      <c r="AK2474" s="4">
        <f t="shared" si="2083"/>
        <v>7155.34</v>
      </c>
      <c r="AL2474" s="4">
        <f t="shared" si="2084"/>
        <v>8294.51</v>
      </c>
      <c r="AM2474" s="4">
        <f t="shared" si="2085"/>
        <v>5880</v>
      </c>
      <c r="AN2474" s="4">
        <f t="shared" si="2086"/>
        <v>6449.8243600000005</v>
      </c>
      <c r="AO2474" s="4">
        <f t="shared" si="2087"/>
        <v>6802.3428199999998</v>
      </c>
      <c r="AP2474" s="4">
        <f t="shared" si="2088"/>
        <v>7087.2550000000001</v>
      </c>
      <c r="AQ2474" s="4">
        <f t="shared" si="2089"/>
        <v>7372.1671800000004</v>
      </c>
      <c r="AR2474" s="4">
        <f t="shared" si="2090"/>
        <v>7777.8048600000002</v>
      </c>
      <c r="AS2474" s="4">
        <f t="shared" si="2091"/>
        <v>8491.77</v>
      </c>
      <c r="AT2474" s="4">
        <f t="shared" si="2092"/>
        <v>5880</v>
      </c>
      <c r="AU2474" s="4">
        <f t="shared" si="2093"/>
        <v>6496.3777200000004</v>
      </c>
      <c r="AV2474" s="4">
        <f t="shared" si="2094"/>
        <v>6877.69614</v>
      </c>
      <c r="AW2474" s="4">
        <f t="shared" si="2095"/>
        <v>7185.8850000000002</v>
      </c>
      <c r="AX2474" s="4">
        <f t="shared" si="2096"/>
        <v>7494.0738600000004</v>
      </c>
      <c r="AY2474" s="4">
        <f t="shared" si="2097"/>
        <v>7932.8512200000005</v>
      </c>
      <c r="AZ2474" s="1">
        <f t="shared" si="2098"/>
        <v>7389.5256428571392</v>
      </c>
      <c r="BA2474" s="1">
        <f t="shared" si="2099"/>
        <v>7361.8979652198559</v>
      </c>
      <c r="BB2474" s="1">
        <f t="shared" si="2100"/>
        <v>0</v>
      </c>
      <c r="BC2474" s="1"/>
      <c r="BD2474" s="6">
        <f t="shared" si="2101"/>
        <v>0</v>
      </c>
      <c r="BE2474" s="6"/>
      <c r="BF2474">
        <f t="shared" si="2102"/>
        <v>-382315.56488999986</v>
      </c>
      <c r="BG2474">
        <f t="shared" si="2103"/>
        <v>6765.6706618196813</v>
      </c>
      <c r="BH2474">
        <f t="shared" si="2104"/>
        <v>460</v>
      </c>
      <c r="BI2474">
        <f t="shared" si="2105"/>
        <v>326.3357364599342</v>
      </c>
      <c r="BJ2474">
        <f t="shared" si="2106"/>
        <v>21.922270742358098</v>
      </c>
      <c r="BK2474">
        <f t="shared" si="2107"/>
        <v>50.343169848485125</v>
      </c>
    </row>
    <row r="2475" spans="1:63" x14ac:dyDescent="0.35">
      <c r="A2475" s="2">
        <v>1536105600000</v>
      </c>
      <c r="B2475" s="3">
        <v>43348</v>
      </c>
      <c r="C2475" s="2" t="s">
        <v>9</v>
      </c>
      <c r="D2475" s="2">
        <v>7359.05</v>
      </c>
      <c r="E2475" s="2">
        <v>7397.3</v>
      </c>
      <c r="F2475" s="2">
        <v>6682</v>
      </c>
      <c r="G2475" s="2">
        <v>6700</v>
      </c>
      <c r="H2475" s="2">
        <v>63715.256266999997</v>
      </c>
      <c r="I2475" s="2">
        <v>449463489.05799699</v>
      </c>
      <c r="J2475" s="2">
        <f t="shared" si="2056"/>
        <v>-8.9557633719524006</v>
      </c>
      <c r="K2475" s="2">
        <f t="shared" si="2057"/>
        <v>-4.0779745849582838</v>
      </c>
      <c r="L2475" s="2">
        <f t="shared" si="2058"/>
        <v>-0.29850923950084374</v>
      </c>
      <c r="M2475" s="1">
        <f t="shared" si="2059"/>
        <v>-2.8236604916198682</v>
      </c>
      <c r="N2475" s="1">
        <f t="shared" si="2060"/>
        <v>-5.3937313432835845</v>
      </c>
      <c r="O2475" s="1">
        <f t="shared" si="2061"/>
        <v>-0.9604477611940353</v>
      </c>
      <c r="P2475" s="2">
        <f t="shared" si="2062"/>
        <v>0</v>
      </c>
      <c r="Q2475" s="2">
        <f t="shared" si="2063"/>
        <v>659.0600000000004</v>
      </c>
      <c r="R2475" s="2">
        <f t="shared" si="2064"/>
        <v>83.004999999999981</v>
      </c>
      <c r="S2475" s="2">
        <f t="shared" si="2065"/>
        <v>58.782857142857146</v>
      </c>
      <c r="T2475" s="1">
        <f t="shared" si="2066"/>
        <v>58.541684508546467</v>
      </c>
      <c r="U2475" s="1">
        <f t="shared" si="2067"/>
        <v>6904.2433133782151</v>
      </c>
      <c r="V2475" s="1">
        <f t="shared" si="2068"/>
        <v>6801.1059999999998</v>
      </c>
      <c r="W2475" s="1">
        <f t="shared" si="2069"/>
        <v>330.59555493684428</v>
      </c>
      <c r="X2475" s="1">
        <f t="shared" si="2070"/>
        <v>7462.297109873688</v>
      </c>
      <c r="Y2475" s="1">
        <f t="shared" si="2071"/>
        <v>6139.9148901263115</v>
      </c>
      <c r="Z2475" s="1">
        <f t="shared" si="2072"/>
        <v>6890.9036030373791</v>
      </c>
      <c r="AA2475" s="1">
        <f t="shared" si="2073"/>
        <v>6991.1544416855313</v>
      </c>
      <c r="AB2475" s="1">
        <f t="shared" si="2074"/>
        <v>100.25083864815224</v>
      </c>
      <c r="AC2475" s="1">
        <f t="shared" si="2075"/>
        <v>55.5084338620605</v>
      </c>
      <c r="AD2475" s="1">
        <f t="shared" si="2076"/>
        <v>-44.74240478609174</v>
      </c>
      <c r="AE2475" s="4">
        <f t="shared" si="2077"/>
        <v>7410</v>
      </c>
      <c r="AF2475" s="4">
        <f t="shared" si="2078"/>
        <v>6220</v>
      </c>
      <c r="AG2475" s="4">
        <f t="shared" si="2079"/>
        <v>6500.84</v>
      </c>
      <c r="AH2475" s="4">
        <f t="shared" si="2080"/>
        <v>6674.58</v>
      </c>
      <c r="AI2475" s="4">
        <f t="shared" si="2081"/>
        <v>6815</v>
      </c>
      <c r="AJ2475" s="4">
        <f t="shared" si="2082"/>
        <v>6955.42</v>
      </c>
      <c r="AK2475" s="4">
        <f t="shared" si="2083"/>
        <v>7155.34</v>
      </c>
      <c r="AL2475" s="4">
        <f t="shared" si="2084"/>
        <v>8294.51</v>
      </c>
      <c r="AM2475" s="4">
        <f t="shared" si="2085"/>
        <v>5880</v>
      </c>
      <c r="AN2475" s="4">
        <f t="shared" si="2086"/>
        <v>6449.8243600000005</v>
      </c>
      <c r="AO2475" s="4">
        <f t="shared" si="2087"/>
        <v>6802.3428199999998</v>
      </c>
      <c r="AP2475" s="4">
        <f t="shared" si="2088"/>
        <v>7087.2550000000001</v>
      </c>
      <c r="AQ2475" s="4">
        <f t="shared" si="2089"/>
        <v>7372.1671800000004</v>
      </c>
      <c r="AR2475" s="4">
        <f t="shared" si="2090"/>
        <v>7777.8048600000002</v>
      </c>
      <c r="AS2475" s="4">
        <f t="shared" si="2091"/>
        <v>8491.77</v>
      </c>
      <c r="AT2475" s="4">
        <f t="shared" si="2092"/>
        <v>5880</v>
      </c>
      <c r="AU2475" s="4">
        <f t="shared" si="2093"/>
        <v>6496.3777200000004</v>
      </c>
      <c r="AV2475" s="4">
        <f t="shared" si="2094"/>
        <v>6877.69614</v>
      </c>
      <c r="AW2475" s="4">
        <f t="shared" si="2095"/>
        <v>7185.8850000000002</v>
      </c>
      <c r="AX2475" s="4">
        <f t="shared" si="2096"/>
        <v>7494.0738600000004</v>
      </c>
      <c r="AY2475" s="4">
        <f t="shared" si="2097"/>
        <v>7932.8512200000005</v>
      </c>
      <c r="AZ2475" s="1">
        <f t="shared" si="2098"/>
        <v>7402.1112857142825</v>
      </c>
      <c r="BA2475" s="1">
        <f t="shared" si="2099"/>
        <v>7373.4854715927304</v>
      </c>
      <c r="BB2475" s="1">
        <f t="shared" si="2100"/>
        <v>0</v>
      </c>
      <c r="BC2475" s="1"/>
      <c r="BD2475" s="6">
        <f t="shared" si="2101"/>
        <v>1</v>
      </c>
      <c r="BE2475" s="6" t="str">
        <f t="shared" si="2108"/>
        <v>$7,227–$6,725</v>
      </c>
      <c r="BF2475">
        <f t="shared" si="2102"/>
        <v>-321671.10066299984</v>
      </c>
      <c r="BG2475">
        <f t="shared" si="2103"/>
        <v>6765.3839137019331</v>
      </c>
      <c r="BH2475">
        <f t="shared" si="2104"/>
        <v>715.30000000000018</v>
      </c>
      <c r="BI2475">
        <f t="shared" si="2105"/>
        <v>305.7720036076164</v>
      </c>
      <c r="BJ2475">
        <f t="shared" si="2106"/>
        <v>33.503165623946373</v>
      </c>
      <c r="BK2475">
        <f t="shared" si="2107"/>
        <v>73.894529075832125</v>
      </c>
    </row>
    <row r="2476" spans="1:63" x14ac:dyDescent="0.35">
      <c r="A2476" s="2">
        <v>1536019200000</v>
      </c>
      <c r="B2476" s="3">
        <v>43347</v>
      </c>
      <c r="C2476" s="2" t="s">
        <v>9</v>
      </c>
      <c r="D2476" s="2">
        <v>7263</v>
      </c>
      <c r="E2476" s="2">
        <v>7410</v>
      </c>
      <c r="F2476" s="2">
        <v>7227.17</v>
      </c>
      <c r="G2476" s="2">
        <v>7359.06</v>
      </c>
      <c r="H2476" s="2">
        <v>35300.640518</v>
      </c>
      <c r="I2476" s="2">
        <v>258978411.27108601</v>
      </c>
      <c r="J2476" s="2">
        <f t="shared" si="2056"/>
        <v>1.3223149598927164</v>
      </c>
      <c r="K2476" s="2">
        <f t="shared" si="2057"/>
        <v>4.662633227235105</v>
      </c>
      <c r="L2476" s="2">
        <f t="shared" si="2058"/>
        <v>6.1175344132940825</v>
      </c>
      <c r="M2476" s="1">
        <f t="shared" si="2059"/>
        <v>-9.8367164179104538</v>
      </c>
      <c r="N2476" s="1">
        <f t="shared" si="2060"/>
        <v>-14.460406628020433</v>
      </c>
      <c r="O2476" s="1">
        <f t="shared" si="2061"/>
        <v>-10.399018352887467</v>
      </c>
      <c r="P2476" s="2">
        <f t="shared" si="2062"/>
        <v>96.039999999999964</v>
      </c>
      <c r="Q2476" s="2">
        <f t="shared" si="2063"/>
        <v>0</v>
      </c>
      <c r="R2476" s="2">
        <f t="shared" si="2064"/>
        <v>83.004999999999981</v>
      </c>
      <c r="S2476" s="2">
        <f t="shared" si="2065"/>
        <v>20.21499999999995</v>
      </c>
      <c r="T2476" s="1">
        <f t="shared" si="2066"/>
        <v>80.415617128463509</v>
      </c>
      <c r="U2476" s="1">
        <f t="shared" si="2067"/>
        <v>6912.5797751487544</v>
      </c>
      <c r="V2476" s="1">
        <f t="shared" si="2068"/>
        <v>6781.6934999999994</v>
      </c>
      <c r="W2476" s="1">
        <f t="shared" si="2069"/>
        <v>346.9566534349068</v>
      </c>
      <c r="X2476" s="1">
        <f t="shared" si="2070"/>
        <v>7475.6068068698132</v>
      </c>
      <c r="Y2476" s="1">
        <f t="shared" si="2071"/>
        <v>6087.7801931301856</v>
      </c>
      <c r="Z2476" s="1">
        <f t="shared" si="2072"/>
        <v>6906.1758912803689</v>
      </c>
      <c r="AA2476" s="1">
        <f t="shared" si="2073"/>
        <v>7044.091612901083</v>
      </c>
      <c r="AB2476" s="1">
        <f t="shared" si="2074"/>
        <v>137.91572162071407</v>
      </c>
      <c r="AC2476" s="1">
        <f t="shared" si="2075"/>
        <v>44.322832665537561</v>
      </c>
      <c r="AD2476" s="1">
        <f t="shared" si="2076"/>
        <v>-93.592888955176505</v>
      </c>
      <c r="AE2476" s="4">
        <f t="shared" si="2077"/>
        <v>7410</v>
      </c>
      <c r="AF2476" s="4">
        <f t="shared" si="2078"/>
        <v>6205.6</v>
      </c>
      <c r="AG2476" s="4">
        <f t="shared" si="2079"/>
        <v>6489.8384000000005</v>
      </c>
      <c r="AH2476" s="4">
        <f t="shared" si="2080"/>
        <v>6665.6808000000001</v>
      </c>
      <c r="AI2476" s="4">
        <f t="shared" si="2081"/>
        <v>6807.8</v>
      </c>
      <c r="AJ2476" s="4">
        <f t="shared" si="2082"/>
        <v>6949.9192000000003</v>
      </c>
      <c r="AK2476" s="4">
        <f t="shared" si="2083"/>
        <v>7152.2584000000006</v>
      </c>
      <c r="AL2476" s="4">
        <f t="shared" si="2084"/>
        <v>8294.51</v>
      </c>
      <c r="AM2476" s="4">
        <f t="shared" si="2085"/>
        <v>5880</v>
      </c>
      <c r="AN2476" s="4">
        <f t="shared" si="2086"/>
        <v>6449.8243600000005</v>
      </c>
      <c r="AO2476" s="4">
        <f t="shared" si="2087"/>
        <v>6802.3428199999998</v>
      </c>
      <c r="AP2476" s="4">
        <f t="shared" si="2088"/>
        <v>7087.2550000000001</v>
      </c>
      <c r="AQ2476" s="4">
        <f t="shared" si="2089"/>
        <v>7372.1671800000004</v>
      </c>
      <c r="AR2476" s="4">
        <f t="shared" si="2090"/>
        <v>7777.8048600000002</v>
      </c>
      <c r="AS2476" s="4">
        <f t="shared" si="2091"/>
        <v>8491.77</v>
      </c>
      <c r="AT2476" s="4">
        <f t="shared" si="2092"/>
        <v>5880</v>
      </c>
      <c r="AU2476" s="4">
        <f t="shared" si="2093"/>
        <v>6496.3777200000004</v>
      </c>
      <c r="AV2476" s="4">
        <f t="shared" si="2094"/>
        <v>6877.69614</v>
      </c>
      <c r="AW2476" s="4">
        <f t="shared" si="2095"/>
        <v>7185.8850000000002</v>
      </c>
      <c r="AX2476" s="4">
        <f t="shared" si="2096"/>
        <v>7494.0738600000004</v>
      </c>
      <c r="AY2476" s="4">
        <f t="shared" si="2097"/>
        <v>7932.8512200000005</v>
      </c>
      <c r="AZ2476" s="1">
        <f t="shared" si="2098"/>
        <v>7412.6327142857108</v>
      </c>
      <c r="BA2476" s="1">
        <f t="shared" si="2099"/>
        <v>7382.7112999707124</v>
      </c>
      <c r="BB2476" s="1">
        <f t="shared" si="2100"/>
        <v>0</v>
      </c>
      <c r="BC2476" s="1"/>
      <c r="BD2476" s="6">
        <f t="shared" si="2101"/>
        <v>0</v>
      </c>
      <c r="BE2476" s="6"/>
      <c r="BF2476">
        <f t="shared" si="2102"/>
        <v>-257955.84439599985</v>
      </c>
      <c r="BG2476">
        <f t="shared" si="2103"/>
        <v>6728.798372383274</v>
      </c>
      <c r="BH2476">
        <f t="shared" si="2104"/>
        <v>182.82999999999993</v>
      </c>
      <c r="BI2476">
        <f t="shared" si="2105"/>
        <v>242.76769647032654</v>
      </c>
      <c r="BJ2476">
        <f t="shared" si="2106"/>
        <v>95.604073179150888</v>
      </c>
      <c r="BK2476">
        <f t="shared" si="2107"/>
        <v>94.773544061994585</v>
      </c>
    </row>
    <row r="2477" spans="1:63" x14ac:dyDescent="0.35">
      <c r="A2477" s="2">
        <v>1535932800000</v>
      </c>
      <c r="B2477" s="3">
        <v>43346</v>
      </c>
      <c r="C2477" s="2" t="s">
        <v>9</v>
      </c>
      <c r="D2477" s="2">
        <v>7302</v>
      </c>
      <c r="E2477" s="2">
        <v>7338.28</v>
      </c>
      <c r="F2477" s="2">
        <v>7191.63</v>
      </c>
      <c r="G2477" s="2">
        <v>7263.02</v>
      </c>
      <c r="H2477" s="2">
        <v>32396.018370999998</v>
      </c>
      <c r="I2477" s="2">
        <v>235393601.42513999</v>
      </c>
      <c r="J2477" s="2">
        <f t="shared" si="2056"/>
        <v>-0.5339625664714206</v>
      </c>
      <c r="K2477" s="2">
        <f t="shared" si="2057"/>
        <v>2.6414230417560041</v>
      </c>
      <c r="L2477" s="2">
        <f t="shared" si="2058"/>
        <v>3.4001073433378202</v>
      </c>
      <c r="M2477" s="1">
        <f t="shared" si="2059"/>
        <v>1.3050579829489086</v>
      </c>
      <c r="N2477" s="1">
        <f t="shared" si="2060"/>
        <v>-13.094002219462432</v>
      </c>
      <c r="O2477" s="1">
        <f t="shared" si="2061"/>
        <v>-10.367863505814391</v>
      </c>
      <c r="P2477" s="2">
        <f t="shared" si="2062"/>
        <v>0</v>
      </c>
      <c r="Q2477" s="2">
        <f t="shared" si="2063"/>
        <v>38.989999999999782</v>
      </c>
      <c r="R2477" s="2">
        <f t="shared" si="2064"/>
        <v>92.227857142857118</v>
      </c>
      <c r="S2477" s="2">
        <f t="shared" si="2065"/>
        <v>20.21499999999995</v>
      </c>
      <c r="T2477" s="1">
        <f t="shared" si="2066"/>
        <v>82.021979418117169</v>
      </c>
      <c r="U2477" s="1">
        <f t="shared" si="2067"/>
        <v>6894.3560925017646</v>
      </c>
      <c r="V2477" s="1">
        <f t="shared" si="2068"/>
        <v>6727.0985000000001</v>
      </c>
      <c r="W2477" s="1">
        <f t="shared" si="2069"/>
        <v>337.59137681929917</v>
      </c>
      <c r="X2477" s="1">
        <f t="shared" si="2070"/>
        <v>7402.2812536385982</v>
      </c>
      <c r="Y2477" s="1">
        <f t="shared" si="2071"/>
        <v>6051.9157463614019</v>
      </c>
      <c r="Z2477" s="1">
        <f t="shared" si="2072"/>
        <v>6869.9451625827978</v>
      </c>
      <c r="AA2477" s="1">
        <f t="shared" si="2073"/>
        <v>6986.8246334285532</v>
      </c>
      <c r="AB2477" s="1">
        <f t="shared" si="2074"/>
        <v>116.87947084575535</v>
      </c>
      <c r="AC2477" s="1">
        <f t="shared" si="2075"/>
        <v>20.924610426743428</v>
      </c>
      <c r="AD2477" s="1">
        <f t="shared" si="2076"/>
        <v>-95.954860419011922</v>
      </c>
      <c r="AE2477" s="4">
        <f t="shared" si="2077"/>
        <v>7345.45</v>
      </c>
      <c r="AF2477" s="4">
        <f t="shared" si="2078"/>
        <v>6172.11</v>
      </c>
      <c r="AG2477" s="4">
        <f t="shared" si="2079"/>
        <v>6449.0182399999994</v>
      </c>
      <c r="AH2477" s="4">
        <f t="shared" si="2080"/>
        <v>6620.3258799999994</v>
      </c>
      <c r="AI2477" s="4">
        <f t="shared" si="2081"/>
        <v>6758.78</v>
      </c>
      <c r="AJ2477" s="4">
        <f t="shared" si="2082"/>
        <v>6897.2341200000001</v>
      </c>
      <c r="AK2477" s="4">
        <f t="shared" si="2083"/>
        <v>7094.3552399999999</v>
      </c>
      <c r="AL2477" s="4">
        <f t="shared" si="2084"/>
        <v>8315.69</v>
      </c>
      <c r="AM2477" s="4">
        <f t="shared" si="2085"/>
        <v>5880</v>
      </c>
      <c r="AN2477" s="4">
        <f t="shared" si="2086"/>
        <v>6454.8228399999998</v>
      </c>
      <c r="AO2477" s="4">
        <f t="shared" si="2087"/>
        <v>6810.4335799999999</v>
      </c>
      <c r="AP2477" s="4">
        <f t="shared" si="2088"/>
        <v>7097.8450000000003</v>
      </c>
      <c r="AQ2477" s="4">
        <f t="shared" si="2089"/>
        <v>7385.2564200000006</v>
      </c>
      <c r="AR2477" s="4">
        <f t="shared" si="2090"/>
        <v>7794.4523400000007</v>
      </c>
      <c r="AS2477" s="4">
        <f t="shared" si="2091"/>
        <v>8491.77</v>
      </c>
      <c r="AT2477" s="4">
        <f t="shared" si="2092"/>
        <v>5880</v>
      </c>
      <c r="AU2477" s="4">
        <f t="shared" si="2093"/>
        <v>6496.3777200000004</v>
      </c>
      <c r="AV2477" s="4">
        <f t="shared" si="2094"/>
        <v>6877.69614</v>
      </c>
      <c r="AW2477" s="4">
        <f t="shared" si="2095"/>
        <v>7185.8850000000002</v>
      </c>
      <c r="AX2477" s="4">
        <f t="shared" si="2096"/>
        <v>7494.0738600000004</v>
      </c>
      <c r="AY2477" s="4">
        <f t="shared" si="2097"/>
        <v>7932.8512200000005</v>
      </c>
      <c r="AZ2477" s="1">
        <f t="shared" si="2098"/>
        <v>7416.3895714285682</v>
      </c>
      <c r="BA2477" s="1">
        <f t="shared" si="2099"/>
        <v>7383.0352903812691</v>
      </c>
      <c r="BB2477" s="1">
        <f t="shared" si="2100"/>
        <v>0</v>
      </c>
      <c r="BC2477" s="1"/>
      <c r="BD2477" s="6">
        <f t="shared" si="2101"/>
        <v>0</v>
      </c>
      <c r="BE2477" s="6"/>
      <c r="BF2477">
        <f t="shared" si="2102"/>
        <v>-293256.48491399986</v>
      </c>
      <c r="BG2477">
        <f t="shared" si="2103"/>
        <v>6675.4254488093648</v>
      </c>
      <c r="BH2477">
        <f t="shared" si="2104"/>
        <v>146.64999999999964</v>
      </c>
      <c r="BI2477">
        <f t="shared" si="2105"/>
        <v>251.98888054268448</v>
      </c>
      <c r="BJ2477">
        <f t="shared" si="2106"/>
        <v>92.576348424399143</v>
      </c>
      <c r="BK2477">
        <f t="shared" si="2107"/>
        <v>93.869500711598334</v>
      </c>
    </row>
    <row r="2478" spans="1:63" x14ac:dyDescent="0.35">
      <c r="A2478" s="2">
        <v>1535846400000</v>
      </c>
      <c r="B2478" s="3">
        <v>43345</v>
      </c>
      <c r="C2478" s="2" t="s">
        <v>9</v>
      </c>
      <c r="D2478" s="2">
        <v>7201.57</v>
      </c>
      <c r="E2478" s="2">
        <v>7345.45</v>
      </c>
      <c r="F2478" s="2">
        <v>7127</v>
      </c>
      <c r="G2478" s="2">
        <v>7302.01</v>
      </c>
      <c r="H2478" s="2">
        <v>39814.840351999999</v>
      </c>
      <c r="I2478" s="2">
        <v>288526018.713278</v>
      </c>
      <c r="J2478" s="2">
        <f t="shared" si="2056"/>
        <v>1.4166646990768068</v>
      </c>
      <c r="K2478" s="2">
        <f t="shared" si="2057"/>
        <v>5.6938847587947823</v>
      </c>
      <c r="L2478" s="2">
        <f t="shared" si="2058"/>
        <v>4.1679981283452978</v>
      </c>
      <c r="M2478" s="1">
        <f t="shared" si="2059"/>
        <v>-0.53682903255119463</v>
      </c>
      <c r="N2478" s="1">
        <f t="shared" si="2060"/>
        <v>-14.396036159906654</v>
      </c>
      <c r="O2478" s="1">
        <f t="shared" si="2061"/>
        <v>-10.630223732917379</v>
      </c>
      <c r="P2478" s="2">
        <f t="shared" si="2062"/>
        <v>102</v>
      </c>
      <c r="Q2478" s="2">
        <f t="shared" si="2063"/>
        <v>0</v>
      </c>
      <c r="R2478" s="2">
        <f t="shared" si="2064"/>
        <v>92.227857142857118</v>
      </c>
      <c r="S2478" s="2">
        <f t="shared" si="2065"/>
        <v>33.336428571428506</v>
      </c>
      <c r="T2478" s="1">
        <f t="shared" si="2066"/>
        <v>73.450708231412506</v>
      </c>
      <c r="U2478" s="1">
        <f t="shared" si="2067"/>
        <v>6879.3085860732645</v>
      </c>
      <c r="V2478" s="1">
        <f t="shared" si="2068"/>
        <v>6673.3514999999998</v>
      </c>
      <c r="W2478" s="1">
        <f t="shared" si="2069"/>
        <v>333.53508384089076</v>
      </c>
      <c r="X2478" s="1">
        <f t="shared" si="2070"/>
        <v>7340.4216676817814</v>
      </c>
      <c r="Y2478" s="1">
        <f t="shared" si="2071"/>
        <v>6006.2813323182181</v>
      </c>
      <c r="Z2478" s="1">
        <f t="shared" si="2072"/>
        <v>6838.4991755894216</v>
      </c>
      <c r="AA2478" s="1">
        <f t="shared" si="2073"/>
        <v>6936.6072940519271</v>
      </c>
      <c r="AB2478" s="1">
        <f t="shared" si="2074"/>
        <v>98.108118462505445</v>
      </c>
      <c r="AC2478" s="1">
        <f t="shared" si="2075"/>
        <v>-3.0641046780095529</v>
      </c>
      <c r="AD2478" s="1">
        <f t="shared" si="2076"/>
        <v>-101.172223140515</v>
      </c>
      <c r="AE2478" s="4">
        <f t="shared" si="2077"/>
        <v>7345.45</v>
      </c>
      <c r="AF2478" s="4">
        <f t="shared" si="2078"/>
        <v>5880</v>
      </c>
      <c r="AG2478" s="4">
        <f t="shared" si="2079"/>
        <v>6225.8462</v>
      </c>
      <c r="AH2478" s="4">
        <f t="shared" si="2080"/>
        <v>6439.8019000000004</v>
      </c>
      <c r="AI2478" s="4">
        <f t="shared" si="2081"/>
        <v>6612.7250000000004</v>
      </c>
      <c r="AJ2478" s="4">
        <f t="shared" si="2082"/>
        <v>6785.6481000000003</v>
      </c>
      <c r="AK2478" s="4">
        <f t="shared" si="2083"/>
        <v>7031.8436999999994</v>
      </c>
      <c r="AL2478" s="4">
        <f t="shared" si="2084"/>
        <v>8491.77</v>
      </c>
      <c r="AM2478" s="4">
        <f t="shared" si="2085"/>
        <v>5880</v>
      </c>
      <c r="AN2478" s="4">
        <f t="shared" si="2086"/>
        <v>6496.3777200000004</v>
      </c>
      <c r="AO2478" s="4">
        <f t="shared" si="2087"/>
        <v>6877.69614</v>
      </c>
      <c r="AP2478" s="4">
        <f t="shared" si="2088"/>
        <v>7185.8850000000002</v>
      </c>
      <c r="AQ2478" s="4">
        <f t="shared" si="2089"/>
        <v>7494.0738600000004</v>
      </c>
      <c r="AR2478" s="4">
        <f t="shared" si="2090"/>
        <v>7932.8512200000005</v>
      </c>
      <c r="AS2478" s="4">
        <f t="shared" si="2091"/>
        <v>8491.77</v>
      </c>
      <c r="AT2478" s="4">
        <f t="shared" si="2092"/>
        <v>5880</v>
      </c>
      <c r="AU2478" s="4">
        <f t="shared" si="2093"/>
        <v>6496.3777200000004</v>
      </c>
      <c r="AV2478" s="4">
        <f t="shared" si="2094"/>
        <v>6877.69614</v>
      </c>
      <c r="AW2478" s="4">
        <f t="shared" si="2095"/>
        <v>7185.8850000000002</v>
      </c>
      <c r="AX2478" s="4">
        <f t="shared" si="2096"/>
        <v>7494.0738600000004</v>
      </c>
      <c r="AY2478" s="4">
        <f t="shared" si="2097"/>
        <v>7932.8512200000005</v>
      </c>
      <c r="AZ2478" s="1">
        <f t="shared" si="2098"/>
        <v>7422.1174285714269</v>
      </c>
      <c r="BA2478" s="1">
        <f t="shared" si="2099"/>
        <v>7384.6793354549854</v>
      </c>
      <c r="BB2478" s="1">
        <f t="shared" si="2100"/>
        <v>0</v>
      </c>
      <c r="BC2478" s="1"/>
      <c r="BD2478" s="6">
        <f t="shared" si="2101"/>
        <v>0</v>
      </c>
      <c r="BE2478" s="6"/>
      <c r="BF2478">
        <f t="shared" si="2102"/>
        <v>-260860.46654299987</v>
      </c>
      <c r="BG2478">
        <f t="shared" si="2103"/>
        <v>6622.8262823258974</v>
      </c>
      <c r="BH2478">
        <f t="shared" si="2104"/>
        <v>218.44999999999982</v>
      </c>
      <c r="BI2478">
        <f t="shared" si="2105"/>
        <v>268.19486216463599</v>
      </c>
      <c r="BJ2478">
        <f t="shared" si="2106"/>
        <v>96.140210582433738</v>
      </c>
      <c r="BK2478">
        <f t="shared" si="2107"/>
        <v>91.834397320587314</v>
      </c>
    </row>
    <row r="2479" spans="1:63" x14ac:dyDescent="0.35">
      <c r="A2479" s="2">
        <v>1535760000000</v>
      </c>
      <c r="B2479" s="3">
        <v>43344</v>
      </c>
      <c r="C2479" s="2" t="s">
        <v>9</v>
      </c>
      <c r="D2479" s="2">
        <v>7011.21</v>
      </c>
      <c r="E2479" s="2">
        <v>7275</v>
      </c>
      <c r="F2479" s="2">
        <v>7008.74</v>
      </c>
      <c r="G2479" s="2">
        <v>7200.01</v>
      </c>
      <c r="H2479" s="2">
        <v>40323.414092999999</v>
      </c>
      <c r="I2479" s="2">
        <v>287299347.76914501</v>
      </c>
      <c r="J2479" s="2">
        <f t="shared" si="2056"/>
        <v>2.6928304814718174</v>
      </c>
      <c r="K2479" s="2">
        <f t="shared" si="2057"/>
        <v>7.4628358208955259</v>
      </c>
      <c r="L2479" s="2">
        <f t="shared" si="2058"/>
        <v>-2.9488676035682353</v>
      </c>
      <c r="M2479" s="1">
        <f t="shared" si="2059"/>
        <v>1.3968756547854631</v>
      </c>
      <c r="N2479" s="1">
        <f t="shared" si="2060"/>
        <v>-14.096647087990155</v>
      </c>
      <c r="O2479" s="1">
        <f t="shared" si="2061"/>
        <v>-8.1722108719293516</v>
      </c>
      <c r="P2479" s="2">
        <f t="shared" si="2062"/>
        <v>188.80000000000018</v>
      </c>
      <c r="Q2479" s="2">
        <f t="shared" si="2063"/>
        <v>0</v>
      </c>
      <c r="R2479" s="2">
        <f t="shared" si="2064"/>
        <v>91.339999999999947</v>
      </c>
      <c r="S2479" s="2">
        <f t="shared" si="2065"/>
        <v>33.336428571428506</v>
      </c>
      <c r="T2479" s="1">
        <f t="shared" si="2066"/>
        <v>73.261642995869337</v>
      </c>
      <c r="U2479" s="1">
        <f t="shared" si="2067"/>
        <v>6862.0554671374794</v>
      </c>
      <c r="V2479" s="1">
        <f t="shared" si="2068"/>
        <v>6620.5684999999994</v>
      </c>
      <c r="W2479" s="1">
        <f t="shared" si="2069"/>
        <v>312.75476916067964</v>
      </c>
      <c r="X2479" s="1">
        <f t="shared" si="2070"/>
        <v>7246.0780383213587</v>
      </c>
      <c r="Y2479" s="1">
        <f t="shared" si="2071"/>
        <v>5995.0589616786401</v>
      </c>
      <c r="Z2479" s="1">
        <f t="shared" si="2072"/>
        <v>6801.418309636575</v>
      </c>
      <c r="AA2479" s="1">
        <f t="shared" si="2073"/>
        <v>6870.1704384250042</v>
      </c>
      <c r="AB2479" s="1">
        <f t="shared" si="2074"/>
        <v>68.752128788429218</v>
      </c>
      <c r="AC2479" s="1">
        <f t="shared" si="2075"/>
        <v>-28.3571604631383</v>
      </c>
      <c r="AD2479" s="1">
        <f t="shared" si="2076"/>
        <v>-97.109289251567517</v>
      </c>
      <c r="AE2479" s="4">
        <f t="shared" si="2077"/>
        <v>7275</v>
      </c>
      <c r="AF2479" s="4">
        <f t="shared" si="2078"/>
        <v>5880</v>
      </c>
      <c r="AG2479" s="4">
        <f t="shared" si="2079"/>
        <v>6209.22</v>
      </c>
      <c r="AH2479" s="4">
        <f t="shared" si="2080"/>
        <v>6412.89</v>
      </c>
      <c r="AI2479" s="4">
        <f t="shared" si="2081"/>
        <v>6577.5</v>
      </c>
      <c r="AJ2479" s="4">
        <f t="shared" si="2082"/>
        <v>6742.11</v>
      </c>
      <c r="AK2479" s="4">
        <f t="shared" si="2083"/>
        <v>6976.47</v>
      </c>
      <c r="AL2479" s="4">
        <f t="shared" si="2084"/>
        <v>8491.77</v>
      </c>
      <c r="AM2479" s="4">
        <f t="shared" si="2085"/>
        <v>5880</v>
      </c>
      <c r="AN2479" s="4">
        <f t="shared" si="2086"/>
        <v>6496.3777200000004</v>
      </c>
      <c r="AO2479" s="4">
        <f t="shared" si="2087"/>
        <v>6877.69614</v>
      </c>
      <c r="AP2479" s="4">
        <f t="shared" si="2088"/>
        <v>7185.8850000000002</v>
      </c>
      <c r="AQ2479" s="4">
        <f t="shared" si="2089"/>
        <v>7494.0738600000004</v>
      </c>
      <c r="AR2479" s="4">
        <f t="shared" si="2090"/>
        <v>7932.8512200000005</v>
      </c>
      <c r="AS2479" s="4">
        <f t="shared" si="2091"/>
        <v>8491.77</v>
      </c>
      <c r="AT2479" s="4">
        <f t="shared" si="2092"/>
        <v>5880</v>
      </c>
      <c r="AU2479" s="4">
        <f t="shared" si="2093"/>
        <v>6496.3777200000004</v>
      </c>
      <c r="AV2479" s="4">
        <f t="shared" si="2094"/>
        <v>6877.69614</v>
      </c>
      <c r="AW2479" s="4">
        <f t="shared" si="2095"/>
        <v>7185.8850000000002</v>
      </c>
      <c r="AX2479" s="4">
        <f t="shared" si="2096"/>
        <v>7494.0738600000004</v>
      </c>
      <c r="AY2479" s="4">
        <f t="shared" si="2097"/>
        <v>7932.8512200000005</v>
      </c>
      <c r="AZ2479" s="1">
        <f t="shared" si="2098"/>
        <v>7429.6387857142845</v>
      </c>
      <c r="BA2479" s="1">
        <f t="shared" si="2099"/>
        <v>7385.8117921050534</v>
      </c>
      <c r="BB2479" s="1">
        <f t="shared" si="2100"/>
        <v>1</v>
      </c>
      <c r="BC2479" s="1" t="str">
        <f t="shared" si="2109"/>
        <v>$7,089–$7,127</v>
      </c>
      <c r="BD2479" s="6">
        <f t="shared" si="2101"/>
        <v>0</v>
      </c>
      <c r="BE2479" s="6"/>
      <c r="BF2479">
        <f t="shared" si="2102"/>
        <v>-300675.30689499987</v>
      </c>
      <c r="BG2479">
        <f t="shared" si="2103"/>
        <v>6577.1277022562208</v>
      </c>
      <c r="BH2479">
        <f t="shared" si="2104"/>
        <v>266.26000000000022</v>
      </c>
      <c r="BI2479">
        <f t="shared" si="2105"/>
        <v>275.84791788227233</v>
      </c>
      <c r="BJ2479">
        <f t="shared" si="2106"/>
        <v>92.891943127962108</v>
      </c>
      <c r="BK2479">
        <f t="shared" si="2107"/>
        <v>87.650684139193189</v>
      </c>
    </row>
    <row r="2480" spans="1:63" x14ac:dyDescent="0.35">
      <c r="A2480" s="2">
        <v>1535673600000</v>
      </c>
      <c r="B2480" s="3">
        <v>43343</v>
      </c>
      <c r="C2480" s="2" t="s">
        <v>9</v>
      </c>
      <c r="D2480" s="2">
        <v>6984.84</v>
      </c>
      <c r="E2480" s="2">
        <v>7089</v>
      </c>
      <c r="F2480" s="2">
        <v>6888</v>
      </c>
      <c r="G2480" s="2">
        <v>7011.21</v>
      </c>
      <c r="H2480" s="2">
        <v>40467.400637999999</v>
      </c>
      <c r="I2480" s="2">
        <v>282722730.06131899</v>
      </c>
      <c r="J2480" s="2">
        <f t="shared" si="2056"/>
        <v>0.37753191196934915</v>
      </c>
      <c r="K2480" s="2">
        <f t="shared" si="2057"/>
        <v>4.1221389916894831</v>
      </c>
      <c r="L2480" s="2">
        <f t="shared" si="2058"/>
        <v>-6.83656425772452</v>
      </c>
      <c r="M2480" s="1">
        <f t="shared" si="2059"/>
        <v>2.6222185802519742</v>
      </c>
      <c r="N2480" s="1">
        <f t="shared" si="2060"/>
        <v>-8.781223212541061</v>
      </c>
      <c r="O2480" s="1">
        <f t="shared" si="2061"/>
        <v>-5.4860715910663105</v>
      </c>
      <c r="P2480" s="2">
        <f t="shared" si="2062"/>
        <v>26.369999999999891</v>
      </c>
      <c r="Q2480" s="2">
        <f t="shared" si="2063"/>
        <v>0</v>
      </c>
      <c r="R2480" s="2">
        <f t="shared" si="2064"/>
        <v>77.854285714285652</v>
      </c>
      <c r="S2480" s="2">
        <f t="shared" si="2065"/>
        <v>47.374285714285634</v>
      </c>
      <c r="T2480" s="1">
        <f t="shared" si="2066"/>
        <v>62.169746748802211</v>
      </c>
      <c r="U2480" s="1">
        <f t="shared" si="2067"/>
        <v>6848.2614045716618</v>
      </c>
      <c r="V2480" s="1">
        <f t="shared" si="2068"/>
        <v>6575.9845000000014</v>
      </c>
      <c r="W2480" s="1">
        <f t="shared" si="2069"/>
        <v>289.68057239785691</v>
      </c>
      <c r="X2480" s="1">
        <f t="shared" si="2070"/>
        <v>7155.3456447957151</v>
      </c>
      <c r="Y2480" s="1">
        <f t="shared" si="2071"/>
        <v>5996.6233552042877</v>
      </c>
      <c r="Z2480" s="1">
        <f t="shared" si="2072"/>
        <v>6769.5309744075012</v>
      </c>
      <c r="AA2480" s="1">
        <f t="shared" si="2073"/>
        <v>6810.1996090477314</v>
      </c>
      <c r="AB2480" s="1">
        <f t="shared" si="2074"/>
        <v>40.668634640230266</v>
      </c>
      <c r="AC2480" s="1">
        <f t="shared" si="2075"/>
        <v>-52.634482776030183</v>
      </c>
      <c r="AD2480" s="1">
        <f t="shared" si="2076"/>
        <v>-93.303117416260449</v>
      </c>
      <c r="AE2480" s="4">
        <f t="shared" si="2077"/>
        <v>7135</v>
      </c>
      <c r="AF2480" s="4">
        <f t="shared" si="2078"/>
        <v>5880</v>
      </c>
      <c r="AG2480" s="4">
        <f t="shared" si="2079"/>
        <v>6176.18</v>
      </c>
      <c r="AH2480" s="4">
        <f t="shared" si="2080"/>
        <v>6359.41</v>
      </c>
      <c r="AI2480" s="4">
        <f t="shared" si="2081"/>
        <v>6507.5</v>
      </c>
      <c r="AJ2480" s="4">
        <f t="shared" si="2082"/>
        <v>6655.59</v>
      </c>
      <c r="AK2480" s="4">
        <f t="shared" si="2083"/>
        <v>6866.43</v>
      </c>
      <c r="AL2480" s="4">
        <f t="shared" si="2084"/>
        <v>8491.77</v>
      </c>
      <c r="AM2480" s="4">
        <f t="shared" si="2085"/>
        <v>5880</v>
      </c>
      <c r="AN2480" s="4">
        <f t="shared" si="2086"/>
        <v>6496.3777200000004</v>
      </c>
      <c r="AO2480" s="4">
        <f t="shared" si="2087"/>
        <v>6877.69614</v>
      </c>
      <c r="AP2480" s="4">
        <f t="shared" si="2088"/>
        <v>7185.8850000000002</v>
      </c>
      <c r="AQ2480" s="4">
        <f t="shared" si="2089"/>
        <v>7494.0738600000004</v>
      </c>
      <c r="AR2480" s="4">
        <f t="shared" si="2090"/>
        <v>7932.8512200000005</v>
      </c>
      <c r="AS2480" s="4">
        <f t="shared" si="2091"/>
        <v>8491.77</v>
      </c>
      <c r="AT2480" s="4">
        <f t="shared" si="2092"/>
        <v>5880</v>
      </c>
      <c r="AU2480" s="4">
        <f t="shared" si="2093"/>
        <v>6496.3777200000004</v>
      </c>
      <c r="AV2480" s="4">
        <f t="shared" si="2094"/>
        <v>6877.69614</v>
      </c>
      <c r="AW2480" s="4">
        <f t="shared" si="2095"/>
        <v>7185.8850000000002</v>
      </c>
      <c r="AX2480" s="4">
        <f t="shared" si="2096"/>
        <v>7494.0738600000004</v>
      </c>
      <c r="AY2480" s="4">
        <f t="shared" si="2097"/>
        <v>7932.8512200000005</v>
      </c>
      <c r="AZ2480" s="1">
        <f t="shared" si="2098"/>
        <v>7435.3459285714262</v>
      </c>
      <c r="BA2480" s="1">
        <f t="shared" si="2099"/>
        <v>7388.3570221338896</v>
      </c>
      <c r="BB2480" s="1">
        <f t="shared" si="2100"/>
        <v>0</v>
      </c>
      <c r="BC2480" s="1"/>
      <c r="BD2480" s="6">
        <f t="shared" si="2101"/>
        <v>0</v>
      </c>
      <c r="BE2480" s="6"/>
      <c r="BF2480">
        <f t="shared" si="2102"/>
        <v>-340998.72098799987</v>
      </c>
      <c r="BG2480">
        <f t="shared" si="2103"/>
        <v>6539.9840138896298</v>
      </c>
      <c r="BH2480">
        <f t="shared" si="2104"/>
        <v>201</v>
      </c>
      <c r="BI2480">
        <f t="shared" si="2105"/>
        <v>277.32298217185263</v>
      </c>
      <c r="BJ2480">
        <f t="shared" si="2106"/>
        <v>86.471038251366124</v>
      </c>
      <c r="BK2480">
        <f t="shared" si="2107"/>
        <v>86.297921803948967</v>
      </c>
    </row>
    <row r="2481" spans="1:63" x14ac:dyDescent="0.35">
      <c r="A2481" s="2">
        <v>1535587200000</v>
      </c>
      <c r="B2481" s="3">
        <v>43342</v>
      </c>
      <c r="C2481" s="2" t="s">
        <v>9</v>
      </c>
      <c r="D2481" s="2">
        <v>7033.21</v>
      </c>
      <c r="E2481" s="2">
        <v>7063.63</v>
      </c>
      <c r="F2481" s="2">
        <v>6784.81</v>
      </c>
      <c r="G2481" s="2">
        <v>6984.84</v>
      </c>
      <c r="H2481" s="2">
        <v>44716.774619999997</v>
      </c>
      <c r="I2481" s="2">
        <v>309357226.58362502</v>
      </c>
      <c r="J2481" s="2">
        <f t="shared" si="2056"/>
        <v>-0.65962948108578745</v>
      </c>
      <c r="K2481" s="2">
        <f t="shared" si="2057"/>
        <v>4.5378080830454772</v>
      </c>
      <c r="L2481" s="2">
        <f t="shared" si="2058"/>
        <v>-8.1495625004931203</v>
      </c>
      <c r="M2481" s="1">
        <f t="shared" si="2059"/>
        <v>0.37611196926065388</v>
      </c>
      <c r="N2481" s="1">
        <f t="shared" si="2060"/>
        <v>-6.7121079366170147</v>
      </c>
      <c r="O2481" s="1">
        <f t="shared" si="2061"/>
        <v>-5.5614731332428518</v>
      </c>
      <c r="P2481" s="2">
        <f t="shared" si="2062"/>
        <v>0</v>
      </c>
      <c r="Q2481" s="2">
        <f t="shared" si="2063"/>
        <v>46.380000000000109</v>
      </c>
      <c r="R2481" s="2">
        <f t="shared" si="2064"/>
        <v>95.452142857142789</v>
      </c>
      <c r="S2481" s="2">
        <f t="shared" si="2065"/>
        <v>47.374285714285634</v>
      </c>
      <c r="T2481" s="1">
        <f t="shared" si="2066"/>
        <v>66.830868636756918</v>
      </c>
      <c r="U2481" s="1">
        <f t="shared" si="2067"/>
        <v>6841.6104414929541</v>
      </c>
      <c r="V2481" s="1">
        <f t="shared" si="2068"/>
        <v>6537.0415000000012</v>
      </c>
      <c r="W2481" s="1">
        <f t="shared" si="2069"/>
        <v>280.76938661960639</v>
      </c>
      <c r="X2481" s="1">
        <f t="shared" si="2070"/>
        <v>7098.580273239214</v>
      </c>
      <c r="Y2481" s="1">
        <f t="shared" si="2071"/>
        <v>5975.5027267607884</v>
      </c>
      <c r="Z2481" s="1">
        <f t="shared" si="2072"/>
        <v>6750.1966523601013</v>
      </c>
      <c r="AA2481" s="1">
        <f t="shared" si="2073"/>
        <v>6773.6522652382282</v>
      </c>
      <c r="AB2481" s="1">
        <f t="shared" si="2074"/>
        <v>23.455612878126885</v>
      </c>
      <c r="AC2481" s="1">
        <f t="shared" si="2075"/>
        <v>-75.960262130095288</v>
      </c>
      <c r="AD2481" s="1">
        <f t="shared" si="2076"/>
        <v>-99.415875008222173</v>
      </c>
      <c r="AE2481" s="4">
        <f t="shared" si="2077"/>
        <v>7135</v>
      </c>
      <c r="AF2481" s="4">
        <f t="shared" si="2078"/>
        <v>5880</v>
      </c>
      <c r="AG2481" s="4">
        <f t="shared" si="2079"/>
        <v>6176.18</v>
      </c>
      <c r="AH2481" s="4">
        <f t="shared" si="2080"/>
        <v>6359.41</v>
      </c>
      <c r="AI2481" s="4">
        <f t="shared" si="2081"/>
        <v>6507.5</v>
      </c>
      <c r="AJ2481" s="4">
        <f t="shared" si="2082"/>
        <v>6655.59</v>
      </c>
      <c r="AK2481" s="4">
        <f t="shared" si="2083"/>
        <v>6866.43</v>
      </c>
      <c r="AL2481" s="4">
        <f t="shared" si="2084"/>
        <v>8491.77</v>
      </c>
      <c r="AM2481" s="4">
        <f t="shared" si="2085"/>
        <v>5880</v>
      </c>
      <c r="AN2481" s="4">
        <f t="shared" si="2086"/>
        <v>6496.3777200000004</v>
      </c>
      <c r="AO2481" s="4">
        <f t="shared" si="2087"/>
        <v>6877.69614</v>
      </c>
      <c r="AP2481" s="4">
        <f t="shared" si="2088"/>
        <v>7185.8850000000002</v>
      </c>
      <c r="AQ2481" s="4">
        <f t="shared" si="2089"/>
        <v>7494.0738600000004</v>
      </c>
      <c r="AR2481" s="4">
        <f t="shared" si="2090"/>
        <v>7932.8512200000005</v>
      </c>
      <c r="AS2481" s="4">
        <f t="shared" si="2091"/>
        <v>8491.77</v>
      </c>
      <c r="AT2481" s="4">
        <f t="shared" si="2092"/>
        <v>5880</v>
      </c>
      <c r="AU2481" s="4">
        <f t="shared" si="2093"/>
        <v>6496.3777200000004</v>
      </c>
      <c r="AV2481" s="4">
        <f t="shared" si="2094"/>
        <v>6877.69614</v>
      </c>
      <c r="AW2481" s="4">
        <f t="shared" si="2095"/>
        <v>7185.8850000000002</v>
      </c>
      <c r="AX2481" s="4">
        <f t="shared" si="2096"/>
        <v>7494.0738600000004</v>
      </c>
      <c r="AY2481" s="4">
        <f t="shared" si="2097"/>
        <v>7932.8512200000005</v>
      </c>
      <c r="AZ2481" s="1">
        <f t="shared" si="2098"/>
        <v>7441.533071428571</v>
      </c>
      <c r="BA2481" s="1">
        <f t="shared" si="2099"/>
        <v>7393.5234196973679</v>
      </c>
      <c r="BB2481" s="1">
        <f t="shared" si="2100"/>
        <v>0</v>
      </c>
      <c r="BC2481" s="1"/>
      <c r="BD2481" s="6">
        <f t="shared" si="2101"/>
        <v>0</v>
      </c>
      <c r="BE2481" s="6"/>
      <c r="BF2481">
        <f t="shared" si="2102"/>
        <v>-381466.12162599986</v>
      </c>
      <c r="BG2481">
        <f t="shared" si="2103"/>
        <v>6504.2534318943099</v>
      </c>
      <c r="BH2481">
        <f t="shared" si="2104"/>
        <v>278.81999999999971</v>
      </c>
      <c r="BI2481">
        <f t="shared" si="2105"/>
        <v>289.06497942906071</v>
      </c>
      <c r="BJ2481">
        <f t="shared" si="2106"/>
        <v>83.589071038251376</v>
      </c>
      <c r="BK2481">
        <f t="shared" si="2107"/>
        <v>88.768921252879466</v>
      </c>
    </row>
    <row r="2482" spans="1:63" x14ac:dyDescent="0.35">
      <c r="A2482" s="2">
        <v>1535500800000</v>
      </c>
      <c r="B2482" s="3">
        <v>43341</v>
      </c>
      <c r="C2482" s="2" t="s">
        <v>9</v>
      </c>
      <c r="D2482" s="2">
        <v>7077</v>
      </c>
      <c r="E2482" s="2">
        <v>7133.81</v>
      </c>
      <c r="F2482" s="2">
        <v>6912.34</v>
      </c>
      <c r="G2482" s="2">
        <v>7031.22</v>
      </c>
      <c r="H2482" s="2">
        <v>43252.487392000003</v>
      </c>
      <c r="I2482" s="2">
        <v>304565438.48500502</v>
      </c>
      <c r="J2482" s="2">
        <f t="shared" si="2056"/>
        <v>-0.63438810306792037</v>
      </c>
      <c r="K2482" s="2">
        <f t="shared" si="2057"/>
        <v>7.7579957731865541</v>
      </c>
      <c r="L2482" s="2">
        <f t="shared" si="2058"/>
        <v>-9.0507869040335382</v>
      </c>
      <c r="M2482" s="1">
        <f t="shared" si="2059"/>
        <v>-0.6640094833954695</v>
      </c>
      <c r="N2482" s="1">
        <f t="shared" si="2060"/>
        <v>-4.7107045434505004</v>
      </c>
      <c r="O2482" s="1">
        <f t="shared" si="2061"/>
        <v>-5.6411262910277342</v>
      </c>
      <c r="P2482" s="2">
        <f t="shared" si="2062"/>
        <v>0</v>
      </c>
      <c r="Q2482" s="2">
        <f t="shared" si="2063"/>
        <v>44.889999999999418</v>
      </c>
      <c r="R2482" s="2">
        <f t="shared" si="2064"/>
        <v>98.637142857142791</v>
      </c>
      <c r="S2482" s="2">
        <f t="shared" si="2065"/>
        <v>44.061428571428486</v>
      </c>
      <c r="T2482" s="1">
        <f t="shared" si="2066"/>
        <v>69.122726226111013</v>
      </c>
      <c r="U2482" s="1">
        <f t="shared" si="2067"/>
        <v>6835.7643370640944</v>
      </c>
      <c r="V2482" s="1">
        <f t="shared" si="2068"/>
        <v>6495.0000000000018</v>
      </c>
      <c r="W2482" s="1">
        <f t="shared" si="2069"/>
        <v>273.42544488397562</v>
      </c>
      <c r="X2482" s="1">
        <f t="shared" si="2070"/>
        <v>7041.850889767953</v>
      </c>
      <c r="Y2482" s="1">
        <f t="shared" si="2071"/>
        <v>5948.1491102320506</v>
      </c>
      <c r="Z2482" s="1">
        <f t="shared" si="2072"/>
        <v>6731.4251845489089</v>
      </c>
      <c r="AA2482" s="1">
        <f t="shared" si="2073"/>
        <v>6735.2544952815424</v>
      </c>
      <c r="AB2482" s="1">
        <f t="shared" si="2074"/>
        <v>3.8293107326335303</v>
      </c>
      <c r="AC2482" s="1">
        <f t="shared" si="2075"/>
        <v>-100.81423088215082</v>
      </c>
      <c r="AD2482" s="1">
        <f t="shared" si="2076"/>
        <v>-104.64354161478435</v>
      </c>
      <c r="AE2482" s="4">
        <f t="shared" si="2077"/>
        <v>7135</v>
      </c>
      <c r="AF2482" s="4">
        <f t="shared" si="2078"/>
        <v>5880</v>
      </c>
      <c r="AG2482" s="4">
        <f t="shared" si="2079"/>
        <v>6176.18</v>
      </c>
      <c r="AH2482" s="4">
        <f t="shared" si="2080"/>
        <v>6359.41</v>
      </c>
      <c r="AI2482" s="4">
        <f t="shared" si="2081"/>
        <v>6507.5</v>
      </c>
      <c r="AJ2482" s="4">
        <f t="shared" si="2082"/>
        <v>6655.59</v>
      </c>
      <c r="AK2482" s="4">
        <f t="shared" si="2083"/>
        <v>6866.43</v>
      </c>
      <c r="AL2482" s="4">
        <f t="shared" si="2084"/>
        <v>8491.77</v>
      </c>
      <c r="AM2482" s="4">
        <f t="shared" si="2085"/>
        <v>5880</v>
      </c>
      <c r="AN2482" s="4">
        <f t="shared" si="2086"/>
        <v>6496.3777200000004</v>
      </c>
      <c r="AO2482" s="4">
        <f t="shared" si="2087"/>
        <v>6877.69614</v>
      </c>
      <c r="AP2482" s="4">
        <f t="shared" si="2088"/>
        <v>7185.8850000000002</v>
      </c>
      <c r="AQ2482" s="4">
        <f t="shared" si="2089"/>
        <v>7494.0738600000004</v>
      </c>
      <c r="AR2482" s="4">
        <f t="shared" si="2090"/>
        <v>7932.8512200000005</v>
      </c>
      <c r="AS2482" s="4">
        <f t="shared" si="2091"/>
        <v>8491.77</v>
      </c>
      <c r="AT2482" s="4">
        <f t="shared" si="2092"/>
        <v>5880</v>
      </c>
      <c r="AU2482" s="4">
        <f t="shared" si="2093"/>
        <v>6496.3777200000004</v>
      </c>
      <c r="AV2482" s="4">
        <f t="shared" si="2094"/>
        <v>6877.69614</v>
      </c>
      <c r="AW2482" s="4">
        <f t="shared" si="2095"/>
        <v>7185.8850000000002</v>
      </c>
      <c r="AX2482" s="4">
        <f t="shared" si="2096"/>
        <v>7494.0738600000004</v>
      </c>
      <c r="AY2482" s="4">
        <f t="shared" si="2097"/>
        <v>7932.8512200000005</v>
      </c>
      <c r="AZ2482" s="1">
        <f t="shared" si="2098"/>
        <v>7448.2342142857133</v>
      </c>
      <c r="BA2482" s="1">
        <f t="shared" si="2099"/>
        <v>7399.1218227069203</v>
      </c>
      <c r="BB2482" s="1">
        <f t="shared" si="2100"/>
        <v>0</v>
      </c>
      <c r="BC2482" s="1"/>
      <c r="BD2482" s="6">
        <f t="shared" si="2101"/>
        <v>0</v>
      </c>
      <c r="BE2482" s="6"/>
      <c r="BF2482">
        <f t="shared" si="2102"/>
        <v>-336749.34700599988</v>
      </c>
      <c r="BG2482">
        <f t="shared" si="2103"/>
        <v>6467.2360233958552</v>
      </c>
      <c r="BH2482">
        <f t="shared" si="2104"/>
        <v>221.47000000000025</v>
      </c>
      <c r="BI2482">
        <f t="shared" si="2105"/>
        <v>290.64113011045475</v>
      </c>
      <c r="BJ2482">
        <f t="shared" si="2106"/>
        <v>88.833656122229414</v>
      </c>
      <c r="BK2482">
        <f t="shared" si="2107"/>
        <v>93.237511608219208</v>
      </c>
    </row>
    <row r="2483" spans="1:63" x14ac:dyDescent="0.35">
      <c r="A2483" s="2">
        <v>1535414400000</v>
      </c>
      <c r="B2483" s="3">
        <v>43340</v>
      </c>
      <c r="C2483" s="2" t="s">
        <v>9</v>
      </c>
      <c r="D2483" s="2">
        <v>6907.26</v>
      </c>
      <c r="E2483" s="2">
        <v>7135</v>
      </c>
      <c r="F2483" s="2">
        <v>6860</v>
      </c>
      <c r="G2483" s="2">
        <v>7076.11</v>
      </c>
      <c r="H2483" s="2">
        <v>48352.917162999998</v>
      </c>
      <c r="I2483" s="2">
        <v>338220284.29016501</v>
      </c>
      <c r="J2483" s="2">
        <f t="shared" si="2056"/>
        <v>2.4240660969452645</v>
      </c>
      <c r="K2483" s="2">
        <f t="shared" si="2057"/>
        <v>11.244024028084109</v>
      </c>
      <c r="L2483" s="2">
        <f t="shared" si="2058"/>
        <v>-13.430642824984835</v>
      </c>
      <c r="M2483" s="1">
        <f t="shared" si="2059"/>
        <v>-0.63843827955887333</v>
      </c>
      <c r="N2483" s="1">
        <f t="shared" si="2060"/>
        <v>3.9986659336839132</v>
      </c>
      <c r="O2483" s="1">
        <f t="shared" si="2061"/>
        <v>-5.4688239724933556</v>
      </c>
      <c r="P2483" s="2">
        <f t="shared" si="2062"/>
        <v>167.46999999999935</v>
      </c>
      <c r="Q2483" s="2">
        <f t="shared" si="2063"/>
        <v>0</v>
      </c>
      <c r="R2483" s="2">
        <f t="shared" si="2064"/>
        <v>104.28571428571422</v>
      </c>
      <c r="S2483" s="2">
        <f t="shared" si="2065"/>
        <v>40.854999999999954</v>
      </c>
      <c r="T2483" s="1">
        <f t="shared" si="2066"/>
        <v>71.851454499820377</v>
      </c>
      <c r="U2483" s="1">
        <f t="shared" si="2067"/>
        <v>6827.786554903445</v>
      </c>
      <c r="V2483" s="1">
        <f t="shared" si="2068"/>
        <v>6469.9285000000009</v>
      </c>
      <c r="W2483" s="1">
        <f t="shared" si="2069"/>
        <v>244.57476685617016</v>
      </c>
      <c r="X2483" s="1">
        <f t="shared" si="2070"/>
        <v>6959.0780337123415</v>
      </c>
      <c r="Y2483" s="1">
        <f t="shared" si="2071"/>
        <v>5980.7789662876603</v>
      </c>
      <c r="Z2483" s="1">
        <f t="shared" si="2072"/>
        <v>6707.4415993128214</v>
      </c>
      <c r="AA2483" s="1">
        <f t="shared" si="2073"/>
        <v>6681.4425853327321</v>
      </c>
      <c r="AB2483" s="1">
        <f t="shared" si="2074"/>
        <v>-25.99901398008933</v>
      </c>
      <c r="AC2483" s="1">
        <f t="shared" si="2075"/>
        <v>-126.97511628584689</v>
      </c>
      <c r="AD2483" s="1">
        <f t="shared" si="2076"/>
        <v>-100.97610230575756</v>
      </c>
      <c r="AE2483" s="4">
        <f t="shared" si="2077"/>
        <v>7135</v>
      </c>
      <c r="AF2483" s="4">
        <f t="shared" si="2078"/>
        <v>5880</v>
      </c>
      <c r="AG2483" s="4">
        <f t="shared" si="2079"/>
        <v>6176.18</v>
      </c>
      <c r="AH2483" s="4">
        <f t="shared" si="2080"/>
        <v>6359.41</v>
      </c>
      <c r="AI2483" s="4">
        <f t="shared" si="2081"/>
        <v>6507.5</v>
      </c>
      <c r="AJ2483" s="4">
        <f t="shared" si="2082"/>
        <v>6655.59</v>
      </c>
      <c r="AK2483" s="4">
        <f t="shared" si="2083"/>
        <v>6866.43</v>
      </c>
      <c r="AL2483" s="4">
        <f t="shared" si="2084"/>
        <v>8491.77</v>
      </c>
      <c r="AM2483" s="4">
        <f t="shared" si="2085"/>
        <v>5880</v>
      </c>
      <c r="AN2483" s="4">
        <f t="shared" si="2086"/>
        <v>6496.3777200000004</v>
      </c>
      <c r="AO2483" s="4">
        <f t="shared" si="2087"/>
        <v>6877.69614</v>
      </c>
      <c r="AP2483" s="4">
        <f t="shared" si="2088"/>
        <v>7185.8850000000002</v>
      </c>
      <c r="AQ2483" s="4">
        <f t="shared" si="2089"/>
        <v>7494.0738600000004</v>
      </c>
      <c r="AR2483" s="4">
        <f t="shared" si="2090"/>
        <v>7932.8512200000005</v>
      </c>
      <c r="AS2483" s="4">
        <f t="shared" si="2091"/>
        <v>8491.77</v>
      </c>
      <c r="AT2483" s="4">
        <f t="shared" si="2092"/>
        <v>5880</v>
      </c>
      <c r="AU2483" s="4">
        <f t="shared" si="2093"/>
        <v>6496.3777200000004</v>
      </c>
      <c r="AV2483" s="4">
        <f t="shared" si="2094"/>
        <v>6877.69614</v>
      </c>
      <c r="AW2483" s="4">
        <f t="shared" si="2095"/>
        <v>7185.8850000000002</v>
      </c>
      <c r="AX2483" s="4">
        <f t="shared" si="2096"/>
        <v>7494.0738600000004</v>
      </c>
      <c r="AY2483" s="4">
        <f t="shared" si="2097"/>
        <v>7932.8512200000005</v>
      </c>
      <c r="AZ2483" s="1">
        <f t="shared" si="2098"/>
        <v>7447.6811428571418</v>
      </c>
      <c r="BA2483" s="1">
        <f t="shared" si="2099"/>
        <v>7404.1615737029051</v>
      </c>
      <c r="BB2483" s="1">
        <f t="shared" si="2100"/>
        <v>0</v>
      </c>
      <c r="BC2483" s="1"/>
      <c r="BD2483" s="6">
        <f t="shared" si="2101"/>
        <v>0</v>
      </c>
      <c r="BE2483" s="6"/>
      <c r="BF2483">
        <f t="shared" si="2102"/>
        <v>-293496.8596139999</v>
      </c>
      <c r="BG2483">
        <f t="shared" si="2103"/>
        <v>6440.4607048036451</v>
      </c>
      <c r="BH2483">
        <f t="shared" si="2104"/>
        <v>275</v>
      </c>
      <c r="BI2483">
        <f t="shared" si="2105"/>
        <v>301.28284243514008</v>
      </c>
      <c r="BJ2483">
        <f t="shared" si="2106"/>
        <v>93.884036598157593</v>
      </c>
      <c r="BK2483">
        <f t="shared" si="2107"/>
        <v>90.890375464431131</v>
      </c>
    </row>
    <row r="2484" spans="1:63" x14ac:dyDescent="0.35">
      <c r="A2484" s="2">
        <v>1535328000000</v>
      </c>
      <c r="B2484" s="3">
        <v>43339</v>
      </c>
      <c r="C2484" s="2" t="s">
        <v>9</v>
      </c>
      <c r="D2484" s="2">
        <v>6700</v>
      </c>
      <c r="E2484" s="2">
        <v>6940.51</v>
      </c>
      <c r="F2484" s="2">
        <v>6646.5</v>
      </c>
      <c r="G2484" s="2">
        <v>6908.64</v>
      </c>
      <c r="H2484" s="2">
        <v>37747.078747</v>
      </c>
      <c r="I2484" s="2">
        <v>254214730.31712401</v>
      </c>
      <c r="J2484" s="2">
        <f t="shared" si="2056"/>
        <v>3.1140298507462734</v>
      </c>
      <c r="K2484" s="2">
        <f t="shared" si="2057"/>
        <v>6.6148148148148191</v>
      </c>
      <c r="L2484" s="2">
        <f t="shared" si="2058"/>
        <v>-15.861161856046763</v>
      </c>
      <c r="M2484" s="1">
        <f t="shared" si="2059"/>
        <v>2.3666958258138915</v>
      </c>
      <c r="N2484" s="1">
        <f t="shared" si="2060"/>
        <v>5.1295189791333771</v>
      </c>
      <c r="O2484" s="1">
        <f t="shared" si="2061"/>
        <v>-6.4197873966511558</v>
      </c>
      <c r="P2484" s="2">
        <f t="shared" si="2062"/>
        <v>208.64000000000033</v>
      </c>
      <c r="Q2484" s="2">
        <f t="shared" si="2063"/>
        <v>0</v>
      </c>
      <c r="R2484" s="2">
        <f t="shared" si="2064"/>
        <v>92.323571428571412</v>
      </c>
      <c r="S2484" s="2">
        <f t="shared" si="2065"/>
        <v>45.017142857142844</v>
      </c>
      <c r="T2484" s="1">
        <f t="shared" si="2066"/>
        <v>67.2222886772729</v>
      </c>
      <c r="U2484" s="1">
        <f t="shared" si="2067"/>
        <v>6817.650904083177</v>
      </c>
      <c r="V2484" s="1">
        <f t="shared" si="2068"/>
        <v>6430.3730000000005</v>
      </c>
      <c r="W2484" s="1">
        <f t="shared" si="2069"/>
        <v>203.93456293870349</v>
      </c>
      <c r="X2484" s="1">
        <f t="shared" si="2070"/>
        <v>6838.2421258774075</v>
      </c>
      <c r="Y2484" s="1">
        <f t="shared" si="2071"/>
        <v>6022.5038741225935</v>
      </c>
      <c r="Z2484" s="1">
        <f t="shared" si="2072"/>
        <v>6677.9481272578469</v>
      </c>
      <c r="AA2484" s="1">
        <f t="shared" si="2073"/>
        <v>6609.6848735750464</v>
      </c>
      <c r="AB2484" s="1">
        <f t="shared" si="2074"/>
        <v>-68.263253682800496</v>
      </c>
      <c r="AC2484" s="1">
        <f t="shared" si="2075"/>
        <v>-152.21914186228628</v>
      </c>
      <c r="AD2484" s="1">
        <f t="shared" si="2076"/>
        <v>-83.955888179485783</v>
      </c>
      <c r="AE2484" s="4">
        <f t="shared" si="2077"/>
        <v>6940.51</v>
      </c>
      <c r="AF2484" s="4">
        <f t="shared" si="2078"/>
        <v>5880</v>
      </c>
      <c r="AG2484" s="4">
        <f t="shared" si="2079"/>
        <v>6130.2803599999997</v>
      </c>
      <c r="AH2484" s="4">
        <f t="shared" si="2080"/>
        <v>6285.1148199999998</v>
      </c>
      <c r="AI2484" s="4">
        <f t="shared" si="2081"/>
        <v>6410.2550000000001</v>
      </c>
      <c r="AJ2484" s="4">
        <f t="shared" si="2082"/>
        <v>6535.3951800000004</v>
      </c>
      <c r="AK2484" s="4">
        <f t="shared" si="2083"/>
        <v>6713.5608600000005</v>
      </c>
      <c r="AL2484" s="4">
        <f t="shared" si="2084"/>
        <v>8491.77</v>
      </c>
      <c r="AM2484" s="4">
        <f t="shared" si="2085"/>
        <v>5880</v>
      </c>
      <c r="AN2484" s="4">
        <f t="shared" si="2086"/>
        <v>6496.3777200000004</v>
      </c>
      <c r="AO2484" s="4">
        <f t="shared" si="2087"/>
        <v>6877.69614</v>
      </c>
      <c r="AP2484" s="4">
        <f t="shared" si="2088"/>
        <v>7185.8850000000002</v>
      </c>
      <c r="AQ2484" s="4">
        <f t="shared" si="2089"/>
        <v>7494.0738600000004</v>
      </c>
      <c r="AR2484" s="4">
        <f t="shared" si="2090"/>
        <v>7932.8512200000005</v>
      </c>
      <c r="AS2484" s="4">
        <f t="shared" si="2091"/>
        <v>8491.77</v>
      </c>
      <c r="AT2484" s="4">
        <f t="shared" si="2092"/>
        <v>5780</v>
      </c>
      <c r="AU2484" s="4">
        <f t="shared" si="2093"/>
        <v>6419.9777199999999</v>
      </c>
      <c r="AV2484" s="4">
        <f t="shared" si="2094"/>
        <v>6815.8961400000007</v>
      </c>
      <c r="AW2484" s="4">
        <f t="shared" si="2095"/>
        <v>7135.8850000000002</v>
      </c>
      <c r="AX2484" s="4">
        <f t="shared" si="2096"/>
        <v>7455.8738599999997</v>
      </c>
      <c r="AY2484" s="4">
        <f t="shared" si="2097"/>
        <v>7911.4512200000008</v>
      </c>
      <c r="AZ2484" s="1">
        <f t="shared" si="2098"/>
        <v>7446.0224999999982</v>
      </c>
      <c r="BA2484" s="1">
        <f t="shared" si="2099"/>
        <v>7408.6554308769173</v>
      </c>
      <c r="BB2484" s="1">
        <f t="shared" si="2100"/>
        <v>1</v>
      </c>
      <c r="BC2484" s="1" t="str">
        <f t="shared" si="2109"/>
        <v>$6,775–$6,860</v>
      </c>
      <c r="BD2484" s="6">
        <f t="shared" si="2101"/>
        <v>0</v>
      </c>
      <c r="BE2484" s="6"/>
      <c r="BF2484">
        <f t="shared" si="2102"/>
        <v>-341849.77677699988</v>
      </c>
      <c r="BG2484">
        <f t="shared" si="2103"/>
        <v>6407.0850846036892</v>
      </c>
      <c r="BH2484">
        <f t="shared" si="2104"/>
        <v>294.01000000000022</v>
      </c>
      <c r="BI2484">
        <f t="shared" si="2105"/>
        <v>305.32635665593085</v>
      </c>
      <c r="BJ2484">
        <f t="shared" si="2106"/>
        <v>96.994842104270589</v>
      </c>
      <c r="BK2484">
        <f t="shared" si="2107"/>
        <v>87.978271524732335</v>
      </c>
    </row>
    <row r="2485" spans="1:63" x14ac:dyDescent="0.35">
      <c r="A2485" s="2">
        <v>1535241600000</v>
      </c>
      <c r="B2485" s="3">
        <v>43338</v>
      </c>
      <c r="C2485" s="2" t="s">
        <v>9</v>
      </c>
      <c r="D2485" s="2">
        <v>6733.64</v>
      </c>
      <c r="E2485" s="2">
        <v>6775.27</v>
      </c>
      <c r="F2485" s="2">
        <v>6568</v>
      </c>
      <c r="G2485" s="2">
        <v>6700</v>
      </c>
      <c r="H2485" s="2">
        <v>20107.297208</v>
      </c>
      <c r="I2485" s="2">
        <v>134117930.39575</v>
      </c>
      <c r="J2485" s="2">
        <f t="shared" si="2056"/>
        <v>-0.4995812071925485</v>
      </c>
      <c r="K2485" s="2">
        <f t="shared" si="2057"/>
        <v>7.1170485575969948</v>
      </c>
      <c r="L2485" s="2">
        <f t="shared" si="2058"/>
        <v>-18.541429585752784</v>
      </c>
      <c r="M2485" s="1">
        <f t="shared" si="2059"/>
        <v>3.0199865675444126</v>
      </c>
      <c r="N2485" s="1">
        <f t="shared" si="2060"/>
        <v>8.9852238805970188</v>
      </c>
      <c r="O2485" s="1">
        <f t="shared" si="2061"/>
        <v>-3.7680597014925379</v>
      </c>
      <c r="P2485" s="2">
        <f t="shared" si="2062"/>
        <v>0</v>
      </c>
      <c r="Q2485" s="2">
        <f t="shared" si="2063"/>
        <v>33.640000000000327</v>
      </c>
      <c r="R2485" s="2">
        <f t="shared" si="2064"/>
        <v>77.42071428571424</v>
      </c>
      <c r="S2485" s="2">
        <f t="shared" si="2065"/>
        <v>49.44428571428567</v>
      </c>
      <c r="T2485" s="1">
        <f t="shared" si="2066"/>
        <v>61.026062574953137</v>
      </c>
      <c r="U2485" s="1">
        <f t="shared" si="2067"/>
        <v>6813.937063433511</v>
      </c>
      <c r="V2485" s="1">
        <f t="shared" si="2068"/>
        <v>6420.9440000000004</v>
      </c>
      <c r="W2485" s="1">
        <f t="shared" si="2069"/>
        <v>185.09284603679313</v>
      </c>
      <c r="X2485" s="1">
        <f t="shared" si="2070"/>
        <v>6791.1296920735867</v>
      </c>
      <c r="Y2485" s="1">
        <f t="shared" si="2071"/>
        <v>6050.7583079264141</v>
      </c>
      <c r="Z2485" s="1">
        <f t="shared" si="2072"/>
        <v>6659.4927774384751</v>
      </c>
      <c r="AA2485" s="1">
        <f t="shared" si="2073"/>
        <v>6555.3293960432356</v>
      </c>
      <c r="AB2485" s="1">
        <f t="shared" si="2074"/>
        <v>-104.16338139523941</v>
      </c>
      <c r="AC2485" s="1">
        <f t="shared" si="2075"/>
        <v>-173.20811390715772</v>
      </c>
      <c r="AD2485" s="1">
        <f t="shared" si="2076"/>
        <v>-69.044732511918312</v>
      </c>
      <c r="AE2485" s="4">
        <f t="shared" si="2077"/>
        <v>7150.46</v>
      </c>
      <c r="AF2485" s="4">
        <f t="shared" si="2078"/>
        <v>5880</v>
      </c>
      <c r="AG2485" s="4">
        <f t="shared" si="2079"/>
        <v>6179.8285599999999</v>
      </c>
      <c r="AH2485" s="4">
        <f t="shared" si="2080"/>
        <v>6365.3157199999996</v>
      </c>
      <c r="AI2485" s="4">
        <f t="shared" si="2081"/>
        <v>6515.23</v>
      </c>
      <c r="AJ2485" s="4">
        <f t="shared" si="2082"/>
        <v>6665.1442800000004</v>
      </c>
      <c r="AK2485" s="4">
        <f t="shared" si="2083"/>
        <v>6878.5815600000005</v>
      </c>
      <c r="AL2485" s="4">
        <f t="shared" si="2084"/>
        <v>8491.77</v>
      </c>
      <c r="AM2485" s="4">
        <f t="shared" si="2085"/>
        <v>5880</v>
      </c>
      <c r="AN2485" s="4">
        <f t="shared" si="2086"/>
        <v>6496.3777200000004</v>
      </c>
      <c r="AO2485" s="4">
        <f t="shared" si="2087"/>
        <v>6877.69614</v>
      </c>
      <c r="AP2485" s="4">
        <f t="shared" si="2088"/>
        <v>7185.8850000000002</v>
      </c>
      <c r="AQ2485" s="4">
        <f t="shared" si="2089"/>
        <v>7494.0738600000004</v>
      </c>
      <c r="AR2485" s="4">
        <f t="shared" si="2090"/>
        <v>7932.8512200000005</v>
      </c>
      <c r="AS2485" s="4">
        <f t="shared" si="2091"/>
        <v>8491.77</v>
      </c>
      <c r="AT2485" s="4">
        <f t="shared" si="2092"/>
        <v>5780</v>
      </c>
      <c r="AU2485" s="4">
        <f t="shared" si="2093"/>
        <v>6419.9777199999999</v>
      </c>
      <c r="AV2485" s="4">
        <f t="shared" si="2094"/>
        <v>6815.8961400000007</v>
      </c>
      <c r="AW2485" s="4">
        <f t="shared" si="2095"/>
        <v>7135.8850000000002</v>
      </c>
      <c r="AX2485" s="4">
        <f t="shared" si="2096"/>
        <v>7455.8738599999997</v>
      </c>
      <c r="AY2485" s="4">
        <f t="shared" si="2097"/>
        <v>7911.4512200000008</v>
      </c>
      <c r="AZ2485" s="1">
        <f t="shared" si="2098"/>
        <v>7445.1230714285703</v>
      </c>
      <c r="BA2485" s="1">
        <f t="shared" si="2099"/>
        <v>7415.5049573272863</v>
      </c>
      <c r="BB2485" s="1">
        <f t="shared" si="2100"/>
        <v>0</v>
      </c>
      <c r="BC2485" s="1"/>
      <c r="BD2485" s="6">
        <f t="shared" si="2101"/>
        <v>0</v>
      </c>
      <c r="BE2485" s="6"/>
      <c r="BF2485">
        <f t="shared" si="2102"/>
        <v>-379596.8555239999</v>
      </c>
      <c r="BG2485">
        <f t="shared" si="2103"/>
        <v>6411.1676802457332</v>
      </c>
      <c r="BH2485">
        <f t="shared" si="2104"/>
        <v>207.27000000000044</v>
      </c>
      <c r="BI2485">
        <f t="shared" si="2105"/>
        <v>307.06733460299711</v>
      </c>
      <c r="BJ2485">
        <f t="shared" si="2106"/>
        <v>81.79224769086521</v>
      </c>
      <c r="BK2485">
        <f t="shared" si="2107"/>
        <v>82.300290595221497</v>
      </c>
    </row>
    <row r="2486" spans="1:63" x14ac:dyDescent="0.35">
      <c r="A2486" s="2">
        <v>1535155200000</v>
      </c>
      <c r="B2486" s="3">
        <v>43337</v>
      </c>
      <c r="C2486" s="2" t="s">
        <v>9</v>
      </c>
      <c r="D2486" s="2">
        <v>6686.98</v>
      </c>
      <c r="E2486" s="2">
        <v>6789</v>
      </c>
      <c r="F2486" s="2">
        <v>6650.61</v>
      </c>
      <c r="G2486" s="2">
        <v>6733.64</v>
      </c>
      <c r="H2486" s="2">
        <v>19220.505928999999</v>
      </c>
      <c r="I2486" s="2">
        <v>129083702.47542199</v>
      </c>
      <c r="J2486" s="2">
        <f t="shared" si="2056"/>
        <v>0.77825204590489749</v>
      </c>
      <c r="K2486" s="2">
        <f t="shared" si="2057"/>
        <v>3.9538219043370013</v>
      </c>
      <c r="L2486" s="2">
        <f t="shared" si="2058"/>
        <v>-17.767815381684464</v>
      </c>
      <c r="M2486" s="1">
        <f t="shared" si="2059"/>
        <v>-0.50208955223881091</v>
      </c>
      <c r="N2486" s="1">
        <f t="shared" si="2060"/>
        <v>6.9259716884181488</v>
      </c>
      <c r="O2486" s="1">
        <f t="shared" si="2061"/>
        <v>-2.2610356360007366</v>
      </c>
      <c r="P2486" s="2">
        <f t="shared" si="2062"/>
        <v>52</v>
      </c>
      <c r="Q2486" s="2">
        <f t="shared" si="2063"/>
        <v>0</v>
      </c>
      <c r="R2486" s="2">
        <f t="shared" si="2064"/>
        <v>82.847857142857066</v>
      </c>
      <c r="S2486" s="2">
        <f t="shared" si="2065"/>
        <v>47.041428571428504</v>
      </c>
      <c r="T2486" s="1">
        <f t="shared" si="2066"/>
        <v>63.783441942313523</v>
      </c>
      <c r="U2486" s="1">
        <f t="shared" si="2067"/>
        <v>6818.5875558185517</v>
      </c>
      <c r="V2486" s="1">
        <f t="shared" si="2068"/>
        <v>6432.6850000000004</v>
      </c>
      <c r="W2486" s="1">
        <f t="shared" si="2069"/>
        <v>208.40183584843965</v>
      </c>
      <c r="X2486" s="1">
        <f t="shared" si="2070"/>
        <v>6849.4886716968795</v>
      </c>
      <c r="Y2486" s="1">
        <f t="shared" si="2071"/>
        <v>6015.8813283031213</v>
      </c>
      <c r="Z2486" s="1">
        <f t="shared" si="2072"/>
        <v>6656.2521996335527</v>
      </c>
      <c r="AA2486" s="1">
        <f t="shared" si="2073"/>
        <v>6529.0256498692788</v>
      </c>
      <c r="AB2486" s="1">
        <f t="shared" si="2074"/>
        <v>-127.22654976427384</v>
      </c>
      <c r="AC2486" s="1">
        <f t="shared" si="2075"/>
        <v>-190.46929703513729</v>
      </c>
      <c r="AD2486" s="1">
        <f t="shared" si="2076"/>
        <v>-63.242747270863447</v>
      </c>
      <c r="AE2486" s="4">
        <f t="shared" si="2077"/>
        <v>7160</v>
      </c>
      <c r="AF2486" s="4">
        <f t="shared" si="2078"/>
        <v>5880</v>
      </c>
      <c r="AG2486" s="4">
        <f t="shared" si="2079"/>
        <v>6182.08</v>
      </c>
      <c r="AH2486" s="4">
        <f t="shared" si="2080"/>
        <v>6368.96</v>
      </c>
      <c r="AI2486" s="4">
        <f t="shared" si="2081"/>
        <v>6520</v>
      </c>
      <c r="AJ2486" s="4">
        <f t="shared" si="2082"/>
        <v>6671.04</v>
      </c>
      <c r="AK2486" s="4">
        <f t="shared" si="2083"/>
        <v>6886.08</v>
      </c>
      <c r="AL2486" s="4">
        <f t="shared" si="2084"/>
        <v>8491.77</v>
      </c>
      <c r="AM2486" s="4">
        <f t="shared" si="2085"/>
        <v>5880</v>
      </c>
      <c r="AN2486" s="4">
        <f t="shared" si="2086"/>
        <v>6496.3777200000004</v>
      </c>
      <c r="AO2486" s="4">
        <f t="shared" si="2087"/>
        <v>6877.69614</v>
      </c>
      <c r="AP2486" s="4">
        <f t="shared" si="2088"/>
        <v>7185.8850000000002</v>
      </c>
      <c r="AQ2486" s="4">
        <f t="shared" si="2089"/>
        <v>7494.0738600000004</v>
      </c>
      <c r="AR2486" s="4">
        <f t="shared" si="2090"/>
        <v>7932.8512200000005</v>
      </c>
      <c r="AS2486" s="4">
        <f t="shared" si="2091"/>
        <v>8491.77</v>
      </c>
      <c r="AT2486" s="4">
        <f t="shared" si="2092"/>
        <v>5780</v>
      </c>
      <c r="AU2486" s="4">
        <f t="shared" si="2093"/>
        <v>6419.9777199999999</v>
      </c>
      <c r="AV2486" s="4">
        <f t="shared" si="2094"/>
        <v>6815.8961400000007</v>
      </c>
      <c r="AW2486" s="4">
        <f t="shared" si="2095"/>
        <v>7135.8850000000002</v>
      </c>
      <c r="AX2486" s="4">
        <f t="shared" si="2096"/>
        <v>7455.8738599999997</v>
      </c>
      <c r="AY2486" s="4">
        <f t="shared" si="2097"/>
        <v>7911.4512200000008</v>
      </c>
      <c r="AZ2486" s="1">
        <f t="shared" si="2098"/>
        <v>7447.3944999999985</v>
      </c>
      <c r="BA2486" s="1">
        <f t="shared" si="2099"/>
        <v>7425.3063950988926</v>
      </c>
      <c r="BB2486" s="1">
        <f t="shared" si="2100"/>
        <v>0</v>
      </c>
      <c r="BC2486" s="1"/>
      <c r="BD2486" s="6">
        <f t="shared" si="2101"/>
        <v>0</v>
      </c>
      <c r="BE2486" s="6"/>
      <c r="BF2486">
        <f t="shared" si="2102"/>
        <v>-359489.55831599992</v>
      </c>
      <c r="BG2486">
        <f t="shared" si="2103"/>
        <v>6424.3833234371032</v>
      </c>
      <c r="BH2486">
        <f t="shared" si="2104"/>
        <v>138.39000000000033</v>
      </c>
      <c r="BI2486">
        <f t="shared" si="2105"/>
        <v>322.42077069576578</v>
      </c>
      <c r="BJ2486">
        <f t="shared" si="2106"/>
        <v>85.147724779061221</v>
      </c>
      <c r="BK2486">
        <f t="shared" si="2107"/>
        <v>76.482068878382265</v>
      </c>
    </row>
    <row r="2487" spans="1:63" x14ac:dyDescent="0.35">
      <c r="A2487" s="2">
        <v>1535068800000</v>
      </c>
      <c r="B2487" s="3">
        <v>43336</v>
      </c>
      <c r="C2487" s="2" t="s">
        <v>9</v>
      </c>
      <c r="D2487" s="2">
        <v>6525</v>
      </c>
      <c r="E2487" s="2">
        <v>6725</v>
      </c>
      <c r="F2487" s="2">
        <v>6440.5</v>
      </c>
      <c r="G2487" s="2">
        <v>6681.64</v>
      </c>
      <c r="H2487" s="2">
        <v>38305.675322000003</v>
      </c>
      <c r="I2487" s="2">
        <v>251513064.474471</v>
      </c>
      <c r="J2487" s="2">
        <f t="shared" si="2056"/>
        <v>2.4004560912550343</v>
      </c>
      <c r="K2487" s="2">
        <f t="shared" si="2057"/>
        <v>4.5973988565989812</v>
      </c>
      <c r="L2487" s="2">
        <f t="shared" si="2058"/>
        <v>-15.63585858585858</v>
      </c>
      <c r="M2487" s="1">
        <f t="shared" si="2059"/>
        <v>0.77224205630238618</v>
      </c>
      <c r="N2487" s="1">
        <f t="shared" si="2060"/>
        <v>4.932471668632247</v>
      </c>
      <c r="O2487" s="1">
        <f t="shared" si="2061"/>
        <v>0.39451392173178546</v>
      </c>
      <c r="P2487" s="2">
        <f t="shared" si="2062"/>
        <v>156.63000000000011</v>
      </c>
      <c r="Q2487" s="2">
        <f t="shared" si="2063"/>
        <v>0</v>
      </c>
      <c r="R2487" s="2">
        <f t="shared" si="2064"/>
        <v>85.44357142857136</v>
      </c>
      <c r="S2487" s="2">
        <f t="shared" si="2065"/>
        <v>47.041428571428504</v>
      </c>
      <c r="T2487" s="1">
        <f t="shared" si="2066"/>
        <v>64.49301538179526</v>
      </c>
      <c r="U2487" s="1">
        <f t="shared" si="2067"/>
        <v>6822.0548029948186</v>
      </c>
      <c r="V2487" s="1">
        <f t="shared" si="2068"/>
        <v>6447.2124999999996</v>
      </c>
      <c r="W2487" s="1">
        <f t="shared" si="2069"/>
        <v>237.03478558800171</v>
      </c>
      <c r="X2487" s="1">
        <f t="shared" si="2070"/>
        <v>6921.2820711760032</v>
      </c>
      <c r="Y2487" s="1">
        <f t="shared" si="2071"/>
        <v>5973.142928823996</v>
      </c>
      <c r="Z2487" s="1">
        <f t="shared" si="2072"/>
        <v>6650.0611756042372</v>
      </c>
      <c r="AA2487" s="1">
        <f t="shared" si="2073"/>
        <v>6491.8230407546016</v>
      </c>
      <c r="AB2487" s="1">
        <f t="shared" si="2074"/>
        <v>-158.23813484963557</v>
      </c>
      <c r="AC2487" s="1">
        <f t="shared" si="2075"/>
        <v>-206.27998385285315</v>
      </c>
      <c r="AD2487" s="1">
        <f t="shared" si="2076"/>
        <v>-48.041849003217578</v>
      </c>
      <c r="AE2487" s="4">
        <f t="shared" si="2077"/>
        <v>7160</v>
      </c>
      <c r="AF2487" s="4">
        <f t="shared" si="2078"/>
        <v>5880</v>
      </c>
      <c r="AG2487" s="4">
        <f t="shared" si="2079"/>
        <v>6182.08</v>
      </c>
      <c r="AH2487" s="4">
        <f t="shared" si="2080"/>
        <v>6368.96</v>
      </c>
      <c r="AI2487" s="4">
        <f t="shared" si="2081"/>
        <v>6520</v>
      </c>
      <c r="AJ2487" s="4">
        <f t="shared" si="2082"/>
        <v>6671.04</v>
      </c>
      <c r="AK2487" s="4">
        <f t="shared" si="2083"/>
        <v>6886.08</v>
      </c>
      <c r="AL2487" s="4">
        <f t="shared" si="2084"/>
        <v>8491.77</v>
      </c>
      <c r="AM2487" s="4">
        <f t="shared" si="2085"/>
        <v>5880</v>
      </c>
      <c r="AN2487" s="4">
        <f t="shared" si="2086"/>
        <v>6496.3777200000004</v>
      </c>
      <c r="AO2487" s="4">
        <f t="shared" si="2087"/>
        <v>6877.69614</v>
      </c>
      <c r="AP2487" s="4">
        <f t="shared" si="2088"/>
        <v>7185.8850000000002</v>
      </c>
      <c r="AQ2487" s="4">
        <f t="shared" si="2089"/>
        <v>7494.0738600000004</v>
      </c>
      <c r="AR2487" s="4">
        <f t="shared" si="2090"/>
        <v>7932.8512200000005</v>
      </c>
      <c r="AS2487" s="4">
        <f t="shared" si="2091"/>
        <v>8491.77</v>
      </c>
      <c r="AT2487" s="4">
        <f t="shared" si="2092"/>
        <v>5780</v>
      </c>
      <c r="AU2487" s="4">
        <f t="shared" si="2093"/>
        <v>6419.9777199999999</v>
      </c>
      <c r="AV2487" s="4">
        <f t="shared" si="2094"/>
        <v>6815.8961400000007</v>
      </c>
      <c r="AW2487" s="4">
        <f t="shared" si="2095"/>
        <v>7135.8850000000002</v>
      </c>
      <c r="AX2487" s="4">
        <f t="shared" si="2096"/>
        <v>7455.8738599999997</v>
      </c>
      <c r="AY2487" s="4">
        <f t="shared" si="2097"/>
        <v>7911.4512200000008</v>
      </c>
      <c r="AZ2487" s="1">
        <f t="shared" si="2098"/>
        <v>7448.5527857142843</v>
      </c>
      <c r="BA2487" s="1">
        <f t="shared" si="2099"/>
        <v>7434.7812772235347</v>
      </c>
      <c r="BB2487" s="1">
        <f t="shared" si="2100"/>
        <v>0</v>
      </c>
      <c r="BC2487" s="1"/>
      <c r="BD2487" s="6">
        <f t="shared" si="2101"/>
        <v>0</v>
      </c>
      <c r="BE2487" s="6"/>
      <c r="BF2487">
        <f t="shared" si="2102"/>
        <v>-378710.0642449999</v>
      </c>
      <c r="BG2487">
        <f t="shared" si="2103"/>
        <v>6437.6026861139935</v>
      </c>
      <c r="BH2487">
        <f t="shared" si="2104"/>
        <v>284.5</v>
      </c>
      <c r="BI2487">
        <f t="shared" si="2105"/>
        <v>350.73319695665276</v>
      </c>
      <c r="BJ2487">
        <f t="shared" si="2106"/>
        <v>79.960899315738061</v>
      </c>
      <c r="BK2487">
        <f t="shared" si="2107"/>
        <v>64.088548420345688</v>
      </c>
    </row>
    <row r="2488" spans="1:63" x14ac:dyDescent="0.35">
      <c r="A2488" s="2">
        <v>1534982400000</v>
      </c>
      <c r="B2488" s="3">
        <v>43335</v>
      </c>
      <c r="C2488" s="2" t="s">
        <v>9</v>
      </c>
      <c r="D2488" s="2">
        <v>6362.57</v>
      </c>
      <c r="E2488" s="2">
        <v>6576.99</v>
      </c>
      <c r="F2488" s="2">
        <v>6342.28</v>
      </c>
      <c r="G2488" s="2">
        <v>6525.01</v>
      </c>
      <c r="H2488" s="2">
        <v>40358.166825</v>
      </c>
      <c r="I2488" s="2">
        <v>259786384.55491501</v>
      </c>
      <c r="J2488" s="2">
        <f t="shared" si="2056"/>
        <v>2.5801420870349885</v>
      </c>
      <c r="K2488" s="2">
        <f t="shared" si="2057"/>
        <v>-0.90333495836427069</v>
      </c>
      <c r="L2488" s="2">
        <f t="shared" si="2058"/>
        <v>-20.189612067067532</v>
      </c>
      <c r="M2488" s="1">
        <f t="shared" si="2059"/>
        <v>2.3441849605785423</v>
      </c>
      <c r="N2488" s="1">
        <f t="shared" si="2060"/>
        <v>7.0471922648394392</v>
      </c>
      <c r="O2488" s="1">
        <f t="shared" si="2061"/>
        <v>3.0350911339599471</v>
      </c>
      <c r="P2488" s="2">
        <f t="shared" si="2062"/>
        <v>164.11999999999989</v>
      </c>
      <c r="Q2488" s="2">
        <f t="shared" si="2063"/>
        <v>0</v>
      </c>
      <c r="R2488" s="2">
        <f t="shared" si="2064"/>
        <v>74.25571428571422</v>
      </c>
      <c r="S2488" s="2">
        <f t="shared" si="2065"/>
        <v>74.597142857142771</v>
      </c>
      <c r="T2488" s="1">
        <f t="shared" si="2066"/>
        <v>49.88531339673888</v>
      </c>
      <c r="U2488" s="1">
        <f t="shared" si="2067"/>
        <v>6827.7860194435862</v>
      </c>
      <c r="V2488" s="1">
        <f t="shared" si="2068"/>
        <v>6463.6225000000004</v>
      </c>
      <c r="W2488" s="1">
        <f t="shared" si="2069"/>
        <v>262.67065696181209</v>
      </c>
      <c r="X2488" s="1">
        <f t="shared" si="2070"/>
        <v>6988.9638139236249</v>
      </c>
      <c r="Y2488" s="1">
        <f t="shared" si="2071"/>
        <v>5938.2811860763759</v>
      </c>
      <c r="Z2488" s="1">
        <f t="shared" si="2072"/>
        <v>6647.5348696525762</v>
      </c>
      <c r="AA2488" s="1">
        <f t="shared" si="2073"/>
        <v>6457.3108663463472</v>
      </c>
      <c r="AB2488" s="1">
        <f t="shared" si="2074"/>
        <v>-190.22400330622895</v>
      </c>
      <c r="AC2488" s="1">
        <f t="shared" si="2075"/>
        <v>-218.2904461036575</v>
      </c>
      <c r="AD2488" s="1">
        <f t="shared" si="2076"/>
        <v>-28.06644279742855</v>
      </c>
      <c r="AE2488" s="4">
        <f t="shared" si="2077"/>
        <v>7494.81</v>
      </c>
      <c r="AF2488" s="4">
        <f t="shared" si="2078"/>
        <v>5880</v>
      </c>
      <c r="AG2488" s="4">
        <f t="shared" si="2079"/>
        <v>6261.0951599999999</v>
      </c>
      <c r="AH2488" s="4">
        <f t="shared" si="2080"/>
        <v>6496.8574200000003</v>
      </c>
      <c r="AI2488" s="4">
        <f t="shared" si="2081"/>
        <v>6687.4050000000007</v>
      </c>
      <c r="AJ2488" s="4">
        <f t="shared" si="2082"/>
        <v>6877.9525800000001</v>
      </c>
      <c r="AK2488" s="4">
        <f t="shared" si="2083"/>
        <v>7149.2406600000004</v>
      </c>
      <c r="AL2488" s="4">
        <f t="shared" si="2084"/>
        <v>8491.77</v>
      </c>
      <c r="AM2488" s="4">
        <f t="shared" si="2085"/>
        <v>5880</v>
      </c>
      <c r="AN2488" s="4">
        <f t="shared" si="2086"/>
        <v>6496.3777200000004</v>
      </c>
      <c r="AO2488" s="4">
        <f t="shared" si="2087"/>
        <v>6877.69614</v>
      </c>
      <c r="AP2488" s="4">
        <f t="shared" si="2088"/>
        <v>7185.8850000000002</v>
      </c>
      <c r="AQ2488" s="4">
        <f t="shared" si="2089"/>
        <v>7494.0738600000004</v>
      </c>
      <c r="AR2488" s="4">
        <f t="shared" si="2090"/>
        <v>7932.8512200000005</v>
      </c>
      <c r="AS2488" s="4">
        <f t="shared" si="2091"/>
        <v>8491.77</v>
      </c>
      <c r="AT2488" s="4">
        <f t="shared" si="2092"/>
        <v>5780</v>
      </c>
      <c r="AU2488" s="4">
        <f t="shared" si="2093"/>
        <v>6419.9777199999999</v>
      </c>
      <c r="AV2488" s="4">
        <f t="shared" si="2094"/>
        <v>6815.8961400000007</v>
      </c>
      <c r="AW2488" s="4">
        <f t="shared" si="2095"/>
        <v>7135.8850000000002</v>
      </c>
      <c r="AX2488" s="4">
        <f t="shared" si="2096"/>
        <v>7455.8738599999997</v>
      </c>
      <c r="AY2488" s="4">
        <f t="shared" si="2097"/>
        <v>7911.4512200000008</v>
      </c>
      <c r="AZ2488" s="1">
        <f t="shared" si="2098"/>
        <v>7447.979571428571</v>
      </c>
      <c r="BA2488" s="1">
        <f t="shared" si="2099"/>
        <v>7445.0982810211171</v>
      </c>
      <c r="BB2488" s="1">
        <f t="shared" si="2100"/>
        <v>0</v>
      </c>
      <c r="BC2488" s="1"/>
      <c r="BD2488" s="6">
        <f t="shared" si="2101"/>
        <v>0</v>
      </c>
      <c r="BE2488" s="6"/>
      <c r="BF2488">
        <f t="shared" si="2102"/>
        <v>-417015.7395669999</v>
      </c>
      <c r="BG2488">
        <f t="shared" si="2103"/>
        <v>6456.5670648433688</v>
      </c>
      <c r="BH2488">
        <f t="shared" si="2104"/>
        <v>234.71000000000004</v>
      </c>
      <c r="BI2488">
        <f t="shared" si="2105"/>
        <v>360.92291956536855</v>
      </c>
      <c r="BJ2488">
        <f t="shared" si="2106"/>
        <v>64.33758254034754</v>
      </c>
      <c r="BK2488">
        <f t="shared" si="2107"/>
        <v>61.200868210981035</v>
      </c>
    </row>
    <row r="2489" spans="1:63" x14ac:dyDescent="0.35">
      <c r="A2489" s="2">
        <v>1534896000000</v>
      </c>
      <c r="B2489" s="3">
        <v>43334</v>
      </c>
      <c r="C2489" s="2" t="s">
        <v>9</v>
      </c>
      <c r="D2489" s="2">
        <v>6479.98</v>
      </c>
      <c r="E2489" s="2">
        <v>6882.54</v>
      </c>
      <c r="F2489" s="2">
        <v>6251.2</v>
      </c>
      <c r="G2489" s="2">
        <v>6360.89</v>
      </c>
      <c r="H2489" s="2">
        <v>77909.391359000001</v>
      </c>
      <c r="I2489" s="2">
        <v>512501182.20290202</v>
      </c>
      <c r="J2489" s="2">
        <f t="shared" si="2056"/>
        <v>-1.8381172839506121</v>
      </c>
      <c r="K2489" s="2">
        <f t="shared" si="2057"/>
        <v>0.7785479462906536</v>
      </c>
      <c r="L2489" s="2">
        <f t="shared" si="2058"/>
        <v>-24.250229837422765</v>
      </c>
      <c r="M2489" s="1">
        <f t="shared" si="2059"/>
        <v>2.5152451873636958</v>
      </c>
      <c r="N2489" s="1">
        <f t="shared" si="2060"/>
        <v>10.538305174275926</v>
      </c>
      <c r="O2489" s="1">
        <f t="shared" si="2061"/>
        <v>6.2590297898564531</v>
      </c>
      <c r="P2489" s="2">
        <f t="shared" si="2062"/>
        <v>0</v>
      </c>
      <c r="Q2489" s="2">
        <f t="shared" si="2063"/>
        <v>119.10999999999967</v>
      </c>
      <c r="R2489" s="2">
        <f t="shared" si="2064"/>
        <v>80.017857142857082</v>
      </c>
      <c r="S2489" s="2">
        <f t="shared" si="2065"/>
        <v>74.597142857142771</v>
      </c>
      <c r="T2489" s="1">
        <f t="shared" si="2066"/>
        <v>51.752971666951566</v>
      </c>
      <c r="U2489" s="1">
        <f t="shared" si="2067"/>
        <v>6840.1442243188349</v>
      </c>
      <c r="V2489" s="1">
        <f t="shared" si="2068"/>
        <v>6508.3109999999988</v>
      </c>
      <c r="W2489" s="1">
        <f t="shared" si="2069"/>
        <v>335.30088462305002</v>
      </c>
      <c r="X2489" s="1">
        <f t="shared" si="2070"/>
        <v>7178.9127692460988</v>
      </c>
      <c r="Y2489" s="1">
        <f t="shared" si="2071"/>
        <v>5837.7092307538987</v>
      </c>
      <c r="Z2489" s="1">
        <f t="shared" si="2072"/>
        <v>6657.3368592247825</v>
      </c>
      <c r="AA2489" s="1">
        <f t="shared" si="2073"/>
        <v>6445.001932954774</v>
      </c>
      <c r="AB2489" s="1">
        <f t="shared" si="2074"/>
        <v>-212.33492627000851</v>
      </c>
      <c r="AC2489" s="1">
        <f t="shared" si="2075"/>
        <v>-225.3070568030146</v>
      </c>
      <c r="AD2489" s="1">
        <f t="shared" si="2076"/>
        <v>-12.972130533006094</v>
      </c>
      <c r="AE2489" s="4">
        <f t="shared" si="2077"/>
        <v>7540</v>
      </c>
      <c r="AF2489" s="4">
        <f t="shared" si="2078"/>
        <v>5880</v>
      </c>
      <c r="AG2489" s="4">
        <f t="shared" si="2079"/>
        <v>6271.76</v>
      </c>
      <c r="AH2489" s="4">
        <f t="shared" si="2080"/>
        <v>6514.12</v>
      </c>
      <c r="AI2489" s="4">
        <f t="shared" si="2081"/>
        <v>6710</v>
      </c>
      <c r="AJ2489" s="4">
        <f t="shared" si="2082"/>
        <v>6905.88</v>
      </c>
      <c r="AK2489" s="4">
        <f t="shared" si="2083"/>
        <v>7184.76</v>
      </c>
      <c r="AL2489" s="4">
        <f t="shared" si="2084"/>
        <v>8491.77</v>
      </c>
      <c r="AM2489" s="4">
        <f t="shared" si="2085"/>
        <v>5880</v>
      </c>
      <c r="AN2489" s="4">
        <f t="shared" si="2086"/>
        <v>6496.3777200000004</v>
      </c>
      <c r="AO2489" s="4">
        <f t="shared" si="2087"/>
        <v>6877.69614</v>
      </c>
      <c r="AP2489" s="4">
        <f t="shared" si="2088"/>
        <v>7185.8850000000002</v>
      </c>
      <c r="AQ2489" s="4">
        <f t="shared" si="2089"/>
        <v>7494.0738600000004</v>
      </c>
      <c r="AR2489" s="4">
        <f t="shared" si="2090"/>
        <v>7932.8512200000005</v>
      </c>
      <c r="AS2489" s="4">
        <f t="shared" si="2091"/>
        <v>8491.77</v>
      </c>
      <c r="AT2489" s="4">
        <f t="shared" si="2092"/>
        <v>5750</v>
      </c>
      <c r="AU2489" s="4">
        <f t="shared" si="2093"/>
        <v>6397.0577199999998</v>
      </c>
      <c r="AV2489" s="4">
        <f t="shared" si="2094"/>
        <v>6797.3561399999999</v>
      </c>
      <c r="AW2489" s="4">
        <f t="shared" si="2095"/>
        <v>7120.8850000000002</v>
      </c>
      <c r="AX2489" s="4">
        <f t="shared" si="2096"/>
        <v>7444.4138600000006</v>
      </c>
      <c r="AY2489" s="4">
        <f t="shared" si="2097"/>
        <v>7905.0312200000008</v>
      </c>
      <c r="AZ2489" s="1">
        <f t="shared" si="2098"/>
        <v>7449.7349285714281</v>
      </c>
      <c r="BA2489" s="1">
        <f t="shared" si="2099"/>
        <v>7457.702230076201</v>
      </c>
      <c r="BB2489" s="1">
        <f t="shared" si="2100"/>
        <v>0</v>
      </c>
      <c r="BC2489" s="1"/>
      <c r="BD2489" s="6">
        <f t="shared" si="2101"/>
        <v>0</v>
      </c>
      <c r="BE2489" s="6"/>
      <c r="BF2489">
        <f t="shared" si="2102"/>
        <v>-457373.90639199992</v>
      </c>
      <c r="BG2489">
        <f t="shared" si="2103"/>
        <v>6498.5138471479668</v>
      </c>
      <c r="BH2489">
        <f t="shared" si="2104"/>
        <v>631.34000000000015</v>
      </c>
      <c r="BI2489">
        <f t="shared" si="2105"/>
        <v>380.34029180619444</v>
      </c>
      <c r="BJ2489">
        <f t="shared" si="2106"/>
        <v>47.967163404951457</v>
      </c>
      <c r="BK2489">
        <f t="shared" si="2107"/>
        <v>49.589765378356113</v>
      </c>
    </row>
    <row r="2490" spans="1:63" x14ac:dyDescent="0.35">
      <c r="A2490" s="2">
        <v>1534809600000</v>
      </c>
      <c r="B2490" s="3">
        <v>43333</v>
      </c>
      <c r="C2490" s="2" t="s">
        <v>9</v>
      </c>
      <c r="D2490" s="2">
        <v>6251</v>
      </c>
      <c r="E2490" s="2">
        <v>6500</v>
      </c>
      <c r="F2490" s="2">
        <v>6235.08</v>
      </c>
      <c r="G2490" s="2">
        <v>6480</v>
      </c>
      <c r="H2490" s="2">
        <v>41569.947408</v>
      </c>
      <c r="I2490" s="2">
        <v>265458342.78172001</v>
      </c>
      <c r="J2490" s="2">
        <f t="shared" si="2056"/>
        <v>3.5997723363027645</v>
      </c>
      <c r="K2490" s="2">
        <f t="shared" si="2057"/>
        <v>3.3961156249401667</v>
      </c>
      <c r="L2490" s="2">
        <f t="shared" si="2058"/>
        <v>-16.073156232150978</v>
      </c>
      <c r="M2490" s="1">
        <f t="shared" si="2059"/>
        <v>-1.872536704769296</v>
      </c>
      <c r="N2490" s="1">
        <f t="shared" si="2060"/>
        <v>9.1992283950617235</v>
      </c>
      <c r="O2490" s="1">
        <f t="shared" si="2061"/>
        <v>0.18518518518518517</v>
      </c>
      <c r="P2490" s="2">
        <f t="shared" si="2062"/>
        <v>225.15999999999985</v>
      </c>
      <c r="Q2490" s="2">
        <f t="shared" si="2063"/>
        <v>0</v>
      </c>
      <c r="R2490" s="2">
        <f t="shared" si="2064"/>
        <v>80.017857142857082</v>
      </c>
      <c r="S2490" s="2">
        <f t="shared" si="2065"/>
        <v>97.164999999999964</v>
      </c>
      <c r="T2490" s="1">
        <f t="shared" si="2066"/>
        <v>45.161173283452115</v>
      </c>
      <c r="U2490" s="1">
        <f t="shared" si="2067"/>
        <v>6859.7056212298075</v>
      </c>
      <c r="V2490" s="1">
        <f t="shared" si="2068"/>
        <v>6566.5519999999988</v>
      </c>
      <c r="W2490" s="1">
        <f t="shared" si="2069"/>
        <v>399.62864993140806</v>
      </c>
      <c r="X2490" s="1">
        <f t="shared" si="2070"/>
        <v>7365.8092998628144</v>
      </c>
      <c r="Y2490" s="1">
        <f t="shared" si="2071"/>
        <v>5767.2947001371831</v>
      </c>
      <c r="Z2490" s="1">
        <f t="shared" si="2072"/>
        <v>6681.0526079627653</v>
      </c>
      <c r="AA2490" s="1">
        <f t="shared" si="2073"/>
        <v>6460.2950116738239</v>
      </c>
      <c r="AB2490" s="1">
        <f t="shared" si="2074"/>
        <v>-220.75759628894139</v>
      </c>
      <c r="AC2490" s="1">
        <f t="shared" si="2075"/>
        <v>-228.55008943626609</v>
      </c>
      <c r="AD2490" s="1">
        <f t="shared" si="2076"/>
        <v>-7.7924931473247057</v>
      </c>
      <c r="AE2490" s="4">
        <f t="shared" si="2077"/>
        <v>7709.46</v>
      </c>
      <c r="AF2490" s="4">
        <f t="shared" si="2078"/>
        <v>5880</v>
      </c>
      <c r="AG2490" s="4">
        <f t="shared" si="2079"/>
        <v>6311.7525599999999</v>
      </c>
      <c r="AH2490" s="4">
        <f t="shared" si="2080"/>
        <v>6578.8537200000001</v>
      </c>
      <c r="AI2490" s="4">
        <f t="shared" si="2081"/>
        <v>6794.73</v>
      </c>
      <c r="AJ2490" s="4">
        <f t="shared" si="2082"/>
        <v>7010.60628</v>
      </c>
      <c r="AK2490" s="4">
        <f t="shared" si="2083"/>
        <v>7317.9555600000003</v>
      </c>
      <c r="AL2490" s="4">
        <f t="shared" si="2084"/>
        <v>8491.77</v>
      </c>
      <c r="AM2490" s="4">
        <f t="shared" si="2085"/>
        <v>5880</v>
      </c>
      <c r="AN2490" s="4">
        <f t="shared" si="2086"/>
        <v>6496.3777200000004</v>
      </c>
      <c r="AO2490" s="4">
        <f t="shared" si="2087"/>
        <v>6877.69614</v>
      </c>
      <c r="AP2490" s="4">
        <f t="shared" si="2088"/>
        <v>7185.8850000000002</v>
      </c>
      <c r="AQ2490" s="4">
        <f t="shared" si="2089"/>
        <v>7494.0738600000004</v>
      </c>
      <c r="AR2490" s="4">
        <f t="shared" si="2090"/>
        <v>7932.8512200000005</v>
      </c>
      <c r="AS2490" s="4">
        <f t="shared" si="2091"/>
        <v>8491.77</v>
      </c>
      <c r="AT2490" s="4">
        <f t="shared" si="2092"/>
        <v>5750</v>
      </c>
      <c r="AU2490" s="4">
        <f t="shared" si="2093"/>
        <v>6397.0577199999998</v>
      </c>
      <c r="AV2490" s="4">
        <f t="shared" si="2094"/>
        <v>6797.3561399999999</v>
      </c>
      <c r="AW2490" s="4">
        <f t="shared" si="2095"/>
        <v>7120.8850000000002</v>
      </c>
      <c r="AX2490" s="4">
        <f t="shared" si="2096"/>
        <v>7444.4138600000006</v>
      </c>
      <c r="AY2490" s="4">
        <f t="shared" si="2097"/>
        <v>7905.0312200000008</v>
      </c>
      <c r="AZ2490" s="1">
        <f t="shared" si="2098"/>
        <v>7452.8435714285706</v>
      </c>
      <c r="BA2490" s="1">
        <f t="shared" si="2099"/>
        <v>7472.7270551457377</v>
      </c>
      <c r="BB2490" s="1">
        <f t="shared" si="2100"/>
        <v>0</v>
      </c>
      <c r="BC2490" s="1"/>
      <c r="BD2490" s="6">
        <f t="shared" si="2101"/>
        <v>0</v>
      </c>
      <c r="BE2490" s="6"/>
      <c r="BF2490">
        <f t="shared" si="2102"/>
        <v>-379464.51503299992</v>
      </c>
      <c r="BG2490">
        <f t="shared" si="2103"/>
        <v>6540.5412175276806</v>
      </c>
      <c r="BH2490">
        <f t="shared" si="2104"/>
        <v>264.92000000000007</v>
      </c>
      <c r="BI2490">
        <f t="shared" si="2105"/>
        <v>341.72495208407048</v>
      </c>
      <c r="BJ2490">
        <f t="shared" si="2106"/>
        <v>71.29785868764408</v>
      </c>
      <c r="BK2490">
        <f t="shared" si="2107"/>
        <v>49.161387993372294</v>
      </c>
    </row>
    <row r="2491" spans="1:63" x14ac:dyDescent="0.35">
      <c r="A2491" s="2">
        <v>1534723200000</v>
      </c>
      <c r="B2491" s="3">
        <v>43332</v>
      </c>
      <c r="C2491" s="2" t="s">
        <v>9</v>
      </c>
      <c r="D2491" s="2">
        <v>6477.53</v>
      </c>
      <c r="E2491" s="2">
        <v>6530</v>
      </c>
      <c r="F2491" s="2">
        <v>6220</v>
      </c>
      <c r="G2491" s="2">
        <v>6254.84</v>
      </c>
      <c r="H2491" s="2">
        <v>49435.555260000001</v>
      </c>
      <c r="I2491" s="2">
        <v>317617945.74926001</v>
      </c>
      <c r="J2491" s="2">
        <f t="shared" si="2056"/>
        <v>-3.4378845022716931</v>
      </c>
      <c r="K2491" s="2">
        <f t="shared" si="2057"/>
        <v>1.0788483665369584</v>
      </c>
      <c r="L2491" s="2">
        <f t="shared" si="2058"/>
        <v>-15.415583133530497</v>
      </c>
      <c r="M2491" s="1">
        <f t="shared" si="2059"/>
        <v>3.474691358024689</v>
      </c>
      <c r="N2491" s="1">
        <f t="shared" si="2060"/>
        <v>10.452705424918944</v>
      </c>
      <c r="O2491" s="1">
        <f t="shared" si="2061"/>
        <v>2.1911032096744312</v>
      </c>
      <c r="P2491" s="2">
        <f t="shared" si="2062"/>
        <v>0</v>
      </c>
      <c r="Q2491" s="2">
        <f t="shared" si="2063"/>
        <v>222.6899999999996</v>
      </c>
      <c r="R2491" s="2">
        <f t="shared" si="2064"/>
        <v>63.934999999999945</v>
      </c>
      <c r="S2491" s="2">
        <f t="shared" si="2065"/>
        <v>112.50499999999991</v>
      </c>
      <c r="T2491" s="1">
        <f t="shared" si="2066"/>
        <v>36.236114259805035</v>
      </c>
      <c r="U2491" s="1">
        <f t="shared" si="2067"/>
        <v>6875.2038098514322</v>
      </c>
      <c r="V2491" s="1">
        <f t="shared" si="2068"/>
        <v>6622.7809999999999</v>
      </c>
      <c r="W2491" s="1">
        <f t="shared" si="2069"/>
        <v>458.3032854006176</v>
      </c>
      <c r="X2491" s="1">
        <f t="shared" si="2070"/>
        <v>7539.3875708012347</v>
      </c>
      <c r="Y2491" s="1">
        <f t="shared" si="2071"/>
        <v>5706.1744291987652</v>
      </c>
      <c r="Z2491" s="1">
        <f t="shared" si="2072"/>
        <v>6697.1368165997865</v>
      </c>
      <c r="AA2491" s="1">
        <f t="shared" si="2073"/>
        <v>6456.7122865236097</v>
      </c>
      <c r="AB2491" s="1">
        <f t="shared" si="2074"/>
        <v>-240.42453007617678</v>
      </c>
      <c r="AC2491" s="1">
        <f t="shared" si="2075"/>
        <v>-230.49821272309728</v>
      </c>
      <c r="AD2491" s="1">
        <f t="shared" si="2076"/>
        <v>9.9263173530794973</v>
      </c>
      <c r="AE2491" s="4">
        <f t="shared" si="2077"/>
        <v>7750</v>
      </c>
      <c r="AF2491" s="4">
        <f t="shared" si="2078"/>
        <v>5880</v>
      </c>
      <c r="AG2491" s="4">
        <f t="shared" si="2079"/>
        <v>6321.32</v>
      </c>
      <c r="AH2491" s="4">
        <f t="shared" si="2080"/>
        <v>6594.34</v>
      </c>
      <c r="AI2491" s="4">
        <f t="shared" si="2081"/>
        <v>6815</v>
      </c>
      <c r="AJ2491" s="4">
        <f t="shared" si="2082"/>
        <v>7035.66</v>
      </c>
      <c r="AK2491" s="4">
        <f t="shared" si="2083"/>
        <v>7349.82</v>
      </c>
      <c r="AL2491" s="4">
        <f t="shared" si="2084"/>
        <v>8491.77</v>
      </c>
      <c r="AM2491" s="4">
        <f t="shared" si="2085"/>
        <v>5880</v>
      </c>
      <c r="AN2491" s="4">
        <f t="shared" si="2086"/>
        <v>6496.3777200000004</v>
      </c>
      <c r="AO2491" s="4">
        <f t="shared" si="2087"/>
        <v>6877.69614</v>
      </c>
      <c r="AP2491" s="4">
        <f t="shared" si="2088"/>
        <v>7185.8850000000002</v>
      </c>
      <c r="AQ2491" s="4">
        <f t="shared" si="2089"/>
        <v>7494.0738600000004</v>
      </c>
      <c r="AR2491" s="4">
        <f t="shared" si="2090"/>
        <v>7932.8512200000005</v>
      </c>
      <c r="AS2491" s="4">
        <f t="shared" si="2091"/>
        <v>8491.77</v>
      </c>
      <c r="AT2491" s="4">
        <f t="shared" si="2092"/>
        <v>5750</v>
      </c>
      <c r="AU2491" s="4">
        <f t="shared" si="2093"/>
        <v>6397.0577199999998</v>
      </c>
      <c r="AV2491" s="4">
        <f t="shared" si="2094"/>
        <v>6797.3561399999999</v>
      </c>
      <c r="AW2491" s="4">
        <f t="shared" si="2095"/>
        <v>7120.8850000000002</v>
      </c>
      <c r="AX2491" s="4">
        <f t="shared" si="2096"/>
        <v>7444.4138600000006</v>
      </c>
      <c r="AY2491" s="4">
        <f t="shared" si="2097"/>
        <v>7905.0312200000008</v>
      </c>
      <c r="AZ2491" s="1">
        <f t="shared" si="2098"/>
        <v>7459.452214285714</v>
      </c>
      <c r="BA2491" s="1">
        <f t="shared" si="2099"/>
        <v>7486.3260559011587</v>
      </c>
      <c r="BB2491" s="1">
        <f t="shared" si="2100"/>
        <v>0</v>
      </c>
      <c r="BC2491" s="1"/>
      <c r="BD2491" s="6">
        <f t="shared" si="2101"/>
        <v>0</v>
      </c>
      <c r="BE2491" s="6"/>
      <c r="BF2491">
        <f t="shared" si="2102"/>
        <v>-421034.46244099992</v>
      </c>
      <c r="BG2491">
        <f t="shared" si="2103"/>
        <v>6593.3870578180977</v>
      </c>
      <c r="BH2491">
        <f t="shared" si="2104"/>
        <v>310</v>
      </c>
      <c r="BI2491">
        <f t="shared" si="2105"/>
        <v>353.54109855854284</v>
      </c>
      <c r="BJ2491">
        <f t="shared" si="2106"/>
        <v>29.504274042472815</v>
      </c>
      <c r="BK2491">
        <f t="shared" si="2107"/>
        <v>38.62356009749093</v>
      </c>
    </row>
    <row r="2492" spans="1:63" x14ac:dyDescent="0.35">
      <c r="A2492" s="2">
        <v>1534636800000</v>
      </c>
      <c r="B2492" s="3">
        <v>43331</v>
      </c>
      <c r="C2492" s="2" t="s">
        <v>9</v>
      </c>
      <c r="D2492" s="2">
        <v>6387.96</v>
      </c>
      <c r="E2492" s="2">
        <v>6541</v>
      </c>
      <c r="F2492" s="2">
        <v>6300</v>
      </c>
      <c r="G2492" s="2">
        <v>6477.53</v>
      </c>
      <c r="H2492" s="2">
        <v>45190.847994000003</v>
      </c>
      <c r="I2492" s="2">
        <v>289271954.55326498</v>
      </c>
      <c r="J2492" s="2">
        <f t="shared" si="2056"/>
        <v>1.402169080582842</v>
      </c>
      <c r="K2492" s="2">
        <f t="shared" si="2057"/>
        <v>3.7010414081823684</v>
      </c>
      <c r="L2492" s="2">
        <f t="shared" si="2058"/>
        <v>-12.45137711893042</v>
      </c>
      <c r="M2492" s="1">
        <f t="shared" si="2059"/>
        <v>-3.5602829169091392</v>
      </c>
      <c r="N2492" s="1">
        <f t="shared" si="2060"/>
        <v>3.4344881459445231</v>
      </c>
      <c r="O2492" s="1">
        <f t="shared" si="2061"/>
        <v>-2.1779906847208723</v>
      </c>
      <c r="P2492" s="2">
        <f t="shared" si="2062"/>
        <v>89.569999999999709</v>
      </c>
      <c r="Q2492" s="2">
        <f t="shared" si="2063"/>
        <v>0</v>
      </c>
      <c r="R2492" s="2">
        <f t="shared" si="2064"/>
        <v>63.934999999999945</v>
      </c>
      <c r="S2492" s="2">
        <f t="shared" si="2065"/>
        <v>102.98214285714279</v>
      </c>
      <c r="T2492" s="1">
        <f t="shared" si="2066"/>
        <v>38.303435408500363</v>
      </c>
      <c r="U2492" s="1">
        <f t="shared" si="2067"/>
        <v>6900.5247816821029</v>
      </c>
      <c r="V2492" s="1">
        <f t="shared" si="2068"/>
        <v>6696.5854999999992</v>
      </c>
      <c r="W2492" s="1">
        <f t="shared" si="2069"/>
        <v>509.14190411392184</v>
      </c>
      <c r="X2492" s="1">
        <f t="shared" si="2070"/>
        <v>7714.8693082278432</v>
      </c>
      <c r="Y2492" s="1">
        <f t="shared" si="2071"/>
        <v>5678.3016917721552</v>
      </c>
      <c r="Z2492" s="1">
        <f t="shared" si="2072"/>
        <v>6732.5205619277685</v>
      </c>
      <c r="AA2492" s="1">
        <f t="shared" si="2073"/>
        <v>6493.416338618812</v>
      </c>
      <c r="AB2492" s="1">
        <f t="shared" si="2074"/>
        <v>-239.10422330895653</v>
      </c>
      <c r="AC2492" s="1">
        <f t="shared" si="2075"/>
        <v>-228.0166333848274</v>
      </c>
      <c r="AD2492" s="1">
        <f t="shared" si="2076"/>
        <v>11.087589924129134</v>
      </c>
      <c r="AE2492" s="4">
        <f t="shared" si="2077"/>
        <v>8180</v>
      </c>
      <c r="AF2492" s="4">
        <f t="shared" si="2078"/>
        <v>5880</v>
      </c>
      <c r="AG2492" s="4">
        <f t="shared" si="2079"/>
        <v>6422.8</v>
      </c>
      <c r="AH2492" s="4">
        <f t="shared" si="2080"/>
        <v>6758.6</v>
      </c>
      <c r="AI2492" s="4">
        <f t="shared" si="2081"/>
        <v>7030</v>
      </c>
      <c r="AJ2492" s="4">
        <f t="shared" si="2082"/>
        <v>7301.4</v>
      </c>
      <c r="AK2492" s="4">
        <f t="shared" si="2083"/>
        <v>7687.8</v>
      </c>
      <c r="AL2492" s="4">
        <f t="shared" si="2084"/>
        <v>8491.77</v>
      </c>
      <c r="AM2492" s="4">
        <f t="shared" si="2085"/>
        <v>5880</v>
      </c>
      <c r="AN2492" s="4">
        <f t="shared" si="2086"/>
        <v>6496.3777200000004</v>
      </c>
      <c r="AO2492" s="4">
        <f t="shared" si="2087"/>
        <v>6877.69614</v>
      </c>
      <c r="AP2492" s="4">
        <f t="shared" si="2088"/>
        <v>7185.8850000000002</v>
      </c>
      <c r="AQ2492" s="4">
        <f t="shared" si="2089"/>
        <v>7494.0738600000004</v>
      </c>
      <c r="AR2492" s="4">
        <f t="shared" si="2090"/>
        <v>7932.8512200000005</v>
      </c>
      <c r="AS2492" s="4">
        <f t="shared" si="2091"/>
        <v>8491.77</v>
      </c>
      <c r="AT2492" s="4">
        <f t="shared" si="2092"/>
        <v>5750</v>
      </c>
      <c r="AU2492" s="4">
        <f t="shared" si="2093"/>
        <v>6397.0577199999998</v>
      </c>
      <c r="AV2492" s="4">
        <f t="shared" si="2094"/>
        <v>6797.3561399999999</v>
      </c>
      <c r="AW2492" s="4">
        <f t="shared" si="2095"/>
        <v>7120.8850000000002</v>
      </c>
      <c r="AX2492" s="4">
        <f t="shared" si="2096"/>
        <v>7444.4138600000006</v>
      </c>
      <c r="AY2492" s="4">
        <f t="shared" si="2097"/>
        <v>7905.0312200000008</v>
      </c>
      <c r="AZ2492" s="1">
        <f t="shared" si="2098"/>
        <v>7465.1747857142855</v>
      </c>
      <c r="BA2492" s="1">
        <f t="shared" si="2099"/>
        <v>7503.1957278998043</v>
      </c>
      <c r="BB2492" s="1">
        <f t="shared" si="2100"/>
        <v>0</v>
      </c>
      <c r="BC2492" s="1"/>
      <c r="BD2492" s="6">
        <f t="shared" si="2101"/>
        <v>0</v>
      </c>
      <c r="BE2492" s="6"/>
      <c r="BF2492">
        <f t="shared" si="2102"/>
        <v>-371598.90718099993</v>
      </c>
      <c r="BG2492">
        <f t="shared" si="2103"/>
        <v>6670.2120975061453</v>
      </c>
      <c r="BH2492">
        <f t="shared" si="2104"/>
        <v>241</v>
      </c>
      <c r="BI2492">
        <f t="shared" si="2105"/>
        <v>360.239729106011</v>
      </c>
      <c r="BJ2492">
        <f t="shared" si="2106"/>
        <v>46.68203124999998</v>
      </c>
      <c r="BK2492">
        <f t="shared" si="2107"/>
        <v>43.331070213949296</v>
      </c>
    </row>
    <row r="2493" spans="1:63" x14ac:dyDescent="0.35">
      <c r="A2493" s="2">
        <v>1534550400000</v>
      </c>
      <c r="B2493" s="3">
        <v>43330</v>
      </c>
      <c r="C2493" s="2" t="s">
        <v>9</v>
      </c>
      <c r="D2493" s="2">
        <v>6579.04</v>
      </c>
      <c r="E2493" s="2">
        <v>6620</v>
      </c>
      <c r="F2493" s="2">
        <v>6288</v>
      </c>
      <c r="G2493" s="2">
        <v>6387.96</v>
      </c>
      <c r="H2493" s="2">
        <v>53742.322172</v>
      </c>
      <c r="I2493" s="2">
        <v>345964004.36572099</v>
      </c>
      <c r="J2493" s="2">
        <f t="shared" si="2056"/>
        <v>-2.9847414150526426</v>
      </c>
      <c r="K2493" s="2">
        <f t="shared" si="2057"/>
        <v>1.2622992138965481</v>
      </c>
      <c r="L2493" s="2">
        <f t="shared" si="2058"/>
        <v>-12.941275878940184</v>
      </c>
      <c r="M2493" s="1">
        <f t="shared" si="2059"/>
        <v>1.3827801646615254</v>
      </c>
      <c r="N2493" s="1">
        <f t="shared" si="2060"/>
        <v>5.4114302531637692</v>
      </c>
      <c r="O2493" s="1">
        <f t="shared" si="2061"/>
        <v>-2.1801952422995829</v>
      </c>
      <c r="P2493" s="2">
        <f t="shared" si="2062"/>
        <v>0</v>
      </c>
      <c r="Q2493" s="2">
        <f t="shared" si="2063"/>
        <v>196.52999999999975</v>
      </c>
      <c r="R2493" s="2">
        <f t="shared" si="2064"/>
        <v>58.562142857142781</v>
      </c>
      <c r="S2493" s="2">
        <f t="shared" si="2065"/>
        <v>102.98214285714279</v>
      </c>
      <c r="T2493" s="1">
        <f t="shared" si="2066"/>
        <v>36.251448077042106</v>
      </c>
      <c r="U2493" s="1">
        <f t="shared" si="2067"/>
        <v>6917.7898748119842</v>
      </c>
      <c r="V2493" s="1">
        <f t="shared" si="2068"/>
        <v>6781.4050000000007</v>
      </c>
      <c r="W2493" s="1">
        <f t="shared" si="2069"/>
        <v>598.96387752935482</v>
      </c>
      <c r="X2493" s="1">
        <f t="shared" si="2070"/>
        <v>7979.3327550587101</v>
      </c>
      <c r="Y2493" s="1">
        <f t="shared" si="2071"/>
        <v>5583.4772449412912</v>
      </c>
      <c r="Z2493" s="1">
        <f t="shared" si="2072"/>
        <v>6752.9198068819896</v>
      </c>
      <c r="AA2493" s="1">
        <f t="shared" si="2073"/>
        <v>6496.3047638222324</v>
      </c>
      <c r="AB2493" s="1">
        <f t="shared" si="2074"/>
        <v>-256.61504305975723</v>
      </c>
      <c r="AC2493" s="1">
        <f t="shared" si="2075"/>
        <v>-225.24473590379509</v>
      </c>
      <c r="AD2493" s="1">
        <f t="shared" si="2076"/>
        <v>31.370307155962138</v>
      </c>
      <c r="AE2493" s="4">
        <f t="shared" si="2077"/>
        <v>8273</v>
      </c>
      <c r="AF2493" s="4">
        <f t="shared" si="2078"/>
        <v>5880</v>
      </c>
      <c r="AG2493" s="4">
        <f t="shared" si="2079"/>
        <v>6444.7479999999996</v>
      </c>
      <c r="AH2493" s="4">
        <f t="shared" si="2080"/>
        <v>6794.1260000000002</v>
      </c>
      <c r="AI2493" s="4">
        <f t="shared" si="2081"/>
        <v>7076.5</v>
      </c>
      <c r="AJ2493" s="4">
        <f t="shared" si="2082"/>
        <v>7358.8739999999998</v>
      </c>
      <c r="AK2493" s="4">
        <f t="shared" si="2083"/>
        <v>7760.8980000000001</v>
      </c>
      <c r="AL2493" s="4">
        <f t="shared" si="2084"/>
        <v>8491.77</v>
      </c>
      <c r="AM2493" s="4">
        <f t="shared" si="2085"/>
        <v>5880</v>
      </c>
      <c r="AN2493" s="4">
        <f t="shared" si="2086"/>
        <v>6496.3777200000004</v>
      </c>
      <c r="AO2493" s="4">
        <f t="shared" si="2087"/>
        <v>6877.69614</v>
      </c>
      <c r="AP2493" s="4">
        <f t="shared" si="2088"/>
        <v>7185.8850000000002</v>
      </c>
      <c r="AQ2493" s="4">
        <f t="shared" si="2089"/>
        <v>7494.0738600000004</v>
      </c>
      <c r="AR2493" s="4">
        <f t="shared" si="2090"/>
        <v>7932.8512200000005</v>
      </c>
      <c r="AS2493" s="4">
        <f t="shared" si="2091"/>
        <v>8491.77</v>
      </c>
      <c r="AT2493" s="4">
        <f t="shared" si="2092"/>
        <v>5750</v>
      </c>
      <c r="AU2493" s="4">
        <f t="shared" si="2093"/>
        <v>6397.0577199999998</v>
      </c>
      <c r="AV2493" s="4">
        <f t="shared" si="2094"/>
        <v>6797.3561399999999</v>
      </c>
      <c r="AW2493" s="4">
        <f t="shared" si="2095"/>
        <v>7120.8850000000002</v>
      </c>
      <c r="AX2493" s="4">
        <f t="shared" si="2096"/>
        <v>7444.4138600000006</v>
      </c>
      <c r="AY2493" s="4">
        <f t="shared" si="2097"/>
        <v>7905.0312200000008</v>
      </c>
      <c r="AZ2493" s="1">
        <f t="shared" si="2098"/>
        <v>7467.5710714285715</v>
      </c>
      <c r="BA2493" s="1">
        <f t="shared" si="2099"/>
        <v>7517.2459433504864</v>
      </c>
      <c r="BB2493" s="1">
        <f t="shared" si="2100"/>
        <v>0</v>
      </c>
      <c r="BC2493" s="1"/>
      <c r="BD2493" s="6">
        <f t="shared" si="2101"/>
        <v>0</v>
      </c>
      <c r="BE2493" s="6"/>
      <c r="BF2493">
        <f t="shared" si="2102"/>
        <v>-416789.75517499994</v>
      </c>
      <c r="BG2493">
        <f t="shared" si="2103"/>
        <v>6741.1412509445863</v>
      </c>
      <c r="BH2493">
        <f t="shared" si="2104"/>
        <v>332</v>
      </c>
      <c r="BI2493">
        <f t="shared" si="2105"/>
        <v>378.58430281462807</v>
      </c>
      <c r="BJ2493">
        <f t="shared" si="2106"/>
        <v>39.684375000000003</v>
      </c>
      <c r="BK2493">
        <f t="shared" si="2107"/>
        <v>36.440071845475416</v>
      </c>
    </row>
    <row r="2494" spans="1:63" x14ac:dyDescent="0.35">
      <c r="A2494" s="2">
        <v>1534464000000</v>
      </c>
      <c r="B2494" s="3">
        <v>43329</v>
      </c>
      <c r="C2494" s="2" t="s">
        <v>9</v>
      </c>
      <c r="D2494" s="2">
        <v>6316</v>
      </c>
      <c r="E2494" s="2">
        <v>6585</v>
      </c>
      <c r="F2494" s="2">
        <v>6285.4</v>
      </c>
      <c r="G2494" s="2">
        <v>6584.49</v>
      </c>
      <c r="H2494" s="2">
        <v>57851.610803000003</v>
      </c>
      <c r="I2494" s="2">
        <v>374472431.72358102</v>
      </c>
      <c r="J2494" s="2">
        <f t="shared" si="2056"/>
        <v>4.3211470669782512</v>
      </c>
      <c r="K2494" s="2">
        <f t="shared" si="2057"/>
        <v>5.6501961539387136</v>
      </c>
      <c r="L2494" s="2">
        <f t="shared" si="2058"/>
        <v>-11.809472275759726</v>
      </c>
      <c r="M2494" s="1">
        <f t="shared" si="2059"/>
        <v>-3.0765690455168748</v>
      </c>
      <c r="N2494" s="1">
        <f t="shared" si="2060"/>
        <v>1.4754369738582722</v>
      </c>
      <c r="O2494" s="1">
        <f t="shared" si="2061"/>
        <v>-1.2072309320843344</v>
      </c>
      <c r="P2494" s="2">
        <f t="shared" si="2062"/>
        <v>272.73999999999978</v>
      </c>
      <c r="Q2494" s="2">
        <f t="shared" si="2063"/>
        <v>0</v>
      </c>
      <c r="R2494" s="2">
        <f t="shared" si="2064"/>
        <v>58.562142857142781</v>
      </c>
      <c r="S2494" s="2">
        <f t="shared" si="2065"/>
        <v>118.15428571428563</v>
      </c>
      <c r="T2494" s="1">
        <f t="shared" si="2066"/>
        <v>33.139048435144261</v>
      </c>
      <c r="U2494" s="1">
        <f t="shared" si="2067"/>
        <v>6939.4155839879841</v>
      </c>
      <c r="V2494" s="1">
        <f t="shared" si="2068"/>
        <v>6872.5570000000007</v>
      </c>
      <c r="W2494" s="1">
        <f t="shared" si="2069"/>
        <v>667.00538549624912</v>
      </c>
      <c r="X2494" s="1">
        <f t="shared" si="2070"/>
        <v>8206.5677709924985</v>
      </c>
      <c r="Y2494" s="1">
        <f t="shared" si="2071"/>
        <v>5538.5462290075029</v>
      </c>
      <c r="Z2494" s="1">
        <f t="shared" si="2072"/>
        <v>6782.1165914325493</v>
      </c>
      <c r="AA2494" s="1">
        <f t="shared" si="2073"/>
        <v>6516.0038117899112</v>
      </c>
      <c r="AB2494" s="1">
        <f t="shared" si="2074"/>
        <v>-266.11277964263809</v>
      </c>
      <c r="AC2494" s="1">
        <f t="shared" si="2075"/>
        <v>-217.40215911480453</v>
      </c>
      <c r="AD2494" s="1">
        <f t="shared" si="2076"/>
        <v>48.710620527833555</v>
      </c>
      <c r="AE2494" s="4">
        <f t="shared" si="2077"/>
        <v>8294.51</v>
      </c>
      <c r="AF2494" s="4">
        <f t="shared" si="2078"/>
        <v>5880</v>
      </c>
      <c r="AG2494" s="4">
        <f t="shared" si="2079"/>
        <v>6449.8243600000005</v>
      </c>
      <c r="AH2494" s="4">
        <f t="shared" si="2080"/>
        <v>6802.3428199999998</v>
      </c>
      <c r="AI2494" s="4">
        <f t="shared" si="2081"/>
        <v>7087.2550000000001</v>
      </c>
      <c r="AJ2494" s="4">
        <f t="shared" si="2082"/>
        <v>7372.1671800000004</v>
      </c>
      <c r="AK2494" s="4">
        <f t="shared" si="2083"/>
        <v>7777.8048600000002</v>
      </c>
      <c r="AL2494" s="4">
        <f t="shared" si="2084"/>
        <v>8491.77</v>
      </c>
      <c r="AM2494" s="4">
        <f t="shared" si="2085"/>
        <v>5880</v>
      </c>
      <c r="AN2494" s="4">
        <f t="shared" si="2086"/>
        <v>6496.3777200000004</v>
      </c>
      <c r="AO2494" s="4">
        <f t="shared" si="2087"/>
        <v>6877.69614</v>
      </c>
      <c r="AP2494" s="4">
        <f t="shared" si="2088"/>
        <v>7185.8850000000002</v>
      </c>
      <c r="AQ2494" s="4">
        <f t="shared" si="2089"/>
        <v>7494.0738600000004</v>
      </c>
      <c r="AR2494" s="4">
        <f t="shared" si="2090"/>
        <v>7932.8512200000005</v>
      </c>
      <c r="AS2494" s="4">
        <f t="shared" si="2091"/>
        <v>8491.77</v>
      </c>
      <c r="AT2494" s="4">
        <f t="shared" si="2092"/>
        <v>5750</v>
      </c>
      <c r="AU2494" s="4">
        <f t="shared" si="2093"/>
        <v>6397.0577199999998</v>
      </c>
      <c r="AV2494" s="4">
        <f t="shared" si="2094"/>
        <v>6797.3561399999999</v>
      </c>
      <c r="AW2494" s="4">
        <f t="shared" si="2095"/>
        <v>7120.8850000000002</v>
      </c>
      <c r="AX2494" s="4">
        <f t="shared" si="2096"/>
        <v>7444.4138600000006</v>
      </c>
      <c r="AY2494" s="4">
        <f t="shared" si="2097"/>
        <v>7905.0312200000008</v>
      </c>
      <c r="AZ2494" s="1">
        <f t="shared" si="2098"/>
        <v>7471.3992857142848</v>
      </c>
      <c r="BA2494" s="1">
        <f t="shared" si="2099"/>
        <v>7532.7156138073415</v>
      </c>
      <c r="BB2494" s="1">
        <f t="shared" si="2100"/>
        <v>0</v>
      </c>
      <c r="BC2494" s="1"/>
      <c r="BD2494" s="6">
        <f t="shared" si="2101"/>
        <v>0</v>
      </c>
      <c r="BE2494" s="6"/>
      <c r="BF2494">
        <f t="shared" si="2102"/>
        <v>-363047.43300299993</v>
      </c>
      <c r="BG2494">
        <f t="shared" si="2103"/>
        <v>6799.7925604423926</v>
      </c>
      <c r="BH2494">
        <f t="shared" si="2104"/>
        <v>299.60000000000036</v>
      </c>
      <c r="BI2494">
        <f t="shared" si="2105"/>
        <v>385.75111863226317</v>
      </c>
      <c r="BJ2494">
        <f t="shared" si="2106"/>
        <v>43.626804391847926</v>
      </c>
      <c r="BK2494">
        <f t="shared" si="2107"/>
        <v>30.266123123357044</v>
      </c>
    </row>
    <row r="2495" spans="1:63" x14ac:dyDescent="0.35">
      <c r="A2495" s="2">
        <v>1534377600000</v>
      </c>
      <c r="B2495" s="3">
        <v>43328</v>
      </c>
      <c r="C2495" s="2" t="s">
        <v>9</v>
      </c>
      <c r="D2495" s="2">
        <v>6265.27</v>
      </c>
      <c r="E2495" s="2">
        <v>6480</v>
      </c>
      <c r="F2495" s="2">
        <v>6205.6</v>
      </c>
      <c r="G2495" s="2">
        <v>6311.75</v>
      </c>
      <c r="H2495" s="2">
        <v>48515.254617999999</v>
      </c>
      <c r="I2495" s="2">
        <v>307755605.16240299</v>
      </c>
      <c r="J2495" s="2">
        <f t="shared" si="2056"/>
        <v>0.71148654254878041</v>
      </c>
      <c r="K2495" s="2">
        <f t="shared" si="2057"/>
        <v>2.7301387855814001</v>
      </c>
      <c r="L2495" s="2">
        <f t="shared" si="2058"/>
        <v>-14.496945230902607</v>
      </c>
      <c r="M2495" s="1">
        <f t="shared" si="2059"/>
        <v>4.1421583144632281</v>
      </c>
      <c r="N2495" s="1">
        <f t="shared" si="2060"/>
        <v>3.3787776765556337</v>
      </c>
      <c r="O2495" s="1">
        <f t="shared" si="2061"/>
        <v>3.2195508377232946</v>
      </c>
      <c r="P2495" s="2">
        <f t="shared" si="2062"/>
        <v>44.590000000000146</v>
      </c>
      <c r="Q2495" s="2">
        <f t="shared" si="2063"/>
        <v>0</v>
      </c>
      <c r="R2495" s="2">
        <f t="shared" si="2064"/>
        <v>39.08071428571423</v>
      </c>
      <c r="S2495" s="2">
        <f t="shared" si="2065"/>
        <v>125.79214285714281</v>
      </c>
      <c r="T2495" s="1">
        <f t="shared" si="2066"/>
        <v>23.703546455710438</v>
      </c>
      <c r="U2495" s="1">
        <f t="shared" si="2067"/>
        <v>6953.9023425181058</v>
      </c>
      <c r="V2495" s="1">
        <f t="shared" si="2068"/>
        <v>6954.5844999999999</v>
      </c>
      <c r="W2495" s="1">
        <f t="shared" si="2069"/>
        <v>724.89934264334261</v>
      </c>
      <c r="X2495" s="1">
        <f t="shared" si="2070"/>
        <v>8404.3831852866861</v>
      </c>
      <c r="Y2495" s="1">
        <f t="shared" si="2071"/>
        <v>5504.7858147133147</v>
      </c>
      <c r="Z2495" s="1">
        <f t="shared" si="2072"/>
        <v>6797.9267187471532</v>
      </c>
      <c r="AA2495" s="1">
        <f t="shared" si="2073"/>
        <v>6503.5517775698945</v>
      </c>
      <c r="AB2495" s="1">
        <f t="shared" si="2074"/>
        <v>-294.37494117725873</v>
      </c>
      <c r="AC2495" s="1">
        <f t="shared" si="2075"/>
        <v>-205.22450398284613</v>
      </c>
      <c r="AD2495" s="1">
        <f t="shared" si="2076"/>
        <v>89.150437194412604</v>
      </c>
      <c r="AE2495" s="4">
        <f t="shared" si="2077"/>
        <v>8294.51</v>
      </c>
      <c r="AF2495" s="4">
        <f t="shared" si="2078"/>
        <v>5880</v>
      </c>
      <c r="AG2495" s="4">
        <f t="shared" si="2079"/>
        <v>6449.8243600000005</v>
      </c>
      <c r="AH2495" s="4">
        <f t="shared" si="2080"/>
        <v>6802.3428199999998</v>
      </c>
      <c r="AI2495" s="4">
        <f t="shared" si="2081"/>
        <v>7087.2550000000001</v>
      </c>
      <c r="AJ2495" s="4">
        <f t="shared" si="2082"/>
        <v>7372.1671800000004</v>
      </c>
      <c r="AK2495" s="4">
        <f t="shared" si="2083"/>
        <v>7777.8048600000002</v>
      </c>
      <c r="AL2495" s="4">
        <f t="shared" si="2084"/>
        <v>8491.77</v>
      </c>
      <c r="AM2495" s="4">
        <f t="shared" si="2085"/>
        <v>5880</v>
      </c>
      <c r="AN2495" s="4">
        <f t="shared" si="2086"/>
        <v>6496.3777200000004</v>
      </c>
      <c r="AO2495" s="4">
        <f t="shared" si="2087"/>
        <v>6877.69614</v>
      </c>
      <c r="AP2495" s="4">
        <f t="shared" si="2088"/>
        <v>7185.8850000000002</v>
      </c>
      <c r="AQ2495" s="4">
        <f t="shared" si="2089"/>
        <v>7494.0738600000004</v>
      </c>
      <c r="AR2495" s="4">
        <f t="shared" si="2090"/>
        <v>7932.8512200000005</v>
      </c>
      <c r="AS2495" s="4">
        <f t="shared" si="2091"/>
        <v>8491.77</v>
      </c>
      <c r="AT2495" s="4">
        <f t="shared" si="2092"/>
        <v>5750</v>
      </c>
      <c r="AU2495" s="4">
        <f t="shared" si="2093"/>
        <v>6397.0577199999998</v>
      </c>
      <c r="AV2495" s="4">
        <f t="shared" si="2094"/>
        <v>6797.3561399999999</v>
      </c>
      <c r="AW2495" s="4">
        <f t="shared" si="2095"/>
        <v>7120.8850000000002</v>
      </c>
      <c r="AX2495" s="4">
        <f t="shared" si="2096"/>
        <v>7444.4138600000006</v>
      </c>
      <c r="AY2495" s="4">
        <f t="shared" si="2097"/>
        <v>7905.0312200000008</v>
      </c>
      <c r="AZ2495" s="1">
        <f t="shared" si="2098"/>
        <v>7473.2259999999997</v>
      </c>
      <c r="BA2495" s="1">
        <f t="shared" si="2099"/>
        <v>7545.7050057773049</v>
      </c>
      <c r="BB2495" s="1">
        <f t="shared" si="2100"/>
        <v>0</v>
      </c>
      <c r="BC2495" s="1"/>
      <c r="BD2495" s="6">
        <f t="shared" si="2101"/>
        <v>0</v>
      </c>
      <c r="BE2495" s="6"/>
      <c r="BF2495">
        <f t="shared" si="2102"/>
        <v>-420899.04380599991</v>
      </c>
      <c r="BG2495">
        <f t="shared" si="2103"/>
        <v>6860.9202773607421</v>
      </c>
      <c r="BH2495">
        <f t="shared" si="2104"/>
        <v>274.39999999999964</v>
      </c>
      <c r="BI2495">
        <f t="shared" si="2105"/>
        <v>399.00513688338049</v>
      </c>
      <c r="BJ2495">
        <f t="shared" si="2106"/>
        <v>26.009036144578314</v>
      </c>
      <c r="BK2495">
        <f t="shared" si="2107"/>
        <v>21.215477096127874</v>
      </c>
    </row>
    <row r="2496" spans="1:63" x14ac:dyDescent="0.35">
      <c r="A2496" s="2">
        <v>1534291200000</v>
      </c>
      <c r="B2496" s="3">
        <v>43327</v>
      </c>
      <c r="C2496" s="2" t="s">
        <v>9</v>
      </c>
      <c r="D2496" s="2">
        <v>6188.08</v>
      </c>
      <c r="E2496" s="2">
        <v>6609</v>
      </c>
      <c r="F2496" s="2">
        <v>6172.11</v>
      </c>
      <c r="G2496" s="2">
        <v>6267.16</v>
      </c>
      <c r="H2496" s="2">
        <v>68806.687026</v>
      </c>
      <c r="I2496" s="2">
        <v>439109005.40342999</v>
      </c>
      <c r="J2496" s="2">
        <f t="shared" si="2056"/>
        <v>1.2779408152447922</v>
      </c>
      <c r="K2496" s="2">
        <f t="shared" si="2057"/>
        <v>-4.0220282734973116</v>
      </c>
      <c r="L2496" s="2">
        <f t="shared" si="2058"/>
        <v>-14.353107097564171</v>
      </c>
      <c r="M2496" s="1">
        <f t="shared" si="2059"/>
        <v>0.70646017348596102</v>
      </c>
      <c r="N2496" s="1">
        <f t="shared" si="2060"/>
        <v>1.4955737527045818</v>
      </c>
      <c r="O2496" s="1">
        <f t="shared" si="2061"/>
        <v>3.3423432623389262</v>
      </c>
      <c r="P2496" s="2">
        <f t="shared" si="2062"/>
        <v>79.079999999999927</v>
      </c>
      <c r="Q2496" s="2">
        <f t="shared" si="2063"/>
        <v>0</v>
      </c>
      <c r="R2496" s="2">
        <f t="shared" si="2064"/>
        <v>35.89571428571422</v>
      </c>
      <c r="S2496" s="2">
        <f t="shared" si="2065"/>
        <v>131.42571428571424</v>
      </c>
      <c r="T2496" s="1">
        <f t="shared" si="2066"/>
        <v>21.453148345784385</v>
      </c>
      <c r="U2496" s="1">
        <f t="shared" si="2067"/>
        <v>6980.1126422127218</v>
      </c>
      <c r="V2496" s="1">
        <f t="shared" si="2068"/>
        <v>7048.4255000000003</v>
      </c>
      <c r="W2496" s="1">
        <f t="shared" si="2069"/>
        <v>756.40407499876665</v>
      </c>
      <c r="X2496" s="1">
        <f t="shared" si="2070"/>
        <v>8561.2336499975336</v>
      </c>
      <c r="Y2496" s="1">
        <f t="shared" si="2071"/>
        <v>5535.617350002467</v>
      </c>
      <c r="Z2496" s="1">
        <f t="shared" si="2072"/>
        <v>6836.8208562469254</v>
      </c>
      <c r="AA2496" s="1">
        <f t="shared" si="2073"/>
        <v>6538.4248280371476</v>
      </c>
      <c r="AB2496" s="1">
        <f t="shared" si="2074"/>
        <v>-298.3960282097778</v>
      </c>
      <c r="AC2496" s="1">
        <f t="shared" si="2075"/>
        <v>-182.93689468424296</v>
      </c>
      <c r="AD2496" s="1">
        <f t="shared" si="2076"/>
        <v>115.45913352553484</v>
      </c>
      <c r="AE2496" s="4">
        <f t="shared" si="2077"/>
        <v>8294.51</v>
      </c>
      <c r="AF2496" s="4">
        <f t="shared" si="2078"/>
        <v>5880</v>
      </c>
      <c r="AG2496" s="4">
        <f t="shared" si="2079"/>
        <v>6449.8243600000005</v>
      </c>
      <c r="AH2496" s="4">
        <f t="shared" si="2080"/>
        <v>6802.3428199999998</v>
      </c>
      <c r="AI2496" s="4">
        <f t="shared" si="2081"/>
        <v>7087.2550000000001</v>
      </c>
      <c r="AJ2496" s="4">
        <f t="shared" si="2082"/>
        <v>7372.1671800000004</v>
      </c>
      <c r="AK2496" s="4">
        <f t="shared" si="2083"/>
        <v>7777.8048600000002</v>
      </c>
      <c r="AL2496" s="4">
        <f t="shared" si="2084"/>
        <v>8491.77</v>
      </c>
      <c r="AM2496" s="4">
        <f t="shared" si="2085"/>
        <v>5880</v>
      </c>
      <c r="AN2496" s="4">
        <f t="shared" si="2086"/>
        <v>6496.3777200000004</v>
      </c>
      <c r="AO2496" s="4">
        <f t="shared" si="2087"/>
        <v>6877.69614</v>
      </c>
      <c r="AP2496" s="4">
        <f t="shared" si="2088"/>
        <v>7185.8850000000002</v>
      </c>
      <c r="AQ2496" s="4">
        <f t="shared" si="2089"/>
        <v>7494.0738600000004</v>
      </c>
      <c r="AR2496" s="4">
        <f t="shared" si="2090"/>
        <v>7932.8512200000005</v>
      </c>
      <c r="AS2496" s="4">
        <f t="shared" si="2091"/>
        <v>8491.77</v>
      </c>
      <c r="AT2496" s="4">
        <f t="shared" si="2092"/>
        <v>5750</v>
      </c>
      <c r="AU2496" s="4">
        <f t="shared" si="2093"/>
        <v>6397.0577199999998</v>
      </c>
      <c r="AV2496" s="4">
        <f t="shared" si="2094"/>
        <v>6797.3561399999999</v>
      </c>
      <c r="AW2496" s="4">
        <f t="shared" si="2095"/>
        <v>7120.8850000000002</v>
      </c>
      <c r="AX2496" s="4">
        <f t="shared" si="2096"/>
        <v>7444.4138600000006</v>
      </c>
      <c r="AY2496" s="4">
        <f t="shared" si="2097"/>
        <v>7905.0312200000008</v>
      </c>
      <c r="AZ2496" s="1">
        <f t="shared" si="2098"/>
        <v>7478.7859285714285</v>
      </c>
      <c r="BA2496" s="1">
        <f t="shared" si="2099"/>
        <v>7562.6084990071304</v>
      </c>
      <c r="BB2496" s="1">
        <f t="shared" si="2100"/>
        <v>0</v>
      </c>
      <c r="BC2496" s="1"/>
      <c r="BD2496" s="6">
        <f t="shared" si="2101"/>
        <v>0</v>
      </c>
      <c r="BE2496" s="6"/>
      <c r="BF2496">
        <f t="shared" si="2102"/>
        <v>-469414.29842399992</v>
      </c>
      <c r="BG2496">
        <f t="shared" si="2103"/>
        <v>6950.6995242237108</v>
      </c>
      <c r="BH2496">
        <f t="shared" si="2104"/>
        <v>436.89000000000033</v>
      </c>
      <c r="BI2496">
        <f t="shared" si="2105"/>
        <v>418.17515794236209</v>
      </c>
      <c r="BJ2496">
        <f t="shared" si="2106"/>
        <v>21.162528833644892</v>
      </c>
      <c r="BK2496">
        <f t="shared" si="2107"/>
        <v>16.700770465167643</v>
      </c>
    </row>
    <row r="2497" spans="1:63" x14ac:dyDescent="0.35">
      <c r="A2497" s="2">
        <v>1534204800000</v>
      </c>
      <c r="B2497" s="3">
        <v>43326</v>
      </c>
      <c r="C2497" s="2" t="s">
        <v>9</v>
      </c>
      <c r="D2497" s="2">
        <v>6248.25</v>
      </c>
      <c r="E2497" s="2">
        <v>6250.33</v>
      </c>
      <c r="F2497" s="2">
        <v>5880</v>
      </c>
      <c r="G2497" s="2">
        <v>6188.08</v>
      </c>
      <c r="H2497" s="2">
        <v>50186.745090999997</v>
      </c>
      <c r="I2497" s="2">
        <v>303179556.36245</v>
      </c>
      <c r="J2497" s="2">
        <f t="shared" si="2056"/>
        <v>-0.93286479303914172</v>
      </c>
      <c r="K2497" s="2">
        <f t="shared" si="2057"/>
        <v>-1.5420843277645198</v>
      </c>
      <c r="L2497" s="2">
        <f t="shared" si="2058"/>
        <v>-7.9613585489376639</v>
      </c>
      <c r="M2497" s="1">
        <f t="shared" si="2059"/>
        <v>1.2618155592006575</v>
      </c>
      <c r="N2497" s="1">
        <f t="shared" si="2060"/>
        <v>4.7174567878889748</v>
      </c>
      <c r="O2497" s="1">
        <f t="shared" si="2061"/>
        <v>4.8367183358974062</v>
      </c>
      <c r="P2497" s="2">
        <f t="shared" si="2062"/>
        <v>0</v>
      </c>
      <c r="Q2497" s="2">
        <f t="shared" si="2063"/>
        <v>58.270000000000437</v>
      </c>
      <c r="R2497" s="2">
        <f t="shared" si="2064"/>
        <v>30.247142857142794</v>
      </c>
      <c r="S2497" s="2">
        <f t="shared" si="2065"/>
        <v>140.45071428571424</v>
      </c>
      <c r="T2497" s="1">
        <f t="shared" si="2066"/>
        <v>17.719696874594604</v>
      </c>
      <c r="U2497" s="1">
        <f t="shared" si="2067"/>
        <v>7009.2127500581382</v>
      </c>
      <c r="V2497" s="1">
        <f t="shared" si="2068"/>
        <v>7131.0675000000001</v>
      </c>
      <c r="W2497" s="1">
        <f t="shared" si="2069"/>
        <v>756.82279358429651</v>
      </c>
      <c r="X2497" s="1">
        <f t="shared" si="2070"/>
        <v>8644.7130871685931</v>
      </c>
      <c r="Y2497" s="1">
        <f t="shared" si="2071"/>
        <v>5617.4219128314071</v>
      </c>
      <c r="Z2497" s="1">
        <f t="shared" si="2072"/>
        <v>6882.3937247466793</v>
      </c>
      <c r="AA2497" s="1">
        <f t="shared" si="2073"/>
        <v>6587.7457058620839</v>
      </c>
      <c r="AB2497" s="1">
        <f t="shared" si="2074"/>
        <v>-294.64801888459533</v>
      </c>
      <c r="AC2497" s="1">
        <f t="shared" si="2075"/>
        <v>-154.07211130285924</v>
      </c>
      <c r="AD2497" s="1">
        <f t="shared" si="2076"/>
        <v>140.57590758173609</v>
      </c>
      <c r="AE2497" s="4">
        <f t="shared" si="2077"/>
        <v>8315.69</v>
      </c>
      <c r="AF2497" s="4">
        <f t="shared" si="2078"/>
        <v>5880</v>
      </c>
      <c r="AG2497" s="4">
        <f t="shared" si="2079"/>
        <v>6454.8228399999998</v>
      </c>
      <c r="AH2497" s="4">
        <f t="shared" si="2080"/>
        <v>6810.4335799999999</v>
      </c>
      <c r="AI2497" s="4">
        <f t="shared" si="2081"/>
        <v>7097.8450000000003</v>
      </c>
      <c r="AJ2497" s="4">
        <f t="shared" si="2082"/>
        <v>7385.2564200000006</v>
      </c>
      <c r="AK2497" s="4">
        <f t="shared" si="2083"/>
        <v>7794.4523400000007</v>
      </c>
      <c r="AL2497" s="4">
        <f t="shared" si="2084"/>
        <v>8491.77</v>
      </c>
      <c r="AM2497" s="4">
        <f t="shared" si="2085"/>
        <v>5880</v>
      </c>
      <c r="AN2497" s="4">
        <f t="shared" si="2086"/>
        <v>6496.3777200000004</v>
      </c>
      <c r="AO2497" s="4">
        <f t="shared" si="2087"/>
        <v>6877.69614</v>
      </c>
      <c r="AP2497" s="4">
        <f t="shared" si="2088"/>
        <v>7185.8850000000002</v>
      </c>
      <c r="AQ2497" s="4">
        <f t="shared" si="2089"/>
        <v>7494.0738600000004</v>
      </c>
      <c r="AR2497" s="4">
        <f t="shared" si="2090"/>
        <v>7932.8512200000005</v>
      </c>
      <c r="AS2497" s="4">
        <f t="shared" si="2091"/>
        <v>8491.77</v>
      </c>
      <c r="AT2497" s="4">
        <f t="shared" si="2092"/>
        <v>5750</v>
      </c>
      <c r="AU2497" s="4">
        <f t="shared" si="2093"/>
        <v>6397.0577199999998</v>
      </c>
      <c r="AV2497" s="4">
        <f t="shared" si="2094"/>
        <v>6797.3561399999999</v>
      </c>
      <c r="AW2497" s="4">
        <f t="shared" si="2095"/>
        <v>7120.8850000000002</v>
      </c>
      <c r="AX2497" s="4">
        <f t="shared" si="2096"/>
        <v>7444.4138600000006</v>
      </c>
      <c r="AY2497" s="4">
        <f t="shared" si="2097"/>
        <v>7905.0312200000008</v>
      </c>
      <c r="AZ2497" s="1">
        <f t="shared" si="2098"/>
        <v>7490.8012142857142</v>
      </c>
      <c r="BA2497" s="1">
        <f t="shared" si="2099"/>
        <v>7580.3543688565433</v>
      </c>
      <c r="BB2497" s="1">
        <f t="shared" si="2100"/>
        <v>0</v>
      </c>
      <c r="BC2497" s="1"/>
      <c r="BD2497" s="6">
        <f t="shared" si="2101"/>
        <v>0</v>
      </c>
      <c r="BE2497" s="6"/>
      <c r="BF2497">
        <f t="shared" si="2102"/>
        <v>-538220.98544999992</v>
      </c>
      <c r="BG2497">
        <f t="shared" si="2103"/>
        <v>7053.0710408043369</v>
      </c>
      <c r="BH2497">
        <f t="shared" si="2104"/>
        <v>370.32999999999993</v>
      </c>
      <c r="BI2497">
        <f t="shared" si="2105"/>
        <v>415.29595147195619</v>
      </c>
      <c r="BJ2497">
        <f t="shared" si="2106"/>
        <v>16.474866310160422</v>
      </c>
      <c r="BK2497">
        <f t="shared" si="2107"/>
        <v>14.531187294728815</v>
      </c>
    </row>
    <row r="2498" spans="1:63" x14ac:dyDescent="0.35">
      <c r="A2498" s="2">
        <v>1534118400000</v>
      </c>
      <c r="B2498" s="3">
        <v>43325</v>
      </c>
      <c r="C2498" s="2" t="s">
        <v>9</v>
      </c>
      <c r="D2498" s="2">
        <v>6308.56</v>
      </c>
      <c r="E2498" s="2">
        <v>6545</v>
      </c>
      <c r="F2498" s="2">
        <v>6145.04</v>
      </c>
      <c r="G2498" s="2">
        <v>6246.35</v>
      </c>
      <c r="H2498" s="2">
        <v>53895.828782999997</v>
      </c>
      <c r="I2498" s="2">
        <v>341552293.00730002</v>
      </c>
      <c r="J2498" s="2">
        <f t="shared" ref="J2498:J2561" si="2110" xml:space="preserve"> (G2498 - G2499) / G2499* 100</f>
        <v>-0.98251042668978261</v>
      </c>
      <c r="K2498" s="2">
        <f t="shared" ref="K2498:K2561" si="2111" xml:space="preserve"> (G2498 - G2504) / G2504* 100</f>
        <v>-7.0491930131576206</v>
      </c>
      <c r="L2498" s="2">
        <f t="shared" ref="L2498:L2561" si="2112" xml:space="preserve"> (G2498 - G2527) / G2527 * 100</f>
        <v>-1.6788892194408611</v>
      </c>
      <c r="M2498" s="1">
        <f t="shared" ref="M2498:M2561" si="2113">(G2497-G2498)*100/G2497</f>
        <v>-0.94164910602320007</v>
      </c>
      <c r="N2498" s="1">
        <f t="shared" ref="N2498:N2561" si="2114">(G2491-G2498)*100/G2498</f>
        <v>0.1359193769161155</v>
      </c>
      <c r="O2498" s="1">
        <f t="shared" ref="O2498:O2561" si="2115">(G2468-G2498)*100/G2498</f>
        <v>1.4771826746820067</v>
      </c>
      <c r="P2498" s="2">
        <f t="shared" ref="P2498:P2561" si="2116">IF(G2498-G2499&gt;0,G2498-G2499,0)</f>
        <v>0</v>
      </c>
      <c r="Q2498" s="2">
        <f t="shared" ref="Q2498:Q2561" si="2117">IF(G2498-G2499&lt;0,G2499-G2498,0)</f>
        <v>61.979999999999563</v>
      </c>
      <c r="R2498" s="2">
        <f t="shared" ref="R2498:R2561" si="2118">SUM(P2498:P2511)/14</f>
        <v>30.247142857142794</v>
      </c>
      <c r="S2498" s="2">
        <f t="shared" ref="S2498:S2561" si="2119">SUM(Q2498:Q2511)/14</f>
        <v>167.9307142857142</v>
      </c>
      <c r="T2498" s="1">
        <f t="shared" ref="T2498:T2561" si="2120">100-(100/(1+R2498/S2498))</f>
        <v>15.262624842763884</v>
      </c>
      <c r="U2498" s="1">
        <f t="shared" ref="U2498:U2561" si="2121">G2498*(2/51)+U2499*(1-2/51)</f>
        <v>7042.7283725094903</v>
      </c>
      <c r="V2498" s="1">
        <f t="shared" ref="V2498:V2561" si="2122">AVERAGE(G2498:G2517)</f>
        <v>7230.4455000000016</v>
      </c>
      <c r="W2498" s="1">
        <f t="shared" ref="W2498:W2561" si="2123">_xlfn.STDEV.P(G2498:G2517)</f>
        <v>756.96767971606164</v>
      </c>
      <c r="X2498" s="1">
        <f t="shared" ref="X2498:X2561" si="2124">V2498+2*W2498</f>
        <v>8744.3808594321254</v>
      </c>
      <c r="Y2498" s="1">
        <f t="shared" ref="Y2498:Y2561" si="2125">V2498-2*W2498</f>
        <v>5716.5101405678779</v>
      </c>
      <c r="Z2498" s="1">
        <f t="shared" ref="Z2498:Z2561" si="2126">G2498*(2/27)+Z2499*(1-2/27)</f>
        <v>6937.9388227264135</v>
      </c>
      <c r="AA2498" s="1">
        <f t="shared" ref="AA2498:AA2561" si="2127">G2498*(2/13)+AA2499*(1-2/13)</f>
        <v>6660.4121978370085</v>
      </c>
      <c r="AB2498" s="1">
        <f t="shared" ref="AB2498:AB2561" si="2128">AA2498-Z2498</f>
        <v>-277.52662488940496</v>
      </c>
      <c r="AC2498" s="1">
        <f t="shared" ref="AC2498:AC2561" si="2129">AB2498*0.2+AC2499*0.8</f>
        <v>-118.92813440742523</v>
      </c>
      <c r="AD2498" s="1">
        <f t="shared" ref="AD2498:AD2561" si="2130">AC2498-AB2498</f>
        <v>158.59849048197972</v>
      </c>
      <c r="AE2498" s="4">
        <f t="shared" ref="AE2498:AE2561" si="2131">MAX(E2498:E2517)</f>
        <v>8491.77</v>
      </c>
      <c r="AF2498" s="4">
        <f t="shared" ref="AF2498:AF2561" si="2132">MIN(F2498:F2517)</f>
        <v>5971</v>
      </c>
      <c r="AG2498" s="4">
        <f t="shared" ref="AG2498:AG2561" si="2133">AF2498+(AE2498-AF2498)*0.236</f>
        <v>6565.9017199999998</v>
      </c>
      <c r="AH2498" s="4">
        <f t="shared" ref="AH2498:AH2561" si="2134">AF2498+(AE2498-AF2498)*0.382</f>
        <v>6933.9341400000003</v>
      </c>
      <c r="AI2498" s="4">
        <f t="shared" ref="AI2498:AI2561" si="2135">AF2498+(AE2498-AF2498)*0.5</f>
        <v>7231.3850000000002</v>
      </c>
      <c r="AJ2498" s="4">
        <f t="shared" ref="AJ2498:AJ2561" si="2136">AF2498+(AE2498-AF2498)*0.618</f>
        <v>7528.8358600000001</v>
      </c>
      <c r="AK2498" s="4">
        <f t="shared" ref="AK2498:AK2561" si="2137">AF2498+(AE2498-AF2498)*0.786</f>
        <v>7952.3252200000006</v>
      </c>
      <c r="AL2498" s="4">
        <f t="shared" ref="AL2498:AL2561" si="2138">MAX(E2498:E2537)</f>
        <v>8491.77</v>
      </c>
      <c r="AM2498" s="4">
        <f t="shared" ref="AM2498:AM2561" si="2139">MIN(F2498:F2537)</f>
        <v>5971</v>
      </c>
      <c r="AN2498" s="4">
        <f t="shared" ref="AN2498:AN2561" si="2140">AM2498+(AL2498-AM2498)*0.236</f>
        <v>6565.9017199999998</v>
      </c>
      <c r="AO2498" s="4">
        <f t="shared" ref="AO2498:AO2561" si="2141">AM2498+(AL2498-AM2498)*0.382</f>
        <v>6933.9341400000003</v>
      </c>
      <c r="AP2498" s="4">
        <f t="shared" ref="AP2498:AP2561" si="2142">AM2498+(AL2498-AM2498)*0.5</f>
        <v>7231.3850000000002</v>
      </c>
      <c r="AQ2498" s="4">
        <f t="shared" ref="AQ2498:AQ2561" si="2143">AM2498+(AL2498-AM2498)*0.618</f>
        <v>7528.8358600000001</v>
      </c>
      <c r="AR2498" s="4">
        <f t="shared" ref="AR2498:AR2561" si="2144">AM2498+(AL2498-AM2498)*0.786</f>
        <v>7952.3252200000006</v>
      </c>
      <c r="AS2498" s="4">
        <f t="shared" ref="AS2498:AS2561" si="2145">MAX(E2498:E2557)</f>
        <v>8491.77</v>
      </c>
      <c r="AT2498" s="4">
        <f t="shared" ref="AT2498:AT2561" si="2146">MIN(F2498:F2557)</f>
        <v>5750</v>
      </c>
      <c r="AU2498" s="4">
        <f t="shared" ref="AU2498:AU2561" si="2147">AT2498+(AS2498-AT2498)*0.236</f>
        <v>6397.0577199999998</v>
      </c>
      <c r="AV2498" s="4">
        <f t="shared" ref="AV2498:AV2561" si="2148">AT2498+(AS2498-AT2498)*0.382</f>
        <v>6797.3561399999999</v>
      </c>
      <c r="AW2498" s="4">
        <f t="shared" ref="AW2498:AW2561" si="2149">AT2498+(AS2498-AT2498)*0.5</f>
        <v>7120.8850000000002</v>
      </c>
      <c r="AX2498" s="4">
        <f t="shared" ref="AX2498:AX2561" si="2150">AT2498+(AS2498-AT2498)*0.618</f>
        <v>7444.4138600000006</v>
      </c>
      <c r="AY2498" s="4">
        <f t="shared" ref="AY2498:AY2561" si="2151">AT2498+(AS2498-AT2498)*0.786</f>
        <v>7905.0312200000008</v>
      </c>
      <c r="AZ2498" s="1">
        <f t="shared" ref="AZ2498:AZ2561" si="2152" xml:space="preserve"> AVERAGE(G2498:G2637)</f>
        <v>7502.2828571428581</v>
      </c>
      <c r="BA2498" s="1">
        <f t="shared" ref="BA2498:BA2561" si="2153" xml:space="preserve"> G2498 * (2/148) + BA2499 * (1 - 2/148)</f>
        <v>7599.4266204847154</v>
      </c>
      <c r="BB2498" s="1">
        <f t="shared" ref="BB2498:BB2561" si="2154" xml:space="preserve"> IF(AND(G2498&gt;D2498, F2497&gt;E2499, (G2498-D2498)/(E2498-F2498)&gt;0.7), 1, 0)</f>
        <v>0</v>
      </c>
      <c r="BC2498" s="1"/>
      <c r="BD2498" s="6">
        <f t="shared" ref="BD2498:BD2561" si="2155">IF(AND(G2498&lt;D2498, E2497&lt;F2499, (D2498-G2498)/(E2498-F2498)&gt;0.7), 1, 0)</f>
        <v>0</v>
      </c>
      <c r="BE2498" s="6"/>
      <c r="BF2498">
        <f t="shared" ref="BF2498:BF2561" si="2156">BF2499 + IF(G2498&gt;G2499, H2498, IF(G2498&lt;G2499, -H2498, 0))</f>
        <v>-488034.24035899993</v>
      </c>
      <c r="BG2498">
        <f t="shared" ref="BG2498:BG2561" si="2157">SUMPRODUCT((E2498:E2517+F2498:F2517+G2498:G2517)/3, H2498:H2517) / SUM(H2498:H2517)</f>
        <v>7175.2674087972564</v>
      </c>
      <c r="BH2498">
        <f t="shared" ref="BH2498:BH2561" si="2158" xml:space="preserve"> MAX(E2498-F2498, ABS(E2498-G2499), ABS(F2498-G2499))</f>
        <v>399.96000000000004</v>
      </c>
      <c r="BI2498">
        <f t="shared" ref="BI2498:BI2561" si="2159" xml:space="preserve"> BH2498 * (2/15) + BI2499 * (1 - 2/15)</f>
        <v>422.21379015994944</v>
      </c>
      <c r="BJ2498">
        <f t="shared" ref="BJ2498:BJ2561" si="2160" xml:space="preserve"> 100 * (G2498 - MIN(F2498:F2511)) / (MAX(E2498:E2511) - MIN(F2498:F2511))</f>
        <v>12.464916251697618</v>
      </c>
      <c r="BK2498">
        <f t="shared" ref="BK2498:BK2561" si="2161" xml:space="preserve"> AVERAGE(BJ2498:BJ2500)</f>
        <v>12.788921409592277</v>
      </c>
    </row>
    <row r="2499" spans="1:63" x14ac:dyDescent="0.35">
      <c r="A2499" s="2">
        <v>1534032000000</v>
      </c>
      <c r="B2499" s="3">
        <v>43324</v>
      </c>
      <c r="C2499" s="2" t="s">
        <v>9</v>
      </c>
      <c r="D2499" s="2">
        <v>6222.55</v>
      </c>
      <c r="E2499" s="2">
        <v>6472.3</v>
      </c>
      <c r="F2499" s="2">
        <v>6130</v>
      </c>
      <c r="G2499" s="2">
        <v>6308.33</v>
      </c>
      <c r="H2499" s="2">
        <v>38567.770711999998</v>
      </c>
      <c r="I2499" s="2">
        <v>243227298.87942699</v>
      </c>
      <c r="J2499" s="2">
        <f t="shared" si="2110"/>
        <v>1.2191228027950862</v>
      </c>
      <c r="K2499" s="2">
        <f t="shared" si="2111"/>
        <v>-9.033976368528668</v>
      </c>
      <c r="L2499" s="2">
        <f t="shared" si="2112"/>
        <v>0.90115307286160329</v>
      </c>
      <c r="M2499" s="1">
        <f t="shared" si="2113"/>
        <v>-0.99225947953604199</v>
      </c>
      <c r="N2499" s="1">
        <f t="shared" si="2114"/>
        <v>2.6821678637610877</v>
      </c>
      <c r="O2499" s="1">
        <f t="shared" si="2115"/>
        <v>-0.21273459061273067</v>
      </c>
      <c r="P2499" s="2">
        <f t="shared" si="2116"/>
        <v>75.979999999999563</v>
      </c>
      <c r="Q2499" s="2">
        <f t="shared" si="2117"/>
        <v>0</v>
      </c>
      <c r="R2499" s="2">
        <f t="shared" si="2118"/>
        <v>30.247142857142794</v>
      </c>
      <c r="S2499" s="2">
        <f t="shared" si="2119"/>
        <v>166.15214285714279</v>
      </c>
      <c r="T2499" s="1">
        <f t="shared" si="2120"/>
        <v>15.400841580017357</v>
      </c>
      <c r="U2499" s="1">
        <f t="shared" si="2121"/>
        <v>7075.2336122037559</v>
      </c>
      <c r="V2499" s="1">
        <f t="shared" si="2122"/>
        <v>7337.9900000000007</v>
      </c>
      <c r="W2499" s="1">
        <f t="shared" si="2123"/>
        <v>762.28768930108333</v>
      </c>
      <c r="X2499" s="1">
        <f t="shared" si="2124"/>
        <v>8862.5653786021667</v>
      </c>
      <c r="Y2499" s="1">
        <f t="shared" si="2125"/>
        <v>5813.4146213978338</v>
      </c>
      <c r="Z2499" s="1">
        <f t="shared" si="2126"/>
        <v>6993.265928544527</v>
      </c>
      <c r="AA2499" s="1">
        <f t="shared" si="2127"/>
        <v>6735.6962338073736</v>
      </c>
      <c r="AB2499" s="1">
        <f t="shared" si="2128"/>
        <v>-257.56969473715344</v>
      </c>
      <c r="AC2499" s="1">
        <f t="shared" si="2129"/>
        <v>-79.278511786930295</v>
      </c>
      <c r="AD2499" s="1">
        <f t="shared" si="2130"/>
        <v>178.29118295022315</v>
      </c>
      <c r="AE2499" s="4">
        <f t="shared" si="2131"/>
        <v>8491.77</v>
      </c>
      <c r="AF2499" s="4">
        <f t="shared" si="2132"/>
        <v>5971</v>
      </c>
      <c r="AG2499" s="4">
        <f t="shared" si="2133"/>
        <v>6565.9017199999998</v>
      </c>
      <c r="AH2499" s="4">
        <f t="shared" si="2134"/>
        <v>6933.9341400000003</v>
      </c>
      <c r="AI2499" s="4">
        <f t="shared" si="2135"/>
        <v>7231.3850000000002</v>
      </c>
      <c r="AJ2499" s="4">
        <f t="shared" si="2136"/>
        <v>7528.8358600000001</v>
      </c>
      <c r="AK2499" s="4">
        <f t="shared" si="2137"/>
        <v>7952.3252200000006</v>
      </c>
      <c r="AL2499" s="4">
        <f t="shared" si="2138"/>
        <v>8491.77</v>
      </c>
      <c r="AM2499" s="4">
        <f t="shared" si="2139"/>
        <v>5971</v>
      </c>
      <c r="AN2499" s="4">
        <f t="shared" si="2140"/>
        <v>6565.9017199999998</v>
      </c>
      <c r="AO2499" s="4">
        <f t="shared" si="2141"/>
        <v>6933.9341400000003</v>
      </c>
      <c r="AP2499" s="4">
        <f t="shared" si="2142"/>
        <v>7231.3850000000002</v>
      </c>
      <c r="AQ2499" s="4">
        <f t="shared" si="2143"/>
        <v>7528.8358600000001</v>
      </c>
      <c r="AR2499" s="4">
        <f t="shared" si="2144"/>
        <v>7952.3252200000006</v>
      </c>
      <c r="AS2499" s="4">
        <f t="shared" si="2145"/>
        <v>8491.77</v>
      </c>
      <c r="AT2499" s="4">
        <f t="shared" si="2146"/>
        <v>5750</v>
      </c>
      <c r="AU2499" s="4">
        <f t="shared" si="2147"/>
        <v>6397.0577199999998</v>
      </c>
      <c r="AV2499" s="4">
        <f t="shared" si="2148"/>
        <v>6797.3561399999999</v>
      </c>
      <c r="AW2499" s="4">
        <f t="shared" si="2149"/>
        <v>7120.8850000000002</v>
      </c>
      <c r="AX2499" s="4">
        <f t="shared" si="2150"/>
        <v>7444.4138600000006</v>
      </c>
      <c r="AY2499" s="4">
        <f t="shared" si="2151"/>
        <v>7905.0312200000008</v>
      </c>
      <c r="AZ2499" s="1">
        <f t="shared" si="2152"/>
        <v>7515.7677142857156</v>
      </c>
      <c r="BA2499" s="1">
        <f t="shared" si="2153"/>
        <v>7617.9619166557386</v>
      </c>
      <c r="BB2499" s="1">
        <f t="shared" si="2154"/>
        <v>0</v>
      </c>
      <c r="BC2499" s="1"/>
      <c r="BD2499" s="6">
        <f t="shared" si="2155"/>
        <v>0</v>
      </c>
      <c r="BE2499" s="6"/>
      <c r="BF2499">
        <f t="shared" si="2156"/>
        <v>-434138.41157599993</v>
      </c>
      <c r="BG2499">
        <f t="shared" si="2157"/>
        <v>7300.0005284440322</v>
      </c>
      <c r="BH2499">
        <f t="shared" si="2158"/>
        <v>342.30000000000018</v>
      </c>
      <c r="BI2499">
        <f t="shared" si="2159"/>
        <v>425.63745018455705</v>
      </c>
      <c r="BJ2499">
        <f t="shared" si="2160"/>
        <v>14.653779322328408</v>
      </c>
      <c r="BK2499">
        <f t="shared" si="2161"/>
        <v>10.362546871972219</v>
      </c>
    </row>
    <row r="2500" spans="1:63" x14ac:dyDescent="0.35">
      <c r="A2500" s="2">
        <v>1533945600000</v>
      </c>
      <c r="B2500" s="3">
        <v>43323</v>
      </c>
      <c r="C2500" s="2" t="s">
        <v>9</v>
      </c>
      <c r="D2500" s="2">
        <v>6148.13</v>
      </c>
      <c r="E2500" s="2">
        <v>6488</v>
      </c>
      <c r="F2500" s="2">
        <v>5971</v>
      </c>
      <c r="G2500" s="2">
        <v>6232.35</v>
      </c>
      <c r="H2500" s="2">
        <v>47133.418554999997</v>
      </c>
      <c r="I2500" s="2">
        <v>291056267.08922797</v>
      </c>
      <c r="J2500" s="2">
        <f t="shared" si="2110"/>
        <v>1.437823180626336</v>
      </c>
      <c r="K2500" s="2">
        <f t="shared" si="2111"/>
        <v>-11.273043582249331</v>
      </c>
      <c r="L2500" s="2">
        <f t="shared" si="2112"/>
        <v>0.28610185419104867</v>
      </c>
      <c r="M2500" s="1">
        <f t="shared" si="2113"/>
        <v>1.2044392097433008</v>
      </c>
      <c r="N2500" s="1">
        <f t="shared" si="2114"/>
        <v>2.4968109942477503</v>
      </c>
      <c r="O2500" s="1">
        <f t="shared" si="2115"/>
        <v>1.2780090976918759</v>
      </c>
      <c r="P2500" s="2">
        <f t="shared" si="2116"/>
        <v>88.340000000000146</v>
      </c>
      <c r="Q2500" s="2">
        <f t="shared" si="2117"/>
        <v>0</v>
      </c>
      <c r="R2500" s="2">
        <f t="shared" si="2118"/>
        <v>24.819999999999968</v>
      </c>
      <c r="S2500" s="2">
        <f t="shared" si="2119"/>
        <v>167.155</v>
      </c>
      <c r="T2500" s="1">
        <f t="shared" si="2120"/>
        <v>12.928766766506044</v>
      </c>
      <c r="U2500" s="1">
        <f t="shared" si="2121"/>
        <v>7106.5358004569698</v>
      </c>
      <c r="V2500" s="1">
        <f t="shared" si="2122"/>
        <v>7408.6240000000007</v>
      </c>
      <c r="W2500" s="1">
        <f t="shared" si="2123"/>
        <v>728.29842066559513</v>
      </c>
      <c r="X2500" s="1">
        <f t="shared" si="2124"/>
        <v>8865.220841331191</v>
      </c>
      <c r="Y2500" s="1">
        <f t="shared" si="2125"/>
        <v>5952.0271586688104</v>
      </c>
      <c r="Z2500" s="1">
        <f t="shared" si="2126"/>
        <v>7048.0608028280894</v>
      </c>
      <c r="AA2500" s="1">
        <f t="shared" si="2127"/>
        <v>6813.3991854087144</v>
      </c>
      <c r="AB2500" s="1">
        <f t="shared" si="2128"/>
        <v>-234.66161741937503</v>
      </c>
      <c r="AC2500" s="1">
        <f t="shared" si="2129"/>
        <v>-34.705716049374516</v>
      </c>
      <c r="AD2500" s="1">
        <f t="shared" si="2130"/>
        <v>199.9559013700005</v>
      </c>
      <c r="AE2500" s="4">
        <f t="shared" si="2131"/>
        <v>8491.77</v>
      </c>
      <c r="AF2500" s="4">
        <f t="shared" si="2132"/>
        <v>5971</v>
      </c>
      <c r="AG2500" s="4">
        <f t="shared" si="2133"/>
        <v>6565.9017199999998</v>
      </c>
      <c r="AH2500" s="4">
        <f t="shared" si="2134"/>
        <v>6933.9341400000003</v>
      </c>
      <c r="AI2500" s="4">
        <f t="shared" si="2135"/>
        <v>7231.3850000000002</v>
      </c>
      <c r="AJ2500" s="4">
        <f t="shared" si="2136"/>
        <v>7528.8358600000001</v>
      </c>
      <c r="AK2500" s="4">
        <f t="shared" si="2137"/>
        <v>7952.3252200000006</v>
      </c>
      <c r="AL2500" s="4">
        <f t="shared" si="2138"/>
        <v>8491.77</v>
      </c>
      <c r="AM2500" s="4">
        <f t="shared" si="2139"/>
        <v>5971</v>
      </c>
      <c r="AN2500" s="4">
        <f t="shared" si="2140"/>
        <v>6565.9017199999998</v>
      </c>
      <c r="AO2500" s="4">
        <f t="shared" si="2141"/>
        <v>6933.9341400000003</v>
      </c>
      <c r="AP2500" s="4">
        <f t="shared" si="2142"/>
        <v>7231.3850000000002</v>
      </c>
      <c r="AQ2500" s="4">
        <f t="shared" si="2143"/>
        <v>7528.8358600000001</v>
      </c>
      <c r="AR2500" s="4">
        <f t="shared" si="2144"/>
        <v>7952.3252200000006</v>
      </c>
      <c r="AS2500" s="4">
        <f t="shared" si="2145"/>
        <v>8491.77</v>
      </c>
      <c r="AT2500" s="4">
        <f t="shared" si="2146"/>
        <v>5750</v>
      </c>
      <c r="AU2500" s="4">
        <f t="shared" si="2147"/>
        <v>6397.0577199999998</v>
      </c>
      <c r="AV2500" s="4">
        <f t="shared" si="2148"/>
        <v>6797.3561399999999</v>
      </c>
      <c r="AW2500" s="4">
        <f t="shared" si="2149"/>
        <v>7120.8850000000002</v>
      </c>
      <c r="AX2500" s="4">
        <f t="shared" si="2150"/>
        <v>7444.4138600000006</v>
      </c>
      <c r="AY2500" s="4">
        <f t="shared" si="2151"/>
        <v>7905.0312200000008</v>
      </c>
      <c r="AZ2500" s="1">
        <f t="shared" si="2152"/>
        <v>7531.2092857142861</v>
      </c>
      <c r="BA2500" s="1">
        <f t="shared" si="2153"/>
        <v>7635.902079897598</v>
      </c>
      <c r="BB2500" s="1">
        <f t="shared" si="2154"/>
        <v>0</v>
      </c>
      <c r="BC2500" s="1"/>
      <c r="BD2500" s="6">
        <f t="shared" si="2155"/>
        <v>0</v>
      </c>
      <c r="BE2500" s="6"/>
      <c r="BF2500">
        <f t="shared" si="2156"/>
        <v>-472706.18228799995</v>
      </c>
      <c r="BG2500">
        <f t="shared" si="2157"/>
        <v>7360.8302516302101</v>
      </c>
      <c r="BH2500">
        <f t="shared" si="2158"/>
        <v>517</v>
      </c>
      <c r="BI2500">
        <f t="shared" si="2159"/>
        <v>438.45859636679654</v>
      </c>
      <c r="BJ2500">
        <f t="shared" si="2160"/>
        <v>11.248068654750801</v>
      </c>
      <c r="BK2500">
        <f t="shared" si="2161"/>
        <v>11.722302934768864</v>
      </c>
    </row>
    <row r="2501" spans="1:63" x14ac:dyDescent="0.35">
      <c r="A2501" s="2">
        <v>1533859200000</v>
      </c>
      <c r="B2501" s="3">
        <v>43322</v>
      </c>
      <c r="C2501" s="2" t="s">
        <v>9</v>
      </c>
      <c r="D2501" s="2">
        <v>6529.79</v>
      </c>
      <c r="E2501" s="2">
        <v>6575.88</v>
      </c>
      <c r="F2501" s="2">
        <v>6026.39</v>
      </c>
      <c r="G2501" s="2">
        <v>6144.01</v>
      </c>
      <c r="H2501" s="2">
        <v>59034.974902000002</v>
      </c>
      <c r="I2501" s="2">
        <v>374699380.94849098</v>
      </c>
      <c r="J2501" s="2">
        <f t="shared" si="2110"/>
        <v>-5.9080001041381083</v>
      </c>
      <c r="K2501" s="2">
        <f t="shared" si="2111"/>
        <v>-12.351637127238281</v>
      </c>
      <c r="L2501" s="2">
        <f t="shared" si="2112"/>
        <v>-1.7048045218276013</v>
      </c>
      <c r="M2501" s="1">
        <f t="shared" si="2113"/>
        <v>1.4174428586327812</v>
      </c>
      <c r="N2501" s="1">
        <f t="shared" si="2114"/>
        <v>7.1692591646172374</v>
      </c>
      <c r="O2501" s="1">
        <f t="shared" si="2115"/>
        <v>1.7382784207708024</v>
      </c>
      <c r="P2501" s="2">
        <f t="shared" si="2116"/>
        <v>0</v>
      </c>
      <c r="Q2501" s="2">
        <f t="shared" si="2117"/>
        <v>385.77999999999975</v>
      </c>
      <c r="R2501" s="2">
        <f t="shared" si="2118"/>
        <v>21.115000000000041</v>
      </c>
      <c r="S2501" s="2">
        <f t="shared" si="2119"/>
        <v>167.155</v>
      </c>
      <c r="T2501" s="1">
        <f t="shared" si="2120"/>
        <v>11.215275933499782</v>
      </c>
      <c r="U2501" s="1">
        <f t="shared" si="2121"/>
        <v>7142.2168535368455</v>
      </c>
      <c r="V2501" s="1">
        <f t="shared" si="2122"/>
        <v>7466.746000000001</v>
      </c>
      <c r="W2501" s="1">
        <f t="shared" si="2123"/>
        <v>676.66015508820965</v>
      </c>
      <c r="X2501" s="1">
        <f t="shared" si="2124"/>
        <v>8820.0663101764203</v>
      </c>
      <c r="Y2501" s="1">
        <f t="shared" si="2125"/>
        <v>6113.4256898235817</v>
      </c>
      <c r="Z2501" s="1">
        <f t="shared" si="2126"/>
        <v>7113.3176670543362</v>
      </c>
      <c r="AA2501" s="1">
        <f t="shared" si="2127"/>
        <v>6919.0444918466628</v>
      </c>
      <c r="AB2501" s="1">
        <f t="shared" si="2128"/>
        <v>-194.27317520767338</v>
      </c>
      <c r="AC2501" s="1">
        <f t="shared" si="2129"/>
        <v>15.283259293125617</v>
      </c>
      <c r="AD2501" s="1">
        <f t="shared" si="2130"/>
        <v>209.55643450079899</v>
      </c>
      <c r="AE2501" s="4">
        <f t="shared" si="2131"/>
        <v>8491.77</v>
      </c>
      <c r="AF2501" s="4">
        <f t="shared" si="2132"/>
        <v>6026.39</v>
      </c>
      <c r="AG2501" s="4">
        <f t="shared" si="2133"/>
        <v>6608.2196800000002</v>
      </c>
      <c r="AH2501" s="4">
        <f t="shared" si="2134"/>
        <v>6968.1651600000005</v>
      </c>
      <c r="AI2501" s="4">
        <f t="shared" si="2135"/>
        <v>7259.08</v>
      </c>
      <c r="AJ2501" s="4">
        <f t="shared" si="2136"/>
        <v>7549.9948400000003</v>
      </c>
      <c r="AK2501" s="4">
        <f t="shared" si="2137"/>
        <v>7964.1786800000009</v>
      </c>
      <c r="AL2501" s="4">
        <f t="shared" si="2138"/>
        <v>8491.77</v>
      </c>
      <c r="AM2501" s="4">
        <f t="shared" si="2139"/>
        <v>6026.39</v>
      </c>
      <c r="AN2501" s="4">
        <f t="shared" si="2140"/>
        <v>6608.2196800000002</v>
      </c>
      <c r="AO2501" s="4">
        <f t="shared" si="2141"/>
        <v>6968.1651600000005</v>
      </c>
      <c r="AP2501" s="4">
        <f t="shared" si="2142"/>
        <v>7259.08</v>
      </c>
      <c r="AQ2501" s="4">
        <f t="shared" si="2143"/>
        <v>7549.9948400000003</v>
      </c>
      <c r="AR2501" s="4">
        <f t="shared" si="2144"/>
        <v>7964.1786800000009</v>
      </c>
      <c r="AS2501" s="4">
        <f t="shared" si="2145"/>
        <v>8491.77</v>
      </c>
      <c r="AT2501" s="4">
        <f t="shared" si="2146"/>
        <v>5750</v>
      </c>
      <c r="AU2501" s="4">
        <f t="shared" si="2147"/>
        <v>6397.0577199999998</v>
      </c>
      <c r="AV2501" s="4">
        <f t="shared" si="2148"/>
        <v>6797.3561399999999</v>
      </c>
      <c r="AW2501" s="4">
        <f t="shared" si="2149"/>
        <v>7120.8850000000002</v>
      </c>
      <c r="AX2501" s="4">
        <f t="shared" si="2150"/>
        <v>7444.4138600000006</v>
      </c>
      <c r="AY2501" s="4">
        <f t="shared" si="2151"/>
        <v>7905.0312200000008</v>
      </c>
      <c r="AZ2501" s="1">
        <f t="shared" si="2152"/>
        <v>7547.7415000000001</v>
      </c>
      <c r="BA2501" s="1">
        <f t="shared" si="2153"/>
        <v>7655.1288207181124</v>
      </c>
      <c r="BB2501" s="1">
        <f t="shared" si="2154"/>
        <v>0</v>
      </c>
      <c r="BC2501" s="1"/>
      <c r="BD2501" s="6">
        <f t="shared" si="2155"/>
        <v>0</v>
      </c>
      <c r="BE2501" s="6"/>
      <c r="BF2501">
        <f t="shared" si="2156"/>
        <v>-519839.60084299993</v>
      </c>
      <c r="BG2501">
        <f t="shared" si="2157"/>
        <v>7426.2627899425233</v>
      </c>
      <c r="BH2501">
        <f t="shared" si="2158"/>
        <v>549.48999999999978</v>
      </c>
      <c r="BI2501">
        <f t="shared" si="2159"/>
        <v>426.37530350014981</v>
      </c>
      <c r="BJ2501">
        <f t="shared" si="2160"/>
        <v>5.1857926388374471</v>
      </c>
      <c r="BK2501">
        <f t="shared" si="2161"/>
        <v>10.435675145981952</v>
      </c>
    </row>
    <row r="2502" spans="1:63" x14ac:dyDescent="0.35">
      <c r="A2502" s="2">
        <v>1533772800000</v>
      </c>
      <c r="B2502" s="3">
        <v>43321</v>
      </c>
      <c r="C2502" s="2" t="s">
        <v>9</v>
      </c>
      <c r="D2502" s="2">
        <v>6283.27</v>
      </c>
      <c r="E2502" s="2">
        <v>6622.81</v>
      </c>
      <c r="F2502" s="2">
        <v>6178.6</v>
      </c>
      <c r="G2502" s="2">
        <v>6529.79</v>
      </c>
      <c r="H2502" s="2">
        <v>51941.185110999999</v>
      </c>
      <c r="I2502" s="2">
        <v>332880900.89059901</v>
      </c>
      <c r="J2502" s="2">
        <f t="shared" si="2110"/>
        <v>3.894828957836117</v>
      </c>
      <c r="K2502" s="2">
        <f t="shared" si="2111"/>
        <v>-11.982967549920605</v>
      </c>
      <c r="L2502" s="2">
        <f t="shared" si="2112"/>
        <v>2.3787760247222165</v>
      </c>
      <c r="M2502" s="1">
        <f t="shared" si="2113"/>
        <v>-6.2789611345033567</v>
      </c>
      <c r="N2502" s="1">
        <f t="shared" si="2114"/>
        <v>-3.3391579208519717</v>
      </c>
      <c r="O2502" s="1">
        <f t="shared" si="2115"/>
        <v>-5.2794959715396637</v>
      </c>
      <c r="P2502" s="2">
        <f t="shared" si="2116"/>
        <v>244.78999999999996</v>
      </c>
      <c r="Q2502" s="2">
        <f t="shared" si="2117"/>
        <v>0</v>
      </c>
      <c r="R2502" s="2">
        <f t="shared" si="2118"/>
        <v>40.298571428571449</v>
      </c>
      <c r="S2502" s="2">
        <f t="shared" si="2119"/>
        <v>139.59928571428574</v>
      </c>
      <c r="T2502" s="1">
        <f t="shared" si="2120"/>
        <v>22.400806807037327</v>
      </c>
      <c r="U2502" s="1">
        <f t="shared" si="2121"/>
        <v>7182.9599904159004</v>
      </c>
      <c r="V2502" s="1">
        <f t="shared" si="2122"/>
        <v>7529.4845000000014</v>
      </c>
      <c r="W2502" s="1">
        <f t="shared" si="2123"/>
        <v>605.54297013073312</v>
      </c>
      <c r="X2502" s="1">
        <f t="shared" si="2124"/>
        <v>8740.5704402614683</v>
      </c>
      <c r="Y2502" s="1">
        <f t="shared" si="2125"/>
        <v>6318.3985597385354</v>
      </c>
      <c r="Z2502" s="1">
        <f t="shared" si="2126"/>
        <v>7190.8622804186834</v>
      </c>
      <c r="AA2502" s="1">
        <f t="shared" si="2127"/>
        <v>7059.9598540006018</v>
      </c>
      <c r="AB2502" s="1">
        <f t="shared" si="2128"/>
        <v>-130.90242641808163</v>
      </c>
      <c r="AC2502" s="1">
        <f t="shared" si="2129"/>
        <v>67.672367918325364</v>
      </c>
      <c r="AD2502" s="1">
        <f t="shared" si="2130"/>
        <v>198.574794336407</v>
      </c>
      <c r="AE2502" s="4">
        <f t="shared" si="2131"/>
        <v>8491.77</v>
      </c>
      <c r="AF2502" s="4">
        <f t="shared" si="2132"/>
        <v>6123</v>
      </c>
      <c r="AG2502" s="4">
        <f t="shared" si="2133"/>
        <v>6682.0297200000005</v>
      </c>
      <c r="AH2502" s="4">
        <f t="shared" si="2134"/>
        <v>7027.87014</v>
      </c>
      <c r="AI2502" s="4">
        <f t="shared" si="2135"/>
        <v>7307.3850000000002</v>
      </c>
      <c r="AJ2502" s="4">
        <f t="shared" si="2136"/>
        <v>7586.8998600000004</v>
      </c>
      <c r="AK2502" s="4">
        <f t="shared" si="2137"/>
        <v>7984.8532200000009</v>
      </c>
      <c r="AL2502" s="4">
        <f t="shared" si="2138"/>
        <v>8491.77</v>
      </c>
      <c r="AM2502" s="4">
        <f t="shared" si="2139"/>
        <v>6070</v>
      </c>
      <c r="AN2502" s="4">
        <f t="shared" si="2140"/>
        <v>6641.5377200000003</v>
      </c>
      <c r="AO2502" s="4">
        <f t="shared" si="2141"/>
        <v>6995.1161400000001</v>
      </c>
      <c r="AP2502" s="4">
        <f t="shared" si="2142"/>
        <v>7280.8850000000002</v>
      </c>
      <c r="AQ2502" s="4">
        <f t="shared" si="2143"/>
        <v>7566.6538600000003</v>
      </c>
      <c r="AR2502" s="4">
        <f t="shared" si="2144"/>
        <v>7973.5112200000003</v>
      </c>
      <c r="AS2502" s="4">
        <f t="shared" si="2145"/>
        <v>8491.77</v>
      </c>
      <c r="AT2502" s="4">
        <f t="shared" si="2146"/>
        <v>5750</v>
      </c>
      <c r="AU2502" s="4">
        <f t="shared" si="2147"/>
        <v>6397.0577199999998</v>
      </c>
      <c r="AV2502" s="4">
        <f t="shared" si="2148"/>
        <v>6797.3561399999999</v>
      </c>
      <c r="AW2502" s="4">
        <f t="shared" si="2149"/>
        <v>7120.8850000000002</v>
      </c>
      <c r="AX2502" s="4">
        <f t="shared" si="2150"/>
        <v>7444.4138600000006</v>
      </c>
      <c r="AY2502" s="4">
        <f t="shared" si="2151"/>
        <v>7905.0312200000008</v>
      </c>
      <c r="AZ2502" s="1">
        <f t="shared" si="2152"/>
        <v>7567.4130714285739</v>
      </c>
      <c r="BA2502" s="1">
        <f t="shared" si="2153"/>
        <v>7675.8290785361687</v>
      </c>
      <c r="BB2502" s="1">
        <f t="shared" si="2154"/>
        <v>0</v>
      </c>
      <c r="BC2502" s="1"/>
      <c r="BD2502" s="6">
        <f t="shared" si="2155"/>
        <v>0</v>
      </c>
      <c r="BE2502" s="6"/>
      <c r="BF2502">
        <f t="shared" si="2156"/>
        <v>-460804.62594099995</v>
      </c>
      <c r="BG2502">
        <f t="shared" si="2157"/>
        <v>7508.6033733726335</v>
      </c>
      <c r="BH2502">
        <f t="shared" si="2158"/>
        <v>444.21000000000004</v>
      </c>
      <c r="BI2502">
        <f t="shared" si="2159"/>
        <v>407.43458096171139</v>
      </c>
      <c r="BJ2502">
        <f t="shared" si="2160"/>
        <v>18.733047510718347</v>
      </c>
      <c r="BK2502">
        <f t="shared" si="2161"/>
        <v>9.6230366212404714</v>
      </c>
    </row>
    <row r="2503" spans="1:63" x14ac:dyDescent="0.35">
      <c r="A2503" s="2">
        <v>1533686400000</v>
      </c>
      <c r="B2503" s="3">
        <v>43320</v>
      </c>
      <c r="C2503" s="2" t="s">
        <v>9</v>
      </c>
      <c r="D2503" s="2">
        <v>6720.63</v>
      </c>
      <c r="E2503" s="2">
        <v>6721.54</v>
      </c>
      <c r="F2503" s="2">
        <v>6123</v>
      </c>
      <c r="G2503" s="2">
        <v>6285</v>
      </c>
      <c r="H2503" s="2">
        <v>59550.536318999999</v>
      </c>
      <c r="I2503" s="2">
        <v>382460776.493981</v>
      </c>
      <c r="J2503" s="2">
        <f t="shared" si="2110"/>
        <v>-6.4740493388451945</v>
      </c>
      <c r="K2503" s="2">
        <f t="shared" si="2111"/>
        <v>-16.486285014968686</v>
      </c>
      <c r="L2503" s="2">
        <f t="shared" si="2112"/>
        <v>-0.18914038790454135</v>
      </c>
      <c r="M2503" s="1">
        <f t="shared" si="2113"/>
        <v>3.7488188747264455</v>
      </c>
      <c r="N2503" s="1">
        <f t="shared" si="2114"/>
        <v>-0.28385043754972389</v>
      </c>
      <c r="O2503" s="1">
        <f t="shared" si="2115"/>
        <v>1.7587907716785993</v>
      </c>
      <c r="P2503" s="2">
        <f t="shared" si="2116"/>
        <v>0</v>
      </c>
      <c r="Q2503" s="2">
        <f t="shared" si="2117"/>
        <v>435.0600000000004</v>
      </c>
      <c r="R2503" s="2">
        <f t="shared" si="2118"/>
        <v>22.813571428571453</v>
      </c>
      <c r="S2503" s="2">
        <f t="shared" si="2119"/>
        <v>157.85928571428576</v>
      </c>
      <c r="T2503" s="1">
        <f t="shared" si="2120"/>
        <v>12.627005400447544</v>
      </c>
      <c r="U2503" s="1">
        <f t="shared" si="2121"/>
        <v>7209.619990024712</v>
      </c>
      <c r="V2503" s="1">
        <f t="shared" si="2122"/>
        <v>7569.8714999999993</v>
      </c>
      <c r="W2503" s="1">
        <f t="shared" si="2123"/>
        <v>562.96007917324846</v>
      </c>
      <c r="X2503" s="1">
        <f t="shared" si="2124"/>
        <v>8695.7916583464958</v>
      </c>
      <c r="Y2503" s="1">
        <f t="shared" si="2125"/>
        <v>6443.9513416535028</v>
      </c>
      <c r="Z2503" s="1">
        <f t="shared" si="2126"/>
        <v>7243.7480628521789</v>
      </c>
      <c r="AA2503" s="1">
        <f t="shared" si="2127"/>
        <v>7156.3543729098019</v>
      </c>
      <c r="AB2503" s="1">
        <f t="shared" si="2128"/>
        <v>-87.393689942377023</v>
      </c>
      <c r="AC2503" s="1">
        <f t="shared" si="2129"/>
        <v>117.31606650242712</v>
      </c>
      <c r="AD2503" s="1">
        <f t="shared" si="2130"/>
        <v>204.70975644480416</v>
      </c>
      <c r="AE2503" s="4">
        <f t="shared" si="2131"/>
        <v>8491.77</v>
      </c>
      <c r="AF2503" s="4">
        <f t="shared" si="2132"/>
        <v>6123</v>
      </c>
      <c r="AG2503" s="4">
        <f t="shared" si="2133"/>
        <v>6682.0297200000005</v>
      </c>
      <c r="AH2503" s="4">
        <f t="shared" si="2134"/>
        <v>7027.87014</v>
      </c>
      <c r="AI2503" s="4">
        <f t="shared" si="2135"/>
        <v>7307.3850000000002</v>
      </c>
      <c r="AJ2503" s="4">
        <f t="shared" si="2136"/>
        <v>7586.8998600000004</v>
      </c>
      <c r="AK2503" s="4">
        <f t="shared" si="2137"/>
        <v>7984.8532200000009</v>
      </c>
      <c r="AL2503" s="4">
        <f t="shared" si="2138"/>
        <v>8491.77</v>
      </c>
      <c r="AM2503" s="4">
        <f t="shared" si="2139"/>
        <v>6070</v>
      </c>
      <c r="AN2503" s="4">
        <f t="shared" si="2140"/>
        <v>6641.5377200000003</v>
      </c>
      <c r="AO2503" s="4">
        <f t="shared" si="2141"/>
        <v>6995.1161400000001</v>
      </c>
      <c r="AP2503" s="4">
        <f t="shared" si="2142"/>
        <v>7280.8850000000002</v>
      </c>
      <c r="AQ2503" s="4">
        <f t="shared" si="2143"/>
        <v>7566.6538600000003</v>
      </c>
      <c r="AR2503" s="4">
        <f t="shared" si="2144"/>
        <v>7973.5112200000003</v>
      </c>
      <c r="AS2503" s="4">
        <f t="shared" si="2145"/>
        <v>8491.77</v>
      </c>
      <c r="AT2503" s="4">
        <f t="shared" si="2146"/>
        <v>5750</v>
      </c>
      <c r="AU2503" s="4">
        <f t="shared" si="2147"/>
        <v>6397.0577199999998</v>
      </c>
      <c r="AV2503" s="4">
        <f t="shared" si="2148"/>
        <v>6797.3561399999999</v>
      </c>
      <c r="AW2503" s="4">
        <f t="shared" si="2149"/>
        <v>7120.8850000000002</v>
      </c>
      <c r="AX2503" s="4">
        <f t="shared" si="2150"/>
        <v>7444.4138600000006</v>
      </c>
      <c r="AY2503" s="4">
        <f t="shared" si="2151"/>
        <v>7905.0312200000008</v>
      </c>
      <c r="AZ2503" s="1">
        <f t="shared" si="2152"/>
        <v>7583.0781428571427</v>
      </c>
      <c r="BA2503" s="1">
        <f t="shared" si="2153"/>
        <v>7691.5282439955681</v>
      </c>
      <c r="BB2503" s="1">
        <f t="shared" si="2154"/>
        <v>0</v>
      </c>
      <c r="BC2503" s="1"/>
      <c r="BD2503" s="6">
        <f t="shared" si="2155"/>
        <v>1</v>
      </c>
      <c r="BE2503" s="6" t="str">
        <f t="shared" ref="BE2498:BE2561" si="2162">IF(BD2503=1, TEXT(F2504, "$#,##0") &amp; "–" &amp; TEXT(E2502, "$#,##0"), "NA")</f>
        <v>$6,670–$6,623</v>
      </c>
      <c r="BF2503">
        <f t="shared" si="2156"/>
        <v>-512745.81105199998</v>
      </c>
      <c r="BG2503">
        <f t="shared" si="2157"/>
        <v>7572.5004358123524</v>
      </c>
      <c r="BH2503">
        <f t="shared" si="2158"/>
        <v>598.54</v>
      </c>
      <c r="BI2503">
        <f t="shared" si="2159"/>
        <v>401.77682418659003</v>
      </c>
      <c r="BJ2503">
        <f t="shared" si="2160"/>
        <v>7.3881852883900576</v>
      </c>
      <c r="BK2503">
        <f t="shared" si="2161"/>
        <v>5.6494967185842251</v>
      </c>
    </row>
    <row r="2504" spans="1:63" x14ac:dyDescent="0.35">
      <c r="A2504" s="2">
        <v>1533600000000</v>
      </c>
      <c r="B2504" s="3">
        <v>43319</v>
      </c>
      <c r="C2504" s="2" t="s">
        <v>9</v>
      </c>
      <c r="D2504" s="2">
        <v>6935</v>
      </c>
      <c r="E2504" s="2">
        <v>7150.46</v>
      </c>
      <c r="F2504" s="2">
        <v>6670</v>
      </c>
      <c r="G2504" s="2">
        <v>6720.06</v>
      </c>
      <c r="H2504" s="2">
        <v>45438.473501</v>
      </c>
      <c r="I2504" s="2">
        <v>316365882.10316598</v>
      </c>
      <c r="J2504" s="2">
        <f t="shared" si="2110"/>
        <v>-3.0968359669032406</v>
      </c>
      <c r="K2504" s="2">
        <f t="shared" si="2111"/>
        <v>-11.631411596695669</v>
      </c>
      <c r="L2504" s="2">
        <f t="shared" si="2112"/>
        <v>0.86969313071515542</v>
      </c>
      <c r="M2504" s="1">
        <f t="shared" si="2113"/>
        <v>-6.9221957040572866</v>
      </c>
      <c r="N2504" s="1">
        <f t="shared" si="2114"/>
        <v>-7.9162983663836393</v>
      </c>
      <c r="O2504" s="1">
        <f t="shared" si="2115"/>
        <v>-3.0364312223402794</v>
      </c>
      <c r="P2504" s="2">
        <f t="shared" si="2116"/>
        <v>0</v>
      </c>
      <c r="Q2504" s="2">
        <f t="shared" si="2117"/>
        <v>214.75999999999931</v>
      </c>
      <c r="R2504" s="2">
        <f t="shared" si="2118"/>
        <v>22.813571428571453</v>
      </c>
      <c r="S2504" s="2">
        <f t="shared" si="2119"/>
        <v>142.61214285714283</v>
      </c>
      <c r="T2504" s="1">
        <f t="shared" si="2120"/>
        <v>13.790825402856711</v>
      </c>
      <c r="U2504" s="1">
        <f t="shared" si="2121"/>
        <v>7247.3595814542923</v>
      </c>
      <c r="V2504" s="1">
        <f t="shared" si="2122"/>
        <v>7628.9319999999989</v>
      </c>
      <c r="W2504" s="1">
        <f t="shared" si="2123"/>
        <v>481.07011426194424</v>
      </c>
      <c r="X2504" s="1">
        <f t="shared" si="2124"/>
        <v>8591.072228523888</v>
      </c>
      <c r="Y2504" s="1">
        <f t="shared" si="2125"/>
        <v>6666.7917714761106</v>
      </c>
      <c r="Z2504" s="1">
        <f t="shared" si="2126"/>
        <v>7320.4479078803533</v>
      </c>
      <c r="AA2504" s="1">
        <f t="shared" si="2127"/>
        <v>7314.7824407115841</v>
      </c>
      <c r="AB2504" s="1">
        <f t="shared" si="2128"/>
        <v>-5.6654671687692826</v>
      </c>
      <c r="AC2504" s="1">
        <f t="shared" si="2129"/>
        <v>168.49350561362814</v>
      </c>
      <c r="AD2504" s="1">
        <f t="shared" si="2130"/>
        <v>174.15897278239743</v>
      </c>
      <c r="AE2504" s="4">
        <f t="shared" si="2131"/>
        <v>8491.77</v>
      </c>
      <c r="AF2504" s="4">
        <f t="shared" si="2132"/>
        <v>6670</v>
      </c>
      <c r="AG2504" s="4">
        <f t="shared" si="2133"/>
        <v>7099.9377199999999</v>
      </c>
      <c r="AH2504" s="4">
        <f t="shared" si="2134"/>
        <v>7365.9161400000003</v>
      </c>
      <c r="AI2504" s="4">
        <f t="shared" si="2135"/>
        <v>7580.8850000000002</v>
      </c>
      <c r="AJ2504" s="4">
        <f t="shared" si="2136"/>
        <v>7795.8538600000002</v>
      </c>
      <c r="AK2504" s="4">
        <f t="shared" si="2137"/>
        <v>8101.91122</v>
      </c>
      <c r="AL2504" s="4">
        <f t="shared" si="2138"/>
        <v>8491.77</v>
      </c>
      <c r="AM2504" s="4">
        <f t="shared" si="2139"/>
        <v>5780</v>
      </c>
      <c r="AN2504" s="4">
        <f t="shared" si="2140"/>
        <v>6419.9777199999999</v>
      </c>
      <c r="AO2504" s="4">
        <f t="shared" si="2141"/>
        <v>6815.8961400000007</v>
      </c>
      <c r="AP2504" s="4">
        <f t="shared" si="2142"/>
        <v>7135.8850000000002</v>
      </c>
      <c r="AQ2504" s="4">
        <f t="shared" si="2143"/>
        <v>7455.8738599999997</v>
      </c>
      <c r="AR2504" s="4">
        <f t="shared" si="2144"/>
        <v>7911.4512200000008</v>
      </c>
      <c r="AS2504" s="4">
        <f t="shared" si="2145"/>
        <v>8491.77</v>
      </c>
      <c r="AT2504" s="4">
        <f t="shared" si="2146"/>
        <v>5750</v>
      </c>
      <c r="AU2504" s="4">
        <f t="shared" si="2147"/>
        <v>6397.0577199999998</v>
      </c>
      <c r="AV2504" s="4">
        <f t="shared" si="2148"/>
        <v>6797.3561399999999</v>
      </c>
      <c r="AW2504" s="4">
        <f t="shared" si="2149"/>
        <v>7120.8850000000002</v>
      </c>
      <c r="AX2504" s="4">
        <f t="shared" si="2150"/>
        <v>7444.4138600000006</v>
      </c>
      <c r="AY2504" s="4">
        <f t="shared" si="2151"/>
        <v>7905.0312200000008</v>
      </c>
      <c r="AZ2504" s="1">
        <f t="shared" si="2152"/>
        <v>7601.6495714285729</v>
      </c>
      <c r="BA2504" s="1">
        <f t="shared" si="2153"/>
        <v>7710.7957541872884</v>
      </c>
      <c r="BB2504" s="1">
        <f t="shared" si="2154"/>
        <v>0</v>
      </c>
      <c r="BC2504" s="1"/>
      <c r="BD2504" s="6">
        <f t="shared" si="2155"/>
        <v>0</v>
      </c>
      <c r="BE2504" s="6"/>
      <c r="BF2504">
        <f t="shared" si="2156"/>
        <v>-453195.27473299997</v>
      </c>
      <c r="BG2504">
        <f t="shared" si="2157"/>
        <v>7655.0391181109189</v>
      </c>
      <c r="BH2504">
        <f t="shared" si="2158"/>
        <v>480.46000000000004</v>
      </c>
      <c r="BI2504">
        <f t="shared" si="2159"/>
        <v>371.50556636914229</v>
      </c>
      <c r="BJ2504">
        <f t="shared" si="2160"/>
        <v>2.7478770646130077</v>
      </c>
      <c r="BK2504">
        <f t="shared" si="2161"/>
        <v>6.1256056775941614</v>
      </c>
    </row>
    <row r="2505" spans="1:63" x14ac:dyDescent="0.35">
      <c r="A2505" s="2">
        <v>1533513600000</v>
      </c>
      <c r="B2505" s="3">
        <v>43318</v>
      </c>
      <c r="C2505" s="2" t="s">
        <v>9</v>
      </c>
      <c r="D2505" s="2">
        <v>7024.19</v>
      </c>
      <c r="E2505" s="2">
        <v>7160</v>
      </c>
      <c r="F2505" s="2">
        <v>6821</v>
      </c>
      <c r="G2505" s="2">
        <v>6934.82</v>
      </c>
      <c r="H2505" s="2">
        <v>32760.191642999998</v>
      </c>
      <c r="I2505" s="2">
        <v>229071781.11536601</v>
      </c>
      <c r="J2505" s="2">
        <f t="shared" si="2110"/>
        <v>-1.2723175198848535</v>
      </c>
      <c r="K2505" s="2">
        <f t="shared" si="2111"/>
        <v>-10.297726146789591</v>
      </c>
      <c r="L2505" s="2">
        <f t="shared" si="2112"/>
        <v>3.3181865586031098</v>
      </c>
      <c r="M2505" s="1">
        <f t="shared" si="2113"/>
        <v>-3.1958047993619001</v>
      </c>
      <c r="N2505" s="1">
        <f t="shared" si="2114"/>
        <v>-9.9277270354529676</v>
      </c>
      <c r="O2505" s="1">
        <f t="shared" si="2115"/>
        <v>-3.3861008649106932</v>
      </c>
      <c r="P2505" s="2">
        <f t="shared" si="2116"/>
        <v>0</v>
      </c>
      <c r="Q2505" s="2">
        <f t="shared" si="2117"/>
        <v>89.369999999999891</v>
      </c>
      <c r="R2505" s="2">
        <f t="shared" si="2118"/>
        <v>71.115714285714276</v>
      </c>
      <c r="S2505" s="2">
        <f t="shared" si="2119"/>
        <v>127.27214285714288</v>
      </c>
      <c r="T2505" s="1">
        <f t="shared" si="2120"/>
        <v>35.846808020364151</v>
      </c>
      <c r="U2505" s="1">
        <f t="shared" si="2121"/>
        <v>7268.882013350385</v>
      </c>
      <c r="V2505" s="1">
        <f t="shared" si="2122"/>
        <v>7662.0239999999994</v>
      </c>
      <c r="W2505" s="1">
        <f t="shared" si="2123"/>
        <v>438.27183254687964</v>
      </c>
      <c r="X2505" s="1">
        <f t="shared" si="2124"/>
        <v>8538.5676650937585</v>
      </c>
      <c r="Y2505" s="1">
        <f t="shared" si="2125"/>
        <v>6785.4803349062404</v>
      </c>
      <c r="Z2505" s="1">
        <f t="shared" si="2126"/>
        <v>7368.4789405107813</v>
      </c>
      <c r="AA2505" s="1">
        <f t="shared" si="2127"/>
        <v>7422.9137935682356</v>
      </c>
      <c r="AB2505" s="1">
        <f t="shared" si="2128"/>
        <v>54.434853057454347</v>
      </c>
      <c r="AC2505" s="1">
        <f t="shared" si="2129"/>
        <v>212.03324880922747</v>
      </c>
      <c r="AD2505" s="1">
        <f t="shared" si="2130"/>
        <v>157.59839575177313</v>
      </c>
      <c r="AE2505" s="4">
        <f t="shared" si="2131"/>
        <v>8491.77</v>
      </c>
      <c r="AF2505" s="4">
        <f t="shared" si="2132"/>
        <v>6821</v>
      </c>
      <c r="AG2505" s="4">
        <f t="shared" si="2133"/>
        <v>7215.3017200000004</v>
      </c>
      <c r="AH2505" s="4">
        <f t="shared" si="2134"/>
        <v>7459.2341400000005</v>
      </c>
      <c r="AI2505" s="4">
        <f t="shared" si="2135"/>
        <v>7656.3850000000002</v>
      </c>
      <c r="AJ2505" s="4">
        <f t="shared" si="2136"/>
        <v>7853.53586</v>
      </c>
      <c r="AK2505" s="4">
        <f t="shared" si="2137"/>
        <v>8134.2252200000003</v>
      </c>
      <c r="AL2505" s="4">
        <f t="shared" si="2138"/>
        <v>8491.77</v>
      </c>
      <c r="AM2505" s="4">
        <f t="shared" si="2139"/>
        <v>5780</v>
      </c>
      <c r="AN2505" s="4">
        <f t="shared" si="2140"/>
        <v>6419.9777199999999</v>
      </c>
      <c r="AO2505" s="4">
        <f t="shared" si="2141"/>
        <v>6815.8961400000007</v>
      </c>
      <c r="AP2505" s="4">
        <f t="shared" si="2142"/>
        <v>7135.8850000000002</v>
      </c>
      <c r="AQ2505" s="4">
        <f t="shared" si="2143"/>
        <v>7455.8738599999997</v>
      </c>
      <c r="AR2505" s="4">
        <f t="shared" si="2144"/>
        <v>7911.4512200000008</v>
      </c>
      <c r="AS2505" s="4">
        <f t="shared" si="2145"/>
        <v>8491.77</v>
      </c>
      <c r="AT2505" s="4">
        <f t="shared" si="2146"/>
        <v>5750</v>
      </c>
      <c r="AU2505" s="4">
        <f t="shared" si="2147"/>
        <v>6397.0577199999998</v>
      </c>
      <c r="AV2505" s="4">
        <f t="shared" si="2148"/>
        <v>6797.3561399999999</v>
      </c>
      <c r="AW2505" s="4">
        <f t="shared" si="2149"/>
        <v>7120.8850000000002</v>
      </c>
      <c r="AX2505" s="4">
        <f t="shared" si="2150"/>
        <v>7444.4138600000006</v>
      </c>
      <c r="AY2505" s="4">
        <f t="shared" si="2151"/>
        <v>7905.0312200000008</v>
      </c>
      <c r="AZ2505" s="1">
        <f t="shared" si="2152"/>
        <v>7617.2918571428581</v>
      </c>
      <c r="BA2505" s="1">
        <f t="shared" si="2153"/>
        <v>7724.3674768473884</v>
      </c>
      <c r="BB2505" s="1">
        <f t="shared" si="2154"/>
        <v>0</v>
      </c>
      <c r="BC2505" s="1"/>
      <c r="BD2505" s="6">
        <f t="shared" si="2155"/>
        <v>0</v>
      </c>
      <c r="BE2505" s="6"/>
      <c r="BF2505">
        <f t="shared" si="2156"/>
        <v>-407756.801232</v>
      </c>
      <c r="BG2505">
        <f t="shared" si="2157"/>
        <v>7681.5482470167726</v>
      </c>
      <c r="BH2505">
        <f t="shared" si="2158"/>
        <v>339</v>
      </c>
      <c r="BI2505">
        <f t="shared" si="2159"/>
        <v>354.74334581054876</v>
      </c>
      <c r="BJ2505">
        <f t="shared" si="2160"/>
        <v>6.8124278027496112</v>
      </c>
      <c r="BK2505">
        <f t="shared" si="2161"/>
        <v>6.9944979858601473</v>
      </c>
    </row>
    <row r="2506" spans="1:63" x14ac:dyDescent="0.35">
      <c r="A2506" s="2">
        <v>1533427200000</v>
      </c>
      <c r="B2506" s="3">
        <v>43317</v>
      </c>
      <c r="C2506" s="2" t="s">
        <v>9</v>
      </c>
      <c r="D2506" s="2">
        <v>7009.84</v>
      </c>
      <c r="E2506" s="2">
        <v>7089.87</v>
      </c>
      <c r="F2506" s="2">
        <v>6882.29</v>
      </c>
      <c r="G2506" s="2">
        <v>7024.19</v>
      </c>
      <c r="H2506" s="2">
        <v>32894.849781999998</v>
      </c>
      <c r="I2506" s="2">
        <v>229992627.52322099</v>
      </c>
      <c r="J2506" s="2">
        <f t="shared" si="2110"/>
        <v>0.20471223308947784</v>
      </c>
      <c r="K2506" s="2">
        <f t="shared" si="2111"/>
        <v>-14.065833773758495</v>
      </c>
      <c r="L2506" s="2">
        <f t="shared" si="2112"/>
        <v>3.9545773407646618</v>
      </c>
      <c r="M2506" s="1">
        <f t="shared" si="2113"/>
        <v>-1.2887140545825255</v>
      </c>
      <c r="N2506" s="1">
        <f t="shared" si="2114"/>
        <v>-10.191353024334475</v>
      </c>
      <c r="O2506" s="1">
        <f t="shared" si="2115"/>
        <v>4.7673824312839033</v>
      </c>
      <c r="P2506" s="2">
        <f t="shared" si="2116"/>
        <v>14.349999999999454</v>
      </c>
      <c r="Q2506" s="2">
        <f t="shared" si="2117"/>
        <v>0</v>
      </c>
      <c r="R2506" s="2">
        <f t="shared" si="2118"/>
        <v>94.417142857142863</v>
      </c>
      <c r="S2506" s="2">
        <f t="shared" si="2119"/>
        <v>120.88857142857147</v>
      </c>
      <c r="T2506" s="1">
        <f t="shared" si="2120"/>
        <v>43.852594981222708</v>
      </c>
      <c r="U2506" s="1">
        <f t="shared" si="2121"/>
        <v>7282.5171975687681</v>
      </c>
      <c r="V2506" s="1">
        <f t="shared" si="2122"/>
        <v>7681.1549999999988</v>
      </c>
      <c r="W2506" s="1">
        <f t="shared" si="2123"/>
        <v>413.77751004011822</v>
      </c>
      <c r="X2506" s="1">
        <f t="shared" si="2124"/>
        <v>8508.7100200802361</v>
      </c>
      <c r="Y2506" s="1">
        <f t="shared" si="2125"/>
        <v>6853.5999799197625</v>
      </c>
      <c r="Z2506" s="1">
        <f t="shared" si="2126"/>
        <v>7403.1716557516438</v>
      </c>
      <c r="AA2506" s="1">
        <f t="shared" si="2127"/>
        <v>7511.6581196715515</v>
      </c>
      <c r="AB2506" s="1">
        <f t="shared" si="2128"/>
        <v>108.48646391990769</v>
      </c>
      <c r="AC2506" s="1">
        <f t="shared" si="2129"/>
        <v>251.43284774717074</v>
      </c>
      <c r="AD2506" s="1">
        <f t="shared" si="2130"/>
        <v>142.94638382726305</v>
      </c>
      <c r="AE2506" s="4">
        <f t="shared" si="2131"/>
        <v>8491.77</v>
      </c>
      <c r="AF2506" s="4">
        <f t="shared" si="2132"/>
        <v>6652.04</v>
      </c>
      <c r="AG2506" s="4">
        <f t="shared" si="2133"/>
        <v>7086.2162799999996</v>
      </c>
      <c r="AH2506" s="4">
        <f t="shared" si="2134"/>
        <v>7354.8168599999999</v>
      </c>
      <c r="AI2506" s="4">
        <f t="shared" si="2135"/>
        <v>7571.9050000000007</v>
      </c>
      <c r="AJ2506" s="4">
        <f t="shared" si="2136"/>
        <v>7788.9931400000005</v>
      </c>
      <c r="AK2506" s="4">
        <f t="shared" si="2137"/>
        <v>8098.0677800000003</v>
      </c>
      <c r="AL2506" s="4">
        <f t="shared" si="2138"/>
        <v>8491.77</v>
      </c>
      <c r="AM2506" s="4">
        <f t="shared" si="2139"/>
        <v>5780</v>
      </c>
      <c r="AN2506" s="4">
        <f t="shared" si="2140"/>
        <v>6419.9777199999999</v>
      </c>
      <c r="AO2506" s="4">
        <f t="shared" si="2141"/>
        <v>6815.8961400000007</v>
      </c>
      <c r="AP2506" s="4">
        <f t="shared" si="2142"/>
        <v>7135.8850000000002</v>
      </c>
      <c r="AQ2506" s="4">
        <f t="shared" si="2143"/>
        <v>7455.8738599999997</v>
      </c>
      <c r="AR2506" s="4">
        <f t="shared" si="2144"/>
        <v>7911.4512200000008</v>
      </c>
      <c r="AS2506" s="4">
        <f t="shared" si="2145"/>
        <v>8491.77</v>
      </c>
      <c r="AT2506" s="4">
        <f t="shared" si="2146"/>
        <v>5750</v>
      </c>
      <c r="AU2506" s="4">
        <f t="shared" si="2147"/>
        <v>6397.0577199999998</v>
      </c>
      <c r="AV2506" s="4">
        <f t="shared" si="2148"/>
        <v>6797.3561399999999</v>
      </c>
      <c r="AW2506" s="4">
        <f t="shared" si="2149"/>
        <v>7120.8850000000002</v>
      </c>
      <c r="AX2506" s="4">
        <f t="shared" si="2150"/>
        <v>7444.4138600000006</v>
      </c>
      <c r="AY2506" s="4">
        <f t="shared" si="2151"/>
        <v>7905.0312200000008</v>
      </c>
      <c r="AZ2506" s="1">
        <f t="shared" si="2152"/>
        <v>7629.1860000000006</v>
      </c>
      <c r="BA2506" s="1">
        <f t="shared" si="2153"/>
        <v>7735.1831957083114</v>
      </c>
      <c r="BB2506" s="1">
        <f t="shared" si="2154"/>
        <v>0</v>
      </c>
      <c r="BC2506" s="1"/>
      <c r="BD2506" s="6">
        <f t="shared" si="2155"/>
        <v>0</v>
      </c>
      <c r="BE2506" s="6"/>
      <c r="BF2506">
        <f t="shared" si="2156"/>
        <v>-374996.609589</v>
      </c>
      <c r="BG2506">
        <f t="shared" si="2157"/>
        <v>7675.9382795638949</v>
      </c>
      <c r="BH2506">
        <f t="shared" si="2158"/>
        <v>207.57999999999993</v>
      </c>
      <c r="BI2506">
        <f t="shared" si="2159"/>
        <v>357.16539901217163</v>
      </c>
      <c r="BJ2506">
        <f t="shared" si="2160"/>
        <v>8.8165121654198622</v>
      </c>
      <c r="BK2506">
        <f t="shared" si="2161"/>
        <v>10.131373158106101</v>
      </c>
    </row>
    <row r="2507" spans="1:63" x14ac:dyDescent="0.35">
      <c r="A2507" s="2">
        <v>1533340800000</v>
      </c>
      <c r="B2507" s="3">
        <v>43316</v>
      </c>
      <c r="C2507" s="2" t="s">
        <v>9</v>
      </c>
      <c r="D2507" s="2">
        <v>7412.27</v>
      </c>
      <c r="E2507" s="2">
        <v>7494.81</v>
      </c>
      <c r="F2507" s="2">
        <v>6926</v>
      </c>
      <c r="G2507" s="2">
        <v>7009.84</v>
      </c>
      <c r="H2507" s="2">
        <v>36288.426010000003</v>
      </c>
      <c r="I2507" s="2">
        <v>262282965.485733</v>
      </c>
      <c r="J2507" s="2">
        <f t="shared" si="2110"/>
        <v>-5.5122270777674984</v>
      </c>
      <c r="K2507" s="2">
        <f t="shared" si="2111"/>
        <v>-14.628668858847885</v>
      </c>
      <c r="L2507" s="2">
        <f t="shared" si="2112"/>
        <v>6.0525463782455757</v>
      </c>
      <c r="M2507" s="1">
        <f t="shared" si="2113"/>
        <v>0.20429401824266508</v>
      </c>
      <c r="N2507" s="1">
        <f t="shared" si="2114"/>
        <v>-11.091408648414225</v>
      </c>
      <c r="O2507" s="1">
        <f t="shared" si="2115"/>
        <v>3.6117800120972845</v>
      </c>
      <c r="P2507" s="2">
        <f t="shared" si="2116"/>
        <v>0</v>
      </c>
      <c r="Q2507" s="2">
        <f t="shared" si="2117"/>
        <v>408.9399999999996</v>
      </c>
      <c r="R2507" s="2">
        <f t="shared" si="2118"/>
        <v>93.3921428571429</v>
      </c>
      <c r="S2507" s="2">
        <f t="shared" si="2119"/>
        <v>121.17357142857145</v>
      </c>
      <c r="T2507" s="1">
        <f t="shared" si="2120"/>
        <v>43.526125862206719</v>
      </c>
      <c r="U2507" s="1">
        <f t="shared" si="2121"/>
        <v>7293.0611648164722</v>
      </c>
      <c r="V2507" s="1">
        <f t="shared" si="2122"/>
        <v>7666.1129999999994</v>
      </c>
      <c r="W2507" s="1">
        <f t="shared" si="2123"/>
        <v>441.89923782577404</v>
      </c>
      <c r="X2507" s="1">
        <f t="shared" si="2124"/>
        <v>8549.9114756515482</v>
      </c>
      <c r="Y2507" s="1">
        <f t="shared" si="2125"/>
        <v>6782.3145243484514</v>
      </c>
      <c r="Z2507" s="1">
        <f t="shared" si="2126"/>
        <v>7433.4901882117756</v>
      </c>
      <c r="AA2507" s="1">
        <f t="shared" si="2127"/>
        <v>7600.2886868845608</v>
      </c>
      <c r="AB2507" s="1">
        <f t="shared" si="2128"/>
        <v>166.79849867278517</v>
      </c>
      <c r="AC2507" s="1">
        <f t="shared" si="2129"/>
        <v>287.16944370398647</v>
      </c>
      <c r="AD2507" s="1">
        <f t="shared" si="2130"/>
        <v>120.3709450312013</v>
      </c>
      <c r="AE2507" s="4">
        <f t="shared" si="2131"/>
        <v>8491.77</v>
      </c>
      <c r="AF2507" s="4">
        <f t="shared" si="2132"/>
        <v>6330.4</v>
      </c>
      <c r="AG2507" s="4">
        <f t="shared" si="2133"/>
        <v>6840.4833199999994</v>
      </c>
      <c r="AH2507" s="4">
        <f t="shared" si="2134"/>
        <v>7156.0433400000002</v>
      </c>
      <c r="AI2507" s="4">
        <f t="shared" si="2135"/>
        <v>7411.085</v>
      </c>
      <c r="AJ2507" s="4">
        <f t="shared" si="2136"/>
        <v>7666.1266599999999</v>
      </c>
      <c r="AK2507" s="4">
        <f t="shared" si="2137"/>
        <v>8029.2368200000001</v>
      </c>
      <c r="AL2507" s="4">
        <f t="shared" si="2138"/>
        <v>8491.77</v>
      </c>
      <c r="AM2507" s="4">
        <f t="shared" si="2139"/>
        <v>5780</v>
      </c>
      <c r="AN2507" s="4">
        <f t="shared" si="2140"/>
        <v>6419.9777199999999</v>
      </c>
      <c r="AO2507" s="4">
        <f t="shared" si="2141"/>
        <v>6815.8961400000007</v>
      </c>
      <c r="AP2507" s="4">
        <f t="shared" si="2142"/>
        <v>7135.8850000000002</v>
      </c>
      <c r="AQ2507" s="4">
        <f t="shared" si="2143"/>
        <v>7455.8738599999997</v>
      </c>
      <c r="AR2507" s="4">
        <f t="shared" si="2144"/>
        <v>7911.4512200000008</v>
      </c>
      <c r="AS2507" s="4">
        <f t="shared" si="2145"/>
        <v>8491.77</v>
      </c>
      <c r="AT2507" s="4">
        <f t="shared" si="2146"/>
        <v>5750</v>
      </c>
      <c r="AU2507" s="4">
        <f t="shared" si="2147"/>
        <v>6397.0577199999998</v>
      </c>
      <c r="AV2507" s="4">
        <f t="shared" si="2148"/>
        <v>6797.3561399999999</v>
      </c>
      <c r="AW2507" s="4">
        <f t="shared" si="2149"/>
        <v>7120.8850000000002</v>
      </c>
      <c r="AX2507" s="4">
        <f t="shared" si="2150"/>
        <v>7444.4138600000006</v>
      </c>
      <c r="AY2507" s="4">
        <f t="shared" si="2151"/>
        <v>7905.0312200000008</v>
      </c>
      <c r="AZ2507" s="1">
        <f t="shared" si="2152"/>
        <v>7637.5131428571449</v>
      </c>
      <c r="BA2507" s="1">
        <f t="shared" si="2153"/>
        <v>7744.9228285262334</v>
      </c>
      <c r="BB2507" s="1">
        <f t="shared" si="2154"/>
        <v>0</v>
      </c>
      <c r="BC2507" s="1"/>
      <c r="BD2507" s="6">
        <f t="shared" si="2155"/>
        <v>1</v>
      </c>
      <c r="BE2507" s="6" t="str">
        <f t="shared" si="2162"/>
        <v>$7,282–$7,090</v>
      </c>
      <c r="BF2507">
        <f t="shared" si="2156"/>
        <v>-407891.459371</v>
      </c>
      <c r="BG2507">
        <f t="shared" si="2157"/>
        <v>7655.9104720027271</v>
      </c>
      <c r="BH2507">
        <f t="shared" si="2158"/>
        <v>568.8100000000004</v>
      </c>
      <c r="BI2507">
        <f t="shared" si="2159"/>
        <v>380.17853732173648</v>
      </c>
      <c r="BJ2507">
        <f t="shared" si="2160"/>
        <v>5.3545539894109684</v>
      </c>
      <c r="BK2507">
        <f t="shared" si="2161"/>
        <v>15.383181500976713</v>
      </c>
    </row>
    <row r="2508" spans="1:63" x14ac:dyDescent="0.35">
      <c r="A2508" s="2">
        <v>1533254400000</v>
      </c>
      <c r="B2508" s="3">
        <v>43315</v>
      </c>
      <c r="C2508" s="2" t="s">
        <v>9</v>
      </c>
      <c r="D2508" s="2">
        <v>7525.71</v>
      </c>
      <c r="E2508" s="2">
        <v>7540</v>
      </c>
      <c r="F2508" s="2">
        <v>7282.44</v>
      </c>
      <c r="G2508" s="2">
        <v>7418.78</v>
      </c>
      <c r="H2508" s="2">
        <v>44669.486046999999</v>
      </c>
      <c r="I2508" s="2">
        <v>330599837.72855198</v>
      </c>
      <c r="J2508" s="2">
        <f t="shared" si="2110"/>
        <v>-1.4208626162847131</v>
      </c>
      <c r="K2508" s="2">
        <f t="shared" si="2111"/>
        <v>-9.8025055197300084</v>
      </c>
      <c r="L2508" s="2">
        <f t="shared" si="2112"/>
        <v>13.624640078416958</v>
      </c>
      <c r="M2508" s="1">
        <f t="shared" si="2113"/>
        <v>-5.8337993449208474</v>
      </c>
      <c r="N2508" s="1">
        <f t="shared" si="2114"/>
        <v>-17.183013918730566</v>
      </c>
      <c r="O2508" s="1">
        <f t="shared" si="2115"/>
        <v>-1.5739784708536919</v>
      </c>
      <c r="P2508" s="2">
        <f t="shared" si="2116"/>
        <v>0</v>
      </c>
      <c r="Q2508" s="2">
        <f t="shared" si="2117"/>
        <v>106.93000000000029</v>
      </c>
      <c r="R2508" s="2">
        <f t="shared" si="2118"/>
        <v>97.7671428571429</v>
      </c>
      <c r="S2508" s="2">
        <f t="shared" si="2119"/>
        <v>91.963571428571484</v>
      </c>
      <c r="T2508" s="1">
        <f t="shared" si="2120"/>
        <v>51.529423280363517</v>
      </c>
      <c r="U2508" s="1">
        <f t="shared" si="2121"/>
        <v>7304.6212123600017</v>
      </c>
      <c r="V2508" s="1">
        <f t="shared" si="2122"/>
        <v>7633.2715000000007</v>
      </c>
      <c r="W2508" s="1">
        <f t="shared" si="2123"/>
        <v>508.79625998306045</v>
      </c>
      <c r="X2508" s="1">
        <f t="shared" si="2124"/>
        <v>8650.8640199661222</v>
      </c>
      <c r="Y2508" s="1">
        <f t="shared" si="2125"/>
        <v>6615.6789800338802</v>
      </c>
      <c r="Z2508" s="1">
        <f t="shared" si="2126"/>
        <v>7467.3822032687176</v>
      </c>
      <c r="AA2508" s="1">
        <f t="shared" si="2127"/>
        <v>7707.6429935908445</v>
      </c>
      <c r="AB2508" s="1">
        <f t="shared" si="2128"/>
        <v>240.26079032212692</v>
      </c>
      <c r="AC2508" s="1">
        <f t="shared" si="2129"/>
        <v>317.26217996178679</v>
      </c>
      <c r="AD2508" s="1">
        <f t="shared" si="2130"/>
        <v>77.001389639659862</v>
      </c>
      <c r="AE2508" s="4">
        <f t="shared" si="2131"/>
        <v>8491.77</v>
      </c>
      <c r="AF2508" s="4">
        <f t="shared" si="2132"/>
        <v>6225.4</v>
      </c>
      <c r="AG2508" s="4">
        <f t="shared" si="2133"/>
        <v>6760.26332</v>
      </c>
      <c r="AH2508" s="4">
        <f t="shared" si="2134"/>
        <v>7091.1533399999998</v>
      </c>
      <c r="AI2508" s="4">
        <f t="shared" si="2135"/>
        <v>7358.585</v>
      </c>
      <c r="AJ2508" s="4">
        <f t="shared" si="2136"/>
        <v>7626.0166600000002</v>
      </c>
      <c r="AK2508" s="4">
        <f t="shared" si="2137"/>
        <v>8006.7668200000007</v>
      </c>
      <c r="AL2508" s="4">
        <f t="shared" si="2138"/>
        <v>8491.77</v>
      </c>
      <c r="AM2508" s="4">
        <f t="shared" si="2139"/>
        <v>5780</v>
      </c>
      <c r="AN2508" s="4">
        <f t="shared" si="2140"/>
        <v>6419.9777199999999</v>
      </c>
      <c r="AO2508" s="4">
        <f t="shared" si="2141"/>
        <v>6815.8961400000007</v>
      </c>
      <c r="AP2508" s="4">
        <f t="shared" si="2142"/>
        <v>7135.8850000000002</v>
      </c>
      <c r="AQ2508" s="4">
        <f t="shared" si="2143"/>
        <v>7455.8738599999997</v>
      </c>
      <c r="AR2508" s="4">
        <f t="shared" si="2144"/>
        <v>7911.4512200000008</v>
      </c>
      <c r="AS2508" s="4">
        <f t="shared" si="2145"/>
        <v>8491.77</v>
      </c>
      <c r="AT2508" s="4">
        <f t="shared" si="2146"/>
        <v>5750</v>
      </c>
      <c r="AU2508" s="4">
        <f t="shared" si="2147"/>
        <v>6397.0577199999998</v>
      </c>
      <c r="AV2508" s="4">
        <f t="shared" si="2148"/>
        <v>6797.3561399999999</v>
      </c>
      <c r="AW2508" s="4">
        <f t="shared" si="2149"/>
        <v>7120.8850000000002</v>
      </c>
      <c r="AX2508" s="4">
        <f t="shared" si="2150"/>
        <v>7444.4138600000006</v>
      </c>
      <c r="AY2508" s="4">
        <f t="shared" si="2151"/>
        <v>7905.0312200000008</v>
      </c>
      <c r="AZ2508" s="1">
        <f t="shared" si="2152"/>
        <v>7643.3342857142879</v>
      </c>
      <c r="BA2508" s="1">
        <f t="shared" si="2153"/>
        <v>7754.992456314264</v>
      </c>
      <c r="BB2508" s="1">
        <f t="shared" si="2154"/>
        <v>0</v>
      </c>
      <c r="BC2508" s="1"/>
      <c r="BD2508" s="6">
        <f t="shared" si="2155"/>
        <v>0</v>
      </c>
      <c r="BE2508" s="6"/>
      <c r="BF2508">
        <f t="shared" si="2156"/>
        <v>-371603.03336100001</v>
      </c>
      <c r="BG2508">
        <f t="shared" si="2157"/>
        <v>7641.2527535658073</v>
      </c>
      <c r="BH2508">
        <f t="shared" si="2158"/>
        <v>257.5600000000004</v>
      </c>
      <c r="BI2508">
        <f t="shared" si="2159"/>
        <v>351.15831229431132</v>
      </c>
      <c r="BJ2508">
        <f t="shared" si="2160"/>
        <v>16.22305331948747</v>
      </c>
      <c r="BK2508">
        <f t="shared" si="2161"/>
        <v>23.841647342353934</v>
      </c>
    </row>
    <row r="2509" spans="1:63" x14ac:dyDescent="0.35">
      <c r="A2509" s="2">
        <v>1533168000000</v>
      </c>
      <c r="B2509" s="3">
        <v>43314</v>
      </c>
      <c r="C2509" s="2" t="s">
        <v>9</v>
      </c>
      <c r="D2509" s="2">
        <v>7600.08</v>
      </c>
      <c r="E2509" s="2">
        <v>7709.46</v>
      </c>
      <c r="F2509" s="2">
        <v>7455.72</v>
      </c>
      <c r="G2509" s="2">
        <v>7525.71</v>
      </c>
      <c r="H2509" s="2">
        <v>37665.696684000002</v>
      </c>
      <c r="I2509" s="2">
        <v>285656680.701563</v>
      </c>
      <c r="J2509" s="2">
        <f t="shared" si="2110"/>
        <v>-1.0371381456964079</v>
      </c>
      <c r="K2509" s="2">
        <f t="shared" si="2111"/>
        <v>-8.0949420961169007</v>
      </c>
      <c r="L2509" s="2">
        <f t="shared" si="2112"/>
        <v>14.251295737955793</v>
      </c>
      <c r="M2509" s="1">
        <f t="shared" si="2113"/>
        <v>-1.4413421074624169</v>
      </c>
      <c r="N2509" s="1">
        <f t="shared" si="2114"/>
        <v>-13.233568659966966</v>
      </c>
      <c r="O2509" s="1">
        <f t="shared" si="2115"/>
        <v>-4.3278308624701163</v>
      </c>
      <c r="P2509" s="2">
        <f t="shared" si="2116"/>
        <v>0</v>
      </c>
      <c r="Q2509" s="2">
        <f t="shared" si="2117"/>
        <v>78.869999999999891</v>
      </c>
      <c r="R2509" s="2">
        <f t="shared" si="2118"/>
        <v>97.7671428571429</v>
      </c>
      <c r="S2509" s="2">
        <f t="shared" si="2119"/>
        <v>93.5171428571429</v>
      </c>
      <c r="T2509" s="1">
        <f t="shared" si="2120"/>
        <v>51.110911956026555</v>
      </c>
      <c r="U2509" s="1">
        <f t="shared" si="2121"/>
        <v>7299.9616700073484</v>
      </c>
      <c r="V2509" s="1">
        <f t="shared" si="2122"/>
        <v>7574.9319999999989</v>
      </c>
      <c r="W2509" s="1">
        <f t="shared" si="2123"/>
        <v>590.39540635577441</v>
      </c>
      <c r="X2509" s="1">
        <f t="shared" si="2124"/>
        <v>8755.7228127115486</v>
      </c>
      <c r="Y2509" s="1">
        <f t="shared" si="2125"/>
        <v>6394.1411872884501</v>
      </c>
      <c r="Z2509" s="1">
        <f t="shared" si="2126"/>
        <v>7471.270379530215</v>
      </c>
      <c r="AA2509" s="1">
        <f t="shared" si="2127"/>
        <v>7760.1635378800893</v>
      </c>
      <c r="AB2509" s="1">
        <f t="shared" si="2128"/>
        <v>288.89315834987428</v>
      </c>
      <c r="AC2509" s="1">
        <f t="shared" si="2129"/>
        <v>336.51252737170171</v>
      </c>
      <c r="AD2509" s="1">
        <f t="shared" si="2130"/>
        <v>47.619369021827424</v>
      </c>
      <c r="AE2509" s="4">
        <f t="shared" si="2131"/>
        <v>8491.77</v>
      </c>
      <c r="AF2509" s="4">
        <f t="shared" si="2132"/>
        <v>6178</v>
      </c>
      <c r="AG2509" s="4">
        <f t="shared" si="2133"/>
        <v>6724.04972</v>
      </c>
      <c r="AH2509" s="4">
        <f t="shared" si="2134"/>
        <v>7061.8601400000007</v>
      </c>
      <c r="AI2509" s="4">
        <f t="shared" si="2135"/>
        <v>7334.8850000000002</v>
      </c>
      <c r="AJ2509" s="4">
        <f t="shared" si="2136"/>
        <v>7607.9098599999998</v>
      </c>
      <c r="AK2509" s="4">
        <f t="shared" si="2137"/>
        <v>7996.6232200000004</v>
      </c>
      <c r="AL2509" s="4">
        <f t="shared" si="2138"/>
        <v>8491.77</v>
      </c>
      <c r="AM2509" s="4">
        <f t="shared" si="2139"/>
        <v>5750</v>
      </c>
      <c r="AN2509" s="4">
        <f t="shared" si="2140"/>
        <v>6397.0577199999998</v>
      </c>
      <c r="AO2509" s="4">
        <f t="shared" si="2141"/>
        <v>6797.3561399999999</v>
      </c>
      <c r="AP2509" s="4">
        <f t="shared" si="2142"/>
        <v>7120.8850000000002</v>
      </c>
      <c r="AQ2509" s="4">
        <f t="shared" si="2143"/>
        <v>7444.4138600000006</v>
      </c>
      <c r="AR2509" s="4">
        <f t="shared" si="2144"/>
        <v>7905.0312200000008</v>
      </c>
      <c r="AS2509" s="4">
        <f t="shared" si="2145"/>
        <v>8491.77</v>
      </c>
      <c r="AT2509" s="4">
        <f t="shared" si="2146"/>
        <v>5750</v>
      </c>
      <c r="AU2509" s="4">
        <f t="shared" si="2147"/>
        <v>6397.0577199999998</v>
      </c>
      <c r="AV2509" s="4">
        <f t="shared" si="2148"/>
        <v>6797.3561399999999</v>
      </c>
      <c r="AW2509" s="4">
        <f t="shared" si="2149"/>
        <v>7120.8850000000002</v>
      </c>
      <c r="AX2509" s="4">
        <f t="shared" si="2150"/>
        <v>7444.4138600000006</v>
      </c>
      <c r="AY2509" s="4">
        <f t="shared" si="2151"/>
        <v>7905.0312200000008</v>
      </c>
      <c r="AZ2509" s="1">
        <f t="shared" si="2152"/>
        <v>7649.3430000000035</v>
      </c>
      <c r="BA2509" s="1">
        <f t="shared" si="2153"/>
        <v>7759.598106400761</v>
      </c>
      <c r="BB2509" s="1">
        <f t="shared" si="2154"/>
        <v>0</v>
      </c>
      <c r="BC2509" s="1"/>
      <c r="BD2509" s="6">
        <f t="shared" si="2155"/>
        <v>0</v>
      </c>
      <c r="BE2509" s="6"/>
      <c r="BF2509">
        <f t="shared" si="2156"/>
        <v>-326933.54731400002</v>
      </c>
      <c r="BG2509">
        <f t="shared" si="2157"/>
        <v>7622.9580564179587</v>
      </c>
      <c r="BH2509">
        <f t="shared" si="2158"/>
        <v>253.73999999999978</v>
      </c>
      <c r="BI2509">
        <f t="shared" si="2159"/>
        <v>365.55805264728218</v>
      </c>
      <c r="BJ2509">
        <f t="shared" si="2160"/>
        <v>24.571937194031708</v>
      </c>
      <c r="BK2509">
        <f t="shared" si="2161"/>
        <v>31.965666487087191</v>
      </c>
    </row>
    <row r="2510" spans="1:63" x14ac:dyDescent="0.35">
      <c r="A2510" s="2">
        <v>1533081600000</v>
      </c>
      <c r="B2510" s="3">
        <v>43313</v>
      </c>
      <c r="C2510" s="2" t="s">
        <v>9</v>
      </c>
      <c r="D2510" s="2">
        <v>7735.67</v>
      </c>
      <c r="E2510" s="2">
        <v>7750</v>
      </c>
      <c r="F2510" s="2">
        <v>7430</v>
      </c>
      <c r="G2510" s="2">
        <v>7604.58</v>
      </c>
      <c r="H2510" s="2">
        <v>42582.312932000001</v>
      </c>
      <c r="I2510" s="2">
        <v>322252070.44348598</v>
      </c>
      <c r="J2510" s="2">
        <f t="shared" si="2110"/>
        <v>-1.634344121599864</v>
      </c>
      <c r="K2510" s="2">
        <f t="shared" si="2111"/>
        <v>-3.9825757575757583</v>
      </c>
      <c r="L2510" s="2">
        <f t="shared" si="2112"/>
        <v>16.744603046427162</v>
      </c>
      <c r="M2510" s="1">
        <f t="shared" si="2113"/>
        <v>-1.0480074305281482</v>
      </c>
      <c r="N2510" s="1">
        <f t="shared" si="2114"/>
        <v>-17.352437609966625</v>
      </c>
      <c r="O2510" s="1">
        <f t="shared" si="2115"/>
        <v>-7.8027977876490198</v>
      </c>
      <c r="P2510" s="2">
        <f t="shared" si="2116"/>
        <v>0</v>
      </c>
      <c r="Q2510" s="2">
        <f t="shared" si="2117"/>
        <v>126.35000000000036</v>
      </c>
      <c r="R2510" s="2">
        <f t="shared" si="2118"/>
        <v>103.7892857142858</v>
      </c>
      <c r="S2510" s="2">
        <f t="shared" si="2119"/>
        <v>87.883571428571486</v>
      </c>
      <c r="T2510" s="1">
        <f t="shared" si="2120"/>
        <v>54.149182759314613</v>
      </c>
      <c r="U2510" s="1">
        <f t="shared" si="2121"/>
        <v>7290.7474524566278</v>
      </c>
      <c r="V2510" s="1">
        <f t="shared" si="2122"/>
        <v>7509.375</v>
      </c>
      <c r="W2510" s="1">
        <f t="shared" si="2123"/>
        <v>660.81549155948221</v>
      </c>
      <c r="X2510" s="1">
        <f t="shared" si="2124"/>
        <v>8831.0059831189647</v>
      </c>
      <c r="Y2510" s="1">
        <f t="shared" si="2125"/>
        <v>6187.7440168810353</v>
      </c>
      <c r="Z2510" s="1">
        <f t="shared" si="2126"/>
        <v>7466.9152098926324</v>
      </c>
      <c r="AA2510" s="1">
        <f t="shared" si="2127"/>
        <v>7802.7914538582872</v>
      </c>
      <c r="AB2510" s="1">
        <f t="shared" si="2128"/>
        <v>335.87624396565479</v>
      </c>
      <c r="AC2510" s="1">
        <f t="shared" si="2129"/>
        <v>348.41736962715856</v>
      </c>
      <c r="AD2510" s="1">
        <f t="shared" si="2130"/>
        <v>12.54112566150377</v>
      </c>
      <c r="AE2510" s="4">
        <f t="shared" si="2131"/>
        <v>8491.77</v>
      </c>
      <c r="AF2510" s="4">
        <f t="shared" si="2132"/>
        <v>6110</v>
      </c>
      <c r="AG2510" s="4">
        <f t="shared" si="2133"/>
        <v>6672.0977199999998</v>
      </c>
      <c r="AH2510" s="4">
        <f t="shared" si="2134"/>
        <v>7019.8361400000003</v>
      </c>
      <c r="AI2510" s="4">
        <f t="shared" si="2135"/>
        <v>7300.8850000000002</v>
      </c>
      <c r="AJ2510" s="4">
        <f t="shared" si="2136"/>
        <v>7581.9338600000001</v>
      </c>
      <c r="AK2510" s="4">
        <f t="shared" si="2137"/>
        <v>7982.0712200000007</v>
      </c>
      <c r="AL2510" s="4">
        <f t="shared" si="2138"/>
        <v>8491.77</v>
      </c>
      <c r="AM2510" s="4">
        <f t="shared" si="2139"/>
        <v>5750</v>
      </c>
      <c r="AN2510" s="4">
        <f t="shared" si="2140"/>
        <v>6397.0577199999998</v>
      </c>
      <c r="AO2510" s="4">
        <f t="shared" si="2141"/>
        <v>6797.3561399999999</v>
      </c>
      <c r="AP2510" s="4">
        <f t="shared" si="2142"/>
        <v>7120.8850000000002</v>
      </c>
      <c r="AQ2510" s="4">
        <f t="shared" si="2143"/>
        <v>7444.4138600000006</v>
      </c>
      <c r="AR2510" s="4">
        <f t="shared" si="2144"/>
        <v>7905.0312200000008</v>
      </c>
      <c r="AS2510" s="4">
        <f t="shared" si="2145"/>
        <v>8491.77</v>
      </c>
      <c r="AT2510" s="4">
        <f t="shared" si="2146"/>
        <v>5750</v>
      </c>
      <c r="AU2510" s="4">
        <f t="shared" si="2147"/>
        <v>6397.0577199999998</v>
      </c>
      <c r="AV2510" s="4">
        <f t="shared" si="2148"/>
        <v>6797.3561399999999</v>
      </c>
      <c r="AW2510" s="4">
        <f t="shared" si="2149"/>
        <v>7120.8850000000002</v>
      </c>
      <c r="AX2510" s="4">
        <f t="shared" si="2150"/>
        <v>7444.4138600000006</v>
      </c>
      <c r="AY2510" s="4">
        <f t="shared" si="2151"/>
        <v>7905.0312200000008</v>
      </c>
      <c r="AZ2510" s="1">
        <f t="shared" si="2152"/>
        <v>7654.4520714285736</v>
      </c>
      <c r="BA2510" s="1">
        <f t="shared" si="2153"/>
        <v>7762.8020530637841</v>
      </c>
      <c r="BB2510" s="1">
        <f t="shared" si="2154"/>
        <v>0</v>
      </c>
      <c r="BC2510" s="1"/>
      <c r="BD2510" s="6">
        <f t="shared" si="2155"/>
        <v>0</v>
      </c>
      <c r="BE2510" s="6"/>
      <c r="BF2510">
        <f t="shared" si="2156"/>
        <v>-289267.85063</v>
      </c>
      <c r="BG2510">
        <f t="shared" si="2157"/>
        <v>7578.5860113417557</v>
      </c>
      <c r="BH2510">
        <f t="shared" si="2158"/>
        <v>320</v>
      </c>
      <c r="BI2510">
        <f t="shared" si="2159"/>
        <v>382.76082997763325</v>
      </c>
      <c r="BJ2510">
        <f t="shared" si="2160"/>
        <v>30.72995151354262</v>
      </c>
      <c r="BK2510">
        <f t="shared" si="2161"/>
        <v>51.349356844915782</v>
      </c>
    </row>
    <row r="2511" spans="1:63" x14ac:dyDescent="0.35">
      <c r="A2511" s="2">
        <v>1532995200000</v>
      </c>
      <c r="B2511" s="3">
        <v>43312</v>
      </c>
      <c r="C2511" s="2" t="s">
        <v>9</v>
      </c>
      <c r="D2511" s="2">
        <v>8171.4</v>
      </c>
      <c r="E2511" s="2">
        <v>8180</v>
      </c>
      <c r="F2511" s="2">
        <v>7633</v>
      </c>
      <c r="G2511" s="2">
        <v>7730.93</v>
      </c>
      <c r="H2511" s="2">
        <v>48296.915587000003</v>
      </c>
      <c r="I2511" s="2">
        <v>379841367.202402</v>
      </c>
      <c r="J2511" s="2">
        <f t="shared" si="2110"/>
        <v>-5.4195538982519986</v>
      </c>
      <c r="K2511" s="2">
        <f t="shared" si="2111"/>
        <v>-5.4394518349633794</v>
      </c>
      <c r="L2511" s="2">
        <f t="shared" si="2112"/>
        <v>16.864566783920289</v>
      </c>
      <c r="M2511" s="1">
        <f t="shared" si="2113"/>
        <v>-1.6614987283978913</v>
      </c>
      <c r="N2511" s="1">
        <f t="shared" si="2114"/>
        <v>-13.075658426605852</v>
      </c>
      <c r="O2511" s="1">
        <f t="shared" si="2115"/>
        <v>-9.6507147264300688</v>
      </c>
      <c r="P2511" s="2">
        <f t="shared" si="2116"/>
        <v>0</v>
      </c>
      <c r="Q2511" s="2">
        <f t="shared" si="2117"/>
        <v>442.98999999999978</v>
      </c>
      <c r="R2511" s="2">
        <f t="shared" si="2118"/>
        <v>108.39357142857151</v>
      </c>
      <c r="S2511" s="2">
        <f t="shared" si="2119"/>
        <v>78.858571428571466</v>
      </c>
      <c r="T2511" s="1">
        <f t="shared" si="2120"/>
        <v>57.886425102897924</v>
      </c>
      <c r="U2511" s="1">
        <f t="shared" si="2121"/>
        <v>7277.9379607201636</v>
      </c>
      <c r="V2511" s="1">
        <f t="shared" si="2122"/>
        <v>7441.6744999999992</v>
      </c>
      <c r="W2511" s="1">
        <f t="shared" si="2123"/>
        <v>714.75174570248521</v>
      </c>
      <c r="X2511" s="1">
        <f t="shared" si="2124"/>
        <v>8871.1779914049694</v>
      </c>
      <c r="Y2511" s="1">
        <f t="shared" si="2125"/>
        <v>6012.171008595029</v>
      </c>
      <c r="Z2511" s="1">
        <f t="shared" si="2126"/>
        <v>7455.9020266840425</v>
      </c>
      <c r="AA2511" s="1">
        <f t="shared" si="2127"/>
        <v>7838.8299000143397</v>
      </c>
      <c r="AB2511" s="1">
        <f t="shared" si="2128"/>
        <v>382.92787333029719</v>
      </c>
      <c r="AC2511" s="1">
        <f t="shared" si="2129"/>
        <v>351.55265104253454</v>
      </c>
      <c r="AD2511" s="1">
        <f t="shared" si="2130"/>
        <v>-31.375222287762654</v>
      </c>
      <c r="AE2511" s="4">
        <f t="shared" si="2131"/>
        <v>8491.77</v>
      </c>
      <c r="AF2511" s="4">
        <f t="shared" si="2132"/>
        <v>6070</v>
      </c>
      <c r="AG2511" s="4">
        <f t="shared" si="2133"/>
        <v>6641.5377200000003</v>
      </c>
      <c r="AH2511" s="4">
        <f t="shared" si="2134"/>
        <v>6995.1161400000001</v>
      </c>
      <c r="AI2511" s="4">
        <f t="shared" si="2135"/>
        <v>7280.8850000000002</v>
      </c>
      <c r="AJ2511" s="4">
        <f t="shared" si="2136"/>
        <v>7566.6538600000003</v>
      </c>
      <c r="AK2511" s="4">
        <f t="shared" si="2137"/>
        <v>7973.5112200000003</v>
      </c>
      <c r="AL2511" s="4">
        <f t="shared" si="2138"/>
        <v>8491.77</v>
      </c>
      <c r="AM2511" s="4">
        <f t="shared" si="2139"/>
        <v>5750</v>
      </c>
      <c r="AN2511" s="4">
        <f t="shared" si="2140"/>
        <v>6397.0577199999998</v>
      </c>
      <c r="AO2511" s="4">
        <f t="shared" si="2141"/>
        <v>6797.3561399999999</v>
      </c>
      <c r="AP2511" s="4">
        <f t="shared" si="2142"/>
        <v>7120.8850000000002</v>
      </c>
      <c r="AQ2511" s="4">
        <f t="shared" si="2143"/>
        <v>7444.4138600000006</v>
      </c>
      <c r="AR2511" s="4">
        <f t="shared" si="2144"/>
        <v>7905.0312200000008</v>
      </c>
      <c r="AS2511" s="4">
        <f t="shared" si="2145"/>
        <v>8491.77</v>
      </c>
      <c r="AT2511" s="4">
        <f t="shared" si="2146"/>
        <v>5750</v>
      </c>
      <c r="AU2511" s="4">
        <f t="shared" si="2147"/>
        <v>6397.0577199999998</v>
      </c>
      <c r="AV2511" s="4">
        <f t="shared" si="2148"/>
        <v>6797.3561399999999</v>
      </c>
      <c r="AW2511" s="4">
        <f t="shared" si="2149"/>
        <v>7120.8850000000002</v>
      </c>
      <c r="AX2511" s="4">
        <f t="shared" si="2150"/>
        <v>7444.4138600000006</v>
      </c>
      <c r="AY2511" s="4">
        <f t="shared" si="2151"/>
        <v>7905.0312200000008</v>
      </c>
      <c r="AZ2511" s="1">
        <f t="shared" si="2152"/>
        <v>7658.4907857142889</v>
      </c>
      <c r="BA2511" s="1">
        <f t="shared" si="2153"/>
        <v>7764.9694784482199</v>
      </c>
      <c r="BB2511" s="1">
        <f t="shared" si="2154"/>
        <v>0</v>
      </c>
      <c r="BC2511" s="1"/>
      <c r="BD2511" s="6">
        <f t="shared" si="2155"/>
        <v>1</v>
      </c>
      <c r="BE2511" s="6" t="str">
        <f t="shared" si="2162"/>
        <v>$7,866–$7,750</v>
      </c>
      <c r="BF2511">
        <f t="shared" si="2156"/>
        <v>-246685.53769799997</v>
      </c>
      <c r="BG2511">
        <f t="shared" si="2157"/>
        <v>7522.9598475352141</v>
      </c>
      <c r="BH2511">
        <f t="shared" si="2158"/>
        <v>547</v>
      </c>
      <c r="BI2511">
        <f t="shared" si="2159"/>
        <v>392.41634228188445</v>
      </c>
      <c r="BJ2511">
        <f t="shared" si="2160"/>
        <v>40.595110753687244</v>
      </c>
      <c r="BK2511">
        <f t="shared" si="2161"/>
        <v>70.109249057906368</v>
      </c>
    </row>
    <row r="2512" spans="1:63" x14ac:dyDescent="0.35">
      <c r="A2512" s="2">
        <v>1532908800000</v>
      </c>
      <c r="B2512" s="3">
        <v>43311</v>
      </c>
      <c r="C2512" s="2" t="s">
        <v>9</v>
      </c>
      <c r="D2512" s="2">
        <v>8210.99</v>
      </c>
      <c r="E2512" s="2">
        <v>8273</v>
      </c>
      <c r="F2512" s="2">
        <v>7866</v>
      </c>
      <c r="G2512" s="2">
        <v>8173.92</v>
      </c>
      <c r="H2512" s="2">
        <v>39692.416541999999</v>
      </c>
      <c r="I2512" s="2">
        <v>321599782.18069798</v>
      </c>
      <c r="J2512" s="2">
        <f t="shared" si="2110"/>
        <v>-0.45158933138472696</v>
      </c>
      <c r="K2512" s="2">
        <f t="shared" si="2111"/>
        <v>-2.6594452462952081</v>
      </c>
      <c r="L2512" s="2">
        <f t="shared" si="2112"/>
        <v>28.585249519806311</v>
      </c>
      <c r="M2512" s="1">
        <f t="shared" si="2113"/>
        <v>-5.7300997422043629</v>
      </c>
      <c r="N2512" s="1">
        <f t="shared" si="2114"/>
        <v>-15.159189226221939</v>
      </c>
      <c r="O2512" s="1">
        <f t="shared" si="2115"/>
        <v>-13.979828527805507</v>
      </c>
      <c r="P2512" s="2">
        <f t="shared" si="2116"/>
        <v>0</v>
      </c>
      <c r="Q2512" s="2">
        <f t="shared" si="2117"/>
        <v>37.079999999999927</v>
      </c>
      <c r="R2512" s="2">
        <f t="shared" si="2118"/>
        <v>150.82857142857145</v>
      </c>
      <c r="S2512" s="2">
        <f t="shared" si="2119"/>
        <v>47.216428571428615</v>
      </c>
      <c r="T2512" s="1">
        <f t="shared" si="2120"/>
        <v>76.15873737209796</v>
      </c>
      <c r="U2512" s="1">
        <f t="shared" si="2121"/>
        <v>7259.4484897291495</v>
      </c>
      <c r="V2512" s="1">
        <f t="shared" si="2122"/>
        <v>7374.0315000000001</v>
      </c>
      <c r="W2512" s="1">
        <f t="shared" si="2123"/>
        <v>747.44482869488763</v>
      </c>
      <c r="X2512" s="1">
        <f t="shared" si="2124"/>
        <v>8868.9211573897755</v>
      </c>
      <c r="Y2512" s="1">
        <f t="shared" si="2125"/>
        <v>5879.1418426102246</v>
      </c>
      <c r="Z2512" s="1">
        <f t="shared" si="2126"/>
        <v>7433.899788818766</v>
      </c>
      <c r="AA2512" s="1">
        <f t="shared" si="2127"/>
        <v>7858.4480636533108</v>
      </c>
      <c r="AB2512" s="1">
        <f t="shared" si="2128"/>
        <v>424.54827483454483</v>
      </c>
      <c r="AC2512" s="1">
        <f t="shared" si="2129"/>
        <v>343.70884547059387</v>
      </c>
      <c r="AD2512" s="1">
        <f t="shared" si="2130"/>
        <v>-80.839429363950956</v>
      </c>
      <c r="AE2512" s="4">
        <f t="shared" si="2131"/>
        <v>8491.77</v>
      </c>
      <c r="AF2512" s="4">
        <f t="shared" si="2132"/>
        <v>6070</v>
      </c>
      <c r="AG2512" s="4">
        <f t="shared" si="2133"/>
        <v>6641.5377200000003</v>
      </c>
      <c r="AH2512" s="4">
        <f t="shared" si="2134"/>
        <v>6995.1161400000001</v>
      </c>
      <c r="AI2512" s="4">
        <f t="shared" si="2135"/>
        <v>7280.8850000000002</v>
      </c>
      <c r="AJ2512" s="4">
        <f t="shared" si="2136"/>
        <v>7566.6538600000003</v>
      </c>
      <c r="AK2512" s="4">
        <f t="shared" si="2137"/>
        <v>7973.5112200000003</v>
      </c>
      <c r="AL2512" s="4">
        <f t="shared" si="2138"/>
        <v>8491.77</v>
      </c>
      <c r="AM2512" s="4">
        <f t="shared" si="2139"/>
        <v>5750</v>
      </c>
      <c r="AN2512" s="4">
        <f t="shared" si="2140"/>
        <v>6397.0577199999998</v>
      </c>
      <c r="AO2512" s="4">
        <f t="shared" si="2141"/>
        <v>6797.3561399999999</v>
      </c>
      <c r="AP2512" s="4">
        <f t="shared" si="2142"/>
        <v>7120.8850000000002</v>
      </c>
      <c r="AQ2512" s="4">
        <f t="shared" si="2143"/>
        <v>7444.4138600000006</v>
      </c>
      <c r="AR2512" s="4">
        <f t="shared" si="2144"/>
        <v>7905.0312200000008</v>
      </c>
      <c r="AS2512" s="4">
        <f t="shared" si="2145"/>
        <v>8491.77</v>
      </c>
      <c r="AT2512" s="4">
        <f t="shared" si="2146"/>
        <v>5750</v>
      </c>
      <c r="AU2512" s="4">
        <f t="shared" si="2147"/>
        <v>6397.0577199999998</v>
      </c>
      <c r="AV2512" s="4">
        <f t="shared" si="2148"/>
        <v>6797.3561399999999</v>
      </c>
      <c r="AW2512" s="4">
        <f t="shared" si="2149"/>
        <v>7120.8850000000002</v>
      </c>
      <c r="AX2512" s="4">
        <f t="shared" si="2150"/>
        <v>7444.4138600000006</v>
      </c>
      <c r="AY2512" s="4">
        <f t="shared" si="2151"/>
        <v>7905.0312200000008</v>
      </c>
      <c r="AZ2512" s="1">
        <f t="shared" si="2152"/>
        <v>7668.6270000000031</v>
      </c>
      <c r="BA2512" s="1">
        <f t="shared" si="2153"/>
        <v>7765.4357726735379</v>
      </c>
      <c r="BB2512" s="1">
        <f t="shared" si="2154"/>
        <v>0</v>
      </c>
      <c r="BC2512" s="1"/>
      <c r="BD2512" s="6">
        <f t="shared" si="2155"/>
        <v>0</v>
      </c>
      <c r="BE2512" s="6"/>
      <c r="BF2512">
        <f t="shared" si="2156"/>
        <v>-198388.62211099998</v>
      </c>
      <c r="BG2512">
        <f t="shared" si="2157"/>
        <v>7457.2725147163756</v>
      </c>
      <c r="BH2512">
        <f t="shared" si="2158"/>
        <v>407</v>
      </c>
      <c r="BI2512">
        <f t="shared" si="2159"/>
        <v>368.63424109448204</v>
      </c>
      <c r="BJ2512">
        <f t="shared" si="2160"/>
        <v>82.7230082675175</v>
      </c>
      <c r="BK2512">
        <f t="shared" si="2161"/>
        <v>85.987865353445912</v>
      </c>
    </row>
    <row r="2513" spans="1:63" x14ac:dyDescent="0.35">
      <c r="A2513" s="2">
        <v>1532822400000</v>
      </c>
      <c r="B2513" s="3">
        <v>43310</v>
      </c>
      <c r="C2513" s="2" t="s">
        <v>9</v>
      </c>
      <c r="D2513" s="2">
        <v>8225.0400000000009</v>
      </c>
      <c r="E2513" s="2">
        <v>8294.51</v>
      </c>
      <c r="F2513" s="2">
        <v>8115</v>
      </c>
      <c r="G2513" s="2">
        <v>8211</v>
      </c>
      <c r="H2513" s="2">
        <v>25531.226185</v>
      </c>
      <c r="I2513" s="2">
        <v>209564023.05224901</v>
      </c>
      <c r="J2513" s="2">
        <f t="shared" si="2110"/>
        <v>-0.17069825800240329</v>
      </c>
      <c r="K2513" s="2">
        <f t="shared" si="2111"/>
        <v>6.3461904595383212</v>
      </c>
      <c r="L2513" s="2">
        <f t="shared" si="2112"/>
        <v>28.496244955063094</v>
      </c>
      <c r="M2513" s="1">
        <f t="shared" si="2113"/>
        <v>-0.453637911797521</v>
      </c>
      <c r="N2513" s="1">
        <f t="shared" si="2114"/>
        <v>-14.453903300450621</v>
      </c>
      <c r="O2513" s="1">
        <f t="shared" si="2115"/>
        <v>-13.821580806235541</v>
      </c>
      <c r="P2513" s="2">
        <f t="shared" si="2116"/>
        <v>0</v>
      </c>
      <c r="Q2513" s="2">
        <f t="shared" si="2117"/>
        <v>14.040000000000873</v>
      </c>
      <c r="R2513" s="2">
        <f t="shared" si="2118"/>
        <v>177.28142857142862</v>
      </c>
      <c r="S2513" s="2">
        <f t="shared" si="2119"/>
        <v>44.567857142857193</v>
      </c>
      <c r="T2513" s="1">
        <f t="shared" si="2120"/>
        <v>79.910750219743761</v>
      </c>
      <c r="U2513" s="1">
        <f t="shared" si="2121"/>
        <v>7222.1231219629917</v>
      </c>
      <c r="V2513" s="1">
        <f t="shared" si="2122"/>
        <v>7280.1810000000014</v>
      </c>
      <c r="W2513" s="1">
        <f t="shared" si="2123"/>
        <v>758.87041796275378</v>
      </c>
      <c r="X2513" s="1">
        <f t="shared" si="2124"/>
        <v>8797.9218359255083</v>
      </c>
      <c r="Y2513" s="1">
        <f t="shared" si="2125"/>
        <v>5762.4401640744936</v>
      </c>
      <c r="Z2513" s="1">
        <f t="shared" si="2126"/>
        <v>7374.6981719242667</v>
      </c>
      <c r="AA2513" s="1">
        <f t="shared" si="2127"/>
        <v>7801.0895297720954</v>
      </c>
      <c r="AB2513" s="1">
        <f t="shared" si="2128"/>
        <v>426.39135784782866</v>
      </c>
      <c r="AC2513" s="1">
        <f t="shared" si="2129"/>
        <v>323.49898812960606</v>
      </c>
      <c r="AD2513" s="1">
        <f t="shared" si="2130"/>
        <v>-102.8923697182226</v>
      </c>
      <c r="AE2513" s="4">
        <f t="shared" si="2131"/>
        <v>8491.77</v>
      </c>
      <c r="AF2513" s="4">
        <f t="shared" si="2132"/>
        <v>6070</v>
      </c>
      <c r="AG2513" s="4">
        <f t="shared" si="2133"/>
        <v>6641.5377200000003</v>
      </c>
      <c r="AH2513" s="4">
        <f t="shared" si="2134"/>
        <v>6995.1161400000001</v>
      </c>
      <c r="AI2513" s="4">
        <f t="shared" si="2135"/>
        <v>7280.8850000000002</v>
      </c>
      <c r="AJ2513" s="4">
        <f t="shared" si="2136"/>
        <v>7566.6538600000003</v>
      </c>
      <c r="AK2513" s="4">
        <f t="shared" si="2137"/>
        <v>7973.5112200000003</v>
      </c>
      <c r="AL2513" s="4">
        <f t="shared" si="2138"/>
        <v>8491.77</v>
      </c>
      <c r="AM2513" s="4">
        <f t="shared" si="2139"/>
        <v>5750</v>
      </c>
      <c r="AN2513" s="4">
        <f t="shared" si="2140"/>
        <v>6397.0577199999998</v>
      </c>
      <c r="AO2513" s="4">
        <f t="shared" si="2141"/>
        <v>6797.3561399999999</v>
      </c>
      <c r="AP2513" s="4">
        <f t="shared" si="2142"/>
        <v>7120.8850000000002</v>
      </c>
      <c r="AQ2513" s="4">
        <f t="shared" si="2143"/>
        <v>7444.4138600000006</v>
      </c>
      <c r="AR2513" s="4">
        <f t="shared" si="2144"/>
        <v>7905.0312200000008</v>
      </c>
      <c r="AS2513" s="4">
        <f t="shared" si="2145"/>
        <v>8491.77</v>
      </c>
      <c r="AT2513" s="4">
        <f t="shared" si="2146"/>
        <v>5750</v>
      </c>
      <c r="AU2513" s="4">
        <f t="shared" si="2147"/>
        <v>6397.0577199999998</v>
      </c>
      <c r="AV2513" s="4">
        <f t="shared" si="2148"/>
        <v>6797.3561399999999</v>
      </c>
      <c r="AW2513" s="4">
        <f t="shared" si="2149"/>
        <v>7120.8850000000002</v>
      </c>
      <c r="AX2513" s="4">
        <f t="shared" si="2150"/>
        <v>7444.4138600000006</v>
      </c>
      <c r="AY2513" s="4">
        <f t="shared" si="2151"/>
        <v>7905.0312200000008</v>
      </c>
      <c r="AZ2513" s="1">
        <f t="shared" si="2152"/>
        <v>7675.4657142857177</v>
      </c>
      <c r="BA2513" s="1">
        <f t="shared" si="2153"/>
        <v>7759.8400983266001</v>
      </c>
      <c r="BB2513" s="1">
        <f t="shared" si="2154"/>
        <v>0</v>
      </c>
      <c r="BC2513" s="1"/>
      <c r="BD2513" s="6">
        <f t="shared" si="2155"/>
        <v>0</v>
      </c>
      <c r="BE2513" s="6"/>
      <c r="BF2513">
        <f t="shared" si="2156"/>
        <v>-158696.20556899998</v>
      </c>
      <c r="BG2513">
        <f t="shared" si="2157"/>
        <v>7369.2189890083655</v>
      </c>
      <c r="BH2513">
        <f t="shared" si="2158"/>
        <v>179.51000000000022</v>
      </c>
      <c r="BI2513">
        <f t="shared" si="2159"/>
        <v>362.73181664747926</v>
      </c>
      <c r="BJ2513">
        <f t="shared" si="2160"/>
        <v>87.009628152514352</v>
      </c>
      <c r="BK2513">
        <f t="shared" si="2161"/>
        <v>87.378811033852912</v>
      </c>
    </row>
    <row r="2514" spans="1:63" x14ac:dyDescent="0.35">
      <c r="A2514" s="2">
        <v>1532736000000</v>
      </c>
      <c r="B2514" s="3">
        <v>43309</v>
      </c>
      <c r="C2514" s="2" t="s">
        <v>9</v>
      </c>
      <c r="D2514" s="2">
        <v>8188.57</v>
      </c>
      <c r="E2514" s="2">
        <v>8246.5400000000009</v>
      </c>
      <c r="F2514" s="2">
        <v>8067</v>
      </c>
      <c r="G2514" s="2">
        <v>8225.0400000000009</v>
      </c>
      <c r="H2514" s="2">
        <v>26215.173838999999</v>
      </c>
      <c r="I2514" s="2">
        <v>214357817.03140101</v>
      </c>
      <c r="J2514" s="2">
        <f t="shared" si="2110"/>
        <v>0.44537690952145698</v>
      </c>
      <c r="K2514" s="2">
        <f t="shared" si="2111"/>
        <v>11.227499361036635</v>
      </c>
      <c r="L2514" s="2">
        <f t="shared" si="2112"/>
        <v>32.706456359552895</v>
      </c>
      <c r="M2514" s="1">
        <f t="shared" si="2113"/>
        <v>-0.17099013518451922</v>
      </c>
      <c r="N2514" s="1">
        <f t="shared" si="2114"/>
        <v>-14.774396233939296</v>
      </c>
      <c r="O2514" s="1">
        <f t="shared" si="2115"/>
        <v>-16.004785387061954</v>
      </c>
      <c r="P2514" s="2">
        <f t="shared" si="2116"/>
        <v>36.470000000001164</v>
      </c>
      <c r="Q2514" s="2">
        <f t="shared" si="2117"/>
        <v>0</v>
      </c>
      <c r="R2514" s="2">
        <f t="shared" si="2118"/>
        <v>184.49714285714293</v>
      </c>
      <c r="S2514" s="2">
        <f t="shared" si="2119"/>
        <v>43.564999999999991</v>
      </c>
      <c r="T2514" s="1">
        <f t="shared" si="2120"/>
        <v>80.897750299886951</v>
      </c>
      <c r="U2514" s="1">
        <f t="shared" si="2121"/>
        <v>7181.7608004104604</v>
      </c>
      <c r="V2514" s="1">
        <f t="shared" si="2122"/>
        <v>7202.737000000001</v>
      </c>
      <c r="W2514" s="1">
        <f t="shared" si="2123"/>
        <v>738.69175409704724</v>
      </c>
      <c r="X2514" s="1">
        <f t="shared" si="2124"/>
        <v>8680.1205081940952</v>
      </c>
      <c r="Y2514" s="1">
        <f t="shared" si="2125"/>
        <v>5725.3534918059067</v>
      </c>
      <c r="Z2514" s="1">
        <f t="shared" si="2126"/>
        <v>7307.7940256782076</v>
      </c>
      <c r="AA2514" s="1">
        <f t="shared" si="2127"/>
        <v>7726.5603533670219</v>
      </c>
      <c r="AB2514" s="1">
        <f t="shared" si="2128"/>
        <v>418.76632768881427</v>
      </c>
      <c r="AC2514" s="1">
        <f t="shared" si="2129"/>
        <v>297.7758957000504</v>
      </c>
      <c r="AD2514" s="1">
        <f t="shared" si="2130"/>
        <v>-120.99043198876387</v>
      </c>
      <c r="AE2514" s="4">
        <f t="shared" si="2131"/>
        <v>8491.77</v>
      </c>
      <c r="AF2514" s="4">
        <f t="shared" si="2132"/>
        <v>6070</v>
      </c>
      <c r="AG2514" s="4">
        <f t="shared" si="2133"/>
        <v>6641.5377200000003</v>
      </c>
      <c r="AH2514" s="4">
        <f t="shared" si="2134"/>
        <v>6995.1161400000001</v>
      </c>
      <c r="AI2514" s="4">
        <f t="shared" si="2135"/>
        <v>7280.8850000000002</v>
      </c>
      <c r="AJ2514" s="4">
        <f t="shared" si="2136"/>
        <v>7566.6538600000003</v>
      </c>
      <c r="AK2514" s="4">
        <f t="shared" si="2137"/>
        <v>7973.5112200000003</v>
      </c>
      <c r="AL2514" s="4">
        <f t="shared" si="2138"/>
        <v>8491.77</v>
      </c>
      <c r="AM2514" s="4">
        <f t="shared" si="2139"/>
        <v>5750</v>
      </c>
      <c r="AN2514" s="4">
        <f t="shared" si="2140"/>
        <v>6397.0577199999998</v>
      </c>
      <c r="AO2514" s="4">
        <f t="shared" si="2141"/>
        <v>6797.3561399999999</v>
      </c>
      <c r="AP2514" s="4">
        <f t="shared" si="2142"/>
        <v>7120.8850000000002</v>
      </c>
      <c r="AQ2514" s="4">
        <f t="shared" si="2143"/>
        <v>7444.4138600000006</v>
      </c>
      <c r="AR2514" s="4">
        <f t="shared" si="2144"/>
        <v>7905.0312200000008</v>
      </c>
      <c r="AS2514" s="4">
        <f t="shared" si="2145"/>
        <v>8491.77</v>
      </c>
      <c r="AT2514" s="4">
        <f t="shared" si="2146"/>
        <v>5750</v>
      </c>
      <c r="AU2514" s="4">
        <f t="shared" si="2147"/>
        <v>6397.0577199999998</v>
      </c>
      <c r="AV2514" s="4">
        <f t="shared" si="2148"/>
        <v>6797.3561399999999</v>
      </c>
      <c r="AW2514" s="4">
        <f t="shared" si="2149"/>
        <v>7120.8850000000002</v>
      </c>
      <c r="AX2514" s="4">
        <f t="shared" si="2150"/>
        <v>7444.4138600000006</v>
      </c>
      <c r="AY2514" s="4">
        <f t="shared" si="2151"/>
        <v>7905.0312200000008</v>
      </c>
      <c r="AZ2514" s="1">
        <f t="shared" si="2152"/>
        <v>7684.9126428571462</v>
      </c>
      <c r="BA2514" s="1">
        <f t="shared" si="2153"/>
        <v>7753.6598257009373</v>
      </c>
      <c r="BB2514" s="1">
        <f t="shared" si="2154"/>
        <v>0</v>
      </c>
      <c r="BC2514" s="1"/>
      <c r="BD2514" s="6">
        <f t="shared" si="2155"/>
        <v>0</v>
      </c>
      <c r="BE2514" s="6"/>
      <c r="BF2514">
        <f t="shared" si="2156"/>
        <v>-133164.97938399998</v>
      </c>
      <c r="BG2514">
        <f t="shared" si="2157"/>
        <v>7316.5648882719943</v>
      </c>
      <c r="BH2514">
        <f t="shared" si="2158"/>
        <v>179.54000000000087</v>
      </c>
      <c r="BI2514">
        <f t="shared" si="2159"/>
        <v>390.9197884393991</v>
      </c>
      <c r="BJ2514">
        <f t="shared" si="2160"/>
        <v>88.230959640305883</v>
      </c>
      <c r="BK2514">
        <f t="shared" si="2161"/>
        <v>83.706902880838683</v>
      </c>
    </row>
    <row r="2515" spans="1:63" x14ac:dyDescent="0.35">
      <c r="A2515" s="2">
        <v>1532649600000</v>
      </c>
      <c r="B2515" s="3">
        <v>43308</v>
      </c>
      <c r="C2515" s="2" t="s">
        <v>9</v>
      </c>
      <c r="D2515" s="2">
        <v>7920</v>
      </c>
      <c r="E2515" s="2">
        <v>8285</v>
      </c>
      <c r="F2515" s="2">
        <v>7805</v>
      </c>
      <c r="G2515" s="2">
        <v>8188.57</v>
      </c>
      <c r="H2515" s="2">
        <v>43671.005891000001</v>
      </c>
      <c r="I2515" s="2">
        <v>350881696.75270599</v>
      </c>
      <c r="J2515" s="2">
        <f t="shared" si="2110"/>
        <v>3.3910353535353503</v>
      </c>
      <c r="K2515" s="2">
        <f t="shared" si="2111"/>
        <v>10.674597703945786</v>
      </c>
      <c r="L2515" s="2">
        <f t="shared" si="2112"/>
        <v>39.880389068633654</v>
      </c>
      <c r="M2515" s="1">
        <f t="shared" si="2113"/>
        <v>0.44340209895637178</v>
      </c>
      <c r="N2515" s="1">
        <f t="shared" si="2114"/>
        <v>-9.4007867063479953</v>
      </c>
      <c r="O2515" s="1">
        <f t="shared" si="2115"/>
        <v>-18.178631922301449</v>
      </c>
      <c r="P2515" s="2">
        <f t="shared" si="2116"/>
        <v>268.56999999999971</v>
      </c>
      <c r="Q2515" s="2">
        <f t="shared" si="2117"/>
        <v>0</v>
      </c>
      <c r="R2515" s="2">
        <f t="shared" si="2118"/>
        <v>184.565</v>
      </c>
      <c r="S2515" s="2">
        <f t="shared" si="2119"/>
        <v>43.564999999999991</v>
      </c>
      <c r="T2515" s="1">
        <f t="shared" si="2120"/>
        <v>80.903432253539648</v>
      </c>
      <c r="U2515" s="1">
        <f t="shared" si="2121"/>
        <v>7139.1779759374176</v>
      </c>
      <c r="V2515" s="1">
        <f t="shared" si="2122"/>
        <v>7127.0900000000011</v>
      </c>
      <c r="W2515" s="1">
        <f t="shared" si="2123"/>
        <v>706.91166425515996</v>
      </c>
      <c r="X2515" s="1">
        <f t="shared" si="2124"/>
        <v>8540.9133285103217</v>
      </c>
      <c r="Y2515" s="1">
        <f t="shared" si="2125"/>
        <v>5713.2666714896814</v>
      </c>
      <c r="Z2515" s="1">
        <f t="shared" si="2126"/>
        <v>7234.4143477324642</v>
      </c>
      <c r="AA2515" s="1">
        <f t="shared" si="2127"/>
        <v>7635.9276903428445</v>
      </c>
      <c r="AB2515" s="1">
        <f t="shared" si="2128"/>
        <v>401.51334261038028</v>
      </c>
      <c r="AC2515" s="1">
        <f t="shared" si="2129"/>
        <v>267.52828770285942</v>
      </c>
      <c r="AD2515" s="1">
        <f t="shared" si="2130"/>
        <v>-133.98505490752086</v>
      </c>
      <c r="AE2515" s="4">
        <f t="shared" si="2131"/>
        <v>8491.77</v>
      </c>
      <c r="AF2515" s="4">
        <f t="shared" si="2132"/>
        <v>6070</v>
      </c>
      <c r="AG2515" s="4">
        <f t="shared" si="2133"/>
        <v>6641.5377200000003</v>
      </c>
      <c r="AH2515" s="4">
        <f t="shared" si="2134"/>
        <v>6995.1161400000001</v>
      </c>
      <c r="AI2515" s="4">
        <f t="shared" si="2135"/>
        <v>7280.8850000000002</v>
      </c>
      <c r="AJ2515" s="4">
        <f t="shared" si="2136"/>
        <v>7566.6538600000003</v>
      </c>
      <c r="AK2515" s="4">
        <f t="shared" si="2137"/>
        <v>7973.5112200000003</v>
      </c>
      <c r="AL2515" s="4">
        <f t="shared" si="2138"/>
        <v>8491.77</v>
      </c>
      <c r="AM2515" s="4">
        <f t="shared" si="2139"/>
        <v>5750</v>
      </c>
      <c r="AN2515" s="4">
        <f t="shared" si="2140"/>
        <v>6397.0577199999998</v>
      </c>
      <c r="AO2515" s="4">
        <f t="shared" si="2141"/>
        <v>6797.3561399999999</v>
      </c>
      <c r="AP2515" s="4">
        <f t="shared" si="2142"/>
        <v>7120.8850000000002</v>
      </c>
      <c r="AQ2515" s="4">
        <f t="shared" si="2143"/>
        <v>7444.4138600000006</v>
      </c>
      <c r="AR2515" s="4">
        <f t="shared" si="2144"/>
        <v>7905.0312200000008</v>
      </c>
      <c r="AS2515" s="4">
        <f t="shared" si="2145"/>
        <v>8491.77</v>
      </c>
      <c r="AT2515" s="4">
        <f t="shared" si="2146"/>
        <v>5750</v>
      </c>
      <c r="AU2515" s="4">
        <f t="shared" si="2147"/>
        <v>6397.0577199999998</v>
      </c>
      <c r="AV2515" s="4">
        <f t="shared" si="2148"/>
        <v>6797.3561399999999</v>
      </c>
      <c r="AW2515" s="4">
        <f t="shared" si="2149"/>
        <v>7120.8850000000002</v>
      </c>
      <c r="AX2515" s="4">
        <f t="shared" si="2150"/>
        <v>7444.4138600000006</v>
      </c>
      <c r="AY2515" s="4">
        <f t="shared" si="2151"/>
        <v>7905.0312200000008</v>
      </c>
      <c r="AZ2515" s="1">
        <f t="shared" si="2152"/>
        <v>7688.8067857142887</v>
      </c>
      <c r="BA2515" s="1">
        <f t="shared" si="2153"/>
        <v>7747.2025630393064</v>
      </c>
      <c r="BB2515" s="1">
        <f t="shared" si="2154"/>
        <v>0</v>
      </c>
      <c r="BC2515" s="1"/>
      <c r="BD2515" s="6">
        <f t="shared" si="2155"/>
        <v>0</v>
      </c>
      <c r="BE2515" s="6"/>
      <c r="BF2515">
        <f t="shared" si="2156"/>
        <v>-159380.15322299997</v>
      </c>
      <c r="BG2515">
        <f t="shared" si="2157"/>
        <v>7266.6982272519554</v>
      </c>
      <c r="BH2515">
        <f t="shared" si="2158"/>
        <v>480</v>
      </c>
      <c r="BI2515">
        <f t="shared" si="2159"/>
        <v>423.4397558916142</v>
      </c>
      <c r="BJ2515">
        <f t="shared" si="2160"/>
        <v>86.895845308738529</v>
      </c>
      <c r="BK2515">
        <f t="shared" si="2161"/>
        <v>83.27869112826329</v>
      </c>
    </row>
    <row r="2516" spans="1:63" x14ac:dyDescent="0.35">
      <c r="A2516" s="2">
        <v>1532563200000</v>
      </c>
      <c r="B2516" s="3">
        <v>43307</v>
      </c>
      <c r="C2516" s="2" t="s">
        <v>9</v>
      </c>
      <c r="D2516" s="2">
        <v>8175.63</v>
      </c>
      <c r="E2516" s="2">
        <v>8315.69</v>
      </c>
      <c r="F2516" s="2">
        <v>7850.06</v>
      </c>
      <c r="G2516" s="2">
        <v>7920</v>
      </c>
      <c r="H2516" s="2">
        <v>43223.481681999998</v>
      </c>
      <c r="I2516" s="2">
        <v>352101207.67995501</v>
      </c>
      <c r="J2516" s="2">
        <f t="shared" si="2110"/>
        <v>-3.1268500080727666</v>
      </c>
      <c r="K2516" s="2">
        <f t="shared" si="2111"/>
        <v>7.9382298948011156</v>
      </c>
      <c r="L2516" s="2">
        <f t="shared" si="2112"/>
        <v>29.122083952179189</v>
      </c>
      <c r="M2516" s="1">
        <f t="shared" si="2113"/>
        <v>3.2798156454667873</v>
      </c>
      <c r="N2516" s="1">
        <f t="shared" si="2114"/>
        <v>-4.978409090909091</v>
      </c>
      <c r="O2516" s="1">
        <f t="shared" si="2115"/>
        <v>-14.979292929292926</v>
      </c>
      <c r="P2516" s="2">
        <f t="shared" si="2116"/>
        <v>0</v>
      </c>
      <c r="Q2516" s="2">
        <f t="shared" si="2117"/>
        <v>255.64000000000033</v>
      </c>
      <c r="R2516" s="2">
        <f t="shared" si="2118"/>
        <v>165.38142857142859</v>
      </c>
      <c r="S2516" s="2">
        <f t="shared" si="2119"/>
        <v>46.13642857142856</v>
      </c>
      <c r="T2516" s="1">
        <f t="shared" si="2120"/>
        <v>78.187927395525548</v>
      </c>
      <c r="U2516" s="1">
        <f t="shared" si="2121"/>
        <v>7096.345648424659</v>
      </c>
      <c r="V2516" s="1">
        <f t="shared" si="2122"/>
        <v>7055.5105000000012</v>
      </c>
      <c r="W2516" s="1">
        <f t="shared" si="2123"/>
        <v>667.16756315392763</v>
      </c>
      <c r="X2516" s="1">
        <f t="shared" si="2124"/>
        <v>8389.8456263078569</v>
      </c>
      <c r="Y2516" s="1">
        <f t="shared" si="2125"/>
        <v>5721.1753736921455</v>
      </c>
      <c r="Z2516" s="1">
        <f t="shared" si="2126"/>
        <v>7158.0818955510613</v>
      </c>
      <c r="AA2516" s="1">
        <f t="shared" si="2127"/>
        <v>7535.4472704051805</v>
      </c>
      <c r="AB2516" s="1">
        <f t="shared" si="2128"/>
        <v>377.36537485411918</v>
      </c>
      <c r="AC2516" s="1">
        <f t="shared" si="2129"/>
        <v>234.0320239759792</v>
      </c>
      <c r="AD2516" s="1">
        <f t="shared" si="2130"/>
        <v>-143.33335087813998</v>
      </c>
      <c r="AE2516" s="4">
        <f t="shared" si="2131"/>
        <v>8491.77</v>
      </c>
      <c r="AF2516" s="4">
        <f t="shared" si="2132"/>
        <v>6070</v>
      </c>
      <c r="AG2516" s="4">
        <f t="shared" si="2133"/>
        <v>6641.5377200000003</v>
      </c>
      <c r="AH2516" s="4">
        <f t="shared" si="2134"/>
        <v>6995.1161400000001</v>
      </c>
      <c r="AI2516" s="4">
        <f t="shared" si="2135"/>
        <v>7280.8850000000002</v>
      </c>
      <c r="AJ2516" s="4">
        <f t="shared" si="2136"/>
        <v>7566.6538600000003</v>
      </c>
      <c r="AK2516" s="4">
        <f t="shared" si="2137"/>
        <v>7973.5112200000003</v>
      </c>
      <c r="AL2516" s="4">
        <f t="shared" si="2138"/>
        <v>8491.77</v>
      </c>
      <c r="AM2516" s="4">
        <f t="shared" si="2139"/>
        <v>5750</v>
      </c>
      <c r="AN2516" s="4">
        <f t="shared" si="2140"/>
        <v>6397.0577199999998</v>
      </c>
      <c r="AO2516" s="4">
        <f t="shared" si="2141"/>
        <v>6797.3561399999999</v>
      </c>
      <c r="AP2516" s="4">
        <f t="shared" si="2142"/>
        <v>7120.8850000000002</v>
      </c>
      <c r="AQ2516" s="4">
        <f t="shared" si="2143"/>
        <v>7444.4138600000006</v>
      </c>
      <c r="AR2516" s="4">
        <f t="shared" si="2144"/>
        <v>7905.0312200000008</v>
      </c>
      <c r="AS2516" s="4">
        <f t="shared" si="2145"/>
        <v>8491.77</v>
      </c>
      <c r="AT2516" s="4">
        <f t="shared" si="2146"/>
        <v>5750</v>
      </c>
      <c r="AU2516" s="4">
        <f t="shared" si="2147"/>
        <v>6397.0577199999998</v>
      </c>
      <c r="AV2516" s="4">
        <f t="shared" si="2148"/>
        <v>6797.3561399999999</v>
      </c>
      <c r="AW2516" s="4">
        <f t="shared" si="2149"/>
        <v>7120.8850000000002</v>
      </c>
      <c r="AX2516" s="4">
        <f t="shared" si="2150"/>
        <v>7444.4138600000006</v>
      </c>
      <c r="AY2516" s="4">
        <f t="shared" si="2151"/>
        <v>7905.0312200000008</v>
      </c>
      <c r="AZ2516" s="1">
        <f t="shared" si="2152"/>
        <v>7696.2241428571451</v>
      </c>
      <c r="BA2516" s="1">
        <f t="shared" si="2153"/>
        <v>7741.156433765872</v>
      </c>
      <c r="BB2516" s="1">
        <f t="shared" si="2154"/>
        <v>0</v>
      </c>
      <c r="BC2516" s="1"/>
      <c r="BD2516" s="6">
        <f t="shared" si="2155"/>
        <v>0</v>
      </c>
      <c r="BE2516" s="6"/>
      <c r="BF2516">
        <f t="shared" si="2156"/>
        <v>-203051.15911399998</v>
      </c>
      <c r="BG2516">
        <f t="shared" si="2157"/>
        <v>7198.3588971239451</v>
      </c>
      <c r="BH2516">
        <f t="shared" si="2158"/>
        <v>465.63000000000011</v>
      </c>
      <c r="BI2516">
        <f t="shared" si="2159"/>
        <v>414.73817987493942</v>
      </c>
      <c r="BJ2516">
        <f t="shared" si="2160"/>
        <v>75.993903693471651</v>
      </c>
      <c r="BK2516">
        <f t="shared" si="2161"/>
        <v>86.422129005482887</v>
      </c>
    </row>
    <row r="2517" spans="1:63" x14ac:dyDescent="0.35">
      <c r="A2517" s="2">
        <v>1532476800000</v>
      </c>
      <c r="B2517" s="3">
        <v>43306</v>
      </c>
      <c r="C2517" s="2" t="s">
        <v>9</v>
      </c>
      <c r="D2517" s="2">
        <v>8397.24</v>
      </c>
      <c r="E2517" s="2">
        <v>8491.77</v>
      </c>
      <c r="F2517" s="2">
        <v>8050</v>
      </c>
      <c r="G2517" s="2">
        <v>8175.64</v>
      </c>
      <c r="H2517" s="2">
        <v>48257.649124000003</v>
      </c>
      <c r="I2517" s="2">
        <v>398119757.80385</v>
      </c>
      <c r="J2517" s="2">
        <f t="shared" si="2110"/>
        <v>-2.6389623257165384</v>
      </c>
      <c r="K2517" s="2">
        <f t="shared" si="2111"/>
        <v>9.5018757843671722</v>
      </c>
      <c r="L2517" s="2">
        <f t="shared" si="2112"/>
        <v>34.671986136872043</v>
      </c>
      <c r="M2517" s="1">
        <f t="shared" si="2113"/>
        <v>-3.2277777777777819</v>
      </c>
      <c r="N2517" s="1">
        <f t="shared" si="2114"/>
        <v>-6.9848965952512634</v>
      </c>
      <c r="O2517" s="1">
        <f t="shared" si="2115"/>
        <v>-18.273798748477184</v>
      </c>
      <c r="P2517" s="2">
        <f t="shared" si="2116"/>
        <v>0</v>
      </c>
      <c r="Q2517" s="2">
        <f t="shared" si="2117"/>
        <v>221.59999999999945</v>
      </c>
      <c r="R2517" s="2">
        <f t="shared" si="2118"/>
        <v>165.38142857142859</v>
      </c>
      <c r="S2517" s="2">
        <f t="shared" si="2119"/>
        <v>36.983571428571395</v>
      </c>
      <c r="T2517" s="1">
        <f t="shared" si="2120"/>
        <v>81.724324152609697</v>
      </c>
      <c r="U2517" s="1">
        <f t="shared" si="2121"/>
        <v>7062.7271034623991</v>
      </c>
      <c r="V2517" s="1">
        <f t="shared" si="2122"/>
        <v>6989.9995000000008</v>
      </c>
      <c r="W2517" s="1">
        <f t="shared" si="2123"/>
        <v>642.95221078611291</v>
      </c>
      <c r="X2517" s="1">
        <f t="shared" si="2124"/>
        <v>8275.903921572226</v>
      </c>
      <c r="Y2517" s="1">
        <f t="shared" si="2125"/>
        <v>5704.0950784277748</v>
      </c>
      <c r="Z2517" s="1">
        <f t="shared" si="2126"/>
        <v>7097.1284471951458</v>
      </c>
      <c r="AA2517" s="1">
        <f t="shared" si="2127"/>
        <v>7465.5285922970324</v>
      </c>
      <c r="AB2517" s="1">
        <f t="shared" si="2128"/>
        <v>368.40014510188666</v>
      </c>
      <c r="AC2517" s="1">
        <f t="shared" si="2129"/>
        <v>198.1986862564442</v>
      </c>
      <c r="AD2517" s="1">
        <f t="shared" si="2130"/>
        <v>-170.20145884544246</v>
      </c>
      <c r="AE2517" s="4">
        <f t="shared" si="2131"/>
        <v>8491.77</v>
      </c>
      <c r="AF2517" s="4">
        <f t="shared" si="2132"/>
        <v>6070</v>
      </c>
      <c r="AG2517" s="4">
        <f t="shared" si="2133"/>
        <v>6641.5377200000003</v>
      </c>
      <c r="AH2517" s="4">
        <f t="shared" si="2134"/>
        <v>6995.1161400000001</v>
      </c>
      <c r="AI2517" s="4">
        <f t="shared" si="2135"/>
        <v>7280.8850000000002</v>
      </c>
      <c r="AJ2517" s="4">
        <f t="shared" si="2136"/>
        <v>7566.6538600000003</v>
      </c>
      <c r="AK2517" s="4">
        <f t="shared" si="2137"/>
        <v>7973.5112200000003</v>
      </c>
      <c r="AL2517" s="4">
        <f t="shared" si="2138"/>
        <v>8491.77</v>
      </c>
      <c r="AM2517" s="4">
        <f t="shared" si="2139"/>
        <v>5750</v>
      </c>
      <c r="AN2517" s="4">
        <f t="shared" si="2140"/>
        <v>6397.0577199999998</v>
      </c>
      <c r="AO2517" s="4">
        <f t="shared" si="2141"/>
        <v>6797.3561399999999</v>
      </c>
      <c r="AP2517" s="4">
        <f t="shared" si="2142"/>
        <v>7120.8850000000002</v>
      </c>
      <c r="AQ2517" s="4">
        <f t="shared" si="2143"/>
        <v>7444.4138600000006</v>
      </c>
      <c r="AR2517" s="4">
        <f t="shared" si="2144"/>
        <v>7905.0312200000008</v>
      </c>
      <c r="AS2517" s="4">
        <f t="shared" si="2145"/>
        <v>8491.77</v>
      </c>
      <c r="AT2517" s="4">
        <f t="shared" si="2146"/>
        <v>5750</v>
      </c>
      <c r="AU2517" s="4">
        <f t="shared" si="2147"/>
        <v>6397.0577199999998</v>
      </c>
      <c r="AV2517" s="4">
        <f t="shared" si="2148"/>
        <v>6797.3561399999999</v>
      </c>
      <c r="AW2517" s="4">
        <f t="shared" si="2149"/>
        <v>7120.8850000000002</v>
      </c>
      <c r="AX2517" s="4">
        <f t="shared" si="2150"/>
        <v>7444.4138600000006</v>
      </c>
      <c r="AY2517" s="4">
        <f t="shared" si="2151"/>
        <v>7905.0312200000008</v>
      </c>
      <c r="AZ2517" s="1">
        <f t="shared" si="2152"/>
        <v>7705.8787142857163</v>
      </c>
      <c r="BA2517" s="1">
        <f t="shared" si="2153"/>
        <v>7738.7065218996513</v>
      </c>
      <c r="BB2517" s="1">
        <f t="shared" si="2154"/>
        <v>0</v>
      </c>
      <c r="BC2517" s="1"/>
      <c r="BD2517" s="6">
        <f t="shared" si="2155"/>
        <v>0</v>
      </c>
      <c r="BE2517" s="6"/>
      <c r="BF2517">
        <f t="shared" si="2156"/>
        <v>-159827.677432</v>
      </c>
      <c r="BG2517">
        <f t="shared" si="2157"/>
        <v>7121.9463488269985</v>
      </c>
      <c r="BH2517">
        <f t="shared" si="2158"/>
        <v>441.77000000000044</v>
      </c>
      <c r="BI2517">
        <f t="shared" si="2159"/>
        <v>406.90866908646854</v>
      </c>
      <c r="BJ2517">
        <f t="shared" si="2160"/>
        <v>86.946324382579675</v>
      </c>
      <c r="BK2517">
        <f t="shared" si="2161"/>
        <v>92.306747607942611</v>
      </c>
    </row>
    <row r="2518" spans="1:63" x14ac:dyDescent="0.35">
      <c r="A2518" s="2">
        <v>1532390400000</v>
      </c>
      <c r="B2518" s="3">
        <v>43305</v>
      </c>
      <c r="C2518" s="2" t="s">
        <v>9</v>
      </c>
      <c r="D2518" s="2">
        <v>7721.65</v>
      </c>
      <c r="E2518" s="2">
        <v>8486</v>
      </c>
      <c r="F2518" s="2">
        <v>7696</v>
      </c>
      <c r="G2518" s="2">
        <v>8397.24</v>
      </c>
      <c r="H2518" s="2">
        <v>60121.163748999999</v>
      </c>
      <c r="I2518" s="2">
        <v>487117211.681898</v>
      </c>
      <c r="J2518" s="2">
        <f t="shared" si="2110"/>
        <v>8.7583101174587199</v>
      </c>
      <c r="K2518" s="2">
        <f t="shared" si="2111"/>
        <v>13.754453460491204</v>
      </c>
      <c r="L2518" s="2">
        <f t="shared" si="2112"/>
        <v>34.312859884836847</v>
      </c>
      <c r="M2518" s="1">
        <f t="shared" si="2113"/>
        <v>-2.7104911664407858</v>
      </c>
      <c r="N2518" s="1">
        <f t="shared" si="2114"/>
        <v>-7.9348690760297362</v>
      </c>
      <c r="O2518" s="1">
        <f t="shared" si="2115"/>
        <v>-22.295778136625838</v>
      </c>
      <c r="P2518" s="2">
        <f t="shared" si="2116"/>
        <v>676.22999999999956</v>
      </c>
      <c r="Q2518" s="2">
        <f t="shared" si="2117"/>
        <v>0</v>
      </c>
      <c r="R2518" s="2">
        <f t="shared" si="2118"/>
        <v>171.17857142857142</v>
      </c>
      <c r="S2518" s="2">
        <f t="shared" si="2119"/>
        <v>21.155000000000005</v>
      </c>
      <c r="T2518" s="1">
        <f t="shared" si="2120"/>
        <v>89.000880167268917</v>
      </c>
      <c r="U2518" s="1">
        <f t="shared" si="2121"/>
        <v>7017.3020872771904</v>
      </c>
      <c r="V2518" s="1">
        <f t="shared" si="2122"/>
        <v>6907.6775000000025</v>
      </c>
      <c r="W2518" s="1">
        <f t="shared" si="2123"/>
        <v>589.01636044234795</v>
      </c>
      <c r="X2518" s="1">
        <f t="shared" si="2124"/>
        <v>8085.7102208846982</v>
      </c>
      <c r="Y2518" s="1">
        <f t="shared" si="2125"/>
        <v>5729.6447791153068</v>
      </c>
      <c r="Z2518" s="1">
        <f t="shared" si="2126"/>
        <v>7010.8475229707574</v>
      </c>
      <c r="AA2518" s="1">
        <f t="shared" si="2127"/>
        <v>7336.4174272601285</v>
      </c>
      <c r="AB2518" s="1">
        <f t="shared" si="2128"/>
        <v>325.56990428937115</v>
      </c>
      <c r="AC2518" s="1">
        <f t="shared" si="2129"/>
        <v>155.6483215450836</v>
      </c>
      <c r="AD2518" s="1">
        <f t="shared" si="2130"/>
        <v>-169.92158274428755</v>
      </c>
      <c r="AE2518" s="4">
        <f t="shared" si="2131"/>
        <v>8486</v>
      </c>
      <c r="AF2518" s="4">
        <f t="shared" si="2132"/>
        <v>6070</v>
      </c>
      <c r="AG2518" s="4">
        <f t="shared" si="2133"/>
        <v>6640.1759999999995</v>
      </c>
      <c r="AH2518" s="4">
        <f t="shared" si="2134"/>
        <v>6992.9120000000003</v>
      </c>
      <c r="AI2518" s="4">
        <f t="shared" si="2135"/>
        <v>7278</v>
      </c>
      <c r="AJ2518" s="4">
        <f t="shared" si="2136"/>
        <v>7563.0879999999997</v>
      </c>
      <c r="AK2518" s="4">
        <f t="shared" si="2137"/>
        <v>7968.9760000000006</v>
      </c>
      <c r="AL2518" s="4">
        <f t="shared" si="2138"/>
        <v>8486</v>
      </c>
      <c r="AM2518" s="4">
        <f t="shared" si="2139"/>
        <v>5750</v>
      </c>
      <c r="AN2518" s="4">
        <f t="shared" si="2140"/>
        <v>6395.6959999999999</v>
      </c>
      <c r="AO2518" s="4">
        <f t="shared" si="2141"/>
        <v>6795.152</v>
      </c>
      <c r="AP2518" s="4">
        <f t="shared" si="2142"/>
        <v>7118</v>
      </c>
      <c r="AQ2518" s="4">
        <f t="shared" si="2143"/>
        <v>7440.848</v>
      </c>
      <c r="AR2518" s="4">
        <f t="shared" si="2144"/>
        <v>7900.4960000000001</v>
      </c>
      <c r="AS2518" s="4">
        <f t="shared" si="2145"/>
        <v>8486</v>
      </c>
      <c r="AT2518" s="4">
        <f t="shared" si="2146"/>
        <v>5750</v>
      </c>
      <c r="AU2518" s="4">
        <f t="shared" si="2147"/>
        <v>6395.6959999999999</v>
      </c>
      <c r="AV2518" s="4">
        <f t="shared" si="2148"/>
        <v>6795.152</v>
      </c>
      <c r="AW2518" s="4">
        <f t="shared" si="2149"/>
        <v>7118</v>
      </c>
      <c r="AX2518" s="4">
        <f t="shared" si="2150"/>
        <v>7440.848</v>
      </c>
      <c r="AY2518" s="4">
        <f t="shared" si="2151"/>
        <v>7900.4960000000001</v>
      </c>
      <c r="AZ2518" s="1">
        <f t="shared" si="2152"/>
        <v>7718.2670000000026</v>
      </c>
      <c r="BA2518" s="1">
        <f t="shared" si="2153"/>
        <v>7732.7211317886877</v>
      </c>
      <c r="BB2518" s="1">
        <f t="shared" si="2154"/>
        <v>1</v>
      </c>
      <c r="BC2518" s="1" t="str">
        <f t="shared" ref="BC2498:BC2561" si="2163">IF(BB2518=1, TEXT(E2519, "$#,##0") &amp; "–" &amp; TEXT(F2517, "$#,##0"), "NA")</f>
        <v>$7,833–$8,050</v>
      </c>
      <c r="BD2518" s="6">
        <f t="shared" si="2155"/>
        <v>0</v>
      </c>
      <c r="BE2518" s="6"/>
      <c r="BF2518">
        <f t="shared" si="2156"/>
        <v>-111570.02830800001</v>
      </c>
      <c r="BG2518">
        <f t="shared" si="2157"/>
        <v>7017.2545940337895</v>
      </c>
      <c r="BH2518">
        <f t="shared" si="2158"/>
        <v>790</v>
      </c>
      <c r="BI2518">
        <f t="shared" si="2159"/>
        <v>401.54538740746364</v>
      </c>
      <c r="BJ2518">
        <f t="shared" si="2160"/>
        <v>96.326158940397335</v>
      </c>
      <c r="BK2518">
        <f t="shared" si="2161"/>
        <v>90.416459521315858</v>
      </c>
    </row>
    <row r="2519" spans="1:63" x14ac:dyDescent="0.35">
      <c r="A2519" s="2">
        <v>1532304000000</v>
      </c>
      <c r="B2519" s="3">
        <v>43304</v>
      </c>
      <c r="C2519" s="2" t="s">
        <v>9</v>
      </c>
      <c r="D2519" s="2">
        <v>7394.78</v>
      </c>
      <c r="E2519" s="2">
        <v>7833</v>
      </c>
      <c r="F2519" s="2">
        <v>7375</v>
      </c>
      <c r="G2519" s="2">
        <v>7721.01</v>
      </c>
      <c r="H2519" s="2">
        <v>41646.346670999999</v>
      </c>
      <c r="I2519" s="2">
        <v>320156546.58240902</v>
      </c>
      <c r="J2519" s="2">
        <f t="shared" si="2110"/>
        <v>4.4114843017854497</v>
      </c>
      <c r="K2519" s="2">
        <f t="shared" si="2111"/>
        <v>5.5151801723007043</v>
      </c>
      <c r="L2519" s="2">
        <f t="shared" si="2112"/>
        <v>25.811434633051817</v>
      </c>
      <c r="M2519" s="1">
        <f t="shared" si="2113"/>
        <v>8.0530031295997198</v>
      </c>
      <c r="N2519" s="1">
        <f t="shared" si="2114"/>
        <v>5.865942409088964</v>
      </c>
      <c r="O2519" s="1">
        <f t="shared" si="2115"/>
        <v>-17.615830053322039</v>
      </c>
      <c r="P2519" s="2">
        <f t="shared" si="2116"/>
        <v>326.22000000000025</v>
      </c>
      <c r="Q2519" s="2">
        <f t="shared" si="2117"/>
        <v>0</v>
      </c>
      <c r="R2519" s="2">
        <f t="shared" si="2118"/>
        <v>122.8764285714286</v>
      </c>
      <c r="S2519" s="2">
        <f t="shared" si="2119"/>
        <v>47.241428571428578</v>
      </c>
      <c r="T2519" s="1">
        <f t="shared" si="2120"/>
        <v>72.230176558268425</v>
      </c>
      <c r="U2519" s="1">
        <f t="shared" si="2121"/>
        <v>6960.9780908395251</v>
      </c>
      <c r="V2519" s="1">
        <f t="shared" si="2122"/>
        <v>6817.1645000000017</v>
      </c>
      <c r="W2519" s="1">
        <f t="shared" si="2123"/>
        <v>482.6491395980625</v>
      </c>
      <c r="X2519" s="1">
        <f t="shared" si="2124"/>
        <v>7782.4627791961266</v>
      </c>
      <c r="Y2519" s="1">
        <f t="shared" si="2125"/>
        <v>5851.8662208038768</v>
      </c>
      <c r="Z2519" s="1">
        <f t="shared" si="2126"/>
        <v>6899.9361248084178</v>
      </c>
      <c r="AA2519" s="1">
        <f t="shared" si="2127"/>
        <v>7143.5405958528791</v>
      </c>
      <c r="AB2519" s="1">
        <f t="shared" si="2128"/>
        <v>243.60447104446121</v>
      </c>
      <c r="AC2519" s="1">
        <f t="shared" si="2129"/>
        <v>113.16792585901167</v>
      </c>
      <c r="AD2519" s="1">
        <f t="shared" si="2130"/>
        <v>-130.43654518544952</v>
      </c>
      <c r="AE2519" s="4">
        <f t="shared" si="2131"/>
        <v>7833</v>
      </c>
      <c r="AF2519" s="4">
        <f t="shared" si="2132"/>
        <v>6070</v>
      </c>
      <c r="AG2519" s="4">
        <f t="shared" si="2133"/>
        <v>6486.0680000000002</v>
      </c>
      <c r="AH2519" s="4">
        <f t="shared" si="2134"/>
        <v>6743.4660000000003</v>
      </c>
      <c r="AI2519" s="4">
        <f t="shared" si="2135"/>
        <v>6951.5</v>
      </c>
      <c r="AJ2519" s="4">
        <f t="shared" si="2136"/>
        <v>7159.5339999999997</v>
      </c>
      <c r="AK2519" s="4">
        <f t="shared" si="2137"/>
        <v>7455.7179999999998</v>
      </c>
      <c r="AL2519" s="4">
        <f t="shared" si="2138"/>
        <v>7833</v>
      </c>
      <c r="AM2519" s="4">
        <f t="shared" si="2139"/>
        <v>5750</v>
      </c>
      <c r="AN2519" s="4">
        <f t="shared" si="2140"/>
        <v>6241.5879999999997</v>
      </c>
      <c r="AO2519" s="4">
        <f t="shared" si="2141"/>
        <v>6545.7060000000001</v>
      </c>
      <c r="AP2519" s="4">
        <f t="shared" si="2142"/>
        <v>6791.5</v>
      </c>
      <c r="AQ2519" s="4">
        <f t="shared" si="2143"/>
        <v>7037.2939999999999</v>
      </c>
      <c r="AR2519" s="4">
        <f t="shared" si="2144"/>
        <v>7387.2380000000003</v>
      </c>
      <c r="AS2519" s="4">
        <f t="shared" si="2145"/>
        <v>7833</v>
      </c>
      <c r="AT2519" s="4">
        <f t="shared" si="2146"/>
        <v>5750</v>
      </c>
      <c r="AU2519" s="4">
        <f t="shared" si="2147"/>
        <v>6241.5879999999997</v>
      </c>
      <c r="AV2519" s="4">
        <f t="shared" si="2148"/>
        <v>6545.7060000000001</v>
      </c>
      <c r="AW2519" s="4">
        <f t="shared" si="2149"/>
        <v>6791.5</v>
      </c>
      <c r="AX2519" s="4">
        <f t="shared" si="2150"/>
        <v>7037.2939999999999</v>
      </c>
      <c r="AY2519" s="4">
        <f t="shared" si="2151"/>
        <v>7387.2380000000003</v>
      </c>
      <c r="AZ2519" s="1">
        <f t="shared" si="2152"/>
        <v>7734.8330000000024</v>
      </c>
      <c r="BA2519" s="1">
        <f t="shared" si="2153"/>
        <v>7723.6181335940119</v>
      </c>
      <c r="BB2519" s="1">
        <f t="shared" si="2154"/>
        <v>1</v>
      </c>
      <c r="BC2519" s="1" t="str">
        <f t="shared" si="2163"/>
        <v>$7,582–$7,696</v>
      </c>
      <c r="BD2519" s="6">
        <f t="shared" si="2155"/>
        <v>0</v>
      </c>
      <c r="BE2519" s="6"/>
      <c r="BF2519">
        <f t="shared" si="2156"/>
        <v>-171691.19205700001</v>
      </c>
      <c r="BG2519">
        <f t="shared" si="2157"/>
        <v>6896.3234998592388</v>
      </c>
      <c r="BH2519">
        <f t="shared" si="2158"/>
        <v>458</v>
      </c>
      <c r="BI2519">
        <f t="shared" si="2159"/>
        <v>341.78313931630419</v>
      </c>
      <c r="BJ2519">
        <f t="shared" si="2160"/>
        <v>93.647759500850839</v>
      </c>
      <c r="BK2519">
        <f t="shared" si="2161"/>
        <v>85.481155007441075</v>
      </c>
    </row>
    <row r="2520" spans="1:63" x14ac:dyDescent="0.35">
      <c r="A2520" s="2">
        <v>1532217600000</v>
      </c>
      <c r="B2520" s="3">
        <v>43303</v>
      </c>
      <c r="C2520" s="2" t="s">
        <v>9</v>
      </c>
      <c r="D2520" s="2">
        <v>7399.25</v>
      </c>
      <c r="E2520" s="2">
        <v>7582.4</v>
      </c>
      <c r="F2520" s="2">
        <v>7335.5</v>
      </c>
      <c r="G2520" s="2">
        <v>7394.79</v>
      </c>
      <c r="H2520" s="2">
        <v>30270.218440000001</v>
      </c>
      <c r="I2520" s="2">
        <v>225619234.83744201</v>
      </c>
      <c r="J2520" s="2">
        <f t="shared" si="2110"/>
        <v>-5.3927809719977918E-2</v>
      </c>
      <c r="K2520" s="2">
        <f t="shared" si="2111"/>
        <v>9.9866881837179324</v>
      </c>
      <c r="L2520" s="2">
        <f t="shared" si="2112"/>
        <v>20.240878832126292</v>
      </c>
      <c r="M2520" s="1">
        <f t="shared" si="2113"/>
        <v>4.2250949033869949</v>
      </c>
      <c r="N2520" s="1">
        <f t="shared" si="2114"/>
        <v>11.03763595720771</v>
      </c>
      <c r="O2520" s="1">
        <f t="shared" si="2115"/>
        <v>-12.370736694348318</v>
      </c>
      <c r="P2520" s="2">
        <f t="shared" si="2116"/>
        <v>0</v>
      </c>
      <c r="Q2520" s="2">
        <f t="shared" si="2117"/>
        <v>3.9899999999997817</v>
      </c>
      <c r="R2520" s="2">
        <f t="shared" si="2118"/>
        <v>99.575000000000017</v>
      </c>
      <c r="S2520" s="2">
        <f t="shared" si="2119"/>
        <v>50.811428571428614</v>
      </c>
      <c r="T2520" s="1">
        <f t="shared" si="2120"/>
        <v>66.212756660222936</v>
      </c>
      <c r="U2520" s="1">
        <f t="shared" si="2121"/>
        <v>6929.9563802615467</v>
      </c>
      <c r="V2520" s="1">
        <f t="shared" si="2122"/>
        <v>6756.8070000000007</v>
      </c>
      <c r="W2520" s="1">
        <f t="shared" si="2123"/>
        <v>439.38594736404576</v>
      </c>
      <c r="X2520" s="1">
        <f t="shared" si="2124"/>
        <v>7635.5788947280926</v>
      </c>
      <c r="Y2520" s="1">
        <f t="shared" si="2125"/>
        <v>5878.0351052719088</v>
      </c>
      <c r="Z2520" s="1">
        <f t="shared" si="2126"/>
        <v>6834.2502147930918</v>
      </c>
      <c r="AA2520" s="1">
        <f t="shared" si="2127"/>
        <v>7038.5461587352211</v>
      </c>
      <c r="AB2520" s="1">
        <f t="shared" si="2128"/>
        <v>204.29594394212927</v>
      </c>
      <c r="AC2520" s="1">
        <f t="shared" si="2129"/>
        <v>80.558789562649281</v>
      </c>
      <c r="AD2520" s="1">
        <f t="shared" si="2130"/>
        <v>-123.73715437947999</v>
      </c>
      <c r="AE2520" s="4">
        <f t="shared" si="2131"/>
        <v>7700</v>
      </c>
      <c r="AF2520" s="4">
        <f t="shared" si="2132"/>
        <v>6070</v>
      </c>
      <c r="AG2520" s="4">
        <f t="shared" si="2133"/>
        <v>6454.68</v>
      </c>
      <c r="AH2520" s="4">
        <f t="shared" si="2134"/>
        <v>6692.66</v>
      </c>
      <c r="AI2520" s="4">
        <f t="shared" si="2135"/>
        <v>6885</v>
      </c>
      <c r="AJ2520" s="4">
        <f t="shared" si="2136"/>
        <v>7077.34</v>
      </c>
      <c r="AK2520" s="4">
        <f t="shared" si="2137"/>
        <v>7351.18</v>
      </c>
      <c r="AL2520" s="4">
        <f t="shared" si="2138"/>
        <v>7700</v>
      </c>
      <c r="AM2520" s="4">
        <f t="shared" si="2139"/>
        <v>5750</v>
      </c>
      <c r="AN2520" s="4">
        <f t="shared" si="2140"/>
        <v>6210.2</v>
      </c>
      <c r="AO2520" s="4">
        <f t="shared" si="2141"/>
        <v>6494.9</v>
      </c>
      <c r="AP2520" s="4">
        <f t="shared" si="2142"/>
        <v>6725</v>
      </c>
      <c r="AQ2520" s="4">
        <f t="shared" si="2143"/>
        <v>6955.1</v>
      </c>
      <c r="AR2520" s="4">
        <f t="shared" si="2144"/>
        <v>7282.7</v>
      </c>
      <c r="AS2520" s="4">
        <f t="shared" si="2145"/>
        <v>7786.69</v>
      </c>
      <c r="AT2520" s="4">
        <f t="shared" si="2146"/>
        <v>5750</v>
      </c>
      <c r="AU2520" s="4">
        <f t="shared" si="2147"/>
        <v>6230.6588400000001</v>
      </c>
      <c r="AV2520" s="4">
        <f t="shared" si="2148"/>
        <v>6528.0155800000002</v>
      </c>
      <c r="AW2520" s="4">
        <f t="shared" si="2149"/>
        <v>6768.3449999999993</v>
      </c>
      <c r="AX2520" s="4">
        <f t="shared" si="2150"/>
        <v>7008.6744199999994</v>
      </c>
      <c r="AY2520" s="4">
        <f t="shared" si="2151"/>
        <v>7350.8383400000002</v>
      </c>
      <c r="AZ2520" s="1">
        <f t="shared" si="2152"/>
        <v>7761.4972142857168</v>
      </c>
      <c r="BA2520" s="1">
        <f t="shared" si="2153"/>
        <v>7723.6538614514639</v>
      </c>
      <c r="BB2520" s="1">
        <f t="shared" si="2154"/>
        <v>0</v>
      </c>
      <c r="BC2520" s="1"/>
      <c r="BD2520" s="6">
        <f t="shared" si="2155"/>
        <v>0</v>
      </c>
      <c r="BE2520" s="6"/>
      <c r="BF2520">
        <f t="shared" si="2156"/>
        <v>-213337.53872800001</v>
      </c>
      <c r="BG2520">
        <f t="shared" si="2157"/>
        <v>6829.2535590147882</v>
      </c>
      <c r="BH2520">
        <f t="shared" si="2158"/>
        <v>246.89999999999964</v>
      </c>
      <c r="BI2520">
        <f t="shared" si="2159"/>
        <v>323.90362228804327</v>
      </c>
      <c r="BJ2520">
        <f t="shared" si="2160"/>
        <v>81.275460122699386</v>
      </c>
      <c r="BK2520">
        <f t="shared" si="2161"/>
        <v>80.186094069529645</v>
      </c>
    </row>
    <row r="2521" spans="1:63" x14ac:dyDescent="0.35">
      <c r="A2521" s="2">
        <v>1532131200000</v>
      </c>
      <c r="B2521" s="3">
        <v>43302</v>
      </c>
      <c r="C2521" s="2" t="s">
        <v>9</v>
      </c>
      <c r="D2521" s="2">
        <v>7337.47</v>
      </c>
      <c r="E2521" s="2">
        <v>7458.47</v>
      </c>
      <c r="F2521" s="2">
        <v>7211</v>
      </c>
      <c r="G2521" s="2">
        <v>7398.78</v>
      </c>
      <c r="H2521" s="2">
        <v>28886.490290999998</v>
      </c>
      <c r="I2521" s="2">
        <v>212126417.22873101</v>
      </c>
      <c r="J2521" s="2">
        <f t="shared" si="2110"/>
        <v>0.83474956831522329</v>
      </c>
      <c r="K2521" s="2">
        <f t="shared" si="2111"/>
        <v>16.461016116769837</v>
      </c>
      <c r="L2521" s="2">
        <f t="shared" si="2112"/>
        <v>22.395037220843669</v>
      </c>
      <c r="M2521" s="1">
        <f t="shared" si="2113"/>
        <v>-5.3956907498384429E-2</v>
      </c>
      <c r="N2521" s="1">
        <f t="shared" si="2114"/>
        <v>11.167516806824924</v>
      </c>
      <c r="O2521" s="1">
        <f t="shared" si="2115"/>
        <v>-15.461197656910999</v>
      </c>
      <c r="P2521" s="2">
        <f t="shared" si="2116"/>
        <v>61.25</v>
      </c>
      <c r="Q2521" s="2">
        <f t="shared" si="2117"/>
        <v>0</v>
      </c>
      <c r="R2521" s="2">
        <f t="shared" si="2118"/>
        <v>99.575000000000017</v>
      </c>
      <c r="S2521" s="2">
        <f t="shared" si="2119"/>
        <v>53.732142857142854</v>
      </c>
      <c r="T2521" s="1">
        <f t="shared" si="2120"/>
        <v>64.951311559427864</v>
      </c>
      <c r="U2521" s="1">
        <f t="shared" si="2121"/>
        <v>6910.9835794558958</v>
      </c>
      <c r="V2521" s="1">
        <f t="shared" si="2122"/>
        <v>6717.8320000000003</v>
      </c>
      <c r="W2521" s="1">
        <f t="shared" si="2123"/>
        <v>414.95927241839047</v>
      </c>
      <c r="X2521" s="1">
        <f t="shared" si="2124"/>
        <v>7547.750544836781</v>
      </c>
      <c r="Y2521" s="1">
        <f t="shared" si="2125"/>
        <v>5887.9134551632196</v>
      </c>
      <c r="Z2521" s="1">
        <f t="shared" si="2126"/>
        <v>6789.4070319765397</v>
      </c>
      <c r="AA2521" s="1">
        <f t="shared" si="2127"/>
        <v>6973.7745512325346</v>
      </c>
      <c r="AB2521" s="1">
        <f t="shared" si="2128"/>
        <v>184.36751925599492</v>
      </c>
      <c r="AC2521" s="1">
        <f t="shared" si="2129"/>
        <v>49.624500967779284</v>
      </c>
      <c r="AD2521" s="1">
        <f t="shared" si="2130"/>
        <v>-134.74301828821564</v>
      </c>
      <c r="AE2521" s="4">
        <f t="shared" si="2131"/>
        <v>7700</v>
      </c>
      <c r="AF2521" s="4">
        <f t="shared" si="2132"/>
        <v>6070</v>
      </c>
      <c r="AG2521" s="4">
        <f t="shared" si="2133"/>
        <v>6454.68</v>
      </c>
      <c r="AH2521" s="4">
        <f t="shared" si="2134"/>
        <v>6692.66</v>
      </c>
      <c r="AI2521" s="4">
        <f t="shared" si="2135"/>
        <v>6885</v>
      </c>
      <c r="AJ2521" s="4">
        <f t="shared" si="2136"/>
        <v>7077.34</v>
      </c>
      <c r="AK2521" s="4">
        <f t="shared" si="2137"/>
        <v>7351.18</v>
      </c>
      <c r="AL2521" s="4">
        <f t="shared" si="2138"/>
        <v>7700</v>
      </c>
      <c r="AM2521" s="4">
        <f t="shared" si="2139"/>
        <v>5750</v>
      </c>
      <c r="AN2521" s="4">
        <f t="shared" si="2140"/>
        <v>6210.2</v>
      </c>
      <c r="AO2521" s="4">
        <f t="shared" si="2141"/>
        <v>6494.9</v>
      </c>
      <c r="AP2521" s="4">
        <f t="shared" si="2142"/>
        <v>6725</v>
      </c>
      <c r="AQ2521" s="4">
        <f t="shared" si="2143"/>
        <v>6955.1</v>
      </c>
      <c r="AR2521" s="4">
        <f t="shared" si="2144"/>
        <v>7282.7</v>
      </c>
      <c r="AS2521" s="4">
        <f t="shared" si="2145"/>
        <v>8031.9</v>
      </c>
      <c r="AT2521" s="4">
        <f t="shared" si="2146"/>
        <v>5750</v>
      </c>
      <c r="AU2521" s="4">
        <f t="shared" si="2147"/>
        <v>6288.5284000000001</v>
      </c>
      <c r="AV2521" s="4">
        <f t="shared" si="2148"/>
        <v>6621.6858000000002</v>
      </c>
      <c r="AW2521" s="4">
        <f t="shared" si="2149"/>
        <v>6890.95</v>
      </c>
      <c r="AX2521" s="4">
        <f t="shared" si="2150"/>
        <v>7160.2141999999994</v>
      </c>
      <c r="AY2521" s="4">
        <f t="shared" si="2151"/>
        <v>7543.5733999999993</v>
      </c>
      <c r="AZ2521" s="1">
        <f t="shared" si="2152"/>
        <v>7790.9272857142878</v>
      </c>
      <c r="BA2521" s="1">
        <f t="shared" si="2153"/>
        <v>7728.1588458549086</v>
      </c>
      <c r="BB2521" s="1">
        <f t="shared" si="2154"/>
        <v>0</v>
      </c>
      <c r="BC2521" s="1"/>
      <c r="BD2521" s="6">
        <f t="shared" si="2155"/>
        <v>0</v>
      </c>
      <c r="BE2521" s="6"/>
      <c r="BF2521">
        <f t="shared" si="2156"/>
        <v>-183067.32028800002</v>
      </c>
      <c r="BG2521">
        <f t="shared" si="2157"/>
        <v>6785.1319032031115</v>
      </c>
      <c r="BH2521">
        <f t="shared" si="2158"/>
        <v>247.47000000000025</v>
      </c>
      <c r="BI2521">
        <f t="shared" si="2159"/>
        <v>335.7503334092807</v>
      </c>
      <c r="BJ2521">
        <f t="shared" si="2160"/>
        <v>81.520245398772985</v>
      </c>
      <c r="BK2521">
        <f t="shared" si="2161"/>
        <v>83.751639472699551</v>
      </c>
    </row>
    <row r="2522" spans="1:63" x14ac:dyDescent="0.35">
      <c r="A2522" s="2">
        <v>1532044800000</v>
      </c>
      <c r="B2522" s="3">
        <v>43301</v>
      </c>
      <c r="C2522" s="2" t="s">
        <v>9</v>
      </c>
      <c r="D2522" s="2">
        <v>7468.86</v>
      </c>
      <c r="E2522" s="2">
        <v>7700</v>
      </c>
      <c r="F2522" s="2">
        <v>7273</v>
      </c>
      <c r="G2522" s="2">
        <v>7337.53</v>
      </c>
      <c r="H2522" s="2">
        <v>46140.313447</v>
      </c>
      <c r="I2522" s="2">
        <v>342862693.095909</v>
      </c>
      <c r="J2522" s="2">
        <f t="shared" si="2110"/>
        <v>-1.7234982675279731</v>
      </c>
      <c r="K2522" s="2">
        <f t="shared" si="2111"/>
        <v>17.363111585271248</v>
      </c>
      <c r="L2522" s="2">
        <f t="shared" si="2112"/>
        <v>9.2082859541230278</v>
      </c>
      <c r="M2522" s="1">
        <f t="shared" si="2113"/>
        <v>0.82783918429795189</v>
      </c>
      <c r="N2522" s="1">
        <f t="shared" si="2114"/>
        <v>11.598453430514084</v>
      </c>
      <c r="O2522" s="1">
        <f t="shared" si="2115"/>
        <v>-11.720565367364767</v>
      </c>
      <c r="P2522" s="2">
        <f t="shared" si="2116"/>
        <v>0</v>
      </c>
      <c r="Q2522" s="2">
        <f t="shared" si="2117"/>
        <v>128.68000000000029</v>
      </c>
      <c r="R2522" s="2">
        <f t="shared" si="2118"/>
        <v>105.71428571428571</v>
      </c>
      <c r="S2522" s="2">
        <f t="shared" si="2119"/>
        <v>53.732142857142854</v>
      </c>
      <c r="T2522" s="1">
        <f t="shared" si="2120"/>
        <v>66.300817560757082</v>
      </c>
      <c r="U2522" s="1">
        <f t="shared" si="2121"/>
        <v>6891.0735214745037</v>
      </c>
      <c r="V2522" s="1">
        <f t="shared" si="2122"/>
        <v>6665.7334999999994</v>
      </c>
      <c r="W2522" s="1">
        <f t="shared" si="2123"/>
        <v>390.90827485837394</v>
      </c>
      <c r="X2522" s="1">
        <f t="shared" si="2124"/>
        <v>7447.5500497167468</v>
      </c>
      <c r="Y2522" s="1">
        <f t="shared" si="2125"/>
        <v>5883.9169502832519</v>
      </c>
      <c r="Z2522" s="1">
        <f t="shared" si="2126"/>
        <v>6740.6571945346623</v>
      </c>
      <c r="AA2522" s="1">
        <f t="shared" si="2127"/>
        <v>6896.5008332748148</v>
      </c>
      <c r="AB2522" s="1">
        <f t="shared" si="2128"/>
        <v>155.84363874015253</v>
      </c>
      <c r="AC2522" s="1">
        <f t="shared" si="2129"/>
        <v>15.938746395725371</v>
      </c>
      <c r="AD2522" s="1">
        <f t="shared" si="2130"/>
        <v>-139.90489234442717</v>
      </c>
      <c r="AE2522" s="4">
        <f t="shared" si="2131"/>
        <v>7700</v>
      </c>
      <c r="AF2522" s="4">
        <f t="shared" si="2132"/>
        <v>6070</v>
      </c>
      <c r="AG2522" s="4">
        <f t="shared" si="2133"/>
        <v>6454.68</v>
      </c>
      <c r="AH2522" s="4">
        <f t="shared" si="2134"/>
        <v>6692.66</v>
      </c>
      <c r="AI2522" s="4">
        <f t="shared" si="2135"/>
        <v>6885</v>
      </c>
      <c r="AJ2522" s="4">
        <f t="shared" si="2136"/>
        <v>7077.34</v>
      </c>
      <c r="AK2522" s="4">
        <f t="shared" si="2137"/>
        <v>7351.18</v>
      </c>
      <c r="AL2522" s="4">
        <f t="shared" si="2138"/>
        <v>7700</v>
      </c>
      <c r="AM2522" s="4">
        <f t="shared" si="2139"/>
        <v>5750</v>
      </c>
      <c r="AN2522" s="4">
        <f t="shared" si="2140"/>
        <v>6210.2</v>
      </c>
      <c r="AO2522" s="4">
        <f t="shared" si="2141"/>
        <v>6494.9</v>
      </c>
      <c r="AP2522" s="4">
        <f t="shared" si="2142"/>
        <v>6725</v>
      </c>
      <c r="AQ2522" s="4">
        <f t="shared" si="2143"/>
        <v>6955.1</v>
      </c>
      <c r="AR2522" s="4">
        <f t="shared" si="2144"/>
        <v>7282.7</v>
      </c>
      <c r="AS2522" s="4">
        <f t="shared" si="2145"/>
        <v>8400.18</v>
      </c>
      <c r="AT2522" s="4">
        <f t="shared" si="2146"/>
        <v>5750</v>
      </c>
      <c r="AU2522" s="4">
        <f t="shared" si="2147"/>
        <v>6375.4424799999997</v>
      </c>
      <c r="AV2522" s="4">
        <f t="shared" si="2148"/>
        <v>6762.3687600000003</v>
      </c>
      <c r="AW2522" s="4">
        <f t="shared" si="2149"/>
        <v>7075.09</v>
      </c>
      <c r="AX2522" s="4">
        <f t="shared" si="2150"/>
        <v>7387.81124</v>
      </c>
      <c r="AY2522" s="4">
        <f t="shared" si="2151"/>
        <v>7833.0414799999999</v>
      </c>
      <c r="AZ2522" s="1">
        <f t="shared" si="2152"/>
        <v>7819.9680000000035</v>
      </c>
      <c r="BA2522" s="1">
        <f t="shared" si="2153"/>
        <v>7732.6708848392218</v>
      </c>
      <c r="BB2522" s="1">
        <f t="shared" si="2154"/>
        <v>0</v>
      </c>
      <c r="BC2522" s="1"/>
      <c r="BD2522" s="6">
        <f t="shared" si="2155"/>
        <v>0</v>
      </c>
      <c r="BE2522" s="6"/>
      <c r="BF2522">
        <f t="shared" si="2156"/>
        <v>-211953.81057900001</v>
      </c>
      <c r="BG2522">
        <f t="shared" si="2157"/>
        <v>6742.3888982328308</v>
      </c>
      <c r="BH2522">
        <f t="shared" si="2158"/>
        <v>427</v>
      </c>
      <c r="BI2522">
        <f t="shared" si="2159"/>
        <v>349.33192316455461</v>
      </c>
      <c r="BJ2522">
        <f t="shared" si="2160"/>
        <v>77.76257668711655</v>
      </c>
      <c r="BK2522">
        <f t="shared" si="2161"/>
        <v>85.384347864227152</v>
      </c>
    </row>
    <row r="2523" spans="1:63" x14ac:dyDescent="0.35">
      <c r="A2523" s="2">
        <v>1531958400000</v>
      </c>
      <c r="B2523" s="3">
        <v>43300</v>
      </c>
      <c r="C2523" s="2" t="s">
        <v>9</v>
      </c>
      <c r="D2523" s="2">
        <v>7381.88</v>
      </c>
      <c r="E2523" s="2">
        <v>7576.28</v>
      </c>
      <c r="F2523" s="2">
        <v>7270</v>
      </c>
      <c r="G2523" s="2">
        <v>7466.21</v>
      </c>
      <c r="H2523" s="2">
        <v>41218.256436999996</v>
      </c>
      <c r="I2523" s="2">
        <v>305198281.13948601</v>
      </c>
      <c r="J2523" s="2">
        <f t="shared" si="2110"/>
        <v>1.1421178829298744</v>
      </c>
      <c r="K2523" s="2">
        <f t="shared" si="2111"/>
        <v>20.140411967360581</v>
      </c>
      <c r="L2523" s="2">
        <f t="shared" si="2112"/>
        <v>10.422228170926314</v>
      </c>
      <c r="M2523" s="1">
        <f t="shared" si="2113"/>
        <v>-1.7537236645029091</v>
      </c>
      <c r="N2523" s="1">
        <f t="shared" si="2114"/>
        <v>6.0779163725638581</v>
      </c>
      <c r="O2523" s="1">
        <f t="shared" si="2115"/>
        <v>-14.441731480898609</v>
      </c>
      <c r="P2523" s="2">
        <f t="shared" si="2116"/>
        <v>84.3100000000004</v>
      </c>
      <c r="Q2523" s="2">
        <f t="shared" si="2117"/>
        <v>0</v>
      </c>
      <c r="R2523" s="2">
        <f t="shared" si="2118"/>
        <v>111.47</v>
      </c>
      <c r="S2523" s="2">
        <f t="shared" si="2119"/>
        <v>44.540714285714266</v>
      </c>
      <c r="T2523" s="1">
        <f t="shared" si="2120"/>
        <v>71.450220909736061</v>
      </c>
      <c r="U2523" s="1">
        <f t="shared" si="2121"/>
        <v>6872.8508080653</v>
      </c>
      <c r="V2523" s="1">
        <f t="shared" si="2122"/>
        <v>6618.3604999999998</v>
      </c>
      <c r="W2523" s="1">
        <f t="shared" si="2123"/>
        <v>363.04141583950167</v>
      </c>
      <c r="X2523" s="1">
        <f t="shared" si="2124"/>
        <v>7344.4433316790028</v>
      </c>
      <c r="Y2523" s="1">
        <f t="shared" si="2125"/>
        <v>5892.2776683209968</v>
      </c>
      <c r="Z2523" s="1">
        <f t="shared" si="2126"/>
        <v>6692.907370097435</v>
      </c>
      <c r="AA2523" s="1">
        <f t="shared" si="2127"/>
        <v>6816.3137120520541</v>
      </c>
      <c r="AB2523" s="1">
        <f t="shared" si="2128"/>
        <v>123.40634195461917</v>
      </c>
      <c r="AC2523" s="1">
        <f t="shared" si="2129"/>
        <v>-19.037476690381418</v>
      </c>
      <c r="AD2523" s="1">
        <f t="shared" si="2130"/>
        <v>-142.44381864500059</v>
      </c>
      <c r="AE2523" s="4">
        <f t="shared" si="2131"/>
        <v>7588.08</v>
      </c>
      <c r="AF2523" s="4">
        <f t="shared" si="2132"/>
        <v>6070</v>
      </c>
      <c r="AG2523" s="4">
        <f t="shared" si="2133"/>
        <v>6428.2668800000001</v>
      </c>
      <c r="AH2523" s="4">
        <f t="shared" si="2134"/>
        <v>6649.9065600000004</v>
      </c>
      <c r="AI2523" s="4">
        <f t="shared" si="2135"/>
        <v>6829.04</v>
      </c>
      <c r="AJ2523" s="4">
        <f t="shared" si="2136"/>
        <v>7008.1734399999996</v>
      </c>
      <c r="AK2523" s="4">
        <f t="shared" si="2137"/>
        <v>7263.2108800000005</v>
      </c>
      <c r="AL2523" s="4">
        <f t="shared" si="2138"/>
        <v>7588.08</v>
      </c>
      <c r="AM2523" s="4">
        <f t="shared" si="2139"/>
        <v>5750</v>
      </c>
      <c r="AN2523" s="4">
        <f t="shared" si="2140"/>
        <v>6183.7868799999997</v>
      </c>
      <c r="AO2523" s="4">
        <f t="shared" si="2141"/>
        <v>6452.1465600000001</v>
      </c>
      <c r="AP2523" s="4">
        <f t="shared" si="2142"/>
        <v>6669.04</v>
      </c>
      <c r="AQ2523" s="4">
        <f t="shared" si="2143"/>
        <v>6885.9334399999998</v>
      </c>
      <c r="AR2523" s="4">
        <f t="shared" si="2144"/>
        <v>7194.7308800000001</v>
      </c>
      <c r="AS2523" s="4">
        <f t="shared" si="2145"/>
        <v>8595.31</v>
      </c>
      <c r="AT2523" s="4">
        <f t="shared" si="2146"/>
        <v>5750</v>
      </c>
      <c r="AU2523" s="4">
        <f t="shared" si="2147"/>
        <v>6421.49316</v>
      </c>
      <c r="AV2523" s="4">
        <f t="shared" si="2148"/>
        <v>6836.9084199999998</v>
      </c>
      <c r="AW2523" s="4">
        <f t="shared" si="2149"/>
        <v>7172.6549999999997</v>
      </c>
      <c r="AX2523" s="4">
        <f t="shared" si="2150"/>
        <v>7508.4015799999997</v>
      </c>
      <c r="AY2523" s="4">
        <f t="shared" si="2151"/>
        <v>7986.4136600000002</v>
      </c>
      <c r="AZ2523" s="1">
        <f t="shared" si="2152"/>
        <v>7846.4070714285745</v>
      </c>
      <c r="BA2523" s="1">
        <f t="shared" si="2153"/>
        <v>7738.0837736726353</v>
      </c>
      <c r="BB2523" s="1">
        <f t="shared" si="2154"/>
        <v>0</v>
      </c>
      <c r="BC2523" s="1"/>
      <c r="BD2523" s="6">
        <f t="shared" si="2155"/>
        <v>0</v>
      </c>
      <c r="BE2523" s="6"/>
      <c r="BF2523">
        <f t="shared" si="2156"/>
        <v>-165813.49713200002</v>
      </c>
      <c r="BG2523">
        <f t="shared" si="2157"/>
        <v>6672.1887174805261</v>
      </c>
      <c r="BH2523">
        <f t="shared" si="2158"/>
        <v>306.27999999999975</v>
      </c>
      <c r="BI2523">
        <f t="shared" si="2159"/>
        <v>337.38298826679375</v>
      </c>
      <c r="BJ2523">
        <f t="shared" si="2160"/>
        <v>91.972096332209105</v>
      </c>
      <c r="BK2523">
        <f t="shared" si="2161"/>
        <v>89.185883934413695</v>
      </c>
    </row>
    <row r="2524" spans="1:63" x14ac:dyDescent="0.35">
      <c r="A2524" s="2">
        <v>1531872000000</v>
      </c>
      <c r="B2524" s="3">
        <v>43299</v>
      </c>
      <c r="C2524" s="2" t="s">
        <v>9</v>
      </c>
      <c r="D2524" s="2">
        <v>7317.44</v>
      </c>
      <c r="E2524" s="2">
        <v>7588.08</v>
      </c>
      <c r="F2524" s="2">
        <v>7225.38</v>
      </c>
      <c r="G2524" s="2">
        <v>7381.9</v>
      </c>
      <c r="H2524" s="2">
        <v>59487.643450000003</v>
      </c>
      <c r="I2524" s="2">
        <v>440669913.20835203</v>
      </c>
      <c r="J2524" s="2">
        <f t="shared" si="2110"/>
        <v>0.88090917042025674</v>
      </c>
      <c r="K2524" s="2">
        <f t="shared" si="2111"/>
        <v>18.099629313806581</v>
      </c>
      <c r="L2524" s="2">
        <f t="shared" si="2112"/>
        <v>9.5040801280482228</v>
      </c>
      <c r="M2524" s="1">
        <f t="shared" si="2113"/>
        <v>1.1292208496680431</v>
      </c>
      <c r="N2524" s="1">
        <f t="shared" si="2114"/>
        <v>10.752516289844088</v>
      </c>
      <c r="O2524" s="1">
        <f t="shared" si="2115"/>
        <v>-10.802232487570949</v>
      </c>
      <c r="P2524" s="2">
        <f t="shared" si="2116"/>
        <v>64.460000000000036</v>
      </c>
      <c r="Q2524" s="2">
        <f t="shared" si="2117"/>
        <v>0</v>
      </c>
      <c r="R2524" s="2">
        <f t="shared" si="2118"/>
        <v>105.4478571428571</v>
      </c>
      <c r="S2524" s="2">
        <f t="shared" si="2119"/>
        <v>48.667857142857102</v>
      </c>
      <c r="T2524" s="1">
        <f t="shared" si="2120"/>
        <v>68.42122338502611</v>
      </c>
      <c r="U2524" s="1">
        <f t="shared" si="2121"/>
        <v>6848.6320655373529</v>
      </c>
      <c r="V2524" s="1">
        <f t="shared" si="2122"/>
        <v>6554.945999999999</v>
      </c>
      <c r="W2524" s="1">
        <f t="shared" si="2123"/>
        <v>317.29125858428557</v>
      </c>
      <c r="X2524" s="1">
        <f t="shared" si="2124"/>
        <v>7189.52851716857</v>
      </c>
      <c r="Y2524" s="1">
        <f t="shared" si="2125"/>
        <v>5920.363482831428</v>
      </c>
      <c r="Z2524" s="1">
        <f t="shared" si="2126"/>
        <v>6631.0431597052302</v>
      </c>
      <c r="AA2524" s="1">
        <f t="shared" si="2127"/>
        <v>6698.1507506069729</v>
      </c>
      <c r="AB2524" s="1">
        <f t="shared" si="2128"/>
        <v>67.107590901742697</v>
      </c>
      <c r="AC2524" s="1">
        <f t="shared" si="2129"/>
        <v>-54.648431351631558</v>
      </c>
      <c r="AD2524" s="1">
        <f t="shared" si="2130"/>
        <v>-121.75602225337425</v>
      </c>
      <c r="AE2524" s="4">
        <f t="shared" si="2131"/>
        <v>7588.08</v>
      </c>
      <c r="AF2524" s="4">
        <f t="shared" si="2132"/>
        <v>5780</v>
      </c>
      <c r="AG2524" s="4">
        <f t="shared" si="2133"/>
        <v>6206.7068799999997</v>
      </c>
      <c r="AH2524" s="4">
        <f t="shared" si="2134"/>
        <v>6470.6865600000001</v>
      </c>
      <c r="AI2524" s="4">
        <f t="shared" si="2135"/>
        <v>6684.04</v>
      </c>
      <c r="AJ2524" s="4">
        <f t="shared" si="2136"/>
        <v>6897.3934399999998</v>
      </c>
      <c r="AK2524" s="4">
        <f t="shared" si="2137"/>
        <v>7201.1508800000001</v>
      </c>
      <c r="AL2524" s="4">
        <f t="shared" si="2138"/>
        <v>7683.98</v>
      </c>
      <c r="AM2524" s="4">
        <f t="shared" si="2139"/>
        <v>5750</v>
      </c>
      <c r="AN2524" s="4">
        <f t="shared" si="2140"/>
        <v>6206.4192800000001</v>
      </c>
      <c r="AO2524" s="4">
        <f t="shared" si="2141"/>
        <v>6488.7803599999997</v>
      </c>
      <c r="AP2524" s="4">
        <f t="shared" si="2142"/>
        <v>6716.99</v>
      </c>
      <c r="AQ2524" s="4">
        <f t="shared" si="2143"/>
        <v>6945.1996399999998</v>
      </c>
      <c r="AR2524" s="4">
        <f t="shared" si="2144"/>
        <v>7270.1082799999995</v>
      </c>
      <c r="AS2524" s="4">
        <f t="shared" si="2145"/>
        <v>8609</v>
      </c>
      <c r="AT2524" s="4">
        <f t="shared" si="2146"/>
        <v>5750</v>
      </c>
      <c r="AU2524" s="4">
        <f t="shared" si="2147"/>
        <v>6424.7240000000002</v>
      </c>
      <c r="AV2524" s="4">
        <f t="shared" si="2148"/>
        <v>6842.1379999999999</v>
      </c>
      <c r="AW2524" s="4">
        <f t="shared" si="2149"/>
        <v>7179.5</v>
      </c>
      <c r="AX2524" s="4">
        <f t="shared" si="2150"/>
        <v>7516.8620000000001</v>
      </c>
      <c r="AY2524" s="4">
        <f t="shared" si="2151"/>
        <v>7997.174</v>
      </c>
      <c r="AZ2524" s="1">
        <f t="shared" si="2152"/>
        <v>7871.077000000002</v>
      </c>
      <c r="BA2524" s="1">
        <f t="shared" si="2153"/>
        <v>7741.8080719421232</v>
      </c>
      <c r="BB2524" s="1">
        <f t="shared" si="2154"/>
        <v>0</v>
      </c>
      <c r="BC2524" s="1"/>
      <c r="BD2524" s="6">
        <f t="shared" si="2155"/>
        <v>0</v>
      </c>
      <c r="BE2524" s="6"/>
      <c r="BF2524">
        <f t="shared" si="2156"/>
        <v>-207031.75356900002</v>
      </c>
      <c r="BG2524">
        <f t="shared" si="2157"/>
        <v>6593.5643199108472</v>
      </c>
      <c r="BH2524">
        <f t="shared" si="2158"/>
        <v>362.69999999999982</v>
      </c>
      <c r="BI2524">
        <f t="shared" si="2159"/>
        <v>342.16806338476209</v>
      </c>
      <c r="BJ2524">
        <f t="shared" si="2160"/>
        <v>86.418370573355801</v>
      </c>
      <c r="BK2524">
        <f t="shared" si="2161"/>
        <v>87.637710819970479</v>
      </c>
    </row>
    <row r="2525" spans="1:63" x14ac:dyDescent="0.35">
      <c r="A2525" s="2">
        <v>1531785600000</v>
      </c>
      <c r="B2525" s="3">
        <v>43298</v>
      </c>
      <c r="C2525" s="2" t="s">
        <v>9</v>
      </c>
      <c r="D2525" s="2">
        <v>6723.33</v>
      </c>
      <c r="E2525" s="2">
        <v>7468.99</v>
      </c>
      <c r="F2525" s="2">
        <v>6652.04</v>
      </c>
      <c r="G2525" s="2">
        <v>7317.44</v>
      </c>
      <c r="H2525" s="2">
        <v>52105.423458999998</v>
      </c>
      <c r="I2525" s="2">
        <v>364669305.036906</v>
      </c>
      <c r="J2525" s="2">
        <f t="shared" si="2110"/>
        <v>8.8362200391173928</v>
      </c>
      <c r="K2525" s="2">
        <f t="shared" si="2111"/>
        <v>14.728123084255895</v>
      </c>
      <c r="L2525" s="2">
        <f t="shared" si="2112"/>
        <v>9.0127911376753023</v>
      </c>
      <c r="M2525" s="1">
        <f t="shared" si="2113"/>
        <v>0.87321692247253468</v>
      </c>
      <c r="N2525" s="1">
        <f t="shared" si="2114"/>
        <v>14.756526872786115</v>
      </c>
      <c r="O2525" s="1">
        <f t="shared" si="2115"/>
        <v>-13.743740980452175</v>
      </c>
      <c r="P2525" s="2">
        <f t="shared" si="2116"/>
        <v>594.08999999999924</v>
      </c>
      <c r="Q2525" s="2">
        <f t="shared" si="2117"/>
        <v>0</v>
      </c>
      <c r="R2525" s="2">
        <f t="shared" si="2118"/>
        <v>106.06642857142853</v>
      </c>
      <c r="S2525" s="2">
        <f t="shared" si="2119"/>
        <v>48.667857142857102</v>
      </c>
      <c r="T2525" s="1">
        <f t="shared" si="2120"/>
        <v>68.547463855087997</v>
      </c>
      <c r="U2525" s="1">
        <f t="shared" si="2121"/>
        <v>6826.8660273960204</v>
      </c>
      <c r="V2525" s="1">
        <f t="shared" si="2122"/>
        <v>6478.5499999999984</v>
      </c>
      <c r="W2525" s="1">
        <f t="shared" si="2123"/>
        <v>291.91165565972182</v>
      </c>
      <c r="X2525" s="1">
        <f t="shared" si="2124"/>
        <v>7062.3733113194421</v>
      </c>
      <c r="Y2525" s="1">
        <f t="shared" si="2125"/>
        <v>5894.7266886805546</v>
      </c>
      <c r="Z2525" s="1">
        <f t="shared" si="2126"/>
        <v>6570.9746124816484</v>
      </c>
      <c r="AA2525" s="1">
        <f t="shared" si="2127"/>
        <v>6573.8327052627856</v>
      </c>
      <c r="AB2525" s="1">
        <f t="shared" si="2128"/>
        <v>2.8580927811372021</v>
      </c>
      <c r="AC2525" s="1">
        <f t="shared" si="2129"/>
        <v>-85.087436914975115</v>
      </c>
      <c r="AD2525" s="1">
        <f t="shared" si="2130"/>
        <v>-87.945529696112317</v>
      </c>
      <c r="AE2525" s="4">
        <f t="shared" si="2131"/>
        <v>7468.99</v>
      </c>
      <c r="AF2525" s="4">
        <f t="shared" si="2132"/>
        <v>5780</v>
      </c>
      <c r="AG2525" s="4">
        <f t="shared" si="2133"/>
        <v>6178.6016399999999</v>
      </c>
      <c r="AH2525" s="4">
        <f t="shared" si="2134"/>
        <v>6425.1941800000004</v>
      </c>
      <c r="AI2525" s="4">
        <f t="shared" si="2135"/>
        <v>6624.4949999999999</v>
      </c>
      <c r="AJ2525" s="4">
        <f t="shared" si="2136"/>
        <v>6823.7958199999994</v>
      </c>
      <c r="AK2525" s="4">
        <f t="shared" si="2137"/>
        <v>7107.5461400000004</v>
      </c>
      <c r="AL2525" s="4">
        <f t="shared" si="2138"/>
        <v>7703.5</v>
      </c>
      <c r="AM2525" s="4">
        <f t="shared" si="2139"/>
        <v>5750</v>
      </c>
      <c r="AN2525" s="4">
        <f t="shared" si="2140"/>
        <v>6211.0259999999998</v>
      </c>
      <c r="AO2525" s="4">
        <f t="shared" si="2141"/>
        <v>6496.2370000000001</v>
      </c>
      <c r="AP2525" s="4">
        <f t="shared" si="2142"/>
        <v>6726.75</v>
      </c>
      <c r="AQ2525" s="4">
        <f t="shared" si="2143"/>
        <v>6957.2629999999999</v>
      </c>
      <c r="AR2525" s="4">
        <f t="shared" si="2144"/>
        <v>7285.451</v>
      </c>
      <c r="AS2525" s="4">
        <f t="shared" si="2145"/>
        <v>8609</v>
      </c>
      <c r="AT2525" s="4">
        <f t="shared" si="2146"/>
        <v>5750</v>
      </c>
      <c r="AU2525" s="4">
        <f t="shared" si="2147"/>
        <v>6424.7240000000002</v>
      </c>
      <c r="AV2525" s="4">
        <f t="shared" si="2148"/>
        <v>6842.1379999999999</v>
      </c>
      <c r="AW2525" s="4">
        <f t="shared" si="2149"/>
        <v>7179.5</v>
      </c>
      <c r="AX2525" s="4">
        <f t="shared" si="2150"/>
        <v>7516.8620000000001</v>
      </c>
      <c r="AY2525" s="4">
        <f t="shared" si="2151"/>
        <v>7997.174</v>
      </c>
      <c r="AZ2525" s="1">
        <f t="shared" si="2152"/>
        <v>7892.1117142857165</v>
      </c>
      <c r="BA2525" s="1">
        <f t="shared" si="2153"/>
        <v>7746.7383195029743</v>
      </c>
      <c r="BB2525" s="1">
        <f t="shared" si="2154"/>
        <v>1</v>
      </c>
      <c r="BC2525" s="1" t="str">
        <f t="shared" si="2163"/>
        <v>$6,747–$7,225</v>
      </c>
      <c r="BD2525" s="6">
        <f t="shared" si="2155"/>
        <v>0</v>
      </c>
      <c r="BE2525" s="6"/>
      <c r="BF2525">
        <f t="shared" si="2156"/>
        <v>-266519.39701900003</v>
      </c>
      <c r="BG2525">
        <f t="shared" si="2157"/>
        <v>6485.0518695743558</v>
      </c>
      <c r="BH2525">
        <f t="shared" si="2158"/>
        <v>816.94999999999982</v>
      </c>
      <c r="BI2525">
        <f t="shared" si="2159"/>
        <v>339.00930390549473</v>
      </c>
      <c r="BJ2525">
        <f t="shared" si="2160"/>
        <v>89.167184897676165</v>
      </c>
      <c r="BK2525">
        <f t="shared" si="2161"/>
        <v>71.440743982145293</v>
      </c>
    </row>
    <row r="2526" spans="1:63" x14ac:dyDescent="0.35">
      <c r="A2526" s="2">
        <v>1531699200000</v>
      </c>
      <c r="B2526" s="3">
        <v>43297</v>
      </c>
      <c r="C2526" s="2" t="s">
        <v>9</v>
      </c>
      <c r="D2526" s="2">
        <v>6354.15</v>
      </c>
      <c r="E2526" s="2">
        <v>6747.3</v>
      </c>
      <c r="F2526" s="2">
        <v>6330.4</v>
      </c>
      <c r="G2526" s="2">
        <v>6723.35</v>
      </c>
      <c r="H2526" s="2">
        <v>36204.877079999998</v>
      </c>
      <c r="I2526" s="2">
        <v>237104112.450495</v>
      </c>
      <c r="J2526" s="2">
        <f t="shared" si="2110"/>
        <v>5.8293627744958707</v>
      </c>
      <c r="K2526" s="2">
        <f t="shared" si="2111"/>
        <v>6.7722104968945169</v>
      </c>
      <c r="L2526" s="2">
        <f t="shared" si="2112"/>
        <v>4.2442876390975686</v>
      </c>
      <c r="M2526" s="1">
        <f t="shared" si="2113"/>
        <v>8.118822976341443</v>
      </c>
      <c r="N2526" s="1">
        <f t="shared" si="2114"/>
        <v>14.83873366699636</v>
      </c>
      <c r="O2526" s="1">
        <f t="shared" si="2115"/>
        <v>-6.7851591840377266</v>
      </c>
      <c r="P2526" s="2">
        <f t="shared" si="2116"/>
        <v>370.34000000000015</v>
      </c>
      <c r="Q2526" s="2">
        <f t="shared" si="2117"/>
        <v>0</v>
      </c>
      <c r="R2526" s="2">
        <f t="shared" si="2118"/>
        <v>63.631428571428579</v>
      </c>
      <c r="S2526" s="2">
        <f t="shared" si="2119"/>
        <v>55.912857142857128</v>
      </c>
      <c r="T2526" s="1">
        <f t="shared" si="2120"/>
        <v>53.228331401393397</v>
      </c>
      <c r="U2526" s="1">
        <f t="shared" si="2121"/>
        <v>6806.8425999427964</v>
      </c>
      <c r="V2526" s="1">
        <f t="shared" si="2122"/>
        <v>6419.3644999999979</v>
      </c>
      <c r="W2526" s="1">
        <f t="shared" si="2123"/>
        <v>229.05831422314722</v>
      </c>
      <c r="X2526" s="1">
        <f t="shared" si="2124"/>
        <v>6877.4811284462921</v>
      </c>
      <c r="Y2526" s="1">
        <f t="shared" si="2125"/>
        <v>5961.2478715537036</v>
      </c>
      <c r="Z2526" s="1">
        <f t="shared" si="2126"/>
        <v>6511.2573814801799</v>
      </c>
      <c r="AA2526" s="1">
        <f t="shared" si="2127"/>
        <v>6438.6313789469286</v>
      </c>
      <c r="AB2526" s="1">
        <f t="shared" si="2128"/>
        <v>-72.626002533251267</v>
      </c>
      <c r="AC2526" s="1">
        <f t="shared" si="2129"/>
        <v>-107.07381933900318</v>
      </c>
      <c r="AD2526" s="1">
        <f t="shared" si="2130"/>
        <v>-34.447816805751913</v>
      </c>
      <c r="AE2526" s="4">
        <f t="shared" si="2131"/>
        <v>6818.16</v>
      </c>
      <c r="AF2526" s="4">
        <f t="shared" si="2132"/>
        <v>5780</v>
      </c>
      <c r="AG2526" s="4">
        <f t="shared" si="2133"/>
        <v>6025.00576</v>
      </c>
      <c r="AH2526" s="4">
        <f t="shared" si="2134"/>
        <v>6176.5771199999999</v>
      </c>
      <c r="AI2526" s="4">
        <f t="shared" si="2135"/>
        <v>6299.08</v>
      </c>
      <c r="AJ2526" s="4">
        <f t="shared" si="2136"/>
        <v>6421.5828799999999</v>
      </c>
      <c r="AK2526" s="4">
        <f t="shared" si="2137"/>
        <v>6595.9937600000003</v>
      </c>
      <c r="AL2526" s="4">
        <f t="shared" si="2138"/>
        <v>7765</v>
      </c>
      <c r="AM2526" s="4">
        <f t="shared" si="2139"/>
        <v>5750</v>
      </c>
      <c r="AN2526" s="4">
        <f t="shared" si="2140"/>
        <v>6225.54</v>
      </c>
      <c r="AO2526" s="4">
        <f t="shared" si="2141"/>
        <v>6519.73</v>
      </c>
      <c r="AP2526" s="4">
        <f t="shared" si="2142"/>
        <v>6757.5</v>
      </c>
      <c r="AQ2526" s="4">
        <f t="shared" si="2143"/>
        <v>6995.27</v>
      </c>
      <c r="AR2526" s="4">
        <f t="shared" si="2144"/>
        <v>7333.79</v>
      </c>
      <c r="AS2526" s="4">
        <f t="shared" si="2145"/>
        <v>8609</v>
      </c>
      <c r="AT2526" s="4">
        <f t="shared" si="2146"/>
        <v>5750</v>
      </c>
      <c r="AU2526" s="4">
        <f t="shared" si="2147"/>
        <v>6424.7240000000002</v>
      </c>
      <c r="AV2526" s="4">
        <f t="shared" si="2148"/>
        <v>6842.1379999999999</v>
      </c>
      <c r="AW2526" s="4">
        <f t="shared" si="2149"/>
        <v>7179.5</v>
      </c>
      <c r="AX2526" s="4">
        <f t="shared" si="2150"/>
        <v>7516.8620000000001</v>
      </c>
      <c r="AY2526" s="4">
        <f t="shared" si="2151"/>
        <v>7997.174</v>
      </c>
      <c r="AZ2526" s="1">
        <f t="shared" si="2152"/>
        <v>7915.3374285714317</v>
      </c>
      <c r="BA2526" s="1">
        <f t="shared" si="2153"/>
        <v>7752.6191184002746</v>
      </c>
      <c r="BB2526" s="1">
        <f t="shared" si="2154"/>
        <v>1</v>
      </c>
      <c r="BC2526" s="1" t="str">
        <f t="shared" si="2163"/>
        <v>$6,395–$6,652</v>
      </c>
      <c r="BD2526" s="6">
        <f t="shared" si="2155"/>
        <v>0</v>
      </c>
      <c r="BE2526" s="6"/>
      <c r="BF2526">
        <f t="shared" si="2156"/>
        <v>-318624.82047800004</v>
      </c>
      <c r="BG2526">
        <f t="shared" si="2157"/>
        <v>6413.9934082692507</v>
      </c>
      <c r="BH2526">
        <f t="shared" si="2158"/>
        <v>416.90000000000055</v>
      </c>
      <c r="BI2526">
        <f t="shared" si="2159"/>
        <v>265.47996604480164</v>
      </c>
      <c r="BJ2526">
        <f t="shared" si="2160"/>
        <v>87.327576988879443</v>
      </c>
      <c r="BK2526">
        <f t="shared" si="2161"/>
        <v>49.826685913886536</v>
      </c>
    </row>
    <row r="2527" spans="1:63" x14ac:dyDescent="0.35">
      <c r="A2527" s="2">
        <v>1531612800000</v>
      </c>
      <c r="B2527" s="3">
        <v>43296</v>
      </c>
      <c r="C2527" s="2" t="s">
        <v>9</v>
      </c>
      <c r="D2527" s="2">
        <v>6250.9</v>
      </c>
      <c r="E2527" s="2">
        <v>6395</v>
      </c>
      <c r="F2527" s="2">
        <v>6225.4</v>
      </c>
      <c r="G2527" s="2">
        <v>6353.01</v>
      </c>
      <c r="H2527" s="2">
        <v>22979.211508</v>
      </c>
      <c r="I2527" s="2">
        <v>145409822.744876</v>
      </c>
      <c r="J2527" s="2">
        <f t="shared" si="2110"/>
        <v>1.6158055275200447</v>
      </c>
      <c r="K2527" s="2">
        <f t="shared" si="2111"/>
        <v>-4.6398143533890064</v>
      </c>
      <c r="L2527" s="2">
        <f t="shared" si="2112"/>
        <v>-2.0199013568826452</v>
      </c>
      <c r="M2527" s="1">
        <f t="shared" si="2113"/>
        <v>5.5082659686019637</v>
      </c>
      <c r="N2527" s="1">
        <f t="shared" si="2114"/>
        <v>16.398211241600432</v>
      </c>
      <c r="O2527" s="1">
        <f t="shared" si="2115"/>
        <v>-2.5960922460377094</v>
      </c>
      <c r="P2527" s="2">
        <f t="shared" si="2116"/>
        <v>101.02000000000044</v>
      </c>
      <c r="Q2527" s="2">
        <f t="shared" si="2117"/>
        <v>0</v>
      </c>
      <c r="R2527" s="2">
        <f t="shared" si="2118"/>
        <v>55.641428571428541</v>
      </c>
      <c r="S2527" s="2">
        <f t="shared" si="2119"/>
        <v>55.912857142857128</v>
      </c>
      <c r="T2527" s="1">
        <f t="shared" si="2120"/>
        <v>49.87834238295256</v>
      </c>
      <c r="U2527" s="1">
        <f t="shared" si="2121"/>
        <v>6810.250461164951</v>
      </c>
      <c r="V2527" s="1">
        <f t="shared" si="2122"/>
        <v>6386.7359999999981</v>
      </c>
      <c r="W2527" s="1">
        <f t="shared" si="2123"/>
        <v>229.90930988979113</v>
      </c>
      <c r="X2527" s="1">
        <f t="shared" si="2124"/>
        <v>6846.5546197795802</v>
      </c>
      <c r="Y2527" s="1">
        <f t="shared" si="2125"/>
        <v>5926.9173802204159</v>
      </c>
      <c r="Z2527" s="1">
        <f t="shared" si="2126"/>
        <v>6494.2899719985944</v>
      </c>
      <c r="AA2527" s="1">
        <f t="shared" si="2127"/>
        <v>6386.8643569372789</v>
      </c>
      <c r="AB2527" s="1">
        <f t="shared" si="2128"/>
        <v>-107.42561506131551</v>
      </c>
      <c r="AC2527" s="1">
        <f t="shared" si="2129"/>
        <v>-115.68577354044115</v>
      </c>
      <c r="AD2527" s="1">
        <f t="shared" si="2130"/>
        <v>-8.2601584791256357</v>
      </c>
      <c r="AE2527" s="4">
        <f t="shared" si="2131"/>
        <v>6818.16</v>
      </c>
      <c r="AF2527" s="4">
        <f t="shared" si="2132"/>
        <v>5780</v>
      </c>
      <c r="AG2527" s="4">
        <f t="shared" si="2133"/>
        <v>6025.00576</v>
      </c>
      <c r="AH2527" s="4">
        <f t="shared" si="2134"/>
        <v>6176.5771199999999</v>
      </c>
      <c r="AI2527" s="4">
        <f t="shared" si="2135"/>
        <v>6299.08</v>
      </c>
      <c r="AJ2527" s="4">
        <f t="shared" si="2136"/>
        <v>6421.5828799999999</v>
      </c>
      <c r="AK2527" s="4">
        <f t="shared" si="2137"/>
        <v>6595.9937600000003</v>
      </c>
      <c r="AL2527" s="4">
        <f t="shared" si="2138"/>
        <v>7765</v>
      </c>
      <c r="AM2527" s="4">
        <f t="shared" si="2139"/>
        <v>5750</v>
      </c>
      <c r="AN2527" s="4">
        <f t="shared" si="2140"/>
        <v>6225.54</v>
      </c>
      <c r="AO2527" s="4">
        <f t="shared" si="2141"/>
        <v>6519.73</v>
      </c>
      <c r="AP2527" s="4">
        <f t="shared" si="2142"/>
        <v>6757.5</v>
      </c>
      <c r="AQ2527" s="4">
        <f t="shared" si="2143"/>
        <v>6995.27</v>
      </c>
      <c r="AR2527" s="4">
        <f t="shared" si="2144"/>
        <v>7333.79</v>
      </c>
      <c r="AS2527" s="4">
        <f t="shared" si="2145"/>
        <v>8609</v>
      </c>
      <c r="AT2527" s="4">
        <f t="shared" si="2146"/>
        <v>5750</v>
      </c>
      <c r="AU2527" s="4">
        <f t="shared" si="2147"/>
        <v>6424.7240000000002</v>
      </c>
      <c r="AV2527" s="4">
        <f t="shared" si="2148"/>
        <v>6842.1379999999999</v>
      </c>
      <c r="AW2527" s="4">
        <f t="shared" si="2149"/>
        <v>7179.5</v>
      </c>
      <c r="AX2527" s="4">
        <f t="shared" si="2150"/>
        <v>7516.8620000000001</v>
      </c>
      <c r="AY2527" s="4">
        <f t="shared" si="2151"/>
        <v>7997.174</v>
      </c>
      <c r="AZ2527" s="1">
        <f t="shared" si="2152"/>
        <v>7941.0563571428602</v>
      </c>
      <c r="BA2527" s="1">
        <f t="shared" si="2153"/>
        <v>7766.7186953646615</v>
      </c>
      <c r="BB2527" s="1">
        <f t="shared" si="2154"/>
        <v>0</v>
      </c>
      <c r="BC2527" s="1"/>
      <c r="BD2527" s="6">
        <f t="shared" si="2155"/>
        <v>0</v>
      </c>
      <c r="BE2527" s="6"/>
      <c r="BF2527">
        <f t="shared" si="2156"/>
        <v>-354829.69755800004</v>
      </c>
      <c r="BG2527">
        <f t="shared" si="2157"/>
        <v>6392.4664967236122</v>
      </c>
      <c r="BH2527">
        <f t="shared" si="2158"/>
        <v>169.60000000000036</v>
      </c>
      <c r="BI2527">
        <f t="shared" si="2159"/>
        <v>242.18457620554025</v>
      </c>
      <c r="BJ2527">
        <f t="shared" si="2160"/>
        <v>37.827470059880277</v>
      </c>
      <c r="BK2527">
        <f t="shared" si="2161"/>
        <v>27.158629170230956</v>
      </c>
    </row>
    <row r="2528" spans="1:63" x14ac:dyDescent="0.35">
      <c r="A2528" s="2">
        <v>1531526400000</v>
      </c>
      <c r="B2528" s="3">
        <v>43295</v>
      </c>
      <c r="C2528" s="2" t="s">
        <v>9</v>
      </c>
      <c r="D2528" s="2">
        <v>6214.57</v>
      </c>
      <c r="E2528" s="2">
        <v>6335</v>
      </c>
      <c r="F2528" s="2">
        <v>6178</v>
      </c>
      <c r="G2528" s="2">
        <v>6251.99</v>
      </c>
      <c r="H2528" s="2">
        <v>17783.071999</v>
      </c>
      <c r="I2528" s="2">
        <v>110959488.247199</v>
      </c>
      <c r="J2528" s="2">
        <f t="shared" si="2110"/>
        <v>0.60213337366865405</v>
      </c>
      <c r="K2528" s="2">
        <f t="shared" si="2111"/>
        <v>-6.854933627329757</v>
      </c>
      <c r="L2528" s="2">
        <f t="shared" si="2112"/>
        <v>-2.1429354035906001</v>
      </c>
      <c r="M2528" s="1">
        <f t="shared" si="2113"/>
        <v>1.5901124034119327</v>
      </c>
      <c r="N2528" s="1">
        <f t="shared" si="2114"/>
        <v>18.342799652590617</v>
      </c>
      <c r="O2528" s="1">
        <f t="shared" si="2115"/>
        <v>-9.0211276729480025E-2</v>
      </c>
      <c r="P2528" s="2">
        <f t="shared" si="2116"/>
        <v>37.420000000000073</v>
      </c>
      <c r="Q2528" s="2">
        <f t="shared" si="2117"/>
        <v>0</v>
      </c>
      <c r="R2528" s="2">
        <f t="shared" si="2118"/>
        <v>48.425714285714221</v>
      </c>
      <c r="S2528" s="2">
        <f t="shared" si="2119"/>
        <v>58.288571428571359</v>
      </c>
      <c r="T2528" s="1">
        <f t="shared" si="2120"/>
        <v>45.378848728246311</v>
      </c>
      <c r="U2528" s="1">
        <f t="shared" si="2121"/>
        <v>6828.9133371308671</v>
      </c>
      <c r="V2528" s="1">
        <f t="shared" si="2122"/>
        <v>6381.6854999999987</v>
      </c>
      <c r="W2528" s="1">
        <f t="shared" si="2123"/>
        <v>231.69721740830215</v>
      </c>
      <c r="X2528" s="1">
        <f t="shared" si="2124"/>
        <v>6845.0799348166029</v>
      </c>
      <c r="Y2528" s="1">
        <f t="shared" si="2125"/>
        <v>5918.2910651833945</v>
      </c>
      <c r="Z2528" s="1">
        <f t="shared" si="2126"/>
        <v>6505.5923697584822</v>
      </c>
      <c r="AA2528" s="1">
        <f t="shared" si="2127"/>
        <v>6393.0196945622383</v>
      </c>
      <c r="AB2528" s="1">
        <f t="shared" si="2128"/>
        <v>-112.57267519624384</v>
      </c>
      <c r="AC2528" s="1">
        <f t="shared" si="2129"/>
        <v>-117.75081316022255</v>
      </c>
      <c r="AD2528" s="1">
        <f t="shared" si="2130"/>
        <v>-5.1781379639787133</v>
      </c>
      <c r="AE2528" s="4">
        <f t="shared" si="2131"/>
        <v>6818.16</v>
      </c>
      <c r="AF2528" s="4">
        <f t="shared" si="2132"/>
        <v>5780</v>
      </c>
      <c r="AG2528" s="4">
        <f t="shared" si="2133"/>
        <v>6025.00576</v>
      </c>
      <c r="AH2528" s="4">
        <f t="shared" si="2134"/>
        <v>6176.5771199999999</v>
      </c>
      <c r="AI2528" s="4">
        <f t="shared" si="2135"/>
        <v>6299.08</v>
      </c>
      <c r="AJ2528" s="4">
        <f t="shared" si="2136"/>
        <v>6421.5828799999999</v>
      </c>
      <c r="AK2528" s="4">
        <f t="shared" si="2137"/>
        <v>6595.9937600000003</v>
      </c>
      <c r="AL2528" s="4">
        <f t="shared" si="2138"/>
        <v>7765</v>
      </c>
      <c r="AM2528" s="4">
        <f t="shared" si="2139"/>
        <v>5750</v>
      </c>
      <c r="AN2528" s="4">
        <f t="shared" si="2140"/>
        <v>6225.54</v>
      </c>
      <c r="AO2528" s="4">
        <f t="shared" si="2141"/>
        <v>6519.73</v>
      </c>
      <c r="AP2528" s="4">
        <f t="shared" si="2142"/>
        <v>6757.5</v>
      </c>
      <c r="AQ2528" s="4">
        <f t="shared" si="2143"/>
        <v>6995.27</v>
      </c>
      <c r="AR2528" s="4">
        <f t="shared" si="2144"/>
        <v>7333.79</v>
      </c>
      <c r="AS2528" s="4">
        <f t="shared" si="2145"/>
        <v>8609</v>
      </c>
      <c r="AT2528" s="4">
        <f t="shared" si="2146"/>
        <v>5750</v>
      </c>
      <c r="AU2528" s="4">
        <f t="shared" si="2147"/>
        <v>6424.7240000000002</v>
      </c>
      <c r="AV2528" s="4">
        <f t="shared" si="2148"/>
        <v>6842.1379999999999</v>
      </c>
      <c r="AW2528" s="4">
        <f t="shared" si="2149"/>
        <v>7179.5</v>
      </c>
      <c r="AX2528" s="4">
        <f t="shared" si="2150"/>
        <v>7516.8620000000001</v>
      </c>
      <c r="AY2528" s="4">
        <f t="shared" si="2151"/>
        <v>7997.174</v>
      </c>
      <c r="AZ2528" s="1">
        <f t="shared" si="2152"/>
        <v>7964.1777142857172</v>
      </c>
      <c r="BA2528" s="1">
        <f t="shared" si="2153"/>
        <v>7786.084567903903</v>
      </c>
      <c r="BB2528" s="1">
        <f t="shared" si="2154"/>
        <v>0</v>
      </c>
      <c r="BC2528" s="1"/>
      <c r="BD2528" s="6">
        <f t="shared" si="2155"/>
        <v>0</v>
      </c>
      <c r="BE2528" s="6"/>
      <c r="BF2528">
        <f t="shared" si="2156"/>
        <v>-377808.90906600002</v>
      </c>
      <c r="BG2528">
        <f t="shared" si="2157"/>
        <v>6383.7356836523741</v>
      </c>
      <c r="BH2528">
        <f t="shared" si="2158"/>
        <v>157</v>
      </c>
      <c r="BI2528">
        <f t="shared" si="2159"/>
        <v>253.35143408331561</v>
      </c>
      <c r="BJ2528">
        <f t="shared" si="2160"/>
        <v>24.325010692899891</v>
      </c>
      <c r="BK2528">
        <f t="shared" si="2161"/>
        <v>29.658575768903827</v>
      </c>
    </row>
    <row r="2529" spans="1:63" x14ac:dyDescent="0.35">
      <c r="A2529" s="2">
        <v>1531440000000</v>
      </c>
      <c r="B2529" s="3">
        <v>43294</v>
      </c>
      <c r="C2529" s="2" t="s">
        <v>9</v>
      </c>
      <c r="D2529" s="2">
        <v>6251.4</v>
      </c>
      <c r="E2529" s="2">
        <v>6350</v>
      </c>
      <c r="F2529" s="2">
        <v>6110</v>
      </c>
      <c r="G2529" s="2">
        <v>6214.57</v>
      </c>
      <c r="H2529" s="2">
        <v>26375.325285999999</v>
      </c>
      <c r="I2529" s="2">
        <v>164467999.80925801</v>
      </c>
      <c r="J2529" s="2">
        <f t="shared" si="2110"/>
        <v>-0.57594747359040854</v>
      </c>
      <c r="K2529" s="2">
        <f t="shared" si="2111"/>
        <v>-8.0274027746123267</v>
      </c>
      <c r="L2529" s="2">
        <f t="shared" si="2112"/>
        <v>-6.3503808028354491</v>
      </c>
      <c r="M2529" s="1">
        <f t="shared" si="2113"/>
        <v>0.59852942823005273</v>
      </c>
      <c r="N2529" s="1">
        <f t="shared" si="2114"/>
        <v>18.06979404850215</v>
      </c>
      <c r="O2529" s="1">
        <f t="shared" si="2115"/>
        <v>1.5087125899297975</v>
      </c>
      <c r="P2529" s="2">
        <f t="shared" si="2116"/>
        <v>0</v>
      </c>
      <c r="Q2529" s="2">
        <f t="shared" si="2117"/>
        <v>36</v>
      </c>
      <c r="R2529" s="2">
        <f t="shared" si="2118"/>
        <v>59.477857142857047</v>
      </c>
      <c r="S2529" s="2">
        <f t="shared" si="2119"/>
        <v>58.288571428571359</v>
      </c>
      <c r="T2529" s="1">
        <f t="shared" si="2120"/>
        <v>50.504934100792724</v>
      </c>
      <c r="U2529" s="1">
        <f t="shared" si="2121"/>
        <v>6852.4612284423301</v>
      </c>
      <c r="V2529" s="1">
        <f t="shared" si="2122"/>
        <v>6375.9344999999976</v>
      </c>
      <c r="W2529" s="1">
        <f t="shared" si="2123"/>
        <v>236.22820368184239</v>
      </c>
      <c r="X2529" s="1">
        <f t="shared" si="2124"/>
        <v>6848.3909073636823</v>
      </c>
      <c r="Y2529" s="1">
        <f t="shared" si="2125"/>
        <v>5903.4780926363128</v>
      </c>
      <c r="Z2529" s="1">
        <f t="shared" si="2126"/>
        <v>6525.8805593391608</v>
      </c>
      <c r="AA2529" s="1">
        <f t="shared" si="2127"/>
        <v>6418.6614572099179</v>
      </c>
      <c r="AB2529" s="1">
        <f t="shared" si="2128"/>
        <v>-107.21910212924286</v>
      </c>
      <c r="AC2529" s="1">
        <f t="shared" si="2129"/>
        <v>-119.04534765121721</v>
      </c>
      <c r="AD2529" s="1">
        <f t="shared" si="2130"/>
        <v>-11.826245521974357</v>
      </c>
      <c r="AE2529" s="4">
        <f t="shared" si="2131"/>
        <v>6818.16</v>
      </c>
      <c r="AF2529" s="4">
        <f t="shared" si="2132"/>
        <v>5750</v>
      </c>
      <c r="AG2529" s="4">
        <f t="shared" si="2133"/>
        <v>6002.0857599999999</v>
      </c>
      <c r="AH2529" s="4">
        <f t="shared" si="2134"/>
        <v>6158.03712</v>
      </c>
      <c r="AI2529" s="4">
        <f t="shared" si="2135"/>
        <v>6284.08</v>
      </c>
      <c r="AJ2529" s="4">
        <f t="shared" si="2136"/>
        <v>6410.1228799999999</v>
      </c>
      <c r="AK2529" s="4">
        <f t="shared" si="2137"/>
        <v>6589.5737600000002</v>
      </c>
      <c r="AL2529" s="4">
        <f t="shared" si="2138"/>
        <v>7765</v>
      </c>
      <c r="AM2529" s="4">
        <f t="shared" si="2139"/>
        <v>5750</v>
      </c>
      <c r="AN2529" s="4">
        <f t="shared" si="2140"/>
        <v>6225.54</v>
      </c>
      <c r="AO2529" s="4">
        <f t="shared" si="2141"/>
        <v>6519.73</v>
      </c>
      <c r="AP2529" s="4">
        <f t="shared" si="2142"/>
        <v>6757.5</v>
      </c>
      <c r="AQ2529" s="4">
        <f t="shared" si="2143"/>
        <v>6995.27</v>
      </c>
      <c r="AR2529" s="4">
        <f t="shared" si="2144"/>
        <v>7333.79</v>
      </c>
      <c r="AS2529" s="4">
        <f t="shared" si="2145"/>
        <v>8859.99</v>
      </c>
      <c r="AT2529" s="4">
        <f t="shared" si="2146"/>
        <v>5750</v>
      </c>
      <c r="AU2529" s="4">
        <f t="shared" si="2147"/>
        <v>6483.9576399999996</v>
      </c>
      <c r="AV2529" s="4">
        <f t="shared" si="2148"/>
        <v>6938.0161799999996</v>
      </c>
      <c r="AW2529" s="4">
        <f t="shared" si="2149"/>
        <v>7304.9949999999999</v>
      </c>
      <c r="AX2529" s="4">
        <f t="shared" si="2150"/>
        <v>7671.9738200000002</v>
      </c>
      <c r="AY2529" s="4">
        <f t="shared" si="2151"/>
        <v>8194.4521399999994</v>
      </c>
      <c r="AZ2529" s="1">
        <f t="shared" si="2152"/>
        <v>7988.7671428571457</v>
      </c>
      <c r="BA2529" s="1">
        <f t="shared" si="2153"/>
        <v>7807.0995619847781</v>
      </c>
      <c r="BB2529" s="1">
        <f t="shared" si="2154"/>
        <v>0</v>
      </c>
      <c r="BC2529" s="1"/>
      <c r="BD2529" s="6">
        <f t="shared" si="2155"/>
        <v>0</v>
      </c>
      <c r="BE2529" s="6"/>
      <c r="BF2529">
        <f t="shared" si="2156"/>
        <v>-395591.981065</v>
      </c>
      <c r="BG2529">
        <f t="shared" si="2157"/>
        <v>6361.7500268093245</v>
      </c>
      <c r="BH2529">
        <f t="shared" si="2158"/>
        <v>240</v>
      </c>
      <c r="BI2529">
        <f t="shared" si="2159"/>
        <v>268.17473163459493</v>
      </c>
      <c r="BJ2529">
        <f t="shared" si="2160"/>
        <v>19.323406757912711</v>
      </c>
      <c r="BK2529">
        <f t="shared" si="2161"/>
        <v>40.753123461956612</v>
      </c>
    </row>
    <row r="2530" spans="1:63" x14ac:dyDescent="0.35">
      <c r="A2530" s="2">
        <v>1531353600000</v>
      </c>
      <c r="B2530" s="3">
        <v>43293</v>
      </c>
      <c r="C2530" s="2" t="s">
        <v>9</v>
      </c>
      <c r="D2530" s="2">
        <v>6378.07</v>
      </c>
      <c r="E2530" s="2">
        <v>6380.28</v>
      </c>
      <c r="F2530" s="2">
        <v>6070</v>
      </c>
      <c r="G2530" s="2">
        <v>6250.57</v>
      </c>
      <c r="H2530" s="2">
        <v>31306.663347999998</v>
      </c>
      <c r="I2530" s="2">
        <v>194325733.78750399</v>
      </c>
      <c r="J2530" s="2">
        <f t="shared" si="2110"/>
        <v>-1.9990373263385319</v>
      </c>
      <c r="K2530" s="2">
        <f t="shared" si="2111"/>
        <v>-5.4345227829065426</v>
      </c>
      <c r="L2530" s="2">
        <f t="shared" si="2112"/>
        <v>-0.67076872224994422</v>
      </c>
      <c r="M2530" s="1">
        <f t="shared" si="2113"/>
        <v>-0.57928384425632029</v>
      </c>
      <c r="N2530" s="1">
        <f t="shared" si="2114"/>
        <v>19.448466299873456</v>
      </c>
      <c r="O2530" s="1">
        <f t="shared" si="2115"/>
        <v>-0.29149341580046856</v>
      </c>
      <c r="P2530" s="2">
        <f t="shared" si="2116"/>
        <v>0</v>
      </c>
      <c r="Q2530" s="2">
        <f t="shared" si="2117"/>
        <v>127.5</v>
      </c>
      <c r="R2530" s="2">
        <f t="shared" si="2118"/>
        <v>84.044999999999945</v>
      </c>
      <c r="S2530" s="2">
        <f t="shared" si="2119"/>
        <v>55.71714285714279</v>
      </c>
      <c r="T2530" s="1">
        <f t="shared" si="2120"/>
        <v>60.134309822300146</v>
      </c>
      <c r="U2530" s="1">
        <f t="shared" si="2121"/>
        <v>6878.4976051134454</v>
      </c>
      <c r="V2530" s="1">
        <f t="shared" si="2122"/>
        <v>6372.704999999999</v>
      </c>
      <c r="W2530" s="1">
        <f t="shared" si="2123"/>
        <v>238.83923726012861</v>
      </c>
      <c r="X2530" s="1">
        <f t="shared" si="2124"/>
        <v>6850.3834745202566</v>
      </c>
      <c r="Y2530" s="1">
        <f t="shared" si="2125"/>
        <v>5895.0265254797414</v>
      </c>
      <c r="Z2530" s="1">
        <f t="shared" si="2126"/>
        <v>6550.7854040862931</v>
      </c>
      <c r="AA2530" s="1">
        <f t="shared" si="2127"/>
        <v>6455.7689948844491</v>
      </c>
      <c r="AB2530" s="1">
        <f t="shared" si="2128"/>
        <v>-95.016409201843999</v>
      </c>
      <c r="AC2530" s="1">
        <f t="shared" si="2129"/>
        <v>-122.0019090317108</v>
      </c>
      <c r="AD2530" s="1">
        <f t="shared" si="2130"/>
        <v>-26.985499829866797</v>
      </c>
      <c r="AE2530" s="4">
        <f t="shared" si="2131"/>
        <v>6818.16</v>
      </c>
      <c r="AF2530" s="4">
        <f t="shared" si="2132"/>
        <v>5750</v>
      </c>
      <c r="AG2530" s="4">
        <f t="shared" si="2133"/>
        <v>6002.0857599999999</v>
      </c>
      <c r="AH2530" s="4">
        <f t="shared" si="2134"/>
        <v>6158.03712</v>
      </c>
      <c r="AI2530" s="4">
        <f t="shared" si="2135"/>
        <v>6284.08</v>
      </c>
      <c r="AJ2530" s="4">
        <f t="shared" si="2136"/>
        <v>6410.1228799999999</v>
      </c>
      <c r="AK2530" s="4">
        <f t="shared" si="2137"/>
        <v>6589.5737600000002</v>
      </c>
      <c r="AL2530" s="4">
        <f t="shared" si="2138"/>
        <v>7786.69</v>
      </c>
      <c r="AM2530" s="4">
        <f t="shared" si="2139"/>
        <v>5750</v>
      </c>
      <c r="AN2530" s="4">
        <f t="shared" si="2140"/>
        <v>6230.6588400000001</v>
      </c>
      <c r="AO2530" s="4">
        <f t="shared" si="2141"/>
        <v>6528.0155800000002</v>
      </c>
      <c r="AP2530" s="4">
        <f t="shared" si="2142"/>
        <v>6768.3449999999993</v>
      </c>
      <c r="AQ2530" s="4">
        <f t="shared" si="2143"/>
        <v>7008.6744199999994</v>
      </c>
      <c r="AR2530" s="4">
        <f t="shared" si="2144"/>
        <v>7350.8383400000002</v>
      </c>
      <c r="AS2530" s="4">
        <f t="shared" si="2145"/>
        <v>8879.99</v>
      </c>
      <c r="AT2530" s="4">
        <f t="shared" si="2146"/>
        <v>5750</v>
      </c>
      <c r="AU2530" s="4">
        <f t="shared" si="2147"/>
        <v>6488.6776399999999</v>
      </c>
      <c r="AV2530" s="4">
        <f t="shared" si="2148"/>
        <v>6945.6561799999999</v>
      </c>
      <c r="AW2530" s="4">
        <f t="shared" si="2149"/>
        <v>7314.9949999999999</v>
      </c>
      <c r="AX2530" s="4">
        <f t="shared" si="2150"/>
        <v>7684.3338199999998</v>
      </c>
      <c r="AY2530" s="4">
        <f t="shared" si="2151"/>
        <v>8210.1721400000006</v>
      </c>
      <c r="AZ2530" s="1">
        <f t="shared" si="2152"/>
        <v>8016.7419285714313</v>
      </c>
      <c r="BA2530" s="1">
        <f t="shared" si="2153"/>
        <v>7828.9150354366247</v>
      </c>
      <c r="BB2530" s="1">
        <f t="shared" si="2154"/>
        <v>0</v>
      </c>
      <c r="BC2530" s="1"/>
      <c r="BD2530" s="6">
        <f t="shared" si="2155"/>
        <v>0</v>
      </c>
      <c r="BE2530" s="6"/>
      <c r="BF2530">
        <f t="shared" si="2156"/>
        <v>-369216.65577900002</v>
      </c>
      <c r="BG2530">
        <f t="shared" si="2157"/>
        <v>6358.0215229512223</v>
      </c>
      <c r="BH2530">
        <f t="shared" si="2158"/>
        <v>310.27999999999975</v>
      </c>
      <c r="BI2530">
        <f t="shared" si="2159"/>
        <v>272.5093057322249</v>
      </c>
      <c r="BJ2530">
        <f t="shared" si="2160"/>
        <v>45.327309855898875</v>
      </c>
      <c r="BK2530">
        <f t="shared" si="2161"/>
        <v>50.908979990239118</v>
      </c>
    </row>
    <row r="2531" spans="1:63" x14ac:dyDescent="0.35">
      <c r="A2531" s="2">
        <v>1531267200000</v>
      </c>
      <c r="B2531" s="3">
        <v>43292</v>
      </c>
      <c r="C2531" s="2" t="s">
        <v>9</v>
      </c>
      <c r="D2531" s="2">
        <v>6296.91</v>
      </c>
      <c r="E2531" s="2">
        <v>6406</v>
      </c>
      <c r="F2531" s="2">
        <v>6278.99</v>
      </c>
      <c r="G2531" s="2">
        <v>6378.07</v>
      </c>
      <c r="H2531" s="2">
        <v>28715.498487000001</v>
      </c>
      <c r="I2531" s="2">
        <v>182357469.02807</v>
      </c>
      <c r="J2531" s="2">
        <f t="shared" si="2110"/>
        <v>1.2888861362160147</v>
      </c>
      <c r="K2531" s="2">
        <f t="shared" si="2111"/>
        <v>-2.3146786742633112</v>
      </c>
      <c r="L2531" s="2">
        <f t="shared" si="2112"/>
        <v>-2.3266462480857628</v>
      </c>
      <c r="M2531" s="1">
        <f t="shared" si="2113"/>
        <v>-2.0398139689660302</v>
      </c>
      <c r="N2531" s="1">
        <f t="shared" si="2114"/>
        <v>15.738773641556145</v>
      </c>
      <c r="O2531" s="1">
        <f t="shared" si="2115"/>
        <v>-3.6697621694336924</v>
      </c>
      <c r="P2531" s="2">
        <f t="shared" si="2116"/>
        <v>81.159999999999854</v>
      </c>
      <c r="Q2531" s="2">
        <f t="shared" si="2117"/>
        <v>0</v>
      </c>
      <c r="R2531" s="2">
        <f t="shared" si="2118"/>
        <v>84.044999999999945</v>
      </c>
      <c r="S2531" s="2">
        <f t="shared" si="2119"/>
        <v>66.59214285714279</v>
      </c>
      <c r="T2531" s="1">
        <f t="shared" si="2120"/>
        <v>55.79301253722285</v>
      </c>
      <c r="U2531" s="1">
        <f t="shared" si="2121"/>
        <v>6904.1273032813406</v>
      </c>
      <c r="V2531" s="1">
        <f t="shared" si="2122"/>
        <v>6362.4264999999987</v>
      </c>
      <c r="W2531" s="1">
        <f t="shared" si="2123"/>
        <v>248.1173394439615</v>
      </c>
      <c r="X2531" s="1">
        <f t="shared" si="2124"/>
        <v>6858.6611788879218</v>
      </c>
      <c r="Y2531" s="1">
        <f t="shared" si="2125"/>
        <v>5866.1918211120756</v>
      </c>
      <c r="Z2531" s="1">
        <f t="shared" si="2126"/>
        <v>6574.8026364131965</v>
      </c>
      <c r="AA2531" s="1">
        <f t="shared" si="2127"/>
        <v>6493.0779030452577</v>
      </c>
      <c r="AB2531" s="1">
        <f t="shared" si="2128"/>
        <v>-81.724733367938825</v>
      </c>
      <c r="AC2531" s="1">
        <f t="shared" si="2129"/>
        <v>-128.74828398917748</v>
      </c>
      <c r="AD2531" s="1">
        <f t="shared" si="2130"/>
        <v>-47.023550621238655</v>
      </c>
      <c r="AE2531" s="4">
        <f t="shared" si="2131"/>
        <v>6818.16</v>
      </c>
      <c r="AF2531" s="4">
        <f t="shared" si="2132"/>
        <v>5750</v>
      </c>
      <c r="AG2531" s="4">
        <f t="shared" si="2133"/>
        <v>6002.0857599999999</v>
      </c>
      <c r="AH2531" s="4">
        <f t="shared" si="2134"/>
        <v>6158.03712</v>
      </c>
      <c r="AI2531" s="4">
        <f t="shared" si="2135"/>
        <v>6284.08</v>
      </c>
      <c r="AJ2531" s="4">
        <f t="shared" si="2136"/>
        <v>6410.1228799999999</v>
      </c>
      <c r="AK2531" s="4">
        <f t="shared" si="2137"/>
        <v>6589.5737600000002</v>
      </c>
      <c r="AL2531" s="4">
        <f t="shared" si="2138"/>
        <v>7786.69</v>
      </c>
      <c r="AM2531" s="4">
        <f t="shared" si="2139"/>
        <v>5750</v>
      </c>
      <c r="AN2531" s="4">
        <f t="shared" si="2140"/>
        <v>6230.6588400000001</v>
      </c>
      <c r="AO2531" s="4">
        <f t="shared" si="2141"/>
        <v>6528.0155800000002</v>
      </c>
      <c r="AP2531" s="4">
        <f t="shared" si="2142"/>
        <v>6768.3449999999993</v>
      </c>
      <c r="AQ2531" s="4">
        <f t="shared" si="2143"/>
        <v>7008.6744199999994</v>
      </c>
      <c r="AR2531" s="4">
        <f t="shared" si="2144"/>
        <v>7350.8383400000002</v>
      </c>
      <c r="AS2531" s="4">
        <f t="shared" si="2145"/>
        <v>8879.99</v>
      </c>
      <c r="AT2531" s="4">
        <f t="shared" si="2146"/>
        <v>5750</v>
      </c>
      <c r="AU2531" s="4">
        <f t="shared" si="2147"/>
        <v>6488.6776399999999</v>
      </c>
      <c r="AV2531" s="4">
        <f t="shared" si="2148"/>
        <v>6945.6561799999999</v>
      </c>
      <c r="AW2531" s="4">
        <f t="shared" si="2149"/>
        <v>7314.9949999999999</v>
      </c>
      <c r="AX2531" s="4">
        <f t="shared" si="2150"/>
        <v>7684.3338199999998</v>
      </c>
      <c r="AY2531" s="4">
        <f t="shared" si="2151"/>
        <v>8210.1721400000006</v>
      </c>
      <c r="AZ2531" s="1">
        <f t="shared" si="2152"/>
        <v>8042.1738571428596</v>
      </c>
      <c r="BA2531" s="1">
        <f t="shared" si="2153"/>
        <v>7850.5362003056198</v>
      </c>
      <c r="BB2531" s="1">
        <f t="shared" si="2154"/>
        <v>0</v>
      </c>
      <c r="BC2531" s="1"/>
      <c r="BD2531" s="6">
        <f t="shared" si="2155"/>
        <v>0</v>
      </c>
      <c r="BE2531" s="6"/>
      <c r="BF2531">
        <f t="shared" si="2156"/>
        <v>-337909.99243100005</v>
      </c>
      <c r="BG2531">
        <f t="shared" si="2157"/>
        <v>6353.8854584639685</v>
      </c>
      <c r="BH2531">
        <f t="shared" si="2158"/>
        <v>127.01000000000022</v>
      </c>
      <c r="BI2531">
        <f t="shared" si="2159"/>
        <v>266.69842969102876</v>
      </c>
      <c r="BJ2531">
        <f t="shared" si="2160"/>
        <v>57.60865377205824</v>
      </c>
      <c r="BK2531">
        <f t="shared" si="2161"/>
        <v>64.12306388225322</v>
      </c>
    </row>
    <row r="2532" spans="1:63" x14ac:dyDescent="0.35">
      <c r="A2532" s="2">
        <v>1531180800000</v>
      </c>
      <c r="B2532" s="3">
        <v>43291</v>
      </c>
      <c r="C2532" s="2" t="s">
        <v>9</v>
      </c>
      <c r="D2532" s="2">
        <v>6662.78</v>
      </c>
      <c r="E2532" s="2">
        <v>6681</v>
      </c>
      <c r="F2532" s="2">
        <v>6263</v>
      </c>
      <c r="G2532" s="2">
        <v>6296.91</v>
      </c>
      <c r="H2532" s="2">
        <v>38560.672702000003</v>
      </c>
      <c r="I2532" s="2">
        <v>249099760.189749</v>
      </c>
      <c r="J2532" s="2">
        <f t="shared" si="2110"/>
        <v>-5.4818886480579758</v>
      </c>
      <c r="K2532" s="2">
        <f t="shared" si="2111"/>
        <v>-4.4036872739859501</v>
      </c>
      <c r="L2532" s="2">
        <f t="shared" si="2112"/>
        <v>-8.3685972060535541</v>
      </c>
      <c r="M2532" s="1">
        <f t="shared" si="2113"/>
        <v>1.2724852502402741</v>
      </c>
      <c r="N2532" s="1">
        <f t="shared" si="2114"/>
        <v>16.206837957029713</v>
      </c>
      <c r="O2532" s="1">
        <f t="shared" si="2115"/>
        <v>3.698321875332506</v>
      </c>
      <c r="P2532" s="2">
        <f t="shared" si="2116"/>
        <v>0</v>
      </c>
      <c r="Q2532" s="2">
        <f t="shared" si="2117"/>
        <v>365.21000000000004</v>
      </c>
      <c r="R2532" s="2">
        <f t="shared" si="2118"/>
        <v>82.744285714285652</v>
      </c>
      <c r="S2532" s="2">
        <f t="shared" si="2119"/>
        <v>66.59214285714279</v>
      </c>
      <c r="T2532" s="1">
        <f t="shared" si="2120"/>
        <v>55.407971454673302</v>
      </c>
      <c r="U2532" s="1">
        <f t="shared" si="2121"/>
        <v>6925.5990299458845</v>
      </c>
      <c r="V2532" s="1">
        <f t="shared" si="2122"/>
        <v>6379.4649999999992</v>
      </c>
      <c r="W2532" s="1">
        <f t="shared" si="2123"/>
        <v>260.02153150268157</v>
      </c>
      <c r="X2532" s="1">
        <f t="shared" si="2124"/>
        <v>6899.5080630053626</v>
      </c>
      <c r="Y2532" s="1">
        <f t="shared" si="2125"/>
        <v>5859.4219369946359</v>
      </c>
      <c r="Z2532" s="1">
        <f t="shared" si="2126"/>
        <v>6590.5412473262522</v>
      </c>
      <c r="AA2532" s="1">
        <f t="shared" si="2127"/>
        <v>6513.9884308716682</v>
      </c>
      <c r="AB2532" s="1">
        <f t="shared" si="2128"/>
        <v>-76.55281645458399</v>
      </c>
      <c r="AC2532" s="1">
        <f t="shared" si="2129"/>
        <v>-140.50417164448714</v>
      </c>
      <c r="AD2532" s="1">
        <f t="shared" si="2130"/>
        <v>-63.951355189903154</v>
      </c>
      <c r="AE2532" s="4">
        <f t="shared" si="2131"/>
        <v>6818.16</v>
      </c>
      <c r="AF2532" s="4">
        <f t="shared" si="2132"/>
        <v>5750</v>
      </c>
      <c r="AG2532" s="4">
        <f t="shared" si="2133"/>
        <v>6002.0857599999999</v>
      </c>
      <c r="AH2532" s="4">
        <f t="shared" si="2134"/>
        <v>6158.03712</v>
      </c>
      <c r="AI2532" s="4">
        <f t="shared" si="2135"/>
        <v>6284.08</v>
      </c>
      <c r="AJ2532" s="4">
        <f t="shared" si="2136"/>
        <v>6410.1228799999999</v>
      </c>
      <c r="AK2532" s="4">
        <f t="shared" si="2137"/>
        <v>6589.5737600000002</v>
      </c>
      <c r="AL2532" s="4">
        <f t="shared" si="2138"/>
        <v>7786.69</v>
      </c>
      <c r="AM2532" s="4">
        <f t="shared" si="2139"/>
        <v>5750</v>
      </c>
      <c r="AN2532" s="4">
        <f t="shared" si="2140"/>
        <v>6230.6588400000001</v>
      </c>
      <c r="AO2532" s="4">
        <f t="shared" si="2141"/>
        <v>6528.0155800000002</v>
      </c>
      <c r="AP2532" s="4">
        <f t="shared" si="2142"/>
        <v>6768.3449999999993</v>
      </c>
      <c r="AQ2532" s="4">
        <f t="shared" si="2143"/>
        <v>7008.6744199999994</v>
      </c>
      <c r="AR2532" s="4">
        <f t="shared" si="2144"/>
        <v>7350.8383400000002</v>
      </c>
      <c r="AS2532" s="4">
        <f t="shared" si="2145"/>
        <v>8879.99</v>
      </c>
      <c r="AT2532" s="4">
        <f t="shared" si="2146"/>
        <v>5750</v>
      </c>
      <c r="AU2532" s="4">
        <f t="shared" si="2147"/>
        <v>6488.6776399999999</v>
      </c>
      <c r="AV2532" s="4">
        <f t="shared" si="2148"/>
        <v>6945.6561799999999</v>
      </c>
      <c r="AW2532" s="4">
        <f t="shared" si="2149"/>
        <v>7314.9949999999999</v>
      </c>
      <c r="AX2532" s="4">
        <f t="shared" si="2150"/>
        <v>7684.3338199999998</v>
      </c>
      <c r="AY2532" s="4">
        <f t="shared" si="2151"/>
        <v>8210.1721400000006</v>
      </c>
      <c r="AZ2532" s="1">
        <f t="shared" si="2152"/>
        <v>8071.1705000000038</v>
      </c>
      <c r="BA2532" s="1">
        <f t="shared" si="2153"/>
        <v>7870.7069701728196</v>
      </c>
      <c r="BB2532" s="1">
        <f t="shared" si="2154"/>
        <v>0</v>
      </c>
      <c r="BC2532" s="1"/>
      <c r="BD2532" s="6">
        <f t="shared" si="2155"/>
        <v>1</v>
      </c>
      <c r="BE2532" s="6" t="str">
        <f t="shared" si="2162"/>
        <v>$6,612–$6,406</v>
      </c>
      <c r="BF2532">
        <f t="shared" si="2156"/>
        <v>-366625.49091800005</v>
      </c>
      <c r="BG2532">
        <f t="shared" si="2157"/>
        <v>6368.849286444929</v>
      </c>
      <c r="BH2532">
        <f t="shared" si="2158"/>
        <v>418</v>
      </c>
      <c r="BI2532">
        <f t="shared" si="2159"/>
        <v>288.1889573358024</v>
      </c>
      <c r="BJ2532">
        <f t="shared" si="2160"/>
        <v>49.79097634276026</v>
      </c>
      <c r="BK2532">
        <f t="shared" si="2161"/>
        <v>74.848128740592344</v>
      </c>
    </row>
    <row r="2533" spans="1:63" x14ac:dyDescent="0.35">
      <c r="A2533" s="2">
        <v>1531094400000</v>
      </c>
      <c r="B2533" s="3">
        <v>43290</v>
      </c>
      <c r="C2533" s="2" t="s">
        <v>9</v>
      </c>
      <c r="D2533" s="2">
        <v>6712.1</v>
      </c>
      <c r="E2533" s="2">
        <v>6802.06</v>
      </c>
      <c r="F2533" s="2">
        <v>6612.24</v>
      </c>
      <c r="G2533" s="2">
        <v>6662.12</v>
      </c>
      <c r="H2533" s="2">
        <v>26732.40655</v>
      </c>
      <c r="I2533" s="2">
        <v>179250573.66648501</v>
      </c>
      <c r="J2533" s="2">
        <f t="shared" si="2110"/>
        <v>-0.74462537804860573</v>
      </c>
      <c r="K2533" s="2">
        <f t="shared" si="2111"/>
        <v>2.2760697957892897</v>
      </c>
      <c r="L2533" s="2">
        <f t="shared" si="2112"/>
        <v>-1.5206230903519427</v>
      </c>
      <c r="M2533" s="1">
        <f t="shared" si="2113"/>
        <v>-5.7998288049217797</v>
      </c>
      <c r="N2533" s="1">
        <f t="shared" si="2114"/>
        <v>0.91907681038468947</v>
      </c>
      <c r="O2533" s="1">
        <f t="shared" si="2115"/>
        <v>-5.6606605705090853</v>
      </c>
      <c r="P2533" s="2">
        <f t="shared" si="2116"/>
        <v>0</v>
      </c>
      <c r="Q2533" s="2">
        <f t="shared" si="2117"/>
        <v>49.980000000000473</v>
      </c>
      <c r="R2533" s="2">
        <f t="shared" si="2118"/>
        <v>82.744285714285652</v>
      </c>
      <c r="S2533" s="2">
        <f t="shared" si="2119"/>
        <v>53.449999999999946</v>
      </c>
      <c r="T2533" s="1">
        <f t="shared" si="2120"/>
        <v>60.754594277083164</v>
      </c>
      <c r="U2533" s="1">
        <f t="shared" si="2121"/>
        <v>6951.2598066783694</v>
      </c>
      <c r="V2533" s="1">
        <f t="shared" si="2122"/>
        <v>6402.6949999999988</v>
      </c>
      <c r="W2533" s="1">
        <f t="shared" si="2123"/>
        <v>272.08218729825006</v>
      </c>
      <c r="X2533" s="1">
        <f t="shared" si="2124"/>
        <v>6946.859374596499</v>
      </c>
      <c r="Y2533" s="1">
        <f t="shared" si="2125"/>
        <v>5858.5306254034986</v>
      </c>
      <c r="Z2533" s="1">
        <f t="shared" si="2126"/>
        <v>6614.0317471123517</v>
      </c>
      <c r="AA2533" s="1">
        <f t="shared" si="2127"/>
        <v>6553.4572364846999</v>
      </c>
      <c r="AB2533" s="1">
        <f t="shared" si="2128"/>
        <v>-60.574510627651762</v>
      </c>
      <c r="AC2533" s="1">
        <f t="shared" si="2129"/>
        <v>-156.49201044196292</v>
      </c>
      <c r="AD2533" s="1">
        <f t="shared" si="2130"/>
        <v>-95.917499814311157</v>
      </c>
      <c r="AE2533" s="4">
        <f t="shared" si="2131"/>
        <v>6818.16</v>
      </c>
      <c r="AF2533" s="4">
        <f t="shared" si="2132"/>
        <v>5750</v>
      </c>
      <c r="AG2533" s="4">
        <f t="shared" si="2133"/>
        <v>6002.0857599999999</v>
      </c>
      <c r="AH2533" s="4">
        <f t="shared" si="2134"/>
        <v>6158.03712</v>
      </c>
      <c r="AI2533" s="4">
        <f t="shared" si="2135"/>
        <v>6284.08</v>
      </c>
      <c r="AJ2533" s="4">
        <f t="shared" si="2136"/>
        <v>6410.1228799999999</v>
      </c>
      <c r="AK2533" s="4">
        <f t="shared" si="2137"/>
        <v>6589.5737600000002</v>
      </c>
      <c r="AL2533" s="4">
        <f t="shared" si="2138"/>
        <v>7786.69</v>
      </c>
      <c r="AM2533" s="4">
        <f t="shared" si="2139"/>
        <v>5750</v>
      </c>
      <c r="AN2533" s="4">
        <f t="shared" si="2140"/>
        <v>6230.6588400000001</v>
      </c>
      <c r="AO2533" s="4">
        <f t="shared" si="2141"/>
        <v>6528.0155800000002</v>
      </c>
      <c r="AP2533" s="4">
        <f t="shared" si="2142"/>
        <v>6768.3449999999993</v>
      </c>
      <c r="AQ2533" s="4">
        <f t="shared" si="2143"/>
        <v>7008.6744199999994</v>
      </c>
      <c r="AR2533" s="4">
        <f t="shared" si="2144"/>
        <v>7350.8383400000002</v>
      </c>
      <c r="AS2533" s="4">
        <f t="shared" si="2145"/>
        <v>9016.7999999999993</v>
      </c>
      <c r="AT2533" s="4">
        <f t="shared" si="2146"/>
        <v>5750</v>
      </c>
      <c r="AU2533" s="4">
        <f t="shared" si="2147"/>
        <v>6520.9647999999997</v>
      </c>
      <c r="AV2533" s="4">
        <f t="shared" si="2148"/>
        <v>6997.9175999999998</v>
      </c>
      <c r="AW2533" s="4">
        <f t="shared" si="2149"/>
        <v>7383.4</v>
      </c>
      <c r="AX2533" s="4">
        <f t="shared" si="2150"/>
        <v>7768.8823999999995</v>
      </c>
      <c r="AY2533" s="4">
        <f t="shared" si="2151"/>
        <v>8317.7047999999995</v>
      </c>
      <c r="AZ2533" s="1">
        <f t="shared" si="2152"/>
        <v>8106.1996428571456</v>
      </c>
      <c r="BA2533" s="1">
        <f t="shared" si="2153"/>
        <v>7892.2658327779263</v>
      </c>
      <c r="BB2533" s="1">
        <f t="shared" si="2154"/>
        <v>0</v>
      </c>
      <c r="BC2533" s="1"/>
      <c r="BD2533" s="6">
        <f t="shared" si="2155"/>
        <v>0</v>
      </c>
      <c r="BE2533" s="6"/>
      <c r="BF2533">
        <f t="shared" si="2156"/>
        <v>-328064.81821600004</v>
      </c>
      <c r="BG2533">
        <f t="shared" si="2157"/>
        <v>6380.5002790223871</v>
      </c>
      <c r="BH2533">
        <f t="shared" si="2158"/>
        <v>189.82000000000062</v>
      </c>
      <c r="BI2533">
        <f t="shared" si="2159"/>
        <v>268.21802769515659</v>
      </c>
      <c r="BJ2533">
        <f t="shared" si="2160"/>
        <v>84.969561531941125</v>
      </c>
      <c r="BK2533">
        <f t="shared" si="2161"/>
        <v>89.675267842636103</v>
      </c>
    </row>
    <row r="2534" spans="1:63" x14ac:dyDescent="0.35">
      <c r="A2534" s="2">
        <v>1531008000000</v>
      </c>
      <c r="B2534" s="3">
        <v>43289</v>
      </c>
      <c r="C2534" s="2" t="s">
        <v>9</v>
      </c>
      <c r="D2534" s="2">
        <v>6753.48</v>
      </c>
      <c r="E2534" s="2">
        <v>6780</v>
      </c>
      <c r="F2534" s="2">
        <v>6667.44</v>
      </c>
      <c r="G2534" s="2">
        <v>6712.1</v>
      </c>
      <c r="H2534" s="2">
        <v>24622.947794</v>
      </c>
      <c r="I2534" s="2">
        <v>165941351.79835999</v>
      </c>
      <c r="J2534" s="2">
        <f t="shared" si="2110"/>
        <v>-0.66420205476409888</v>
      </c>
      <c r="K2534" s="2">
        <f t="shared" si="2111"/>
        <v>1.4634279071665854</v>
      </c>
      <c r="L2534" s="2">
        <f t="shared" si="2112"/>
        <v>-10.406541613218833</v>
      </c>
      <c r="M2534" s="1">
        <f t="shared" si="2113"/>
        <v>-0.75021164434144794</v>
      </c>
      <c r="N2534" s="1">
        <f t="shared" si="2114"/>
        <v>-5.3498904962679363</v>
      </c>
      <c r="O2534" s="1">
        <f t="shared" si="2115"/>
        <v>0.1185917969040991</v>
      </c>
      <c r="P2534" s="2">
        <f t="shared" si="2116"/>
        <v>0</v>
      </c>
      <c r="Q2534" s="2">
        <f t="shared" si="2117"/>
        <v>44.8799999999992</v>
      </c>
      <c r="R2534" s="2">
        <f t="shared" si="2118"/>
        <v>90.960714285714204</v>
      </c>
      <c r="S2534" s="2">
        <f t="shared" si="2119"/>
        <v>49.879999999999917</v>
      </c>
      <c r="T2534" s="1">
        <f t="shared" si="2120"/>
        <v>64.58410463695057</v>
      </c>
      <c r="U2534" s="1">
        <f t="shared" si="2121"/>
        <v>6963.0614314407521</v>
      </c>
      <c r="V2534" s="1">
        <f t="shared" si="2122"/>
        <v>6406.6494999999995</v>
      </c>
      <c r="W2534" s="1">
        <f t="shared" si="2123"/>
        <v>276.3650345191121</v>
      </c>
      <c r="X2534" s="1">
        <f t="shared" si="2124"/>
        <v>6959.379569038224</v>
      </c>
      <c r="Y2534" s="1">
        <f t="shared" si="2125"/>
        <v>5853.9194309617751</v>
      </c>
      <c r="Z2534" s="1">
        <f t="shared" si="2126"/>
        <v>6610.18468688134</v>
      </c>
      <c r="AA2534" s="1">
        <f t="shared" si="2127"/>
        <v>6533.7003703910086</v>
      </c>
      <c r="AB2534" s="1">
        <f t="shared" si="2128"/>
        <v>-76.484316490331366</v>
      </c>
      <c r="AC2534" s="1">
        <f t="shared" si="2129"/>
        <v>-180.47138539554069</v>
      </c>
      <c r="AD2534" s="1">
        <f t="shared" si="2130"/>
        <v>-103.98706890520933</v>
      </c>
      <c r="AE2534" s="4">
        <f t="shared" si="2131"/>
        <v>6841.74</v>
      </c>
      <c r="AF2534" s="4">
        <f t="shared" si="2132"/>
        <v>5750</v>
      </c>
      <c r="AG2534" s="4">
        <f t="shared" si="2133"/>
        <v>6007.6506399999998</v>
      </c>
      <c r="AH2534" s="4">
        <f t="shared" si="2134"/>
        <v>6167.04468</v>
      </c>
      <c r="AI2534" s="4">
        <f t="shared" si="2135"/>
        <v>6295.87</v>
      </c>
      <c r="AJ2534" s="4">
        <f t="shared" si="2136"/>
        <v>6424.6953199999998</v>
      </c>
      <c r="AK2534" s="4">
        <f t="shared" si="2137"/>
        <v>6608.1076400000002</v>
      </c>
      <c r="AL2534" s="4">
        <f t="shared" si="2138"/>
        <v>7786.69</v>
      </c>
      <c r="AM2534" s="4">
        <f t="shared" si="2139"/>
        <v>5750</v>
      </c>
      <c r="AN2534" s="4">
        <f t="shared" si="2140"/>
        <v>6230.6588400000001</v>
      </c>
      <c r="AO2534" s="4">
        <f t="shared" si="2141"/>
        <v>6528.0155800000002</v>
      </c>
      <c r="AP2534" s="4">
        <f t="shared" si="2142"/>
        <v>6768.3449999999993</v>
      </c>
      <c r="AQ2534" s="4">
        <f t="shared" si="2143"/>
        <v>7008.6744199999994</v>
      </c>
      <c r="AR2534" s="4">
        <f t="shared" si="2144"/>
        <v>7350.8383400000002</v>
      </c>
      <c r="AS2534" s="4">
        <f t="shared" si="2145"/>
        <v>9395.1200000000008</v>
      </c>
      <c r="AT2534" s="4">
        <f t="shared" si="2146"/>
        <v>5750</v>
      </c>
      <c r="AU2534" s="4">
        <f t="shared" si="2147"/>
        <v>6610.2483200000006</v>
      </c>
      <c r="AV2534" s="4">
        <f t="shared" si="2148"/>
        <v>7142.4358400000001</v>
      </c>
      <c r="AW2534" s="4">
        <f t="shared" si="2149"/>
        <v>7572.56</v>
      </c>
      <c r="AX2534" s="4">
        <f t="shared" si="2150"/>
        <v>8002.6841600000007</v>
      </c>
      <c r="AY2534" s="4">
        <f t="shared" si="2151"/>
        <v>8615.0643200000013</v>
      </c>
      <c r="AZ2534" s="1">
        <f t="shared" si="2152"/>
        <v>8138.2773571428597</v>
      </c>
      <c r="BA2534" s="1">
        <f t="shared" si="2153"/>
        <v>7909.117145555706</v>
      </c>
      <c r="BB2534" s="1">
        <f t="shared" si="2154"/>
        <v>0</v>
      </c>
      <c r="BC2534" s="1"/>
      <c r="BD2534" s="6">
        <f t="shared" si="2155"/>
        <v>0</v>
      </c>
      <c r="BE2534" s="6"/>
      <c r="BF2534">
        <f t="shared" si="2156"/>
        <v>-301332.41166600003</v>
      </c>
      <c r="BG2534">
        <f t="shared" si="2157"/>
        <v>6381.3663121496893</v>
      </c>
      <c r="BH2534">
        <f t="shared" si="2158"/>
        <v>112.5600000000004</v>
      </c>
      <c r="BI2534">
        <f t="shared" si="2159"/>
        <v>280.27926272518056</v>
      </c>
      <c r="BJ2534">
        <f t="shared" si="2160"/>
        <v>89.783848347075633</v>
      </c>
      <c r="BK2534">
        <f t="shared" si="2161"/>
        <v>89.044398267971204</v>
      </c>
    </row>
    <row r="2535" spans="1:63" x14ac:dyDescent="0.35">
      <c r="A2535" s="2">
        <v>1530921600000</v>
      </c>
      <c r="B2535" s="3">
        <v>43288</v>
      </c>
      <c r="C2535" s="2" t="s">
        <v>9</v>
      </c>
      <c r="D2535" s="2">
        <v>6609.79</v>
      </c>
      <c r="E2535" s="2">
        <v>6818.16</v>
      </c>
      <c r="F2535" s="2">
        <v>6508.88</v>
      </c>
      <c r="G2535" s="2">
        <v>6756.98</v>
      </c>
      <c r="H2535" s="2">
        <v>23973.876885999998</v>
      </c>
      <c r="I2535" s="2">
        <v>158034155.177791</v>
      </c>
      <c r="J2535" s="2">
        <f t="shared" si="2110"/>
        <v>2.2270030167418553</v>
      </c>
      <c r="K2535" s="2">
        <f t="shared" si="2111"/>
        <v>6.2951385993918194</v>
      </c>
      <c r="L2535" s="2">
        <f t="shared" si="2112"/>
        <v>-11.132592615973822</v>
      </c>
      <c r="M2535" s="1">
        <f t="shared" si="2113"/>
        <v>-0.66864319661505633</v>
      </c>
      <c r="N2535" s="1">
        <f t="shared" si="2114"/>
        <v>-7.4736050720884153</v>
      </c>
      <c r="O2535" s="1">
        <f t="shared" si="2115"/>
        <v>2.6319450405358631</v>
      </c>
      <c r="P2535" s="2">
        <f t="shared" si="2116"/>
        <v>147.19999999999982</v>
      </c>
      <c r="Q2535" s="2">
        <f t="shared" si="2117"/>
        <v>0</v>
      </c>
      <c r="R2535" s="2">
        <f t="shared" si="2118"/>
        <v>90.960714285714204</v>
      </c>
      <c r="S2535" s="2">
        <f t="shared" si="2119"/>
        <v>47.60357142857135</v>
      </c>
      <c r="T2535" s="1">
        <f t="shared" si="2120"/>
        <v>65.645136347234413</v>
      </c>
      <c r="U2535" s="1">
        <f t="shared" si="2121"/>
        <v>6973.3047551730278</v>
      </c>
      <c r="V2535" s="1">
        <f t="shared" si="2122"/>
        <v>6406.6674999999996</v>
      </c>
      <c r="W2535" s="1">
        <f t="shared" si="2123"/>
        <v>276.38493931245608</v>
      </c>
      <c r="X2535" s="1">
        <f t="shared" si="2124"/>
        <v>6959.4373786249116</v>
      </c>
      <c r="Y2535" s="1">
        <f t="shared" si="2125"/>
        <v>5853.8976213750875</v>
      </c>
      <c r="Z2535" s="1">
        <f t="shared" si="2126"/>
        <v>6602.0314618318471</v>
      </c>
      <c r="AA2535" s="1">
        <f t="shared" si="2127"/>
        <v>6501.2640740984652</v>
      </c>
      <c r="AB2535" s="1">
        <f t="shared" si="2128"/>
        <v>-100.76738773338184</v>
      </c>
      <c r="AC2535" s="1">
        <f t="shared" si="2129"/>
        <v>-206.46815262184299</v>
      </c>
      <c r="AD2535" s="1">
        <f t="shared" si="2130"/>
        <v>-105.70076488846115</v>
      </c>
      <c r="AE2535" s="4">
        <f t="shared" si="2131"/>
        <v>6841.74</v>
      </c>
      <c r="AF2535" s="4">
        <f t="shared" si="2132"/>
        <v>5750</v>
      </c>
      <c r="AG2535" s="4">
        <f t="shared" si="2133"/>
        <v>6007.6506399999998</v>
      </c>
      <c r="AH2535" s="4">
        <f t="shared" si="2134"/>
        <v>6167.04468</v>
      </c>
      <c r="AI2535" s="4">
        <f t="shared" si="2135"/>
        <v>6295.87</v>
      </c>
      <c r="AJ2535" s="4">
        <f t="shared" si="2136"/>
        <v>6424.6953199999998</v>
      </c>
      <c r="AK2535" s="4">
        <f t="shared" si="2137"/>
        <v>6608.1076400000002</v>
      </c>
      <c r="AL2535" s="4">
        <f t="shared" si="2138"/>
        <v>7786.69</v>
      </c>
      <c r="AM2535" s="4">
        <f t="shared" si="2139"/>
        <v>5750</v>
      </c>
      <c r="AN2535" s="4">
        <f t="shared" si="2140"/>
        <v>6230.6588400000001</v>
      </c>
      <c r="AO2535" s="4">
        <f t="shared" si="2141"/>
        <v>6528.0155800000002</v>
      </c>
      <c r="AP2535" s="4">
        <f t="shared" si="2142"/>
        <v>6768.3449999999993</v>
      </c>
      <c r="AQ2535" s="4">
        <f t="shared" si="2143"/>
        <v>7008.6744199999994</v>
      </c>
      <c r="AR2535" s="4">
        <f t="shared" si="2144"/>
        <v>7350.8383400000002</v>
      </c>
      <c r="AS2535" s="4">
        <f t="shared" si="2145"/>
        <v>9395.1200000000008</v>
      </c>
      <c r="AT2535" s="4">
        <f t="shared" si="2146"/>
        <v>5750</v>
      </c>
      <c r="AU2535" s="4">
        <f t="shared" si="2147"/>
        <v>6610.2483200000006</v>
      </c>
      <c r="AV2535" s="4">
        <f t="shared" si="2148"/>
        <v>7142.4358400000001</v>
      </c>
      <c r="AW2535" s="4">
        <f t="shared" si="2149"/>
        <v>7572.56</v>
      </c>
      <c r="AX2535" s="4">
        <f t="shared" si="2150"/>
        <v>8002.6841600000007</v>
      </c>
      <c r="AY2535" s="4">
        <f t="shared" si="2151"/>
        <v>8615.0643200000013</v>
      </c>
      <c r="AZ2535" s="1">
        <f t="shared" si="2152"/>
        <v>8164.5011428571452</v>
      </c>
      <c r="BA2535" s="1">
        <f t="shared" si="2153"/>
        <v>7925.5146407003049</v>
      </c>
      <c r="BB2535" s="1">
        <f t="shared" si="2154"/>
        <v>0</v>
      </c>
      <c r="BC2535" s="1"/>
      <c r="BD2535" s="6">
        <f t="shared" si="2155"/>
        <v>0</v>
      </c>
      <c r="BE2535" s="6"/>
      <c r="BF2535">
        <f t="shared" si="2156"/>
        <v>-276709.46387200005</v>
      </c>
      <c r="BG2535">
        <f t="shared" si="2157"/>
        <v>6380.6410832458851</v>
      </c>
      <c r="BH2535">
        <f t="shared" si="2158"/>
        <v>309.27999999999975</v>
      </c>
      <c r="BI2535">
        <f t="shared" si="2159"/>
        <v>306.08222622136213</v>
      </c>
      <c r="BJ2535">
        <f t="shared" si="2160"/>
        <v>94.272393648891523</v>
      </c>
      <c r="BK2535">
        <f t="shared" si="2161"/>
        <v>84.213396731183977</v>
      </c>
    </row>
    <row r="2536" spans="1:63" x14ac:dyDescent="0.35">
      <c r="A2536" s="2">
        <v>1530835200000</v>
      </c>
      <c r="B2536" s="3">
        <v>43287</v>
      </c>
      <c r="C2536" s="2" t="s">
        <v>9</v>
      </c>
      <c r="D2536" s="2">
        <v>6529.2</v>
      </c>
      <c r="E2536" s="2">
        <v>6648.54</v>
      </c>
      <c r="F2536" s="2">
        <v>6425</v>
      </c>
      <c r="G2536" s="2">
        <v>6609.78</v>
      </c>
      <c r="H2536" s="2">
        <v>29397.094748</v>
      </c>
      <c r="I2536" s="2">
        <v>192230903.67599201</v>
      </c>
      <c r="J2536" s="2">
        <f t="shared" si="2110"/>
        <v>1.2341481345340919</v>
      </c>
      <c r="K2536" s="2">
        <f t="shared" si="2111"/>
        <v>3.4383034927629912</v>
      </c>
      <c r="L2536" s="2">
        <f t="shared" si="2112"/>
        <v>-14.059143839356764</v>
      </c>
      <c r="M2536" s="1">
        <f t="shared" si="2113"/>
        <v>2.1784880227557255</v>
      </c>
      <c r="N2536" s="1">
        <f t="shared" si="2114"/>
        <v>-5.9791702598271046</v>
      </c>
      <c r="O2536" s="1">
        <f t="shared" si="2115"/>
        <v>6.269648914184736</v>
      </c>
      <c r="P2536" s="2">
        <f t="shared" si="2116"/>
        <v>80.579999999999927</v>
      </c>
      <c r="Q2536" s="2">
        <f t="shared" si="2117"/>
        <v>0</v>
      </c>
      <c r="R2536" s="2">
        <f t="shared" si="2118"/>
        <v>87.944999999999908</v>
      </c>
      <c r="S2536" s="2">
        <f t="shared" si="2119"/>
        <v>47.60357142857135</v>
      </c>
      <c r="T2536" s="1">
        <f t="shared" si="2120"/>
        <v>64.880801821171133</v>
      </c>
      <c r="U2536" s="1">
        <f t="shared" si="2121"/>
        <v>6982.1343370168242</v>
      </c>
      <c r="V2536" s="1">
        <f t="shared" si="2122"/>
        <v>6391.299</v>
      </c>
      <c r="W2536" s="1">
        <f t="shared" si="2123"/>
        <v>264.78048345563548</v>
      </c>
      <c r="X2536" s="1">
        <f t="shared" si="2124"/>
        <v>6920.8599669112709</v>
      </c>
      <c r="Y2536" s="1">
        <f t="shared" si="2125"/>
        <v>5861.738033088729</v>
      </c>
      <c r="Z2536" s="1">
        <f t="shared" si="2126"/>
        <v>6589.635578778395</v>
      </c>
      <c r="AA2536" s="1">
        <f t="shared" si="2127"/>
        <v>6454.7702693890951</v>
      </c>
      <c r="AB2536" s="1">
        <f t="shared" si="2128"/>
        <v>-134.86530938929991</v>
      </c>
      <c r="AC2536" s="1">
        <f t="shared" si="2129"/>
        <v>-232.89334384395826</v>
      </c>
      <c r="AD2536" s="1">
        <f t="shared" si="2130"/>
        <v>-98.028034454658354</v>
      </c>
      <c r="AE2536" s="4">
        <f t="shared" si="2131"/>
        <v>6841.74</v>
      </c>
      <c r="AF2536" s="4">
        <f t="shared" si="2132"/>
        <v>5750</v>
      </c>
      <c r="AG2536" s="4">
        <f t="shared" si="2133"/>
        <v>6007.6506399999998</v>
      </c>
      <c r="AH2536" s="4">
        <f t="shared" si="2134"/>
        <v>6167.04468</v>
      </c>
      <c r="AI2536" s="4">
        <f t="shared" si="2135"/>
        <v>6295.87</v>
      </c>
      <c r="AJ2536" s="4">
        <f t="shared" si="2136"/>
        <v>6424.6953199999998</v>
      </c>
      <c r="AK2536" s="4">
        <f t="shared" si="2137"/>
        <v>6608.1076400000002</v>
      </c>
      <c r="AL2536" s="4">
        <f t="shared" si="2138"/>
        <v>7786.69</v>
      </c>
      <c r="AM2536" s="4">
        <f t="shared" si="2139"/>
        <v>5750</v>
      </c>
      <c r="AN2536" s="4">
        <f t="shared" si="2140"/>
        <v>6230.6588400000001</v>
      </c>
      <c r="AO2536" s="4">
        <f t="shared" si="2141"/>
        <v>6528.0155800000002</v>
      </c>
      <c r="AP2536" s="4">
        <f t="shared" si="2142"/>
        <v>6768.3449999999993</v>
      </c>
      <c r="AQ2536" s="4">
        <f t="shared" si="2143"/>
        <v>7008.6744199999994</v>
      </c>
      <c r="AR2536" s="4">
        <f t="shared" si="2144"/>
        <v>7350.8383400000002</v>
      </c>
      <c r="AS2536" s="4">
        <f t="shared" si="2145"/>
        <v>9475.7000000000007</v>
      </c>
      <c r="AT2536" s="4">
        <f t="shared" si="2146"/>
        <v>5750</v>
      </c>
      <c r="AU2536" s="4">
        <f t="shared" si="2147"/>
        <v>6629.2651999999998</v>
      </c>
      <c r="AV2536" s="4">
        <f t="shared" si="2148"/>
        <v>7173.2174000000005</v>
      </c>
      <c r="AW2536" s="4">
        <f t="shared" si="2149"/>
        <v>7612.85</v>
      </c>
      <c r="AX2536" s="4">
        <f t="shared" si="2150"/>
        <v>8052.4826000000003</v>
      </c>
      <c r="AY2536" s="4">
        <f t="shared" si="2151"/>
        <v>8678.4002</v>
      </c>
      <c r="AZ2536" s="1">
        <f t="shared" si="2152"/>
        <v>8195.0909285714315</v>
      </c>
      <c r="BA2536" s="1">
        <f t="shared" si="2153"/>
        <v>7941.5219645455145</v>
      </c>
      <c r="BB2536" s="1">
        <f t="shared" si="2154"/>
        <v>0</v>
      </c>
      <c r="BC2536" s="1"/>
      <c r="BD2536" s="6">
        <f t="shared" si="2155"/>
        <v>0</v>
      </c>
      <c r="BE2536" s="6"/>
      <c r="BF2536">
        <f t="shared" si="2156"/>
        <v>-300683.34075800003</v>
      </c>
      <c r="BG2536">
        <f t="shared" si="2157"/>
        <v>6371.9644779834207</v>
      </c>
      <c r="BH2536">
        <f t="shared" si="2158"/>
        <v>223.53999999999996</v>
      </c>
      <c r="BI2536">
        <f t="shared" si="2159"/>
        <v>305.59026102464861</v>
      </c>
      <c r="BJ2536">
        <f t="shared" si="2160"/>
        <v>83.076952807946469</v>
      </c>
      <c r="BK2536">
        <f t="shared" si="2161"/>
        <v>79.487192149655527</v>
      </c>
    </row>
    <row r="2537" spans="1:63" x14ac:dyDescent="0.35">
      <c r="A2537" s="2">
        <v>1530748800000</v>
      </c>
      <c r="B2537" s="3">
        <v>43286</v>
      </c>
      <c r="C2537" s="2" t="s">
        <v>9</v>
      </c>
      <c r="D2537" s="2">
        <v>6585.53</v>
      </c>
      <c r="E2537" s="2">
        <v>6712</v>
      </c>
      <c r="F2537" s="2">
        <v>6453.33</v>
      </c>
      <c r="G2537" s="2">
        <v>6529.2</v>
      </c>
      <c r="H2537" s="2">
        <v>35071.972898</v>
      </c>
      <c r="I2537" s="2">
        <v>230809190.30740499</v>
      </c>
      <c r="J2537" s="2">
        <f t="shared" si="2110"/>
        <v>-0.87718499221190516</v>
      </c>
      <c r="K2537" s="2">
        <f t="shared" si="2111"/>
        <v>5.3450189741074388</v>
      </c>
      <c r="L2537" s="2">
        <f t="shared" si="2112"/>
        <v>-14.749492090185983</v>
      </c>
      <c r="M2537" s="1">
        <f t="shared" si="2113"/>
        <v>1.2191026025071929</v>
      </c>
      <c r="N2537" s="1">
        <f t="shared" si="2114"/>
        <v>-4.2674447099185215</v>
      </c>
      <c r="O2537" s="1">
        <f t="shared" si="2115"/>
        <v>7.361391900998596</v>
      </c>
      <c r="P2537" s="2">
        <f t="shared" si="2116"/>
        <v>0</v>
      </c>
      <c r="Q2537" s="2">
        <f t="shared" si="2117"/>
        <v>57.779999999999745</v>
      </c>
      <c r="R2537" s="2">
        <f t="shared" si="2118"/>
        <v>82.189285714285617</v>
      </c>
      <c r="S2537" s="2">
        <f t="shared" si="2119"/>
        <v>95.734999999999928</v>
      </c>
      <c r="T2537" s="1">
        <f t="shared" si="2120"/>
        <v>46.193404899355251</v>
      </c>
      <c r="U2537" s="1">
        <f t="shared" si="2121"/>
        <v>6997.3324732215924</v>
      </c>
      <c r="V2537" s="1">
        <f t="shared" si="2122"/>
        <v>6385.009</v>
      </c>
      <c r="W2537" s="1">
        <f t="shared" si="2123"/>
        <v>260.98262650797278</v>
      </c>
      <c r="X2537" s="1">
        <f t="shared" si="2124"/>
        <v>6906.9742530159456</v>
      </c>
      <c r="Y2537" s="1">
        <f t="shared" si="2125"/>
        <v>5863.0437469840545</v>
      </c>
      <c r="Z2537" s="1">
        <f t="shared" si="2126"/>
        <v>6588.0240250806664</v>
      </c>
      <c r="AA2537" s="1">
        <f t="shared" si="2127"/>
        <v>6426.5866820052934</v>
      </c>
      <c r="AB2537" s="1">
        <f t="shared" si="2128"/>
        <v>-161.43734307537306</v>
      </c>
      <c r="AC2537" s="1">
        <f t="shared" si="2129"/>
        <v>-257.40035245762283</v>
      </c>
      <c r="AD2537" s="1">
        <f t="shared" si="2130"/>
        <v>-95.963009382249766</v>
      </c>
      <c r="AE2537" s="4">
        <f t="shared" si="2131"/>
        <v>6841.74</v>
      </c>
      <c r="AF2537" s="4">
        <f t="shared" si="2132"/>
        <v>5750</v>
      </c>
      <c r="AG2537" s="4">
        <f t="shared" si="2133"/>
        <v>6007.6506399999998</v>
      </c>
      <c r="AH2537" s="4">
        <f t="shared" si="2134"/>
        <v>6167.04468</v>
      </c>
      <c r="AI2537" s="4">
        <f t="shared" si="2135"/>
        <v>6295.87</v>
      </c>
      <c r="AJ2537" s="4">
        <f t="shared" si="2136"/>
        <v>6424.6953199999998</v>
      </c>
      <c r="AK2537" s="4">
        <f t="shared" si="2137"/>
        <v>6608.1076400000002</v>
      </c>
      <c r="AL2537" s="4">
        <f t="shared" si="2138"/>
        <v>7786.69</v>
      </c>
      <c r="AM2537" s="4">
        <f t="shared" si="2139"/>
        <v>5750</v>
      </c>
      <c r="AN2537" s="4">
        <f t="shared" si="2140"/>
        <v>6230.6588400000001</v>
      </c>
      <c r="AO2537" s="4">
        <f t="shared" si="2141"/>
        <v>6528.0155800000002</v>
      </c>
      <c r="AP2537" s="4">
        <f t="shared" si="2142"/>
        <v>6768.3449999999993</v>
      </c>
      <c r="AQ2537" s="4">
        <f t="shared" si="2143"/>
        <v>7008.6744199999994</v>
      </c>
      <c r="AR2537" s="4">
        <f t="shared" si="2144"/>
        <v>7350.8383400000002</v>
      </c>
      <c r="AS2537" s="4">
        <f t="shared" si="2145"/>
        <v>9689.67</v>
      </c>
      <c r="AT2537" s="4">
        <f t="shared" si="2146"/>
        <v>5750</v>
      </c>
      <c r="AU2537" s="4">
        <f t="shared" si="2147"/>
        <v>6679.7621200000003</v>
      </c>
      <c r="AV2537" s="4">
        <f t="shared" si="2148"/>
        <v>7254.9539400000003</v>
      </c>
      <c r="AW2537" s="4">
        <f t="shared" si="2149"/>
        <v>7719.835</v>
      </c>
      <c r="AX2537" s="4">
        <f t="shared" si="2150"/>
        <v>8184.7160600000007</v>
      </c>
      <c r="AY2537" s="4">
        <f t="shared" si="2151"/>
        <v>8846.5806200000006</v>
      </c>
      <c r="AZ2537" s="1">
        <f t="shared" si="2152"/>
        <v>8220.4495000000024</v>
      </c>
      <c r="BA2537" s="1">
        <f t="shared" si="2153"/>
        <v>7959.7650051557275</v>
      </c>
      <c r="BB2537" s="1">
        <f t="shared" si="2154"/>
        <v>0</v>
      </c>
      <c r="BC2537" s="1"/>
      <c r="BD2537" s="6">
        <f t="shared" si="2155"/>
        <v>0</v>
      </c>
      <c r="BE2537" s="6"/>
      <c r="BF2537">
        <f t="shared" si="2156"/>
        <v>-330080.43550600001</v>
      </c>
      <c r="BG2537">
        <f t="shared" si="2157"/>
        <v>6365.9542569574451</v>
      </c>
      <c r="BH2537">
        <f t="shared" si="2158"/>
        <v>258.67000000000007</v>
      </c>
      <c r="BI2537">
        <f t="shared" si="2159"/>
        <v>318.21337810536374</v>
      </c>
      <c r="BJ2537">
        <f t="shared" si="2160"/>
        <v>75.290843736713924</v>
      </c>
      <c r="BK2537">
        <f t="shared" si="2161"/>
        <v>75.652899527563832</v>
      </c>
    </row>
    <row r="2538" spans="1:63" x14ac:dyDescent="0.35">
      <c r="A2538" s="2">
        <v>1530662400000</v>
      </c>
      <c r="B2538" s="3">
        <v>43285</v>
      </c>
      <c r="C2538" s="2" t="s">
        <v>9</v>
      </c>
      <c r="D2538" s="2">
        <v>6511.01</v>
      </c>
      <c r="E2538" s="2">
        <v>6784.92</v>
      </c>
      <c r="F2538" s="2">
        <v>6441.11</v>
      </c>
      <c r="G2538" s="2">
        <v>6586.98</v>
      </c>
      <c r="H2538" s="2">
        <v>23571.892777000001</v>
      </c>
      <c r="I2538" s="2">
        <v>156277884.33011499</v>
      </c>
      <c r="J2538" s="2">
        <f t="shared" si="2110"/>
        <v>1.1225294986382865</v>
      </c>
      <c r="K2538" s="2">
        <f t="shared" si="2111"/>
        <v>12.521395700019475</v>
      </c>
      <c r="L2538" s="2">
        <f t="shared" si="2112"/>
        <v>-13.613377049180334</v>
      </c>
      <c r="M2538" s="1">
        <f t="shared" si="2113"/>
        <v>-0.88494761992280446</v>
      </c>
      <c r="N2538" s="1">
        <f t="shared" si="2114"/>
        <v>-3.171559652526649</v>
      </c>
      <c r="O2538" s="1">
        <f t="shared" si="2115"/>
        <v>12.62794178819429</v>
      </c>
      <c r="P2538" s="2">
        <f t="shared" si="2116"/>
        <v>73.119999999999891</v>
      </c>
      <c r="Q2538" s="2">
        <f t="shared" si="2117"/>
        <v>0</v>
      </c>
      <c r="R2538" s="2">
        <f t="shared" si="2118"/>
        <v>82.189285714285617</v>
      </c>
      <c r="S2538" s="2">
        <f t="shared" si="2119"/>
        <v>94.65571428571424</v>
      </c>
      <c r="T2538" s="1">
        <f t="shared" si="2120"/>
        <v>46.475323426891165</v>
      </c>
      <c r="U2538" s="1">
        <f t="shared" si="2121"/>
        <v>7016.4399211081882</v>
      </c>
      <c r="V2538" s="1">
        <f t="shared" si="2122"/>
        <v>6377.9939999999997</v>
      </c>
      <c r="W2538" s="1">
        <f t="shared" si="2123"/>
        <v>258.88979486260178</v>
      </c>
      <c r="X2538" s="1">
        <f t="shared" si="2124"/>
        <v>6895.7735897252032</v>
      </c>
      <c r="Y2538" s="1">
        <f t="shared" si="2125"/>
        <v>5860.2144102747961</v>
      </c>
      <c r="Z2538" s="1">
        <f t="shared" si="2126"/>
        <v>6592.7299470871203</v>
      </c>
      <c r="AA2538" s="1">
        <f t="shared" si="2127"/>
        <v>6407.9297150971652</v>
      </c>
      <c r="AB2538" s="1">
        <f t="shared" si="2128"/>
        <v>-184.80023198995514</v>
      </c>
      <c r="AC2538" s="1">
        <f t="shared" si="2129"/>
        <v>-281.39110480318527</v>
      </c>
      <c r="AD2538" s="1">
        <f t="shared" si="2130"/>
        <v>-96.590872813230135</v>
      </c>
      <c r="AE2538" s="4">
        <f t="shared" si="2131"/>
        <v>6841.74</v>
      </c>
      <c r="AF2538" s="4">
        <f t="shared" si="2132"/>
        <v>5750</v>
      </c>
      <c r="AG2538" s="4">
        <f t="shared" si="2133"/>
        <v>6007.6506399999998</v>
      </c>
      <c r="AH2538" s="4">
        <f t="shared" si="2134"/>
        <v>6167.04468</v>
      </c>
      <c r="AI2538" s="4">
        <f t="shared" si="2135"/>
        <v>6295.87</v>
      </c>
      <c r="AJ2538" s="4">
        <f t="shared" si="2136"/>
        <v>6424.6953199999998</v>
      </c>
      <c r="AK2538" s="4">
        <f t="shared" si="2137"/>
        <v>6608.1076400000002</v>
      </c>
      <c r="AL2538" s="4">
        <f t="shared" si="2138"/>
        <v>7786.69</v>
      </c>
      <c r="AM2538" s="4">
        <f t="shared" si="2139"/>
        <v>5750</v>
      </c>
      <c r="AN2538" s="4">
        <f t="shared" si="2140"/>
        <v>6230.6588400000001</v>
      </c>
      <c r="AO2538" s="4">
        <f t="shared" si="2141"/>
        <v>6528.0155800000002</v>
      </c>
      <c r="AP2538" s="4">
        <f t="shared" si="2142"/>
        <v>6768.3449999999993</v>
      </c>
      <c r="AQ2538" s="4">
        <f t="shared" si="2143"/>
        <v>7008.6744199999994</v>
      </c>
      <c r="AR2538" s="4">
        <f t="shared" si="2144"/>
        <v>7350.8383400000002</v>
      </c>
      <c r="AS2538" s="4">
        <f t="shared" si="2145"/>
        <v>9970</v>
      </c>
      <c r="AT2538" s="4">
        <f t="shared" si="2146"/>
        <v>5750</v>
      </c>
      <c r="AU2538" s="4">
        <f t="shared" si="2147"/>
        <v>6745.92</v>
      </c>
      <c r="AV2538" s="4">
        <f t="shared" si="2148"/>
        <v>7362.04</v>
      </c>
      <c r="AW2538" s="4">
        <f t="shared" si="2149"/>
        <v>7860</v>
      </c>
      <c r="AX2538" s="4">
        <f t="shared" si="2150"/>
        <v>8357.9599999999991</v>
      </c>
      <c r="AY2538" s="4">
        <f t="shared" si="2151"/>
        <v>9066.92</v>
      </c>
      <c r="AZ2538" s="1">
        <f t="shared" si="2152"/>
        <v>8245.2415714285744</v>
      </c>
      <c r="BA2538" s="1">
        <f t="shared" si="2153"/>
        <v>7979.3617860482709</v>
      </c>
      <c r="BB2538" s="1">
        <f t="shared" si="2154"/>
        <v>0</v>
      </c>
      <c r="BC2538" s="1"/>
      <c r="BD2538" s="6">
        <f t="shared" si="2155"/>
        <v>0</v>
      </c>
      <c r="BE2538" s="6"/>
      <c r="BF2538">
        <f t="shared" si="2156"/>
        <v>-295008.46260800003</v>
      </c>
      <c r="BG2538">
        <f t="shared" si="2157"/>
        <v>6359.7935671941868</v>
      </c>
      <c r="BH2538">
        <f t="shared" si="2158"/>
        <v>343.8100000000004</v>
      </c>
      <c r="BI2538">
        <f t="shared" si="2159"/>
        <v>327.37389781388123</v>
      </c>
      <c r="BJ2538">
        <f t="shared" si="2160"/>
        <v>80.093779904306174</v>
      </c>
      <c r="BK2538">
        <f t="shared" si="2161"/>
        <v>76.975245586417898</v>
      </c>
    </row>
    <row r="2539" spans="1:63" x14ac:dyDescent="0.35">
      <c r="A2539" s="2">
        <v>1530576000000</v>
      </c>
      <c r="B2539" s="3">
        <v>43284</v>
      </c>
      <c r="C2539" s="2" t="s">
        <v>9</v>
      </c>
      <c r="D2539" s="2">
        <v>6615.29</v>
      </c>
      <c r="E2539" s="2">
        <v>6679.35</v>
      </c>
      <c r="F2539" s="2">
        <v>6463.01</v>
      </c>
      <c r="G2539" s="2">
        <v>6513.86</v>
      </c>
      <c r="H2539" s="2">
        <v>38657.781690999996</v>
      </c>
      <c r="I2539" s="2">
        <v>254550438.13768801</v>
      </c>
      <c r="J2539" s="2">
        <f t="shared" si="2110"/>
        <v>-1.5332661153177001</v>
      </c>
      <c r="K2539" s="2">
        <f t="shared" si="2111"/>
        <v>6.1973709309017533</v>
      </c>
      <c r="L2539" s="2">
        <f t="shared" si="2112"/>
        <v>-12.997729397622551</v>
      </c>
      <c r="M2539" s="1">
        <f t="shared" si="2113"/>
        <v>1.1100686505803858</v>
      </c>
      <c r="N2539" s="1">
        <f t="shared" si="2114"/>
        <v>-3.3305904640259358</v>
      </c>
      <c r="O2539" s="1">
        <f t="shared" si="2115"/>
        <v>15.533800235190814</v>
      </c>
      <c r="P2539" s="2">
        <f t="shared" si="2116"/>
        <v>0</v>
      </c>
      <c r="Q2539" s="2">
        <f t="shared" si="2117"/>
        <v>101.43000000000029</v>
      </c>
      <c r="R2539" s="2">
        <f t="shared" si="2118"/>
        <v>78.416428571428497</v>
      </c>
      <c r="S2539" s="2">
        <f t="shared" si="2119"/>
        <v>94.65571428571424</v>
      </c>
      <c r="T2539" s="1">
        <f t="shared" si="2120"/>
        <v>45.30852121947494</v>
      </c>
      <c r="U2539" s="1">
        <f t="shared" si="2121"/>
        <v>7033.968897479951</v>
      </c>
      <c r="V2539" s="1">
        <f t="shared" si="2122"/>
        <v>6380.4439999999986</v>
      </c>
      <c r="W2539" s="1">
        <f t="shared" si="2123"/>
        <v>261.07854140851947</v>
      </c>
      <c r="X2539" s="1">
        <f t="shared" si="2124"/>
        <v>6902.6010828170374</v>
      </c>
      <c r="Y2539" s="1">
        <f t="shared" si="2125"/>
        <v>5858.2869171829598</v>
      </c>
      <c r="Z2539" s="1">
        <f t="shared" si="2126"/>
        <v>6593.1899428540892</v>
      </c>
      <c r="AA2539" s="1">
        <f t="shared" si="2127"/>
        <v>6375.3751178421044</v>
      </c>
      <c r="AB2539" s="1">
        <f t="shared" si="2128"/>
        <v>-217.81482501198479</v>
      </c>
      <c r="AC2539" s="1">
        <f t="shared" si="2129"/>
        <v>-305.53882300649275</v>
      </c>
      <c r="AD2539" s="1">
        <f t="shared" si="2130"/>
        <v>-87.723997994507954</v>
      </c>
      <c r="AE2539" s="4">
        <f t="shared" si="2131"/>
        <v>6841.74</v>
      </c>
      <c r="AF2539" s="4">
        <f t="shared" si="2132"/>
        <v>5750</v>
      </c>
      <c r="AG2539" s="4">
        <f t="shared" si="2133"/>
        <v>6007.6506399999998</v>
      </c>
      <c r="AH2539" s="4">
        <f t="shared" si="2134"/>
        <v>6167.04468</v>
      </c>
      <c r="AI2539" s="4">
        <f t="shared" si="2135"/>
        <v>6295.87</v>
      </c>
      <c r="AJ2539" s="4">
        <f t="shared" si="2136"/>
        <v>6424.6953199999998</v>
      </c>
      <c r="AK2539" s="4">
        <f t="shared" si="2137"/>
        <v>6608.1076400000002</v>
      </c>
      <c r="AL2539" s="4">
        <f t="shared" si="2138"/>
        <v>7786.69</v>
      </c>
      <c r="AM2539" s="4">
        <f t="shared" si="2139"/>
        <v>5750</v>
      </c>
      <c r="AN2539" s="4">
        <f t="shared" si="2140"/>
        <v>6230.6588400000001</v>
      </c>
      <c r="AO2539" s="4">
        <f t="shared" si="2141"/>
        <v>6528.0155800000002</v>
      </c>
      <c r="AP2539" s="4">
        <f t="shared" si="2142"/>
        <v>6768.3449999999993</v>
      </c>
      <c r="AQ2539" s="4">
        <f t="shared" si="2143"/>
        <v>7008.6744199999994</v>
      </c>
      <c r="AR2539" s="4">
        <f t="shared" si="2144"/>
        <v>7350.8383400000002</v>
      </c>
      <c r="AS2539" s="4">
        <f t="shared" si="2145"/>
        <v>10020</v>
      </c>
      <c r="AT2539" s="4">
        <f t="shared" si="2146"/>
        <v>5750</v>
      </c>
      <c r="AU2539" s="4">
        <f t="shared" si="2147"/>
        <v>6757.72</v>
      </c>
      <c r="AV2539" s="4">
        <f t="shared" si="2148"/>
        <v>7381.14</v>
      </c>
      <c r="AW2539" s="4">
        <f t="shared" si="2149"/>
        <v>7885</v>
      </c>
      <c r="AX2539" s="4">
        <f t="shared" si="2150"/>
        <v>8388.86</v>
      </c>
      <c r="AY2539" s="4">
        <f t="shared" si="2151"/>
        <v>9106.2200000000012</v>
      </c>
      <c r="AZ2539" s="1">
        <f t="shared" si="2152"/>
        <v>8265.6916428571458</v>
      </c>
      <c r="BA2539" s="1">
        <f t="shared" si="2153"/>
        <v>7998.4355091448224</v>
      </c>
      <c r="BB2539" s="1">
        <f t="shared" si="2154"/>
        <v>0</v>
      </c>
      <c r="BC2539" s="1"/>
      <c r="BD2539" s="6">
        <f t="shared" si="2155"/>
        <v>0</v>
      </c>
      <c r="BE2539" s="6"/>
      <c r="BF2539">
        <f t="shared" si="2156"/>
        <v>-318580.35538500006</v>
      </c>
      <c r="BG2539">
        <f t="shared" si="2157"/>
        <v>6363.253133414788</v>
      </c>
      <c r="BH2539">
        <f t="shared" si="2158"/>
        <v>216.34000000000015</v>
      </c>
      <c r="BI2539">
        <f t="shared" si="2159"/>
        <v>324.8452667083244</v>
      </c>
      <c r="BJ2539">
        <f t="shared" si="2160"/>
        <v>71.574074941671427</v>
      </c>
      <c r="BK2539">
        <f t="shared" si="2161"/>
        <v>68.804623987646764</v>
      </c>
    </row>
    <row r="2540" spans="1:63" x14ac:dyDescent="0.35">
      <c r="A2540" s="2">
        <v>1530489600000</v>
      </c>
      <c r="B2540" s="3">
        <v>43283</v>
      </c>
      <c r="C2540" s="2" t="s">
        <v>9</v>
      </c>
      <c r="D2540" s="2">
        <v>6360.82</v>
      </c>
      <c r="E2540" s="2">
        <v>6685</v>
      </c>
      <c r="F2540" s="2">
        <v>6271.62</v>
      </c>
      <c r="G2540" s="2">
        <v>6615.29</v>
      </c>
      <c r="H2540" s="2">
        <v>36230.452264</v>
      </c>
      <c r="I2540" s="2">
        <v>235524330.648653</v>
      </c>
      <c r="J2540" s="2">
        <f t="shared" si="2110"/>
        <v>4.0661904319933981</v>
      </c>
      <c r="K2540" s="2">
        <f t="shared" si="2111"/>
        <v>8.9693581384929146</v>
      </c>
      <c r="L2540" s="2">
        <f t="shared" si="2112"/>
        <v>-14.245954893923724</v>
      </c>
      <c r="M2540" s="1">
        <f t="shared" si="2113"/>
        <v>-1.5571412342297855</v>
      </c>
      <c r="N2540" s="1">
        <f t="shared" si="2114"/>
        <v>0.70790547353177147</v>
      </c>
      <c r="O2540" s="1">
        <f t="shared" si="2115"/>
        <v>14.954597606454138</v>
      </c>
      <c r="P2540" s="2">
        <f t="shared" si="2116"/>
        <v>258.47999999999956</v>
      </c>
      <c r="Q2540" s="2">
        <f t="shared" si="2117"/>
        <v>0</v>
      </c>
      <c r="R2540" s="2">
        <f t="shared" si="2118"/>
        <v>80.469999999999928</v>
      </c>
      <c r="S2540" s="2">
        <f t="shared" si="2119"/>
        <v>87.410714285714221</v>
      </c>
      <c r="T2540" s="1">
        <f t="shared" si="2120"/>
        <v>47.932843473044208</v>
      </c>
      <c r="U2540" s="1">
        <f t="shared" si="2121"/>
        <v>7055.1978320709695</v>
      </c>
      <c r="V2540" s="1">
        <f t="shared" si="2122"/>
        <v>6369.3899999999994</v>
      </c>
      <c r="W2540" s="1">
        <f t="shared" si="2123"/>
        <v>259.87318303357131</v>
      </c>
      <c r="X2540" s="1">
        <f t="shared" si="2124"/>
        <v>6889.1363660671423</v>
      </c>
      <c r="Y2540" s="1">
        <f t="shared" si="2125"/>
        <v>5849.6436339328566</v>
      </c>
      <c r="Z2540" s="1">
        <f t="shared" si="2126"/>
        <v>6599.5363382824162</v>
      </c>
      <c r="AA2540" s="1">
        <f t="shared" si="2127"/>
        <v>6350.19604835885</v>
      </c>
      <c r="AB2540" s="1">
        <f t="shared" si="2128"/>
        <v>-249.34028992356616</v>
      </c>
      <c r="AC2540" s="1">
        <f t="shared" si="2129"/>
        <v>-327.46982250511974</v>
      </c>
      <c r="AD2540" s="1">
        <f t="shared" si="2130"/>
        <v>-78.129532581553576</v>
      </c>
      <c r="AE2540" s="4">
        <f t="shared" si="2131"/>
        <v>6841.74</v>
      </c>
      <c r="AF2540" s="4">
        <f t="shared" si="2132"/>
        <v>5750</v>
      </c>
      <c r="AG2540" s="4">
        <f t="shared" si="2133"/>
        <v>6007.6506399999998</v>
      </c>
      <c r="AH2540" s="4">
        <f t="shared" si="2134"/>
        <v>6167.04468</v>
      </c>
      <c r="AI2540" s="4">
        <f t="shared" si="2135"/>
        <v>6295.87</v>
      </c>
      <c r="AJ2540" s="4">
        <f t="shared" si="2136"/>
        <v>6424.6953199999998</v>
      </c>
      <c r="AK2540" s="4">
        <f t="shared" si="2137"/>
        <v>6608.1076400000002</v>
      </c>
      <c r="AL2540" s="4">
        <f t="shared" si="2138"/>
        <v>7786.69</v>
      </c>
      <c r="AM2540" s="4">
        <f t="shared" si="2139"/>
        <v>5750</v>
      </c>
      <c r="AN2540" s="4">
        <f t="shared" si="2140"/>
        <v>6230.6588400000001</v>
      </c>
      <c r="AO2540" s="4">
        <f t="shared" si="2141"/>
        <v>6528.0155800000002</v>
      </c>
      <c r="AP2540" s="4">
        <f t="shared" si="2142"/>
        <v>6768.3449999999993</v>
      </c>
      <c r="AQ2540" s="4">
        <f t="shared" si="2143"/>
        <v>7008.6744199999994</v>
      </c>
      <c r="AR2540" s="4">
        <f t="shared" si="2144"/>
        <v>7350.8383400000002</v>
      </c>
      <c r="AS2540" s="4">
        <f t="shared" si="2145"/>
        <v>10020</v>
      </c>
      <c r="AT2540" s="4">
        <f t="shared" si="2146"/>
        <v>5750</v>
      </c>
      <c r="AU2540" s="4">
        <f t="shared" si="2147"/>
        <v>6757.72</v>
      </c>
      <c r="AV2540" s="4">
        <f t="shared" si="2148"/>
        <v>7381.14</v>
      </c>
      <c r="AW2540" s="4">
        <f t="shared" si="2149"/>
        <v>7885</v>
      </c>
      <c r="AX2540" s="4">
        <f t="shared" si="2150"/>
        <v>8388.86</v>
      </c>
      <c r="AY2540" s="4">
        <f t="shared" si="2151"/>
        <v>9106.2200000000012</v>
      </c>
      <c r="AZ2540" s="1">
        <f t="shared" si="2152"/>
        <v>8280.1633571428592</v>
      </c>
      <c r="BA2540" s="1">
        <f t="shared" si="2153"/>
        <v>8018.772159955025</v>
      </c>
      <c r="BB2540" s="1">
        <f t="shared" si="2154"/>
        <v>0</v>
      </c>
      <c r="BC2540" s="1"/>
      <c r="BD2540" s="6">
        <f t="shared" si="2155"/>
        <v>0</v>
      </c>
      <c r="BE2540" s="6"/>
      <c r="BF2540">
        <f t="shared" si="2156"/>
        <v>-279922.57369400008</v>
      </c>
      <c r="BG2540">
        <f t="shared" si="2157"/>
        <v>6350.6466362572473</v>
      </c>
      <c r="BH2540">
        <f t="shared" si="2158"/>
        <v>413.38000000000011</v>
      </c>
      <c r="BI2540">
        <f t="shared" si="2159"/>
        <v>341.53838466345115</v>
      </c>
      <c r="BJ2540">
        <f t="shared" si="2160"/>
        <v>79.257881913276066</v>
      </c>
      <c r="BK2540">
        <f t="shared" si="2161"/>
        <v>64.489408345088279</v>
      </c>
    </row>
    <row r="2541" spans="1:63" x14ac:dyDescent="0.35">
      <c r="A2541" s="2">
        <v>1530403200000</v>
      </c>
      <c r="B2541" s="3">
        <v>43282</v>
      </c>
      <c r="C2541" s="2" t="s">
        <v>9</v>
      </c>
      <c r="D2541" s="2">
        <v>6391.08</v>
      </c>
      <c r="E2541" s="2">
        <v>6441.06</v>
      </c>
      <c r="F2541" s="2">
        <v>6251</v>
      </c>
      <c r="G2541" s="2">
        <v>6356.81</v>
      </c>
      <c r="H2541" s="2">
        <v>27562.965973999999</v>
      </c>
      <c r="I2541" s="2">
        <v>175096501.49486899</v>
      </c>
      <c r="J2541" s="2">
        <f t="shared" si="2110"/>
        <v>-0.52049508064855809</v>
      </c>
      <c r="K2541" s="2">
        <f t="shared" si="2111"/>
        <v>1.6764235444657776</v>
      </c>
      <c r="L2541" s="2">
        <f t="shared" si="2112"/>
        <v>-16.796007345520884</v>
      </c>
      <c r="M2541" s="1">
        <f t="shared" si="2113"/>
        <v>3.9073116975975286</v>
      </c>
      <c r="N2541" s="1">
        <f t="shared" si="2114"/>
        <v>5.5891241047003133</v>
      </c>
      <c r="O2541" s="1">
        <f t="shared" si="2115"/>
        <v>21.616502616878591</v>
      </c>
      <c r="P2541" s="2">
        <f t="shared" si="2116"/>
        <v>0</v>
      </c>
      <c r="Q2541" s="2">
        <f t="shared" si="2117"/>
        <v>33.259999999999309</v>
      </c>
      <c r="R2541" s="2">
        <f t="shared" si="2118"/>
        <v>80.782142857142844</v>
      </c>
      <c r="S2541" s="2">
        <f t="shared" si="2119"/>
        <v>87.410714285714221</v>
      </c>
      <c r="T2541" s="1">
        <f t="shared" si="2120"/>
        <v>48.029472968955723</v>
      </c>
      <c r="U2541" s="1">
        <f t="shared" si="2121"/>
        <v>7073.1532537881521</v>
      </c>
      <c r="V2541" s="1">
        <f t="shared" si="2122"/>
        <v>6365.1255000000001</v>
      </c>
      <c r="W2541" s="1">
        <f t="shared" si="2123"/>
        <v>256.48064918186333</v>
      </c>
      <c r="X2541" s="1">
        <f t="shared" si="2124"/>
        <v>6878.0867983637272</v>
      </c>
      <c r="Y2541" s="1">
        <f t="shared" si="2125"/>
        <v>5852.164201636273</v>
      </c>
      <c r="Z2541" s="1">
        <f t="shared" si="2126"/>
        <v>6598.2760453450092</v>
      </c>
      <c r="AA2541" s="1">
        <f t="shared" si="2127"/>
        <v>6301.9971480604599</v>
      </c>
      <c r="AB2541" s="1">
        <f t="shared" si="2128"/>
        <v>-296.2788972845492</v>
      </c>
      <c r="AC2541" s="1">
        <f t="shared" si="2129"/>
        <v>-347.00220565050813</v>
      </c>
      <c r="AD2541" s="1">
        <f t="shared" si="2130"/>
        <v>-50.723308365958928</v>
      </c>
      <c r="AE2541" s="4">
        <f t="shared" si="2131"/>
        <v>6890.51</v>
      </c>
      <c r="AF2541" s="4">
        <f t="shared" si="2132"/>
        <v>5750</v>
      </c>
      <c r="AG2541" s="4">
        <f t="shared" si="2133"/>
        <v>6019.1603599999999</v>
      </c>
      <c r="AH2541" s="4">
        <f t="shared" si="2134"/>
        <v>6185.6748200000002</v>
      </c>
      <c r="AI2541" s="4">
        <f t="shared" si="2135"/>
        <v>6320.2550000000001</v>
      </c>
      <c r="AJ2541" s="4">
        <f t="shared" si="2136"/>
        <v>6454.83518</v>
      </c>
      <c r="AK2541" s="4">
        <f t="shared" si="2137"/>
        <v>6646.4408600000006</v>
      </c>
      <c r="AL2541" s="4">
        <f t="shared" si="2138"/>
        <v>8031.9</v>
      </c>
      <c r="AM2541" s="4">
        <f t="shared" si="2139"/>
        <v>5750</v>
      </c>
      <c r="AN2541" s="4">
        <f t="shared" si="2140"/>
        <v>6288.5284000000001</v>
      </c>
      <c r="AO2541" s="4">
        <f t="shared" si="2141"/>
        <v>6621.6858000000002</v>
      </c>
      <c r="AP2541" s="4">
        <f t="shared" si="2142"/>
        <v>6890.95</v>
      </c>
      <c r="AQ2541" s="4">
        <f t="shared" si="2143"/>
        <v>7160.2141999999994</v>
      </c>
      <c r="AR2541" s="4">
        <f t="shared" si="2144"/>
        <v>7543.5733999999993</v>
      </c>
      <c r="AS2541" s="4">
        <f t="shared" si="2145"/>
        <v>10020</v>
      </c>
      <c r="AT2541" s="4">
        <f t="shared" si="2146"/>
        <v>5750</v>
      </c>
      <c r="AU2541" s="4">
        <f t="shared" si="2147"/>
        <v>6757.72</v>
      </c>
      <c r="AV2541" s="4">
        <f t="shared" si="2148"/>
        <v>7381.14</v>
      </c>
      <c r="AW2541" s="4">
        <f t="shared" si="2149"/>
        <v>7885</v>
      </c>
      <c r="AX2541" s="4">
        <f t="shared" si="2150"/>
        <v>8388.86</v>
      </c>
      <c r="AY2541" s="4">
        <f t="shared" si="2151"/>
        <v>9106.2200000000012</v>
      </c>
      <c r="AZ2541" s="1">
        <f t="shared" si="2152"/>
        <v>8296.5041428571458</v>
      </c>
      <c r="BA2541" s="1">
        <f t="shared" si="2153"/>
        <v>8037.9979429681071</v>
      </c>
      <c r="BB2541" s="1">
        <f t="shared" si="2154"/>
        <v>0</v>
      </c>
      <c r="BC2541" s="1"/>
      <c r="BD2541" s="6">
        <f t="shared" si="2155"/>
        <v>0</v>
      </c>
      <c r="BE2541" s="6"/>
      <c r="BF2541">
        <f t="shared" si="2156"/>
        <v>-316153.0259580001</v>
      </c>
      <c r="BG2541">
        <f t="shared" si="2157"/>
        <v>6356.1916621217688</v>
      </c>
      <c r="BH2541">
        <f t="shared" si="2158"/>
        <v>190.0600000000004</v>
      </c>
      <c r="BI2541">
        <f t="shared" si="2159"/>
        <v>330.48582845782823</v>
      </c>
      <c r="BJ2541">
        <f t="shared" si="2160"/>
        <v>55.581915107992799</v>
      </c>
      <c r="BK2541">
        <f t="shared" si="2161"/>
        <v>51.74614224387981</v>
      </c>
    </row>
    <row r="2542" spans="1:63" x14ac:dyDescent="0.35">
      <c r="A2542" s="2">
        <v>1530316800000</v>
      </c>
      <c r="B2542" s="3">
        <v>43281</v>
      </c>
      <c r="C2542" s="2" t="s">
        <v>9</v>
      </c>
      <c r="D2542" s="2">
        <v>6197.92</v>
      </c>
      <c r="E2542" s="2">
        <v>6528.99</v>
      </c>
      <c r="F2542" s="2">
        <v>6186.03</v>
      </c>
      <c r="G2542" s="2">
        <v>6390.07</v>
      </c>
      <c r="H2542" s="2">
        <v>37919.612840000002</v>
      </c>
      <c r="I2542" s="2">
        <v>241568568.031077</v>
      </c>
      <c r="J2542" s="2">
        <f t="shared" si="2110"/>
        <v>3.1002336267651023</v>
      </c>
      <c r="K2542" s="2">
        <f t="shared" si="2111"/>
        <v>4.1241850620094187</v>
      </c>
      <c r="L2542" s="2">
        <f t="shared" si="2112"/>
        <v>-15.037076137380492</v>
      </c>
      <c r="M2542" s="1">
        <f t="shared" si="2113"/>
        <v>-0.5232184067165655</v>
      </c>
      <c r="N2542" s="1">
        <f t="shared" si="2114"/>
        <v>5.7418776320134191</v>
      </c>
      <c r="O2542" s="1">
        <f t="shared" si="2115"/>
        <v>27.915969621616046</v>
      </c>
      <c r="P2542" s="2">
        <f t="shared" si="2116"/>
        <v>192.14999999999964</v>
      </c>
      <c r="Q2542" s="2">
        <f t="shared" si="2117"/>
        <v>0</v>
      </c>
      <c r="R2542" s="2">
        <f t="shared" si="2118"/>
        <v>80.782142857142844</v>
      </c>
      <c r="S2542" s="2">
        <f t="shared" si="2119"/>
        <v>87.489999999999981</v>
      </c>
      <c r="T2542" s="1">
        <f t="shared" si="2120"/>
        <v>48.006842657090345</v>
      </c>
      <c r="U2542" s="1">
        <f t="shared" si="2121"/>
        <v>7102.3917539427703</v>
      </c>
      <c r="V2542" s="1">
        <f t="shared" si="2122"/>
        <v>6390.8849999999993</v>
      </c>
      <c r="W2542" s="1">
        <f t="shared" si="2123"/>
        <v>279.21569104368052</v>
      </c>
      <c r="X2542" s="1">
        <f t="shared" si="2124"/>
        <v>6949.3163820873606</v>
      </c>
      <c r="Y2542" s="1">
        <f t="shared" si="2125"/>
        <v>5832.453617912638</v>
      </c>
      <c r="Z2542" s="1">
        <f t="shared" si="2126"/>
        <v>6617.5933289726099</v>
      </c>
      <c r="AA2542" s="1">
        <f t="shared" si="2127"/>
        <v>6292.0311749805433</v>
      </c>
      <c r="AB2542" s="1">
        <f t="shared" si="2128"/>
        <v>-325.56215399206667</v>
      </c>
      <c r="AC2542" s="1">
        <f t="shared" si="2129"/>
        <v>-359.68303274199781</v>
      </c>
      <c r="AD2542" s="1">
        <f t="shared" si="2130"/>
        <v>-34.120878749931137</v>
      </c>
      <c r="AE2542" s="4">
        <f t="shared" si="2131"/>
        <v>6922</v>
      </c>
      <c r="AF2542" s="4">
        <f t="shared" si="2132"/>
        <v>5750</v>
      </c>
      <c r="AG2542" s="4">
        <f t="shared" si="2133"/>
        <v>6026.5919999999996</v>
      </c>
      <c r="AH2542" s="4">
        <f t="shared" si="2134"/>
        <v>6197.7039999999997</v>
      </c>
      <c r="AI2542" s="4">
        <f t="shared" si="2135"/>
        <v>6336</v>
      </c>
      <c r="AJ2542" s="4">
        <f t="shared" si="2136"/>
        <v>6474.2960000000003</v>
      </c>
      <c r="AK2542" s="4">
        <f t="shared" si="2137"/>
        <v>6671.192</v>
      </c>
      <c r="AL2542" s="4">
        <f t="shared" si="2138"/>
        <v>8400.18</v>
      </c>
      <c r="AM2542" s="4">
        <f t="shared" si="2139"/>
        <v>5750</v>
      </c>
      <c r="AN2542" s="4">
        <f t="shared" si="2140"/>
        <v>6375.4424799999997</v>
      </c>
      <c r="AO2542" s="4">
        <f t="shared" si="2141"/>
        <v>6762.3687600000003</v>
      </c>
      <c r="AP2542" s="4">
        <f t="shared" si="2142"/>
        <v>7075.09</v>
      </c>
      <c r="AQ2542" s="4">
        <f t="shared" si="2143"/>
        <v>7387.81124</v>
      </c>
      <c r="AR2542" s="4">
        <f t="shared" si="2144"/>
        <v>7833.0414799999999</v>
      </c>
      <c r="AS2542" s="4">
        <f t="shared" si="2145"/>
        <v>10020</v>
      </c>
      <c r="AT2542" s="4">
        <f t="shared" si="2146"/>
        <v>5750</v>
      </c>
      <c r="AU2542" s="4">
        <f t="shared" si="2147"/>
        <v>6757.72</v>
      </c>
      <c r="AV2542" s="4">
        <f t="shared" si="2148"/>
        <v>7381.14</v>
      </c>
      <c r="AW2542" s="4">
        <f t="shared" si="2149"/>
        <v>7885</v>
      </c>
      <c r="AX2542" s="4">
        <f t="shared" si="2150"/>
        <v>8388.86</v>
      </c>
      <c r="AY2542" s="4">
        <f t="shared" si="2151"/>
        <v>9106.2200000000012</v>
      </c>
      <c r="AZ2542" s="1">
        <f t="shared" si="2152"/>
        <v>8308.6975000000002</v>
      </c>
      <c r="BA2542" s="1">
        <f t="shared" si="2153"/>
        <v>8061.0279147895872</v>
      </c>
      <c r="BB2542" s="1">
        <f t="shared" si="2154"/>
        <v>0</v>
      </c>
      <c r="BC2542" s="1"/>
      <c r="BD2542" s="6">
        <f t="shared" si="2155"/>
        <v>0</v>
      </c>
      <c r="BE2542" s="6"/>
      <c r="BF2542">
        <f t="shared" si="2156"/>
        <v>-288590.05998400011</v>
      </c>
      <c r="BG2542">
        <f t="shared" si="2157"/>
        <v>6380.1912928645988</v>
      </c>
      <c r="BH2542">
        <f t="shared" si="2158"/>
        <v>342.96000000000004</v>
      </c>
      <c r="BI2542">
        <f t="shared" si="2159"/>
        <v>352.08980206672476</v>
      </c>
      <c r="BJ2542">
        <f t="shared" si="2160"/>
        <v>58.628428013995993</v>
      </c>
      <c r="BK2542">
        <f t="shared" si="2161"/>
        <v>36.393585774390715</v>
      </c>
    </row>
    <row r="2543" spans="1:63" x14ac:dyDescent="0.35">
      <c r="A2543" s="2">
        <v>1530230400000</v>
      </c>
      <c r="B2543" s="3">
        <v>43280</v>
      </c>
      <c r="C2543" s="2" t="s">
        <v>9</v>
      </c>
      <c r="D2543" s="2">
        <v>5851.01</v>
      </c>
      <c r="E2543" s="2">
        <v>6300</v>
      </c>
      <c r="F2543" s="2">
        <v>5780</v>
      </c>
      <c r="G2543" s="2">
        <v>6197.92</v>
      </c>
      <c r="H2543" s="2">
        <v>33911.287278000003</v>
      </c>
      <c r="I2543" s="2">
        <v>201409363.91549799</v>
      </c>
      <c r="J2543" s="2">
        <f t="shared" si="2110"/>
        <v>5.875319013730838</v>
      </c>
      <c r="K2543" s="2">
        <f t="shared" si="2111"/>
        <v>0.77951473012921202</v>
      </c>
      <c r="L2543" s="2">
        <f t="shared" si="2112"/>
        <v>-17.195568208993713</v>
      </c>
      <c r="M2543" s="1">
        <f t="shared" si="2113"/>
        <v>3.0070093128870208</v>
      </c>
      <c r="N2543" s="1">
        <f t="shared" si="2114"/>
        <v>6.6451325606009712</v>
      </c>
      <c r="O2543" s="1">
        <f t="shared" si="2115"/>
        <v>32.479928750290419</v>
      </c>
      <c r="P2543" s="2">
        <f t="shared" si="2116"/>
        <v>343.94000000000051</v>
      </c>
      <c r="Q2543" s="2">
        <f t="shared" si="2117"/>
        <v>0</v>
      </c>
      <c r="R2543" s="2">
        <f t="shared" si="2118"/>
        <v>73.848571428571432</v>
      </c>
      <c r="S2543" s="2">
        <f t="shared" si="2119"/>
        <v>87.489999999999981</v>
      </c>
      <c r="T2543" s="1">
        <f t="shared" si="2120"/>
        <v>45.772421792680881</v>
      </c>
      <c r="U2543" s="1">
        <f t="shared" si="2121"/>
        <v>7131.4661112465565</v>
      </c>
      <c r="V2543" s="1">
        <f t="shared" si="2122"/>
        <v>6409.6309999999994</v>
      </c>
      <c r="W2543" s="1">
        <f t="shared" si="2123"/>
        <v>290.87400012548392</v>
      </c>
      <c r="X2543" s="1">
        <f t="shared" si="2124"/>
        <v>6991.3790002509668</v>
      </c>
      <c r="Y2543" s="1">
        <f t="shared" si="2125"/>
        <v>5827.882999749032</v>
      </c>
      <c r="Z2543" s="1">
        <f t="shared" si="2126"/>
        <v>6635.7951952904186</v>
      </c>
      <c r="AA2543" s="1">
        <f t="shared" si="2127"/>
        <v>6274.2059340679152</v>
      </c>
      <c r="AB2543" s="1">
        <f t="shared" si="2128"/>
        <v>-361.58926122250341</v>
      </c>
      <c r="AC2543" s="1">
        <f t="shared" si="2129"/>
        <v>-368.21325242948058</v>
      </c>
      <c r="AD2543" s="1">
        <f t="shared" si="2130"/>
        <v>-6.6239912069771663</v>
      </c>
      <c r="AE2543" s="4">
        <f t="shared" si="2131"/>
        <v>7491.73</v>
      </c>
      <c r="AF2543" s="4">
        <f t="shared" si="2132"/>
        <v>5750</v>
      </c>
      <c r="AG2543" s="4">
        <f t="shared" si="2133"/>
        <v>6161.04828</v>
      </c>
      <c r="AH2543" s="4">
        <f t="shared" si="2134"/>
        <v>6415.3408600000002</v>
      </c>
      <c r="AI2543" s="4">
        <f t="shared" si="2135"/>
        <v>6620.8649999999998</v>
      </c>
      <c r="AJ2543" s="4">
        <f t="shared" si="2136"/>
        <v>6826.3891399999993</v>
      </c>
      <c r="AK2543" s="4">
        <f t="shared" si="2137"/>
        <v>7118.9997800000001</v>
      </c>
      <c r="AL2543" s="4">
        <f t="shared" si="2138"/>
        <v>8595.31</v>
      </c>
      <c r="AM2543" s="4">
        <f t="shared" si="2139"/>
        <v>5750</v>
      </c>
      <c r="AN2543" s="4">
        <f t="shared" si="2140"/>
        <v>6421.49316</v>
      </c>
      <c r="AO2543" s="4">
        <f t="shared" si="2141"/>
        <v>6836.9084199999998</v>
      </c>
      <c r="AP2543" s="4">
        <f t="shared" si="2142"/>
        <v>7172.6549999999997</v>
      </c>
      <c r="AQ2543" s="4">
        <f t="shared" si="2143"/>
        <v>7508.4015799999997</v>
      </c>
      <c r="AR2543" s="4">
        <f t="shared" si="2144"/>
        <v>7986.4136600000002</v>
      </c>
      <c r="AS2543" s="4">
        <f t="shared" si="2145"/>
        <v>10020</v>
      </c>
      <c r="AT2543" s="4">
        <f t="shared" si="2146"/>
        <v>5750</v>
      </c>
      <c r="AU2543" s="4">
        <f t="shared" si="2147"/>
        <v>6757.72</v>
      </c>
      <c r="AV2543" s="4">
        <f t="shared" si="2148"/>
        <v>7381.14</v>
      </c>
      <c r="AW2543" s="4">
        <f t="shared" si="2149"/>
        <v>7885</v>
      </c>
      <c r="AX2543" s="4">
        <f t="shared" si="2150"/>
        <v>8388.86</v>
      </c>
      <c r="AY2543" s="4">
        <f t="shared" si="2151"/>
        <v>9106.2200000000012</v>
      </c>
      <c r="AZ2543" s="1">
        <f t="shared" si="2152"/>
        <v>8324.0111428571436</v>
      </c>
      <c r="BA2543" s="1">
        <f t="shared" si="2153"/>
        <v>8083.9177492387598</v>
      </c>
      <c r="BB2543" s="1">
        <f t="shared" si="2154"/>
        <v>0</v>
      </c>
      <c r="BC2543" s="1"/>
      <c r="BD2543" s="6">
        <f t="shared" si="2155"/>
        <v>0</v>
      </c>
      <c r="BE2543" s="6"/>
      <c r="BF2543">
        <f t="shared" si="2156"/>
        <v>-326509.67282400012</v>
      </c>
      <c r="BG2543">
        <f t="shared" si="2157"/>
        <v>6426.641307319147</v>
      </c>
      <c r="BH2543">
        <f t="shared" si="2158"/>
        <v>520</v>
      </c>
      <c r="BI2543">
        <f t="shared" si="2159"/>
        <v>353.49438700006698</v>
      </c>
      <c r="BJ2543">
        <f t="shared" si="2160"/>
        <v>41.028083609650665</v>
      </c>
      <c r="BK2543">
        <f t="shared" si="2161"/>
        <v>28.56693596155371</v>
      </c>
    </row>
    <row r="2544" spans="1:63" x14ac:dyDescent="0.35">
      <c r="A2544" s="2">
        <v>1530144000000</v>
      </c>
      <c r="B2544" s="3">
        <v>43279</v>
      </c>
      <c r="C2544" s="2" t="s">
        <v>9</v>
      </c>
      <c r="D2544" s="2">
        <v>6134.73</v>
      </c>
      <c r="E2544" s="2">
        <v>6173.01</v>
      </c>
      <c r="F2544" s="2">
        <v>5827</v>
      </c>
      <c r="G2544" s="2">
        <v>5853.98</v>
      </c>
      <c r="H2544" s="2">
        <v>30585.266026000001</v>
      </c>
      <c r="I2544" s="2">
        <v>185247010.879251</v>
      </c>
      <c r="J2544" s="2">
        <f t="shared" si="2110"/>
        <v>-4.5608463365684502</v>
      </c>
      <c r="K2544" s="2">
        <f t="shared" si="2111"/>
        <v>-3.1599669148056315</v>
      </c>
      <c r="L2544" s="2">
        <f t="shared" si="2112"/>
        <v>-20.634330988779773</v>
      </c>
      <c r="M2544" s="1">
        <f t="shared" si="2113"/>
        <v>5.5492810491261668</v>
      </c>
      <c r="N2544" s="1">
        <f t="shared" si="2114"/>
        <v>11.534374903911532</v>
      </c>
      <c r="O2544" s="1">
        <f t="shared" si="2115"/>
        <v>40.503384022494124</v>
      </c>
      <c r="P2544" s="2">
        <f t="shared" si="2116"/>
        <v>0</v>
      </c>
      <c r="Q2544" s="2">
        <f t="shared" si="2117"/>
        <v>279.75</v>
      </c>
      <c r="R2544" s="2">
        <f t="shared" si="2118"/>
        <v>49.281428571428542</v>
      </c>
      <c r="S2544" s="2">
        <f t="shared" si="2119"/>
        <v>105.1385714285714</v>
      </c>
      <c r="T2544" s="1">
        <f t="shared" si="2120"/>
        <v>31.913889762614019</v>
      </c>
      <c r="U2544" s="1">
        <f t="shared" si="2121"/>
        <v>7169.5700341545789</v>
      </c>
      <c r="V2544" s="1">
        <f t="shared" si="2122"/>
        <v>6474.3215</v>
      </c>
      <c r="W2544" s="1">
        <f t="shared" si="2123"/>
        <v>369.7683843607374</v>
      </c>
      <c r="X2544" s="1">
        <f t="shared" si="2124"/>
        <v>7213.8582687214748</v>
      </c>
      <c r="Y2544" s="1">
        <f t="shared" si="2125"/>
        <v>5734.7847312785252</v>
      </c>
      <c r="Z2544" s="1">
        <f t="shared" si="2126"/>
        <v>6670.825210913652</v>
      </c>
      <c r="AA2544" s="1">
        <f t="shared" si="2127"/>
        <v>6288.0761038984456</v>
      </c>
      <c r="AB2544" s="1">
        <f t="shared" si="2128"/>
        <v>-382.74910701520639</v>
      </c>
      <c r="AC2544" s="1">
        <f t="shared" si="2129"/>
        <v>-369.86925023122484</v>
      </c>
      <c r="AD2544" s="1">
        <f t="shared" si="2130"/>
        <v>12.879856783981552</v>
      </c>
      <c r="AE2544" s="4">
        <f t="shared" si="2131"/>
        <v>7683.98</v>
      </c>
      <c r="AF2544" s="4">
        <f t="shared" si="2132"/>
        <v>5750</v>
      </c>
      <c r="AG2544" s="4">
        <f t="shared" si="2133"/>
        <v>6206.4192800000001</v>
      </c>
      <c r="AH2544" s="4">
        <f t="shared" si="2134"/>
        <v>6488.7803599999997</v>
      </c>
      <c r="AI2544" s="4">
        <f t="shared" si="2135"/>
        <v>6716.99</v>
      </c>
      <c r="AJ2544" s="4">
        <f t="shared" si="2136"/>
        <v>6945.1996399999998</v>
      </c>
      <c r="AK2544" s="4">
        <f t="shared" si="2137"/>
        <v>7270.1082799999995</v>
      </c>
      <c r="AL2544" s="4">
        <f t="shared" si="2138"/>
        <v>8609</v>
      </c>
      <c r="AM2544" s="4">
        <f t="shared" si="2139"/>
        <v>5750</v>
      </c>
      <c r="AN2544" s="4">
        <f t="shared" si="2140"/>
        <v>6424.7240000000002</v>
      </c>
      <c r="AO2544" s="4">
        <f t="shared" si="2141"/>
        <v>6842.1379999999999</v>
      </c>
      <c r="AP2544" s="4">
        <f t="shared" si="2142"/>
        <v>7179.5</v>
      </c>
      <c r="AQ2544" s="4">
        <f t="shared" si="2143"/>
        <v>7516.8620000000001</v>
      </c>
      <c r="AR2544" s="4">
        <f t="shared" si="2144"/>
        <v>7997.174</v>
      </c>
      <c r="AS2544" s="4">
        <f t="shared" si="2145"/>
        <v>10020</v>
      </c>
      <c r="AT2544" s="4">
        <f t="shared" si="2146"/>
        <v>5750</v>
      </c>
      <c r="AU2544" s="4">
        <f t="shared" si="2147"/>
        <v>6757.72</v>
      </c>
      <c r="AV2544" s="4">
        <f t="shared" si="2148"/>
        <v>7381.14</v>
      </c>
      <c r="AW2544" s="4">
        <f t="shared" si="2149"/>
        <v>7885</v>
      </c>
      <c r="AX2544" s="4">
        <f t="shared" si="2150"/>
        <v>8388.86</v>
      </c>
      <c r="AY2544" s="4">
        <f t="shared" si="2151"/>
        <v>9106.2200000000012</v>
      </c>
      <c r="AZ2544" s="1">
        <f t="shared" si="2152"/>
        <v>8341.7682857142863</v>
      </c>
      <c r="BA2544" s="1">
        <f t="shared" si="2153"/>
        <v>8109.7533348447696</v>
      </c>
      <c r="BB2544" s="1">
        <f t="shared" si="2154"/>
        <v>0</v>
      </c>
      <c r="BC2544" s="1"/>
      <c r="BD2544" s="6">
        <f t="shared" si="2155"/>
        <v>0</v>
      </c>
      <c r="BE2544" s="6"/>
      <c r="BF2544">
        <f t="shared" si="2156"/>
        <v>-360420.9601020001</v>
      </c>
      <c r="BG2544">
        <f t="shared" si="2157"/>
        <v>6477.3852966378736</v>
      </c>
      <c r="BH2544">
        <f t="shared" si="2158"/>
        <v>346.01000000000022</v>
      </c>
      <c r="BI2544">
        <f t="shared" si="2159"/>
        <v>327.87813884623114</v>
      </c>
      <c r="BJ2544">
        <f t="shared" si="2160"/>
        <v>9.5242456995254905</v>
      </c>
      <c r="BK2544">
        <f t="shared" si="2161"/>
        <v>24.685059324259104</v>
      </c>
    </row>
    <row r="2545" spans="1:63" x14ac:dyDescent="0.35">
      <c r="A2545" s="2">
        <v>1530057600000</v>
      </c>
      <c r="B2545" s="3">
        <v>43278</v>
      </c>
      <c r="C2545" s="2" t="s">
        <v>9</v>
      </c>
      <c r="D2545" s="2">
        <v>6065.89</v>
      </c>
      <c r="E2545" s="2">
        <v>6190.43</v>
      </c>
      <c r="F2545" s="2">
        <v>5971</v>
      </c>
      <c r="G2545" s="2">
        <v>6133.73</v>
      </c>
      <c r="H2545" s="2">
        <v>19225.671097999999</v>
      </c>
      <c r="I2545" s="2">
        <v>117103011.80356801</v>
      </c>
      <c r="J2545" s="2">
        <f t="shared" si="2110"/>
        <v>1.0369342983932841</v>
      </c>
      <c r="K2545" s="2">
        <f t="shared" si="2111"/>
        <v>-8.7084973001291974</v>
      </c>
      <c r="L2545" s="2">
        <f t="shared" si="2112"/>
        <v>-17.792633713473144</v>
      </c>
      <c r="M2545" s="1">
        <f t="shared" si="2113"/>
        <v>-4.7788000642298067</v>
      </c>
      <c r="N2545" s="1">
        <f t="shared" si="2114"/>
        <v>7.3894677463794469</v>
      </c>
      <c r="O2545" s="1">
        <f t="shared" si="2115"/>
        <v>33.500659468219176</v>
      </c>
      <c r="P2545" s="2">
        <f t="shared" si="2116"/>
        <v>62.949999999999818</v>
      </c>
      <c r="Q2545" s="2">
        <f t="shared" si="2117"/>
        <v>0</v>
      </c>
      <c r="R2545" s="2">
        <f t="shared" si="2118"/>
        <v>73.79571428571424</v>
      </c>
      <c r="S2545" s="2">
        <f t="shared" si="2119"/>
        <v>85.156428571428549</v>
      </c>
      <c r="T2545" s="1">
        <f t="shared" si="2120"/>
        <v>46.426372717754212</v>
      </c>
      <c r="U2545" s="1">
        <f t="shared" si="2121"/>
        <v>7223.2675865690508</v>
      </c>
      <c r="V2545" s="1">
        <f t="shared" si="2122"/>
        <v>6561.7944999999991</v>
      </c>
      <c r="W2545" s="1">
        <f t="shared" si="2123"/>
        <v>416.63099124375032</v>
      </c>
      <c r="X2545" s="1">
        <f t="shared" si="2124"/>
        <v>7395.0564824875</v>
      </c>
      <c r="Y2545" s="1">
        <f t="shared" si="2125"/>
        <v>5728.5325175124981</v>
      </c>
      <c r="Z2545" s="1">
        <f t="shared" si="2126"/>
        <v>6736.1728277867442</v>
      </c>
      <c r="AA2545" s="1">
        <f t="shared" si="2127"/>
        <v>6367.0026682436173</v>
      </c>
      <c r="AB2545" s="1">
        <f t="shared" si="2128"/>
        <v>-369.17015954312683</v>
      </c>
      <c r="AC2545" s="1">
        <f t="shared" si="2129"/>
        <v>-366.64928603522941</v>
      </c>
      <c r="AD2545" s="1">
        <f t="shared" si="2130"/>
        <v>2.52087350789742</v>
      </c>
      <c r="AE2545" s="4">
        <f t="shared" si="2131"/>
        <v>7703.5</v>
      </c>
      <c r="AF2545" s="4">
        <f t="shared" si="2132"/>
        <v>5750</v>
      </c>
      <c r="AG2545" s="4">
        <f t="shared" si="2133"/>
        <v>6211.0259999999998</v>
      </c>
      <c r="AH2545" s="4">
        <f t="shared" si="2134"/>
        <v>6496.2370000000001</v>
      </c>
      <c r="AI2545" s="4">
        <f t="shared" si="2135"/>
        <v>6726.75</v>
      </c>
      <c r="AJ2545" s="4">
        <f t="shared" si="2136"/>
        <v>6957.2629999999999</v>
      </c>
      <c r="AK2545" s="4">
        <f t="shared" si="2137"/>
        <v>7285.451</v>
      </c>
      <c r="AL2545" s="4">
        <f t="shared" si="2138"/>
        <v>8609</v>
      </c>
      <c r="AM2545" s="4">
        <f t="shared" si="2139"/>
        <v>5750</v>
      </c>
      <c r="AN2545" s="4">
        <f t="shared" si="2140"/>
        <v>6424.7240000000002</v>
      </c>
      <c r="AO2545" s="4">
        <f t="shared" si="2141"/>
        <v>6842.1379999999999</v>
      </c>
      <c r="AP2545" s="4">
        <f t="shared" si="2142"/>
        <v>7179.5</v>
      </c>
      <c r="AQ2545" s="4">
        <f t="shared" si="2143"/>
        <v>7516.8620000000001</v>
      </c>
      <c r="AR2545" s="4">
        <f t="shared" si="2144"/>
        <v>7997.174</v>
      </c>
      <c r="AS2545" s="4">
        <f t="shared" si="2145"/>
        <v>10020</v>
      </c>
      <c r="AT2545" s="4">
        <f t="shared" si="2146"/>
        <v>5750</v>
      </c>
      <c r="AU2545" s="4">
        <f t="shared" si="2147"/>
        <v>6757.72</v>
      </c>
      <c r="AV2545" s="4">
        <f t="shared" si="2148"/>
        <v>7381.14</v>
      </c>
      <c r="AW2545" s="4">
        <f t="shared" si="2149"/>
        <v>7885</v>
      </c>
      <c r="AX2545" s="4">
        <f t="shared" si="2150"/>
        <v>8388.86</v>
      </c>
      <c r="AY2545" s="4">
        <f t="shared" si="2151"/>
        <v>9106.2200000000012</v>
      </c>
      <c r="AZ2545" s="1">
        <f t="shared" si="2152"/>
        <v>8355.5542857142864</v>
      </c>
      <c r="BA2545" s="1">
        <f t="shared" si="2153"/>
        <v>8140.6543394316841</v>
      </c>
      <c r="BB2545" s="1">
        <f t="shared" si="2154"/>
        <v>0</v>
      </c>
      <c r="BC2545" s="1"/>
      <c r="BD2545" s="6">
        <f t="shared" si="2155"/>
        <v>0</v>
      </c>
      <c r="BE2545" s="6"/>
      <c r="BF2545">
        <f t="shared" si="2156"/>
        <v>-329835.69407600007</v>
      </c>
      <c r="BG2545">
        <f t="shared" si="2157"/>
        <v>6543.9158217699087</v>
      </c>
      <c r="BH2545">
        <f t="shared" si="2158"/>
        <v>219.43000000000029</v>
      </c>
      <c r="BI2545">
        <f t="shared" si="2159"/>
        <v>325.08862174565127</v>
      </c>
      <c r="BJ2545">
        <f t="shared" si="2160"/>
        <v>35.148478575484972</v>
      </c>
      <c r="BK2545">
        <f t="shared" si="2161"/>
        <v>36.182109631353931</v>
      </c>
    </row>
    <row r="2546" spans="1:63" x14ac:dyDescent="0.35">
      <c r="A2546" s="2">
        <v>1529971200000</v>
      </c>
      <c r="B2546" s="3">
        <v>43277</v>
      </c>
      <c r="C2546" s="2" t="s">
        <v>9</v>
      </c>
      <c r="D2546" s="2">
        <v>6252</v>
      </c>
      <c r="E2546" s="2">
        <v>6272.54</v>
      </c>
      <c r="F2546" s="2">
        <v>6035</v>
      </c>
      <c r="G2546" s="2">
        <v>6070.78</v>
      </c>
      <c r="H2546" s="2">
        <v>19377.240484000002</v>
      </c>
      <c r="I2546" s="2">
        <v>119676555.564494</v>
      </c>
      <c r="J2546" s="2">
        <f t="shared" si="2110"/>
        <v>-2.8985924504158711</v>
      </c>
      <c r="K2546" s="2">
        <f t="shared" si="2111"/>
        <v>-10.215617517388873</v>
      </c>
      <c r="L2546" s="2">
        <f t="shared" si="2112"/>
        <v>-14.484011832652492</v>
      </c>
      <c r="M2546" s="1">
        <f t="shared" si="2113"/>
        <v>1.0262923213118254</v>
      </c>
      <c r="N2546" s="1">
        <f t="shared" si="2114"/>
        <v>7.2985678940762133</v>
      </c>
      <c r="O2546" s="1">
        <f t="shared" si="2115"/>
        <v>30.460995127479507</v>
      </c>
      <c r="P2546" s="2">
        <f t="shared" si="2116"/>
        <v>0</v>
      </c>
      <c r="Q2546" s="2">
        <f t="shared" si="2117"/>
        <v>181.22000000000025</v>
      </c>
      <c r="R2546" s="2">
        <f t="shared" si="2118"/>
        <v>69.299285714285688</v>
      </c>
      <c r="S2546" s="2">
        <f t="shared" si="2119"/>
        <v>102.10071428571428</v>
      </c>
      <c r="T2546" s="1">
        <f t="shared" si="2120"/>
        <v>40.431321886981159</v>
      </c>
      <c r="U2546" s="1">
        <f t="shared" si="2121"/>
        <v>7267.738508469828</v>
      </c>
      <c r="V2546" s="1">
        <f t="shared" si="2122"/>
        <v>6639.6619999999994</v>
      </c>
      <c r="W2546" s="1">
        <f t="shared" si="2123"/>
        <v>471.29646882403006</v>
      </c>
      <c r="X2546" s="1">
        <f t="shared" si="2124"/>
        <v>7582.2549376480592</v>
      </c>
      <c r="Y2546" s="1">
        <f t="shared" si="2125"/>
        <v>5697.0690623519395</v>
      </c>
      <c r="Z2546" s="1">
        <f t="shared" si="2126"/>
        <v>6784.3682540096843</v>
      </c>
      <c r="AA2546" s="1">
        <f t="shared" si="2127"/>
        <v>6409.415880651547</v>
      </c>
      <c r="AB2546" s="1">
        <f t="shared" si="2128"/>
        <v>-374.95237335813727</v>
      </c>
      <c r="AC2546" s="1">
        <f t="shared" si="2129"/>
        <v>-366.01906765825504</v>
      </c>
      <c r="AD2546" s="1">
        <f t="shared" si="2130"/>
        <v>8.9333056998822258</v>
      </c>
      <c r="AE2546" s="4">
        <f t="shared" si="2131"/>
        <v>7765</v>
      </c>
      <c r="AF2546" s="4">
        <f t="shared" si="2132"/>
        <v>5750</v>
      </c>
      <c r="AG2546" s="4">
        <f t="shared" si="2133"/>
        <v>6225.54</v>
      </c>
      <c r="AH2546" s="4">
        <f t="shared" si="2134"/>
        <v>6519.73</v>
      </c>
      <c r="AI2546" s="4">
        <f t="shared" si="2135"/>
        <v>6757.5</v>
      </c>
      <c r="AJ2546" s="4">
        <f t="shared" si="2136"/>
        <v>6995.27</v>
      </c>
      <c r="AK2546" s="4">
        <f t="shared" si="2137"/>
        <v>7333.79</v>
      </c>
      <c r="AL2546" s="4">
        <f t="shared" si="2138"/>
        <v>8609</v>
      </c>
      <c r="AM2546" s="4">
        <f t="shared" si="2139"/>
        <v>5750</v>
      </c>
      <c r="AN2546" s="4">
        <f t="shared" si="2140"/>
        <v>6424.7240000000002</v>
      </c>
      <c r="AO2546" s="4">
        <f t="shared" si="2141"/>
        <v>6842.1379999999999</v>
      </c>
      <c r="AP2546" s="4">
        <f t="shared" si="2142"/>
        <v>7179.5</v>
      </c>
      <c r="AQ2546" s="4">
        <f t="shared" si="2143"/>
        <v>7516.8620000000001</v>
      </c>
      <c r="AR2546" s="4">
        <f t="shared" si="2144"/>
        <v>7997.174</v>
      </c>
      <c r="AS2546" s="4">
        <f t="shared" si="2145"/>
        <v>10020</v>
      </c>
      <c r="AT2546" s="4">
        <f t="shared" si="2146"/>
        <v>5750</v>
      </c>
      <c r="AU2546" s="4">
        <f t="shared" si="2147"/>
        <v>6757.72</v>
      </c>
      <c r="AV2546" s="4">
        <f t="shared" si="2148"/>
        <v>7381.14</v>
      </c>
      <c r="AW2546" s="4">
        <f t="shared" si="2149"/>
        <v>7885</v>
      </c>
      <c r="AX2546" s="4">
        <f t="shared" si="2150"/>
        <v>8388.86</v>
      </c>
      <c r="AY2546" s="4">
        <f t="shared" si="2151"/>
        <v>9106.2200000000012</v>
      </c>
      <c r="AZ2546" s="1">
        <f t="shared" si="2152"/>
        <v>8366.0205000000005</v>
      </c>
      <c r="BA2546" s="1">
        <f t="shared" si="2153"/>
        <v>8168.1464536704743</v>
      </c>
      <c r="BB2546" s="1">
        <f t="shared" si="2154"/>
        <v>0</v>
      </c>
      <c r="BC2546" s="1"/>
      <c r="BD2546" s="6">
        <f t="shared" si="2155"/>
        <v>0</v>
      </c>
      <c r="BE2546" s="6"/>
      <c r="BF2546">
        <f t="shared" si="2156"/>
        <v>-349061.36517400009</v>
      </c>
      <c r="BG2546">
        <f t="shared" si="2157"/>
        <v>6601.6359763175251</v>
      </c>
      <c r="BH2546">
        <f t="shared" si="2158"/>
        <v>237.53999999999996</v>
      </c>
      <c r="BI2546">
        <f t="shared" si="2159"/>
        <v>341.34379432190531</v>
      </c>
      <c r="BJ2546">
        <f t="shared" si="2160"/>
        <v>29.382453697766849</v>
      </c>
      <c r="BK2546">
        <f t="shared" si="2161"/>
        <v>35.471922802438023</v>
      </c>
    </row>
    <row r="2547" spans="1:63" x14ac:dyDescent="0.35">
      <c r="A2547" s="2">
        <v>1529884800000</v>
      </c>
      <c r="B2547" s="3">
        <v>43276</v>
      </c>
      <c r="C2547" s="2" t="s">
        <v>9</v>
      </c>
      <c r="D2547" s="2">
        <v>6137.95</v>
      </c>
      <c r="E2547" s="2">
        <v>6350</v>
      </c>
      <c r="F2547" s="2">
        <v>6061.97</v>
      </c>
      <c r="G2547" s="2">
        <v>6252</v>
      </c>
      <c r="H2547" s="2">
        <v>39164.515306000001</v>
      </c>
      <c r="I2547" s="2">
        <v>242859915.803646</v>
      </c>
      <c r="J2547" s="2">
        <f t="shared" si="2110"/>
        <v>1.8743777466730283</v>
      </c>
      <c r="K2547" s="2">
        <f t="shared" si="2111"/>
        <v>-7.257005789761779</v>
      </c>
      <c r="L2547" s="2">
        <f t="shared" si="2112"/>
        <v>-14.811166114138318</v>
      </c>
      <c r="M2547" s="1">
        <f t="shared" si="2113"/>
        <v>-2.9851188809345794</v>
      </c>
      <c r="N2547" s="1">
        <f t="shared" si="2114"/>
        <v>5.810780550223928</v>
      </c>
      <c r="O2547" s="1">
        <f t="shared" si="2115"/>
        <v>30.768394113883563</v>
      </c>
      <c r="P2547" s="2">
        <f t="shared" si="2116"/>
        <v>115.02999999999975</v>
      </c>
      <c r="Q2547" s="2">
        <f t="shared" si="2117"/>
        <v>0</v>
      </c>
      <c r="R2547" s="2">
        <f t="shared" si="2118"/>
        <v>69.299285714285688</v>
      </c>
      <c r="S2547" s="2">
        <f t="shared" si="2119"/>
        <v>113.58499999999997</v>
      </c>
      <c r="T2547" s="1">
        <f t="shared" si="2120"/>
        <v>37.892422218576932</v>
      </c>
      <c r="U2547" s="1">
        <f t="shared" si="2121"/>
        <v>7316.5939577951267</v>
      </c>
      <c r="V2547" s="1">
        <f t="shared" si="2122"/>
        <v>6719.0649999999996</v>
      </c>
      <c r="W2547" s="1">
        <f t="shared" si="2123"/>
        <v>501.56792003177395</v>
      </c>
      <c r="X2547" s="1">
        <f t="shared" si="2124"/>
        <v>7722.2008400635477</v>
      </c>
      <c r="Y2547" s="1">
        <f t="shared" si="2125"/>
        <v>5715.9291599364515</v>
      </c>
      <c r="Z2547" s="1">
        <f t="shared" si="2126"/>
        <v>6841.4553143304584</v>
      </c>
      <c r="AA2547" s="1">
        <f t="shared" si="2127"/>
        <v>6470.9860407700098</v>
      </c>
      <c r="AB2547" s="1">
        <f t="shared" si="2128"/>
        <v>-370.46927356044853</v>
      </c>
      <c r="AC2547" s="1">
        <f t="shared" si="2129"/>
        <v>-363.78574123328445</v>
      </c>
      <c r="AD2547" s="1">
        <f t="shared" si="2130"/>
        <v>6.6835323271640732</v>
      </c>
      <c r="AE2547" s="4">
        <f t="shared" si="2131"/>
        <v>7765</v>
      </c>
      <c r="AF2547" s="4">
        <f t="shared" si="2132"/>
        <v>5750</v>
      </c>
      <c r="AG2547" s="4">
        <f t="shared" si="2133"/>
        <v>6225.54</v>
      </c>
      <c r="AH2547" s="4">
        <f t="shared" si="2134"/>
        <v>6519.73</v>
      </c>
      <c r="AI2547" s="4">
        <f t="shared" si="2135"/>
        <v>6757.5</v>
      </c>
      <c r="AJ2547" s="4">
        <f t="shared" si="2136"/>
        <v>6995.27</v>
      </c>
      <c r="AK2547" s="4">
        <f t="shared" si="2137"/>
        <v>7333.79</v>
      </c>
      <c r="AL2547" s="4">
        <f t="shared" si="2138"/>
        <v>8609</v>
      </c>
      <c r="AM2547" s="4">
        <f t="shared" si="2139"/>
        <v>5750</v>
      </c>
      <c r="AN2547" s="4">
        <f t="shared" si="2140"/>
        <v>6424.7240000000002</v>
      </c>
      <c r="AO2547" s="4">
        <f t="shared" si="2141"/>
        <v>6842.1379999999999</v>
      </c>
      <c r="AP2547" s="4">
        <f t="shared" si="2142"/>
        <v>7179.5</v>
      </c>
      <c r="AQ2547" s="4">
        <f t="shared" si="2143"/>
        <v>7516.8620000000001</v>
      </c>
      <c r="AR2547" s="4">
        <f t="shared" si="2144"/>
        <v>7997.174</v>
      </c>
      <c r="AS2547" s="4">
        <f t="shared" si="2145"/>
        <v>10020</v>
      </c>
      <c r="AT2547" s="4">
        <f t="shared" si="2146"/>
        <v>5750</v>
      </c>
      <c r="AU2547" s="4">
        <f t="shared" si="2147"/>
        <v>6757.72</v>
      </c>
      <c r="AV2547" s="4">
        <f t="shared" si="2148"/>
        <v>7381.14</v>
      </c>
      <c r="AW2547" s="4">
        <f t="shared" si="2149"/>
        <v>7885</v>
      </c>
      <c r="AX2547" s="4">
        <f t="shared" si="2150"/>
        <v>8388.86</v>
      </c>
      <c r="AY2547" s="4">
        <f t="shared" si="2151"/>
        <v>9106.2200000000012</v>
      </c>
      <c r="AZ2547" s="1">
        <f t="shared" si="2152"/>
        <v>8377.3159285714282</v>
      </c>
      <c r="BA2547" s="1">
        <f t="shared" si="2153"/>
        <v>8196.8775009810288</v>
      </c>
      <c r="BB2547" s="1">
        <f t="shared" si="2154"/>
        <v>0</v>
      </c>
      <c r="BC2547" s="1"/>
      <c r="BD2547" s="6">
        <f t="shared" si="2155"/>
        <v>0</v>
      </c>
      <c r="BE2547" s="6"/>
      <c r="BF2547">
        <f t="shared" si="2156"/>
        <v>-329684.12469000008</v>
      </c>
      <c r="BG2547">
        <f t="shared" si="2157"/>
        <v>6657.5734033359759</v>
      </c>
      <c r="BH2547">
        <f t="shared" si="2158"/>
        <v>288.02999999999975</v>
      </c>
      <c r="BI2547">
        <f t="shared" si="2159"/>
        <v>357.3136088329677</v>
      </c>
      <c r="BJ2547">
        <f t="shared" si="2160"/>
        <v>44.01539662080998</v>
      </c>
      <c r="BK2547">
        <f t="shared" si="2161"/>
        <v>30.574377813106803</v>
      </c>
    </row>
    <row r="2548" spans="1:63" x14ac:dyDescent="0.35">
      <c r="A2548" s="2">
        <v>1529798400000</v>
      </c>
      <c r="B2548" s="3">
        <v>43275</v>
      </c>
      <c r="C2548" s="2" t="s">
        <v>9</v>
      </c>
      <c r="D2548" s="2">
        <v>6149.98</v>
      </c>
      <c r="E2548" s="2">
        <v>6259.8</v>
      </c>
      <c r="F2548" s="2">
        <v>5750</v>
      </c>
      <c r="G2548" s="2">
        <v>6136.97</v>
      </c>
      <c r="H2548" s="2">
        <v>47445.998955000003</v>
      </c>
      <c r="I2548" s="2">
        <v>284095336.05789</v>
      </c>
      <c r="J2548" s="2">
        <f t="shared" si="2110"/>
        <v>-0.21154540339967462</v>
      </c>
      <c r="K2548" s="2">
        <f t="shared" si="2111"/>
        <v>-8.573458910742108</v>
      </c>
      <c r="L2548" s="2">
        <f t="shared" si="2112"/>
        <v>-16.321196188689328</v>
      </c>
      <c r="M2548" s="1">
        <f t="shared" si="2113"/>
        <v>1.8398912348048584</v>
      </c>
      <c r="N2548" s="1">
        <f t="shared" si="2114"/>
        <v>3.5822238009962595</v>
      </c>
      <c r="O2548" s="1">
        <f t="shared" si="2115"/>
        <v>36.830390241438351</v>
      </c>
      <c r="P2548" s="2">
        <f t="shared" si="2116"/>
        <v>0</v>
      </c>
      <c r="Q2548" s="2">
        <f t="shared" si="2117"/>
        <v>13.009999999999309</v>
      </c>
      <c r="R2548" s="2">
        <f t="shared" si="2118"/>
        <v>68.726428571428571</v>
      </c>
      <c r="S2548" s="2">
        <f t="shared" si="2119"/>
        <v>113.58499999999997</v>
      </c>
      <c r="T2548" s="1">
        <f t="shared" si="2120"/>
        <v>37.697268410412327</v>
      </c>
      <c r="U2548" s="1">
        <f t="shared" si="2121"/>
        <v>7360.0467723990096</v>
      </c>
      <c r="V2548" s="1">
        <f t="shared" si="2122"/>
        <v>6787.7149999999992</v>
      </c>
      <c r="W2548" s="1">
        <f t="shared" si="2123"/>
        <v>526.29457664410722</v>
      </c>
      <c r="X2548" s="1">
        <f t="shared" si="2124"/>
        <v>7840.3041532882135</v>
      </c>
      <c r="Y2548" s="1">
        <f t="shared" si="2125"/>
        <v>5735.125846711785</v>
      </c>
      <c r="Z2548" s="1">
        <f t="shared" si="2126"/>
        <v>6888.6117394768944</v>
      </c>
      <c r="AA2548" s="1">
        <f t="shared" si="2127"/>
        <v>6510.8016845463744</v>
      </c>
      <c r="AB2548" s="1">
        <f t="shared" si="2128"/>
        <v>-377.81005493051998</v>
      </c>
      <c r="AC2548" s="1">
        <f t="shared" si="2129"/>
        <v>-362.11485815149342</v>
      </c>
      <c r="AD2548" s="1">
        <f t="shared" si="2130"/>
        <v>15.69519677902656</v>
      </c>
      <c r="AE2548" s="4">
        <f t="shared" si="2131"/>
        <v>7765</v>
      </c>
      <c r="AF2548" s="4">
        <f t="shared" si="2132"/>
        <v>5750</v>
      </c>
      <c r="AG2548" s="4">
        <f t="shared" si="2133"/>
        <v>6225.54</v>
      </c>
      <c r="AH2548" s="4">
        <f t="shared" si="2134"/>
        <v>6519.73</v>
      </c>
      <c r="AI2548" s="4">
        <f t="shared" si="2135"/>
        <v>6757.5</v>
      </c>
      <c r="AJ2548" s="4">
        <f t="shared" si="2136"/>
        <v>6995.27</v>
      </c>
      <c r="AK2548" s="4">
        <f t="shared" si="2137"/>
        <v>7333.79</v>
      </c>
      <c r="AL2548" s="4">
        <f t="shared" si="2138"/>
        <v>8609</v>
      </c>
      <c r="AM2548" s="4">
        <f t="shared" si="2139"/>
        <v>5750</v>
      </c>
      <c r="AN2548" s="4">
        <f t="shared" si="2140"/>
        <v>6424.7240000000002</v>
      </c>
      <c r="AO2548" s="4">
        <f t="shared" si="2141"/>
        <v>6842.1379999999999</v>
      </c>
      <c r="AP2548" s="4">
        <f t="shared" si="2142"/>
        <v>7179.5</v>
      </c>
      <c r="AQ2548" s="4">
        <f t="shared" si="2143"/>
        <v>7516.8620000000001</v>
      </c>
      <c r="AR2548" s="4">
        <f t="shared" si="2144"/>
        <v>7997.174</v>
      </c>
      <c r="AS2548" s="4">
        <f t="shared" si="2145"/>
        <v>10020</v>
      </c>
      <c r="AT2548" s="4">
        <f t="shared" si="2146"/>
        <v>5750</v>
      </c>
      <c r="AU2548" s="4">
        <f t="shared" si="2147"/>
        <v>6757.72</v>
      </c>
      <c r="AV2548" s="4">
        <f t="shared" si="2148"/>
        <v>7381.14</v>
      </c>
      <c r="AW2548" s="4">
        <f t="shared" si="2149"/>
        <v>7885</v>
      </c>
      <c r="AX2548" s="4">
        <f t="shared" si="2150"/>
        <v>8388.86</v>
      </c>
      <c r="AY2548" s="4">
        <f t="shared" si="2151"/>
        <v>9106.2200000000012</v>
      </c>
      <c r="AZ2548" s="1">
        <f t="shared" si="2152"/>
        <v>8382.2301428571427</v>
      </c>
      <c r="BA2548" s="1">
        <f t="shared" si="2153"/>
        <v>8223.519658528714</v>
      </c>
      <c r="BB2548" s="1">
        <f t="shared" si="2154"/>
        <v>0</v>
      </c>
      <c r="BC2548" s="1"/>
      <c r="BD2548" s="6">
        <f t="shared" si="2155"/>
        <v>0</v>
      </c>
      <c r="BE2548" s="6"/>
      <c r="BF2548">
        <f t="shared" si="2156"/>
        <v>-368848.6399960001</v>
      </c>
      <c r="BG2548">
        <f t="shared" si="2157"/>
        <v>6727.9062444718629</v>
      </c>
      <c r="BH2548">
        <f t="shared" si="2158"/>
        <v>509.80000000000018</v>
      </c>
      <c r="BI2548">
        <f t="shared" si="2159"/>
        <v>367.97262557650123</v>
      </c>
      <c r="BJ2548">
        <f t="shared" si="2160"/>
        <v>33.017918088737225</v>
      </c>
      <c r="BK2548">
        <f t="shared" si="2161"/>
        <v>18.283261530266298</v>
      </c>
    </row>
    <row r="2549" spans="1:63" x14ac:dyDescent="0.35">
      <c r="A2549" s="2">
        <v>1529712000000</v>
      </c>
      <c r="B2549" s="3">
        <v>43274</v>
      </c>
      <c r="C2549" s="2" t="s">
        <v>9</v>
      </c>
      <c r="D2549" s="2">
        <v>6045.92</v>
      </c>
      <c r="E2549" s="2">
        <v>6260</v>
      </c>
      <c r="F2549" s="2">
        <v>6008.48</v>
      </c>
      <c r="G2549" s="2">
        <v>6149.98</v>
      </c>
      <c r="H2549" s="2">
        <v>26622.788589</v>
      </c>
      <c r="I2549" s="2">
        <v>162755765.84514201</v>
      </c>
      <c r="J2549" s="2">
        <f t="shared" si="2110"/>
        <v>1.7366418527708778</v>
      </c>
      <c r="K2549" s="2">
        <f t="shared" si="2111"/>
        <v>-4.6457072598188125</v>
      </c>
      <c r="L2549" s="2">
        <f t="shared" si="2112"/>
        <v>-17.527423897009527</v>
      </c>
      <c r="M2549" s="1">
        <f t="shared" si="2113"/>
        <v>-0.21199386668012568</v>
      </c>
      <c r="N2549" s="1">
        <f t="shared" si="2114"/>
        <v>3.9039151346833676</v>
      </c>
      <c r="O2549" s="1">
        <f t="shared" si="2115"/>
        <v>25.545286326134406</v>
      </c>
      <c r="P2549" s="2">
        <f t="shared" si="2116"/>
        <v>104.97999999999956</v>
      </c>
      <c r="Q2549" s="2">
        <f t="shared" si="2117"/>
        <v>0</v>
      </c>
      <c r="R2549" s="2">
        <f t="shared" si="2118"/>
        <v>68.726428571428571</v>
      </c>
      <c r="S2549" s="2">
        <f t="shared" si="2119"/>
        <v>164.56571428571428</v>
      </c>
      <c r="T2549" s="1">
        <f t="shared" si="2120"/>
        <v>29.459384156590914</v>
      </c>
      <c r="U2549" s="1">
        <f t="shared" si="2121"/>
        <v>7409.9682733132549</v>
      </c>
      <c r="V2549" s="1">
        <f t="shared" si="2122"/>
        <v>6855.2165000000005</v>
      </c>
      <c r="W2549" s="1">
        <f t="shared" si="2123"/>
        <v>525.07718643333772</v>
      </c>
      <c r="X2549" s="1">
        <f t="shared" si="2124"/>
        <v>7905.3708728666761</v>
      </c>
      <c r="Y2549" s="1">
        <f t="shared" si="2125"/>
        <v>5805.0621271333248</v>
      </c>
      <c r="Z2549" s="1">
        <f t="shared" si="2126"/>
        <v>6948.7430786350451</v>
      </c>
      <c r="AA2549" s="1">
        <f t="shared" si="2127"/>
        <v>6578.7710817366242</v>
      </c>
      <c r="AB2549" s="1">
        <f t="shared" si="2128"/>
        <v>-369.97199689842091</v>
      </c>
      <c r="AC2549" s="1">
        <f t="shared" si="2129"/>
        <v>-358.19105895673675</v>
      </c>
      <c r="AD2549" s="1">
        <f t="shared" si="2130"/>
        <v>11.780937941684158</v>
      </c>
      <c r="AE2549" s="4">
        <f t="shared" si="2131"/>
        <v>7765</v>
      </c>
      <c r="AF2549" s="4">
        <f t="shared" si="2132"/>
        <v>5918.94</v>
      </c>
      <c r="AG2549" s="4">
        <f t="shared" si="2133"/>
        <v>6354.6101599999993</v>
      </c>
      <c r="AH2549" s="4">
        <f t="shared" si="2134"/>
        <v>6624.1349199999995</v>
      </c>
      <c r="AI2549" s="4">
        <f t="shared" si="2135"/>
        <v>6841.9699999999993</v>
      </c>
      <c r="AJ2549" s="4">
        <f t="shared" si="2136"/>
        <v>7059.8050800000001</v>
      </c>
      <c r="AK2549" s="4">
        <f t="shared" si="2137"/>
        <v>7369.9431599999998</v>
      </c>
      <c r="AL2549" s="4">
        <f t="shared" si="2138"/>
        <v>8859.99</v>
      </c>
      <c r="AM2549" s="4">
        <f t="shared" si="2139"/>
        <v>5918.94</v>
      </c>
      <c r="AN2549" s="4">
        <f t="shared" si="2140"/>
        <v>6613.0277999999998</v>
      </c>
      <c r="AO2549" s="4">
        <f t="shared" si="2141"/>
        <v>7042.4210999999996</v>
      </c>
      <c r="AP2549" s="4">
        <f t="shared" si="2142"/>
        <v>7389.4650000000001</v>
      </c>
      <c r="AQ2549" s="4">
        <f t="shared" si="2143"/>
        <v>7736.5088999999998</v>
      </c>
      <c r="AR2549" s="4">
        <f t="shared" si="2144"/>
        <v>8230.6052999999993</v>
      </c>
      <c r="AS2549" s="4">
        <f t="shared" si="2145"/>
        <v>10020</v>
      </c>
      <c r="AT2549" s="4">
        <f t="shared" si="2146"/>
        <v>5918.94</v>
      </c>
      <c r="AU2549" s="4">
        <f t="shared" si="2147"/>
        <v>6886.7901599999996</v>
      </c>
      <c r="AV2549" s="4">
        <f t="shared" si="2148"/>
        <v>7485.5449200000003</v>
      </c>
      <c r="AW2549" s="4">
        <f t="shared" si="2149"/>
        <v>7969.4699999999993</v>
      </c>
      <c r="AX2549" s="4">
        <f t="shared" si="2150"/>
        <v>8453.3950800000002</v>
      </c>
      <c r="AY2549" s="4">
        <f t="shared" si="2151"/>
        <v>9142.3731599999992</v>
      </c>
      <c r="AZ2549" s="1">
        <f t="shared" si="2152"/>
        <v>8396.8575714285726</v>
      </c>
      <c r="BA2549" s="1">
        <f t="shared" si="2153"/>
        <v>8252.1025305633539</v>
      </c>
      <c r="BB2549" s="1">
        <f t="shared" si="2154"/>
        <v>0</v>
      </c>
      <c r="BC2549" s="1"/>
      <c r="BD2549" s="6">
        <f t="shared" si="2155"/>
        <v>0</v>
      </c>
      <c r="BE2549" s="6"/>
      <c r="BF2549">
        <f t="shared" si="2156"/>
        <v>-321402.64104100008</v>
      </c>
      <c r="BG2549">
        <f t="shared" si="2157"/>
        <v>6821.5699954782522</v>
      </c>
      <c r="BH2549">
        <f t="shared" si="2158"/>
        <v>251.52000000000044</v>
      </c>
      <c r="BI2549">
        <f t="shared" si="2159"/>
        <v>346.15302951134754</v>
      </c>
      <c r="BJ2549">
        <f t="shared" si="2160"/>
        <v>14.689818729773204</v>
      </c>
      <c r="BK2549">
        <f t="shared" si="2161"/>
        <v>19.900383780660132</v>
      </c>
    </row>
    <row r="2550" spans="1:63" x14ac:dyDescent="0.35">
      <c r="A2550" s="2">
        <v>1529625600000</v>
      </c>
      <c r="B2550" s="3">
        <v>43273</v>
      </c>
      <c r="C2550" s="2" t="s">
        <v>9</v>
      </c>
      <c r="D2550" s="2">
        <v>6717.69</v>
      </c>
      <c r="E2550" s="2">
        <v>6733.97</v>
      </c>
      <c r="F2550" s="2">
        <v>5918.94</v>
      </c>
      <c r="G2550" s="2">
        <v>6045</v>
      </c>
      <c r="H2550" s="2">
        <v>52157.370833000001</v>
      </c>
      <c r="I2550" s="2">
        <v>327460666.91451597</v>
      </c>
      <c r="J2550" s="2">
        <f t="shared" si="2110"/>
        <v>-10.029112168171888</v>
      </c>
      <c r="K2550" s="2">
        <f t="shared" si="2111"/>
        <v>-6.7702244609020941</v>
      </c>
      <c r="L2550" s="2">
        <f t="shared" si="2112"/>
        <v>-20.198125150989902</v>
      </c>
      <c r="M2550" s="1">
        <f t="shared" si="2113"/>
        <v>1.7069974211298178</v>
      </c>
      <c r="N2550" s="1">
        <f t="shared" si="2114"/>
        <v>2.5296939619520278</v>
      </c>
      <c r="O2550" s="1">
        <f t="shared" si="2115"/>
        <v>22.329032258064515</v>
      </c>
      <c r="P2550" s="2">
        <f t="shared" si="2116"/>
        <v>0</v>
      </c>
      <c r="Q2550" s="2">
        <f t="shared" si="2117"/>
        <v>673.84000000000015</v>
      </c>
      <c r="R2550" s="2">
        <f t="shared" si="2118"/>
        <v>61.227857142857182</v>
      </c>
      <c r="S2550" s="2">
        <f t="shared" si="2119"/>
        <v>172.54500000000002</v>
      </c>
      <c r="T2550" s="1">
        <f t="shared" si="2120"/>
        <v>26.191174583386811</v>
      </c>
      <c r="U2550" s="1">
        <f t="shared" si="2121"/>
        <v>7461.3963661015514</v>
      </c>
      <c r="V2550" s="1">
        <f t="shared" si="2122"/>
        <v>6933.4305000000004</v>
      </c>
      <c r="W2550" s="1">
        <f t="shared" si="2123"/>
        <v>530.67738091494914</v>
      </c>
      <c r="X2550" s="1">
        <f t="shared" si="2124"/>
        <v>7994.7852618298984</v>
      </c>
      <c r="Y2550" s="1">
        <f t="shared" si="2125"/>
        <v>5872.0757381701023</v>
      </c>
      <c r="Z2550" s="1">
        <f t="shared" si="2126"/>
        <v>7012.6441249258487</v>
      </c>
      <c r="AA2550" s="1">
        <f t="shared" si="2127"/>
        <v>6656.7330965978281</v>
      </c>
      <c r="AB2550" s="1">
        <f t="shared" si="2128"/>
        <v>-355.91102832802062</v>
      </c>
      <c r="AC2550" s="1">
        <f t="shared" si="2129"/>
        <v>-355.2458244713157</v>
      </c>
      <c r="AD2550" s="1">
        <f t="shared" si="2130"/>
        <v>0.66520385670492033</v>
      </c>
      <c r="AE2550" s="4">
        <f t="shared" si="2131"/>
        <v>7786.69</v>
      </c>
      <c r="AF2550" s="4">
        <f t="shared" si="2132"/>
        <v>5918.94</v>
      </c>
      <c r="AG2550" s="4">
        <f t="shared" si="2133"/>
        <v>6359.7289999999994</v>
      </c>
      <c r="AH2550" s="4">
        <f t="shared" si="2134"/>
        <v>6632.4204999999993</v>
      </c>
      <c r="AI2550" s="4">
        <f t="shared" si="2135"/>
        <v>6852.8149999999996</v>
      </c>
      <c r="AJ2550" s="4">
        <f t="shared" si="2136"/>
        <v>7073.209499999999</v>
      </c>
      <c r="AK2550" s="4">
        <f t="shared" si="2137"/>
        <v>7386.9915000000001</v>
      </c>
      <c r="AL2550" s="4">
        <f t="shared" si="2138"/>
        <v>8879.99</v>
      </c>
      <c r="AM2550" s="4">
        <f t="shared" si="2139"/>
        <v>5918.94</v>
      </c>
      <c r="AN2550" s="4">
        <f t="shared" si="2140"/>
        <v>6617.7477999999992</v>
      </c>
      <c r="AO2550" s="4">
        <f t="shared" si="2141"/>
        <v>7050.0610999999999</v>
      </c>
      <c r="AP2550" s="4">
        <f t="shared" si="2142"/>
        <v>7399.4650000000001</v>
      </c>
      <c r="AQ2550" s="4">
        <f t="shared" si="2143"/>
        <v>7748.8688999999995</v>
      </c>
      <c r="AR2550" s="4">
        <f t="shared" si="2144"/>
        <v>8246.3253000000004</v>
      </c>
      <c r="AS2550" s="4">
        <f t="shared" si="2145"/>
        <v>10020</v>
      </c>
      <c r="AT2550" s="4">
        <f t="shared" si="2146"/>
        <v>5918.94</v>
      </c>
      <c r="AU2550" s="4">
        <f t="shared" si="2147"/>
        <v>6886.7901599999996</v>
      </c>
      <c r="AV2550" s="4">
        <f t="shared" si="2148"/>
        <v>7485.5449200000003</v>
      </c>
      <c r="AW2550" s="4">
        <f t="shared" si="2149"/>
        <v>7969.4699999999993</v>
      </c>
      <c r="AX2550" s="4">
        <f t="shared" si="2150"/>
        <v>8453.3950800000002</v>
      </c>
      <c r="AY2550" s="4">
        <f t="shared" si="2151"/>
        <v>9142.3731599999992</v>
      </c>
      <c r="AZ2550" s="1">
        <f t="shared" si="2152"/>
        <v>8418.6431428571432</v>
      </c>
      <c r="BA2550" s="1">
        <f t="shared" si="2153"/>
        <v>8280.8987296121668</v>
      </c>
      <c r="BB2550" s="1">
        <f t="shared" si="2154"/>
        <v>0</v>
      </c>
      <c r="BC2550" s="1"/>
      <c r="BD2550" s="6">
        <f t="shared" si="2155"/>
        <v>1</v>
      </c>
      <c r="BE2550" s="6" t="str">
        <f t="shared" si="2162"/>
        <v>$6,673–$6,260</v>
      </c>
      <c r="BF2550">
        <f t="shared" si="2156"/>
        <v>-348025.42963000009</v>
      </c>
      <c r="BG2550">
        <f t="shared" si="2157"/>
        <v>6888.4386403092567</v>
      </c>
      <c r="BH2550">
        <f t="shared" si="2158"/>
        <v>815.03000000000065</v>
      </c>
      <c r="BI2550">
        <f t="shared" si="2159"/>
        <v>360.71195712847788</v>
      </c>
      <c r="BJ2550">
        <f t="shared" si="2160"/>
        <v>7.1420477722884694</v>
      </c>
      <c r="BK2550">
        <f t="shared" si="2161"/>
        <v>28.01927067765865</v>
      </c>
    </row>
    <row r="2551" spans="1:63" x14ac:dyDescent="0.35">
      <c r="A2551" s="2">
        <v>1529539200000</v>
      </c>
      <c r="B2551" s="3">
        <v>43272</v>
      </c>
      <c r="C2551" s="2" t="s">
        <v>9</v>
      </c>
      <c r="D2551" s="2">
        <v>6763.21</v>
      </c>
      <c r="E2551" s="2">
        <v>6795</v>
      </c>
      <c r="F2551" s="2">
        <v>6672.57</v>
      </c>
      <c r="G2551" s="2">
        <v>6718.84</v>
      </c>
      <c r="H2551" s="2">
        <v>25428.854048000001</v>
      </c>
      <c r="I2551" s="2">
        <v>171149859.23602799</v>
      </c>
      <c r="J2551" s="2">
        <f t="shared" si="2110"/>
        <v>-0.6310720534318528</v>
      </c>
      <c r="K2551" s="2">
        <f t="shared" si="2111"/>
        <v>5.1642692795316965</v>
      </c>
      <c r="L2551" s="2">
        <f t="shared" si="2112"/>
        <v>-10.438752590993005</v>
      </c>
      <c r="M2551" s="1">
        <f t="shared" si="2113"/>
        <v>-11.147063688999175</v>
      </c>
      <c r="N2551" s="1">
        <f t="shared" si="2114"/>
        <v>-12.872162456614543</v>
      </c>
      <c r="O2551" s="1">
        <f t="shared" si="2115"/>
        <v>10.119901649689522</v>
      </c>
      <c r="P2551" s="2">
        <f t="shared" si="2116"/>
        <v>0</v>
      </c>
      <c r="Q2551" s="2">
        <f t="shared" si="2117"/>
        <v>42.670000000000073</v>
      </c>
      <c r="R2551" s="2">
        <f t="shared" si="2118"/>
        <v>61.227857142857182</v>
      </c>
      <c r="S2551" s="2">
        <f t="shared" si="2119"/>
        <v>130.67357142857145</v>
      </c>
      <c r="T2551" s="1">
        <f t="shared" si="2120"/>
        <v>31.905889184179387</v>
      </c>
      <c r="U2551" s="1">
        <f t="shared" si="2121"/>
        <v>7519.2084626771248</v>
      </c>
      <c r="V2551" s="1">
        <f t="shared" si="2122"/>
        <v>7013.1820000000007</v>
      </c>
      <c r="W2551" s="1">
        <f t="shared" si="2123"/>
        <v>510.6435996524387</v>
      </c>
      <c r="X2551" s="1">
        <f t="shared" si="2124"/>
        <v>8034.4691993048782</v>
      </c>
      <c r="Y2551" s="1">
        <f t="shared" si="2125"/>
        <v>5991.8948006951232</v>
      </c>
      <c r="Z2551" s="1">
        <f t="shared" si="2126"/>
        <v>7090.0556549199173</v>
      </c>
      <c r="AA2551" s="1">
        <f t="shared" si="2127"/>
        <v>6767.9572959792513</v>
      </c>
      <c r="AB2551" s="1">
        <f t="shared" si="2128"/>
        <v>-322.098358940666</v>
      </c>
      <c r="AC2551" s="1">
        <f t="shared" si="2129"/>
        <v>-355.07952350713941</v>
      </c>
      <c r="AD2551" s="1">
        <f t="shared" si="2130"/>
        <v>-32.98116456647341</v>
      </c>
      <c r="AE2551" s="4">
        <f t="shared" si="2131"/>
        <v>7786.69</v>
      </c>
      <c r="AF2551" s="4">
        <f t="shared" si="2132"/>
        <v>6118.68</v>
      </c>
      <c r="AG2551" s="4">
        <f t="shared" si="2133"/>
        <v>6512.3303599999999</v>
      </c>
      <c r="AH2551" s="4">
        <f t="shared" si="2134"/>
        <v>6755.8598199999997</v>
      </c>
      <c r="AI2551" s="4">
        <f t="shared" si="2135"/>
        <v>6952.6849999999995</v>
      </c>
      <c r="AJ2551" s="4">
        <f t="shared" si="2136"/>
        <v>7149.5101799999993</v>
      </c>
      <c r="AK2551" s="4">
        <f t="shared" si="2137"/>
        <v>7429.7358599999998</v>
      </c>
      <c r="AL2551" s="4">
        <f t="shared" si="2138"/>
        <v>8879.99</v>
      </c>
      <c r="AM2551" s="4">
        <f t="shared" si="2139"/>
        <v>6118.68</v>
      </c>
      <c r="AN2551" s="4">
        <f t="shared" si="2140"/>
        <v>6770.3491599999998</v>
      </c>
      <c r="AO2551" s="4">
        <f t="shared" si="2141"/>
        <v>7173.5004200000003</v>
      </c>
      <c r="AP2551" s="4">
        <f t="shared" si="2142"/>
        <v>7499.335</v>
      </c>
      <c r="AQ2551" s="4">
        <f t="shared" si="2143"/>
        <v>7825.1695799999998</v>
      </c>
      <c r="AR2551" s="4">
        <f t="shared" si="2144"/>
        <v>8289.069660000001</v>
      </c>
      <c r="AS2551" s="4">
        <f t="shared" si="2145"/>
        <v>10020</v>
      </c>
      <c r="AT2551" s="4">
        <f t="shared" si="2146"/>
        <v>6118.68</v>
      </c>
      <c r="AU2551" s="4">
        <f t="shared" si="2147"/>
        <v>7039.3915200000001</v>
      </c>
      <c r="AV2551" s="4">
        <f t="shared" si="2148"/>
        <v>7608.9842399999998</v>
      </c>
      <c r="AW2551" s="4">
        <f t="shared" si="2149"/>
        <v>8069.34</v>
      </c>
      <c r="AX2551" s="4">
        <f t="shared" si="2150"/>
        <v>8529.6957600000005</v>
      </c>
      <c r="AY2551" s="4">
        <f t="shared" si="2151"/>
        <v>9185.1175199999998</v>
      </c>
      <c r="AZ2551" s="1">
        <f t="shared" si="2152"/>
        <v>8438.8433571428577</v>
      </c>
      <c r="BA2551" s="1">
        <f t="shared" si="2153"/>
        <v>8311.5274793328808</v>
      </c>
      <c r="BB2551" s="1">
        <f t="shared" si="2154"/>
        <v>0</v>
      </c>
      <c r="BC2551" s="1"/>
      <c r="BD2551" s="6">
        <f t="shared" si="2155"/>
        <v>0</v>
      </c>
      <c r="BE2551" s="6"/>
      <c r="BF2551">
        <f t="shared" si="2156"/>
        <v>-295868.05879700009</v>
      </c>
      <c r="BG2551">
        <f t="shared" si="2157"/>
        <v>6975.6532736136951</v>
      </c>
      <c r="BH2551">
        <f t="shared" si="2158"/>
        <v>122.43000000000029</v>
      </c>
      <c r="BI2551">
        <f t="shared" si="2159"/>
        <v>290.81687360978208</v>
      </c>
      <c r="BJ2551">
        <f t="shared" si="2160"/>
        <v>37.869284839918727</v>
      </c>
      <c r="BK2551">
        <f t="shared" si="2161"/>
        <v>38.24306352302002</v>
      </c>
    </row>
    <row r="2552" spans="1:63" x14ac:dyDescent="0.35">
      <c r="A2552" s="2">
        <v>1529452800000</v>
      </c>
      <c r="B2552" s="3">
        <v>43271</v>
      </c>
      <c r="C2552" s="2" t="s">
        <v>9</v>
      </c>
      <c r="D2552" s="2">
        <v>6740</v>
      </c>
      <c r="E2552" s="2">
        <v>6817.23</v>
      </c>
      <c r="F2552" s="2">
        <v>6551.81</v>
      </c>
      <c r="G2552" s="2">
        <v>6761.51</v>
      </c>
      <c r="H2552" s="2">
        <v>26359.752452000001</v>
      </c>
      <c r="I2552" s="2">
        <v>175935335.65057901</v>
      </c>
      <c r="J2552" s="2">
        <f t="shared" si="2110"/>
        <v>0.30113288267240129</v>
      </c>
      <c r="K2552" s="2">
        <f t="shared" si="2111"/>
        <v>1.8916572985452136</v>
      </c>
      <c r="L2552" s="2">
        <f t="shared" si="2112"/>
        <v>-15.238601448394212</v>
      </c>
      <c r="M2552" s="1">
        <f t="shared" si="2113"/>
        <v>-0.63507986497669344</v>
      </c>
      <c r="N2552" s="1">
        <f t="shared" si="2114"/>
        <v>-9.2846124608260681</v>
      </c>
      <c r="O2552" s="1">
        <f t="shared" si="2115"/>
        <v>8.5191029814346138</v>
      </c>
      <c r="P2552" s="2">
        <f t="shared" si="2116"/>
        <v>20.300000000000182</v>
      </c>
      <c r="Q2552" s="2">
        <f t="shared" si="2117"/>
        <v>0</v>
      </c>
      <c r="R2552" s="2">
        <f t="shared" si="2118"/>
        <v>63.530714285714303</v>
      </c>
      <c r="S2552" s="2">
        <f t="shared" si="2119"/>
        <v>127.6257142857143</v>
      </c>
      <c r="T2552" s="1">
        <f t="shared" si="2120"/>
        <v>33.234934739312237</v>
      </c>
      <c r="U2552" s="1">
        <f t="shared" si="2121"/>
        <v>7551.8765631945589</v>
      </c>
      <c r="V2552" s="1">
        <f t="shared" si="2122"/>
        <v>7053.290500000001</v>
      </c>
      <c r="W2552" s="1">
        <f t="shared" si="2123"/>
        <v>517.40776697373815</v>
      </c>
      <c r="X2552" s="1">
        <f t="shared" si="2124"/>
        <v>8088.106033947477</v>
      </c>
      <c r="Y2552" s="1">
        <f t="shared" si="2125"/>
        <v>6018.4749660525249</v>
      </c>
      <c r="Z2552" s="1">
        <f t="shared" si="2126"/>
        <v>7119.7529073135111</v>
      </c>
      <c r="AA2552" s="1">
        <f t="shared" si="2127"/>
        <v>6776.8877134300246</v>
      </c>
      <c r="AB2552" s="1">
        <f t="shared" si="2128"/>
        <v>-342.86519388348643</v>
      </c>
      <c r="AC2552" s="1">
        <f t="shared" si="2129"/>
        <v>-363.32481464875775</v>
      </c>
      <c r="AD2552" s="1">
        <f t="shared" si="2130"/>
        <v>-20.459620765271325</v>
      </c>
      <c r="AE2552" s="4">
        <f t="shared" si="2131"/>
        <v>7786.69</v>
      </c>
      <c r="AF2552" s="4">
        <f t="shared" si="2132"/>
        <v>6118.68</v>
      </c>
      <c r="AG2552" s="4">
        <f t="shared" si="2133"/>
        <v>6512.3303599999999</v>
      </c>
      <c r="AH2552" s="4">
        <f t="shared" si="2134"/>
        <v>6755.8598199999997</v>
      </c>
      <c r="AI2552" s="4">
        <f t="shared" si="2135"/>
        <v>6952.6849999999995</v>
      </c>
      <c r="AJ2552" s="4">
        <f t="shared" si="2136"/>
        <v>7149.5101799999993</v>
      </c>
      <c r="AK2552" s="4">
        <f t="shared" si="2137"/>
        <v>7429.7358599999998</v>
      </c>
      <c r="AL2552" s="4">
        <f t="shared" si="2138"/>
        <v>8879.99</v>
      </c>
      <c r="AM2552" s="4">
        <f t="shared" si="2139"/>
        <v>6118.68</v>
      </c>
      <c r="AN2552" s="4">
        <f t="shared" si="2140"/>
        <v>6770.3491599999998</v>
      </c>
      <c r="AO2552" s="4">
        <f t="shared" si="2141"/>
        <v>7173.5004200000003</v>
      </c>
      <c r="AP2552" s="4">
        <f t="shared" si="2142"/>
        <v>7499.335</v>
      </c>
      <c r="AQ2552" s="4">
        <f t="shared" si="2143"/>
        <v>7825.1695799999998</v>
      </c>
      <c r="AR2552" s="4">
        <f t="shared" si="2144"/>
        <v>8289.069660000001</v>
      </c>
      <c r="AS2552" s="4">
        <f t="shared" si="2145"/>
        <v>10020</v>
      </c>
      <c r="AT2552" s="4">
        <f t="shared" si="2146"/>
        <v>6118.68</v>
      </c>
      <c r="AU2552" s="4">
        <f t="shared" si="2147"/>
        <v>7039.3915200000001</v>
      </c>
      <c r="AV2552" s="4">
        <f t="shared" si="2148"/>
        <v>7608.9842399999998</v>
      </c>
      <c r="AW2552" s="4">
        <f t="shared" si="2149"/>
        <v>8069.34</v>
      </c>
      <c r="AX2552" s="4">
        <f t="shared" si="2150"/>
        <v>8529.6957600000005</v>
      </c>
      <c r="AY2552" s="4">
        <f t="shared" si="2151"/>
        <v>9185.1175199999998</v>
      </c>
      <c r="AZ2552" s="1">
        <f t="shared" si="2152"/>
        <v>8456.7410714285725</v>
      </c>
      <c r="BA2552" s="1">
        <f t="shared" si="2153"/>
        <v>8333.345116036071</v>
      </c>
      <c r="BB2552" s="1">
        <f t="shared" si="2154"/>
        <v>0</v>
      </c>
      <c r="BC2552" s="1"/>
      <c r="BD2552" s="6">
        <f t="shared" si="2155"/>
        <v>0</v>
      </c>
      <c r="BE2552" s="6"/>
      <c r="BF2552">
        <f t="shared" si="2156"/>
        <v>-270439.20474900008</v>
      </c>
      <c r="BG2552">
        <f t="shared" si="2157"/>
        <v>7009.9815067962036</v>
      </c>
      <c r="BH2552">
        <f t="shared" si="2158"/>
        <v>265.41999999999916</v>
      </c>
      <c r="BI2552">
        <f t="shared" si="2159"/>
        <v>316.72254647282546</v>
      </c>
      <c r="BJ2552">
        <f t="shared" si="2160"/>
        <v>39.046479420768748</v>
      </c>
      <c r="BK2552">
        <f t="shared" si="2161"/>
        <v>37.642337658130451</v>
      </c>
    </row>
    <row r="2553" spans="1:63" x14ac:dyDescent="0.35">
      <c r="A2553" s="2">
        <v>1529366400000</v>
      </c>
      <c r="B2553" s="3">
        <v>43270</v>
      </c>
      <c r="C2553" s="2" t="s">
        <v>9</v>
      </c>
      <c r="D2553" s="2">
        <v>6711.39</v>
      </c>
      <c r="E2553" s="2">
        <v>6841.74</v>
      </c>
      <c r="F2553" s="2">
        <v>6653</v>
      </c>
      <c r="G2553" s="2">
        <v>6741.21</v>
      </c>
      <c r="H2553" s="2">
        <v>24311.421143</v>
      </c>
      <c r="I2553" s="2">
        <v>163420093.794135</v>
      </c>
      <c r="J2553" s="2">
        <f t="shared" si="2110"/>
        <v>0.42830795267308858</v>
      </c>
      <c r="K2553" s="2">
        <f t="shared" si="2111"/>
        <v>7.1261032484847764</v>
      </c>
      <c r="L2553" s="2">
        <f t="shared" si="2112"/>
        <v>-19.567868239067248</v>
      </c>
      <c r="M2553" s="1">
        <f t="shared" si="2113"/>
        <v>0.30022879504726285</v>
      </c>
      <c r="N2553" s="1">
        <f t="shared" si="2114"/>
        <v>-9.9452472182293725</v>
      </c>
      <c r="O2553" s="1">
        <f t="shared" si="2115"/>
        <v>10.75474580972852</v>
      </c>
      <c r="P2553" s="2">
        <f t="shared" si="2116"/>
        <v>28.75</v>
      </c>
      <c r="Q2553" s="2">
        <f t="shared" si="2117"/>
        <v>0</v>
      </c>
      <c r="R2553" s="2">
        <f t="shared" si="2118"/>
        <v>64.497857142857157</v>
      </c>
      <c r="S2553" s="2">
        <f t="shared" si="2119"/>
        <v>127.6257142857143</v>
      </c>
      <c r="T2553" s="1">
        <f t="shared" si="2120"/>
        <v>33.571027575258483</v>
      </c>
      <c r="U2553" s="1">
        <f t="shared" si="2121"/>
        <v>7584.1364229167857</v>
      </c>
      <c r="V2553" s="1">
        <f t="shared" si="2122"/>
        <v>7089.4655000000002</v>
      </c>
      <c r="W2553" s="1">
        <f t="shared" si="2123"/>
        <v>521.02251393269955</v>
      </c>
      <c r="X2553" s="1">
        <f t="shared" si="2124"/>
        <v>8131.5105278653991</v>
      </c>
      <c r="Y2553" s="1">
        <f t="shared" si="2125"/>
        <v>6047.4204721346014</v>
      </c>
      <c r="Z2553" s="1">
        <f t="shared" si="2126"/>
        <v>7148.4123398985921</v>
      </c>
      <c r="AA2553" s="1">
        <f t="shared" si="2127"/>
        <v>6779.6836613263931</v>
      </c>
      <c r="AB2553" s="1">
        <f t="shared" si="2128"/>
        <v>-368.72867857219899</v>
      </c>
      <c r="AC2553" s="1">
        <f t="shared" si="2129"/>
        <v>-368.43971984007555</v>
      </c>
      <c r="AD2553" s="1">
        <f t="shared" si="2130"/>
        <v>0.28895873212343304</v>
      </c>
      <c r="AE2553" s="4">
        <f t="shared" si="2131"/>
        <v>7786.69</v>
      </c>
      <c r="AF2553" s="4">
        <f t="shared" si="2132"/>
        <v>6118.68</v>
      </c>
      <c r="AG2553" s="4">
        <f t="shared" si="2133"/>
        <v>6512.3303599999999</v>
      </c>
      <c r="AH2553" s="4">
        <f t="shared" si="2134"/>
        <v>6755.8598199999997</v>
      </c>
      <c r="AI2553" s="4">
        <f t="shared" si="2135"/>
        <v>6952.6849999999995</v>
      </c>
      <c r="AJ2553" s="4">
        <f t="shared" si="2136"/>
        <v>7149.5101799999993</v>
      </c>
      <c r="AK2553" s="4">
        <f t="shared" si="2137"/>
        <v>7429.7358599999998</v>
      </c>
      <c r="AL2553" s="4">
        <f t="shared" si="2138"/>
        <v>9016.7999999999993</v>
      </c>
      <c r="AM2553" s="4">
        <f t="shared" si="2139"/>
        <v>6118.68</v>
      </c>
      <c r="AN2553" s="4">
        <f t="shared" si="2140"/>
        <v>6802.6363199999996</v>
      </c>
      <c r="AO2553" s="4">
        <f t="shared" si="2141"/>
        <v>7225.7618400000001</v>
      </c>
      <c r="AP2553" s="4">
        <f t="shared" si="2142"/>
        <v>7567.74</v>
      </c>
      <c r="AQ2553" s="4">
        <f t="shared" si="2143"/>
        <v>7909.7181599999994</v>
      </c>
      <c r="AR2553" s="4">
        <f t="shared" si="2144"/>
        <v>8396.60232</v>
      </c>
      <c r="AS2553" s="4">
        <f t="shared" si="2145"/>
        <v>10020</v>
      </c>
      <c r="AT2553" s="4">
        <f t="shared" si="2146"/>
        <v>6118.68</v>
      </c>
      <c r="AU2553" s="4">
        <f t="shared" si="2147"/>
        <v>7039.3915200000001</v>
      </c>
      <c r="AV2553" s="4">
        <f t="shared" si="2148"/>
        <v>7608.9842399999998</v>
      </c>
      <c r="AW2553" s="4">
        <f t="shared" si="2149"/>
        <v>8069.34</v>
      </c>
      <c r="AX2553" s="4">
        <f t="shared" si="2150"/>
        <v>8529.6957600000005</v>
      </c>
      <c r="AY2553" s="4">
        <f t="shared" si="2151"/>
        <v>9185.1175199999998</v>
      </c>
      <c r="AZ2553" s="1">
        <f t="shared" si="2152"/>
        <v>8481.9095714285722</v>
      </c>
      <c r="BA2553" s="1">
        <f t="shared" si="2153"/>
        <v>8354.8771039269759</v>
      </c>
      <c r="BB2553" s="1">
        <f t="shared" si="2154"/>
        <v>0</v>
      </c>
      <c r="BC2553" s="1"/>
      <c r="BD2553" s="6">
        <f t="shared" si="2155"/>
        <v>0</v>
      </c>
      <c r="BE2553" s="6"/>
      <c r="BF2553">
        <f t="shared" si="2156"/>
        <v>-296798.95720100007</v>
      </c>
      <c r="BG2553">
        <f t="shared" si="2157"/>
        <v>7047.555666821323</v>
      </c>
      <c r="BH2553">
        <f t="shared" si="2158"/>
        <v>188.73999999999978</v>
      </c>
      <c r="BI2553">
        <f t="shared" si="2159"/>
        <v>324.61524593018333</v>
      </c>
      <c r="BJ2553">
        <f t="shared" si="2160"/>
        <v>37.813426308372598</v>
      </c>
      <c r="BK2553">
        <f t="shared" si="2161"/>
        <v>31.327242982328244</v>
      </c>
    </row>
    <row r="2554" spans="1:63" x14ac:dyDescent="0.35">
      <c r="A2554" s="2">
        <v>1529280000000</v>
      </c>
      <c r="B2554" s="3">
        <v>43269</v>
      </c>
      <c r="C2554" s="2" t="s">
        <v>9</v>
      </c>
      <c r="D2554" s="2">
        <v>6444.06</v>
      </c>
      <c r="E2554" s="2">
        <v>6794.38</v>
      </c>
      <c r="F2554" s="2">
        <v>6380</v>
      </c>
      <c r="G2554" s="2">
        <v>6712.46</v>
      </c>
      <c r="H2554" s="2">
        <v>31821.434995</v>
      </c>
      <c r="I2554" s="2">
        <v>208570443.95997801</v>
      </c>
      <c r="J2554" s="2">
        <f t="shared" si="2110"/>
        <v>4.0754402204164339</v>
      </c>
      <c r="K2554" s="2">
        <f t="shared" si="2111"/>
        <v>2.7941807044410418</v>
      </c>
      <c r="L2554" s="2">
        <f t="shared" si="2112"/>
        <v>-21.279749688635363</v>
      </c>
      <c r="M2554" s="1">
        <f t="shared" si="2113"/>
        <v>0.42648129935130341</v>
      </c>
      <c r="N2554" s="1">
        <f t="shared" si="2114"/>
        <v>-6.8597801700121863</v>
      </c>
      <c r="O2554" s="1">
        <f t="shared" si="2115"/>
        <v>9.9730948117381644</v>
      </c>
      <c r="P2554" s="2">
        <f t="shared" si="2116"/>
        <v>262.85000000000036</v>
      </c>
      <c r="Q2554" s="2">
        <f t="shared" si="2117"/>
        <v>0</v>
      </c>
      <c r="R2554" s="2">
        <f t="shared" si="2118"/>
        <v>72.301428571428588</v>
      </c>
      <c r="S2554" s="2">
        <f t="shared" si="2119"/>
        <v>127.6257142857143</v>
      </c>
      <c r="T2554" s="1">
        <f t="shared" si="2120"/>
        <v>36.163888273585378</v>
      </c>
      <c r="U2554" s="1">
        <f t="shared" si="2121"/>
        <v>7618.5415830358379</v>
      </c>
      <c r="V2554" s="1">
        <f t="shared" si="2122"/>
        <v>7121.2029999999986</v>
      </c>
      <c r="W2554" s="1">
        <f t="shared" si="2123"/>
        <v>518.16701108908899</v>
      </c>
      <c r="X2554" s="1">
        <f t="shared" si="2124"/>
        <v>8157.5370221781768</v>
      </c>
      <c r="Y2554" s="1">
        <f t="shared" si="2125"/>
        <v>6084.8689778218204</v>
      </c>
      <c r="Z2554" s="1">
        <f t="shared" si="2126"/>
        <v>7180.9885270904797</v>
      </c>
      <c r="AA2554" s="1">
        <f t="shared" si="2127"/>
        <v>6786.6788724766466</v>
      </c>
      <c r="AB2554" s="1">
        <f t="shared" si="2128"/>
        <v>-394.30965461383312</v>
      </c>
      <c r="AC2554" s="1">
        <f t="shared" si="2129"/>
        <v>-368.36748015704472</v>
      </c>
      <c r="AD2554" s="1">
        <f t="shared" si="2130"/>
        <v>25.942174456788393</v>
      </c>
      <c r="AE2554" s="4">
        <f t="shared" si="2131"/>
        <v>7786.69</v>
      </c>
      <c r="AF2554" s="4">
        <f t="shared" si="2132"/>
        <v>6118.68</v>
      </c>
      <c r="AG2554" s="4">
        <f t="shared" si="2133"/>
        <v>6512.3303599999999</v>
      </c>
      <c r="AH2554" s="4">
        <f t="shared" si="2134"/>
        <v>6755.8598199999997</v>
      </c>
      <c r="AI2554" s="4">
        <f t="shared" si="2135"/>
        <v>6952.6849999999995</v>
      </c>
      <c r="AJ2554" s="4">
        <f t="shared" si="2136"/>
        <v>7149.5101799999993</v>
      </c>
      <c r="AK2554" s="4">
        <f t="shared" si="2137"/>
        <v>7429.7358599999998</v>
      </c>
      <c r="AL2554" s="4">
        <f t="shared" si="2138"/>
        <v>9395.1200000000008</v>
      </c>
      <c r="AM2554" s="4">
        <f t="shared" si="2139"/>
        <v>6118.68</v>
      </c>
      <c r="AN2554" s="4">
        <f t="shared" si="2140"/>
        <v>6891.9198400000005</v>
      </c>
      <c r="AO2554" s="4">
        <f t="shared" si="2141"/>
        <v>7370.2800800000005</v>
      </c>
      <c r="AP2554" s="4">
        <f t="shared" si="2142"/>
        <v>7756.9000000000005</v>
      </c>
      <c r="AQ2554" s="4">
        <f t="shared" si="2143"/>
        <v>8143.5199200000006</v>
      </c>
      <c r="AR2554" s="4">
        <f t="shared" si="2144"/>
        <v>8693.9618399999999</v>
      </c>
      <c r="AS2554" s="4">
        <f t="shared" si="2145"/>
        <v>10020</v>
      </c>
      <c r="AT2554" s="4">
        <f t="shared" si="2146"/>
        <v>6118.68</v>
      </c>
      <c r="AU2554" s="4">
        <f t="shared" si="2147"/>
        <v>7039.3915200000001</v>
      </c>
      <c r="AV2554" s="4">
        <f t="shared" si="2148"/>
        <v>7608.9842399999998</v>
      </c>
      <c r="AW2554" s="4">
        <f t="shared" si="2149"/>
        <v>8069.34</v>
      </c>
      <c r="AX2554" s="4">
        <f t="shared" si="2150"/>
        <v>8529.6957600000005</v>
      </c>
      <c r="AY2554" s="4">
        <f t="shared" si="2151"/>
        <v>9185.1175199999998</v>
      </c>
      <c r="AZ2554" s="1">
        <f t="shared" si="2152"/>
        <v>8506.883142857143</v>
      </c>
      <c r="BA2554" s="1">
        <f t="shared" si="2153"/>
        <v>8376.982132747893</v>
      </c>
      <c r="BB2554" s="1">
        <f t="shared" si="2154"/>
        <v>0</v>
      </c>
      <c r="BC2554" s="1"/>
      <c r="BD2554" s="6">
        <f t="shared" si="2155"/>
        <v>0</v>
      </c>
      <c r="BE2554" s="6"/>
      <c r="BF2554">
        <f t="shared" si="2156"/>
        <v>-321110.37834400008</v>
      </c>
      <c r="BG2554">
        <f t="shared" si="2157"/>
        <v>7077.5915203151599</v>
      </c>
      <c r="BH2554">
        <f t="shared" si="2158"/>
        <v>414.38000000000011</v>
      </c>
      <c r="BI2554">
        <f t="shared" si="2159"/>
        <v>345.51912991944232</v>
      </c>
      <c r="BJ2554">
        <f t="shared" si="2160"/>
        <v>36.06710724525</v>
      </c>
      <c r="BK2554">
        <f t="shared" si="2161"/>
        <v>26.022883652622259</v>
      </c>
    </row>
    <row r="2555" spans="1:63" x14ac:dyDescent="0.35">
      <c r="A2555" s="2">
        <v>1529193600000</v>
      </c>
      <c r="B2555" s="3">
        <v>43268</v>
      </c>
      <c r="C2555" s="2" t="s">
        <v>9</v>
      </c>
      <c r="D2555" s="2">
        <v>6482.5</v>
      </c>
      <c r="E2555" s="2">
        <v>6589.03</v>
      </c>
      <c r="F2555" s="2">
        <v>6422</v>
      </c>
      <c r="G2555" s="2">
        <v>6449.61</v>
      </c>
      <c r="H2555" s="2">
        <v>19847.247687999999</v>
      </c>
      <c r="I2555" s="2">
        <v>129120718.762998</v>
      </c>
      <c r="J2555" s="2">
        <f t="shared" si="2110"/>
        <v>-0.53007566340426548</v>
      </c>
      <c r="K2555" s="2">
        <f t="shared" si="2111"/>
        <v>-6.1465366705471531</v>
      </c>
      <c r="L2555" s="2">
        <f t="shared" si="2112"/>
        <v>-21.666146433650859</v>
      </c>
      <c r="M2555" s="1">
        <f t="shared" si="2113"/>
        <v>3.9158520125259644</v>
      </c>
      <c r="N2555" s="1">
        <f t="shared" si="2114"/>
        <v>-4.847424883054936</v>
      </c>
      <c r="O2555" s="1">
        <f t="shared" si="2115"/>
        <v>13.455542273098684</v>
      </c>
      <c r="P2555" s="2">
        <f t="shared" si="2116"/>
        <v>0</v>
      </c>
      <c r="Q2555" s="2">
        <f t="shared" si="2117"/>
        <v>34.369999999999891</v>
      </c>
      <c r="R2555" s="2">
        <f t="shared" si="2118"/>
        <v>53.526428571428561</v>
      </c>
      <c r="S2555" s="2">
        <f t="shared" si="2119"/>
        <v>143.85857142857145</v>
      </c>
      <c r="T2555" s="1">
        <f t="shared" si="2120"/>
        <v>27.117779249400186</v>
      </c>
      <c r="U2555" s="1">
        <f t="shared" si="2121"/>
        <v>7655.5245047924027</v>
      </c>
      <c r="V2555" s="1">
        <f t="shared" si="2122"/>
        <v>7158.6444999999994</v>
      </c>
      <c r="W2555" s="1">
        <f t="shared" si="2123"/>
        <v>514.31955225788386</v>
      </c>
      <c r="X2555" s="1">
        <f t="shared" si="2124"/>
        <v>8187.2836045157674</v>
      </c>
      <c r="Y2555" s="1">
        <f t="shared" si="2125"/>
        <v>6130.0053954842315</v>
      </c>
      <c r="Z2555" s="1">
        <f t="shared" si="2126"/>
        <v>7218.4708092577184</v>
      </c>
      <c r="AA2555" s="1">
        <f t="shared" si="2127"/>
        <v>6800.1732129269449</v>
      </c>
      <c r="AB2555" s="1">
        <f t="shared" si="2128"/>
        <v>-418.29759633077356</v>
      </c>
      <c r="AC2555" s="1">
        <f t="shared" si="2129"/>
        <v>-361.8819365428476</v>
      </c>
      <c r="AD2555" s="1">
        <f t="shared" si="2130"/>
        <v>56.415659787925961</v>
      </c>
      <c r="AE2555" s="4">
        <f t="shared" si="2131"/>
        <v>7786.69</v>
      </c>
      <c r="AF2555" s="4">
        <f t="shared" si="2132"/>
        <v>6118.68</v>
      </c>
      <c r="AG2555" s="4">
        <f t="shared" si="2133"/>
        <v>6512.3303599999999</v>
      </c>
      <c r="AH2555" s="4">
        <f t="shared" si="2134"/>
        <v>6755.8598199999997</v>
      </c>
      <c r="AI2555" s="4">
        <f t="shared" si="2135"/>
        <v>6952.6849999999995</v>
      </c>
      <c r="AJ2555" s="4">
        <f t="shared" si="2136"/>
        <v>7149.5101799999993</v>
      </c>
      <c r="AK2555" s="4">
        <f t="shared" si="2137"/>
        <v>7429.7358599999998</v>
      </c>
      <c r="AL2555" s="4">
        <f t="shared" si="2138"/>
        <v>9395.1200000000008</v>
      </c>
      <c r="AM2555" s="4">
        <f t="shared" si="2139"/>
        <v>6118.68</v>
      </c>
      <c r="AN2555" s="4">
        <f t="shared" si="2140"/>
        <v>6891.9198400000005</v>
      </c>
      <c r="AO2555" s="4">
        <f t="shared" si="2141"/>
        <v>7370.2800800000005</v>
      </c>
      <c r="AP2555" s="4">
        <f t="shared" si="2142"/>
        <v>7756.9000000000005</v>
      </c>
      <c r="AQ2555" s="4">
        <f t="shared" si="2143"/>
        <v>8143.5199200000006</v>
      </c>
      <c r="AR2555" s="4">
        <f t="shared" si="2144"/>
        <v>8693.9618399999999</v>
      </c>
      <c r="AS2555" s="4">
        <f t="shared" si="2145"/>
        <v>10020</v>
      </c>
      <c r="AT2555" s="4">
        <f t="shared" si="2146"/>
        <v>6118.68</v>
      </c>
      <c r="AU2555" s="4">
        <f t="shared" si="2147"/>
        <v>7039.3915200000001</v>
      </c>
      <c r="AV2555" s="4">
        <f t="shared" si="2148"/>
        <v>7608.9842399999998</v>
      </c>
      <c r="AW2555" s="4">
        <f t="shared" si="2149"/>
        <v>8069.34</v>
      </c>
      <c r="AX2555" s="4">
        <f t="shared" si="2150"/>
        <v>8529.6957600000005</v>
      </c>
      <c r="AY2555" s="4">
        <f t="shared" si="2151"/>
        <v>9185.1175199999998</v>
      </c>
      <c r="AZ2555" s="1">
        <f t="shared" si="2152"/>
        <v>8539.3012857142858</v>
      </c>
      <c r="BA2555" s="1">
        <f t="shared" si="2153"/>
        <v>8399.783805799234</v>
      </c>
      <c r="BB2555" s="1">
        <f t="shared" si="2154"/>
        <v>0</v>
      </c>
      <c r="BC2555" s="1"/>
      <c r="BD2555" s="6">
        <f t="shared" si="2155"/>
        <v>0</v>
      </c>
      <c r="BE2555" s="6"/>
      <c r="BF2555">
        <f t="shared" si="2156"/>
        <v>-352931.8133390001</v>
      </c>
      <c r="BG2555">
        <f t="shared" si="2157"/>
        <v>7116.9545638359568</v>
      </c>
      <c r="BH2555">
        <f t="shared" si="2158"/>
        <v>167.02999999999975</v>
      </c>
      <c r="BI2555">
        <f t="shared" si="2159"/>
        <v>334.92514990704882</v>
      </c>
      <c r="BJ2555">
        <f t="shared" si="2160"/>
        <v>20.101195393362133</v>
      </c>
      <c r="BK2555">
        <f t="shared" si="2161"/>
        <v>19.400562132537548</v>
      </c>
    </row>
    <row r="2556" spans="1:63" x14ac:dyDescent="0.35">
      <c r="A2556" s="2">
        <v>1529107200000</v>
      </c>
      <c r="B2556" s="3">
        <v>43267</v>
      </c>
      <c r="C2556" s="2" t="s">
        <v>9</v>
      </c>
      <c r="D2556" s="2">
        <v>6380.01</v>
      </c>
      <c r="E2556" s="2">
        <v>6560</v>
      </c>
      <c r="F2556" s="2">
        <v>6320.86</v>
      </c>
      <c r="G2556" s="2">
        <v>6483.98</v>
      </c>
      <c r="H2556" s="2">
        <v>22277.241147000001</v>
      </c>
      <c r="I2556" s="2">
        <v>143760033.69408101</v>
      </c>
      <c r="J2556" s="2">
        <f t="shared" si="2110"/>
        <v>1.4882061074676383</v>
      </c>
      <c r="K2556" s="2">
        <f t="shared" si="2111"/>
        <v>-4.1538864063361549</v>
      </c>
      <c r="L2556" s="2">
        <f t="shared" si="2112"/>
        <v>-21.309107855642303</v>
      </c>
      <c r="M2556" s="1">
        <f t="shared" si="2113"/>
        <v>-0.53290043894126771</v>
      </c>
      <c r="N2556" s="1">
        <f t="shared" si="2114"/>
        <v>-5.1511571596457735</v>
      </c>
      <c r="O2556" s="1">
        <f t="shared" si="2115"/>
        <v>3.6917140398335717</v>
      </c>
      <c r="P2556" s="2">
        <f t="shared" si="2116"/>
        <v>95.079999999999927</v>
      </c>
      <c r="Q2556" s="2">
        <f t="shared" si="2117"/>
        <v>0</v>
      </c>
      <c r="R2556" s="2">
        <f t="shared" si="2118"/>
        <v>58.828571428571458</v>
      </c>
      <c r="S2556" s="2">
        <f t="shared" si="2119"/>
        <v>141.40357142857147</v>
      </c>
      <c r="T2556" s="1">
        <f t="shared" si="2120"/>
        <v>29.380183715330432</v>
      </c>
      <c r="U2556" s="1">
        <f t="shared" si="2121"/>
        <v>7704.7455049880109</v>
      </c>
      <c r="V2556" s="1">
        <f t="shared" si="2122"/>
        <v>7191.1139999999996</v>
      </c>
      <c r="W2556" s="1">
        <f t="shared" si="2123"/>
        <v>488.37660735747789</v>
      </c>
      <c r="X2556" s="1">
        <f t="shared" si="2124"/>
        <v>8167.8672147149555</v>
      </c>
      <c r="Y2556" s="1">
        <f t="shared" si="2125"/>
        <v>6214.3607852850437</v>
      </c>
      <c r="Z2556" s="1">
        <f t="shared" si="2126"/>
        <v>7279.9796739983367</v>
      </c>
      <c r="AA2556" s="1">
        <f t="shared" si="2127"/>
        <v>6863.911978913663</v>
      </c>
      <c r="AB2556" s="1">
        <f t="shared" si="2128"/>
        <v>-416.06769508467369</v>
      </c>
      <c r="AC2556" s="1">
        <f t="shared" si="2129"/>
        <v>-347.77802159586605</v>
      </c>
      <c r="AD2556" s="1">
        <f t="shared" si="2130"/>
        <v>68.289673488807637</v>
      </c>
      <c r="AE2556" s="4">
        <f t="shared" si="2131"/>
        <v>7786.69</v>
      </c>
      <c r="AF2556" s="4">
        <f t="shared" si="2132"/>
        <v>6118.68</v>
      </c>
      <c r="AG2556" s="4">
        <f t="shared" si="2133"/>
        <v>6512.3303599999999</v>
      </c>
      <c r="AH2556" s="4">
        <f t="shared" si="2134"/>
        <v>6755.8598199999997</v>
      </c>
      <c r="AI2556" s="4">
        <f t="shared" si="2135"/>
        <v>6952.6849999999995</v>
      </c>
      <c r="AJ2556" s="4">
        <f t="shared" si="2136"/>
        <v>7149.5101799999993</v>
      </c>
      <c r="AK2556" s="4">
        <f t="shared" si="2137"/>
        <v>7429.7358599999998</v>
      </c>
      <c r="AL2556" s="4">
        <f t="shared" si="2138"/>
        <v>9475.7000000000007</v>
      </c>
      <c r="AM2556" s="4">
        <f t="shared" si="2139"/>
        <v>6118.68</v>
      </c>
      <c r="AN2556" s="4">
        <f t="shared" si="2140"/>
        <v>6910.9367200000006</v>
      </c>
      <c r="AO2556" s="4">
        <f t="shared" si="2141"/>
        <v>7401.0616400000008</v>
      </c>
      <c r="AP2556" s="4">
        <f t="shared" si="2142"/>
        <v>7797.1900000000005</v>
      </c>
      <c r="AQ2556" s="4">
        <f t="shared" si="2143"/>
        <v>8193.3183600000011</v>
      </c>
      <c r="AR2556" s="4">
        <f t="shared" si="2144"/>
        <v>8757.2977200000005</v>
      </c>
      <c r="AS2556" s="4">
        <f t="shared" si="2145"/>
        <v>10020</v>
      </c>
      <c r="AT2556" s="4">
        <f t="shared" si="2146"/>
        <v>6118.68</v>
      </c>
      <c r="AU2556" s="4">
        <f t="shared" si="2147"/>
        <v>7039.3915200000001</v>
      </c>
      <c r="AV2556" s="4">
        <f t="shared" si="2148"/>
        <v>7608.9842399999998</v>
      </c>
      <c r="AW2556" s="4">
        <f t="shared" si="2149"/>
        <v>8069.34</v>
      </c>
      <c r="AX2556" s="4">
        <f t="shared" si="2150"/>
        <v>8529.6957600000005</v>
      </c>
      <c r="AY2556" s="4">
        <f t="shared" si="2151"/>
        <v>9185.1175199999998</v>
      </c>
      <c r="AZ2556" s="1">
        <f t="shared" si="2152"/>
        <v>8578.0894285714294</v>
      </c>
      <c r="BA2556" s="1">
        <f t="shared" si="2153"/>
        <v>8426.4985154677179</v>
      </c>
      <c r="BB2556" s="1">
        <f t="shared" si="2154"/>
        <v>0</v>
      </c>
      <c r="BC2556" s="1"/>
      <c r="BD2556" s="6">
        <f t="shared" si="2155"/>
        <v>0</v>
      </c>
      <c r="BE2556" s="6"/>
      <c r="BF2556">
        <f t="shared" si="2156"/>
        <v>-333084.56565100013</v>
      </c>
      <c r="BG2556">
        <f t="shared" si="2157"/>
        <v>7140.0307656674604</v>
      </c>
      <c r="BH2556">
        <f t="shared" si="2158"/>
        <v>239.14000000000033</v>
      </c>
      <c r="BI2556">
        <f t="shared" si="2159"/>
        <v>360.75517296967178</v>
      </c>
      <c r="BJ2556">
        <f t="shared" si="2160"/>
        <v>21.900348319254647</v>
      </c>
      <c r="BK2556">
        <f t="shared" si="2161"/>
        <v>23.037831507804679</v>
      </c>
    </row>
    <row r="2557" spans="1:63" x14ac:dyDescent="0.35">
      <c r="A2557" s="2">
        <v>1529020800000</v>
      </c>
      <c r="B2557" s="3">
        <v>43266</v>
      </c>
      <c r="C2557" s="2" t="s">
        <v>9</v>
      </c>
      <c r="D2557" s="2">
        <v>6638.67</v>
      </c>
      <c r="E2557" s="2">
        <v>6666.66</v>
      </c>
      <c r="F2557" s="2">
        <v>6362.31</v>
      </c>
      <c r="G2557" s="2">
        <v>6388.9</v>
      </c>
      <c r="H2557" s="2">
        <v>30018.329904999999</v>
      </c>
      <c r="I2557" s="2">
        <v>196192096.14553899</v>
      </c>
      <c r="J2557" s="2">
        <f t="shared" si="2110"/>
        <v>-3.7233385272408888</v>
      </c>
      <c r="K2557" s="2">
        <f t="shared" si="2111"/>
        <v>-14.720631950163716</v>
      </c>
      <c r="L2557" s="2">
        <f t="shared" si="2112"/>
        <v>-20.550497049043337</v>
      </c>
      <c r="M2557" s="1">
        <f t="shared" si="2113"/>
        <v>1.466383301614131</v>
      </c>
      <c r="N2557" s="1">
        <f t="shared" si="2114"/>
        <v>-5.3827732473508689</v>
      </c>
      <c r="O2557" s="1">
        <f t="shared" si="2115"/>
        <v>-0.56175554477295653</v>
      </c>
      <c r="P2557" s="2">
        <f t="shared" si="2116"/>
        <v>0</v>
      </c>
      <c r="Q2557" s="2">
        <f t="shared" si="2117"/>
        <v>247.07999999999993</v>
      </c>
      <c r="R2557" s="2">
        <f t="shared" si="2118"/>
        <v>60.538571428571423</v>
      </c>
      <c r="S2557" s="2">
        <f t="shared" si="2119"/>
        <v>141.40357142857147</v>
      </c>
      <c r="T2557" s="1">
        <f t="shared" si="2120"/>
        <v>29.978176210300674</v>
      </c>
      <c r="U2557" s="1">
        <f t="shared" si="2121"/>
        <v>7754.572668456909</v>
      </c>
      <c r="V2557" s="1">
        <f t="shared" si="2122"/>
        <v>7233.8644999999988</v>
      </c>
      <c r="W2557" s="1">
        <f t="shared" si="2123"/>
        <v>461.27599789578267</v>
      </c>
      <c r="X2557" s="1">
        <f t="shared" si="2124"/>
        <v>8156.4164957915636</v>
      </c>
      <c r="Y2557" s="1">
        <f t="shared" si="2125"/>
        <v>6311.3125042084339</v>
      </c>
      <c r="Z2557" s="1">
        <f t="shared" si="2126"/>
        <v>7343.6596479182044</v>
      </c>
      <c r="AA2557" s="1">
        <f t="shared" si="2127"/>
        <v>6932.9905205343293</v>
      </c>
      <c r="AB2557" s="1">
        <f t="shared" si="2128"/>
        <v>-410.66912738387509</v>
      </c>
      <c r="AC2557" s="1">
        <f t="shared" si="2129"/>
        <v>-330.70560322366413</v>
      </c>
      <c r="AD2557" s="1">
        <f t="shared" si="2130"/>
        <v>79.963524160210966</v>
      </c>
      <c r="AE2557" s="4">
        <f t="shared" si="2131"/>
        <v>7786.69</v>
      </c>
      <c r="AF2557" s="4">
        <f t="shared" si="2132"/>
        <v>6118.68</v>
      </c>
      <c r="AG2557" s="4">
        <f t="shared" si="2133"/>
        <v>6512.3303599999999</v>
      </c>
      <c r="AH2557" s="4">
        <f t="shared" si="2134"/>
        <v>6755.8598199999997</v>
      </c>
      <c r="AI2557" s="4">
        <f t="shared" si="2135"/>
        <v>6952.6849999999995</v>
      </c>
      <c r="AJ2557" s="4">
        <f t="shared" si="2136"/>
        <v>7149.5101799999993</v>
      </c>
      <c r="AK2557" s="4">
        <f t="shared" si="2137"/>
        <v>7429.7358599999998</v>
      </c>
      <c r="AL2557" s="4">
        <f t="shared" si="2138"/>
        <v>9689.67</v>
      </c>
      <c r="AM2557" s="4">
        <f t="shared" si="2139"/>
        <v>6118.68</v>
      </c>
      <c r="AN2557" s="4">
        <f t="shared" si="2140"/>
        <v>6961.4336400000002</v>
      </c>
      <c r="AO2557" s="4">
        <f t="shared" si="2141"/>
        <v>7482.7981799999998</v>
      </c>
      <c r="AP2557" s="4">
        <f t="shared" si="2142"/>
        <v>7904.1750000000002</v>
      </c>
      <c r="AQ2557" s="4">
        <f t="shared" si="2143"/>
        <v>8325.5518200000006</v>
      </c>
      <c r="AR2557" s="4">
        <f t="shared" si="2144"/>
        <v>8925.4781399999993</v>
      </c>
      <c r="AS2557" s="4">
        <f t="shared" si="2145"/>
        <v>10020</v>
      </c>
      <c r="AT2557" s="4">
        <f t="shared" si="2146"/>
        <v>6118.68</v>
      </c>
      <c r="AU2557" s="4">
        <f t="shared" si="2147"/>
        <v>7039.3915200000001</v>
      </c>
      <c r="AV2557" s="4">
        <f t="shared" si="2148"/>
        <v>7608.9842399999998</v>
      </c>
      <c r="AW2557" s="4">
        <f t="shared" si="2149"/>
        <v>8069.34</v>
      </c>
      <c r="AX2557" s="4">
        <f t="shared" si="2150"/>
        <v>8529.6957600000005</v>
      </c>
      <c r="AY2557" s="4">
        <f t="shared" si="2151"/>
        <v>9185.1175199999998</v>
      </c>
      <c r="AZ2557" s="1">
        <f t="shared" si="2152"/>
        <v>8613.8538571428562</v>
      </c>
      <c r="BA2557" s="1">
        <f t="shared" si="2153"/>
        <v>8453.1083581453568</v>
      </c>
      <c r="BB2557" s="1">
        <f t="shared" si="2154"/>
        <v>0</v>
      </c>
      <c r="BC2557" s="1"/>
      <c r="BD2557" s="6">
        <f t="shared" si="2155"/>
        <v>0</v>
      </c>
      <c r="BE2557" s="6"/>
      <c r="BF2557">
        <f t="shared" si="2156"/>
        <v>-355361.80679800012</v>
      </c>
      <c r="BG2557">
        <f t="shared" si="2157"/>
        <v>7169.5150732420161</v>
      </c>
      <c r="BH2557">
        <f t="shared" si="2158"/>
        <v>304.34999999999945</v>
      </c>
      <c r="BI2557">
        <f t="shared" si="2159"/>
        <v>379.46519958039045</v>
      </c>
      <c r="BJ2557">
        <f t="shared" si="2160"/>
        <v>16.200142684995861</v>
      </c>
      <c r="BK2557">
        <f t="shared" si="2161"/>
        <v>19.216911169597275</v>
      </c>
    </row>
    <row r="2558" spans="1:63" x14ac:dyDescent="0.35">
      <c r="A2558" s="2">
        <v>1528934400000</v>
      </c>
      <c r="B2558" s="3">
        <v>43265</v>
      </c>
      <c r="C2558" s="2" t="s">
        <v>9</v>
      </c>
      <c r="D2558" s="2">
        <v>6292.78</v>
      </c>
      <c r="E2558" s="2">
        <v>6720</v>
      </c>
      <c r="F2558" s="2">
        <v>6260</v>
      </c>
      <c r="G2558" s="2">
        <v>6635.98</v>
      </c>
      <c r="H2558" s="2">
        <v>44478.130836999997</v>
      </c>
      <c r="I2558" s="2">
        <v>289074808.78412998</v>
      </c>
      <c r="J2558" s="2">
        <f t="shared" si="2110"/>
        <v>5.4538693550386288</v>
      </c>
      <c r="K2558" s="2">
        <f t="shared" si="2111"/>
        <v>-12.723977568048147</v>
      </c>
      <c r="L2558" s="2">
        <f t="shared" si="2112"/>
        <v>-20.336374549819933</v>
      </c>
      <c r="M2558" s="1">
        <f t="shared" si="2113"/>
        <v>-3.8673324046392952</v>
      </c>
      <c r="N2558" s="1">
        <f t="shared" si="2114"/>
        <v>1.248647524555538</v>
      </c>
      <c r="O2558" s="1">
        <f t="shared" si="2115"/>
        <v>-5.7864851913357152</v>
      </c>
      <c r="P2558" s="2">
        <f t="shared" si="2116"/>
        <v>343.19999999999982</v>
      </c>
      <c r="Q2558" s="2">
        <f t="shared" si="2117"/>
        <v>0</v>
      </c>
      <c r="R2558" s="2">
        <f t="shared" si="2118"/>
        <v>63.11</v>
      </c>
      <c r="S2558" s="2">
        <f t="shared" si="2119"/>
        <v>123.75500000000004</v>
      </c>
      <c r="T2558" s="1">
        <f t="shared" si="2120"/>
        <v>33.773044711422685</v>
      </c>
      <c r="U2558" s="1">
        <f t="shared" si="2121"/>
        <v>7810.3144100265781</v>
      </c>
      <c r="V2558" s="1">
        <f t="shared" si="2122"/>
        <v>7281.1174999999985</v>
      </c>
      <c r="W2558" s="1">
        <f t="shared" si="2123"/>
        <v>418.74264813695538</v>
      </c>
      <c r="X2558" s="1">
        <f t="shared" si="2124"/>
        <v>8118.602796273909</v>
      </c>
      <c r="Y2558" s="1">
        <f t="shared" si="2125"/>
        <v>6443.6322037260879</v>
      </c>
      <c r="Z2558" s="1">
        <f t="shared" si="2126"/>
        <v>7420.0404197516609</v>
      </c>
      <c r="AA2558" s="1">
        <f t="shared" si="2127"/>
        <v>7031.9160697223897</v>
      </c>
      <c r="AB2558" s="1">
        <f t="shared" si="2128"/>
        <v>-388.12435002927123</v>
      </c>
      <c r="AC2558" s="1">
        <f t="shared" si="2129"/>
        <v>-310.71472218361134</v>
      </c>
      <c r="AD2558" s="1">
        <f t="shared" si="2130"/>
        <v>77.409627845659884</v>
      </c>
      <c r="AE2558" s="4">
        <f t="shared" si="2131"/>
        <v>7786.69</v>
      </c>
      <c r="AF2558" s="4">
        <f t="shared" si="2132"/>
        <v>6118.68</v>
      </c>
      <c r="AG2558" s="4">
        <f t="shared" si="2133"/>
        <v>6512.3303599999999</v>
      </c>
      <c r="AH2558" s="4">
        <f t="shared" si="2134"/>
        <v>6755.8598199999997</v>
      </c>
      <c r="AI2558" s="4">
        <f t="shared" si="2135"/>
        <v>6952.6849999999995</v>
      </c>
      <c r="AJ2558" s="4">
        <f t="shared" si="2136"/>
        <v>7149.5101799999993</v>
      </c>
      <c r="AK2558" s="4">
        <f t="shared" si="2137"/>
        <v>7429.7358599999998</v>
      </c>
      <c r="AL2558" s="4">
        <f t="shared" si="2138"/>
        <v>9970</v>
      </c>
      <c r="AM2558" s="4">
        <f t="shared" si="2139"/>
        <v>6118.68</v>
      </c>
      <c r="AN2558" s="4">
        <f t="shared" si="2140"/>
        <v>7027.5915199999999</v>
      </c>
      <c r="AO2558" s="4">
        <f t="shared" si="2141"/>
        <v>7589.8842400000003</v>
      </c>
      <c r="AP2558" s="4">
        <f t="shared" si="2142"/>
        <v>8044.34</v>
      </c>
      <c r="AQ2558" s="4">
        <f t="shared" si="2143"/>
        <v>8498.7957600000009</v>
      </c>
      <c r="AR2558" s="4">
        <f t="shared" si="2144"/>
        <v>9145.8175200000005</v>
      </c>
      <c r="AS2558" s="4">
        <f t="shared" si="2145"/>
        <v>10020</v>
      </c>
      <c r="AT2558" s="4">
        <f t="shared" si="2146"/>
        <v>6118.68</v>
      </c>
      <c r="AU2558" s="4">
        <f t="shared" si="2147"/>
        <v>7039.3915200000001</v>
      </c>
      <c r="AV2558" s="4">
        <f t="shared" si="2148"/>
        <v>7608.9842399999998</v>
      </c>
      <c r="AW2558" s="4">
        <f t="shared" si="2149"/>
        <v>8069.34</v>
      </c>
      <c r="AX2558" s="4">
        <f t="shared" si="2150"/>
        <v>8529.6957600000005</v>
      </c>
      <c r="AY2558" s="4">
        <f t="shared" si="2151"/>
        <v>9185.1175199999998</v>
      </c>
      <c r="AZ2558" s="1">
        <f t="shared" si="2152"/>
        <v>8647.4259999999995</v>
      </c>
      <c r="BA2558" s="1">
        <f t="shared" si="2153"/>
        <v>8481.3851849692655</v>
      </c>
      <c r="BB2558" s="1">
        <f t="shared" si="2154"/>
        <v>0</v>
      </c>
      <c r="BC2558" s="1"/>
      <c r="BD2558" s="6">
        <f t="shared" si="2155"/>
        <v>0</v>
      </c>
      <c r="BE2558" s="6"/>
      <c r="BF2558">
        <f t="shared" si="2156"/>
        <v>-325343.47689300013</v>
      </c>
      <c r="BG2558">
        <f t="shared" si="2157"/>
        <v>7210.8307099209387</v>
      </c>
      <c r="BH2558">
        <f t="shared" si="2158"/>
        <v>460</v>
      </c>
      <c r="BI2558">
        <f t="shared" si="2159"/>
        <v>391.0213841312198</v>
      </c>
      <c r="BJ2558">
        <f t="shared" si="2160"/>
        <v>31.013003519163522</v>
      </c>
      <c r="BK2558">
        <f t="shared" si="2161"/>
        <v>16.159609849057293</v>
      </c>
    </row>
    <row r="2559" spans="1:63" x14ac:dyDescent="0.35">
      <c r="A2559" s="2">
        <v>1528848000000</v>
      </c>
      <c r="B2559" s="3">
        <v>43264</v>
      </c>
      <c r="C2559" s="2" t="s">
        <v>9</v>
      </c>
      <c r="D2559" s="2">
        <v>6530</v>
      </c>
      <c r="E2559" s="2">
        <v>6627.6</v>
      </c>
      <c r="F2559" s="2">
        <v>6118.68</v>
      </c>
      <c r="G2559" s="2">
        <v>6292.78</v>
      </c>
      <c r="H2559" s="2">
        <v>46185.518100000001</v>
      </c>
      <c r="I2559" s="2">
        <v>295395681.662341</v>
      </c>
      <c r="J2559" s="2">
        <f t="shared" si="2110"/>
        <v>-3.6327718223583503</v>
      </c>
      <c r="K2559" s="2">
        <f t="shared" si="2111"/>
        <v>-18.180801655944293</v>
      </c>
      <c r="L2559" s="2">
        <f t="shared" si="2112"/>
        <v>-25.634838099740016</v>
      </c>
      <c r="M2559" s="1">
        <f t="shared" si="2113"/>
        <v>5.1718058221995831</v>
      </c>
      <c r="N2559" s="1">
        <f t="shared" si="2114"/>
        <v>7.4486951712915506</v>
      </c>
      <c r="O2559" s="1">
        <f t="shared" si="2115"/>
        <v>-1.2428529203309195</v>
      </c>
      <c r="P2559" s="2">
        <f t="shared" si="2116"/>
        <v>0</v>
      </c>
      <c r="Q2559" s="2">
        <f t="shared" si="2117"/>
        <v>237.22000000000025</v>
      </c>
      <c r="R2559" s="2">
        <f t="shared" si="2118"/>
        <v>46.385000000000026</v>
      </c>
      <c r="S2559" s="2">
        <f t="shared" si="2119"/>
        <v>123.75500000000004</v>
      </c>
      <c r="T2559" s="1">
        <f t="shared" si="2120"/>
        <v>27.262842365111084</v>
      </c>
      <c r="U2559" s="1">
        <f t="shared" si="2121"/>
        <v>7858.2464267623573</v>
      </c>
      <c r="V2559" s="1">
        <f t="shared" si="2122"/>
        <v>7322.1684999999979</v>
      </c>
      <c r="W2559" s="1">
        <f t="shared" si="2123"/>
        <v>392.93362513629455</v>
      </c>
      <c r="X2559" s="1">
        <f t="shared" si="2124"/>
        <v>8108.0357502725874</v>
      </c>
      <c r="Y2559" s="1">
        <f t="shared" si="2125"/>
        <v>6536.3012497274085</v>
      </c>
      <c r="Z2559" s="1">
        <f t="shared" si="2126"/>
        <v>7482.7652533317932</v>
      </c>
      <c r="AA2559" s="1">
        <f t="shared" si="2127"/>
        <v>7103.9044460355517</v>
      </c>
      <c r="AB2559" s="1">
        <f t="shared" si="2128"/>
        <v>-378.86080729624155</v>
      </c>
      <c r="AC2559" s="1">
        <f t="shared" si="2129"/>
        <v>-291.36231522219634</v>
      </c>
      <c r="AD2559" s="1">
        <f t="shared" si="2130"/>
        <v>87.498492074045203</v>
      </c>
      <c r="AE2559" s="4">
        <f t="shared" si="2131"/>
        <v>7786.69</v>
      </c>
      <c r="AF2559" s="4">
        <f t="shared" si="2132"/>
        <v>6118.68</v>
      </c>
      <c r="AG2559" s="4">
        <f t="shared" si="2133"/>
        <v>6512.3303599999999</v>
      </c>
      <c r="AH2559" s="4">
        <f t="shared" si="2134"/>
        <v>6755.8598199999997</v>
      </c>
      <c r="AI2559" s="4">
        <f t="shared" si="2135"/>
        <v>6952.6849999999995</v>
      </c>
      <c r="AJ2559" s="4">
        <f t="shared" si="2136"/>
        <v>7149.5101799999993</v>
      </c>
      <c r="AK2559" s="4">
        <f t="shared" si="2137"/>
        <v>7429.7358599999998</v>
      </c>
      <c r="AL2559" s="4">
        <f t="shared" si="2138"/>
        <v>10020</v>
      </c>
      <c r="AM2559" s="4">
        <f t="shared" si="2139"/>
        <v>6118.68</v>
      </c>
      <c r="AN2559" s="4">
        <f t="shared" si="2140"/>
        <v>7039.3915200000001</v>
      </c>
      <c r="AO2559" s="4">
        <f t="shared" si="2141"/>
        <v>7608.9842399999998</v>
      </c>
      <c r="AP2559" s="4">
        <f t="shared" si="2142"/>
        <v>8069.34</v>
      </c>
      <c r="AQ2559" s="4">
        <f t="shared" si="2143"/>
        <v>8529.6957600000005</v>
      </c>
      <c r="AR2559" s="4">
        <f t="shared" si="2144"/>
        <v>9185.1175199999998</v>
      </c>
      <c r="AS2559" s="4">
        <f t="shared" si="2145"/>
        <v>10020</v>
      </c>
      <c r="AT2559" s="4">
        <f t="shared" si="2146"/>
        <v>6118.68</v>
      </c>
      <c r="AU2559" s="4">
        <f t="shared" si="2147"/>
        <v>7039.3915200000001</v>
      </c>
      <c r="AV2559" s="4">
        <f t="shared" si="2148"/>
        <v>7608.9842399999998</v>
      </c>
      <c r="AW2559" s="4">
        <f t="shared" si="2149"/>
        <v>8069.34</v>
      </c>
      <c r="AX2559" s="4">
        <f t="shared" si="2150"/>
        <v>8529.6957600000005</v>
      </c>
      <c r="AY2559" s="4">
        <f t="shared" si="2151"/>
        <v>9185.1175199999998</v>
      </c>
      <c r="AZ2559" s="1">
        <f t="shared" si="2152"/>
        <v>8679.8495000000003</v>
      </c>
      <c r="BA2559" s="1">
        <f t="shared" si="2153"/>
        <v>8506.6647080510356</v>
      </c>
      <c r="BB2559" s="1">
        <f t="shared" si="2154"/>
        <v>0</v>
      </c>
      <c r="BC2559" s="1"/>
      <c r="BD2559" s="6">
        <f t="shared" si="2155"/>
        <v>0</v>
      </c>
      <c r="BE2559" s="6"/>
      <c r="BF2559">
        <f t="shared" si="2156"/>
        <v>-369821.60773000011</v>
      </c>
      <c r="BG2559">
        <f t="shared" si="2157"/>
        <v>7271.7054546553136</v>
      </c>
      <c r="BH2559">
        <f t="shared" si="2158"/>
        <v>508.92000000000007</v>
      </c>
      <c r="BI2559">
        <f t="shared" si="2159"/>
        <v>380.40928938217672</v>
      </c>
      <c r="BJ2559">
        <f t="shared" si="2160"/>
        <v>10.437587304632437</v>
      </c>
      <c r="BK2559">
        <f t="shared" si="2161"/>
        <v>13.243891149154882</v>
      </c>
    </row>
    <row r="2560" spans="1:63" x14ac:dyDescent="0.35">
      <c r="A2560" s="2">
        <v>1528761600000</v>
      </c>
      <c r="B2560" s="3">
        <v>43263</v>
      </c>
      <c r="C2560" s="2" t="s">
        <v>9</v>
      </c>
      <c r="D2560" s="2">
        <v>6872</v>
      </c>
      <c r="E2560" s="2">
        <v>6890.51</v>
      </c>
      <c r="F2560" s="2">
        <v>6435</v>
      </c>
      <c r="G2560" s="2">
        <v>6530</v>
      </c>
      <c r="H2560" s="2">
        <v>36722.211191000002</v>
      </c>
      <c r="I2560" s="2">
        <v>245787800.80122301</v>
      </c>
      <c r="J2560" s="2">
        <f t="shared" si="2110"/>
        <v>-4.9767171129220023</v>
      </c>
      <c r="K2560" s="2">
        <f t="shared" si="2111"/>
        <v>-14.739046644139323</v>
      </c>
      <c r="L2560" s="2">
        <f t="shared" si="2112"/>
        <v>-24.62491371688056</v>
      </c>
      <c r="M2560" s="1">
        <f t="shared" si="2113"/>
        <v>-3.7697170407991423</v>
      </c>
      <c r="N2560" s="1">
        <f t="shared" si="2114"/>
        <v>3.2344563552833083</v>
      </c>
      <c r="O2560" s="1">
        <f t="shared" si="2115"/>
        <v>-4.279173047473205</v>
      </c>
      <c r="P2560" s="2">
        <f t="shared" si="2116"/>
        <v>0</v>
      </c>
      <c r="Q2560" s="2">
        <f t="shared" si="2117"/>
        <v>342</v>
      </c>
      <c r="R2560" s="2">
        <f t="shared" si="2118"/>
        <v>46.385000000000026</v>
      </c>
      <c r="S2560" s="2">
        <f t="shared" si="2119"/>
        <v>112.90571428571431</v>
      </c>
      <c r="T2560" s="1">
        <f t="shared" si="2120"/>
        <v>29.11971373095912</v>
      </c>
      <c r="U2560" s="1">
        <f t="shared" si="2121"/>
        <v>7922.1430156098004</v>
      </c>
      <c r="V2560" s="1">
        <f t="shared" si="2122"/>
        <v>7386.2800000000007</v>
      </c>
      <c r="W2560" s="1">
        <f t="shared" si="2123"/>
        <v>317.01885801951909</v>
      </c>
      <c r="X2560" s="1">
        <f t="shared" si="2124"/>
        <v>8020.3177160390387</v>
      </c>
      <c r="Y2560" s="1">
        <f t="shared" si="2125"/>
        <v>6752.2422839609626</v>
      </c>
      <c r="Z2560" s="1">
        <f t="shared" si="2126"/>
        <v>7577.9640735983367</v>
      </c>
      <c r="AA2560" s="1">
        <f t="shared" si="2127"/>
        <v>7251.3816180420154</v>
      </c>
      <c r="AB2560" s="1">
        <f t="shared" si="2128"/>
        <v>-326.58245555632129</v>
      </c>
      <c r="AC2560" s="1">
        <f t="shared" si="2129"/>
        <v>-269.48769220368507</v>
      </c>
      <c r="AD2560" s="1">
        <f t="shared" si="2130"/>
        <v>57.094763352636221</v>
      </c>
      <c r="AE2560" s="4">
        <f t="shared" si="2131"/>
        <v>7786.69</v>
      </c>
      <c r="AF2560" s="4">
        <f t="shared" si="2132"/>
        <v>6435</v>
      </c>
      <c r="AG2560" s="4">
        <f t="shared" si="2133"/>
        <v>6753.9988400000002</v>
      </c>
      <c r="AH2560" s="4">
        <f t="shared" si="2134"/>
        <v>6951.3455800000002</v>
      </c>
      <c r="AI2560" s="4">
        <f t="shared" si="2135"/>
        <v>7110.8449999999993</v>
      </c>
      <c r="AJ2560" s="4">
        <f t="shared" si="2136"/>
        <v>7270.3444199999994</v>
      </c>
      <c r="AK2560" s="4">
        <f t="shared" si="2137"/>
        <v>7497.4283399999995</v>
      </c>
      <c r="AL2560" s="4">
        <f t="shared" si="2138"/>
        <v>10020</v>
      </c>
      <c r="AM2560" s="4">
        <f t="shared" si="2139"/>
        <v>6435</v>
      </c>
      <c r="AN2560" s="4">
        <f t="shared" si="2140"/>
        <v>7281.0599999999995</v>
      </c>
      <c r="AO2560" s="4">
        <f t="shared" si="2141"/>
        <v>7804.47</v>
      </c>
      <c r="AP2560" s="4">
        <f t="shared" si="2142"/>
        <v>8227.5</v>
      </c>
      <c r="AQ2560" s="4">
        <f t="shared" si="2143"/>
        <v>8650.5300000000007</v>
      </c>
      <c r="AR2560" s="4">
        <f t="shared" si="2144"/>
        <v>9252.81</v>
      </c>
      <c r="AS2560" s="4">
        <f t="shared" si="2145"/>
        <v>10020</v>
      </c>
      <c r="AT2560" s="4">
        <f t="shared" si="2146"/>
        <v>6435</v>
      </c>
      <c r="AU2560" s="4">
        <f t="shared" si="2147"/>
        <v>7281.0599999999995</v>
      </c>
      <c r="AV2560" s="4">
        <f t="shared" si="2148"/>
        <v>7804.47</v>
      </c>
      <c r="AW2560" s="4">
        <f t="shared" si="2149"/>
        <v>8227.5</v>
      </c>
      <c r="AX2560" s="4">
        <f t="shared" si="2150"/>
        <v>8650.5300000000007</v>
      </c>
      <c r="AY2560" s="4">
        <f t="shared" si="2151"/>
        <v>9252.81</v>
      </c>
      <c r="AZ2560" s="1">
        <f t="shared" si="2152"/>
        <v>8715.9724285714274</v>
      </c>
      <c r="BA2560" s="1">
        <f t="shared" si="2153"/>
        <v>8536.9918958325561</v>
      </c>
      <c r="BB2560" s="1">
        <f t="shared" si="2154"/>
        <v>0</v>
      </c>
      <c r="BC2560" s="1"/>
      <c r="BD2560" s="6">
        <f t="shared" si="2155"/>
        <v>0</v>
      </c>
      <c r="BE2560" s="6"/>
      <c r="BF2560">
        <f t="shared" si="2156"/>
        <v>-323636.08963000012</v>
      </c>
      <c r="BG2560">
        <f t="shared" si="2157"/>
        <v>7359.2563567942889</v>
      </c>
      <c r="BH2560">
        <f t="shared" si="2158"/>
        <v>455.51000000000022</v>
      </c>
      <c r="BI2560">
        <f t="shared" si="2159"/>
        <v>360.63841082558849</v>
      </c>
      <c r="BJ2560">
        <f t="shared" si="2160"/>
        <v>7.0282387233759245</v>
      </c>
      <c r="BK2560">
        <f t="shared" si="2161"/>
        <v>13.836707386763669</v>
      </c>
    </row>
    <row r="2561" spans="1:63" x14ac:dyDescent="0.35">
      <c r="A2561" s="2">
        <v>1528675200000</v>
      </c>
      <c r="B2561" s="3">
        <v>43262</v>
      </c>
      <c r="C2561" s="2" t="s">
        <v>9</v>
      </c>
      <c r="D2561" s="2">
        <v>6765</v>
      </c>
      <c r="E2561" s="2">
        <v>6922</v>
      </c>
      <c r="F2561" s="2">
        <v>6610</v>
      </c>
      <c r="G2561" s="2">
        <v>6872</v>
      </c>
      <c r="H2561" s="2">
        <v>34552.162302999997</v>
      </c>
      <c r="I2561" s="2">
        <v>233056682.85777101</v>
      </c>
      <c r="J2561" s="2">
        <f t="shared" si="2110"/>
        <v>1.5818205200598998</v>
      </c>
      <c r="K2561" s="2">
        <f t="shared" si="2111"/>
        <v>-9.8754098360655735</v>
      </c>
      <c r="L2561" s="2">
        <f t="shared" si="2112"/>
        <v>-20.826847901600392</v>
      </c>
      <c r="M2561" s="1">
        <f t="shared" si="2113"/>
        <v>-5.2373660030627871</v>
      </c>
      <c r="N2561" s="1">
        <f t="shared" si="2114"/>
        <v>-2.3215948777648423</v>
      </c>
      <c r="O2561" s="1">
        <f t="shared" si="2115"/>
        <v>-7.1875727590221228</v>
      </c>
      <c r="P2561" s="2">
        <f t="shared" si="2116"/>
        <v>107.01000000000022</v>
      </c>
      <c r="Q2561" s="2">
        <f t="shared" si="2117"/>
        <v>0</v>
      </c>
      <c r="R2561" s="2">
        <f t="shared" si="2118"/>
        <v>72.262857142857158</v>
      </c>
      <c r="S2561" s="2">
        <f t="shared" si="2119"/>
        <v>88.47714285714288</v>
      </c>
      <c r="T2561" s="1">
        <f t="shared" si="2120"/>
        <v>44.956362537549552</v>
      </c>
      <c r="U2561" s="1">
        <f t="shared" si="2121"/>
        <v>7978.9651795122409</v>
      </c>
      <c r="V2561" s="1">
        <f t="shared" si="2122"/>
        <v>7434.8775000000005</v>
      </c>
      <c r="W2561" s="1">
        <f t="shared" si="2123"/>
        <v>249.29389254201558</v>
      </c>
      <c r="X2561" s="1">
        <f t="shared" si="2124"/>
        <v>7933.4652850840321</v>
      </c>
      <c r="Y2561" s="1">
        <f t="shared" si="2125"/>
        <v>6936.2897149159689</v>
      </c>
      <c r="Z2561" s="1">
        <f t="shared" si="2126"/>
        <v>7661.8011994862036</v>
      </c>
      <c r="AA2561" s="1">
        <f t="shared" si="2127"/>
        <v>7382.5419122314725</v>
      </c>
      <c r="AB2561" s="1">
        <f t="shared" si="2128"/>
        <v>-279.25928725473113</v>
      </c>
      <c r="AC2561" s="1">
        <f t="shared" si="2129"/>
        <v>-255.21400136552597</v>
      </c>
      <c r="AD2561" s="1">
        <f t="shared" si="2130"/>
        <v>24.045285889205161</v>
      </c>
      <c r="AE2561" s="4">
        <f t="shared" si="2131"/>
        <v>8031.9</v>
      </c>
      <c r="AF2561" s="4">
        <f t="shared" si="2132"/>
        <v>6610</v>
      </c>
      <c r="AG2561" s="4">
        <f t="shared" si="2133"/>
        <v>6945.5684000000001</v>
      </c>
      <c r="AH2561" s="4">
        <f t="shared" si="2134"/>
        <v>7153.1657999999998</v>
      </c>
      <c r="AI2561" s="4">
        <f t="shared" si="2135"/>
        <v>7320.95</v>
      </c>
      <c r="AJ2561" s="4">
        <f t="shared" si="2136"/>
        <v>7488.7341999999999</v>
      </c>
      <c r="AK2561" s="4">
        <f t="shared" si="2137"/>
        <v>7727.6134000000002</v>
      </c>
      <c r="AL2561" s="4">
        <f t="shared" si="2138"/>
        <v>10020</v>
      </c>
      <c r="AM2561" s="4">
        <f t="shared" si="2139"/>
        <v>6610</v>
      </c>
      <c r="AN2561" s="4">
        <f t="shared" si="2140"/>
        <v>7414.76</v>
      </c>
      <c r="AO2561" s="4">
        <f t="shared" si="2141"/>
        <v>7912.62</v>
      </c>
      <c r="AP2561" s="4">
        <f t="shared" si="2142"/>
        <v>8315</v>
      </c>
      <c r="AQ2561" s="4">
        <f t="shared" si="2143"/>
        <v>8717.380000000001</v>
      </c>
      <c r="AR2561" s="4">
        <f t="shared" si="2144"/>
        <v>9290.26</v>
      </c>
      <c r="AS2561" s="4">
        <f t="shared" si="2145"/>
        <v>10020</v>
      </c>
      <c r="AT2561" s="4">
        <f t="shared" si="2146"/>
        <v>6610</v>
      </c>
      <c r="AU2561" s="4">
        <f t="shared" si="2147"/>
        <v>7414.76</v>
      </c>
      <c r="AV2561" s="4">
        <f t="shared" si="2148"/>
        <v>7912.62</v>
      </c>
      <c r="AW2561" s="4">
        <f t="shared" si="2149"/>
        <v>8315</v>
      </c>
      <c r="AX2561" s="4">
        <f t="shared" si="2150"/>
        <v>8717.380000000001</v>
      </c>
      <c r="AY2561" s="4">
        <f t="shared" si="2151"/>
        <v>9290.26</v>
      </c>
      <c r="AZ2561" s="1">
        <f t="shared" si="2152"/>
        <v>8746.4665714285711</v>
      </c>
      <c r="BA2561" s="1">
        <f t="shared" si="2153"/>
        <v>8564.4849355014958</v>
      </c>
      <c r="BB2561" s="1">
        <f t="shared" si="2154"/>
        <v>0</v>
      </c>
      <c r="BC2561" s="1"/>
      <c r="BD2561" s="6">
        <f t="shared" si="2155"/>
        <v>0</v>
      </c>
      <c r="BE2561" s="6"/>
      <c r="BF2561">
        <f t="shared" si="2156"/>
        <v>-286913.87843900011</v>
      </c>
      <c r="BG2561">
        <f t="shared" si="2157"/>
        <v>7425.2126038853157</v>
      </c>
      <c r="BH2561">
        <f t="shared" si="2158"/>
        <v>312</v>
      </c>
      <c r="BI2561">
        <f t="shared" si="2159"/>
        <v>346.04278172183285</v>
      </c>
      <c r="BJ2561">
        <f t="shared" si="2160"/>
        <v>22.265847419456279</v>
      </c>
      <c r="BK2561">
        <f t="shared" si="2161"/>
        <v>31.783008650967332</v>
      </c>
    </row>
    <row r="2562" spans="1:63" x14ac:dyDescent="0.35">
      <c r="A2562" s="2">
        <v>1528588800000</v>
      </c>
      <c r="B2562" s="3">
        <v>43261</v>
      </c>
      <c r="C2562" s="2" t="s">
        <v>9</v>
      </c>
      <c r="D2562" s="2">
        <v>7491.73</v>
      </c>
      <c r="E2562" s="2">
        <v>7491.73</v>
      </c>
      <c r="F2562" s="2">
        <v>6622.81</v>
      </c>
      <c r="G2562" s="2">
        <v>6764.99</v>
      </c>
      <c r="H2562" s="2">
        <v>52342.020032</v>
      </c>
      <c r="I2562" s="2">
        <v>367338754.56308001</v>
      </c>
      <c r="J2562" s="2">
        <f t="shared" ref="J2562:J2625" si="2164" xml:space="preserve"> (G2562 - G2563) / G2563* 100</f>
        <v>-9.7005631543048114</v>
      </c>
      <c r="K2562" s="2">
        <f t="shared" ref="K2562:K2625" si="2165" xml:space="preserve"> (G2562 - G2568) / G2568* 100</f>
        <v>-9.6435154267396843</v>
      </c>
      <c r="L2562" s="2">
        <f t="shared" ref="L2562:L2625" si="2166" xml:space="preserve"> (G2562 - G2591) / G2591 * 100</f>
        <v>-20.091685034384849</v>
      </c>
      <c r="M2562" s="1">
        <f t="shared" ref="M2562:M2625" si="2167">(G2561-G2562)*100/G2561</f>
        <v>1.5571885913853349</v>
      </c>
      <c r="N2562" s="1">
        <f t="shared" ref="N2562:N2625" si="2168">(G2555-G2562)*100/G2562</f>
        <v>-4.6619433288149743</v>
      </c>
      <c r="O2562" s="1">
        <f t="shared" ref="O2562:O2625" si="2169">(G2532-G2562)*100/G2562</f>
        <v>-6.9191528738401678</v>
      </c>
      <c r="P2562" s="2">
        <f t="shared" ref="P2562:P2625" si="2170">IF(G2562-G2563&gt;0,G2562-G2563,0)</f>
        <v>0</v>
      </c>
      <c r="Q2562" s="2">
        <f t="shared" ref="Q2562:Q2625" si="2171">IF(G2562-G2563&lt;0,G2563-G2562,0)</f>
        <v>726.73999999999978</v>
      </c>
      <c r="R2562" s="2">
        <f t="shared" ref="R2562:R2625" si="2172">SUM(P2562:P2575)/14</f>
        <v>64.619285714285724</v>
      </c>
      <c r="S2562" s="2">
        <f t="shared" ref="S2562:S2625" si="2173">SUM(Q2562:Q2575)/14</f>
        <v>105.61928571428572</v>
      </c>
      <c r="T2562" s="1">
        <f t="shared" ref="T2562:T2625" si="2174">100-(100/(1+R2562/S2562))</f>
        <v>37.958075641746454</v>
      </c>
      <c r="U2562" s="1">
        <f t="shared" ref="U2562:U2625" si="2175">G2562*(2/51)+U2563*(1-2/51)</f>
        <v>8024.1474317372295</v>
      </c>
      <c r="V2562" s="1">
        <f t="shared" ref="V2562:V2625" si="2176">AVERAGE(G2562:G2581)</f>
        <v>7490.1329999999998</v>
      </c>
      <c r="W2562" s="1">
        <f t="shared" ref="W2562:W2625" si="2177">_xlfn.STDEV.P(G2562:G2581)</f>
        <v>240.73538331745087</v>
      </c>
      <c r="X2562" s="1">
        <f t="shared" ref="X2562:X2625" si="2178">V2562+2*W2562</f>
        <v>7971.6037666349011</v>
      </c>
      <c r="Y2562" s="1">
        <f t="shared" ref="Y2562:Y2625" si="2179">V2562-2*W2562</f>
        <v>7008.6622333650985</v>
      </c>
      <c r="Z2562" s="1">
        <f t="shared" ref="Z2562:Z2625" si="2180">G2562*(2/27)+Z2563*(1-2/27)</f>
        <v>7724.9852954450998</v>
      </c>
      <c r="AA2562" s="1">
        <f t="shared" ref="AA2562:AA2625" si="2181">G2562*(2/13)+AA2563*(1-2/13)</f>
        <v>7475.3677144553767</v>
      </c>
      <c r="AB2562" s="1">
        <f t="shared" ref="AB2562:AB2625" si="2182">AA2562-Z2562</f>
        <v>-249.61758098972314</v>
      </c>
      <c r="AC2562" s="1">
        <f t="shared" ref="AC2562:AC2625" si="2183">AB2562*0.2+AC2563*0.8</f>
        <v>-249.20267989322468</v>
      </c>
      <c r="AD2562" s="1">
        <f t="shared" ref="AD2562:AD2625" si="2184">AC2562-AB2562</f>
        <v>0.41490109649845408</v>
      </c>
      <c r="AE2562" s="4">
        <f t="shared" ref="AE2562:AE2625" si="2185">MAX(E2562:E2581)</f>
        <v>8400.18</v>
      </c>
      <c r="AF2562" s="4">
        <f t="shared" ref="AF2562:AF2625" si="2186">MIN(F2562:F2581)</f>
        <v>6622.81</v>
      </c>
      <c r="AG2562" s="4">
        <f t="shared" ref="AG2562:AG2625" si="2187">AF2562+(AE2562-AF2562)*0.236</f>
        <v>7042.2693200000003</v>
      </c>
      <c r="AH2562" s="4">
        <f t="shared" ref="AH2562:AH2625" si="2188">AF2562+(AE2562-AF2562)*0.382</f>
        <v>7301.7653399999999</v>
      </c>
      <c r="AI2562" s="4">
        <f t="shared" ref="AI2562:AI2625" si="2189">AF2562+(AE2562-AF2562)*0.5</f>
        <v>7511.4950000000008</v>
      </c>
      <c r="AJ2562" s="4">
        <f t="shared" ref="AJ2562:AJ2625" si="2190">AF2562+(AE2562-AF2562)*0.618</f>
        <v>7721.2246599999999</v>
      </c>
      <c r="AK2562" s="4">
        <f t="shared" ref="AK2562:AK2625" si="2191">AF2562+(AE2562-AF2562)*0.786</f>
        <v>8019.8228200000003</v>
      </c>
      <c r="AL2562" s="4">
        <f t="shared" ref="AL2562:AL2625" si="2192">MAX(E2562:E2601)</f>
        <v>10020</v>
      </c>
      <c r="AM2562" s="4">
        <f t="shared" ref="AM2562:AM2625" si="2193">MIN(F2562:F2601)</f>
        <v>6622.81</v>
      </c>
      <c r="AN2562" s="4">
        <f t="shared" ref="AN2562:AN2625" si="2194">AM2562+(AL2562-AM2562)*0.236</f>
        <v>7424.54684</v>
      </c>
      <c r="AO2562" s="4">
        <f t="shared" ref="AO2562:AO2625" si="2195">AM2562+(AL2562-AM2562)*0.382</f>
        <v>7920.53658</v>
      </c>
      <c r="AP2562" s="4">
        <f t="shared" ref="AP2562:AP2625" si="2196">AM2562+(AL2562-AM2562)*0.5</f>
        <v>8321.4050000000007</v>
      </c>
      <c r="AQ2562" s="4">
        <f t="shared" ref="AQ2562:AQ2625" si="2197">AM2562+(AL2562-AM2562)*0.618</f>
        <v>8722.2734199999995</v>
      </c>
      <c r="AR2562" s="4">
        <f t="shared" ref="AR2562:AR2625" si="2198">AM2562+(AL2562-AM2562)*0.786</f>
        <v>9293.0013400000007</v>
      </c>
      <c r="AS2562" s="4">
        <f t="shared" ref="AS2562:AS2625" si="2199">MAX(E2562:E2621)</f>
        <v>10020</v>
      </c>
      <c r="AT2562" s="4">
        <f t="shared" ref="AT2562:AT2625" si="2200">MIN(F2562:F2621)</f>
        <v>6622.81</v>
      </c>
      <c r="AU2562" s="4">
        <f t="shared" ref="AU2562:AU2625" si="2201">AT2562+(AS2562-AT2562)*0.236</f>
        <v>7424.54684</v>
      </c>
      <c r="AV2562" s="4">
        <f t="shared" ref="AV2562:AV2625" si="2202">AT2562+(AS2562-AT2562)*0.382</f>
        <v>7920.53658</v>
      </c>
      <c r="AW2562" s="4">
        <f t="shared" ref="AW2562:AW2625" si="2203">AT2562+(AS2562-AT2562)*0.5</f>
        <v>8321.4050000000007</v>
      </c>
      <c r="AX2562" s="4">
        <f t="shared" ref="AX2562:AX2625" si="2204">AT2562+(AS2562-AT2562)*0.618</f>
        <v>8722.2734199999995</v>
      </c>
      <c r="AY2562" s="4">
        <f t="shared" ref="AY2562:AY2625" si="2205">AT2562+(AS2562-AT2562)*0.786</f>
        <v>9293.0013400000007</v>
      </c>
      <c r="AZ2562" s="1">
        <f t="shared" ref="AZ2562:AZ2625" si="2206" xml:space="preserve"> AVERAGE(G2562:G2701)</f>
        <v>8774.2383571428581</v>
      </c>
      <c r="BA2562" s="1">
        <f t="shared" ref="BA2562:BA2625" si="2207" xml:space="preserve"> G2562 * (2/148) + BA2563 * (1 - 2/148)</f>
        <v>8587.6696606453515</v>
      </c>
      <c r="BB2562" s="1">
        <f t="shared" ref="BB2562:BB2625" si="2208" xml:space="preserve"> IF(AND(G2562&gt;D2562, F2561&gt;E2563, (G2562-D2562)/(E2562-F2562)&gt;0.7), 1, 0)</f>
        <v>0</v>
      </c>
      <c r="BC2562" s="1"/>
      <c r="BD2562" s="6">
        <f t="shared" ref="BD2562:BD2625" si="2209">IF(AND(G2562&lt;D2562, E2561&lt;F2563, (D2562-G2562)/(E2562-F2562)&gt;0.7), 1, 0)</f>
        <v>1</v>
      </c>
      <c r="BE2562" s="6" t="str">
        <f t="shared" ref="BE2562:BE2625" si="2210">IF(BD2562=1, TEXT(F2563, "$#,##0") &amp; "–" &amp; TEXT(E2561, "$#,##0"), "NA")</f>
        <v>$7,450–$6,922</v>
      </c>
      <c r="BF2562">
        <f t="shared" ref="BF2562:BF2625" si="2211">BF2563 + IF(G2562&gt;G2563, H2562, IF(G2562&lt;G2563, -H2562, 0))</f>
        <v>-321466.0407420001</v>
      </c>
      <c r="BG2562">
        <f t="shared" ref="BG2562:BG2625" si="2212">SUMPRODUCT((E2562:E2581+F2562:F2581+G2562:G2581)/3, H2562:H2581) / SUM(H2562:H2581)</f>
        <v>7488.7468401609522</v>
      </c>
      <c r="BH2562">
        <f t="shared" ref="BH2562:BH2625" si="2213" xml:space="preserve"> MAX(E2562-F2562, ABS(E2562-G2563), ABS(F2562-G2563))</f>
        <v>868.91999999999916</v>
      </c>
      <c r="BI2562">
        <f t="shared" ref="BI2562:BI2625" si="2214" xml:space="preserve"> BH2562 * (2/15) + BI2563 * (1 - 2/15)</f>
        <v>351.28013275596095</v>
      </c>
      <c r="BJ2562">
        <f t="shared" ref="BJ2562:BJ2625" si="2215" xml:space="preserve"> 100 * (G2562 - MIN(F2562:F2575)) / (MAX(E2562:E2575) - MIN(F2562:F2575))</f>
        <v>12.2160360174588</v>
      </c>
      <c r="BK2562">
        <f t="shared" ref="BK2562:BK2625" si="2216" xml:space="preserve"> AVERAGE(BJ2562:BJ2564)</f>
        <v>49.590360507955609</v>
      </c>
    </row>
    <row r="2563" spans="1:63" x14ac:dyDescent="0.35">
      <c r="A2563" s="2">
        <v>1528502400000</v>
      </c>
      <c r="B2563" s="3">
        <v>43260</v>
      </c>
      <c r="C2563" s="2" t="s">
        <v>9</v>
      </c>
      <c r="D2563" s="2">
        <v>7603.44</v>
      </c>
      <c r="E2563" s="2">
        <v>7683.98</v>
      </c>
      <c r="F2563" s="2">
        <v>7450</v>
      </c>
      <c r="G2563" s="2">
        <v>7491.73</v>
      </c>
      <c r="H2563" s="2">
        <v>19339.885176</v>
      </c>
      <c r="I2563" s="2">
        <v>147171153.41277501</v>
      </c>
      <c r="J2563" s="2">
        <f t="shared" si="2164"/>
        <v>-1.4692034131919243</v>
      </c>
      <c r="K2563" s="2">
        <f t="shared" si="2165"/>
        <v>-2.8846577636740354</v>
      </c>
      <c r="L2563" s="2">
        <f t="shared" si="2166"/>
        <v>-10.8127380952381</v>
      </c>
      <c r="M2563" s="1">
        <f t="shared" si="2167"/>
        <v>-10.742661851680486</v>
      </c>
      <c r="N2563" s="1">
        <f t="shared" si="2168"/>
        <v>-13.451499186436244</v>
      </c>
      <c r="O2563" s="1">
        <f t="shared" si="2169"/>
        <v>-11.073677241438222</v>
      </c>
      <c r="P2563" s="2">
        <f t="shared" si="2170"/>
        <v>0</v>
      </c>
      <c r="Q2563" s="2">
        <f t="shared" si="2171"/>
        <v>111.71000000000004</v>
      </c>
      <c r="R2563" s="2">
        <f t="shared" si="2172"/>
        <v>64.978571428571414</v>
      </c>
      <c r="S2563" s="2">
        <f t="shared" si="2173"/>
        <v>53.709285714285734</v>
      </c>
      <c r="T2563" s="1">
        <f t="shared" si="2174"/>
        <v>54.747446784181776</v>
      </c>
      <c r="U2563" s="1">
        <f t="shared" si="2175"/>
        <v>8075.5416126244627</v>
      </c>
      <c r="V2563" s="1">
        <f t="shared" si="2176"/>
        <v>7570.9454999999989</v>
      </c>
      <c r="W2563" s="1">
        <f t="shared" si="2177"/>
        <v>254.62684535364684</v>
      </c>
      <c r="X2563" s="1">
        <f t="shared" si="2178"/>
        <v>8080.1991907072925</v>
      </c>
      <c r="Y2563" s="1">
        <f t="shared" si="2179"/>
        <v>7061.6918092927053</v>
      </c>
      <c r="Z2563" s="1">
        <f t="shared" si="2180"/>
        <v>7801.7849190807083</v>
      </c>
      <c r="AA2563" s="1">
        <f t="shared" si="2181"/>
        <v>7604.5272989018085</v>
      </c>
      <c r="AB2563" s="1">
        <f t="shared" si="2182"/>
        <v>-197.25762017889974</v>
      </c>
      <c r="AC2563" s="1">
        <f t="shared" si="2183"/>
        <v>-249.09895461910006</v>
      </c>
      <c r="AD2563" s="1">
        <f t="shared" si="2184"/>
        <v>-51.841334440200313</v>
      </c>
      <c r="AE2563" s="4">
        <f t="shared" si="2185"/>
        <v>8595.31</v>
      </c>
      <c r="AF2563" s="4">
        <f t="shared" si="2186"/>
        <v>7032.95</v>
      </c>
      <c r="AG2563" s="4">
        <f t="shared" si="2187"/>
        <v>7401.6669599999996</v>
      </c>
      <c r="AH2563" s="4">
        <f t="shared" si="2188"/>
        <v>7629.7715199999993</v>
      </c>
      <c r="AI2563" s="4">
        <f t="shared" si="2189"/>
        <v>7814.1299999999992</v>
      </c>
      <c r="AJ2563" s="4">
        <f t="shared" si="2190"/>
        <v>7998.48848</v>
      </c>
      <c r="AK2563" s="4">
        <f t="shared" si="2191"/>
        <v>8260.9649599999993</v>
      </c>
      <c r="AL2563" s="4">
        <f t="shared" si="2192"/>
        <v>10020</v>
      </c>
      <c r="AM2563" s="4">
        <f t="shared" si="2193"/>
        <v>7032.95</v>
      </c>
      <c r="AN2563" s="4">
        <f t="shared" si="2194"/>
        <v>7737.8937999999998</v>
      </c>
      <c r="AO2563" s="4">
        <f t="shared" si="2195"/>
        <v>8174.0030999999999</v>
      </c>
      <c r="AP2563" s="4">
        <f t="shared" si="2196"/>
        <v>8526.4750000000004</v>
      </c>
      <c r="AQ2563" s="4">
        <f t="shared" si="2197"/>
        <v>8878.946899999999</v>
      </c>
      <c r="AR2563" s="4">
        <f t="shared" si="2198"/>
        <v>9380.7713000000003</v>
      </c>
      <c r="AS2563" s="4">
        <f t="shared" si="2199"/>
        <v>10020</v>
      </c>
      <c r="AT2563" s="4">
        <f t="shared" si="2200"/>
        <v>6743.2</v>
      </c>
      <c r="AU2563" s="4">
        <f t="shared" si="2201"/>
        <v>7516.5248000000001</v>
      </c>
      <c r="AV2563" s="4">
        <f t="shared" si="2202"/>
        <v>7994.9376000000002</v>
      </c>
      <c r="AW2563" s="4">
        <f t="shared" si="2203"/>
        <v>8381.6</v>
      </c>
      <c r="AX2563" s="4">
        <f t="shared" si="2204"/>
        <v>8768.2623999999996</v>
      </c>
      <c r="AY2563" s="4">
        <f t="shared" si="2205"/>
        <v>9318.7648000000008</v>
      </c>
      <c r="AZ2563" s="1">
        <f t="shared" si="2206"/>
        <v>8808.2741428571444</v>
      </c>
      <c r="BA2563" s="1">
        <f t="shared" si="2207"/>
        <v>8612.6378751747397</v>
      </c>
      <c r="BB2563" s="1">
        <f t="shared" si="2208"/>
        <v>0</v>
      </c>
      <c r="BC2563" s="1"/>
      <c r="BD2563" s="6">
        <f t="shared" si="2209"/>
        <v>0</v>
      </c>
      <c r="BE2563" s="6"/>
      <c r="BF2563">
        <f t="shared" si="2211"/>
        <v>-269124.02071000007</v>
      </c>
      <c r="BG2563">
        <f t="shared" si="2212"/>
        <v>7573.960243225084</v>
      </c>
      <c r="BH2563">
        <f t="shared" si="2213"/>
        <v>233.97999999999956</v>
      </c>
      <c r="BI2563">
        <f t="shared" si="2214"/>
        <v>271.64323010303195</v>
      </c>
      <c r="BJ2563">
        <f t="shared" si="2215"/>
        <v>60.867142515986927</v>
      </c>
      <c r="BK2563">
        <f t="shared" si="2216"/>
        <v>74.623433367828</v>
      </c>
    </row>
    <row r="2564" spans="1:63" x14ac:dyDescent="0.35">
      <c r="A2564" s="2">
        <v>1528416000000</v>
      </c>
      <c r="B2564" s="3">
        <v>43259</v>
      </c>
      <c r="C2564" s="2" t="s">
        <v>9</v>
      </c>
      <c r="D2564" s="2">
        <v>7691.08</v>
      </c>
      <c r="E2564" s="2">
        <v>7703.5</v>
      </c>
      <c r="F2564" s="2">
        <v>7531</v>
      </c>
      <c r="G2564" s="2">
        <v>7603.44</v>
      </c>
      <c r="H2564" s="2">
        <v>23396.804671000002</v>
      </c>
      <c r="I2564" s="2">
        <v>178204158.39968401</v>
      </c>
      <c r="J2564" s="2">
        <f t="shared" si="2164"/>
        <v>-1.1395018644975781</v>
      </c>
      <c r="K2564" s="2">
        <f t="shared" si="2165"/>
        <v>-0.47892482097583577</v>
      </c>
      <c r="L2564" s="2">
        <f t="shared" si="2166"/>
        <v>-15.537979604985457</v>
      </c>
      <c r="M2564" s="1">
        <f t="shared" si="2167"/>
        <v>-1.4911108649137121</v>
      </c>
      <c r="N2564" s="1">
        <f t="shared" si="2168"/>
        <v>-15.973559336300411</v>
      </c>
      <c r="O2564" s="1">
        <f t="shared" si="2169"/>
        <v>-11.722851761834109</v>
      </c>
      <c r="P2564" s="2">
        <f t="shared" si="2170"/>
        <v>0</v>
      </c>
      <c r="Q2564" s="2">
        <f t="shared" si="2171"/>
        <v>87.640000000000327</v>
      </c>
      <c r="R2564" s="2">
        <f t="shared" si="2172"/>
        <v>64.978571428571414</v>
      </c>
      <c r="S2564" s="2">
        <f t="shared" si="2173"/>
        <v>54.518571428571441</v>
      </c>
      <c r="T2564" s="1">
        <f t="shared" si="2174"/>
        <v>54.376673680183615</v>
      </c>
      <c r="U2564" s="1">
        <f t="shared" si="2175"/>
        <v>8099.3706580377057</v>
      </c>
      <c r="V2564" s="1">
        <f t="shared" si="2176"/>
        <v>7622.7080000000005</v>
      </c>
      <c r="W2564" s="1">
        <f t="shared" si="2177"/>
        <v>327.93569103712991</v>
      </c>
      <c r="X2564" s="1">
        <f t="shared" si="2178"/>
        <v>8278.5793820742601</v>
      </c>
      <c r="Y2564" s="1">
        <f t="shared" si="2179"/>
        <v>6966.8366179257409</v>
      </c>
      <c r="Z2564" s="1">
        <f t="shared" si="2180"/>
        <v>7826.5893126071651</v>
      </c>
      <c r="AA2564" s="1">
        <f t="shared" si="2181"/>
        <v>7625.0358987021373</v>
      </c>
      <c r="AB2564" s="1">
        <f t="shared" si="2182"/>
        <v>-201.55341390502781</v>
      </c>
      <c r="AC2564" s="1">
        <f t="shared" si="2183"/>
        <v>-262.05928822915013</v>
      </c>
      <c r="AD2564" s="1">
        <f t="shared" si="2184"/>
        <v>-60.505874324122317</v>
      </c>
      <c r="AE2564" s="4">
        <f t="shared" si="2185"/>
        <v>8609</v>
      </c>
      <c r="AF2564" s="4">
        <f t="shared" si="2186"/>
        <v>7032.95</v>
      </c>
      <c r="AG2564" s="4">
        <f t="shared" si="2187"/>
        <v>7404.8977999999997</v>
      </c>
      <c r="AH2564" s="4">
        <f t="shared" si="2188"/>
        <v>7635.0010999999995</v>
      </c>
      <c r="AI2564" s="4">
        <f t="shared" si="2189"/>
        <v>7820.9750000000004</v>
      </c>
      <c r="AJ2564" s="4">
        <f t="shared" si="2190"/>
        <v>8006.9488999999994</v>
      </c>
      <c r="AK2564" s="4">
        <f t="shared" si="2191"/>
        <v>8271.7253000000001</v>
      </c>
      <c r="AL2564" s="4">
        <f t="shared" si="2192"/>
        <v>10020</v>
      </c>
      <c r="AM2564" s="4">
        <f t="shared" si="2193"/>
        <v>7032.95</v>
      </c>
      <c r="AN2564" s="4">
        <f t="shared" si="2194"/>
        <v>7737.8937999999998</v>
      </c>
      <c r="AO2564" s="4">
        <f t="shared" si="2195"/>
        <v>8174.0030999999999</v>
      </c>
      <c r="AP2564" s="4">
        <f t="shared" si="2196"/>
        <v>8526.4750000000004</v>
      </c>
      <c r="AQ2564" s="4">
        <f t="shared" si="2197"/>
        <v>8878.946899999999</v>
      </c>
      <c r="AR2564" s="4">
        <f t="shared" si="2198"/>
        <v>9380.7713000000003</v>
      </c>
      <c r="AS2564" s="4">
        <f t="shared" si="2199"/>
        <v>10020</v>
      </c>
      <c r="AT2564" s="4">
        <f t="shared" si="2200"/>
        <v>6656</v>
      </c>
      <c r="AU2564" s="4">
        <f t="shared" si="2201"/>
        <v>7449.9040000000005</v>
      </c>
      <c r="AV2564" s="4">
        <f t="shared" si="2202"/>
        <v>7941.0479999999998</v>
      </c>
      <c r="AW2564" s="4">
        <f t="shared" si="2203"/>
        <v>8338</v>
      </c>
      <c r="AX2564" s="4">
        <f t="shared" si="2204"/>
        <v>8734.9519999999993</v>
      </c>
      <c r="AY2564" s="4">
        <f t="shared" si="2205"/>
        <v>9300.1039999999994</v>
      </c>
      <c r="AZ2564" s="1">
        <f t="shared" si="2206"/>
        <v>8846.189928571428</v>
      </c>
      <c r="BA2564" s="1">
        <f t="shared" si="2207"/>
        <v>8627.9927775743927</v>
      </c>
      <c r="BB2564" s="1">
        <f t="shared" si="2208"/>
        <v>0</v>
      </c>
      <c r="BC2564" s="1"/>
      <c r="BD2564" s="6">
        <f t="shared" si="2209"/>
        <v>0</v>
      </c>
      <c r="BE2564" s="6"/>
      <c r="BF2564">
        <f t="shared" si="2211"/>
        <v>-249784.13553400009</v>
      </c>
      <c r="BG2564">
        <f t="shared" si="2212"/>
        <v>7605.553595296913</v>
      </c>
      <c r="BH2564">
        <f t="shared" si="2213"/>
        <v>172.5</v>
      </c>
      <c r="BI2564">
        <f t="shared" si="2214"/>
        <v>277.43757319580618</v>
      </c>
      <c r="BJ2564">
        <f t="shared" si="2215"/>
        <v>75.687902990421094</v>
      </c>
      <c r="BK2564">
        <f t="shared" si="2216"/>
        <v>82.013691723936674</v>
      </c>
    </row>
    <row r="2565" spans="1:63" x14ac:dyDescent="0.35">
      <c r="A2565" s="2">
        <v>1528329600000</v>
      </c>
      <c r="B2565" s="3">
        <v>43258</v>
      </c>
      <c r="C2565" s="2" t="s">
        <v>9</v>
      </c>
      <c r="D2565" s="2">
        <v>7658.79</v>
      </c>
      <c r="E2565" s="2">
        <v>7765</v>
      </c>
      <c r="F2565" s="2">
        <v>7620</v>
      </c>
      <c r="G2565" s="2">
        <v>7691.08</v>
      </c>
      <c r="H2565" s="2">
        <v>25062.227201999998</v>
      </c>
      <c r="I2565" s="2">
        <v>192949056.84199899</v>
      </c>
      <c r="J2565" s="2">
        <f t="shared" si="2164"/>
        <v>0.42095147568038738</v>
      </c>
      <c r="K2565" s="2">
        <f t="shared" si="2165"/>
        <v>2.2612654417425282</v>
      </c>
      <c r="L2565" s="2">
        <f t="shared" si="2166"/>
        <v>-17.3890440386681</v>
      </c>
      <c r="M2565" s="1">
        <f t="shared" si="2167"/>
        <v>-1.1526361752049117</v>
      </c>
      <c r="N2565" s="1">
        <f t="shared" si="2168"/>
        <v>-13.718489470919563</v>
      </c>
      <c r="O2565" s="1">
        <f t="shared" si="2169"/>
        <v>-12.145238380045459</v>
      </c>
      <c r="P2565" s="2">
        <f t="shared" si="2170"/>
        <v>32.239999999999782</v>
      </c>
      <c r="Q2565" s="2">
        <f t="shared" si="2171"/>
        <v>0</v>
      </c>
      <c r="R2565" s="2">
        <f t="shared" si="2172"/>
        <v>64.978571428571414</v>
      </c>
      <c r="S2565" s="2">
        <f t="shared" si="2173"/>
        <v>56.687857142857148</v>
      </c>
      <c r="T2565" s="1">
        <f t="shared" si="2174"/>
        <v>53.407149524754445</v>
      </c>
      <c r="U2565" s="1">
        <f t="shared" si="2175"/>
        <v>8119.6127257127137</v>
      </c>
      <c r="V2565" s="1">
        <f t="shared" si="2176"/>
        <v>7654.2104999999992</v>
      </c>
      <c r="W2565" s="1">
        <f t="shared" si="2177"/>
        <v>353.81291629157624</v>
      </c>
      <c r="X2565" s="1">
        <f t="shared" si="2178"/>
        <v>8361.8363325831524</v>
      </c>
      <c r="Y2565" s="1">
        <f t="shared" si="2179"/>
        <v>6946.584667416847</v>
      </c>
      <c r="Z2565" s="1">
        <f t="shared" si="2180"/>
        <v>7844.4412576157383</v>
      </c>
      <c r="AA2565" s="1">
        <f t="shared" si="2181"/>
        <v>7628.9624257388896</v>
      </c>
      <c r="AB2565" s="1">
        <f t="shared" si="2182"/>
        <v>-215.47883187684874</v>
      </c>
      <c r="AC2565" s="1">
        <f t="shared" si="2183"/>
        <v>-277.18575681018069</v>
      </c>
      <c r="AD2565" s="1">
        <f t="shared" si="2184"/>
        <v>-61.706924933331948</v>
      </c>
      <c r="AE2565" s="4">
        <f t="shared" si="2185"/>
        <v>8609</v>
      </c>
      <c r="AF2565" s="4">
        <f t="shared" si="2186"/>
        <v>7032.95</v>
      </c>
      <c r="AG2565" s="4">
        <f t="shared" si="2187"/>
        <v>7404.8977999999997</v>
      </c>
      <c r="AH2565" s="4">
        <f t="shared" si="2188"/>
        <v>7635.0010999999995</v>
      </c>
      <c r="AI2565" s="4">
        <f t="shared" si="2189"/>
        <v>7820.9750000000004</v>
      </c>
      <c r="AJ2565" s="4">
        <f t="shared" si="2190"/>
        <v>8006.9488999999994</v>
      </c>
      <c r="AK2565" s="4">
        <f t="shared" si="2191"/>
        <v>8271.7253000000001</v>
      </c>
      <c r="AL2565" s="4">
        <f t="shared" si="2192"/>
        <v>10020</v>
      </c>
      <c r="AM2565" s="4">
        <f t="shared" si="2193"/>
        <v>7032.95</v>
      </c>
      <c r="AN2565" s="4">
        <f t="shared" si="2194"/>
        <v>7737.8937999999998</v>
      </c>
      <c r="AO2565" s="4">
        <f t="shared" si="2195"/>
        <v>8174.0030999999999</v>
      </c>
      <c r="AP2565" s="4">
        <f t="shared" si="2196"/>
        <v>8526.4750000000004</v>
      </c>
      <c r="AQ2565" s="4">
        <f t="shared" si="2197"/>
        <v>8878.946899999999</v>
      </c>
      <c r="AR2565" s="4">
        <f t="shared" si="2198"/>
        <v>9380.7713000000003</v>
      </c>
      <c r="AS2565" s="4">
        <f t="shared" si="2199"/>
        <v>10020</v>
      </c>
      <c r="AT2565" s="4">
        <f t="shared" si="2200"/>
        <v>6611</v>
      </c>
      <c r="AU2565" s="4">
        <f t="shared" si="2201"/>
        <v>7415.5240000000003</v>
      </c>
      <c r="AV2565" s="4">
        <f t="shared" si="2202"/>
        <v>7913.2380000000003</v>
      </c>
      <c r="AW2565" s="4">
        <f t="shared" si="2203"/>
        <v>8315.5</v>
      </c>
      <c r="AX2565" s="4">
        <f t="shared" si="2204"/>
        <v>8717.7620000000006</v>
      </c>
      <c r="AY2565" s="4">
        <f t="shared" si="2205"/>
        <v>9290.4740000000002</v>
      </c>
      <c r="AZ2565" s="1">
        <f t="shared" si="2206"/>
        <v>8873.8437857142872</v>
      </c>
      <c r="BA2565" s="1">
        <f t="shared" si="2207"/>
        <v>8642.0277471302052</v>
      </c>
      <c r="BB2565" s="1">
        <f t="shared" si="2208"/>
        <v>0</v>
      </c>
      <c r="BC2565" s="1"/>
      <c r="BD2565" s="6">
        <f t="shared" si="2209"/>
        <v>0</v>
      </c>
      <c r="BE2565" s="6"/>
      <c r="BF2565">
        <f t="shared" si="2211"/>
        <v>-226387.3308630001</v>
      </c>
      <c r="BG2565">
        <f t="shared" si="2212"/>
        <v>7624.8659492863499</v>
      </c>
      <c r="BH2565">
        <f t="shared" si="2213"/>
        <v>145</v>
      </c>
      <c r="BI2565">
        <f t="shared" si="2214"/>
        <v>293.5818152259302</v>
      </c>
      <c r="BJ2565">
        <f t="shared" si="2215"/>
        <v>87.315254597075963</v>
      </c>
      <c r="BK2565">
        <f t="shared" si="2216"/>
        <v>76.540134257836897</v>
      </c>
    </row>
    <row r="2566" spans="1:63" x14ac:dyDescent="0.35">
      <c r="A2566" s="2">
        <v>1528243200000</v>
      </c>
      <c r="B2566" s="3">
        <v>43257</v>
      </c>
      <c r="C2566" s="2" t="s">
        <v>9</v>
      </c>
      <c r="D2566" s="2">
        <v>7626.64</v>
      </c>
      <c r="E2566" s="2">
        <v>7699</v>
      </c>
      <c r="F2566" s="2">
        <v>7467.05</v>
      </c>
      <c r="G2566" s="2">
        <v>7658.84</v>
      </c>
      <c r="H2566" s="2">
        <v>27229.991898</v>
      </c>
      <c r="I2566" s="2">
        <v>207006657.78019601</v>
      </c>
      <c r="J2566" s="2">
        <f t="shared" si="2164"/>
        <v>0.44380327868852648</v>
      </c>
      <c r="K2566" s="2">
        <f t="shared" si="2165"/>
        <v>2.3223749868069641</v>
      </c>
      <c r="L2566" s="2">
        <f t="shared" si="2166"/>
        <v>-16.639020588709073</v>
      </c>
      <c r="M2566" s="1">
        <f t="shared" si="2167"/>
        <v>0.41918690222959298</v>
      </c>
      <c r="N2566" s="1">
        <f t="shared" si="2168"/>
        <v>-17.836382533125125</v>
      </c>
      <c r="O2566" s="1">
        <f t="shared" si="2169"/>
        <v>-13.697374537136177</v>
      </c>
      <c r="P2566" s="2">
        <f t="shared" si="2170"/>
        <v>33.840000000000146</v>
      </c>
      <c r="Q2566" s="2">
        <f t="shared" si="2171"/>
        <v>0</v>
      </c>
      <c r="R2566" s="2">
        <f t="shared" si="2172"/>
        <v>67.894285714285743</v>
      </c>
      <c r="S2566" s="2">
        <f t="shared" si="2173"/>
        <v>56.687857142857148</v>
      </c>
      <c r="T2566" s="1">
        <f t="shared" si="2174"/>
        <v>54.497606283863206</v>
      </c>
      <c r="U2566" s="1">
        <f t="shared" si="2175"/>
        <v>8137.1038573744563</v>
      </c>
      <c r="V2566" s="1">
        <f t="shared" si="2176"/>
        <v>7681.6469999999999</v>
      </c>
      <c r="W2566" s="1">
        <f t="shared" si="2177"/>
        <v>376.17707123241826</v>
      </c>
      <c r="X2566" s="1">
        <f t="shared" si="2178"/>
        <v>8434.0011424648364</v>
      </c>
      <c r="Y2566" s="1">
        <f t="shared" si="2179"/>
        <v>6929.2928575351634</v>
      </c>
      <c r="Z2566" s="1">
        <f t="shared" si="2180"/>
        <v>7856.7101582249979</v>
      </c>
      <c r="AA2566" s="1">
        <f t="shared" si="2181"/>
        <v>7617.6683213277784</v>
      </c>
      <c r="AB2566" s="1">
        <f t="shared" si="2182"/>
        <v>-239.04183689721958</v>
      </c>
      <c r="AC2566" s="1">
        <f t="shared" si="2183"/>
        <v>-292.61248804351362</v>
      </c>
      <c r="AD2566" s="1">
        <f t="shared" si="2184"/>
        <v>-53.57065114629404</v>
      </c>
      <c r="AE2566" s="4">
        <f t="shared" si="2185"/>
        <v>8609</v>
      </c>
      <c r="AF2566" s="4">
        <f t="shared" si="2186"/>
        <v>7032.95</v>
      </c>
      <c r="AG2566" s="4">
        <f t="shared" si="2187"/>
        <v>7404.8977999999997</v>
      </c>
      <c r="AH2566" s="4">
        <f t="shared" si="2188"/>
        <v>7635.0010999999995</v>
      </c>
      <c r="AI2566" s="4">
        <f t="shared" si="2189"/>
        <v>7820.9750000000004</v>
      </c>
      <c r="AJ2566" s="4">
        <f t="shared" si="2190"/>
        <v>8006.9488999999994</v>
      </c>
      <c r="AK2566" s="4">
        <f t="shared" si="2191"/>
        <v>8271.7253000000001</v>
      </c>
      <c r="AL2566" s="4">
        <f t="shared" si="2192"/>
        <v>10020</v>
      </c>
      <c r="AM2566" s="4">
        <f t="shared" si="2193"/>
        <v>7032.95</v>
      </c>
      <c r="AN2566" s="4">
        <f t="shared" si="2194"/>
        <v>7737.8937999999998</v>
      </c>
      <c r="AO2566" s="4">
        <f t="shared" si="2195"/>
        <v>8174.0030999999999</v>
      </c>
      <c r="AP2566" s="4">
        <f t="shared" si="2196"/>
        <v>8526.4750000000004</v>
      </c>
      <c r="AQ2566" s="4">
        <f t="shared" si="2197"/>
        <v>8878.946899999999</v>
      </c>
      <c r="AR2566" s="4">
        <f t="shared" si="2198"/>
        <v>9380.7713000000003</v>
      </c>
      <c r="AS2566" s="4">
        <f t="shared" si="2199"/>
        <v>10020</v>
      </c>
      <c r="AT2566" s="4">
        <f t="shared" si="2200"/>
        <v>6611</v>
      </c>
      <c r="AU2566" s="4">
        <f t="shared" si="2201"/>
        <v>7415.5240000000003</v>
      </c>
      <c r="AV2566" s="4">
        <f t="shared" si="2202"/>
        <v>7913.2380000000003</v>
      </c>
      <c r="AW2566" s="4">
        <f t="shared" si="2203"/>
        <v>8315.5</v>
      </c>
      <c r="AX2566" s="4">
        <f t="shared" si="2204"/>
        <v>8717.7620000000006</v>
      </c>
      <c r="AY2566" s="4">
        <f t="shared" si="2205"/>
        <v>9290.4740000000002</v>
      </c>
      <c r="AZ2566" s="1">
        <f t="shared" si="2206"/>
        <v>8897.2072857142866</v>
      </c>
      <c r="BA2566" s="1">
        <f t="shared" si="2207"/>
        <v>8655.0544285977412</v>
      </c>
      <c r="BB2566" s="1">
        <f t="shared" si="2208"/>
        <v>0</v>
      </c>
      <c r="BC2566" s="1"/>
      <c r="BD2566" s="6">
        <f t="shared" si="2209"/>
        <v>0</v>
      </c>
      <c r="BE2566" s="6"/>
      <c r="BF2566">
        <f t="shared" si="2211"/>
        <v>-251449.55806500011</v>
      </c>
      <c r="BG2566">
        <f t="shared" si="2212"/>
        <v>7643.7038476172993</v>
      </c>
      <c r="BH2566">
        <f t="shared" si="2213"/>
        <v>231.94999999999982</v>
      </c>
      <c r="BI2566">
        <f t="shared" si="2214"/>
        <v>316.44055602991949</v>
      </c>
      <c r="BJ2566">
        <f t="shared" si="2215"/>
        <v>83.03791758431295</v>
      </c>
      <c r="BK2566">
        <f t="shared" si="2216"/>
        <v>58.504876707227218</v>
      </c>
    </row>
    <row r="2567" spans="1:63" x14ac:dyDescent="0.35">
      <c r="A2567" s="2">
        <v>1528156800000</v>
      </c>
      <c r="B2567" s="3">
        <v>43256</v>
      </c>
      <c r="C2567" s="2" t="s">
        <v>9</v>
      </c>
      <c r="D2567" s="2">
        <v>7487</v>
      </c>
      <c r="E2567" s="2">
        <v>7679.49</v>
      </c>
      <c r="F2567" s="2">
        <v>7358</v>
      </c>
      <c r="G2567" s="2">
        <v>7625</v>
      </c>
      <c r="H2567" s="2">
        <v>31722.973384000001</v>
      </c>
      <c r="I2567" s="2">
        <v>237722147.65257999</v>
      </c>
      <c r="J2567" s="2">
        <f t="shared" si="2164"/>
        <v>1.8431948711099237</v>
      </c>
      <c r="K2567" s="2">
        <f t="shared" si="2165"/>
        <v>3.3763740584276483</v>
      </c>
      <c r="L2567" s="2">
        <f t="shared" si="2166"/>
        <v>-18.579818473037907</v>
      </c>
      <c r="M2567" s="1">
        <f t="shared" si="2167"/>
        <v>0.44184236777371177</v>
      </c>
      <c r="N2567" s="1">
        <f t="shared" si="2168"/>
        <v>-14.360655737704919</v>
      </c>
      <c r="O2567" s="1">
        <f t="shared" si="2169"/>
        <v>-14.371147540983609</v>
      </c>
      <c r="P2567" s="2">
        <f t="shared" si="2170"/>
        <v>138</v>
      </c>
      <c r="Q2567" s="2">
        <f t="shared" si="2171"/>
        <v>0</v>
      </c>
      <c r="R2567" s="2">
        <f t="shared" si="2172"/>
        <v>65.47714285714288</v>
      </c>
      <c r="S2567" s="2">
        <f t="shared" si="2173"/>
        <v>90.627857142857138</v>
      </c>
      <c r="T2567" s="1">
        <f t="shared" si="2174"/>
        <v>41.944295735013533</v>
      </c>
      <c r="U2567" s="1">
        <f t="shared" si="2175"/>
        <v>8156.6248311448426</v>
      </c>
      <c r="V2567" s="1">
        <f t="shared" si="2176"/>
        <v>7700.7780000000002</v>
      </c>
      <c r="W2567" s="1">
        <f t="shared" si="2177"/>
        <v>384.17503243443599</v>
      </c>
      <c r="X2567" s="1">
        <f t="shared" si="2178"/>
        <v>8469.1280648688717</v>
      </c>
      <c r="Y2567" s="1">
        <f t="shared" si="2179"/>
        <v>6932.4279351311279</v>
      </c>
      <c r="Z2567" s="1">
        <f t="shared" si="2180"/>
        <v>7872.5397708829978</v>
      </c>
      <c r="AA2567" s="1">
        <f t="shared" si="2181"/>
        <v>7610.1825615691932</v>
      </c>
      <c r="AB2567" s="1">
        <f t="shared" si="2182"/>
        <v>-262.35720931380456</v>
      </c>
      <c r="AC2567" s="1">
        <f t="shared" si="2183"/>
        <v>-306.00515083008713</v>
      </c>
      <c r="AD2567" s="1">
        <f t="shared" si="2184"/>
        <v>-43.647941516282572</v>
      </c>
      <c r="AE2567" s="4">
        <f t="shared" si="2185"/>
        <v>8609</v>
      </c>
      <c r="AF2567" s="4">
        <f t="shared" si="2186"/>
        <v>7032.95</v>
      </c>
      <c r="AG2567" s="4">
        <f t="shared" si="2187"/>
        <v>7404.8977999999997</v>
      </c>
      <c r="AH2567" s="4">
        <f t="shared" si="2188"/>
        <v>7635.0010999999995</v>
      </c>
      <c r="AI2567" s="4">
        <f t="shared" si="2189"/>
        <v>7820.9750000000004</v>
      </c>
      <c r="AJ2567" s="4">
        <f t="shared" si="2190"/>
        <v>8006.9488999999994</v>
      </c>
      <c r="AK2567" s="4">
        <f t="shared" si="2191"/>
        <v>8271.7253000000001</v>
      </c>
      <c r="AL2567" s="4">
        <f t="shared" si="2192"/>
        <v>10020</v>
      </c>
      <c r="AM2567" s="4">
        <f t="shared" si="2193"/>
        <v>7032.95</v>
      </c>
      <c r="AN2567" s="4">
        <f t="shared" si="2194"/>
        <v>7737.8937999999998</v>
      </c>
      <c r="AO2567" s="4">
        <f t="shared" si="2195"/>
        <v>8174.0030999999999</v>
      </c>
      <c r="AP2567" s="4">
        <f t="shared" si="2196"/>
        <v>8526.4750000000004</v>
      </c>
      <c r="AQ2567" s="4">
        <f t="shared" si="2197"/>
        <v>8878.946899999999</v>
      </c>
      <c r="AR2567" s="4">
        <f t="shared" si="2198"/>
        <v>9380.7713000000003</v>
      </c>
      <c r="AS2567" s="4">
        <f t="shared" si="2199"/>
        <v>10020</v>
      </c>
      <c r="AT2567" s="4">
        <f t="shared" si="2200"/>
        <v>6586.28</v>
      </c>
      <c r="AU2567" s="4">
        <f t="shared" si="2201"/>
        <v>7396.6379200000001</v>
      </c>
      <c r="AV2567" s="4">
        <f t="shared" si="2202"/>
        <v>7897.9610400000001</v>
      </c>
      <c r="AW2567" s="4">
        <f t="shared" si="2203"/>
        <v>8303.14</v>
      </c>
      <c r="AX2567" s="4">
        <f t="shared" si="2204"/>
        <v>8708.3189600000005</v>
      </c>
      <c r="AY2567" s="4">
        <f t="shared" si="2205"/>
        <v>9285.1839199999995</v>
      </c>
      <c r="AZ2567" s="1">
        <f t="shared" si="2206"/>
        <v>8920.9926428571434</v>
      </c>
      <c r="BA2567" s="1">
        <f t="shared" si="2207"/>
        <v>8668.7012015922301</v>
      </c>
      <c r="BB2567" s="1">
        <f t="shared" si="2208"/>
        <v>0</v>
      </c>
      <c r="BC2567" s="1"/>
      <c r="BD2567" s="6">
        <f t="shared" si="2209"/>
        <v>0</v>
      </c>
      <c r="BE2567" s="6"/>
      <c r="BF2567">
        <f t="shared" si="2211"/>
        <v>-278679.54996300011</v>
      </c>
      <c r="BG2567">
        <f t="shared" si="2212"/>
        <v>7669.2729623435789</v>
      </c>
      <c r="BH2567">
        <f t="shared" si="2213"/>
        <v>321.48999999999978</v>
      </c>
      <c r="BI2567">
        <f t="shared" si="2214"/>
        <v>329.4391031114456</v>
      </c>
      <c r="BJ2567">
        <f t="shared" si="2215"/>
        <v>59.267230592121756</v>
      </c>
      <c r="BK2567">
        <f t="shared" si="2216"/>
        <v>45.361486597174235</v>
      </c>
    </row>
    <row r="2568" spans="1:63" x14ac:dyDescent="0.35">
      <c r="A2568" s="2">
        <v>1528070400000</v>
      </c>
      <c r="B2568" s="3">
        <v>43255</v>
      </c>
      <c r="C2568" s="2" t="s">
        <v>9</v>
      </c>
      <c r="D2568" s="2">
        <v>7714.26</v>
      </c>
      <c r="E2568" s="2">
        <v>7760.52</v>
      </c>
      <c r="F2568" s="2">
        <v>7446.5</v>
      </c>
      <c r="G2568" s="2">
        <v>7487</v>
      </c>
      <c r="H2568" s="2">
        <v>32258.835115000002</v>
      </c>
      <c r="I2568" s="2">
        <v>244167051.187015</v>
      </c>
      <c r="J2568" s="2">
        <f t="shared" si="2164"/>
        <v>-2.945972782872242</v>
      </c>
      <c r="K2568" s="2">
        <f t="shared" si="2165"/>
        <v>0.34457848441757438</v>
      </c>
      <c r="L2568" s="2">
        <f t="shared" si="2166"/>
        <v>-22.486880125395874</v>
      </c>
      <c r="M2568" s="1">
        <f t="shared" si="2167"/>
        <v>1.8098360655737704</v>
      </c>
      <c r="N2568" s="1">
        <f t="shared" si="2168"/>
        <v>-8.2142380125550947</v>
      </c>
      <c r="O2568" s="1">
        <f t="shared" si="2169"/>
        <v>-12.021103245625756</v>
      </c>
      <c r="P2568" s="2">
        <f t="shared" si="2170"/>
        <v>0</v>
      </c>
      <c r="Q2568" s="2">
        <f t="shared" si="2171"/>
        <v>227.26000000000022</v>
      </c>
      <c r="R2568" s="2">
        <f t="shared" si="2172"/>
        <v>55.620000000000019</v>
      </c>
      <c r="S2568" s="2">
        <f t="shared" si="2173"/>
        <v>119.49428571428572</v>
      </c>
      <c r="T2568" s="1">
        <f t="shared" si="2174"/>
        <v>31.762114537444944</v>
      </c>
      <c r="U2568" s="1">
        <f t="shared" si="2175"/>
        <v>8178.3238038446316</v>
      </c>
      <c r="V2568" s="1">
        <f t="shared" si="2176"/>
        <v>7736.0280000000002</v>
      </c>
      <c r="W2568" s="1">
        <f t="shared" si="2177"/>
        <v>407.2551952351252</v>
      </c>
      <c r="X2568" s="1">
        <f t="shared" si="2178"/>
        <v>8550.5383904702503</v>
      </c>
      <c r="Y2568" s="1">
        <f t="shared" si="2179"/>
        <v>6921.5176095297502</v>
      </c>
      <c r="Z2568" s="1">
        <f t="shared" si="2180"/>
        <v>7892.3429525536376</v>
      </c>
      <c r="AA2568" s="1">
        <f t="shared" si="2181"/>
        <v>7607.4884818545015</v>
      </c>
      <c r="AB2568" s="1">
        <f t="shared" si="2182"/>
        <v>-284.85447069913607</v>
      </c>
      <c r="AC2568" s="1">
        <f t="shared" si="2183"/>
        <v>-316.91713620915772</v>
      </c>
      <c r="AD2568" s="1">
        <f t="shared" si="2184"/>
        <v>-32.062665510021645</v>
      </c>
      <c r="AE2568" s="4">
        <f t="shared" si="2185"/>
        <v>8609</v>
      </c>
      <c r="AF2568" s="4">
        <f t="shared" si="2186"/>
        <v>7032.95</v>
      </c>
      <c r="AG2568" s="4">
        <f t="shared" si="2187"/>
        <v>7404.8977999999997</v>
      </c>
      <c r="AH2568" s="4">
        <f t="shared" si="2188"/>
        <v>7635.0010999999995</v>
      </c>
      <c r="AI2568" s="4">
        <f t="shared" si="2189"/>
        <v>7820.9750000000004</v>
      </c>
      <c r="AJ2568" s="4">
        <f t="shared" si="2190"/>
        <v>8006.9488999999994</v>
      </c>
      <c r="AK2568" s="4">
        <f t="shared" si="2191"/>
        <v>8271.7253000000001</v>
      </c>
      <c r="AL2568" s="4">
        <f t="shared" si="2192"/>
        <v>10020</v>
      </c>
      <c r="AM2568" s="4">
        <f t="shared" si="2193"/>
        <v>7032.95</v>
      </c>
      <c r="AN2568" s="4">
        <f t="shared" si="2194"/>
        <v>7737.8937999999998</v>
      </c>
      <c r="AO2568" s="4">
        <f t="shared" si="2195"/>
        <v>8174.0030999999999</v>
      </c>
      <c r="AP2568" s="4">
        <f t="shared" si="2196"/>
        <v>8526.4750000000004</v>
      </c>
      <c r="AQ2568" s="4">
        <f t="shared" si="2197"/>
        <v>8878.946899999999</v>
      </c>
      <c r="AR2568" s="4">
        <f t="shared" si="2198"/>
        <v>9380.7713000000003</v>
      </c>
      <c r="AS2568" s="4">
        <f t="shared" si="2199"/>
        <v>10020</v>
      </c>
      <c r="AT2568" s="4">
        <f t="shared" si="2200"/>
        <v>6500</v>
      </c>
      <c r="AU2568" s="4">
        <f t="shared" si="2201"/>
        <v>7330.72</v>
      </c>
      <c r="AV2568" s="4">
        <f t="shared" si="2202"/>
        <v>7844.64</v>
      </c>
      <c r="AW2568" s="4">
        <f t="shared" si="2203"/>
        <v>8260</v>
      </c>
      <c r="AX2568" s="4">
        <f t="shared" si="2204"/>
        <v>8675.36</v>
      </c>
      <c r="AY2568" s="4">
        <f t="shared" si="2205"/>
        <v>9266.7200000000012</v>
      </c>
      <c r="AZ2568" s="1">
        <f t="shared" si="2206"/>
        <v>8944.3855000000021</v>
      </c>
      <c r="BA2568" s="1">
        <f t="shared" si="2207"/>
        <v>8682.9984783263699</v>
      </c>
      <c r="BB2568" s="1">
        <f t="shared" si="2208"/>
        <v>0</v>
      </c>
      <c r="BC2568" s="1"/>
      <c r="BD2568" s="6">
        <f t="shared" si="2209"/>
        <v>0</v>
      </c>
      <c r="BE2568" s="6"/>
      <c r="BF2568">
        <f t="shared" si="2211"/>
        <v>-310402.52334700013</v>
      </c>
      <c r="BG2568">
        <f t="shared" si="2212"/>
        <v>7711.4564386224492</v>
      </c>
      <c r="BH2568">
        <f t="shared" si="2213"/>
        <v>314.02000000000044</v>
      </c>
      <c r="BI2568">
        <f t="shared" si="2214"/>
        <v>330.66204205166804</v>
      </c>
      <c r="BJ2568">
        <f t="shared" si="2215"/>
        <v>33.209481945246957</v>
      </c>
      <c r="BK2568">
        <f t="shared" si="2216"/>
        <v>38.445437238606196</v>
      </c>
    </row>
    <row r="2569" spans="1:63" x14ac:dyDescent="0.35">
      <c r="A2569" s="2">
        <v>1527984000000</v>
      </c>
      <c r="B2569" s="3">
        <v>43254</v>
      </c>
      <c r="C2569" s="2" t="s">
        <v>9</v>
      </c>
      <c r="D2569" s="2">
        <v>7636.81</v>
      </c>
      <c r="E2569" s="2">
        <v>7786.69</v>
      </c>
      <c r="F2569" s="2">
        <v>7600</v>
      </c>
      <c r="G2569" s="2">
        <v>7714.26</v>
      </c>
      <c r="H2569" s="2">
        <v>27505.158951000001</v>
      </c>
      <c r="I2569" s="2">
        <v>211737376.85348499</v>
      </c>
      <c r="J2569" s="2">
        <f t="shared" si="2164"/>
        <v>0.97159304348281972</v>
      </c>
      <c r="K2569" s="2">
        <f t="shared" si="2165"/>
        <v>8.666854486547404</v>
      </c>
      <c r="L2569" s="2">
        <f t="shared" si="2166"/>
        <v>-21.793795620437955</v>
      </c>
      <c r="M2569" s="1">
        <f t="shared" si="2167"/>
        <v>-3.0353946841191428</v>
      </c>
      <c r="N2569" s="1">
        <f t="shared" si="2168"/>
        <v>-12.30539286982809</v>
      </c>
      <c r="O2569" s="1">
        <f t="shared" si="2169"/>
        <v>-15.560792610049448</v>
      </c>
      <c r="P2569" s="2">
        <f t="shared" si="2170"/>
        <v>74.230000000000473</v>
      </c>
      <c r="Q2569" s="2">
        <f t="shared" si="2171"/>
        <v>0</v>
      </c>
      <c r="R2569" s="2">
        <f t="shared" si="2172"/>
        <v>55.620000000000019</v>
      </c>
      <c r="S2569" s="2">
        <f t="shared" si="2173"/>
        <v>113.67142857142855</v>
      </c>
      <c r="T2569" s="1">
        <f t="shared" si="2174"/>
        <v>32.854587186930402</v>
      </c>
      <c r="U2569" s="1">
        <f t="shared" si="2175"/>
        <v>8206.5411019607382</v>
      </c>
      <c r="V2569" s="1">
        <f t="shared" si="2176"/>
        <v>7784.7780000000002</v>
      </c>
      <c r="W2569" s="1">
        <f t="shared" si="2177"/>
        <v>432.12411590421556</v>
      </c>
      <c r="X2569" s="1">
        <f t="shared" si="2178"/>
        <v>8649.0262318084315</v>
      </c>
      <c r="Y2569" s="1">
        <f t="shared" si="2179"/>
        <v>6920.529768191569</v>
      </c>
      <c r="Z2569" s="1">
        <f t="shared" si="2180"/>
        <v>7924.7703887579282</v>
      </c>
      <c r="AA2569" s="1">
        <f t="shared" si="2181"/>
        <v>7629.3954785553196</v>
      </c>
      <c r="AB2569" s="1">
        <f t="shared" si="2182"/>
        <v>-295.37491020260859</v>
      </c>
      <c r="AC2569" s="1">
        <f t="shared" si="2183"/>
        <v>-324.93280258666306</v>
      </c>
      <c r="AD2569" s="1">
        <f t="shared" si="2184"/>
        <v>-29.557892384054469</v>
      </c>
      <c r="AE2569" s="4">
        <f t="shared" si="2185"/>
        <v>8859.99</v>
      </c>
      <c r="AF2569" s="4">
        <f t="shared" si="2186"/>
        <v>7032.95</v>
      </c>
      <c r="AG2569" s="4">
        <f t="shared" si="2187"/>
        <v>7464.1314400000001</v>
      </c>
      <c r="AH2569" s="4">
        <f t="shared" si="2188"/>
        <v>7730.8792800000001</v>
      </c>
      <c r="AI2569" s="4">
        <f t="shared" si="2189"/>
        <v>7946.4699999999993</v>
      </c>
      <c r="AJ2569" s="4">
        <f t="shared" si="2190"/>
        <v>8162.0607199999995</v>
      </c>
      <c r="AK2569" s="4">
        <f t="shared" si="2191"/>
        <v>8469.0034400000004</v>
      </c>
      <c r="AL2569" s="4">
        <f t="shared" si="2192"/>
        <v>10020</v>
      </c>
      <c r="AM2569" s="4">
        <f t="shared" si="2193"/>
        <v>7032.95</v>
      </c>
      <c r="AN2569" s="4">
        <f t="shared" si="2194"/>
        <v>7737.8937999999998</v>
      </c>
      <c r="AO2569" s="4">
        <f t="shared" si="2195"/>
        <v>8174.0030999999999</v>
      </c>
      <c r="AP2569" s="4">
        <f t="shared" si="2196"/>
        <v>8526.4750000000004</v>
      </c>
      <c r="AQ2569" s="4">
        <f t="shared" si="2197"/>
        <v>8878.946899999999</v>
      </c>
      <c r="AR2569" s="4">
        <f t="shared" si="2198"/>
        <v>9380.7713000000003</v>
      </c>
      <c r="AS2569" s="4">
        <f t="shared" si="2199"/>
        <v>10020</v>
      </c>
      <c r="AT2569" s="4">
        <f t="shared" si="2200"/>
        <v>6500</v>
      </c>
      <c r="AU2569" s="4">
        <f t="shared" si="2201"/>
        <v>7330.72</v>
      </c>
      <c r="AV2569" s="4">
        <f t="shared" si="2202"/>
        <v>7844.64</v>
      </c>
      <c r="AW2569" s="4">
        <f t="shared" si="2203"/>
        <v>8260</v>
      </c>
      <c r="AX2569" s="4">
        <f t="shared" si="2204"/>
        <v>8675.36</v>
      </c>
      <c r="AY2569" s="4">
        <f t="shared" si="2205"/>
        <v>9266.7200000000012</v>
      </c>
      <c r="AZ2569" s="1">
        <f t="shared" si="2206"/>
        <v>8987.6207142857147</v>
      </c>
      <c r="BA2569" s="1">
        <f t="shared" si="2207"/>
        <v>8699.3820191253617</v>
      </c>
      <c r="BB2569" s="1">
        <f t="shared" si="2208"/>
        <v>0</v>
      </c>
      <c r="BC2569" s="1"/>
      <c r="BD2569" s="6">
        <f t="shared" si="2209"/>
        <v>0</v>
      </c>
      <c r="BE2569" s="6"/>
      <c r="BF2569">
        <f t="shared" si="2211"/>
        <v>-278143.6882320001</v>
      </c>
      <c r="BG2569">
        <f t="shared" si="2212"/>
        <v>7764.3762154862407</v>
      </c>
      <c r="BH2569">
        <f t="shared" si="2213"/>
        <v>186.6899999999996</v>
      </c>
      <c r="BI2569">
        <f t="shared" si="2214"/>
        <v>333.22235621346306</v>
      </c>
      <c r="BJ2569">
        <f t="shared" si="2215"/>
        <v>43.607747254154006</v>
      </c>
      <c r="BK2569">
        <f t="shared" si="2216"/>
        <v>37.69804047247009</v>
      </c>
    </row>
    <row r="2570" spans="1:63" x14ac:dyDescent="0.35">
      <c r="A2570" s="2">
        <v>1527897600000</v>
      </c>
      <c r="B2570" s="3">
        <v>43253</v>
      </c>
      <c r="C2570" s="2" t="s">
        <v>9</v>
      </c>
      <c r="D2570" s="2">
        <v>7521.01</v>
      </c>
      <c r="E2570" s="2">
        <v>7697.33</v>
      </c>
      <c r="F2570" s="2">
        <v>7437</v>
      </c>
      <c r="G2570" s="2">
        <v>7640.03</v>
      </c>
      <c r="H2570" s="2">
        <v>26720.690219</v>
      </c>
      <c r="I2570" s="2">
        <v>203370447.69065201</v>
      </c>
      <c r="J2570" s="2">
        <f t="shared" si="2164"/>
        <v>1.5825002227094436</v>
      </c>
      <c r="K2570" s="2">
        <f t="shared" si="2165"/>
        <v>4.1019268318937616</v>
      </c>
      <c r="L2570" s="2">
        <f t="shared" si="2166"/>
        <v>-21.350238161661686</v>
      </c>
      <c r="M2570" s="1">
        <f t="shared" si="2167"/>
        <v>0.96224394822057424</v>
      </c>
      <c r="N2570" s="1">
        <f t="shared" si="2168"/>
        <v>-1.9410918543513598</v>
      </c>
      <c r="O2570" s="1">
        <f t="shared" si="2169"/>
        <v>-13.412774557167966</v>
      </c>
      <c r="P2570" s="2">
        <f t="shared" si="2170"/>
        <v>119.01999999999953</v>
      </c>
      <c r="Q2570" s="2">
        <f t="shared" si="2171"/>
        <v>0</v>
      </c>
      <c r="R2570" s="2">
        <f t="shared" si="2172"/>
        <v>71.281428571428549</v>
      </c>
      <c r="S2570" s="2">
        <f t="shared" si="2173"/>
        <v>113.67142857142855</v>
      </c>
      <c r="T2570" s="1">
        <f t="shared" si="2174"/>
        <v>38.540323016676062</v>
      </c>
      <c r="U2570" s="1">
        <f t="shared" si="2175"/>
        <v>8226.6342081632174</v>
      </c>
      <c r="V2570" s="1">
        <f t="shared" si="2176"/>
        <v>7832.2319999999991</v>
      </c>
      <c r="W2570" s="1">
        <f t="shared" si="2177"/>
        <v>472.04267752608973</v>
      </c>
      <c r="X2570" s="1">
        <f t="shared" si="2178"/>
        <v>8776.3173550521788</v>
      </c>
      <c r="Y2570" s="1">
        <f t="shared" si="2179"/>
        <v>6888.1466449478194</v>
      </c>
      <c r="Z2570" s="1">
        <f t="shared" si="2180"/>
        <v>7941.6112198585633</v>
      </c>
      <c r="AA2570" s="1">
        <f t="shared" si="2181"/>
        <v>7613.9655655653769</v>
      </c>
      <c r="AB2570" s="1">
        <f t="shared" si="2182"/>
        <v>-327.64565429318645</v>
      </c>
      <c r="AC2570" s="1">
        <f t="shared" si="2183"/>
        <v>-332.32227568267666</v>
      </c>
      <c r="AD2570" s="1">
        <f t="shared" si="2184"/>
        <v>-4.676621389490208</v>
      </c>
      <c r="AE2570" s="4">
        <f t="shared" si="2185"/>
        <v>8879.99</v>
      </c>
      <c r="AF2570" s="4">
        <f t="shared" si="2186"/>
        <v>7032.95</v>
      </c>
      <c r="AG2570" s="4">
        <f t="shared" si="2187"/>
        <v>7468.8514399999995</v>
      </c>
      <c r="AH2570" s="4">
        <f t="shared" si="2188"/>
        <v>7738.5192799999995</v>
      </c>
      <c r="AI2570" s="4">
        <f t="shared" si="2189"/>
        <v>7956.4699999999993</v>
      </c>
      <c r="AJ2570" s="4">
        <f t="shared" si="2190"/>
        <v>8174.4207200000001</v>
      </c>
      <c r="AK2570" s="4">
        <f t="shared" si="2191"/>
        <v>8484.7234399999998</v>
      </c>
      <c r="AL2570" s="4">
        <f t="shared" si="2192"/>
        <v>10020</v>
      </c>
      <c r="AM2570" s="4">
        <f t="shared" si="2193"/>
        <v>7032.95</v>
      </c>
      <c r="AN2570" s="4">
        <f t="shared" si="2194"/>
        <v>7737.8937999999998</v>
      </c>
      <c r="AO2570" s="4">
        <f t="shared" si="2195"/>
        <v>8174.0030999999999</v>
      </c>
      <c r="AP2570" s="4">
        <f t="shared" si="2196"/>
        <v>8526.4750000000004</v>
      </c>
      <c r="AQ2570" s="4">
        <f t="shared" si="2197"/>
        <v>8878.946899999999</v>
      </c>
      <c r="AR2570" s="4">
        <f t="shared" si="2198"/>
        <v>9380.7713000000003</v>
      </c>
      <c r="AS2570" s="4">
        <f t="shared" si="2199"/>
        <v>10020</v>
      </c>
      <c r="AT2570" s="4">
        <f t="shared" si="2200"/>
        <v>6500</v>
      </c>
      <c r="AU2570" s="4">
        <f t="shared" si="2201"/>
        <v>7330.72</v>
      </c>
      <c r="AV2570" s="4">
        <f t="shared" si="2202"/>
        <v>7844.64</v>
      </c>
      <c r="AW2570" s="4">
        <f t="shared" si="2203"/>
        <v>8260</v>
      </c>
      <c r="AX2570" s="4">
        <f t="shared" si="2204"/>
        <v>8675.36</v>
      </c>
      <c r="AY2570" s="4">
        <f t="shared" si="2205"/>
        <v>9266.7200000000012</v>
      </c>
      <c r="AZ2570" s="1">
        <f t="shared" si="2206"/>
        <v>9028.7687857142864</v>
      </c>
      <c r="BA2570" s="1">
        <f t="shared" si="2207"/>
        <v>8712.8768413051621</v>
      </c>
      <c r="BB2570" s="1">
        <f t="shared" si="2208"/>
        <v>0</v>
      </c>
      <c r="BC2570" s="1"/>
      <c r="BD2570" s="6">
        <f t="shared" si="2209"/>
        <v>0</v>
      </c>
      <c r="BE2570" s="6"/>
      <c r="BF2570">
        <f t="shared" si="2211"/>
        <v>-305648.84718300012</v>
      </c>
      <c r="BG2570">
        <f t="shared" si="2212"/>
        <v>7823.9767543778316</v>
      </c>
      <c r="BH2570">
        <f t="shared" si="2213"/>
        <v>260.32999999999993</v>
      </c>
      <c r="BI2570">
        <f t="shared" si="2214"/>
        <v>355.76579563091894</v>
      </c>
      <c r="BJ2570">
        <f t="shared" si="2215"/>
        <v>38.519082516417619</v>
      </c>
      <c r="BK2570">
        <f t="shared" si="2216"/>
        <v>32.72315810623607</v>
      </c>
    </row>
    <row r="2571" spans="1:63" x14ac:dyDescent="0.35">
      <c r="A2571" s="2">
        <v>1527811200000</v>
      </c>
      <c r="B2571" s="3">
        <v>43252</v>
      </c>
      <c r="C2571" s="2" t="s">
        <v>9</v>
      </c>
      <c r="D2571" s="2">
        <v>7485.01</v>
      </c>
      <c r="E2571" s="2">
        <v>7608.55</v>
      </c>
      <c r="F2571" s="2">
        <v>7355.54</v>
      </c>
      <c r="G2571" s="2">
        <v>7521.01</v>
      </c>
      <c r="H2571" s="2">
        <v>28259.124078000001</v>
      </c>
      <c r="I2571" s="2">
        <v>211458512.12308201</v>
      </c>
      <c r="J2571" s="2">
        <f t="shared" si="2164"/>
        <v>0.48096128128085336</v>
      </c>
      <c r="K2571" s="2">
        <f t="shared" si="2165"/>
        <v>2.5504638694511583</v>
      </c>
      <c r="L2571" s="2">
        <f t="shared" si="2166"/>
        <v>-22.861435897435893</v>
      </c>
      <c r="M2571" s="1">
        <f t="shared" si="2167"/>
        <v>1.5578472859399706</v>
      </c>
      <c r="N2571" s="1">
        <f t="shared" si="2168"/>
        <v>1.0959964153750543</v>
      </c>
      <c r="O2571" s="1">
        <f t="shared" si="2169"/>
        <v>-15.479303976460606</v>
      </c>
      <c r="P2571" s="2">
        <f t="shared" si="2170"/>
        <v>36</v>
      </c>
      <c r="Q2571" s="2">
        <f t="shared" si="2171"/>
        <v>0</v>
      </c>
      <c r="R2571" s="2">
        <f t="shared" si="2172"/>
        <v>62.780000000000008</v>
      </c>
      <c r="S2571" s="2">
        <f t="shared" si="2173"/>
        <v>114.1228571428571</v>
      </c>
      <c r="T2571" s="1">
        <f t="shared" si="2174"/>
        <v>35.488403643646237</v>
      </c>
      <c r="U2571" s="1">
        <f t="shared" si="2175"/>
        <v>8250.5772370678387</v>
      </c>
      <c r="V2571" s="1">
        <f t="shared" si="2176"/>
        <v>7884.2160000000003</v>
      </c>
      <c r="W2571" s="1">
        <f t="shared" si="2177"/>
        <v>504.16844480193311</v>
      </c>
      <c r="X2571" s="1">
        <f t="shared" si="2178"/>
        <v>8892.5528896038668</v>
      </c>
      <c r="Y2571" s="1">
        <f t="shared" si="2179"/>
        <v>6875.8791103961339</v>
      </c>
      <c r="Z2571" s="1">
        <f t="shared" si="2180"/>
        <v>7965.7377174472476</v>
      </c>
      <c r="AA2571" s="1">
        <f t="shared" si="2181"/>
        <v>7609.2265774863545</v>
      </c>
      <c r="AB2571" s="1">
        <f t="shared" si="2182"/>
        <v>-356.51113996089316</v>
      </c>
      <c r="AC2571" s="1">
        <f t="shared" si="2183"/>
        <v>-333.49143103004917</v>
      </c>
      <c r="AD2571" s="1">
        <f t="shared" si="2184"/>
        <v>23.01970893084399</v>
      </c>
      <c r="AE2571" s="4">
        <f t="shared" si="2185"/>
        <v>8879.99</v>
      </c>
      <c r="AF2571" s="4">
        <f t="shared" si="2186"/>
        <v>7032.95</v>
      </c>
      <c r="AG2571" s="4">
        <f t="shared" si="2187"/>
        <v>7468.8514399999995</v>
      </c>
      <c r="AH2571" s="4">
        <f t="shared" si="2188"/>
        <v>7738.5192799999995</v>
      </c>
      <c r="AI2571" s="4">
        <f t="shared" si="2189"/>
        <v>7956.4699999999993</v>
      </c>
      <c r="AJ2571" s="4">
        <f t="shared" si="2190"/>
        <v>8174.4207200000001</v>
      </c>
      <c r="AK2571" s="4">
        <f t="shared" si="2191"/>
        <v>8484.7234399999998</v>
      </c>
      <c r="AL2571" s="4">
        <f t="shared" si="2192"/>
        <v>10020</v>
      </c>
      <c r="AM2571" s="4">
        <f t="shared" si="2193"/>
        <v>7032.95</v>
      </c>
      <c r="AN2571" s="4">
        <f t="shared" si="2194"/>
        <v>7737.8937999999998</v>
      </c>
      <c r="AO2571" s="4">
        <f t="shared" si="2195"/>
        <v>8174.0030999999999</v>
      </c>
      <c r="AP2571" s="4">
        <f t="shared" si="2196"/>
        <v>8526.4750000000004</v>
      </c>
      <c r="AQ2571" s="4">
        <f t="shared" si="2197"/>
        <v>8878.946899999999</v>
      </c>
      <c r="AR2571" s="4">
        <f t="shared" si="2198"/>
        <v>9380.7713000000003</v>
      </c>
      <c r="AS2571" s="4">
        <f t="shared" si="2199"/>
        <v>10020</v>
      </c>
      <c r="AT2571" s="4">
        <f t="shared" si="2200"/>
        <v>6500</v>
      </c>
      <c r="AU2571" s="4">
        <f t="shared" si="2201"/>
        <v>7330.72</v>
      </c>
      <c r="AV2571" s="4">
        <f t="shared" si="2202"/>
        <v>7844.64</v>
      </c>
      <c r="AW2571" s="4">
        <f t="shared" si="2203"/>
        <v>8260</v>
      </c>
      <c r="AX2571" s="4">
        <f t="shared" si="2204"/>
        <v>8675.36</v>
      </c>
      <c r="AY2571" s="4">
        <f t="shared" si="2205"/>
        <v>9266.7200000000012</v>
      </c>
      <c r="AZ2571" s="1">
        <f t="shared" si="2206"/>
        <v>9075.6971428571433</v>
      </c>
      <c r="BA2571" s="1">
        <f t="shared" si="2207"/>
        <v>8727.5733733778343</v>
      </c>
      <c r="BB2571" s="1">
        <f t="shared" si="2208"/>
        <v>0</v>
      </c>
      <c r="BC2571" s="1"/>
      <c r="BD2571" s="6">
        <f t="shared" si="2209"/>
        <v>0</v>
      </c>
      <c r="BE2571" s="6"/>
      <c r="BF2571">
        <f t="shared" si="2211"/>
        <v>-332369.5374020001</v>
      </c>
      <c r="BG2571">
        <f t="shared" si="2212"/>
        <v>7869.9442857304066</v>
      </c>
      <c r="BH2571">
        <f t="shared" si="2213"/>
        <v>253.01000000000022</v>
      </c>
      <c r="BI2571">
        <f t="shared" si="2214"/>
        <v>370.44822572798341</v>
      </c>
      <c r="BJ2571">
        <f t="shared" si="2215"/>
        <v>30.967291646838639</v>
      </c>
      <c r="BK2571">
        <f t="shared" si="2216"/>
        <v>27.138098410583439</v>
      </c>
    </row>
    <row r="2572" spans="1:63" x14ac:dyDescent="0.35">
      <c r="A2572" s="2">
        <v>1527724800000</v>
      </c>
      <c r="B2572" s="3">
        <v>43251</v>
      </c>
      <c r="C2572" s="2" t="s">
        <v>9</v>
      </c>
      <c r="D2572" s="2">
        <v>7382.07</v>
      </c>
      <c r="E2572" s="2">
        <v>7699</v>
      </c>
      <c r="F2572" s="2">
        <v>7327.51</v>
      </c>
      <c r="G2572" s="2">
        <v>7485.01</v>
      </c>
      <c r="H2572" s="2">
        <v>30776.063102</v>
      </c>
      <c r="I2572" s="2">
        <v>231017579.83413199</v>
      </c>
      <c r="J2572" s="2">
        <f t="shared" si="2164"/>
        <v>1.4784516185011873</v>
      </c>
      <c r="K2572" s="2">
        <f t="shared" si="2165"/>
        <v>0.37562022260963146</v>
      </c>
      <c r="L2572" s="2">
        <f t="shared" si="2166"/>
        <v>-19.062072873233099</v>
      </c>
      <c r="M2572" s="1">
        <f t="shared" si="2167"/>
        <v>0.4786591162623105</v>
      </c>
      <c r="N2572" s="1">
        <f t="shared" si="2168"/>
        <v>2.7531025342651474</v>
      </c>
      <c r="O2572" s="1">
        <f t="shared" si="2169"/>
        <v>-14.628437370157162</v>
      </c>
      <c r="P2572" s="2">
        <f t="shared" si="2170"/>
        <v>109.05000000000018</v>
      </c>
      <c r="Q2572" s="2">
        <f t="shared" si="2171"/>
        <v>0</v>
      </c>
      <c r="R2572" s="2">
        <f t="shared" si="2172"/>
        <v>74.376428571428534</v>
      </c>
      <c r="S2572" s="2">
        <f t="shared" si="2173"/>
        <v>114.1228571428571</v>
      </c>
      <c r="T2572" s="1">
        <f t="shared" si="2174"/>
        <v>39.457140800078811</v>
      </c>
      <c r="U2572" s="1">
        <f t="shared" si="2175"/>
        <v>8280.3554916420362</v>
      </c>
      <c r="V2572" s="1">
        <f t="shared" si="2176"/>
        <v>7931.4624999999996</v>
      </c>
      <c r="W2572" s="1">
        <f t="shared" si="2177"/>
        <v>512.13064706064006</v>
      </c>
      <c r="X2572" s="1">
        <f t="shared" si="2178"/>
        <v>8955.7237941212807</v>
      </c>
      <c r="Y2572" s="1">
        <f t="shared" si="2179"/>
        <v>6907.2012058787195</v>
      </c>
      <c r="Z2572" s="1">
        <f t="shared" si="2180"/>
        <v>8001.3159348430281</v>
      </c>
      <c r="AA2572" s="1">
        <f t="shared" si="2181"/>
        <v>7625.2659552111454</v>
      </c>
      <c r="AB2572" s="1">
        <f t="shared" si="2182"/>
        <v>-376.04997963188271</v>
      </c>
      <c r="AC2572" s="1">
        <f t="shared" si="2183"/>
        <v>-327.73650379733817</v>
      </c>
      <c r="AD2572" s="1">
        <f t="shared" si="2184"/>
        <v>48.313475834544533</v>
      </c>
      <c r="AE2572" s="4">
        <f t="shared" si="2185"/>
        <v>8879.99</v>
      </c>
      <c r="AF2572" s="4">
        <f t="shared" si="2186"/>
        <v>7032.95</v>
      </c>
      <c r="AG2572" s="4">
        <f t="shared" si="2187"/>
        <v>7468.8514399999995</v>
      </c>
      <c r="AH2572" s="4">
        <f t="shared" si="2188"/>
        <v>7738.5192799999995</v>
      </c>
      <c r="AI2572" s="4">
        <f t="shared" si="2189"/>
        <v>7956.4699999999993</v>
      </c>
      <c r="AJ2572" s="4">
        <f t="shared" si="2190"/>
        <v>8174.4207200000001</v>
      </c>
      <c r="AK2572" s="4">
        <f t="shared" si="2191"/>
        <v>8484.7234399999998</v>
      </c>
      <c r="AL2572" s="4">
        <f t="shared" si="2192"/>
        <v>10020</v>
      </c>
      <c r="AM2572" s="4">
        <f t="shared" si="2193"/>
        <v>7032.95</v>
      </c>
      <c r="AN2572" s="4">
        <f t="shared" si="2194"/>
        <v>7737.8937999999998</v>
      </c>
      <c r="AO2572" s="4">
        <f t="shared" si="2195"/>
        <v>8174.0030999999999</v>
      </c>
      <c r="AP2572" s="4">
        <f t="shared" si="2196"/>
        <v>8526.4750000000004</v>
      </c>
      <c r="AQ2572" s="4">
        <f t="shared" si="2197"/>
        <v>8878.946899999999</v>
      </c>
      <c r="AR2572" s="4">
        <f t="shared" si="2198"/>
        <v>9380.7713000000003</v>
      </c>
      <c r="AS2572" s="4">
        <f t="shared" si="2199"/>
        <v>10020</v>
      </c>
      <c r="AT2572" s="4">
        <f t="shared" si="2200"/>
        <v>6500</v>
      </c>
      <c r="AU2572" s="4">
        <f t="shared" si="2201"/>
        <v>7330.72</v>
      </c>
      <c r="AV2572" s="4">
        <f t="shared" si="2202"/>
        <v>7844.64</v>
      </c>
      <c r="AW2572" s="4">
        <f t="shared" si="2203"/>
        <v>8260</v>
      </c>
      <c r="AX2572" s="4">
        <f t="shared" si="2204"/>
        <v>8675.36</v>
      </c>
      <c r="AY2572" s="4">
        <f t="shared" si="2205"/>
        <v>9266.7200000000012</v>
      </c>
      <c r="AZ2572" s="1">
        <f t="shared" si="2206"/>
        <v>9120.118571428573</v>
      </c>
      <c r="BA2572" s="1">
        <f t="shared" si="2207"/>
        <v>8744.1016387665713</v>
      </c>
      <c r="BB2572" s="1">
        <f t="shared" si="2208"/>
        <v>0</v>
      </c>
      <c r="BC2572" s="1"/>
      <c r="BD2572" s="6">
        <f t="shared" si="2209"/>
        <v>0</v>
      </c>
      <c r="BE2572" s="6"/>
      <c r="BF2572">
        <f t="shared" si="2211"/>
        <v>-360628.66148000013</v>
      </c>
      <c r="BG2572">
        <f t="shared" si="2212"/>
        <v>7927.6102018636957</v>
      </c>
      <c r="BH2572">
        <f t="shared" si="2213"/>
        <v>371.48999999999978</v>
      </c>
      <c r="BI2572">
        <f t="shared" si="2214"/>
        <v>388.51564507075</v>
      </c>
      <c r="BJ2572">
        <f t="shared" si="2215"/>
        <v>28.683100155451946</v>
      </c>
      <c r="BK2572">
        <f t="shared" si="2216"/>
        <v>25.875025115531457</v>
      </c>
    </row>
    <row r="2573" spans="1:63" x14ac:dyDescent="0.35">
      <c r="A2573" s="2">
        <v>1527638400000</v>
      </c>
      <c r="B2573" s="3">
        <v>43250</v>
      </c>
      <c r="C2573" s="2" t="s">
        <v>9</v>
      </c>
      <c r="D2573" s="2">
        <v>7467.98</v>
      </c>
      <c r="E2573" s="2">
        <v>7569</v>
      </c>
      <c r="F2573" s="2">
        <v>7260.5</v>
      </c>
      <c r="G2573" s="2">
        <v>7375.96</v>
      </c>
      <c r="H2573" s="2">
        <v>32041.583622999999</v>
      </c>
      <c r="I2573" s="2">
        <v>237956894.04949</v>
      </c>
      <c r="J2573" s="2">
        <f t="shared" si="2164"/>
        <v>-1.1436360200447904</v>
      </c>
      <c r="K2573" s="2">
        <f t="shared" si="2165"/>
        <v>-2.6277193033408563</v>
      </c>
      <c r="L2573" s="2">
        <f t="shared" si="2166"/>
        <v>-18.690665690714191</v>
      </c>
      <c r="M2573" s="1">
        <f t="shared" si="2167"/>
        <v>1.456911881213254</v>
      </c>
      <c r="N2573" s="1">
        <f t="shared" si="2168"/>
        <v>3.8351617958882653</v>
      </c>
      <c r="O2573" s="1">
        <f t="shared" si="2169"/>
        <v>-15.971344746988866</v>
      </c>
      <c r="P2573" s="2">
        <f t="shared" si="2170"/>
        <v>0</v>
      </c>
      <c r="Q2573" s="2">
        <f t="shared" si="2171"/>
        <v>85.329999999999927</v>
      </c>
      <c r="R2573" s="2">
        <f t="shared" si="2172"/>
        <v>66.587142857142808</v>
      </c>
      <c r="S2573" s="2">
        <f t="shared" si="2173"/>
        <v>134.73285714285709</v>
      </c>
      <c r="T2573" s="1">
        <f t="shared" si="2174"/>
        <v>33.075274616105119</v>
      </c>
      <c r="U2573" s="1">
        <f t="shared" si="2175"/>
        <v>8312.8185729335473</v>
      </c>
      <c r="V2573" s="1">
        <f t="shared" si="2176"/>
        <v>7977.2119999999995</v>
      </c>
      <c r="W2573" s="1">
        <f t="shared" si="2177"/>
        <v>511.07255905203908</v>
      </c>
      <c r="X2573" s="1">
        <f t="shared" si="2178"/>
        <v>8999.357118104077</v>
      </c>
      <c r="Y2573" s="1">
        <f t="shared" si="2179"/>
        <v>6955.0668818959211</v>
      </c>
      <c r="Z2573" s="1">
        <f t="shared" si="2180"/>
        <v>8042.62040963047</v>
      </c>
      <c r="AA2573" s="1">
        <f t="shared" si="2181"/>
        <v>7650.7670379768088</v>
      </c>
      <c r="AB2573" s="1">
        <f t="shared" si="2182"/>
        <v>-391.85337165366127</v>
      </c>
      <c r="AC2573" s="1">
        <f t="shared" si="2183"/>
        <v>-315.65813483870198</v>
      </c>
      <c r="AD2573" s="1">
        <f t="shared" si="2184"/>
        <v>76.195236814959287</v>
      </c>
      <c r="AE2573" s="4">
        <f t="shared" si="2185"/>
        <v>9016.7999999999993</v>
      </c>
      <c r="AF2573" s="4">
        <f t="shared" si="2186"/>
        <v>7032.95</v>
      </c>
      <c r="AG2573" s="4">
        <f t="shared" si="2187"/>
        <v>7501.1385999999993</v>
      </c>
      <c r="AH2573" s="4">
        <f t="shared" si="2188"/>
        <v>7790.7806999999993</v>
      </c>
      <c r="AI2573" s="4">
        <f t="shared" si="2189"/>
        <v>8024.875</v>
      </c>
      <c r="AJ2573" s="4">
        <f t="shared" si="2190"/>
        <v>8258.9692999999988</v>
      </c>
      <c r="AK2573" s="4">
        <f t="shared" si="2191"/>
        <v>8592.2560999999987</v>
      </c>
      <c r="AL2573" s="4">
        <f t="shared" si="2192"/>
        <v>10020</v>
      </c>
      <c r="AM2573" s="4">
        <f t="shared" si="2193"/>
        <v>7032.95</v>
      </c>
      <c r="AN2573" s="4">
        <f t="shared" si="2194"/>
        <v>7737.8937999999998</v>
      </c>
      <c r="AO2573" s="4">
        <f t="shared" si="2195"/>
        <v>8174.0030999999999</v>
      </c>
      <c r="AP2573" s="4">
        <f t="shared" si="2196"/>
        <v>8526.4750000000004</v>
      </c>
      <c r="AQ2573" s="4">
        <f t="shared" si="2197"/>
        <v>8878.946899999999</v>
      </c>
      <c r="AR2573" s="4">
        <f t="shared" si="2198"/>
        <v>9380.7713000000003</v>
      </c>
      <c r="AS2573" s="4">
        <f t="shared" si="2199"/>
        <v>10020</v>
      </c>
      <c r="AT2573" s="4">
        <f t="shared" si="2200"/>
        <v>6430</v>
      </c>
      <c r="AU2573" s="4">
        <f t="shared" si="2201"/>
        <v>7277.24</v>
      </c>
      <c r="AV2573" s="4">
        <f t="shared" si="2202"/>
        <v>7801.38</v>
      </c>
      <c r="AW2573" s="4">
        <f t="shared" si="2203"/>
        <v>8225</v>
      </c>
      <c r="AX2573" s="4">
        <f t="shared" si="2204"/>
        <v>8648.619999999999</v>
      </c>
      <c r="AY2573" s="4">
        <f t="shared" si="2205"/>
        <v>9251.74</v>
      </c>
      <c r="AZ2573" s="1">
        <f t="shared" si="2206"/>
        <v>9161.2169285714281</v>
      </c>
      <c r="BA2573" s="1">
        <f t="shared" si="2207"/>
        <v>8761.3494694346064</v>
      </c>
      <c r="BB2573" s="1">
        <f t="shared" si="2208"/>
        <v>0</v>
      </c>
      <c r="BC2573" s="1"/>
      <c r="BD2573" s="6">
        <f t="shared" si="2209"/>
        <v>0</v>
      </c>
      <c r="BE2573" s="6"/>
      <c r="BF2573">
        <f t="shared" si="2211"/>
        <v>-391404.72458200011</v>
      </c>
      <c r="BG2573">
        <f t="shared" si="2212"/>
        <v>8003.9960271223081</v>
      </c>
      <c r="BH2573">
        <f t="shared" si="2213"/>
        <v>308.5</v>
      </c>
      <c r="BI2573">
        <f t="shared" si="2214"/>
        <v>391.13497508163465</v>
      </c>
      <c r="BJ2573">
        <f t="shared" si="2215"/>
        <v>21.763903429459738</v>
      </c>
      <c r="BK2573">
        <f t="shared" si="2216"/>
        <v>17.072050965551199</v>
      </c>
    </row>
    <row r="2574" spans="1:63" x14ac:dyDescent="0.35">
      <c r="A2574" s="2">
        <v>1527552000000</v>
      </c>
      <c r="B2574" s="3">
        <v>43249</v>
      </c>
      <c r="C2574" s="2" t="s">
        <v>9</v>
      </c>
      <c r="D2574" s="2">
        <v>7099</v>
      </c>
      <c r="E2574" s="2">
        <v>7540</v>
      </c>
      <c r="F2574" s="2">
        <v>7032.95</v>
      </c>
      <c r="G2574" s="2">
        <v>7461.29</v>
      </c>
      <c r="H2574" s="2">
        <v>39407.21183</v>
      </c>
      <c r="I2574" s="2">
        <v>288070643.91286701</v>
      </c>
      <c r="J2574" s="2">
        <f t="shared" si="2164"/>
        <v>5.1033948443442734</v>
      </c>
      <c r="K2574" s="2">
        <f t="shared" si="2165"/>
        <v>-0.54199241530535203</v>
      </c>
      <c r="L2574" s="2">
        <f t="shared" si="2166"/>
        <v>-19.302596471342774</v>
      </c>
      <c r="M2574" s="1">
        <f t="shared" si="2167"/>
        <v>-1.1568663604466392</v>
      </c>
      <c r="N2574" s="1">
        <f t="shared" si="2168"/>
        <v>2.1941246084792314</v>
      </c>
      <c r="O2574" s="1">
        <f t="shared" si="2169"/>
        <v>-21.54198536714161</v>
      </c>
      <c r="P2574" s="2">
        <f t="shared" si="2170"/>
        <v>362.28999999999996</v>
      </c>
      <c r="Q2574" s="2">
        <f t="shared" si="2171"/>
        <v>0</v>
      </c>
      <c r="R2574" s="2">
        <f t="shared" si="2172"/>
        <v>66.587142857142808</v>
      </c>
      <c r="S2574" s="2">
        <f t="shared" si="2173"/>
        <v>138.06642857142853</v>
      </c>
      <c r="T2574" s="1">
        <f t="shared" si="2174"/>
        <v>32.536516412753258</v>
      </c>
      <c r="U2574" s="1">
        <f t="shared" si="2175"/>
        <v>8351.0576983594055</v>
      </c>
      <c r="V2574" s="1">
        <f t="shared" si="2176"/>
        <v>8058.5240000000003</v>
      </c>
      <c r="W2574" s="1">
        <f t="shared" si="2177"/>
        <v>537.62286121778709</v>
      </c>
      <c r="X2574" s="1">
        <f t="shared" si="2178"/>
        <v>9133.7697224355743</v>
      </c>
      <c r="Y2574" s="1">
        <f t="shared" si="2179"/>
        <v>6983.2782775644264</v>
      </c>
      <c r="Z2574" s="1">
        <f t="shared" si="2180"/>
        <v>8095.9532424009067</v>
      </c>
      <c r="AA2574" s="1">
        <f t="shared" si="2181"/>
        <v>7700.7319539725913</v>
      </c>
      <c r="AB2574" s="1">
        <f t="shared" si="2182"/>
        <v>-395.22128842831535</v>
      </c>
      <c r="AC2574" s="1">
        <f t="shared" si="2183"/>
        <v>-296.60932563496215</v>
      </c>
      <c r="AD2574" s="1">
        <f t="shared" si="2184"/>
        <v>98.6119627933532</v>
      </c>
      <c r="AE2574" s="4">
        <f t="shared" si="2185"/>
        <v>9395.1200000000008</v>
      </c>
      <c r="AF2574" s="4">
        <f t="shared" si="2186"/>
        <v>7032.95</v>
      </c>
      <c r="AG2574" s="4">
        <f t="shared" si="2187"/>
        <v>7590.4221200000002</v>
      </c>
      <c r="AH2574" s="4">
        <f t="shared" si="2188"/>
        <v>7935.2989400000006</v>
      </c>
      <c r="AI2574" s="4">
        <f t="shared" si="2189"/>
        <v>8214.0349999999999</v>
      </c>
      <c r="AJ2574" s="4">
        <f t="shared" si="2190"/>
        <v>8492.7710600000009</v>
      </c>
      <c r="AK2574" s="4">
        <f t="shared" si="2191"/>
        <v>8889.6156200000005</v>
      </c>
      <c r="AL2574" s="4">
        <f t="shared" si="2192"/>
        <v>10020</v>
      </c>
      <c r="AM2574" s="4">
        <f t="shared" si="2193"/>
        <v>7032.95</v>
      </c>
      <c r="AN2574" s="4">
        <f t="shared" si="2194"/>
        <v>7737.8937999999998</v>
      </c>
      <c r="AO2574" s="4">
        <f t="shared" si="2195"/>
        <v>8174.0030999999999</v>
      </c>
      <c r="AP2574" s="4">
        <f t="shared" si="2196"/>
        <v>8526.4750000000004</v>
      </c>
      <c r="AQ2574" s="4">
        <f t="shared" si="2197"/>
        <v>8878.946899999999</v>
      </c>
      <c r="AR2574" s="4">
        <f t="shared" si="2198"/>
        <v>9380.7713000000003</v>
      </c>
      <c r="AS2574" s="4">
        <f t="shared" si="2199"/>
        <v>10020</v>
      </c>
      <c r="AT2574" s="4">
        <f t="shared" si="2200"/>
        <v>6430</v>
      </c>
      <c r="AU2574" s="4">
        <f t="shared" si="2201"/>
        <v>7277.24</v>
      </c>
      <c r="AV2574" s="4">
        <f t="shared" si="2202"/>
        <v>7801.38</v>
      </c>
      <c r="AW2574" s="4">
        <f t="shared" si="2203"/>
        <v>8225</v>
      </c>
      <c r="AX2574" s="4">
        <f t="shared" si="2204"/>
        <v>8648.619999999999</v>
      </c>
      <c r="AY2574" s="4">
        <f t="shared" si="2205"/>
        <v>9251.74</v>
      </c>
      <c r="AZ2574" s="1">
        <f t="shared" si="2206"/>
        <v>9215.0107142857141</v>
      </c>
      <c r="BA2574" s="1">
        <f t="shared" si="2207"/>
        <v>8780.3274073720659</v>
      </c>
      <c r="BB2574" s="1">
        <f t="shared" si="2208"/>
        <v>0</v>
      </c>
      <c r="BC2574" s="1"/>
      <c r="BD2574" s="6">
        <f t="shared" si="2209"/>
        <v>0</v>
      </c>
      <c r="BE2574" s="6"/>
      <c r="BF2574">
        <f t="shared" si="2211"/>
        <v>-359363.1409590001</v>
      </c>
      <c r="BG2574">
        <f t="shared" si="2212"/>
        <v>8085.663377021745</v>
      </c>
      <c r="BH2574">
        <f t="shared" si="2213"/>
        <v>507.05000000000018</v>
      </c>
      <c r="BI2574">
        <f t="shared" si="2214"/>
        <v>403.84804817111689</v>
      </c>
      <c r="BJ2574">
        <f t="shared" si="2215"/>
        <v>27.178071761682695</v>
      </c>
      <c r="BK2574">
        <f t="shared" si="2216"/>
        <v>11.998290779492065</v>
      </c>
    </row>
    <row r="2575" spans="1:63" x14ac:dyDescent="0.35">
      <c r="A2575" s="2">
        <v>1527465600000</v>
      </c>
      <c r="B2575" s="3">
        <v>43248</v>
      </c>
      <c r="C2575" s="2" t="s">
        <v>9</v>
      </c>
      <c r="D2575" s="2">
        <v>7338.99</v>
      </c>
      <c r="E2575" s="2">
        <v>7437</v>
      </c>
      <c r="F2575" s="2">
        <v>7058.02</v>
      </c>
      <c r="G2575" s="2">
        <v>7099</v>
      </c>
      <c r="H2575" s="2">
        <v>27219.438963000001</v>
      </c>
      <c r="I2575" s="2">
        <v>196788994.26580799</v>
      </c>
      <c r="J2575" s="2">
        <f t="shared" si="2164"/>
        <v>-3.2700684971637757</v>
      </c>
      <c r="K2575" s="2">
        <f t="shared" si="2165"/>
        <v>-11.00787127167608</v>
      </c>
      <c r="L2575" s="2">
        <f t="shared" si="2166"/>
        <v>-24.631064868882046</v>
      </c>
      <c r="M2575" s="1">
        <f t="shared" si="2167"/>
        <v>4.855594675987664</v>
      </c>
      <c r="N2575" s="1">
        <f t="shared" si="2168"/>
        <v>5.4655585293703339</v>
      </c>
      <c r="O2575" s="1">
        <f t="shared" si="2169"/>
        <v>-13.59726722073532</v>
      </c>
      <c r="P2575" s="2">
        <f t="shared" si="2170"/>
        <v>0</v>
      </c>
      <c r="Q2575" s="2">
        <f t="shared" si="2171"/>
        <v>239.98999999999978</v>
      </c>
      <c r="R2575" s="2">
        <f t="shared" si="2172"/>
        <v>40.70928571428567</v>
      </c>
      <c r="S2575" s="2">
        <f t="shared" si="2173"/>
        <v>152.44785714285712</v>
      </c>
      <c r="T2575" s="1">
        <f t="shared" si="2174"/>
        <v>21.075734043339978</v>
      </c>
      <c r="U2575" s="1">
        <f t="shared" si="2175"/>
        <v>8387.3747472720333</v>
      </c>
      <c r="V2575" s="1">
        <f t="shared" si="2176"/>
        <v>8150.9594999999999</v>
      </c>
      <c r="W2575" s="1">
        <f t="shared" si="2177"/>
        <v>583.92568502742711</v>
      </c>
      <c r="X2575" s="1">
        <f t="shared" si="2178"/>
        <v>9318.8108700548546</v>
      </c>
      <c r="Y2575" s="1">
        <f t="shared" si="2179"/>
        <v>6983.1081299451453</v>
      </c>
      <c r="Z2575" s="1">
        <f t="shared" si="2180"/>
        <v>8146.7263017929799</v>
      </c>
      <c r="AA2575" s="1">
        <f t="shared" si="2181"/>
        <v>7744.2668546948807</v>
      </c>
      <c r="AB2575" s="1">
        <f t="shared" si="2182"/>
        <v>-402.45944709809919</v>
      </c>
      <c r="AC2575" s="1">
        <f t="shared" si="2183"/>
        <v>-271.95633493662388</v>
      </c>
      <c r="AD2575" s="1">
        <f t="shared" si="2184"/>
        <v>130.50311216147531</v>
      </c>
      <c r="AE2575" s="4">
        <f t="shared" si="2185"/>
        <v>9395.1200000000008</v>
      </c>
      <c r="AF2575" s="4">
        <f t="shared" si="2186"/>
        <v>7058.02</v>
      </c>
      <c r="AG2575" s="4">
        <f t="shared" si="2187"/>
        <v>7609.5756000000001</v>
      </c>
      <c r="AH2575" s="4">
        <f t="shared" si="2188"/>
        <v>7950.7922000000008</v>
      </c>
      <c r="AI2575" s="4">
        <f t="shared" si="2189"/>
        <v>8226.57</v>
      </c>
      <c r="AJ2575" s="4">
        <f t="shared" si="2190"/>
        <v>8502.3478000000014</v>
      </c>
      <c r="AK2575" s="4">
        <f t="shared" si="2191"/>
        <v>8894.9806000000008</v>
      </c>
      <c r="AL2575" s="4">
        <f t="shared" si="2192"/>
        <v>10020</v>
      </c>
      <c r="AM2575" s="4">
        <f t="shared" si="2193"/>
        <v>7058.02</v>
      </c>
      <c r="AN2575" s="4">
        <f t="shared" si="2194"/>
        <v>7757.0472800000007</v>
      </c>
      <c r="AO2575" s="4">
        <f t="shared" si="2195"/>
        <v>8189.4963600000001</v>
      </c>
      <c r="AP2575" s="4">
        <f t="shared" si="2196"/>
        <v>8539.01</v>
      </c>
      <c r="AQ2575" s="4">
        <f t="shared" si="2197"/>
        <v>8888.5236399999994</v>
      </c>
      <c r="AR2575" s="4">
        <f t="shared" si="2198"/>
        <v>9386.1362800000006</v>
      </c>
      <c r="AS2575" s="4">
        <f t="shared" si="2199"/>
        <v>10020</v>
      </c>
      <c r="AT2575" s="4">
        <f t="shared" si="2200"/>
        <v>6430</v>
      </c>
      <c r="AU2575" s="4">
        <f t="shared" si="2201"/>
        <v>7277.24</v>
      </c>
      <c r="AV2575" s="4">
        <f t="shared" si="2202"/>
        <v>7801.38</v>
      </c>
      <c r="AW2575" s="4">
        <f t="shared" si="2203"/>
        <v>8225</v>
      </c>
      <c r="AX2575" s="4">
        <f t="shared" si="2204"/>
        <v>8648.619999999999</v>
      </c>
      <c r="AY2575" s="4">
        <f t="shared" si="2205"/>
        <v>9251.74</v>
      </c>
      <c r="AZ2575" s="1">
        <f t="shared" si="2206"/>
        <v>9264.5729285714278</v>
      </c>
      <c r="BA2575" s="1">
        <f t="shared" si="2207"/>
        <v>8798.3964129525048</v>
      </c>
      <c r="BB2575" s="1">
        <f t="shared" si="2208"/>
        <v>0</v>
      </c>
      <c r="BC2575" s="1"/>
      <c r="BD2575" s="6">
        <f t="shared" si="2209"/>
        <v>0</v>
      </c>
      <c r="BE2575" s="6"/>
      <c r="BF2575">
        <f t="shared" si="2211"/>
        <v>-398770.35278900008</v>
      </c>
      <c r="BG2575">
        <f t="shared" si="2212"/>
        <v>8188.8400353470561</v>
      </c>
      <c r="BH2575">
        <f t="shared" si="2213"/>
        <v>378.97999999999956</v>
      </c>
      <c r="BI2575">
        <f t="shared" si="2214"/>
        <v>387.97082481282712</v>
      </c>
      <c r="BJ2575">
        <f t="shared" si="2215"/>
        <v>2.2741777055111672</v>
      </c>
      <c r="BK2575">
        <f t="shared" si="2216"/>
        <v>4.3228971544467738</v>
      </c>
    </row>
    <row r="2576" spans="1:63" x14ac:dyDescent="0.35">
      <c r="A2576" s="2">
        <v>1527379200000</v>
      </c>
      <c r="B2576" s="3">
        <v>43247</v>
      </c>
      <c r="C2576" s="2" t="s">
        <v>9</v>
      </c>
      <c r="D2576" s="2">
        <v>7334</v>
      </c>
      <c r="E2576" s="2">
        <v>7400</v>
      </c>
      <c r="F2576" s="2">
        <v>7231.11</v>
      </c>
      <c r="G2576" s="2">
        <v>7338.99</v>
      </c>
      <c r="H2576" s="2">
        <v>18706.945514999999</v>
      </c>
      <c r="I2576" s="2">
        <v>136710618.49801701</v>
      </c>
      <c r="J2576" s="2">
        <f t="shared" si="2164"/>
        <v>6.8585048186787845E-2</v>
      </c>
      <c r="K2576" s="2">
        <f t="shared" si="2165"/>
        <v>-12.435510735881564</v>
      </c>
      <c r="L2576" s="2">
        <f t="shared" si="2166"/>
        <v>-21.4913350449294</v>
      </c>
      <c r="M2576" s="1">
        <f t="shared" si="2167"/>
        <v>-3.3806169883082093</v>
      </c>
      <c r="N2576" s="1">
        <f t="shared" si="2168"/>
        <v>5.1133739111240164</v>
      </c>
      <c r="O2576" s="1">
        <f t="shared" si="2169"/>
        <v>-17.280443221751224</v>
      </c>
      <c r="P2576" s="2">
        <f t="shared" si="2170"/>
        <v>5.0299999999997453</v>
      </c>
      <c r="Q2576" s="2">
        <f t="shared" si="2171"/>
        <v>0</v>
      </c>
      <c r="R2576" s="2">
        <f t="shared" si="2172"/>
        <v>40.70928571428567</v>
      </c>
      <c r="S2576" s="2">
        <f t="shared" si="2173"/>
        <v>136.47499999999991</v>
      </c>
      <c r="T2576" s="1">
        <f t="shared" si="2174"/>
        <v>22.975675043739756</v>
      </c>
      <c r="U2576" s="1">
        <f t="shared" si="2175"/>
        <v>8439.9614716504839</v>
      </c>
      <c r="V2576" s="1">
        <f t="shared" si="2176"/>
        <v>8255.3875000000007</v>
      </c>
      <c r="W2576" s="1">
        <f t="shared" si="2177"/>
        <v>573.11437671615784</v>
      </c>
      <c r="X2576" s="1">
        <f t="shared" si="2178"/>
        <v>9401.6162534323157</v>
      </c>
      <c r="Y2576" s="1">
        <f t="shared" si="2179"/>
        <v>7109.1587465676848</v>
      </c>
      <c r="Z2576" s="1">
        <f t="shared" si="2180"/>
        <v>8230.5444059364181</v>
      </c>
      <c r="AA2576" s="1">
        <f t="shared" si="2181"/>
        <v>7861.5881010030416</v>
      </c>
      <c r="AB2576" s="1">
        <f t="shared" si="2182"/>
        <v>-368.95630493337649</v>
      </c>
      <c r="AC2576" s="1">
        <f t="shared" si="2183"/>
        <v>-239.33055689625499</v>
      </c>
      <c r="AD2576" s="1">
        <f t="shared" si="2184"/>
        <v>129.6257480371215</v>
      </c>
      <c r="AE2576" s="4">
        <f t="shared" si="2185"/>
        <v>9475.7000000000007</v>
      </c>
      <c r="AF2576" s="4">
        <f t="shared" si="2186"/>
        <v>7231.11</v>
      </c>
      <c r="AG2576" s="4">
        <f t="shared" si="2187"/>
        <v>7760.8332399999999</v>
      </c>
      <c r="AH2576" s="4">
        <f t="shared" si="2188"/>
        <v>8088.5433800000001</v>
      </c>
      <c r="AI2576" s="4">
        <f t="shared" si="2189"/>
        <v>8353.4050000000007</v>
      </c>
      <c r="AJ2576" s="4">
        <f t="shared" si="2190"/>
        <v>8618.2666200000003</v>
      </c>
      <c r="AK2576" s="4">
        <f t="shared" si="2191"/>
        <v>8995.3577400000013</v>
      </c>
      <c r="AL2576" s="4">
        <f t="shared" si="2192"/>
        <v>10020</v>
      </c>
      <c r="AM2576" s="4">
        <f t="shared" si="2193"/>
        <v>7231.11</v>
      </c>
      <c r="AN2576" s="4">
        <f t="shared" si="2194"/>
        <v>7889.2880399999995</v>
      </c>
      <c r="AO2576" s="4">
        <f t="shared" si="2195"/>
        <v>8296.465979999999</v>
      </c>
      <c r="AP2576" s="4">
        <f t="shared" si="2196"/>
        <v>8625.5550000000003</v>
      </c>
      <c r="AQ2576" s="4">
        <f t="shared" si="2197"/>
        <v>8954.6440199999997</v>
      </c>
      <c r="AR2576" s="4">
        <f t="shared" si="2198"/>
        <v>9423.1775400000006</v>
      </c>
      <c r="AS2576" s="4">
        <f t="shared" si="2199"/>
        <v>10020</v>
      </c>
      <c r="AT2576" s="4">
        <f t="shared" si="2200"/>
        <v>6430</v>
      </c>
      <c r="AU2576" s="4">
        <f t="shared" si="2201"/>
        <v>7277.24</v>
      </c>
      <c r="AV2576" s="4">
        <f t="shared" si="2202"/>
        <v>7801.38</v>
      </c>
      <c r="AW2576" s="4">
        <f t="shared" si="2203"/>
        <v>8225</v>
      </c>
      <c r="AX2576" s="4">
        <f t="shared" si="2204"/>
        <v>8648.619999999999</v>
      </c>
      <c r="AY2576" s="4">
        <f t="shared" si="2205"/>
        <v>9251.74</v>
      </c>
      <c r="AZ2576" s="1">
        <f t="shared" si="2206"/>
        <v>9320.3125</v>
      </c>
      <c r="BA2576" s="1">
        <f t="shared" si="2207"/>
        <v>8821.675815869663</v>
      </c>
      <c r="BB2576" s="1">
        <f t="shared" si="2208"/>
        <v>0</v>
      </c>
      <c r="BC2576" s="1"/>
      <c r="BD2576" s="6">
        <f t="shared" si="2209"/>
        <v>0</v>
      </c>
      <c r="BE2576" s="6"/>
      <c r="BF2576">
        <f t="shared" si="2211"/>
        <v>-371550.91382600006</v>
      </c>
      <c r="BG2576">
        <f t="shared" si="2212"/>
        <v>8284.3100319073383</v>
      </c>
      <c r="BH2576">
        <f t="shared" si="2213"/>
        <v>168.89000000000033</v>
      </c>
      <c r="BI2576">
        <f t="shared" si="2214"/>
        <v>389.35402863018521</v>
      </c>
      <c r="BJ2576">
        <f t="shared" si="2215"/>
        <v>6.5426228712823313</v>
      </c>
      <c r="BK2576">
        <f t="shared" si="2216"/>
        <v>7.491475654345618</v>
      </c>
    </row>
    <row r="2577" spans="1:63" x14ac:dyDescent="0.35">
      <c r="A2577" s="2">
        <v>1527292800000</v>
      </c>
      <c r="B2577" s="3">
        <v>43246</v>
      </c>
      <c r="C2577" s="2" t="s">
        <v>9</v>
      </c>
      <c r="D2577" s="2">
        <v>7456.99</v>
      </c>
      <c r="E2577" s="2">
        <v>7620</v>
      </c>
      <c r="F2577" s="2">
        <v>7300</v>
      </c>
      <c r="G2577" s="2">
        <v>7333.96</v>
      </c>
      <c r="H2577" s="2">
        <v>19464.086071000002</v>
      </c>
      <c r="I2577" s="2">
        <v>145636226.45902801</v>
      </c>
      <c r="J2577" s="2">
        <f t="shared" si="2164"/>
        <v>-1.6499932948907063</v>
      </c>
      <c r="K2577" s="2">
        <f t="shared" si="2165"/>
        <v>-13.991119951026032</v>
      </c>
      <c r="L2577" s="2">
        <f t="shared" si="2166"/>
        <v>-17.737834184860944</v>
      </c>
      <c r="M2577" s="1">
        <f t="shared" si="2167"/>
        <v>6.8538041338109812E-2</v>
      </c>
      <c r="N2577" s="1">
        <f t="shared" si="2168"/>
        <v>4.1733251885747906</v>
      </c>
      <c r="O2577" s="1">
        <f t="shared" si="2169"/>
        <v>-14.752739311367938</v>
      </c>
      <c r="P2577" s="2">
        <f t="shared" si="2170"/>
        <v>0</v>
      </c>
      <c r="Q2577" s="2">
        <f t="shared" si="2171"/>
        <v>123.03999999999996</v>
      </c>
      <c r="R2577" s="2">
        <f t="shared" si="2172"/>
        <v>55.619285714285589</v>
      </c>
      <c r="S2577" s="2">
        <f t="shared" si="2173"/>
        <v>136.47499999999991</v>
      </c>
      <c r="T2577" s="1">
        <f t="shared" si="2174"/>
        <v>28.954159415763058</v>
      </c>
      <c r="U2577" s="1">
        <f t="shared" si="2175"/>
        <v>8484.8990827382586</v>
      </c>
      <c r="V2577" s="1">
        <f t="shared" si="2176"/>
        <v>8356.6880000000001</v>
      </c>
      <c r="W2577" s="1">
        <f t="shared" si="2177"/>
        <v>581.18075811747235</v>
      </c>
      <c r="X2577" s="1">
        <f t="shared" si="2178"/>
        <v>9519.0495162349453</v>
      </c>
      <c r="Y2577" s="1">
        <f t="shared" si="2179"/>
        <v>7194.3264837650549</v>
      </c>
      <c r="Z2577" s="1">
        <f t="shared" si="2180"/>
        <v>8301.8687584113322</v>
      </c>
      <c r="AA2577" s="1">
        <f t="shared" si="2181"/>
        <v>7956.6059375490495</v>
      </c>
      <c r="AB2577" s="1">
        <f t="shared" si="2182"/>
        <v>-345.26282086228275</v>
      </c>
      <c r="AC2577" s="1">
        <f t="shared" si="2183"/>
        <v>-206.92411988697461</v>
      </c>
      <c r="AD2577" s="1">
        <f t="shared" si="2184"/>
        <v>138.33870097530814</v>
      </c>
      <c r="AE2577" s="4">
        <f t="shared" si="2185"/>
        <v>9689.67</v>
      </c>
      <c r="AF2577" s="4">
        <f t="shared" si="2186"/>
        <v>7266.99</v>
      </c>
      <c r="AG2577" s="4">
        <f t="shared" si="2187"/>
        <v>7838.7424799999999</v>
      </c>
      <c r="AH2577" s="4">
        <f t="shared" si="2188"/>
        <v>8192.4537600000003</v>
      </c>
      <c r="AI2577" s="4">
        <f t="shared" si="2189"/>
        <v>8478.33</v>
      </c>
      <c r="AJ2577" s="4">
        <f t="shared" si="2190"/>
        <v>8764.2062399999995</v>
      </c>
      <c r="AK2577" s="4">
        <f t="shared" si="2191"/>
        <v>9171.2164799999991</v>
      </c>
      <c r="AL2577" s="4">
        <f t="shared" si="2192"/>
        <v>10020</v>
      </c>
      <c r="AM2577" s="4">
        <f t="shared" si="2193"/>
        <v>7266.99</v>
      </c>
      <c r="AN2577" s="4">
        <f t="shared" si="2194"/>
        <v>7916.7003599999998</v>
      </c>
      <c r="AO2577" s="4">
        <f t="shared" si="2195"/>
        <v>8318.6398200000003</v>
      </c>
      <c r="AP2577" s="4">
        <f t="shared" si="2196"/>
        <v>8643.494999999999</v>
      </c>
      <c r="AQ2577" s="4">
        <f t="shared" si="2197"/>
        <v>8968.3501799999995</v>
      </c>
      <c r="AR2577" s="4">
        <f t="shared" si="2198"/>
        <v>9430.8558599999997</v>
      </c>
      <c r="AS2577" s="4">
        <f t="shared" si="2199"/>
        <v>10020</v>
      </c>
      <c r="AT2577" s="4">
        <f t="shared" si="2200"/>
        <v>6430</v>
      </c>
      <c r="AU2577" s="4">
        <f t="shared" si="2201"/>
        <v>7277.24</v>
      </c>
      <c r="AV2577" s="4">
        <f t="shared" si="2202"/>
        <v>7801.38</v>
      </c>
      <c r="AW2577" s="4">
        <f t="shared" si="2203"/>
        <v>8225</v>
      </c>
      <c r="AX2577" s="4">
        <f t="shared" si="2204"/>
        <v>8648.619999999999</v>
      </c>
      <c r="AY2577" s="4">
        <f t="shared" si="2205"/>
        <v>9251.74</v>
      </c>
      <c r="AZ2577" s="1">
        <f t="shared" si="2206"/>
        <v>9383.2485000000015</v>
      </c>
      <c r="BA2577" s="1">
        <f t="shared" si="2207"/>
        <v>8841.9865804706169</v>
      </c>
      <c r="BB2577" s="1">
        <f t="shared" si="2208"/>
        <v>0</v>
      </c>
      <c r="BC2577" s="1"/>
      <c r="BD2577" s="6">
        <f t="shared" si="2209"/>
        <v>0</v>
      </c>
      <c r="BE2577" s="6"/>
      <c r="BF2577">
        <f t="shared" si="2211"/>
        <v>-390257.85934100009</v>
      </c>
      <c r="BG2577">
        <f t="shared" si="2212"/>
        <v>8381.1484948970265</v>
      </c>
      <c r="BH2577">
        <f t="shared" si="2213"/>
        <v>320</v>
      </c>
      <c r="BI2577">
        <f t="shared" si="2214"/>
        <v>423.27157149636747</v>
      </c>
      <c r="BJ2577">
        <f t="shared" si="2215"/>
        <v>4.1518908865468234</v>
      </c>
      <c r="BK2577">
        <f t="shared" si="2216"/>
        <v>11.178286045874131</v>
      </c>
    </row>
    <row r="2578" spans="1:63" x14ac:dyDescent="0.35">
      <c r="A2578" s="2">
        <v>1527206400000</v>
      </c>
      <c r="B2578" s="3">
        <v>43245</v>
      </c>
      <c r="C2578" s="2" t="s">
        <v>9</v>
      </c>
      <c r="D2578" s="2">
        <v>7578.99</v>
      </c>
      <c r="E2578" s="2">
        <v>7649.55</v>
      </c>
      <c r="F2578" s="2">
        <v>7308.15</v>
      </c>
      <c r="G2578" s="2">
        <v>7457</v>
      </c>
      <c r="H2578" s="2">
        <v>26739.95664</v>
      </c>
      <c r="I2578" s="2">
        <v>199749585.96950299</v>
      </c>
      <c r="J2578" s="2">
        <f t="shared" si="2164"/>
        <v>-1.5578857321640529</v>
      </c>
      <c r="K2578" s="2">
        <f t="shared" si="2165"/>
        <v>-9.4308731777168582</v>
      </c>
      <c r="L2578" s="2">
        <f t="shared" si="2166"/>
        <v>-19.522987265270881</v>
      </c>
      <c r="M2578" s="1">
        <f t="shared" si="2167"/>
        <v>-1.6776748168792843</v>
      </c>
      <c r="N2578" s="1">
        <f t="shared" si="2168"/>
        <v>0.85838809172589803</v>
      </c>
      <c r="O2578" s="1">
        <f t="shared" si="2169"/>
        <v>-17.701890840820703</v>
      </c>
      <c r="P2578" s="2">
        <f t="shared" si="2170"/>
        <v>0</v>
      </c>
      <c r="Q2578" s="2">
        <f t="shared" si="2171"/>
        <v>118.01000000000022</v>
      </c>
      <c r="R2578" s="2">
        <f t="shared" si="2172"/>
        <v>60.329285714285625</v>
      </c>
      <c r="S2578" s="2">
        <f t="shared" si="2173"/>
        <v>127.68642857142848</v>
      </c>
      <c r="T2578" s="1">
        <f t="shared" si="2174"/>
        <v>32.087363518246931</v>
      </c>
      <c r="U2578" s="1">
        <f t="shared" si="2175"/>
        <v>8531.8761881561459</v>
      </c>
      <c r="V2578" s="1">
        <f t="shared" si="2176"/>
        <v>8472.9405000000006</v>
      </c>
      <c r="W2578" s="1">
        <f t="shared" si="2177"/>
        <v>597.29384002746087</v>
      </c>
      <c r="X2578" s="1">
        <f t="shared" si="2178"/>
        <v>9667.5281800549219</v>
      </c>
      <c r="Y2578" s="1">
        <f t="shared" si="2179"/>
        <v>7278.3528199450793</v>
      </c>
      <c r="Z2578" s="1">
        <f t="shared" si="2180"/>
        <v>8379.3014590842395</v>
      </c>
      <c r="AA2578" s="1">
        <f t="shared" si="2181"/>
        <v>8069.8142898306951</v>
      </c>
      <c r="AB2578" s="1">
        <f t="shared" si="2182"/>
        <v>-309.48716925354438</v>
      </c>
      <c r="AC2578" s="1">
        <f t="shared" si="2183"/>
        <v>-172.33944464314754</v>
      </c>
      <c r="AD2578" s="1">
        <f t="shared" si="2184"/>
        <v>137.14772461039684</v>
      </c>
      <c r="AE2578" s="4">
        <f t="shared" si="2185"/>
        <v>9970</v>
      </c>
      <c r="AF2578" s="4">
        <f t="shared" si="2186"/>
        <v>7266.99</v>
      </c>
      <c r="AG2578" s="4">
        <f t="shared" si="2187"/>
        <v>7904.9003599999996</v>
      </c>
      <c r="AH2578" s="4">
        <f t="shared" si="2188"/>
        <v>8299.53982</v>
      </c>
      <c r="AI2578" s="4">
        <f t="shared" si="2189"/>
        <v>8618.494999999999</v>
      </c>
      <c r="AJ2578" s="4">
        <f t="shared" si="2190"/>
        <v>8937.4501799999998</v>
      </c>
      <c r="AK2578" s="4">
        <f t="shared" si="2191"/>
        <v>9391.5558600000004</v>
      </c>
      <c r="AL2578" s="4">
        <f t="shared" si="2192"/>
        <v>10020</v>
      </c>
      <c r="AM2578" s="4">
        <f t="shared" si="2193"/>
        <v>7266.99</v>
      </c>
      <c r="AN2578" s="4">
        <f t="shared" si="2194"/>
        <v>7916.7003599999998</v>
      </c>
      <c r="AO2578" s="4">
        <f t="shared" si="2195"/>
        <v>8318.6398200000003</v>
      </c>
      <c r="AP2578" s="4">
        <f t="shared" si="2196"/>
        <v>8643.494999999999</v>
      </c>
      <c r="AQ2578" s="4">
        <f t="shared" si="2197"/>
        <v>8968.3501799999995</v>
      </c>
      <c r="AR2578" s="4">
        <f t="shared" si="2198"/>
        <v>9430.8558599999997</v>
      </c>
      <c r="AS2578" s="4">
        <f t="shared" si="2199"/>
        <v>10020</v>
      </c>
      <c r="AT2578" s="4">
        <f t="shared" si="2200"/>
        <v>6430</v>
      </c>
      <c r="AU2578" s="4">
        <f t="shared" si="2201"/>
        <v>7277.24</v>
      </c>
      <c r="AV2578" s="4">
        <f t="shared" si="2202"/>
        <v>7801.38</v>
      </c>
      <c r="AW2578" s="4">
        <f t="shared" si="2203"/>
        <v>8225</v>
      </c>
      <c r="AX2578" s="4">
        <f t="shared" si="2204"/>
        <v>8648.619999999999</v>
      </c>
      <c r="AY2578" s="4">
        <f t="shared" si="2205"/>
        <v>9251.74</v>
      </c>
      <c r="AZ2578" s="1">
        <f t="shared" si="2206"/>
        <v>9452.790142857144</v>
      </c>
      <c r="BA2578" s="1">
        <f t="shared" si="2207"/>
        <v>8862.6444788332283</v>
      </c>
      <c r="BB2578" s="1">
        <f t="shared" si="2208"/>
        <v>0</v>
      </c>
      <c r="BC2578" s="1"/>
      <c r="BD2578" s="6">
        <f t="shared" si="2209"/>
        <v>0</v>
      </c>
      <c r="BE2578" s="6"/>
      <c r="BF2578">
        <f t="shared" si="2211"/>
        <v>-370793.77327000006</v>
      </c>
      <c r="BG2578">
        <f t="shared" si="2212"/>
        <v>8474.4064952213375</v>
      </c>
      <c r="BH2578">
        <f t="shared" si="2213"/>
        <v>341.40000000000055</v>
      </c>
      <c r="BI2578">
        <f t="shared" si="2214"/>
        <v>439.15950557273163</v>
      </c>
      <c r="BJ2578">
        <f t="shared" si="2215"/>
        <v>11.7799132052077</v>
      </c>
      <c r="BK2578">
        <f t="shared" si="2216"/>
        <v>11.096273567208932</v>
      </c>
    </row>
    <row r="2579" spans="1:63" x14ac:dyDescent="0.35">
      <c r="A2579" s="2">
        <v>1527120000000</v>
      </c>
      <c r="B2579" s="3">
        <v>43244</v>
      </c>
      <c r="C2579" s="2" t="s">
        <v>9</v>
      </c>
      <c r="D2579" s="2">
        <v>7501.95</v>
      </c>
      <c r="E2579" s="2">
        <v>7730.73</v>
      </c>
      <c r="F2579" s="2">
        <v>7266.99</v>
      </c>
      <c r="G2579" s="2">
        <v>7575.01</v>
      </c>
      <c r="H2579" s="2">
        <v>37845.446595000001</v>
      </c>
      <c r="I2579" s="2">
        <v>284286378.50809997</v>
      </c>
      <c r="J2579" s="2">
        <f t="shared" si="2164"/>
        <v>0.9738801245009685</v>
      </c>
      <c r="K2579" s="2">
        <f t="shared" si="2165"/>
        <v>-8.0681472024233472</v>
      </c>
      <c r="L2579" s="2">
        <f t="shared" si="2166"/>
        <v>-14.599565501201237</v>
      </c>
      <c r="M2579" s="1">
        <f t="shared" si="2167"/>
        <v>-1.582539895400298</v>
      </c>
      <c r="N2579" s="1">
        <f t="shared" si="2168"/>
        <v>-1.1881172434095797</v>
      </c>
      <c r="O2579" s="1">
        <f t="shared" si="2169"/>
        <v>-18.812252393066156</v>
      </c>
      <c r="P2579" s="2">
        <f t="shared" si="2170"/>
        <v>73.0600000000004</v>
      </c>
      <c r="Q2579" s="2">
        <f t="shared" si="2171"/>
        <v>0</v>
      </c>
      <c r="R2579" s="2">
        <f t="shared" si="2172"/>
        <v>60.329285714285625</v>
      </c>
      <c r="S2579" s="2">
        <f t="shared" si="2173"/>
        <v>162.27142857142852</v>
      </c>
      <c r="T2579" s="1">
        <f t="shared" si="2174"/>
        <v>27.102018027153022</v>
      </c>
      <c r="U2579" s="1">
        <f t="shared" si="2175"/>
        <v>8575.7486856319065</v>
      </c>
      <c r="V2579" s="1">
        <f t="shared" si="2176"/>
        <v>8593.2904999999992</v>
      </c>
      <c r="W2579" s="1">
        <f t="shared" si="2177"/>
        <v>622.43182798178793</v>
      </c>
      <c r="X2579" s="1">
        <f t="shared" si="2178"/>
        <v>9838.1541559635752</v>
      </c>
      <c r="Y2579" s="1">
        <f t="shared" si="2179"/>
        <v>7348.4268440364231</v>
      </c>
      <c r="Z2579" s="1">
        <f t="shared" si="2180"/>
        <v>8453.0855758109792</v>
      </c>
      <c r="AA2579" s="1">
        <f t="shared" si="2181"/>
        <v>8181.2350697999118</v>
      </c>
      <c r="AB2579" s="1">
        <f t="shared" si="2182"/>
        <v>-271.85050601106741</v>
      </c>
      <c r="AC2579" s="1">
        <f t="shared" si="2183"/>
        <v>-138.05251349054831</v>
      </c>
      <c r="AD2579" s="1">
        <f t="shared" si="2184"/>
        <v>133.7979925205191</v>
      </c>
      <c r="AE2579" s="4">
        <f t="shared" si="2185"/>
        <v>10020</v>
      </c>
      <c r="AF2579" s="4">
        <f t="shared" si="2186"/>
        <v>7266.99</v>
      </c>
      <c r="AG2579" s="4">
        <f t="shared" si="2187"/>
        <v>7916.7003599999998</v>
      </c>
      <c r="AH2579" s="4">
        <f t="shared" si="2188"/>
        <v>8318.6398200000003</v>
      </c>
      <c r="AI2579" s="4">
        <f t="shared" si="2189"/>
        <v>8643.494999999999</v>
      </c>
      <c r="AJ2579" s="4">
        <f t="shared" si="2190"/>
        <v>8968.3501799999995</v>
      </c>
      <c r="AK2579" s="4">
        <f t="shared" si="2191"/>
        <v>9430.8558599999997</v>
      </c>
      <c r="AL2579" s="4">
        <f t="shared" si="2192"/>
        <v>10020</v>
      </c>
      <c r="AM2579" s="4">
        <f t="shared" si="2193"/>
        <v>7266.99</v>
      </c>
      <c r="AN2579" s="4">
        <f t="shared" si="2194"/>
        <v>7916.7003599999998</v>
      </c>
      <c r="AO2579" s="4">
        <f t="shared" si="2195"/>
        <v>8318.6398200000003</v>
      </c>
      <c r="AP2579" s="4">
        <f t="shared" si="2196"/>
        <v>8643.494999999999</v>
      </c>
      <c r="AQ2579" s="4">
        <f t="shared" si="2197"/>
        <v>8968.3501799999995</v>
      </c>
      <c r="AR2579" s="4">
        <f t="shared" si="2198"/>
        <v>9430.8558599999997</v>
      </c>
      <c r="AS2579" s="4">
        <f t="shared" si="2199"/>
        <v>10020</v>
      </c>
      <c r="AT2579" s="4">
        <f t="shared" si="2200"/>
        <v>6430</v>
      </c>
      <c r="AU2579" s="4">
        <f t="shared" si="2201"/>
        <v>7277.24</v>
      </c>
      <c r="AV2579" s="4">
        <f t="shared" si="2202"/>
        <v>7801.38</v>
      </c>
      <c r="AW2579" s="4">
        <f t="shared" si="2203"/>
        <v>8225</v>
      </c>
      <c r="AX2579" s="4">
        <f t="shared" si="2204"/>
        <v>8648.619999999999</v>
      </c>
      <c r="AY2579" s="4">
        <f t="shared" si="2205"/>
        <v>9251.74</v>
      </c>
      <c r="AZ2579" s="1">
        <f t="shared" si="2206"/>
        <v>9520.6715000000004</v>
      </c>
      <c r="BA2579" s="1">
        <f t="shared" si="2207"/>
        <v>8881.8998826528623</v>
      </c>
      <c r="BB2579" s="1">
        <f t="shared" si="2208"/>
        <v>0</v>
      </c>
      <c r="BC2579" s="1"/>
      <c r="BD2579" s="6">
        <f t="shared" si="2209"/>
        <v>0</v>
      </c>
      <c r="BE2579" s="6"/>
      <c r="BF2579">
        <f t="shared" si="2211"/>
        <v>-344053.81663000007</v>
      </c>
      <c r="BG2579">
        <f t="shared" si="2212"/>
        <v>8579.1413064834851</v>
      </c>
      <c r="BH2579">
        <f t="shared" si="2213"/>
        <v>463.73999999999978</v>
      </c>
      <c r="BI2579">
        <f t="shared" si="2214"/>
        <v>454.19942950699789</v>
      </c>
      <c r="BJ2579">
        <f t="shared" si="2215"/>
        <v>17.603054045867868</v>
      </c>
      <c r="BK2579">
        <f t="shared" si="2216"/>
        <v>8.635141061752746</v>
      </c>
    </row>
    <row r="2580" spans="1:63" x14ac:dyDescent="0.35">
      <c r="A2580" s="2">
        <v>1527033600000</v>
      </c>
      <c r="B2580" s="3">
        <v>43243</v>
      </c>
      <c r="C2580" s="2" t="s">
        <v>9</v>
      </c>
      <c r="D2580" s="2">
        <v>7977.12</v>
      </c>
      <c r="E2580" s="2">
        <v>8031.9</v>
      </c>
      <c r="F2580" s="2">
        <v>7425</v>
      </c>
      <c r="G2580" s="2">
        <v>7501.95</v>
      </c>
      <c r="H2580" s="2">
        <v>42910.666773999998</v>
      </c>
      <c r="I2580" s="2">
        <v>331238049.640746</v>
      </c>
      <c r="J2580" s="2">
        <f t="shared" si="2164"/>
        <v>-5.9565431591140134</v>
      </c>
      <c r="K2580" s="2">
        <f t="shared" si="2165"/>
        <v>-6.7091050630109477</v>
      </c>
      <c r="L2580" s="2">
        <f t="shared" si="2166"/>
        <v>-22.017070703815701</v>
      </c>
      <c r="M2580" s="1">
        <f t="shared" si="2167"/>
        <v>0.96448717559449293</v>
      </c>
      <c r="N2580" s="1">
        <f t="shared" si="2168"/>
        <v>-1.6794300148627994</v>
      </c>
      <c r="O2580" s="1">
        <f t="shared" si="2169"/>
        <v>-19.420950552856254</v>
      </c>
      <c r="P2580" s="2">
        <f t="shared" si="2170"/>
        <v>0</v>
      </c>
      <c r="Q2580" s="2">
        <f t="shared" si="2171"/>
        <v>475.15999999999985</v>
      </c>
      <c r="R2580" s="2">
        <f t="shared" si="2172"/>
        <v>55.110714285714167</v>
      </c>
      <c r="S2580" s="2">
        <f t="shared" si="2173"/>
        <v>184.25714285714275</v>
      </c>
      <c r="T2580" s="1">
        <f t="shared" si="2174"/>
        <v>23.023439714724773</v>
      </c>
      <c r="U2580" s="1">
        <f t="shared" si="2175"/>
        <v>8616.5951625964735</v>
      </c>
      <c r="V2580" s="1">
        <f t="shared" si="2176"/>
        <v>8700.2394999999997</v>
      </c>
      <c r="W2580" s="1">
        <f t="shared" si="2177"/>
        <v>622.04252387979886</v>
      </c>
      <c r="X2580" s="1">
        <f t="shared" si="2178"/>
        <v>9944.3245477595974</v>
      </c>
      <c r="Y2580" s="1">
        <f t="shared" si="2179"/>
        <v>7456.154452240402</v>
      </c>
      <c r="Z2580" s="1">
        <f t="shared" si="2180"/>
        <v>8523.3316218758573</v>
      </c>
      <c r="AA2580" s="1">
        <f t="shared" si="2181"/>
        <v>8291.4578097635313</v>
      </c>
      <c r="AB2580" s="1">
        <f t="shared" si="2182"/>
        <v>-231.87381211232605</v>
      </c>
      <c r="AC2580" s="1">
        <f t="shared" si="2183"/>
        <v>-104.60301536041852</v>
      </c>
      <c r="AD2580" s="1">
        <f t="shared" si="2184"/>
        <v>127.27079675190753</v>
      </c>
      <c r="AE2580" s="4">
        <f t="shared" si="2185"/>
        <v>10020</v>
      </c>
      <c r="AF2580" s="4">
        <f t="shared" si="2186"/>
        <v>7425</v>
      </c>
      <c r="AG2580" s="4">
        <f t="shared" si="2187"/>
        <v>8037.42</v>
      </c>
      <c r="AH2580" s="4">
        <f t="shared" si="2188"/>
        <v>8416.2900000000009</v>
      </c>
      <c r="AI2580" s="4">
        <f t="shared" si="2189"/>
        <v>8722.5</v>
      </c>
      <c r="AJ2580" s="4">
        <f t="shared" si="2190"/>
        <v>9028.7099999999991</v>
      </c>
      <c r="AK2580" s="4">
        <f t="shared" si="2191"/>
        <v>9464.67</v>
      </c>
      <c r="AL2580" s="4">
        <f t="shared" si="2192"/>
        <v>10020</v>
      </c>
      <c r="AM2580" s="4">
        <f t="shared" si="2193"/>
        <v>7425</v>
      </c>
      <c r="AN2580" s="4">
        <f t="shared" si="2194"/>
        <v>8037.42</v>
      </c>
      <c r="AO2580" s="4">
        <f t="shared" si="2195"/>
        <v>8416.2900000000009</v>
      </c>
      <c r="AP2580" s="4">
        <f t="shared" si="2196"/>
        <v>8722.5</v>
      </c>
      <c r="AQ2580" s="4">
        <f t="shared" si="2197"/>
        <v>9028.7099999999991</v>
      </c>
      <c r="AR2580" s="4">
        <f t="shared" si="2198"/>
        <v>9464.67</v>
      </c>
      <c r="AS2580" s="4">
        <f t="shared" si="2199"/>
        <v>10020</v>
      </c>
      <c r="AT2580" s="4">
        <f t="shared" si="2200"/>
        <v>6430</v>
      </c>
      <c r="AU2580" s="4">
        <f t="shared" si="2201"/>
        <v>7277.24</v>
      </c>
      <c r="AV2580" s="4">
        <f t="shared" si="2202"/>
        <v>7801.38</v>
      </c>
      <c r="AW2580" s="4">
        <f t="shared" si="2203"/>
        <v>8225</v>
      </c>
      <c r="AX2580" s="4">
        <f t="shared" si="2204"/>
        <v>8648.619999999999</v>
      </c>
      <c r="AY2580" s="4">
        <f t="shared" si="2205"/>
        <v>9251.74</v>
      </c>
      <c r="AZ2580" s="1">
        <f t="shared" si="2206"/>
        <v>9574.1324285714309</v>
      </c>
      <c r="BA2580" s="1">
        <f t="shared" si="2207"/>
        <v>8899.8024837850935</v>
      </c>
      <c r="BB2580" s="1">
        <f t="shared" si="2208"/>
        <v>0</v>
      </c>
      <c r="BC2580" s="1"/>
      <c r="BD2580" s="6">
        <f t="shared" si="2209"/>
        <v>1</v>
      </c>
      <c r="BE2580" s="6" t="str">
        <f t="shared" si="2210"/>
        <v>$7,935–$7,731</v>
      </c>
      <c r="BF2580">
        <f t="shared" si="2211"/>
        <v>-381899.26322500006</v>
      </c>
      <c r="BG2580">
        <f t="shared" si="2212"/>
        <v>8703.6028825175435</v>
      </c>
      <c r="BH2580">
        <f t="shared" si="2213"/>
        <v>606.89999999999964</v>
      </c>
      <c r="BI2580">
        <f t="shared" si="2214"/>
        <v>452.73164943115142</v>
      </c>
      <c r="BJ2580">
        <f t="shared" si="2215"/>
        <v>3.9058534505512248</v>
      </c>
      <c r="BK2580">
        <f t="shared" si="2216"/>
        <v>12.771719499547821</v>
      </c>
    </row>
    <row r="2581" spans="1:63" x14ac:dyDescent="0.35">
      <c r="A2581" s="2">
        <v>1526947200000</v>
      </c>
      <c r="B2581" s="3">
        <v>43242</v>
      </c>
      <c r="C2581" s="2" t="s">
        <v>9</v>
      </c>
      <c r="D2581" s="2">
        <v>8386.89</v>
      </c>
      <c r="E2581" s="2">
        <v>8400.18</v>
      </c>
      <c r="F2581" s="2">
        <v>7935.11</v>
      </c>
      <c r="G2581" s="2">
        <v>7977.11</v>
      </c>
      <c r="H2581" s="2">
        <v>23710.902858000001</v>
      </c>
      <c r="I2581" s="2">
        <v>194335432.43753999</v>
      </c>
      <c r="J2581" s="2">
        <f t="shared" si="2164"/>
        <v>-4.8218402050293294</v>
      </c>
      <c r="K2581" s="2">
        <f t="shared" si="2165"/>
        <v>-4.2363745498199314</v>
      </c>
      <c r="L2581" s="2">
        <f t="shared" si="2166"/>
        <v>-10.71075586438789</v>
      </c>
      <c r="M2581" s="1">
        <f t="shared" si="2167"/>
        <v>-6.3338198734995546</v>
      </c>
      <c r="N2581" s="1">
        <f t="shared" si="2168"/>
        <v>-6.4662515622825776</v>
      </c>
      <c r="O2581" s="1">
        <f t="shared" si="2169"/>
        <v>-15.773506946751388</v>
      </c>
      <c r="P2581" s="2">
        <f t="shared" si="2170"/>
        <v>0</v>
      </c>
      <c r="Q2581" s="2">
        <f t="shared" si="2171"/>
        <v>404.13000000000011</v>
      </c>
      <c r="R2581" s="2">
        <f t="shared" si="2172"/>
        <v>63.856428571428488</v>
      </c>
      <c r="S2581" s="2">
        <f t="shared" si="2173"/>
        <v>150.31714285714276</v>
      </c>
      <c r="T2581" s="1">
        <f t="shared" si="2174"/>
        <v>29.815269991295438</v>
      </c>
      <c r="U2581" s="1">
        <f t="shared" si="2175"/>
        <v>8662.0908835187784</v>
      </c>
      <c r="V2581" s="1">
        <f t="shared" si="2176"/>
        <v>8812.641999999998</v>
      </c>
      <c r="W2581" s="1">
        <f t="shared" si="2177"/>
        <v>598.00296703778997</v>
      </c>
      <c r="X2581" s="1">
        <f t="shared" si="2178"/>
        <v>10008.647934075578</v>
      </c>
      <c r="Y2581" s="1">
        <f t="shared" si="2179"/>
        <v>7616.6360659244183</v>
      </c>
      <c r="Z2581" s="1">
        <f t="shared" si="2180"/>
        <v>8605.0421516259248</v>
      </c>
      <c r="AA2581" s="1">
        <f t="shared" si="2181"/>
        <v>8435.0046842659904</v>
      </c>
      <c r="AB2581" s="1">
        <f t="shared" si="2182"/>
        <v>-170.03746735993445</v>
      </c>
      <c r="AC2581" s="1">
        <f t="shared" si="2183"/>
        <v>-72.78531617244164</v>
      </c>
      <c r="AD2581" s="1">
        <f t="shared" si="2184"/>
        <v>97.252151187492814</v>
      </c>
      <c r="AE2581" s="4">
        <f t="shared" si="2185"/>
        <v>10020</v>
      </c>
      <c r="AF2581" s="4">
        <f t="shared" si="2186"/>
        <v>7911.9</v>
      </c>
      <c r="AG2581" s="4">
        <f t="shared" si="2187"/>
        <v>8409.4115999999995</v>
      </c>
      <c r="AH2581" s="4">
        <f t="shared" si="2188"/>
        <v>8717.1941999999999</v>
      </c>
      <c r="AI2581" s="4">
        <f t="shared" si="2189"/>
        <v>8965.9500000000007</v>
      </c>
      <c r="AJ2581" s="4">
        <f t="shared" si="2190"/>
        <v>9214.7057999999997</v>
      </c>
      <c r="AK2581" s="4">
        <f t="shared" si="2191"/>
        <v>9568.8665999999994</v>
      </c>
      <c r="AL2581" s="4">
        <f t="shared" si="2192"/>
        <v>10020</v>
      </c>
      <c r="AM2581" s="4">
        <f t="shared" si="2193"/>
        <v>7732</v>
      </c>
      <c r="AN2581" s="4">
        <f t="shared" si="2194"/>
        <v>8271.9680000000008</v>
      </c>
      <c r="AO2581" s="4">
        <f t="shared" si="2195"/>
        <v>8606.0159999999996</v>
      </c>
      <c r="AP2581" s="4">
        <f t="shared" si="2196"/>
        <v>8876</v>
      </c>
      <c r="AQ2581" s="4">
        <f t="shared" si="2197"/>
        <v>9145.9840000000004</v>
      </c>
      <c r="AR2581" s="4">
        <f t="shared" si="2198"/>
        <v>9530.3680000000004</v>
      </c>
      <c r="AS2581" s="4">
        <f t="shared" si="2199"/>
        <v>10020</v>
      </c>
      <c r="AT2581" s="4">
        <f t="shared" si="2200"/>
        <v>6430</v>
      </c>
      <c r="AU2581" s="4">
        <f t="shared" si="2201"/>
        <v>7277.24</v>
      </c>
      <c r="AV2581" s="4">
        <f t="shared" si="2202"/>
        <v>7801.38</v>
      </c>
      <c r="AW2581" s="4">
        <f t="shared" si="2203"/>
        <v>8225</v>
      </c>
      <c r="AX2581" s="4">
        <f t="shared" si="2204"/>
        <v>8648.619999999999</v>
      </c>
      <c r="AY2581" s="4">
        <f t="shared" si="2205"/>
        <v>9251.74</v>
      </c>
      <c r="AZ2581" s="1">
        <f t="shared" si="2206"/>
        <v>9627.1149999999998</v>
      </c>
      <c r="BA2581" s="1">
        <f t="shared" si="2207"/>
        <v>8918.9511479465327</v>
      </c>
      <c r="BB2581" s="1">
        <f t="shared" si="2208"/>
        <v>0</v>
      </c>
      <c r="BC2581" s="1"/>
      <c r="BD2581" s="6">
        <f t="shared" si="2209"/>
        <v>1</v>
      </c>
      <c r="BE2581" s="6" t="str">
        <f t="shared" si="2210"/>
        <v>$8,305–$8,032</v>
      </c>
      <c r="BF2581">
        <f t="shared" si="2211"/>
        <v>-338988.59645100008</v>
      </c>
      <c r="BG2581">
        <f t="shared" si="2212"/>
        <v>8842.272936170044</v>
      </c>
      <c r="BH2581">
        <f t="shared" si="2213"/>
        <v>465.07000000000062</v>
      </c>
      <c r="BI2581">
        <f t="shared" si="2214"/>
        <v>429.01344165132861</v>
      </c>
      <c r="BJ2581">
        <f t="shared" si="2215"/>
        <v>4.3965156888391466</v>
      </c>
      <c r="BK2581">
        <f t="shared" si="2216"/>
        <v>23.002568805366071</v>
      </c>
    </row>
    <row r="2582" spans="1:63" x14ac:dyDescent="0.35">
      <c r="A2582" s="2">
        <v>1526860800000</v>
      </c>
      <c r="B2582" s="3">
        <v>43241</v>
      </c>
      <c r="C2582" s="2" t="s">
        <v>9</v>
      </c>
      <c r="D2582" s="2">
        <v>8526.9699999999993</v>
      </c>
      <c r="E2582" s="2">
        <v>8595.31</v>
      </c>
      <c r="F2582" s="2">
        <v>8305</v>
      </c>
      <c r="G2582" s="2">
        <v>8381.24</v>
      </c>
      <c r="H2582" s="2">
        <v>21516.596485999999</v>
      </c>
      <c r="I2582" s="2">
        <v>181750674.82134899</v>
      </c>
      <c r="J2582" s="2">
        <f t="shared" si="2164"/>
        <v>-1.7091631503768017</v>
      </c>
      <c r="K2582" s="2">
        <f t="shared" si="2165"/>
        <v>-0.95438430631056748</v>
      </c>
      <c r="L2582" s="2">
        <f t="shared" si="2166"/>
        <v>-4.6179478366954969</v>
      </c>
      <c r="M2582" s="1">
        <f t="shared" si="2167"/>
        <v>-5.0661204371006558</v>
      </c>
      <c r="N2582" s="1">
        <f t="shared" si="2168"/>
        <v>-15.298929514009856</v>
      </c>
      <c r="O2582" s="1">
        <f t="shared" si="2169"/>
        <v>-19.325660642100686</v>
      </c>
      <c r="P2582" s="2">
        <f t="shared" si="2170"/>
        <v>0</v>
      </c>
      <c r="Q2582" s="2">
        <f t="shared" si="2171"/>
        <v>145.73999999999978</v>
      </c>
      <c r="R2582" s="2">
        <f t="shared" si="2172"/>
        <v>63.856428571428488</v>
      </c>
      <c r="S2582" s="2">
        <f t="shared" si="2173"/>
        <v>134.12499999999994</v>
      </c>
      <c r="T2582" s="1">
        <f t="shared" si="2174"/>
        <v>32.253746743922562</v>
      </c>
      <c r="U2582" s="1">
        <f t="shared" si="2175"/>
        <v>8690.0492869277077</v>
      </c>
      <c r="V2582" s="1">
        <f t="shared" si="2176"/>
        <v>8876.1784999999982</v>
      </c>
      <c r="W2582" s="1">
        <f t="shared" si="2177"/>
        <v>572.83055135244842</v>
      </c>
      <c r="X2582" s="1">
        <f t="shared" si="2178"/>
        <v>10021.839602704895</v>
      </c>
      <c r="Y2582" s="1">
        <f t="shared" si="2179"/>
        <v>7730.5173972951015</v>
      </c>
      <c r="Z2582" s="1">
        <f t="shared" si="2180"/>
        <v>8655.2767237559983</v>
      </c>
      <c r="AA2582" s="1">
        <f t="shared" si="2181"/>
        <v>8518.2582632234426</v>
      </c>
      <c r="AB2582" s="1">
        <f t="shared" si="2182"/>
        <v>-137.01846053255576</v>
      </c>
      <c r="AC2582" s="1">
        <f t="shared" si="2183"/>
        <v>-48.472278375568436</v>
      </c>
      <c r="AD2582" s="1">
        <f t="shared" si="2184"/>
        <v>88.546182156987328</v>
      </c>
      <c r="AE2582" s="4">
        <f t="shared" si="2185"/>
        <v>10020</v>
      </c>
      <c r="AF2582" s="4">
        <f t="shared" si="2186"/>
        <v>7911.9</v>
      </c>
      <c r="AG2582" s="4">
        <f t="shared" si="2187"/>
        <v>8409.4115999999995</v>
      </c>
      <c r="AH2582" s="4">
        <f t="shared" si="2188"/>
        <v>8717.1941999999999</v>
      </c>
      <c r="AI2582" s="4">
        <f t="shared" si="2189"/>
        <v>8965.9500000000007</v>
      </c>
      <c r="AJ2582" s="4">
        <f t="shared" si="2190"/>
        <v>9214.7057999999997</v>
      </c>
      <c r="AK2582" s="4">
        <f t="shared" si="2191"/>
        <v>9568.8665999999994</v>
      </c>
      <c r="AL2582" s="4">
        <f t="shared" si="2192"/>
        <v>10020</v>
      </c>
      <c r="AM2582" s="4">
        <f t="shared" si="2193"/>
        <v>6743.2</v>
      </c>
      <c r="AN2582" s="4">
        <f t="shared" si="2194"/>
        <v>7516.5248000000001</v>
      </c>
      <c r="AO2582" s="4">
        <f t="shared" si="2195"/>
        <v>7994.9376000000002</v>
      </c>
      <c r="AP2582" s="4">
        <f t="shared" si="2196"/>
        <v>8381.6</v>
      </c>
      <c r="AQ2582" s="4">
        <f t="shared" si="2197"/>
        <v>8768.2623999999996</v>
      </c>
      <c r="AR2582" s="4">
        <f t="shared" si="2198"/>
        <v>9318.7648000000008</v>
      </c>
      <c r="AS2582" s="4">
        <f t="shared" si="2199"/>
        <v>10020</v>
      </c>
      <c r="AT2582" s="4">
        <f t="shared" si="2200"/>
        <v>6430</v>
      </c>
      <c r="AU2582" s="4">
        <f t="shared" si="2201"/>
        <v>7277.24</v>
      </c>
      <c r="AV2582" s="4">
        <f t="shared" si="2202"/>
        <v>7801.38</v>
      </c>
      <c r="AW2582" s="4">
        <f t="shared" si="2203"/>
        <v>8225</v>
      </c>
      <c r="AX2582" s="4">
        <f t="shared" si="2204"/>
        <v>8648.619999999999</v>
      </c>
      <c r="AY2582" s="4">
        <f t="shared" si="2205"/>
        <v>9251.74</v>
      </c>
      <c r="AZ2582" s="1">
        <f t="shared" si="2206"/>
        <v>9674.9578571428592</v>
      </c>
      <c r="BA2582" s="1">
        <f t="shared" si="2207"/>
        <v>8931.8530814800451</v>
      </c>
      <c r="BB2582" s="1">
        <f t="shared" si="2208"/>
        <v>0</v>
      </c>
      <c r="BC2582" s="1"/>
      <c r="BD2582" s="6">
        <f t="shared" si="2209"/>
        <v>0</v>
      </c>
      <c r="BE2582" s="6"/>
      <c r="BF2582">
        <f t="shared" si="2211"/>
        <v>-315277.69359300006</v>
      </c>
      <c r="BG2582">
        <f t="shared" si="2212"/>
        <v>8887.2661600276442</v>
      </c>
      <c r="BH2582">
        <f t="shared" si="2213"/>
        <v>290.30999999999949</v>
      </c>
      <c r="BI2582">
        <f t="shared" si="2214"/>
        <v>423.46627882845598</v>
      </c>
      <c r="BJ2582">
        <f t="shared" si="2215"/>
        <v>30.012789359253091</v>
      </c>
      <c r="BK2582">
        <f t="shared" si="2216"/>
        <v>26.7455892385812</v>
      </c>
    </row>
    <row r="2583" spans="1:63" x14ac:dyDescent="0.35">
      <c r="A2583" s="2">
        <v>1526774400000</v>
      </c>
      <c r="B2583" s="3">
        <v>43240</v>
      </c>
      <c r="C2583" s="2" t="s">
        <v>9</v>
      </c>
      <c r="D2583" s="2">
        <v>8233.49</v>
      </c>
      <c r="E2583" s="2">
        <v>8609</v>
      </c>
      <c r="F2583" s="2">
        <v>8163.9</v>
      </c>
      <c r="G2583" s="2">
        <v>8526.98</v>
      </c>
      <c r="H2583" s="2">
        <v>19957.057109000001</v>
      </c>
      <c r="I2583" s="2">
        <v>167440553.749392</v>
      </c>
      <c r="J2583" s="2">
        <f t="shared" si="2164"/>
        <v>3.5645880422518248</v>
      </c>
      <c r="K2583" s="2">
        <f t="shared" si="2165"/>
        <v>-1.5739887849259129</v>
      </c>
      <c r="L2583" s="2">
        <f t="shared" si="2166"/>
        <v>-4.3557655314285197</v>
      </c>
      <c r="M2583" s="1">
        <f t="shared" si="2167"/>
        <v>-1.7388835064978427</v>
      </c>
      <c r="N2583" s="1">
        <f t="shared" si="2168"/>
        <v>-13.932130719199526</v>
      </c>
      <c r="O2583" s="1">
        <f t="shared" si="2169"/>
        <v>-20.942584596187626</v>
      </c>
      <c r="P2583" s="2">
        <f t="shared" si="2170"/>
        <v>293.48999999999978</v>
      </c>
      <c r="Q2583" s="2">
        <f t="shared" si="2171"/>
        <v>0</v>
      </c>
      <c r="R2583" s="2">
        <f t="shared" si="2172"/>
        <v>63.856428571428488</v>
      </c>
      <c r="S2583" s="2">
        <f t="shared" si="2173"/>
        <v>144.71571428571426</v>
      </c>
      <c r="T2583" s="1">
        <f t="shared" si="2174"/>
        <v>30.615991041126549</v>
      </c>
      <c r="U2583" s="1">
        <f t="shared" si="2175"/>
        <v>8702.653747618635</v>
      </c>
      <c r="V2583" s="1">
        <f t="shared" si="2176"/>
        <v>8910.6905000000006</v>
      </c>
      <c r="W2583" s="1">
        <f t="shared" si="2177"/>
        <v>562.67458648383081</v>
      </c>
      <c r="X2583" s="1">
        <f t="shared" si="2178"/>
        <v>10036.039672967661</v>
      </c>
      <c r="Y2583" s="1">
        <f t="shared" si="2179"/>
        <v>7785.341327032339</v>
      </c>
      <c r="Z2583" s="1">
        <f t="shared" si="2180"/>
        <v>8677.1996616564775</v>
      </c>
      <c r="AA2583" s="1">
        <f t="shared" si="2181"/>
        <v>8543.1706747186145</v>
      </c>
      <c r="AB2583" s="1">
        <f t="shared" si="2182"/>
        <v>-134.02898693786301</v>
      </c>
      <c r="AC2583" s="1">
        <f t="shared" si="2183"/>
        <v>-26.335732836321604</v>
      </c>
      <c r="AD2583" s="1">
        <f t="shared" si="2184"/>
        <v>107.69325410154141</v>
      </c>
      <c r="AE2583" s="4">
        <f t="shared" si="2185"/>
        <v>10020</v>
      </c>
      <c r="AF2583" s="4">
        <f t="shared" si="2186"/>
        <v>7911.9</v>
      </c>
      <c r="AG2583" s="4">
        <f t="shared" si="2187"/>
        <v>8409.4115999999995</v>
      </c>
      <c r="AH2583" s="4">
        <f t="shared" si="2188"/>
        <v>8717.1941999999999</v>
      </c>
      <c r="AI2583" s="4">
        <f t="shared" si="2189"/>
        <v>8965.9500000000007</v>
      </c>
      <c r="AJ2583" s="4">
        <f t="shared" si="2190"/>
        <v>9214.7057999999997</v>
      </c>
      <c r="AK2583" s="4">
        <f t="shared" si="2191"/>
        <v>9568.8665999999994</v>
      </c>
      <c r="AL2583" s="4">
        <f t="shared" si="2192"/>
        <v>10020</v>
      </c>
      <c r="AM2583" s="4">
        <f t="shared" si="2193"/>
        <v>6743.2</v>
      </c>
      <c r="AN2583" s="4">
        <f t="shared" si="2194"/>
        <v>7516.5248000000001</v>
      </c>
      <c r="AO2583" s="4">
        <f t="shared" si="2195"/>
        <v>7994.9376000000002</v>
      </c>
      <c r="AP2583" s="4">
        <f t="shared" si="2196"/>
        <v>8381.6</v>
      </c>
      <c r="AQ2583" s="4">
        <f t="shared" si="2197"/>
        <v>8768.2623999999996</v>
      </c>
      <c r="AR2583" s="4">
        <f t="shared" si="2198"/>
        <v>9318.7648000000008</v>
      </c>
      <c r="AS2583" s="4">
        <f t="shared" si="2199"/>
        <v>10020</v>
      </c>
      <c r="AT2583" s="4">
        <f t="shared" si="2200"/>
        <v>6430</v>
      </c>
      <c r="AU2583" s="4">
        <f t="shared" si="2201"/>
        <v>7277.24</v>
      </c>
      <c r="AV2583" s="4">
        <f t="shared" si="2202"/>
        <v>7801.38</v>
      </c>
      <c r="AW2583" s="4">
        <f t="shared" si="2203"/>
        <v>8225</v>
      </c>
      <c r="AX2583" s="4">
        <f t="shared" si="2204"/>
        <v>8648.619999999999</v>
      </c>
      <c r="AY2583" s="4">
        <f t="shared" si="2205"/>
        <v>9251.74</v>
      </c>
      <c r="AZ2583" s="1">
        <f t="shared" si="2206"/>
        <v>9710.6632857142886</v>
      </c>
      <c r="BA2583" s="1">
        <f t="shared" si="2207"/>
        <v>8939.3957264318269</v>
      </c>
      <c r="BB2583" s="1">
        <f t="shared" si="2208"/>
        <v>0</v>
      </c>
      <c r="BC2583" s="1"/>
      <c r="BD2583" s="6">
        <f t="shared" si="2209"/>
        <v>0</v>
      </c>
      <c r="BE2583" s="6"/>
      <c r="BF2583">
        <f t="shared" si="2211"/>
        <v>-293761.09710700007</v>
      </c>
      <c r="BG2583">
        <f t="shared" si="2212"/>
        <v>8914.4946222288363</v>
      </c>
      <c r="BH2583">
        <f t="shared" si="2213"/>
        <v>445.10000000000036</v>
      </c>
      <c r="BI2583">
        <f t="shared" si="2214"/>
        <v>443.95186018668005</v>
      </c>
      <c r="BJ2583">
        <f t="shared" si="2215"/>
        <v>34.598401368005973</v>
      </c>
      <c r="BK2583">
        <f t="shared" si="2216"/>
        <v>21.926247770238223</v>
      </c>
    </row>
    <row r="2584" spans="1:63" x14ac:dyDescent="0.35">
      <c r="A2584" s="2">
        <v>1526688000000</v>
      </c>
      <c r="B2584" s="3">
        <v>43239</v>
      </c>
      <c r="C2584" s="2" t="s">
        <v>9</v>
      </c>
      <c r="D2584" s="2">
        <v>8238.01</v>
      </c>
      <c r="E2584" s="2">
        <v>8390.7999999999993</v>
      </c>
      <c r="F2584" s="2">
        <v>8095.73</v>
      </c>
      <c r="G2584" s="2">
        <v>8233.49</v>
      </c>
      <c r="H2584" s="2">
        <v>17193.424276000002</v>
      </c>
      <c r="I2584" s="2">
        <v>141878775.40909499</v>
      </c>
      <c r="J2584" s="2">
        <f t="shared" si="2164"/>
        <v>-7.6700797712565091E-2</v>
      </c>
      <c r="K2584" s="2">
        <f t="shared" si="2165"/>
        <v>-5.1409551701612077</v>
      </c>
      <c r="L2584" s="2">
        <f t="shared" si="2166"/>
        <v>-7.0395326623747572</v>
      </c>
      <c r="M2584" s="1">
        <f t="shared" si="2167"/>
        <v>3.4418985385212562</v>
      </c>
      <c r="N2584" s="1">
        <f t="shared" si="2168"/>
        <v>-10.925257697525591</v>
      </c>
      <c r="O2584" s="1">
        <f t="shared" si="2169"/>
        <v>-18.473697059205755</v>
      </c>
      <c r="P2584" s="2">
        <f t="shared" si="2170"/>
        <v>0</v>
      </c>
      <c r="Q2584" s="2">
        <f t="shared" si="2171"/>
        <v>6.319999999999709</v>
      </c>
      <c r="R2584" s="2">
        <f t="shared" si="2172"/>
        <v>42.892857142857075</v>
      </c>
      <c r="S2584" s="2">
        <f t="shared" si="2173"/>
        <v>159.35785714285709</v>
      </c>
      <c r="T2584" s="1">
        <f t="shared" si="2174"/>
        <v>21.2077654678952</v>
      </c>
      <c r="U2584" s="1">
        <f t="shared" si="2175"/>
        <v>8709.8241046642925</v>
      </c>
      <c r="V2584" s="1">
        <f t="shared" si="2176"/>
        <v>8946.641999999998</v>
      </c>
      <c r="W2584" s="1">
        <f t="shared" si="2177"/>
        <v>559.97361624097971</v>
      </c>
      <c r="X2584" s="1">
        <f t="shared" si="2178"/>
        <v>10066.589232481958</v>
      </c>
      <c r="Y2584" s="1">
        <f t="shared" si="2179"/>
        <v>7826.6947675180381</v>
      </c>
      <c r="Z2584" s="1">
        <f t="shared" si="2180"/>
        <v>8689.2172345889958</v>
      </c>
      <c r="AA2584" s="1">
        <f t="shared" si="2181"/>
        <v>8546.1144337583628</v>
      </c>
      <c r="AB2584" s="1">
        <f t="shared" si="2182"/>
        <v>-143.10280083063299</v>
      </c>
      <c r="AC2584" s="1">
        <f t="shared" si="2183"/>
        <v>0.58758068906374916</v>
      </c>
      <c r="AD2584" s="1">
        <f t="shared" si="2184"/>
        <v>143.69038151969673</v>
      </c>
      <c r="AE2584" s="4">
        <f t="shared" si="2185"/>
        <v>10020</v>
      </c>
      <c r="AF2584" s="4">
        <f t="shared" si="2186"/>
        <v>7911.9</v>
      </c>
      <c r="AG2584" s="4">
        <f t="shared" si="2187"/>
        <v>8409.4115999999995</v>
      </c>
      <c r="AH2584" s="4">
        <f t="shared" si="2188"/>
        <v>8717.1941999999999</v>
      </c>
      <c r="AI2584" s="4">
        <f t="shared" si="2189"/>
        <v>8965.9500000000007</v>
      </c>
      <c r="AJ2584" s="4">
        <f t="shared" si="2190"/>
        <v>9214.7057999999997</v>
      </c>
      <c r="AK2584" s="4">
        <f t="shared" si="2191"/>
        <v>9568.8665999999994</v>
      </c>
      <c r="AL2584" s="4">
        <f t="shared" si="2192"/>
        <v>10020</v>
      </c>
      <c r="AM2584" s="4">
        <f t="shared" si="2193"/>
        <v>6656</v>
      </c>
      <c r="AN2584" s="4">
        <f t="shared" si="2194"/>
        <v>7449.9040000000005</v>
      </c>
      <c r="AO2584" s="4">
        <f t="shared" si="2195"/>
        <v>7941.0479999999998</v>
      </c>
      <c r="AP2584" s="4">
        <f t="shared" si="2196"/>
        <v>8338</v>
      </c>
      <c r="AQ2584" s="4">
        <f t="shared" si="2197"/>
        <v>8734.9519999999993</v>
      </c>
      <c r="AR2584" s="4">
        <f t="shared" si="2198"/>
        <v>9300.1039999999994</v>
      </c>
      <c r="AS2584" s="4">
        <f t="shared" si="2199"/>
        <v>10020</v>
      </c>
      <c r="AT2584" s="4">
        <f t="shared" si="2200"/>
        <v>6430</v>
      </c>
      <c r="AU2584" s="4">
        <f t="shared" si="2201"/>
        <v>7277.24</v>
      </c>
      <c r="AV2584" s="4">
        <f t="shared" si="2202"/>
        <v>7801.38</v>
      </c>
      <c r="AW2584" s="4">
        <f t="shared" si="2203"/>
        <v>8225</v>
      </c>
      <c r="AX2584" s="4">
        <f t="shared" si="2204"/>
        <v>8648.619999999999</v>
      </c>
      <c r="AY2584" s="4">
        <f t="shared" si="2205"/>
        <v>9251.74</v>
      </c>
      <c r="AZ2584" s="1">
        <f t="shared" si="2206"/>
        <v>9747.7302857142877</v>
      </c>
      <c r="BA2584" s="1">
        <f t="shared" si="2207"/>
        <v>8945.0452569308927</v>
      </c>
      <c r="BB2584" s="1">
        <f t="shared" si="2208"/>
        <v>0</v>
      </c>
      <c r="BC2584" s="1"/>
      <c r="BD2584" s="6">
        <f t="shared" si="2209"/>
        <v>0</v>
      </c>
      <c r="BE2584" s="6"/>
      <c r="BF2584">
        <f t="shared" si="2211"/>
        <v>-313718.15421600005</v>
      </c>
      <c r="BG2584">
        <f t="shared" si="2212"/>
        <v>8951.0615313721355</v>
      </c>
      <c r="BH2584">
        <f t="shared" si="2213"/>
        <v>295.06999999999971</v>
      </c>
      <c r="BI2584">
        <f t="shared" si="2214"/>
        <v>443.77522329232306</v>
      </c>
      <c r="BJ2584">
        <f t="shared" si="2215"/>
        <v>15.625576988484529</v>
      </c>
      <c r="BK2584">
        <f t="shared" si="2216"/>
        <v>11.413535506298949</v>
      </c>
    </row>
    <row r="2585" spans="1:63" x14ac:dyDescent="0.35">
      <c r="A2585" s="2">
        <v>1526601600000</v>
      </c>
      <c r="B2585" s="3">
        <v>43238</v>
      </c>
      <c r="C2585" s="2" t="s">
        <v>9</v>
      </c>
      <c r="D2585" s="2">
        <v>8038.82</v>
      </c>
      <c r="E2585" s="2">
        <v>8273.2099999999991</v>
      </c>
      <c r="F2585" s="2">
        <v>7911.9</v>
      </c>
      <c r="G2585" s="2">
        <v>8239.81</v>
      </c>
      <c r="H2585" s="2">
        <v>23476.158251000001</v>
      </c>
      <c r="I2585" s="2">
        <v>189870380.857786</v>
      </c>
      <c r="J2585" s="2">
        <f t="shared" si="2164"/>
        <v>2.4665918875428026</v>
      </c>
      <c r="K2585" s="2">
        <f t="shared" si="2165"/>
        <v>-2.6710560197686375</v>
      </c>
      <c r="L2585" s="2">
        <f t="shared" si="2166"/>
        <v>-0.46134331964243186</v>
      </c>
      <c r="M2585" s="1">
        <f t="shared" si="2167"/>
        <v>-7.6759672994073103E-2</v>
      </c>
      <c r="N2585" s="1">
        <f t="shared" si="2168"/>
        <v>-9.5003404204708541</v>
      </c>
      <c r="O2585" s="1">
        <f t="shared" si="2169"/>
        <v>-21.726229124215241</v>
      </c>
      <c r="P2585" s="2">
        <f t="shared" si="2170"/>
        <v>198.34999999999945</v>
      </c>
      <c r="Q2585" s="2">
        <f t="shared" si="2171"/>
        <v>0</v>
      </c>
      <c r="R2585" s="2">
        <f t="shared" si="2172"/>
        <v>53.607857142857092</v>
      </c>
      <c r="S2585" s="2">
        <f t="shared" si="2173"/>
        <v>158.90642857142853</v>
      </c>
      <c r="T2585" s="1">
        <f t="shared" si="2174"/>
        <v>25.225531056735676</v>
      </c>
      <c r="U2585" s="1">
        <f t="shared" si="2175"/>
        <v>8729.2663130179371</v>
      </c>
      <c r="V2585" s="1">
        <f t="shared" si="2176"/>
        <v>9005.9174999999996</v>
      </c>
      <c r="W2585" s="1">
        <f t="shared" si="2177"/>
        <v>543.85998311950664</v>
      </c>
      <c r="X2585" s="1">
        <f t="shared" si="2178"/>
        <v>10093.637466239014</v>
      </c>
      <c r="Y2585" s="1">
        <f t="shared" si="2179"/>
        <v>7918.1975337609865</v>
      </c>
      <c r="Z2585" s="1">
        <f t="shared" si="2180"/>
        <v>8725.6754133561153</v>
      </c>
      <c r="AA2585" s="1">
        <f t="shared" si="2181"/>
        <v>8602.9552398962478</v>
      </c>
      <c r="AB2585" s="1">
        <f t="shared" si="2182"/>
        <v>-122.72017345986751</v>
      </c>
      <c r="AC2585" s="1">
        <f t="shared" si="2183"/>
        <v>36.510176068987931</v>
      </c>
      <c r="AD2585" s="1">
        <f t="shared" si="2184"/>
        <v>159.23034952885544</v>
      </c>
      <c r="AE2585" s="4">
        <f t="shared" si="2185"/>
        <v>10020</v>
      </c>
      <c r="AF2585" s="4">
        <f t="shared" si="2186"/>
        <v>7911.9</v>
      </c>
      <c r="AG2585" s="4">
        <f t="shared" si="2187"/>
        <v>8409.4115999999995</v>
      </c>
      <c r="AH2585" s="4">
        <f t="shared" si="2188"/>
        <v>8717.1941999999999</v>
      </c>
      <c r="AI2585" s="4">
        <f t="shared" si="2189"/>
        <v>8965.9500000000007</v>
      </c>
      <c r="AJ2585" s="4">
        <f t="shared" si="2190"/>
        <v>9214.7057999999997</v>
      </c>
      <c r="AK2585" s="4">
        <f t="shared" si="2191"/>
        <v>9568.8665999999994</v>
      </c>
      <c r="AL2585" s="4">
        <f t="shared" si="2192"/>
        <v>10020</v>
      </c>
      <c r="AM2585" s="4">
        <f t="shared" si="2193"/>
        <v>6611</v>
      </c>
      <c r="AN2585" s="4">
        <f t="shared" si="2194"/>
        <v>7415.5240000000003</v>
      </c>
      <c r="AO2585" s="4">
        <f t="shared" si="2195"/>
        <v>7913.2380000000003</v>
      </c>
      <c r="AP2585" s="4">
        <f t="shared" si="2196"/>
        <v>8315.5</v>
      </c>
      <c r="AQ2585" s="4">
        <f t="shared" si="2197"/>
        <v>8717.7620000000006</v>
      </c>
      <c r="AR2585" s="4">
        <f t="shared" si="2198"/>
        <v>9290.4740000000002</v>
      </c>
      <c r="AS2585" s="4">
        <f t="shared" si="2199"/>
        <v>10020</v>
      </c>
      <c r="AT2585" s="4">
        <f t="shared" si="2200"/>
        <v>6430</v>
      </c>
      <c r="AU2585" s="4">
        <f t="shared" si="2201"/>
        <v>7277.24</v>
      </c>
      <c r="AV2585" s="4">
        <f t="shared" si="2202"/>
        <v>7801.38</v>
      </c>
      <c r="AW2585" s="4">
        <f t="shared" si="2203"/>
        <v>8225</v>
      </c>
      <c r="AX2585" s="4">
        <f t="shared" si="2204"/>
        <v>8648.619999999999</v>
      </c>
      <c r="AY2585" s="4">
        <f t="shared" si="2205"/>
        <v>9251.74</v>
      </c>
      <c r="AZ2585" s="1">
        <f t="shared" si="2206"/>
        <v>9777.7768571428587</v>
      </c>
      <c r="BA2585" s="1">
        <f t="shared" si="2207"/>
        <v>8954.7925892176172</v>
      </c>
      <c r="BB2585" s="1">
        <f t="shared" si="2208"/>
        <v>0</v>
      </c>
      <c r="BC2585" s="1"/>
      <c r="BD2585" s="6">
        <f t="shared" si="2209"/>
        <v>0</v>
      </c>
      <c r="BE2585" s="6"/>
      <c r="BF2585">
        <f t="shared" si="2211"/>
        <v>-296524.72994000005</v>
      </c>
      <c r="BG2585">
        <f t="shared" si="2212"/>
        <v>8996.6989332519388</v>
      </c>
      <c r="BH2585">
        <f t="shared" si="2213"/>
        <v>361.30999999999949</v>
      </c>
      <c r="BI2585">
        <f t="shared" si="2214"/>
        <v>466.6529499526805</v>
      </c>
      <c r="BJ2585">
        <f t="shared" si="2215"/>
        <v>15.554764954224174</v>
      </c>
      <c r="BK2585">
        <f t="shared" si="2216"/>
        <v>10.455418983425028</v>
      </c>
    </row>
    <row r="2586" spans="1:63" x14ac:dyDescent="0.35">
      <c r="A2586" s="2">
        <v>1526515200000</v>
      </c>
      <c r="B2586" s="3">
        <v>43237</v>
      </c>
      <c r="C2586" s="2" t="s">
        <v>9</v>
      </c>
      <c r="D2586" s="2">
        <v>8330</v>
      </c>
      <c r="E2586" s="2">
        <v>8464</v>
      </c>
      <c r="F2586" s="2">
        <v>7979</v>
      </c>
      <c r="G2586" s="2">
        <v>8041.46</v>
      </c>
      <c r="H2586" s="2">
        <v>25439.844798999999</v>
      </c>
      <c r="I2586" s="2">
        <v>209489039.341041</v>
      </c>
      <c r="J2586" s="2">
        <f t="shared" si="2164"/>
        <v>-3.4638655462184871</v>
      </c>
      <c r="K2586" s="2">
        <f t="shared" si="2165"/>
        <v>-4.2683333333333326</v>
      </c>
      <c r="L2586" s="2">
        <f t="shared" si="2166"/>
        <v>-1.6094457359598673</v>
      </c>
      <c r="M2586" s="1">
        <f t="shared" si="2167"/>
        <v>2.4072157003620163</v>
      </c>
      <c r="N2586" s="1">
        <f t="shared" si="2168"/>
        <v>-5.8005635792505323</v>
      </c>
      <c r="O2586" s="1">
        <f t="shared" si="2169"/>
        <v>-19.368124693774522</v>
      </c>
      <c r="P2586" s="2">
        <f t="shared" si="2170"/>
        <v>0</v>
      </c>
      <c r="Q2586" s="2">
        <f t="shared" si="2171"/>
        <v>288.53999999999996</v>
      </c>
      <c r="R2586" s="2">
        <f t="shared" si="2172"/>
        <v>39.439999999999991</v>
      </c>
      <c r="S2586" s="2">
        <f t="shared" si="2173"/>
        <v>161.47857142857143</v>
      </c>
      <c r="T2586" s="1">
        <f t="shared" si="2174"/>
        <v>19.629842935659781</v>
      </c>
      <c r="U2586" s="1">
        <f t="shared" si="2175"/>
        <v>8749.244121712547</v>
      </c>
      <c r="V2586" s="1">
        <f t="shared" si="2176"/>
        <v>9061.3270000000011</v>
      </c>
      <c r="W2586" s="1">
        <f t="shared" si="2177"/>
        <v>518.86265553708915</v>
      </c>
      <c r="X2586" s="1">
        <f t="shared" si="2178"/>
        <v>10099.05231107418</v>
      </c>
      <c r="Y2586" s="1">
        <f t="shared" si="2179"/>
        <v>8023.6016889258226</v>
      </c>
      <c r="Z2586" s="1">
        <f t="shared" si="2180"/>
        <v>8764.5446464246033</v>
      </c>
      <c r="AA2586" s="1">
        <f t="shared" si="2181"/>
        <v>8668.9816471501126</v>
      </c>
      <c r="AB2586" s="1">
        <f t="shared" si="2182"/>
        <v>-95.562999274490721</v>
      </c>
      <c r="AC2586" s="1">
        <f t="shared" si="2183"/>
        <v>76.317763451201785</v>
      </c>
      <c r="AD2586" s="1">
        <f t="shared" si="2184"/>
        <v>171.88076272569251</v>
      </c>
      <c r="AE2586" s="4">
        <f t="shared" si="2185"/>
        <v>10020</v>
      </c>
      <c r="AF2586" s="4">
        <f t="shared" si="2186"/>
        <v>7979</v>
      </c>
      <c r="AG2586" s="4">
        <f t="shared" si="2187"/>
        <v>8460.6759999999995</v>
      </c>
      <c r="AH2586" s="4">
        <f t="shared" si="2188"/>
        <v>8758.6620000000003</v>
      </c>
      <c r="AI2586" s="4">
        <f t="shared" si="2189"/>
        <v>8999.5</v>
      </c>
      <c r="AJ2586" s="4">
        <f t="shared" si="2190"/>
        <v>9240.3379999999997</v>
      </c>
      <c r="AK2586" s="4">
        <f t="shared" si="2191"/>
        <v>9583.2260000000006</v>
      </c>
      <c r="AL2586" s="4">
        <f t="shared" si="2192"/>
        <v>10020</v>
      </c>
      <c r="AM2586" s="4">
        <f t="shared" si="2193"/>
        <v>6611</v>
      </c>
      <c r="AN2586" s="4">
        <f t="shared" si="2194"/>
        <v>7415.5240000000003</v>
      </c>
      <c r="AO2586" s="4">
        <f t="shared" si="2195"/>
        <v>7913.2380000000003</v>
      </c>
      <c r="AP2586" s="4">
        <f t="shared" si="2196"/>
        <v>8315.5</v>
      </c>
      <c r="AQ2586" s="4">
        <f t="shared" si="2197"/>
        <v>8717.7620000000006</v>
      </c>
      <c r="AR2586" s="4">
        <f t="shared" si="2198"/>
        <v>9290.4740000000002</v>
      </c>
      <c r="AS2586" s="4">
        <f t="shared" si="2199"/>
        <v>10020</v>
      </c>
      <c r="AT2586" s="4">
        <f t="shared" si="2200"/>
        <v>6430</v>
      </c>
      <c r="AU2586" s="4">
        <f t="shared" si="2201"/>
        <v>7277.24</v>
      </c>
      <c r="AV2586" s="4">
        <f t="shared" si="2202"/>
        <v>7801.38</v>
      </c>
      <c r="AW2586" s="4">
        <f t="shared" si="2203"/>
        <v>8225</v>
      </c>
      <c r="AX2586" s="4">
        <f t="shared" si="2204"/>
        <v>8648.619999999999</v>
      </c>
      <c r="AY2586" s="4">
        <f t="shared" si="2205"/>
        <v>9251.74</v>
      </c>
      <c r="AZ2586" s="1">
        <f t="shared" si="2206"/>
        <v>9821.6275000000023</v>
      </c>
      <c r="BA2586" s="1">
        <f t="shared" si="2207"/>
        <v>8964.5868712616939</v>
      </c>
      <c r="BB2586" s="1">
        <f t="shared" si="2208"/>
        <v>0</v>
      </c>
      <c r="BC2586" s="1"/>
      <c r="BD2586" s="6">
        <f t="shared" si="2209"/>
        <v>0</v>
      </c>
      <c r="BE2586" s="6"/>
      <c r="BF2586">
        <f t="shared" si="2211"/>
        <v>-320000.88819100003</v>
      </c>
      <c r="BG2586">
        <f t="shared" si="2212"/>
        <v>9039.8329528941031</v>
      </c>
      <c r="BH2586">
        <f t="shared" si="2213"/>
        <v>485</v>
      </c>
      <c r="BI2586">
        <f t="shared" si="2214"/>
        <v>482.85955763770829</v>
      </c>
      <c r="BJ2586">
        <f t="shared" si="2215"/>
        <v>3.0602645761881448</v>
      </c>
      <c r="BK2586">
        <f t="shared" si="2216"/>
        <v>10.787369319162124</v>
      </c>
    </row>
    <row r="2587" spans="1:63" x14ac:dyDescent="0.35">
      <c r="A2587" s="2">
        <v>1526428800000</v>
      </c>
      <c r="B2587" s="3">
        <v>43236</v>
      </c>
      <c r="C2587" s="2" t="s">
        <v>9</v>
      </c>
      <c r="D2587" s="2">
        <v>8462</v>
      </c>
      <c r="E2587" s="2">
        <v>8488</v>
      </c>
      <c r="F2587" s="2">
        <v>8083.01</v>
      </c>
      <c r="G2587" s="2">
        <v>8330</v>
      </c>
      <c r="H2587" s="2">
        <v>31130.718907999999</v>
      </c>
      <c r="I2587" s="2">
        <v>257056552.43007499</v>
      </c>
      <c r="J2587" s="2">
        <f t="shared" si="2164"/>
        <v>-1.5599149137319781</v>
      </c>
      <c r="K2587" s="2">
        <f t="shared" si="2165"/>
        <v>-7.467063606673932</v>
      </c>
      <c r="L2587" s="2">
        <f t="shared" si="2166"/>
        <v>5.6433591798118394</v>
      </c>
      <c r="M2587" s="1">
        <f t="shared" si="2167"/>
        <v>-3.5881543898744752</v>
      </c>
      <c r="N2587" s="1">
        <f t="shared" si="2168"/>
        <v>-9.9405762304921979</v>
      </c>
      <c r="O2587" s="1">
        <f t="shared" si="2169"/>
        <v>-23.302521008403364</v>
      </c>
      <c r="P2587" s="2">
        <f t="shared" si="2170"/>
        <v>0</v>
      </c>
      <c r="Q2587" s="2">
        <f t="shared" si="2171"/>
        <v>132</v>
      </c>
      <c r="R2587" s="2">
        <f t="shared" si="2172"/>
        <v>75.308571428571412</v>
      </c>
      <c r="S2587" s="2">
        <f t="shared" si="2173"/>
        <v>140.86857142857141</v>
      </c>
      <c r="T2587" s="1">
        <f t="shared" si="2174"/>
        <v>34.836509740688854</v>
      </c>
      <c r="U2587" s="1">
        <f t="shared" si="2175"/>
        <v>8778.1332695375495</v>
      </c>
      <c r="V2587" s="1">
        <f t="shared" si="2176"/>
        <v>9105.0215000000007</v>
      </c>
      <c r="W2587" s="1">
        <f t="shared" si="2177"/>
        <v>465.15403397449973</v>
      </c>
      <c r="X2587" s="1">
        <f t="shared" si="2178"/>
        <v>10035.329567949</v>
      </c>
      <c r="Y2587" s="1">
        <f t="shared" si="2179"/>
        <v>8174.7134320510013</v>
      </c>
      <c r="Z2587" s="1">
        <f t="shared" si="2180"/>
        <v>8822.3914181385717</v>
      </c>
      <c r="AA2587" s="1">
        <f t="shared" si="2181"/>
        <v>8783.0764920864967</v>
      </c>
      <c r="AB2587" s="1">
        <f t="shared" si="2182"/>
        <v>-39.314926052074952</v>
      </c>
      <c r="AC2587" s="1">
        <f t="shared" si="2183"/>
        <v>119.28795413262492</v>
      </c>
      <c r="AD2587" s="1">
        <f t="shared" si="2184"/>
        <v>158.60288018469987</v>
      </c>
      <c r="AE2587" s="4">
        <f t="shared" si="2185"/>
        <v>10020</v>
      </c>
      <c r="AF2587" s="4">
        <f t="shared" si="2186"/>
        <v>8083.01</v>
      </c>
      <c r="AG2587" s="4">
        <f t="shared" si="2187"/>
        <v>8540.1396399999994</v>
      </c>
      <c r="AH2587" s="4">
        <f t="shared" si="2188"/>
        <v>8822.9401799999996</v>
      </c>
      <c r="AI2587" s="4">
        <f t="shared" si="2189"/>
        <v>9051.505000000001</v>
      </c>
      <c r="AJ2587" s="4">
        <f t="shared" si="2190"/>
        <v>9280.0698200000006</v>
      </c>
      <c r="AK2587" s="4">
        <f t="shared" si="2191"/>
        <v>9605.4841400000005</v>
      </c>
      <c r="AL2587" s="4">
        <f t="shared" si="2192"/>
        <v>10020</v>
      </c>
      <c r="AM2587" s="4">
        <f t="shared" si="2193"/>
        <v>6586.28</v>
      </c>
      <c r="AN2587" s="4">
        <f t="shared" si="2194"/>
        <v>7396.6379200000001</v>
      </c>
      <c r="AO2587" s="4">
        <f t="shared" si="2195"/>
        <v>7897.9610400000001</v>
      </c>
      <c r="AP2587" s="4">
        <f t="shared" si="2196"/>
        <v>8303.14</v>
      </c>
      <c r="AQ2587" s="4">
        <f t="shared" si="2197"/>
        <v>8708.3189600000005</v>
      </c>
      <c r="AR2587" s="4">
        <f t="shared" si="2198"/>
        <v>9285.1839199999995</v>
      </c>
      <c r="AS2587" s="4">
        <f t="shared" si="2199"/>
        <v>10020</v>
      </c>
      <c r="AT2587" s="4">
        <f t="shared" si="2200"/>
        <v>6430</v>
      </c>
      <c r="AU2587" s="4">
        <f t="shared" si="2201"/>
        <v>7277.24</v>
      </c>
      <c r="AV2587" s="4">
        <f t="shared" si="2202"/>
        <v>7801.38</v>
      </c>
      <c r="AW2587" s="4">
        <f t="shared" si="2203"/>
        <v>8225</v>
      </c>
      <c r="AX2587" s="4">
        <f t="shared" si="2204"/>
        <v>8648.619999999999</v>
      </c>
      <c r="AY2587" s="4">
        <f t="shared" si="2205"/>
        <v>9251.74</v>
      </c>
      <c r="AZ2587" s="1">
        <f t="shared" si="2206"/>
        <v>9865.4892857142877</v>
      </c>
      <c r="BA2587" s="1">
        <f t="shared" si="2207"/>
        <v>8977.2324448406198</v>
      </c>
      <c r="BB2587" s="1">
        <f t="shared" si="2208"/>
        <v>0</v>
      </c>
      <c r="BC2587" s="1"/>
      <c r="BD2587" s="6">
        <f t="shared" si="2209"/>
        <v>0</v>
      </c>
      <c r="BE2587" s="6"/>
      <c r="BF2587">
        <f t="shared" si="2211"/>
        <v>-294561.04339200002</v>
      </c>
      <c r="BG2587">
        <f t="shared" si="2212"/>
        <v>9075.5576860526144</v>
      </c>
      <c r="BH2587">
        <f t="shared" si="2213"/>
        <v>404.98999999999978</v>
      </c>
      <c r="BI2587">
        <f t="shared" si="2214"/>
        <v>482.53025881274033</v>
      </c>
      <c r="BJ2587">
        <f t="shared" si="2215"/>
        <v>12.751227419862767</v>
      </c>
      <c r="BK2587">
        <f t="shared" si="2216"/>
        <v>18.878868343667879</v>
      </c>
    </row>
    <row r="2588" spans="1:63" x14ac:dyDescent="0.35">
      <c r="A2588" s="2">
        <v>1526342400000</v>
      </c>
      <c r="B2588" s="3">
        <v>43235</v>
      </c>
      <c r="C2588" s="2" t="s">
        <v>9</v>
      </c>
      <c r="D2588" s="2">
        <v>8663.3700000000008</v>
      </c>
      <c r="E2588" s="2">
        <v>8859.99</v>
      </c>
      <c r="F2588" s="2">
        <v>8401.2999999999993</v>
      </c>
      <c r="G2588" s="2">
        <v>8462</v>
      </c>
      <c r="H2588" s="2">
        <v>28126.956136000001</v>
      </c>
      <c r="I2588" s="2">
        <v>242341031.06166899</v>
      </c>
      <c r="J2588" s="2">
        <f t="shared" si="2164"/>
        <v>-2.3240459222424628</v>
      </c>
      <c r="K2588" s="2">
        <f t="shared" si="2165"/>
        <v>-9.1084854994629421</v>
      </c>
      <c r="L2588" s="2">
        <f t="shared" si="2166"/>
        <v>4.923545428844923</v>
      </c>
      <c r="M2588" s="1">
        <f t="shared" si="2167"/>
        <v>-1.5846338535414166</v>
      </c>
      <c r="N2588" s="1">
        <f t="shared" si="2168"/>
        <v>-5.7302056251477227</v>
      </c>
      <c r="O2588" s="1">
        <f t="shared" si="2169"/>
        <v>-21.579059324036876</v>
      </c>
      <c r="P2588" s="2">
        <f t="shared" si="2170"/>
        <v>0</v>
      </c>
      <c r="Q2588" s="2">
        <f t="shared" si="2171"/>
        <v>201.34000000000015</v>
      </c>
      <c r="R2588" s="2">
        <f t="shared" si="2172"/>
        <v>87.905714285714311</v>
      </c>
      <c r="S2588" s="2">
        <f t="shared" si="2173"/>
        <v>131.44</v>
      </c>
      <c r="T2588" s="1">
        <f t="shared" si="2174"/>
        <v>40.076330906201569</v>
      </c>
      <c r="U2588" s="1">
        <f t="shared" si="2175"/>
        <v>8796.4244233962254</v>
      </c>
      <c r="V2588" s="1">
        <f t="shared" si="2176"/>
        <v>9151.8215000000018</v>
      </c>
      <c r="W2588" s="1">
        <f t="shared" si="2177"/>
        <v>430.62840468639541</v>
      </c>
      <c r="X2588" s="1">
        <f t="shared" si="2178"/>
        <v>10013.078309372793</v>
      </c>
      <c r="Y2588" s="1">
        <f t="shared" si="2179"/>
        <v>8290.5646906272104</v>
      </c>
      <c r="Z2588" s="1">
        <f t="shared" si="2180"/>
        <v>8861.7827315896575</v>
      </c>
      <c r="AA2588" s="1">
        <f t="shared" si="2181"/>
        <v>8865.4540361022227</v>
      </c>
      <c r="AB2588" s="1">
        <f t="shared" si="2182"/>
        <v>3.671304512565257</v>
      </c>
      <c r="AC2588" s="1">
        <f t="shared" si="2183"/>
        <v>158.93867417879989</v>
      </c>
      <c r="AD2588" s="1">
        <f t="shared" si="2184"/>
        <v>155.26736966623463</v>
      </c>
      <c r="AE2588" s="4">
        <f t="shared" si="2185"/>
        <v>10020</v>
      </c>
      <c r="AF2588" s="4">
        <f t="shared" si="2186"/>
        <v>8153</v>
      </c>
      <c r="AG2588" s="4">
        <f t="shared" si="2187"/>
        <v>8593.6119999999992</v>
      </c>
      <c r="AH2588" s="4">
        <f t="shared" si="2188"/>
        <v>8866.1939999999995</v>
      </c>
      <c r="AI2588" s="4">
        <f t="shared" si="2189"/>
        <v>9086.5</v>
      </c>
      <c r="AJ2588" s="4">
        <f t="shared" si="2190"/>
        <v>9306.8060000000005</v>
      </c>
      <c r="AK2588" s="4">
        <f t="shared" si="2191"/>
        <v>9620.4619999999995</v>
      </c>
      <c r="AL2588" s="4">
        <f t="shared" si="2192"/>
        <v>10020</v>
      </c>
      <c r="AM2588" s="4">
        <f t="shared" si="2193"/>
        <v>6500</v>
      </c>
      <c r="AN2588" s="4">
        <f t="shared" si="2194"/>
        <v>7330.72</v>
      </c>
      <c r="AO2588" s="4">
        <f t="shared" si="2195"/>
        <v>7844.64</v>
      </c>
      <c r="AP2588" s="4">
        <f t="shared" si="2196"/>
        <v>8260</v>
      </c>
      <c r="AQ2588" s="4">
        <f t="shared" si="2197"/>
        <v>8675.36</v>
      </c>
      <c r="AR2588" s="4">
        <f t="shared" si="2198"/>
        <v>9266.7200000000012</v>
      </c>
      <c r="AS2588" s="4">
        <f t="shared" si="2199"/>
        <v>10020</v>
      </c>
      <c r="AT2588" s="4">
        <f t="shared" si="2200"/>
        <v>6430</v>
      </c>
      <c r="AU2588" s="4">
        <f t="shared" si="2201"/>
        <v>7277.24</v>
      </c>
      <c r="AV2588" s="4">
        <f t="shared" si="2202"/>
        <v>7801.38</v>
      </c>
      <c r="AW2588" s="4">
        <f t="shared" si="2203"/>
        <v>8225</v>
      </c>
      <c r="AX2588" s="4">
        <f t="shared" si="2204"/>
        <v>8648.619999999999</v>
      </c>
      <c r="AY2588" s="4">
        <f t="shared" si="2205"/>
        <v>9251.74</v>
      </c>
      <c r="AZ2588" s="1">
        <f t="shared" si="2206"/>
        <v>9916.4177857142895</v>
      </c>
      <c r="BA2588" s="1">
        <f t="shared" si="2207"/>
        <v>8986.0986427151474</v>
      </c>
      <c r="BB2588" s="1">
        <f t="shared" si="2208"/>
        <v>0</v>
      </c>
      <c r="BC2588" s="1"/>
      <c r="BD2588" s="6">
        <f t="shared" si="2209"/>
        <v>0</v>
      </c>
      <c r="BE2588" s="6"/>
      <c r="BF2588">
        <f t="shared" si="2211"/>
        <v>-263430.32448400004</v>
      </c>
      <c r="BG2588">
        <f t="shared" si="2212"/>
        <v>9111.7926135036796</v>
      </c>
      <c r="BH2588">
        <f t="shared" si="2213"/>
        <v>458.69000000000051</v>
      </c>
      <c r="BI2588">
        <f t="shared" si="2214"/>
        <v>494.45952939931578</v>
      </c>
      <c r="BJ2588">
        <f t="shared" si="2215"/>
        <v>16.550615961435458</v>
      </c>
      <c r="BK2588">
        <f t="shared" si="2216"/>
        <v>24.032315657918218</v>
      </c>
    </row>
    <row r="2589" spans="1:63" x14ac:dyDescent="0.35">
      <c r="A2589" s="2">
        <v>1526256000000</v>
      </c>
      <c r="B2589" s="3">
        <v>43234</v>
      </c>
      <c r="C2589" s="2" t="s">
        <v>9</v>
      </c>
      <c r="D2589" s="2">
        <v>8679.7099999999991</v>
      </c>
      <c r="E2589" s="2">
        <v>8879.99</v>
      </c>
      <c r="F2589" s="2">
        <v>8277</v>
      </c>
      <c r="G2589" s="2">
        <v>8663.34</v>
      </c>
      <c r="H2589" s="2">
        <v>37389.666533000003</v>
      </c>
      <c r="I2589" s="2">
        <v>320583612.23009098</v>
      </c>
      <c r="J2589" s="2">
        <f t="shared" si="2164"/>
        <v>-0.18860077122391167</v>
      </c>
      <c r="K2589" s="2">
        <f t="shared" si="2165"/>
        <v>-5.7057586562699925</v>
      </c>
      <c r="L2589" s="2">
        <f t="shared" si="2166"/>
        <v>3.6904847396768421</v>
      </c>
      <c r="M2589" s="1">
        <f t="shared" si="2167"/>
        <v>-2.3793429449302783</v>
      </c>
      <c r="N2589" s="1">
        <f t="shared" si="2168"/>
        <v>-3.2562498989996973</v>
      </c>
      <c r="O2589" s="1">
        <f t="shared" si="2169"/>
        <v>-27.363118612452013</v>
      </c>
      <c r="P2589" s="2">
        <f t="shared" si="2170"/>
        <v>0</v>
      </c>
      <c r="Q2589" s="2">
        <f t="shared" si="2171"/>
        <v>16.369999999998981</v>
      </c>
      <c r="R2589" s="2">
        <f t="shared" si="2172"/>
        <v>87.905714285714311</v>
      </c>
      <c r="S2589" s="2">
        <f t="shared" si="2173"/>
        <v>129.52500000000003</v>
      </c>
      <c r="T2589" s="1">
        <f t="shared" si="2174"/>
        <v>40.429299317023812</v>
      </c>
      <c r="U2589" s="1">
        <f t="shared" si="2175"/>
        <v>8810.0743998613762</v>
      </c>
      <c r="V2589" s="1">
        <f t="shared" si="2176"/>
        <v>9172.2209999999995</v>
      </c>
      <c r="W2589" s="1">
        <f t="shared" si="2177"/>
        <v>406.45227019786716</v>
      </c>
      <c r="X2589" s="1">
        <f t="shared" si="2178"/>
        <v>9985.125540395733</v>
      </c>
      <c r="Y2589" s="1">
        <f t="shared" si="2179"/>
        <v>8359.3164596042661</v>
      </c>
      <c r="Z2589" s="1">
        <f t="shared" si="2180"/>
        <v>8893.7653501168297</v>
      </c>
      <c r="AA2589" s="1">
        <f t="shared" si="2181"/>
        <v>8938.8093153935351</v>
      </c>
      <c r="AB2589" s="1">
        <f t="shared" si="2182"/>
        <v>45.043965276705421</v>
      </c>
      <c r="AC2589" s="1">
        <f t="shared" si="2183"/>
        <v>197.75551659535853</v>
      </c>
      <c r="AD2589" s="1">
        <f t="shared" si="2184"/>
        <v>152.71155131865311</v>
      </c>
      <c r="AE2589" s="4">
        <f t="shared" si="2185"/>
        <v>10020</v>
      </c>
      <c r="AF2589" s="4">
        <f t="shared" si="2186"/>
        <v>8153</v>
      </c>
      <c r="AG2589" s="4">
        <f t="shared" si="2187"/>
        <v>8593.6119999999992</v>
      </c>
      <c r="AH2589" s="4">
        <f t="shared" si="2188"/>
        <v>8866.1939999999995</v>
      </c>
      <c r="AI2589" s="4">
        <f t="shared" si="2189"/>
        <v>9086.5</v>
      </c>
      <c r="AJ2589" s="4">
        <f t="shared" si="2190"/>
        <v>9306.8060000000005</v>
      </c>
      <c r="AK2589" s="4">
        <f t="shared" si="2191"/>
        <v>9620.4619999999995</v>
      </c>
      <c r="AL2589" s="4">
        <f t="shared" si="2192"/>
        <v>10020</v>
      </c>
      <c r="AM2589" s="4">
        <f t="shared" si="2193"/>
        <v>6500</v>
      </c>
      <c r="AN2589" s="4">
        <f t="shared" si="2194"/>
        <v>7330.72</v>
      </c>
      <c r="AO2589" s="4">
        <f t="shared" si="2195"/>
        <v>7844.64</v>
      </c>
      <c r="AP2589" s="4">
        <f t="shared" si="2196"/>
        <v>8260</v>
      </c>
      <c r="AQ2589" s="4">
        <f t="shared" si="2197"/>
        <v>8675.36</v>
      </c>
      <c r="AR2589" s="4">
        <f t="shared" si="2198"/>
        <v>9266.7200000000012</v>
      </c>
      <c r="AS2589" s="4">
        <f t="shared" si="2199"/>
        <v>10020</v>
      </c>
      <c r="AT2589" s="4">
        <f t="shared" si="2200"/>
        <v>6430</v>
      </c>
      <c r="AU2589" s="4">
        <f t="shared" si="2201"/>
        <v>7277.24</v>
      </c>
      <c r="AV2589" s="4">
        <f t="shared" si="2202"/>
        <v>7801.38</v>
      </c>
      <c r="AW2589" s="4">
        <f t="shared" si="2203"/>
        <v>8225</v>
      </c>
      <c r="AX2589" s="4">
        <f t="shared" si="2204"/>
        <v>8648.619999999999</v>
      </c>
      <c r="AY2589" s="4">
        <f t="shared" si="2205"/>
        <v>9251.74</v>
      </c>
      <c r="AZ2589" s="1">
        <f t="shared" si="2206"/>
        <v>9968.0392857142888</v>
      </c>
      <c r="BA2589" s="1">
        <f t="shared" si="2207"/>
        <v>8993.2780761769991</v>
      </c>
      <c r="BB2589" s="1">
        <f t="shared" si="2208"/>
        <v>0</v>
      </c>
      <c r="BC2589" s="1"/>
      <c r="BD2589" s="6">
        <f t="shared" si="2209"/>
        <v>0</v>
      </c>
      <c r="BE2589" s="6"/>
      <c r="BF2589">
        <f t="shared" si="2211"/>
        <v>-235303.36834800002</v>
      </c>
      <c r="BG2589">
        <f t="shared" si="2212"/>
        <v>9133.7517653591567</v>
      </c>
      <c r="BH2589">
        <f t="shared" si="2213"/>
        <v>602.98999999999978</v>
      </c>
      <c r="BI2589">
        <f t="shared" si="2214"/>
        <v>499.96253392228732</v>
      </c>
      <c r="BJ2589">
        <f t="shared" si="2215"/>
        <v>27.334761649705417</v>
      </c>
      <c r="BK2589">
        <f t="shared" si="2216"/>
        <v>24.10266023924299</v>
      </c>
    </row>
    <row r="2590" spans="1:63" x14ac:dyDescent="0.35">
      <c r="A2590" s="2">
        <v>1526169600000</v>
      </c>
      <c r="B2590" s="3">
        <v>43233</v>
      </c>
      <c r="C2590" s="2" t="s">
        <v>9</v>
      </c>
      <c r="D2590" s="2">
        <v>8475.44</v>
      </c>
      <c r="E2590" s="2">
        <v>8763.36</v>
      </c>
      <c r="F2590" s="2">
        <v>8298</v>
      </c>
      <c r="G2590" s="2">
        <v>8679.7099999999991</v>
      </c>
      <c r="H2590" s="2">
        <v>25632.869362000001</v>
      </c>
      <c r="I2590" s="2">
        <v>219455683.08035499</v>
      </c>
      <c r="J2590" s="2">
        <f t="shared" si="2164"/>
        <v>2.5250592373676004</v>
      </c>
      <c r="K2590" s="2">
        <f t="shared" si="2165"/>
        <v>-7.3175654030966459</v>
      </c>
      <c r="L2590" s="2">
        <f t="shared" si="2166"/>
        <v>8.5098030881321431</v>
      </c>
      <c r="M2590" s="1">
        <f t="shared" si="2167"/>
        <v>-0.18895714585828308</v>
      </c>
      <c r="N2590" s="1">
        <f t="shared" si="2168"/>
        <v>-1.7596210011624764</v>
      </c>
      <c r="O2590" s="1">
        <f t="shared" si="2169"/>
        <v>-24.767071710921211</v>
      </c>
      <c r="P2590" s="2">
        <f t="shared" si="2170"/>
        <v>213.76999999999862</v>
      </c>
      <c r="Q2590" s="2">
        <f t="shared" si="2171"/>
        <v>0</v>
      </c>
      <c r="R2590" s="2">
        <f t="shared" si="2172"/>
        <v>87.905714285714311</v>
      </c>
      <c r="S2590" s="2">
        <f t="shared" si="2173"/>
        <v>140.71214285714294</v>
      </c>
      <c r="T2590" s="1">
        <f t="shared" si="2174"/>
        <v>38.450939652883008</v>
      </c>
      <c r="U2590" s="1">
        <f t="shared" si="2175"/>
        <v>8816.0635590393922</v>
      </c>
      <c r="V2590" s="1">
        <f t="shared" si="2176"/>
        <v>9220.0534999999982</v>
      </c>
      <c r="W2590" s="1">
        <f t="shared" si="2177"/>
        <v>399.99045007693621</v>
      </c>
      <c r="X2590" s="1">
        <f t="shared" si="2178"/>
        <v>10020.034400153871</v>
      </c>
      <c r="Y2590" s="1">
        <f t="shared" si="2179"/>
        <v>8420.0725998461257</v>
      </c>
      <c r="Z2590" s="1">
        <f t="shared" si="2180"/>
        <v>8912.1993781261754</v>
      </c>
      <c r="AA2590" s="1">
        <f t="shared" si="2181"/>
        <v>8988.8946454650868</v>
      </c>
      <c r="AB2590" s="1">
        <f t="shared" si="2182"/>
        <v>76.695267338911435</v>
      </c>
      <c r="AC2590" s="1">
        <f t="shared" si="2183"/>
        <v>235.93340442502179</v>
      </c>
      <c r="AD2590" s="1">
        <f t="shared" si="2184"/>
        <v>159.23813708611036</v>
      </c>
      <c r="AE2590" s="4">
        <f t="shared" si="2185"/>
        <v>10020</v>
      </c>
      <c r="AF2590" s="4">
        <f t="shared" si="2186"/>
        <v>8153</v>
      </c>
      <c r="AG2590" s="4">
        <f t="shared" si="2187"/>
        <v>8593.6119999999992</v>
      </c>
      <c r="AH2590" s="4">
        <f t="shared" si="2188"/>
        <v>8866.1939999999995</v>
      </c>
      <c r="AI2590" s="4">
        <f t="shared" si="2189"/>
        <v>9086.5</v>
      </c>
      <c r="AJ2590" s="4">
        <f t="shared" si="2190"/>
        <v>9306.8060000000005</v>
      </c>
      <c r="AK2590" s="4">
        <f t="shared" si="2191"/>
        <v>9620.4619999999995</v>
      </c>
      <c r="AL2590" s="4">
        <f t="shared" si="2192"/>
        <v>10020</v>
      </c>
      <c r="AM2590" s="4">
        <f t="shared" si="2193"/>
        <v>6500</v>
      </c>
      <c r="AN2590" s="4">
        <f t="shared" si="2194"/>
        <v>7330.72</v>
      </c>
      <c r="AO2590" s="4">
        <f t="shared" si="2195"/>
        <v>7844.64</v>
      </c>
      <c r="AP2590" s="4">
        <f t="shared" si="2196"/>
        <v>8260</v>
      </c>
      <c r="AQ2590" s="4">
        <f t="shared" si="2197"/>
        <v>8675.36</v>
      </c>
      <c r="AR2590" s="4">
        <f t="shared" si="2198"/>
        <v>9266.7200000000012</v>
      </c>
      <c r="AS2590" s="4">
        <f t="shared" si="2199"/>
        <v>10020</v>
      </c>
      <c r="AT2590" s="4">
        <f t="shared" si="2200"/>
        <v>6430</v>
      </c>
      <c r="AU2590" s="4">
        <f t="shared" si="2201"/>
        <v>7277.24</v>
      </c>
      <c r="AV2590" s="4">
        <f t="shared" si="2202"/>
        <v>7801.38</v>
      </c>
      <c r="AW2590" s="4">
        <f t="shared" si="2203"/>
        <v>8225</v>
      </c>
      <c r="AX2590" s="4">
        <f t="shared" si="2204"/>
        <v>8648.619999999999</v>
      </c>
      <c r="AY2590" s="4">
        <f t="shared" si="2205"/>
        <v>9251.74</v>
      </c>
      <c r="AZ2590" s="1">
        <f t="shared" si="2206"/>
        <v>10004.010714285718</v>
      </c>
      <c r="BA2590" s="1">
        <f t="shared" si="2207"/>
        <v>8997.7977758506568</v>
      </c>
      <c r="BB2590" s="1">
        <f t="shared" si="2208"/>
        <v>0</v>
      </c>
      <c r="BC2590" s="1"/>
      <c r="BD2590" s="6">
        <f t="shared" si="2209"/>
        <v>0</v>
      </c>
      <c r="BE2590" s="6"/>
      <c r="BF2590">
        <f t="shared" si="2211"/>
        <v>-197913.70181500001</v>
      </c>
      <c r="BG2590">
        <f t="shared" si="2212"/>
        <v>9179.3317220485897</v>
      </c>
      <c r="BH2590">
        <f t="shared" si="2213"/>
        <v>465.36000000000058</v>
      </c>
      <c r="BI2590">
        <f t="shared" si="2214"/>
        <v>484.11215452571616</v>
      </c>
      <c r="BJ2590">
        <f t="shared" si="2215"/>
        <v>28.211569362613773</v>
      </c>
      <c r="BK2590">
        <f t="shared" si="2216"/>
        <v>16.162405164822623</v>
      </c>
    </row>
    <row r="2591" spans="1:63" x14ac:dyDescent="0.35">
      <c r="A2591" s="2">
        <v>1526083200000</v>
      </c>
      <c r="B2591" s="3">
        <v>43232</v>
      </c>
      <c r="C2591" s="2" t="s">
        <v>9</v>
      </c>
      <c r="D2591" s="2">
        <v>8405.94</v>
      </c>
      <c r="E2591" s="2">
        <v>8646.8799999999992</v>
      </c>
      <c r="F2591" s="2">
        <v>8153</v>
      </c>
      <c r="G2591" s="2">
        <v>8465.94</v>
      </c>
      <c r="H2591" s="2">
        <v>40241.320809999997</v>
      </c>
      <c r="I2591" s="2">
        <v>337899865.86013001</v>
      </c>
      <c r="J2591" s="2">
        <f t="shared" si="2164"/>
        <v>0.78500000000000603</v>
      </c>
      <c r="K2591" s="2">
        <f t="shared" si="2165"/>
        <v>-12.351886994629881</v>
      </c>
      <c r="L2591" s="2">
        <f t="shared" si="2166"/>
        <v>7.4711104284276253</v>
      </c>
      <c r="M2591" s="1">
        <f t="shared" si="2167"/>
        <v>2.4628703032704853</v>
      </c>
      <c r="N2591" s="1">
        <f t="shared" si="2168"/>
        <v>-2.7457080962066907</v>
      </c>
      <c r="O2591" s="1">
        <f t="shared" si="2169"/>
        <v>-18.827678911024652</v>
      </c>
      <c r="P2591" s="2">
        <f t="shared" si="2170"/>
        <v>65.940000000000509</v>
      </c>
      <c r="Q2591" s="2">
        <f t="shared" si="2171"/>
        <v>0</v>
      </c>
      <c r="R2591" s="2">
        <f t="shared" si="2172"/>
        <v>77.707857142857264</v>
      </c>
      <c r="S2591" s="2">
        <f t="shared" si="2173"/>
        <v>140.71214285714294</v>
      </c>
      <c r="T2591" s="1">
        <f t="shared" si="2174"/>
        <v>35.577262678718611</v>
      </c>
      <c r="U2591" s="1">
        <f t="shared" si="2175"/>
        <v>8821.6290104287546</v>
      </c>
      <c r="V2591" s="1">
        <f t="shared" si="2176"/>
        <v>9232.7684999999983</v>
      </c>
      <c r="W2591" s="1">
        <f t="shared" si="2177"/>
        <v>386.42357358570905</v>
      </c>
      <c r="X2591" s="1">
        <f t="shared" si="2178"/>
        <v>10005.615647171417</v>
      </c>
      <c r="Y2591" s="1">
        <f t="shared" si="2179"/>
        <v>8459.92135282858</v>
      </c>
      <c r="Z2591" s="1">
        <f t="shared" si="2180"/>
        <v>8930.79852837627</v>
      </c>
      <c r="AA2591" s="1">
        <f t="shared" si="2181"/>
        <v>9045.1100355496492</v>
      </c>
      <c r="AB2591" s="1">
        <f t="shared" si="2182"/>
        <v>114.31150717337914</v>
      </c>
      <c r="AC2591" s="1">
        <f t="shared" si="2183"/>
        <v>275.74293869654934</v>
      </c>
      <c r="AD2591" s="1">
        <f t="shared" si="2184"/>
        <v>161.4314315231702</v>
      </c>
      <c r="AE2591" s="4">
        <f t="shared" si="2185"/>
        <v>10020</v>
      </c>
      <c r="AF2591" s="4">
        <f t="shared" si="2186"/>
        <v>8153</v>
      </c>
      <c r="AG2591" s="4">
        <f t="shared" si="2187"/>
        <v>8593.6119999999992</v>
      </c>
      <c r="AH2591" s="4">
        <f t="shared" si="2188"/>
        <v>8866.1939999999995</v>
      </c>
      <c r="AI2591" s="4">
        <f t="shared" si="2189"/>
        <v>9086.5</v>
      </c>
      <c r="AJ2591" s="4">
        <f t="shared" si="2190"/>
        <v>9306.8060000000005</v>
      </c>
      <c r="AK2591" s="4">
        <f t="shared" si="2191"/>
        <v>9620.4619999999995</v>
      </c>
      <c r="AL2591" s="4">
        <f t="shared" si="2192"/>
        <v>10020</v>
      </c>
      <c r="AM2591" s="4">
        <f t="shared" si="2193"/>
        <v>6500</v>
      </c>
      <c r="AN2591" s="4">
        <f t="shared" si="2194"/>
        <v>7330.72</v>
      </c>
      <c r="AO2591" s="4">
        <f t="shared" si="2195"/>
        <v>7844.64</v>
      </c>
      <c r="AP2591" s="4">
        <f t="shared" si="2196"/>
        <v>8260</v>
      </c>
      <c r="AQ2591" s="4">
        <f t="shared" si="2197"/>
        <v>8675.36</v>
      </c>
      <c r="AR2591" s="4">
        <f t="shared" si="2198"/>
        <v>9266.7200000000012</v>
      </c>
      <c r="AS2591" s="4">
        <f t="shared" si="2199"/>
        <v>10020</v>
      </c>
      <c r="AT2591" s="4">
        <f t="shared" si="2200"/>
        <v>6430</v>
      </c>
      <c r="AU2591" s="4">
        <f t="shared" si="2201"/>
        <v>7277.24</v>
      </c>
      <c r="AV2591" s="4">
        <f t="shared" si="2202"/>
        <v>7801.38</v>
      </c>
      <c r="AW2591" s="4">
        <f t="shared" si="2203"/>
        <v>8225</v>
      </c>
      <c r="AX2591" s="4">
        <f t="shared" si="2204"/>
        <v>8648.619999999999</v>
      </c>
      <c r="AY2591" s="4">
        <f t="shared" si="2205"/>
        <v>9251.74</v>
      </c>
      <c r="AZ2591" s="1">
        <f t="shared" si="2206"/>
        <v>10038.441357142861</v>
      </c>
      <c r="BA2591" s="1">
        <f t="shared" si="2207"/>
        <v>9002.1551426431306</v>
      </c>
      <c r="BB2591" s="1">
        <f t="shared" si="2208"/>
        <v>0</v>
      </c>
      <c r="BC2591" s="1"/>
      <c r="BD2591" s="6">
        <f t="shared" si="2209"/>
        <v>0</v>
      </c>
      <c r="BE2591" s="6"/>
      <c r="BF2591">
        <f t="shared" si="2211"/>
        <v>-223546.57117700001</v>
      </c>
      <c r="BG2591">
        <f t="shared" si="2212"/>
        <v>9190.0897890827455</v>
      </c>
      <c r="BH2591">
        <f t="shared" si="2213"/>
        <v>493.8799999999992</v>
      </c>
      <c r="BI2591">
        <f t="shared" si="2214"/>
        <v>486.99710137582628</v>
      </c>
      <c r="BJ2591">
        <f t="shared" si="2215"/>
        <v>16.761649705409777</v>
      </c>
      <c r="BK2591">
        <f t="shared" si="2216"/>
        <v>12.271965301434586</v>
      </c>
    </row>
    <row r="2592" spans="1:63" x14ac:dyDescent="0.35">
      <c r="A2592" s="2">
        <v>1525996800000</v>
      </c>
      <c r="B2592" s="3">
        <v>43231</v>
      </c>
      <c r="C2592" s="2" t="s">
        <v>9</v>
      </c>
      <c r="D2592" s="2">
        <v>9002.2099999999991</v>
      </c>
      <c r="E2592" s="2">
        <v>9016.7999999999993</v>
      </c>
      <c r="F2592" s="2">
        <v>8341</v>
      </c>
      <c r="G2592" s="2">
        <v>8400</v>
      </c>
      <c r="H2592" s="2">
        <v>48227.048061000001</v>
      </c>
      <c r="I2592" s="2">
        <v>418859806.48161501</v>
      </c>
      <c r="J2592" s="2">
        <f t="shared" si="2164"/>
        <v>-6.6894759058896787</v>
      </c>
      <c r="K2592" s="2">
        <f t="shared" si="2165"/>
        <v>-14.841849148418493</v>
      </c>
      <c r="L2592" s="2">
        <f t="shared" si="2166"/>
        <v>6.0204468004543727</v>
      </c>
      <c r="M2592" s="1">
        <f t="shared" si="2167"/>
        <v>0.77888574688694356</v>
      </c>
      <c r="N2592" s="1">
        <f t="shared" si="2168"/>
        <v>-1.9070238095238157</v>
      </c>
      <c r="O2592" s="1">
        <f t="shared" si="2169"/>
        <v>-19.464404761904767</v>
      </c>
      <c r="P2592" s="2">
        <f t="shared" si="2170"/>
        <v>0</v>
      </c>
      <c r="Q2592" s="2">
        <f t="shared" si="2171"/>
        <v>602.20000000000073</v>
      </c>
      <c r="R2592" s="2">
        <f t="shared" si="2172"/>
        <v>103.90142857142862</v>
      </c>
      <c r="S2592" s="2">
        <f t="shared" si="2173"/>
        <v>140.71214285714294</v>
      </c>
      <c r="T2592" s="1">
        <f t="shared" si="2174"/>
        <v>42.475741621624778</v>
      </c>
      <c r="U2592" s="1">
        <f t="shared" si="2175"/>
        <v>8836.1469292217644</v>
      </c>
      <c r="V2592" s="1">
        <f t="shared" si="2176"/>
        <v>9248.8224999999984</v>
      </c>
      <c r="W2592" s="1">
        <f t="shared" si="2177"/>
        <v>359.99824464676203</v>
      </c>
      <c r="X2592" s="1">
        <f t="shared" si="2178"/>
        <v>9968.8189892935225</v>
      </c>
      <c r="Y2592" s="1">
        <f t="shared" si="2179"/>
        <v>8528.8260107064743</v>
      </c>
      <c r="Z2592" s="1">
        <f t="shared" si="2180"/>
        <v>8967.9872106463718</v>
      </c>
      <c r="AA2592" s="1">
        <f t="shared" si="2181"/>
        <v>9150.413678376859</v>
      </c>
      <c r="AB2592" s="1">
        <f t="shared" si="2182"/>
        <v>182.42646773048727</v>
      </c>
      <c r="AC2592" s="1">
        <f t="shared" si="2183"/>
        <v>316.10079657734184</v>
      </c>
      <c r="AD2592" s="1">
        <f t="shared" si="2184"/>
        <v>133.67432884685456</v>
      </c>
      <c r="AE2592" s="4">
        <f t="shared" si="2185"/>
        <v>10020</v>
      </c>
      <c r="AF2592" s="4">
        <f t="shared" si="2186"/>
        <v>8341</v>
      </c>
      <c r="AG2592" s="4">
        <f t="shared" si="2187"/>
        <v>8737.2440000000006</v>
      </c>
      <c r="AH2592" s="4">
        <f t="shared" si="2188"/>
        <v>8982.3780000000006</v>
      </c>
      <c r="AI2592" s="4">
        <f t="shared" si="2189"/>
        <v>9180.5</v>
      </c>
      <c r="AJ2592" s="4">
        <f t="shared" si="2190"/>
        <v>9378.6219999999994</v>
      </c>
      <c r="AK2592" s="4">
        <f t="shared" si="2191"/>
        <v>9660.6939999999995</v>
      </c>
      <c r="AL2592" s="4">
        <f t="shared" si="2192"/>
        <v>10020</v>
      </c>
      <c r="AM2592" s="4">
        <f t="shared" si="2193"/>
        <v>6500</v>
      </c>
      <c r="AN2592" s="4">
        <f t="shared" si="2194"/>
        <v>7330.72</v>
      </c>
      <c r="AO2592" s="4">
        <f t="shared" si="2195"/>
        <v>7844.64</v>
      </c>
      <c r="AP2592" s="4">
        <f t="shared" si="2196"/>
        <v>8260</v>
      </c>
      <c r="AQ2592" s="4">
        <f t="shared" si="2197"/>
        <v>8675.36</v>
      </c>
      <c r="AR2592" s="4">
        <f t="shared" si="2198"/>
        <v>9266.7200000000012</v>
      </c>
      <c r="AS2592" s="4">
        <f t="shared" si="2199"/>
        <v>10020</v>
      </c>
      <c r="AT2592" s="4">
        <f t="shared" si="2200"/>
        <v>6430</v>
      </c>
      <c r="AU2592" s="4">
        <f t="shared" si="2201"/>
        <v>7277.24</v>
      </c>
      <c r="AV2592" s="4">
        <f t="shared" si="2202"/>
        <v>7801.38</v>
      </c>
      <c r="AW2592" s="4">
        <f t="shared" si="2203"/>
        <v>8225</v>
      </c>
      <c r="AX2592" s="4">
        <f t="shared" si="2204"/>
        <v>8648.619999999999</v>
      </c>
      <c r="AY2592" s="4">
        <f t="shared" si="2205"/>
        <v>9251.74</v>
      </c>
      <c r="AZ2592" s="1">
        <f t="shared" si="2206"/>
        <v>10072.970357142862</v>
      </c>
      <c r="BA2592" s="1">
        <f t="shared" si="2207"/>
        <v>9009.5005555560492</v>
      </c>
      <c r="BB2592" s="1">
        <f t="shared" si="2208"/>
        <v>0</v>
      </c>
      <c r="BC2592" s="1"/>
      <c r="BD2592" s="6">
        <f t="shared" si="2209"/>
        <v>1</v>
      </c>
      <c r="BE2592" s="6" t="str">
        <f t="shared" si="2210"/>
        <v>$8,970–$8,647</v>
      </c>
      <c r="BF2592">
        <f t="shared" si="2211"/>
        <v>-263787.89198700001</v>
      </c>
      <c r="BG2592">
        <f t="shared" si="2212"/>
        <v>9219.0417841615817</v>
      </c>
      <c r="BH2592">
        <f t="shared" si="2213"/>
        <v>675.79999999999927</v>
      </c>
      <c r="BI2592">
        <f t="shared" si="2214"/>
        <v>485.93819389518427</v>
      </c>
      <c r="BJ2592">
        <f t="shared" si="2215"/>
        <v>3.513996426444312</v>
      </c>
      <c r="BK2592">
        <f t="shared" si="2216"/>
        <v>22.722691409706488</v>
      </c>
    </row>
    <row r="2593" spans="1:63" x14ac:dyDescent="0.35">
      <c r="A2593" s="2">
        <v>1525910400000</v>
      </c>
      <c r="B2593" s="3">
        <v>43230</v>
      </c>
      <c r="C2593" s="2" t="s">
        <v>9</v>
      </c>
      <c r="D2593" s="2">
        <v>9310</v>
      </c>
      <c r="E2593" s="2">
        <v>9395.1200000000008</v>
      </c>
      <c r="F2593" s="2">
        <v>8970</v>
      </c>
      <c r="G2593" s="2">
        <v>9002.2000000000007</v>
      </c>
      <c r="H2593" s="2">
        <v>25055.063718000001</v>
      </c>
      <c r="I2593" s="2">
        <v>231595002.59561601</v>
      </c>
      <c r="J2593" s="2">
        <f t="shared" si="2164"/>
        <v>-3.3061224489795844</v>
      </c>
      <c r="K2593" s="2">
        <f t="shared" si="2165"/>
        <v>-7.3274730569003994</v>
      </c>
      <c r="L2593" s="2">
        <f t="shared" si="2166"/>
        <v>29.457461326844797</v>
      </c>
      <c r="M2593" s="1">
        <f t="shared" si="2167"/>
        <v>-7.1690476190476273</v>
      </c>
      <c r="N2593" s="1">
        <f t="shared" si="2168"/>
        <v>-10.672280109306621</v>
      </c>
      <c r="O2593" s="1">
        <f t="shared" si="2169"/>
        <v>-16.778898491479872</v>
      </c>
      <c r="P2593" s="2">
        <f t="shared" si="2170"/>
        <v>0</v>
      </c>
      <c r="Q2593" s="2">
        <f t="shared" si="2171"/>
        <v>307.79999999999927</v>
      </c>
      <c r="R2593" s="2">
        <f t="shared" si="2172"/>
        <v>103.90142857142862</v>
      </c>
      <c r="S2593" s="2">
        <f t="shared" si="2173"/>
        <v>122.74428571428572</v>
      </c>
      <c r="T2593" s="1">
        <f t="shared" si="2174"/>
        <v>45.84310314398811</v>
      </c>
      <c r="U2593" s="1">
        <f t="shared" si="2175"/>
        <v>8853.9488447002022</v>
      </c>
      <c r="V2593" s="1">
        <f t="shared" si="2176"/>
        <v>9274.5879999999997</v>
      </c>
      <c r="W2593" s="1">
        <f t="shared" si="2177"/>
        <v>313.80156582783326</v>
      </c>
      <c r="X2593" s="1">
        <f t="shared" si="2178"/>
        <v>9902.191131655667</v>
      </c>
      <c r="Y2593" s="1">
        <f t="shared" si="2179"/>
        <v>8646.9848683443324</v>
      </c>
      <c r="Z2593" s="1">
        <f t="shared" si="2180"/>
        <v>9013.4261874980803</v>
      </c>
      <c r="AA2593" s="1">
        <f t="shared" si="2181"/>
        <v>9286.8525289908339</v>
      </c>
      <c r="AB2593" s="1">
        <f t="shared" si="2182"/>
        <v>273.42634149275364</v>
      </c>
      <c r="AC2593" s="1">
        <f t="shared" si="2183"/>
        <v>349.51937878905545</v>
      </c>
      <c r="AD2593" s="1">
        <f t="shared" si="2184"/>
        <v>76.093037296301816</v>
      </c>
      <c r="AE2593" s="4">
        <f t="shared" si="2185"/>
        <v>10020</v>
      </c>
      <c r="AF2593" s="4">
        <f t="shared" si="2186"/>
        <v>8565</v>
      </c>
      <c r="AG2593" s="4">
        <f t="shared" si="2187"/>
        <v>8908.3799999999992</v>
      </c>
      <c r="AH2593" s="4">
        <f t="shared" si="2188"/>
        <v>9120.81</v>
      </c>
      <c r="AI2593" s="4">
        <f t="shared" si="2189"/>
        <v>9292.5</v>
      </c>
      <c r="AJ2593" s="4">
        <f t="shared" si="2190"/>
        <v>9464.19</v>
      </c>
      <c r="AK2593" s="4">
        <f t="shared" si="2191"/>
        <v>9708.630000000001</v>
      </c>
      <c r="AL2593" s="4">
        <f t="shared" si="2192"/>
        <v>10020</v>
      </c>
      <c r="AM2593" s="4">
        <f t="shared" si="2193"/>
        <v>6430</v>
      </c>
      <c r="AN2593" s="4">
        <f t="shared" si="2194"/>
        <v>7277.24</v>
      </c>
      <c r="AO2593" s="4">
        <f t="shared" si="2195"/>
        <v>7801.38</v>
      </c>
      <c r="AP2593" s="4">
        <f t="shared" si="2196"/>
        <v>8225</v>
      </c>
      <c r="AQ2593" s="4">
        <f t="shared" si="2197"/>
        <v>8648.619999999999</v>
      </c>
      <c r="AR2593" s="4">
        <f t="shared" si="2198"/>
        <v>9251.74</v>
      </c>
      <c r="AS2593" s="4">
        <f t="shared" si="2199"/>
        <v>10020</v>
      </c>
      <c r="AT2593" s="4">
        <f t="shared" si="2200"/>
        <v>6430</v>
      </c>
      <c r="AU2593" s="4">
        <f t="shared" si="2201"/>
        <v>7277.24</v>
      </c>
      <c r="AV2593" s="4">
        <f t="shared" si="2202"/>
        <v>7801.38</v>
      </c>
      <c r="AW2593" s="4">
        <f t="shared" si="2203"/>
        <v>8225</v>
      </c>
      <c r="AX2593" s="4">
        <f t="shared" si="2204"/>
        <v>8648.619999999999</v>
      </c>
      <c r="AY2593" s="4">
        <f t="shared" si="2205"/>
        <v>9251.74</v>
      </c>
      <c r="AZ2593" s="1">
        <f t="shared" si="2206"/>
        <v>10108.160428571433</v>
      </c>
      <c r="BA2593" s="1">
        <f t="shared" si="2207"/>
        <v>9017.8498782348997</v>
      </c>
      <c r="BB2593" s="1">
        <f t="shared" si="2208"/>
        <v>0</v>
      </c>
      <c r="BC2593" s="1"/>
      <c r="BD2593" s="6">
        <f t="shared" si="2209"/>
        <v>0</v>
      </c>
      <c r="BE2593" s="6"/>
      <c r="BF2593">
        <f t="shared" si="2211"/>
        <v>-215560.843926</v>
      </c>
      <c r="BG2593">
        <f t="shared" si="2212"/>
        <v>9240.1559616551549</v>
      </c>
      <c r="BH2593">
        <f t="shared" si="2213"/>
        <v>425.1200000000008</v>
      </c>
      <c r="BI2593">
        <f t="shared" si="2214"/>
        <v>456.72868526367427</v>
      </c>
      <c r="BJ2593">
        <f t="shared" si="2215"/>
        <v>16.540249772449666</v>
      </c>
      <c r="BK2593">
        <f t="shared" si="2216"/>
        <v>34.606699645718422</v>
      </c>
    </row>
    <row r="2594" spans="1:63" x14ac:dyDescent="0.35">
      <c r="A2594" s="2">
        <v>1525824000000</v>
      </c>
      <c r="B2594" s="3">
        <v>43229</v>
      </c>
      <c r="C2594" s="2" t="s">
        <v>9</v>
      </c>
      <c r="D2594" s="2">
        <v>9178</v>
      </c>
      <c r="E2594" s="2">
        <v>9390</v>
      </c>
      <c r="F2594" s="2">
        <v>8965</v>
      </c>
      <c r="G2594" s="2">
        <v>9310</v>
      </c>
      <c r="H2594" s="2">
        <v>25673.524899</v>
      </c>
      <c r="I2594" s="2">
        <v>235736782.288259</v>
      </c>
      <c r="J2594" s="2">
        <f t="shared" si="2164"/>
        <v>1.3326715689475825</v>
      </c>
      <c r="K2594" s="2">
        <f t="shared" si="2165"/>
        <v>-4.5128205128205128</v>
      </c>
      <c r="L2594" s="2">
        <f t="shared" si="2166"/>
        <v>36.033548123146161</v>
      </c>
      <c r="M2594" s="1">
        <f t="shared" si="2167"/>
        <v>-3.4191642043056056</v>
      </c>
      <c r="N2594" s="1">
        <f t="shared" si="2168"/>
        <v>-10.526315789473685</v>
      </c>
      <c r="O2594" s="1">
        <f t="shared" si="2169"/>
        <v>-18.330397422126747</v>
      </c>
      <c r="P2594" s="2">
        <f t="shared" si="2170"/>
        <v>122.44000000000051</v>
      </c>
      <c r="Q2594" s="2">
        <f t="shared" si="2171"/>
        <v>0</v>
      </c>
      <c r="R2594" s="2">
        <f t="shared" si="2172"/>
        <v>132.18785714285721</v>
      </c>
      <c r="S2594" s="2">
        <f t="shared" si="2173"/>
        <v>100.75857142857149</v>
      </c>
      <c r="T2594" s="1">
        <f t="shared" si="2174"/>
        <v>56.746032962821012</v>
      </c>
      <c r="U2594" s="1">
        <f t="shared" si="2175"/>
        <v>8847.8977771369446</v>
      </c>
      <c r="V2594" s="1">
        <f t="shared" si="2176"/>
        <v>9267.3269999999993</v>
      </c>
      <c r="W2594" s="1">
        <f t="shared" si="2177"/>
        <v>321.60342279117617</v>
      </c>
      <c r="X2594" s="1">
        <f t="shared" si="2178"/>
        <v>9910.5338455823512</v>
      </c>
      <c r="Y2594" s="1">
        <f t="shared" si="2179"/>
        <v>8624.1201544176474</v>
      </c>
      <c r="Z2594" s="1">
        <f t="shared" si="2180"/>
        <v>9014.3242824979261</v>
      </c>
      <c r="AA2594" s="1">
        <f t="shared" si="2181"/>
        <v>9338.6075342618951</v>
      </c>
      <c r="AB2594" s="1">
        <f t="shared" si="2182"/>
        <v>324.28325176396902</v>
      </c>
      <c r="AC2594" s="1">
        <f t="shared" si="2183"/>
        <v>368.54263811313086</v>
      </c>
      <c r="AD2594" s="1">
        <f t="shared" si="2184"/>
        <v>44.259386349161844</v>
      </c>
      <c r="AE2594" s="4">
        <f t="shared" si="2185"/>
        <v>10020</v>
      </c>
      <c r="AF2594" s="4">
        <f t="shared" si="2186"/>
        <v>8177.09</v>
      </c>
      <c r="AG2594" s="4">
        <f t="shared" si="2187"/>
        <v>8612.0167600000004</v>
      </c>
      <c r="AH2594" s="4">
        <f t="shared" si="2188"/>
        <v>8881.0816200000008</v>
      </c>
      <c r="AI2594" s="4">
        <f t="shared" si="2189"/>
        <v>9098.5450000000001</v>
      </c>
      <c r="AJ2594" s="4">
        <f t="shared" si="2190"/>
        <v>9316.0083799999993</v>
      </c>
      <c r="AK2594" s="4">
        <f t="shared" si="2191"/>
        <v>9625.6172599999991</v>
      </c>
      <c r="AL2594" s="4">
        <f t="shared" si="2192"/>
        <v>10020</v>
      </c>
      <c r="AM2594" s="4">
        <f t="shared" si="2193"/>
        <v>6430</v>
      </c>
      <c r="AN2594" s="4">
        <f t="shared" si="2194"/>
        <v>7277.24</v>
      </c>
      <c r="AO2594" s="4">
        <f t="shared" si="2195"/>
        <v>7801.38</v>
      </c>
      <c r="AP2594" s="4">
        <f t="shared" si="2196"/>
        <v>8225</v>
      </c>
      <c r="AQ2594" s="4">
        <f t="shared" si="2197"/>
        <v>8648.619999999999</v>
      </c>
      <c r="AR2594" s="4">
        <f t="shared" si="2198"/>
        <v>9251.74</v>
      </c>
      <c r="AS2594" s="4">
        <f t="shared" si="2199"/>
        <v>10020</v>
      </c>
      <c r="AT2594" s="4">
        <f t="shared" si="2200"/>
        <v>6430</v>
      </c>
      <c r="AU2594" s="4">
        <f t="shared" si="2201"/>
        <v>7277.24</v>
      </c>
      <c r="AV2594" s="4">
        <f t="shared" si="2202"/>
        <v>7801.38</v>
      </c>
      <c r="AW2594" s="4">
        <f t="shared" si="2203"/>
        <v>8225</v>
      </c>
      <c r="AX2594" s="4">
        <f t="shared" si="2204"/>
        <v>8648.619999999999</v>
      </c>
      <c r="AY2594" s="4">
        <f t="shared" si="2205"/>
        <v>9251.74</v>
      </c>
      <c r="AZ2594" s="1">
        <f t="shared" si="2206"/>
        <v>10154.520714285718</v>
      </c>
      <c r="BA2594" s="1">
        <f t="shared" si="2207"/>
        <v>9018.064260128529</v>
      </c>
      <c r="BB2594" s="1">
        <f t="shared" si="2208"/>
        <v>0</v>
      </c>
      <c r="BC2594" s="1"/>
      <c r="BD2594" s="6">
        <f t="shared" si="2209"/>
        <v>0</v>
      </c>
      <c r="BE2594" s="6"/>
      <c r="BF2594">
        <f t="shared" si="2211"/>
        <v>-190505.78020800001</v>
      </c>
      <c r="BG2594">
        <f t="shared" si="2212"/>
        <v>9212.0514641360805</v>
      </c>
      <c r="BH2594">
        <f t="shared" si="2213"/>
        <v>425</v>
      </c>
      <c r="BI2594">
        <f t="shared" si="2214"/>
        <v>461.59155991962405</v>
      </c>
      <c r="BJ2594">
        <f t="shared" si="2215"/>
        <v>48.113828030225484</v>
      </c>
      <c r="BK2594">
        <f t="shared" si="2216"/>
        <v>46.471009514900793</v>
      </c>
    </row>
    <row r="2595" spans="1:63" x14ac:dyDescent="0.35">
      <c r="A2595" s="2">
        <v>1525737600000</v>
      </c>
      <c r="B2595" s="3">
        <v>43228</v>
      </c>
      <c r="C2595" s="2" t="s">
        <v>9</v>
      </c>
      <c r="D2595" s="2">
        <v>9365</v>
      </c>
      <c r="E2595" s="2">
        <v>9475.7000000000007</v>
      </c>
      <c r="F2595" s="2">
        <v>9060.5400000000009</v>
      </c>
      <c r="G2595" s="2">
        <v>9187.56</v>
      </c>
      <c r="H2595" s="2">
        <v>25533.831889000001</v>
      </c>
      <c r="I2595" s="2">
        <v>236418155.68693501</v>
      </c>
      <c r="J2595" s="2">
        <f t="shared" si="2164"/>
        <v>-1.8947143619861238</v>
      </c>
      <c r="K2595" s="2">
        <f t="shared" si="2165"/>
        <v>-0.65182788629561772</v>
      </c>
      <c r="L2595" s="2">
        <f t="shared" si="2166"/>
        <v>35.455392526891856</v>
      </c>
      <c r="M2595" s="1">
        <f t="shared" si="2167"/>
        <v>1.3151450053705747</v>
      </c>
      <c r="N2595" s="1">
        <f t="shared" si="2168"/>
        <v>-7.897200127128416</v>
      </c>
      <c r="O2595" s="1">
        <f t="shared" si="2169"/>
        <v>-16.28811131573562</v>
      </c>
      <c r="P2595" s="2">
        <f t="shared" si="2170"/>
        <v>0</v>
      </c>
      <c r="Q2595" s="2">
        <f t="shared" si="2171"/>
        <v>177.44000000000051</v>
      </c>
      <c r="R2595" s="2">
        <f t="shared" si="2172"/>
        <v>123.4421428571429</v>
      </c>
      <c r="S2595" s="2">
        <f t="shared" si="2173"/>
        <v>154.33000000000007</v>
      </c>
      <c r="T2595" s="1">
        <f t="shared" si="2174"/>
        <v>44.440072927193668</v>
      </c>
      <c r="U2595" s="1">
        <f t="shared" si="2175"/>
        <v>8829.0364619180436</v>
      </c>
      <c r="V2595" s="1">
        <f t="shared" si="2176"/>
        <v>9215.7270000000008</v>
      </c>
      <c r="W2595" s="1">
        <f t="shared" si="2177"/>
        <v>386.79910541649394</v>
      </c>
      <c r="X2595" s="1">
        <f t="shared" si="2178"/>
        <v>9989.3252108329889</v>
      </c>
      <c r="Y2595" s="1">
        <f t="shared" si="2179"/>
        <v>8442.1287891670127</v>
      </c>
      <c r="Z2595" s="1">
        <f t="shared" si="2180"/>
        <v>8990.6702250977596</v>
      </c>
      <c r="AA2595" s="1">
        <f t="shared" si="2181"/>
        <v>9343.8089041276944</v>
      </c>
      <c r="AB2595" s="1">
        <f t="shared" si="2182"/>
        <v>353.13867902993479</v>
      </c>
      <c r="AC2595" s="1">
        <f t="shared" si="2183"/>
        <v>379.60748470042131</v>
      </c>
      <c r="AD2595" s="1">
        <f t="shared" si="2184"/>
        <v>26.468805670486518</v>
      </c>
      <c r="AE2595" s="4">
        <f t="shared" si="2185"/>
        <v>10020</v>
      </c>
      <c r="AF2595" s="4">
        <f t="shared" si="2186"/>
        <v>8080</v>
      </c>
      <c r="AG2595" s="4">
        <f t="shared" si="2187"/>
        <v>8537.84</v>
      </c>
      <c r="AH2595" s="4">
        <f t="shared" si="2188"/>
        <v>8821.08</v>
      </c>
      <c r="AI2595" s="4">
        <f t="shared" si="2189"/>
        <v>9050</v>
      </c>
      <c r="AJ2595" s="4">
        <f t="shared" si="2190"/>
        <v>9278.92</v>
      </c>
      <c r="AK2595" s="4">
        <f t="shared" si="2191"/>
        <v>9604.84</v>
      </c>
      <c r="AL2595" s="4">
        <f t="shared" si="2192"/>
        <v>10020</v>
      </c>
      <c r="AM2595" s="4">
        <f t="shared" si="2193"/>
        <v>6430</v>
      </c>
      <c r="AN2595" s="4">
        <f t="shared" si="2194"/>
        <v>7277.24</v>
      </c>
      <c r="AO2595" s="4">
        <f t="shared" si="2195"/>
        <v>7801.38</v>
      </c>
      <c r="AP2595" s="4">
        <f t="shared" si="2196"/>
        <v>8225</v>
      </c>
      <c r="AQ2595" s="4">
        <f t="shared" si="2197"/>
        <v>8648.619999999999</v>
      </c>
      <c r="AR2595" s="4">
        <f t="shared" si="2198"/>
        <v>9251.74</v>
      </c>
      <c r="AS2595" s="4">
        <f t="shared" si="2199"/>
        <v>10020</v>
      </c>
      <c r="AT2595" s="4">
        <f t="shared" si="2200"/>
        <v>6430</v>
      </c>
      <c r="AU2595" s="4">
        <f t="shared" si="2201"/>
        <v>7277.24</v>
      </c>
      <c r="AV2595" s="4">
        <f t="shared" si="2202"/>
        <v>7801.38</v>
      </c>
      <c r="AW2595" s="4">
        <f t="shared" si="2203"/>
        <v>8225</v>
      </c>
      <c r="AX2595" s="4">
        <f t="shared" si="2204"/>
        <v>8648.619999999999</v>
      </c>
      <c r="AY2595" s="4">
        <f t="shared" si="2205"/>
        <v>9251.74</v>
      </c>
      <c r="AZ2595" s="1">
        <f t="shared" si="2206"/>
        <v>10205.799142857149</v>
      </c>
      <c r="BA2595" s="1">
        <f t="shared" si="2207"/>
        <v>9014.0651404042637</v>
      </c>
      <c r="BB2595" s="1">
        <f t="shared" si="2208"/>
        <v>0</v>
      </c>
      <c r="BC2595" s="1"/>
      <c r="BD2595" s="6">
        <f t="shared" si="2209"/>
        <v>0</v>
      </c>
      <c r="BE2595" s="6"/>
      <c r="BF2595">
        <f t="shared" si="2211"/>
        <v>-216179.30510700002</v>
      </c>
      <c r="BG2595">
        <f t="shared" si="2212"/>
        <v>9174.5610700469624</v>
      </c>
      <c r="BH2595">
        <f t="shared" si="2213"/>
        <v>415.15999999999985</v>
      </c>
      <c r="BI2595">
        <f t="shared" si="2214"/>
        <v>467.22103067648925</v>
      </c>
      <c r="BJ2595">
        <f t="shared" si="2215"/>
        <v>39.166021134480118</v>
      </c>
      <c r="BK2595">
        <f t="shared" si="2216"/>
        <v>54.972790209347274</v>
      </c>
    </row>
    <row r="2596" spans="1:63" x14ac:dyDescent="0.35">
      <c r="A2596" s="2">
        <v>1525651200000</v>
      </c>
      <c r="B2596" s="3">
        <v>43227</v>
      </c>
      <c r="C2596" s="2" t="s">
        <v>9</v>
      </c>
      <c r="D2596" s="2">
        <v>9661.02</v>
      </c>
      <c r="E2596" s="2">
        <v>9689.67</v>
      </c>
      <c r="F2596" s="2">
        <v>9181</v>
      </c>
      <c r="G2596" s="2">
        <v>9365</v>
      </c>
      <c r="H2596" s="2">
        <v>33787.640012000003</v>
      </c>
      <c r="I2596" s="2">
        <v>316015961.44182903</v>
      </c>
      <c r="J2596" s="2">
        <f t="shared" si="2164"/>
        <v>-3.0438937323804427</v>
      </c>
      <c r="K2596" s="2">
        <f t="shared" si="2165"/>
        <v>3.2356351995484798</v>
      </c>
      <c r="L2596" s="2">
        <f t="shared" si="2166"/>
        <v>33.442576232544887</v>
      </c>
      <c r="M2596" s="1">
        <f t="shared" si="2167"/>
        <v>-1.9313071152732664</v>
      </c>
      <c r="N2596" s="1">
        <f t="shared" si="2168"/>
        <v>-7.4923651895355032</v>
      </c>
      <c r="O2596" s="1">
        <f t="shared" si="2169"/>
        <v>-18.218473037907099</v>
      </c>
      <c r="P2596" s="2">
        <f t="shared" si="2170"/>
        <v>0</v>
      </c>
      <c r="Q2596" s="2">
        <f t="shared" si="2171"/>
        <v>294.01000000000022</v>
      </c>
      <c r="R2596" s="2">
        <f t="shared" si="2172"/>
        <v>172.44071428571428</v>
      </c>
      <c r="S2596" s="2">
        <f t="shared" si="2173"/>
        <v>141.65571428571431</v>
      </c>
      <c r="T2596" s="1">
        <f t="shared" si="2174"/>
        <v>54.900565113079466</v>
      </c>
      <c r="U2596" s="1">
        <f t="shared" si="2175"/>
        <v>8814.4028481187797</v>
      </c>
      <c r="V2596" s="1">
        <f t="shared" si="2176"/>
        <v>9164.9989999999998</v>
      </c>
      <c r="W2596" s="1">
        <f t="shared" si="2177"/>
        <v>448.73659177628917</v>
      </c>
      <c r="X2596" s="1">
        <f t="shared" si="2178"/>
        <v>10062.472183552578</v>
      </c>
      <c r="Y2596" s="1">
        <f t="shared" si="2179"/>
        <v>8267.5258164474217</v>
      </c>
      <c r="Z2596" s="1">
        <f t="shared" si="2180"/>
        <v>8974.9190431055813</v>
      </c>
      <c r="AA2596" s="1">
        <f t="shared" si="2181"/>
        <v>9372.2177957872736</v>
      </c>
      <c r="AB2596" s="1">
        <f t="shared" si="2182"/>
        <v>397.29875268169235</v>
      </c>
      <c r="AC2596" s="1">
        <f t="shared" si="2183"/>
        <v>386.22468611804288</v>
      </c>
      <c r="AD2596" s="1">
        <f t="shared" si="2184"/>
        <v>-11.074066563649467</v>
      </c>
      <c r="AE2596" s="4">
        <f t="shared" si="2185"/>
        <v>10020</v>
      </c>
      <c r="AF2596" s="4">
        <f t="shared" si="2186"/>
        <v>7868</v>
      </c>
      <c r="AG2596" s="4">
        <f t="shared" si="2187"/>
        <v>8375.8719999999994</v>
      </c>
      <c r="AH2596" s="4">
        <f t="shared" si="2188"/>
        <v>8690.0640000000003</v>
      </c>
      <c r="AI2596" s="4">
        <f t="shared" si="2189"/>
        <v>8944</v>
      </c>
      <c r="AJ2596" s="4">
        <f t="shared" si="2190"/>
        <v>9197.9359999999997</v>
      </c>
      <c r="AK2596" s="4">
        <f t="shared" si="2191"/>
        <v>9559.4719999999998</v>
      </c>
      <c r="AL2596" s="4">
        <f t="shared" si="2192"/>
        <v>10020</v>
      </c>
      <c r="AM2596" s="4">
        <f t="shared" si="2193"/>
        <v>6430</v>
      </c>
      <c r="AN2596" s="4">
        <f t="shared" si="2194"/>
        <v>7277.24</v>
      </c>
      <c r="AO2596" s="4">
        <f t="shared" si="2195"/>
        <v>7801.38</v>
      </c>
      <c r="AP2596" s="4">
        <f t="shared" si="2196"/>
        <v>8225</v>
      </c>
      <c r="AQ2596" s="4">
        <f t="shared" si="2197"/>
        <v>8648.619999999999</v>
      </c>
      <c r="AR2596" s="4">
        <f t="shared" si="2198"/>
        <v>9251.74</v>
      </c>
      <c r="AS2596" s="4">
        <f t="shared" si="2199"/>
        <v>10020</v>
      </c>
      <c r="AT2596" s="4">
        <f t="shared" si="2200"/>
        <v>6430</v>
      </c>
      <c r="AU2596" s="4">
        <f t="shared" si="2201"/>
        <v>7277.24</v>
      </c>
      <c r="AV2596" s="4">
        <f t="shared" si="2202"/>
        <v>7801.38</v>
      </c>
      <c r="AW2596" s="4">
        <f t="shared" si="2203"/>
        <v>8225</v>
      </c>
      <c r="AX2596" s="4">
        <f t="shared" si="2204"/>
        <v>8648.619999999999</v>
      </c>
      <c r="AY2596" s="4">
        <f t="shared" si="2205"/>
        <v>9251.74</v>
      </c>
      <c r="AZ2596" s="1">
        <f t="shared" si="2206"/>
        <v>10263.710857142862</v>
      </c>
      <c r="BA2596" s="1">
        <f t="shared" si="2207"/>
        <v>9011.6884984919943</v>
      </c>
      <c r="BB2596" s="1">
        <f t="shared" si="2208"/>
        <v>0</v>
      </c>
      <c r="BC2596" s="1"/>
      <c r="BD2596" s="6">
        <f t="shared" si="2209"/>
        <v>0</v>
      </c>
      <c r="BE2596" s="6"/>
      <c r="BF2596">
        <f t="shared" si="2211"/>
        <v>-190645.47321800003</v>
      </c>
      <c r="BG2596">
        <f t="shared" si="2212"/>
        <v>9132.0732685765033</v>
      </c>
      <c r="BH2596">
        <f t="shared" si="2213"/>
        <v>508.67000000000007</v>
      </c>
      <c r="BI2596">
        <f t="shared" si="2214"/>
        <v>475.23042001133371</v>
      </c>
      <c r="BJ2596">
        <f t="shared" si="2215"/>
        <v>52.133179379996754</v>
      </c>
      <c r="BK2596">
        <f t="shared" si="2216"/>
        <v>71.450669161100464</v>
      </c>
    </row>
    <row r="2597" spans="1:63" x14ac:dyDescent="0.35">
      <c r="A2597" s="2">
        <v>1525564800000</v>
      </c>
      <c r="B2597" s="3">
        <v>43226</v>
      </c>
      <c r="C2597" s="2" t="s">
        <v>9</v>
      </c>
      <c r="D2597" s="2">
        <v>9863.99</v>
      </c>
      <c r="E2597" s="2">
        <v>9970</v>
      </c>
      <c r="F2597" s="2">
        <v>9417.0300000000007</v>
      </c>
      <c r="G2597" s="2">
        <v>9659.01</v>
      </c>
      <c r="H2597" s="2">
        <v>27690.351558999999</v>
      </c>
      <c r="I2597" s="2">
        <v>267359420.30359</v>
      </c>
      <c r="J2597" s="2">
        <f t="shared" si="2164"/>
        <v>-2.0781630170316281</v>
      </c>
      <c r="K2597" s="2">
        <f t="shared" si="2165"/>
        <v>4.4667916214669896</v>
      </c>
      <c r="L2597" s="2">
        <f t="shared" si="2166"/>
        <v>40.07091272948751</v>
      </c>
      <c r="M2597" s="1">
        <f t="shared" si="2167"/>
        <v>-3.1394554191137236</v>
      </c>
      <c r="N2597" s="1">
        <f t="shared" si="2168"/>
        <v>-10.138720220809391</v>
      </c>
      <c r="O2597" s="1">
        <f t="shared" si="2169"/>
        <v>-21.058162275429886</v>
      </c>
      <c r="P2597" s="2">
        <f t="shared" si="2170"/>
        <v>0</v>
      </c>
      <c r="Q2597" s="2">
        <f t="shared" si="2171"/>
        <v>204.98999999999978</v>
      </c>
      <c r="R2597" s="2">
        <f t="shared" si="2172"/>
        <v>182.94</v>
      </c>
      <c r="S2597" s="2">
        <f t="shared" si="2173"/>
        <v>120.655</v>
      </c>
      <c r="T2597" s="1">
        <f t="shared" si="2174"/>
        <v>60.257909385859456</v>
      </c>
      <c r="U2597" s="1">
        <f t="shared" si="2175"/>
        <v>8791.92949498077</v>
      </c>
      <c r="V2597" s="1">
        <f t="shared" si="2176"/>
        <v>9091</v>
      </c>
      <c r="W2597" s="1">
        <f t="shared" si="2177"/>
        <v>525.1723229759923</v>
      </c>
      <c r="X2597" s="1">
        <f t="shared" si="2178"/>
        <v>10141.344645951984</v>
      </c>
      <c r="Y2597" s="1">
        <f t="shared" si="2179"/>
        <v>8040.6553540480154</v>
      </c>
      <c r="Z2597" s="1">
        <f t="shared" si="2180"/>
        <v>8943.7125665540279</v>
      </c>
      <c r="AA2597" s="1">
        <f t="shared" si="2181"/>
        <v>9373.5301222940507</v>
      </c>
      <c r="AB2597" s="1">
        <f t="shared" si="2182"/>
        <v>429.81755574002273</v>
      </c>
      <c r="AC2597" s="1">
        <f t="shared" si="2183"/>
        <v>383.45616947713052</v>
      </c>
      <c r="AD2597" s="1">
        <f t="shared" si="2184"/>
        <v>-46.361386262892211</v>
      </c>
      <c r="AE2597" s="4">
        <f t="shared" si="2185"/>
        <v>10020</v>
      </c>
      <c r="AF2597" s="4">
        <f t="shared" si="2186"/>
        <v>7825.4</v>
      </c>
      <c r="AG2597" s="4">
        <f t="shared" si="2187"/>
        <v>8343.3256000000001</v>
      </c>
      <c r="AH2597" s="4">
        <f t="shared" si="2188"/>
        <v>8663.7371999999996</v>
      </c>
      <c r="AI2597" s="4">
        <f t="shared" si="2189"/>
        <v>8922.7000000000007</v>
      </c>
      <c r="AJ2597" s="4">
        <f t="shared" si="2190"/>
        <v>9181.6628000000001</v>
      </c>
      <c r="AK2597" s="4">
        <f t="shared" si="2191"/>
        <v>9550.3556000000008</v>
      </c>
      <c r="AL2597" s="4">
        <f t="shared" si="2192"/>
        <v>10020</v>
      </c>
      <c r="AM2597" s="4">
        <f t="shared" si="2193"/>
        <v>6430</v>
      </c>
      <c r="AN2597" s="4">
        <f t="shared" si="2194"/>
        <v>7277.24</v>
      </c>
      <c r="AO2597" s="4">
        <f t="shared" si="2195"/>
        <v>7801.38</v>
      </c>
      <c r="AP2597" s="4">
        <f t="shared" si="2196"/>
        <v>8225</v>
      </c>
      <c r="AQ2597" s="4">
        <f t="shared" si="2197"/>
        <v>8648.619999999999</v>
      </c>
      <c r="AR2597" s="4">
        <f t="shared" si="2198"/>
        <v>9251.74</v>
      </c>
      <c r="AS2597" s="4">
        <f t="shared" si="2199"/>
        <v>10099</v>
      </c>
      <c r="AT2597" s="4">
        <f t="shared" si="2200"/>
        <v>6430</v>
      </c>
      <c r="AU2597" s="4">
        <f t="shared" si="2201"/>
        <v>7295.884</v>
      </c>
      <c r="AV2597" s="4">
        <f t="shared" si="2202"/>
        <v>7831.558</v>
      </c>
      <c r="AW2597" s="4">
        <f t="shared" si="2203"/>
        <v>8264.5</v>
      </c>
      <c r="AX2597" s="4">
        <f t="shared" si="2204"/>
        <v>8697.4419999999991</v>
      </c>
      <c r="AY2597" s="4">
        <f t="shared" si="2205"/>
        <v>9313.8340000000007</v>
      </c>
      <c r="AZ2597" s="1">
        <f t="shared" si="2206"/>
        <v>10331.505500000005</v>
      </c>
      <c r="BA2597" s="1">
        <f t="shared" si="2207"/>
        <v>9006.8486149096934</v>
      </c>
      <c r="BB2597" s="1">
        <f t="shared" si="2208"/>
        <v>0</v>
      </c>
      <c r="BC2597" s="1"/>
      <c r="BD2597" s="6">
        <f t="shared" si="2209"/>
        <v>0</v>
      </c>
      <c r="BE2597" s="6"/>
      <c r="BF2597">
        <f t="shared" si="2211"/>
        <v>-156857.83320600004</v>
      </c>
      <c r="BG2597">
        <f t="shared" si="2212"/>
        <v>9067.1413057385471</v>
      </c>
      <c r="BH2597">
        <f t="shared" si="2213"/>
        <v>552.96999999999935</v>
      </c>
      <c r="BI2597">
        <f t="shared" si="2214"/>
        <v>470.08586924384656</v>
      </c>
      <c r="BJ2597">
        <f t="shared" si="2215"/>
        <v>73.619170113564948</v>
      </c>
      <c r="BK2597">
        <f t="shared" si="2216"/>
        <v>84.017951822811213</v>
      </c>
    </row>
    <row r="2598" spans="1:63" x14ac:dyDescent="0.35">
      <c r="A2598" s="2">
        <v>1525478400000</v>
      </c>
      <c r="B2598" s="3">
        <v>43225</v>
      </c>
      <c r="C2598" s="2" t="s">
        <v>9</v>
      </c>
      <c r="D2598" s="2">
        <v>9714</v>
      </c>
      <c r="E2598" s="2">
        <v>10020</v>
      </c>
      <c r="F2598" s="2">
        <v>9682</v>
      </c>
      <c r="G2598" s="2">
        <v>9864</v>
      </c>
      <c r="H2598" s="2">
        <v>24990.018345</v>
      </c>
      <c r="I2598" s="2">
        <v>246807563.506464</v>
      </c>
      <c r="J2598" s="2">
        <f t="shared" si="2164"/>
        <v>1.5442675975577513</v>
      </c>
      <c r="K2598" s="2">
        <f t="shared" si="2165"/>
        <v>4.7244930459709105</v>
      </c>
      <c r="L2598" s="2">
        <f t="shared" si="2166"/>
        <v>49.423076049135098</v>
      </c>
      <c r="M2598" s="1">
        <f t="shared" si="2167"/>
        <v>-2.1222671888733915</v>
      </c>
      <c r="N2598" s="1">
        <f t="shared" si="2168"/>
        <v>-14.173357664233571</v>
      </c>
      <c r="O2598" s="1">
        <f t="shared" si="2169"/>
        <v>-24.097729115977291</v>
      </c>
      <c r="P2598" s="2">
        <f t="shared" si="2170"/>
        <v>150.01000000000022</v>
      </c>
      <c r="Q2598" s="2">
        <f t="shared" si="2171"/>
        <v>0</v>
      </c>
      <c r="R2598" s="2">
        <f t="shared" si="2172"/>
        <v>182.94</v>
      </c>
      <c r="S2598" s="2">
        <f t="shared" si="2173"/>
        <v>115.17642857142853</v>
      </c>
      <c r="T2598" s="1">
        <f t="shared" si="2174"/>
        <v>61.365286333479496</v>
      </c>
      <c r="U2598" s="1">
        <f t="shared" si="2175"/>
        <v>8756.5384539595761</v>
      </c>
      <c r="V2598" s="1">
        <f t="shared" si="2176"/>
        <v>9011.295500000002</v>
      </c>
      <c r="W2598" s="1">
        <f t="shared" si="2177"/>
        <v>553.13958619389189</v>
      </c>
      <c r="X2598" s="1">
        <f t="shared" si="2178"/>
        <v>10117.574672387786</v>
      </c>
      <c r="Y2598" s="1">
        <f t="shared" si="2179"/>
        <v>7905.0163276122184</v>
      </c>
      <c r="Z2598" s="1">
        <f t="shared" si="2180"/>
        <v>8886.4887718783502</v>
      </c>
      <c r="AA2598" s="1">
        <f t="shared" si="2181"/>
        <v>9321.624689983877</v>
      </c>
      <c r="AB2598" s="1">
        <f t="shared" si="2182"/>
        <v>435.1359181055268</v>
      </c>
      <c r="AC2598" s="1">
        <f t="shared" si="2183"/>
        <v>371.86582291140746</v>
      </c>
      <c r="AD2598" s="1">
        <f t="shared" si="2184"/>
        <v>-63.270095194119335</v>
      </c>
      <c r="AE2598" s="4">
        <f t="shared" si="2185"/>
        <v>10020</v>
      </c>
      <c r="AF2598" s="4">
        <f t="shared" si="2186"/>
        <v>7825.4</v>
      </c>
      <c r="AG2598" s="4">
        <f t="shared" si="2187"/>
        <v>8343.3256000000001</v>
      </c>
      <c r="AH2598" s="4">
        <f t="shared" si="2188"/>
        <v>8663.7371999999996</v>
      </c>
      <c r="AI2598" s="4">
        <f t="shared" si="2189"/>
        <v>8922.7000000000007</v>
      </c>
      <c r="AJ2598" s="4">
        <f t="shared" si="2190"/>
        <v>9181.6628000000001</v>
      </c>
      <c r="AK2598" s="4">
        <f t="shared" si="2191"/>
        <v>9550.3556000000008</v>
      </c>
      <c r="AL2598" s="4">
        <f t="shared" si="2192"/>
        <v>10020</v>
      </c>
      <c r="AM2598" s="4">
        <f t="shared" si="2193"/>
        <v>6430</v>
      </c>
      <c r="AN2598" s="4">
        <f t="shared" si="2194"/>
        <v>7277.24</v>
      </c>
      <c r="AO2598" s="4">
        <f t="shared" si="2195"/>
        <v>7801.38</v>
      </c>
      <c r="AP2598" s="4">
        <f t="shared" si="2196"/>
        <v>8225</v>
      </c>
      <c r="AQ2598" s="4">
        <f t="shared" si="2197"/>
        <v>8648.619999999999</v>
      </c>
      <c r="AR2598" s="4">
        <f t="shared" si="2198"/>
        <v>9251.74</v>
      </c>
      <c r="AS2598" s="4">
        <f t="shared" si="2199"/>
        <v>10899</v>
      </c>
      <c r="AT2598" s="4">
        <f t="shared" si="2200"/>
        <v>6430</v>
      </c>
      <c r="AU2598" s="4">
        <f t="shared" si="2201"/>
        <v>7484.6840000000002</v>
      </c>
      <c r="AV2598" s="4">
        <f t="shared" si="2202"/>
        <v>8137.1580000000004</v>
      </c>
      <c r="AW2598" s="4">
        <f t="shared" si="2203"/>
        <v>8664.5</v>
      </c>
      <c r="AX2598" s="4">
        <f t="shared" si="2204"/>
        <v>9191.8420000000006</v>
      </c>
      <c r="AY2598" s="4">
        <f t="shared" si="2205"/>
        <v>9942.634</v>
      </c>
      <c r="AZ2598" s="1">
        <f t="shared" si="2206"/>
        <v>10397.227000000004</v>
      </c>
      <c r="BA2598" s="1">
        <f t="shared" si="2207"/>
        <v>8997.9148973057163</v>
      </c>
      <c r="BB2598" s="1">
        <f t="shared" si="2208"/>
        <v>0</v>
      </c>
      <c r="BC2598" s="1"/>
      <c r="BD2598" s="6">
        <f t="shared" si="2209"/>
        <v>0</v>
      </c>
      <c r="BE2598" s="6"/>
      <c r="BF2598">
        <f t="shared" si="2211"/>
        <v>-129167.48164700005</v>
      </c>
      <c r="BG2598">
        <f t="shared" si="2212"/>
        <v>8996.5099058654596</v>
      </c>
      <c r="BH2598">
        <f t="shared" si="2213"/>
        <v>338</v>
      </c>
      <c r="BI2598">
        <f t="shared" si="2214"/>
        <v>457.33446451213075</v>
      </c>
      <c r="BJ2598">
        <f t="shared" si="2215"/>
        <v>88.599657989739683</v>
      </c>
      <c r="BK2598">
        <f t="shared" si="2216"/>
        <v>90.931836224888002</v>
      </c>
    </row>
    <row r="2599" spans="1:63" x14ac:dyDescent="0.35">
      <c r="A2599" s="2">
        <v>1525392000000</v>
      </c>
      <c r="B2599" s="3">
        <v>43224</v>
      </c>
      <c r="C2599" s="2" t="s">
        <v>9</v>
      </c>
      <c r="D2599" s="2">
        <v>9750</v>
      </c>
      <c r="E2599" s="2">
        <v>9830.0400000000009</v>
      </c>
      <c r="F2599" s="2">
        <v>9520.85</v>
      </c>
      <c r="G2599" s="2">
        <v>9713.99</v>
      </c>
      <c r="H2599" s="2">
        <v>28681.588878999999</v>
      </c>
      <c r="I2599" s="2">
        <v>277565997.63316399</v>
      </c>
      <c r="J2599" s="2">
        <f t="shared" si="2164"/>
        <v>-0.36933333333333557</v>
      </c>
      <c r="K2599" s="2">
        <f t="shared" si="2165"/>
        <v>3.915169020111251</v>
      </c>
      <c r="L2599" s="2">
        <f t="shared" si="2166"/>
        <v>43.469713887362708</v>
      </c>
      <c r="M2599" s="1">
        <f t="shared" si="2167"/>
        <v>1.5207826439578287</v>
      </c>
      <c r="N2599" s="1">
        <f t="shared" si="2168"/>
        <v>-13.526779418138167</v>
      </c>
      <c r="O2599" s="1">
        <f t="shared" si="2169"/>
        <v>-20.586082546924583</v>
      </c>
      <c r="P2599" s="2">
        <f t="shared" si="2170"/>
        <v>0</v>
      </c>
      <c r="Q2599" s="2">
        <f t="shared" si="2171"/>
        <v>36.010000000000218</v>
      </c>
      <c r="R2599" s="2">
        <f t="shared" si="2172"/>
        <v>176.39142857142855</v>
      </c>
      <c r="S2599" s="2">
        <f t="shared" si="2173"/>
        <v>115.17642857142853</v>
      </c>
      <c r="T2599" s="1">
        <f t="shared" si="2174"/>
        <v>60.497556314996515</v>
      </c>
      <c r="U2599" s="1">
        <f t="shared" si="2175"/>
        <v>8711.3359418762939</v>
      </c>
      <c r="V2599" s="1">
        <f t="shared" si="2176"/>
        <v>8935.8455000000013</v>
      </c>
      <c r="W2599" s="1">
        <f t="shared" si="2177"/>
        <v>534.27674501586716</v>
      </c>
      <c r="X2599" s="1">
        <f t="shared" si="2178"/>
        <v>10004.398990031736</v>
      </c>
      <c r="Y2599" s="1">
        <f t="shared" si="2179"/>
        <v>7867.2920099682669</v>
      </c>
      <c r="Z2599" s="1">
        <f t="shared" si="2180"/>
        <v>8808.2878736286184</v>
      </c>
      <c r="AA2599" s="1">
        <f t="shared" si="2181"/>
        <v>9223.0109972536738</v>
      </c>
      <c r="AB2599" s="1">
        <f t="shared" si="2182"/>
        <v>414.72312362505545</v>
      </c>
      <c r="AC2599" s="1">
        <f t="shared" si="2183"/>
        <v>356.04829911287754</v>
      </c>
      <c r="AD2599" s="1">
        <f t="shared" si="2184"/>
        <v>-58.674824512177906</v>
      </c>
      <c r="AE2599" s="4">
        <f t="shared" si="2185"/>
        <v>9844</v>
      </c>
      <c r="AF2599" s="4">
        <f t="shared" si="2186"/>
        <v>7825.4</v>
      </c>
      <c r="AG2599" s="4">
        <f t="shared" si="2187"/>
        <v>8301.7896000000001</v>
      </c>
      <c r="AH2599" s="4">
        <f t="shared" si="2188"/>
        <v>8596.5051999999996</v>
      </c>
      <c r="AI2599" s="4">
        <f t="shared" si="2189"/>
        <v>8834.7000000000007</v>
      </c>
      <c r="AJ2599" s="4">
        <f t="shared" si="2190"/>
        <v>9072.8948</v>
      </c>
      <c r="AK2599" s="4">
        <f t="shared" si="2191"/>
        <v>9412.0195999999996</v>
      </c>
      <c r="AL2599" s="4">
        <f t="shared" si="2192"/>
        <v>9844</v>
      </c>
      <c r="AM2599" s="4">
        <f t="shared" si="2193"/>
        <v>6430</v>
      </c>
      <c r="AN2599" s="4">
        <f t="shared" si="2194"/>
        <v>7235.7039999999997</v>
      </c>
      <c r="AO2599" s="4">
        <f t="shared" si="2195"/>
        <v>7734.1480000000001</v>
      </c>
      <c r="AP2599" s="4">
        <f t="shared" si="2196"/>
        <v>8137</v>
      </c>
      <c r="AQ2599" s="4">
        <f t="shared" si="2197"/>
        <v>8539.851999999999</v>
      </c>
      <c r="AR2599" s="4">
        <f t="shared" si="2198"/>
        <v>9113.4040000000005</v>
      </c>
      <c r="AS2599" s="4">
        <f t="shared" si="2199"/>
        <v>11455</v>
      </c>
      <c r="AT2599" s="4">
        <f t="shared" si="2200"/>
        <v>6430</v>
      </c>
      <c r="AU2599" s="4">
        <f t="shared" si="2201"/>
        <v>7615.9</v>
      </c>
      <c r="AV2599" s="4">
        <f t="shared" si="2202"/>
        <v>8349.5499999999993</v>
      </c>
      <c r="AW2599" s="4">
        <f t="shared" si="2203"/>
        <v>8942.5</v>
      </c>
      <c r="AX2599" s="4">
        <f t="shared" si="2204"/>
        <v>9535.4500000000007</v>
      </c>
      <c r="AY2599" s="4">
        <f t="shared" si="2205"/>
        <v>10379.65</v>
      </c>
      <c r="AZ2599" s="1">
        <f t="shared" si="2206"/>
        <v>10463.217428571434</v>
      </c>
      <c r="BA2599" s="1">
        <f t="shared" si="2207"/>
        <v>8986.0507178167536</v>
      </c>
      <c r="BB2599" s="1">
        <f t="shared" si="2208"/>
        <v>0</v>
      </c>
      <c r="BC2599" s="1"/>
      <c r="BD2599" s="6">
        <f t="shared" si="2209"/>
        <v>0</v>
      </c>
      <c r="BE2599" s="6"/>
      <c r="BF2599">
        <f t="shared" si="2211"/>
        <v>-154157.49999200006</v>
      </c>
      <c r="BG2599">
        <f t="shared" si="2212"/>
        <v>8939.5240981574116</v>
      </c>
      <c r="BH2599">
        <f t="shared" si="2213"/>
        <v>309.19000000000051</v>
      </c>
      <c r="BI2599">
        <f t="shared" si="2214"/>
        <v>475.6936128986124</v>
      </c>
      <c r="BJ2599">
        <f t="shared" si="2215"/>
        <v>89.83502736512898</v>
      </c>
      <c r="BK2599">
        <f t="shared" si="2216"/>
        <v>84.572528385491623</v>
      </c>
    </row>
    <row r="2600" spans="1:63" x14ac:dyDescent="0.35">
      <c r="A2600" s="2">
        <v>1525305600000</v>
      </c>
      <c r="B2600" s="3">
        <v>43223</v>
      </c>
      <c r="C2600" s="2" t="s">
        <v>9</v>
      </c>
      <c r="D2600" s="2">
        <v>9247.81</v>
      </c>
      <c r="E2600" s="2">
        <v>9844</v>
      </c>
      <c r="F2600" s="2">
        <v>9168.4</v>
      </c>
      <c r="G2600" s="2">
        <v>9750</v>
      </c>
      <c r="H2600" s="2">
        <v>38768.388288000002</v>
      </c>
      <c r="I2600" s="2">
        <v>366028365.227144</v>
      </c>
      <c r="J2600" s="2">
        <f t="shared" si="2164"/>
        <v>5.4300247409124713</v>
      </c>
      <c r="K2600" s="2">
        <f t="shared" si="2165"/>
        <v>9.3619431654393779</v>
      </c>
      <c r="L2600" s="2">
        <f t="shared" si="2166"/>
        <v>43.464634128397165</v>
      </c>
      <c r="M2600" s="1">
        <f t="shared" si="2167"/>
        <v>-0.37070246108962662</v>
      </c>
      <c r="N2600" s="1">
        <f t="shared" si="2168"/>
        <v>-7.6697435897435824</v>
      </c>
      <c r="O2600" s="1">
        <f t="shared" si="2169"/>
        <v>-21.640717948717953</v>
      </c>
      <c r="P2600" s="2">
        <f t="shared" si="2170"/>
        <v>502.15999999999985</v>
      </c>
      <c r="Q2600" s="2">
        <f t="shared" si="2171"/>
        <v>0</v>
      </c>
      <c r="R2600" s="2">
        <f t="shared" si="2172"/>
        <v>217.74714285714279</v>
      </c>
      <c r="S2600" s="2">
        <f t="shared" si="2173"/>
        <v>112.60428571428565</v>
      </c>
      <c r="T2600" s="1">
        <f t="shared" si="2174"/>
        <v>65.913788779049156</v>
      </c>
      <c r="U2600" s="1">
        <f t="shared" si="2175"/>
        <v>8670.4112864426734</v>
      </c>
      <c r="V2600" s="1">
        <f t="shared" si="2176"/>
        <v>8850.0964999999997</v>
      </c>
      <c r="W2600" s="1">
        <f t="shared" si="2177"/>
        <v>540.0984575267272</v>
      </c>
      <c r="X2600" s="1">
        <f t="shared" si="2178"/>
        <v>9930.2934150534547</v>
      </c>
      <c r="Y2600" s="1">
        <f t="shared" si="2179"/>
        <v>7769.8995849465455</v>
      </c>
      <c r="Z2600" s="1">
        <f t="shared" si="2180"/>
        <v>8735.8317035189084</v>
      </c>
      <c r="AA2600" s="1">
        <f t="shared" si="2181"/>
        <v>9133.7420876634314</v>
      </c>
      <c r="AB2600" s="1">
        <f t="shared" si="2182"/>
        <v>397.91038414452305</v>
      </c>
      <c r="AC2600" s="1">
        <f t="shared" si="2183"/>
        <v>341.37959298483298</v>
      </c>
      <c r="AD2600" s="1">
        <f t="shared" si="2184"/>
        <v>-56.530791159690068</v>
      </c>
      <c r="AE2600" s="4">
        <f t="shared" si="2185"/>
        <v>9844</v>
      </c>
      <c r="AF2600" s="4">
        <f t="shared" si="2186"/>
        <v>7810</v>
      </c>
      <c r="AG2600" s="4">
        <f t="shared" si="2187"/>
        <v>8290.0239999999994</v>
      </c>
      <c r="AH2600" s="4">
        <f t="shared" si="2188"/>
        <v>8586.9879999999994</v>
      </c>
      <c r="AI2600" s="4">
        <f t="shared" si="2189"/>
        <v>8827</v>
      </c>
      <c r="AJ2600" s="4">
        <f t="shared" si="2190"/>
        <v>9067.0120000000006</v>
      </c>
      <c r="AK2600" s="4">
        <f t="shared" si="2191"/>
        <v>9408.7240000000002</v>
      </c>
      <c r="AL2600" s="4">
        <f t="shared" si="2192"/>
        <v>9844</v>
      </c>
      <c r="AM2600" s="4">
        <f t="shared" si="2193"/>
        <v>6430</v>
      </c>
      <c r="AN2600" s="4">
        <f t="shared" si="2194"/>
        <v>7235.7039999999997</v>
      </c>
      <c r="AO2600" s="4">
        <f t="shared" si="2195"/>
        <v>7734.1480000000001</v>
      </c>
      <c r="AP2600" s="4">
        <f t="shared" si="2196"/>
        <v>8137</v>
      </c>
      <c r="AQ2600" s="4">
        <f t="shared" si="2197"/>
        <v>8539.851999999999</v>
      </c>
      <c r="AR2600" s="4">
        <f t="shared" si="2198"/>
        <v>9113.4040000000005</v>
      </c>
      <c r="AS2600" s="4">
        <f t="shared" si="2199"/>
        <v>11710</v>
      </c>
      <c r="AT2600" s="4">
        <f t="shared" si="2200"/>
        <v>6430</v>
      </c>
      <c r="AU2600" s="4">
        <f t="shared" si="2201"/>
        <v>7676.08</v>
      </c>
      <c r="AV2600" s="4">
        <f t="shared" si="2202"/>
        <v>8446.9599999999991</v>
      </c>
      <c r="AW2600" s="4">
        <f t="shared" si="2203"/>
        <v>9070</v>
      </c>
      <c r="AX2600" s="4">
        <f t="shared" si="2204"/>
        <v>9693.0400000000009</v>
      </c>
      <c r="AY2600" s="4">
        <f t="shared" si="2205"/>
        <v>10580.08</v>
      </c>
      <c r="AZ2600" s="1">
        <f t="shared" si="2206"/>
        <v>10519.116285714292</v>
      </c>
      <c r="BA2600" s="1">
        <f t="shared" si="2207"/>
        <v>8976.0789468279418</v>
      </c>
      <c r="BB2600" s="1">
        <f t="shared" si="2208"/>
        <v>1</v>
      </c>
      <c r="BC2600" s="1" t="str">
        <f t="shared" ref="BC2562:BC2625" si="2217">IF(BB2600=1, TEXT(E2601, "$#,##0") &amp; "–" &amp; TEXT(F2599, "$#,##0"), "NA")</f>
        <v>$9,268–$9,521</v>
      </c>
      <c r="BD2600" s="6">
        <f t="shared" si="2209"/>
        <v>0</v>
      </c>
      <c r="BE2600" s="6"/>
      <c r="BF2600">
        <f t="shared" si="2211"/>
        <v>-125475.91111300005</v>
      </c>
      <c r="BG2600">
        <f t="shared" si="2212"/>
        <v>8870.300569728206</v>
      </c>
      <c r="BH2600">
        <f t="shared" si="2213"/>
        <v>675.60000000000036</v>
      </c>
      <c r="BI2600">
        <f t="shared" si="2214"/>
        <v>501.30955334455263</v>
      </c>
      <c r="BJ2600">
        <f t="shared" si="2215"/>
        <v>94.360823319795315</v>
      </c>
      <c r="BK2600">
        <f t="shared" si="2216"/>
        <v>75.832496481487638</v>
      </c>
    </row>
    <row r="2601" spans="1:63" x14ac:dyDescent="0.35">
      <c r="A2601" s="2">
        <v>1525219200000</v>
      </c>
      <c r="B2601" s="3">
        <v>43222</v>
      </c>
      <c r="C2601" s="2" t="s">
        <v>9</v>
      </c>
      <c r="D2601" s="2">
        <v>9071.48</v>
      </c>
      <c r="E2601" s="2">
        <v>9268</v>
      </c>
      <c r="F2601" s="2">
        <v>8970.2000000000007</v>
      </c>
      <c r="G2601" s="2">
        <v>9247.84</v>
      </c>
      <c r="H2601" s="2">
        <v>26123.543960999999</v>
      </c>
      <c r="I2601" s="2">
        <v>238421833.758113</v>
      </c>
      <c r="J2601" s="2">
        <f t="shared" si="2164"/>
        <v>1.9441149624978571</v>
      </c>
      <c r="K2601" s="2">
        <f t="shared" si="2165"/>
        <v>-0.19598532268508367</v>
      </c>
      <c r="L2601" s="2">
        <f t="shared" si="2166"/>
        <v>24.882886508282684</v>
      </c>
      <c r="M2601" s="1">
        <f t="shared" si="2167"/>
        <v>5.1503589743589728</v>
      </c>
      <c r="N2601" s="1">
        <f t="shared" si="2168"/>
        <v>0.67215695773283113</v>
      </c>
      <c r="O2601" s="1">
        <f t="shared" si="2169"/>
        <v>-18.672792781882038</v>
      </c>
      <c r="P2601" s="2">
        <f t="shared" si="2170"/>
        <v>176.36000000000058</v>
      </c>
      <c r="Q2601" s="2">
        <f t="shared" si="2171"/>
        <v>0</v>
      </c>
      <c r="R2601" s="2">
        <f t="shared" si="2172"/>
        <v>189.37857142857138</v>
      </c>
      <c r="S2601" s="2">
        <f t="shared" si="2173"/>
        <v>112.60428571428565</v>
      </c>
      <c r="T2601" s="1">
        <f t="shared" si="2174"/>
        <v>62.711696028156759</v>
      </c>
      <c r="U2601" s="1">
        <f t="shared" si="2175"/>
        <v>8626.346440991354</v>
      </c>
      <c r="V2601" s="1">
        <f t="shared" si="2176"/>
        <v>8756.4670000000006</v>
      </c>
      <c r="W2601" s="1">
        <f t="shared" si="2177"/>
        <v>538.28848812788101</v>
      </c>
      <c r="X2601" s="1">
        <f t="shared" si="2178"/>
        <v>9833.0439762557617</v>
      </c>
      <c r="Y2601" s="1">
        <f t="shared" si="2179"/>
        <v>7679.8900237442385</v>
      </c>
      <c r="Z2601" s="1">
        <f t="shared" si="2180"/>
        <v>8654.6982398004202</v>
      </c>
      <c r="AA2601" s="1">
        <f t="shared" si="2181"/>
        <v>9021.6951945113287</v>
      </c>
      <c r="AB2601" s="1">
        <f t="shared" si="2182"/>
        <v>366.99695471090854</v>
      </c>
      <c r="AC2601" s="1">
        <f t="shared" si="2183"/>
        <v>327.24689519491039</v>
      </c>
      <c r="AD2601" s="1">
        <f t="shared" si="2184"/>
        <v>-39.750059515998146</v>
      </c>
      <c r="AE2601" s="4">
        <f t="shared" si="2185"/>
        <v>9759.82</v>
      </c>
      <c r="AF2601" s="4">
        <f t="shared" si="2186"/>
        <v>7732</v>
      </c>
      <c r="AG2601" s="4">
        <f t="shared" si="2187"/>
        <v>8210.5655200000001</v>
      </c>
      <c r="AH2601" s="4">
        <f t="shared" si="2188"/>
        <v>8506.6272399999998</v>
      </c>
      <c r="AI2601" s="4">
        <f t="shared" si="2189"/>
        <v>8745.91</v>
      </c>
      <c r="AJ2601" s="4">
        <f t="shared" si="2190"/>
        <v>8985.1927599999999</v>
      </c>
      <c r="AK2601" s="4">
        <f t="shared" si="2191"/>
        <v>9325.8665199999996</v>
      </c>
      <c r="AL2601" s="4">
        <f t="shared" si="2192"/>
        <v>9759.82</v>
      </c>
      <c r="AM2601" s="4">
        <f t="shared" si="2193"/>
        <v>6430</v>
      </c>
      <c r="AN2601" s="4">
        <f t="shared" si="2194"/>
        <v>7215.83752</v>
      </c>
      <c r="AO2601" s="4">
        <f t="shared" si="2195"/>
        <v>7701.9912399999994</v>
      </c>
      <c r="AP2601" s="4">
        <f t="shared" si="2196"/>
        <v>8094.91</v>
      </c>
      <c r="AQ2601" s="4">
        <f t="shared" si="2197"/>
        <v>8487.8287600000003</v>
      </c>
      <c r="AR2601" s="4">
        <f t="shared" si="2198"/>
        <v>9047.238519999999</v>
      </c>
      <c r="AS2601" s="4">
        <f t="shared" si="2199"/>
        <v>11710</v>
      </c>
      <c r="AT2601" s="4">
        <f t="shared" si="2200"/>
        <v>6430</v>
      </c>
      <c r="AU2601" s="4">
        <f t="shared" si="2201"/>
        <v>7676.08</v>
      </c>
      <c r="AV2601" s="4">
        <f t="shared" si="2202"/>
        <v>8446.9599999999991</v>
      </c>
      <c r="AW2601" s="4">
        <f t="shared" si="2203"/>
        <v>9070</v>
      </c>
      <c r="AX2601" s="4">
        <f t="shared" si="2204"/>
        <v>9693.0400000000009</v>
      </c>
      <c r="AY2601" s="4">
        <f t="shared" si="2205"/>
        <v>10580.08</v>
      </c>
      <c r="AZ2601" s="1">
        <f t="shared" si="2206"/>
        <v>10566.151857142862</v>
      </c>
      <c r="BA2601" s="1">
        <f t="shared" si="2207"/>
        <v>8965.477288565311</v>
      </c>
      <c r="BB2601" s="1">
        <f t="shared" si="2208"/>
        <v>0</v>
      </c>
      <c r="BC2601" s="1"/>
      <c r="BD2601" s="6">
        <f t="shared" si="2209"/>
        <v>0</v>
      </c>
      <c r="BE2601" s="6"/>
      <c r="BF2601">
        <f t="shared" si="2211"/>
        <v>-164244.29940100005</v>
      </c>
      <c r="BG2601">
        <f t="shared" si="2212"/>
        <v>8766.4034403852947</v>
      </c>
      <c r="BH2601">
        <f t="shared" si="2213"/>
        <v>297.79999999999927</v>
      </c>
      <c r="BI2601">
        <f t="shared" si="2214"/>
        <v>474.49563847448371</v>
      </c>
      <c r="BJ2601">
        <f t="shared" si="2215"/>
        <v>69.521734471550545</v>
      </c>
      <c r="BK2601">
        <f t="shared" si="2216"/>
        <v>68.858405393671774</v>
      </c>
    </row>
    <row r="2602" spans="1:63" x14ac:dyDescent="0.35">
      <c r="A2602" s="2">
        <v>1525132800000</v>
      </c>
      <c r="B2602" s="3">
        <v>43221</v>
      </c>
      <c r="C2602" s="2" t="s">
        <v>9</v>
      </c>
      <c r="D2602" s="2">
        <v>9246.01</v>
      </c>
      <c r="E2602" s="2">
        <v>9248.99</v>
      </c>
      <c r="F2602" s="2">
        <v>8800.49</v>
      </c>
      <c r="G2602" s="2">
        <v>9071.48</v>
      </c>
      <c r="H2602" s="2">
        <v>41018.463632999999</v>
      </c>
      <c r="I2602" s="2">
        <v>368688349.62168401</v>
      </c>
      <c r="J2602" s="2">
        <f t="shared" si="2164"/>
        <v>-1.8876250404228487</v>
      </c>
      <c r="K2602" s="2">
        <f t="shared" si="2165"/>
        <v>2.2715921889427131</v>
      </c>
      <c r="L2602" s="2">
        <f t="shared" si="2166"/>
        <v>28.564058956916092</v>
      </c>
      <c r="M2602" s="1">
        <f t="shared" si="2167"/>
        <v>1.9070399141853729</v>
      </c>
      <c r="N2602" s="1">
        <f t="shared" si="2168"/>
        <v>1.2796147927350325</v>
      </c>
      <c r="O2602" s="1">
        <f t="shared" si="2169"/>
        <v>-17.488546521626013</v>
      </c>
      <c r="P2602" s="2">
        <f t="shared" si="2170"/>
        <v>0</v>
      </c>
      <c r="Q2602" s="2">
        <f t="shared" si="2171"/>
        <v>174.53000000000065</v>
      </c>
      <c r="R2602" s="2">
        <f t="shared" si="2172"/>
        <v>197.35142857142844</v>
      </c>
      <c r="S2602" s="2">
        <f t="shared" si="2173"/>
        <v>112.60428571428565</v>
      </c>
      <c r="T2602" s="1">
        <f t="shared" si="2174"/>
        <v>63.670846987357642</v>
      </c>
      <c r="U2602" s="1">
        <f t="shared" si="2175"/>
        <v>8600.9793569501853</v>
      </c>
      <c r="V2602" s="1">
        <f t="shared" si="2176"/>
        <v>8690.2250000000004</v>
      </c>
      <c r="W2602" s="1">
        <f t="shared" si="2177"/>
        <v>555.00223840539593</v>
      </c>
      <c r="X2602" s="1">
        <f t="shared" si="2178"/>
        <v>9800.2294768107931</v>
      </c>
      <c r="Y2602" s="1">
        <f t="shared" si="2179"/>
        <v>7580.2205231892085</v>
      </c>
      <c r="Z2602" s="1">
        <f t="shared" si="2180"/>
        <v>8607.2468989844547</v>
      </c>
      <c r="AA2602" s="1">
        <f t="shared" si="2181"/>
        <v>8980.5779571497515</v>
      </c>
      <c r="AB2602" s="1">
        <f t="shared" si="2182"/>
        <v>373.33105816529678</v>
      </c>
      <c r="AC2602" s="1">
        <f t="shared" si="2183"/>
        <v>317.30938031591086</v>
      </c>
      <c r="AD2602" s="1">
        <f t="shared" si="2184"/>
        <v>-56.021677849385924</v>
      </c>
      <c r="AE2602" s="4">
        <f t="shared" si="2185"/>
        <v>9759.82</v>
      </c>
      <c r="AF2602" s="4">
        <f t="shared" si="2186"/>
        <v>6743.2</v>
      </c>
      <c r="AG2602" s="4">
        <f t="shared" si="2187"/>
        <v>7455.1223199999995</v>
      </c>
      <c r="AH2602" s="4">
        <f t="shared" si="2188"/>
        <v>7895.5488399999995</v>
      </c>
      <c r="AI2602" s="4">
        <f t="shared" si="2189"/>
        <v>8251.51</v>
      </c>
      <c r="AJ2602" s="4">
        <f t="shared" si="2190"/>
        <v>8607.4711599999991</v>
      </c>
      <c r="AK2602" s="4">
        <f t="shared" si="2191"/>
        <v>9114.26332</v>
      </c>
      <c r="AL2602" s="4">
        <f t="shared" si="2192"/>
        <v>9759.82</v>
      </c>
      <c r="AM2602" s="4">
        <f t="shared" si="2193"/>
        <v>6430</v>
      </c>
      <c r="AN2602" s="4">
        <f t="shared" si="2194"/>
        <v>7215.83752</v>
      </c>
      <c r="AO2602" s="4">
        <f t="shared" si="2195"/>
        <v>7701.9912399999994</v>
      </c>
      <c r="AP2602" s="4">
        <f t="shared" si="2196"/>
        <v>8094.91</v>
      </c>
      <c r="AQ2602" s="4">
        <f t="shared" si="2197"/>
        <v>8487.8287600000003</v>
      </c>
      <c r="AR2602" s="4">
        <f t="shared" si="2198"/>
        <v>9047.238519999999</v>
      </c>
      <c r="AS2602" s="4">
        <f t="shared" si="2199"/>
        <v>11710</v>
      </c>
      <c r="AT2602" s="4">
        <f t="shared" si="2200"/>
        <v>6430</v>
      </c>
      <c r="AU2602" s="4">
        <f t="shared" si="2201"/>
        <v>7676.08</v>
      </c>
      <c r="AV2602" s="4">
        <f t="shared" si="2202"/>
        <v>8446.9599999999991</v>
      </c>
      <c r="AW2602" s="4">
        <f t="shared" si="2203"/>
        <v>9070</v>
      </c>
      <c r="AX2602" s="4">
        <f t="shared" si="2204"/>
        <v>9693.0400000000009</v>
      </c>
      <c r="AY2602" s="4">
        <f t="shared" si="2205"/>
        <v>10580.08</v>
      </c>
      <c r="AZ2602" s="1">
        <f t="shared" si="2206"/>
        <v>10614.619357142861</v>
      </c>
      <c r="BA2602" s="1">
        <f t="shared" si="2207"/>
        <v>8961.6093062168893</v>
      </c>
      <c r="BB2602" s="1">
        <f t="shared" si="2208"/>
        <v>0</v>
      </c>
      <c r="BC2602" s="1"/>
      <c r="BD2602" s="6">
        <f t="shared" si="2209"/>
        <v>0</v>
      </c>
      <c r="BE2602" s="6"/>
      <c r="BF2602">
        <f t="shared" si="2211"/>
        <v>-190367.84336200004</v>
      </c>
      <c r="BG2602">
        <f t="shared" si="2212"/>
        <v>8654.9607122511334</v>
      </c>
      <c r="BH2602">
        <f t="shared" si="2213"/>
        <v>448.5</v>
      </c>
      <c r="BI2602">
        <f t="shared" si="2214"/>
        <v>501.67958285517358</v>
      </c>
      <c r="BJ2602">
        <f t="shared" si="2215"/>
        <v>63.61493165311709</v>
      </c>
      <c r="BK2602">
        <f t="shared" si="2216"/>
        <v>73.144921318090667</v>
      </c>
    </row>
    <row r="2603" spans="1:63" x14ac:dyDescent="0.35">
      <c r="A2603" s="2">
        <v>1525046400000</v>
      </c>
      <c r="B2603" s="3">
        <v>43220</v>
      </c>
      <c r="C2603" s="2" t="s">
        <v>9</v>
      </c>
      <c r="D2603" s="2">
        <v>9417.0400000000009</v>
      </c>
      <c r="E2603" s="2">
        <v>9458.64</v>
      </c>
      <c r="F2603" s="2">
        <v>9124.99</v>
      </c>
      <c r="G2603" s="2">
        <v>9246.01</v>
      </c>
      <c r="H2603" s="2">
        <v>35002.033875000001</v>
      </c>
      <c r="I2603" s="2">
        <v>325019389.24994099</v>
      </c>
      <c r="J2603" s="2">
        <f t="shared" si="2164"/>
        <v>-1.8366068584775432</v>
      </c>
      <c r="K2603" s="2">
        <f t="shared" si="2165"/>
        <v>-3.8875300286174892</v>
      </c>
      <c r="L2603" s="2">
        <f t="shared" si="2166"/>
        <v>35.711088050656024</v>
      </c>
      <c r="M2603" s="1">
        <f t="shared" si="2167"/>
        <v>-1.9239418485186615</v>
      </c>
      <c r="N2603" s="1">
        <f t="shared" si="2168"/>
        <v>1.2869334988822181</v>
      </c>
      <c r="O2603" s="1">
        <f t="shared" si="2169"/>
        <v>-20.225481045337396</v>
      </c>
      <c r="P2603" s="2">
        <f t="shared" si="2170"/>
        <v>0</v>
      </c>
      <c r="Q2603" s="2">
        <f t="shared" si="2171"/>
        <v>172.98999999999978</v>
      </c>
      <c r="R2603" s="2">
        <f t="shared" si="2172"/>
        <v>197.35142857142844</v>
      </c>
      <c r="S2603" s="2">
        <f t="shared" si="2173"/>
        <v>112.98785714285701</v>
      </c>
      <c r="T2603" s="1">
        <f t="shared" si="2174"/>
        <v>63.592151447148872</v>
      </c>
      <c r="U2603" s="1">
        <f t="shared" si="2175"/>
        <v>8581.7752490706007</v>
      </c>
      <c r="V2603" s="1">
        <f t="shared" si="2176"/>
        <v>8584.3405000000021</v>
      </c>
      <c r="W2603" s="1">
        <f t="shared" si="2177"/>
        <v>663.55746850197534</v>
      </c>
      <c r="X2603" s="1">
        <f t="shared" si="2178"/>
        <v>9911.4554370039532</v>
      </c>
      <c r="Y2603" s="1">
        <f t="shared" si="2179"/>
        <v>7257.2255629960509</v>
      </c>
      <c r="Z2603" s="1">
        <f t="shared" si="2180"/>
        <v>8570.1082509032112</v>
      </c>
      <c r="AA2603" s="1">
        <f t="shared" si="2181"/>
        <v>8964.0503129951612</v>
      </c>
      <c r="AB2603" s="1">
        <f t="shared" si="2182"/>
        <v>393.94206209194999</v>
      </c>
      <c r="AC2603" s="1">
        <f t="shared" si="2183"/>
        <v>303.30396085356438</v>
      </c>
      <c r="AD2603" s="1">
        <f t="shared" si="2184"/>
        <v>-90.638101238385616</v>
      </c>
      <c r="AE2603" s="4">
        <f t="shared" si="2185"/>
        <v>9759.82</v>
      </c>
      <c r="AF2603" s="4">
        <f t="shared" si="2186"/>
        <v>6743.2</v>
      </c>
      <c r="AG2603" s="4">
        <f t="shared" si="2187"/>
        <v>7455.1223199999995</v>
      </c>
      <c r="AH2603" s="4">
        <f t="shared" si="2188"/>
        <v>7895.5488399999995</v>
      </c>
      <c r="AI2603" s="4">
        <f t="shared" si="2189"/>
        <v>8251.51</v>
      </c>
      <c r="AJ2603" s="4">
        <f t="shared" si="2190"/>
        <v>8607.4711599999991</v>
      </c>
      <c r="AK2603" s="4">
        <f t="shared" si="2191"/>
        <v>9114.26332</v>
      </c>
      <c r="AL2603" s="4">
        <f t="shared" si="2192"/>
        <v>9759.82</v>
      </c>
      <c r="AM2603" s="4">
        <f t="shared" si="2193"/>
        <v>6430</v>
      </c>
      <c r="AN2603" s="4">
        <f t="shared" si="2194"/>
        <v>7215.83752</v>
      </c>
      <c r="AO2603" s="4">
        <f t="shared" si="2195"/>
        <v>7701.9912399999994</v>
      </c>
      <c r="AP2603" s="4">
        <f t="shared" si="2196"/>
        <v>8094.91</v>
      </c>
      <c r="AQ2603" s="4">
        <f t="shared" si="2197"/>
        <v>8487.8287600000003</v>
      </c>
      <c r="AR2603" s="4">
        <f t="shared" si="2198"/>
        <v>9047.238519999999</v>
      </c>
      <c r="AS2603" s="4">
        <f t="shared" si="2199"/>
        <v>11710</v>
      </c>
      <c r="AT2603" s="4">
        <f t="shared" si="2200"/>
        <v>6430</v>
      </c>
      <c r="AU2603" s="4">
        <f t="shared" si="2201"/>
        <v>7676.08</v>
      </c>
      <c r="AV2603" s="4">
        <f t="shared" si="2202"/>
        <v>8446.9599999999991</v>
      </c>
      <c r="AW2603" s="4">
        <f t="shared" si="2203"/>
        <v>9070</v>
      </c>
      <c r="AX2603" s="4">
        <f t="shared" si="2204"/>
        <v>9693.0400000000009</v>
      </c>
      <c r="AY2603" s="4">
        <f t="shared" si="2205"/>
        <v>10580.08</v>
      </c>
      <c r="AZ2603" s="1">
        <f t="shared" si="2206"/>
        <v>10666.60871428572</v>
      </c>
      <c r="BA2603" s="1">
        <f t="shared" si="2207"/>
        <v>8960.1042282198614</v>
      </c>
      <c r="BB2603" s="1">
        <f t="shared" si="2208"/>
        <v>0</v>
      </c>
      <c r="BC2603" s="1"/>
      <c r="BD2603" s="6">
        <f t="shared" si="2209"/>
        <v>0</v>
      </c>
      <c r="BE2603" s="6"/>
      <c r="BF2603">
        <f t="shared" si="2211"/>
        <v>-149349.37972900004</v>
      </c>
      <c r="BG2603">
        <f t="shared" si="2212"/>
        <v>8580.8431608704741</v>
      </c>
      <c r="BH2603">
        <f t="shared" si="2213"/>
        <v>333.64999999999964</v>
      </c>
      <c r="BI2603">
        <f t="shared" si="2214"/>
        <v>509.86105714058488</v>
      </c>
      <c r="BJ2603">
        <f t="shared" si="2215"/>
        <v>73.438550056347665</v>
      </c>
      <c r="BK2603">
        <f t="shared" si="2216"/>
        <v>78.176921247712514</v>
      </c>
    </row>
    <row r="2604" spans="1:63" x14ac:dyDescent="0.35">
      <c r="A2604" s="2">
        <v>1524960000000</v>
      </c>
      <c r="B2604" s="3">
        <v>43219</v>
      </c>
      <c r="C2604" s="2" t="s">
        <v>9</v>
      </c>
      <c r="D2604" s="2">
        <v>9348</v>
      </c>
      <c r="E2604" s="2">
        <v>9570.51</v>
      </c>
      <c r="F2604" s="2">
        <v>9163.74</v>
      </c>
      <c r="G2604" s="2">
        <v>9419</v>
      </c>
      <c r="H2604" s="2">
        <v>38149.850035000003</v>
      </c>
      <c r="I2604" s="2">
        <v>357004895.96368599</v>
      </c>
      <c r="J2604" s="2">
        <f t="shared" si="2164"/>
        <v>0.75952075310226785</v>
      </c>
      <c r="K2604" s="2">
        <f t="shared" si="2165"/>
        <v>5.4285813425326337</v>
      </c>
      <c r="L2604" s="2">
        <f t="shared" si="2166"/>
        <v>36.035852574629082</v>
      </c>
      <c r="M2604" s="1">
        <f t="shared" si="2167"/>
        <v>-1.8709692072580473</v>
      </c>
      <c r="N2604" s="1">
        <f t="shared" si="2168"/>
        <v>2.5481473617156833</v>
      </c>
      <c r="O2604" s="1">
        <f t="shared" si="2169"/>
        <v>-20.784690519163394</v>
      </c>
      <c r="P2604" s="2">
        <f t="shared" si="2170"/>
        <v>71</v>
      </c>
      <c r="Q2604" s="2">
        <f t="shared" si="2171"/>
        <v>0</v>
      </c>
      <c r="R2604" s="2">
        <f t="shared" si="2172"/>
        <v>197.35142857142844</v>
      </c>
      <c r="S2604" s="2">
        <f t="shared" si="2173"/>
        <v>121.35142857142844</v>
      </c>
      <c r="T2604" s="1">
        <f t="shared" si="2174"/>
        <v>61.923332078245757</v>
      </c>
      <c r="U2604" s="1">
        <f t="shared" si="2175"/>
        <v>8554.663626583686</v>
      </c>
      <c r="V2604" s="1">
        <f t="shared" si="2176"/>
        <v>8464.2350000000006</v>
      </c>
      <c r="W2604" s="1">
        <f t="shared" si="2177"/>
        <v>745.28485374050103</v>
      </c>
      <c r="X2604" s="1">
        <f t="shared" si="2178"/>
        <v>9954.804707481002</v>
      </c>
      <c r="Y2604" s="1">
        <f t="shared" si="2179"/>
        <v>6973.6652925189983</v>
      </c>
      <c r="Z2604" s="1">
        <f t="shared" si="2180"/>
        <v>8516.0361109754685</v>
      </c>
      <c r="AA2604" s="1">
        <f t="shared" si="2181"/>
        <v>8912.7849153579173</v>
      </c>
      <c r="AB2604" s="1">
        <f t="shared" si="2182"/>
        <v>396.74880438244872</v>
      </c>
      <c r="AC2604" s="1">
        <f t="shared" si="2183"/>
        <v>280.64443554396792</v>
      </c>
      <c r="AD2604" s="1">
        <f t="shared" si="2184"/>
        <v>-116.10436883848081</v>
      </c>
      <c r="AE2604" s="4">
        <f t="shared" si="2185"/>
        <v>9759.82</v>
      </c>
      <c r="AF2604" s="4">
        <f t="shared" si="2186"/>
        <v>6656</v>
      </c>
      <c r="AG2604" s="4">
        <f t="shared" si="2187"/>
        <v>7388.5015199999998</v>
      </c>
      <c r="AH2604" s="4">
        <f t="shared" si="2188"/>
        <v>7841.65924</v>
      </c>
      <c r="AI2604" s="4">
        <f t="shared" si="2189"/>
        <v>8207.91</v>
      </c>
      <c r="AJ2604" s="4">
        <f t="shared" si="2190"/>
        <v>8574.1607599999988</v>
      </c>
      <c r="AK2604" s="4">
        <f t="shared" si="2191"/>
        <v>9095.6025200000004</v>
      </c>
      <c r="AL2604" s="4">
        <f t="shared" si="2192"/>
        <v>9759.82</v>
      </c>
      <c r="AM2604" s="4">
        <f t="shared" si="2193"/>
        <v>6430</v>
      </c>
      <c r="AN2604" s="4">
        <f t="shared" si="2194"/>
        <v>7215.83752</v>
      </c>
      <c r="AO2604" s="4">
        <f t="shared" si="2195"/>
        <v>7701.9912399999994</v>
      </c>
      <c r="AP2604" s="4">
        <f t="shared" si="2196"/>
        <v>8094.91</v>
      </c>
      <c r="AQ2604" s="4">
        <f t="shared" si="2197"/>
        <v>8487.8287600000003</v>
      </c>
      <c r="AR2604" s="4">
        <f t="shared" si="2198"/>
        <v>9047.238519999999</v>
      </c>
      <c r="AS2604" s="4">
        <f t="shared" si="2199"/>
        <v>11710</v>
      </c>
      <c r="AT2604" s="4">
        <f t="shared" si="2200"/>
        <v>6430</v>
      </c>
      <c r="AU2604" s="4">
        <f t="shared" si="2201"/>
        <v>7676.08</v>
      </c>
      <c r="AV2604" s="4">
        <f t="shared" si="2202"/>
        <v>8446.9599999999991</v>
      </c>
      <c r="AW2604" s="4">
        <f t="shared" si="2203"/>
        <v>9070</v>
      </c>
      <c r="AX2604" s="4">
        <f t="shared" si="2204"/>
        <v>9693.0400000000009</v>
      </c>
      <c r="AY2604" s="4">
        <f t="shared" si="2205"/>
        <v>10580.08</v>
      </c>
      <c r="AZ2604" s="1">
        <f t="shared" si="2206"/>
        <v>10719.051285714289</v>
      </c>
      <c r="BA2604" s="1">
        <f t="shared" si="2207"/>
        <v>8956.1877107982145</v>
      </c>
      <c r="BB2604" s="1">
        <f t="shared" si="2208"/>
        <v>0</v>
      </c>
      <c r="BC2604" s="1"/>
      <c r="BD2604" s="6">
        <f t="shared" si="2209"/>
        <v>0</v>
      </c>
      <c r="BE2604" s="6"/>
      <c r="BF2604">
        <f t="shared" si="2211"/>
        <v>-114347.34585400004</v>
      </c>
      <c r="BG2604">
        <f t="shared" si="2212"/>
        <v>8496.9930488235786</v>
      </c>
      <c r="BH2604">
        <f t="shared" si="2213"/>
        <v>406.77000000000044</v>
      </c>
      <c r="BI2604">
        <f t="shared" si="2214"/>
        <v>536.97045054682872</v>
      </c>
      <c r="BJ2604">
        <f t="shared" si="2215"/>
        <v>82.381282244807238</v>
      </c>
      <c r="BK2604">
        <f t="shared" si="2216"/>
        <v>72.594020660159515</v>
      </c>
    </row>
    <row r="2605" spans="1:63" x14ac:dyDescent="0.35">
      <c r="A2605" s="2">
        <v>1524873600000</v>
      </c>
      <c r="B2605" s="3">
        <v>43218</v>
      </c>
      <c r="C2605" s="2" t="s">
        <v>9</v>
      </c>
      <c r="D2605" s="2">
        <v>8915.35</v>
      </c>
      <c r="E2605" s="2">
        <v>9427.48</v>
      </c>
      <c r="F2605" s="2">
        <v>8870</v>
      </c>
      <c r="G2605" s="2">
        <v>9348</v>
      </c>
      <c r="H2605" s="2">
        <v>34759.628420000001</v>
      </c>
      <c r="I2605" s="2">
        <v>321653866.20018798</v>
      </c>
      <c r="J2605" s="2">
        <f t="shared" si="2164"/>
        <v>4.8528661241566473</v>
      </c>
      <c r="K2605" s="2">
        <f t="shared" si="2165"/>
        <v>6.3841894066475264</v>
      </c>
      <c r="L2605" s="2">
        <f t="shared" si="2166"/>
        <v>36.662071304619879</v>
      </c>
      <c r="M2605" s="1">
        <f t="shared" si="2167"/>
        <v>0.75379551969423508</v>
      </c>
      <c r="N2605" s="1">
        <f t="shared" si="2168"/>
        <v>5.5198973042362001</v>
      </c>
      <c r="O2605" s="1">
        <f t="shared" si="2169"/>
        <v>-24.05862216516902</v>
      </c>
      <c r="P2605" s="2">
        <f t="shared" si="2170"/>
        <v>432.64999999999964</v>
      </c>
      <c r="Q2605" s="2">
        <f t="shared" si="2171"/>
        <v>0</v>
      </c>
      <c r="R2605" s="2">
        <f t="shared" si="2172"/>
        <v>217.70785714285699</v>
      </c>
      <c r="S2605" s="2">
        <f t="shared" si="2173"/>
        <v>121.35142857142844</v>
      </c>
      <c r="T2605" s="1">
        <f t="shared" si="2174"/>
        <v>64.209377626753025</v>
      </c>
      <c r="U2605" s="1">
        <f t="shared" si="2175"/>
        <v>8519.3845909340398</v>
      </c>
      <c r="V2605" s="1">
        <f t="shared" si="2176"/>
        <v>8332.4209999999985</v>
      </c>
      <c r="W2605" s="1">
        <f t="shared" si="2177"/>
        <v>796.15978742900597</v>
      </c>
      <c r="X2605" s="1">
        <f t="shared" si="2178"/>
        <v>9924.7405748580095</v>
      </c>
      <c r="Y2605" s="1">
        <f t="shared" si="2179"/>
        <v>6740.1014251419865</v>
      </c>
      <c r="Z2605" s="1">
        <f t="shared" si="2180"/>
        <v>8443.7989998535049</v>
      </c>
      <c r="AA2605" s="1">
        <f t="shared" si="2181"/>
        <v>8820.7458090593573</v>
      </c>
      <c r="AB2605" s="1">
        <f t="shared" si="2182"/>
        <v>376.94680920585233</v>
      </c>
      <c r="AC2605" s="1">
        <f t="shared" si="2183"/>
        <v>251.61834333434768</v>
      </c>
      <c r="AD2605" s="1">
        <f t="shared" si="2184"/>
        <v>-125.32846587150465</v>
      </c>
      <c r="AE2605" s="4">
        <f t="shared" si="2185"/>
        <v>9759.82</v>
      </c>
      <c r="AF2605" s="4">
        <f t="shared" si="2186"/>
        <v>6611</v>
      </c>
      <c r="AG2605" s="4">
        <f t="shared" si="2187"/>
        <v>7354.1215199999997</v>
      </c>
      <c r="AH2605" s="4">
        <f t="shared" si="2188"/>
        <v>7813.8492399999996</v>
      </c>
      <c r="AI2605" s="4">
        <f t="shared" si="2189"/>
        <v>8185.41</v>
      </c>
      <c r="AJ2605" s="4">
        <f t="shared" si="2190"/>
        <v>8556.9707600000002</v>
      </c>
      <c r="AK2605" s="4">
        <f t="shared" si="2191"/>
        <v>9085.9725199999993</v>
      </c>
      <c r="AL2605" s="4">
        <f t="shared" si="2192"/>
        <v>9759.82</v>
      </c>
      <c r="AM2605" s="4">
        <f t="shared" si="2193"/>
        <v>6430</v>
      </c>
      <c r="AN2605" s="4">
        <f t="shared" si="2194"/>
        <v>7215.83752</v>
      </c>
      <c r="AO2605" s="4">
        <f t="shared" si="2195"/>
        <v>7701.9912399999994</v>
      </c>
      <c r="AP2605" s="4">
        <f t="shared" si="2196"/>
        <v>8094.91</v>
      </c>
      <c r="AQ2605" s="4">
        <f t="shared" si="2197"/>
        <v>8487.8287600000003</v>
      </c>
      <c r="AR2605" s="4">
        <f t="shared" si="2198"/>
        <v>9047.238519999999</v>
      </c>
      <c r="AS2605" s="4">
        <f t="shared" si="2199"/>
        <v>11710</v>
      </c>
      <c r="AT2605" s="4">
        <f t="shared" si="2200"/>
        <v>6430</v>
      </c>
      <c r="AU2605" s="4">
        <f t="shared" si="2201"/>
        <v>7676.08</v>
      </c>
      <c r="AV2605" s="4">
        <f t="shared" si="2202"/>
        <v>8446.9599999999991</v>
      </c>
      <c r="AW2605" s="4">
        <f t="shared" si="2203"/>
        <v>9070</v>
      </c>
      <c r="AX2605" s="4">
        <f t="shared" si="2204"/>
        <v>9693.0400000000009</v>
      </c>
      <c r="AY2605" s="4">
        <f t="shared" si="2205"/>
        <v>10580.08</v>
      </c>
      <c r="AZ2605" s="1">
        <f t="shared" si="2206"/>
        <v>10758.201142857146</v>
      </c>
      <c r="BA2605" s="1">
        <f t="shared" si="2207"/>
        <v>8949.8478164255885</v>
      </c>
      <c r="BB2605" s="1">
        <f t="shared" si="2208"/>
        <v>0</v>
      </c>
      <c r="BC2605" s="1"/>
      <c r="BD2605" s="6">
        <f t="shared" si="2209"/>
        <v>0</v>
      </c>
      <c r="BE2605" s="6"/>
      <c r="BF2605">
        <f t="shared" si="2211"/>
        <v>-152497.19588900005</v>
      </c>
      <c r="BG2605">
        <f t="shared" si="2212"/>
        <v>8379.2453151297996</v>
      </c>
      <c r="BH2605">
        <f t="shared" si="2213"/>
        <v>557.47999999999956</v>
      </c>
      <c r="BI2605">
        <f t="shared" si="2214"/>
        <v>557.00128909249452</v>
      </c>
      <c r="BJ2605">
        <f t="shared" si="2215"/>
        <v>78.710931441982623</v>
      </c>
      <c r="BK2605">
        <f t="shared" si="2216"/>
        <v>70.349506557713696</v>
      </c>
    </row>
    <row r="2606" spans="1:63" x14ac:dyDescent="0.35">
      <c r="A2606" s="2">
        <v>1524787200000</v>
      </c>
      <c r="B2606" s="3">
        <v>43217</v>
      </c>
      <c r="C2606" s="2" t="s">
        <v>9</v>
      </c>
      <c r="D2606" s="2">
        <v>9267.0300000000007</v>
      </c>
      <c r="E2606" s="2">
        <v>9395</v>
      </c>
      <c r="F2606" s="2">
        <v>8889</v>
      </c>
      <c r="G2606" s="2">
        <v>8915.35</v>
      </c>
      <c r="H2606" s="2">
        <v>37241.347035999999</v>
      </c>
      <c r="I2606" s="2">
        <v>342805674.55176002</v>
      </c>
      <c r="J2606" s="2">
        <f t="shared" si="2164"/>
        <v>-3.7842650550399273</v>
      </c>
      <c r="K2606" s="2">
        <f t="shared" si="2165"/>
        <v>4.4866639523329104E-4</v>
      </c>
      <c r="L2606" s="2">
        <f t="shared" si="2166"/>
        <v>25.742933143774309</v>
      </c>
      <c r="M2606" s="1">
        <f t="shared" si="2167"/>
        <v>4.6282627299957175</v>
      </c>
      <c r="N2606" s="1">
        <f t="shared" si="2168"/>
        <v>8.9580330553483538</v>
      </c>
      <c r="O2606" s="1">
        <f t="shared" si="2169"/>
        <v>-17.681414638797136</v>
      </c>
      <c r="P2606" s="2">
        <f t="shared" si="2170"/>
        <v>0</v>
      </c>
      <c r="Q2606" s="2">
        <f t="shared" si="2171"/>
        <v>350.64999999999964</v>
      </c>
      <c r="R2606" s="2">
        <f t="shared" si="2172"/>
        <v>195.48999999999992</v>
      </c>
      <c r="S2606" s="2">
        <f t="shared" si="2173"/>
        <v>121.35142857142844</v>
      </c>
      <c r="T2606" s="1">
        <f t="shared" si="2174"/>
        <v>61.699633435382296</v>
      </c>
      <c r="U2606" s="1">
        <f t="shared" si="2175"/>
        <v>8485.5635538293063</v>
      </c>
      <c r="V2606" s="1">
        <f t="shared" si="2176"/>
        <v>8215.9210000000003</v>
      </c>
      <c r="W2606" s="1">
        <f t="shared" si="2177"/>
        <v>809.39066594506755</v>
      </c>
      <c r="X2606" s="1">
        <f t="shared" si="2178"/>
        <v>9834.7023318901356</v>
      </c>
      <c r="Y2606" s="1">
        <f t="shared" si="2179"/>
        <v>6597.1396681098649</v>
      </c>
      <c r="Z2606" s="1">
        <f t="shared" si="2180"/>
        <v>8371.4629198417842</v>
      </c>
      <c r="AA2606" s="1">
        <f t="shared" si="2181"/>
        <v>8724.8814107065136</v>
      </c>
      <c r="AB2606" s="1">
        <f t="shared" si="2182"/>
        <v>353.41849086472939</v>
      </c>
      <c r="AC2606" s="1">
        <f t="shared" si="2183"/>
        <v>220.28622686647151</v>
      </c>
      <c r="AD2606" s="1">
        <f t="shared" si="2184"/>
        <v>-133.13226399825788</v>
      </c>
      <c r="AE2606" s="4">
        <f t="shared" si="2185"/>
        <v>9759.82</v>
      </c>
      <c r="AF2606" s="4">
        <f t="shared" si="2186"/>
        <v>6611</v>
      </c>
      <c r="AG2606" s="4">
        <f t="shared" si="2187"/>
        <v>7354.1215199999997</v>
      </c>
      <c r="AH2606" s="4">
        <f t="shared" si="2188"/>
        <v>7813.8492399999996</v>
      </c>
      <c r="AI2606" s="4">
        <f t="shared" si="2189"/>
        <v>8185.41</v>
      </c>
      <c r="AJ2606" s="4">
        <f t="shared" si="2190"/>
        <v>8556.9707600000002</v>
      </c>
      <c r="AK2606" s="4">
        <f t="shared" si="2191"/>
        <v>9085.9725199999993</v>
      </c>
      <c r="AL2606" s="4">
        <f t="shared" si="2192"/>
        <v>9759.82</v>
      </c>
      <c r="AM2606" s="4">
        <f t="shared" si="2193"/>
        <v>6430</v>
      </c>
      <c r="AN2606" s="4">
        <f t="shared" si="2194"/>
        <v>7215.83752</v>
      </c>
      <c r="AO2606" s="4">
        <f t="shared" si="2195"/>
        <v>7701.9912399999994</v>
      </c>
      <c r="AP2606" s="4">
        <f t="shared" si="2196"/>
        <v>8094.91</v>
      </c>
      <c r="AQ2606" s="4">
        <f t="shared" si="2197"/>
        <v>8487.8287600000003</v>
      </c>
      <c r="AR2606" s="4">
        <f t="shared" si="2198"/>
        <v>9047.238519999999</v>
      </c>
      <c r="AS2606" s="4">
        <f t="shared" si="2199"/>
        <v>11710</v>
      </c>
      <c r="AT2606" s="4">
        <f t="shared" si="2200"/>
        <v>6430</v>
      </c>
      <c r="AU2606" s="4">
        <f t="shared" si="2201"/>
        <v>7676.08</v>
      </c>
      <c r="AV2606" s="4">
        <f t="shared" si="2202"/>
        <v>8446.9599999999991</v>
      </c>
      <c r="AW2606" s="4">
        <f t="shared" si="2203"/>
        <v>9070</v>
      </c>
      <c r="AX2606" s="4">
        <f t="shared" si="2204"/>
        <v>9693.0400000000009</v>
      </c>
      <c r="AY2606" s="4">
        <f t="shared" si="2205"/>
        <v>10580.08</v>
      </c>
      <c r="AZ2606" s="1">
        <f t="shared" si="2206"/>
        <v>10796.115928571431</v>
      </c>
      <c r="BA2606" s="1">
        <f t="shared" si="2207"/>
        <v>8944.3936769245684</v>
      </c>
      <c r="BB2606" s="1">
        <f t="shared" si="2208"/>
        <v>0</v>
      </c>
      <c r="BC2606" s="1"/>
      <c r="BD2606" s="6">
        <f t="shared" si="2209"/>
        <v>0</v>
      </c>
      <c r="BE2606" s="6"/>
      <c r="BF2606">
        <f t="shared" si="2211"/>
        <v>-187256.82430900005</v>
      </c>
      <c r="BG2606">
        <f t="shared" si="2212"/>
        <v>8300.9669276220957</v>
      </c>
      <c r="BH2606">
        <f t="shared" si="2213"/>
        <v>506</v>
      </c>
      <c r="BI2606">
        <f t="shared" si="2214"/>
        <v>556.92764126057068</v>
      </c>
      <c r="BJ2606">
        <f t="shared" si="2215"/>
        <v>56.689848293688669</v>
      </c>
      <c r="BK2606">
        <f t="shared" si="2216"/>
        <v>67.61333494770939</v>
      </c>
    </row>
    <row r="2607" spans="1:63" x14ac:dyDescent="0.35">
      <c r="A2607" s="2">
        <v>1524700800000</v>
      </c>
      <c r="B2607" s="3">
        <v>43216</v>
      </c>
      <c r="C2607" s="2" t="s">
        <v>9</v>
      </c>
      <c r="D2607" s="2">
        <v>8869.99</v>
      </c>
      <c r="E2607" s="2">
        <v>9307.48</v>
      </c>
      <c r="F2607" s="2">
        <v>8651.6200000000008</v>
      </c>
      <c r="G2607" s="2">
        <v>9266</v>
      </c>
      <c r="H2607" s="2">
        <v>43300.304244999999</v>
      </c>
      <c r="I2607" s="2">
        <v>385046648.13786602</v>
      </c>
      <c r="J2607" s="2">
        <f t="shared" si="2164"/>
        <v>4.4646048078971923</v>
      </c>
      <c r="K2607" s="2">
        <f t="shared" si="2165"/>
        <v>4.6180526545165561</v>
      </c>
      <c r="L2607" s="2">
        <f t="shared" si="2166"/>
        <v>16.563722591926329</v>
      </c>
      <c r="M2607" s="1">
        <f t="shared" si="2167"/>
        <v>-3.9331041406114133</v>
      </c>
      <c r="N2607" s="1">
        <f t="shared" si="2168"/>
        <v>5.2233973667170304</v>
      </c>
      <c r="O2607" s="1">
        <f t="shared" si="2169"/>
        <v>-20.850852579322254</v>
      </c>
      <c r="P2607" s="2">
        <f t="shared" si="2170"/>
        <v>396.01000000000022</v>
      </c>
      <c r="Q2607" s="2">
        <f t="shared" si="2171"/>
        <v>0</v>
      </c>
      <c r="R2607" s="2">
        <f t="shared" si="2172"/>
        <v>195.48999999999992</v>
      </c>
      <c r="S2607" s="2">
        <f t="shared" si="2173"/>
        <v>99.561428571428479</v>
      </c>
      <c r="T2607" s="1">
        <f t="shared" si="2174"/>
        <v>66.256245884494717</v>
      </c>
      <c r="U2607" s="1">
        <f t="shared" si="2175"/>
        <v>8468.0212499039717</v>
      </c>
      <c r="V2607" s="1">
        <f t="shared" si="2176"/>
        <v>8114.9434999999985</v>
      </c>
      <c r="W2607" s="1">
        <f t="shared" si="2177"/>
        <v>841.18530719621776</v>
      </c>
      <c r="X2607" s="1">
        <f t="shared" si="2178"/>
        <v>9797.3141143924331</v>
      </c>
      <c r="Y2607" s="1">
        <f t="shared" si="2179"/>
        <v>6432.572885607563</v>
      </c>
      <c r="Z2607" s="1">
        <f t="shared" si="2180"/>
        <v>8327.9519534291267</v>
      </c>
      <c r="AA2607" s="1">
        <f t="shared" si="2181"/>
        <v>8690.250758107697</v>
      </c>
      <c r="AB2607" s="1">
        <f t="shared" si="2182"/>
        <v>362.29880467857038</v>
      </c>
      <c r="AC2607" s="1">
        <f t="shared" si="2183"/>
        <v>187.00316086690702</v>
      </c>
      <c r="AD2607" s="1">
        <f t="shared" si="2184"/>
        <v>-175.29564381166335</v>
      </c>
      <c r="AE2607" s="4">
        <f t="shared" si="2185"/>
        <v>9759.82</v>
      </c>
      <c r="AF2607" s="4">
        <f t="shared" si="2186"/>
        <v>6586.28</v>
      </c>
      <c r="AG2607" s="4">
        <f t="shared" si="2187"/>
        <v>7335.2354399999995</v>
      </c>
      <c r="AH2607" s="4">
        <f t="shared" si="2188"/>
        <v>7798.5722800000003</v>
      </c>
      <c r="AI2607" s="4">
        <f t="shared" si="2189"/>
        <v>8173.0499999999993</v>
      </c>
      <c r="AJ2607" s="4">
        <f t="shared" si="2190"/>
        <v>8547.52772</v>
      </c>
      <c r="AK2607" s="4">
        <f t="shared" si="2191"/>
        <v>9080.6824400000005</v>
      </c>
      <c r="AL2607" s="4">
        <f t="shared" si="2192"/>
        <v>9759.82</v>
      </c>
      <c r="AM2607" s="4">
        <f t="shared" si="2193"/>
        <v>6430</v>
      </c>
      <c r="AN2607" s="4">
        <f t="shared" si="2194"/>
        <v>7215.83752</v>
      </c>
      <c r="AO2607" s="4">
        <f t="shared" si="2195"/>
        <v>7701.9912399999994</v>
      </c>
      <c r="AP2607" s="4">
        <f t="shared" si="2196"/>
        <v>8094.91</v>
      </c>
      <c r="AQ2607" s="4">
        <f t="shared" si="2197"/>
        <v>8487.8287600000003</v>
      </c>
      <c r="AR2607" s="4">
        <f t="shared" si="2198"/>
        <v>9047.238519999999</v>
      </c>
      <c r="AS2607" s="4">
        <f t="shared" si="2199"/>
        <v>11710</v>
      </c>
      <c r="AT2607" s="4">
        <f t="shared" si="2200"/>
        <v>6430</v>
      </c>
      <c r="AU2607" s="4">
        <f t="shared" si="2201"/>
        <v>7676.08</v>
      </c>
      <c r="AV2607" s="4">
        <f t="shared" si="2202"/>
        <v>8446.9599999999991</v>
      </c>
      <c r="AW2607" s="4">
        <f t="shared" si="2203"/>
        <v>9070</v>
      </c>
      <c r="AX2607" s="4">
        <f t="shared" si="2204"/>
        <v>9693.0400000000009</v>
      </c>
      <c r="AY2607" s="4">
        <f t="shared" si="2205"/>
        <v>10580.08</v>
      </c>
      <c r="AZ2607" s="1">
        <f t="shared" si="2206"/>
        <v>10845.863428571432</v>
      </c>
      <c r="BA2607" s="1">
        <f t="shared" si="2207"/>
        <v>8944.7915355125751</v>
      </c>
      <c r="BB2607" s="1">
        <f t="shared" si="2208"/>
        <v>0</v>
      </c>
      <c r="BC2607" s="1"/>
      <c r="BD2607" s="6">
        <f t="shared" si="2209"/>
        <v>0</v>
      </c>
      <c r="BE2607" s="6"/>
      <c r="BF2607">
        <f t="shared" si="2211"/>
        <v>-150015.47727300005</v>
      </c>
      <c r="BG2607">
        <f t="shared" si="2212"/>
        <v>8199.6271016396458</v>
      </c>
      <c r="BH2607">
        <f t="shared" si="2213"/>
        <v>655.85999999999876</v>
      </c>
      <c r="BI2607">
        <f t="shared" si="2214"/>
        <v>564.76266299296617</v>
      </c>
      <c r="BJ2607">
        <f t="shared" si="2215"/>
        <v>75.647739937469808</v>
      </c>
      <c r="BK2607">
        <f t="shared" si="2216"/>
        <v>80.811463830250332</v>
      </c>
    </row>
    <row r="2608" spans="1:63" x14ac:dyDescent="0.35">
      <c r="A2608" s="2">
        <v>1524614400000</v>
      </c>
      <c r="B2608" s="3">
        <v>43215</v>
      </c>
      <c r="C2608" s="2" t="s">
        <v>9</v>
      </c>
      <c r="D2608" s="2">
        <v>9618.9599999999991</v>
      </c>
      <c r="E2608" s="2">
        <v>9759.82</v>
      </c>
      <c r="F2608" s="2">
        <v>8730</v>
      </c>
      <c r="G2608" s="2">
        <v>8869.99</v>
      </c>
      <c r="H2608" s="2">
        <v>81110.037589</v>
      </c>
      <c r="I2608" s="2">
        <v>745137762.96886599</v>
      </c>
      <c r="J2608" s="2">
        <f t="shared" si="2164"/>
        <v>-7.7962659004843049</v>
      </c>
      <c r="K2608" s="2">
        <f t="shared" si="2165"/>
        <v>7.1513650640251241</v>
      </c>
      <c r="L2608" s="2">
        <f t="shared" si="2166"/>
        <v>13.78331885918945</v>
      </c>
      <c r="M2608" s="1">
        <f t="shared" si="2167"/>
        <v>4.2737966760198596</v>
      </c>
      <c r="N2608" s="1">
        <f t="shared" si="2168"/>
        <v>4.2598695150727384</v>
      </c>
      <c r="O2608" s="1">
        <f t="shared" si="2169"/>
        <v>-15.930006685464129</v>
      </c>
      <c r="P2608" s="2">
        <f t="shared" si="2170"/>
        <v>0</v>
      </c>
      <c r="Q2608" s="2">
        <f t="shared" si="2171"/>
        <v>750</v>
      </c>
      <c r="R2608" s="2">
        <f t="shared" si="2172"/>
        <v>236.43285714285705</v>
      </c>
      <c r="S2608" s="2">
        <f t="shared" si="2173"/>
        <v>99.561428571428479</v>
      </c>
      <c r="T2608" s="1">
        <f t="shared" si="2174"/>
        <v>70.36811850541676</v>
      </c>
      <c r="U2608" s="1">
        <f t="shared" si="2175"/>
        <v>8435.4506886755626</v>
      </c>
      <c r="V2608" s="1">
        <f t="shared" si="2176"/>
        <v>7981.7129999999988</v>
      </c>
      <c r="W2608" s="1">
        <f t="shared" si="2177"/>
        <v>859.14958620197979</v>
      </c>
      <c r="X2608" s="1">
        <f t="shared" si="2178"/>
        <v>9700.0121724039582</v>
      </c>
      <c r="Y2608" s="1">
        <f t="shared" si="2179"/>
        <v>6263.4138275960395</v>
      </c>
      <c r="Z2608" s="1">
        <f t="shared" si="2180"/>
        <v>8252.9081097034577</v>
      </c>
      <c r="AA2608" s="1">
        <f t="shared" si="2181"/>
        <v>8585.5690777636428</v>
      </c>
      <c r="AB2608" s="1">
        <f t="shared" si="2182"/>
        <v>332.66096806018504</v>
      </c>
      <c r="AC2608" s="1">
        <f t="shared" si="2183"/>
        <v>143.17924991399116</v>
      </c>
      <c r="AD2608" s="1">
        <f t="shared" si="2184"/>
        <v>-189.48171814619388</v>
      </c>
      <c r="AE2608" s="4">
        <f t="shared" si="2185"/>
        <v>9759.82</v>
      </c>
      <c r="AF2608" s="4">
        <f t="shared" si="2186"/>
        <v>6500</v>
      </c>
      <c r="AG2608" s="4">
        <f t="shared" si="2187"/>
        <v>7269.3175199999996</v>
      </c>
      <c r="AH2608" s="4">
        <f t="shared" si="2188"/>
        <v>7745.2512399999996</v>
      </c>
      <c r="AI2608" s="4">
        <f t="shared" si="2189"/>
        <v>8129.91</v>
      </c>
      <c r="AJ2608" s="4">
        <f t="shared" si="2190"/>
        <v>8514.5687600000001</v>
      </c>
      <c r="AK2608" s="4">
        <f t="shared" si="2191"/>
        <v>9062.2185200000004</v>
      </c>
      <c r="AL2608" s="4">
        <f t="shared" si="2192"/>
        <v>9759.82</v>
      </c>
      <c r="AM2608" s="4">
        <f t="shared" si="2193"/>
        <v>6430</v>
      </c>
      <c r="AN2608" s="4">
        <f t="shared" si="2194"/>
        <v>7215.83752</v>
      </c>
      <c r="AO2608" s="4">
        <f t="shared" si="2195"/>
        <v>7701.9912399999994</v>
      </c>
      <c r="AP2608" s="4">
        <f t="shared" si="2196"/>
        <v>8094.91</v>
      </c>
      <c r="AQ2608" s="4">
        <f t="shared" si="2197"/>
        <v>8487.8287600000003</v>
      </c>
      <c r="AR2608" s="4">
        <f t="shared" si="2198"/>
        <v>9047.238519999999</v>
      </c>
      <c r="AS2608" s="4">
        <f t="shared" si="2199"/>
        <v>11710</v>
      </c>
      <c r="AT2608" s="4">
        <f t="shared" si="2200"/>
        <v>6430</v>
      </c>
      <c r="AU2608" s="4">
        <f t="shared" si="2201"/>
        <v>7676.08</v>
      </c>
      <c r="AV2608" s="4">
        <f t="shared" si="2202"/>
        <v>8446.9599999999991</v>
      </c>
      <c r="AW2608" s="4">
        <f t="shared" si="2203"/>
        <v>9070</v>
      </c>
      <c r="AX2608" s="4">
        <f t="shared" si="2204"/>
        <v>9693.0400000000009</v>
      </c>
      <c r="AY2608" s="4">
        <f t="shared" si="2205"/>
        <v>10580.08</v>
      </c>
      <c r="AZ2608" s="1">
        <f t="shared" si="2206"/>
        <v>10898.242000000004</v>
      </c>
      <c r="BA2608" s="1">
        <f t="shared" si="2207"/>
        <v>8940.3914195606922</v>
      </c>
      <c r="BB2608" s="1">
        <f t="shared" si="2208"/>
        <v>0</v>
      </c>
      <c r="BC2608" s="1"/>
      <c r="BD2608" s="6">
        <f t="shared" si="2209"/>
        <v>0</v>
      </c>
      <c r="BE2608" s="6"/>
      <c r="BF2608">
        <f t="shared" si="2211"/>
        <v>-193315.78151800006</v>
      </c>
      <c r="BG2608">
        <f t="shared" si="2212"/>
        <v>8089.0251417845629</v>
      </c>
      <c r="BH2608">
        <f t="shared" si="2213"/>
        <v>1029.8199999999997</v>
      </c>
      <c r="BI2608">
        <f t="shared" si="2214"/>
        <v>550.74768806880729</v>
      </c>
      <c r="BJ2608">
        <f t="shared" si="2215"/>
        <v>70.502416611969693</v>
      </c>
      <c r="BK2608">
        <f t="shared" si="2216"/>
        <v>87.513863534434094</v>
      </c>
    </row>
    <row r="2609" spans="1:63" x14ac:dyDescent="0.35">
      <c r="A2609" s="2">
        <v>1524528000000</v>
      </c>
      <c r="B2609" s="3">
        <v>43214</v>
      </c>
      <c r="C2609" s="2" t="s">
        <v>9</v>
      </c>
      <c r="D2609" s="2">
        <v>8934</v>
      </c>
      <c r="E2609" s="2">
        <v>9731.01</v>
      </c>
      <c r="F2609" s="2">
        <v>8922</v>
      </c>
      <c r="G2609" s="2">
        <v>9619.99</v>
      </c>
      <c r="H2609" s="2">
        <v>46268.790106</v>
      </c>
      <c r="I2609" s="2">
        <v>431210048.06250298</v>
      </c>
      <c r="J2609" s="2">
        <f t="shared" si="2164"/>
        <v>7.6782989945164557</v>
      </c>
      <c r="K2609" s="2">
        <f t="shared" si="2165"/>
        <v>17.704514866022265</v>
      </c>
      <c r="L2609" s="2">
        <f t="shared" si="2166"/>
        <v>18.265527284082207</v>
      </c>
      <c r="M2609" s="1">
        <f t="shared" si="2167"/>
        <v>-8.4554774018910965</v>
      </c>
      <c r="N2609" s="1">
        <f t="shared" si="2168"/>
        <v>-5.7017730787661964</v>
      </c>
      <c r="O2609" s="1">
        <f t="shared" si="2169"/>
        <v>-21.257610454896518</v>
      </c>
      <c r="P2609" s="2">
        <f t="shared" si="2170"/>
        <v>685.97999999999956</v>
      </c>
      <c r="Q2609" s="2">
        <f t="shared" si="2171"/>
        <v>0</v>
      </c>
      <c r="R2609" s="2">
        <f t="shared" si="2172"/>
        <v>244.28214285714279</v>
      </c>
      <c r="S2609" s="2">
        <f t="shared" si="2173"/>
        <v>45.98999999999991</v>
      </c>
      <c r="T2609" s="1">
        <f t="shared" si="2174"/>
        <v>84.156247462356774</v>
      </c>
      <c r="U2609" s="1">
        <f t="shared" si="2175"/>
        <v>8417.7143902541557</v>
      </c>
      <c r="V2609" s="1">
        <f t="shared" si="2176"/>
        <v>7876.7515000000003</v>
      </c>
      <c r="W2609" s="1">
        <f t="shared" si="2177"/>
        <v>872.34720837678856</v>
      </c>
      <c r="X2609" s="1">
        <f t="shared" si="2178"/>
        <v>9621.445916753577</v>
      </c>
      <c r="Y2609" s="1">
        <f t="shared" si="2179"/>
        <v>6132.0570832464236</v>
      </c>
      <c r="Z2609" s="1">
        <f t="shared" si="2180"/>
        <v>8203.5415584797356</v>
      </c>
      <c r="AA2609" s="1">
        <f t="shared" si="2181"/>
        <v>8533.856182811578</v>
      </c>
      <c r="AB2609" s="1">
        <f t="shared" si="2182"/>
        <v>330.31462433184242</v>
      </c>
      <c r="AC2609" s="1">
        <f t="shared" si="2183"/>
        <v>95.808820377442686</v>
      </c>
      <c r="AD2609" s="1">
        <f t="shared" si="2184"/>
        <v>-234.50580395439974</v>
      </c>
      <c r="AE2609" s="4">
        <f t="shared" si="2185"/>
        <v>9731.01</v>
      </c>
      <c r="AF2609" s="4">
        <f t="shared" si="2186"/>
        <v>6500</v>
      </c>
      <c r="AG2609" s="4">
        <f t="shared" si="2187"/>
        <v>7262.51836</v>
      </c>
      <c r="AH2609" s="4">
        <f t="shared" si="2188"/>
        <v>7734.2458200000001</v>
      </c>
      <c r="AI2609" s="4">
        <f t="shared" si="2189"/>
        <v>8115.5050000000001</v>
      </c>
      <c r="AJ2609" s="4">
        <f t="shared" si="2190"/>
        <v>8496.7641800000001</v>
      </c>
      <c r="AK2609" s="4">
        <f t="shared" si="2191"/>
        <v>9039.5738600000004</v>
      </c>
      <c r="AL2609" s="4">
        <f t="shared" si="2192"/>
        <v>9731.01</v>
      </c>
      <c r="AM2609" s="4">
        <f t="shared" si="2193"/>
        <v>6430</v>
      </c>
      <c r="AN2609" s="4">
        <f t="shared" si="2194"/>
        <v>7209.0383600000005</v>
      </c>
      <c r="AO2609" s="4">
        <f t="shared" si="2195"/>
        <v>7690.9858199999999</v>
      </c>
      <c r="AP2609" s="4">
        <f t="shared" si="2196"/>
        <v>8080.5050000000001</v>
      </c>
      <c r="AQ2609" s="4">
        <f t="shared" si="2197"/>
        <v>8470.0241800000003</v>
      </c>
      <c r="AR2609" s="4">
        <f t="shared" si="2198"/>
        <v>9024.5938600000009</v>
      </c>
      <c r="AS2609" s="4">
        <f t="shared" si="2199"/>
        <v>11710</v>
      </c>
      <c r="AT2609" s="4">
        <f t="shared" si="2200"/>
        <v>6430</v>
      </c>
      <c r="AU2609" s="4">
        <f t="shared" si="2201"/>
        <v>7676.08</v>
      </c>
      <c r="AV2609" s="4">
        <f t="shared" si="2202"/>
        <v>8446.9599999999991</v>
      </c>
      <c r="AW2609" s="4">
        <f t="shared" si="2203"/>
        <v>9070</v>
      </c>
      <c r="AX2609" s="4">
        <f t="shared" si="2204"/>
        <v>9693.0400000000009</v>
      </c>
      <c r="AY2609" s="4">
        <f t="shared" si="2205"/>
        <v>10580.08</v>
      </c>
      <c r="AZ2609" s="1">
        <f t="shared" si="2206"/>
        <v>10931.671000000002</v>
      </c>
      <c r="BA2609" s="1">
        <f t="shared" si="2207"/>
        <v>8941.3558225683719</v>
      </c>
      <c r="BB2609" s="1">
        <f t="shared" si="2208"/>
        <v>0</v>
      </c>
      <c r="BC2609" s="1"/>
      <c r="BD2609" s="6">
        <f t="shared" si="2209"/>
        <v>0</v>
      </c>
      <c r="BE2609" s="6"/>
      <c r="BF2609">
        <f t="shared" si="2211"/>
        <v>-112205.74392900008</v>
      </c>
      <c r="BG2609">
        <f t="shared" si="2212"/>
        <v>7890.5166126221693</v>
      </c>
      <c r="BH2609">
        <f t="shared" si="2213"/>
        <v>809.01000000000022</v>
      </c>
      <c r="BI2609">
        <f t="shared" si="2214"/>
        <v>477.04425546400842</v>
      </c>
      <c r="BJ2609">
        <f t="shared" si="2215"/>
        <v>96.28423494131151</v>
      </c>
      <c r="BK2609">
        <f t="shared" si="2216"/>
        <v>93.936325323843519</v>
      </c>
    </row>
    <row r="2610" spans="1:63" x14ac:dyDescent="0.35">
      <c r="A2610" s="2">
        <v>1524441600000</v>
      </c>
      <c r="B2610" s="3">
        <v>43213</v>
      </c>
      <c r="C2610" s="2" t="s">
        <v>9</v>
      </c>
      <c r="D2610" s="2">
        <v>8785.7000000000007</v>
      </c>
      <c r="E2610" s="2">
        <v>8985</v>
      </c>
      <c r="F2610" s="2">
        <v>8745</v>
      </c>
      <c r="G2610" s="2">
        <v>8934.01</v>
      </c>
      <c r="H2610" s="2">
        <v>25838.114709000001</v>
      </c>
      <c r="I2610" s="2">
        <v>229754640.59668699</v>
      </c>
      <c r="J2610" s="2">
        <f t="shared" si="2164"/>
        <v>1.6728083013353763</v>
      </c>
      <c r="K2610" s="2">
        <f t="shared" si="2165"/>
        <v>13.303580713809218</v>
      </c>
      <c r="L2610" s="2">
        <f t="shared" si="2166"/>
        <v>5.4764083280697582</v>
      </c>
      <c r="M2610" s="1">
        <f t="shared" si="2167"/>
        <v>7.1307766432189599</v>
      </c>
      <c r="N2610" s="1">
        <f t="shared" si="2168"/>
        <v>3.4922727868001044</v>
      </c>
      <c r="O2610" s="1">
        <f t="shared" si="2169"/>
        <v>-16.029308227772301</v>
      </c>
      <c r="P2610" s="2">
        <f t="shared" si="2170"/>
        <v>146.98999999999978</v>
      </c>
      <c r="Q2610" s="2">
        <f t="shared" si="2171"/>
        <v>0</v>
      </c>
      <c r="R2610" s="2">
        <f t="shared" si="2172"/>
        <v>199.65357142857133</v>
      </c>
      <c r="S2610" s="2">
        <f t="shared" si="2173"/>
        <v>45.98999999999991</v>
      </c>
      <c r="T2610" s="1">
        <f t="shared" si="2174"/>
        <v>81.277751445910326</v>
      </c>
      <c r="U2610" s="1">
        <f t="shared" si="2175"/>
        <v>8368.6419163869778</v>
      </c>
      <c r="V2610" s="1">
        <f t="shared" si="2176"/>
        <v>7735.5570000000007</v>
      </c>
      <c r="W2610" s="1">
        <f t="shared" si="2177"/>
        <v>804.67392461853433</v>
      </c>
      <c r="X2610" s="1">
        <f t="shared" si="2178"/>
        <v>9344.9048492370694</v>
      </c>
      <c r="Y2610" s="1">
        <f t="shared" si="2179"/>
        <v>6126.209150762932</v>
      </c>
      <c r="Z2610" s="1">
        <f t="shared" si="2180"/>
        <v>8090.2256831581144</v>
      </c>
      <c r="AA2610" s="1">
        <f t="shared" si="2181"/>
        <v>8336.3773069591371</v>
      </c>
      <c r="AB2610" s="1">
        <f t="shared" si="2182"/>
        <v>246.15162380102265</v>
      </c>
      <c r="AC2610" s="1">
        <f t="shared" si="2183"/>
        <v>37.182369388842744</v>
      </c>
      <c r="AD2610" s="1">
        <f t="shared" si="2184"/>
        <v>-208.96925441217991</v>
      </c>
      <c r="AE2610" s="4">
        <f t="shared" si="2185"/>
        <v>9035</v>
      </c>
      <c r="AF2610" s="4">
        <f t="shared" si="2186"/>
        <v>6500</v>
      </c>
      <c r="AG2610" s="4">
        <f t="shared" si="2187"/>
        <v>7098.26</v>
      </c>
      <c r="AH2610" s="4">
        <f t="shared" si="2188"/>
        <v>7468.37</v>
      </c>
      <c r="AI2610" s="4">
        <f t="shared" si="2189"/>
        <v>7767.5</v>
      </c>
      <c r="AJ2610" s="4">
        <f t="shared" si="2190"/>
        <v>8066.63</v>
      </c>
      <c r="AK2610" s="4">
        <f t="shared" si="2191"/>
        <v>8492.51</v>
      </c>
      <c r="AL2610" s="4">
        <f t="shared" si="2192"/>
        <v>9177.01</v>
      </c>
      <c r="AM2610" s="4">
        <f t="shared" si="2193"/>
        <v>6430</v>
      </c>
      <c r="AN2610" s="4">
        <f t="shared" si="2194"/>
        <v>7078.2943599999999</v>
      </c>
      <c r="AO2610" s="4">
        <f t="shared" si="2195"/>
        <v>7479.3578200000002</v>
      </c>
      <c r="AP2610" s="4">
        <f t="shared" si="2196"/>
        <v>7803.5050000000001</v>
      </c>
      <c r="AQ2610" s="4">
        <f t="shared" si="2197"/>
        <v>8127.65218</v>
      </c>
      <c r="AR2610" s="4">
        <f t="shared" si="2198"/>
        <v>8589.1498600000014</v>
      </c>
      <c r="AS2610" s="4">
        <f t="shared" si="2199"/>
        <v>11710</v>
      </c>
      <c r="AT2610" s="4">
        <f t="shared" si="2200"/>
        <v>6430</v>
      </c>
      <c r="AU2610" s="4">
        <f t="shared" si="2201"/>
        <v>7676.08</v>
      </c>
      <c r="AV2610" s="4">
        <f t="shared" si="2202"/>
        <v>8446.9599999999991</v>
      </c>
      <c r="AW2610" s="4">
        <f t="shared" si="2203"/>
        <v>9070</v>
      </c>
      <c r="AX2610" s="4">
        <f t="shared" si="2204"/>
        <v>9693.0400000000009</v>
      </c>
      <c r="AY2610" s="4">
        <f t="shared" si="2205"/>
        <v>10580.08</v>
      </c>
      <c r="AZ2610" s="1">
        <f t="shared" si="2206"/>
        <v>10946.528142857147</v>
      </c>
      <c r="BA2610" s="1">
        <f t="shared" si="2207"/>
        <v>8932.0594639734172</v>
      </c>
      <c r="BB2610" s="1">
        <f t="shared" si="2208"/>
        <v>0</v>
      </c>
      <c r="BC2610" s="1"/>
      <c r="BD2610" s="6">
        <f t="shared" si="2209"/>
        <v>0</v>
      </c>
      <c r="BE2610" s="6"/>
      <c r="BF2610">
        <f t="shared" si="2211"/>
        <v>-158474.53403500008</v>
      </c>
      <c r="BG2610">
        <f t="shared" si="2212"/>
        <v>7729.6879045022943</v>
      </c>
      <c r="BH2610">
        <f t="shared" si="2213"/>
        <v>240</v>
      </c>
      <c r="BI2610">
        <f t="shared" si="2214"/>
        <v>425.97260245847116</v>
      </c>
      <c r="BJ2610">
        <f t="shared" si="2215"/>
        <v>95.754939050021036</v>
      </c>
      <c r="BK2610">
        <f t="shared" si="2216"/>
        <v>93.529011586530657</v>
      </c>
    </row>
    <row r="2611" spans="1:63" x14ac:dyDescent="0.35">
      <c r="A2611" s="2">
        <v>1524355200000</v>
      </c>
      <c r="B2611" s="3">
        <v>43212</v>
      </c>
      <c r="C2611" s="2" t="s">
        <v>9</v>
      </c>
      <c r="D2611" s="2">
        <v>8915.31</v>
      </c>
      <c r="E2611" s="2">
        <v>9020.67</v>
      </c>
      <c r="F2611" s="2">
        <v>8727.68</v>
      </c>
      <c r="G2611" s="2">
        <v>8787.02</v>
      </c>
      <c r="H2611" s="2">
        <v>29458.253479999999</v>
      </c>
      <c r="I2611" s="2">
        <v>261804372.909347</v>
      </c>
      <c r="J2611" s="2">
        <f t="shared" si="2164"/>
        <v>-1.438985296080552</v>
      </c>
      <c r="K2611" s="2">
        <f t="shared" si="2165"/>
        <v>8.9535916041324697</v>
      </c>
      <c r="L2611" s="2">
        <f t="shared" si="2166"/>
        <v>2.8099208364241353</v>
      </c>
      <c r="M2611" s="1">
        <f t="shared" si="2167"/>
        <v>1.6452858234991876</v>
      </c>
      <c r="N2611" s="1">
        <f t="shared" si="2168"/>
        <v>7.1921994032106396</v>
      </c>
      <c r="O2611" s="1">
        <f t="shared" si="2169"/>
        <v>-9.21711797628776</v>
      </c>
      <c r="P2611" s="2">
        <f t="shared" si="2170"/>
        <v>0</v>
      </c>
      <c r="Q2611" s="2">
        <f t="shared" si="2171"/>
        <v>128.28999999999905</v>
      </c>
      <c r="R2611" s="2">
        <f t="shared" si="2172"/>
        <v>189.15428571428563</v>
      </c>
      <c r="S2611" s="2">
        <f t="shared" si="2173"/>
        <v>62.795714285714176</v>
      </c>
      <c r="T2611" s="1">
        <f t="shared" si="2174"/>
        <v>75.07612054545973</v>
      </c>
      <c r="U2611" s="1">
        <f t="shared" si="2175"/>
        <v>8345.5656680762422</v>
      </c>
      <c r="V2611" s="1">
        <f t="shared" si="2176"/>
        <v>7659.1170000000002</v>
      </c>
      <c r="W2611" s="1">
        <f t="shared" si="2177"/>
        <v>758.48469247638718</v>
      </c>
      <c r="X2611" s="1">
        <f t="shared" si="2178"/>
        <v>9176.0863849527741</v>
      </c>
      <c r="Y2611" s="1">
        <f t="shared" si="2179"/>
        <v>6142.1476150472263</v>
      </c>
      <c r="Z2611" s="1">
        <f t="shared" si="2180"/>
        <v>8022.7229378107641</v>
      </c>
      <c r="AA2611" s="1">
        <f t="shared" si="2181"/>
        <v>8227.7168173153441</v>
      </c>
      <c r="AB2611" s="1">
        <f t="shared" si="2182"/>
        <v>204.99387950458004</v>
      </c>
      <c r="AC2611" s="1">
        <f t="shared" si="2183"/>
        <v>-15.059944214202233</v>
      </c>
      <c r="AD2611" s="1">
        <f t="shared" si="2184"/>
        <v>-220.05382371878227</v>
      </c>
      <c r="AE2611" s="4">
        <f t="shared" si="2185"/>
        <v>9035</v>
      </c>
      <c r="AF2611" s="4">
        <f t="shared" si="2186"/>
        <v>6500</v>
      </c>
      <c r="AG2611" s="4">
        <f t="shared" si="2187"/>
        <v>7098.26</v>
      </c>
      <c r="AH2611" s="4">
        <f t="shared" si="2188"/>
        <v>7468.37</v>
      </c>
      <c r="AI2611" s="4">
        <f t="shared" si="2189"/>
        <v>7767.5</v>
      </c>
      <c r="AJ2611" s="4">
        <f t="shared" si="2190"/>
        <v>8066.63</v>
      </c>
      <c r="AK2611" s="4">
        <f t="shared" si="2191"/>
        <v>8492.51</v>
      </c>
      <c r="AL2611" s="4">
        <f t="shared" si="2192"/>
        <v>9333.7800000000007</v>
      </c>
      <c r="AM2611" s="4">
        <f t="shared" si="2193"/>
        <v>6430</v>
      </c>
      <c r="AN2611" s="4">
        <f t="shared" si="2194"/>
        <v>7115.2920800000002</v>
      </c>
      <c r="AO2611" s="4">
        <f t="shared" si="2195"/>
        <v>7539.2439599999998</v>
      </c>
      <c r="AP2611" s="4">
        <f t="shared" si="2196"/>
        <v>7881.89</v>
      </c>
      <c r="AQ2611" s="4">
        <f t="shared" si="2197"/>
        <v>8224.5360400000009</v>
      </c>
      <c r="AR2611" s="4">
        <f t="shared" si="2198"/>
        <v>8712.3710800000008</v>
      </c>
      <c r="AS2611" s="4">
        <f t="shared" si="2199"/>
        <v>11710</v>
      </c>
      <c r="AT2611" s="4">
        <f t="shared" si="2200"/>
        <v>6430</v>
      </c>
      <c r="AU2611" s="4">
        <f t="shared" si="2201"/>
        <v>7676.08</v>
      </c>
      <c r="AV2611" s="4">
        <f t="shared" si="2202"/>
        <v>8446.9599999999991</v>
      </c>
      <c r="AW2611" s="4">
        <f t="shared" si="2203"/>
        <v>9070</v>
      </c>
      <c r="AX2611" s="4">
        <f t="shared" si="2204"/>
        <v>9693.0400000000009</v>
      </c>
      <c r="AY2611" s="4">
        <f t="shared" si="2205"/>
        <v>10580.08</v>
      </c>
      <c r="AZ2611" s="1">
        <f t="shared" si="2206"/>
        <v>10965.420928571433</v>
      </c>
      <c r="BA2611" s="1">
        <f t="shared" si="2207"/>
        <v>8932.0327443018195</v>
      </c>
      <c r="BB2611" s="1">
        <f t="shared" si="2208"/>
        <v>0</v>
      </c>
      <c r="BC2611" s="1"/>
      <c r="BD2611" s="6">
        <f t="shared" si="2209"/>
        <v>0</v>
      </c>
      <c r="BE2611" s="6"/>
      <c r="BF2611">
        <f t="shared" si="2211"/>
        <v>-184312.64874400006</v>
      </c>
      <c r="BG2611">
        <f t="shared" si="2212"/>
        <v>7663.7388371554362</v>
      </c>
      <c r="BH2611">
        <f t="shared" si="2213"/>
        <v>292.98999999999978</v>
      </c>
      <c r="BI2611">
        <f t="shared" si="2214"/>
        <v>454.58377206746673</v>
      </c>
      <c r="BJ2611">
        <f t="shared" si="2215"/>
        <v>89.769801980198039</v>
      </c>
      <c r="BK2611">
        <f t="shared" si="2216"/>
        <v>93.90551194346817</v>
      </c>
    </row>
    <row r="2612" spans="1:63" x14ac:dyDescent="0.35">
      <c r="A2612" s="2">
        <v>1524268800000</v>
      </c>
      <c r="B2612" s="3">
        <v>43211</v>
      </c>
      <c r="C2612" s="2" t="s">
        <v>9</v>
      </c>
      <c r="D2612" s="2">
        <v>8852.1200000000008</v>
      </c>
      <c r="E2612" s="2">
        <v>9035</v>
      </c>
      <c r="F2612" s="2">
        <v>8565</v>
      </c>
      <c r="G2612" s="2">
        <v>8915.31</v>
      </c>
      <c r="H2612" s="2">
        <v>40872.229909000001</v>
      </c>
      <c r="I2612" s="2">
        <v>358915978.10403299</v>
      </c>
      <c r="J2612" s="2">
        <f t="shared" si="2164"/>
        <v>0.65857662544117668</v>
      </c>
      <c r="K2612" s="2">
        <f t="shared" si="2165"/>
        <v>6.7062836624775528</v>
      </c>
      <c r="L2612" s="2">
        <f t="shared" si="2166"/>
        <v>0.19420028927750113</v>
      </c>
      <c r="M2612" s="1">
        <f t="shared" si="2167"/>
        <v>-1.4599944008321257</v>
      </c>
      <c r="N2612" s="1">
        <f t="shared" si="2168"/>
        <v>4.8533365637313848</v>
      </c>
      <c r="O2612" s="1">
        <f t="shared" si="2169"/>
        <v>-5.9904815424253304</v>
      </c>
      <c r="P2612" s="2">
        <f t="shared" si="2170"/>
        <v>58.329999999999927</v>
      </c>
      <c r="Q2612" s="2">
        <f t="shared" si="2171"/>
        <v>0</v>
      </c>
      <c r="R2612" s="2">
        <f t="shared" si="2172"/>
        <v>197.88285714285706</v>
      </c>
      <c r="S2612" s="2">
        <f t="shared" si="2173"/>
        <v>53.632142857142817</v>
      </c>
      <c r="T2612" s="1">
        <f t="shared" si="2174"/>
        <v>78.676364090752898</v>
      </c>
      <c r="U2612" s="1">
        <f t="shared" si="2175"/>
        <v>8327.5471239160888</v>
      </c>
      <c r="V2612" s="1">
        <f t="shared" si="2176"/>
        <v>7572.5659999999989</v>
      </c>
      <c r="W2612" s="1">
        <f t="shared" si="2177"/>
        <v>722.76358516045877</v>
      </c>
      <c r="X2612" s="1">
        <f t="shared" si="2178"/>
        <v>9018.0931703209171</v>
      </c>
      <c r="Y2612" s="1">
        <f t="shared" si="2179"/>
        <v>6127.0388296790816</v>
      </c>
      <c r="Z2612" s="1">
        <f t="shared" si="2180"/>
        <v>7961.5791728356253</v>
      </c>
      <c r="AA2612" s="1">
        <f t="shared" si="2181"/>
        <v>8126.0253295544971</v>
      </c>
      <c r="AB2612" s="1">
        <f t="shared" si="2182"/>
        <v>164.44615671887186</v>
      </c>
      <c r="AC2612" s="1">
        <f t="shared" si="2183"/>
        <v>-70.0734001438978</v>
      </c>
      <c r="AD2612" s="1">
        <f t="shared" si="2184"/>
        <v>-234.51955686276966</v>
      </c>
      <c r="AE2612" s="4">
        <f t="shared" si="2185"/>
        <v>9035</v>
      </c>
      <c r="AF2612" s="4">
        <f t="shared" si="2186"/>
        <v>6500</v>
      </c>
      <c r="AG2612" s="4">
        <f t="shared" si="2187"/>
        <v>7098.26</v>
      </c>
      <c r="AH2612" s="4">
        <f t="shared" si="2188"/>
        <v>7468.37</v>
      </c>
      <c r="AI2612" s="4">
        <f t="shared" si="2189"/>
        <v>7767.5</v>
      </c>
      <c r="AJ2612" s="4">
        <f t="shared" si="2190"/>
        <v>8066.63</v>
      </c>
      <c r="AK2612" s="4">
        <f t="shared" si="2191"/>
        <v>8492.51</v>
      </c>
      <c r="AL2612" s="4">
        <f t="shared" si="2192"/>
        <v>9474</v>
      </c>
      <c r="AM2612" s="4">
        <f t="shared" si="2193"/>
        <v>6430</v>
      </c>
      <c r="AN2612" s="4">
        <f t="shared" si="2194"/>
        <v>7148.384</v>
      </c>
      <c r="AO2612" s="4">
        <f t="shared" si="2195"/>
        <v>7592.808</v>
      </c>
      <c r="AP2612" s="4">
        <f t="shared" si="2196"/>
        <v>7952</v>
      </c>
      <c r="AQ2612" s="4">
        <f t="shared" si="2197"/>
        <v>8311.1919999999991</v>
      </c>
      <c r="AR2612" s="4">
        <f t="shared" si="2198"/>
        <v>8822.5840000000007</v>
      </c>
      <c r="AS2612" s="4">
        <f t="shared" si="2199"/>
        <v>11710</v>
      </c>
      <c r="AT2612" s="4">
        <f t="shared" si="2200"/>
        <v>6430</v>
      </c>
      <c r="AU2612" s="4">
        <f t="shared" si="2201"/>
        <v>7676.08</v>
      </c>
      <c r="AV2612" s="4">
        <f t="shared" si="2202"/>
        <v>8446.9599999999991</v>
      </c>
      <c r="AW2612" s="4">
        <f t="shared" si="2203"/>
        <v>9070</v>
      </c>
      <c r="AX2612" s="4">
        <f t="shared" si="2204"/>
        <v>9693.0400000000009</v>
      </c>
      <c r="AY2612" s="4">
        <f t="shared" si="2205"/>
        <v>10580.08</v>
      </c>
      <c r="AZ2612" s="1">
        <f t="shared" si="2206"/>
        <v>10982.409428571433</v>
      </c>
      <c r="BA2612" s="1">
        <f t="shared" si="2207"/>
        <v>8934.0192202511607</v>
      </c>
      <c r="BB2612" s="1">
        <f t="shared" si="2208"/>
        <v>0</v>
      </c>
      <c r="BC2612" s="1"/>
      <c r="BD2612" s="6">
        <f t="shared" si="2209"/>
        <v>0</v>
      </c>
      <c r="BE2612" s="6"/>
      <c r="BF2612">
        <f t="shared" si="2211"/>
        <v>-154854.39526400005</v>
      </c>
      <c r="BG2612">
        <f t="shared" si="2212"/>
        <v>7582.2436979309978</v>
      </c>
      <c r="BH2612">
        <f t="shared" si="2213"/>
        <v>470</v>
      </c>
      <c r="BI2612">
        <f t="shared" si="2214"/>
        <v>479.44435238553854</v>
      </c>
      <c r="BJ2612">
        <f t="shared" si="2215"/>
        <v>95.062293729372911</v>
      </c>
      <c r="BK2612">
        <f t="shared" si="2216"/>
        <v>94.697682838626008</v>
      </c>
    </row>
    <row r="2613" spans="1:63" x14ac:dyDescent="0.35">
      <c r="A2613" s="2">
        <v>1524182400000</v>
      </c>
      <c r="B2613" s="3">
        <v>43210</v>
      </c>
      <c r="C2613" s="2" t="s">
        <v>9</v>
      </c>
      <c r="D2613" s="2">
        <v>8273.84</v>
      </c>
      <c r="E2613" s="2">
        <v>8930</v>
      </c>
      <c r="F2613" s="2">
        <v>8177.09</v>
      </c>
      <c r="G2613" s="2">
        <v>8856.98</v>
      </c>
      <c r="H2613" s="2">
        <v>39795.337484999996</v>
      </c>
      <c r="I2613" s="2">
        <v>337288580.42571199</v>
      </c>
      <c r="J2613" s="2">
        <f t="shared" si="2164"/>
        <v>6.9942014979463591</v>
      </c>
      <c r="K2613" s="2">
        <f t="shared" si="2165"/>
        <v>10.725952336601646</v>
      </c>
      <c r="L2613" s="2">
        <f t="shared" si="2166"/>
        <v>1.5371034862259103</v>
      </c>
      <c r="M2613" s="1">
        <f t="shared" si="2167"/>
        <v>0.65426777083466459</v>
      </c>
      <c r="N2613" s="1">
        <f t="shared" si="2168"/>
        <v>0.65902824664841519</v>
      </c>
      <c r="O2613" s="1">
        <f t="shared" si="2169"/>
        <v>-3.725874959636355</v>
      </c>
      <c r="P2613" s="2">
        <f t="shared" si="2170"/>
        <v>578.97999999999956</v>
      </c>
      <c r="Q2613" s="2">
        <f t="shared" si="2171"/>
        <v>0</v>
      </c>
      <c r="R2613" s="2">
        <f t="shared" si="2172"/>
        <v>214.7457142857142</v>
      </c>
      <c r="S2613" s="2">
        <f t="shared" si="2173"/>
        <v>53.632142857142817</v>
      </c>
      <c r="T2613" s="1">
        <f t="shared" si="2174"/>
        <v>80.016181875766847</v>
      </c>
      <c r="U2613" s="1">
        <f t="shared" si="2175"/>
        <v>8303.556802443276</v>
      </c>
      <c r="V2613" s="1">
        <f t="shared" si="2176"/>
        <v>7467.4509999999991</v>
      </c>
      <c r="W2613" s="1">
        <f t="shared" si="2177"/>
        <v>670.84739709489816</v>
      </c>
      <c r="X2613" s="1">
        <f t="shared" si="2178"/>
        <v>8809.1457941897952</v>
      </c>
      <c r="Y2613" s="1">
        <f t="shared" si="2179"/>
        <v>6125.756205810203</v>
      </c>
      <c r="Z2613" s="1">
        <f t="shared" si="2180"/>
        <v>7885.2807066624755</v>
      </c>
      <c r="AA2613" s="1">
        <f t="shared" si="2181"/>
        <v>7982.5190258371331</v>
      </c>
      <c r="AB2613" s="1">
        <f t="shared" si="2182"/>
        <v>97.23831917465759</v>
      </c>
      <c r="AC2613" s="1">
        <f t="shared" si="2183"/>
        <v>-128.70328935959023</v>
      </c>
      <c r="AD2613" s="1">
        <f t="shared" si="2184"/>
        <v>-225.94160853424782</v>
      </c>
      <c r="AE2613" s="4">
        <f t="shared" si="2185"/>
        <v>8930</v>
      </c>
      <c r="AF2613" s="4">
        <f t="shared" si="2186"/>
        <v>6430</v>
      </c>
      <c r="AG2613" s="4">
        <f t="shared" si="2187"/>
        <v>7020</v>
      </c>
      <c r="AH2613" s="4">
        <f t="shared" si="2188"/>
        <v>7385</v>
      </c>
      <c r="AI2613" s="4">
        <f t="shared" si="2189"/>
        <v>7680</v>
      </c>
      <c r="AJ2613" s="4">
        <f t="shared" si="2190"/>
        <v>7975</v>
      </c>
      <c r="AK2613" s="4">
        <f t="shared" si="2191"/>
        <v>8395</v>
      </c>
      <c r="AL2613" s="4">
        <f t="shared" si="2192"/>
        <v>9888.8799999999992</v>
      </c>
      <c r="AM2613" s="4">
        <f t="shared" si="2193"/>
        <v>6430</v>
      </c>
      <c r="AN2613" s="4">
        <f t="shared" si="2194"/>
        <v>7246.2956799999993</v>
      </c>
      <c r="AO2613" s="4">
        <f t="shared" si="2195"/>
        <v>7751.29216</v>
      </c>
      <c r="AP2613" s="4">
        <f t="shared" si="2196"/>
        <v>8159.44</v>
      </c>
      <c r="AQ2613" s="4">
        <f t="shared" si="2197"/>
        <v>8567.5878400000001</v>
      </c>
      <c r="AR2613" s="4">
        <f t="shared" si="2198"/>
        <v>9148.6796799999993</v>
      </c>
      <c r="AS2613" s="4">
        <f t="shared" si="2199"/>
        <v>11786.01</v>
      </c>
      <c r="AT2613" s="4">
        <f t="shared" si="2200"/>
        <v>6430</v>
      </c>
      <c r="AU2613" s="4">
        <f t="shared" si="2201"/>
        <v>7694.01836</v>
      </c>
      <c r="AV2613" s="4">
        <f t="shared" si="2202"/>
        <v>8475.9958200000001</v>
      </c>
      <c r="AW2613" s="4">
        <f t="shared" si="2203"/>
        <v>9108.005000000001</v>
      </c>
      <c r="AX2613" s="4">
        <f t="shared" si="2204"/>
        <v>9740.0141800000001</v>
      </c>
      <c r="AY2613" s="4">
        <f t="shared" si="2205"/>
        <v>10639.82386</v>
      </c>
      <c r="AZ2613" s="1">
        <f t="shared" si="2206"/>
        <v>10996.514428571432</v>
      </c>
      <c r="BA2613" s="1">
        <f t="shared" si="2207"/>
        <v>8934.275510939533</v>
      </c>
      <c r="BB2613" s="1">
        <f t="shared" si="2208"/>
        <v>1</v>
      </c>
      <c r="BC2613" s="1" t="str">
        <f t="shared" si="2217"/>
        <v>$8,296–$8,565</v>
      </c>
      <c r="BD2613" s="6">
        <f t="shared" si="2209"/>
        <v>0</v>
      </c>
      <c r="BE2613" s="6"/>
      <c r="BF2613">
        <f t="shared" si="2211"/>
        <v>-195726.62517300007</v>
      </c>
      <c r="BG2613">
        <f t="shared" si="2212"/>
        <v>7457.2156475087922</v>
      </c>
      <c r="BH2613">
        <f t="shared" si="2213"/>
        <v>752.90999999999985</v>
      </c>
      <c r="BI2613">
        <f t="shared" si="2214"/>
        <v>480.89732967562134</v>
      </c>
      <c r="BJ2613">
        <f t="shared" si="2215"/>
        <v>96.884440120833517</v>
      </c>
      <c r="BK2613">
        <f t="shared" si="2216"/>
        <v>91.911785985390807</v>
      </c>
    </row>
    <row r="2614" spans="1:63" x14ac:dyDescent="0.35">
      <c r="A2614" s="2">
        <v>1524096000000</v>
      </c>
      <c r="B2614" s="3">
        <v>43209</v>
      </c>
      <c r="C2614" s="2" t="s">
        <v>9</v>
      </c>
      <c r="D2614" s="2">
        <v>8173.99</v>
      </c>
      <c r="E2614" s="2">
        <v>8296</v>
      </c>
      <c r="F2614" s="2">
        <v>8080</v>
      </c>
      <c r="G2614" s="2">
        <v>8278</v>
      </c>
      <c r="H2614" s="2">
        <v>27113.847463999999</v>
      </c>
      <c r="I2614" s="2">
        <v>222675105.788454</v>
      </c>
      <c r="J2614" s="2">
        <f t="shared" si="2164"/>
        <v>1.2847179738162242</v>
      </c>
      <c r="K2614" s="2">
        <f t="shared" si="2165"/>
        <v>5.0853008793499406</v>
      </c>
      <c r="L2614" s="2">
        <f t="shared" si="2166"/>
        <v>-6.8317388857625216</v>
      </c>
      <c r="M2614" s="1">
        <f t="shared" si="2167"/>
        <v>6.5369911640310763</v>
      </c>
      <c r="N2614" s="1">
        <f t="shared" si="2168"/>
        <v>11.935250060401064</v>
      </c>
      <c r="O2614" s="1">
        <f t="shared" si="2169"/>
        <v>-0.53769026334863756</v>
      </c>
      <c r="P2614" s="2">
        <f t="shared" si="2170"/>
        <v>105</v>
      </c>
      <c r="Q2614" s="2">
        <f t="shared" si="2171"/>
        <v>0</v>
      </c>
      <c r="R2614" s="2">
        <f t="shared" si="2172"/>
        <v>173.38999999999993</v>
      </c>
      <c r="S2614" s="2">
        <f t="shared" si="2173"/>
        <v>65.729999999999947</v>
      </c>
      <c r="T2614" s="1">
        <f t="shared" si="2174"/>
        <v>72.511709601873548</v>
      </c>
      <c r="U2614" s="1">
        <f t="shared" si="2175"/>
        <v>8280.9681005021848</v>
      </c>
      <c r="V2614" s="1">
        <f t="shared" si="2176"/>
        <v>7370.7975000000006</v>
      </c>
      <c r="W2614" s="1">
        <f t="shared" si="2177"/>
        <v>599.10485724015791</v>
      </c>
      <c r="X2614" s="1">
        <f t="shared" si="2178"/>
        <v>8569.0072144803162</v>
      </c>
      <c r="Y2614" s="1">
        <f t="shared" si="2179"/>
        <v>6172.587785519685</v>
      </c>
      <c r="Z2614" s="1">
        <f t="shared" si="2180"/>
        <v>7807.544763195473</v>
      </c>
      <c r="AA2614" s="1">
        <f t="shared" si="2181"/>
        <v>7823.5261214438851</v>
      </c>
      <c r="AB2614" s="1">
        <f t="shared" si="2182"/>
        <v>15.981358248412107</v>
      </c>
      <c r="AC2614" s="1">
        <f t="shared" si="2183"/>
        <v>-185.18869149315216</v>
      </c>
      <c r="AD2614" s="1">
        <f t="shared" si="2184"/>
        <v>-201.17004974156427</v>
      </c>
      <c r="AE2614" s="4">
        <f t="shared" si="2185"/>
        <v>8429.5400000000009</v>
      </c>
      <c r="AF2614" s="4">
        <f t="shared" si="2186"/>
        <v>6430</v>
      </c>
      <c r="AG2614" s="4">
        <f t="shared" si="2187"/>
        <v>6901.8914400000003</v>
      </c>
      <c r="AH2614" s="4">
        <f t="shared" si="2188"/>
        <v>7193.8242800000007</v>
      </c>
      <c r="AI2614" s="4">
        <f t="shared" si="2189"/>
        <v>7429.77</v>
      </c>
      <c r="AJ2614" s="4">
        <f t="shared" si="2190"/>
        <v>7665.7157200000001</v>
      </c>
      <c r="AK2614" s="4">
        <f t="shared" si="2191"/>
        <v>8001.6384400000006</v>
      </c>
      <c r="AL2614" s="4">
        <f t="shared" si="2192"/>
        <v>9888.8799999999992</v>
      </c>
      <c r="AM2614" s="4">
        <f t="shared" si="2193"/>
        <v>6430</v>
      </c>
      <c r="AN2614" s="4">
        <f t="shared" si="2194"/>
        <v>7246.2956799999993</v>
      </c>
      <c r="AO2614" s="4">
        <f t="shared" si="2195"/>
        <v>7751.29216</v>
      </c>
      <c r="AP2614" s="4">
        <f t="shared" si="2196"/>
        <v>8159.44</v>
      </c>
      <c r="AQ2614" s="4">
        <f t="shared" si="2197"/>
        <v>8567.5878400000001</v>
      </c>
      <c r="AR2614" s="4">
        <f t="shared" si="2198"/>
        <v>9148.6796799999993</v>
      </c>
      <c r="AS2614" s="4">
        <f t="shared" si="2199"/>
        <v>11786.01</v>
      </c>
      <c r="AT2614" s="4">
        <f t="shared" si="2200"/>
        <v>6430</v>
      </c>
      <c r="AU2614" s="4">
        <f t="shared" si="2201"/>
        <v>7694.01836</v>
      </c>
      <c r="AV2614" s="4">
        <f t="shared" si="2202"/>
        <v>8475.9958200000001</v>
      </c>
      <c r="AW2614" s="4">
        <f t="shared" si="2203"/>
        <v>9108.005000000001</v>
      </c>
      <c r="AX2614" s="4">
        <f t="shared" si="2204"/>
        <v>9740.0141800000001</v>
      </c>
      <c r="AY2614" s="4">
        <f t="shared" si="2205"/>
        <v>10639.82386</v>
      </c>
      <c r="AZ2614" s="1">
        <f t="shared" si="2206"/>
        <v>11010.271642857146</v>
      </c>
      <c r="BA2614" s="1">
        <f t="shared" si="2207"/>
        <v>8935.334353555143</v>
      </c>
      <c r="BB2614" s="1">
        <f t="shared" si="2208"/>
        <v>0</v>
      </c>
      <c r="BC2614" s="1"/>
      <c r="BD2614" s="6">
        <f t="shared" si="2209"/>
        <v>0</v>
      </c>
      <c r="BE2614" s="6"/>
      <c r="BF2614">
        <f t="shared" si="2211"/>
        <v>-235521.96265800006</v>
      </c>
      <c r="BG2614">
        <f t="shared" si="2212"/>
        <v>7363.1955181531157</v>
      </c>
      <c r="BH2614">
        <f t="shared" si="2213"/>
        <v>216</v>
      </c>
      <c r="BI2614">
        <f t="shared" si="2214"/>
        <v>439.04922654879385</v>
      </c>
      <c r="BJ2614">
        <f t="shared" si="2215"/>
        <v>92.146314665671568</v>
      </c>
      <c r="BK2614">
        <f t="shared" si="2216"/>
        <v>83.543573425099567</v>
      </c>
    </row>
    <row r="2615" spans="1:63" x14ac:dyDescent="0.35">
      <c r="A2615" s="2">
        <v>1524009600000</v>
      </c>
      <c r="B2615" s="3">
        <v>43208</v>
      </c>
      <c r="C2615" s="2" t="s">
        <v>9</v>
      </c>
      <c r="D2615" s="2">
        <v>7890.96</v>
      </c>
      <c r="E2615" s="2">
        <v>8236.43</v>
      </c>
      <c r="F2615" s="2">
        <v>7868</v>
      </c>
      <c r="G2615" s="2">
        <v>8173</v>
      </c>
      <c r="H2615" s="2">
        <v>26969.044569999998</v>
      </c>
      <c r="I2615" s="2">
        <v>217649160.11017799</v>
      </c>
      <c r="J2615" s="2">
        <f t="shared" si="2164"/>
        <v>3.6522418459306323</v>
      </c>
      <c r="K2615" s="2">
        <f t="shared" si="2165"/>
        <v>3.1553704404897132</v>
      </c>
      <c r="L2615" s="2">
        <f t="shared" si="2166"/>
        <v>-8.2713990379327402</v>
      </c>
      <c r="M2615" s="1">
        <f t="shared" si="2167"/>
        <v>1.2684223242329065</v>
      </c>
      <c r="N2615" s="1">
        <f t="shared" si="2168"/>
        <v>8.527957910192093</v>
      </c>
      <c r="O2615" s="1">
        <f t="shared" si="2169"/>
        <v>0.81744769362534553</v>
      </c>
      <c r="P2615" s="2">
        <f t="shared" si="2170"/>
        <v>287.97999999999956</v>
      </c>
      <c r="Q2615" s="2">
        <f t="shared" si="2171"/>
        <v>0</v>
      </c>
      <c r="R2615" s="2">
        <f t="shared" si="2172"/>
        <v>165.88999999999993</v>
      </c>
      <c r="S2615" s="2">
        <f t="shared" si="2173"/>
        <v>67.539999999999964</v>
      </c>
      <c r="T2615" s="1">
        <f t="shared" si="2174"/>
        <v>71.06627254423168</v>
      </c>
      <c r="U2615" s="1">
        <f t="shared" si="2175"/>
        <v>8281.0892474614575</v>
      </c>
      <c r="V2615" s="1">
        <f t="shared" si="2176"/>
        <v>7298.9090000000015</v>
      </c>
      <c r="W2615" s="1">
        <f t="shared" si="2177"/>
        <v>571.56184996813772</v>
      </c>
      <c r="X2615" s="1">
        <f t="shared" si="2178"/>
        <v>8442.0326999362769</v>
      </c>
      <c r="Y2615" s="1">
        <f t="shared" si="2179"/>
        <v>6155.785300063726</v>
      </c>
      <c r="Z2615" s="1">
        <f t="shared" si="2180"/>
        <v>7769.908344251111</v>
      </c>
      <c r="AA2615" s="1">
        <f t="shared" si="2181"/>
        <v>7740.8945071609551</v>
      </c>
      <c r="AB2615" s="1">
        <f t="shared" si="2182"/>
        <v>-29.013837090155903</v>
      </c>
      <c r="AC2615" s="1">
        <f t="shared" si="2183"/>
        <v>-235.48120392854321</v>
      </c>
      <c r="AD2615" s="1">
        <f t="shared" si="2184"/>
        <v>-206.46736683838731</v>
      </c>
      <c r="AE2615" s="4">
        <f t="shared" si="2185"/>
        <v>8429.5400000000009</v>
      </c>
      <c r="AF2615" s="4">
        <f t="shared" si="2186"/>
        <v>6430</v>
      </c>
      <c r="AG2615" s="4">
        <f t="shared" si="2187"/>
        <v>6901.8914400000003</v>
      </c>
      <c r="AH2615" s="4">
        <f t="shared" si="2188"/>
        <v>7193.8242800000007</v>
      </c>
      <c r="AI2615" s="4">
        <f t="shared" si="2189"/>
        <v>7429.77</v>
      </c>
      <c r="AJ2615" s="4">
        <f t="shared" si="2190"/>
        <v>7665.7157200000001</v>
      </c>
      <c r="AK2615" s="4">
        <f t="shared" si="2191"/>
        <v>8001.6384400000006</v>
      </c>
      <c r="AL2615" s="4">
        <f t="shared" si="2192"/>
        <v>9888.8799999999992</v>
      </c>
      <c r="AM2615" s="4">
        <f t="shared" si="2193"/>
        <v>6430</v>
      </c>
      <c r="AN2615" s="4">
        <f t="shared" si="2194"/>
        <v>7246.2956799999993</v>
      </c>
      <c r="AO2615" s="4">
        <f t="shared" si="2195"/>
        <v>7751.29216</v>
      </c>
      <c r="AP2615" s="4">
        <f t="shared" si="2196"/>
        <v>8159.44</v>
      </c>
      <c r="AQ2615" s="4">
        <f t="shared" si="2197"/>
        <v>8567.5878400000001</v>
      </c>
      <c r="AR2615" s="4">
        <f t="shared" si="2198"/>
        <v>9148.6796799999993</v>
      </c>
      <c r="AS2615" s="4">
        <f t="shared" si="2199"/>
        <v>11786.01</v>
      </c>
      <c r="AT2615" s="4">
        <f t="shared" si="2200"/>
        <v>6430</v>
      </c>
      <c r="AU2615" s="4">
        <f t="shared" si="2201"/>
        <v>7694.01836</v>
      </c>
      <c r="AV2615" s="4">
        <f t="shared" si="2202"/>
        <v>8475.9958200000001</v>
      </c>
      <c r="AW2615" s="4">
        <f t="shared" si="2203"/>
        <v>9108.005000000001</v>
      </c>
      <c r="AX2615" s="4">
        <f t="shared" si="2204"/>
        <v>9740.0141800000001</v>
      </c>
      <c r="AY2615" s="4">
        <f t="shared" si="2205"/>
        <v>10639.82386</v>
      </c>
      <c r="AZ2615" s="1">
        <f t="shared" si="2206"/>
        <v>11021.421357142861</v>
      </c>
      <c r="BA2615" s="1">
        <f t="shared" si="2207"/>
        <v>8944.3389337408298</v>
      </c>
      <c r="BB2615" s="1">
        <f t="shared" si="2208"/>
        <v>0</v>
      </c>
      <c r="BC2615" s="1"/>
      <c r="BD2615" s="6">
        <f t="shared" si="2209"/>
        <v>0</v>
      </c>
      <c r="BE2615" s="6"/>
      <c r="BF2615">
        <f t="shared" si="2211"/>
        <v>-262635.81012200005</v>
      </c>
      <c r="BG2615">
        <f t="shared" si="2212"/>
        <v>7291.4013350587084</v>
      </c>
      <c r="BH2615">
        <f t="shared" si="2213"/>
        <v>368.43000000000029</v>
      </c>
      <c r="BI2615">
        <f t="shared" si="2214"/>
        <v>473.36449217168519</v>
      </c>
      <c r="BJ2615">
        <f t="shared" si="2215"/>
        <v>86.704603169667337</v>
      </c>
      <c r="BK2615">
        <f t="shared" si="2216"/>
        <v>79.862557915358039</v>
      </c>
    </row>
    <row r="2616" spans="1:63" x14ac:dyDescent="0.35">
      <c r="A2616" s="2">
        <v>1523923200000</v>
      </c>
      <c r="B2616" s="3">
        <v>43207</v>
      </c>
      <c r="C2616" s="2" t="s">
        <v>9</v>
      </c>
      <c r="D2616" s="2">
        <v>8064.92</v>
      </c>
      <c r="E2616" s="2">
        <v>8173.7</v>
      </c>
      <c r="F2616" s="2">
        <v>7825.4</v>
      </c>
      <c r="G2616" s="2">
        <v>7885.02</v>
      </c>
      <c r="H2616" s="2">
        <v>32152.603566999998</v>
      </c>
      <c r="I2616" s="2">
        <v>258221765.573713</v>
      </c>
      <c r="J2616" s="2">
        <f t="shared" si="2164"/>
        <v>-2.2306482891336756</v>
      </c>
      <c r="K2616" s="2">
        <f t="shared" si="2165"/>
        <v>13.391689999266593</v>
      </c>
      <c r="L2616" s="2">
        <f t="shared" si="2166"/>
        <v>-8.3137209302325523</v>
      </c>
      <c r="M2616" s="1">
        <f t="shared" si="2167"/>
        <v>3.5235531628532919</v>
      </c>
      <c r="N2616" s="1">
        <f t="shared" si="2168"/>
        <v>22.003368412508774</v>
      </c>
      <c r="O2616" s="1">
        <f t="shared" si="2169"/>
        <v>1.9840152593144924</v>
      </c>
      <c r="P2616" s="2">
        <f t="shared" si="2170"/>
        <v>0</v>
      </c>
      <c r="Q2616" s="2">
        <f t="shared" si="2171"/>
        <v>179.89999999999964</v>
      </c>
      <c r="R2616" s="2">
        <f t="shared" si="2172"/>
        <v>145.31999999999996</v>
      </c>
      <c r="S2616" s="2">
        <f t="shared" si="2173"/>
        <v>111.04785714285708</v>
      </c>
      <c r="T2616" s="1">
        <f t="shared" si="2174"/>
        <v>56.684173132914481</v>
      </c>
      <c r="U2616" s="1">
        <f t="shared" si="2175"/>
        <v>8285.5010534802932</v>
      </c>
      <c r="V2616" s="1">
        <f t="shared" si="2176"/>
        <v>7244.7660000000014</v>
      </c>
      <c r="W2616" s="1">
        <f t="shared" si="2177"/>
        <v>536.40372374173535</v>
      </c>
      <c r="X2616" s="1">
        <f t="shared" si="2178"/>
        <v>8317.5734474834717</v>
      </c>
      <c r="Y2616" s="1">
        <f t="shared" si="2179"/>
        <v>6171.9585525165312</v>
      </c>
      <c r="Z2616" s="1">
        <f t="shared" si="2180"/>
        <v>7737.6610117911996</v>
      </c>
      <c r="AA2616" s="1">
        <f t="shared" si="2181"/>
        <v>7662.3298720993107</v>
      </c>
      <c r="AB2616" s="1">
        <f t="shared" si="2182"/>
        <v>-75.331139691888893</v>
      </c>
      <c r="AC2616" s="1">
        <f t="shared" si="2183"/>
        <v>-287.09804563814004</v>
      </c>
      <c r="AD2616" s="1">
        <f t="shared" si="2184"/>
        <v>-211.76690594625114</v>
      </c>
      <c r="AE2616" s="4">
        <f t="shared" si="2185"/>
        <v>8429.5400000000009</v>
      </c>
      <c r="AF2616" s="4">
        <f t="shared" si="2186"/>
        <v>6430</v>
      </c>
      <c r="AG2616" s="4">
        <f t="shared" si="2187"/>
        <v>6901.8914400000003</v>
      </c>
      <c r="AH2616" s="4">
        <f t="shared" si="2188"/>
        <v>7193.8242800000007</v>
      </c>
      <c r="AI2616" s="4">
        <f t="shared" si="2189"/>
        <v>7429.77</v>
      </c>
      <c r="AJ2616" s="4">
        <f t="shared" si="2190"/>
        <v>7665.7157200000001</v>
      </c>
      <c r="AK2616" s="4">
        <f t="shared" si="2191"/>
        <v>8001.6384400000006</v>
      </c>
      <c r="AL2616" s="4">
        <f t="shared" si="2192"/>
        <v>9888.8799999999992</v>
      </c>
      <c r="AM2616" s="4">
        <f t="shared" si="2193"/>
        <v>6430</v>
      </c>
      <c r="AN2616" s="4">
        <f t="shared" si="2194"/>
        <v>7246.2956799999993</v>
      </c>
      <c r="AO2616" s="4">
        <f t="shared" si="2195"/>
        <v>7751.29216</v>
      </c>
      <c r="AP2616" s="4">
        <f t="shared" si="2196"/>
        <v>8159.44</v>
      </c>
      <c r="AQ2616" s="4">
        <f t="shared" si="2197"/>
        <v>8567.5878400000001</v>
      </c>
      <c r="AR2616" s="4">
        <f t="shared" si="2198"/>
        <v>9148.6796799999993</v>
      </c>
      <c r="AS2616" s="4">
        <f t="shared" si="2199"/>
        <v>11786.01</v>
      </c>
      <c r="AT2616" s="4">
        <f t="shared" si="2200"/>
        <v>6430</v>
      </c>
      <c r="AU2616" s="4">
        <f t="shared" si="2201"/>
        <v>7694.01836</v>
      </c>
      <c r="AV2616" s="4">
        <f t="shared" si="2202"/>
        <v>8475.9958200000001</v>
      </c>
      <c r="AW2616" s="4">
        <f t="shared" si="2203"/>
        <v>9108.005000000001</v>
      </c>
      <c r="AX2616" s="4">
        <f t="shared" si="2204"/>
        <v>9740.0141800000001</v>
      </c>
      <c r="AY2616" s="4">
        <f t="shared" si="2205"/>
        <v>10639.82386</v>
      </c>
      <c r="AZ2616" s="1">
        <f t="shared" si="2206"/>
        <v>11032.241928571431</v>
      </c>
      <c r="BA2616" s="1">
        <f t="shared" si="2207"/>
        <v>8954.9052205044027</v>
      </c>
      <c r="BB2616" s="1">
        <f t="shared" si="2208"/>
        <v>0</v>
      </c>
      <c r="BC2616" s="1"/>
      <c r="BD2616" s="6">
        <f t="shared" si="2209"/>
        <v>0</v>
      </c>
      <c r="BE2616" s="6"/>
      <c r="BF2616">
        <f t="shared" si="2211"/>
        <v>-289604.85469200002</v>
      </c>
      <c r="BG2616">
        <f t="shared" si="2212"/>
        <v>7266.2004354133951</v>
      </c>
      <c r="BH2616">
        <f t="shared" si="2213"/>
        <v>348.30000000000018</v>
      </c>
      <c r="BI2616">
        <f t="shared" si="2214"/>
        <v>489.50826019809824</v>
      </c>
      <c r="BJ2616">
        <f t="shared" si="2215"/>
        <v>71.779802439959781</v>
      </c>
      <c r="BK2616">
        <f t="shared" si="2216"/>
        <v>83.006657890827157</v>
      </c>
    </row>
    <row r="2617" spans="1:63" x14ac:dyDescent="0.35">
      <c r="A2617" s="2">
        <v>1523836800000</v>
      </c>
      <c r="B2617" s="3">
        <v>43206</v>
      </c>
      <c r="C2617" s="2" t="s">
        <v>9</v>
      </c>
      <c r="D2617" s="2">
        <v>8355.07</v>
      </c>
      <c r="E2617" s="2">
        <v>8419</v>
      </c>
      <c r="F2617" s="2">
        <v>7867</v>
      </c>
      <c r="G2617" s="2">
        <v>8064.92</v>
      </c>
      <c r="H2617" s="2">
        <v>36664.069714999998</v>
      </c>
      <c r="I2617" s="2">
        <v>295817536.47495198</v>
      </c>
      <c r="J2617" s="2">
        <f t="shared" si="2164"/>
        <v>-3.4719329742669052</v>
      </c>
      <c r="K2617" s="2">
        <f t="shared" si="2165"/>
        <v>17.84099709230118</v>
      </c>
      <c r="L2617" s="2">
        <f t="shared" si="2166"/>
        <v>-1.5271080917070681</v>
      </c>
      <c r="M2617" s="1">
        <f t="shared" si="2167"/>
        <v>-2.2815414545555956</v>
      </c>
      <c r="N2617" s="1">
        <f t="shared" si="2168"/>
        <v>10.776176329089441</v>
      </c>
      <c r="O2617" s="1">
        <f t="shared" si="2169"/>
        <v>3.286827395684023</v>
      </c>
      <c r="P2617" s="2">
        <f t="shared" si="2170"/>
        <v>0</v>
      </c>
      <c r="Q2617" s="2">
        <f t="shared" si="2171"/>
        <v>290.07999999999993</v>
      </c>
      <c r="R2617" s="2">
        <f t="shared" si="2172"/>
        <v>170.2635714285714</v>
      </c>
      <c r="S2617" s="2">
        <f t="shared" si="2173"/>
        <v>98.197857142857103</v>
      </c>
      <c r="T2617" s="1">
        <f t="shared" si="2174"/>
        <v>63.421986664750996</v>
      </c>
      <c r="U2617" s="1">
        <f t="shared" si="2175"/>
        <v>8301.8472189284676</v>
      </c>
      <c r="V2617" s="1">
        <f t="shared" si="2176"/>
        <v>7247.9800000000005</v>
      </c>
      <c r="W2617" s="1">
        <f t="shared" si="2177"/>
        <v>540.40796966736161</v>
      </c>
      <c r="X2617" s="1">
        <f t="shared" si="2178"/>
        <v>8328.7959393347228</v>
      </c>
      <c r="Y2617" s="1">
        <f t="shared" si="2179"/>
        <v>6167.1640606652772</v>
      </c>
      <c r="Z2617" s="1">
        <f t="shared" si="2180"/>
        <v>7725.8722927344961</v>
      </c>
      <c r="AA2617" s="1">
        <f t="shared" si="2181"/>
        <v>7621.8407579355489</v>
      </c>
      <c r="AB2617" s="1">
        <f t="shared" si="2182"/>
        <v>-104.03153479894718</v>
      </c>
      <c r="AC2617" s="1">
        <f t="shared" si="2183"/>
        <v>-340.03977212470278</v>
      </c>
      <c r="AD2617" s="1">
        <f t="shared" si="2184"/>
        <v>-236.0082373257556</v>
      </c>
      <c r="AE2617" s="4">
        <f t="shared" si="2185"/>
        <v>8429.5400000000009</v>
      </c>
      <c r="AF2617" s="4">
        <f t="shared" si="2186"/>
        <v>6430</v>
      </c>
      <c r="AG2617" s="4">
        <f t="shared" si="2187"/>
        <v>6901.8914400000003</v>
      </c>
      <c r="AH2617" s="4">
        <f t="shared" si="2188"/>
        <v>7193.8242800000007</v>
      </c>
      <c r="AI2617" s="4">
        <f t="shared" si="2189"/>
        <v>7429.77</v>
      </c>
      <c r="AJ2617" s="4">
        <f t="shared" si="2190"/>
        <v>7665.7157200000001</v>
      </c>
      <c r="AK2617" s="4">
        <f t="shared" si="2191"/>
        <v>8001.6384400000006</v>
      </c>
      <c r="AL2617" s="4">
        <f t="shared" si="2192"/>
        <v>10099</v>
      </c>
      <c r="AM2617" s="4">
        <f t="shared" si="2193"/>
        <v>6430</v>
      </c>
      <c r="AN2617" s="4">
        <f t="shared" si="2194"/>
        <v>7295.884</v>
      </c>
      <c r="AO2617" s="4">
        <f t="shared" si="2195"/>
        <v>7831.558</v>
      </c>
      <c r="AP2617" s="4">
        <f t="shared" si="2196"/>
        <v>8264.5</v>
      </c>
      <c r="AQ2617" s="4">
        <f t="shared" si="2197"/>
        <v>8697.4419999999991</v>
      </c>
      <c r="AR2617" s="4">
        <f t="shared" si="2198"/>
        <v>9313.8340000000007</v>
      </c>
      <c r="AS2617" s="4">
        <f t="shared" si="2199"/>
        <v>11786.01</v>
      </c>
      <c r="AT2617" s="4">
        <f t="shared" si="2200"/>
        <v>6430</v>
      </c>
      <c r="AU2617" s="4">
        <f t="shared" si="2201"/>
        <v>7694.01836</v>
      </c>
      <c r="AV2617" s="4">
        <f t="shared" si="2202"/>
        <v>8475.9958200000001</v>
      </c>
      <c r="AW2617" s="4">
        <f t="shared" si="2203"/>
        <v>9108.005000000001</v>
      </c>
      <c r="AX2617" s="4">
        <f t="shared" si="2204"/>
        <v>9740.0141800000001</v>
      </c>
      <c r="AY2617" s="4">
        <f t="shared" si="2205"/>
        <v>10639.82386</v>
      </c>
      <c r="AZ2617" s="1">
        <f t="shared" si="2206"/>
        <v>11046.611785714287</v>
      </c>
      <c r="BA2617" s="1">
        <f t="shared" si="2207"/>
        <v>8969.5611824291209</v>
      </c>
      <c r="BB2617" s="1">
        <f t="shared" si="2208"/>
        <v>0</v>
      </c>
      <c r="BC2617" s="1"/>
      <c r="BD2617" s="6">
        <f t="shared" si="2209"/>
        <v>0</v>
      </c>
      <c r="BE2617" s="6"/>
      <c r="BF2617">
        <f t="shared" si="2211"/>
        <v>-257452.25112500004</v>
      </c>
      <c r="BG2617">
        <f t="shared" si="2212"/>
        <v>7259.7743029255907</v>
      </c>
      <c r="BH2617">
        <f t="shared" si="2213"/>
        <v>552</v>
      </c>
      <c r="BI2617">
        <f t="shared" si="2214"/>
        <v>511.23260792088251</v>
      </c>
      <c r="BJ2617">
        <f t="shared" si="2215"/>
        <v>81.103268136446985</v>
      </c>
      <c r="BK2617">
        <f t="shared" si="2216"/>
        <v>88.08117903855468</v>
      </c>
    </row>
    <row r="2618" spans="1:63" x14ac:dyDescent="0.35">
      <c r="A2618" s="2">
        <v>1523750400000</v>
      </c>
      <c r="B2618" s="3">
        <v>43205</v>
      </c>
      <c r="C2618" s="2" t="s">
        <v>9</v>
      </c>
      <c r="D2618" s="2">
        <v>8004</v>
      </c>
      <c r="E2618" s="2">
        <v>8429.5400000000009</v>
      </c>
      <c r="F2618" s="2">
        <v>7999.02</v>
      </c>
      <c r="G2618" s="2">
        <v>8355</v>
      </c>
      <c r="H2618" s="2">
        <v>27946.720443999999</v>
      </c>
      <c r="I2618" s="2">
        <v>230287099.58430201</v>
      </c>
      <c r="J2618" s="2">
        <f t="shared" si="2164"/>
        <v>4.4504257401853451</v>
      </c>
      <c r="K2618" s="2">
        <f t="shared" si="2165"/>
        <v>23.180670881298354</v>
      </c>
      <c r="L2618" s="2">
        <f t="shared" si="2166"/>
        <v>6.7758920355791812</v>
      </c>
      <c r="M2618" s="1">
        <f t="shared" si="2167"/>
        <v>-3.5968118716614663</v>
      </c>
      <c r="N2618" s="1">
        <f t="shared" si="2168"/>
        <v>5.1707959305804962</v>
      </c>
      <c r="O2618" s="1">
        <f t="shared" si="2169"/>
        <v>1.2806702573309396</v>
      </c>
      <c r="P2618" s="2">
        <f t="shared" si="2170"/>
        <v>355.98999999999978</v>
      </c>
      <c r="Q2618" s="2">
        <f t="shared" si="2171"/>
        <v>0</v>
      </c>
      <c r="R2618" s="2">
        <f t="shared" si="2172"/>
        <v>187.61999999999995</v>
      </c>
      <c r="S2618" s="2">
        <f t="shared" si="2173"/>
        <v>77.477857142857118</v>
      </c>
      <c r="T2618" s="1">
        <f t="shared" si="2174"/>
        <v>70.773865176471219</v>
      </c>
      <c r="U2618" s="1">
        <f t="shared" si="2175"/>
        <v>8311.517717660241</v>
      </c>
      <c r="V2618" s="1">
        <f t="shared" si="2176"/>
        <v>7234.5095000000001</v>
      </c>
      <c r="W2618" s="1">
        <f t="shared" si="2177"/>
        <v>522.95241291607977</v>
      </c>
      <c r="X2618" s="1">
        <f t="shared" si="2178"/>
        <v>8280.4143258321601</v>
      </c>
      <c r="Y2618" s="1">
        <f t="shared" si="2179"/>
        <v>6188.6046741678401</v>
      </c>
      <c r="Z2618" s="1">
        <f t="shared" si="2180"/>
        <v>7698.7484761532551</v>
      </c>
      <c r="AA2618" s="1">
        <f t="shared" si="2181"/>
        <v>7541.280895742012</v>
      </c>
      <c r="AB2618" s="1">
        <f t="shared" si="2182"/>
        <v>-157.46758041124303</v>
      </c>
      <c r="AC2618" s="1">
        <f t="shared" si="2183"/>
        <v>-399.04183145614167</v>
      </c>
      <c r="AD2618" s="1">
        <f t="shared" si="2184"/>
        <v>-241.57425104489863</v>
      </c>
      <c r="AE2618" s="4">
        <f t="shared" si="2185"/>
        <v>8429.5400000000009</v>
      </c>
      <c r="AF2618" s="4">
        <f t="shared" si="2186"/>
        <v>6430</v>
      </c>
      <c r="AG2618" s="4">
        <f t="shared" si="2187"/>
        <v>6901.8914400000003</v>
      </c>
      <c r="AH2618" s="4">
        <f t="shared" si="2188"/>
        <v>7193.8242800000007</v>
      </c>
      <c r="AI2618" s="4">
        <f t="shared" si="2189"/>
        <v>7429.77</v>
      </c>
      <c r="AJ2618" s="4">
        <f t="shared" si="2190"/>
        <v>7665.7157200000001</v>
      </c>
      <c r="AK2618" s="4">
        <f t="shared" si="2191"/>
        <v>8001.6384400000006</v>
      </c>
      <c r="AL2618" s="4">
        <f t="shared" si="2192"/>
        <v>10899</v>
      </c>
      <c r="AM2618" s="4">
        <f t="shared" si="2193"/>
        <v>6430</v>
      </c>
      <c r="AN2618" s="4">
        <f t="shared" si="2194"/>
        <v>7484.6840000000002</v>
      </c>
      <c r="AO2618" s="4">
        <f t="shared" si="2195"/>
        <v>8137.1580000000004</v>
      </c>
      <c r="AP2618" s="4">
        <f t="shared" si="2196"/>
        <v>8664.5</v>
      </c>
      <c r="AQ2618" s="4">
        <f t="shared" si="2197"/>
        <v>9191.8420000000006</v>
      </c>
      <c r="AR2618" s="4">
        <f t="shared" si="2198"/>
        <v>9942.634</v>
      </c>
      <c r="AS2618" s="4">
        <f t="shared" si="2199"/>
        <v>11786.01</v>
      </c>
      <c r="AT2618" s="4">
        <f t="shared" si="2200"/>
        <v>6430</v>
      </c>
      <c r="AU2618" s="4">
        <f t="shared" si="2201"/>
        <v>7694.01836</v>
      </c>
      <c r="AV2618" s="4">
        <f t="shared" si="2202"/>
        <v>8475.9958200000001</v>
      </c>
      <c r="AW2618" s="4">
        <f t="shared" si="2203"/>
        <v>9108.005000000001</v>
      </c>
      <c r="AX2618" s="4">
        <f t="shared" si="2204"/>
        <v>9740.0141800000001</v>
      </c>
      <c r="AY2618" s="4">
        <f t="shared" si="2205"/>
        <v>10639.82386</v>
      </c>
      <c r="AZ2618" s="1">
        <f t="shared" si="2206"/>
        <v>11057.933785714287</v>
      </c>
      <c r="BA2618" s="1">
        <f t="shared" si="2207"/>
        <v>8981.9535273939036</v>
      </c>
      <c r="BB2618" s="1">
        <f t="shared" si="2208"/>
        <v>0</v>
      </c>
      <c r="BC2618" s="1"/>
      <c r="BD2618" s="6">
        <f t="shared" si="2209"/>
        <v>0</v>
      </c>
      <c r="BE2618" s="6"/>
      <c r="BF2618">
        <f t="shared" si="2211"/>
        <v>-220788.18141000005</v>
      </c>
      <c r="BG2618">
        <f t="shared" si="2212"/>
        <v>7250.5931667425466</v>
      </c>
      <c r="BH2618">
        <f t="shared" si="2213"/>
        <v>430.53000000000065</v>
      </c>
      <c r="BI2618">
        <f t="shared" si="2214"/>
        <v>504.96070144717214</v>
      </c>
      <c r="BJ2618">
        <f t="shared" si="2215"/>
        <v>96.136903096074676</v>
      </c>
      <c r="BK2618">
        <f t="shared" si="2216"/>
        <v>87.800259451076442</v>
      </c>
    </row>
    <row r="2619" spans="1:63" x14ac:dyDescent="0.35">
      <c r="A2619" s="2">
        <v>1523664000000</v>
      </c>
      <c r="B2619" s="3">
        <v>43204</v>
      </c>
      <c r="C2619" s="2" t="s">
        <v>9</v>
      </c>
      <c r="D2619" s="2">
        <v>7877.48</v>
      </c>
      <c r="E2619" s="2">
        <v>8186</v>
      </c>
      <c r="F2619" s="2">
        <v>7810</v>
      </c>
      <c r="G2619" s="2">
        <v>7999.01</v>
      </c>
      <c r="H2619" s="2">
        <v>31621.286357000001</v>
      </c>
      <c r="I2619" s="2">
        <v>252868761.32061601</v>
      </c>
      <c r="J2619" s="2">
        <f t="shared" si="2164"/>
        <v>1.5436545768215741</v>
      </c>
      <c r="K2619" s="2">
        <f t="shared" si="2165"/>
        <v>13.978483898546598</v>
      </c>
      <c r="L2619" s="2">
        <f t="shared" si="2166"/>
        <v>-3.1596852300242104</v>
      </c>
      <c r="M2619" s="1">
        <f t="shared" si="2167"/>
        <v>4.2608019150209433</v>
      </c>
      <c r="N2619" s="1">
        <f t="shared" si="2168"/>
        <v>11.455167576987643</v>
      </c>
      <c r="O2619" s="1">
        <f t="shared" si="2169"/>
        <v>8.3051527626543784</v>
      </c>
      <c r="P2619" s="2">
        <f t="shared" si="2170"/>
        <v>121.60000000000036</v>
      </c>
      <c r="Q2619" s="2">
        <f t="shared" si="2171"/>
        <v>0</v>
      </c>
      <c r="R2619" s="2">
        <f t="shared" si="2172"/>
        <v>162.19214285714284</v>
      </c>
      <c r="S2619" s="2">
        <f t="shared" si="2173"/>
        <v>85.399285714285654</v>
      </c>
      <c r="T2619" s="1">
        <f t="shared" si="2174"/>
        <v>65.507979736201349</v>
      </c>
      <c r="U2619" s="1">
        <f t="shared" si="2175"/>
        <v>8309.7429306259655</v>
      </c>
      <c r="V2619" s="1">
        <f t="shared" si="2176"/>
        <v>7223.4710000000005</v>
      </c>
      <c r="W2619" s="1">
        <f t="shared" si="2177"/>
        <v>501.05616308853041</v>
      </c>
      <c r="X2619" s="1">
        <f t="shared" si="2178"/>
        <v>8225.5833261770604</v>
      </c>
      <c r="Y2619" s="1">
        <f t="shared" si="2179"/>
        <v>6221.3586738229396</v>
      </c>
      <c r="Z2619" s="1">
        <f t="shared" si="2180"/>
        <v>7646.2483542455157</v>
      </c>
      <c r="AA2619" s="1">
        <f t="shared" si="2181"/>
        <v>7393.331967695105</v>
      </c>
      <c r="AB2619" s="1">
        <f t="shared" si="2182"/>
        <v>-252.91638655041061</v>
      </c>
      <c r="AC2619" s="1">
        <f t="shared" si="2183"/>
        <v>-459.43539421736625</v>
      </c>
      <c r="AD2619" s="1">
        <f t="shared" si="2184"/>
        <v>-206.51900766695564</v>
      </c>
      <c r="AE2619" s="4">
        <f t="shared" si="2185"/>
        <v>8514.89</v>
      </c>
      <c r="AF2619" s="4">
        <f t="shared" si="2186"/>
        <v>6430</v>
      </c>
      <c r="AG2619" s="4">
        <f t="shared" si="2187"/>
        <v>6922.0340399999995</v>
      </c>
      <c r="AH2619" s="4">
        <f t="shared" si="2188"/>
        <v>7226.4279799999995</v>
      </c>
      <c r="AI2619" s="4">
        <f t="shared" si="2189"/>
        <v>7472.4449999999997</v>
      </c>
      <c r="AJ2619" s="4">
        <f t="shared" si="2190"/>
        <v>7718.4620199999999</v>
      </c>
      <c r="AK2619" s="4">
        <f t="shared" si="2191"/>
        <v>8068.723539999999</v>
      </c>
      <c r="AL2619" s="4">
        <f t="shared" si="2192"/>
        <v>11455</v>
      </c>
      <c r="AM2619" s="4">
        <f t="shared" si="2193"/>
        <v>6430</v>
      </c>
      <c r="AN2619" s="4">
        <f t="shared" si="2194"/>
        <v>7615.9</v>
      </c>
      <c r="AO2619" s="4">
        <f t="shared" si="2195"/>
        <v>8349.5499999999993</v>
      </c>
      <c r="AP2619" s="4">
        <f t="shared" si="2196"/>
        <v>8942.5</v>
      </c>
      <c r="AQ2619" s="4">
        <f t="shared" si="2197"/>
        <v>9535.4500000000007</v>
      </c>
      <c r="AR2619" s="4">
        <f t="shared" si="2198"/>
        <v>10379.65</v>
      </c>
      <c r="AS2619" s="4">
        <f t="shared" si="2199"/>
        <v>11786.01</v>
      </c>
      <c r="AT2619" s="4">
        <f t="shared" si="2200"/>
        <v>6430</v>
      </c>
      <c r="AU2619" s="4">
        <f t="shared" si="2201"/>
        <v>7694.01836</v>
      </c>
      <c r="AV2619" s="4">
        <f t="shared" si="2202"/>
        <v>8475.9958200000001</v>
      </c>
      <c r="AW2619" s="4">
        <f t="shared" si="2203"/>
        <v>9108.005000000001</v>
      </c>
      <c r="AX2619" s="4">
        <f t="shared" si="2204"/>
        <v>9740.0141800000001</v>
      </c>
      <c r="AY2619" s="4">
        <f t="shared" si="2205"/>
        <v>10639.82386</v>
      </c>
      <c r="AZ2619" s="1">
        <f t="shared" si="2206"/>
        <v>11063.455357142859</v>
      </c>
      <c r="BA2619" s="1">
        <f t="shared" si="2207"/>
        <v>8990.5419318787517</v>
      </c>
      <c r="BB2619" s="1">
        <f t="shared" si="2208"/>
        <v>0</v>
      </c>
      <c r="BC2619" s="1"/>
      <c r="BD2619" s="6">
        <f t="shared" si="2209"/>
        <v>0</v>
      </c>
      <c r="BE2619" s="6"/>
      <c r="BF2619">
        <f t="shared" si="2211"/>
        <v>-248734.90185400005</v>
      </c>
      <c r="BG2619">
        <f t="shared" si="2212"/>
        <v>7265.8632153519738</v>
      </c>
      <c r="BH2619">
        <f t="shared" si="2213"/>
        <v>376</v>
      </c>
      <c r="BI2619">
        <f t="shared" si="2214"/>
        <v>516.41157859289081</v>
      </c>
      <c r="BJ2619">
        <f t="shared" si="2215"/>
        <v>87.003365883142351</v>
      </c>
      <c r="BK2619">
        <f t="shared" si="2216"/>
        <v>87.208122154201746</v>
      </c>
    </row>
    <row r="2620" spans="1:63" x14ac:dyDescent="0.35">
      <c r="A2620" s="2">
        <v>1523577600000</v>
      </c>
      <c r="B2620" s="3">
        <v>43203</v>
      </c>
      <c r="C2620" s="2" t="s">
        <v>9</v>
      </c>
      <c r="D2620" s="2">
        <v>7922.99</v>
      </c>
      <c r="E2620" s="2">
        <v>8233.39</v>
      </c>
      <c r="F2620" s="2">
        <v>7732</v>
      </c>
      <c r="G2620" s="2">
        <v>7877.41</v>
      </c>
      <c r="H2620" s="2">
        <v>55044.523148</v>
      </c>
      <c r="I2620" s="2">
        <v>439884522.71194798</v>
      </c>
      <c r="J2620" s="2">
        <f t="shared" si="2164"/>
        <v>-0.57541335352770595</v>
      </c>
      <c r="K2620" s="2">
        <f t="shared" si="2165"/>
        <v>14.234896603729801</v>
      </c>
      <c r="L2620" s="2">
        <f t="shared" si="2166"/>
        <v>-4.411732585202242</v>
      </c>
      <c r="M2620" s="1">
        <f t="shared" si="2167"/>
        <v>1.5201881232802605</v>
      </c>
      <c r="N2620" s="1">
        <f t="shared" si="2168"/>
        <v>12.435178567574871</v>
      </c>
      <c r="O2620" s="1">
        <f t="shared" si="2169"/>
        <v>10.184819629802172</v>
      </c>
      <c r="P2620" s="2">
        <f t="shared" si="2170"/>
        <v>0</v>
      </c>
      <c r="Q2620" s="2">
        <f t="shared" si="2171"/>
        <v>45.590000000000146</v>
      </c>
      <c r="R2620" s="2">
        <f t="shared" si="2172"/>
        <v>159.48357142857139</v>
      </c>
      <c r="S2620" s="2">
        <f t="shared" si="2173"/>
        <v>85.399285714285654</v>
      </c>
      <c r="T2620" s="1">
        <f t="shared" si="2174"/>
        <v>65.126474465925412</v>
      </c>
      <c r="U2620" s="1">
        <f t="shared" si="2175"/>
        <v>8322.4259073862086</v>
      </c>
      <c r="V2620" s="1">
        <f t="shared" si="2176"/>
        <v>7247.0280000000002</v>
      </c>
      <c r="W2620" s="1">
        <f t="shared" si="2177"/>
        <v>546.02173559850144</v>
      </c>
      <c r="X2620" s="1">
        <f t="shared" si="2178"/>
        <v>8339.0714711970031</v>
      </c>
      <c r="Y2620" s="1">
        <f t="shared" si="2179"/>
        <v>6154.9845288029974</v>
      </c>
      <c r="Z2620" s="1">
        <f t="shared" si="2180"/>
        <v>7618.0274225851572</v>
      </c>
      <c r="AA2620" s="1">
        <f t="shared" si="2181"/>
        <v>7283.2086890942155</v>
      </c>
      <c r="AB2620" s="1">
        <f t="shared" si="2182"/>
        <v>-334.81873349094167</v>
      </c>
      <c r="AC2620" s="1">
        <f t="shared" si="2183"/>
        <v>-511.06514613410513</v>
      </c>
      <c r="AD2620" s="1">
        <f t="shared" si="2184"/>
        <v>-176.24641264316347</v>
      </c>
      <c r="AE2620" s="4">
        <f t="shared" si="2185"/>
        <v>8669.85</v>
      </c>
      <c r="AF2620" s="4">
        <f t="shared" si="2186"/>
        <v>6430</v>
      </c>
      <c r="AG2620" s="4">
        <f t="shared" si="2187"/>
        <v>6958.6045999999997</v>
      </c>
      <c r="AH2620" s="4">
        <f t="shared" si="2188"/>
        <v>7285.6226999999999</v>
      </c>
      <c r="AI2620" s="4">
        <f t="shared" si="2189"/>
        <v>7549.9250000000002</v>
      </c>
      <c r="AJ2620" s="4">
        <f t="shared" si="2190"/>
        <v>7814.2273000000005</v>
      </c>
      <c r="AK2620" s="4">
        <f t="shared" si="2191"/>
        <v>8190.5221000000001</v>
      </c>
      <c r="AL2620" s="4">
        <f t="shared" si="2192"/>
        <v>11710</v>
      </c>
      <c r="AM2620" s="4">
        <f t="shared" si="2193"/>
        <v>6430</v>
      </c>
      <c r="AN2620" s="4">
        <f t="shared" si="2194"/>
        <v>7676.08</v>
      </c>
      <c r="AO2620" s="4">
        <f t="shared" si="2195"/>
        <v>8446.9599999999991</v>
      </c>
      <c r="AP2620" s="4">
        <f t="shared" si="2196"/>
        <v>9070</v>
      </c>
      <c r="AQ2620" s="4">
        <f t="shared" si="2197"/>
        <v>9693.0400000000009</v>
      </c>
      <c r="AR2620" s="4">
        <f t="shared" si="2198"/>
        <v>10580.08</v>
      </c>
      <c r="AS2620" s="4">
        <f t="shared" si="2199"/>
        <v>11786.01</v>
      </c>
      <c r="AT2620" s="4">
        <f t="shared" si="2200"/>
        <v>6430</v>
      </c>
      <c r="AU2620" s="4">
        <f t="shared" si="2201"/>
        <v>7694.01836</v>
      </c>
      <c r="AV2620" s="4">
        <f t="shared" si="2202"/>
        <v>8475.9958200000001</v>
      </c>
      <c r="AW2620" s="4">
        <f t="shared" si="2203"/>
        <v>9108.005000000001</v>
      </c>
      <c r="AX2620" s="4">
        <f t="shared" si="2204"/>
        <v>9740.0141800000001</v>
      </c>
      <c r="AY2620" s="4">
        <f t="shared" si="2205"/>
        <v>10639.82386</v>
      </c>
      <c r="AZ2620" s="1">
        <f t="shared" si="2206"/>
        <v>11068.4625</v>
      </c>
      <c r="BA2620" s="1">
        <f t="shared" si="2207"/>
        <v>9004.1245610825699</v>
      </c>
      <c r="BB2620" s="1">
        <f t="shared" si="2208"/>
        <v>0</v>
      </c>
      <c r="BC2620" s="1"/>
      <c r="BD2620" s="6">
        <f t="shared" si="2209"/>
        <v>0</v>
      </c>
      <c r="BE2620" s="6"/>
      <c r="BF2620">
        <f t="shared" si="2211"/>
        <v>-280356.18821100006</v>
      </c>
      <c r="BG2620">
        <f t="shared" si="2212"/>
        <v>7282.3310640559266</v>
      </c>
      <c r="BH2620">
        <f t="shared" si="2213"/>
        <v>501.38999999999942</v>
      </c>
      <c r="BI2620">
        <f t="shared" si="2214"/>
        <v>538.01335991487394</v>
      </c>
      <c r="BJ2620">
        <f t="shared" si="2215"/>
        <v>80.260509374012301</v>
      </c>
      <c r="BK2620">
        <f t="shared" si="2216"/>
        <v>69.507755317210396</v>
      </c>
    </row>
    <row r="2621" spans="1:63" x14ac:dyDescent="0.35">
      <c r="A2621" s="2">
        <v>1523491200000</v>
      </c>
      <c r="B2621" s="3">
        <v>43202</v>
      </c>
      <c r="C2621" s="2" t="s">
        <v>9</v>
      </c>
      <c r="D2621" s="2">
        <v>6953.78</v>
      </c>
      <c r="E2621" s="2">
        <v>8012.23</v>
      </c>
      <c r="F2621" s="2">
        <v>6743.2</v>
      </c>
      <c r="G2621" s="2">
        <v>7923</v>
      </c>
      <c r="H2621" s="2">
        <v>64861.595987000001</v>
      </c>
      <c r="I2621" s="2">
        <v>485176252.489335</v>
      </c>
      <c r="J2621" s="2">
        <f t="shared" si="2164"/>
        <v>13.937866976138194</v>
      </c>
      <c r="K2621" s="2">
        <f t="shared" si="2165"/>
        <v>20.020177568663563</v>
      </c>
      <c r="L2621" s="2">
        <f t="shared" si="2166"/>
        <v>-3.0232558139534884</v>
      </c>
      <c r="M2621" s="1">
        <f t="shared" si="2167"/>
        <v>-0.57874352103039128</v>
      </c>
      <c r="N2621" s="1">
        <f t="shared" si="2168"/>
        <v>4.4806260254953933</v>
      </c>
      <c r="O2621" s="1">
        <f t="shared" si="2169"/>
        <v>6.8527073078379468</v>
      </c>
      <c r="P2621" s="2">
        <f t="shared" si="2170"/>
        <v>969.21</v>
      </c>
      <c r="Q2621" s="2">
        <f t="shared" si="2171"/>
        <v>0</v>
      </c>
      <c r="R2621" s="2">
        <f t="shared" si="2172"/>
        <v>159.48357142857139</v>
      </c>
      <c r="S2621" s="2">
        <f t="shared" si="2173"/>
        <v>99.993571428571414</v>
      </c>
      <c r="T2621" s="1">
        <f t="shared" si="2174"/>
        <v>61.463437462149159</v>
      </c>
      <c r="U2621" s="1">
        <f t="shared" si="2175"/>
        <v>8340.5898219734008</v>
      </c>
      <c r="V2621" s="1">
        <f t="shared" si="2176"/>
        <v>7280.5005000000001</v>
      </c>
      <c r="W2621" s="1">
        <f t="shared" si="2177"/>
        <v>601.35548189465271</v>
      </c>
      <c r="X2621" s="1">
        <f t="shared" si="2178"/>
        <v>8483.2114637893064</v>
      </c>
      <c r="Y2621" s="1">
        <f t="shared" si="2179"/>
        <v>6077.7895362106947</v>
      </c>
      <c r="Z2621" s="1">
        <f t="shared" si="2180"/>
        <v>7597.27681639197</v>
      </c>
      <c r="AA2621" s="1">
        <f t="shared" si="2181"/>
        <v>7175.1720871113457</v>
      </c>
      <c r="AB2621" s="1">
        <f t="shared" si="2182"/>
        <v>-422.10472928062427</v>
      </c>
      <c r="AC2621" s="1">
        <f t="shared" si="2183"/>
        <v>-555.12674929489594</v>
      </c>
      <c r="AD2621" s="1">
        <f t="shared" si="2184"/>
        <v>-133.02202001427167</v>
      </c>
      <c r="AE2621" s="4">
        <f t="shared" si="2185"/>
        <v>8999.9500000000007</v>
      </c>
      <c r="AF2621" s="4">
        <f t="shared" si="2186"/>
        <v>6430</v>
      </c>
      <c r="AG2621" s="4">
        <f t="shared" si="2187"/>
        <v>7036.5082000000002</v>
      </c>
      <c r="AH2621" s="4">
        <f t="shared" si="2188"/>
        <v>7411.7209000000003</v>
      </c>
      <c r="AI2621" s="4">
        <f t="shared" si="2189"/>
        <v>7714.9750000000004</v>
      </c>
      <c r="AJ2621" s="4">
        <f t="shared" si="2190"/>
        <v>8018.2291000000005</v>
      </c>
      <c r="AK2621" s="4">
        <f t="shared" si="2191"/>
        <v>8449.9807000000001</v>
      </c>
      <c r="AL2621" s="4">
        <f t="shared" si="2192"/>
        <v>11710</v>
      </c>
      <c r="AM2621" s="4">
        <f t="shared" si="2193"/>
        <v>6430</v>
      </c>
      <c r="AN2621" s="4">
        <f t="shared" si="2194"/>
        <v>7676.08</v>
      </c>
      <c r="AO2621" s="4">
        <f t="shared" si="2195"/>
        <v>8446.9599999999991</v>
      </c>
      <c r="AP2621" s="4">
        <f t="shared" si="2196"/>
        <v>9070</v>
      </c>
      <c r="AQ2621" s="4">
        <f t="shared" si="2197"/>
        <v>9693.0400000000009</v>
      </c>
      <c r="AR2621" s="4">
        <f t="shared" si="2198"/>
        <v>10580.08</v>
      </c>
      <c r="AS2621" s="4">
        <f t="shared" si="2199"/>
        <v>11786.01</v>
      </c>
      <c r="AT2621" s="4">
        <f t="shared" si="2200"/>
        <v>6430</v>
      </c>
      <c r="AU2621" s="4">
        <f t="shared" si="2201"/>
        <v>7694.01836</v>
      </c>
      <c r="AV2621" s="4">
        <f t="shared" si="2202"/>
        <v>8475.9958200000001</v>
      </c>
      <c r="AW2621" s="4">
        <f t="shared" si="2203"/>
        <v>9108.005000000001</v>
      </c>
      <c r="AX2621" s="4">
        <f t="shared" si="2204"/>
        <v>9740.0141800000001</v>
      </c>
      <c r="AY2621" s="4">
        <f t="shared" si="2205"/>
        <v>10639.82386</v>
      </c>
      <c r="AZ2621" s="1">
        <f t="shared" si="2206"/>
        <v>11070.323857142857</v>
      </c>
      <c r="BA2621" s="1">
        <f t="shared" si="2207"/>
        <v>9019.5590071247971</v>
      </c>
      <c r="BB2621" s="1">
        <f t="shared" si="2208"/>
        <v>1</v>
      </c>
      <c r="BC2621" s="1" t="str">
        <f t="shared" si="2217"/>
        <v>$6,990–$7,732</v>
      </c>
      <c r="BD2621" s="6">
        <f t="shared" si="2209"/>
        <v>0</v>
      </c>
      <c r="BE2621" s="6"/>
      <c r="BF2621">
        <f t="shared" si="2211"/>
        <v>-225311.66506300008</v>
      </c>
      <c r="BG2621">
        <f t="shared" si="2212"/>
        <v>7299.5468058068182</v>
      </c>
      <c r="BH2621">
        <f t="shared" si="2213"/>
        <v>1269.0299999999997</v>
      </c>
      <c r="BI2621">
        <f t="shared" si="2214"/>
        <v>543.64772297870081</v>
      </c>
      <c r="BJ2621">
        <f t="shared" si="2215"/>
        <v>94.360491205450558</v>
      </c>
      <c r="BK2621">
        <f t="shared" si="2216"/>
        <v>50.971444966015888</v>
      </c>
    </row>
    <row r="2622" spans="1:63" x14ac:dyDescent="0.35">
      <c r="A2622" s="2">
        <v>1523404800000</v>
      </c>
      <c r="B2622" s="3">
        <v>43201</v>
      </c>
      <c r="C2622" s="2" t="s">
        <v>9</v>
      </c>
      <c r="D2622" s="2">
        <v>6839.56</v>
      </c>
      <c r="E2622" s="2">
        <v>6990</v>
      </c>
      <c r="F2622" s="2">
        <v>6787</v>
      </c>
      <c r="G2622" s="2">
        <v>6953.79</v>
      </c>
      <c r="H2622" s="2">
        <v>23997.871177000001</v>
      </c>
      <c r="I2622" s="2">
        <v>165264003.41270599</v>
      </c>
      <c r="J2622" s="2">
        <f t="shared" si="2164"/>
        <v>1.6056634375137033</v>
      </c>
      <c r="K2622" s="2">
        <f t="shared" si="2165"/>
        <v>2.7032415858780956</v>
      </c>
      <c r="L2622" s="2">
        <f t="shared" si="2166"/>
        <v>-24.002295081967215</v>
      </c>
      <c r="M2622" s="1">
        <f t="shared" si="2167"/>
        <v>12.23286633850814</v>
      </c>
      <c r="N2622" s="1">
        <f t="shared" si="2168"/>
        <v>17.533028751227747</v>
      </c>
      <c r="O2622" s="1">
        <f t="shared" si="2169"/>
        <v>20.797435643009063</v>
      </c>
      <c r="P2622" s="2">
        <f t="shared" si="2170"/>
        <v>109.89000000000033</v>
      </c>
      <c r="Q2622" s="2">
        <f t="shared" si="2171"/>
        <v>0</v>
      </c>
      <c r="R2622" s="2">
        <f t="shared" si="2172"/>
        <v>90.254285714285672</v>
      </c>
      <c r="S2622" s="2">
        <f t="shared" si="2173"/>
        <v>161.36214285714283</v>
      </c>
      <c r="T2622" s="1">
        <f t="shared" si="2174"/>
        <v>35.869790469052944</v>
      </c>
      <c r="U2622" s="1">
        <f t="shared" si="2175"/>
        <v>8357.634304502928</v>
      </c>
      <c r="V2622" s="1">
        <f t="shared" si="2176"/>
        <v>7329.2519999999986</v>
      </c>
      <c r="W2622" s="1">
        <f t="shared" si="2177"/>
        <v>685.15072111616439</v>
      </c>
      <c r="X2622" s="1">
        <f t="shared" si="2178"/>
        <v>8699.5534422323271</v>
      </c>
      <c r="Y2622" s="1">
        <f t="shared" si="2179"/>
        <v>5958.95055776767</v>
      </c>
      <c r="Z2622" s="1">
        <f t="shared" si="2180"/>
        <v>7571.2189617033282</v>
      </c>
      <c r="AA2622" s="1">
        <f t="shared" si="2181"/>
        <v>7039.2033756770443</v>
      </c>
      <c r="AB2622" s="1">
        <f t="shared" si="2182"/>
        <v>-532.01558602628393</v>
      </c>
      <c r="AC2622" s="1">
        <f t="shared" si="2183"/>
        <v>-588.38225429846386</v>
      </c>
      <c r="AD2622" s="1">
        <f t="shared" si="2184"/>
        <v>-56.366668272179936</v>
      </c>
      <c r="AE2622" s="4">
        <f t="shared" si="2185"/>
        <v>8999.9500000000007</v>
      </c>
      <c r="AF2622" s="4">
        <f t="shared" si="2186"/>
        <v>6430</v>
      </c>
      <c r="AG2622" s="4">
        <f t="shared" si="2187"/>
        <v>7036.5082000000002</v>
      </c>
      <c r="AH2622" s="4">
        <f t="shared" si="2188"/>
        <v>7411.7209000000003</v>
      </c>
      <c r="AI2622" s="4">
        <f t="shared" si="2189"/>
        <v>7714.9750000000004</v>
      </c>
      <c r="AJ2622" s="4">
        <f t="shared" si="2190"/>
        <v>8018.2291000000005</v>
      </c>
      <c r="AK2622" s="4">
        <f t="shared" si="2191"/>
        <v>8449.9807000000001</v>
      </c>
      <c r="AL2622" s="4">
        <f t="shared" si="2192"/>
        <v>11710</v>
      </c>
      <c r="AM2622" s="4">
        <f t="shared" si="2193"/>
        <v>6430</v>
      </c>
      <c r="AN2622" s="4">
        <f t="shared" si="2194"/>
        <v>7676.08</v>
      </c>
      <c r="AO2622" s="4">
        <f t="shared" si="2195"/>
        <v>8446.9599999999991</v>
      </c>
      <c r="AP2622" s="4">
        <f t="shared" si="2196"/>
        <v>9070</v>
      </c>
      <c r="AQ2622" s="4">
        <f t="shared" si="2197"/>
        <v>9693.0400000000009</v>
      </c>
      <c r="AR2622" s="4">
        <f t="shared" si="2198"/>
        <v>10580.08</v>
      </c>
      <c r="AS2622" s="4">
        <f t="shared" si="2199"/>
        <v>11786.01</v>
      </c>
      <c r="AT2622" s="4">
        <f t="shared" si="2200"/>
        <v>6430</v>
      </c>
      <c r="AU2622" s="4">
        <f t="shared" si="2201"/>
        <v>7694.01836</v>
      </c>
      <c r="AV2622" s="4">
        <f t="shared" si="2202"/>
        <v>8475.9958200000001</v>
      </c>
      <c r="AW2622" s="4">
        <f t="shared" si="2203"/>
        <v>9108.005000000001</v>
      </c>
      <c r="AX2622" s="4">
        <f t="shared" si="2204"/>
        <v>9740.0141800000001</v>
      </c>
      <c r="AY2622" s="4">
        <f t="shared" si="2205"/>
        <v>10639.82386</v>
      </c>
      <c r="AZ2622" s="1">
        <f t="shared" si="2206"/>
        <v>11071.016642857143</v>
      </c>
      <c r="BA2622" s="1">
        <f t="shared" si="2207"/>
        <v>9034.5803633867799</v>
      </c>
      <c r="BB2622" s="1">
        <f t="shared" si="2208"/>
        <v>0</v>
      </c>
      <c r="BC2622" s="1"/>
      <c r="BD2622" s="6">
        <f t="shared" si="2209"/>
        <v>0</v>
      </c>
      <c r="BE2622" s="6"/>
      <c r="BF2622">
        <f t="shared" si="2211"/>
        <v>-290173.26105000009</v>
      </c>
      <c r="BG2622">
        <f t="shared" si="2212"/>
        <v>7353.0333839511586</v>
      </c>
      <c r="BH2622">
        <f t="shared" si="2213"/>
        <v>203</v>
      </c>
      <c r="BI2622">
        <f t="shared" si="2214"/>
        <v>432.05044959080874</v>
      </c>
      <c r="BJ2622">
        <f t="shared" si="2215"/>
        <v>33.902265372168287</v>
      </c>
      <c r="BK2622">
        <f t="shared" si="2216"/>
        <v>26.101222438297082</v>
      </c>
    </row>
    <row r="2623" spans="1:63" x14ac:dyDescent="0.35">
      <c r="A2623" s="2">
        <v>1523318400000</v>
      </c>
      <c r="B2623" s="3">
        <v>43200</v>
      </c>
      <c r="C2623" s="2" t="s">
        <v>9</v>
      </c>
      <c r="D2623" s="2">
        <v>6781.55</v>
      </c>
      <c r="E2623" s="2">
        <v>6890</v>
      </c>
      <c r="F2623" s="2">
        <v>6656</v>
      </c>
      <c r="G2623" s="2">
        <v>6843.9</v>
      </c>
      <c r="H2623" s="2">
        <v>22326.728094999999</v>
      </c>
      <c r="I2623" s="2">
        <v>151417844.26639599</v>
      </c>
      <c r="J2623" s="2">
        <f t="shared" si="2164"/>
        <v>0.90199801849404626</v>
      </c>
      <c r="K2623" s="2">
        <f t="shared" si="2165"/>
        <v>0.70334456526536204</v>
      </c>
      <c r="L2623" s="2">
        <f t="shared" si="2166"/>
        <v>-25.050430714440601</v>
      </c>
      <c r="M2623" s="1">
        <f t="shared" si="2167"/>
        <v>1.5802893098583697</v>
      </c>
      <c r="N2623" s="1">
        <f t="shared" si="2168"/>
        <v>15.212378906763702</v>
      </c>
      <c r="O2623" s="1">
        <f t="shared" si="2169"/>
        <v>31.536112450503385</v>
      </c>
      <c r="P2623" s="2">
        <f t="shared" si="2170"/>
        <v>61.179999999999382</v>
      </c>
      <c r="Q2623" s="2">
        <f t="shared" si="2171"/>
        <v>0</v>
      </c>
      <c r="R2623" s="2">
        <f t="shared" si="2172"/>
        <v>93.389999999999944</v>
      </c>
      <c r="S2623" s="2">
        <f t="shared" si="2173"/>
        <v>161.36214285714283</v>
      </c>
      <c r="T2623" s="1">
        <f t="shared" si="2174"/>
        <v>36.659161706196201</v>
      </c>
      <c r="U2623" s="1">
        <f t="shared" si="2175"/>
        <v>8414.9340720336586</v>
      </c>
      <c r="V2623" s="1">
        <f t="shared" si="2176"/>
        <v>7417.7074999999995</v>
      </c>
      <c r="W2623" s="1">
        <f t="shared" si="2177"/>
        <v>742.74577540956091</v>
      </c>
      <c r="X2623" s="1">
        <f t="shared" si="2178"/>
        <v>8903.1990508191211</v>
      </c>
      <c r="Y2623" s="1">
        <f t="shared" si="2179"/>
        <v>5932.2159491808779</v>
      </c>
      <c r="Z2623" s="1">
        <f t="shared" si="2180"/>
        <v>7620.6132786395947</v>
      </c>
      <c r="AA2623" s="1">
        <f t="shared" si="2181"/>
        <v>7054.733080345597</v>
      </c>
      <c r="AB2623" s="1">
        <f t="shared" si="2182"/>
        <v>-565.88019829399764</v>
      </c>
      <c r="AC2623" s="1">
        <f t="shared" si="2183"/>
        <v>-602.47392136650888</v>
      </c>
      <c r="AD2623" s="1">
        <f t="shared" si="2184"/>
        <v>-36.593723072511239</v>
      </c>
      <c r="AE2623" s="4">
        <f t="shared" si="2185"/>
        <v>9100</v>
      </c>
      <c r="AF2623" s="4">
        <f t="shared" si="2186"/>
        <v>6430</v>
      </c>
      <c r="AG2623" s="4">
        <f t="shared" si="2187"/>
        <v>7060.12</v>
      </c>
      <c r="AH2623" s="4">
        <f t="shared" si="2188"/>
        <v>7449.9400000000005</v>
      </c>
      <c r="AI2623" s="4">
        <f t="shared" si="2189"/>
        <v>7765</v>
      </c>
      <c r="AJ2623" s="4">
        <f t="shared" si="2190"/>
        <v>8080.0599999999995</v>
      </c>
      <c r="AK2623" s="4">
        <f t="shared" si="2191"/>
        <v>8528.619999999999</v>
      </c>
      <c r="AL2623" s="4">
        <f t="shared" si="2192"/>
        <v>11710</v>
      </c>
      <c r="AM2623" s="4">
        <f t="shared" si="2193"/>
        <v>6430</v>
      </c>
      <c r="AN2623" s="4">
        <f t="shared" si="2194"/>
        <v>7676.08</v>
      </c>
      <c r="AO2623" s="4">
        <f t="shared" si="2195"/>
        <v>8446.9599999999991</v>
      </c>
      <c r="AP2623" s="4">
        <f t="shared" si="2196"/>
        <v>9070</v>
      </c>
      <c r="AQ2623" s="4">
        <f t="shared" si="2197"/>
        <v>9693.0400000000009</v>
      </c>
      <c r="AR2623" s="4">
        <f t="shared" si="2198"/>
        <v>10580.08</v>
      </c>
      <c r="AS2623" s="4">
        <f t="shared" si="2199"/>
        <v>11786.01</v>
      </c>
      <c r="AT2623" s="4">
        <f t="shared" si="2200"/>
        <v>6430</v>
      </c>
      <c r="AU2623" s="4">
        <f t="shared" si="2201"/>
        <v>7694.01836</v>
      </c>
      <c r="AV2623" s="4">
        <f t="shared" si="2202"/>
        <v>8475.9958200000001</v>
      </c>
      <c r="AW2623" s="4">
        <f t="shared" si="2203"/>
        <v>9108.005000000001</v>
      </c>
      <c r="AX2623" s="4">
        <f t="shared" si="2204"/>
        <v>9740.0141800000001</v>
      </c>
      <c r="AY2623" s="4">
        <f t="shared" si="2205"/>
        <v>10639.82386</v>
      </c>
      <c r="AZ2623" s="1">
        <f t="shared" si="2206"/>
        <v>11079.960428571429</v>
      </c>
      <c r="BA2623" s="1">
        <f t="shared" si="2207"/>
        <v>9063.0843409674198</v>
      </c>
      <c r="BB2623" s="1">
        <f t="shared" si="2208"/>
        <v>0</v>
      </c>
      <c r="BC2623" s="1"/>
      <c r="BD2623" s="6">
        <f t="shared" si="2209"/>
        <v>0</v>
      </c>
      <c r="BE2623" s="6"/>
      <c r="BF2623">
        <f t="shared" si="2211"/>
        <v>-314171.13222700008</v>
      </c>
      <c r="BG2623">
        <f t="shared" si="2212"/>
        <v>7444.4522607592053</v>
      </c>
      <c r="BH2623">
        <f t="shared" si="2213"/>
        <v>234</v>
      </c>
      <c r="BI2623">
        <f t="shared" si="2214"/>
        <v>467.28898029708699</v>
      </c>
      <c r="BJ2623">
        <f t="shared" si="2215"/>
        <v>24.651578320428804</v>
      </c>
      <c r="BK2623">
        <f t="shared" si="2216"/>
        <v>24.201442905279364</v>
      </c>
    </row>
    <row r="2624" spans="1:63" x14ac:dyDescent="0.35">
      <c r="A2624" s="2">
        <v>1523232000000</v>
      </c>
      <c r="B2624" s="3">
        <v>43199</v>
      </c>
      <c r="C2624" s="2" t="s">
        <v>9</v>
      </c>
      <c r="D2624" s="2">
        <v>7011.04</v>
      </c>
      <c r="E2624" s="2">
        <v>7185</v>
      </c>
      <c r="F2624" s="2">
        <v>6611</v>
      </c>
      <c r="G2624" s="2">
        <v>6782.72</v>
      </c>
      <c r="H2624" s="2">
        <v>34078.297206000003</v>
      </c>
      <c r="I2624" s="2">
        <v>234309953.75033399</v>
      </c>
      <c r="J2624" s="2">
        <f t="shared" si="2164"/>
        <v>-3.3525220860644023</v>
      </c>
      <c r="K2624" s="2">
        <f t="shared" si="2165"/>
        <v>-8.4061086721375862</v>
      </c>
      <c r="L2624" s="2">
        <f t="shared" si="2166"/>
        <v>-28.854353615696947</v>
      </c>
      <c r="M2624" s="1">
        <f t="shared" si="2167"/>
        <v>0.89393474480923718</v>
      </c>
      <c r="N2624" s="1">
        <f t="shared" si="2168"/>
        <v>18.903920551047364</v>
      </c>
      <c r="O2624" s="1">
        <f t="shared" si="2169"/>
        <v>37.260568031704089</v>
      </c>
      <c r="P2624" s="2">
        <f t="shared" si="2170"/>
        <v>0</v>
      </c>
      <c r="Q2624" s="2">
        <f t="shared" si="2171"/>
        <v>235.27999999999975</v>
      </c>
      <c r="R2624" s="2">
        <f t="shared" si="2172"/>
        <v>89.019999999999982</v>
      </c>
      <c r="S2624" s="2">
        <f t="shared" si="2173"/>
        <v>185.55642857142851</v>
      </c>
      <c r="T2624" s="1">
        <f t="shared" si="2174"/>
        <v>32.420845614153748</v>
      </c>
      <c r="U2624" s="1">
        <f t="shared" si="2175"/>
        <v>8479.0579117085017</v>
      </c>
      <c r="V2624" s="1">
        <f t="shared" si="2176"/>
        <v>7519.7624999999989</v>
      </c>
      <c r="W2624" s="1">
        <f t="shared" si="2177"/>
        <v>795.26138818552533</v>
      </c>
      <c r="X2624" s="1">
        <f t="shared" si="2178"/>
        <v>9110.2852763710489</v>
      </c>
      <c r="Y2624" s="1">
        <f t="shared" si="2179"/>
        <v>5929.239723628948</v>
      </c>
      <c r="Z2624" s="1">
        <f t="shared" si="2180"/>
        <v>7682.7503409307628</v>
      </c>
      <c r="AA2624" s="1">
        <f t="shared" si="2181"/>
        <v>7093.066367681161</v>
      </c>
      <c r="AB2624" s="1">
        <f t="shared" si="2182"/>
        <v>-589.68397324960188</v>
      </c>
      <c r="AC2624" s="1">
        <f t="shared" si="2183"/>
        <v>-611.62235213463669</v>
      </c>
      <c r="AD2624" s="1">
        <f t="shared" si="2184"/>
        <v>-21.938378885034808</v>
      </c>
      <c r="AE2624" s="4">
        <f t="shared" si="2185"/>
        <v>9177.01</v>
      </c>
      <c r="AF2624" s="4">
        <f t="shared" si="2186"/>
        <v>6430</v>
      </c>
      <c r="AG2624" s="4">
        <f t="shared" si="2187"/>
        <v>7078.2943599999999</v>
      </c>
      <c r="AH2624" s="4">
        <f t="shared" si="2188"/>
        <v>7479.3578200000002</v>
      </c>
      <c r="AI2624" s="4">
        <f t="shared" si="2189"/>
        <v>7803.5050000000001</v>
      </c>
      <c r="AJ2624" s="4">
        <f t="shared" si="2190"/>
        <v>8127.65218</v>
      </c>
      <c r="AK2624" s="4">
        <f t="shared" si="2191"/>
        <v>8589.1498600000014</v>
      </c>
      <c r="AL2624" s="4">
        <f t="shared" si="2192"/>
        <v>11710</v>
      </c>
      <c r="AM2624" s="4">
        <f t="shared" si="2193"/>
        <v>6430</v>
      </c>
      <c r="AN2624" s="4">
        <f t="shared" si="2194"/>
        <v>7676.08</v>
      </c>
      <c r="AO2624" s="4">
        <f t="shared" si="2195"/>
        <v>8446.9599999999991</v>
      </c>
      <c r="AP2624" s="4">
        <f t="shared" si="2196"/>
        <v>9070</v>
      </c>
      <c r="AQ2624" s="4">
        <f t="shared" si="2197"/>
        <v>9693.0400000000009</v>
      </c>
      <c r="AR2624" s="4">
        <f t="shared" si="2198"/>
        <v>10580.08</v>
      </c>
      <c r="AS2624" s="4">
        <f t="shared" si="2199"/>
        <v>11786.01</v>
      </c>
      <c r="AT2624" s="4">
        <f t="shared" si="2200"/>
        <v>6430</v>
      </c>
      <c r="AU2624" s="4">
        <f t="shared" si="2201"/>
        <v>7694.01836</v>
      </c>
      <c r="AV2624" s="4">
        <f t="shared" si="2202"/>
        <v>8475.9958200000001</v>
      </c>
      <c r="AW2624" s="4">
        <f t="shared" si="2203"/>
        <v>9108.005000000001</v>
      </c>
      <c r="AX2624" s="4">
        <f t="shared" si="2204"/>
        <v>9740.0141800000001</v>
      </c>
      <c r="AY2624" s="4">
        <f t="shared" si="2205"/>
        <v>10639.82386</v>
      </c>
      <c r="AZ2624" s="1">
        <f t="shared" si="2206"/>
        <v>11089.071928571429</v>
      </c>
      <c r="BA2624" s="1">
        <f t="shared" si="2207"/>
        <v>9093.4841264601237</v>
      </c>
      <c r="BB2624" s="1">
        <f t="shared" si="2208"/>
        <v>0</v>
      </c>
      <c r="BC2624" s="1"/>
      <c r="BD2624" s="6">
        <f t="shared" si="2209"/>
        <v>0</v>
      </c>
      <c r="BE2624" s="6"/>
      <c r="BF2624">
        <f t="shared" si="2211"/>
        <v>-336497.86032200005</v>
      </c>
      <c r="BG2624">
        <f t="shared" si="2212"/>
        <v>7541.9898498204657</v>
      </c>
      <c r="BH2624">
        <f t="shared" si="2213"/>
        <v>574</v>
      </c>
      <c r="BI2624">
        <f t="shared" si="2214"/>
        <v>503.17959265048501</v>
      </c>
      <c r="BJ2624">
        <f t="shared" si="2215"/>
        <v>19.749823622294151</v>
      </c>
      <c r="BK2624">
        <f t="shared" si="2216"/>
        <v>22.916261948070556</v>
      </c>
    </row>
    <row r="2625" spans="1:63" x14ac:dyDescent="0.35">
      <c r="A2625" s="2">
        <v>1523145600000</v>
      </c>
      <c r="B2625" s="3">
        <v>43198</v>
      </c>
      <c r="C2625" s="2" t="s">
        <v>9</v>
      </c>
      <c r="D2625" s="2">
        <v>6895.81</v>
      </c>
      <c r="E2625" s="2">
        <v>7109.13</v>
      </c>
      <c r="F2625" s="2">
        <v>6880</v>
      </c>
      <c r="G2625" s="2">
        <v>7018</v>
      </c>
      <c r="H2625" s="2">
        <v>21427.673165</v>
      </c>
      <c r="I2625" s="2">
        <v>149967346.66269001</v>
      </c>
      <c r="J2625" s="2">
        <f t="shared" si="2164"/>
        <v>1.7720931581542361</v>
      </c>
      <c r="K2625" s="2">
        <f t="shared" si="2165"/>
        <v>-0.53854875283446713</v>
      </c>
      <c r="L2625" s="2">
        <f t="shared" si="2166"/>
        <v>-19.979202346121301</v>
      </c>
      <c r="M2625" s="1">
        <f t="shared" si="2167"/>
        <v>-3.4688148707303226</v>
      </c>
      <c r="N2625" s="1">
        <f t="shared" si="2168"/>
        <v>19.051011684240525</v>
      </c>
      <c r="O2625" s="1">
        <f t="shared" si="2169"/>
        <v>30.914220575662572</v>
      </c>
      <c r="P2625" s="2">
        <f t="shared" si="2170"/>
        <v>122.19999999999982</v>
      </c>
      <c r="Q2625" s="2">
        <f t="shared" si="2171"/>
        <v>0</v>
      </c>
      <c r="R2625" s="2">
        <f t="shared" si="2172"/>
        <v>89.019999999999982</v>
      </c>
      <c r="S2625" s="2">
        <f t="shared" si="2173"/>
        <v>192.74499999999995</v>
      </c>
      <c r="T2625" s="1">
        <f t="shared" si="2174"/>
        <v>31.593703973169127</v>
      </c>
      <c r="U2625" s="1">
        <f t="shared" si="2175"/>
        <v>8548.2961938190529</v>
      </c>
      <c r="V2625" s="1">
        <f t="shared" si="2176"/>
        <v>7626.1254999999992</v>
      </c>
      <c r="W2625" s="1">
        <f t="shared" si="2177"/>
        <v>831.02421161766495</v>
      </c>
      <c r="X2625" s="1">
        <f t="shared" si="2178"/>
        <v>9288.1739232353284</v>
      </c>
      <c r="Y2625" s="1">
        <f t="shared" si="2179"/>
        <v>5964.0770767646691</v>
      </c>
      <c r="Z2625" s="1">
        <f t="shared" si="2180"/>
        <v>7754.7527682052241</v>
      </c>
      <c r="AA2625" s="1">
        <f t="shared" si="2181"/>
        <v>7149.4929799868269</v>
      </c>
      <c r="AB2625" s="1">
        <f t="shared" si="2182"/>
        <v>-605.25978821839726</v>
      </c>
      <c r="AC2625" s="1">
        <f t="shared" si="2183"/>
        <v>-617.10694685589544</v>
      </c>
      <c r="AD2625" s="1">
        <f t="shared" si="2184"/>
        <v>-11.847158637498183</v>
      </c>
      <c r="AE2625" s="4">
        <f t="shared" si="2185"/>
        <v>9177.01</v>
      </c>
      <c r="AF2625" s="4">
        <f t="shared" si="2186"/>
        <v>6430</v>
      </c>
      <c r="AG2625" s="4">
        <f t="shared" si="2187"/>
        <v>7078.2943599999999</v>
      </c>
      <c r="AH2625" s="4">
        <f t="shared" si="2188"/>
        <v>7479.3578200000002</v>
      </c>
      <c r="AI2625" s="4">
        <f t="shared" si="2189"/>
        <v>7803.5050000000001</v>
      </c>
      <c r="AJ2625" s="4">
        <f t="shared" si="2190"/>
        <v>8127.65218</v>
      </c>
      <c r="AK2625" s="4">
        <f t="shared" si="2191"/>
        <v>8589.1498600000014</v>
      </c>
      <c r="AL2625" s="4">
        <f t="shared" si="2192"/>
        <v>11710</v>
      </c>
      <c r="AM2625" s="4">
        <f t="shared" si="2193"/>
        <v>6430</v>
      </c>
      <c r="AN2625" s="4">
        <f t="shared" si="2194"/>
        <v>7676.08</v>
      </c>
      <c r="AO2625" s="4">
        <f t="shared" si="2195"/>
        <v>8446.9599999999991</v>
      </c>
      <c r="AP2625" s="4">
        <f t="shared" si="2196"/>
        <v>9070</v>
      </c>
      <c r="AQ2625" s="4">
        <f t="shared" si="2197"/>
        <v>9693.0400000000009</v>
      </c>
      <c r="AR2625" s="4">
        <f t="shared" si="2198"/>
        <v>10580.08</v>
      </c>
      <c r="AS2625" s="4">
        <f t="shared" si="2199"/>
        <v>11786.01</v>
      </c>
      <c r="AT2625" s="4">
        <f t="shared" si="2200"/>
        <v>6430</v>
      </c>
      <c r="AU2625" s="4">
        <f t="shared" si="2201"/>
        <v>7694.01836</v>
      </c>
      <c r="AV2625" s="4">
        <f t="shared" si="2202"/>
        <v>8475.9958200000001</v>
      </c>
      <c r="AW2625" s="4">
        <f t="shared" si="2203"/>
        <v>9108.005000000001</v>
      </c>
      <c r="AX2625" s="4">
        <f t="shared" si="2204"/>
        <v>9740.0141800000001</v>
      </c>
      <c r="AY2625" s="4">
        <f t="shared" si="2205"/>
        <v>10639.82386</v>
      </c>
      <c r="AZ2625" s="1">
        <f t="shared" si="2206"/>
        <v>11099.281071428572</v>
      </c>
      <c r="BA2625" s="1">
        <f t="shared" si="2207"/>
        <v>9125.1384295623157</v>
      </c>
      <c r="BB2625" s="1">
        <f t="shared" si="2208"/>
        <v>0</v>
      </c>
      <c r="BC2625" s="1"/>
      <c r="BD2625" s="6">
        <f t="shared" si="2209"/>
        <v>0</v>
      </c>
      <c r="BE2625" s="6"/>
      <c r="BF2625">
        <f t="shared" si="2211"/>
        <v>-302419.56311600003</v>
      </c>
      <c r="BG2625">
        <f t="shared" si="2212"/>
        <v>7642.2581437183844</v>
      </c>
      <c r="BH2625">
        <f t="shared" si="2213"/>
        <v>229.13000000000011</v>
      </c>
      <c r="BI2625">
        <f t="shared" si="2214"/>
        <v>492.2841453659442</v>
      </c>
      <c r="BJ2625">
        <f t="shared" si="2215"/>
        <v>28.202926773115138</v>
      </c>
      <c r="BK2625">
        <f t="shared" si="2216"/>
        <v>18.555987854785364</v>
      </c>
    </row>
    <row r="2626" spans="1:63" x14ac:dyDescent="0.35">
      <c r="A2626" s="2">
        <v>1523059200000</v>
      </c>
      <c r="B2626" s="3">
        <v>43197</v>
      </c>
      <c r="C2626" s="2" t="s">
        <v>9</v>
      </c>
      <c r="D2626" s="2">
        <v>6601.39</v>
      </c>
      <c r="E2626" s="2">
        <v>7070</v>
      </c>
      <c r="F2626" s="2">
        <v>6586.28</v>
      </c>
      <c r="G2626" s="2">
        <v>6895.8</v>
      </c>
      <c r="H2626" s="2">
        <v>32269.578267000001</v>
      </c>
      <c r="I2626" s="2">
        <v>222323863.54144701</v>
      </c>
      <c r="J2626" s="2">
        <f t="shared" ref="J2626:J2689" si="2218" xml:space="preserve"> (G2626 - G2627) / G2627* 100</f>
        <v>4.4598183109920768</v>
      </c>
      <c r="K2626" s="2">
        <f t="shared" ref="K2626:K2689" si="2219" xml:space="preserve"> (G2626 - G2632) / G2632* 100</f>
        <v>1.2151750841404896</v>
      </c>
      <c r="L2626" s="2">
        <f t="shared" ref="L2626:L2689" si="2220" xml:space="preserve"> (G2626 - G2655) / G2655 * 100</f>
        <v>-25.264983201473935</v>
      </c>
      <c r="M2626" s="1">
        <f t="shared" ref="M2626:M2689" si="2221">(G2625-G2626)*100/G2625</f>
        <v>1.7412368196067229</v>
      </c>
      <c r="N2626" s="1">
        <f t="shared" ref="N2626:N2689" si="2222">(G2619-G2626)*100/G2626</f>
        <v>15.998288813480668</v>
      </c>
      <c r="O2626" s="1">
        <f t="shared" ref="O2626:O2689" si="2223">(G2596-G2626)*100/G2626</f>
        <v>35.807302996026564</v>
      </c>
      <c r="P2626" s="2">
        <f t="shared" ref="P2626:P2689" si="2224">IF(G2626-G2627&gt;0,G2626-G2627,0)</f>
        <v>294.40999999999985</v>
      </c>
      <c r="Q2626" s="2">
        <f t="shared" ref="Q2626:Q2689" si="2225">IF(G2626-G2627&lt;0,G2627-G2626,0)</f>
        <v>0</v>
      </c>
      <c r="R2626" s="2">
        <f t="shared" ref="R2626:R2689" si="2226">SUM(P2626:P2639)/14</f>
        <v>80.291428571428568</v>
      </c>
      <c r="S2626" s="2">
        <f t="shared" ref="S2626:S2689" si="2227">SUM(Q2626:Q2639)/14</f>
        <v>198.22428571428574</v>
      </c>
      <c r="T2626" s="1">
        <f t="shared" ref="T2626:T2689" si="2228">100-(100/(1+R2626/S2626))</f>
        <v>28.828329768517804</v>
      </c>
      <c r="U2626" s="1">
        <f t="shared" ref="U2626:U2689" si="2229">G2626*(2/51)+U2627*(1-2/51)</f>
        <v>8610.757262954523</v>
      </c>
      <c r="V2626" s="1">
        <f t="shared" ref="V2626:V2689" si="2230">AVERAGE(G2626:G2645)</f>
        <v>7705.2254999999986</v>
      </c>
      <c r="W2626" s="1">
        <f t="shared" ref="W2626:W2689" si="2231">_xlfn.STDEV.P(G2626:G2645)</f>
        <v>844.55620073193097</v>
      </c>
      <c r="X2626" s="1">
        <f t="shared" ref="X2626:X2689" si="2232">V2626+2*W2626</f>
        <v>9394.3379014638613</v>
      </c>
      <c r="Y2626" s="1">
        <f t="shared" ref="Y2626:Y2689" si="2233">V2626-2*W2626</f>
        <v>6016.1130985361369</v>
      </c>
      <c r="Z2626" s="1">
        <f t="shared" ref="Z2626:Z2689" si="2234">G2626*(2/27)+Z2627*(1-2/27)</f>
        <v>7813.6929896616421</v>
      </c>
      <c r="AA2626" s="1">
        <f t="shared" ref="AA2626:AA2689" si="2235">G2626*(2/13)+AA2627*(1-2/13)</f>
        <v>7173.4007945298863</v>
      </c>
      <c r="AB2626" s="1">
        <f t="shared" ref="AB2626:AB2689" si="2236">AA2626-Z2626</f>
        <v>-640.29219513175576</v>
      </c>
      <c r="AC2626" s="1">
        <f t="shared" ref="AC2626:AC2689" si="2237">AB2626*0.2+AC2627*0.8</f>
        <v>-620.06873651526996</v>
      </c>
      <c r="AD2626" s="1">
        <f t="shared" ref="AD2626:AD2689" si="2238">AC2626-AB2626</f>
        <v>20.2234586164858</v>
      </c>
      <c r="AE2626" s="4">
        <f t="shared" ref="AE2626:AE2689" si="2239">MAX(E2626:E2645)</f>
        <v>9177.01</v>
      </c>
      <c r="AF2626" s="4">
        <f t="shared" ref="AF2626:AF2689" si="2240">MIN(F2626:F2645)</f>
        <v>6430</v>
      </c>
      <c r="AG2626" s="4">
        <f t="shared" ref="AG2626:AG2689" si="2241">AF2626+(AE2626-AF2626)*0.236</f>
        <v>7078.2943599999999</v>
      </c>
      <c r="AH2626" s="4">
        <f t="shared" ref="AH2626:AH2689" si="2242">AF2626+(AE2626-AF2626)*0.382</f>
        <v>7479.3578200000002</v>
      </c>
      <c r="AI2626" s="4">
        <f t="shared" ref="AI2626:AI2689" si="2243">AF2626+(AE2626-AF2626)*0.5</f>
        <v>7803.5050000000001</v>
      </c>
      <c r="AJ2626" s="4">
        <f t="shared" ref="AJ2626:AJ2689" si="2244">AF2626+(AE2626-AF2626)*0.618</f>
        <v>8127.65218</v>
      </c>
      <c r="AK2626" s="4">
        <f t="shared" ref="AK2626:AK2689" si="2245">AF2626+(AE2626-AF2626)*0.786</f>
        <v>8589.1498600000014</v>
      </c>
      <c r="AL2626" s="4">
        <f t="shared" ref="AL2626:AL2689" si="2246">MAX(E2626:E2665)</f>
        <v>11710</v>
      </c>
      <c r="AM2626" s="4">
        <f t="shared" ref="AM2626:AM2689" si="2247">MIN(F2626:F2665)</f>
        <v>6430</v>
      </c>
      <c r="AN2626" s="4">
        <f t="shared" ref="AN2626:AN2689" si="2248">AM2626+(AL2626-AM2626)*0.236</f>
        <v>7676.08</v>
      </c>
      <c r="AO2626" s="4">
        <f t="shared" ref="AO2626:AO2689" si="2249">AM2626+(AL2626-AM2626)*0.382</f>
        <v>8446.9599999999991</v>
      </c>
      <c r="AP2626" s="4">
        <f t="shared" ref="AP2626:AP2689" si="2250">AM2626+(AL2626-AM2626)*0.5</f>
        <v>9070</v>
      </c>
      <c r="AQ2626" s="4">
        <f t="shared" ref="AQ2626:AQ2689" si="2251">AM2626+(AL2626-AM2626)*0.618</f>
        <v>9693.0400000000009</v>
      </c>
      <c r="AR2626" s="4">
        <f t="shared" ref="AR2626:AR2689" si="2252">AM2626+(AL2626-AM2626)*0.786</f>
        <v>10580.08</v>
      </c>
      <c r="AS2626" s="4">
        <f t="shared" ref="AS2626:AS2689" si="2253">MAX(E2626:E2685)</f>
        <v>11786.01</v>
      </c>
      <c r="AT2626" s="4">
        <f t="shared" ref="AT2626:AT2689" si="2254">MIN(F2626:F2685)</f>
        <v>6430</v>
      </c>
      <c r="AU2626" s="4">
        <f t="shared" ref="AU2626:AU2689" si="2255">AT2626+(AS2626-AT2626)*0.236</f>
        <v>7694.01836</v>
      </c>
      <c r="AV2626" s="4">
        <f t="shared" ref="AV2626:AV2689" si="2256">AT2626+(AS2626-AT2626)*0.382</f>
        <v>8475.9958200000001</v>
      </c>
      <c r="AW2626" s="4">
        <f t="shared" ref="AW2626:AW2689" si="2257">AT2626+(AS2626-AT2626)*0.5</f>
        <v>9108.005000000001</v>
      </c>
      <c r="AX2626" s="4">
        <f t="shared" ref="AX2626:AX2689" si="2258">AT2626+(AS2626-AT2626)*0.618</f>
        <v>9740.0141800000001</v>
      </c>
      <c r="AY2626" s="4">
        <f t="shared" ref="AY2626:AY2689" si="2259">AT2626+(AS2626-AT2626)*0.786</f>
        <v>10639.82386</v>
      </c>
      <c r="AZ2626" s="1">
        <f t="shared" ref="AZ2626:AZ2689" si="2260" xml:space="preserve"> AVERAGE(G2626:G2765)</f>
        <v>11106.566785714287</v>
      </c>
      <c r="BA2626" s="1">
        <f t="shared" ref="BA2626:BA2689" si="2261" xml:space="preserve"> G2626 * (2/148) + BA2627 * (1 - 2/148)</f>
        <v>9154.0033395563187</v>
      </c>
      <c r="BB2626" s="1">
        <f t="shared" ref="BB2626:BB2689" si="2262" xml:space="preserve"> IF(AND(G2626&gt;D2626, F2625&gt;E2627, (G2626-D2626)/(E2626-F2626)&gt;0.7), 1, 0)</f>
        <v>0</v>
      </c>
      <c r="BC2626" s="1"/>
      <c r="BD2626" s="6">
        <f t="shared" ref="BD2626:BD2689" si="2263">IF(AND(G2626&lt;D2626, E2625&lt;F2627, (D2626-G2626)/(E2626-F2626)&gt;0.7), 1, 0)</f>
        <v>0</v>
      </c>
      <c r="BE2626" s="6"/>
      <c r="BF2626">
        <f t="shared" ref="BF2626:BF2689" si="2264">BF2627 + IF(G2626&gt;G2627, H2626, IF(G2626&lt;G2627, -H2626, 0))</f>
        <v>-323847.23628100002</v>
      </c>
      <c r="BG2626">
        <f t="shared" ref="BG2626:BG2689" si="2265">SUMPRODUCT((E2626:E2645+F2626:F2645+G2626:G2645)/3, H2626:H2645) / SUM(H2626:H2645)</f>
        <v>7715.7903095156462</v>
      </c>
      <c r="BH2626">
        <f t="shared" ref="BH2626:BH2689" si="2266" xml:space="preserve"> MAX(E2626-F2626, ABS(E2626-G2627), ABS(F2626-G2627))</f>
        <v>483.72000000000025</v>
      </c>
      <c r="BI2626">
        <f t="shared" ref="BI2626:BI2689" si="2267" xml:space="preserve"> BH2626 * (2/15) + BI2627 * (1 - 2/15)</f>
        <v>532.7693984991663</v>
      </c>
      <c r="BJ2626">
        <f t="shared" ref="BJ2626:BJ2689" si="2268" xml:space="preserve"> 100 * (G2626 - MIN(F2626:F2639)) / (MAX(E2626:E2639) - MIN(F2626:F2639))</f>
        <v>20.796035448802378</v>
      </c>
      <c r="BK2626">
        <f t="shared" ref="BK2626:BK2689" si="2269" xml:space="preserve"> AVERAGE(BJ2626:BJ2628)</f>
        <v>13.574812908376908</v>
      </c>
    </row>
    <row r="2627" spans="1:63" x14ac:dyDescent="0.35">
      <c r="A2627" s="2">
        <v>1522972800000</v>
      </c>
      <c r="B2627" s="3">
        <v>43196</v>
      </c>
      <c r="C2627" s="2" t="s">
        <v>9</v>
      </c>
      <c r="D2627" s="2">
        <v>6770</v>
      </c>
      <c r="E2627" s="2">
        <v>6850</v>
      </c>
      <c r="F2627" s="2">
        <v>6500</v>
      </c>
      <c r="G2627" s="2">
        <v>6601.39</v>
      </c>
      <c r="H2627" s="2">
        <v>27455.011920000001</v>
      </c>
      <c r="I2627" s="2">
        <v>182139799.80865899</v>
      </c>
      <c r="J2627" s="2">
        <f t="shared" si="2218"/>
        <v>-2.5014917084640409</v>
      </c>
      <c r="K2627" s="2">
        <f t="shared" si="2219"/>
        <v>-4.658061702130726</v>
      </c>
      <c r="L2627" s="2">
        <f t="shared" si="2220"/>
        <v>-28.800190689025882</v>
      </c>
      <c r="M2627" s="1">
        <f t="shared" si="2221"/>
        <v>4.2694103657298621</v>
      </c>
      <c r="N2627" s="1">
        <f t="shared" si="2222"/>
        <v>19.329565440005808</v>
      </c>
      <c r="O2627" s="1">
        <f t="shared" si="2223"/>
        <v>46.317820943770933</v>
      </c>
      <c r="P2627" s="2">
        <f t="shared" si="2224"/>
        <v>0</v>
      </c>
      <c r="Q2627" s="2">
        <f t="shared" si="2225"/>
        <v>169.36999999999989</v>
      </c>
      <c r="R2627" s="2">
        <f t="shared" si="2226"/>
        <v>59.262142857142862</v>
      </c>
      <c r="S2627" s="2">
        <f t="shared" si="2227"/>
        <v>223.30785714285716</v>
      </c>
      <c r="T2627" s="1">
        <f t="shared" si="2228"/>
        <v>20.97255294516151</v>
      </c>
      <c r="U2627" s="1">
        <f t="shared" si="2229"/>
        <v>8680.7555185853198</v>
      </c>
      <c r="V2627" s="1">
        <f t="shared" si="2230"/>
        <v>7769.9349999999995</v>
      </c>
      <c r="W2627" s="1">
        <f t="shared" si="2231"/>
        <v>829.50539830974833</v>
      </c>
      <c r="X2627" s="1">
        <f t="shared" si="2232"/>
        <v>9428.9457966194968</v>
      </c>
      <c r="Y2627" s="1">
        <f t="shared" si="2233"/>
        <v>6110.9242033805031</v>
      </c>
      <c r="Z2627" s="1">
        <f t="shared" si="2234"/>
        <v>7887.1244288345733</v>
      </c>
      <c r="AA2627" s="1">
        <f t="shared" si="2235"/>
        <v>7223.8736662625934</v>
      </c>
      <c r="AB2627" s="1">
        <f t="shared" si="2236"/>
        <v>-663.25076257197998</v>
      </c>
      <c r="AC2627" s="1">
        <f t="shared" si="2237"/>
        <v>-615.01287186114848</v>
      </c>
      <c r="AD2627" s="1">
        <f t="shared" si="2238"/>
        <v>48.237890710831493</v>
      </c>
      <c r="AE2627" s="4">
        <f t="shared" si="2239"/>
        <v>9177.01</v>
      </c>
      <c r="AF2627" s="4">
        <f t="shared" si="2240"/>
        <v>6430</v>
      </c>
      <c r="AG2627" s="4">
        <f t="shared" si="2241"/>
        <v>7078.2943599999999</v>
      </c>
      <c r="AH2627" s="4">
        <f t="shared" si="2242"/>
        <v>7479.3578200000002</v>
      </c>
      <c r="AI2627" s="4">
        <f t="shared" si="2243"/>
        <v>7803.5050000000001</v>
      </c>
      <c r="AJ2627" s="4">
        <f t="shared" si="2244"/>
        <v>8127.65218</v>
      </c>
      <c r="AK2627" s="4">
        <f t="shared" si="2245"/>
        <v>8589.1498600000014</v>
      </c>
      <c r="AL2627" s="4">
        <f t="shared" si="2246"/>
        <v>11710</v>
      </c>
      <c r="AM2627" s="4">
        <f t="shared" si="2247"/>
        <v>6430</v>
      </c>
      <c r="AN2627" s="4">
        <f t="shared" si="2248"/>
        <v>7676.08</v>
      </c>
      <c r="AO2627" s="4">
        <f t="shared" si="2249"/>
        <v>8446.9599999999991</v>
      </c>
      <c r="AP2627" s="4">
        <f t="shared" si="2250"/>
        <v>9070</v>
      </c>
      <c r="AQ2627" s="4">
        <f t="shared" si="2251"/>
        <v>9693.0400000000009</v>
      </c>
      <c r="AR2627" s="4">
        <f t="shared" si="2252"/>
        <v>10580.08</v>
      </c>
      <c r="AS2627" s="4">
        <f t="shared" si="2253"/>
        <v>11786.01</v>
      </c>
      <c r="AT2627" s="4">
        <f t="shared" si="2254"/>
        <v>6000.01</v>
      </c>
      <c r="AU2627" s="4">
        <f t="shared" si="2255"/>
        <v>7365.5060000000003</v>
      </c>
      <c r="AV2627" s="4">
        <f t="shared" si="2256"/>
        <v>8210.2620000000006</v>
      </c>
      <c r="AW2627" s="4">
        <f t="shared" si="2257"/>
        <v>8893.01</v>
      </c>
      <c r="AX2627" s="4">
        <f t="shared" si="2258"/>
        <v>9575.7579999999998</v>
      </c>
      <c r="AY2627" s="4">
        <f t="shared" si="2259"/>
        <v>10547.806</v>
      </c>
      <c r="AZ2627" s="1">
        <f t="shared" si="2260"/>
        <v>11112.753500000001</v>
      </c>
      <c r="BA2627" s="1">
        <f t="shared" si="2261"/>
        <v>9184.9376318790091</v>
      </c>
      <c r="BB2627" s="1">
        <f t="shared" si="2262"/>
        <v>0</v>
      </c>
      <c r="BC2627" s="1"/>
      <c r="BD2627" s="6">
        <f t="shared" si="2263"/>
        <v>0</v>
      </c>
      <c r="BE2627" s="6"/>
      <c r="BF2627">
        <f t="shared" si="2264"/>
        <v>-356116.81454799999</v>
      </c>
      <c r="BG2627">
        <f t="shared" si="2265"/>
        <v>7765.5953056771268</v>
      </c>
      <c r="BH2627">
        <f t="shared" si="2266"/>
        <v>350</v>
      </c>
      <c r="BI2627">
        <f t="shared" si="2267"/>
        <v>540.31545980673025</v>
      </c>
      <c r="BJ2627">
        <f t="shared" si="2268"/>
        <v>6.6690013424385794</v>
      </c>
      <c r="BK2627">
        <f t="shared" si="2269"/>
        <v>11.213337921073249</v>
      </c>
    </row>
    <row r="2628" spans="1:63" x14ac:dyDescent="0.35">
      <c r="A2628" s="2">
        <v>1522886400000</v>
      </c>
      <c r="B2628" s="3">
        <v>43195</v>
      </c>
      <c r="C2628" s="2" t="s">
        <v>9</v>
      </c>
      <c r="D2628" s="2">
        <v>6796.1</v>
      </c>
      <c r="E2628" s="2">
        <v>6902</v>
      </c>
      <c r="F2628" s="2">
        <v>6566.69</v>
      </c>
      <c r="G2628" s="2">
        <v>6770.76</v>
      </c>
      <c r="H2628" s="2">
        <v>39029.731460000003</v>
      </c>
      <c r="I2628" s="2">
        <v>263446941.13212401</v>
      </c>
      <c r="J2628" s="2">
        <f t="shared" si="2218"/>
        <v>-0.37286090551934409</v>
      </c>
      <c r="K2628" s="2">
        <f t="shared" si="2219"/>
        <v>-1.0156091242545844</v>
      </c>
      <c r="L2628" s="2">
        <f t="shared" si="2220"/>
        <v>-31.677497477295656</v>
      </c>
      <c r="M2628" s="1">
        <f t="shared" si="2221"/>
        <v>-2.5656717751867393</v>
      </c>
      <c r="N2628" s="1">
        <f t="shared" si="2222"/>
        <v>17.017882778299626</v>
      </c>
      <c r="O2628" s="1">
        <f t="shared" si="2223"/>
        <v>45.685270191234068</v>
      </c>
      <c r="P2628" s="2">
        <f t="shared" si="2224"/>
        <v>0</v>
      </c>
      <c r="Q2628" s="2">
        <f t="shared" si="2225"/>
        <v>25.340000000000146</v>
      </c>
      <c r="R2628" s="2">
        <f t="shared" si="2226"/>
        <v>71.771428571428643</v>
      </c>
      <c r="S2628" s="2">
        <f t="shared" si="2227"/>
        <v>211.21000000000004</v>
      </c>
      <c r="T2628" s="1">
        <f t="shared" si="2228"/>
        <v>25.362593203996241</v>
      </c>
      <c r="U2628" s="1">
        <f t="shared" si="2229"/>
        <v>8765.6275805683945</v>
      </c>
      <c r="V2628" s="1">
        <f t="shared" si="2230"/>
        <v>7831.1054999999978</v>
      </c>
      <c r="W2628" s="1">
        <f t="shared" si="2231"/>
        <v>784.99236513150231</v>
      </c>
      <c r="X2628" s="1">
        <f t="shared" si="2232"/>
        <v>9401.090230263002</v>
      </c>
      <c r="Y2628" s="1">
        <f t="shared" si="2233"/>
        <v>6261.1207697369937</v>
      </c>
      <c r="Z2628" s="1">
        <f t="shared" si="2234"/>
        <v>7989.9831831413394</v>
      </c>
      <c r="AA2628" s="1">
        <f t="shared" si="2235"/>
        <v>7337.0525146739737</v>
      </c>
      <c r="AB2628" s="1">
        <f t="shared" si="2236"/>
        <v>-652.93066846736565</v>
      </c>
      <c r="AC2628" s="1">
        <f t="shared" si="2237"/>
        <v>-602.95339918344052</v>
      </c>
      <c r="AD2628" s="1">
        <f t="shared" si="2238"/>
        <v>49.977269283925125</v>
      </c>
      <c r="AE2628" s="4">
        <f t="shared" si="2239"/>
        <v>9177.01</v>
      </c>
      <c r="AF2628" s="4">
        <f t="shared" si="2240"/>
        <v>6430</v>
      </c>
      <c r="AG2628" s="4">
        <f t="shared" si="2241"/>
        <v>7078.2943599999999</v>
      </c>
      <c r="AH2628" s="4">
        <f t="shared" si="2242"/>
        <v>7479.3578200000002</v>
      </c>
      <c r="AI2628" s="4">
        <f t="shared" si="2243"/>
        <v>7803.5050000000001</v>
      </c>
      <c r="AJ2628" s="4">
        <f t="shared" si="2244"/>
        <v>8127.65218</v>
      </c>
      <c r="AK2628" s="4">
        <f t="shared" si="2245"/>
        <v>8589.1498600000014</v>
      </c>
      <c r="AL2628" s="4">
        <f t="shared" si="2246"/>
        <v>11710</v>
      </c>
      <c r="AM2628" s="4">
        <f t="shared" si="2247"/>
        <v>6430</v>
      </c>
      <c r="AN2628" s="4">
        <f t="shared" si="2248"/>
        <v>7676.08</v>
      </c>
      <c r="AO2628" s="4">
        <f t="shared" si="2249"/>
        <v>8446.9599999999991</v>
      </c>
      <c r="AP2628" s="4">
        <f t="shared" si="2250"/>
        <v>9070</v>
      </c>
      <c r="AQ2628" s="4">
        <f t="shared" si="2251"/>
        <v>9693.0400000000009</v>
      </c>
      <c r="AR2628" s="4">
        <f t="shared" si="2252"/>
        <v>10580.08</v>
      </c>
      <c r="AS2628" s="4">
        <f t="shared" si="2253"/>
        <v>11786.01</v>
      </c>
      <c r="AT2628" s="4">
        <f t="shared" si="2254"/>
        <v>6000.01</v>
      </c>
      <c r="AU2628" s="4">
        <f t="shared" si="2255"/>
        <v>7365.5060000000003</v>
      </c>
      <c r="AV2628" s="4">
        <f t="shared" si="2256"/>
        <v>8210.2620000000006</v>
      </c>
      <c r="AW2628" s="4">
        <f t="shared" si="2257"/>
        <v>8893.01</v>
      </c>
      <c r="AX2628" s="4">
        <f t="shared" si="2258"/>
        <v>9575.7579999999998</v>
      </c>
      <c r="AY2628" s="4">
        <f t="shared" si="2259"/>
        <v>10547.806</v>
      </c>
      <c r="AZ2628" s="1">
        <f t="shared" si="2260"/>
        <v>11120.594928571427</v>
      </c>
      <c r="BA2628" s="1">
        <f t="shared" si="2261"/>
        <v>9220.3286953294064</v>
      </c>
      <c r="BB2628" s="1">
        <f t="shared" si="2262"/>
        <v>0</v>
      </c>
      <c r="BC2628" s="1"/>
      <c r="BD2628" s="6">
        <f t="shared" si="2263"/>
        <v>0</v>
      </c>
      <c r="BE2628" s="6"/>
      <c r="BF2628">
        <f t="shared" si="2264"/>
        <v>-328661.80262799998</v>
      </c>
      <c r="BG2628">
        <f t="shared" si="2265"/>
        <v>7810.0294633604044</v>
      </c>
      <c r="BH2628">
        <f t="shared" si="2266"/>
        <v>335.3100000000004</v>
      </c>
      <c r="BI2628">
        <f t="shared" si="2267"/>
        <v>569.59476131545796</v>
      </c>
      <c r="BJ2628">
        <f t="shared" si="2268"/>
        <v>13.25940193388977</v>
      </c>
      <c r="BK2628">
        <f t="shared" si="2269"/>
        <v>20.823931089925662</v>
      </c>
    </row>
    <row r="2629" spans="1:63" x14ac:dyDescent="0.35">
      <c r="A2629" s="2">
        <v>1522800000000</v>
      </c>
      <c r="B2629" s="3">
        <v>43194</v>
      </c>
      <c r="C2629" s="2" t="s">
        <v>9</v>
      </c>
      <c r="D2629" s="2">
        <v>7405.21</v>
      </c>
      <c r="E2629" s="2">
        <v>7427.52</v>
      </c>
      <c r="F2629" s="2">
        <v>6707</v>
      </c>
      <c r="G2629" s="2">
        <v>6796.1</v>
      </c>
      <c r="H2629" s="2">
        <v>42227.183804</v>
      </c>
      <c r="I2629" s="2">
        <v>297443582.746122</v>
      </c>
      <c r="J2629" s="2">
        <f t="shared" si="2218"/>
        <v>-8.2254250723477078</v>
      </c>
      <c r="K2629" s="2">
        <f t="shared" si="2219"/>
        <v>-4.1471677569131202</v>
      </c>
      <c r="L2629" s="2">
        <f t="shared" si="2220"/>
        <v>-36.582721192033198</v>
      </c>
      <c r="M2629" s="1">
        <f t="shared" si="2221"/>
        <v>-0.37425636117659089</v>
      </c>
      <c r="N2629" s="1">
        <f t="shared" si="2222"/>
        <v>2.3203013493032709</v>
      </c>
      <c r="O2629" s="1">
        <f t="shared" si="2223"/>
        <v>42.934771413016279</v>
      </c>
      <c r="P2629" s="2">
        <f t="shared" si="2224"/>
        <v>0</v>
      </c>
      <c r="Q2629" s="2">
        <f t="shared" si="2225"/>
        <v>609.10999999999967</v>
      </c>
      <c r="R2629" s="2">
        <f t="shared" si="2226"/>
        <v>71.771428571428643</v>
      </c>
      <c r="S2629" s="2">
        <f t="shared" si="2227"/>
        <v>220.97857142857148</v>
      </c>
      <c r="T2629" s="1">
        <f t="shared" si="2228"/>
        <v>24.516286446260835</v>
      </c>
      <c r="U2629" s="1">
        <f t="shared" si="2229"/>
        <v>8847.0507471222063</v>
      </c>
      <c r="V2629" s="1">
        <f t="shared" si="2230"/>
        <v>7905.5674999999992</v>
      </c>
      <c r="W2629" s="1">
        <f t="shared" si="2231"/>
        <v>750.76582201692554</v>
      </c>
      <c r="X2629" s="1">
        <f t="shared" si="2232"/>
        <v>9407.0991440338512</v>
      </c>
      <c r="Y2629" s="1">
        <f t="shared" si="2233"/>
        <v>6404.0358559661481</v>
      </c>
      <c r="Z2629" s="1">
        <f t="shared" si="2234"/>
        <v>8087.5210377926469</v>
      </c>
      <c r="AA2629" s="1">
        <f t="shared" si="2235"/>
        <v>7440.0147900692418</v>
      </c>
      <c r="AB2629" s="1">
        <f t="shared" si="2236"/>
        <v>-647.50624772340507</v>
      </c>
      <c r="AC2629" s="1">
        <f t="shared" si="2237"/>
        <v>-590.45908186245913</v>
      </c>
      <c r="AD2629" s="1">
        <f t="shared" si="2238"/>
        <v>57.047165860945938</v>
      </c>
      <c r="AE2629" s="4">
        <f t="shared" si="2239"/>
        <v>9177.01</v>
      </c>
      <c r="AF2629" s="4">
        <f t="shared" si="2240"/>
        <v>6430</v>
      </c>
      <c r="AG2629" s="4">
        <f t="shared" si="2241"/>
        <v>7078.2943599999999</v>
      </c>
      <c r="AH2629" s="4">
        <f t="shared" si="2242"/>
        <v>7479.3578200000002</v>
      </c>
      <c r="AI2629" s="4">
        <f t="shared" si="2243"/>
        <v>7803.5050000000001</v>
      </c>
      <c r="AJ2629" s="4">
        <f t="shared" si="2244"/>
        <v>8127.65218</v>
      </c>
      <c r="AK2629" s="4">
        <f t="shared" si="2245"/>
        <v>8589.1498600000014</v>
      </c>
      <c r="AL2629" s="4">
        <f t="shared" si="2246"/>
        <v>11710</v>
      </c>
      <c r="AM2629" s="4">
        <f t="shared" si="2247"/>
        <v>6430</v>
      </c>
      <c r="AN2629" s="4">
        <f t="shared" si="2248"/>
        <v>7676.08</v>
      </c>
      <c r="AO2629" s="4">
        <f t="shared" si="2249"/>
        <v>8446.9599999999991</v>
      </c>
      <c r="AP2629" s="4">
        <f t="shared" si="2250"/>
        <v>9070</v>
      </c>
      <c r="AQ2629" s="4">
        <f t="shared" si="2251"/>
        <v>9693.0400000000009</v>
      </c>
      <c r="AR2629" s="4">
        <f t="shared" si="2252"/>
        <v>10580.08</v>
      </c>
      <c r="AS2629" s="4">
        <f t="shared" si="2253"/>
        <v>11786.01</v>
      </c>
      <c r="AT2629" s="4">
        <f t="shared" si="2254"/>
        <v>6000.01</v>
      </c>
      <c r="AU2629" s="4">
        <f t="shared" si="2255"/>
        <v>7365.5060000000003</v>
      </c>
      <c r="AV2629" s="4">
        <f t="shared" si="2256"/>
        <v>8210.2620000000006</v>
      </c>
      <c r="AW2629" s="4">
        <f t="shared" si="2257"/>
        <v>8893.01</v>
      </c>
      <c r="AX2629" s="4">
        <f t="shared" si="2258"/>
        <v>9575.7579999999998</v>
      </c>
      <c r="AY2629" s="4">
        <f t="shared" si="2259"/>
        <v>10547.806</v>
      </c>
      <c r="AZ2629" s="1">
        <f t="shared" si="2260"/>
        <v>11128.407357142856</v>
      </c>
      <c r="BA2629" s="1">
        <f t="shared" si="2261"/>
        <v>9253.8844308818643</v>
      </c>
      <c r="BB2629" s="1">
        <f t="shared" si="2262"/>
        <v>0</v>
      </c>
      <c r="BC2629" s="1"/>
      <c r="BD2629" s="6">
        <f t="shared" si="2263"/>
        <v>1</v>
      </c>
      <c r="BE2629" s="6" t="str">
        <f t="shared" ref="BE2626:BE2689" si="2270">IF(BD2629=1, TEXT(F2630, "$#,##0") &amp; "–" &amp; TEXT(E2628, "$#,##0"), "NA")</f>
        <v>$7,011–$6,902</v>
      </c>
      <c r="BF2629">
        <f t="shared" si="2264"/>
        <v>-289632.07116799999</v>
      </c>
      <c r="BG2629">
        <f t="shared" si="2265"/>
        <v>7880.3196606665178</v>
      </c>
      <c r="BH2629">
        <f t="shared" si="2266"/>
        <v>720.52000000000044</v>
      </c>
      <c r="BI2629">
        <f t="shared" si="2267"/>
        <v>605.63857074860528</v>
      </c>
      <c r="BJ2629">
        <f t="shared" si="2268"/>
        <v>13.711610486891399</v>
      </c>
      <c r="BK2629">
        <f t="shared" si="2269"/>
        <v>24.000268306703841</v>
      </c>
    </row>
    <row r="2630" spans="1:63" x14ac:dyDescent="0.35">
      <c r="A2630" s="2">
        <v>1522713600000</v>
      </c>
      <c r="B2630" s="3">
        <v>43193</v>
      </c>
      <c r="C2630" s="2" t="s">
        <v>9</v>
      </c>
      <c r="D2630" s="2">
        <v>7063.97</v>
      </c>
      <c r="E2630" s="2">
        <v>7520</v>
      </c>
      <c r="F2630" s="2">
        <v>7011.01</v>
      </c>
      <c r="G2630" s="2">
        <v>7405.21</v>
      </c>
      <c r="H2630" s="2">
        <v>37787.331810999996</v>
      </c>
      <c r="I2630" s="2">
        <v>277080072.76171201</v>
      </c>
      <c r="J2630" s="2">
        <f t="shared" si="2218"/>
        <v>4.9491213151927438</v>
      </c>
      <c r="K2630" s="2">
        <f t="shared" si="2219"/>
        <v>-6.8445020316254279</v>
      </c>
      <c r="L2630" s="2">
        <f t="shared" si="2220"/>
        <v>-35.348262615680106</v>
      </c>
      <c r="M2630" s="1">
        <f t="shared" si="2221"/>
        <v>-8.9626403378408153</v>
      </c>
      <c r="N2630" s="1">
        <f t="shared" si="2222"/>
        <v>-7.5799335872986777</v>
      </c>
      <c r="O2630" s="1">
        <f t="shared" si="2223"/>
        <v>31.664058142848077</v>
      </c>
      <c r="P2630" s="2">
        <f t="shared" si="2224"/>
        <v>349.21000000000004</v>
      </c>
      <c r="Q2630" s="2">
        <f t="shared" si="2225"/>
        <v>0</v>
      </c>
      <c r="R2630" s="2">
        <f t="shared" si="2226"/>
        <v>71.771428571428643</v>
      </c>
      <c r="S2630" s="2">
        <f t="shared" si="2227"/>
        <v>179.25500000000005</v>
      </c>
      <c r="T2630" s="1">
        <f t="shared" si="2228"/>
        <v>28.591184195175828</v>
      </c>
      <c r="U2630" s="1">
        <f t="shared" si="2229"/>
        <v>8930.7630225149496</v>
      </c>
      <c r="V2630" s="1">
        <f t="shared" si="2230"/>
        <v>7977.8114999999989</v>
      </c>
      <c r="W2630" s="1">
        <f t="shared" si="2231"/>
        <v>708.87889977960958</v>
      </c>
      <c r="X2630" s="1">
        <f t="shared" si="2232"/>
        <v>9395.5692995592181</v>
      </c>
      <c r="Y2630" s="1">
        <f t="shared" si="2233"/>
        <v>6560.0537004407797</v>
      </c>
      <c r="Z2630" s="1">
        <f t="shared" si="2234"/>
        <v>8190.8347208160585</v>
      </c>
      <c r="AA2630" s="1">
        <f t="shared" si="2235"/>
        <v>7557.0902064454676</v>
      </c>
      <c r="AB2630" s="1">
        <f t="shared" si="2236"/>
        <v>-633.74451437059088</v>
      </c>
      <c r="AC2630" s="1">
        <f t="shared" si="2237"/>
        <v>-576.19729039722256</v>
      </c>
      <c r="AD2630" s="1">
        <f t="shared" si="2238"/>
        <v>57.547223973368318</v>
      </c>
      <c r="AE2630" s="4">
        <f t="shared" si="2239"/>
        <v>9177.01</v>
      </c>
      <c r="AF2630" s="4">
        <f t="shared" si="2240"/>
        <v>6430</v>
      </c>
      <c r="AG2630" s="4">
        <f t="shared" si="2241"/>
        <v>7078.2943599999999</v>
      </c>
      <c r="AH2630" s="4">
        <f t="shared" si="2242"/>
        <v>7479.3578200000002</v>
      </c>
      <c r="AI2630" s="4">
        <f t="shared" si="2243"/>
        <v>7803.5050000000001</v>
      </c>
      <c r="AJ2630" s="4">
        <f t="shared" si="2244"/>
        <v>8127.65218</v>
      </c>
      <c r="AK2630" s="4">
        <f t="shared" si="2245"/>
        <v>8589.1498600000014</v>
      </c>
      <c r="AL2630" s="4">
        <f t="shared" si="2246"/>
        <v>11710</v>
      </c>
      <c r="AM2630" s="4">
        <f t="shared" si="2247"/>
        <v>6430</v>
      </c>
      <c r="AN2630" s="4">
        <f t="shared" si="2248"/>
        <v>7676.08</v>
      </c>
      <c r="AO2630" s="4">
        <f t="shared" si="2249"/>
        <v>8446.9599999999991</v>
      </c>
      <c r="AP2630" s="4">
        <f t="shared" si="2250"/>
        <v>9070</v>
      </c>
      <c r="AQ2630" s="4">
        <f t="shared" si="2251"/>
        <v>9693.0400000000009</v>
      </c>
      <c r="AR2630" s="4">
        <f t="shared" si="2252"/>
        <v>10580.08</v>
      </c>
      <c r="AS2630" s="4">
        <f t="shared" si="2253"/>
        <v>11786.01</v>
      </c>
      <c r="AT2630" s="4">
        <f t="shared" si="2254"/>
        <v>6000.01</v>
      </c>
      <c r="AU2630" s="4">
        <f t="shared" si="2255"/>
        <v>7365.5060000000003</v>
      </c>
      <c r="AV2630" s="4">
        <f t="shared" si="2256"/>
        <v>8210.2620000000006</v>
      </c>
      <c r="AW2630" s="4">
        <f t="shared" si="2257"/>
        <v>8893.01</v>
      </c>
      <c r="AX2630" s="4">
        <f t="shared" si="2258"/>
        <v>9575.7579999999998</v>
      </c>
      <c r="AY2630" s="4">
        <f t="shared" si="2259"/>
        <v>10547.806</v>
      </c>
      <c r="AZ2630" s="1">
        <f t="shared" si="2260"/>
        <v>11131.5785</v>
      </c>
      <c r="BA2630" s="1">
        <f t="shared" si="2261"/>
        <v>9287.5527107569578</v>
      </c>
      <c r="BB2630" s="1">
        <f t="shared" si="2262"/>
        <v>0</v>
      </c>
      <c r="BC2630" s="1"/>
      <c r="BD2630" s="6">
        <f t="shared" si="2263"/>
        <v>0</v>
      </c>
      <c r="BE2630" s="6"/>
      <c r="BF2630">
        <f t="shared" si="2264"/>
        <v>-247404.88736399997</v>
      </c>
      <c r="BG2630">
        <f t="shared" si="2265"/>
        <v>7939.3162878706053</v>
      </c>
      <c r="BH2630">
        <f t="shared" si="2266"/>
        <v>508.98999999999978</v>
      </c>
      <c r="BI2630">
        <f t="shared" si="2267"/>
        <v>587.96450470992909</v>
      </c>
      <c r="BJ2630">
        <f t="shared" si="2268"/>
        <v>35.500780848995817</v>
      </c>
      <c r="BK2630">
        <f t="shared" si="2269"/>
        <v>24.077330139557802</v>
      </c>
    </row>
    <row r="2631" spans="1:63" x14ac:dyDescent="0.35">
      <c r="A2631" s="2">
        <v>1522627200000</v>
      </c>
      <c r="B2631" s="3">
        <v>43192</v>
      </c>
      <c r="C2631" s="2" t="s">
        <v>9</v>
      </c>
      <c r="D2631" s="2">
        <v>6813.01</v>
      </c>
      <c r="E2631" s="2">
        <v>7125</v>
      </c>
      <c r="F2631" s="2">
        <v>6765</v>
      </c>
      <c r="G2631" s="2">
        <v>7056</v>
      </c>
      <c r="H2631" s="2">
        <v>32123.560072</v>
      </c>
      <c r="I2631" s="2">
        <v>224322159.41331601</v>
      </c>
      <c r="J2631" s="2">
        <f t="shared" si="2218"/>
        <v>3.5665586869826962</v>
      </c>
      <c r="K2631" s="2">
        <f t="shared" si="2219"/>
        <v>-9.4863581728456534</v>
      </c>
      <c r="L2631" s="2">
        <f t="shared" si="2220"/>
        <v>-38.723404255319153</v>
      </c>
      <c r="M2631" s="1">
        <f t="shared" si="2221"/>
        <v>4.7157339224681003</v>
      </c>
      <c r="N2631" s="1">
        <f t="shared" si="2222"/>
        <v>-3.8730158730158695</v>
      </c>
      <c r="O2631" s="1">
        <f t="shared" si="2223"/>
        <v>31.063492063492063</v>
      </c>
      <c r="P2631" s="2">
        <f t="shared" si="2224"/>
        <v>242.98999999999978</v>
      </c>
      <c r="Q2631" s="2">
        <f t="shared" si="2225"/>
        <v>0</v>
      </c>
      <c r="R2631" s="2">
        <f t="shared" si="2226"/>
        <v>68.96928571428576</v>
      </c>
      <c r="S2631" s="2">
        <f t="shared" si="2227"/>
        <v>179.25500000000005</v>
      </c>
      <c r="T2631" s="1">
        <f t="shared" si="2228"/>
        <v>27.785067651950726</v>
      </c>
      <c r="U2631" s="1">
        <f t="shared" si="2229"/>
        <v>8993.0304928216829</v>
      </c>
      <c r="V2631" s="1">
        <f t="shared" si="2230"/>
        <v>8016.0509999999995</v>
      </c>
      <c r="W2631" s="1">
        <f t="shared" si="2231"/>
        <v>697.49568620816581</v>
      </c>
      <c r="X2631" s="1">
        <f t="shared" si="2232"/>
        <v>9411.0423724163302</v>
      </c>
      <c r="Y2631" s="1">
        <f t="shared" si="2233"/>
        <v>6621.0596275836679</v>
      </c>
      <c r="Z2631" s="1">
        <f t="shared" si="2234"/>
        <v>8253.6846984813437</v>
      </c>
      <c r="AA2631" s="1">
        <f t="shared" si="2235"/>
        <v>7584.7047894355519</v>
      </c>
      <c r="AB2631" s="1">
        <f t="shared" si="2236"/>
        <v>-668.97990904579183</v>
      </c>
      <c r="AC2631" s="1">
        <f t="shared" si="2237"/>
        <v>-561.81048440388054</v>
      </c>
      <c r="AD2631" s="1">
        <f t="shared" si="2238"/>
        <v>107.16942464191129</v>
      </c>
      <c r="AE2631" s="4">
        <f t="shared" si="2239"/>
        <v>9333.7800000000007</v>
      </c>
      <c r="AF2631" s="4">
        <f t="shared" si="2240"/>
        <v>6430</v>
      </c>
      <c r="AG2631" s="4">
        <f t="shared" si="2241"/>
        <v>7115.2920800000002</v>
      </c>
      <c r="AH2631" s="4">
        <f t="shared" si="2242"/>
        <v>7539.2439599999998</v>
      </c>
      <c r="AI2631" s="4">
        <f t="shared" si="2243"/>
        <v>7881.89</v>
      </c>
      <c r="AJ2631" s="4">
        <f t="shared" si="2244"/>
        <v>8224.5360400000009</v>
      </c>
      <c r="AK2631" s="4">
        <f t="shared" si="2245"/>
        <v>8712.3710800000008</v>
      </c>
      <c r="AL2631" s="4">
        <f t="shared" si="2246"/>
        <v>11710</v>
      </c>
      <c r="AM2631" s="4">
        <f t="shared" si="2247"/>
        <v>6430</v>
      </c>
      <c r="AN2631" s="4">
        <f t="shared" si="2248"/>
        <v>7676.08</v>
      </c>
      <c r="AO2631" s="4">
        <f t="shared" si="2249"/>
        <v>8446.9599999999991</v>
      </c>
      <c r="AP2631" s="4">
        <f t="shared" si="2250"/>
        <v>9070</v>
      </c>
      <c r="AQ2631" s="4">
        <f t="shared" si="2251"/>
        <v>9693.0400000000009</v>
      </c>
      <c r="AR2631" s="4">
        <f t="shared" si="2252"/>
        <v>10580.08</v>
      </c>
      <c r="AS2631" s="4">
        <f t="shared" si="2253"/>
        <v>11786.01</v>
      </c>
      <c r="AT2631" s="4">
        <f t="shared" si="2254"/>
        <v>6000.01</v>
      </c>
      <c r="AU2631" s="4">
        <f t="shared" si="2255"/>
        <v>7365.5060000000003</v>
      </c>
      <c r="AV2631" s="4">
        <f t="shared" si="2256"/>
        <v>8210.2620000000006</v>
      </c>
      <c r="AW2631" s="4">
        <f t="shared" si="2257"/>
        <v>8893.01</v>
      </c>
      <c r="AX2631" s="4">
        <f t="shared" si="2258"/>
        <v>9575.7579999999998</v>
      </c>
      <c r="AY2631" s="4">
        <f t="shared" si="2259"/>
        <v>10547.806</v>
      </c>
      <c r="AZ2631" s="1">
        <f t="shared" si="2260"/>
        <v>11125.648357142856</v>
      </c>
      <c r="BA2631" s="1">
        <f t="shared" si="2261"/>
        <v>9313.3382273426687</v>
      </c>
      <c r="BB2631" s="1">
        <f t="shared" si="2262"/>
        <v>0</v>
      </c>
      <c r="BC2631" s="1"/>
      <c r="BD2631" s="6">
        <f t="shared" si="2263"/>
        <v>0</v>
      </c>
      <c r="BE2631" s="6"/>
      <c r="BF2631">
        <f t="shared" si="2264"/>
        <v>-285192.21917499998</v>
      </c>
      <c r="BG2631">
        <f t="shared" si="2265"/>
        <v>7997.471025224726</v>
      </c>
      <c r="BH2631">
        <f t="shared" si="2266"/>
        <v>360</v>
      </c>
      <c r="BI2631">
        <f t="shared" si="2267"/>
        <v>600.11442851145671</v>
      </c>
      <c r="BJ2631">
        <f t="shared" si="2268"/>
        <v>22.788413584224301</v>
      </c>
      <c r="BK2631">
        <f t="shared" si="2269"/>
        <v>16.432344843526781</v>
      </c>
    </row>
    <row r="2632" spans="1:63" x14ac:dyDescent="0.35">
      <c r="A2632" s="2">
        <v>1522540800000</v>
      </c>
      <c r="B2632" s="3">
        <v>43191</v>
      </c>
      <c r="C2632" s="2" t="s">
        <v>9</v>
      </c>
      <c r="D2632" s="2">
        <v>6922</v>
      </c>
      <c r="E2632" s="2">
        <v>7049.98</v>
      </c>
      <c r="F2632" s="2">
        <v>6430</v>
      </c>
      <c r="G2632" s="2">
        <v>6813.01</v>
      </c>
      <c r="H2632" s="2">
        <v>44071.430462999997</v>
      </c>
      <c r="I2632" s="2">
        <v>297470498.81956202</v>
      </c>
      <c r="J2632" s="2">
        <f t="shared" si="2218"/>
        <v>-1.6016961514519923</v>
      </c>
      <c r="K2632" s="2">
        <f t="shared" si="2219"/>
        <v>-16.242717503685036</v>
      </c>
      <c r="L2632" s="2">
        <f t="shared" si="2220"/>
        <v>-40.572882503175016</v>
      </c>
      <c r="M2632" s="1">
        <f t="shared" si="2221"/>
        <v>3.4437358276643959</v>
      </c>
      <c r="N2632" s="1">
        <f t="shared" si="2222"/>
        <v>3.0088022768203744</v>
      </c>
      <c r="O2632" s="1">
        <f t="shared" si="2223"/>
        <v>33.14937156998154</v>
      </c>
      <c r="P2632" s="2">
        <f t="shared" si="2224"/>
        <v>0</v>
      </c>
      <c r="Q2632" s="2">
        <f t="shared" si="2225"/>
        <v>110.89999999999964</v>
      </c>
      <c r="R2632" s="2">
        <f t="shared" si="2226"/>
        <v>80.899285714285796</v>
      </c>
      <c r="S2632" s="2">
        <f t="shared" si="2227"/>
        <v>179.25500000000005</v>
      </c>
      <c r="T2632" s="1">
        <f t="shared" si="2228"/>
        <v>31.096656928855424</v>
      </c>
      <c r="U2632" s="1">
        <f t="shared" si="2229"/>
        <v>9072.0929619164453</v>
      </c>
      <c r="V2632" s="1">
        <f t="shared" si="2230"/>
        <v>8120.7509999999993</v>
      </c>
      <c r="W2632" s="1">
        <f t="shared" si="2231"/>
        <v>702.6700953356418</v>
      </c>
      <c r="X2632" s="1">
        <f t="shared" si="2232"/>
        <v>9526.0911906712827</v>
      </c>
      <c r="Y2632" s="1">
        <f t="shared" si="2233"/>
        <v>6715.4108093287159</v>
      </c>
      <c r="Z2632" s="1">
        <f t="shared" si="2234"/>
        <v>8349.4994743598509</v>
      </c>
      <c r="AA2632" s="1">
        <f t="shared" si="2235"/>
        <v>7680.8329329692888</v>
      </c>
      <c r="AB2632" s="1">
        <f t="shared" si="2236"/>
        <v>-668.66654139056209</v>
      </c>
      <c r="AC2632" s="1">
        <f t="shared" si="2237"/>
        <v>-535.01812824340277</v>
      </c>
      <c r="AD2632" s="1">
        <f t="shared" si="2238"/>
        <v>133.64841314715932</v>
      </c>
      <c r="AE2632" s="4">
        <f t="shared" si="2239"/>
        <v>9474</v>
      </c>
      <c r="AF2632" s="4">
        <f t="shared" si="2240"/>
        <v>6430</v>
      </c>
      <c r="AG2632" s="4">
        <f t="shared" si="2241"/>
        <v>7148.384</v>
      </c>
      <c r="AH2632" s="4">
        <f t="shared" si="2242"/>
        <v>7592.808</v>
      </c>
      <c r="AI2632" s="4">
        <f t="shared" si="2243"/>
        <v>7952</v>
      </c>
      <c r="AJ2632" s="4">
        <f t="shared" si="2244"/>
        <v>8311.1919999999991</v>
      </c>
      <c r="AK2632" s="4">
        <f t="shared" si="2245"/>
        <v>8822.5840000000007</v>
      </c>
      <c r="AL2632" s="4">
        <f t="shared" si="2246"/>
        <v>11710</v>
      </c>
      <c r="AM2632" s="4">
        <f t="shared" si="2247"/>
        <v>6430</v>
      </c>
      <c r="AN2632" s="4">
        <f t="shared" si="2248"/>
        <v>7676.08</v>
      </c>
      <c r="AO2632" s="4">
        <f t="shared" si="2249"/>
        <v>8446.9599999999991</v>
      </c>
      <c r="AP2632" s="4">
        <f t="shared" si="2250"/>
        <v>9070</v>
      </c>
      <c r="AQ2632" s="4">
        <f t="shared" si="2251"/>
        <v>9693.0400000000009</v>
      </c>
      <c r="AR2632" s="4">
        <f t="shared" si="2252"/>
        <v>10580.08</v>
      </c>
      <c r="AS2632" s="4">
        <f t="shared" si="2253"/>
        <v>11786.01</v>
      </c>
      <c r="AT2632" s="4">
        <f t="shared" si="2254"/>
        <v>6000.01</v>
      </c>
      <c r="AU2632" s="4">
        <f t="shared" si="2255"/>
        <v>7365.5060000000003</v>
      </c>
      <c r="AV2632" s="4">
        <f t="shared" si="2256"/>
        <v>8210.2620000000006</v>
      </c>
      <c r="AW2632" s="4">
        <f t="shared" si="2257"/>
        <v>8893.01</v>
      </c>
      <c r="AX2632" s="4">
        <f t="shared" si="2258"/>
        <v>9575.7579999999998</v>
      </c>
      <c r="AY2632" s="4">
        <f t="shared" si="2259"/>
        <v>10547.806</v>
      </c>
      <c r="AZ2632" s="1">
        <f t="shared" si="2260"/>
        <v>11121.433999999999</v>
      </c>
      <c r="BA2632" s="1">
        <f t="shared" si="2261"/>
        <v>9344.2606688131164</v>
      </c>
      <c r="BB2632" s="1">
        <f t="shared" si="2262"/>
        <v>0</v>
      </c>
      <c r="BC2632" s="1"/>
      <c r="BD2632" s="6">
        <f t="shared" si="2263"/>
        <v>0</v>
      </c>
      <c r="BE2632" s="6"/>
      <c r="BF2632">
        <f t="shared" si="2264"/>
        <v>-317315.779247</v>
      </c>
      <c r="BG2632">
        <f t="shared" si="2265"/>
        <v>8088.4197138102509</v>
      </c>
      <c r="BH2632">
        <f t="shared" si="2266"/>
        <v>619.97999999999956</v>
      </c>
      <c r="BI2632">
        <f t="shared" si="2267"/>
        <v>637.05510982091153</v>
      </c>
      <c r="BJ2632">
        <f t="shared" si="2268"/>
        <v>13.942795985453282</v>
      </c>
      <c r="BK2632">
        <f t="shared" si="2269"/>
        <v>11.942381948777708</v>
      </c>
    </row>
    <row r="2633" spans="1:63" x14ac:dyDescent="0.35">
      <c r="A2633" s="2">
        <v>1522454400000</v>
      </c>
      <c r="B2633" s="3">
        <v>43190</v>
      </c>
      <c r="C2633" s="2" t="s">
        <v>9</v>
      </c>
      <c r="D2633" s="2">
        <v>6840.24</v>
      </c>
      <c r="E2633" s="2">
        <v>7223.36</v>
      </c>
      <c r="F2633" s="2">
        <v>6777</v>
      </c>
      <c r="G2633" s="2">
        <v>6923.91</v>
      </c>
      <c r="H2633" s="2">
        <v>36868.539086999997</v>
      </c>
      <c r="I2633" s="2">
        <v>258341534.47236201</v>
      </c>
      <c r="J2633" s="2">
        <f t="shared" si="2218"/>
        <v>1.2233506768047318</v>
      </c>
      <c r="K2633" s="2">
        <f t="shared" si="2219"/>
        <v>-18.255166673553592</v>
      </c>
      <c r="L2633" s="2">
        <f t="shared" si="2220"/>
        <v>-37.277742549143944</v>
      </c>
      <c r="M2633" s="1">
        <f t="shared" si="2221"/>
        <v>-1.6277680496579285</v>
      </c>
      <c r="N2633" s="1">
        <f t="shared" si="2222"/>
        <v>-0.40598447986758457</v>
      </c>
      <c r="O2633" s="1">
        <f t="shared" si="2223"/>
        <v>33.537408776255042</v>
      </c>
      <c r="P2633" s="2">
        <f t="shared" si="2224"/>
        <v>83.680000000000291</v>
      </c>
      <c r="Q2633" s="2">
        <f t="shared" si="2225"/>
        <v>0</v>
      </c>
      <c r="R2633" s="2">
        <f t="shared" si="2226"/>
        <v>106.98428571428576</v>
      </c>
      <c r="S2633" s="2">
        <f t="shared" si="2227"/>
        <v>171.3335714285715</v>
      </c>
      <c r="T2633" s="1">
        <f t="shared" si="2228"/>
        <v>38.439605281730806</v>
      </c>
      <c r="U2633" s="1">
        <f t="shared" si="2229"/>
        <v>9164.3004297497682</v>
      </c>
      <c r="V2633" s="1">
        <f t="shared" si="2230"/>
        <v>8236.6674999999996</v>
      </c>
      <c r="W2633" s="1">
        <f t="shared" si="2231"/>
        <v>667.73034085531117</v>
      </c>
      <c r="X2633" s="1">
        <f t="shared" si="2232"/>
        <v>9572.128181710621</v>
      </c>
      <c r="Y2633" s="1">
        <f t="shared" si="2233"/>
        <v>6901.2068182893772</v>
      </c>
      <c r="Z2633" s="1">
        <f t="shared" si="2234"/>
        <v>8472.4186323086396</v>
      </c>
      <c r="AA2633" s="1">
        <f t="shared" si="2235"/>
        <v>7838.618920781887</v>
      </c>
      <c r="AB2633" s="1">
        <f t="shared" si="2236"/>
        <v>-633.79971152675262</v>
      </c>
      <c r="AC2633" s="1">
        <f t="shared" si="2237"/>
        <v>-501.60602495661294</v>
      </c>
      <c r="AD2633" s="1">
        <f t="shared" si="2238"/>
        <v>132.19368657013968</v>
      </c>
      <c r="AE2633" s="4">
        <f t="shared" si="2239"/>
        <v>9888.8799999999992</v>
      </c>
      <c r="AF2633" s="4">
        <f t="shared" si="2240"/>
        <v>6600.1</v>
      </c>
      <c r="AG2633" s="4">
        <f t="shared" si="2241"/>
        <v>7376.2520800000002</v>
      </c>
      <c r="AH2633" s="4">
        <f t="shared" si="2242"/>
        <v>7856.4139599999999</v>
      </c>
      <c r="AI2633" s="4">
        <f t="shared" si="2243"/>
        <v>8244.49</v>
      </c>
      <c r="AJ2633" s="4">
        <f t="shared" si="2244"/>
        <v>8632.5660399999997</v>
      </c>
      <c r="AK2633" s="4">
        <f t="shared" si="2245"/>
        <v>9185.0810799999999</v>
      </c>
      <c r="AL2633" s="4">
        <f t="shared" si="2246"/>
        <v>11786.01</v>
      </c>
      <c r="AM2633" s="4">
        <f t="shared" si="2247"/>
        <v>6600.1</v>
      </c>
      <c r="AN2633" s="4">
        <f t="shared" si="2248"/>
        <v>7823.9747600000001</v>
      </c>
      <c r="AO2633" s="4">
        <f t="shared" si="2249"/>
        <v>8581.1176200000009</v>
      </c>
      <c r="AP2633" s="4">
        <f t="shared" si="2250"/>
        <v>9193.0550000000003</v>
      </c>
      <c r="AQ2633" s="4">
        <f t="shared" si="2251"/>
        <v>9804.9923799999997</v>
      </c>
      <c r="AR2633" s="4">
        <f t="shared" si="2252"/>
        <v>10676.225260000001</v>
      </c>
      <c r="AS2633" s="4">
        <f t="shared" si="2253"/>
        <v>11786.01</v>
      </c>
      <c r="AT2633" s="4">
        <f t="shared" si="2254"/>
        <v>6000.01</v>
      </c>
      <c r="AU2633" s="4">
        <f t="shared" si="2255"/>
        <v>7365.5060000000003</v>
      </c>
      <c r="AV2633" s="4">
        <f t="shared" si="2256"/>
        <v>8210.2620000000006</v>
      </c>
      <c r="AW2633" s="4">
        <f t="shared" si="2257"/>
        <v>8893.01</v>
      </c>
      <c r="AX2633" s="4">
        <f t="shared" si="2258"/>
        <v>9575.7579999999998</v>
      </c>
      <c r="AY2633" s="4">
        <f t="shared" si="2259"/>
        <v>10547.806</v>
      </c>
      <c r="AZ2633" s="1">
        <f t="shared" si="2260"/>
        <v>11114.277</v>
      </c>
      <c r="BA2633" s="1">
        <f t="shared" si="2261"/>
        <v>9378.9353355091862</v>
      </c>
      <c r="BB2633" s="1">
        <f t="shared" si="2262"/>
        <v>0</v>
      </c>
      <c r="BC2633" s="1"/>
      <c r="BD2633" s="6">
        <f t="shared" si="2263"/>
        <v>0</v>
      </c>
      <c r="BE2633" s="6"/>
      <c r="BF2633">
        <f t="shared" si="2264"/>
        <v>-273244.34878400003</v>
      </c>
      <c r="BG2633">
        <f t="shared" si="2265"/>
        <v>8213.3074538280016</v>
      </c>
      <c r="BH2633">
        <f t="shared" si="2266"/>
        <v>446.35999999999967</v>
      </c>
      <c r="BI2633">
        <f t="shared" si="2267"/>
        <v>639.6820497933594</v>
      </c>
      <c r="BJ2633">
        <f t="shared" si="2268"/>
        <v>12.565824960902768</v>
      </c>
      <c r="BK2633">
        <f t="shared" si="2269"/>
        <v>9.5165582619886546</v>
      </c>
    </row>
    <row r="2634" spans="1:63" x14ac:dyDescent="0.35">
      <c r="A2634" s="2">
        <v>1522368000000</v>
      </c>
      <c r="B2634" s="3">
        <v>43189</v>
      </c>
      <c r="C2634" s="2" t="s">
        <v>9</v>
      </c>
      <c r="D2634" s="2">
        <v>7090.16</v>
      </c>
      <c r="E2634" s="2">
        <v>7292.43</v>
      </c>
      <c r="F2634" s="2">
        <v>6600.1</v>
      </c>
      <c r="G2634" s="2">
        <v>6840.23</v>
      </c>
      <c r="H2634" s="2">
        <v>65306.031975999998</v>
      </c>
      <c r="I2634" s="2">
        <v>450352009.17099798</v>
      </c>
      <c r="J2634" s="2">
        <f t="shared" si="2218"/>
        <v>-3.5247540951236611</v>
      </c>
      <c r="K2634" s="2">
        <f t="shared" si="2219"/>
        <v>-19.96791804241559</v>
      </c>
      <c r="L2634" s="2">
        <f t="shared" si="2220"/>
        <v>-37.36053113553114</v>
      </c>
      <c r="M2634" s="1">
        <f t="shared" si="2221"/>
        <v>1.2085656803742437</v>
      </c>
      <c r="N2634" s="1">
        <f t="shared" si="2222"/>
        <v>-3.4916954546849923</v>
      </c>
      <c r="O2634" s="1">
        <f t="shared" si="2223"/>
        <v>37.70004809779789</v>
      </c>
      <c r="P2634" s="2">
        <f t="shared" si="2224"/>
        <v>0</v>
      </c>
      <c r="Q2634" s="2">
        <f t="shared" si="2225"/>
        <v>249.91000000000076</v>
      </c>
      <c r="R2634" s="2">
        <f t="shared" si="2226"/>
        <v>101.00714285714288</v>
      </c>
      <c r="S2634" s="2">
        <f t="shared" si="2227"/>
        <v>202.41928571428576</v>
      </c>
      <c r="T2634" s="1">
        <f t="shared" si="2228"/>
        <v>33.288841493701696</v>
      </c>
      <c r="U2634" s="1">
        <f t="shared" si="2229"/>
        <v>9255.7449370864924</v>
      </c>
      <c r="V2634" s="1">
        <f t="shared" si="2230"/>
        <v>8367.1504999999997</v>
      </c>
      <c r="W2634" s="1">
        <f t="shared" si="2231"/>
        <v>653.27573569263234</v>
      </c>
      <c r="X2634" s="1">
        <f t="shared" si="2232"/>
        <v>9673.7019713852642</v>
      </c>
      <c r="Y2634" s="1">
        <f t="shared" si="2233"/>
        <v>7060.5990286147353</v>
      </c>
      <c r="Z2634" s="1">
        <f t="shared" si="2234"/>
        <v>8596.2993228933301</v>
      </c>
      <c r="AA2634" s="1">
        <f t="shared" si="2235"/>
        <v>8004.9296336513207</v>
      </c>
      <c r="AB2634" s="1">
        <f t="shared" si="2236"/>
        <v>-591.36968924200937</v>
      </c>
      <c r="AC2634" s="1">
        <f t="shared" si="2237"/>
        <v>-468.55760331407799</v>
      </c>
      <c r="AD2634" s="1">
        <f t="shared" si="2238"/>
        <v>122.81208592793138</v>
      </c>
      <c r="AE2634" s="4">
        <f t="shared" si="2239"/>
        <v>9888.8799999999992</v>
      </c>
      <c r="AF2634" s="4">
        <f t="shared" si="2240"/>
        <v>6600.1</v>
      </c>
      <c r="AG2634" s="4">
        <f t="shared" si="2241"/>
        <v>7376.2520800000002</v>
      </c>
      <c r="AH2634" s="4">
        <f t="shared" si="2242"/>
        <v>7856.4139599999999</v>
      </c>
      <c r="AI2634" s="4">
        <f t="shared" si="2243"/>
        <v>8244.49</v>
      </c>
      <c r="AJ2634" s="4">
        <f t="shared" si="2244"/>
        <v>8632.5660399999997</v>
      </c>
      <c r="AK2634" s="4">
        <f t="shared" si="2245"/>
        <v>9185.0810799999999</v>
      </c>
      <c r="AL2634" s="4">
        <f t="shared" si="2246"/>
        <v>11786.01</v>
      </c>
      <c r="AM2634" s="4">
        <f t="shared" si="2247"/>
        <v>6600.1</v>
      </c>
      <c r="AN2634" s="4">
        <f t="shared" si="2248"/>
        <v>7823.9747600000001</v>
      </c>
      <c r="AO2634" s="4">
        <f t="shared" si="2249"/>
        <v>8581.1176200000009</v>
      </c>
      <c r="AP2634" s="4">
        <f t="shared" si="2250"/>
        <v>9193.0550000000003</v>
      </c>
      <c r="AQ2634" s="4">
        <f t="shared" si="2251"/>
        <v>9804.9923799999997</v>
      </c>
      <c r="AR2634" s="4">
        <f t="shared" si="2252"/>
        <v>10676.225260000001</v>
      </c>
      <c r="AS2634" s="4">
        <f t="shared" si="2253"/>
        <v>11786.01</v>
      </c>
      <c r="AT2634" s="4">
        <f t="shared" si="2254"/>
        <v>6000.01</v>
      </c>
      <c r="AU2634" s="4">
        <f t="shared" si="2255"/>
        <v>7365.5060000000003</v>
      </c>
      <c r="AV2634" s="4">
        <f t="shared" si="2256"/>
        <v>8210.2620000000006</v>
      </c>
      <c r="AW2634" s="4">
        <f t="shared" si="2257"/>
        <v>8893.01</v>
      </c>
      <c r="AX2634" s="4">
        <f t="shared" si="2258"/>
        <v>9575.7579999999998</v>
      </c>
      <c r="AY2634" s="4">
        <f t="shared" si="2259"/>
        <v>10547.806</v>
      </c>
      <c r="AZ2634" s="1">
        <f t="shared" si="2260"/>
        <v>11109.428</v>
      </c>
      <c r="BA2634" s="1">
        <f t="shared" si="2261"/>
        <v>9412.565819557256</v>
      </c>
      <c r="BB2634" s="1">
        <f t="shared" si="2262"/>
        <v>0</v>
      </c>
      <c r="BC2634" s="1"/>
      <c r="BD2634" s="6">
        <f t="shared" si="2263"/>
        <v>0</v>
      </c>
      <c r="BE2634" s="6"/>
      <c r="BF2634">
        <f t="shared" si="2264"/>
        <v>-310112.88787100004</v>
      </c>
      <c r="BG2634">
        <f t="shared" si="2265"/>
        <v>8317.7845531036219</v>
      </c>
      <c r="BH2634">
        <f t="shared" si="2266"/>
        <v>692.32999999999993</v>
      </c>
      <c r="BI2634">
        <f t="shared" si="2267"/>
        <v>669.42390360772242</v>
      </c>
      <c r="BJ2634">
        <f t="shared" si="2268"/>
        <v>9.3185248999770742</v>
      </c>
      <c r="BK2634">
        <f t="shared" si="2269"/>
        <v>16.600126372003473</v>
      </c>
    </row>
    <row r="2635" spans="1:63" x14ac:dyDescent="0.35">
      <c r="A2635" s="2">
        <v>1522281600000</v>
      </c>
      <c r="B2635" s="3">
        <v>43188</v>
      </c>
      <c r="C2635" s="2" t="s">
        <v>9</v>
      </c>
      <c r="D2635" s="2">
        <v>7949.3</v>
      </c>
      <c r="E2635" s="2">
        <v>7975</v>
      </c>
      <c r="F2635" s="2">
        <v>6941.11</v>
      </c>
      <c r="G2635" s="2">
        <v>7090.14</v>
      </c>
      <c r="H2635" s="2">
        <v>54620.915125</v>
      </c>
      <c r="I2635" s="2">
        <v>405591158.63231802</v>
      </c>
      <c r="J2635" s="2">
        <f t="shared" si="2218"/>
        <v>-10.807995672574942</v>
      </c>
      <c r="K2635" s="2">
        <f t="shared" si="2219"/>
        <v>-20.317868112379934</v>
      </c>
      <c r="L2635" s="2">
        <f t="shared" si="2220"/>
        <v>-31.342066630772862</v>
      </c>
      <c r="M2635" s="1">
        <f t="shared" si="2221"/>
        <v>-3.6535321180720643</v>
      </c>
      <c r="N2635" s="1">
        <f t="shared" si="2222"/>
        <v>-4.5045654951806329</v>
      </c>
      <c r="O2635" s="1">
        <f t="shared" si="2223"/>
        <v>31.845069349829476</v>
      </c>
      <c r="P2635" s="2">
        <f t="shared" si="2224"/>
        <v>0</v>
      </c>
      <c r="Q2635" s="2">
        <f t="shared" si="2225"/>
        <v>859.15999999999985</v>
      </c>
      <c r="R2635" s="2">
        <f t="shared" si="2226"/>
        <v>102.36571428571435</v>
      </c>
      <c r="S2635" s="2">
        <f t="shared" si="2227"/>
        <v>184.56857142857143</v>
      </c>
      <c r="T2635" s="1">
        <f t="shared" si="2228"/>
        <v>35.675664910830776</v>
      </c>
      <c r="U2635" s="1">
        <f t="shared" si="2229"/>
        <v>9354.3373834981849</v>
      </c>
      <c r="V2635" s="1">
        <f t="shared" si="2230"/>
        <v>8463.65</v>
      </c>
      <c r="W2635" s="1">
        <f t="shared" si="2231"/>
        <v>555.88305763892458</v>
      </c>
      <c r="X2635" s="1">
        <f t="shared" si="2232"/>
        <v>9575.4161152778488</v>
      </c>
      <c r="Y2635" s="1">
        <f t="shared" si="2233"/>
        <v>7351.8838847221505</v>
      </c>
      <c r="Z2635" s="1">
        <f t="shared" si="2234"/>
        <v>8736.784868724797</v>
      </c>
      <c r="AA2635" s="1">
        <f t="shared" si="2235"/>
        <v>8216.6932034061065</v>
      </c>
      <c r="AB2635" s="1">
        <f t="shared" si="2236"/>
        <v>-520.0916653186905</v>
      </c>
      <c r="AC2635" s="1">
        <f t="shared" si="2237"/>
        <v>-437.85458183209511</v>
      </c>
      <c r="AD2635" s="1">
        <f t="shared" si="2238"/>
        <v>82.237083486595395</v>
      </c>
      <c r="AE2635" s="4">
        <f t="shared" si="2239"/>
        <v>9888.8799999999992</v>
      </c>
      <c r="AF2635" s="4">
        <f t="shared" si="2240"/>
        <v>6941.11</v>
      </c>
      <c r="AG2635" s="4">
        <f t="shared" si="2241"/>
        <v>7636.7837199999994</v>
      </c>
      <c r="AH2635" s="4">
        <f t="shared" si="2242"/>
        <v>8067.1581399999995</v>
      </c>
      <c r="AI2635" s="4">
        <f t="shared" si="2243"/>
        <v>8414.994999999999</v>
      </c>
      <c r="AJ2635" s="4">
        <f t="shared" si="2244"/>
        <v>8762.8318599999984</v>
      </c>
      <c r="AK2635" s="4">
        <f t="shared" si="2245"/>
        <v>9258.0572199999988</v>
      </c>
      <c r="AL2635" s="4">
        <f t="shared" si="2246"/>
        <v>11786.01</v>
      </c>
      <c r="AM2635" s="4">
        <f t="shared" si="2247"/>
        <v>6941.11</v>
      </c>
      <c r="AN2635" s="4">
        <f t="shared" si="2248"/>
        <v>8084.5064000000002</v>
      </c>
      <c r="AO2635" s="4">
        <f t="shared" si="2249"/>
        <v>8791.8618000000006</v>
      </c>
      <c r="AP2635" s="4">
        <f t="shared" si="2250"/>
        <v>9363.56</v>
      </c>
      <c r="AQ2635" s="4">
        <f t="shared" si="2251"/>
        <v>9935.2582000000002</v>
      </c>
      <c r="AR2635" s="4">
        <f t="shared" si="2252"/>
        <v>10749.2014</v>
      </c>
      <c r="AS2635" s="4">
        <f t="shared" si="2253"/>
        <v>11975.02</v>
      </c>
      <c r="AT2635" s="4">
        <f t="shared" si="2254"/>
        <v>6000.01</v>
      </c>
      <c r="AU2635" s="4">
        <f t="shared" si="2255"/>
        <v>7410.1123600000001</v>
      </c>
      <c r="AV2635" s="4">
        <f t="shared" si="2256"/>
        <v>8282.4638200000009</v>
      </c>
      <c r="AW2635" s="4">
        <f t="shared" si="2257"/>
        <v>8987.5149999999994</v>
      </c>
      <c r="AX2635" s="4">
        <f t="shared" si="2258"/>
        <v>9692.5661799999998</v>
      </c>
      <c r="AY2635" s="4">
        <f t="shared" si="2259"/>
        <v>10696.36786</v>
      </c>
      <c r="AZ2635" s="1">
        <f t="shared" si="2260"/>
        <v>11107.047642857142</v>
      </c>
      <c r="BA2635" s="1">
        <f t="shared" si="2261"/>
        <v>9447.8032965374914</v>
      </c>
      <c r="BB2635" s="1">
        <f t="shared" si="2262"/>
        <v>0</v>
      </c>
      <c r="BC2635" s="1"/>
      <c r="BD2635" s="6">
        <f t="shared" si="2263"/>
        <v>1</v>
      </c>
      <c r="BE2635" s="6" t="str">
        <f t="shared" si="2270"/>
        <v>$7,728–$7,292</v>
      </c>
      <c r="BF2635">
        <f t="shared" si="2264"/>
        <v>-244806.85589500004</v>
      </c>
      <c r="BG2635">
        <f t="shared" si="2265"/>
        <v>8455.4596082357548</v>
      </c>
      <c r="BH2635">
        <f t="shared" si="2266"/>
        <v>1033.8900000000003</v>
      </c>
      <c r="BI2635">
        <f t="shared" si="2267"/>
        <v>665.8998887781413</v>
      </c>
      <c r="BJ2635">
        <f t="shared" si="2268"/>
        <v>6.6653249250861224</v>
      </c>
      <c r="BK2635">
        <f t="shared" si="2269"/>
        <v>21.33957402146881</v>
      </c>
    </row>
    <row r="2636" spans="1:63" x14ac:dyDescent="0.35">
      <c r="A2636" s="2">
        <v>1522195200000</v>
      </c>
      <c r="B2636" s="3">
        <v>43187</v>
      </c>
      <c r="C2636" s="2" t="s">
        <v>9</v>
      </c>
      <c r="D2636" s="2">
        <v>7795.51</v>
      </c>
      <c r="E2636" s="2">
        <v>8109</v>
      </c>
      <c r="F2636" s="2">
        <v>7728</v>
      </c>
      <c r="G2636" s="2">
        <v>7949.3</v>
      </c>
      <c r="H2636" s="2">
        <v>26401.33167</v>
      </c>
      <c r="I2636" s="2">
        <v>209186093.18317899</v>
      </c>
      <c r="J2636" s="2">
        <f t="shared" si="2218"/>
        <v>1.9728022926017663</v>
      </c>
      <c r="K2636" s="2">
        <f t="shared" si="2219"/>
        <v>-8.868610209907251</v>
      </c>
      <c r="L2636" s="2">
        <f t="shared" si="2220"/>
        <v>-24.78692482950202</v>
      </c>
      <c r="M2636" s="1">
        <f t="shared" si="2221"/>
        <v>-12.117673275845045</v>
      </c>
      <c r="N2636" s="1">
        <f t="shared" si="2222"/>
        <v>-14.506937717786469</v>
      </c>
      <c r="O2636" s="1">
        <f t="shared" si="2223"/>
        <v>12.152642371026381</v>
      </c>
      <c r="P2636" s="2">
        <f t="shared" si="2224"/>
        <v>153.78999999999996</v>
      </c>
      <c r="Q2636" s="2">
        <f t="shared" si="2225"/>
        <v>0</v>
      </c>
      <c r="R2636" s="2">
        <f t="shared" si="2226"/>
        <v>107.43571428571431</v>
      </c>
      <c r="S2636" s="2">
        <f t="shared" si="2227"/>
        <v>123.20000000000002</v>
      </c>
      <c r="T2636" s="1">
        <f t="shared" si="2228"/>
        <v>46.582427452073468</v>
      </c>
      <c r="U2636" s="1">
        <f t="shared" si="2229"/>
        <v>9446.7536032328044</v>
      </c>
      <c r="V2636" s="1">
        <f t="shared" si="2230"/>
        <v>8570.4930000000004</v>
      </c>
      <c r="W2636" s="1">
        <f t="shared" si="2231"/>
        <v>482.0780250550734</v>
      </c>
      <c r="X2636" s="1">
        <f t="shared" si="2232"/>
        <v>9534.6490501101471</v>
      </c>
      <c r="Y2636" s="1">
        <f t="shared" si="2233"/>
        <v>7606.3369498898537</v>
      </c>
      <c r="Z2636" s="1">
        <f t="shared" si="2234"/>
        <v>8868.5164582227808</v>
      </c>
      <c r="AA2636" s="1">
        <f t="shared" si="2235"/>
        <v>8421.5210585708537</v>
      </c>
      <c r="AB2636" s="1">
        <f t="shared" si="2236"/>
        <v>-446.99539965192707</v>
      </c>
      <c r="AC2636" s="1">
        <f t="shared" si="2237"/>
        <v>-417.29531096044622</v>
      </c>
      <c r="AD2636" s="1">
        <f t="shared" si="2238"/>
        <v>29.700088691480858</v>
      </c>
      <c r="AE2636" s="4">
        <f t="shared" si="2239"/>
        <v>9888.8799999999992</v>
      </c>
      <c r="AF2636" s="4">
        <f t="shared" si="2240"/>
        <v>7322</v>
      </c>
      <c r="AG2636" s="4">
        <f t="shared" si="2241"/>
        <v>7927.7836799999995</v>
      </c>
      <c r="AH2636" s="4">
        <f t="shared" si="2242"/>
        <v>8302.5481600000003</v>
      </c>
      <c r="AI2636" s="4">
        <f t="shared" si="2243"/>
        <v>8605.4399999999987</v>
      </c>
      <c r="AJ2636" s="4">
        <f t="shared" si="2244"/>
        <v>8908.3318399999989</v>
      </c>
      <c r="AK2636" s="4">
        <f t="shared" si="2245"/>
        <v>9339.5676800000001</v>
      </c>
      <c r="AL2636" s="4">
        <f t="shared" si="2246"/>
        <v>11786.01</v>
      </c>
      <c r="AM2636" s="4">
        <f t="shared" si="2247"/>
        <v>7322</v>
      </c>
      <c r="AN2636" s="4">
        <f t="shared" si="2248"/>
        <v>8375.5063599999994</v>
      </c>
      <c r="AO2636" s="4">
        <f t="shared" si="2249"/>
        <v>9027.2518199999995</v>
      </c>
      <c r="AP2636" s="4">
        <f t="shared" si="2250"/>
        <v>9554.005000000001</v>
      </c>
      <c r="AQ2636" s="4">
        <f t="shared" si="2251"/>
        <v>10080.758180000001</v>
      </c>
      <c r="AR2636" s="4">
        <f t="shared" si="2252"/>
        <v>10830.711859999999</v>
      </c>
      <c r="AS2636" s="4">
        <f t="shared" si="2253"/>
        <v>12244</v>
      </c>
      <c r="AT2636" s="4">
        <f t="shared" si="2254"/>
        <v>6000.01</v>
      </c>
      <c r="AU2636" s="4">
        <f t="shared" si="2255"/>
        <v>7473.5916400000006</v>
      </c>
      <c r="AV2636" s="4">
        <f t="shared" si="2256"/>
        <v>8385.2141800000009</v>
      </c>
      <c r="AW2636" s="4">
        <f t="shared" si="2257"/>
        <v>9122.005000000001</v>
      </c>
      <c r="AX2636" s="4">
        <f t="shared" si="2258"/>
        <v>9858.7958199999994</v>
      </c>
      <c r="AY2636" s="4">
        <f t="shared" si="2259"/>
        <v>10907.78614</v>
      </c>
      <c r="AZ2636" s="1">
        <f t="shared" si="2260"/>
        <v>11106.975142857142</v>
      </c>
      <c r="BA2636" s="1">
        <f t="shared" si="2261"/>
        <v>9480.1000540243058</v>
      </c>
      <c r="BB2636" s="1">
        <f t="shared" si="2262"/>
        <v>0</v>
      </c>
      <c r="BC2636" s="1"/>
      <c r="BD2636" s="6">
        <f t="shared" si="2263"/>
        <v>0</v>
      </c>
      <c r="BE2636" s="6"/>
      <c r="BF2636">
        <f t="shared" si="2264"/>
        <v>-190185.94077000004</v>
      </c>
      <c r="BG2636">
        <f t="shared" si="2265"/>
        <v>8567.0568263843925</v>
      </c>
      <c r="BH2636">
        <f t="shared" si="2266"/>
        <v>381</v>
      </c>
      <c r="BI2636">
        <f t="shared" si="2267"/>
        <v>609.28602551323979</v>
      </c>
      <c r="BJ2636">
        <f t="shared" si="2268"/>
        <v>33.816529290947223</v>
      </c>
      <c r="BK2636">
        <f t="shared" si="2269"/>
        <v>31.698808959699079</v>
      </c>
    </row>
    <row r="2637" spans="1:63" x14ac:dyDescent="0.35">
      <c r="A2637" s="2">
        <v>1522108800000</v>
      </c>
      <c r="B2637" s="3">
        <v>43186</v>
      </c>
      <c r="C2637" s="2" t="s">
        <v>9</v>
      </c>
      <c r="D2637" s="2">
        <v>8134.22</v>
      </c>
      <c r="E2637" s="2">
        <v>8215.94</v>
      </c>
      <c r="F2637" s="2">
        <v>7730</v>
      </c>
      <c r="G2637" s="2">
        <v>7795.51</v>
      </c>
      <c r="H2637" s="2">
        <v>37427.648050000003</v>
      </c>
      <c r="I2637" s="2">
        <v>297609656.44043601</v>
      </c>
      <c r="J2637" s="2">
        <f t="shared" si="2218"/>
        <v>-4.1641310855483473</v>
      </c>
      <c r="K2637" s="2">
        <f t="shared" si="2219"/>
        <v>-12.262127180641528</v>
      </c>
      <c r="L2637" s="2">
        <f t="shared" si="2220"/>
        <v>-24.491379310344826</v>
      </c>
      <c r="M2637" s="1">
        <f t="shared" si="2221"/>
        <v>1.9346357540915546</v>
      </c>
      <c r="N2637" s="1">
        <f t="shared" si="2222"/>
        <v>-5.006728232020742</v>
      </c>
      <c r="O2637" s="1">
        <f t="shared" si="2223"/>
        <v>18.863294383561815</v>
      </c>
      <c r="P2637" s="2">
        <f t="shared" si="2224"/>
        <v>0</v>
      </c>
      <c r="Q2637" s="2">
        <f t="shared" si="2225"/>
        <v>338.71999999999935</v>
      </c>
      <c r="R2637" s="2">
        <f t="shared" si="2226"/>
        <v>96.450714285714312</v>
      </c>
      <c r="S2637" s="2">
        <f t="shared" si="2227"/>
        <v>193.20000000000002</v>
      </c>
      <c r="T2637" s="1">
        <f t="shared" si="2228"/>
        <v>33.298973394063296</v>
      </c>
      <c r="U2637" s="1">
        <f t="shared" si="2229"/>
        <v>9507.8741584667969</v>
      </c>
      <c r="V2637" s="1">
        <f t="shared" si="2230"/>
        <v>8636.61</v>
      </c>
      <c r="W2637" s="1">
        <f t="shared" si="2231"/>
        <v>483.02596531656548</v>
      </c>
      <c r="X2637" s="1">
        <f t="shared" si="2232"/>
        <v>9602.6619306331322</v>
      </c>
      <c r="Y2637" s="1">
        <f t="shared" si="2233"/>
        <v>7670.5580693668699</v>
      </c>
      <c r="Z2637" s="1">
        <f t="shared" si="2234"/>
        <v>8942.0537748806018</v>
      </c>
      <c r="AA2637" s="1">
        <f t="shared" si="2235"/>
        <v>8507.3794328564636</v>
      </c>
      <c r="AB2637" s="1">
        <f t="shared" si="2236"/>
        <v>-434.67434202413824</v>
      </c>
      <c r="AC2637" s="1">
        <f t="shared" si="2237"/>
        <v>-409.87028878757599</v>
      </c>
      <c r="AD2637" s="1">
        <f t="shared" si="2238"/>
        <v>24.804053236562254</v>
      </c>
      <c r="AE2637" s="4">
        <f t="shared" si="2239"/>
        <v>10099</v>
      </c>
      <c r="AF2637" s="4">
        <f t="shared" si="2240"/>
        <v>7322</v>
      </c>
      <c r="AG2637" s="4">
        <f t="shared" si="2241"/>
        <v>7977.3720000000003</v>
      </c>
      <c r="AH2637" s="4">
        <f t="shared" si="2242"/>
        <v>8382.8140000000003</v>
      </c>
      <c r="AI2637" s="4">
        <f t="shared" si="2243"/>
        <v>8710.5</v>
      </c>
      <c r="AJ2637" s="4">
        <f t="shared" si="2244"/>
        <v>9038.1859999999997</v>
      </c>
      <c r="AK2637" s="4">
        <f t="shared" si="2245"/>
        <v>9504.7219999999998</v>
      </c>
      <c r="AL2637" s="4">
        <f t="shared" si="2246"/>
        <v>11786.01</v>
      </c>
      <c r="AM2637" s="4">
        <f t="shared" si="2247"/>
        <v>7322</v>
      </c>
      <c r="AN2637" s="4">
        <f t="shared" si="2248"/>
        <v>8375.5063599999994</v>
      </c>
      <c r="AO2637" s="4">
        <f t="shared" si="2249"/>
        <v>9027.2518199999995</v>
      </c>
      <c r="AP2637" s="4">
        <f t="shared" si="2250"/>
        <v>9554.005000000001</v>
      </c>
      <c r="AQ2637" s="4">
        <f t="shared" si="2251"/>
        <v>10080.758180000001</v>
      </c>
      <c r="AR2637" s="4">
        <f t="shared" si="2252"/>
        <v>10830.711859999999</v>
      </c>
      <c r="AS2637" s="4">
        <f t="shared" si="2253"/>
        <v>12244</v>
      </c>
      <c r="AT2637" s="4">
        <f t="shared" si="2254"/>
        <v>6000.01</v>
      </c>
      <c r="AU2637" s="4">
        <f t="shared" si="2255"/>
        <v>7473.5916400000006</v>
      </c>
      <c r="AV2637" s="4">
        <f t="shared" si="2256"/>
        <v>8385.2141800000009</v>
      </c>
      <c r="AW2637" s="4">
        <f t="shared" si="2257"/>
        <v>9122.005000000001</v>
      </c>
      <c r="AX2637" s="4">
        <f t="shared" si="2258"/>
        <v>9858.7958199999994</v>
      </c>
      <c r="AY2637" s="4">
        <f t="shared" si="2259"/>
        <v>10907.78614</v>
      </c>
      <c r="AZ2637" s="1">
        <f t="shared" si="2260"/>
        <v>11102.358714285712</v>
      </c>
      <c r="BA2637" s="1">
        <f t="shared" si="2261"/>
        <v>9501.0699177780643</v>
      </c>
      <c r="BB2637" s="1">
        <f t="shared" si="2262"/>
        <v>0</v>
      </c>
      <c r="BC2637" s="1"/>
      <c r="BD2637" s="6">
        <f t="shared" si="2263"/>
        <v>0</v>
      </c>
      <c r="BE2637" s="6"/>
      <c r="BF2637">
        <f t="shared" si="2264"/>
        <v>-216587.27244000003</v>
      </c>
      <c r="BG2637">
        <f t="shared" si="2265"/>
        <v>8629.4726504202772</v>
      </c>
      <c r="BH2637">
        <f t="shared" si="2266"/>
        <v>485.94000000000051</v>
      </c>
      <c r="BI2637">
        <f t="shared" si="2267"/>
        <v>644.40695251527677</v>
      </c>
      <c r="BJ2637">
        <f t="shared" si="2268"/>
        <v>23.536867848373085</v>
      </c>
      <c r="BK2637">
        <f t="shared" si="2269"/>
        <v>35.336432234342929</v>
      </c>
    </row>
    <row r="2638" spans="1:63" x14ac:dyDescent="0.35">
      <c r="A2638" s="2">
        <v>1522022400000</v>
      </c>
      <c r="B2638" s="3">
        <v>43185</v>
      </c>
      <c r="C2638" s="2" t="s">
        <v>9</v>
      </c>
      <c r="D2638" s="2">
        <v>8470.14</v>
      </c>
      <c r="E2638" s="2">
        <v>8514.89</v>
      </c>
      <c r="F2638" s="2">
        <v>7831</v>
      </c>
      <c r="G2638" s="2">
        <v>8134.23</v>
      </c>
      <c r="H2638" s="2">
        <v>44033.595659999999</v>
      </c>
      <c r="I2638" s="2">
        <v>358429758.87319499</v>
      </c>
      <c r="J2638" s="2">
        <f t="shared" si="2218"/>
        <v>-3.965927403883049</v>
      </c>
      <c r="K2638" s="2">
        <f t="shared" si="2219"/>
        <v>-8.7065290831180331</v>
      </c>
      <c r="L2638" s="2">
        <f t="shared" si="2220"/>
        <v>-15.18008342022941</v>
      </c>
      <c r="M2638" s="1">
        <f t="shared" si="2221"/>
        <v>-4.3450653004100994</v>
      </c>
      <c r="N2638" s="1">
        <f t="shared" si="2222"/>
        <v>-13.255464868832078</v>
      </c>
      <c r="O2638" s="1">
        <f t="shared" si="2223"/>
        <v>9.0452323084053479</v>
      </c>
      <c r="P2638" s="2">
        <f t="shared" si="2224"/>
        <v>0</v>
      </c>
      <c r="Q2638" s="2">
        <f t="shared" si="2225"/>
        <v>335.92000000000007</v>
      </c>
      <c r="R2638" s="2">
        <f t="shared" si="2226"/>
        <v>97.783571428571449</v>
      </c>
      <c r="S2638" s="2">
        <f t="shared" si="2227"/>
        <v>169.00571428571433</v>
      </c>
      <c r="T2638" s="1">
        <f t="shared" si="2228"/>
        <v>36.651985917189862</v>
      </c>
      <c r="U2638" s="1">
        <f t="shared" si="2229"/>
        <v>9577.7665730980934</v>
      </c>
      <c r="V2638" s="1">
        <f t="shared" si="2230"/>
        <v>8742.3345000000008</v>
      </c>
      <c r="W2638" s="1">
        <f t="shared" si="2231"/>
        <v>517.53266309939318</v>
      </c>
      <c r="X2638" s="1">
        <f t="shared" si="2232"/>
        <v>9777.3998261987872</v>
      </c>
      <c r="Y2638" s="1">
        <f t="shared" si="2233"/>
        <v>7707.2691738012145</v>
      </c>
      <c r="Z2638" s="1">
        <f t="shared" si="2234"/>
        <v>9033.7772768710511</v>
      </c>
      <c r="AA2638" s="1">
        <f t="shared" si="2235"/>
        <v>8636.8102388303669</v>
      </c>
      <c r="AB2638" s="1">
        <f t="shared" si="2236"/>
        <v>-396.9670380406842</v>
      </c>
      <c r="AC2638" s="1">
        <f t="shared" si="2237"/>
        <v>-403.6692754784354</v>
      </c>
      <c r="AD2638" s="1">
        <f t="shared" si="2238"/>
        <v>-6.7022374377511937</v>
      </c>
      <c r="AE2638" s="4">
        <f t="shared" si="2239"/>
        <v>10899</v>
      </c>
      <c r="AF2638" s="4">
        <f t="shared" si="2240"/>
        <v>7322</v>
      </c>
      <c r="AG2638" s="4">
        <f t="shared" si="2241"/>
        <v>8166.1719999999996</v>
      </c>
      <c r="AH2638" s="4">
        <f t="shared" si="2242"/>
        <v>8688.4140000000007</v>
      </c>
      <c r="AI2638" s="4">
        <f t="shared" si="2243"/>
        <v>9110.5</v>
      </c>
      <c r="AJ2638" s="4">
        <f t="shared" si="2244"/>
        <v>9532.5859999999993</v>
      </c>
      <c r="AK2638" s="4">
        <f t="shared" si="2245"/>
        <v>10133.522000000001</v>
      </c>
      <c r="AL2638" s="4">
        <f t="shared" si="2246"/>
        <v>11786.01</v>
      </c>
      <c r="AM2638" s="4">
        <f t="shared" si="2247"/>
        <v>7322</v>
      </c>
      <c r="AN2638" s="4">
        <f t="shared" si="2248"/>
        <v>8375.5063599999994</v>
      </c>
      <c r="AO2638" s="4">
        <f t="shared" si="2249"/>
        <v>9027.2518199999995</v>
      </c>
      <c r="AP2638" s="4">
        <f t="shared" si="2250"/>
        <v>9554.005000000001</v>
      </c>
      <c r="AQ2638" s="4">
        <f t="shared" si="2251"/>
        <v>10080.758180000001</v>
      </c>
      <c r="AR2638" s="4">
        <f t="shared" si="2252"/>
        <v>10830.711859999999</v>
      </c>
      <c r="AS2638" s="4">
        <f t="shared" si="2253"/>
        <v>12244</v>
      </c>
      <c r="AT2638" s="4">
        <f t="shared" si="2254"/>
        <v>6000.01</v>
      </c>
      <c r="AU2638" s="4">
        <f t="shared" si="2255"/>
        <v>7473.5916400000006</v>
      </c>
      <c r="AV2638" s="4">
        <f t="shared" si="2256"/>
        <v>8385.2141800000009</v>
      </c>
      <c r="AW2638" s="4">
        <f t="shared" si="2257"/>
        <v>9122.005000000001</v>
      </c>
      <c r="AX2638" s="4">
        <f t="shared" si="2258"/>
        <v>9858.7958199999994</v>
      </c>
      <c r="AY2638" s="4">
        <f t="shared" si="2259"/>
        <v>10907.78614</v>
      </c>
      <c r="AZ2638" s="1">
        <f t="shared" si="2260"/>
        <v>11097.133928571428</v>
      </c>
      <c r="BA2638" s="1">
        <f t="shared" si="2261"/>
        <v>9524.4337522681744</v>
      </c>
      <c r="BB2638" s="1">
        <f t="shared" si="2262"/>
        <v>0</v>
      </c>
      <c r="BC2638" s="1"/>
      <c r="BD2638" s="6">
        <f t="shared" si="2263"/>
        <v>0</v>
      </c>
      <c r="BE2638" s="6"/>
      <c r="BF2638">
        <f t="shared" si="2264"/>
        <v>-179159.62439000004</v>
      </c>
      <c r="BG2638">
        <f t="shared" si="2265"/>
        <v>8742.2798061690337</v>
      </c>
      <c r="BH2638">
        <f t="shared" si="2266"/>
        <v>683.88999999999942</v>
      </c>
      <c r="BI2638">
        <f t="shared" si="2267"/>
        <v>668.78648367147309</v>
      </c>
      <c r="BJ2638">
        <f t="shared" si="2268"/>
        <v>37.743029739776929</v>
      </c>
      <c r="BK2638">
        <f t="shared" si="2269"/>
        <v>43.396760292448256</v>
      </c>
    </row>
    <row r="2639" spans="1:63" x14ac:dyDescent="0.35">
      <c r="A2639" s="2">
        <v>1521936000000</v>
      </c>
      <c r="B2639" s="3">
        <v>43184</v>
      </c>
      <c r="C2639" s="2" t="s">
        <v>9</v>
      </c>
      <c r="D2639" s="2">
        <v>8531.25</v>
      </c>
      <c r="E2639" s="2">
        <v>8669.85</v>
      </c>
      <c r="F2639" s="2">
        <v>8365.77</v>
      </c>
      <c r="G2639" s="2">
        <v>8470.15</v>
      </c>
      <c r="H2639" s="2">
        <v>29001.769316000002</v>
      </c>
      <c r="I2639" s="2">
        <v>247023172.307955</v>
      </c>
      <c r="J2639" s="2">
        <f t="shared" si="2218"/>
        <v>-0.89752259894278064</v>
      </c>
      <c r="K2639" s="2">
        <f t="shared" si="2219"/>
        <v>-1.5098837209302367</v>
      </c>
      <c r="L2639" s="2">
        <f t="shared" si="2220"/>
        <v>-12.629416030309946</v>
      </c>
      <c r="M2639" s="1">
        <f t="shared" si="2221"/>
        <v>-4.1297086509724963</v>
      </c>
      <c r="N2639" s="1">
        <f t="shared" si="2222"/>
        <v>-19.564470522954132</v>
      </c>
      <c r="O2639" s="1">
        <f t="shared" si="2223"/>
        <v>13.575202328176008</v>
      </c>
      <c r="P2639" s="2">
        <f t="shared" si="2224"/>
        <v>0</v>
      </c>
      <c r="Q2639" s="2">
        <f t="shared" si="2225"/>
        <v>76.710000000000946</v>
      </c>
      <c r="R2639" s="2">
        <f t="shared" si="2226"/>
        <v>97.783571428571449</v>
      </c>
      <c r="S2639" s="2">
        <f t="shared" si="2227"/>
        <v>173.74214285714288</v>
      </c>
      <c r="T2639" s="1">
        <f t="shared" si="2228"/>
        <v>36.012637582338961</v>
      </c>
      <c r="U2639" s="1">
        <f t="shared" si="2229"/>
        <v>9636.6864332245459</v>
      </c>
      <c r="V2639" s="1">
        <f t="shared" si="2230"/>
        <v>8871.4470000000019</v>
      </c>
      <c r="W2639" s="1">
        <f t="shared" si="2231"/>
        <v>653.86771470305825</v>
      </c>
      <c r="X2639" s="1">
        <f t="shared" si="2232"/>
        <v>10179.182429406119</v>
      </c>
      <c r="Y2639" s="1">
        <f t="shared" si="2233"/>
        <v>7563.711570593885</v>
      </c>
      <c r="Z2639" s="1">
        <f t="shared" si="2234"/>
        <v>9105.7410590207346</v>
      </c>
      <c r="AA2639" s="1">
        <f t="shared" si="2235"/>
        <v>8728.188464072251</v>
      </c>
      <c r="AB2639" s="1">
        <f t="shared" si="2236"/>
        <v>-377.5525949484836</v>
      </c>
      <c r="AC2639" s="1">
        <f t="shared" si="2237"/>
        <v>-405.34483483787318</v>
      </c>
      <c r="AD2639" s="1">
        <f t="shared" si="2238"/>
        <v>-27.792239889389577</v>
      </c>
      <c r="AE2639" s="4">
        <f t="shared" si="2239"/>
        <v>11455</v>
      </c>
      <c r="AF2639" s="4">
        <f t="shared" si="2240"/>
        <v>7322</v>
      </c>
      <c r="AG2639" s="4">
        <f t="shared" si="2241"/>
        <v>8297.387999999999</v>
      </c>
      <c r="AH2639" s="4">
        <f t="shared" si="2242"/>
        <v>8900.8060000000005</v>
      </c>
      <c r="AI2639" s="4">
        <f t="shared" si="2243"/>
        <v>9388.5</v>
      </c>
      <c r="AJ2639" s="4">
        <f t="shared" si="2244"/>
        <v>9876.1939999999995</v>
      </c>
      <c r="AK2639" s="4">
        <f t="shared" si="2245"/>
        <v>10570.538</v>
      </c>
      <c r="AL2639" s="4">
        <f t="shared" si="2246"/>
        <v>11786.01</v>
      </c>
      <c r="AM2639" s="4">
        <f t="shared" si="2247"/>
        <v>7322</v>
      </c>
      <c r="AN2639" s="4">
        <f t="shared" si="2248"/>
        <v>8375.5063599999994</v>
      </c>
      <c r="AO2639" s="4">
        <f t="shared" si="2249"/>
        <v>9027.2518199999995</v>
      </c>
      <c r="AP2639" s="4">
        <f t="shared" si="2250"/>
        <v>9554.005000000001</v>
      </c>
      <c r="AQ2639" s="4">
        <f t="shared" si="2251"/>
        <v>10080.758180000001</v>
      </c>
      <c r="AR2639" s="4">
        <f t="shared" si="2252"/>
        <v>10830.711859999999</v>
      </c>
      <c r="AS2639" s="4">
        <f t="shared" si="2253"/>
        <v>12244</v>
      </c>
      <c r="AT2639" s="4">
        <f t="shared" si="2254"/>
        <v>6000.01</v>
      </c>
      <c r="AU2639" s="4">
        <f t="shared" si="2255"/>
        <v>7473.5916400000006</v>
      </c>
      <c r="AV2639" s="4">
        <f t="shared" si="2256"/>
        <v>8385.2141800000009</v>
      </c>
      <c r="AW2639" s="4">
        <f t="shared" si="2257"/>
        <v>9122.005000000001</v>
      </c>
      <c r="AX2639" s="4">
        <f t="shared" si="2258"/>
        <v>9858.7958199999994</v>
      </c>
      <c r="AY2639" s="4">
        <f t="shared" si="2259"/>
        <v>10907.78614</v>
      </c>
      <c r="AZ2639" s="1">
        <f t="shared" si="2260"/>
        <v>11088.747428571429</v>
      </c>
      <c r="BA2639" s="1">
        <f t="shared" si="2261"/>
        <v>9543.4776392855456</v>
      </c>
      <c r="BB2639" s="1">
        <f t="shared" si="2262"/>
        <v>0</v>
      </c>
      <c r="BC2639" s="1"/>
      <c r="BD2639" s="6">
        <f t="shared" si="2263"/>
        <v>0</v>
      </c>
      <c r="BE2639" s="6"/>
      <c r="BF2639">
        <f t="shared" si="2264"/>
        <v>-135126.02873000005</v>
      </c>
      <c r="BG2639">
        <f t="shared" si="2265"/>
        <v>8845.5011627661115</v>
      </c>
      <c r="BH2639">
        <f t="shared" si="2266"/>
        <v>304.07999999999993</v>
      </c>
      <c r="BI2639">
        <f t="shared" si="2267"/>
        <v>666.46286577477667</v>
      </c>
      <c r="BJ2639">
        <f t="shared" si="2268"/>
        <v>44.729399114878767</v>
      </c>
      <c r="BK2639">
        <f t="shared" si="2269"/>
        <v>51.281971368613547</v>
      </c>
    </row>
    <row r="2640" spans="1:63" x14ac:dyDescent="0.35">
      <c r="A2640" s="2">
        <v>1521849600000</v>
      </c>
      <c r="B2640" s="3">
        <v>43183</v>
      </c>
      <c r="C2640" s="2" t="s">
        <v>9</v>
      </c>
      <c r="D2640" s="2">
        <v>8898.0400000000009</v>
      </c>
      <c r="E2640" s="2">
        <v>8999.9500000000007</v>
      </c>
      <c r="F2640" s="2">
        <v>8491</v>
      </c>
      <c r="G2640" s="2">
        <v>8546.86</v>
      </c>
      <c r="H2640" s="2">
        <v>35466.609572000001</v>
      </c>
      <c r="I2640" s="2">
        <v>313254829.90513599</v>
      </c>
      <c r="J2640" s="2">
        <f t="shared" si="2218"/>
        <v>-3.9466039112028173</v>
      </c>
      <c r="K2640" s="2">
        <f t="shared" si="2219"/>
        <v>4.3573923777684804</v>
      </c>
      <c r="L2640" s="2">
        <f t="shared" si="2220"/>
        <v>-15.636894139199924</v>
      </c>
      <c r="M2640" s="1">
        <f t="shared" si="2221"/>
        <v>-0.90565102152855559</v>
      </c>
      <c r="N2640" s="1">
        <f t="shared" si="2222"/>
        <v>-18.988845026126558</v>
      </c>
      <c r="O2640" s="1">
        <f t="shared" si="2223"/>
        <v>4.5297337267721671</v>
      </c>
      <c r="P2640" s="2">
        <f t="shared" si="2224"/>
        <v>0</v>
      </c>
      <c r="Q2640" s="2">
        <f t="shared" si="2225"/>
        <v>351.17000000000007</v>
      </c>
      <c r="R2640" s="2">
        <f t="shared" si="2226"/>
        <v>152.30857142857147</v>
      </c>
      <c r="S2640" s="2">
        <f t="shared" si="2227"/>
        <v>168.26285714285709</v>
      </c>
      <c r="T2640" s="1">
        <f t="shared" si="2228"/>
        <v>47.511586452762941</v>
      </c>
      <c r="U2640" s="1">
        <f t="shared" si="2229"/>
        <v>9684.3001651928935</v>
      </c>
      <c r="V2640" s="1">
        <f t="shared" si="2230"/>
        <v>9020.6395000000011</v>
      </c>
      <c r="W2640" s="1">
        <f t="shared" si="2231"/>
        <v>854.81671839918408</v>
      </c>
      <c r="X2640" s="1">
        <f t="shared" si="2232"/>
        <v>10730.27293679837</v>
      </c>
      <c r="Y2640" s="1">
        <f t="shared" si="2233"/>
        <v>7311.006063201633</v>
      </c>
      <c r="Z2640" s="1">
        <f t="shared" si="2234"/>
        <v>9156.5883437423945</v>
      </c>
      <c r="AA2640" s="1">
        <f t="shared" si="2235"/>
        <v>8775.1045484490242</v>
      </c>
      <c r="AB2640" s="1">
        <f t="shared" si="2236"/>
        <v>-381.48379529337035</v>
      </c>
      <c r="AC2640" s="1">
        <f t="shared" si="2237"/>
        <v>-412.29289481022056</v>
      </c>
      <c r="AD2640" s="1">
        <f t="shared" si="2238"/>
        <v>-30.80909951685021</v>
      </c>
      <c r="AE2640" s="4">
        <f t="shared" si="2239"/>
        <v>11710</v>
      </c>
      <c r="AF2640" s="4">
        <f t="shared" si="2240"/>
        <v>7322</v>
      </c>
      <c r="AG2640" s="4">
        <f t="shared" si="2241"/>
        <v>8357.5679999999993</v>
      </c>
      <c r="AH2640" s="4">
        <f t="shared" si="2242"/>
        <v>8998.2160000000003</v>
      </c>
      <c r="AI2640" s="4">
        <f t="shared" si="2243"/>
        <v>9516</v>
      </c>
      <c r="AJ2640" s="4">
        <f t="shared" si="2244"/>
        <v>10033.784</v>
      </c>
      <c r="AK2640" s="4">
        <f t="shared" si="2245"/>
        <v>10770.968000000001</v>
      </c>
      <c r="AL2640" s="4">
        <f t="shared" si="2246"/>
        <v>11786.01</v>
      </c>
      <c r="AM2640" s="4">
        <f t="shared" si="2247"/>
        <v>7322</v>
      </c>
      <c r="AN2640" s="4">
        <f t="shared" si="2248"/>
        <v>8375.5063599999994</v>
      </c>
      <c r="AO2640" s="4">
        <f t="shared" si="2249"/>
        <v>9027.2518199999995</v>
      </c>
      <c r="AP2640" s="4">
        <f t="shared" si="2250"/>
        <v>9554.005000000001</v>
      </c>
      <c r="AQ2640" s="4">
        <f t="shared" si="2251"/>
        <v>10080.758180000001</v>
      </c>
      <c r="AR2640" s="4">
        <f t="shared" si="2252"/>
        <v>10830.711859999999</v>
      </c>
      <c r="AS2640" s="4">
        <f t="shared" si="2253"/>
        <v>12244</v>
      </c>
      <c r="AT2640" s="4">
        <f t="shared" si="2254"/>
        <v>6000.01</v>
      </c>
      <c r="AU2640" s="4">
        <f t="shared" si="2255"/>
        <v>7473.5916400000006</v>
      </c>
      <c r="AV2640" s="4">
        <f t="shared" si="2256"/>
        <v>8385.2141800000009</v>
      </c>
      <c r="AW2640" s="4">
        <f t="shared" si="2257"/>
        <v>9122.005000000001</v>
      </c>
      <c r="AX2640" s="4">
        <f t="shared" si="2258"/>
        <v>9858.7958199999994</v>
      </c>
      <c r="AY2640" s="4">
        <f t="shared" si="2259"/>
        <v>10907.78614</v>
      </c>
      <c r="AZ2640" s="1">
        <f t="shared" si="2260"/>
        <v>11080.710714285717</v>
      </c>
      <c r="BA2640" s="1">
        <f t="shared" si="2261"/>
        <v>9558.1807576319225</v>
      </c>
      <c r="BB2640" s="1">
        <f t="shared" si="2262"/>
        <v>0</v>
      </c>
      <c r="BC2640" s="1"/>
      <c r="BD2640" s="6">
        <f t="shared" si="2263"/>
        <v>0</v>
      </c>
      <c r="BE2640" s="6"/>
      <c r="BF2640">
        <f t="shared" si="2264"/>
        <v>-106124.25941400004</v>
      </c>
      <c r="BG2640">
        <f t="shared" si="2265"/>
        <v>8904.7035191620998</v>
      </c>
      <c r="BH2640">
        <f t="shared" si="2266"/>
        <v>508.95000000000073</v>
      </c>
      <c r="BI2640">
        <f t="shared" si="2267"/>
        <v>722.21407589397302</v>
      </c>
      <c r="BJ2640">
        <f t="shared" si="2268"/>
        <v>47.717852022689058</v>
      </c>
      <c r="BK2640">
        <f t="shared" si="2269"/>
        <v>54.564166095285607</v>
      </c>
    </row>
    <row r="2641" spans="1:63" x14ac:dyDescent="0.35">
      <c r="A2641" s="2">
        <v>1521763200000</v>
      </c>
      <c r="B2641" s="3">
        <v>43182</v>
      </c>
      <c r="C2641" s="2" t="s">
        <v>9</v>
      </c>
      <c r="D2641" s="2">
        <v>8720</v>
      </c>
      <c r="E2641" s="2">
        <v>8909</v>
      </c>
      <c r="F2641" s="2">
        <v>8269</v>
      </c>
      <c r="G2641" s="2">
        <v>8898.0300000000007</v>
      </c>
      <c r="H2641" s="2">
        <v>39991.007665999998</v>
      </c>
      <c r="I2641" s="2">
        <v>340755592.54453099</v>
      </c>
      <c r="J2641" s="2">
        <f t="shared" si="2218"/>
        <v>2.0077038599548436</v>
      </c>
      <c r="K2641" s="2">
        <f t="shared" si="2219"/>
        <v>13.715749923320731</v>
      </c>
      <c r="L2641" s="2">
        <f t="shared" si="2220"/>
        <v>-9.30594513935322</v>
      </c>
      <c r="M2641" s="1">
        <f t="shared" si="2221"/>
        <v>-4.1087604102559308</v>
      </c>
      <c r="N2641" s="1">
        <f t="shared" si="2222"/>
        <v>-23.126467319170658</v>
      </c>
      <c r="O2641" s="1">
        <f t="shared" si="2223"/>
        <v>-1.2475795204107001</v>
      </c>
      <c r="P2641" s="2">
        <f t="shared" si="2224"/>
        <v>175.13000000000102</v>
      </c>
      <c r="Q2641" s="2">
        <f t="shared" si="2225"/>
        <v>0</v>
      </c>
      <c r="R2641" s="2">
        <f t="shared" si="2226"/>
        <v>152.30857142857147</v>
      </c>
      <c r="S2641" s="2">
        <f t="shared" si="2227"/>
        <v>175.80642857142857</v>
      </c>
      <c r="T2641" s="1">
        <f t="shared" si="2228"/>
        <v>46.419265022498656</v>
      </c>
      <c r="U2641" s="1">
        <f t="shared" si="2229"/>
        <v>9730.7262943844398</v>
      </c>
      <c r="V2641" s="1">
        <f t="shared" si="2230"/>
        <v>9169.0465000000004</v>
      </c>
      <c r="W2641" s="1">
        <f t="shared" si="2231"/>
        <v>1004.2685641165509</v>
      </c>
      <c r="X2641" s="1">
        <f t="shared" si="2232"/>
        <v>11177.583628233102</v>
      </c>
      <c r="Y2641" s="1">
        <f t="shared" si="2233"/>
        <v>7160.5093717668988</v>
      </c>
      <c r="Z2641" s="1">
        <f t="shared" si="2234"/>
        <v>9205.366611241785</v>
      </c>
      <c r="AA2641" s="1">
        <f t="shared" si="2235"/>
        <v>8816.6035572579385</v>
      </c>
      <c r="AB2641" s="1">
        <f t="shared" si="2236"/>
        <v>-388.76305398384648</v>
      </c>
      <c r="AC2641" s="1">
        <f t="shared" si="2237"/>
        <v>-419.99516968943306</v>
      </c>
      <c r="AD2641" s="1">
        <f t="shared" si="2238"/>
        <v>-31.23211570558658</v>
      </c>
      <c r="AE2641" s="4">
        <f t="shared" si="2239"/>
        <v>11710</v>
      </c>
      <c r="AF2641" s="4">
        <f t="shared" si="2240"/>
        <v>7322</v>
      </c>
      <c r="AG2641" s="4">
        <f t="shared" si="2241"/>
        <v>8357.5679999999993</v>
      </c>
      <c r="AH2641" s="4">
        <f t="shared" si="2242"/>
        <v>8998.2160000000003</v>
      </c>
      <c r="AI2641" s="4">
        <f t="shared" si="2243"/>
        <v>9516</v>
      </c>
      <c r="AJ2641" s="4">
        <f t="shared" si="2244"/>
        <v>10033.784</v>
      </c>
      <c r="AK2641" s="4">
        <f t="shared" si="2245"/>
        <v>10770.968000000001</v>
      </c>
      <c r="AL2641" s="4">
        <f t="shared" si="2246"/>
        <v>11786.01</v>
      </c>
      <c r="AM2641" s="4">
        <f t="shared" si="2247"/>
        <v>7322</v>
      </c>
      <c r="AN2641" s="4">
        <f t="shared" si="2248"/>
        <v>8375.5063599999994</v>
      </c>
      <c r="AO2641" s="4">
        <f t="shared" si="2249"/>
        <v>9027.2518199999995</v>
      </c>
      <c r="AP2641" s="4">
        <f t="shared" si="2250"/>
        <v>9554.005000000001</v>
      </c>
      <c r="AQ2641" s="4">
        <f t="shared" si="2251"/>
        <v>10080.758180000001</v>
      </c>
      <c r="AR2641" s="4">
        <f t="shared" si="2252"/>
        <v>10830.711859999999</v>
      </c>
      <c r="AS2641" s="4">
        <f t="shared" si="2253"/>
        <v>12244</v>
      </c>
      <c r="AT2641" s="4">
        <f t="shared" si="2254"/>
        <v>6000.01</v>
      </c>
      <c r="AU2641" s="4">
        <f t="shared" si="2255"/>
        <v>7473.5916400000006</v>
      </c>
      <c r="AV2641" s="4">
        <f t="shared" si="2256"/>
        <v>8385.2141800000009</v>
      </c>
      <c r="AW2641" s="4">
        <f t="shared" si="2257"/>
        <v>9122.005000000001</v>
      </c>
      <c r="AX2641" s="4">
        <f t="shared" si="2258"/>
        <v>9858.7958199999994</v>
      </c>
      <c r="AY2641" s="4">
        <f t="shared" si="2259"/>
        <v>10907.78614</v>
      </c>
      <c r="AZ2641" s="1">
        <f t="shared" si="2260"/>
        <v>11072.212357142858</v>
      </c>
      <c r="BA2641" s="1">
        <f t="shared" si="2261"/>
        <v>9572.0344666405781</v>
      </c>
      <c r="BB2641" s="1">
        <f t="shared" si="2262"/>
        <v>0</v>
      </c>
      <c r="BC2641" s="1"/>
      <c r="BD2641" s="6">
        <f t="shared" si="2263"/>
        <v>0</v>
      </c>
      <c r="BE2641" s="6"/>
      <c r="BF2641">
        <f t="shared" si="2264"/>
        <v>-70657.649842000043</v>
      </c>
      <c r="BG2641">
        <f t="shared" si="2265"/>
        <v>8965.4162567042295</v>
      </c>
      <c r="BH2641">
        <f t="shared" si="2266"/>
        <v>640</v>
      </c>
      <c r="BI2641">
        <f t="shared" si="2267"/>
        <v>755.02393372381482</v>
      </c>
      <c r="BJ2641">
        <f t="shared" si="2268"/>
        <v>61.398662968272809</v>
      </c>
      <c r="BK2641">
        <f t="shared" si="2269"/>
        <v>57.419468571938175</v>
      </c>
    </row>
    <row r="2642" spans="1:63" x14ac:dyDescent="0.35">
      <c r="A2642" s="2">
        <v>1521676800000</v>
      </c>
      <c r="B2642" s="3">
        <v>43181</v>
      </c>
      <c r="C2642" s="2" t="s">
        <v>9</v>
      </c>
      <c r="D2642" s="2">
        <v>8884.82</v>
      </c>
      <c r="E2642" s="2">
        <v>9100</v>
      </c>
      <c r="F2642" s="2">
        <v>8465.1</v>
      </c>
      <c r="G2642" s="2">
        <v>8722.9</v>
      </c>
      <c r="H2642" s="2">
        <v>40617.556809000002</v>
      </c>
      <c r="I2642" s="2">
        <v>354804129.34330797</v>
      </c>
      <c r="J2642" s="2">
        <f t="shared" si="2218"/>
        <v>-1.8244231851435044</v>
      </c>
      <c r="K2642" s="2">
        <f t="shared" si="2219"/>
        <v>5.6041162227602861</v>
      </c>
      <c r="L2642" s="2">
        <f t="shared" si="2220"/>
        <v>-16.428106078025607</v>
      </c>
      <c r="M2642" s="1">
        <f t="shared" si="2221"/>
        <v>1.9681884641881517</v>
      </c>
      <c r="N2642" s="1">
        <f t="shared" si="2222"/>
        <v>-18.718086874777878</v>
      </c>
      <c r="O2642" s="1">
        <f t="shared" si="2223"/>
        <v>2.2058031159362121</v>
      </c>
      <c r="P2642" s="2">
        <f t="shared" si="2224"/>
        <v>0</v>
      </c>
      <c r="Q2642" s="2">
        <f t="shared" si="2225"/>
        <v>162.10000000000036</v>
      </c>
      <c r="R2642" s="2">
        <f t="shared" si="2226"/>
        <v>139.79928571428567</v>
      </c>
      <c r="S2642" s="2">
        <f t="shared" si="2227"/>
        <v>178.99499999999995</v>
      </c>
      <c r="T2642" s="1">
        <f t="shared" si="2228"/>
        <v>43.85250676656689</v>
      </c>
      <c r="U2642" s="1">
        <f t="shared" si="2229"/>
        <v>9764.713898236867</v>
      </c>
      <c r="V2642" s="1">
        <f t="shared" si="2230"/>
        <v>9297.3690000000006</v>
      </c>
      <c r="W2642" s="1">
        <f t="shared" si="2231"/>
        <v>1118.8685961045594</v>
      </c>
      <c r="X2642" s="1">
        <f t="shared" si="2232"/>
        <v>11535.106192209119</v>
      </c>
      <c r="Y2642" s="1">
        <f t="shared" si="2233"/>
        <v>7059.6318077908818</v>
      </c>
      <c r="Z2642" s="1">
        <f t="shared" si="2234"/>
        <v>9229.9535401411285</v>
      </c>
      <c r="AA2642" s="1">
        <f t="shared" si="2235"/>
        <v>8801.7987494866538</v>
      </c>
      <c r="AB2642" s="1">
        <f t="shared" si="2236"/>
        <v>-428.15479065447471</v>
      </c>
      <c r="AC2642" s="1">
        <f t="shared" si="2237"/>
        <v>-427.80319861582961</v>
      </c>
      <c r="AD2642" s="1">
        <f t="shared" si="2238"/>
        <v>0.35159203864509436</v>
      </c>
      <c r="AE2642" s="4">
        <f t="shared" si="2239"/>
        <v>11710</v>
      </c>
      <c r="AF2642" s="4">
        <f t="shared" si="2240"/>
        <v>7322</v>
      </c>
      <c r="AG2642" s="4">
        <f t="shared" si="2241"/>
        <v>8357.5679999999993</v>
      </c>
      <c r="AH2642" s="4">
        <f t="shared" si="2242"/>
        <v>8998.2160000000003</v>
      </c>
      <c r="AI2642" s="4">
        <f t="shared" si="2243"/>
        <v>9516</v>
      </c>
      <c r="AJ2642" s="4">
        <f t="shared" si="2244"/>
        <v>10033.784</v>
      </c>
      <c r="AK2642" s="4">
        <f t="shared" si="2245"/>
        <v>10770.968000000001</v>
      </c>
      <c r="AL2642" s="4">
        <f t="shared" si="2246"/>
        <v>11786.01</v>
      </c>
      <c r="AM2642" s="4">
        <f t="shared" si="2247"/>
        <v>7322</v>
      </c>
      <c r="AN2642" s="4">
        <f t="shared" si="2248"/>
        <v>8375.5063599999994</v>
      </c>
      <c r="AO2642" s="4">
        <f t="shared" si="2249"/>
        <v>9027.2518199999995</v>
      </c>
      <c r="AP2642" s="4">
        <f t="shared" si="2250"/>
        <v>9554.005000000001</v>
      </c>
      <c r="AQ2642" s="4">
        <f t="shared" si="2251"/>
        <v>10080.758180000001</v>
      </c>
      <c r="AR2642" s="4">
        <f t="shared" si="2252"/>
        <v>10830.711859999999</v>
      </c>
      <c r="AS2642" s="4">
        <f t="shared" si="2253"/>
        <v>12244</v>
      </c>
      <c r="AT2642" s="4">
        <f t="shared" si="2254"/>
        <v>6000.01</v>
      </c>
      <c r="AU2642" s="4">
        <f t="shared" si="2255"/>
        <v>7473.5916400000006</v>
      </c>
      <c r="AV2642" s="4">
        <f t="shared" si="2256"/>
        <v>8385.2141800000009</v>
      </c>
      <c r="AW2642" s="4">
        <f t="shared" si="2257"/>
        <v>9122.005000000001</v>
      </c>
      <c r="AX2642" s="4">
        <f t="shared" si="2258"/>
        <v>9858.7958199999994</v>
      </c>
      <c r="AY2642" s="4">
        <f t="shared" si="2259"/>
        <v>10907.78614</v>
      </c>
      <c r="AZ2642" s="1">
        <f t="shared" si="2260"/>
        <v>11059.476714285718</v>
      </c>
      <c r="BA2642" s="1">
        <f t="shared" si="2261"/>
        <v>9581.2674045397634</v>
      </c>
      <c r="BB2642" s="1">
        <f t="shared" si="2262"/>
        <v>0</v>
      </c>
      <c r="BC2642" s="1"/>
      <c r="BD2642" s="6">
        <f t="shared" si="2263"/>
        <v>0</v>
      </c>
      <c r="BE2642" s="6"/>
      <c r="BF2642">
        <f t="shared" si="2264"/>
        <v>-110648.65750800003</v>
      </c>
      <c r="BG2642">
        <f t="shared" si="2265"/>
        <v>9040.6808948089601</v>
      </c>
      <c r="BH2642">
        <f t="shared" si="2266"/>
        <v>634.89999999999964</v>
      </c>
      <c r="BI2642">
        <f t="shared" si="2267"/>
        <v>772.71992352747861</v>
      </c>
      <c r="BJ2642">
        <f t="shared" si="2268"/>
        <v>54.575983294894975</v>
      </c>
      <c r="BK2642">
        <f t="shared" si="2269"/>
        <v>51.751309272943502</v>
      </c>
    </row>
    <row r="2643" spans="1:63" x14ac:dyDescent="0.35">
      <c r="A2643" s="2">
        <v>1521590400000</v>
      </c>
      <c r="B2643" s="3">
        <v>43180</v>
      </c>
      <c r="C2643" s="2" t="s">
        <v>9</v>
      </c>
      <c r="D2643" s="2">
        <v>8909.9599999999991</v>
      </c>
      <c r="E2643" s="2">
        <v>9177.01</v>
      </c>
      <c r="F2643" s="2">
        <v>8750.6</v>
      </c>
      <c r="G2643" s="2">
        <v>8885</v>
      </c>
      <c r="H2643" s="2">
        <v>39972.405371000001</v>
      </c>
      <c r="I2643" s="2">
        <v>358157473.36123198</v>
      </c>
      <c r="J2643" s="2">
        <f t="shared" si="2218"/>
        <v>-0.28035977634068276</v>
      </c>
      <c r="K2643" s="2">
        <f t="shared" si="2219"/>
        <v>7.8148472633109227</v>
      </c>
      <c r="L2643" s="2">
        <f t="shared" si="2220"/>
        <v>-20.676654474292004</v>
      </c>
      <c r="M2643" s="1">
        <f t="shared" si="2221"/>
        <v>-1.8583269325568375</v>
      </c>
      <c r="N2643" s="1">
        <f t="shared" si="2222"/>
        <v>-10.531232414181202</v>
      </c>
      <c r="O2643" s="1">
        <f t="shared" si="2223"/>
        <v>-0.31536297129994861</v>
      </c>
      <c r="P2643" s="2">
        <f t="shared" si="2224"/>
        <v>0</v>
      </c>
      <c r="Q2643" s="2">
        <f t="shared" si="2225"/>
        <v>24.979999999999563</v>
      </c>
      <c r="R2643" s="2">
        <f t="shared" si="2226"/>
        <v>139.79928571428567</v>
      </c>
      <c r="S2643" s="2">
        <f t="shared" si="2227"/>
        <v>213.0135714285714</v>
      </c>
      <c r="T2643" s="1">
        <f t="shared" si="2228"/>
        <v>39.624203847446438</v>
      </c>
      <c r="U2643" s="1">
        <f t="shared" si="2229"/>
        <v>9807.2369144914319</v>
      </c>
      <c r="V2643" s="1">
        <f t="shared" si="2230"/>
        <v>9413.1740000000027</v>
      </c>
      <c r="W2643" s="1">
        <f t="shared" si="2231"/>
        <v>1172.0150735950265</v>
      </c>
      <c r="X2643" s="1">
        <f t="shared" si="2232"/>
        <v>11757.204147190056</v>
      </c>
      <c r="Y2643" s="1">
        <f t="shared" si="2233"/>
        <v>7069.1438528099497</v>
      </c>
      <c r="Z2643" s="1">
        <f t="shared" si="2234"/>
        <v>9270.5178233524184</v>
      </c>
      <c r="AA2643" s="1">
        <f t="shared" si="2235"/>
        <v>8816.143976666046</v>
      </c>
      <c r="AB2643" s="1">
        <f t="shared" si="2236"/>
        <v>-454.37384668637242</v>
      </c>
      <c r="AC2643" s="1">
        <f t="shared" si="2237"/>
        <v>-427.71530060616828</v>
      </c>
      <c r="AD2643" s="1">
        <f t="shared" si="2238"/>
        <v>26.658546080204133</v>
      </c>
      <c r="AE2643" s="4">
        <f t="shared" si="2239"/>
        <v>11710</v>
      </c>
      <c r="AF2643" s="4">
        <f t="shared" si="2240"/>
        <v>7322</v>
      </c>
      <c r="AG2643" s="4">
        <f t="shared" si="2241"/>
        <v>8357.5679999999993</v>
      </c>
      <c r="AH2643" s="4">
        <f t="shared" si="2242"/>
        <v>8998.2160000000003</v>
      </c>
      <c r="AI2643" s="4">
        <f t="shared" si="2243"/>
        <v>9516</v>
      </c>
      <c r="AJ2643" s="4">
        <f t="shared" si="2244"/>
        <v>10033.784</v>
      </c>
      <c r="AK2643" s="4">
        <f t="shared" si="2245"/>
        <v>10770.968000000001</v>
      </c>
      <c r="AL2643" s="4">
        <f t="shared" si="2246"/>
        <v>11786.01</v>
      </c>
      <c r="AM2643" s="4">
        <f t="shared" si="2247"/>
        <v>7322</v>
      </c>
      <c r="AN2643" s="4">
        <f t="shared" si="2248"/>
        <v>8375.5063599999994</v>
      </c>
      <c r="AO2643" s="4">
        <f t="shared" si="2249"/>
        <v>9027.2518199999995</v>
      </c>
      <c r="AP2643" s="4">
        <f t="shared" si="2250"/>
        <v>9554.005000000001</v>
      </c>
      <c r="AQ2643" s="4">
        <f t="shared" si="2251"/>
        <v>10080.758180000001</v>
      </c>
      <c r="AR2643" s="4">
        <f t="shared" si="2252"/>
        <v>10830.711859999999</v>
      </c>
      <c r="AS2643" s="4">
        <f t="shared" si="2253"/>
        <v>12799.8</v>
      </c>
      <c r="AT2643" s="4">
        <f t="shared" si="2254"/>
        <v>6000.01</v>
      </c>
      <c r="AU2643" s="4">
        <f t="shared" si="2255"/>
        <v>7604.76044</v>
      </c>
      <c r="AV2643" s="4">
        <f t="shared" si="2256"/>
        <v>8597.5297800000008</v>
      </c>
      <c r="AW2643" s="4">
        <f t="shared" si="2257"/>
        <v>9399.9049999999988</v>
      </c>
      <c r="AX2643" s="4">
        <f t="shared" si="2258"/>
        <v>10202.280220000001</v>
      </c>
      <c r="AY2643" s="4">
        <f t="shared" si="2259"/>
        <v>11344.64494</v>
      </c>
      <c r="AZ2643" s="1">
        <f t="shared" si="2260"/>
        <v>11047.313000000002</v>
      </c>
      <c r="BA2643" s="1">
        <f t="shared" si="2261"/>
        <v>9593.0258621361991</v>
      </c>
      <c r="BB2643" s="1">
        <f t="shared" si="2262"/>
        <v>0</v>
      </c>
      <c r="BC2643" s="1"/>
      <c r="BD2643" s="6">
        <f t="shared" si="2263"/>
        <v>0</v>
      </c>
      <c r="BE2643" s="6"/>
      <c r="BF2643">
        <f t="shared" si="2264"/>
        <v>-70031.100699000031</v>
      </c>
      <c r="BG2643">
        <f t="shared" si="2265"/>
        <v>9113.4014350451635</v>
      </c>
      <c r="BH2643">
        <f t="shared" si="2266"/>
        <v>426.40999999999985</v>
      </c>
      <c r="BI2643">
        <f t="shared" si="2267"/>
        <v>793.92298868555224</v>
      </c>
      <c r="BJ2643">
        <f t="shared" si="2268"/>
        <v>56.283759452646741</v>
      </c>
      <c r="BK2643">
        <f t="shared" si="2269"/>
        <v>43.86659768670259</v>
      </c>
    </row>
    <row r="2644" spans="1:63" x14ac:dyDescent="0.35">
      <c r="A2644" s="2">
        <v>1521504000000</v>
      </c>
      <c r="B2644" s="3">
        <v>43179</v>
      </c>
      <c r="C2644" s="2" t="s">
        <v>9</v>
      </c>
      <c r="D2644" s="2">
        <v>8595.01</v>
      </c>
      <c r="E2644" s="2">
        <v>9050</v>
      </c>
      <c r="F2644" s="2">
        <v>8280</v>
      </c>
      <c r="G2644" s="2">
        <v>8909.98</v>
      </c>
      <c r="H2644" s="2">
        <v>44865.105835000002</v>
      </c>
      <c r="I2644" s="2">
        <v>387879393.47061402</v>
      </c>
      <c r="J2644" s="2">
        <f t="shared" si="2218"/>
        <v>3.6044186046511579</v>
      </c>
      <c r="K2644" s="2">
        <f t="shared" si="2219"/>
        <v>9.0572827417380619</v>
      </c>
      <c r="L2644" s="2">
        <f t="shared" si="2220"/>
        <v>-20.111360172150995</v>
      </c>
      <c r="M2644" s="1">
        <f t="shared" si="2221"/>
        <v>-0.28114800225097991</v>
      </c>
      <c r="N2644" s="1">
        <f t="shared" si="2222"/>
        <v>-12.508108884643955</v>
      </c>
      <c r="O2644" s="1">
        <f t="shared" si="2223"/>
        <v>-7.092945214242901</v>
      </c>
      <c r="P2644" s="2">
        <f t="shared" si="2224"/>
        <v>309.97999999999956</v>
      </c>
      <c r="Q2644" s="2">
        <f t="shared" si="2225"/>
        <v>0</v>
      </c>
      <c r="R2644" s="2">
        <f t="shared" si="2226"/>
        <v>139.79928571428567</v>
      </c>
      <c r="S2644" s="2">
        <f t="shared" si="2227"/>
        <v>268.83499999999998</v>
      </c>
      <c r="T2644" s="1">
        <f t="shared" si="2228"/>
        <v>34.211345107745657</v>
      </c>
      <c r="U2644" s="1">
        <f t="shared" si="2229"/>
        <v>9844.879237531899</v>
      </c>
      <c r="V2644" s="1">
        <f t="shared" si="2230"/>
        <v>9514.9240000000009</v>
      </c>
      <c r="W2644" s="1">
        <f t="shared" si="2231"/>
        <v>1209.4809263622133</v>
      </c>
      <c r="X2644" s="1">
        <f t="shared" si="2232"/>
        <v>11933.885852724427</v>
      </c>
      <c r="Y2644" s="1">
        <f t="shared" si="2233"/>
        <v>7095.9621472755744</v>
      </c>
      <c r="Z2644" s="1">
        <f t="shared" si="2234"/>
        <v>9301.3592492206117</v>
      </c>
      <c r="AA2644" s="1">
        <f t="shared" si="2235"/>
        <v>8803.6246996962363</v>
      </c>
      <c r="AB2644" s="1">
        <f t="shared" si="2236"/>
        <v>-497.73454952437532</v>
      </c>
      <c r="AC2644" s="1">
        <f t="shared" si="2237"/>
        <v>-421.05066408611725</v>
      </c>
      <c r="AD2644" s="1">
        <f t="shared" si="2238"/>
        <v>76.683885438258073</v>
      </c>
      <c r="AE2644" s="4">
        <f t="shared" si="2239"/>
        <v>11710</v>
      </c>
      <c r="AF2644" s="4">
        <f t="shared" si="2240"/>
        <v>7322</v>
      </c>
      <c r="AG2644" s="4">
        <f t="shared" si="2241"/>
        <v>8357.5679999999993</v>
      </c>
      <c r="AH2644" s="4">
        <f t="shared" si="2242"/>
        <v>8998.2160000000003</v>
      </c>
      <c r="AI2644" s="4">
        <f t="shared" si="2243"/>
        <v>9516</v>
      </c>
      <c r="AJ2644" s="4">
        <f t="shared" si="2244"/>
        <v>10033.784</v>
      </c>
      <c r="AK2644" s="4">
        <f t="shared" si="2245"/>
        <v>10770.968000000001</v>
      </c>
      <c r="AL2644" s="4">
        <f t="shared" si="2246"/>
        <v>11786.01</v>
      </c>
      <c r="AM2644" s="4">
        <f t="shared" si="2247"/>
        <v>7322</v>
      </c>
      <c r="AN2644" s="4">
        <f t="shared" si="2248"/>
        <v>8375.5063599999994</v>
      </c>
      <c r="AO2644" s="4">
        <f t="shared" si="2249"/>
        <v>9027.2518199999995</v>
      </c>
      <c r="AP2644" s="4">
        <f t="shared" si="2250"/>
        <v>9554.005000000001</v>
      </c>
      <c r="AQ2644" s="4">
        <f t="shared" si="2251"/>
        <v>10080.758180000001</v>
      </c>
      <c r="AR2644" s="4">
        <f t="shared" si="2252"/>
        <v>10830.711859999999</v>
      </c>
      <c r="AS2644" s="4">
        <f t="shared" si="2253"/>
        <v>13099</v>
      </c>
      <c r="AT2644" s="4">
        <f t="shared" si="2254"/>
        <v>6000.01</v>
      </c>
      <c r="AU2644" s="4">
        <f t="shared" si="2255"/>
        <v>7675.3716400000003</v>
      </c>
      <c r="AV2644" s="4">
        <f t="shared" si="2256"/>
        <v>8711.8241799999996</v>
      </c>
      <c r="AW2644" s="4">
        <f t="shared" si="2257"/>
        <v>9549.505000000001</v>
      </c>
      <c r="AX2644" s="4">
        <f t="shared" si="2258"/>
        <v>10387.185819999999</v>
      </c>
      <c r="AY2644" s="4">
        <f t="shared" si="2259"/>
        <v>11579.816139999999</v>
      </c>
      <c r="AZ2644" s="1">
        <f t="shared" si="2260"/>
        <v>11032.09142857143</v>
      </c>
      <c r="BA2644" s="1">
        <f t="shared" si="2261"/>
        <v>9602.7248465490229</v>
      </c>
      <c r="BB2644" s="1">
        <f t="shared" si="2262"/>
        <v>0</v>
      </c>
      <c r="BC2644" s="1"/>
      <c r="BD2644" s="6">
        <f t="shared" si="2263"/>
        <v>0</v>
      </c>
      <c r="BE2644" s="6"/>
      <c r="BF2644">
        <f t="shared" si="2264"/>
        <v>-30058.695328000038</v>
      </c>
      <c r="BG2644">
        <f t="shared" si="2265"/>
        <v>9174.3071478722704</v>
      </c>
      <c r="BH2644">
        <f t="shared" si="2266"/>
        <v>770</v>
      </c>
      <c r="BI2644">
        <f t="shared" si="2267"/>
        <v>850.46344848332956</v>
      </c>
      <c r="BJ2644">
        <f t="shared" si="2268"/>
        <v>44.394185071288774</v>
      </c>
      <c r="BK2644">
        <f t="shared" si="2269"/>
        <v>31.699009075473949</v>
      </c>
    </row>
    <row r="2645" spans="1:63" x14ac:dyDescent="0.35">
      <c r="A2645" s="2">
        <v>1521417600000</v>
      </c>
      <c r="B2645" s="3">
        <v>43178</v>
      </c>
      <c r="C2645" s="2" t="s">
        <v>9</v>
      </c>
      <c r="D2645" s="2">
        <v>8189</v>
      </c>
      <c r="E2645" s="2">
        <v>8705.23</v>
      </c>
      <c r="F2645" s="2">
        <v>8088.4</v>
      </c>
      <c r="G2645" s="2">
        <v>8600</v>
      </c>
      <c r="H2645" s="2">
        <v>55297.084942000001</v>
      </c>
      <c r="I2645" s="2">
        <v>462654338.98212701</v>
      </c>
      <c r="J2645" s="2">
        <f t="shared" si="2218"/>
        <v>5.006233218843982</v>
      </c>
      <c r="K2645" s="2">
        <f t="shared" si="2219"/>
        <v>-6.0109289617486334</v>
      </c>
      <c r="L2645" s="2">
        <f t="shared" si="2220"/>
        <v>-17.175730948251207</v>
      </c>
      <c r="M2645" s="1">
        <f t="shared" si="2221"/>
        <v>3.4790201549273911</v>
      </c>
      <c r="N2645" s="1">
        <f t="shared" si="2222"/>
        <v>-5.4159302325581447</v>
      </c>
      <c r="O2645" s="1">
        <f t="shared" si="2223"/>
        <v>-4.9651162790697674</v>
      </c>
      <c r="P2645" s="2">
        <f t="shared" si="2224"/>
        <v>410.01000000000022</v>
      </c>
      <c r="Q2645" s="2">
        <f t="shared" si="2225"/>
        <v>0</v>
      </c>
      <c r="R2645" s="2">
        <f t="shared" si="2226"/>
        <v>117.65785714285714</v>
      </c>
      <c r="S2645" s="2">
        <f t="shared" si="2227"/>
        <v>321.51499999999999</v>
      </c>
      <c r="T2645" s="1">
        <f t="shared" si="2228"/>
        <v>26.790785274916161</v>
      </c>
      <c r="U2645" s="1">
        <f t="shared" si="2229"/>
        <v>9883.0383900842207</v>
      </c>
      <c r="V2645" s="1">
        <f t="shared" si="2230"/>
        <v>9585.7630000000008</v>
      </c>
      <c r="W2645" s="1">
        <f t="shared" si="2231"/>
        <v>1213.4586806731347</v>
      </c>
      <c r="X2645" s="1">
        <f t="shared" si="2232"/>
        <v>12012.680361346271</v>
      </c>
      <c r="Y2645" s="1">
        <f t="shared" si="2233"/>
        <v>7158.8456386537309</v>
      </c>
      <c r="Z2645" s="1">
        <f t="shared" si="2234"/>
        <v>9332.6695891582622</v>
      </c>
      <c r="AA2645" s="1">
        <f t="shared" si="2235"/>
        <v>8784.2873723682787</v>
      </c>
      <c r="AB2645" s="1">
        <f t="shared" si="2236"/>
        <v>-548.38221678998343</v>
      </c>
      <c r="AC2645" s="1">
        <f t="shared" si="2237"/>
        <v>-401.87969272655272</v>
      </c>
      <c r="AD2645" s="1">
        <f t="shared" si="2238"/>
        <v>146.50252406343071</v>
      </c>
      <c r="AE2645" s="4">
        <f t="shared" si="2239"/>
        <v>11710</v>
      </c>
      <c r="AF2645" s="4">
        <f t="shared" si="2240"/>
        <v>7322</v>
      </c>
      <c r="AG2645" s="4">
        <f t="shared" si="2241"/>
        <v>8357.5679999999993</v>
      </c>
      <c r="AH2645" s="4">
        <f t="shared" si="2242"/>
        <v>8998.2160000000003</v>
      </c>
      <c r="AI2645" s="4">
        <f t="shared" si="2243"/>
        <v>9516</v>
      </c>
      <c r="AJ2645" s="4">
        <f t="shared" si="2244"/>
        <v>10033.784</v>
      </c>
      <c r="AK2645" s="4">
        <f t="shared" si="2245"/>
        <v>10770.968000000001</v>
      </c>
      <c r="AL2645" s="4">
        <f t="shared" si="2246"/>
        <v>11786.01</v>
      </c>
      <c r="AM2645" s="4">
        <f t="shared" si="2247"/>
        <v>7322</v>
      </c>
      <c r="AN2645" s="4">
        <f t="shared" si="2248"/>
        <v>8375.5063599999994</v>
      </c>
      <c r="AO2645" s="4">
        <f t="shared" si="2249"/>
        <v>9027.2518199999995</v>
      </c>
      <c r="AP2645" s="4">
        <f t="shared" si="2250"/>
        <v>9554.005000000001</v>
      </c>
      <c r="AQ2645" s="4">
        <f t="shared" si="2251"/>
        <v>10080.758180000001</v>
      </c>
      <c r="AR2645" s="4">
        <f t="shared" si="2252"/>
        <v>10830.711859999999</v>
      </c>
      <c r="AS2645" s="4">
        <f t="shared" si="2253"/>
        <v>13099</v>
      </c>
      <c r="AT2645" s="4">
        <f t="shared" si="2254"/>
        <v>6000.01</v>
      </c>
      <c r="AU2645" s="4">
        <f t="shared" si="2255"/>
        <v>7675.3716400000003</v>
      </c>
      <c r="AV2645" s="4">
        <f t="shared" si="2256"/>
        <v>8711.8241799999996</v>
      </c>
      <c r="AW2645" s="4">
        <f t="shared" si="2257"/>
        <v>9549.505000000001</v>
      </c>
      <c r="AX2645" s="4">
        <f t="shared" si="2258"/>
        <v>10387.185819999999</v>
      </c>
      <c r="AY2645" s="4">
        <f t="shared" si="2259"/>
        <v>11579.816139999999</v>
      </c>
      <c r="AZ2645" s="1">
        <f t="shared" si="2260"/>
        <v>11014.613000000003</v>
      </c>
      <c r="BA2645" s="1">
        <f t="shared" si="2261"/>
        <v>9612.2145019812015</v>
      </c>
      <c r="BB2645" s="1">
        <f t="shared" si="2262"/>
        <v>0</v>
      </c>
      <c r="BC2645" s="1"/>
      <c r="BD2645" s="6">
        <f t="shared" si="2263"/>
        <v>0</v>
      </c>
      <c r="BE2645" s="6"/>
      <c r="BF2645">
        <f t="shared" si="2264"/>
        <v>-74923.80116300004</v>
      </c>
      <c r="BG2645">
        <f t="shared" si="2265"/>
        <v>9255.0877868802654</v>
      </c>
      <c r="BH2645">
        <f t="shared" si="2266"/>
        <v>616.82999999999993</v>
      </c>
      <c r="BI2645">
        <f t="shared" si="2267"/>
        <v>862.84244055768795</v>
      </c>
      <c r="BJ2645">
        <f t="shared" si="2268"/>
        <v>30.921848536172273</v>
      </c>
      <c r="BK2645">
        <f t="shared" si="2269"/>
        <v>18.336086958114965</v>
      </c>
    </row>
    <row r="2646" spans="1:63" x14ac:dyDescent="0.35">
      <c r="A2646" s="2">
        <v>1521331200000</v>
      </c>
      <c r="B2646" s="3">
        <v>43177</v>
      </c>
      <c r="C2646" s="2" t="s">
        <v>9</v>
      </c>
      <c r="D2646" s="2">
        <v>7824.01</v>
      </c>
      <c r="E2646" s="2">
        <v>8317.4</v>
      </c>
      <c r="F2646" s="2">
        <v>7322</v>
      </c>
      <c r="G2646" s="2">
        <v>8189.99</v>
      </c>
      <c r="H2646" s="2">
        <v>59488.231711</v>
      </c>
      <c r="I2646" s="2">
        <v>458311733.51881999</v>
      </c>
      <c r="J2646" s="2">
        <f t="shared" si="2218"/>
        <v>4.6670841427256873</v>
      </c>
      <c r="K2646" s="2">
        <f t="shared" si="2219"/>
        <v>-10.309001745636461</v>
      </c>
      <c r="L2646" s="2">
        <f t="shared" si="2220"/>
        <v>-25.812284015199893</v>
      </c>
      <c r="M2646" s="1">
        <f t="shared" si="2221"/>
        <v>4.7675581395348861</v>
      </c>
      <c r="N2646" s="1">
        <f t="shared" si="2222"/>
        <v>3.4207611975106178</v>
      </c>
      <c r="O2646" s="1">
        <f t="shared" si="2223"/>
        <v>-3.7236919703198583</v>
      </c>
      <c r="P2646" s="2">
        <f t="shared" si="2224"/>
        <v>365.1899999999996</v>
      </c>
      <c r="Q2646" s="2">
        <f t="shared" si="2225"/>
        <v>0</v>
      </c>
      <c r="R2646" s="2">
        <f t="shared" si="2226"/>
        <v>88.371428571428552</v>
      </c>
      <c r="S2646" s="2">
        <f t="shared" si="2227"/>
        <v>325.87214285714288</v>
      </c>
      <c r="T2646" s="1">
        <f t="shared" si="2228"/>
        <v>21.333204584604289</v>
      </c>
      <c r="U2646" s="1">
        <f t="shared" si="2229"/>
        <v>9935.4073039652085</v>
      </c>
      <c r="V2646" s="1">
        <f t="shared" si="2230"/>
        <v>9684.2150000000001</v>
      </c>
      <c r="W2646" s="1">
        <f t="shared" si="2231"/>
        <v>1209.3570282282101</v>
      </c>
      <c r="X2646" s="1">
        <f t="shared" si="2232"/>
        <v>12102.92905645642</v>
      </c>
      <c r="Y2646" s="1">
        <f t="shared" si="2233"/>
        <v>7265.5009435435804</v>
      </c>
      <c r="Z2646" s="1">
        <f t="shared" si="2234"/>
        <v>9391.2831562909232</v>
      </c>
      <c r="AA2646" s="1">
        <f t="shared" si="2235"/>
        <v>8817.7941673443293</v>
      </c>
      <c r="AB2646" s="1">
        <f t="shared" si="2236"/>
        <v>-573.48898894659396</v>
      </c>
      <c r="AC2646" s="1">
        <f t="shared" si="2237"/>
        <v>-365.25406171069505</v>
      </c>
      <c r="AD2646" s="1">
        <f t="shared" si="2238"/>
        <v>208.23492723589891</v>
      </c>
      <c r="AE2646" s="4">
        <f t="shared" si="2239"/>
        <v>11710</v>
      </c>
      <c r="AF2646" s="4">
        <f t="shared" si="2240"/>
        <v>7322</v>
      </c>
      <c r="AG2646" s="4">
        <f t="shared" si="2241"/>
        <v>8357.5679999999993</v>
      </c>
      <c r="AH2646" s="4">
        <f t="shared" si="2242"/>
        <v>8998.2160000000003</v>
      </c>
      <c r="AI2646" s="4">
        <f t="shared" si="2243"/>
        <v>9516</v>
      </c>
      <c r="AJ2646" s="4">
        <f t="shared" si="2244"/>
        <v>10033.784</v>
      </c>
      <c r="AK2646" s="4">
        <f t="shared" si="2245"/>
        <v>10770.968000000001</v>
      </c>
      <c r="AL2646" s="4">
        <f t="shared" si="2246"/>
        <v>11786.01</v>
      </c>
      <c r="AM2646" s="4">
        <f t="shared" si="2247"/>
        <v>7150.01</v>
      </c>
      <c r="AN2646" s="4">
        <f t="shared" si="2248"/>
        <v>8244.1059999999998</v>
      </c>
      <c r="AO2646" s="4">
        <f t="shared" si="2249"/>
        <v>8920.9619999999995</v>
      </c>
      <c r="AP2646" s="4">
        <f t="shared" si="2250"/>
        <v>9468.01</v>
      </c>
      <c r="AQ2646" s="4">
        <f t="shared" si="2251"/>
        <v>10015.058000000001</v>
      </c>
      <c r="AR2646" s="4">
        <f t="shared" si="2252"/>
        <v>10793.906000000001</v>
      </c>
      <c r="AS2646" s="4">
        <f t="shared" si="2253"/>
        <v>13099</v>
      </c>
      <c r="AT2646" s="4">
        <f t="shared" si="2254"/>
        <v>6000.01</v>
      </c>
      <c r="AU2646" s="4">
        <f t="shared" si="2255"/>
        <v>7675.3716400000003</v>
      </c>
      <c r="AV2646" s="4">
        <f t="shared" si="2256"/>
        <v>8711.8241799999996</v>
      </c>
      <c r="AW2646" s="4">
        <f t="shared" si="2257"/>
        <v>9549.505000000001</v>
      </c>
      <c r="AX2646" s="4">
        <f t="shared" si="2258"/>
        <v>10387.185819999999</v>
      </c>
      <c r="AY2646" s="4">
        <f t="shared" si="2259"/>
        <v>11579.816139999999</v>
      </c>
      <c r="AZ2646" s="1">
        <f t="shared" si="2260"/>
        <v>10996.902285714288</v>
      </c>
      <c r="BA2646" s="1">
        <f t="shared" si="2261"/>
        <v>9626.0804540631343</v>
      </c>
      <c r="BB2646" s="1">
        <f t="shared" si="2262"/>
        <v>0</v>
      </c>
      <c r="BC2646" s="1"/>
      <c r="BD2646" s="6">
        <f t="shared" si="2263"/>
        <v>0</v>
      </c>
      <c r="BE2646" s="6"/>
      <c r="BF2646">
        <f t="shared" si="2264"/>
        <v>-130220.88610500004</v>
      </c>
      <c r="BG2646">
        <f t="shared" si="2265"/>
        <v>9365.6084161594954</v>
      </c>
      <c r="BH2646">
        <f t="shared" si="2266"/>
        <v>995.39999999999964</v>
      </c>
      <c r="BI2646">
        <f t="shared" si="2267"/>
        <v>900.69050833579377</v>
      </c>
      <c r="BJ2646">
        <f t="shared" si="2268"/>
        <v>19.780993618960796</v>
      </c>
      <c r="BK2646">
        <f t="shared" si="2269"/>
        <v>13.037014293348181</v>
      </c>
    </row>
    <row r="2647" spans="1:63" x14ac:dyDescent="0.35">
      <c r="A2647" s="2">
        <v>1521244800000</v>
      </c>
      <c r="B2647" s="3">
        <v>43176</v>
      </c>
      <c r="C2647" s="2" t="s">
        <v>9</v>
      </c>
      <c r="D2647" s="2">
        <v>8260</v>
      </c>
      <c r="E2647" s="2">
        <v>8348.6200000000008</v>
      </c>
      <c r="F2647" s="2">
        <v>7721.99</v>
      </c>
      <c r="G2647" s="2">
        <v>7824.8</v>
      </c>
      <c r="H2647" s="2">
        <v>33110.206329000001</v>
      </c>
      <c r="I2647" s="2">
        <v>265973111.61762801</v>
      </c>
      <c r="J2647" s="2">
        <f t="shared" si="2218"/>
        <v>-5.268765133171911</v>
      </c>
      <c r="K2647" s="2">
        <f t="shared" si="2219"/>
        <v>-17.923715879780602</v>
      </c>
      <c r="L2647" s="2">
        <f t="shared" si="2220"/>
        <v>-22.98410036240228</v>
      </c>
      <c r="M2647" s="1">
        <f t="shared" si="2221"/>
        <v>4.4589798033941381</v>
      </c>
      <c r="N2647" s="1">
        <f t="shared" si="2222"/>
        <v>9.2278396891933401</v>
      </c>
      <c r="O2647" s="1">
        <f t="shared" si="2223"/>
        <v>3.068704631428278</v>
      </c>
      <c r="P2647" s="2">
        <f t="shared" si="2224"/>
        <v>0</v>
      </c>
      <c r="Q2647" s="2">
        <f t="shared" si="2225"/>
        <v>435.19999999999982</v>
      </c>
      <c r="R2647" s="2">
        <f t="shared" si="2226"/>
        <v>65.895000000000053</v>
      </c>
      <c r="S2647" s="2">
        <f t="shared" si="2227"/>
        <v>325.87214285714288</v>
      </c>
      <c r="T2647" s="1">
        <f t="shared" si="2228"/>
        <v>16.819940416501069</v>
      </c>
      <c r="U2647" s="1">
        <f t="shared" si="2229"/>
        <v>10006.648826576034</v>
      </c>
      <c r="V2647" s="1">
        <f t="shared" si="2230"/>
        <v>9790.9154999999992</v>
      </c>
      <c r="W2647" s="1">
        <f t="shared" si="2231"/>
        <v>1166.1861985998396</v>
      </c>
      <c r="X2647" s="1">
        <f t="shared" si="2232"/>
        <v>12123.287897199678</v>
      </c>
      <c r="Y2647" s="1">
        <f t="shared" si="2233"/>
        <v>7458.5431028003204</v>
      </c>
      <c r="Z2647" s="1">
        <f t="shared" si="2234"/>
        <v>9487.3866087941969</v>
      </c>
      <c r="AA2647" s="1">
        <f t="shared" si="2235"/>
        <v>8931.940379588752</v>
      </c>
      <c r="AB2647" s="1">
        <f t="shared" si="2236"/>
        <v>-555.44622920544498</v>
      </c>
      <c r="AC2647" s="1">
        <f t="shared" si="2237"/>
        <v>-313.19532990172036</v>
      </c>
      <c r="AD2647" s="1">
        <f t="shared" si="2238"/>
        <v>242.25089930372462</v>
      </c>
      <c r="AE2647" s="4">
        <f t="shared" si="2239"/>
        <v>11710</v>
      </c>
      <c r="AF2647" s="4">
        <f t="shared" si="2240"/>
        <v>7650</v>
      </c>
      <c r="AG2647" s="4">
        <f t="shared" si="2241"/>
        <v>8608.16</v>
      </c>
      <c r="AH2647" s="4">
        <f t="shared" si="2242"/>
        <v>9200.92</v>
      </c>
      <c r="AI2647" s="4">
        <f t="shared" si="2243"/>
        <v>9680</v>
      </c>
      <c r="AJ2647" s="4">
        <f t="shared" si="2244"/>
        <v>10159.08</v>
      </c>
      <c r="AK2647" s="4">
        <f t="shared" si="2245"/>
        <v>10841.16</v>
      </c>
      <c r="AL2647" s="4">
        <f t="shared" si="2246"/>
        <v>11786.01</v>
      </c>
      <c r="AM2647" s="4">
        <f t="shared" si="2247"/>
        <v>6000.01</v>
      </c>
      <c r="AN2647" s="4">
        <f t="shared" si="2248"/>
        <v>7365.5060000000003</v>
      </c>
      <c r="AO2647" s="4">
        <f t="shared" si="2249"/>
        <v>8210.2620000000006</v>
      </c>
      <c r="AP2647" s="4">
        <f t="shared" si="2250"/>
        <v>8893.01</v>
      </c>
      <c r="AQ2647" s="4">
        <f t="shared" si="2251"/>
        <v>9575.7579999999998</v>
      </c>
      <c r="AR2647" s="4">
        <f t="shared" si="2252"/>
        <v>10547.806</v>
      </c>
      <c r="AS2647" s="4">
        <f t="shared" si="2253"/>
        <v>13099</v>
      </c>
      <c r="AT2647" s="4">
        <f t="shared" si="2254"/>
        <v>6000.01</v>
      </c>
      <c r="AU2647" s="4">
        <f t="shared" si="2255"/>
        <v>7675.3716400000003</v>
      </c>
      <c r="AV2647" s="4">
        <f t="shared" si="2256"/>
        <v>8711.8241799999996</v>
      </c>
      <c r="AW2647" s="4">
        <f t="shared" si="2257"/>
        <v>9549.505000000001</v>
      </c>
      <c r="AX2647" s="4">
        <f t="shared" si="2258"/>
        <v>10387.185819999999</v>
      </c>
      <c r="AY2647" s="4">
        <f t="shared" si="2259"/>
        <v>11579.816139999999</v>
      </c>
      <c r="AZ2647" s="1">
        <f t="shared" si="2260"/>
        <v>10982.473642857143</v>
      </c>
      <c r="BA2647" s="1">
        <f t="shared" si="2261"/>
        <v>9645.7529260366027</v>
      </c>
      <c r="BB2647" s="1">
        <f t="shared" si="2262"/>
        <v>0</v>
      </c>
      <c r="BC2647" s="1"/>
      <c r="BD2647" s="6">
        <f t="shared" si="2263"/>
        <v>0</v>
      </c>
      <c r="BE2647" s="6"/>
      <c r="BF2647">
        <f t="shared" si="2264"/>
        <v>-189709.11781600004</v>
      </c>
      <c r="BG2647">
        <f t="shared" si="2265"/>
        <v>9515.2898039099437</v>
      </c>
      <c r="BH2647">
        <f t="shared" si="2266"/>
        <v>626.63000000000102</v>
      </c>
      <c r="BI2647">
        <f t="shared" si="2267"/>
        <v>886.1198173105314</v>
      </c>
      <c r="BJ2647">
        <f t="shared" si="2268"/>
        <v>4.3054187192118274</v>
      </c>
      <c r="BK2647">
        <f t="shared" si="2269"/>
        <v>11.295402298850574</v>
      </c>
    </row>
    <row r="2648" spans="1:63" x14ac:dyDescent="0.35">
      <c r="A2648" s="2">
        <v>1521158400000</v>
      </c>
      <c r="B2648" s="3">
        <v>43175</v>
      </c>
      <c r="C2648" s="2" t="s">
        <v>9</v>
      </c>
      <c r="D2648" s="2">
        <v>8240.98</v>
      </c>
      <c r="E2648" s="2">
        <v>8611.64</v>
      </c>
      <c r="F2648" s="2">
        <v>7900</v>
      </c>
      <c r="G2648" s="2">
        <v>8260</v>
      </c>
      <c r="H2648" s="2">
        <v>38815.409892999996</v>
      </c>
      <c r="I2648" s="2">
        <v>322355002.16519397</v>
      </c>
      <c r="J2648" s="2">
        <f t="shared" si="2218"/>
        <v>0.23079779346631635</v>
      </c>
      <c r="K2648" s="2">
        <f t="shared" si="2219"/>
        <v>-5.817641974773716</v>
      </c>
      <c r="L2648" s="2">
        <f t="shared" si="2220"/>
        <v>-17.400743393309462</v>
      </c>
      <c r="M2648" s="1">
        <f t="shared" si="2221"/>
        <v>-5.5618034965749903</v>
      </c>
      <c r="N2648" s="1">
        <f t="shared" si="2222"/>
        <v>7.7243341404358432</v>
      </c>
      <c r="O2648" s="1">
        <f t="shared" si="2223"/>
        <v>1.1501210653753027</v>
      </c>
      <c r="P2648" s="2">
        <f t="shared" si="2224"/>
        <v>19.020000000000437</v>
      </c>
      <c r="Q2648" s="2">
        <f t="shared" si="2225"/>
        <v>0</v>
      </c>
      <c r="R2648" s="2">
        <f t="shared" si="2226"/>
        <v>96.286428571428587</v>
      </c>
      <c r="S2648" s="2">
        <f t="shared" si="2227"/>
        <v>294.78642857142859</v>
      </c>
      <c r="T2648" s="1">
        <f t="shared" si="2228"/>
        <v>24.621097274530499</v>
      </c>
      <c r="U2648" s="1">
        <f t="shared" si="2229"/>
        <v>10095.703880721996</v>
      </c>
      <c r="V2648" s="1">
        <f t="shared" si="2230"/>
        <v>9879.1755000000012</v>
      </c>
      <c r="W2648" s="1">
        <f t="shared" si="2231"/>
        <v>1077.4684525055634</v>
      </c>
      <c r="X2648" s="1">
        <f t="shared" si="2232"/>
        <v>12034.112405011128</v>
      </c>
      <c r="Y2648" s="1">
        <f t="shared" si="2233"/>
        <v>7724.238594988874</v>
      </c>
      <c r="Z2648" s="1">
        <f t="shared" si="2234"/>
        <v>9620.3935374977318</v>
      </c>
      <c r="AA2648" s="1">
        <f t="shared" si="2235"/>
        <v>9133.2386304230695</v>
      </c>
      <c r="AB2648" s="1">
        <f t="shared" si="2236"/>
        <v>-487.15490707466233</v>
      </c>
      <c r="AC2648" s="1">
        <f t="shared" si="2237"/>
        <v>-252.63260507578917</v>
      </c>
      <c r="AD2648" s="1">
        <f t="shared" si="2238"/>
        <v>234.52230199887316</v>
      </c>
      <c r="AE2648" s="4">
        <f t="shared" si="2239"/>
        <v>11710</v>
      </c>
      <c r="AF2648" s="4">
        <f t="shared" si="2240"/>
        <v>7650</v>
      </c>
      <c r="AG2648" s="4">
        <f t="shared" si="2241"/>
        <v>8608.16</v>
      </c>
      <c r="AH2648" s="4">
        <f t="shared" si="2242"/>
        <v>9200.92</v>
      </c>
      <c r="AI2648" s="4">
        <f t="shared" si="2243"/>
        <v>9680</v>
      </c>
      <c r="AJ2648" s="4">
        <f t="shared" si="2244"/>
        <v>10159.08</v>
      </c>
      <c r="AK2648" s="4">
        <f t="shared" si="2245"/>
        <v>10841.16</v>
      </c>
      <c r="AL2648" s="4">
        <f t="shared" si="2246"/>
        <v>11786.01</v>
      </c>
      <c r="AM2648" s="4">
        <f t="shared" si="2247"/>
        <v>6000.01</v>
      </c>
      <c r="AN2648" s="4">
        <f t="shared" si="2248"/>
        <v>7365.5060000000003</v>
      </c>
      <c r="AO2648" s="4">
        <f t="shared" si="2249"/>
        <v>8210.2620000000006</v>
      </c>
      <c r="AP2648" s="4">
        <f t="shared" si="2250"/>
        <v>8893.01</v>
      </c>
      <c r="AQ2648" s="4">
        <f t="shared" si="2251"/>
        <v>9575.7579999999998</v>
      </c>
      <c r="AR2648" s="4">
        <f t="shared" si="2252"/>
        <v>10547.806</v>
      </c>
      <c r="AS2648" s="4">
        <f t="shared" si="2253"/>
        <v>13542.93</v>
      </c>
      <c r="AT2648" s="4">
        <f t="shared" si="2254"/>
        <v>6000.01</v>
      </c>
      <c r="AU2648" s="4">
        <f t="shared" si="2255"/>
        <v>7780.1391199999998</v>
      </c>
      <c r="AV2648" s="4">
        <f t="shared" si="2256"/>
        <v>8881.4054400000005</v>
      </c>
      <c r="AW2648" s="4">
        <f t="shared" si="2257"/>
        <v>9771.4700000000012</v>
      </c>
      <c r="AX2648" s="4">
        <f t="shared" si="2258"/>
        <v>10661.53456</v>
      </c>
      <c r="AY2648" s="4">
        <f t="shared" si="2259"/>
        <v>11928.74512</v>
      </c>
      <c r="AZ2648" s="1">
        <f t="shared" si="2260"/>
        <v>10967.436785714286</v>
      </c>
      <c r="BA2648" s="1">
        <f t="shared" si="2261"/>
        <v>9670.6974866672408</v>
      </c>
      <c r="BB2648" s="1">
        <f t="shared" si="2262"/>
        <v>0</v>
      </c>
      <c r="BC2648" s="1"/>
      <c r="BD2648" s="6">
        <f t="shared" si="2263"/>
        <v>0</v>
      </c>
      <c r="BE2648" s="6"/>
      <c r="BF2648">
        <f t="shared" si="2264"/>
        <v>-156598.91148700003</v>
      </c>
      <c r="BG2648">
        <f t="shared" si="2265"/>
        <v>9588.9994223716858</v>
      </c>
      <c r="BH2648">
        <f t="shared" si="2266"/>
        <v>711.63999999999942</v>
      </c>
      <c r="BI2648">
        <f t="shared" si="2267"/>
        <v>926.04132766599764</v>
      </c>
      <c r="BJ2648">
        <f t="shared" si="2268"/>
        <v>15.024630541871922</v>
      </c>
      <c r="BK2648">
        <f t="shared" si="2269"/>
        <v>12.220191189464087</v>
      </c>
    </row>
    <row r="2649" spans="1:63" x14ac:dyDescent="0.35">
      <c r="A2649" s="2">
        <v>1521072000000</v>
      </c>
      <c r="B2649" s="3">
        <v>43174</v>
      </c>
      <c r="C2649" s="2" t="s">
        <v>9</v>
      </c>
      <c r="D2649" s="2">
        <v>8184.01</v>
      </c>
      <c r="E2649" s="2">
        <v>8430</v>
      </c>
      <c r="F2649" s="2">
        <v>7650</v>
      </c>
      <c r="G2649" s="2">
        <v>8240.98</v>
      </c>
      <c r="H2649" s="2">
        <v>52291.022276999996</v>
      </c>
      <c r="I2649" s="2">
        <v>422130717.47310102</v>
      </c>
      <c r="J2649" s="2">
        <f t="shared" si="2218"/>
        <v>0.86878824969399715</v>
      </c>
      <c r="K2649" s="2">
        <f t="shared" si="2219"/>
        <v>-10.686246884144364</v>
      </c>
      <c r="L2649" s="2">
        <f t="shared" si="2220"/>
        <v>-12.793770152137729</v>
      </c>
      <c r="M2649" s="1">
        <f t="shared" si="2221"/>
        <v>0.23026634382567115</v>
      </c>
      <c r="N2649" s="1">
        <f t="shared" si="2222"/>
        <v>5.8478481928120214</v>
      </c>
      <c r="O2649" s="1">
        <f t="shared" si="2223"/>
        <v>-2.9361799203492711</v>
      </c>
      <c r="P2649" s="2">
        <f t="shared" si="2224"/>
        <v>70.979999999999563</v>
      </c>
      <c r="Q2649" s="2">
        <f t="shared" si="2225"/>
        <v>0</v>
      </c>
      <c r="R2649" s="2">
        <f t="shared" si="2226"/>
        <v>103.42785714285712</v>
      </c>
      <c r="S2649" s="2">
        <f t="shared" si="2227"/>
        <v>294.78642857142859</v>
      </c>
      <c r="T2649" s="1">
        <f t="shared" si="2228"/>
        <v>25.972914798206276</v>
      </c>
      <c r="U2649" s="1">
        <f t="shared" si="2229"/>
        <v>10170.630569731056</v>
      </c>
      <c r="V2649" s="1">
        <f t="shared" si="2230"/>
        <v>9950.9010000000017</v>
      </c>
      <c r="W2649" s="1">
        <f t="shared" si="2231"/>
        <v>1013.1200921652807</v>
      </c>
      <c r="X2649" s="1">
        <f t="shared" si="2232"/>
        <v>11977.141184330563</v>
      </c>
      <c r="Y2649" s="1">
        <f t="shared" si="2233"/>
        <v>7924.6608156694401</v>
      </c>
      <c r="Z2649" s="1">
        <f t="shared" si="2234"/>
        <v>9729.2250204975498</v>
      </c>
      <c r="AA2649" s="1">
        <f t="shared" si="2235"/>
        <v>9292.009290499991</v>
      </c>
      <c r="AB2649" s="1">
        <f t="shared" si="2236"/>
        <v>-437.21572999755881</v>
      </c>
      <c r="AC2649" s="1">
        <f t="shared" si="2237"/>
        <v>-194.00202957607087</v>
      </c>
      <c r="AD2649" s="1">
        <f t="shared" si="2238"/>
        <v>243.21370042148794</v>
      </c>
      <c r="AE2649" s="4">
        <f t="shared" si="2239"/>
        <v>11710</v>
      </c>
      <c r="AF2649" s="4">
        <f t="shared" si="2240"/>
        <v>7650</v>
      </c>
      <c r="AG2649" s="4">
        <f t="shared" si="2241"/>
        <v>8608.16</v>
      </c>
      <c r="AH2649" s="4">
        <f t="shared" si="2242"/>
        <v>9200.92</v>
      </c>
      <c r="AI2649" s="4">
        <f t="shared" si="2243"/>
        <v>9680</v>
      </c>
      <c r="AJ2649" s="4">
        <f t="shared" si="2244"/>
        <v>10159.08</v>
      </c>
      <c r="AK2649" s="4">
        <f t="shared" si="2245"/>
        <v>10841.16</v>
      </c>
      <c r="AL2649" s="4">
        <f t="shared" si="2246"/>
        <v>11786.01</v>
      </c>
      <c r="AM2649" s="4">
        <f t="shared" si="2247"/>
        <v>6000.01</v>
      </c>
      <c r="AN2649" s="4">
        <f t="shared" si="2248"/>
        <v>7365.5060000000003</v>
      </c>
      <c r="AO2649" s="4">
        <f t="shared" si="2249"/>
        <v>8210.2620000000006</v>
      </c>
      <c r="AP2649" s="4">
        <f t="shared" si="2250"/>
        <v>8893.01</v>
      </c>
      <c r="AQ2649" s="4">
        <f t="shared" si="2251"/>
        <v>9575.7579999999998</v>
      </c>
      <c r="AR2649" s="4">
        <f t="shared" si="2252"/>
        <v>10547.806</v>
      </c>
      <c r="AS2649" s="4">
        <f t="shared" si="2253"/>
        <v>14249.99</v>
      </c>
      <c r="AT2649" s="4">
        <f t="shared" si="2254"/>
        <v>6000.01</v>
      </c>
      <c r="AU2649" s="4">
        <f t="shared" si="2255"/>
        <v>7947.0052800000003</v>
      </c>
      <c r="AV2649" s="4">
        <f t="shared" si="2256"/>
        <v>9151.5023600000004</v>
      </c>
      <c r="AW2649" s="4">
        <f t="shared" si="2257"/>
        <v>10125</v>
      </c>
      <c r="AX2649" s="4">
        <f t="shared" si="2258"/>
        <v>11098.49764</v>
      </c>
      <c r="AY2649" s="4">
        <f t="shared" si="2259"/>
        <v>12484.494279999999</v>
      </c>
      <c r="AZ2649" s="1">
        <f t="shared" si="2260"/>
        <v>10949.642714285716</v>
      </c>
      <c r="BA2649" s="1">
        <f t="shared" si="2261"/>
        <v>9690.0221097722715</v>
      </c>
      <c r="BB2649" s="1">
        <f t="shared" si="2262"/>
        <v>0</v>
      </c>
      <c r="BC2649" s="1"/>
      <c r="BD2649" s="6">
        <f t="shared" si="2263"/>
        <v>0</v>
      </c>
      <c r="BE2649" s="6"/>
      <c r="BF2649">
        <f t="shared" si="2264"/>
        <v>-195414.32138000004</v>
      </c>
      <c r="BG2649">
        <f t="shared" si="2265"/>
        <v>9675.5323197766375</v>
      </c>
      <c r="BH2649">
        <f t="shared" si="2266"/>
        <v>780</v>
      </c>
      <c r="BI2649">
        <f t="shared" si="2267"/>
        <v>959.02614730692039</v>
      </c>
      <c r="BJ2649">
        <f t="shared" si="2268"/>
        <v>14.556157635467969</v>
      </c>
      <c r="BK2649">
        <f t="shared" si="2269"/>
        <v>15.306233202471189</v>
      </c>
    </row>
    <row r="2650" spans="1:63" x14ac:dyDescent="0.35">
      <c r="A2650" s="2">
        <v>1520985600000</v>
      </c>
      <c r="B2650" s="3">
        <v>43173</v>
      </c>
      <c r="C2650" s="2" t="s">
        <v>9</v>
      </c>
      <c r="D2650" s="2">
        <v>9151.92</v>
      </c>
      <c r="E2650" s="2">
        <v>9333.7800000000007</v>
      </c>
      <c r="F2650" s="2">
        <v>7900.28</v>
      </c>
      <c r="G2650" s="2">
        <v>8170</v>
      </c>
      <c r="H2650" s="2">
        <v>49708.094107999998</v>
      </c>
      <c r="I2650" s="2">
        <v>426058009.75594598</v>
      </c>
      <c r="J2650" s="2">
        <f t="shared" si="2218"/>
        <v>-10.710382513661203</v>
      </c>
      <c r="K2650" s="2">
        <f t="shared" si="2219"/>
        <v>-11.881824574724639</v>
      </c>
      <c r="L2650" s="2">
        <f t="shared" si="2220"/>
        <v>-4.331432452370632</v>
      </c>
      <c r="M2650" s="1">
        <f t="shared" si="2221"/>
        <v>0.86130533019130695</v>
      </c>
      <c r="N2650" s="1">
        <f t="shared" si="2222"/>
        <v>8.7515299877600974</v>
      </c>
      <c r="O2650" s="1">
        <f t="shared" si="2223"/>
        <v>-3.5812729498164031</v>
      </c>
      <c r="P2650" s="2">
        <f t="shared" si="2224"/>
        <v>0</v>
      </c>
      <c r="Q2650" s="2">
        <f t="shared" si="2225"/>
        <v>980</v>
      </c>
      <c r="R2650" s="2">
        <f t="shared" si="2226"/>
        <v>140.73214285714286</v>
      </c>
      <c r="S2650" s="2">
        <f t="shared" si="2227"/>
        <v>294.78642857142859</v>
      </c>
      <c r="T2650" s="1">
        <f t="shared" si="2228"/>
        <v>32.313695003985401</v>
      </c>
      <c r="U2650" s="1">
        <f t="shared" si="2229"/>
        <v>10249.391817475182</v>
      </c>
      <c r="V2650" s="1">
        <f t="shared" si="2230"/>
        <v>10045.404</v>
      </c>
      <c r="W2650" s="1">
        <f t="shared" si="2231"/>
        <v>934.29787316144518</v>
      </c>
      <c r="X2650" s="1">
        <f t="shared" si="2232"/>
        <v>11913.99974632289</v>
      </c>
      <c r="Y2650" s="1">
        <f t="shared" si="2233"/>
        <v>8176.8082536771099</v>
      </c>
      <c r="Z2650" s="1">
        <f t="shared" si="2234"/>
        <v>9848.2846221373529</v>
      </c>
      <c r="AA2650" s="1">
        <f t="shared" si="2235"/>
        <v>9483.1055251363523</v>
      </c>
      <c r="AB2650" s="1">
        <f t="shared" si="2236"/>
        <v>-365.17909700100063</v>
      </c>
      <c r="AC2650" s="1">
        <f t="shared" si="2237"/>
        <v>-133.19860447069885</v>
      </c>
      <c r="AD2650" s="1">
        <f t="shared" si="2238"/>
        <v>231.98049253030177</v>
      </c>
      <c r="AE2650" s="4">
        <f t="shared" si="2239"/>
        <v>11710</v>
      </c>
      <c r="AF2650" s="4">
        <f t="shared" si="2240"/>
        <v>7900.28</v>
      </c>
      <c r="AG2650" s="4">
        <f t="shared" si="2241"/>
        <v>8799.37392</v>
      </c>
      <c r="AH2650" s="4">
        <f t="shared" si="2242"/>
        <v>9355.5930399999997</v>
      </c>
      <c r="AI2650" s="4">
        <f t="shared" si="2243"/>
        <v>9805.14</v>
      </c>
      <c r="AJ2650" s="4">
        <f t="shared" si="2244"/>
        <v>10254.686959999999</v>
      </c>
      <c r="AK2650" s="4">
        <f t="shared" si="2245"/>
        <v>10894.71992</v>
      </c>
      <c r="AL2650" s="4">
        <f t="shared" si="2246"/>
        <v>11786.01</v>
      </c>
      <c r="AM2650" s="4">
        <f t="shared" si="2247"/>
        <v>6000.01</v>
      </c>
      <c r="AN2650" s="4">
        <f t="shared" si="2248"/>
        <v>7365.5060000000003</v>
      </c>
      <c r="AO2650" s="4">
        <f t="shared" si="2249"/>
        <v>8210.2620000000006</v>
      </c>
      <c r="AP2650" s="4">
        <f t="shared" si="2250"/>
        <v>8893.01</v>
      </c>
      <c r="AQ2650" s="4">
        <f t="shared" si="2251"/>
        <v>9575.7579999999998</v>
      </c>
      <c r="AR2650" s="4">
        <f t="shared" si="2252"/>
        <v>10547.806</v>
      </c>
      <c r="AS2650" s="4">
        <f t="shared" si="2253"/>
        <v>14339.5</v>
      </c>
      <c r="AT2650" s="4">
        <f t="shared" si="2254"/>
        <v>6000.01</v>
      </c>
      <c r="AU2650" s="4">
        <f t="shared" si="2255"/>
        <v>7968.1296400000001</v>
      </c>
      <c r="AV2650" s="4">
        <f t="shared" si="2256"/>
        <v>9185.6951800000006</v>
      </c>
      <c r="AW2650" s="4">
        <f t="shared" si="2257"/>
        <v>10169.755000000001</v>
      </c>
      <c r="AX2650" s="4">
        <f t="shared" si="2258"/>
        <v>11153.81482</v>
      </c>
      <c r="AY2650" s="4">
        <f t="shared" si="2259"/>
        <v>12554.84914</v>
      </c>
      <c r="AZ2650" s="1">
        <f t="shared" si="2260"/>
        <v>10932.64835714286</v>
      </c>
      <c r="BA2650" s="1">
        <f t="shared" si="2261"/>
        <v>9709.8720016869593</v>
      </c>
      <c r="BB2650" s="1">
        <f t="shared" si="2262"/>
        <v>0</v>
      </c>
      <c r="BC2650" s="1"/>
      <c r="BD2650" s="6">
        <f t="shared" si="2263"/>
        <v>0</v>
      </c>
      <c r="BE2650" s="6"/>
      <c r="BF2650">
        <f t="shared" si="2264"/>
        <v>-247705.34365700002</v>
      </c>
      <c r="BG2650">
        <f t="shared" si="2265"/>
        <v>9817.9258949065006</v>
      </c>
      <c r="BH2650">
        <f t="shared" si="2266"/>
        <v>1433.5000000000009</v>
      </c>
      <c r="BI2650">
        <f t="shared" si="2267"/>
        <v>986.56863150798506</v>
      </c>
      <c r="BJ2650">
        <f t="shared" si="2268"/>
        <v>7.0797853910523667</v>
      </c>
      <c r="BK2650">
        <f t="shared" si="2269"/>
        <v>18.364463611076413</v>
      </c>
    </row>
    <row r="2651" spans="1:63" x14ac:dyDescent="0.35">
      <c r="A2651" s="2">
        <v>1520899200000</v>
      </c>
      <c r="B2651" s="3">
        <v>43172</v>
      </c>
      <c r="C2651" s="2" t="s">
        <v>9</v>
      </c>
      <c r="D2651" s="2">
        <v>9131.34</v>
      </c>
      <c r="E2651" s="2">
        <v>9474</v>
      </c>
      <c r="F2651" s="2">
        <v>8823</v>
      </c>
      <c r="G2651" s="2">
        <v>9150</v>
      </c>
      <c r="H2651" s="2">
        <v>40191.409357999997</v>
      </c>
      <c r="I2651" s="2">
        <v>367353984.713283</v>
      </c>
      <c r="J2651" s="2">
        <f t="shared" si="2218"/>
        <v>0.20435116861271022</v>
      </c>
      <c r="K2651" s="2">
        <f t="shared" si="2219"/>
        <v>-7.6690211907164478</v>
      </c>
      <c r="L2651" s="2">
        <f t="shared" si="2220"/>
        <v>2.7743457261597215</v>
      </c>
      <c r="M2651" s="1">
        <f t="shared" si="2221"/>
        <v>-11.995104039167687</v>
      </c>
      <c r="N2651" s="1">
        <f t="shared" si="2222"/>
        <v>-2.6231693989071085</v>
      </c>
      <c r="O2651" s="1">
        <f t="shared" si="2223"/>
        <v>-13.409836065573771</v>
      </c>
      <c r="P2651" s="2">
        <f t="shared" si="2224"/>
        <v>18.659999999999854</v>
      </c>
      <c r="Q2651" s="2">
        <f t="shared" si="2225"/>
        <v>0</v>
      </c>
      <c r="R2651" s="2">
        <f t="shared" si="2226"/>
        <v>140.73214285714286</v>
      </c>
      <c r="S2651" s="2">
        <f t="shared" si="2227"/>
        <v>242.09214285714293</v>
      </c>
      <c r="T2651" s="1">
        <f t="shared" si="2228"/>
        <v>36.761550431566882</v>
      </c>
      <c r="U2651" s="1">
        <f t="shared" si="2229"/>
        <v>10334.264952882331</v>
      </c>
      <c r="V2651" s="1">
        <f t="shared" si="2230"/>
        <v>10127.456000000002</v>
      </c>
      <c r="W2651" s="1">
        <f t="shared" si="2231"/>
        <v>832.50783849402887</v>
      </c>
      <c r="X2651" s="1">
        <f t="shared" si="2232"/>
        <v>11792.47167698806</v>
      </c>
      <c r="Y2651" s="1">
        <f t="shared" si="2233"/>
        <v>8462.4403230119442</v>
      </c>
      <c r="Z2651" s="1">
        <f t="shared" si="2234"/>
        <v>9982.5473919083415</v>
      </c>
      <c r="AA2651" s="1">
        <f t="shared" si="2235"/>
        <v>9721.8519842520545</v>
      </c>
      <c r="AB2651" s="1">
        <f t="shared" si="2236"/>
        <v>-260.69540765628699</v>
      </c>
      <c r="AC2651" s="1">
        <f t="shared" si="2237"/>
        <v>-75.203481338123424</v>
      </c>
      <c r="AD2651" s="1">
        <f t="shared" si="2238"/>
        <v>185.49192631816356</v>
      </c>
      <c r="AE2651" s="4">
        <f t="shared" si="2239"/>
        <v>11710</v>
      </c>
      <c r="AF2651" s="4">
        <f t="shared" si="2240"/>
        <v>8329</v>
      </c>
      <c r="AG2651" s="4">
        <f t="shared" si="2241"/>
        <v>9126.9159999999993</v>
      </c>
      <c r="AH2651" s="4">
        <f t="shared" si="2242"/>
        <v>9620.5419999999995</v>
      </c>
      <c r="AI2651" s="4">
        <f t="shared" si="2243"/>
        <v>10019.5</v>
      </c>
      <c r="AJ2651" s="4">
        <f t="shared" si="2244"/>
        <v>10418.458000000001</v>
      </c>
      <c r="AK2651" s="4">
        <f t="shared" si="2245"/>
        <v>10986.466</v>
      </c>
      <c r="AL2651" s="4">
        <f t="shared" si="2246"/>
        <v>11786.01</v>
      </c>
      <c r="AM2651" s="4">
        <f t="shared" si="2247"/>
        <v>6000.01</v>
      </c>
      <c r="AN2651" s="4">
        <f t="shared" si="2248"/>
        <v>7365.5060000000003</v>
      </c>
      <c r="AO2651" s="4">
        <f t="shared" si="2249"/>
        <v>8210.2620000000006</v>
      </c>
      <c r="AP2651" s="4">
        <f t="shared" si="2250"/>
        <v>8893.01</v>
      </c>
      <c r="AQ2651" s="4">
        <f t="shared" si="2251"/>
        <v>9575.7579999999998</v>
      </c>
      <c r="AR2651" s="4">
        <f t="shared" si="2252"/>
        <v>10547.806</v>
      </c>
      <c r="AS2651" s="4">
        <f t="shared" si="2253"/>
        <v>14580</v>
      </c>
      <c r="AT2651" s="4">
        <f t="shared" si="2254"/>
        <v>6000.01</v>
      </c>
      <c r="AU2651" s="4">
        <f t="shared" si="2255"/>
        <v>8024.8876399999999</v>
      </c>
      <c r="AV2651" s="4">
        <f t="shared" si="2256"/>
        <v>9277.5661799999998</v>
      </c>
      <c r="AW2651" s="4">
        <f t="shared" si="2257"/>
        <v>10290.005000000001</v>
      </c>
      <c r="AX2651" s="4">
        <f t="shared" si="2258"/>
        <v>11302.44382</v>
      </c>
      <c r="AY2651" s="4">
        <f t="shared" si="2259"/>
        <v>12743.882140000002</v>
      </c>
      <c r="AZ2651" s="1">
        <f t="shared" si="2260"/>
        <v>10914.934000000001</v>
      </c>
      <c r="BA2651" s="1">
        <f t="shared" si="2261"/>
        <v>9730.9661386963689</v>
      </c>
      <c r="BB2651" s="1">
        <f t="shared" si="2262"/>
        <v>0</v>
      </c>
      <c r="BC2651" s="1"/>
      <c r="BD2651" s="6">
        <f t="shared" si="2263"/>
        <v>0</v>
      </c>
      <c r="BE2651" s="6"/>
      <c r="BF2651">
        <f t="shared" si="2264"/>
        <v>-197997.24954900003</v>
      </c>
      <c r="BG2651">
        <f t="shared" si="2265"/>
        <v>9937.5795492250363</v>
      </c>
      <c r="BH2651">
        <f t="shared" si="2266"/>
        <v>651</v>
      </c>
      <c r="BI2651">
        <f t="shared" si="2267"/>
        <v>917.80995943229027</v>
      </c>
      <c r="BJ2651">
        <f t="shared" si="2268"/>
        <v>24.282756580893228</v>
      </c>
      <c r="BK2651">
        <f t="shared" si="2269"/>
        <v>27.880410135068519</v>
      </c>
    </row>
    <row r="2652" spans="1:63" x14ac:dyDescent="0.35">
      <c r="A2652" s="2">
        <v>1520812800000</v>
      </c>
      <c r="B2652" s="3">
        <v>43171</v>
      </c>
      <c r="C2652" s="2" t="s">
        <v>9</v>
      </c>
      <c r="D2652" s="2">
        <v>9533.57</v>
      </c>
      <c r="E2652" s="2">
        <v>9888.8799999999992</v>
      </c>
      <c r="F2652" s="2">
        <v>8780</v>
      </c>
      <c r="G2652" s="2">
        <v>9131.34</v>
      </c>
      <c r="H2652" s="2">
        <v>42230.777929999997</v>
      </c>
      <c r="I2652" s="2">
        <v>395562731.86503702</v>
      </c>
      <c r="J2652" s="2">
        <f t="shared" si="2218"/>
        <v>-4.2190910645225195</v>
      </c>
      <c r="K2652" s="2">
        <f t="shared" si="2219"/>
        <v>-14.791610678133113</v>
      </c>
      <c r="L2652" s="2">
        <f t="shared" si="2220"/>
        <v>13.237548177800265</v>
      </c>
      <c r="M2652" s="1">
        <f t="shared" si="2221"/>
        <v>0.20393442622950661</v>
      </c>
      <c r="N2652" s="1">
        <f t="shared" si="2222"/>
        <v>-5.8188611967137369</v>
      </c>
      <c r="O2652" s="1">
        <f t="shared" si="2223"/>
        <v>-23.846992883848376</v>
      </c>
      <c r="P2652" s="2">
        <f t="shared" si="2224"/>
        <v>0</v>
      </c>
      <c r="Q2652" s="2">
        <f t="shared" si="2225"/>
        <v>402.22999999999956</v>
      </c>
      <c r="R2652" s="2">
        <f t="shared" si="2226"/>
        <v>156.90214285714293</v>
      </c>
      <c r="S2652" s="2">
        <f t="shared" si="2227"/>
        <v>242.09214285714293</v>
      </c>
      <c r="T2652" s="1">
        <f t="shared" si="2228"/>
        <v>39.324408512832271</v>
      </c>
      <c r="U2652" s="1">
        <f t="shared" si="2229"/>
        <v>10382.602297897936</v>
      </c>
      <c r="V2652" s="1">
        <f t="shared" si="2230"/>
        <v>10191.836000000001</v>
      </c>
      <c r="W2652" s="1">
        <f t="shared" si="2231"/>
        <v>803.71821566641131</v>
      </c>
      <c r="X2652" s="1">
        <f t="shared" si="2232"/>
        <v>11799.272431332824</v>
      </c>
      <c r="Y2652" s="1">
        <f t="shared" si="2233"/>
        <v>8584.3995686671788</v>
      </c>
      <c r="Z2652" s="1">
        <f t="shared" si="2234"/>
        <v>10049.151183261009</v>
      </c>
      <c r="AA2652" s="1">
        <f t="shared" si="2235"/>
        <v>9825.825072297881</v>
      </c>
      <c r="AB2652" s="1">
        <f t="shared" si="2236"/>
        <v>-223.32611096312758</v>
      </c>
      <c r="AC2652" s="1">
        <f t="shared" si="2237"/>
        <v>-28.830499758582519</v>
      </c>
      <c r="AD2652" s="1">
        <f t="shared" si="2238"/>
        <v>194.49561120454507</v>
      </c>
      <c r="AE2652" s="4">
        <f t="shared" si="2239"/>
        <v>11710</v>
      </c>
      <c r="AF2652" s="4">
        <f t="shared" si="2240"/>
        <v>8329</v>
      </c>
      <c r="AG2652" s="4">
        <f t="shared" si="2241"/>
        <v>9126.9159999999993</v>
      </c>
      <c r="AH2652" s="4">
        <f t="shared" si="2242"/>
        <v>9620.5419999999995</v>
      </c>
      <c r="AI2652" s="4">
        <f t="shared" si="2243"/>
        <v>10019.5</v>
      </c>
      <c r="AJ2652" s="4">
        <f t="shared" si="2244"/>
        <v>10418.458000000001</v>
      </c>
      <c r="AK2652" s="4">
        <f t="shared" si="2245"/>
        <v>10986.466</v>
      </c>
      <c r="AL2652" s="4">
        <f t="shared" si="2246"/>
        <v>11786.01</v>
      </c>
      <c r="AM2652" s="4">
        <f t="shared" si="2247"/>
        <v>6000.01</v>
      </c>
      <c r="AN2652" s="4">
        <f t="shared" si="2248"/>
        <v>7365.5060000000003</v>
      </c>
      <c r="AO2652" s="4">
        <f t="shared" si="2249"/>
        <v>8210.2620000000006</v>
      </c>
      <c r="AP2652" s="4">
        <f t="shared" si="2250"/>
        <v>8893.01</v>
      </c>
      <c r="AQ2652" s="4">
        <f t="shared" si="2251"/>
        <v>9575.7579999999998</v>
      </c>
      <c r="AR2652" s="4">
        <f t="shared" si="2252"/>
        <v>10547.806</v>
      </c>
      <c r="AS2652" s="4">
        <f t="shared" si="2253"/>
        <v>14580</v>
      </c>
      <c r="AT2652" s="4">
        <f t="shared" si="2254"/>
        <v>6000.01</v>
      </c>
      <c r="AU2652" s="4">
        <f t="shared" si="2255"/>
        <v>8024.8876399999999</v>
      </c>
      <c r="AV2652" s="4">
        <f t="shared" si="2256"/>
        <v>9277.5661799999998</v>
      </c>
      <c r="AW2652" s="4">
        <f t="shared" si="2257"/>
        <v>10290.005000000001</v>
      </c>
      <c r="AX2652" s="4">
        <f t="shared" si="2258"/>
        <v>11302.44382</v>
      </c>
      <c r="AY2652" s="4">
        <f t="shared" si="2259"/>
        <v>12743.882140000002</v>
      </c>
      <c r="AZ2652" s="1">
        <f t="shared" si="2260"/>
        <v>10888.698500000002</v>
      </c>
      <c r="BA2652" s="1">
        <f t="shared" si="2261"/>
        <v>9738.924578952483</v>
      </c>
      <c r="BB2652" s="1">
        <f t="shared" si="2262"/>
        <v>0</v>
      </c>
      <c r="BC2652" s="1"/>
      <c r="BD2652" s="6">
        <f t="shared" si="2263"/>
        <v>0</v>
      </c>
      <c r="BE2652" s="6"/>
      <c r="BF2652">
        <f t="shared" si="2264"/>
        <v>-238188.65890700003</v>
      </c>
      <c r="BG2652">
        <f t="shared" si="2265"/>
        <v>10041.531133192211</v>
      </c>
      <c r="BH2652">
        <f t="shared" si="2266"/>
        <v>1108.8799999999992</v>
      </c>
      <c r="BI2652">
        <f t="shared" si="2267"/>
        <v>958.8576454987965</v>
      </c>
      <c r="BJ2652">
        <f t="shared" si="2268"/>
        <v>23.730848861283647</v>
      </c>
      <c r="BK2652">
        <f t="shared" si="2269"/>
        <v>24.136153011929398</v>
      </c>
    </row>
    <row r="2653" spans="1:63" x14ac:dyDescent="0.35">
      <c r="A2653" s="2">
        <v>1520726400000</v>
      </c>
      <c r="B2653" s="3">
        <v>43170</v>
      </c>
      <c r="C2653" s="2" t="s">
        <v>9</v>
      </c>
      <c r="D2653" s="2">
        <v>8770.2199999999993</v>
      </c>
      <c r="E2653" s="2">
        <v>9740</v>
      </c>
      <c r="F2653" s="2">
        <v>8450</v>
      </c>
      <c r="G2653" s="2">
        <v>9533.57</v>
      </c>
      <c r="H2653" s="2">
        <v>44325.973385999998</v>
      </c>
      <c r="I2653" s="2">
        <v>403491260.927531</v>
      </c>
      <c r="J2653" s="2">
        <f t="shared" si="2218"/>
        <v>8.7038865615685861</v>
      </c>
      <c r="K2653" s="2">
        <f t="shared" si="2219"/>
        <v>-16.766457132879346</v>
      </c>
      <c r="L2653" s="2">
        <f t="shared" si="2220"/>
        <v>11.713057682347513</v>
      </c>
      <c r="M2653" s="1">
        <f t="shared" si="2221"/>
        <v>-4.4049394721913711</v>
      </c>
      <c r="N2653" s="1">
        <f t="shared" si="2222"/>
        <v>-14.093146638667362</v>
      </c>
      <c r="O2653" s="1">
        <f t="shared" si="2223"/>
        <v>-28.212621295065752</v>
      </c>
      <c r="P2653" s="2">
        <f t="shared" si="2224"/>
        <v>763.35000000000036</v>
      </c>
      <c r="Q2653" s="2">
        <f t="shared" si="2225"/>
        <v>0</v>
      </c>
      <c r="R2653" s="2">
        <f t="shared" si="2226"/>
        <v>209.33071428571435</v>
      </c>
      <c r="S2653" s="2">
        <f t="shared" si="2227"/>
        <v>213.36142857142866</v>
      </c>
      <c r="T2653" s="1">
        <f t="shared" si="2228"/>
        <v>49.523209225221322</v>
      </c>
      <c r="U2653" s="1">
        <f t="shared" si="2229"/>
        <v>10433.674228424381</v>
      </c>
      <c r="V2653" s="1">
        <f t="shared" si="2230"/>
        <v>10295.318500000001</v>
      </c>
      <c r="W2653" s="1">
        <f t="shared" si="2231"/>
        <v>793.68844257224123</v>
      </c>
      <c r="X2653" s="1">
        <f t="shared" si="2232"/>
        <v>11882.695385144483</v>
      </c>
      <c r="Y2653" s="1">
        <f t="shared" si="2233"/>
        <v>8707.9416148555192</v>
      </c>
      <c r="Z2653" s="1">
        <f t="shared" si="2234"/>
        <v>10122.576077921891</v>
      </c>
      <c r="AA2653" s="1">
        <f t="shared" si="2235"/>
        <v>9952.095085442952</v>
      </c>
      <c r="AB2653" s="1">
        <f t="shared" si="2236"/>
        <v>-170.48099247893879</v>
      </c>
      <c r="AC2653" s="1">
        <f t="shared" si="2237"/>
        <v>19.793403042553749</v>
      </c>
      <c r="AD2653" s="1">
        <f t="shared" si="2238"/>
        <v>190.27439552149252</v>
      </c>
      <c r="AE2653" s="4">
        <f t="shared" si="2239"/>
        <v>11786.01</v>
      </c>
      <c r="AF2653" s="4">
        <f t="shared" si="2240"/>
        <v>8329</v>
      </c>
      <c r="AG2653" s="4">
        <f t="shared" si="2241"/>
        <v>9144.8543599999994</v>
      </c>
      <c r="AH2653" s="4">
        <f t="shared" si="2242"/>
        <v>9649.5778200000004</v>
      </c>
      <c r="AI2653" s="4">
        <f t="shared" si="2243"/>
        <v>10057.505000000001</v>
      </c>
      <c r="AJ2653" s="4">
        <f t="shared" si="2244"/>
        <v>10465.43218</v>
      </c>
      <c r="AK2653" s="4">
        <f t="shared" si="2245"/>
        <v>11046.209860000001</v>
      </c>
      <c r="AL2653" s="4">
        <f t="shared" si="2246"/>
        <v>11786.01</v>
      </c>
      <c r="AM2653" s="4">
        <f t="shared" si="2247"/>
        <v>6000.01</v>
      </c>
      <c r="AN2653" s="4">
        <f t="shared" si="2248"/>
        <v>7365.5060000000003</v>
      </c>
      <c r="AO2653" s="4">
        <f t="shared" si="2249"/>
        <v>8210.2620000000006</v>
      </c>
      <c r="AP2653" s="4">
        <f t="shared" si="2250"/>
        <v>8893.01</v>
      </c>
      <c r="AQ2653" s="4">
        <f t="shared" si="2251"/>
        <v>9575.7579999999998</v>
      </c>
      <c r="AR2653" s="4">
        <f t="shared" si="2252"/>
        <v>10547.806</v>
      </c>
      <c r="AS2653" s="4">
        <f t="shared" si="2253"/>
        <v>14968.68</v>
      </c>
      <c r="AT2653" s="4">
        <f t="shared" si="2254"/>
        <v>6000.01</v>
      </c>
      <c r="AU2653" s="4">
        <f t="shared" si="2255"/>
        <v>8116.6161200000006</v>
      </c>
      <c r="AV2653" s="4">
        <f t="shared" si="2256"/>
        <v>9426.041940000001</v>
      </c>
      <c r="AW2653" s="4">
        <f t="shared" si="2257"/>
        <v>10484.345000000001</v>
      </c>
      <c r="AX2653" s="4">
        <f t="shared" si="2258"/>
        <v>11542.64806</v>
      </c>
      <c r="AY2653" s="4">
        <f t="shared" si="2259"/>
        <v>13049.384620000001</v>
      </c>
      <c r="AZ2653" s="1">
        <f t="shared" si="2260"/>
        <v>10865.731285714288</v>
      </c>
      <c r="BA2653" s="1">
        <f t="shared" si="2261"/>
        <v>9747.24765537649</v>
      </c>
      <c r="BB2653" s="1">
        <f t="shared" si="2262"/>
        <v>0</v>
      </c>
      <c r="BC2653" s="1"/>
      <c r="BD2653" s="6">
        <f t="shared" si="2263"/>
        <v>0</v>
      </c>
      <c r="BE2653" s="6"/>
      <c r="BF2653">
        <f t="shared" si="2264"/>
        <v>-195957.88097700002</v>
      </c>
      <c r="BG2653">
        <f t="shared" si="2265"/>
        <v>10165.700783458879</v>
      </c>
      <c r="BH2653">
        <f t="shared" si="2266"/>
        <v>1290</v>
      </c>
      <c r="BI2653">
        <f t="shared" si="2267"/>
        <v>935.77728326784222</v>
      </c>
      <c r="BJ2653">
        <f t="shared" si="2268"/>
        <v>35.62762496302868</v>
      </c>
      <c r="BK2653">
        <f t="shared" si="2269"/>
        <v>25.079266489204368</v>
      </c>
    </row>
    <row r="2654" spans="1:63" x14ac:dyDescent="0.35">
      <c r="A2654" s="2">
        <v>1520640000000</v>
      </c>
      <c r="B2654" s="3">
        <v>43169</v>
      </c>
      <c r="C2654" s="2" t="s">
        <v>9</v>
      </c>
      <c r="D2654" s="2">
        <v>9230</v>
      </c>
      <c r="E2654" s="2">
        <v>9490</v>
      </c>
      <c r="F2654" s="2">
        <v>8667.07</v>
      </c>
      <c r="G2654" s="2">
        <v>8770.2199999999993</v>
      </c>
      <c r="H2654" s="2">
        <v>37180.012857000002</v>
      </c>
      <c r="I2654" s="2">
        <v>341210248.41481698</v>
      </c>
      <c r="J2654" s="2">
        <f t="shared" si="2218"/>
        <v>-4.9504714425056964</v>
      </c>
      <c r="K2654" s="2">
        <f t="shared" si="2219"/>
        <v>-23.836561007381682</v>
      </c>
      <c r="L2654" s="2">
        <f t="shared" si="2220"/>
        <v>0.99379082257781359</v>
      </c>
      <c r="M2654" s="1">
        <f t="shared" si="2221"/>
        <v>8.0069690577611574</v>
      </c>
      <c r="N2654" s="1">
        <f t="shared" si="2222"/>
        <v>-10.779889216005975</v>
      </c>
      <c r="O2654" s="1">
        <f t="shared" si="2223"/>
        <v>-22.661917260912489</v>
      </c>
      <c r="P2654" s="2">
        <f t="shared" si="2224"/>
        <v>0</v>
      </c>
      <c r="Q2654" s="2">
        <f t="shared" si="2225"/>
        <v>456.78000000000065</v>
      </c>
      <c r="R2654" s="2">
        <f t="shared" si="2226"/>
        <v>154.80571428571434</v>
      </c>
      <c r="S2654" s="2">
        <f t="shared" si="2227"/>
        <v>220.82642857142869</v>
      </c>
      <c r="T2654" s="1">
        <f t="shared" si="2228"/>
        <v>41.21205206461488</v>
      </c>
      <c r="U2654" s="1">
        <f t="shared" si="2229"/>
        <v>10470.413176523336</v>
      </c>
      <c r="V2654" s="1">
        <f t="shared" si="2230"/>
        <v>10376.290000000001</v>
      </c>
      <c r="W2654" s="1">
        <f t="shared" si="2231"/>
        <v>794.45125650980003</v>
      </c>
      <c r="X2654" s="1">
        <f t="shared" si="2232"/>
        <v>11965.192513019601</v>
      </c>
      <c r="Y2654" s="1">
        <f t="shared" si="2233"/>
        <v>8787.3874869804004</v>
      </c>
      <c r="Z2654" s="1">
        <f t="shared" si="2234"/>
        <v>10169.696564155642</v>
      </c>
      <c r="AA2654" s="1">
        <f t="shared" si="2235"/>
        <v>10028.190555523488</v>
      </c>
      <c r="AB2654" s="1">
        <f t="shared" si="2236"/>
        <v>-141.50600863215368</v>
      </c>
      <c r="AC2654" s="1">
        <f t="shared" si="2237"/>
        <v>67.362001922926879</v>
      </c>
      <c r="AD2654" s="1">
        <f t="shared" si="2238"/>
        <v>208.86801055508056</v>
      </c>
      <c r="AE2654" s="4">
        <f t="shared" si="2239"/>
        <v>11786.01</v>
      </c>
      <c r="AF2654" s="4">
        <f t="shared" si="2240"/>
        <v>8329</v>
      </c>
      <c r="AG2654" s="4">
        <f t="shared" si="2241"/>
        <v>9144.8543599999994</v>
      </c>
      <c r="AH2654" s="4">
        <f t="shared" si="2242"/>
        <v>9649.5778200000004</v>
      </c>
      <c r="AI2654" s="4">
        <f t="shared" si="2243"/>
        <v>10057.505000000001</v>
      </c>
      <c r="AJ2654" s="4">
        <f t="shared" si="2244"/>
        <v>10465.43218</v>
      </c>
      <c r="AK2654" s="4">
        <f t="shared" si="2245"/>
        <v>11046.209860000001</v>
      </c>
      <c r="AL2654" s="4">
        <f t="shared" si="2246"/>
        <v>11786.01</v>
      </c>
      <c r="AM2654" s="4">
        <f t="shared" si="2247"/>
        <v>6000.01</v>
      </c>
      <c r="AN2654" s="4">
        <f t="shared" si="2248"/>
        <v>7365.5060000000003</v>
      </c>
      <c r="AO2654" s="4">
        <f t="shared" si="2249"/>
        <v>8210.2620000000006</v>
      </c>
      <c r="AP2654" s="4">
        <f t="shared" si="2250"/>
        <v>8893.01</v>
      </c>
      <c r="AQ2654" s="4">
        <f t="shared" si="2251"/>
        <v>9575.7579999999998</v>
      </c>
      <c r="AR2654" s="4">
        <f t="shared" si="2252"/>
        <v>10547.806</v>
      </c>
      <c r="AS2654" s="4">
        <f t="shared" si="2253"/>
        <v>14968.68</v>
      </c>
      <c r="AT2654" s="4">
        <f t="shared" si="2254"/>
        <v>6000.01</v>
      </c>
      <c r="AU2654" s="4">
        <f t="shared" si="2255"/>
        <v>8116.6161200000006</v>
      </c>
      <c r="AV2654" s="4">
        <f t="shared" si="2256"/>
        <v>9426.041940000001</v>
      </c>
      <c r="AW2654" s="4">
        <f t="shared" si="2257"/>
        <v>10484.345000000001</v>
      </c>
      <c r="AX2654" s="4">
        <f t="shared" si="2258"/>
        <v>11542.64806</v>
      </c>
      <c r="AY2654" s="4">
        <f t="shared" si="2259"/>
        <v>13049.384620000001</v>
      </c>
      <c r="AZ2654" s="1">
        <f t="shared" si="2260"/>
        <v>10840.1345</v>
      </c>
      <c r="BA2654" s="1">
        <f t="shared" si="2261"/>
        <v>9750.1747465460303</v>
      </c>
      <c r="BB2654" s="1">
        <f t="shared" si="2262"/>
        <v>0</v>
      </c>
      <c r="BC2654" s="1"/>
      <c r="BD2654" s="6">
        <f t="shared" si="2263"/>
        <v>0</v>
      </c>
      <c r="BE2654" s="6"/>
      <c r="BF2654">
        <f t="shared" si="2264"/>
        <v>-240283.85436300002</v>
      </c>
      <c r="BG2654">
        <f t="shared" si="2265"/>
        <v>10257.11476440439</v>
      </c>
      <c r="BH2654">
        <f t="shared" si="2266"/>
        <v>822.93000000000029</v>
      </c>
      <c r="BI2654">
        <f t="shared" si="2267"/>
        <v>881.28148069366409</v>
      </c>
      <c r="BJ2654">
        <f t="shared" si="2268"/>
        <v>13.049985211475875</v>
      </c>
      <c r="BK2654">
        <f t="shared" si="2269"/>
        <v>15.865529866308007</v>
      </c>
    </row>
    <row r="2655" spans="1:63" x14ac:dyDescent="0.35">
      <c r="A2655" s="2">
        <v>1520553600000</v>
      </c>
      <c r="B2655" s="3">
        <v>43168</v>
      </c>
      <c r="C2655" s="2" t="s">
        <v>9</v>
      </c>
      <c r="D2655" s="2">
        <v>9267.07</v>
      </c>
      <c r="E2655" s="2">
        <v>9410</v>
      </c>
      <c r="F2655" s="2">
        <v>8329</v>
      </c>
      <c r="G2655" s="2">
        <v>9227</v>
      </c>
      <c r="H2655" s="2">
        <v>64112.291406999997</v>
      </c>
      <c r="I2655" s="2">
        <v>567082901.13194001</v>
      </c>
      <c r="J2655" s="2">
        <f t="shared" si="2218"/>
        <v>-0.48146821921471739</v>
      </c>
      <c r="K2655" s="2">
        <f t="shared" si="2219"/>
        <v>-19.51662875245977</v>
      </c>
      <c r="L2655" s="2">
        <f t="shared" si="2220"/>
        <v>18.537722153848517</v>
      </c>
      <c r="M2655" s="1">
        <f t="shared" si="2221"/>
        <v>-5.2083072032400635</v>
      </c>
      <c r="N2655" s="1">
        <f t="shared" si="2222"/>
        <v>-10.480112712691016</v>
      </c>
      <c r="O2655" s="1">
        <f t="shared" si="2223"/>
        <v>-23.940609082041835</v>
      </c>
      <c r="P2655" s="2">
        <f t="shared" si="2224"/>
        <v>0</v>
      </c>
      <c r="Q2655" s="2">
        <f t="shared" si="2225"/>
        <v>44.639999999999418</v>
      </c>
      <c r="R2655" s="2">
        <f t="shared" si="2226"/>
        <v>154.80571428571434</v>
      </c>
      <c r="S2655" s="2">
        <f t="shared" si="2227"/>
        <v>219.38000000000011</v>
      </c>
      <c r="T2655" s="1">
        <f t="shared" si="2228"/>
        <v>41.371358759974036</v>
      </c>
      <c r="U2655" s="1">
        <f t="shared" si="2229"/>
        <v>10539.808816381432</v>
      </c>
      <c r="V2655" s="1">
        <f t="shared" si="2230"/>
        <v>10456.950500000001</v>
      </c>
      <c r="W2655" s="1">
        <f t="shared" si="2231"/>
        <v>704.04274688739599</v>
      </c>
      <c r="X2655" s="1">
        <f t="shared" si="2232"/>
        <v>11865.035993774793</v>
      </c>
      <c r="Y2655" s="1">
        <f t="shared" si="2233"/>
        <v>9048.8650062252091</v>
      </c>
      <c r="Z2655" s="1">
        <f t="shared" si="2234"/>
        <v>10281.654689288092</v>
      </c>
      <c r="AA2655" s="1">
        <f t="shared" si="2235"/>
        <v>10256.912474709578</v>
      </c>
      <c r="AB2655" s="1">
        <f t="shared" si="2236"/>
        <v>-24.742214578514904</v>
      </c>
      <c r="AC2655" s="1">
        <f t="shared" si="2237"/>
        <v>119.579004561697</v>
      </c>
      <c r="AD2655" s="1">
        <f t="shared" si="2238"/>
        <v>144.32121914021189</v>
      </c>
      <c r="AE2655" s="4">
        <f t="shared" si="2239"/>
        <v>11786.01</v>
      </c>
      <c r="AF2655" s="4">
        <f t="shared" si="2240"/>
        <v>8329</v>
      </c>
      <c r="AG2655" s="4">
        <f t="shared" si="2241"/>
        <v>9144.8543599999994</v>
      </c>
      <c r="AH2655" s="4">
        <f t="shared" si="2242"/>
        <v>9649.5778200000004</v>
      </c>
      <c r="AI2655" s="4">
        <f t="shared" si="2243"/>
        <v>10057.505000000001</v>
      </c>
      <c r="AJ2655" s="4">
        <f t="shared" si="2244"/>
        <v>10465.43218</v>
      </c>
      <c r="AK2655" s="4">
        <f t="shared" si="2245"/>
        <v>11046.209860000001</v>
      </c>
      <c r="AL2655" s="4">
        <f t="shared" si="2246"/>
        <v>11975.02</v>
      </c>
      <c r="AM2655" s="4">
        <f t="shared" si="2247"/>
        <v>6000.01</v>
      </c>
      <c r="AN2655" s="4">
        <f t="shared" si="2248"/>
        <v>7410.1123600000001</v>
      </c>
      <c r="AO2655" s="4">
        <f t="shared" si="2249"/>
        <v>8282.4638200000009</v>
      </c>
      <c r="AP2655" s="4">
        <f t="shared" si="2250"/>
        <v>8987.5149999999994</v>
      </c>
      <c r="AQ2655" s="4">
        <f t="shared" si="2251"/>
        <v>9692.5661799999998</v>
      </c>
      <c r="AR2655" s="4">
        <f t="shared" si="2252"/>
        <v>10696.36786</v>
      </c>
      <c r="AS2655" s="4">
        <f t="shared" si="2253"/>
        <v>15500</v>
      </c>
      <c r="AT2655" s="4">
        <f t="shared" si="2254"/>
        <v>6000.01</v>
      </c>
      <c r="AU2655" s="4">
        <f t="shared" si="2255"/>
        <v>8242.0076399999998</v>
      </c>
      <c r="AV2655" s="4">
        <f t="shared" si="2256"/>
        <v>9629.0061800000003</v>
      </c>
      <c r="AW2655" s="4">
        <f t="shared" si="2257"/>
        <v>10750.005000000001</v>
      </c>
      <c r="AX2655" s="4">
        <f t="shared" si="2258"/>
        <v>11871.00382</v>
      </c>
      <c r="AY2655" s="4">
        <f t="shared" si="2259"/>
        <v>13467.002140000001</v>
      </c>
      <c r="AZ2655" s="1">
        <f t="shared" si="2260"/>
        <v>10820.525571428572</v>
      </c>
      <c r="BA2655" s="1">
        <f t="shared" si="2261"/>
        <v>9763.598784169948</v>
      </c>
      <c r="BB2655" s="1">
        <f t="shared" si="2262"/>
        <v>0</v>
      </c>
      <c r="BC2655" s="1"/>
      <c r="BD2655" s="6">
        <f t="shared" si="2263"/>
        <v>0</v>
      </c>
      <c r="BE2655" s="6"/>
      <c r="BF2655">
        <f t="shared" si="2264"/>
        <v>-203103.84150600003</v>
      </c>
      <c r="BG2655">
        <f t="shared" si="2265"/>
        <v>10341.670791902059</v>
      </c>
      <c r="BH2655">
        <f t="shared" si="2266"/>
        <v>1081</v>
      </c>
      <c r="BI2655">
        <f t="shared" si="2267"/>
        <v>890.25863156961236</v>
      </c>
      <c r="BJ2655">
        <f t="shared" si="2268"/>
        <v>26.560189293108547</v>
      </c>
      <c r="BK2655">
        <f t="shared" si="2269"/>
        <v>20.210234752014042</v>
      </c>
    </row>
    <row r="2656" spans="1:63" x14ac:dyDescent="0.35">
      <c r="A2656" s="2">
        <v>1520467200000</v>
      </c>
      <c r="B2656" s="3">
        <v>43167</v>
      </c>
      <c r="C2656" s="2" t="s">
        <v>9</v>
      </c>
      <c r="D2656" s="2">
        <v>9910</v>
      </c>
      <c r="E2656" s="2">
        <v>10099</v>
      </c>
      <c r="F2656" s="2">
        <v>9060</v>
      </c>
      <c r="G2656" s="2">
        <v>9271.64</v>
      </c>
      <c r="H2656" s="2">
        <v>41109.473226000002</v>
      </c>
      <c r="I2656" s="2">
        <v>394641280.63843602</v>
      </c>
      <c r="J2656" s="2">
        <f t="shared" si="2218"/>
        <v>-6.4415741675075742</v>
      </c>
      <c r="K2656" s="2">
        <f t="shared" si="2219"/>
        <v>-16.010145846544077</v>
      </c>
      <c r="L2656" s="2">
        <f t="shared" si="2220"/>
        <v>22.011317278589278</v>
      </c>
      <c r="M2656" s="1">
        <f t="shared" si="2221"/>
        <v>-0.48379755066651586</v>
      </c>
      <c r="N2656" s="1">
        <f t="shared" si="2222"/>
        <v>-11.116264220785103</v>
      </c>
      <c r="O2656" s="1">
        <f t="shared" si="2223"/>
        <v>-25.624808555983616</v>
      </c>
      <c r="P2656" s="2">
        <f t="shared" si="2224"/>
        <v>0</v>
      </c>
      <c r="Q2656" s="2">
        <f t="shared" si="2225"/>
        <v>638.36000000000058</v>
      </c>
      <c r="R2656" s="2">
        <f t="shared" si="2226"/>
        <v>177.66285714285718</v>
      </c>
      <c r="S2656" s="2">
        <f t="shared" si="2227"/>
        <v>216.19142857142873</v>
      </c>
      <c r="T2656" s="1">
        <f t="shared" si="2228"/>
        <v>45.108778445980732</v>
      </c>
      <c r="U2656" s="1">
        <f t="shared" si="2229"/>
        <v>10593.392849703123</v>
      </c>
      <c r="V2656" s="1">
        <f t="shared" si="2230"/>
        <v>10547.578</v>
      </c>
      <c r="W2656" s="1">
        <f t="shared" si="2231"/>
        <v>654.82443672789111</v>
      </c>
      <c r="X2656" s="1">
        <f t="shared" si="2232"/>
        <v>11857.226873455782</v>
      </c>
      <c r="Y2656" s="1">
        <f t="shared" si="2233"/>
        <v>9237.9291265442171</v>
      </c>
      <c r="Z2656" s="1">
        <f t="shared" si="2234"/>
        <v>10366.027064431139</v>
      </c>
      <c r="AA2656" s="1">
        <f t="shared" si="2235"/>
        <v>10444.169288293138</v>
      </c>
      <c r="AB2656" s="1">
        <f t="shared" si="2236"/>
        <v>78.14222386199981</v>
      </c>
      <c r="AC2656" s="1">
        <f t="shared" si="2237"/>
        <v>155.65930934674998</v>
      </c>
      <c r="AD2656" s="1">
        <f t="shared" si="2238"/>
        <v>77.517085484750169</v>
      </c>
      <c r="AE2656" s="4">
        <f t="shared" si="2239"/>
        <v>11786.01</v>
      </c>
      <c r="AF2656" s="4">
        <f t="shared" si="2240"/>
        <v>9060</v>
      </c>
      <c r="AG2656" s="4">
        <f t="shared" si="2241"/>
        <v>9703.3383599999997</v>
      </c>
      <c r="AH2656" s="4">
        <f t="shared" si="2242"/>
        <v>10101.33582</v>
      </c>
      <c r="AI2656" s="4">
        <f t="shared" si="2243"/>
        <v>10423.005000000001</v>
      </c>
      <c r="AJ2656" s="4">
        <f t="shared" si="2244"/>
        <v>10744.67418</v>
      </c>
      <c r="AK2656" s="4">
        <f t="shared" si="2245"/>
        <v>11202.64386</v>
      </c>
      <c r="AL2656" s="4">
        <f t="shared" si="2246"/>
        <v>12244</v>
      </c>
      <c r="AM2656" s="4">
        <f t="shared" si="2247"/>
        <v>6000.01</v>
      </c>
      <c r="AN2656" s="4">
        <f t="shared" si="2248"/>
        <v>7473.5916400000006</v>
      </c>
      <c r="AO2656" s="4">
        <f t="shared" si="2249"/>
        <v>8385.2141800000009</v>
      </c>
      <c r="AP2656" s="4">
        <f t="shared" si="2250"/>
        <v>9122.005000000001</v>
      </c>
      <c r="AQ2656" s="4">
        <f t="shared" si="2251"/>
        <v>9858.7958199999994</v>
      </c>
      <c r="AR2656" s="4">
        <f t="shared" si="2252"/>
        <v>10907.78614</v>
      </c>
      <c r="AS2656" s="4">
        <f t="shared" si="2253"/>
        <v>16322.3</v>
      </c>
      <c r="AT2656" s="4">
        <f t="shared" si="2254"/>
        <v>6000.01</v>
      </c>
      <c r="AU2656" s="4">
        <f t="shared" si="2255"/>
        <v>8436.0704399999995</v>
      </c>
      <c r="AV2656" s="4">
        <f t="shared" si="2256"/>
        <v>9943.1247800000001</v>
      </c>
      <c r="AW2656" s="4">
        <f t="shared" si="2257"/>
        <v>11161.154999999999</v>
      </c>
      <c r="AX2656" s="4">
        <f t="shared" si="2258"/>
        <v>12379.185219999999</v>
      </c>
      <c r="AY2656" s="4">
        <f t="shared" si="2259"/>
        <v>14113.32994</v>
      </c>
      <c r="AZ2656" s="1">
        <f t="shared" si="2260"/>
        <v>10797.547071428571</v>
      </c>
      <c r="BA2656" s="1">
        <f t="shared" si="2261"/>
        <v>9770.949452446248</v>
      </c>
      <c r="BB2656" s="1">
        <f t="shared" si="2262"/>
        <v>0</v>
      </c>
      <c r="BC2656" s="1"/>
      <c r="BD2656" s="6">
        <f t="shared" si="2263"/>
        <v>0</v>
      </c>
      <c r="BE2656" s="6"/>
      <c r="BF2656">
        <f t="shared" si="2264"/>
        <v>-138991.55009900004</v>
      </c>
      <c r="BG2656">
        <f t="shared" si="2265"/>
        <v>10474.29335544226</v>
      </c>
      <c r="BH2656">
        <f t="shared" si="2266"/>
        <v>1039</v>
      </c>
      <c r="BI2656">
        <f t="shared" si="2267"/>
        <v>860.91380565724501</v>
      </c>
      <c r="BJ2656">
        <f t="shared" si="2268"/>
        <v>7.9864150943396011</v>
      </c>
      <c r="BK2656">
        <f t="shared" si="2269"/>
        <v>31.090741080504795</v>
      </c>
    </row>
    <row r="2657" spans="1:63" x14ac:dyDescent="0.35">
      <c r="A2657" s="2">
        <v>1520380800000</v>
      </c>
      <c r="B2657" s="3">
        <v>43166</v>
      </c>
      <c r="C2657" s="2" t="s">
        <v>9</v>
      </c>
      <c r="D2657" s="2">
        <v>10716.48</v>
      </c>
      <c r="E2657" s="2">
        <v>10899</v>
      </c>
      <c r="F2657" s="2">
        <v>9389.31</v>
      </c>
      <c r="G2657" s="2">
        <v>9910</v>
      </c>
      <c r="H2657" s="2">
        <v>50647.67108</v>
      </c>
      <c r="I2657" s="2">
        <v>514808033.48791999</v>
      </c>
      <c r="J2657" s="2">
        <f t="shared" si="2218"/>
        <v>-7.5256054226760991</v>
      </c>
      <c r="K2657" s="2">
        <f t="shared" si="2219"/>
        <v>-9.24908424908425</v>
      </c>
      <c r="L2657" s="2">
        <f t="shared" si="2220"/>
        <v>29.506255766360777</v>
      </c>
      <c r="M2657" s="1">
        <f t="shared" si="2221"/>
        <v>-6.8850818193976533</v>
      </c>
      <c r="N2657" s="1">
        <f t="shared" si="2222"/>
        <v>-17.558022199798184</v>
      </c>
      <c r="O2657" s="1">
        <f t="shared" si="2223"/>
        <v>-33.386579212916239</v>
      </c>
      <c r="P2657" s="2">
        <f t="shared" si="2224"/>
        <v>0</v>
      </c>
      <c r="Q2657" s="2">
        <f t="shared" si="2225"/>
        <v>806.47999999999956</v>
      </c>
      <c r="R2657" s="2">
        <f t="shared" si="2226"/>
        <v>177.66285714285718</v>
      </c>
      <c r="S2657" s="2">
        <f t="shared" si="2227"/>
        <v>215.34857142857149</v>
      </c>
      <c r="T2657" s="1">
        <f t="shared" si="2228"/>
        <v>45.205519286970933</v>
      </c>
      <c r="U2657" s="1">
        <f t="shared" si="2229"/>
        <v>10647.341945609372</v>
      </c>
      <c r="V2657" s="1">
        <f t="shared" si="2230"/>
        <v>10591.994999999999</v>
      </c>
      <c r="W2657" s="1">
        <f t="shared" si="2231"/>
        <v>594.08155545766579</v>
      </c>
      <c r="X2657" s="1">
        <f t="shared" si="2232"/>
        <v>11780.15811091533</v>
      </c>
      <c r="Y2657" s="1">
        <f t="shared" si="2233"/>
        <v>9403.8318890846676</v>
      </c>
      <c r="Z2657" s="1">
        <f t="shared" si="2234"/>
        <v>10453.578029585631</v>
      </c>
      <c r="AA2657" s="1">
        <f t="shared" si="2235"/>
        <v>10657.356431619164</v>
      </c>
      <c r="AB2657" s="1">
        <f t="shared" si="2236"/>
        <v>203.77840203353298</v>
      </c>
      <c r="AC2657" s="1">
        <f t="shared" si="2237"/>
        <v>175.03858071793749</v>
      </c>
      <c r="AD2657" s="1">
        <f t="shared" si="2238"/>
        <v>-28.739821315595492</v>
      </c>
      <c r="AE2657" s="4">
        <f t="shared" si="2239"/>
        <v>11786.01</v>
      </c>
      <c r="AF2657" s="4">
        <f t="shared" si="2240"/>
        <v>9274.7999999999993</v>
      </c>
      <c r="AG2657" s="4">
        <f t="shared" si="2241"/>
        <v>9867.4455600000001</v>
      </c>
      <c r="AH2657" s="4">
        <f t="shared" si="2242"/>
        <v>10234.08222</v>
      </c>
      <c r="AI2657" s="4">
        <f t="shared" si="2243"/>
        <v>10530.404999999999</v>
      </c>
      <c r="AJ2657" s="4">
        <f t="shared" si="2244"/>
        <v>10826.727779999999</v>
      </c>
      <c r="AK2657" s="4">
        <f t="shared" si="2245"/>
        <v>11248.611059999999</v>
      </c>
      <c r="AL2657" s="4">
        <f t="shared" si="2246"/>
        <v>12244</v>
      </c>
      <c r="AM2657" s="4">
        <f t="shared" si="2247"/>
        <v>6000.01</v>
      </c>
      <c r="AN2657" s="4">
        <f t="shared" si="2248"/>
        <v>7473.5916400000006</v>
      </c>
      <c r="AO2657" s="4">
        <f t="shared" si="2249"/>
        <v>8385.2141800000009</v>
      </c>
      <c r="AP2657" s="4">
        <f t="shared" si="2250"/>
        <v>9122.005000000001</v>
      </c>
      <c r="AQ2657" s="4">
        <f t="shared" si="2251"/>
        <v>9858.7958199999994</v>
      </c>
      <c r="AR2657" s="4">
        <f t="shared" si="2252"/>
        <v>10907.78614</v>
      </c>
      <c r="AS2657" s="4">
        <f t="shared" si="2253"/>
        <v>17099.96</v>
      </c>
      <c r="AT2657" s="4">
        <f t="shared" si="2254"/>
        <v>6000.01</v>
      </c>
      <c r="AU2657" s="4">
        <f t="shared" si="2255"/>
        <v>8619.5982000000004</v>
      </c>
      <c r="AV2657" s="4">
        <f t="shared" si="2256"/>
        <v>10240.1909</v>
      </c>
      <c r="AW2657" s="4">
        <f t="shared" si="2257"/>
        <v>11549.985000000001</v>
      </c>
      <c r="AX2657" s="4">
        <f t="shared" si="2258"/>
        <v>12859.7791</v>
      </c>
      <c r="AY2657" s="4">
        <f t="shared" si="2259"/>
        <v>14724.5707</v>
      </c>
      <c r="AZ2657" s="1">
        <f t="shared" si="2260"/>
        <v>10771.920357142857</v>
      </c>
      <c r="BA2657" s="1">
        <f t="shared" si="2261"/>
        <v>9777.7893079592104</v>
      </c>
      <c r="BB2657" s="1">
        <f t="shared" si="2262"/>
        <v>0</v>
      </c>
      <c r="BC2657" s="1"/>
      <c r="BD2657" s="6">
        <f t="shared" si="2263"/>
        <v>0</v>
      </c>
      <c r="BE2657" s="6"/>
      <c r="BF2657">
        <f t="shared" si="2264"/>
        <v>-97882.076873000042</v>
      </c>
      <c r="BG2657">
        <f t="shared" si="2265"/>
        <v>10506.460250253072</v>
      </c>
      <c r="BH2657">
        <f t="shared" si="2266"/>
        <v>1509.6900000000005</v>
      </c>
      <c r="BI2657">
        <f t="shared" si="2267"/>
        <v>833.51592960451342</v>
      </c>
      <c r="BJ2657">
        <f t="shared" si="2268"/>
        <v>26.084099868593977</v>
      </c>
      <c r="BK2657">
        <f t="shared" si="2269"/>
        <v>57.354897211207181</v>
      </c>
    </row>
    <row r="2658" spans="1:63" x14ac:dyDescent="0.35">
      <c r="A2658" s="2">
        <v>1520294400000</v>
      </c>
      <c r="B2658" s="3">
        <v>43165</v>
      </c>
      <c r="C2658" s="2" t="s">
        <v>9</v>
      </c>
      <c r="D2658" s="2">
        <v>11455</v>
      </c>
      <c r="E2658" s="2">
        <v>11455</v>
      </c>
      <c r="F2658" s="2">
        <v>10555.48</v>
      </c>
      <c r="G2658" s="2">
        <v>10716.48</v>
      </c>
      <c r="H2658" s="2">
        <v>29515.572362999999</v>
      </c>
      <c r="I2658" s="2">
        <v>323842216.64859599</v>
      </c>
      <c r="J2658" s="2">
        <f t="shared" si="2218"/>
        <v>-6.4389732844421204</v>
      </c>
      <c r="K2658" s="2">
        <f t="shared" si="2219"/>
        <v>3.7738845484934225</v>
      </c>
      <c r="L2658" s="2">
        <f t="shared" si="2220"/>
        <v>54.416360830491108</v>
      </c>
      <c r="M2658" s="1">
        <f t="shared" si="2221"/>
        <v>-8.138042381432891</v>
      </c>
      <c r="N2658" s="1">
        <f t="shared" si="2222"/>
        <v>-14.617486338797809</v>
      </c>
      <c r="O2658" s="1">
        <f t="shared" si="2223"/>
        <v>-36.819179432052309</v>
      </c>
      <c r="P2658" s="2">
        <f t="shared" si="2224"/>
        <v>0</v>
      </c>
      <c r="Q2658" s="2">
        <f t="shared" si="2225"/>
        <v>737.52000000000044</v>
      </c>
      <c r="R2658" s="2">
        <f t="shared" si="2226"/>
        <v>177.66285714285718</v>
      </c>
      <c r="S2658" s="2">
        <f t="shared" si="2227"/>
        <v>212.27071428571435</v>
      </c>
      <c r="T2658" s="1">
        <f t="shared" si="2228"/>
        <v>45.562339372823573</v>
      </c>
      <c r="U2658" s="1">
        <f t="shared" si="2229"/>
        <v>10677.437535226081</v>
      </c>
      <c r="V2658" s="1">
        <f t="shared" si="2230"/>
        <v>10596.499499999998</v>
      </c>
      <c r="W2658" s="1">
        <f t="shared" si="2231"/>
        <v>589.21500444638184</v>
      </c>
      <c r="X2658" s="1">
        <f t="shared" si="2232"/>
        <v>11774.929508892761</v>
      </c>
      <c r="Y2658" s="1">
        <f t="shared" si="2233"/>
        <v>9418.0694911072351</v>
      </c>
      <c r="Z2658" s="1">
        <f t="shared" si="2234"/>
        <v>10497.06427195248</v>
      </c>
      <c r="AA2658" s="1">
        <f t="shared" si="2235"/>
        <v>10793.239419186284</v>
      </c>
      <c r="AB2658" s="1">
        <f t="shared" si="2236"/>
        <v>296.17514723380373</v>
      </c>
      <c r="AC2658" s="1">
        <f t="shared" si="2237"/>
        <v>167.8536253890386</v>
      </c>
      <c r="AD2658" s="1">
        <f t="shared" si="2238"/>
        <v>-128.32152184476513</v>
      </c>
      <c r="AE2658" s="4">
        <f t="shared" si="2239"/>
        <v>11786.01</v>
      </c>
      <c r="AF2658" s="4">
        <f t="shared" si="2240"/>
        <v>9274.7999999999993</v>
      </c>
      <c r="AG2658" s="4">
        <f t="shared" si="2241"/>
        <v>9867.4455600000001</v>
      </c>
      <c r="AH2658" s="4">
        <f t="shared" si="2242"/>
        <v>10234.08222</v>
      </c>
      <c r="AI2658" s="4">
        <f t="shared" si="2243"/>
        <v>10530.404999999999</v>
      </c>
      <c r="AJ2658" s="4">
        <f t="shared" si="2244"/>
        <v>10826.727779999999</v>
      </c>
      <c r="AK2658" s="4">
        <f t="shared" si="2245"/>
        <v>11248.611059999999</v>
      </c>
      <c r="AL2658" s="4">
        <f t="shared" si="2246"/>
        <v>12244</v>
      </c>
      <c r="AM2658" s="4">
        <f t="shared" si="2247"/>
        <v>6000.01</v>
      </c>
      <c r="AN2658" s="4">
        <f t="shared" si="2248"/>
        <v>7473.5916400000006</v>
      </c>
      <c r="AO2658" s="4">
        <f t="shared" si="2249"/>
        <v>8385.2141800000009</v>
      </c>
      <c r="AP2658" s="4">
        <f t="shared" si="2250"/>
        <v>9122.005000000001</v>
      </c>
      <c r="AQ2658" s="4">
        <f t="shared" si="2251"/>
        <v>9858.7958199999994</v>
      </c>
      <c r="AR2658" s="4">
        <f t="shared" si="2252"/>
        <v>10907.78614</v>
      </c>
      <c r="AS2658" s="4">
        <f t="shared" si="2253"/>
        <v>17143.13</v>
      </c>
      <c r="AT2658" s="4">
        <f t="shared" si="2254"/>
        <v>6000.01</v>
      </c>
      <c r="AU2658" s="4">
        <f t="shared" si="2255"/>
        <v>8629.7863199999993</v>
      </c>
      <c r="AV2658" s="4">
        <f t="shared" si="2256"/>
        <v>10256.681840000001</v>
      </c>
      <c r="AW2658" s="4">
        <f t="shared" si="2257"/>
        <v>11571.57</v>
      </c>
      <c r="AX2658" s="4">
        <f t="shared" si="2258"/>
        <v>12886.458160000002</v>
      </c>
      <c r="AY2658" s="4">
        <f t="shared" si="2259"/>
        <v>14758.502320000001</v>
      </c>
      <c r="AZ2658" s="1">
        <f t="shared" si="2260"/>
        <v>10740.506500000001</v>
      </c>
      <c r="BA2658" s="1">
        <f t="shared" si="2261"/>
        <v>9775.9782025887889</v>
      </c>
      <c r="BB2658" s="1">
        <f t="shared" si="2262"/>
        <v>0</v>
      </c>
      <c r="BC2658" s="1"/>
      <c r="BD2658" s="6">
        <f t="shared" si="2263"/>
        <v>1</v>
      </c>
      <c r="BE2658" s="6" t="str">
        <f t="shared" si="2270"/>
        <v>$11,415–$10,899</v>
      </c>
      <c r="BF2658">
        <f t="shared" si="2264"/>
        <v>-47234.405793000034</v>
      </c>
      <c r="BG2658">
        <f t="shared" si="2265"/>
        <v>10490.132879310904</v>
      </c>
      <c r="BH2658">
        <f t="shared" si="2266"/>
        <v>899.52000000000044</v>
      </c>
      <c r="BI2658">
        <f t="shared" si="2267"/>
        <v>729.48914954366921</v>
      </c>
      <c r="BJ2658">
        <f t="shared" si="2268"/>
        <v>59.20170827858081</v>
      </c>
      <c r="BK2658">
        <f t="shared" si="2269"/>
        <v>78.396194377246402</v>
      </c>
    </row>
    <row r="2659" spans="1:63" x14ac:dyDescent="0.35">
      <c r="A2659" s="2">
        <v>1520208000000</v>
      </c>
      <c r="B2659" s="3">
        <v>43164</v>
      </c>
      <c r="C2659" s="2" t="s">
        <v>9</v>
      </c>
      <c r="D2659" s="2">
        <v>11515</v>
      </c>
      <c r="E2659" s="2">
        <v>11710</v>
      </c>
      <c r="F2659" s="2">
        <v>11415.01</v>
      </c>
      <c r="G2659" s="2">
        <v>11454</v>
      </c>
      <c r="H2659" s="2">
        <v>15144.231062999999</v>
      </c>
      <c r="I2659" s="2">
        <v>174866951.398065</v>
      </c>
      <c r="J2659" s="2">
        <f t="shared" si="2218"/>
        <v>-0.52974381241858448</v>
      </c>
      <c r="K2659" s="2">
        <f t="shared" si="2219"/>
        <v>8.3731351191782704</v>
      </c>
      <c r="L2659" s="2">
        <f t="shared" si="2220"/>
        <v>39.942161149739569</v>
      </c>
      <c r="M2659" s="1">
        <f t="shared" si="2221"/>
        <v>-6.8821105437606418</v>
      </c>
      <c r="N2659" s="1">
        <f t="shared" si="2222"/>
        <v>-20.278156102671556</v>
      </c>
      <c r="O2659" s="1">
        <f t="shared" si="2223"/>
        <v>-40.666142832198354</v>
      </c>
      <c r="P2659" s="2">
        <f t="shared" si="2224"/>
        <v>0</v>
      </c>
      <c r="Q2659" s="2">
        <f t="shared" si="2225"/>
        <v>61</v>
      </c>
      <c r="R2659" s="2">
        <f t="shared" si="2226"/>
        <v>181.09071428571431</v>
      </c>
      <c r="S2659" s="2">
        <f t="shared" si="2227"/>
        <v>159.59071428571431</v>
      </c>
      <c r="T2659" s="1">
        <f t="shared" si="2228"/>
        <v>53.155440566595523</v>
      </c>
      <c r="U2659" s="1">
        <f t="shared" si="2229"/>
        <v>10675.84396523531</v>
      </c>
      <c r="V2659" s="1">
        <f t="shared" si="2230"/>
        <v>10533.174999999999</v>
      </c>
      <c r="W2659" s="1">
        <f t="shared" si="2231"/>
        <v>638.88086903976068</v>
      </c>
      <c r="X2659" s="1">
        <f t="shared" si="2232"/>
        <v>11810.936738079521</v>
      </c>
      <c r="Y2659" s="1">
        <f t="shared" si="2233"/>
        <v>9255.4132619204775</v>
      </c>
      <c r="Z2659" s="1">
        <f t="shared" si="2234"/>
        <v>10479.511013708678</v>
      </c>
      <c r="AA2659" s="1">
        <f t="shared" si="2235"/>
        <v>10807.195677220154</v>
      </c>
      <c r="AB2659" s="1">
        <f t="shared" si="2236"/>
        <v>327.68466351147617</v>
      </c>
      <c r="AC2659" s="1">
        <f t="shared" si="2237"/>
        <v>135.77324492784729</v>
      </c>
      <c r="AD2659" s="1">
        <f t="shared" si="2238"/>
        <v>-191.91141858362889</v>
      </c>
      <c r="AE2659" s="4">
        <f t="shared" si="2239"/>
        <v>11786.01</v>
      </c>
      <c r="AF2659" s="4">
        <f t="shared" si="2240"/>
        <v>8533</v>
      </c>
      <c r="AG2659" s="4">
        <f t="shared" si="2241"/>
        <v>9300.7103600000009</v>
      </c>
      <c r="AH2659" s="4">
        <f t="shared" si="2242"/>
        <v>9775.6498200000005</v>
      </c>
      <c r="AI2659" s="4">
        <f t="shared" si="2243"/>
        <v>10159.505000000001</v>
      </c>
      <c r="AJ2659" s="4">
        <f t="shared" si="2244"/>
        <v>10543.36018</v>
      </c>
      <c r="AK2659" s="4">
        <f t="shared" si="2245"/>
        <v>11089.86586</v>
      </c>
      <c r="AL2659" s="4">
        <f t="shared" si="2246"/>
        <v>12244</v>
      </c>
      <c r="AM2659" s="4">
        <f t="shared" si="2247"/>
        <v>6000.01</v>
      </c>
      <c r="AN2659" s="4">
        <f t="shared" si="2248"/>
        <v>7473.5916400000006</v>
      </c>
      <c r="AO2659" s="4">
        <f t="shared" si="2249"/>
        <v>8385.2141800000009</v>
      </c>
      <c r="AP2659" s="4">
        <f t="shared" si="2250"/>
        <v>9122.005000000001</v>
      </c>
      <c r="AQ2659" s="4">
        <f t="shared" si="2251"/>
        <v>9858.7958199999994</v>
      </c>
      <c r="AR2659" s="4">
        <f t="shared" si="2252"/>
        <v>10907.78614</v>
      </c>
      <c r="AS2659" s="4">
        <f t="shared" si="2253"/>
        <v>17176.240000000002</v>
      </c>
      <c r="AT2659" s="4">
        <f t="shared" si="2254"/>
        <v>6000.01</v>
      </c>
      <c r="AU2659" s="4">
        <f t="shared" si="2255"/>
        <v>8637.6002800000006</v>
      </c>
      <c r="AV2659" s="4">
        <f t="shared" si="2256"/>
        <v>10269.329860000002</v>
      </c>
      <c r="AW2659" s="4">
        <f t="shared" si="2257"/>
        <v>11588.125</v>
      </c>
      <c r="AX2659" s="4">
        <f t="shared" si="2258"/>
        <v>12906.920140000002</v>
      </c>
      <c r="AY2659" s="4">
        <f t="shared" si="2259"/>
        <v>14784.526780000002</v>
      </c>
      <c r="AZ2659" s="1">
        <f t="shared" si="2260"/>
        <v>10703.924499999999</v>
      </c>
      <c r="BA2659" s="1">
        <f t="shared" si="2261"/>
        <v>9763.0946163228818</v>
      </c>
      <c r="BB2659" s="1">
        <f t="shared" si="2262"/>
        <v>0</v>
      </c>
      <c r="BC2659" s="1"/>
      <c r="BD2659" s="6">
        <f t="shared" si="2263"/>
        <v>0</v>
      </c>
      <c r="BE2659" s="6"/>
      <c r="BF2659">
        <f t="shared" si="2264"/>
        <v>-17718.833430000035</v>
      </c>
      <c r="BG2659">
        <f t="shared" si="2265"/>
        <v>10405.011279373592</v>
      </c>
      <c r="BH2659">
        <f t="shared" si="2266"/>
        <v>294.98999999999978</v>
      </c>
      <c r="BI2659">
        <f t="shared" si="2267"/>
        <v>703.33055716577212</v>
      </c>
      <c r="BJ2659">
        <f t="shared" si="2268"/>
        <v>86.778883486446759</v>
      </c>
      <c r="BK2659">
        <f t="shared" si="2269"/>
        <v>87.727695679240924</v>
      </c>
    </row>
    <row r="2660" spans="1:63" x14ac:dyDescent="0.35">
      <c r="A2660" s="2">
        <v>1520121600000</v>
      </c>
      <c r="B2660" s="3">
        <v>43163</v>
      </c>
      <c r="C2660" s="2" t="s">
        <v>9</v>
      </c>
      <c r="D2660" s="2">
        <v>11464.47</v>
      </c>
      <c r="E2660" s="2">
        <v>11565</v>
      </c>
      <c r="F2660" s="2">
        <v>11050.02</v>
      </c>
      <c r="G2660" s="2">
        <v>11515</v>
      </c>
      <c r="H2660" s="2">
        <v>17295.918653000001</v>
      </c>
      <c r="I2660" s="2">
        <v>194849579.12502</v>
      </c>
      <c r="J2660" s="2">
        <f t="shared" si="2218"/>
        <v>0.44066542922139029</v>
      </c>
      <c r="K2660" s="2">
        <f t="shared" si="2219"/>
        <v>11.536226268888027</v>
      </c>
      <c r="L2660" s="2">
        <f t="shared" si="2220"/>
        <v>25.163587667772479</v>
      </c>
      <c r="M2660" s="1">
        <f t="shared" si="2221"/>
        <v>-0.53256504277981487</v>
      </c>
      <c r="N2660" s="1">
        <f t="shared" si="2222"/>
        <v>-17.207381676074689</v>
      </c>
      <c r="O2660" s="1">
        <f t="shared" si="2223"/>
        <v>-35.690751194094659</v>
      </c>
      <c r="P2660" s="2">
        <f t="shared" si="2224"/>
        <v>50.520000000000437</v>
      </c>
      <c r="Q2660" s="2">
        <f t="shared" si="2225"/>
        <v>0</v>
      </c>
      <c r="R2660" s="2">
        <f t="shared" si="2226"/>
        <v>236.06</v>
      </c>
      <c r="S2660" s="2">
        <f t="shared" si="2227"/>
        <v>155.23357142857145</v>
      </c>
      <c r="T2660" s="1">
        <f t="shared" si="2228"/>
        <v>60.328105861328083</v>
      </c>
      <c r="U2660" s="1">
        <f t="shared" si="2229"/>
        <v>10644.082494428587</v>
      </c>
      <c r="V2660" s="1">
        <f t="shared" si="2230"/>
        <v>10387.469999999998</v>
      </c>
      <c r="W2660" s="1">
        <f t="shared" si="2231"/>
        <v>737.02112931041529</v>
      </c>
      <c r="X2660" s="1">
        <f t="shared" si="2232"/>
        <v>11861.512258620827</v>
      </c>
      <c r="Y2660" s="1">
        <f t="shared" si="2233"/>
        <v>8913.4277413791679</v>
      </c>
      <c r="Z2660" s="1">
        <f t="shared" si="2234"/>
        <v>10401.55189480537</v>
      </c>
      <c r="AA2660" s="1">
        <f t="shared" si="2235"/>
        <v>10689.594891260183</v>
      </c>
      <c r="AB2660" s="1">
        <f t="shared" si="2236"/>
        <v>288.04299645481296</v>
      </c>
      <c r="AC2660" s="1">
        <f t="shared" si="2237"/>
        <v>87.795390281940072</v>
      </c>
      <c r="AD2660" s="1">
        <f t="shared" si="2238"/>
        <v>-200.24760617287291</v>
      </c>
      <c r="AE2660" s="4">
        <f t="shared" si="2239"/>
        <v>11786.01</v>
      </c>
      <c r="AF2660" s="4">
        <f t="shared" si="2240"/>
        <v>8351</v>
      </c>
      <c r="AG2660" s="4">
        <f t="shared" si="2241"/>
        <v>9161.6623600000003</v>
      </c>
      <c r="AH2660" s="4">
        <f t="shared" si="2242"/>
        <v>9663.17382</v>
      </c>
      <c r="AI2660" s="4">
        <f t="shared" si="2243"/>
        <v>10068.505000000001</v>
      </c>
      <c r="AJ2660" s="4">
        <f t="shared" si="2244"/>
        <v>10473.83618</v>
      </c>
      <c r="AK2660" s="4">
        <f t="shared" si="2245"/>
        <v>11050.917860000001</v>
      </c>
      <c r="AL2660" s="4">
        <f t="shared" si="2246"/>
        <v>12244</v>
      </c>
      <c r="AM2660" s="4">
        <f t="shared" si="2247"/>
        <v>6000.01</v>
      </c>
      <c r="AN2660" s="4">
        <f t="shared" si="2248"/>
        <v>7473.5916400000006</v>
      </c>
      <c r="AO2660" s="4">
        <f t="shared" si="2249"/>
        <v>8385.2141800000009</v>
      </c>
      <c r="AP2660" s="4">
        <f t="shared" si="2250"/>
        <v>9122.005000000001</v>
      </c>
      <c r="AQ2660" s="4">
        <f t="shared" si="2251"/>
        <v>9858.7958199999994</v>
      </c>
      <c r="AR2660" s="4">
        <f t="shared" si="2252"/>
        <v>10907.78614</v>
      </c>
      <c r="AS2660" s="4">
        <f t="shared" si="2253"/>
        <v>17176.240000000002</v>
      </c>
      <c r="AT2660" s="4">
        <f t="shared" si="2254"/>
        <v>6000.01</v>
      </c>
      <c r="AU2660" s="4">
        <f t="shared" si="2255"/>
        <v>8637.6002800000006</v>
      </c>
      <c r="AV2660" s="4">
        <f t="shared" si="2256"/>
        <v>10269.329860000002</v>
      </c>
      <c r="AW2660" s="4">
        <f t="shared" si="2257"/>
        <v>11588.125</v>
      </c>
      <c r="AX2660" s="4">
        <f t="shared" si="2258"/>
        <v>12906.920140000002</v>
      </c>
      <c r="AY2660" s="4">
        <f t="shared" si="2259"/>
        <v>14784.526780000002</v>
      </c>
      <c r="AZ2660" s="1">
        <f t="shared" si="2260"/>
        <v>10663.253214285714</v>
      </c>
      <c r="BA2660" s="1">
        <f t="shared" si="2261"/>
        <v>9739.9315288752496</v>
      </c>
      <c r="BB2660" s="1">
        <f t="shared" si="2262"/>
        <v>0</v>
      </c>
      <c r="BC2660" s="1"/>
      <c r="BD2660" s="6">
        <f t="shared" si="2263"/>
        <v>0</v>
      </c>
      <c r="BE2660" s="6"/>
      <c r="BF2660">
        <f t="shared" si="2264"/>
        <v>-2574.6023670000359</v>
      </c>
      <c r="BG2660">
        <f t="shared" si="2265"/>
        <v>10304.951696524706</v>
      </c>
      <c r="BH2660">
        <f t="shared" si="2266"/>
        <v>514.97999999999956</v>
      </c>
      <c r="BI2660">
        <f t="shared" si="2267"/>
        <v>766.15218134512168</v>
      </c>
      <c r="BJ2660">
        <f t="shared" si="2268"/>
        <v>89.207991366711653</v>
      </c>
      <c r="BK2660">
        <f t="shared" si="2269"/>
        <v>82.219063054596518</v>
      </c>
    </row>
    <row r="2661" spans="1:63" x14ac:dyDescent="0.35">
      <c r="A2661" s="2">
        <v>1520035200000</v>
      </c>
      <c r="B2661" s="3">
        <v>43162</v>
      </c>
      <c r="C2661" s="2" t="s">
        <v>9</v>
      </c>
      <c r="D2661" s="2">
        <v>11038.99</v>
      </c>
      <c r="E2661" s="2">
        <v>11544</v>
      </c>
      <c r="F2661" s="2">
        <v>11015.01</v>
      </c>
      <c r="G2661" s="2">
        <v>11464.48</v>
      </c>
      <c r="H2661" s="2">
        <v>21287.153279999999</v>
      </c>
      <c r="I2661" s="2">
        <v>241749497.90247101</v>
      </c>
      <c r="J2661" s="2">
        <f t="shared" si="2218"/>
        <v>3.8543346317601195</v>
      </c>
      <c r="K2661" s="2">
        <f t="shared" si="2219"/>
        <v>19.546193952033363</v>
      </c>
      <c r="L2661" s="2">
        <f t="shared" si="2220"/>
        <v>29.205919511147808</v>
      </c>
      <c r="M2661" s="1">
        <f t="shared" si="2221"/>
        <v>0.4387320885801167</v>
      </c>
      <c r="N2661" s="1">
        <f t="shared" si="2222"/>
        <v>-23.500935062035087</v>
      </c>
      <c r="O2661" s="1">
        <f t="shared" si="2223"/>
        <v>-38.453379481668591</v>
      </c>
      <c r="P2661" s="2">
        <f t="shared" si="2224"/>
        <v>425.47999999999956</v>
      </c>
      <c r="Q2661" s="2">
        <f t="shared" si="2225"/>
        <v>0</v>
      </c>
      <c r="R2661" s="2">
        <f t="shared" si="2226"/>
        <v>232.45142857142855</v>
      </c>
      <c r="S2661" s="2">
        <f t="shared" si="2227"/>
        <v>202.09928571428568</v>
      </c>
      <c r="T2661" s="1">
        <f t="shared" si="2228"/>
        <v>53.492359103244567</v>
      </c>
      <c r="U2661" s="1">
        <f t="shared" si="2229"/>
        <v>10608.534841139957</v>
      </c>
      <c r="V2661" s="1">
        <f t="shared" si="2230"/>
        <v>10256.869999999999</v>
      </c>
      <c r="W2661" s="1">
        <f t="shared" si="2231"/>
        <v>756.80918932713803</v>
      </c>
      <c r="X2661" s="1">
        <f t="shared" si="2232"/>
        <v>11770.488378654274</v>
      </c>
      <c r="Y2661" s="1">
        <f t="shared" si="2233"/>
        <v>8743.2516213457238</v>
      </c>
      <c r="Z2661" s="1">
        <f t="shared" si="2234"/>
        <v>10312.4760463898</v>
      </c>
      <c r="AA2661" s="1">
        <f t="shared" si="2235"/>
        <v>10539.521235125672</v>
      </c>
      <c r="AB2661" s="1">
        <f t="shared" si="2236"/>
        <v>227.04518873587222</v>
      </c>
      <c r="AC2661" s="1">
        <f t="shared" si="2237"/>
        <v>37.733488738721846</v>
      </c>
      <c r="AD2661" s="1">
        <f t="shared" si="2238"/>
        <v>-189.31169999715036</v>
      </c>
      <c r="AE2661" s="4">
        <f t="shared" si="2239"/>
        <v>11786.01</v>
      </c>
      <c r="AF2661" s="4">
        <f t="shared" si="2240"/>
        <v>8053</v>
      </c>
      <c r="AG2661" s="4">
        <f t="shared" si="2241"/>
        <v>8933.9903599999998</v>
      </c>
      <c r="AH2661" s="4">
        <f t="shared" si="2242"/>
        <v>9479.0098199999993</v>
      </c>
      <c r="AI2661" s="4">
        <f t="shared" si="2243"/>
        <v>9919.505000000001</v>
      </c>
      <c r="AJ2661" s="4">
        <f t="shared" si="2244"/>
        <v>10360.000179999999</v>
      </c>
      <c r="AK2661" s="4">
        <f t="shared" si="2245"/>
        <v>10987.145860000001</v>
      </c>
      <c r="AL2661" s="4">
        <f t="shared" si="2246"/>
        <v>12244</v>
      </c>
      <c r="AM2661" s="4">
        <f t="shared" si="2247"/>
        <v>6000.01</v>
      </c>
      <c r="AN2661" s="4">
        <f t="shared" si="2248"/>
        <v>7473.5916400000006</v>
      </c>
      <c r="AO2661" s="4">
        <f t="shared" si="2249"/>
        <v>8385.2141800000009</v>
      </c>
      <c r="AP2661" s="4">
        <f t="shared" si="2250"/>
        <v>9122.005000000001</v>
      </c>
      <c r="AQ2661" s="4">
        <f t="shared" si="2251"/>
        <v>9858.7958199999994</v>
      </c>
      <c r="AR2661" s="4">
        <f t="shared" si="2252"/>
        <v>10907.78614</v>
      </c>
      <c r="AS2661" s="4">
        <f t="shared" si="2253"/>
        <v>17176.240000000002</v>
      </c>
      <c r="AT2661" s="4">
        <f t="shared" si="2254"/>
        <v>6000.01</v>
      </c>
      <c r="AU2661" s="4">
        <f t="shared" si="2255"/>
        <v>8637.6002800000006</v>
      </c>
      <c r="AV2661" s="4">
        <f t="shared" si="2256"/>
        <v>10269.329860000002</v>
      </c>
      <c r="AW2661" s="4">
        <f t="shared" si="2257"/>
        <v>11588.125</v>
      </c>
      <c r="AX2661" s="4">
        <f t="shared" si="2258"/>
        <v>12906.920140000002</v>
      </c>
      <c r="AY2661" s="4">
        <f t="shared" si="2259"/>
        <v>14784.526780000002</v>
      </c>
      <c r="AZ2661" s="1">
        <f t="shared" si="2260"/>
        <v>10621.788857142858</v>
      </c>
      <c r="BA2661" s="1">
        <f t="shared" si="2261"/>
        <v>9715.6155224214854</v>
      </c>
      <c r="BB2661" s="1">
        <f t="shared" si="2262"/>
        <v>0</v>
      </c>
      <c r="BC2661" s="1"/>
      <c r="BD2661" s="6">
        <f t="shared" si="2263"/>
        <v>0</v>
      </c>
      <c r="BE2661" s="6"/>
      <c r="BF2661">
        <f t="shared" si="2264"/>
        <v>-19870.521020000037</v>
      </c>
      <c r="BG2661">
        <f t="shared" si="2265"/>
        <v>10198.706679390505</v>
      </c>
      <c r="BH2661">
        <f t="shared" si="2266"/>
        <v>528.98999999999978</v>
      </c>
      <c r="BI2661">
        <f t="shared" si="2267"/>
        <v>804.79405539821732</v>
      </c>
      <c r="BJ2661">
        <f t="shared" si="2268"/>
        <v>87.196212184564388</v>
      </c>
      <c r="BK2661">
        <f t="shared" si="2269"/>
        <v>74.321143990347267</v>
      </c>
    </row>
    <row r="2662" spans="1:63" x14ac:dyDescent="0.35">
      <c r="A2662" s="2">
        <v>1519948800000</v>
      </c>
      <c r="B2662" s="3">
        <v>43161</v>
      </c>
      <c r="C2662" s="2" t="s">
        <v>9</v>
      </c>
      <c r="D2662" s="2">
        <v>10923.36</v>
      </c>
      <c r="E2662" s="2">
        <v>11200</v>
      </c>
      <c r="F2662" s="2">
        <v>10770</v>
      </c>
      <c r="G2662" s="2">
        <v>11039</v>
      </c>
      <c r="H2662" s="2">
        <v>23910.71009</v>
      </c>
      <c r="I2662" s="2">
        <v>262936307.00785699</v>
      </c>
      <c r="J2662" s="2">
        <f t="shared" si="2218"/>
        <v>1.0897435897435896</v>
      </c>
      <c r="K2662" s="2">
        <f t="shared" si="2219"/>
        <v>13.868570974706302</v>
      </c>
      <c r="L2662" s="2">
        <f t="shared" si="2220"/>
        <v>19.670183380815473</v>
      </c>
      <c r="M2662" s="1">
        <f t="shared" si="2221"/>
        <v>3.7112891295549346</v>
      </c>
      <c r="N2662" s="1">
        <f t="shared" si="2222"/>
        <v>-16.414530301657759</v>
      </c>
      <c r="O2662" s="1">
        <f t="shared" si="2223"/>
        <v>-38.282362532838121</v>
      </c>
      <c r="P2662" s="2">
        <f t="shared" si="2224"/>
        <v>119</v>
      </c>
      <c r="Q2662" s="2">
        <f t="shared" si="2225"/>
        <v>0</v>
      </c>
      <c r="R2662" s="2">
        <f t="shared" si="2226"/>
        <v>264.88642857142855</v>
      </c>
      <c r="S2662" s="2">
        <f t="shared" si="2227"/>
        <v>202.09928571428568</v>
      </c>
      <c r="T2662" s="1">
        <f t="shared" si="2228"/>
        <v>56.722597815779018</v>
      </c>
      <c r="U2662" s="1">
        <f t="shared" si="2229"/>
        <v>10573.598304043628</v>
      </c>
      <c r="V2662" s="1">
        <f t="shared" si="2230"/>
        <v>10086.84</v>
      </c>
      <c r="W2662" s="1">
        <f t="shared" si="2231"/>
        <v>843.44182345316494</v>
      </c>
      <c r="X2662" s="1">
        <f t="shared" si="2232"/>
        <v>11773.72364690633</v>
      </c>
      <c r="Y2662" s="1">
        <f t="shared" si="2233"/>
        <v>8399.9563530936703</v>
      </c>
      <c r="Z2662" s="1">
        <f t="shared" si="2234"/>
        <v>10220.315730100985</v>
      </c>
      <c r="AA2662" s="1">
        <f t="shared" si="2235"/>
        <v>10371.346914239431</v>
      </c>
      <c r="AB2662" s="1">
        <f t="shared" si="2236"/>
        <v>151.03118413844641</v>
      </c>
      <c r="AC2662" s="1">
        <f t="shared" si="2237"/>
        <v>-9.5944362605657432</v>
      </c>
      <c r="AD2662" s="1">
        <f t="shared" si="2238"/>
        <v>-160.62562039901215</v>
      </c>
      <c r="AE2662" s="4">
        <f t="shared" si="2239"/>
        <v>11786.01</v>
      </c>
      <c r="AF2662" s="4">
        <f t="shared" si="2240"/>
        <v>7726.53</v>
      </c>
      <c r="AG2662" s="4">
        <f t="shared" si="2241"/>
        <v>8684.5672799999993</v>
      </c>
      <c r="AH2662" s="4">
        <f t="shared" si="2242"/>
        <v>9277.2513600000002</v>
      </c>
      <c r="AI2662" s="4">
        <f t="shared" si="2243"/>
        <v>9756.27</v>
      </c>
      <c r="AJ2662" s="4">
        <f t="shared" si="2244"/>
        <v>10235.288640000001</v>
      </c>
      <c r="AK2662" s="4">
        <f t="shared" si="2245"/>
        <v>10917.281279999999</v>
      </c>
      <c r="AL2662" s="4">
        <f t="shared" si="2246"/>
        <v>12244</v>
      </c>
      <c r="AM2662" s="4">
        <f t="shared" si="2247"/>
        <v>6000.01</v>
      </c>
      <c r="AN2662" s="4">
        <f t="shared" si="2248"/>
        <v>7473.5916400000006</v>
      </c>
      <c r="AO2662" s="4">
        <f t="shared" si="2249"/>
        <v>8385.2141800000009</v>
      </c>
      <c r="AP2662" s="4">
        <f t="shared" si="2250"/>
        <v>9122.005000000001</v>
      </c>
      <c r="AQ2662" s="4">
        <f t="shared" si="2251"/>
        <v>9858.7958199999994</v>
      </c>
      <c r="AR2662" s="4">
        <f t="shared" si="2252"/>
        <v>10907.78614</v>
      </c>
      <c r="AS2662" s="4">
        <f t="shared" si="2253"/>
        <v>17176.240000000002</v>
      </c>
      <c r="AT2662" s="4">
        <f t="shared" si="2254"/>
        <v>6000.01</v>
      </c>
      <c r="AU2662" s="4">
        <f t="shared" si="2255"/>
        <v>8637.6002800000006</v>
      </c>
      <c r="AV2662" s="4">
        <f t="shared" si="2256"/>
        <v>10269.329860000002</v>
      </c>
      <c r="AW2662" s="4">
        <f t="shared" si="2257"/>
        <v>11588.125</v>
      </c>
      <c r="AX2662" s="4">
        <f t="shared" si="2258"/>
        <v>12906.920140000002</v>
      </c>
      <c r="AY2662" s="4">
        <f t="shared" si="2259"/>
        <v>14784.526780000002</v>
      </c>
      <c r="AZ2662" s="1">
        <f t="shared" si="2260"/>
        <v>10581.828214285712</v>
      </c>
      <c r="BA2662" s="1">
        <f t="shared" si="2261"/>
        <v>9691.658474783424</v>
      </c>
      <c r="BB2662" s="1">
        <f t="shared" si="2262"/>
        <v>0</v>
      </c>
      <c r="BC2662" s="1"/>
      <c r="BD2662" s="6">
        <f t="shared" si="2263"/>
        <v>0</v>
      </c>
      <c r="BE2662" s="6"/>
      <c r="BF2662">
        <f t="shared" si="2264"/>
        <v>-41157.674300000035</v>
      </c>
      <c r="BG2662">
        <f t="shared" si="2265"/>
        <v>10060.093797795684</v>
      </c>
      <c r="BH2662">
        <f t="shared" si="2266"/>
        <v>430</v>
      </c>
      <c r="BI2662">
        <f t="shared" si="2267"/>
        <v>847.22544853640466</v>
      </c>
      <c r="BJ2662">
        <f t="shared" si="2268"/>
        <v>70.252985612513484</v>
      </c>
      <c r="BK2662">
        <f t="shared" si="2269"/>
        <v>59.219260834418471</v>
      </c>
    </row>
    <row r="2663" spans="1:63" x14ac:dyDescent="0.35">
      <c r="A2663" s="2">
        <v>1519862400000</v>
      </c>
      <c r="B2663" s="3">
        <v>43160</v>
      </c>
      <c r="C2663" s="2" t="s">
        <v>9</v>
      </c>
      <c r="D2663" s="2">
        <v>10325.64</v>
      </c>
      <c r="E2663" s="2">
        <v>11060.41</v>
      </c>
      <c r="F2663" s="2">
        <v>10240</v>
      </c>
      <c r="G2663" s="2">
        <v>10920</v>
      </c>
      <c r="H2663" s="2">
        <v>25092.553929999998</v>
      </c>
      <c r="I2663" s="2">
        <v>268172535.381129</v>
      </c>
      <c r="J2663" s="2">
        <f t="shared" si="2218"/>
        <v>5.7446866200047237</v>
      </c>
      <c r="K2663" s="2">
        <f t="shared" si="2219"/>
        <v>7.7875519196449625</v>
      </c>
      <c r="L2663" s="2">
        <f t="shared" si="2220"/>
        <v>6.1730075546178416</v>
      </c>
      <c r="M2663" s="1">
        <f t="shared" si="2221"/>
        <v>1.0779961953075459</v>
      </c>
      <c r="N2663" s="1">
        <f t="shared" si="2222"/>
        <v>-15.0948717948718</v>
      </c>
      <c r="O2663" s="1">
        <f t="shared" si="2223"/>
        <v>-36.594230769230769</v>
      </c>
      <c r="P2663" s="2">
        <f t="shared" si="2224"/>
        <v>593.23999999999978</v>
      </c>
      <c r="Q2663" s="2">
        <f t="shared" si="2225"/>
        <v>0</v>
      </c>
      <c r="R2663" s="2">
        <f t="shared" si="2226"/>
        <v>267.80714285714282</v>
      </c>
      <c r="S2663" s="2">
        <f t="shared" si="2227"/>
        <v>202.09928571428568</v>
      </c>
      <c r="T2663" s="1">
        <f t="shared" si="2228"/>
        <v>56.991589510981669</v>
      </c>
      <c r="U2663" s="1">
        <f t="shared" si="2229"/>
        <v>10554.602316453573</v>
      </c>
      <c r="V2663" s="1">
        <f t="shared" si="2230"/>
        <v>9961.5890000000018</v>
      </c>
      <c r="W2663" s="1">
        <f t="shared" si="2231"/>
        <v>878.03449376946458</v>
      </c>
      <c r="X2663" s="1">
        <f t="shared" si="2232"/>
        <v>11717.657987538931</v>
      </c>
      <c r="Y2663" s="1">
        <f t="shared" si="2233"/>
        <v>8205.5200124610728</v>
      </c>
      <c r="Z2663" s="1">
        <f t="shared" si="2234"/>
        <v>10154.820988509064</v>
      </c>
      <c r="AA2663" s="1">
        <f t="shared" si="2235"/>
        <v>10249.955444101148</v>
      </c>
      <c r="AB2663" s="1">
        <f t="shared" si="2236"/>
        <v>95.134455592084123</v>
      </c>
      <c r="AC2663" s="1">
        <f t="shared" si="2237"/>
        <v>-49.750841360318773</v>
      </c>
      <c r="AD2663" s="1">
        <f t="shared" si="2238"/>
        <v>-144.88529695240288</v>
      </c>
      <c r="AE2663" s="4">
        <f t="shared" si="2239"/>
        <v>11786.01</v>
      </c>
      <c r="AF2663" s="4">
        <f t="shared" si="2240"/>
        <v>7726.53</v>
      </c>
      <c r="AG2663" s="4">
        <f t="shared" si="2241"/>
        <v>8684.5672799999993</v>
      </c>
      <c r="AH2663" s="4">
        <f t="shared" si="2242"/>
        <v>9277.2513600000002</v>
      </c>
      <c r="AI2663" s="4">
        <f t="shared" si="2243"/>
        <v>9756.27</v>
      </c>
      <c r="AJ2663" s="4">
        <f t="shared" si="2244"/>
        <v>10235.288640000001</v>
      </c>
      <c r="AK2663" s="4">
        <f t="shared" si="2245"/>
        <v>10917.281279999999</v>
      </c>
      <c r="AL2663" s="4">
        <f t="shared" si="2246"/>
        <v>12799.8</v>
      </c>
      <c r="AM2663" s="4">
        <f t="shared" si="2247"/>
        <v>6000.01</v>
      </c>
      <c r="AN2663" s="4">
        <f t="shared" si="2248"/>
        <v>7604.76044</v>
      </c>
      <c r="AO2663" s="4">
        <f t="shared" si="2249"/>
        <v>8597.5297800000008</v>
      </c>
      <c r="AP2663" s="4">
        <f t="shared" si="2250"/>
        <v>9399.9049999999988</v>
      </c>
      <c r="AQ2663" s="4">
        <f t="shared" si="2251"/>
        <v>10202.280220000001</v>
      </c>
      <c r="AR2663" s="4">
        <f t="shared" si="2252"/>
        <v>11344.64494</v>
      </c>
      <c r="AS2663" s="4">
        <f t="shared" si="2253"/>
        <v>17176.240000000002</v>
      </c>
      <c r="AT2663" s="4">
        <f t="shared" si="2254"/>
        <v>6000.01</v>
      </c>
      <c r="AU2663" s="4">
        <f t="shared" si="2255"/>
        <v>8637.6002800000006</v>
      </c>
      <c r="AV2663" s="4">
        <f t="shared" si="2256"/>
        <v>10269.329860000002</v>
      </c>
      <c r="AW2663" s="4">
        <f t="shared" si="2257"/>
        <v>11588.125</v>
      </c>
      <c r="AX2663" s="4">
        <f t="shared" si="2258"/>
        <v>12906.920140000002</v>
      </c>
      <c r="AY2663" s="4">
        <f t="shared" si="2259"/>
        <v>14784.526780000002</v>
      </c>
      <c r="AZ2663" s="1">
        <f t="shared" si="2260"/>
        <v>10543.335214285713</v>
      </c>
      <c r="BA2663" s="1">
        <f t="shared" si="2261"/>
        <v>9673.2017415612791</v>
      </c>
      <c r="BB2663" s="1">
        <f t="shared" si="2262"/>
        <v>0</v>
      </c>
      <c r="BC2663" s="1"/>
      <c r="BD2663" s="6">
        <f t="shared" si="2263"/>
        <v>0</v>
      </c>
      <c r="BE2663" s="6"/>
      <c r="BF2663">
        <f t="shared" si="2264"/>
        <v>-65068.384390000036</v>
      </c>
      <c r="BG2663">
        <f t="shared" si="2265"/>
        <v>9950.8369069158762</v>
      </c>
      <c r="BH2663">
        <f t="shared" si="2266"/>
        <v>820.40999999999985</v>
      </c>
      <c r="BI2663">
        <f t="shared" si="2267"/>
        <v>911.41397908046679</v>
      </c>
      <c r="BJ2663">
        <f t="shared" si="2268"/>
        <v>65.514234173963942</v>
      </c>
      <c r="BK2663">
        <f t="shared" si="2269"/>
        <v>56.664738025557092</v>
      </c>
    </row>
    <row r="2664" spans="1:63" x14ac:dyDescent="0.35">
      <c r="A2664" s="2">
        <v>1519776000000</v>
      </c>
      <c r="B2664" s="3">
        <v>43159</v>
      </c>
      <c r="C2664" s="2" t="s">
        <v>9</v>
      </c>
      <c r="D2664" s="2">
        <v>10584.33</v>
      </c>
      <c r="E2664" s="2">
        <v>11098</v>
      </c>
      <c r="F2664" s="2">
        <v>10300</v>
      </c>
      <c r="G2664" s="2">
        <v>10326.76</v>
      </c>
      <c r="H2664" s="2">
        <v>30800.983781999999</v>
      </c>
      <c r="I2664" s="2">
        <v>327914696.13067502</v>
      </c>
      <c r="J2664" s="2">
        <f t="shared" si="2218"/>
        <v>-2.2923557863344315</v>
      </c>
      <c r="K2664" s="2">
        <f t="shared" si="2219"/>
        <v>5.2565273406285096</v>
      </c>
      <c r="L2664" s="2">
        <f t="shared" si="2220"/>
        <v>0.87179402022562125</v>
      </c>
      <c r="M2664" s="1">
        <f t="shared" si="2221"/>
        <v>5.4326007326007302</v>
      </c>
      <c r="N2664" s="1">
        <f t="shared" si="2222"/>
        <v>-4.0357285344096328</v>
      </c>
      <c r="O2664" s="1">
        <f t="shared" si="2223"/>
        <v>-33.762089948831971</v>
      </c>
      <c r="P2664" s="2">
        <f t="shared" si="2224"/>
        <v>0</v>
      </c>
      <c r="Q2664" s="2">
        <f t="shared" si="2225"/>
        <v>242.28000000000065</v>
      </c>
      <c r="R2664" s="2">
        <f t="shared" si="2226"/>
        <v>264.72571428571428</v>
      </c>
      <c r="S2664" s="2">
        <f t="shared" si="2227"/>
        <v>202.09928571428568</v>
      </c>
      <c r="T2664" s="1">
        <f t="shared" si="2228"/>
        <v>56.707698663463667</v>
      </c>
      <c r="U2664" s="1">
        <f t="shared" si="2229"/>
        <v>10539.688125288412</v>
      </c>
      <c r="V2664" s="1">
        <f t="shared" si="2230"/>
        <v>9849.7850000000017</v>
      </c>
      <c r="W2664" s="1">
        <f t="shared" si="2231"/>
        <v>891.14463431308388</v>
      </c>
      <c r="X2664" s="1">
        <f t="shared" si="2232"/>
        <v>11632.074268626169</v>
      </c>
      <c r="Y2664" s="1">
        <f t="shared" si="2233"/>
        <v>8067.4957313738341</v>
      </c>
      <c r="Z2664" s="1">
        <f t="shared" si="2234"/>
        <v>10093.606667589789</v>
      </c>
      <c r="AA2664" s="1">
        <f t="shared" si="2235"/>
        <v>10128.129161210447</v>
      </c>
      <c r="AB2664" s="1">
        <f t="shared" si="2236"/>
        <v>34.522493620657769</v>
      </c>
      <c r="AC2664" s="1">
        <f t="shared" si="2237"/>
        <v>-85.972165598419494</v>
      </c>
      <c r="AD2664" s="1">
        <f t="shared" si="2238"/>
        <v>-120.49465921907726</v>
      </c>
      <c r="AE2664" s="4">
        <f t="shared" si="2239"/>
        <v>11786.01</v>
      </c>
      <c r="AF2664" s="4">
        <f t="shared" si="2240"/>
        <v>7726.53</v>
      </c>
      <c r="AG2664" s="4">
        <f t="shared" si="2241"/>
        <v>8684.5672799999993</v>
      </c>
      <c r="AH2664" s="4">
        <f t="shared" si="2242"/>
        <v>9277.2513600000002</v>
      </c>
      <c r="AI2664" s="4">
        <f t="shared" si="2243"/>
        <v>9756.27</v>
      </c>
      <c r="AJ2664" s="4">
        <f t="shared" si="2244"/>
        <v>10235.288640000001</v>
      </c>
      <c r="AK2664" s="4">
        <f t="shared" si="2245"/>
        <v>10917.281279999999</v>
      </c>
      <c r="AL2664" s="4">
        <f t="shared" si="2246"/>
        <v>13099</v>
      </c>
      <c r="AM2664" s="4">
        <f t="shared" si="2247"/>
        <v>6000.01</v>
      </c>
      <c r="AN2664" s="4">
        <f t="shared" si="2248"/>
        <v>7675.3716400000003</v>
      </c>
      <c r="AO2664" s="4">
        <f t="shared" si="2249"/>
        <v>8711.8241799999996</v>
      </c>
      <c r="AP2664" s="4">
        <f t="shared" si="2250"/>
        <v>9549.505000000001</v>
      </c>
      <c r="AQ2664" s="4">
        <f t="shared" si="2251"/>
        <v>10387.185819999999</v>
      </c>
      <c r="AR2664" s="4">
        <f t="shared" si="2252"/>
        <v>11579.816139999999</v>
      </c>
      <c r="AS2664" s="4">
        <f t="shared" si="2253"/>
        <v>17176.240000000002</v>
      </c>
      <c r="AT2664" s="4">
        <f t="shared" si="2254"/>
        <v>6000.01</v>
      </c>
      <c r="AU2664" s="4">
        <f t="shared" si="2255"/>
        <v>8637.6002800000006</v>
      </c>
      <c r="AV2664" s="4">
        <f t="shared" si="2256"/>
        <v>10269.329860000002</v>
      </c>
      <c r="AW2664" s="4">
        <f t="shared" si="2257"/>
        <v>11588.125</v>
      </c>
      <c r="AX2664" s="4">
        <f t="shared" si="2258"/>
        <v>12906.920140000002</v>
      </c>
      <c r="AY2664" s="4">
        <f t="shared" si="2259"/>
        <v>14784.526780000002</v>
      </c>
      <c r="AZ2664" s="1">
        <f t="shared" si="2260"/>
        <v>10504.120928571427</v>
      </c>
      <c r="BA2664" s="1">
        <f t="shared" si="2261"/>
        <v>9656.1223133634867</v>
      </c>
      <c r="BB2664" s="1">
        <f t="shared" si="2262"/>
        <v>0</v>
      </c>
      <c r="BC2664" s="1"/>
      <c r="BD2664" s="6">
        <f t="shared" si="2263"/>
        <v>0</v>
      </c>
      <c r="BE2664" s="6"/>
      <c r="BF2664">
        <f t="shared" si="2264"/>
        <v>-90160.93832000003</v>
      </c>
      <c r="BG2664">
        <f t="shared" si="2265"/>
        <v>9891.9071433109857</v>
      </c>
      <c r="BH2664">
        <f t="shared" si="2266"/>
        <v>798</v>
      </c>
      <c r="BI2664">
        <f t="shared" si="2267"/>
        <v>925.41459124669257</v>
      </c>
      <c r="BJ2664">
        <f t="shared" si="2268"/>
        <v>41.890562716777985</v>
      </c>
      <c r="BK2664">
        <f t="shared" si="2269"/>
        <v>53.972649838535041</v>
      </c>
    </row>
    <row r="2665" spans="1:63" x14ac:dyDescent="0.35">
      <c r="A2665" s="2">
        <v>1519689600000</v>
      </c>
      <c r="B2665" s="3">
        <v>43158</v>
      </c>
      <c r="C2665" s="2" t="s">
        <v>9</v>
      </c>
      <c r="D2665" s="2">
        <v>10321</v>
      </c>
      <c r="E2665" s="2">
        <v>10870</v>
      </c>
      <c r="F2665" s="2">
        <v>10121</v>
      </c>
      <c r="G2665" s="2">
        <v>10569.04</v>
      </c>
      <c r="H2665" s="2">
        <v>30705.385123</v>
      </c>
      <c r="I2665" s="2">
        <v>324295371.14146501</v>
      </c>
      <c r="J2665" s="2">
        <f t="shared" si="2218"/>
        <v>2.3734986439364674</v>
      </c>
      <c r="K2665" s="2">
        <f t="shared" si="2219"/>
        <v>1.2592933241358215</v>
      </c>
      <c r="L2665" s="2">
        <f t="shared" si="2220"/>
        <v>-6.0613278819660392</v>
      </c>
      <c r="M2665" s="1">
        <f t="shared" si="2221"/>
        <v>-2.3461376075361553</v>
      </c>
      <c r="N2665" s="1">
        <f t="shared" si="2222"/>
        <v>1.3950179013420205</v>
      </c>
      <c r="O2665" s="1">
        <f t="shared" si="2223"/>
        <v>-32.91595073913998</v>
      </c>
      <c r="P2665" s="2">
        <f t="shared" si="2224"/>
        <v>245.04000000000087</v>
      </c>
      <c r="Q2665" s="2">
        <f t="shared" si="2225"/>
        <v>0</v>
      </c>
      <c r="R2665" s="2">
        <f t="shared" si="2226"/>
        <v>329.73214285714283</v>
      </c>
      <c r="S2665" s="2">
        <f t="shared" si="2227"/>
        <v>184.79357142857134</v>
      </c>
      <c r="T2665" s="1">
        <f t="shared" si="2228"/>
        <v>64.084677150663026</v>
      </c>
      <c r="U2665" s="1">
        <f t="shared" si="2229"/>
        <v>10548.379069177734</v>
      </c>
      <c r="V2665" s="1">
        <f t="shared" si="2230"/>
        <v>9722.648000000001</v>
      </c>
      <c r="W2665" s="1">
        <f t="shared" si="2231"/>
        <v>989.93380421419033</v>
      </c>
      <c r="X2665" s="1">
        <f t="shared" si="2232"/>
        <v>11702.515608428381</v>
      </c>
      <c r="Y2665" s="1">
        <f t="shared" si="2233"/>
        <v>7742.7803915716204</v>
      </c>
      <c r="Z2665" s="1">
        <f t="shared" si="2234"/>
        <v>10074.954400996972</v>
      </c>
      <c r="AA2665" s="1">
        <f t="shared" si="2235"/>
        <v>10092.01446324871</v>
      </c>
      <c r="AB2665" s="1">
        <f t="shared" si="2236"/>
        <v>17.060062251737691</v>
      </c>
      <c r="AC2665" s="1">
        <f t="shared" si="2237"/>
        <v>-116.09583040318881</v>
      </c>
      <c r="AD2665" s="1">
        <f t="shared" si="2238"/>
        <v>-133.1558926549265</v>
      </c>
      <c r="AE2665" s="4">
        <f t="shared" si="2239"/>
        <v>11786.01</v>
      </c>
      <c r="AF2665" s="4">
        <f t="shared" si="2240"/>
        <v>7572.09</v>
      </c>
      <c r="AG2665" s="4">
        <f t="shared" si="2241"/>
        <v>8566.5751199999995</v>
      </c>
      <c r="AH2665" s="4">
        <f t="shared" si="2242"/>
        <v>9181.8074400000005</v>
      </c>
      <c r="AI2665" s="4">
        <f t="shared" si="2243"/>
        <v>9679.0499999999993</v>
      </c>
      <c r="AJ2665" s="4">
        <f t="shared" si="2244"/>
        <v>10176.29256</v>
      </c>
      <c r="AK2665" s="4">
        <f t="shared" si="2245"/>
        <v>10884.23112</v>
      </c>
      <c r="AL2665" s="4">
        <f t="shared" si="2246"/>
        <v>13099</v>
      </c>
      <c r="AM2665" s="4">
        <f t="shared" si="2247"/>
        <v>6000.01</v>
      </c>
      <c r="AN2665" s="4">
        <f t="shared" si="2248"/>
        <v>7675.3716400000003</v>
      </c>
      <c r="AO2665" s="4">
        <f t="shared" si="2249"/>
        <v>8711.8241799999996</v>
      </c>
      <c r="AP2665" s="4">
        <f t="shared" si="2250"/>
        <v>9549.505000000001</v>
      </c>
      <c r="AQ2665" s="4">
        <f t="shared" si="2251"/>
        <v>10387.185819999999</v>
      </c>
      <c r="AR2665" s="4">
        <f t="shared" si="2252"/>
        <v>11579.816139999999</v>
      </c>
      <c r="AS2665" s="4">
        <f t="shared" si="2253"/>
        <v>17176.240000000002</v>
      </c>
      <c r="AT2665" s="4">
        <f t="shared" si="2254"/>
        <v>6000.01</v>
      </c>
      <c r="AU2665" s="4">
        <f t="shared" si="2255"/>
        <v>8637.6002800000006</v>
      </c>
      <c r="AV2665" s="4">
        <f t="shared" si="2256"/>
        <v>10269.329860000002</v>
      </c>
      <c r="AW2665" s="4">
        <f t="shared" si="2257"/>
        <v>11588.125</v>
      </c>
      <c r="AX2665" s="4">
        <f t="shared" si="2258"/>
        <v>12906.920140000002</v>
      </c>
      <c r="AY2665" s="4">
        <f t="shared" si="2259"/>
        <v>14784.526780000002</v>
      </c>
      <c r="AZ2665" s="1">
        <f t="shared" si="2260"/>
        <v>10464.79714285714</v>
      </c>
      <c r="BA2665" s="1">
        <f t="shared" si="2261"/>
        <v>9646.9354957383275</v>
      </c>
      <c r="BB2665" s="1">
        <f t="shared" si="2262"/>
        <v>0</v>
      </c>
      <c r="BC2665" s="1"/>
      <c r="BD2665" s="6">
        <f t="shared" si="2263"/>
        <v>0</v>
      </c>
      <c r="BE2665" s="6"/>
      <c r="BF2665">
        <f t="shared" si="2264"/>
        <v>-59359.954538000035</v>
      </c>
      <c r="BG2665">
        <f t="shared" si="2265"/>
        <v>9863.106303575636</v>
      </c>
      <c r="BH2665">
        <f t="shared" si="2266"/>
        <v>749</v>
      </c>
      <c r="BI2665">
        <f t="shared" si="2267"/>
        <v>945.01683605387598</v>
      </c>
      <c r="BJ2665">
        <f t="shared" si="2268"/>
        <v>62.589417185929364</v>
      </c>
      <c r="BK2665">
        <f t="shared" si="2269"/>
        <v>53.733531849980729</v>
      </c>
    </row>
    <row r="2666" spans="1:63" x14ac:dyDescent="0.35">
      <c r="A2666" s="2">
        <v>1519603200000</v>
      </c>
      <c r="B2666" s="3">
        <v>43157</v>
      </c>
      <c r="C2666" s="2" t="s">
        <v>9</v>
      </c>
      <c r="D2666" s="2">
        <v>9590</v>
      </c>
      <c r="E2666" s="2">
        <v>10444.32</v>
      </c>
      <c r="F2666" s="2">
        <v>9350</v>
      </c>
      <c r="G2666" s="2">
        <v>10324</v>
      </c>
      <c r="H2666" s="2">
        <v>34878.292756000003</v>
      </c>
      <c r="I2666" s="2">
        <v>347559259.738451</v>
      </c>
      <c r="J2666" s="2">
        <f t="shared" si="2218"/>
        <v>7.6538060479666328</v>
      </c>
      <c r="K2666" s="2">
        <f t="shared" si="2219"/>
        <v>-7.8295757785695708</v>
      </c>
      <c r="L2666" s="2">
        <f t="shared" si="2220"/>
        <v>-13.097277345443379</v>
      </c>
      <c r="M2666" s="1">
        <f t="shared" si="2221"/>
        <v>2.3184697947968864</v>
      </c>
      <c r="N2666" s="1">
        <f t="shared" si="2222"/>
        <v>10.945370011623401</v>
      </c>
      <c r="O2666" s="1">
        <f t="shared" si="2223"/>
        <v>-23.001743510267335</v>
      </c>
      <c r="P2666" s="2">
        <f t="shared" si="2224"/>
        <v>734</v>
      </c>
      <c r="Q2666" s="2">
        <f t="shared" si="2225"/>
        <v>0</v>
      </c>
      <c r="R2666" s="2">
        <f t="shared" si="2226"/>
        <v>312.22928571428565</v>
      </c>
      <c r="S2666" s="2">
        <f t="shared" si="2227"/>
        <v>210.72928571428565</v>
      </c>
      <c r="T2666" s="1">
        <f t="shared" si="2228"/>
        <v>59.704401605153102</v>
      </c>
      <c r="U2666" s="1">
        <f t="shared" si="2229"/>
        <v>10547.535765878865</v>
      </c>
      <c r="V2666" s="1">
        <f t="shared" si="2230"/>
        <v>9574.1460000000006</v>
      </c>
      <c r="W2666" s="1">
        <f t="shared" si="2231"/>
        <v>1071.2568147899947</v>
      </c>
      <c r="X2666" s="1">
        <f t="shared" si="2232"/>
        <v>11716.65962957999</v>
      </c>
      <c r="Y2666" s="1">
        <f t="shared" si="2233"/>
        <v>7431.6323704200113</v>
      </c>
      <c r="Z2666" s="1">
        <f t="shared" si="2234"/>
        <v>10035.42755307673</v>
      </c>
      <c r="AA2666" s="1">
        <f t="shared" si="2235"/>
        <v>10005.282547475748</v>
      </c>
      <c r="AB2666" s="1">
        <f t="shared" si="2236"/>
        <v>-30.145005600981676</v>
      </c>
      <c r="AC2666" s="1">
        <f t="shared" si="2237"/>
        <v>-149.38480356692043</v>
      </c>
      <c r="AD2666" s="1">
        <f t="shared" si="2238"/>
        <v>-119.23979796593875</v>
      </c>
      <c r="AE2666" s="4">
        <f t="shared" si="2239"/>
        <v>11786.01</v>
      </c>
      <c r="AF2666" s="4">
        <f t="shared" si="2240"/>
        <v>7150.01</v>
      </c>
      <c r="AG2666" s="4">
        <f t="shared" si="2241"/>
        <v>8244.1059999999998</v>
      </c>
      <c r="AH2666" s="4">
        <f t="shared" si="2242"/>
        <v>8920.9619999999995</v>
      </c>
      <c r="AI2666" s="4">
        <f t="shared" si="2243"/>
        <v>9468.01</v>
      </c>
      <c r="AJ2666" s="4">
        <f t="shared" si="2244"/>
        <v>10015.058000000001</v>
      </c>
      <c r="AK2666" s="4">
        <f t="shared" si="2245"/>
        <v>10793.906000000001</v>
      </c>
      <c r="AL2666" s="4">
        <f t="shared" si="2246"/>
        <v>13099</v>
      </c>
      <c r="AM2666" s="4">
        <f t="shared" si="2247"/>
        <v>6000.01</v>
      </c>
      <c r="AN2666" s="4">
        <f t="shared" si="2248"/>
        <v>7675.3716400000003</v>
      </c>
      <c r="AO2666" s="4">
        <f t="shared" si="2249"/>
        <v>8711.8241799999996</v>
      </c>
      <c r="AP2666" s="4">
        <f t="shared" si="2250"/>
        <v>9549.505000000001</v>
      </c>
      <c r="AQ2666" s="4">
        <f t="shared" si="2251"/>
        <v>10387.185819999999</v>
      </c>
      <c r="AR2666" s="4">
        <f t="shared" si="2252"/>
        <v>11579.816139999999</v>
      </c>
      <c r="AS2666" s="4">
        <f t="shared" si="2253"/>
        <v>17176.240000000002</v>
      </c>
      <c r="AT2666" s="4">
        <f t="shared" si="2254"/>
        <v>6000.01</v>
      </c>
      <c r="AU2666" s="4">
        <f t="shared" si="2255"/>
        <v>8637.6002800000006</v>
      </c>
      <c r="AV2666" s="4">
        <f t="shared" si="2256"/>
        <v>10269.329860000002</v>
      </c>
      <c r="AW2666" s="4">
        <f t="shared" si="2257"/>
        <v>11588.125</v>
      </c>
      <c r="AX2666" s="4">
        <f t="shared" si="2258"/>
        <v>12906.920140000002</v>
      </c>
      <c r="AY2666" s="4">
        <f t="shared" si="2259"/>
        <v>14784.526780000002</v>
      </c>
      <c r="AZ2666" s="1">
        <f t="shared" si="2260"/>
        <v>10423.468714285713</v>
      </c>
      <c r="BA2666" s="1">
        <f t="shared" si="2261"/>
        <v>9634.3039271867983</v>
      </c>
      <c r="BB2666" s="1">
        <f t="shared" si="2262"/>
        <v>0</v>
      </c>
      <c r="BC2666" s="1"/>
      <c r="BD2666" s="6">
        <f t="shared" si="2263"/>
        <v>0</v>
      </c>
      <c r="BE2666" s="6"/>
      <c r="BF2666">
        <f t="shared" si="2264"/>
        <v>-90065.339661000035</v>
      </c>
      <c r="BG2666">
        <f t="shared" si="2265"/>
        <v>9692.6100296542772</v>
      </c>
      <c r="BH2666">
        <f t="shared" si="2266"/>
        <v>1094.3199999999997</v>
      </c>
      <c r="BI2666">
        <f t="shared" si="2267"/>
        <v>975.17327236985682</v>
      </c>
      <c r="BJ2666">
        <f t="shared" si="2268"/>
        <v>57.437969612897774</v>
      </c>
      <c r="BK2666">
        <f t="shared" si="2269"/>
        <v>49.029933747273283</v>
      </c>
    </row>
    <row r="2667" spans="1:63" x14ac:dyDescent="0.35">
      <c r="A2667" s="2">
        <v>1519516800000</v>
      </c>
      <c r="B2667" s="3">
        <v>43156</v>
      </c>
      <c r="C2667" s="2" t="s">
        <v>9</v>
      </c>
      <c r="D2667" s="2">
        <v>9694.51</v>
      </c>
      <c r="E2667" s="2">
        <v>9847</v>
      </c>
      <c r="F2667" s="2">
        <v>9274.7999999999993</v>
      </c>
      <c r="G2667" s="2">
        <v>9590</v>
      </c>
      <c r="H2667" s="2">
        <v>28373.517586000002</v>
      </c>
      <c r="I2667" s="2">
        <v>271286599.126086</v>
      </c>
      <c r="J2667" s="2">
        <f t="shared" si="2218"/>
        <v>-1.0780328247637088</v>
      </c>
      <c r="K2667" s="2">
        <f t="shared" si="2219"/>
        <v>-14.014166591948355</v>
      </c>
      <c r="L2667" s="2">
        <f t="shared" si="2220"/>
        <v>-16.543381777042903</v>
      </c>
      <c r="M2667" s="1">
        <f t="shared" si="2221"/>
        <v>7.1096474234792719</v>
      </c>
      <c r="N2667" s="1">
        <f t="shared" si="2222"/>
        <v>20.072992700729927</v>
      </c>
      <c r="O2667" s="1">
        <f t="shared" si="2223"/>
        <v>-18.712095933263814</v>
      </c>
      <c r="P2667" s="2">
        <f t="shared" si="2224"/>
        <v>0</v>
      </c>
      <c r="Q2667" s="2">
        <f t="shared" si="2225"/>
        <v>104.51000000000022</v>
      </c>
      <c r="R2667" s="2">
        <f t="shared" si="2226"/>
        <v>319.73785714285708</v>
      </c>
      <c r="S2667" s="2">
        <f t="shared" si="2227"/>
        <v>210.72928571428565</v>
      </c>
      <c r="T2667" s="1">
        <f t="shared" si="2228"/>
        <v>60.274771293226735</v>
      </c>
      <c r="U2667" s="1">
        <f t="shared" si="2229"/>
        <v>10556.659674690249</v>
      </c>
      <c r="V2667" s="1">
        <f t="shared" si="2230"/>
        <v>9440.5530000000017</v>
      </c>
      <c r="W2667" s="1">
        <f t="shared" si="2231"/>
        <v>1134.1672609103905</v>
      </c>
      <c r="X2667" s="1">
        <f t="shared" si="2232"/>
        <v>11708.887521820783</v>
      </c>
      <c r="Y2667" s="1">
        <f t="shared" si="2233"/>
        <v>7172.2184781792203</v>
      </c>
      <c r="Z2667" s="1">
        <f t="shared" si="2234"/>
        <v>10012.341757322869</v>
      </c>
      <c r="AA2667" s="1">
        <f t="shared" si="2235"/>
        <v>9947.3339197440655</v>
      </c>
      <c r="AB2667" s="1">
        <f t="shared" si="2236"/>
        <v>-65.007837578803446</v>
      </c>
      <c r="AC2667" s="1">
        <f t="shared" si="2237"/>
        <v>-179.1947530584051</v>
      </c>
      <c r="AD2667" s="1">
        <f t="shared" si="2238"/>
        <v>-114.18691547960165</v>
      </c>
      <c r="AE2667" s="4">
        <f t="shared" si="2239"/>
        <v>11786.01</v>
      </c>
      <c r="AF2667" s="4">
        <f t="shared" si="2240"/>
        <v>6000.01</v>
      </c>
      <c r="AG2667" s="4">
        <f t="shared" si="2241"/>
        <v>7365.5060000000003</v>
      </c>
      <c r="AH2667" s="4">
        <f t="shared" si="2242"/>
        <v>8210.2620000000006</v>
      </c>
      <c r="AI2667" s="4">
        <f t="shared" si="2243"/>
        <v>8893.01</v>
      </c>
      <c r="AJ2667" s="4">
        <f t="shared" si="2244"/>
        <v>9575.7579999999998</v>
      </c>
      <c r="AK2667" s="4">
        <f t="shared" si="2245"/>
        <v>10547.806</v>
      </c>
      <c r="AL2667" s="4">
        <f t="shared" si="2246"/>
        <v>13099</v>
      </c>
      <c r="AM2667" s="4">
        <f t="shared" si="2247"/>
        <v>6000.01</v>
      </c>
      <c r="AN2667" s="4">
        <f t="shared" si="2248"/>
        <v>7675.3716400000003</v>
      </c>
      <c r="AO2667" s="4">
        <f t="shared" si="2249"/>
        <v>8711.8241799999996</v>
      </c>
      <c r="AP2667" s="4">
        <f t="shared" si="2250"/>
        <v>9549.505000000001</v>
      </c>
      <c r="AQ2667" s="4">
        <f t="shared" si="2251"/>
        <v>10387.185819999999</v>
      </c>
      <c r="AR2667" s="4">
        <f t="shared" si="2252"/>
        <v>11579.816139999999</v>
      </c>
      <c r="AS2667" s="4">
        <f t="shared" si="2253"/>
        <v>17176.240000000002</v>
      </c>
      <c r="AT2667" s="4">
        <f t="shared" si="2254"/>
        <v>6000.01</v>
      </c>
      <c r="AU2667" s="4">
        <f t="shared" si="2255"/>
        <v>8637.6002800000006</v>
      </c>
      <c r="AV2667" s="4">
        <f t="shared" si="2256"/>
        <v>10269.329860000002</v>
      </c>
      <c r="AW2667" s="4">
        <f t="shared" si="2257"/>
        <v>11588.125</v>
      </c>
      <c r="AX2667" s="4">
        <f t="shared" si="2258"/>
        <v>12906.920140000002</v>
      </c>
      <c r="AY2667" s="4">
        <f t="shared" si="2259"/>
        <v>14784.526780000002</v>
      </c>
      <c r="AZ2667" s="1">
        <f t="shared" si="2260"/>
        <v>10383.918357142857</v>
      </c>
      <c r="BA2667" s="1">
        <f t="shared" si="2261"/>
        <v>9624.856035778399</v>
      </c>
      <c r="BB2667" s="1">
        <f t="shared" si="2262"/>
        <v>0</v>
      </c>
      <c r="BC2667" s="1"/>
      <c r="BD2667" s="6">
        <f t="shared" si="2263"/>
        <v>0</v>
      </c>
      <c r="BE2667" s="6"/>
      <c r="BF2667">
        <f t="shared" si="2264"/>
        <v>-124943.63241700004</v>
      </c>
      <c r="BG2667">
        <f t="shared" si="2265"/>
        <v>9411.516823289503</v>
      </c>
      <c r="BH2667">
        <f t="shared" si="2266"/>
        <v>572.20000000000073</v>
      </c>
      <c r="BI2667">
        <f t="shared" si="2267"/>
        <v>956.84300658060408</v>
      </c>
      <c r="BJ2667">
        <f t="shared" si="2268"/>
        <v>41.173208751115048</v>
      </c>
      <c r="BK2667">
        <f t="shared" si="2269"/>
        <v>49.627934075380473</v>
      </c>
    </row>
    <row r="2668" spans="1:63" x14ac:dyDescent="0.35">
      <c r="A2668" s="2">
        <v>1519430400000</v>
      </c>
      <c r="B2668" s="3">
        <v>43155</v>
      </c>
      <c r="C2668" s="2" t="s">
        <v>9</v>
      </c>
      <c r="D2668" s="2">
        <v>10131.040000000001</v>
      </c>
      <c r="E2668" s="2">
        <v>10496.97</v>
      </c>
      <c r="F2668" s="2">
        <v>9352</v>
      </c>
      <c r="G2668" s="2">
        <v>9694.51</v>
      </c>
      <c r="H2668" s="2">
        <v>40888.156299000002</v>
      </c>
      <c r="I2668" s="2">
        <v>405618586.64803702</v>
      </c>
      <c r="J2668" s="2">
        <f t="shared" si="2218"/>
        <v>-4.3088369999526268</v>
      </c>
      <c r="K2668" s="2">
        <f t="shared" si="2219"/>
        <v>-6.634801794782649</v>
      </c>
      <c r="L2668" s="2">
        <f t="shared" si="2220"/>
        <v>-12.575435115880602</v>
      </c>
      <c r="M2668" s="1">
        <f t="shared" si="2221"/>
        <v>-1.0897810218978126</v>
      </c>
      <c r="N2668" s="1">
        <f t="shared" si="2222"/>
        <v>18.257446740474759</v>
      </c>
      <c r="O2668" s="1">
        <f t="shared" si="2223"/>
        <v>-16.094469962896532</v>
      </c>
      <c r="P2668" s="2">
        <f t="shared" si="2224"/>
        <v>0</v>
      </c>
      <c r="Q2668" s="2">
        <f t="shared" si="2225"/>
        <v>436.53000000000065</v>
      </c>
      <c r="R2668" s="2">
        <f t="shared" si="2226"/>
        <v>319.73785714285708</v>
      </c>
      <c r="S2668" s="2">
        <f t="shared" si="2227"/>
        <v>236.84285714285701</v>
      </c>
      <c r="T2668" s="1">
        <f t="shared" si="2228"/>
        <v>57.446808510638306</v>
      </c>
      <c r="U2668" s="1">
        <f t="shared" si="2229"/>
        <v>10596.11517161638</v>
      </c>
      <c r="V2668" s="1">
        <f t="shared" si="2230"/>
        <v>9308.0525000000016</v>
      </c>
      <c r="W2668" s="1">
        <f t="shared" si="2231"/>
        <v>1257.1010455722023</v>
      </c>
      <c r="X2668" s="1">
        <f t="shared" si="2232"/>
        <v>11822.254591144407</v>
      </c>
      <c r="Y2668" s="1">
        <f t="shared" si="2233"/>
        <v>6793.8504088555965</v>
      </c>
      <c r="Z2668" s="1">
        <f t="shared" si="2234"/>
        <v>10046.129097908699</v>
      </c>
      <c r="AA2668" s="1">
        <f t="shared" si="2235"/>
        <v>10012.303723333896</v>
      </c>
      <c r="AB2668" s="1">
        <f t="shared" si="2236"/>
        <v>-33.825374574802481</v>
      </c>
      <c r="AC2668" s="1">
        <f t="shared" si="2237"/>
        <v>-207.74148192830552</v>
      </c>
      <c r="AD2668" s="1">
        <f t="shared" si="2238"/>
        <v>-173.91610735350304</v>
      </c>
      <c r="AE2668" s="4">
        <f t="shared" si="2239"/>
        <v>11786.01</v>
      </c>
      <c r="AF2668" s="4">
        <f t="shared" si="2240"/>
        <v>6000.01</v>
      </c>
      <c r="AG2668" s="4">
        <f t="shared" si="2241"/>
        <v>7365.5060000000003</v>
      </c>
      <c r="AH2668" s="4">
        <f t="shared" si="2242"/>
        <v>8210.2620000000006</v>
      </c>
      <c r="AI2668" s="4">
        <f t="shared" si="2243"/>
        <v>8893.01</v>
      </c>
      <c r="AJ2668" s="4">
        <f t="shared" si="2244"/>
        <v>9575.7579999999998</v>
      </c>
      <c r="AK2668" s="4">
        <f t="shared" si="2245"/>
        <v>10547.806</v>
      </c>
      <c r="AL2668" s="4">
        <f t="shared" si="2246"/>
        <v>13542.93</v>
      </c>
      <c r="AM2668" s="4">
        <f t="shared" si="2247"/>
        <v>6000.01</v>
      </c>
      <c r="AN2668" s="4">
        <f t="shared" si="2248"/>
        <v>7780.1391199999998</v>
      </c>
      <c r="AO2668" s="4">
        <f t="shared" si="2249"/>
        <v>8881.4054400000005</v>
      </c>
      <c r="AP2668" s="4">
        <f t="shared" si="2250"/>
        <v>9771.4700000000012</v>
      </c>
      <c r="AQ2668" s="4">
        <f t="shared" si="2251"/>
        <v>10661.53456</v>
      </c>
      <c r="AR2668" s="4">
        <f t="shared" si="2252"/>
        <v>11928.74512</v>
      </c>
      <c r="AS2668" s="4">
        <f t="shared" si="2253"/>
        <v>17176.240000000002</v>
      </c>
      <c r="AT2668" s="4">
        <f t="shared" si="2254"/>
        <v>6000.01</v>
      </c>
      <c r="AU2668" s="4">
        <f t="shared" si="2255"/>
        <v>8637.6002800000006</v>
      </c>
      <c r="AV2668" s="4">
        <f t="shared" si="2256"/>
        <v>10269.329860000002</v>
      </c>
      <c r="AW2668" s="4">
        <f t="shared" si="2257"/>
        <v>11588.125</v>
      </c>
      <c r="AX2668" s="4">
        <f t="shared" si="2258"/>
        <v>12906.920140000002</v>
      </c>
      <c r="AY2668" s="4">
        <f t="shared" si="2259"/>
        <v>14784.526780000002</v>
      </c>
      <c r="AZ2668" s="1">
        <f t="shared" si="2260"/>
        <v>10348.561214285714</v>
      </c>
      <c r="BA2668" s="1">
        <f t="shared" si="2261"/>
        <v>9625.3335157205674</v>
      </c>
      <c r="BB2668" s="1">
        <f t="shared" si="2262"/>
        <v>0</v>
      </c>
      <c r="BC2668" s="1"/>
      <c r="BD2668" s="6">
        <f t="shared" si="2263"/>
        <v>0</v>
      </c>
      <c r="BE2668" s="6"/>
      <c r="BF2668">
        <f t="shared" si="2264"/>
        <v>-96570.114831000043</v>
      </c>
      <c r="BG2668">
        <f t="shared" si="2265"/>
        <v>9270.6001751183885</v>
      </c>
      <c r="BH2668">
        <f t="shared" si="2266"/>
        <v>1144.9699999999993</v>
      </c>
      <c r="BI2668">
        <f t="shared" si="2267"/>
        <v>1016.0188537468507</v>
      </c>
      <c r="BJ2668">
        <f t="shared" si="2268"/>
        <v>48.47862287780702</v>
      </c>
      <c r="BK2668">
        <f t="shared" si="2269"/>
        <v>53.019927018567252</v>
      </c>
    </row>
    <row r="2669" spans="1:63" x14ac:dyDescent="0.35">
      <c r="A2669" s="2">
        <v>1519344000000</v>
      </c>
      <c r="B2669" s="3">
        <v>43154</v>
      </c>
      <c r="C2669" s="2" t="s">
        <v>9</v>
      </c>
      <c r="D2669" s="2">
        <v>9815.5499999999993</v>
      </c>
      <c r="E2669" s="2">
        <v>10435</v>
      </c>
      <c r="F2669" s="2">
        <v>9570.19</v>
      </c>
      <c r="G2669" s="2">
        <v>10131.040000000001</v>
      </c>
      <c r="H2669" s="2">
        <v>57202.702369999999</v>
      </c>
      <c r="I2669" s="2">
        <v>571800753.470976</v>
      </c>
      <c r="J2669" s="2">
        <f t="shared" si="2218"/>
        <v>3.2616317943867315</v>
      </c>
      <c r="K2669" s="2">
        <f t="shared" si="2219"/>
        <v>-8.2295926917310798</v>
      </c>
      <c r="L2669" s="2">
        <f t="shared" si="2220"/>
        <v>-9.3441142809077498</v>
      </c>
      <c r="M2669" s="1">
        <f t="shared" si="2221"/>
        <v>-4.5028578030246047</v>
      </c>
      <c r="N2669" s="1">
        <f t="shared" si="2222"/>
        <v>8.9621598572308372</v>
      </c>
      <c r="O2669" s="1">
        <f t="shared" si="2223"/>
        <v>-16.394072079470629</v>
      </c>
      <c r="P2669" s="2">
        <f t="shared" si="2224"/>
        <v>320</v>
      </c>
      <c r="Q2669" s="2">
        <f t="shared" si="2225"/>
        <v>0</v>
      </c>
      <c r="R2669" s="2">
        <f t="shared" si="2226"/>
        <v>319.73785714285708</v>
      </c>
      <c r="S2669" s="2">
        <f t="shared" si="2227"/>
        <v>216.37214285714273</v>
      </c>
      <c r="T2669" s="1">
        <f t="shared" si="2228"/>
        <v>59.640345664669042</v>
      </c>
      <c r="U2669" s="1">
        <f t="shared" si="2229"/>
        <v>10632.915382702762</v>
      </c>
      <c r="V2669" s="1">
        <f t="shared" si="2230"/>
        <v>9232.567500000001</v>
      </c>
      <c r="W2669" s="1">
        <f t="shared" si="2231"/>
        <v>1276.8011862771568</v>
      </c>
      <c r="X2669" s="1">
        <f t="shared" si="2232"/>
        <v>11786.169872554314</v>
      </c>
      <c r="Y2669" s="1">
        <f t="shared" si="2233"/>
        <v>6678.9651274456874</v>
      </c>
      <c r="Z2669" s="1">
        <f t="shared" si="2234"/>
        <v>10074.258625741395</v>
      </c>
      <c r="AA2669" s="1">
        <f t="shared" si="2235"/>
        <v>10070.084400303696</v>
      </c>
      <c r="AB2669" s="1">
        <f t="shared" si="2236"/>
        <v>-4.1742254376986239</v>
      </c>
      <c r="AC2669" s="1">
        <f t="shared" si="2237"/>
        <v>-251.22050876668126</v>
      </c>
      <c r="AD2669" s="1">
        <f t="shared" si="2238"/>
        <v>-247.04628332898264</v>
      </c>
      <c r="AE2669" s="4">
        <f t="shared" si="2239"/>
        <v>11786.01</v>
      </c>
      <c r="AF2669" s="4">
        <f t="shared" si="2240"/>
        <v>6000.01</v>
      </c>
      <c r="AG2669" s="4">
        <f t="shared" si="2241"/>
        <v>7365.5060000000003</v>
      </c>
      <c r="AH2669" s="4">
        <f t="shared" si="2242"/>
        <v>8210.2620000000006</v>
      </c>
      <c r="AI2669" s="4">
        <f t="shared" si="2243"/>
        <v>8893.01</v>
      </c>
      <c r="AJ2669" s="4">
        <f t="shared" si="2244"/>
        <v>9575.7579999999998</v>
      </c>
      <c r="AK2669" s="4">
        <f t="shared" si="2245"/>
        <v>10547.806</v>
      </c>
      <c r="AL2669" s="4">
        <f t="shared" si="2246"/>
        <v>14249.99</v>
      </c>
      <c r="AM2669" s="4">
        <f t="shared" si="2247"/>
        <v>6000.01</v>
      </c>
      <c r="AN2669" s="4">
        <f t="shared" si="2248"/>
        <v>7947.0052800000003</v>
      </c>
      <c r="AO2669" s="4">
        <f t="shared" si="2249"/>
        <v>9151.5023600000004</v>
      </c>
      <c r="AP2669" s="4">
        <f t="shared" si="2250"/>
        <v>10125</v>
      </c>
      <c r="AQ2669" s="4">
        <f t="shared" si="2251"/>
        <v>11098.49764</v>
      </c>
      <c r="AR2669" s="4">
        <f t="shared" si="2252"/>
        <v>12484.494279999999</v>
      </c>
      <c r="AS2669" s="4">
        <f t="shared" si="2253"/>
        <v>17176.240000000002</v>
      </c>
      <c r="AT2669" s="4">
        <f t="shared" si="2254"/>
        <v>6000.01</v>
      </c>
      <c r="AU2669" s="4">
        <f t="shared" si="2255"/>
        <v>8637.6002800000006</v>
      </c>
      <c r="AV2669" s="4">
        <f t="shared" si="2256"/>
        <v>10269.329860000002</v>
      </c>
      <c r="AW2669" s="4">
        <f t="shared" si="2257"/>
        <v>11588.125</v>
      </c>
      <c r="AX2669" s="4">
        <f t="shared" si="2258"/>
        <v>12906.920140000002</v>
      </c>
      <c r="AY2669" s="4">
        <f t="shared" si="2259"/>
        <v>14784.526780000002</v>
      </c>
      <c r="AZ2669" s="1">
        <f t="shared" si="2260"/>
        <v>10310.90757142857</v>
      </c>
      <c r="BA2669" s="1">
        <f t="shared" si="2261"/>
        <v>9624.3858926482462</v>
      </c>
      <c r="BB2669" s="1">
        <f t="shared" si="2262"/>
        <v>0</v>
      </c>
      <c r="BC2669" s="1"/>
      <c r="BD2669" s="6">
        <f t="shared" si="2263"/>
        <v>0</v>
      </c>
      <c r="BE2669" s="6"/>
      <c r="BF2669">
        <f t="shared" si="2264"/>
        <v>-55681.958532000033</v>
      </c>
      <c r="BG2669">
        <f t="shared" si="2265"/>
        <v>9220.4410249823432</v>
      </c>
      <c r="BH2669">
        <f t="shared" si="2266"/>
        <v>864.80999999999949</v>
      </c>
      <c r="BI2669">
        <f t="shared" si="2267"/>
        <v>996.18021586175087</v>
      </c>
      <c r="BJ2669">
        <f t="shared" si="2268"/>
        <v>59.231970597219373</v>
      </c>
      <c r="BK2669">
        <f t="shared" si="2269"/>
        <v>59.527403942884085</v>
      </c>
    </row>
    <row r="2670" spans="1:63" x14ac:dyDescent="0.35">
      <c r="A2670" s="2">
        <v>1519257600000</v>
      </c>
      <c r="B2670" s="3">
        <v>43153</v>
      </c>
      <c r="C2670" s="2" t="s">
        <v>9</v>
      </c>
      <c r="D2670" s="2">
        <v>10439.02</v>
      </c>
      <c r="E2670" s="2">
        <v>10933.44</v>
      </c>
      <c r="F2670" s="2">
        <v>9679</v>
      </c>
      <c r="G2670" s="2">
        <v>9811.0400000000009</v>
      </c>
      <c r="H2670" s="2">
        <v>67060.166482999994</v>
      </c>
      <c r="I2670" s="2">
        <v>682006373.86958802</v>
      </c>
      <c r="J2670" s="2">
        <f t="shared" si="2218"/>
        <v>-6.0029125469456535</v>
      </c>
      <c r="K2670" s="2">
        <f t="shared" si="2219"/>
        <v>-3.4344555796369551</v>
      </c>
      <c r="L2670" s="2">
        <f t="shared" si="2220"/>
        <v>-13.559042783297597</v>
      </c>
      <c r="M2670" s="1">
        <f t="shared" si="2221"/>
        <v>3.1586095800628562</v>
      </c>
      <c r="N2670" s="1">
        <f t="shared" si="2222"/>
        <v>11.303184983447208</v>
      </c>
      <c r="O2670" s="1">
        <f t="shared" si="2223"/>
        <v>-12.885280255711935</v>
      </c>
      <c r="P2670" s="2">
        <f t="shared" si="2224"/>
        <v>0</v>
      </c>
      <c r="Q2670" s="2">
        <f t="shared" si="2225"/>
        <v>626.55999999999949</v>
      </c>
      <c r="R2670" s="2">
        <f t="shared" si="2226"/>
        <v>361.1592857142856</v>
      </c>
      <c r="S2670" s="2">
        <f t="shared" si="2227"/>
        <v>216.37214285714273</v>
      </c>
      <c r="T2670" s="1">
        <f t="shared" si="2228"/>
        <v>62.535001187319438</v>
      </c>
      <c r="U2670" s="1">
        <f t="shared" si="2229"/>
        <v>10653.400092200833</v>
      </c>
      <c r="V2670" s="1">
        <f t="shared" si="2230"/>
        <v>9186.0134999999991</v>
      </c>
      <c r="W2670" s="1">
        <f t="shared" si="2231"/>
        <v>1260.0573459778566</v>
      </c>
      <c r="X2670" s="1">
        <f t="shared" si="2232"/>
        <v>11706.128191955711</v>
      </c>
      <c r="Y2670" s="1">
        <f t="shared" si="2233"/>
        <v>6665.8988080442859</v>
      </c>
      <c r="Z2670" s="1">
        <f t="shared" si="2234"/>
        <v>10069.716115800706</v>
      </c>
      <c r="AA2670" s="1">
        <f t="shared" si="2235"/>
        <v>10059.001563995278</v>
      </c>
      <c r="AB2670" s="1">
        <f t="shared" si="2236"/>
        <v>-10.714551805427618</v>
      </c>
      <c r="AC2670" s="1">
        <f t="shared" si="2237"/>
        <v>-312.98207959892693</v>
      </c>
      <c r="AD2670" s="1">
        <f t="shared" si="2238"/>
        <v>-302.26752779349931</v>
      </c>
      <c r="AE2670" s="4">
        <f t="shared" si="2239"/>
        <v>11786.01</v>
      </c>
      <c r="AF2670" s="4">
        <f t="shared" si="2240"/>
        <v>6000.01</v>
      </c>
      <c r="AG2670" s="4">
        <f t="shared" si="2241"/>
        <v>7365.5060000000003</v>
      </c>
      <c r="AH2670" s="4">
        <f t="shared" si="2242"/>
        <v>8210.2620000000006</v>
      </c>
      <c r="AI2670" s="4">
        <f t="shared" si="2243"/>
        <v>8893.01</v>
      </c>
      <c r="AJ2670" s="4">
        <f t="shared" si="2244"/>
        <v>9575.7579999999998</v>
      </c>
      <c r="AK2670" s="4">
        <f t="shared" si="2245"/>
        <v>10547.806</v>
      </c>
      <c r="AL2670" s="4">
        <f t="shared" si="2246"/>
        <v>14339.5</v>
      </c>
      <c r="AM2670" s="4">
        <f t="shared" si="2247"/>
        <v>6000.01</v>
      </c>
      <c r="AN2670" s="4">
        <f t="shared" si="2248"/>
        <v>7968.1296400000001</v>
      </c>
      <c r="AO2670" s="4">
        <f t="shared" si="2249"/>
        <v>9185.6951800000006</v>
      </c>
      <c r="AP2670" s="4">
        <f t="shared" si="2250"/>
        <v>10169.755000000001</v>
      </c>
      <c r="AQ2670" s="4">
        <f t="shared" si="2251"/>
        <v>11153.81482</v>
      </c>
      <c r="AR2670" s="4">
        <f t="shared" si="2252"/>
        <v>12554.84914</v>
      </c>
      <c r="AS2670" s="4">
        <f t="shared" si="2253"/>
        <v>17176.240000000002</v>
      </c>
      <c r="AT2670" s="4">
        <f t="shared" si="2254"/>
        <v>6000.01</v>
      </c>
      <c r="AU2670" s="4">
        <f t="shared" si="2255"/>
        <v>8637.6002800000006</v>
      </c>
      <c r="AV2670" s="4">
        <f t="shared" si="2256"/>
        <v>10269.329860000002</v>
      </c>
      <c r="AW2670" s="4">
        <f t="shared" si="2257"/>
        <v>11588.125</v>
      </c>
      <c r="AX2670" s="4">
        <f t="shared" si="2258"/>
        <v>12906.920140000002</v>
      </c>
      <c r="AY2670" s="4">
        <f t="shared" si="2259"/>
        <v>14784.526780000002</v>
      </c>
      <c r="AZ2670" s="1">
        <f t="shared" si="2260"/>
        <v>10269.750142857141</v>
      </c>
      <c r="BA2670" s="1">
        <f t="shared" si="2261"/>
        <v>9617.4454254242501</v>
      </c>
      <c r="BB2670" s="1">
        <f t="shared" si="2262"/>
        <v>0</v>
      </c>
      <c r="BC2670" s="1"/>
      <c r="BD2670" s="6">
        <f t="shared" si="2263"/>
        <v>0</v>
      </c>
      <c r="BE2670" s="6"/>
      <c r="BF2670">
        <f t="shared" si="2264"/>
        <v>-112884.66090200003</v>
      </c>
      <c r="BG2670">
        <f t="shared" si="2265"/>
        <v>9162.3524479185216</v>
      </c>
      <c r="BH2670">
        <f t="shared" si="2266"/>
        <v>1254.4400000000005</v>
      </c>
      <c r="BI2670">
        <f t="shared" si="2267"/>
        <v>1016.3910183020204</v>
      </c>
      <c r="BJ2670">
        <f t="shared" si="2268"/>
        <v>51.349187580675377</v>
      </c>
      <c r="BK2670">
        <f t="shared" si="2269"/>
        <v>68.910391023074681</v>
      </c>
    </row>
    <row r="2671" spans="1:63" x14ac:dyDescent="0.35">
      <c r="A2671" s="2">
        <v>1519171200000</v>
      </c>
      <c r="B2671" s="3">
        <v>43152</v>
      </c>
      <c r="C2671" s="2" t="s">
        <v>9</v>
      </c>
      <c r="D2671" s="2">
        <v>11195.07</v>
      </c>
      <c r="E2671" s="2">
        <v>11304.03</v>
      </c>
      <c r="F2671" s="2">
        <v>10200</v>
      </c>
      <c r="G2671" s="2">
        <v>10437.6</v>
      </c>
      <c r="H2671" s="2">
        <v>68113.818754000007</v>
      </c>
      <c r="I2671" s="2">
        <v>731537130.49218595</v>
      </c>
      <c r="J2671" s="2">
        <f t="shared" si="2218"/>
        <v>-6.8153797119718833</v>
      </c>
      <c r="K2671" s="2">
        <f t="shared" si="2219"/>
        <v>4.3750606244543819</v>
      </c>
      <c r="L2671" s="2">
        <f t="shared" si="2220"/>
        <v>-3.3482171794525133</v>
      </c>
      <c r="M2671" s="1">
        <f t="shared" si="2221"/>
        <v>-6.3862750534092152</v>
      </c>
      <c r="N2671" s="1">
        <f t="shared" si="2222"/>
        <v>-1.0619299455813611</v>
      </c>
      <c r="O2671" s="1">
        <f t="shared" si="2223"/>
        <v>-14.750229937916759</v>
      </c>
      <c r="P2671" s="2">
        <f t="shared" si="2224"/>
        <v>0</v>
      </c>
      <c r="Q2671" s="2">
        <f t="shared" si="2225"/>
        <v>763.38999999999942</v>
      </c>
      <c r="R2671" s="2">
        <f t="shared" si="2226"/>
        <v>374.37499999999994</v>
      </c>
      <c r="S2671" s="2">
        <f t="shared" si="2227"/>
        <v>171.61785714285705</v>
      </c>
      <c r="T2671" s="1">
        <f t="shared" si="2228"/>
        <v>68.567746830806271</v>
      </c>
      <c r="U2671" s="1">
        <f t="shared" si="2229"/>
        <v>10687.782136780459</v>
      </c>
      <c r="V2671" s="1">
        <f t="shared" si="2230"/>
        <v>9139.1129999999994</v>
      </c>
      <c r="W2671" s="1">
        <f t="shared" si="2231"/>
        <v>1253.3594398778928</v>
      </c>
      <c r="X2671" s="1">
        <f t="shared" si="2232"/>
        <v>11645.831879755784</v>
      </c>
      <c r="Y2671" s="1">
        <f t="shared" si="2233"/>
        <v>6632.3941202442138</v>
      </c>
      <c r="Z2671" s="1">
        <f t="shared" si="2234"/>
        <v>10090.410205064762</v>
      </c>
      <c r="AA2671" s="1">
        <f t="shared" si="2235"/>
        <v>10104.085484721692</v>
      </c>
      <c r="AB2671" s="1">
        <f t="shared" si="2236"/>
        <v>13.675279656930798</v>
      </c>
      <c r="AC2671" s="1">
        <f t="shared" si="2237"/>
        <v>-388.54896154730176</v>
      </c>
      <c r="AD2671" s="1">
        <f t="shared" si="2238"/>
        <v>-402.22424120423256</v>
      </c>
      <c r="AE2671" s="4">
        <f t="shared" si="2239"/>
        <v>11786.01</v>
      </c>
      <c r="AF2671" s="4">
        <f t="shared" si="2240"/>
        <v>6000.01</v>
      </c>
      <c r="AG2671" s="4">
        <f t="shared" si="2241"/>
        <v>7365.5060000000003</v>
      </c>
      <c r="AH2671" s="4">
        <f t="shared" si="2242"/>
        <v>8210.2620000000006</v>
      </c>
      <c r="AI2671" s="4">
        <f t="shared" si="2243"/>
        <v>8893.01</v>
      </c>
      <c r="AJ2671" s="4">
        <f t="shared" si="2244"/>
        <v>9575.7579999999998</v>
      </c>
      <c r="AK2671" s="4">
        <f t="shared" si="2245"/>
        <v>10547.806</v>
      </c>
      <c r="AL2671" s="4">
        <f t="shared" si="2246"/>
        <v>14580</v>
      </c>
      <c r="AM2671" s="4">
        <f t="shared" si="2247"/>
        <v>6000.01</v>
      </c>
      <c r="AN2671" s="4">
        <f t="shared" si="2248"/>
        <v>8024.8876399999999</v>
      </c>
      <c r="AO2671" s="4">
        <f t="shared" si="2249"/>
        <v>9277.5661799999998</v>
      </c>
      <c r="AP2671" s="4">
        <f t="shared" si="2250"/>
        <v>10290.005000000001</v>
      </c>
      <c r="AQ2671" s="4">
        <f t="shared" si="2251"/>
        <v>11302.44382</v>
      </c>
      <c r="AR2671" s="4">
        <f t="shared" si="2252"/>
        <v>12743.882140000002</v>
      </c>
      <c r="AS2671" s="4">
        <f t="shared" si="2253"/>
        <v>17176.240000000002</v>
      </c>
      <c r="AT2671" s="4">
        <f t="shared" si="2254"/>
        <v>6000.01</v>
      </c>
      <c r="AU2671" s="4">
        <f t="shared" si="2255"/>
        <v>8637.6002800000006</v>
      </c>
      <c r="AV2671" s="4">
        <f t="shared" si="2256"/>
        <v>10269.329860000002</v>
      </c>
      <c r="AW2671" s="4">
        <f t="shared" si="2257"/>
        <v>11588.125</v>
      </c>
      <c r="AX2671" s="4">
        <f t="shared" si="2258"/>
        <v>12906.920140000002</v>
      </c>
      <c r="AY2671" s="4">
        <f t="shared" si="2259"/>
        <v>14784.526780000002</v>
      </c>
      <c r="AZ2671" s="1">
        <f t="shared" si="2260"/>
        <v>10230.331499999998</v>
      </c>
      <c r="BA2671" s="1">
        <f t="shared" si="2261"/>
        <v>9614.7934449506101</v>
      </c>
      <c r="BB2671" s="1">
        <f t="shared" si="2262"/>
        <v>0</v>
      </c>
      <c r="BC2671" s="1"/>
      <c r="BD2671" s="6">
        <f t="shared" si="2263"/>
        <v>0</v>
      </c>
      <c r="BE2671" s="6"/>
      <c r="BF2671">
        <f t="shared" si="2264"/>
        <v>-45824.494419000031</v>
      </c>
      <c r="BG2671">
        <f t="shared" si="2265"/>
        <v>9066.5391362367118</v>
      </c>
      <c r="BH2671">
        <f t="shared" si="2266"/>
        <v>1104.0300000000007</v>
      </c>
      <c r="BI2671">
        <f t="shared" si="2267"/>
        <v>979.76809804079267</v>
      </c>
      <c r="BJ2671">
        <f t="shared" si="2268"/>
        <v>68.001053650757484</v>
      </c>
      <c r="BK2671">
        <f t="shared" si="2269"/>
        <v>84.362569114133748</v>
      </c>
    </row>
    <row r="2672" spans="1:63" x14ac:dyDescent="0.35">
      <c r="A2672" s="2">
        <v>1519084800000</v>
      </c>
      <c r="B2672" s="3">
        <v>43151</v>
      </c>
      <c r="C2672" s="2" t="s">
        <v>9</v>
      </c>
      <c r="D2672" s="2">
        <v>11147.11</v>
      </c>
      <c r="E2672" s="2">
        <v>11786.01</v>
      </c>
      <c r="F2672" s="2">
        <v>11100.59</v>
      </c>
      <c r="G2672" s="2">
        <v>11200.99</v>
      </c>
      <c r="H2672" s="2">
        <v>48153.354288000002</v>
      </c>
      <c r="I2672" s="2">
        <v>551573232.24295795</v>
      </c>
      <c r="J2672" s="2">
        <f t="shared" si="2218"/>
        <v>0.43028781493768298</v>
      </c>
      <c r="K2672" s="2">
        <f t="shared" si="2219"/>
        <v>18.529120136635065</v>
      </c>
      <c r="L2672" s="2">
        <f t="shared" si="2220"/>
        <v>4.0979363478794291</v>
      </c>
      <c r="M2672" s="1">
        <f t="shared" si="2221"/>
        <v>-7.3138460948877082</v>
      </c>
      <c r="N2672" s="1">
        <f t="shared" si="2222"/>
        <v>-5.6419120095634305</v>
      </c>
      <c r="O2672" s="1">
        <f t="shared" si="2223"/>
        <v>-22.12384798129451</v>
      </c>
      <c r="P2672" s="2">
        <f t="shared" si="2224"/>
        <v>47.989999999999782</v>
      </c>
      <c r="Q2672" s="2">
        <f t="shared" si="2225"/>
        <v>0</v>
      </c>
      <c r="R2672" s="2">
        <f t="shared" si="2226"/>
        <v>374.37499999999994</v>
      </c>
      <c r="S2672" s="2">
        <f t="shared" si="2227"/>
        <v>120.88571428571426</v>
      </c>
      <c r="T2672" s="1">
        <f t="shared" si="2228"/>
        <v>75.591499426708879</v>
      </c>
      <c r="U2672" s="1">
        <f t="shared" si="2229"/>
        <v>10697.993652567415</v>
      </c>
      <c r="V2672" s="1">
        <f t="shared" si="2230"/>
        <v>9078.4589999999989</v>
      </c>
      <c r="W2672" s="1">
        <f t="shared" si="2231"/>
        <v>1217.9048694947526</v>
      </c>
      <c r="X2672" s="1">
        <f t="shared" si="2232"/>
        <v>11514.268738989504</v>
      </c>
      <c r="Y2672" s="1">
        <f t="shared" si="2233"/>
        <v>6642.6492610104942</v>
      </c>
      <c r="Z2672" s="1">
        <f t="shared" si="2234"/>
        <v>10062.635021469943</v>
      </c>
      <c r="AA2672" s="1">
        <f t="shared" si="2235"/>
        <v>10043.446481943818</v>
      </c>
      <c r="AB2672" s="1">
        <f t="shared" si="2236"/>
        <v>-19.188539526125169</v>
      </c>
      <c r="AC2672" s="1">
        <f t="shared" si="2237"/>
        <v>-489.10502184835991</v>
      </c>
      <c r="AD2672" s="1">
        <f t="shared" si="2238"/>
        <v>-469.91648232223474</v>
      </c>
      <c r="AE2672" s="4">
        <f t="shared" si="2239"/>
        <v>11786.01</v>
      </c>
      <c r="AF2672" s="4">
        <f t="shared" si="2240"/>
        <v>6000.01</v>
      </c>
      <c r="AG2672" s="4">
        <f t="shared" si="2241"/>
        <v>7365.5060000000003</v>
      </c>
      <c r="AH2672" s="4">
        <f t="shared" si="2242"/>
        <v>8210.2620000000006</v>
      </c>
      <c r="AI2672" s="4">
        <f t="shared" si="2243"/>
        <v>8893.01</v>
      </c>
      <c r="AJ2672" s="4">
        <f t="shared" si="2244"/>
        <v>9575.7579999999998</v>
      </c>
      <c r="AK2672" s="4">
        <f t="shared" si="2245"/>
        <v>10547.806</v>
      </c>
      <c r="AL2672" s="4">
        <f t="shared" si="2246"/>
        <v>14580</v>
      </c>
      <c r="AM2672" s="4">
        <f t="shared" si="2247"/>
        <v>6000.01</v>
      </c>
      <c r="AN2672" s="4">
        <f t="shared" si="2248"/>
        <v>8024.8876399999999</v>
      </c>
      <c r="AO2672" s="4">
        <f t="shared" si="2249"/>
        <v>9277.5661799999998</v>
      </c>
      <c r="AP2672" s="4">
        <f t="shared" si="2250"/>
        <v>10290.005000000001</v>
      </c>
      <c r="AQ2672" s="4">
        <f t="shared" si="2251"/>
        <v>11302.44382</v>
      </c>
      <c r="AR2672" s="4">
        <f t="shared" si="2252"/>
        <v>12743.882140000002</v>
      </c>
      <c r="AS2672" s="4">
        <f t="shared" si="2253"/>
        <v>17176.240000000002</v>
      </c>
      <c r="AT2672" s="4">
        <f t="shared" si="2254"/>
        <v>6000.01</v>
      </c>
      <c r="AU2672" s="4">
        <f t="shared" si="2255"/>
        <v>8637.6002800000006</v>
      </c>
      <c r="AV2672" s="4">
        <f t="shared" si="2256"/>
        <v>10269.329860000002</v>
      </c>
      <c r="AW2672" s="4">
        <f t="shared" si="2257"/>
        <v>11588.125</v>
      </c>
      <c r="AX2672" s="4">
        <f t="shared" si="2258"/>
        <v>12906.920140000002</v>
      </c>
      <c r="AY2672" s="4">
        <f t="shared" si="2259"/>
        <v>14784.526780000002</v>
      </c>
      <c r="AZ2672" s="1">
        <f t="shared" si="2260"/>
        <v>10185.838571428571</v>
      </c>
      <c r="BA2672" s="1">
        <f t="shared" si="2261"/>
        <v>9603.5221222787004</v>
      </c>
      <c r="BB2672" s="1">
        <f t="shared" si="2262"/>
        <v>0</v>
      </c>
      <c r="BC2672" s="1"/>
      <c r="BD2672" s="6">
        <f t="shared" si="2263"/>
        <v>0</v>
      </c>
      <c r="BE2672" s="6"/>
      <c r="BF2672">
        <f t="shared" si="2264"/>
        <v>22289.324334999976</v>
      </c>
      <c r="BG2672">
        <f t="shared" si="2265"/>
        <v>8959.0386706930876</v>
      </c>
      <c r="BH2672">
        <f t="shared" si="2266"/>
        <v>685.42000000000007</v>
      </c>
      <c r="BI2672">
        <f t="shared" si="2267"/>
        <v>960.6508823547606</v>
      </c>
      <c r="BJ2672">
        <f t="shared" si="2268"/>
        <v>87.380931837791181</v>
      </c>
      <c r="BK2672">
        <f t="shared" si="2269"/>
        <v>89.400192308744906</v>
      </c>
    </row>
    <row r="2673" spans="1:63" x14ac:dyDescent="0.35">
      <c r="A2673" s="2">
        <v>1518998400000</v>
      </c>
      <c r="B2673" s="3">
        <v>43150</v>
      </c>
      <c r="C2673" s="2" t="s">
        <v>9</v>
      </c>
      <c r="D2673" s="2">
        <v>10375.01</v>
      </c>
      <c r="E2673" s="2">
        <v>11250</v>
      </c>
      <c r="F2673" s="2">
        <v>10270.33</v>
      </c>
      <c r="G2673" s="2">
        <v>11153</v>
      </c>
      <c r="H2673" s="2">
        <v>40831.417131000002</v>
      </c>
      <c r="I2673" s="2">
        <v>443766562.68306601</v>
      </c>
      <c r="J2673" s="2">
        <f t="shared" si="2218"/>
        <v>7.411520085366778</v>
      </c>
      <c r="K2673" s="2">
        <f t="shared" si="2219"/>
        <v>30.59871895455451</v>
      </c>
      <c r="L2673" s="2">
        <f t="shared" si="2220"/>
        <v>-3.2697311361665218</v>
      </c>
      <c r="M2673" s="1">
        <f t="shared" si="2221"/>
        <v>0.42844427144386149</v>
      </c>
      <c r="N2673" s="1">
        <f t="shared" si="2222"/>
        <v>-7.4329776741683853</v>
      </c>
      <c r="O2673" s="1">
        <f t="shared" si="2223"/>
        <v>-20.335335784093967</v>
      </c>
      <c r="P2673" s="2">
        <f t="shared" si="2224"/>
        <v>769.56999999999971</v>
      </c>
      <c r="Q2673" s="2">
        <f t="shared" si="2225"/>
        <v>0</v>
      </c>
      <c r="R2673" s="2">
        <f t="shared" si="2226"/>
        <v>421.815</v>
      </c>
      <c r="S2673" s="2">
        <f t="shared" si="2227"/>
        <v>120.88571428571426</v>
      </c>
      <c r="T2673" s="1">
        <f t="shared" si="2228"/>
        <v>77.725160276448094</v>
      </c>
      <c r="U2673" s="1">
        <f t="shared" si="2229"/>
        <v>10677.463189406901</v>
      </c>
      <c r="V2673" s="1">
        <f t="shared" si="2230"/>
        <v>9032.664499999999</v>
      </c>
      <c r="W2673" s="1">
        <f t="shared" si="2231"/>
        <v>1152.70870897845</v>
      </c>
      <c r="X2673" s="1">
        <f t="shared" si="2232"/>
        <v>11338.081917956899</v>
      </c>
      <c r="Y2673" s="1">
        <f t="shared" si="2233"/>
        <v>6727.247082043099</v>
      </c>
      <c r="Z2673" s="1">
        <f t="shared" si="2234"/>
        <v>9971.5666231875384</v>
      </c>
      <c r="AA2673" s="1">
        <f t="shared" si="2235"/>
        <v>9832.9840241154197</v>
      </c>
      <c r="AB2673" s="1">
        <f t="shared" si="2236"/>
        <v>-138.58259907211868</v>
      </c>
      <c r="AC2673" s="1">
        <f t="shared" si="2237"/>
        <v>-606.58414242891854</v>
      </c>
      <c r="AD2673" s="1">
        <f t="shared" si="2238"/>
        <v>-468.00154335679986</v>
      </c>
      <c r="AE2673" s="4">
        <f t="shared" si="2239"/>
        <v>11274</v>
      </c>
      <c r="AF2673" s="4">
        <f t="shared" si="2240"/>
        <v>6000.01</v>
      </c>
      <c r="AG2673" s="4">
        <f t="shared" si="2241"/>
        <v>7244.6716400000005</v>
      </c>
      <c r="AH2673" s="4">
        <f t="shared" si="2242"/>
        <v>8014.67418</v>
      </c>
      <c r="AI2673" s="4">
        <f t="shared" si="2243"/>
        <v>8637.005000000001</v>
      </c>
      <c r="AJ2673" s="4">
        <f t="shared" si="2244"/>
        <v>9259.3358200000002</v>
      </c>
      <c r="AK2673" s="4">
        <f t="shared" si="2245"/>
        <v>10145.36614</v>
      </c>
      <c r="AL2673" s="4">
        <f t="shared" si="2246"/>
        <v>14968.68</v>
      </c>
      <c r="AM2673" s="4">
        <f t="shared" si="2247"/>
        <v>6000.01</v>
      </c>
      <c r="AN2673" s="4">
        <f t="shared" si="2248"/>
        <v>8116.6161200000006</v>
      </c>
      <c r="AO2673" s="4">
        <f t="shared" si="2249"/>
        <v>9426.041940000001</v>
      </c>
      <c r="AP2673" s="4">
        <f t="shared" si="2250"/>
        <v>10484.345000000001</v>
      </c>
      <c r="AQ2673" s="4">
        <f t="shared" si="2251"/>
        <v>11542.64806</v>
      </c>
      <c r="AR2673" s="4">
        <f t="shared" si="2252"/>
        <v>13049.384620000001</v>
      </c>
      <c r="AS2673" s="4">
        <f t="shared" si="2253"/>
        <v>17176.240000000002</v>
      </c>
      <c r="AT2673" s="4">
        <f t="shared" si="2254"/>
        <v>6000.01</v>
      </c>
      <c r="AU2673" s="4">
        <f t="shared" si="2255"/>
        <v>8637.6002800000006</v>
      </c>
      <c r="AV2673" s="4">
        <f t="shared" si="2256"/>
        <v>10269.329860000002</v>
      </c>
      <c r="AW2673" s="4">
        <f t="shared" si="2257"/>
        <v>11588.125</v>
      </c>
      <c r="AX2673" s="4">
        <f t="shared" si="2258"/>
        <v>12906.920140000002</v>
      </c>
      <c r="AY2673" s="4">
        <f t="shared" si="2259"/>
        <v>14784.526780000002</v>
      </c>
      <c r="AZ2673" s="1">
        <f t="shared" si="2260"/>
        <v>10136.617214285714</v>
      </c>
      <c r="BA2673" s="1">
        <f t="shared" si="2261"/>
        <v>9581.6390006660786</v>
      </c>
      <c r="BB2673" s="1">
        <f t="shared" si="2262"/>
        <v>0</v>
      </c>
      <c r="BC2673" s="1"/>
      <c r="BD2673" s="6">
        <f t="shared" si="2263"/>
        <v>0</v>
      </c>
      <c r="BE2673" s="6"/>
      <c r="BF2673">
        <f t="shared" si="2264"/>
        <v>-25864.029953000027</v>
      </c>
      <c r="BG2673">
        <f t="shared" si="2265"/>
        <v>8848.5963591865766</v>
      </c>
      <c r="BH2673">
        <f t="shared" si="2266"/>
        <v>979.67000000000007</v>
      </c>
      <c r="BI2673">
        <f t="shared" si="2267"/>
        <v>1002.9940950247238</v>
      </c>
      <c r="BJ2673">
        <f t="shared" si="2268"/>
        <v>97.705721853852594</v>
      </c>
      <c r="BK2673">
        <f t="shared" si="2269"/>
        <v>93.373250628403468</v>
      </c>
    </row>
    <row r="2674" spans="1:63" x14ac:dyDescent="0.35">
      <c r="A2674" s="2">
        <v>1518912000000</v>
      </c>
      <c r="B2674" s="3">
        <v>43149</v>
      </c>
      <c r="C2674" s="2" t="s">
        <v>9</v>
      </c>
      <c r="D2674" s="2">
        <v>11039.55</v>
      </c>
      <c r="E2674" s="2">
        <v>11274</v>
      </c>
      <c r="F2674" s="2">
        <v>10080</v>
      </c>
      <c r="G2674" s="2">
        <v>10383.43</v>
      </c>
      <c r="H2674" s="2">
        <v>61137.380727999996</v>
      </c>
      <c r="I2674" s="2">
        <v>649423311.310022</v>
      </c>
      <c r="J2674" s="2">
        <f t="shared" si="2218"/>
        <v>-5.9433581984772843</v>
      </c>
      <c r="K2674" s="2">
        <f t="shared" si="2219"/>
        <v>16.628439851735376</v>
      </c>
      <c r="L2674" s="2">
        <f t="shared" si="2220"/>
        <v>-18.879072870654081</v>
      </c>
      <c r="M2674" s="1">
        <f t="shared" si="2221"/>
        <v>6.9001165605666612</v>
      </c>
      <c r="N2674" s="1">
        <f t="shared" si="2222"/>
        <v>-7.6413092783405894</v>
      </c>
      <c r="O2674" s="1">
        <f t="shared" si="2223"/>
        <v>-14.190397585383641</v>
      </c>
      <c r="P2674" s="2">
        <f t="shared" si="2224"/>
        <v>0</v>
      </c>
      <c r="Q2674" s="2">
        <f t="shared" si="2225"/>
        <v>656.11999999999898</v>
      </c>
      <c r="R2674" s="2">
        <f t="shared" si="2226"/>
        <v>366.84571428571428</v>
      </c>
      <c r="S2674" s="2">
        <f t="shared" si="2227"/>
        <v>209.8014285714286</v>
      </c>
      <c r="T2674" s="1">
        <f t="shared" si="2228"/>
        <v>63.617017586887748</v>
      </c>
      <c r="U2674" s="1">
        <f t="shared" si="2229"/>
        <v>10658.053523668406</v>
      </c>
      <c r="V2674" s="1">
        <f t="shared" si="2230"/>
        <v>8986.8900000000012</v>
      </c>
      <c r="W2674" s="1">
        <f t="shared" si="2231"/>
        <v>1083.7128610568275</v>
      </c>
      <c r="X2674" s="1">
        <f t="shared" si="2232"/>
        <v>11154.315722113657</v>
      </c>
      <c r="Y2674" s="1">
        <f t="shared" si="2233"/>
        <v>6819.4642778863463</v>
      </c>
      <c r="Z2674" s="1">
        <f t="shared" si="2234"/>
        <v>9877.0519530425427</v>
      </c>
      <c r="AA2674" s="1">
        <f t="shared" si="2235"/>
        <v>9592.9811194091326</v>
      </c>
      <c r="AB2674" s="1">
        <f t="shared" si="2236"/>
        <v>-284.07083363341007</v>
      </c>
      <c r="AC2674" s="1">
        <f t="shared" si="2237"/>
        <v>-723.58452826811856</v>
      </c>
      <c r="AD2674" s="1">
        <f t="shared" si="2238"/>
        <v>-439.51369463470849</v>
      </c>
      <c r="AE2674" s="4">
        <f t="shared" si="2239"/>
        <v>11308.42</v>
      </c>
      <c r="AF2674" s="4">
        <f t="shared" si="2240"/>
        <v>6000.01</v>
      </c>
      <c r="AG2674" s="4">
        <f t="shared" si="2241"/>
        <v>7252.7947600000007</v>
      </c>
      <c r="AH2674" s="4">
        <f t="shared" si="2242"/>
        <v>8027.8226199999999</v>
      </c>
      <c r="AI2674" s="4">
        <f t="shared" si="2243"/>
        <v>8654.2150000000001</v>
      </c>
      <c r="AJ2674" s="4">
        <f t="shared" si="2244"/>
        <v>9280.6073799999995</v>
      </c>
      <c r="AK2674" s="4">
        <f t="shared" si="2245"/>
        <v>10172.420259999999</v>
      </c>
      <c r="AL2674" s="4">
        <f t="shared" si="2246"/>
        <v>14968.68</v>
      </c>
      <c r="AM2674" s="4">
        <f t="shared" si="2247"/>
        <v>6000.01</v>
      </c>
      <c r="AN2674" s="4">
        <f t="shared" si="2248"/>
        <v>8116.6161200000006</v>
      </c>
      <c r="AO2674" s="4">
        <f t="shared" si="2249"/>
        <v>9426.041940000001</v>
      </c>
      <c r="AP2674" s="4">
        <f t="shared" si="2250"/>
        <v>10484.345000000001</v>
      </c>
      <c r="AQ2674" s="4">
        <f t="shared" si="2251"/>
        <v>11542.64806</v>
      </c>
      <c r="AR2674" s="4">
        <f t="shared" si="2252"/>
        <v>13049.384620000001</v>
      </c>
      <c r="AS2674" s="4">
        <f t="shared" si="2253"/>
        <v>17309.5</v>
      </c>
      <c r="AT2674" s="4">
        <f t="shared" si="2254"/>
        <v>6000.01</v>
      </c>
      <c r="AU2674" s="4">
        <f t="shared" si="2255"/>
        <v>8669.0496400000011</v>
      </c>
      <c r="AV2674" s="4">
        <f t="shared" si="2256"/>
        <v>10320.23518</v>
      </c>
      <c r="AW2674" s="4">
        <f t="shared" si="2257"/>
        <v>11654.755000000001</v>
      </c>
      <c r="AX2674" s="4">
        <f t="shared" si="2258"/>
        <v>12989.274819999999</v>
      </c>
      <c r="AY2674" s="4">
        <f t="shared" si="2259"/>
        <v>14889.26914</v>
      </c>
      <c r="AZ2674" s="1">
        <f t="shared" si="2260"/>
        <v>10088.238642857141</v>
      </c>
      <c r="BA2674" s="1">
        <f t="shared" si="2261"/>
        <v>9560.1135075245165</v>
      </c>
      <c r="BB2674" s="1">
        <f t="shared" si="2262"/>
        <v>0</v>
      </c>
      <c r="BC2674" s="1"/>
      <c r="BD2674" s="6">
        <f t="shared" si="2263"/>
        <v>0</v>
      </c>
      <c r="BE2674" s="6"/>
      <c r="BF2674">
        <f t="shared" si="2264"/>
        <v>-66695.447084000029</v>
      </c>
      <c r="BG2674">
        <f t="shared" si="2265"/>
        <v>8799.0323510038415</v>
      </c>
      <c r="BH2674">
        <f t="shared" si="2266"/>
        <v>1194</v>
      </c>
      <c r="BI2674">
        <f t="shared" si="2267"/>
        <v>1006.5824173362198</v>
      </c>
      <c r="BJ2674">
        <f t="shared" si="2268"/>
        <v>83.113923234590885</v>
      </c>
      <c r="BK2674">
        <f t="shared" si="2269"/>
        <v>92.878264503871307</v>
      </c>
    </row>
    <row r="2675" spans="1:63" x14ac:dyDescent="0.35">
      <c r="A2675" s="2">
        <v>1518825600000</v>
      </c>
      <c r="B2675" s="3">
        <v>43148</v>
      </c>
      <c r="C2675" s="2" t="s">
        <v>9</v>
      </c>
      <c r="D2675" s="2">
        <v>10156.07</v>
      </c>
      <c r="E2675" s="2">
        <v>11075.07</v>
      </c>
      <c r="F2675" s="2">
        <v>10050</v>
      </c>
      <c r="G2675" s="2">
        <v>11039.55</v>
      </c>
      <c r="H2675" s="2">
        <v>41882.108407</v>
      </c>
      <c r="I2675" s="2">
        <v>446012696.169267</v>
      </c>
      <c r="J2675" s="2">
        <f t="shared" si="2218"/>
        <v>8.6572020811064565</v>
      </c>
      <c r="K2675" s="2">
        <f t="shared" si="2219"/>
        <v>36.901218768136417</v>
      </c>
      <c r="L2675" s="2">
        <f t="shared" si="2220"/>
        <v>-3.7946035635791984</v>
      </c>
      <c r="M2675" s="1">
        <f t="shared" si="2221"/>
        <v>-6.3189138849108524</v>
      </c>
      <c r="N2675" s="1">
        <f t="shared" si="2222"/>
        <v>-12.183829956837002</v>
      </c>
      <c r="O2675" s="1">
        <f t="shared" si="2223"/>
        <v>-22.098273933267205</v>
      </c>
      <c r="P2675" s="2">
        <f t="shared" si="2224"/>
        <v>879.56999999999971</v>
      </c>
      <c r="Q2675" s="2">
        <f t="shared" si="2225"/>
        <v>0</v>
      </c>
      <c r="R2675" s="2">
        <f t="shared" si="2226"/>
        <v>366.84571428571428</v>
      </c>
      <c r="S2675" s="2">
        <f t="shared" si="2227"/>
        <v>235.44642857142858</v>
      </c>
      <c r="T2675" s="1">
        <f t="shared" si="2228"/>
        <v>60.908268294100274</v>
      </c>
      <c r="U2675" s="1">
        <f t="shared" si="2229"/>
        <v>10669.262647083444</v>
      </c>
      <c r="V2675" s="1">
        <f t="shared" si="2230"/>
        <v>9030.2685000000001</v>
      </c>
      <c r="W2675" s="1">
        <f t="shared" si="2231"/>
        <v>1153.8394069292037</v>
      </c>
      <c r="X2675" s="1">
        <f t="shared" si="2232"/>
        <v>11337.947313858407</v>
      </c>
      <c r="Y2675" s="1">
        <f t="shared" si="2233"/>
        <v>6722.5896861415931</v>
      </c>
      <c r="Z2675" s="1">
        <f t="shared" si="2234"/>
        <v>9836.5417092859443</v>
      </c>
      <c r="AA2675" s="1">
        <f t="shared" si="2235"/>
        <v>9449.2631411198836</v>
      </c>
      <c r="AB2675" s="1">
        <f t="shared" si="2236"/>
        <v>-387.27856816606072</v>
      </c>
      <c r="AC2675" s="1">
        <f t="shared" si="2237"/>
        <v>-833.46295192679554</v>
      </c>
      <c r="AD2675" s="1">
        <f t="shared" si="2238"/>
        <v>-446.18438376073482</v>
      </c>
      <c r="AE2675" s="4">
        <f t="shared" si="2239"/>
        <v>11975.02</v>
      </c>
      <c r="AF2675" s="4">
        <f t="shared" si="2240"/>
        <v>6000.01</v>
      </c>
      <c r="AG2675" s="4">
        <f t="shared" si="2241"/>
        <v>7410.1123600000001</v>
      </c>
      <c r="AH2675" s="4">
        <f t="shared" si="2242"/>
        <v>8282.4638200000009</v>
      </c>
      <c r="AI2675" s="4">
        <f t="shared" si="2243"/>
        <v>8987.5149999999994</v>
      </c>
      <c r="AJ2675" s="4">
        <f t="shared" si="2244"/>
        <v>9692.5661799999998</v>
      </c>
      <c r="AK2675" s="4">
        <f t="shared" si="2245"/>
        <v>10696.36786</v>
      </c>
      <c r="AL2675" s="4">
        <f t="shared" si="2246"/>
        <v>15500</v>
      </c>
      <c r="AM2675" s="4">
        <f t="shared" si="2247"/>
        <v>6000.01</v>
      </c>
      <c r="AN2675" s="4">
        <f t="shared" si="2248"/>
        <v>8242.0076399999998</v>
      </c>
      <c r="AO2675" s="4">
        <f t="shared" si="2249"/>
        <v>9629.0061800000003</v>
      </c>
      <c r="AP2675" s="4">
        <f t="shared" si="2250"/>
        <v>10750.005000000001</v>
      </c>
      <c r="AQ2675" s="4">
        <f t="shared" si="2251"/>
        <v>11871.00382</v>
      </c>
      <c r="AR2675" s="4">
        <f t="shared" si="2252"/>
        <v>13467.002140000001</v>
      </c>
      <c r="AS2675" s="4">
        <f t="shared" si="2253"/>
        <v>17720.349999999999</v>
      </c>
      <c r="AT2675" s="4">
        <f t="shared" si="2254"/>
        <v>6000.01</v>
      </c>
      <c r="AU2675" s="4">
        <f t="shared" si="2255"/>
        <v>8766.0102399999996</v>
      </c>
      <c r="AV2675" s="4">
        <f t="shared" si="2256"/>
        <v>10477.17988</v>
      </c>
      <c r="AW2675" s="4">
        <f t="shared" si="2257"/>
        <v>11860.18</v>
      </c>
      <c r="AX2675" s="4">
        <f t="shared" si="2258"/>
        <v>13243.180119999999</v>
      </c>
      <c r="AY2675" s="4">
        <f t="shared" si="2259"/>
        <v>15212.19724</v>
      </c>
      <c r="AZ2675" s="1">
        <f t="shared" si="2260"/>
        <v>10045.346142857141</v>
      </c>
      <c r="BA2675" s="1">
        <f t="shared" si="2261"/>
        <v>9548.8351994084132</v>
      </c>
      <c r="BB2675" s="1">
        <f t="shared" si="2262"/>
        <v>0</v>
      </c>
      <c r="BC2675" s="1"/>
      <c r="BD2675" s="6">
        <f t="shared" si="2263"/>
        <v>0</v>
      </c>
      <c r="BE2675" s="6"/>
      <c r="BF2675">
        <f t="shared" si="2264"/>
        <v>-5558.0663560000321</v>
      </c>
      <c r="BG2675">
        <f t="shared" si="2265"/>
        <v>8709.3167849409274</v>
      </c>
      <c r="BH2675">
        <f t="shared" si="2266"/>
        <v>1025.0699999999997</v>
      </c>
      <c r="BI2675">
        <f t="shared" si="2267"/>
        <v>977.74894308025364</v>
      </c>
      <c r="BJ2675">
        <f t="shared" si="2268"/>
        <v>99.300106796766926</v>
      </c>
      <c r="BK2675">
        <f t="shared" si="2269"/>
        <v>96.773650917148416</v>
      </c>
    </row>
    <row r="2676" spans="1:63" x14ac:dyDescent="0.35">
      <c r="A2676" s="2">
        <v>1518739200000</v>
      </c>
      <c r="B2676" s="3">
        <v>43147</v>
      </c>
      <c r="C2676" s="2" t="s">
        <v>9</v>
      </c>
      <c r="D2676" s="2">
        <v>10000.89</v>
      </c>
      <c r="E2676" s="2">
        <v>10323.370000000001</v>
      </c>
      <c r="F2676" s="2">
        <v>9666</v>
      </c>
      <c r="G2676" s="2">
        <v>10159.98</v>
      </c>
      <c r="H2676" s="2">
        <v>38161.205973999997</v>
      </c>
      <c r="I2676" s="2">
        <v>381103299.22388399</v>
      </c>
      <c r="J2676" s="2">
        <f t="shared" si="2218"/>
        <v>1.5988856100295039</v>
      </c>
      <c r="K2676" s="2">
        <f t="shared" si="2219"/>
        <v>19.053243621381817</v>
      </c>
      <c r="L2676" s="2">
        <f t="shared" si="2220"/>
        <v>-7.3161119762232492</v>
      </c>
      <c r="M2676" s="1">
        <f t="shared" si="2221"/>
        <v>7.9674443251762961</v>
      </c>
      <c r="N2676" s="1">
        <f t="shared" si="2222"/>
        <v>-0.2848430803997517</v>
      </c>
      <c r="O2676" s="1">
        <f t="shared" si="2223"/>
        <v>-19.389703523038428</v>
      </c>
      <c r="P2676" s="2">
        <f t="shared" si="2224"/>
        <v>159.88999999999942</v>
      </c>
      <c r="Q2676" s="2">
        <f t="shared" si="2225"/>
        <v>0</v>
      </c>
      <c r="R2676" s="2">
        <f t="shared" si="2226"/>
        <v>327.37142857142851</v>
      </c>
      <c r="S2676" s="2">
        <f t="shared" si="2227"/>
        <v>235.44642857142858</v>
      </c>
      <c r="T2676" s="1">
        <f t="shared" si="2228"/>
        <v>58.166496392514695</v>
      </c>
      <c r="U2676" s="1">
        <f t="shared" si="2229"/>
        <v>10654.148877576647</v>
      </c>
      <c r="V2676" s="1">
        <f t="shared" si="2230"/>
        <v>9072.2885000000006</v>
      </c>
      <c r="W2676" s="1">
        <f t="shared" si="2231"/>
        <v>1238.4479487821552</v>
      </c>
      <c r="X2676" s="1">
        <f t="shared" si="2232"/>
        <v>11549.184397564311</v>
      </c>
      <c r="Y2676" s="1">
        <f t="shared" si="2233"/>
        <v>6595.3926024356897</v>
      </c>
      <c r="Z2676" s="1">
        <f t="shared" si="2234"/>
        <v>9740.3010460288206</v>
      </c>
      <c r="AA2676" s="1">
        <f t="shared" si="2235"/>
        <v>9160.1200758689538</v>
      </c>
      <c r="AB2676" s="1">
        <f t="shared" si="2236"/>
        <v>-580.18097015986677</v>
      </c>
      <c r="AC2676" s="1">
        <f t="shared" si="2237"/>
        <v>-945.00904786697924</v>
      </c>
      <c r="AD2676" s="1">
        <f t="shared" si="2238"/>
        <v>-364.82807770711247</v>
      </c>
      <c r="AE2676" s="4">
        <f t="shared" si="2239"/>
        <v>12244</v>
      </c>
      <c r="AF2676" s="4">
        <f t="shared" si="2240"/>
        <v>6000.01</v>
      </c>
      <c r="AG2676" s="4">
        <f t="shared" si="2241"/>
        <v>7473.5916400000006</v>
      </c>
      <c r="AH2676" s="4">
        <f t="shared" si="2242"/>
        <v>8385.2141800000009</v>
      </c>
      <c r="AI2676" s="4">
        <f t="shared" si="2243"/>
        <v>9122.005000000001</v>
      </c>
      <c r="AJ2676" s="4">
        <f t="shared" si="2244"/>
        <v>9858.7958199999994</v>
      </c>
      <c r="AK2676" s="4">
        <f t="shared" si="2245"/>
        <v>10907.78614</v>
      </c>
      <c r="AL2676" s="4">
        <f t="shared" si="2246"/>
        <v>16322.3</v>
      </c>
      <c r="AM2676" s="4">
        <f t="shared" si="2247"/>
        <v>6000.01</v>
      </c>
      <c r="AN2676" s="4">
        <f t="shared" si="2248"/>
        <v>8436.0704399999995</v>
      </c>
      <c r="AO2676" s="4">
        <f t="shared" si="2249"/>
        <v>9943.1247800000001</v>
      </c>
      <c r="AP2676" s="4">
        <f t="shared" si="2250"/>
        <v>11161.154999999999</v>
      </c>
      <c r="AQ2676" s="4">
        <f t="shared" si="2251"/>
        <v>12379.185219999999</v>
      </c>
      <c r="AR2676" s="4">
        <f t="shared" si="2252"/>
        <v>14113.32994</v>
      </c>
      <c r="AS2676" s="4">
        <f t="shared" si="2253"/>
        <v>18950</v>
      </c>
      <c r="AT2676" s="4">
        <f t="shared" si="2254"/>
        <v>6000.01</v>
      </c>
      <c r="AU2676" s="4">
        <f t="shared" si="2255"/>
        <v>9056.2076400000005</v>
      </c>
      <c r="AV2676" s="4">
        <f t="shared" si="2256"/>
        <v>10946.90618</v>
      </c>
      <c r="AW2676" s="4">
        <f t="shared" si="2257"/>
        <v>12475.005000000001</v>
      </c>
      <c r="AX2676" s="4">
        <f t="shared" si="2258"/>
        <v>14003.10382</v>
      </c>
      <c r="AY2676" s="4">
        <f t="shared" si="2259"/>
        <v>16178.702140000001</v>
      </c>
      <c r="AZ2676" s="1">
        <f t="shared" si="2260"/>
        <v>9997.7672857142843</v>
      </c>
      <c r="BA2676" s="1">
        <f t="shared" si="2261"/>
        <v>9528.414448715379</v>
      </c>
      <c r="BB2676" s="1">
        <f t="shared" si="2262"/>
        <v>0</v>
      </c>
      <c r="BC2676" s="1"/>
      <c r="BD2676" s="6">
        <f t="shared" si="2263"/>
        <v>0</v>
      </c>
      <c r="BE2676" s="6"/>
      <c r="BF2676">
        <f t="shared" si="2264"/>
        <v>-47440.174763000032</v>
      </c>
      <c r="BG2676">
        <f t="shared" si="2265"/>
        <v>8668.5382873501912</v>
      </c>
      <c r="BH2676">
        <f t="shared" si="2266"/>
        <v>657.3700000000008</v>
      </c>
      <c r="BI2676">
        <f t="shared" si="2267"/>
        <v>970.46878047721577</v>
      </c>
      <c r="BJ2676">
        <f t="shared" si="2268"/>
        <v>96.220763480256068</v>
      </c>
      <c r="BK2676">
        <f t="shared" si="2269"/>
        <v>90.201781088696933</v>
      </c>
    </row>
    <row r="2677" spans="1:63" x14ac:dyDescent="0.35">
      <c r="A2677" s="2">
        <v>1518652800000</v>
      </c>
      <c r="B2677" s="3">
        <v>43146</v>
      </c>
      <c r="C2677" s="2" t="s">
        <v>9</v>
      </c>
      <c r="D2677" s="2">
        <v>9449.98</v>
      </c>
      <c r="E2677" s="2">
        <v>10219.5</v>
      </c>
      <c r="F2677" s="2">
        <v>9301.5</v>
      </c>
      <c r="G2677" s="2">
        <v>10000.09</v>
      </c>
      <c r="H2677" s="2">
        <v>52427.596715</v>
      </c>
      <c r="I2677" s="2">
        <v>512388484.73178202</v>
      </c>
      <c r="J2677" s="2">
        <f t="shared" si="2218"/>
        <v>5.8211701811324703</v>
      </c>
      <c r="K2677" s="2">
        <f t="shared" si="2219"/>
        <v>15.156404020304196</v>
      </c>
      <c r="L2677" s="2">
        <f t="shared" si="2220"/>
        <v>-8.9973509367273437</v>
      </c>
      <c r="M2677" s="1">
        <f t="shared" si="2221"/>
        <v>1.5737235703219832</v>
      </c>
      <c r="N2677" s="1">
        <f t="shared" si="2222"/>
        <v>-1.8904829856531218</v>
      </c>
      <c r="O2677" s="1">
        <f t="shared" si="2223"/>
        <v>-21.752704225661969</v>
      </c>
      <c r="P2677" s="2">
        <f t="shared" si="2224"/>
        <v>550.10000000000036</v>
      </c>
      <c r="Q2677" s="2">
        <f t="shared" si="2225"/>
        <v>0</v>
      </c>
      <c r="R2677" s="2">
        <f t="shared" si="2226"/>
        <v>315.95071428571424</v>
      </c>
      <c r="S2677" s="2">
        <f t="shared" si="2227"/>
        <v>260.55285714285714</v>
      </c>
      <c r="T2677" s="1">
        <f t="shared" si="2228"/>
        <v>54.804641279635241</v>
      </c>
      <c r="U2677" s="1">
        <f t="shared" si="2229"/>
        <v>10674.319035845081</v>
      </c>
      <c r="V2677" s="1">
        <f t="shared" si="2230"/>
        <v>9138.8395</v>
      </c>
      <c r="W2677" s="1">
        <f t="shared" si="2231"/>
        <v>1327.6591852937036</v>
      </c>
      <c r="X2677" s="1">
        <f t="shared" si="2232"/>
        <v>11794.157870587407</v>
      </c>
      <c r="Y2677" s="1">
        <f t="shared" si="2233"/>
        <v>6483.5211294125929</v>
      </c>
      <c r="Z2677" s="1">
        <f t="shared" si="2234"/>
        <v>9706.7267297111266</v>
      </c>
      <c r="AA2677" s="1">
        <f t="shared" si="2235"/>
        <v>8978.3273623905807</v>
      </c>
      <c r="AB2677" s="1">
        <f t="shared" si="2236"/>
        <v>-728.39936732054593</v>
      </c>
      <c r="AC2677" s="1">
        <f t="shared" si="2237"/>
        <v>-1036.2160672937573</v>
      </c>
      <c r="AD2677" s="1">
        <f t="shared" si="2238"/>
        <v>-307.81669997321137</v>
      </c>
      <c r="AE2677" s="4">
        <f t="shared" si="2239"/>
        <v>12244</v>
      </c>
      <c r="AF2677" s="4">
        <f t="shared" si="2240"/>
        <v>6000.01</v>
      </c>
      <c r="AG2677" s="4">
        <f t="shared" si="2241"/>
        <v>7473.5916400000006</v>
      </c>
      <c r="AH2677" s="4">
        <f t="shared" si="2242"/>
        <v>8385.2141800000009</v>
      </c>
      <c r="AI2677" s="4">
        <f t="shared" si="2243"/>
        <v>9122.005000000001</v>
      </c>
      <c r="AJ2677" s="4">
        <f t="shared" si="2244"/>
        <v>9858.7958199999994</v>
      </c>
      <c r="AK2677" s="4">
        <f t="shared" si="2245"/>
        <v>10907.78614</v>
      </c>
      <c r="AL2677" s="4">
        <f t="shared" si="2246"/>
        <v>17099.96</v>
      </c>
      <c r="AM2677" s="4">
        <f t="shared" si="2247"/>
        <v>6000.01</v>
      </c>
      <c r="AN2677" s="4">
        <f t="shared" si="2248"/>
        <v>8619.5982000000004</v>
      </c>
      <c r="AO2677" s="4">
        <f t="shared" si="2249"/>
        <v>10240.1909</v>
      </c>
      <c r="AP2677" s="4">
        <f t="shared" si="2250"/>
        <v>11549.985000000001</v>
      </c>
      <c r="AQ2677" s="4">
        <f t="shared" si="2251"/>
        <v>12859.7791</v>
      </c>
      <c r="AR2677" s="4">
        <f t="shared" si="2252"/>
        <v>14724.5707</v>
      </c>
      <c r="AS2677" s="4">
        <f t="shared" si="2253"/>
        <v>19300</v>
      </c>
      <c r="AT2677" s="4">
        <f t="shared" si="2254"/>
        <v>6000.01</v>
      </c>
      <c r="AU2677" s="4">
        <f t="shared" si="2255"/>
        <v>9138.8076399999991</v>
      </c>
      <c r="AV2677" s="4">
        <f t="shared" si="2256"/>
        <v>11080.606179999999</v>
      </c>
      <c r="AW2677" s="4">
        <f t="shared" si="2257"/>
        <v>12650.005000000001</v>
      </c>
      <c r="AX2677" s="4">
        <f t="shared" si="2258"/>
        <v>14219.40382</v>
      </c>
      <c r="AY2677" s="4">
        <f t="shared" si="2259"/>
        <v>16453.80214</v>
      </c>
      <c r="AZ2677" s="1">
        <f t="shared" si="2260"/>
        <v>9955.0152142857132</v>
      </c>
      <c r="BA2677" s="1">
        <f t="shared" si="2261"/>
        <v>9519.7628658210688</v>
      </c>
      <c r="BB2677" s="1">
        <f t="shared" si="2262"/>
        <v>0</v>
      </c>
      <c r="BC2677" s="1"/>
      <c r="BD2677" s="6">
        <f t="shared" si="2263"/>
        <v>0</v>
      </c>
      <c r="BE2677" s="6"/>
      <c r="BF2677">
        <f t="shared" si="2264"/>
        <v>-85601.380737000029</v>
      </c>
      <c r="BG2677">
        <f t="shared" si="2265"/>
        <v>8665.1315947828825</v>
      </c>
      <c r="BH2677">
        <f t="shared" si="2266"/>
        <v>918</v>
      </c>
      <c r="BI2677">
        <f t="shared" si="2267"/>
        <v>1018.6378236275566</v>
      </c>
      <c r="BJ2677">
        <f t="shared" si="2268"/>
        <v>94.800082474422268</v>
      </c>
      <c r="BK2677">
        <f t="shared" si="2269"/>
        <v>77.257443302615158</v>
      </c>
    </row>
    <row r="2678" spans="1:63" x14ac:dyDescent="0.35">
      <c r="A2678" s="2">
        <v>1518566400000</v>
      </c>
      <c r="B2678" s="3">
        <v>43145</v>
      </c>
      <c r="C2678" s="2" t="s">
        <v>9</v>
      </c>
      <c r="D2678" s="2">
        <v>8535.17</v>
      </c>
      <c r="E2678" s="2">
        <v>9489.6</v>
      </c>
      <c r="F2678" s="2">
        <v>8533</v>
      </c>
      <c r="G2678" s="2">
        <v>9449.99</v>
      </c>
      <c r="H2678" s="2">
        <v>40811.952867</v>
      </c>
      <c r="I2678" s="2">
        <v>370126692.72823298</v>
      </c>
      <c r="J2678" s="2">
        <f t="shared" si="2218"/>
        <v>10.656916357334397</v>
      </c>
      <c r="K2678" s="2">
        <f t="shared" si="2219"/>
        <v>21.402437301034674</v>
      </c>
      <c r="L2678" s="2">
        <f t="shared" si="2220"/>
        <v>-13.30284403669725</v>
      </c>
      <c r="M2678" s="1">
        <f t="shared" si="2221"/>
        <v>5.5009504914455807</v>
      </c>
      <c r="N2678" s="1">
        <f t="shared" si="2222"/>
        <v>10.450910530064059</v>
      </c>
      <c r="O2678" s="1">
        <f t="shared" si="2223"/>
        <v>-12.592500097883699</v>
      </c>
      <c r="P2678" s="2">
        <f t="shared" si="2224"/>
        <v>910.09000000000015</v>
      </c>
      <c r="Q2678" s="2">
        <f t="shared" si="2225"/>
        <v>0</v>
      </c>
      <c r="R2678" s="2">
        <f t="shared" si="2226"/>
        <v>276.6578571428571</v>
      </c>
      <c r="S2678" s="2">
        <f t="shared" si="2227"/>
        <v>336.30857142857138</v>
      </c>
      <c r="T2678" s="1">
        <f t="shared" si="2228"/>
        <v>45.134259275443888</v>
      </c>
      <c r="U2678" s="1">
        <f t="shared" si="2229"/>
        <v>10701.838588328554</v>
      </c>
      <c r="V2678" s="1">
        <f t="shared" si="2230"/>
        <v>9193.2849999999999</v>
      </c>
      <c r="W2678" s="1">
        <f t="shared" si="2231"/>
        <v>1383.0340839708124</v>
      </c>
      <c r="X2678" s="1">
        <f t="shared" si="2232"/>
        <v>11959.353167941625</v>
      </c>
      <c r="Y2678" s="1">
        <f t="shared" si="2233"/>
        <v>6427.2168320583751</v>
      </c>
      <c r="Z2678" s="1">
        <f t="shared" si="2234"/>
        <v>9683.2576680880175</v>
      </c>
      <c r="AA2678" s="1">
        <f t="shared" si="2235"/>
        <v>8792.5523373706856</v>
      </c>
      <c r="AB2678" s="1">
        <f t="shared" si="2236"/>
        <v>-890.70533071733189</v>
      </c>
      <c r="AC2678" s="1">
        <f t="shared" si="2237"/>
        <v>-1113.1702422870601</v>
      </c>
      <c r="AD2678" s="1">
        <f t="shared" si="2238"/>
        <v>-222.4649115697282</v>
      </c>
      <c r="AE2678" s="4">
        <f t="shared" si="2239"/>
        <v>12244</v>
      </c>
      <c r="AF2678" s="4">
        <f t="shared" si="2240"/>
        <v>6000.01</v>
      </c>
      <c r="AG2678" s="4">
        <f t="shared" si="2241"/>
        <v>7473.5916400000006</v>
      </c>
      <c r="AH2678" s="4">
        <f t="shared" si="2242"/>
        <v>8385.2141800000009</v>
      </c>
      <c r="AI2678" s="4">
        <f t="shared" si="2243"/>
        <v>9122.005000000001</v>
      </c>
      <c r="AJ2678" s="4">
        <f t="shared" si="2244"/>
        <v>9858.7958199999994</v>
      </c>
      <c r="AK2678" s="4">
        <f t="shared" si="2245"/>
        <v>10907.78614</v>
      </c>
      <c r="AL2678" s="4">
        <f t="shared" si="2246"/>
        <v>17143.13</v>
      </c>
      <c r="AM2678" s="4">
        <f t="shared" si="2247"/>
        <v>6000.01</v>
      </c>
      <c r="AN2678" s="4">
        <f t="shared" si="2248"/>
        <v>8629.7863199999993</v>
      </c>
      <c r="AO2678" s="4">
        <f t="shared" si="2249"/>
        <v>10256.681840000001</v>
      </c>
      <c r="AP2678" s="4">
        <f t="shared" si="2250"/>
        <v>11571.57</v>
      </c>
      <c r="AQ2678" s="4">
        <f t="shared" si="2251"/>
        <v>12886.458160000002</v>
      </c>
      <c r="AR2678" s="4">
        <f t="shared" si="2252"/>
        <v>14758.502320000001</v>
      </c>
      <c r="AS2678" s="4">
        <f t="shared" si="2253"/>
        <v>19798.68</v>
      </c>
      <c r="AT2678" s="4">
        <f t="shared" si="2254"/>
        <v>6000.01</v>
      </c>
      <c r="AU2678" s="4">
        <f t="shared" si="2255"/>
        <v>9256.4961199999998</v>
      </c>
      <c r="AV2678" s="4">
        <f t="shared" si="2256"/>
        <v>11271.10194</v>
      </c>
      <c r="AW2678" s="4">
        <f t="shared" si="2257"/>
        <v>12899.345000000001</v>
      </c>
      <c r="AX2678" s="4">
        <f t="shared" si="2258"/>
        <v>14527.58806</v>
      </c>
      <c r="AY2678" s="4">
        <f t="shared" si="2259"/>
        <v>16845.764620000002</v>
      </c>
      <c r="AZ2678" s="1">
        <f t="shared" si="2260"/>
        <v>9913.4038571428555</v>
      </c>
      <c r="BA2678" s="1">
        <f t="shared" si="2261"/>
        <v>9513.1830420651931</v>
      </c>
      <c r="BB2678" s="1">
        <f t="shared" si="2262"/>
        <v>1</v>
      </c>
      <c r="BC2678" s="1" t="str">
        <f t="shared" ref="BC2626:BC2689" si="2271">IF(BB2678=1, TEXT(E2679, "$#,##0") &amp; "–" &amp; TEXT(F2677, "$#,##0"), "NA")</f>
        <v>$8,950–$9,302</v>
      </c>
      <c r="BD2678" s="6">
        <f t="shared" si="2263"/>
        <v>0</v>
      </c>
      <c r="BE2678" s="6"/>
      <c r="BF2678">
        <f t="shared" si="2264"/>
        <v>-138028.97745200002</v>
      </c>
      <c r="BG2678">
        <f t="shared" si="2265"/>
        <v>8687.114041332241</v>
      </c>
      <c r="BH2678">
        <f t="shared" si="2266"/>
        <v>956.60000000000036</v>
      </c>
      <c r="BI2678">
        <f t="shared" si="2267"/>
        <v>1034.1205657241037</v>
      </c>
      <c r="BJ2678">
        <f t="shared" si="2268"/>
        <v>79.584497311412477</v>
      </c>
      <c r="BK2678">
        <f t="shared" si="2269"/>
        <v>63.886289114697753</v>
      </c>
    </row>
    <row r="2679" spans="1:63" x14ac:dyDescent="0.35">
      <c r="A2679" s="2">
        <v>1518480000000</v>
      </c>
      <c r="B2679" s="3">
        <v>43144</v>
      </c>
      <c r="C2679" s="2" t="s">
        <v>9</v>
      </c>
      <c r="D2679" s="2">
        <v>8903</v>
      </c>
      <c r="E2679" s="2">
        <v>8950</v>
      </c>
      <c r="F2679" s="2">
        <v>8351</v>
      </c>
      <c r="G2679" s="2">
        <v>8539.9</v>
      </c>
      <c r="H2679" s="2">
        <v>35454.972955999998</v>
      </c>
      <c r="I2679" s="2">
        <v>305165143.69692302</v>
      </c>
      <c r="J2679" s="2">
        <f t="shared" si="2218"/>
        <v>-4.0784005391441127</v>
      </c>
      <c r="K2679" s="2">
        <f t="shared" si="2219"/>
        <v>12.381892354257134</v>
      </c>
      <c r="L2679" s="2">
        <f t="shared" si="2220"/>
        <v>-36.928034339911662</v>
      </c>
      <c r="M2679" s="1">
        <f t="shared" si="2221"/>
        <v>9.6305922016848715</v>
      </c>
      <c r="N2679" s="1">
        <f t="shared" si="2222"/>
        <v>31.160669328680665</v>
      </c>
      <c r="O2679" s="1">
        <f t="shared" si="2223"/>
        <v>-3.5002751788662643</v>
      </c>
      <c r="P2679" s="2">
        <f t="shared" si="2224"/>
        <v>0</v>
      </c>
      <c r="Q2679" s="2">
        <f t="shared" si="2225"/>
        <v>363.10000000000036</v>
      </c>
      <c r="R2679" s="2">
        <f t="shared" si="2226"/>
        <v>215.05071428571424</v>
      </c>
      <c r="S2679" s="2">
        <f t="shared" si="2227"/>
        <v>336.30857142857138</v>
      </c>
      <c r="T2679" s="1">
        <f t="shared" si="2228"/>
        <v>39.003734925243194</v>
      </c>
      <c r="U2679" s="1">
        <f t="shared" si="2229"/>
        <v>10752.934449076658</v>
      </c>
      <c r="V2679" s="1">
        <f t="shared" si="2230"/>
        <v>9279.5490000000009</v>
      </c>
      <c r="W2679" s="1">
        <f t="shared" si="2231"/>
        <v>1448.6062798044845</v>
      </c>
      <c r="X2679" s="1">
        <f t="shared" si="2232"/>
        <v>12176.761559608971</v>
      </c>
      <c r="Y2679" s="1">
        <f t="shared" si="2233"/>
        <v>6382.3364403910318</v>
      </c>
      <c r="Z2679" s="1">
        <f t="shared" si="2234"/>
        <v>9701.9190815350594</v>
      </c>
      <c r="AA2679" s="1">
        <f t="shared" si="2235"/>
        <v>8673.0182168926276</v>
      </c>
      <c r="AB2679" s="1">
        <f t="shared" si="2236"/>
        <v>-1028.9008646424318</v>
      </c>
      <c r="AC2679" s="1">
        <f t="shared" si="2237"/>
        <v>-1168.7864701794922</v>
      </c>
      <c r="AD2679" s="1">
        <f t="shared" si="2238"/>
        <v>-139.88560553706043</v>
      </c>
      <c r="AE2679" s="4">
        <f t="shared" si="2239"/>
        <v>12244</v>
      </c>
      <c r="AF2679" s="4">
        <f t="shared" si="2240"/>
        <v>6000.01</v>
      </c>
      <c r="AG2679" s="4">
        <f t="shared" si="2241"/>
        <v>7473.5916400000006</v>
      </c>
      <c r="AH2679" s="4">
        <f t="shared" si="2242"/>
        <v>8385.2141800000009</v>
      </c>
      <c r="AI2679" s="4">
        <f t="shared" si="2243"/>
        <v>9122.005000000001</v>
      </c>
      <c r="AJ2679" s="4">
        <f t="shared" si="2244"/>
        <v>9858.7958199999994</v>
      </c>
      <c r="AK2679" s="4">
        <f t="shared" si="2245"/>
        <v>10907.78614</v>
      </c>
      <c r="AL2679" s="4">
        <f t="shared" si="2246"/>
        <v>17176.240000000002</v>
      </c>
      <c r="AM2679" s="4">
        <f t="shared" si="2247"/>
        <v>6000.01</v>
      </c>
      <c r="AN2679" s="4">
        <f t="shared" si="2248"/>
        <v>8637.6002800000006</v>
      </c>
      <c r="AO2679" s="4">
        <f t="shared" si="2249"/>
        <v>10269.329860000002</v>
      </c>
      <c r="AP2679" s="4">
        <f t="shared" si="2250"/>
        <v>11588.125</v>
      </c>
      <c r="AQ2679" s="4">
        <f t="shared" si="2251"/>
        <v>12906.920140000002</v>
      </c>
      <c r="AR2679" s="4">
        <f t="shared" si="2252"/>
        <v>14784.526780000002</v>
      </c>
      <c r="AS2679" s="4">
        <f t="shared" si="2253"/>
        <v>19798.68</v>
      </c>
      <c r="AT2679" s="4">
        <f t="shared" si="2254"/>
        <v>6000.01</v>
      </c>
      <c r="AU2679" s="4">
        <f t="shared" si="2255"/>
        <v>9256.4961199999998</v>
      </c>
      <c r="AV2679" s="4">
        <f t="shared" si="2256"/>
        <v>11271.10194</v>
      </c>
      <c r="AW2679" s="4">
        <f t="shared" si="2257"/>
        <v>12899.345000000001</v>
      </c>
      <c r="AX2679" s="4">
        <f t="shared" si="2258"/>
        <v>14527.58806</v>
      </c>
      <c r="AY2679" s="4">
        <f t="shared" si="2259"/>
        <v>16845.764620000002</v>
      </c>
      <c r="AZ2679" s="1">
        <f t="shared" si="2260"/>
        <v>9875.8539285714269</v>
      </c>
      <c r="BA2679" s="1">
        <f t="shared" si="2261"/>
        <v>9514.0487001756755</v>
      </c>
      <c r="BB2679" s="1">
        <f t="shared" si="2262"/>
        <v>0</v>
      </c>
      <c r="BC2679" s="1"/>
      <c r="BD2679" s="6">
        <f t="shared" si="2263"/>
        <v>0</v>
      </c>
      <c r="BE2679" s="6"/>
      <c r="BF2679">
        <f t="shared" si="2264"/>
        <v>-178840.93031900004</v>
      </c>
      <c r="BG2679">
        <f t="shared" si="2265"/>
        <v>8736.9655341287562</v>
      </c>
      <c r="BH2679">
        <f t="shared" si="2266"/>
        <v>599</v>
      </c>
      <c r="BI2679">
        <f t="shared" si="2267"/>
        <v>1046.0468066047349</v>
      </c>
      <c r="BJ2679">
        <f t="shared" si="2268"/>
        <v>57.387750122010722</v>
      </c>
      <c r="BK2679">
        <f t="shared" si="2269"/>
        <v>48.872023181493581</v>
      </c>
    </row>
    <row r="2680" spans="1:63" x14ac:dyDescent="0.35">
      <c r="A2680" s="2">
        <v>1518393600000</v>
      </c>
      <c r="B2680" s="3">
        <v>43143</v>
      </c>
      <c r="C2680" s="2" t="s">
        <v>9</v>
      </c>
      <c r="D2680" s="2">
        <v>8063.82</v>
      </c>
      <c r="E2680" s="2">
        <v>8989</v>
      </c>
      <c r="F2680" s="2">
        <v>8053</v>
      </c>
      <c r="G2680" s="2">
        <v>8903</v>
      </c>
      <c r="H2680" s="2">
        <v>41987.850489999997</v>
      </c>
      <c r="I2680" s="2">
        <v>362440826.994376</v>
      </c>
      <c r="J2680" s="2">
        <f t="shared" si="2218"/>
        <v>10.405908818087569</v>
      </c>
      <c r="K2680" s="2">
        <f t="shared" si="2219"/>
        <v>16.34653835397679</v>
      </c>
      <c r="L2680" s="2">
        <f t="shared" si="2220"/>
        <v>-33.929450040408192</v>
      </c>
      <c r="M2680" s="1">
        <f t="shared" si="2221"/>
        <v>-4.2518062272391992</v>
      </c>
      <c r="N2680" s="1">
        <f t="shared" si="2222"/>
        <v>25.272380096596653</v>
      </c>
      <c r="O2680" s="1">
        <f t="shared" si="2223"/>
        <v>-8.2331798270245979</v>
      </c>
      <c r="P2680" s="2">
        <f t="shared" si="2224"/>
        <v>839.11999999999989</v>
      </c>
      <c r="Q2680" s="2">
        <f t="shared" si="2225"/>
        <v>0</v>
      </c>
      <c r="R2680" s="2">
        <f t="shared" si="2226"/>
        <v>215.05071428571424</v>
      </c>
      <c r="S2680" s="2">
        <f t="shared" si="2227"/>
        <v>382.76499999999993</v>
      </c>
      <c r="T2680" s="1">
        <f t="shared" si="2228"/>
        <v>35.972743630980403</v>
      </c>
      <c r="U2680" s="1">
        <f t="shared" si="2229"/>
        <v>10843.262385773663</v>
      </c>
      <c r="V2680" s="1">
        <f t="shared" si="2230"/>
        <v>9420.0535</v>
      </c>
      <c r="W2680" s="1">
        <f t="shared" si="2231"/>
        <v>1505.2245360519285</v>
      </c>
      <c r="X2680" s="1">
        <f t="shared" si="2232"/>
        <v>12430.502572103856</v>
      </c>
      <c r="Y2680" s="1">
        <f t="shared" si="2233"/>
        <v>6409.6044278961435</v>
      </c>
      <c r="Z2680" s="1">
        <f t="shared" si="2234"/>
        <v>9794.8806080578634</v>
      </c>
      <c r="AA2680" s="1">
        <f t="shared" si="2235"/>
        <v>8697.2215290549229</v>
      </c>
      <c r="AB2680" s="1">
        <f t="shared" si="2236"/>
        <v>-1097.6590790029404</v>
      </c>
      <c r="AC2680" s="1">
        <f t="shared" si="2237"/>
        <v>-1203.7578715637574</v>
      </c>
      <c r="AD2680" s="1">
        <f t="shared" si="2238"/>
        <v>-106.09879256081695</v>
      </c>
      <c r="AE2680" s="4">
        <f t="shared" si="2239"/>
        <v>12244</v>
      </c>
      <c r="AF2680" s="4">
        <f t="shared" si="2240"/>
        <v>6000.01</v>
      </c>
      <c r="AG2680" s="4">
        <f t="shared" si="2241"/>
        <v>7473.5916400000006</v>
      </c>
      <c r="AH2680" s="4">
        <f t="shared" si="2242"/>
        <v>8385.2141800000009</v>
      </c>
      <c r="AI2680" s="4">
        <f t="shared" si="2243"/>
        <v>9122.005000000001</v>
      </c>
      <c r="AJ2680" s="4">
        <f t="shared" si="2244"/>
        <v>9858.7958199999994</v>
      </c>
      <c r="AK2680" s="4">
        <f t="shared" si="2245"/>
        <v>10907.78614</v>
      </c>
      <c r="AL2680" s="4">
        <f t="shared" si="2246"/>
        <v>17176.240000000002</v>
      </c>
      <c r="AM2680" s="4">
        <f t="shared" si="2247"/>
        <v>6000.01</v>
      </c>
      <c r="AN2680" s="4">
        <f t="shared" si="2248"/>
        <v>8637.6002800000006</v>
      </c>
      <c r="AO2680" s="4">
        <f t="shared" si="2249"/>
        <v>10269.329860000002</v>
      </c>
      <c r="AP2680" s="4">
        <f t="shared" si="2250"/>
        <v>11588.125</v>
      </c>
      <c r="AQ2680" s="4">
        <f t="shared" si="2251"/>
        <v>12906.920140000002</v>
      </c>
      <c r="AR2680" s="4">
        <f t="shared" si="2252"/>
        <v>14784.526780000002</v>
      </c>
      <c r="AS2680" s="4">
        <f t="shared" si="2253"/>
        <v>19798.68</v>
      </c>
      <c r="AT2680" s="4">
        <f t="shared" si="2254"/>
        <v>6000.01</v>
      </c>
      <c r="AU2680" s="4">
        <f t="shared" si="2255"/>
        <v>9256.4961199999998</v>
      </c>
      <c r="AV2680" s="4">
        <f t="shared" si="2256"/>
        <v>11271.10194</v>
      </c>
      <c r="AW2680" s="4">
        <f t="shared" si="2257"/>
        <v>12899.345000000001</v>
      </c>
      <c r="AX2680" s="4">
        <f t="shared" si="2258"/>
        <v>14527.58806</v>
      </c>
      <c r="AY2680" s="4">
        <f t="shared" si="2259"/>
        <v>16845.764620000002</v>
      </c>
      <c r="AZ2680" s="1">
        <f t="shared" si="2260"/>
        <v>9842.5857142857149</v>
      </c>
      <c r="BA2680" s="1">
        <f t="shared" si="2261"/>
        <v>9527.3932029178086</v>
      </c>
      <c r="BB2680" s="1">
        <f t="shared" si="2262"/>
        <v>0</v>
      </c>
      <c r="BC2680" s="1"/>
      <c r="BD2680" s="6">
        <f t="shared" si="2263"/>
        <v>0</v>
      </c>
      <c r="BE2680" s="6"/>
      <c r="BF2680">
        <f t="shared" si="2264"/>
        <v>-143385.95736300002</v>
      </c>
      <c r="BG2680">
        <f t="shared" si="2265"/>
        <v>8836.2241023252445</v>
      </c>
      <c r="BH2680">
        <f t="shared" si="2266"/>
        <v>936</v>
      </c>
      <c r="BI2680">
        <f t="shared" si="2267"/>
        <v>1114.8232383900788</v>
      </c>
      <c r="BJ2680">
        <f t="shared" si="2268"/>
        <v>54.686619910670053</v>
      </c>
      <c r="BK2680">
        <f t="shared" si="2269"/>
        <v>43.270287865649401</v>
      </c>
    </row>
    <row r="2681" spans="1:63" x14ac:dyDescent="0.35">
      <c r="A2681" s="2">
        <v>1518307200000</v>
      </c>
      <c r="B2681" s="3">
        <v>43142</v>
      </c>
      <c r="C2681" s="2" t="s">
        <v>9</v>
      </c>
      <c r="D2681" s="2">
        <v>8533.99</v>
      </c>
      <c r="E2681" s="2">
        <v>8549</v>
      </c>
      <c r="F2681" s="2">
        <v>7726.53</v>
      </c>
      <c r="G2681" s="2">
        <v>8063.88</v>
      </c>
      <c r="H2681" s="2">
        <v>45025.187952</v>
      </c>
      <c r="I2681" s="2">
        <v>366966437.249888</v>
      </c>
      <c r="J2681" s="2">
        <f t="shared" si="2218"/>
        <v>-5.5085669289124128</v>
      </c>
      <c r="K2681" s="2">
        <f t="shared" si="2219"/>
        <v>16.194403738333925</v>
      </c>
      <c r="L2681" s="2">
        <f t="shared" si="2220"/>
        <v>-43.252076002814924</v>
      </c>
      <c r="M2681" s="1">
        <f t="shared" si="2221"/>
        <v>9.4251375940694135</v>
      </c>
      <c r="N2681" s="1">
        <f t="shared" si="2222"/>
        <v>28.764688958665062</v>
      </c>
      <c r="O2681" s="1">
        <f t="shared" si="2223"/>
        <v>13.468950430809981</v>
      </c>
      <c r="P2681" s="2">
        <f t="shared" si="2224"/>
        <v>0</v>
      </c>
      <c r="Q2681" s="2">
        <f t="shared" si="2225"/>
        <v>470.09999999999945</v>
      </c>
      <c r="R2681" s="2">
        <f t="shared" si="2226"/>
        <v>155.11357142857136</v>
      </c>
      <c r="S2681" s="2">
        <f t="shared" si="2227"/>
        <v>427.69</v>
      </c>
      <c r="T2681" s="1">
        <f t="shared" si="2228"/>
        <v>26.615068786959569</v>
      </c>
      <c r="U2681" s="1">
        <f t="shared" si="2229"/>
        <v>10922.456768866465</v>
      </c>
      <c r="V2681" s="1">
        <f t="shared" si="2230"/>
        <v>9514.8624999999993</v>
      </c>
      <c r="W2681" s="1">
        <f t="shared" si="2231"/>
        <v>1529.1973177156603</v>
      </c>
      <c r="X2681" s="1">
        <f t="shared" si="2232"/>
        <v>12573.25713543132</v>
      </c>
      <c r="Y2681" s="1">
        <f t="shared" si="2233"/>
        <v>6456.4678645686781</v>
      </c>
      <c r="Z2681" s="1">
        <f t="shared" si="2234"/>
        <v>9866.2310567024924</v>
      </c>
      <c r="AA2681" s="1">
        <f t="shared" si="2235"/>
        <v>8659.8072616103636</v>
      </c>
      <c r="AB2681" s="1">
        <f t="shared" si="2236"/>
        <v>-1206.4237950921288</v>
      </c>
      <c r="AC2681" s="1">
        <f t="shared" si="2237"/>
        <v>-1230.2825697039614</v>
      </c>
      <c r="AD2681" s="1">
        <f t="shared" si="2238"/>
        <v>-23.858774611832587</v>
      </c>
      <c r="AE2681" s="4">
        <f t="shared" si="2239"/>
        <v>12244</v>
      </c>
      <c r="AF2681" s="4">
        <f t="shared" si="2240"/>
        <v>6000.01</v>
      </c>
      <c r="AG2681" s="4">
        <f t="shared" si="2241"/>
        <v>7473.5916400000006</v>
      </c>
      <c r="AH2681" s="4">
        <f t="shared" si="2242"/>
        <v>8385.2141800000009</v>
      </c>
      <c r="AI2681" s="4">
        <f t="shared" si="2243"/>
        <v>9122.005000000001</v>
      </c>
      <c r="AJ2681" s="4">
        <f t="shared" si="2244"/>
        <v>9858.7958199999994</v>
      </c>
      <c r="AK2681" s="4">
        <f t="shared" si="2245"/>
        <v>10907.78614</v>
      </c>
      <c r="AL2681" s="4">
        <f t="shared" si="2246"/>
        <v>17176.240000000002</v>
      </c>
      <c r="AM2681" s="4">
        <f t="shared" si="2247"/>
        <v>6000.01</v>
      </c>
      <c r="AN2681" s="4">
        <f t="shared" si="2248"/>
        <v>8637.6002800000006</v>
      </c>
      <c r="AO2681" s="4">
        <f t="shared" si="2249"/>
        <v>10269.329860000002</v>
      </c>
      <c r="AP2681" s="4">
        <f t="shared" si="2250"/>
        <v>11588.125</v>
      </c>
      <c r="AQ2681" s="4">
        <f t="shared" si="2251"/>
        <v>12906.920140000002</v>
      </c>
      <c r="AR2681" s="4">
        <f t="shared" si="2252"/>
        <v>14784.526780000002</v>
      </c>
      <c r="AS2681" s="4">
        <f t="shared" si="2253"/>
        <v>19798.68</v>
      </c>
      <c r="AT2681" s="4">
        <f t="shared" si="2254"/>
        <v>6000.01</v>
      </c>
      <c r="AU2681" s="4">
        <f t="shared" si="2255"/>
        <v>9256.4961199999998</v>
      </c>
      <c r="AV2681" s="4">
        <f t="shared" si="2256"/>
        <v>11271.10194</v>
      </c>
      <c r="AW2681" s="4">
        <f t="shared" si="2257"/>
        <v>12899.345000000001</v>
      </c>
      <c r="AX2681" s="4">
        <f t="shared" si="2258"/>
        <v>14527.58806</v>
      </c>
      <c r="AY2681" s="4">
        <f t="shared" si="2259"/>
        <v>16845.764620000002</v>
      </c>
      <c r="AZ2681" s="1">
        <f t="shared" si="2260"/>
        <v>9806.9982142857134</v>
      </c>
      <c r="BA2681" s="1">
        <f t="shared" si="2261"/>
        <v>9535.9465344646287</v>
      </c>
      <c r="BB2681" s="1">
        <f t="shared" si="2262"/>
        <v>0</v>
      </c>
      <c r="BC2681" s="1"/>
      <c r="BD2681" s="6">
        <f t="shared" si="2263"/>
        <v>0</v>
      </c>
      <c r="BE2681" s="6"/>
      <c r="BF2681">
        <f t="shared" si="2264"/>
        <v>-185373.80785300001</v>
      </c>
      <c r="BG2681">
        <f t="shared" si="2265"/>
        <v>8947.790833396255</v>
      </c>
      <c r="BH2681">
        <f t="shared" si="2266"/>
        <v>822.47000000000025</v>
      </c>
      <c r="BI2681">
        <f t="shared" si="2267"/>
        <v>1142.3345058347063</v>
      </c>
      <c r="BJ2681">
        <f t="shared" si="2268"/>
        <v>34.541699511799976</v>
      </c>
      <c r="BK2681">
        <f t="shared" si="2269"/>
        <v>39.369378999362262</v>
      </c>
    </row>
    <row r="2682" spans="1:63" x14ac:dyDescent="0.35">
      <c r="A2682" s="2">
        <v>1518220800000</v>
      </c>
      <c r="B2682" s="3">
        <v>43141</v>
      </c>
      <c r="C2682" s="2" t="s">
        <v>9</v>
      </c>
      <c r="D2682" s="2">
        <v>8683.93</v>
      </c>
      <c r="E2682" s="2">
        <v>9065.7800000000007</v>
      </c>
      <c r="F2682" s="2">
        <v>8120</v>
      </c>
      <c r="G2682" s="2">
        <v>8533.98</v>
      </c>
      <c r="H2682" s="2">
        <v>49381.512652999998</v>
      </c>
      <c r="I2682" s="2">
        <v>423411421.93098003</v>
      </c>
      <c r="J2682" s="2">
        <f t="shared" si="2218"/>
        <v>-1.7266395821242078</v>
      </c>
      <c r="K2682" s="2">
        <f t="shared" si="2219"/>
        <v>4.2660733725034445</v>
      </c>
      <c r="L2682" s="2">
        <f t="shared" si="2220"/>
        <v>-37.889564854756294</v>
      </c>
      <c r="M2682" s="1">
        <f t="shared" si="2221"/>
        <v>-5.8296998467239023</v>
      </c>
      <c r="N2682" s="1">
        <f t="shared" si="2222"/>
        <v>29.359923505796825</v>
      </c>
      <c r="O2682" s="1">
        <f t="shared" si="2223"/>
        <v>6.9997820477666997</v>
      </c>
      <c r="P2682" s="2">
        <f t="shared" si="2224"/>
        <v>0</v>
      </c>
      <c r="Q2682" s="2">
        <f t="shared" si="2225"/>
        <v>149.94000000000051</v>
      </c>
      <c r="R2682" s="2">
        <f t="shared" si="2226"/>
        <v>182.89571428571429</v>
      </c>
      <c r="S2682" s="2">
        <f t="shared" si="2227"/>
        <v>394.11142857142858</v>
      </c>
      <c r="T2682" s="1">
        <f t="shared" si="2228"/>
        <v>31.697305059358015</v>
      </c>
      <c r="U2682" s="1">
        <f t="shared" si="2229"/>
        <v>11039.133371677341</v>
      </c>
      <c r="V2682" s="1">
        <f t="shared" si="2230"/>
        <v>9649.6709999999985</v>
      </c>
      <c r="W2682" s="1">
        <f t="shared" si="2231"/>
        <v>1514.1097019631861</v>
      </c>
      <c r="X2682" s="1">
        <f t="shared" si="2232"/>
        <v>12677.890403926371</v>
      </c>
      <c r="Y2682" s="1">
        <f t="shared" si="2233"/>
        <v>6621.4515960736262</v>
      </c>
      <c r="Z2682" s="1">
        <f t="shared" si="2234"/>
        <v>10010.419141238692</v>
      </c>
      <c r="AA2682" s="1">
        <f t="shared" si="2235"/>
        <v>8768.1576728122473</v>
      </c>
      <c r="AB2682" s="1">
        <f t="shared" si="2236"/>
        <v>-1242.2614684264445</v>
      </c>
      <c r="AC2682" s="1">
        <f t="shared" si="2237"/>
        <v>-1236.2472633569196</v>
      </c>
      <c r="AD2682" s="1">
        <f t="shared" si="2238"/>
        <v>6.0142050695249054</v>
      </c>
      <c r="AE2682" s="4">
        <f t="shared" si="2239"/>
        <v>12244</v>
      </c>
      <c r="AF2682" s="4">
        <f t="shared" si="2240"/>
        <v>6000.01</v>
      </c>
      <c r="AG2682" s="4">
        <f t="shared" si="2241"/>
        <v>7473.5916400000006</v>
      </c>
      <c r="AH2682" s="4">
        <f t="shared" si="2242"/>
        <v>8385.2141800000009</v>
      </c>
      <c r="AI2682" s="4">
        <f t="shared" si="2243"/>
        <v>9122.005000000001</v>
      </c>
      <c r="AJ2682" s="4">
        <f t="shared" si="2244"/>
        <v>9858.7958199999994</v>
      </c>
      <c r="AK2682" s="4">
        <f t="shared" si="2245"/>
        <v>10907.78614</v>
      </c>
      <c r="AL2682" s="4">
        <f t="shared" si="2246"/>
        <v>17176.240000000002</v>
      </c>
      <c r="AM2682" s="4">
        <f t="shared" si="2247"/>
        <v>6000.01</v>
      </c>
      <c r="AN2682" s="4">
        <f t="shared" si="2248"/>
        <v>8637.6002800000006</v>
      </c>
      <c r="AO2682" s="4">
        <f t="shared" si="2249"/>
        <v>10269.329860000002</v>
      </c>
      <c r="AP2682" s="4">
        <f t="shared" si="2250"/>
        <v>11588.125</v>
      </c>
      <c r="AQ2682" s="4">
        <f t="shared" si="2251"/>
        <v>12906.920140000002</v>
      </c>
      <c r="AR2682" s="4">
        <f t="shared" si="2252"/>
        <v>14784.526780000002</v>
      </c>
      <c r="AS2682" s="4">
        <f t="shared" si="2253"/>
        <v>19798.68</v>
      </c>
      <c r="AT2682" s="4">
        <f t="shared" si="2254"/>
        <v>6000.01</v>
      </c>
      <c r="AU2682" s="4">
        <f t="shared" si="2255"/>
        <v>9256.4961199999998</v>
      </c>
      <c r="AV2682" s="4">
        <f t="shared" si="2256"/>
        <v>11271.10194</v>
      </c>
      <c r="AW2682" s="4">
        <f t="shared" si="2257"/>
        <v>12899.345000000001</v>
      </c>
      <c r="AX2682" s="4">
        <f t="shared" si="2258"/>
        <v>14527.58806</v>
      </c>
      <c r="AY2682" s="4">
        <f t="shared" si="2259"/>
        <v>16845.764620000002</v>
      </c>
      <c r="AZ2682" s="1">
        <f t="shared" si="2260"/>
        <v>9775.5420714285719</v>
      </c>
      <c r="BA2682" s="1">
        <f t="shared" si="2261"/>
        <v>9556.1118294572952</v>
      </c>
      <c r="BB2682" s="1">
        <f t="shared" si="2262"/>
        <v>0</v>
      </c>
      <c r="BC2682" s="1"/>
      <c r="BD2682" s="6">
        <f t="shared" si="2263"/>
        <v>0</v>
      </c>
      <c r="BE2682" s="6"/>
      <c r="BF2682">
        <f t="shared" si="2264"/>
        <v>-140348.619901</v>
      </c>
      <c r="BG2682">
        <f t="shared" si="2265"/>
        <v>9122.1781883883668</v>
      </c>
      <c r="BH2682">
        <f t="shared" si="2266"/>
        <v>945.78000000000065</v>
      </c>
      <c r="BI2682">
        <f t="shared" si="2267"/>
        <v>1191.5444298092766</v>
      </c>
      <c r="BJ2682">
        <f t="shared" si="2268"/>
        <v>40.582544174478173</v>
      </c>
      <c r="BK2682">
        <f t="shared" si="2269"/>
        <v>37.379357323335455</v>
      </c>
    </row>
    <row r="2683" spans="1:63" x14ac:dyDescent="0.35">
      <c r="A2683" s="2">
        <v>1518134400000</v>
      </c>
      <c r="B2683" s="3">
        <v>43140</v>
      </c>
      <c r="C2683" s="2" t="s">
        <v>9</v>
      </c>
      <c r="D2683" s="2">
        <v>7789.9</v>
      </c>
      <c r="E2683" s="2">
        <v>8738</v>
      </c>
      <c r="F2683" s="2">
        <v>7789.9</v>
      </c>
      <c r="G2683" s="2">
        <v>8683.92</v>
      </c>
      <c r="H2683" s="2">
        <v>20482.910824999999</v>
      </c>
      <c r="I2683" s="2">
        <v>173348469.811878</v>
      </c>
      <c r="J2683" s="2">
        <f t="shared" si="2218"/>
        <v>11.560864437655601</v>
      </c>
      <c r="K2683" s="2">
        <f t="shared" si="2219"/>
        <v>-5.6091548224122612</v>
      </c>
      <c r="L2683" s="2">
        <f t="shared" si="2220"/>
        <v>-34.405436150461</v>
      </c>
      <c r="M2683" s="1">
        <f t="shared" si="2221"/>
        <v>-1.7569762291451412</v>
      </c>
      <c r="N2683" s="1">
        <f t="shared" si="2222"/>
        <v>16.997623193212274</v>
      </c>
      <c r="O2683" s="1">
        <f t="shared" si="2223"/>
        <v>9.7841758100028517</v>
      </c>
      <c r="P2683" s="2">
        <f t="shared" si="2224"/>
        <v>899.89999999999964</v>
      </c>
      <c r="Q2683" s="2">
        <f t="shared" si="2225"/>
        <v>0</v>
      </c>
      <c r="R2683" s="2">
        <f t="shared" si="2226"/>
        <v>211.60999999999999</v>
      </c>
      <c r="S2683" s="2">
        <f t="shared" si="2227"/>
        <v>383.40142857142854</v>
      </c>
      <c r="T2683" s="1">
        <f t="shared" si="2228"/>
        <v>35.564022779874577</v>
      </c>
      <c r="U2683" s="1">
        <f t="shared" si="2229"/>
        <v>11141.384529704987</v>
      </c>
      <c r="V2683" s="1">
        <f t="shared" si="2230"/>
        <v>9799.4719999999979</v>
      </c>
      <c r="W2683" s="1">
        <f t="shared" si="2231"/>
        <v>1544.2251736764395</v>
      </c>
      <c r="X2683" s="1">
        <f t="shared" si="2232"/>
        <v>12887.922347352876</v>
      </c>
      <c r="Y2683" s="1">
        <f t="shared" si="2233"/>
        <v>6711.0216526471195</v>
      </c>
      <c r="Z2683" s="1">
        <f t="shared" si="2234"/>
        <v>10128.534272537787</v>
      </c>
      <c r="AA2683" s="1">
        <f t="shared" si="2235"/>
        <v>8810.7354315053835</v>
      </c>
      <c r="AB2683" s="1">
        <f t="shared" si="2236"/>
        <v>-1317.7988410324033</v>
      </c>
      <c r="AC2683" s="1">
        <f t="shared" si="2237"/>
        <v>-1234.7437120895383</v>
      </c>
      <c r="AD2683" s="1">
        <f t="shared" si="2238"/>
        <v>83.05512894286494</v>
      </c>
      <c r="AE2683" s="4">
        <f t="shared" si="2239"/>
        <v>12799.8</v>
      </c>
      <c r="AF2683" s="4">
        <f t="shared" si="2240"/>
        <v>6000.01</v>
      </c>
      <c r="AG2683" s="4">
        <f t="shared" si="2241"/>
        <v>7604.76044</v>
      </c>
      <c r="AH2683" s="4">
        <f t="shared" si="2242"/>
        <v>8597.5297800000008</v>
      </c>
      <c r="AI2683" s="4">
        <f t="shared" si="2243"/>
        <v>9399.9049999999988</v>
      </c>
      <c r="AJ2683" s="4">
        <f t="shared" si="2244"/>
        <v>10202.280220000001</v>
      </c>
      <c r="AK2683" s="4">
        <f t="shared" si="2245"/>
        <v>11344.64494</v>
      </c>
      <c r="AL2683" s="4">
        <f t="shared" si="2246"/>
        <v>17176.240000000002</v>
      </c>
      <c r="AM2683" s="4">
        <f t="shared" si="2247"/>
        <v>6000.01</v>
      </c>
      <c r="AN2683" s="4">
        <f t="shared" si="2248"/>
        <v>8637.6002800000006</v>
      </c>
      <c r="AO2683" s="4">
        <f t="shared" si="2249"/>
        <v>10269.329860000002</v>
      </c>
      <c r="AP2683" s="4">
        <f t="shared" si="2250"/>
        <v>11588.125</v>
      </c>
      <c r="AQ2683" s="4">
        <f t="shared" si="2251"/>
        <v>12906.920140000002</v>
      </c>
      <c r="AR2683" s="4">
        <f t="shared" si="2252"/>
        <v>14784.526780000002</v>
      </c>
      <c r="AS2683" s="4">
        <f t="shared" si="2253"/>
        <v>19798.68</v>
      </c>
      <c r="AT2683" s="4">
        <f t="shared" si="2254"/>
        <v>6000.01</v>
      </c>
      <c r="AU2683" s="4">
        <f t="shared" si="2255"/>
        <v>9256.4961199999998</v>
      </c>
      <c r="AV2683" s="4">
        <f t="shared" si="2256"/>
        <v>11271.10194</v>
      </c>
      <c r="AW2683" s="4">
        <f t="shared" si="2257"/>
        <v>12899.345000000001</v>
      </c>
      <c r="AX2683" s="4">
        <f t="shared" si="2258"/>
        <v>14527.58806</v>
      </c>
      <c r="AY2683" s="4">
        <f t="shared" si="2259"/>
        <v>16845.764620000002</v>
      </c>
      <c r="AZ2683" s="1">
        <f t="shared" si="2260"/>
        <v>9741.5850714285716</v>
      </c>
      <c r="BA2683" s="1">
        <f t="shared" si="2261"/>
        <v>9570.1136353402726</v>
      </c>
      <c r="BB2683" s="1">
        <f t="shared" si="2262"/>
        <v>1</v>
      </c>
      <c r="BC2683" s="1" t="str">
        <f t="shared" si="2271"/>
        <v>$7,844–$8,120</v>
      </c>
      <c r="BD2683" s="6">
        <f t="shared" si="2263"/>
        <v>0</v>
      </c>
      <c r="BE2683" s="6"/>
      <c r="BF2683">
        <f t="shared" si="2264"/>
        <v>-90967.107248</v>
      </c>
      <c r="BG2683">
        <f t="shared" si="2265"/>
        <v>9320.5797675165431</v>
      </c>
      <c r="BH2683">
        <f t="shared" si="2266"/>
        <v>953.97999999999956</v>
      </c>
      <c r="BI2683">
        <f t="shared" si="2267"/>
        <v>1229.3543420876267</v>
      </c>
      <c r="BJ2683">
        <f t="shared" si="2268"/>
        <v>42.983893311808636</v>
      </c>
      <c r="BK2683">
        <f t="shared" si="2269"/>
        <v>32.387997631856123</v>
      </c>
    </row>
    <row r="2684" spans="1:63" x14ac:dyDescent="0.35">
      <c r="A2684" s="2">
        <v>1518048000000</v>
      </c>
      <c r="B2684" s="3">
        <v>43139</v>
      </c>
      <c r="C2684" s="2" t="s">
        <v>9</v>
      </c>
      <c r="D2684" s="2">
        <v>7599</v>
      </c>
      <c r="E2684" s="2">
        <v>7844</v>
      </c>
      <c r="F2684" s="2">
        <v>7572.09</v>
      </c>
      <c r="G2684" s="2">
        <v>7784.02</v>
      </c>
      <c r="H2684" s="2">
        <v>1521.5373179999999</v>
      </c>
      <c r="I2684" s="2">
        <v>11770168.0438659</v>
      </c>
      <c r="J2684" s="2">
        <f t="shared" si="2218"/>
        <v>2.4347940518489333</v>
      </c>
      <c r="K2684" s="2">
        <f t="shared" si="2219"/>
        <v>-12.27325952915746</v>
      </c>
      <c r="L2684" s="2">
        <f t="shared" si="2220"/>
        <v>-47.783101866293151</v>
      </c>
      <c r="M2684" s="1">
        <f t="shared" si="2221"/>
        <v>10.36283153230338</v>
      </c>
      <c r="N2684" s="1">
        <f t="shared" si="2222"/>
        <v>28.469479780370548</v>
      </c>
      <c r="O2684" s="1">
        <f t="shared" si="2223"/>
        <v>12.669546070025499</v>
      </c>
      <c r="P2684" s="2">
        <f t="shared" si="2224"/>
        <v>185.02000000000044</v>
      </c>
      <c r="Q2684" s="2">
        <f t="shared" si="2225"/>
        <v>0</v>
      </c>
      <c r="R2684" s="2">
        <f t="shared" si="2226"/>
        <v>147.3314285714286</v>
      </c>
      <c r="S2684" s="2">
        <f t="shared" si="2227"/>
        <v>389.56357142857144</v>
      </c>
      <c r="T2684" s="1">
        <f t="shared" si="2228"/>
        <v>27.441385852248317</v>
      </c>
      <c r="U2684" s="1">
        <f t="shared" si="2229"/>
        <v>11241.689204386823</v>
      </c>
      <c r="V2684" s="1">
        <f t="shared" si="2230"/>
        <v>10005.272999999997</v>
      </c>
      <c r="W2684" s="1">
        <f t="shared" si="2231"/>
        <v>1652.3301525818156</v>
      </c>
      <c r="X2684" s="1">
        <f t="shared" si="2232"/>
        <v>13309.933305163628</v>
      </c>
      <c r="Y2684" s="1">
        <f t="shared" si="2233"/>
        <v>6700.6126948363662</v>
      </c>
      <c r="Z2684" s="1">
        <f t="shared" si="2234"/>
        <v>10244.103414340809</v>
      </c>
      <c r="AA2684" s="1">
        <f t="shared" si="2235"/>
        <v>8833.7927826881805</v>
      </c>
      <c r="AB2684" s="1">
        <f t="shared" si="2236"/>
        <v>-1410.3106316526282</v>
      </c>
      <c r="AC2684" s="1">
        <f t="shared" si="2237"/>
        <v>-1213.9799298538221</v>
      </c>
      <c r="AD2684" s="1">
        <f t="shared" si="2238"/>
        <v>196.3307017988061</v>
      </c>
      <c r="AE2684" s="4">
        <f t="shared" si="2239"/>
        <v>13099</v>
      </c>
      <c r="AF2684" s="4">
        <f t="shared" si="2240"/>
        <v>6000.01</v>
      </c>
      <c r="AG2684" s="4">
        <f t="shared" si="2241"/>
        <v>7675.3716400000003</v>
      </c>
      <c r="AH2684" s="4">
        <f t="shared" si="2242"/>
        <v>8711.8241799999996</v>
      </c>
      <c r="AI2684" s="4">
        <f t="shared" si="2243"/>
        <v>9549.505000000001</v>
      </c>
      <c r="AJ2684" s="4">
        <f t="shared" si="2244"/>
        <v>10387.185819999999</v>
      </c>
      <c r="AK2684" s="4">
        <f t="shared" si="2245"/>
        <v>11579.816139999999</v>
      </c>
      <c r="AL2684" s="4">
        <f t="shared" si="2246"/>
        <v>17176.240000000002</v>
      </c>
      <c r="AM2684" s="4">
        <f t="shared" si="2247"/>
        <v>6000.01</v>
      </c>
      <c r="AN2684" s="4">
        <f t="shared" si="2248"/>
        <v>8637.6002800000006</v>
      </c>
      <c r="AO2684" s="4">
        <f t="shared" si="2249"/>
        <v>10269.329860000002</v>
      </c>
      <c r="AP2684" s="4">
        <f t="shared" si="2250"/>
        <v>11588.125</v>
      </c>
      <c r="AQ2684" s="4">
        <f t="shared" si="2251"/>
        <v>12906.920140000002</v>
      </c>
      <c r="AR2684" s="4">
        <f t="shared" si="2252"/>
        <v>14784.526780000002</v>
      </c>
      <c r="AS2684" s="4">
        <f t="shared" si="2253"/>
        <v>19798.68</v>
      </c>
      <c r="AT2684" s="4">
        <f t="shared" si="2254"/>
        <v>6000.01</v>
      </c>
      <c r="AU2684" s="4">
        <f t="shared" si="2255"/>
        <v>9256.4961199999998</v>
      </c>
      <c r="AV2684" s="4">
        <f t="shared" si="2256"/>
        <v>11271.10194</v>
      </c>
      <c r="AW2684" s="4">
        <f t="shared" si="2257"/>
        <v>12899.345000000001</v>
      </c>
      <c r="AX2684" s="4">
        <f t="shared" si="2258"/>
        <v>14527.58806</v>
      </c>
      <c r="AY2684" s="4">
        <f t="shared" si="2259"/>
        <v>16845.764620000002</v>
      </c>
      <c r="AZ2684" s="1">
        <f t="shared" si="2260"/>
        <v>9705.2418571428589</v>
      </c>
      <c r="BA2684" s="1">
        <f t="shared" si="2261"/>
        <v>9582.2532741805499</v>
      </c>
      <c r="BB2684" s="1">
        <f t="shared" si="2262"/>
        <v>0</v>
      </c>
      <c r="BC2684" s="1"/>
      <c r="BD2684" s="6">
        <f t="shared" si="2263"/>
        <v>0</v>
      </c>
      <c r="BE2684" s="6"/>
      <c r="BF2684">
        <f t="shared" si="2264"/>
        <v>-111450.018073</v>
      </c>
      <c r="BG2684">
        <f t="shared" si="2265"/>
        <v>9476.354910261407</v>
      </c>
      <c r="BH2684">
        <f t="shared" si="2266"/>
        <v>271.90999999999985</v>
      </c>
      <c r="BI2684">
        <f t="shared" si="2267"/>
        <v>1271.7196254857231</v>
      </c>
      <c r="BJ2684">
        <f t="shared" si="2268"/>
        <v>28.571634483719549</v>
      </c>
      <c r="BK2684">
        <f t="shared" si="2269"/>
        <v>26.879874353845324</v>
      </c>
    </row>
    <row r="2685" spans="1:63" x14ac:dyDescent="0.35">
      <c r="A2685" s="2">
        <v>1517961600000</v>
      </c>
      <c r="B2685" s="3">
        <v>43138</v>
      </c>
      <c r="C2685" s="2" t="s">
        <v>9</v>
      </c>
      <c r="D2685" s="2">
        <v>7655.02</v>
      </c>
      <c r="E2685" s="2">
        <v>8476</v>
      </c>
      <c r="F2685" s="2">
        <v>7150.01</v>
      </c>
      <c r="G2685" s="2">
        <v>7599</v>
      </c>
      <c r="H2685" s="2">
        <v>60778.460497</v>
      </c>
      <c r="I2685" s="2">
        <v>477935038.81177598</v>
      </c>
      <c r="J2685" s="2">
        <f t="shared" si="2218"/>
        <v>-0.69444625947774519</v>
      </c>
      <c r="K2685" s="2">
        <f t="shared" si="2219"/>
        <v>-17.621729911149853</v>
      </c>
      <c r="L2685" s="2">
        <f t="shared" si="2220"/>
        <v>-47.229166666666664</v>
      </c>
      <c r="M2685" s="1">
        <f t="shared" si="2221"/>
        <v>2.376920922608118</v>
      </c>
      <c r="N2685" s="1">
        <f t="shared" si="2222"/>
        <v>24.358336623239897</v>
      </c>
      <c r="O2685" s="1">
        <f t="shared" si="2223"/>
        <v>21.423871562047637</v>
      </c>
      <c r="P2685" s="2">
        <f t="shared" si="2224"/>
        <v>0</v>
      </c>
      <c r="Q2685" s="2">
        <f t="shared" si="2225"/>
        <v>53.140000000000327</v>
      </c>
      <c r="R2685" s="2">
        <f t="shared" si="2226"/>
        <v>134.11571428571429</v>
      </c>
      <c r="S2685" s="2">
        <f t="shared" si="2227"/>
        <v>402.0435714285714</v>
      </c>
      <c r="T2685" s="1">
        <f t="shared" si="2228"/>
        <v>25.014154908655868</v>
      </c>
      <c r="U2685" s="1">
        <f t="shared" si="2229"/>
        <v>11382.818559667918</v>
      </c>
      <c r="V2685" s="1">
        <f t="shared" si="2230"/>
        <v>10189.821</v>
      </c>
      <c r="W2685" s="1">
        <f t="shared" si="2231"/>
        <v>1599.2000055087037</v>
      </c>
      <c r="X2685" s="1">
        <f t="shared" si="2232"/>
        <v>13388.221011017407</v>
      </c>
      <c r="Y2685" s="1">
        <f t="shared" si="2233"/>
        <v>6991.4209889825925</v>
      </c>
      <c r="Z2685" s="1">
        <f t="shared" si="2234"/>
        <v>10440.910087488073</v>
      </c>
      <c r="AA2685" s="1">
        <f t="shared" si="2235"/>
        <v>9024.6605613587581</v>
      </c>
      <c r="AB2685" s="1">
        <f t="shared" si="2236"/>
        <v>-1416.2495261293152</v>
      </c>
      <c r="AC2685" s="1">
        <f t="shared" si="2237"/>
        <v>-1164.8972544041205</v>
      </c>
      <c r="AD2685" s="1">
        <f t="shared" si="2238"/>
        <v>251.35227172519467</v>
      </c>
      <c r="AE2685" s="4">
        <f t="shared" si="2239"/>
        <v>13099</v>
      </c>
      <c r="AF2685" s="4">
        <f t="shared" si="2240"/>
        <v>6000.01</v>
      </c>
      <c r="AG2685" s="4">
        <f t="shared" si="2241"/>
        <v>7675.3716400000003</v>
      </c>
      <c r="AH2685" s="4">
        <f t="shared" si="2242"/>
        <v>8711.8241799999996</v>
      </c>
      <c r="AI2685" s="4">
        <f t="shared" si="2243"/>
        <v>9549.505000000001</v>
      </c>
      <c r="AJ2685" s="4">
        <f t="shared" si="2244"/>
        <v>10387.185819999999</v>
      </c>
      <c r="AK2685" s="4">
        <f t="shared" si="2245"/>
        <v>11579.816139999999</v>
      </c>
      <c r="AL2685" s="4">
        <f t="shared" si="2246"/>
        <v>17176.240000000002</v>
      </c>
      <c r="AM2685" s="4">
        <f t="shared" si="2247"/>
        <v>6000.01</v>
      </c>
      <c r="AN2685" s="4">
        <f t="shared" si="2248"/>
        <v>8637.6002800000006</v>
      </c>
      <c r="AO2685" s="4">
        <f t="shared" si="2249"/>
        <v>10269.329860000002</v>
      </c>
      <c r="AP2685" s="4">
        <f t="shared" si="2250"/>
        <v>11588.125</v>
      </c>
      <c r="AQ2685" s="4">
        <f t="shared" si="2251"/>
        <v>12906.920140000002</v>
      </c>
      <c r="AR2685" s="4">
        <f t="shared" si="2252"/>
        <v>14784.526780000002</v>
      </c>
      <c r="AS2685" s="4">
        <f t="shared" si="2253"/>
        <v>19798.68</v>
      </c>
      <c r="AT2685" s="4">
        <f t="shared" si="2254"/>
        <v>6000.01</v>
      </c>
      <c r="AU2685" s="4">
        <f t="shared" si="2255"/>
        <v>9256.4961199999998</v>
      </c>
      <c r="AV2685" s="4">
        <f t="shared" si="2256"/>
        <v>11271.10194</v>
      </c>
      <c r="AW2685" s="4">
        <f t="shared" si="2257"/>
        <v>12899.345000000001</v>
      </c>
      <c r="AX2685" s="4">
        <f t="shared" si="2258"/>
        <v>14527.58806</v>
      </c>
      <c r="AY2685" s="4">
        <f t="shared" si="2259"/>
        <v>16845.764620000002</v>
      </c>
      <c r="AZ2685" s="1">
        <f t="shared" si="2260"/>
        <v>9675.4273571428585</v>
      </c>
      <c r="BA2685" s="1">
        <f t="shared" si="2261"/>
        <v>9606.8866067035706</v>
      </c>
      <c r="BB2685" s="1">
        <f t="shared" si="2262"/>
        <v>0</v>
      </c>
      <c r="BC2685" s="1"/>
      <c r="BD2685" s="6">
        <f t="shared" si="2263"/>
        <v>0</v>
      </c>
      <c r="BE2685" s="6"/>
      <c r="BF2685">
        <f t="shared" si="2264"/>
        <v>-112971.555391</v>
      </c>
      <c r="BG2685">
        <f t="shared" si="2265"/>
        <v>9561.1900518368966</v>
      </c>
      <c r="BH2685">
        <f t="shared" si="2266"/>
        <v>1325.9899999999998</v>
      </c>
      <c r="BI2685">
        <f t="shared" si="2267"/>
        <v>1425.536490945065</v>
      </c>
      <c r="BJ2685">
        <f t="shared" si="2268"/>
        <v>25.608465100040195</v>
      </c>
      <c r="BK2685">
        <f t="shared" si="2269"/>
        <v>19.224596773966329</v>
      </c>
    </row>
    <row r="2686" spans="1:63" x14ac:dyDescent="0.35">
      <c r="A2686" s="2">
        <v>1517875200000</v>
      </c>
      <c r="B2686" s="3">
        <v>43137</v>
      </c>
      <c r="C2686" s="2" t="s">
        <v>9</v>
      </c>
      <c r="D2686" s="2">
        <v>6939.63</v>
      </c>
      <c r="E2686" s="2">
        <v>7878</v>
      </c>
      <c r="F2686" s="2">
        <v>6000.01</v>
      </c>
      <c r="G2686" s="2">
        <v>7652.14</v>
      </c>
      <c r="H2686" s="2">
        <v>100201.50030699999</v>
      </c>
      <c r="I2686" s="2">
        <v>684364276.36666799</v>
      </c>
      <c r="J2686" s="2">
        <f t="shared" si="2218"/>
        <v>10.261542163605432</v>
      </c>
      <c r="K2686" s="2">
        <f t="shared" si="2219"/>
        <v>-25.599751096246028</v>
      </c>
      <c r="L2686" s="2">
        <f t="shared" si="2220"/>
        <v>-48.65210896934348</v>
      </c>
      <c r="M2686" s="1">
        <f t="shared" si="2221"/>
        <v>-0.69930253980787371</v>
      </c>
      <c r="N2686" s="1">
        <f t="shared" si="2222"/>
        <v>11.601460506472689</v>
      </c>
      <c r="O2686" s="1">
        <f t="shared" si="2223"/>
        <v>21.164014249608595</v>
      </c>
      <c r="P2686" s="2">
        <f t="shared" si="2224"/>
        <v>712.15000000000055</v>
      </c>
      <c r="Q2686" s="2">
        <f t="shared" si="2225"/>
        <v>0</v>
      </c>
      <c r="R2686" s="2">
        <f t="shared" si="2226"/>
        <v>173.45928571428567</v>
      </c>
      <c r="S2686" s="2">
        <f t="shared" si="2227"/>
        <v>398.24785714285707</v>
      </c>
      <c r="T2686" s="1">
        <f t="shared" si="2228"/>
        <v>30.34058396531691</v>
      </c>
      <c r="U2686" s="1">
        <f t="shared" si="2229"/>
        <v>11537.260133531914</v>
      </c>
      <c r="V2686" s="1">
        <f t="shared" si="2230"/>
        <v>10357.969499999999</v>
      </c>
      <c r="W2686" s="1">
        <f t="shared" si="2231"/>
        <v>1491.0934815680685</v>
      </c>
      <c r="X2686" s="1">
        <f t="shared" si="2232"/>
        <v>13340.156463136136</v>
      </c>
      <c r="Y2686" s="1">
        <f t="shared" si="2233"/>
        <v>7375.7825368638623</v>
      </c>
      <c r="Z2686" s="1">
        <f t="shared" si="2234"/>
        <v>10668.262894487119</v>
      </c>
      <c r="AA2686" s="1">
        <f t="shared" si="2235"/>
        <v>9283.8715725148959</v>
      </c>
      <c r="AB2686" s="1">
        <f t="shared" si="2236"/>
        <v>-1384.3913219722235</v>
      </c>
      <c r="AC2686" s="1">
        <f t="shared" si="2237"/>
        <v>-1102.0591864728217</v>
      </c>
      <c r="AD2686" s="1">
        <f t="shared" si="2238"/>
        <v>282.33213549940183</v>
      </c>
      <c r="AE2686" s="4">
        <f t="shared" si="2239"/>
        <v>13099</v>
      </c>
      <c r="AF2686" s="4">
        <f t="shared" si="2240"/>
        <v>6000.01</v>
      </c>
      <c r="AG2686" s="4">
        <f t="shared" si="2241"/>
        <v>7675.3716400000003</v>
      </c>
      <c r="AH2686" s="4">
        <f t="shared" si="2242"/>
        <v>8711.8241799999996</v>
      </c>
      <c r="AI2686" s="4">
        <f t="shared" si="2243"/>
        <v>9549.505000000001</v>
      </c>
      <c r="AJ2686" s="4">
        <f t="shared" si="2244"/>
        <v>10387.185819999999</v>
      </c>
      <c r="AK2686" s="4">
        <f t="shared" si="2245"/>
        <v>11579.816139999999</v>
      </c>
      <c r="AL2686" s="4">
        <f t="shared" si="2246"/>
        <v>17176.240000000002</v>
      </c>
      <c r="AM2686" s="4">
        <f t="shared" si="2247"/>
        <v>6000.01</v>
      </c>
      <c r="AN2686" s="4">
        <f t="shared" si="2248"/>
        <v>8637.6002800000006</v>
      </c>
      <c r="AO2686" s="4">
        <f t="shared" si="2249"/>
        <v>10269.329860000002</v>
      </c>
      <c r="AP2686" s="4">
        <f t="shared" si="2250"/>
        <v>11588.125</v>
      </c>
      <c r="AQ2686" s="4">
        <f t="shared" si="2251"/>
        <v>12906.920140000002</v>
      </c>
      <c r="AR2686" s="4">
        <f t="shared" si="2252"/>
        <v>14784.526780000002</v>
      </c>
      <c r="AS2686" s="4">
        <f t="shared" si="2253"/>
        <v>19798.68</v>
      </c>
      <c r="AT2686" s="4">
        <f t="shared" si="2254"/>
        <v>6000.01</v>
      </c>
      <c r="AU2686" s="4">
        <f t="shared" si="2255"/>
        <v>9256.4961199999998</v>
      </c>
      <c r="AV2686" s="4">
        <f t="shared" si="2256"/>
        <v>11271.10194</v>
      </c>
      <c r="AW2686" s="4">
        <f t="shared" si="2257"/>
        <v>12899.345000000001</v>
      </c>
      <c r="AX2686" s="4">
        <f t="shared" si="2258"/>
        <v>14527.58806</v>
      </c>
      <c r="AY2686" s="4">
        <f t="shared" si="2259"/>
        <v>16845.764620000002</v>
      </c>
      <c r="AZ2686" s="1">
        <f t="shared" si="2260"/>
        <v>9649.0059285714306</v>
      </c>
      <c r="BA2686" s="1">
        <f t="shared" si="2261"/>
        <v>9634.3919026858093</v>
      </c>
      <c r="BB2686" s="1">
        <f t="shared" si="2262"/>
        <v>0</v>
      </c>
      <c r="BC2686" s="1"/>
      <c r="BD2686" s="6">
        <f t="shared" si="2263"/>
        <v>0</v>
      </c>
      <c r="BE2686" s="6"/>
      <c r="BF2686">
        <f t="shared" si="2264"/>
        <v>-52193.094893999994</v>
      </c>
      <c r="BG2686">
        <f t="shared" si="2265"/>
        <v>9819.1200634865418</v>
      </c>
      <c r="BH2686">
        <f t="shared" si="2266"/>
        <v>1877.9899999999998</v>
      </c>
      <c r="BI2686">
        <f t="shared" si="2267"/>
        <v>1440.8513357058443</v>
      </c>
      <c r="BJ2686">
        <f t="shared" si="2268"/>
        <v>26.45952347777623</v>
      </c>
      <c r="BK2686">
        <f t="shared" si="2269"/>
        <v>12.657302813096807</v>
      </c>
    </row>
    <row r="2687" spans="1:63" x14ac:dyDescent="0.35">
      <c r="A2687" s="2">
        <v>1517788800000</v>
      </c>
      <c r="B2687" s="3">
        <v>43136</v>
      </c>
      <c r="C2687" s="2" t="s">
        <v>9</v>
      </c>
      <c r="D2687" s="2">
        <v>8179.99</v>
      </c>
      <c r="E2687" s="2">
        <v>8382.7999999999993</v>
      </c>
      <c r="F2687" s="2">
        <v>6625</v>
      </c>
      <c r="G2687" s="2">
        <v>6939.99</v>
      </c>
      <c r="H2687" s="2">
        <v>63403.182579</v>
      </c>
      <c r="I2687" s="2">
        <v>471166218.71344697</v>
      </c>
      <c r="J2687" s="2">
        <f t="shared" si="2218"/>
        <v>-15.208905276970395</v>
      </c>
      <c r="K2687" s="2">
        <f t="shared" si="2219"/>
        <v>-32.210176107276091</v>
      </c>
      <c r="L2687" s="2">
        <f t="shared" si="2220"/>
        <v>-57.028005520732783</v>
      </c>
      <c r="M2687" s="1">
        <f t="shared" si="2221"/>
        <v>9.3065469267420688</v>
      </c>
      <c r="N2687" s="1">
        <f t="shared" si="2222"/>
        <v>28.285487443065485</v>
      </c>
      <c r="O2687" s="1">
        <f t="shared" si="2223"/>
        <v>42.795594806332574</v>
      </c>
      <c r="P2687" s="2">
        <f t="shared" si="2224"/>
        <v>0</v>
      </c>
      <c r="Q2687" s="2">
        <f t="shared" si="2225"/>
        <v>1244.8200000000006</v>
      </c>
      <c r="R2687" s="2">
        <f t="shared" si="2226"/>
        <v>125.38642857142857</v>
      </c>
      <c r="S2687" s="2">
        <f t="shared" si="2227"/>
        <v>398.24785714285707</v>
      </c>
      <c r="T2687" s="1">
        <f t="shared" si="2228"/>
        <v>23.945419922301284</v>
      </c>
      <c r="U2687" s="1">
        <f t="shared" si="2229"/>
        <v>11695.836465512808</v>
      </c>
      <c r="V2687" s="1">
        <f t="shared" si="2230"/>
        <v>10524.802</v>
      </c>
      <c r="W2687" s="1">
        <f t="shared" si="2231"/>
        <v>1359.9072573988292</v>
      </c>
      <c r="X2687" s="1">
        <f t="shared" si="2232"/>
        <v>13244.616514797657</v>
      </c>
      <c r="Y2687" s="1">
        <f t="shared" si="2233"/>
        <v>7804.9874852023413</v>
      </c>
      <c r="Z2687" s="1">
        <f t="shared" si="2234"/>
        <v>10909.552726046089</v>
      </c>
      <c r="AA2687" s="1">
        <f t="shared" si="2235"/>
        <v>9580.5500402448779</v>
      </c>
      <c r="AB2687" s="1">
        <f t="shared" si="2236"/>
        <v>-1329.0026858012116</v>
      </c>
      <c r="AC2687" s="1">
        <f t="shared" si="2237"/>
        <v>-1031.4761525979711</v>
      </c>
      <c r="AD2687" s="1">
        <f t="shared" si="2238"/>
        <v>297.52653320324043</v>
      </c>
      <c r="AE2687" s="4">
        <f t="shared" si="2239"/>
        <v>13099</v>
      </c>
      <c r="AF2687" s="4">
        <f t="shared" si="2240"/>
        <v>6625</v>
      </c>
      <c r="AG2687" s="4">
        <f t="shared" si="2241"/>
        <v>8152.8639999999996</v>
      </c>
      <c r="AH2687" s="4">
        <f t="shared" si="2242"/>
        <v>9098.0679999999993</v>
      </c>
      <c r="AI2687" s="4">
        <f t="shared" si="2243"/>
        <v>9862</v>
      </c>
      <c r="AJ2687" s="4">
        <f t="shared" si="2244"/>
        <v>10625.932000000001</v>
      </c>
      <c r="AK2687" s="4">
        <f t="shared" si="2245"/>
        <v>11713.564</v>
      </c>
      <c r="AL2687" s="4">
        <f t="shared" si="2246"/>
        <v>17176.240000000002</v>
      </c>
      <c r="AM2687" s="4">
        <f t="shared" si="2247"/>
        <v>6625</v>
      </c>
      <c r="AN2687" s="4">
        <f t="shared" si="2248"/>
        <v>9115.0926400000008</v>
      </c>
      <c r="AO2687" s="4">
        <f t="shared" si="2249"/>
        <v>10655.573680000001</v>
      </c>
      <c r="AP2687" s="4">
        <f t="shared" si="2250"/>
        <v>11900.62</v>
      </c>
      <c r="AQ2687" s="4">
        <f t="shared" si="2251"/>
        <v>13145.66632</v>
      </c>
      <c r="AR2687" s="4">
        <f t="shared" si="2252"/>
        <v>14918.274640000001</v>
      </c>
      <c r="AS2687" s="4">
        <f t="shared" si="2253"/>
        <v>19798.68</v>
      </c>
      <c r="AT2687" s="4">
        <f t="shared" si="2254"/>
        <v>6625</v>
      </c>
      <c r="AU2687" s="4">
        <f t="shared" si="2255"/>
        <v>9733.98848</v>
      </c>
      <c r="AV2687" s="4">
        <f t="shared" si="2256"/>
        <v>11657.34576</v>
      </c>
      <c r="AW2687" s="4">
        <f t="shared" si="2257"/>
        <v>13211.84</v>
      </c>
      <c r="AX2687" s="4">
        <f t="shared" si="2258"/>
        <v>14766.33424</v>
      </c>
      <c r="AY2687" s="4">
        <f t="shared" si="2259"/>
        <v>16979.512480000001</v>
      </c>
      <c r="AZ2687" s="1">
        <f t="shared" si="2260"/>
        <v>9622.2766428571449</v>
      </c>
      <c r="BA2687" s="1">
        <f t="shared" si="2261"/>
        <v>9661.54603833904</v>
      </c>
      <c r="BB2687" s="1">
        <f t="shared" si="2262"/>
        <v>0</v>
      </c>
      <c r="BC2687" s="1"/>
      <c r="BD2687" s="6">
        <f t="shared" si="2263"/>
        <v>1</v>
      </c>
      <c r="BE2687" s="6" t="str">
        <f t="shared" si="2270"/>
        <v>$7,930–$7,878</v>
      </c>
      <c r="BF2687">
        <f t="shared" si="2264"/>
        <v>-152394.59520099999</v>
      </c>
      <c r="BG2687">
        <f t="shared" si="2265"/>
        <v>10282.474083421352</v>
      </c>
      <c r="BH2687">
        <f t="shared" si="2266"/>
        <v>1757.7999999999993</v>
      </c>
      <c r="BI2687">
        <f t="shared" si="2267"/>
        <v>1373.5992335067433</v>
      </c>
      <c r="BJ2687">
        <f t="shared" si="2268"/>
        <v>5.6058017440825729</v>
      </c>
      <c r="BK2687">
        <f t="shared" si="2269"/>
        <v>12.118565726815666</v>
      </c>
    </row>
    <row r="2688" spans="1:63" x14ac:dyDescent="0.35">
      <c r="A2688" s="2">
        <v>1517702400000</v>
      </c>
      <c r="B2688" s="3">
        <v>43135</v>
      </c>
      <c r="C2688" s="2" t="s">
        <v>9</v>
      </c>
      <c r="D2688" s="2">
        <v>9199.9599999999991</v>
      </c>
      <c r="E2688" s="2">
        <v>9368</v>
      </c>
      <c r="F2688" s="2">
        <v>7930</v>
      </c>
      <c r="G2688" s="2">
        <v>8184.81</v>
      </c>
      <c r="H2688" s="2">
        <v>32014.308449</v>
      </c>
      <c r="I2688" s="2">
        <v>274912288.42132199</v>
      </c>
      <c r="J2688" s="2">
        <f t="shared" si="2218"/>
        <v>-11.034287105596098</v>
      </c>
      <c r="K2688" s="2">
        <f t="shared" si="2219"/>
        <v>-27.252599768909423</v>
      </c>
      <c r="L2688" s="2">
        <f t="shared" si="2220"/>
        <v>-52.050903965426635</v>
      </c>
      <c r="M2688" s="1">
        <f t="shared" si="2221"/>
        <v>-17.936913453765793</v>
      </c>
      <c r="N2688" s="1">
        <f t="shared" si="2222"/>
        <v>-1.4774930633698313</v>
      </c>
      <c r="O2688" s="1">
        <f t="shared" si="2223"/>
        <v>30.931322779636901</v>
      </c>
      <c r="P2688" s="2">
        <f t="shared" si="2224"/>
        <v>0</v>
      </c>
      <c r="Q2688" s="2">
        <f t="shared" si="2225"/>
        <v>1015.1499999999987</v>
      </c>
      <c r="R2688" s="2">
        <f t="shared" si="2226"/>
        <v>125.38642857142857</v>
      </c>
      <c r="S2688" s="2">
        <f t="shared" si="2227"/>
        <v>364.32857142857137</v>
      </c>
      <c r="T2688" s="1">
        <f t="shared" si="2228"/>
        <v>25.603959154085246</v>
      </c>
      <c r="U2688" s="1">
        <f t="shared" si="2229"/>
        <v>11889.952647778637</v>
      </c>
      <c r="V2688" s="1">
        <f t="shared" si="2230"/>
        <v>10722.802500000002</v>
      </c>
      <c r="W2688" s="1">
        <f t="shared" si="2231"/>
        <v>1083.8073509248509</v>
      </c>
      <c r="X2688" s="1">
        <f t="shared" si="2232"/>
        <v>12890.417201849703</v>
      </c>
      <c r="Y2688" s="1">
        <f t="shared" si="2233"/>
        <v>8555.1877981503003</v>
      </c>
      <c r="Z2688" s="1">
        <f t="shared" si="2234"/>
        <v>11227.117744129777</v>
      </c>
      <c r="AA2688" s="1">
        <f t="shared" si="2235"/>
        <v>10060.651865743946</v>
      </c>
      <c r="AB2688" s="1">
        <f t="shared" si="2236"/>
        <v>-1166.4658783858304</v>
      </c>
      <c r="AC2688" s="1">
        <f t="shared" si="2237"/>
        <v>-957.09451929716101</v>
      </c>
      <c r="AD2688" s="1">
        <f t="shared" si="2238"/>
        <v>209.37135908866935</v>
      </c>
      <c r="AE2688" s="4">
        <f t="shared" si="2239"/>
        <v>13542.93</v>
      </c>
      <c r="AF2688" s="4">
        <f t="shared" si="2240"/>
        <v>7930</v>
      </c>
      <c r="AG2688" s="4">
        <f t="shared" si="2241"/>
        <v>9254.6514800000004</v>
      </c>
      <c r="AH2688" s="4">
        <f t="shared" si="2242"/>
        <v>10074.13926</v>
      </c>
      <c r="AI2688" s="4">
        <f t="shared" si="2243"/>
        <v>10736.465</v>
      </c>
      <c r="AJ2688" s="4">
        <f t="shared" si="2244"/>
        <v>11398.79074</v>
      </c>
      <c r="AK2688" s="4">
        <f t="shared" si="2245"/>
        <v>12341.76298</v>
      </c>
      <c r="AL2688" s="4">
        <f t="shared" si="2246"/>
        <v>17176.240000000002</v>
      </c>
      <c r="AM2688" s="4">
        <f t="shared" si="2247"/>
        <v>7930</v>
      </c>
      <c r="AN2688" s="4">
        <f t="shared" si="2248"/>
        <v>10112.112639999999</v>
      </c>
      <c r="AO2688" s="4">
        <f t="shared" si="2249"/>
        <v>11462.063680000001</v>
      </c>
      <c r="AP2688" s="4">
        <f t="shared" si="2250"/>
        <v>12553.12</v>
      </c>
      <c r="AQ2688" s="4">
        <f t="shared" si="2251"/>
        <v>13644.17632</v>
      </c>
      <c r="AR2688" s="4">
        <f t="shared" si="2252"/>
        <v>15197.544640000002</v>
      </c>
      <c r="AS2688" s="4">
        <f t="shared" si="2253"/>
        <v>19798.68</v>
      </c>
      <c r="AT2688" s="4">
        <f t="shared" si="2254"/>
        <v>7930</v>
      </c>
      <c r="AU2688" s="4">
        <f t="shared" si="2255"/>
        <v>10731.00848</v>
      </c>
      <c r="AV2688" s="4">
        <f t="shared" si="2256"/>
        <v>12463.83576</v>
      </c>
      <c r="AW2688" s="4">
        <f t="shared" si="2257"/>
        <v>13864.34</v>
      </c>
      <c r="AX2688" s="4">
        <f t="shared" si="2258"/>
        <v>15264.84424</v>
      </c>
      <c r="AY2688" s="4">
        <f t="shared" si="2259"/>
        <v>17258.782480000002</v>
      </c>
      <c r="AZ2688" s="1">
        <f t="shared" si="2260"/>
        <v>9601.5267857142881</v>
      </c>
      <c r="BA2688" s="1">
        <f t="shared" si="2261"/>
        <v>9698.827627905328</v>
      </c>
      <c r="BB2688" s="1">
        <f t="shared" si="2262"/>
        <v>0</v>
      </c>
      <c r="BC2688" s="1"/>
      <c r="BD2688" s="6">
        <f t="shared" si="2263"/>
        <v>0</v>
      </c>
      <c r="BE2688" s="6"/>
      <c r="BF2688">
        <f t="shared" si="2264"/>
        <v>-88991.412622000003</v>
      </c>
      <c r="BG2688">
        <f t="shared" si="2265"/>
        <v>10636.392775564278</v>
      </c>
      <c r="BH2688">
        <f t="shared" si="2266"/>
        <v>1438</v>
      </c>
      <c r="BI2688">
        <f t="shared" si="2267"/>
        <v>1314.4914232770116</v>
      </c>
      <c r="BJ2688">
        <f t="shared" si="2268"/>
        <v>5.9065832174316268</v>
      </c>
      <c r="BK2688">
        <f t="shared" si="2269"/>
        <v>15.90276786820082</v>
      </c>
    </row>
    <row r="2689" spans="1:63" x14ac:dyDescent="0.35">
      <c r="A2689" s="2">
        <v>1517616000000</v>
      </c>
      <c r="B2689" s="3">
        <v>43134</v>
      </c>
      <c r="C2689" s="2" t="s">
        <v>9</v>
      </c>
      <c r="D2689" s="2">
        <v>8873.0300000000007</v>
      </c>
      <c r="E2689" s="2">
        <v>9473.01</v>
      </c>
      <c r="F2689" s="2">
        <v>8229</v>
      </c>
      <c r="G2689" s="2">
        <v>9199.9599999999991</v>
      </c>
      <c r="H2689" s="2">
        <v>28725.000735000001</v>
      </c>
      <c r="I2689" s="2">
        <v>256834729.05991</v>
      </c>
      <c r="J2689" s="2">
        <f t="shared" si="2218"/>
        <v>3.6845361730998145</v>
      </c>
      <c r="K2689" s="2">
        <f t="shared" si="2219"/>
        <v>-22.558933328843988</v>
      </c>
      <c r="L2689" s="2">
        <f t="shared" si="2220"/>
        <v>-45.756200181717524</v>
      </c>
      <c r="M2689" s="1">
        <f t="shared" si="2221"/>
        <v>-12.402853578763571</v>
      </c>
      <c r="N2689" s="1">
        <f t="shared" si="2222"/>
        <v>-7.2389445171500704</v>
      </c>
      <c r="O2689" s="1">
        <f t="shared" si="2223"/>
        <v>24.500541306701344</v>
      </c>
      <c r="P2689" s="2">
        <f t="shared" si="2224"/>
        <v>326.92999999999847</v>
      </c>
      <c r="Q2689" s="2">
        <f t="shared" si="2225"/>
        <v>0</v>
      </c>
      <c r="R2689" s="2">
        <f t="shared" si="2226"/>
        <v>125.38642857142857</v>
      </c>
      <c r="S2689" s="2">
        <f t="shared" si="2227"/>
        <v>382.52785714285721</v>
      </c>
      <c r="T2689" s="1">
        <f t="shared" si="2228"/>
        <v>24.686533160825789</v>
      </c>
      <c r="U2689" s="1">
        <f t="shared" si="2229"/>
        <v>12041.182959932867</v>
      </c>
      <c r="V2689" s="1">
        <f t="shared" si="2230"/>
        <v>10990.558500000001</v>
      </c>
      <c r="W2689" s="1">
        <f t="shared" si="2231"/>
        <v>1085.2120389319084</v>
      </c>
      <c r="X2689" s="1">
        <f t="shared" si="2232"/>
        <v>13160.982577863819</v>
      </c>
      <c r="Y2689" s="1">
        <f t="shared" si="2233"/>
        <v>8820.1344221361833</v>
      </c>
      <c r="Z2689" s="1">
        <f t="shared" si="2234"/>
        <v>11470.50236366016</v>
      </c>
      <c r="AA2689" s="1">
        <f t="shared" si="2235"/>
        <v>10401.714023151937</v>
      </c>
      <c r="AB2689" s="1">
        <f t="shared" si="2236"/>
        <v>-1068.788340508223</v>
      </c>
      <c r="AC2689" s="1">
        <f t="shared" si="2237"/>
        <v>-904.75167952499351</v>
      </c>
      <c r="AD2689" s="1">
        <f t="shared" si="2238"/>
        <v>164.03666098322947</v>
      </c>
      <c r="AE2689" s="4">
        <f t="shared" si="2239"/>
        <v>14249.99</v>
      </c>
      <c r="AF2689" s="4">
        <f t="shared" si="2240"/>
        <v>8010.02</v>
      </c>
      <c r="AG2689" s="4">
        <f t="shared" si="2241"/>
        <v>9482.6529200000004</v>
      </c>
      <c r="AH2689" s="4">
        <f t="shared" si="2242"/>
        <v>10393.688539999999</v>
      </c>
      <c r="AI2689" s="4">
        <f t="shared" si="2243"/>
        <v>11130.005000000001</v>
      </c>
      <c r="AJ2689" s="4">
        <f t="shared" si="2244"/>
        <v>11866.321459999999</v>
      </c>
      <c r="AK2689" s="4">
        <f t="shared" si="2245"/>
        <v>12914.636419999999</v>
      </c>
      <c r="AL2689" s="4">
        <f t="shared" si="2246"/>
        <v>17176.240000000002</v>
      </c>
      <c r="AM2689" s="4">
        <f t="shared" si="2247"/>
        <v>8010.02</v>
      </c>
      <c r="AN2689" s="4">
        <f t="shared" si="2248"/>
        <v>10173.247920000002</v>
      </c>
      <c r="AO2689" s="4">
        <f t="shared" si="2249"/>
        <v>11511.51604</v>
      </c>
      <c r="AP2689" s="4">
        <f t="shared" si="2250"/>
        <v>12593.130000000001</v>
      </c>
      <c r="AQ2689" s="4">
        <f t="shared" si="2251"/>
        <v>13674.74396</v>
      </c>
      <c r="AR2689" s="4">
        <f t="shared" si="2252"/>
        <v>15214.668920000002</v>
      </c>
      <c r="AS2689" s="4">
        <f t="shared" si="2253"/>
        <v>19798.68</v>
      </c>
      <c r="AT2689" s="4">
        <f t="shared" si="2254"/>
        <v>8010.02</v>
      </c>
      <c r="AU2689" s="4">
        <f t="shared" si="2255"/>
        <v>10792.143760000001</v>
      </c>
      <c r="AV2689" s="4">
        <f t="shared" si="2256"/>
        <v>12513.288120000001</v>
      </c>
      <c r="AW2689" s="4">
        <f t="shared" si="2257"/>
        <v>13904.35</v>
      </c>
      <c r="AX2689" s="4">
        <f t="shared" si="2258"/>
        <v>15295.41188</v>
      </c>
      <c r="AY2689" s="4">
        <f t="shared" si="2259"/>
        <v>17275.906759999998</v>
      </c>
      <c r="AZ2689" s="1">
        <f t="shared" si="2260"/>
        <v>9569.4923571428608</v>
      </c>
      <c r="BA2689" s="1">
        <f t="shared" si="2261"/>
        <v>9719.567595410881</v>
      </c>
      <c r="BB2689" s="1">
        <f t="shared" si="2262"/>
        <v>0</v>
      </c>
      <c r="BC2689" s="1"/>
      <c r="BD2689" s="6">
        <f t="shared" si="2263"/>
        <v>0</v>
      </c>
      <c r="BE2689" s="6"/>
      <c r="BF2689">
        <f t="shared" si="2264"/>
        <v>-56977.104173000007</v>
      </c>
      <c r="BG2689">
        <f t="shared" si="2265"/>
        <v>10804.272672024425</v>
      </c>
      <c r="BH2689">
        <f t="shared" si="2266"/>
        <v>1244.0100000000002</v>
      </c>
      <c r="BI2689">
        <f t="shared" si="2267"/>
        <v>1295.4901037811671</v>
      </c>
      <c r="BJ2689">
        <f t="shared" si="2268"/>
        <v>24.843312218932791</v>
      </c>
      <c r="BK2689">
        <f t="shared" si="2269"/>
        <v>17.564149903106841</v>
      </c>
    </row>
    <row r="2690" spans="1:63" x14ac:dyDescent="0.35">
      <c r="A2690" s="2">
        <v>1517529600000</v>
      </c>
      <c r="B2690" s="3">
        <v>43133</v>
      </c>
      <c r="C2690" s="2" t="s">
        <v>9</v>
      </c>
      <c r="D2690" s="2">
        <v>9224.52</v>
      </c>
      <c r="E2690" s="2">
        <v>9250</v>
      </c>
      <c r="F2690" s="2">
        <v>8010.02</v>
      </c>
      <c r="G2690" s="2">
        <v>8873.0300000000007</v>
      </c>
      <c r="H2690" s="2">
        <v>49971.626974999999</v>
      </c>
      <c r="I2690" s="2">
        <v>434236483.70448703</v>
      </c>
      <c r="J2690" s="2">
        <f t="shared" ref="J2690:J2753" si="2272" xml:space="preserve"> (G2690 - G2691) / G2691* 100</f>
        <v>-3.8103879659863034</v>
      </c>
      <c r="K2690" s="2">
        <f t="shared" ref="K2690:K2753" si="2273" xml:space="preserve"> (G2690 - G2696) / G2696* 100</f>
        <v>-22.782786528587586</v>
      </c>
      <c r="L2690" s="2">
        <f t="shared" ref="L2690:L2753" si="2274" xml:space="preserve"> (G2690 - G2719) / G2719 * 100</f>
        <v>-41.080338443272503</v>
      </c>
      <c r="M2690" s="1">
        <f t="shared" ref="M2690:M2753" si="2275">(G2689-G2690)*100/G2689</f>
        <v>3.5536024069669705</v>
      </c>
      <c r="N2690" s="1">
        <f t="shared" ref="N2690:N2753" si="2276">(G2683-G2690)*100/G2690</f>
        <v>-2.1312899877493998</v>
      </c>
      <c r="O2690" s="1">
        <f t="shared" ref="O2690:O2753" si="2277">(G2660-G2690)*100/G2690</f>
        <v>29.775285330941056</v>
      </c>
      <c r="P2690" s="2">
        <f t="shared" ref="P2690:P2753" si="2278">IF(G2690-G2691&gt;0,G2690-G2691,0)</f>
        <v>0</v>
      </c>
      <c r="Q2690" s="2">
        <f t="shared" ref="Q2690:Q2753" si="2279">IF(G2690-G2691&lt;0,G2691-G2690,0)</f>
        <v>351.48999999999978</v>
      </c>
      <c r="R2690" s="2">
        <f t="shared" ref="R2690:R2753" si="2280">SUM(P2690:P2703)/14</f>
        <v>196.67428571428587</v>
      </c>
      <c r="S2690" s="2">
        <f t="shared" ref="S2690:S2753" si="2281">SUM(Q2690:Q2703)/14</f>
        <v>382.52785714285721</v>
      </c>
      <c r="T2690" s="1">
        <f t="shared" ref="T2690:T2753" si="2282">100-(100/(1+R2690/S2690))</f>
        <v>33.956070111224449</v>
      </c>
      <c r="U2690" s="1">
        <f t="shared" ref="U2690:U2753" si="2283">G2690*(2/51)+U2691*(1-2/51)</f>
        <v>12157.15124401176</v>
      </c>
      <c r="V2690" s="1">
        <f t="shared" ref="V2690:V2753" si="2284">AVERAGE(G2690:G2709)</f>
        <v>11204.310000000001</v>
      </c>
      <c r="W2690" s="1">
        <f t="shared" ref="W2690:W2753" si="2285">_xlfn.STDEV.P(G2690:G2709)</f>
        <v>1131.504887391103</v>
      </c>
      <c r="X2690" s="1">
        <f t="shared" ref="X2690:X2753" si="2286">V2690+2*W2690</f>
        <v>13467.319774782207</v>
      </c>
      <c r="Y2690" s="1">
        <f t="shared" ref="Y2690:Y2753" si="2287">V2690-2*W2690</f>
        <v>8941.3002252177957</v>
      </c>
      <c r="Z2690" s="1">
        <f t="shared" ref="Z2690:Z2753" si="2288">G2690*(2/27)+Z2691*(1-2/27)</f>
        <v>11652.145752752971</v>
      </c>
      <c r="AA2690" s="1">
        <f t="shared" ref="AA2690:AA2753" si="2289">G2690*(2/13)+AA2691*(1-2/13)</f>
        <v>10620.214754634108</v>
      </c>
      <c r="AB2690" s="1">
        <f t="shared" ref="AB2690:AB2753" si="2290">AA2690-Z2690</f>
        <v>-1031.9309981188635</v>
      </c>
      <c r="AC2690" s="1">
        <f t="shared" ref="AC2690:AC2753" si="2291">AB2690*0.2+AC2691*0.8</f>
        <v>-863.74251427918603</v>
      </c>
      <c r="AD2690" s="1">
        <f t="shared" ref="AD2690:AD2753" si="2292">AC2690-AB2690</f>
        <v>168.18848383967747</v>
      </c>
      <c r="AE2690" s="4">
        <f t="shared" ref="AE2690:AE2753" si="2293">MAX(E2690:E2709)</f>
        <v>14339.5</v>
      </c>
      <c r="AF2690" s="4">
        <f t="shared" ref="AF2690:AF2753" si="2294">MIN(F2690:F2709)</f>
        <v>8010.02</v>
      </c>
      <c r="AG2690" s="4">
        <f t="shared" ref="AG2690:AG2753" si="2295">AF2690+(AE2690-AF2690)*0.236</f>
        <v>9503.7772800000002</v>
      </c>
      <c r="AH2690" s="4">
        <f t="shared" ref="AH2690:AH2753" si="2296">AF2690+(AE2690-AF2690)*0.382</f>
        <v>10427.881359999999</v>
      </c>
      <c r="AI2690" s="4">
        <f t="shared" ref="AI2690:AI2753" si="2297">AF2690+(AE2690-AF2690)*0.5</f>
        <v>11174.76</v>
      </c>
      <c r="AJ2690" s="4">
        <f t="shared" ref="AJ2690:AJ2753" si="2298">AF2690+(AE2690-AF2690)*0.618</f>
        <v>11921.638640000001</v>
      </c>
      <c r="AK2690" s="4">
        <f t="shared" ref="AK2690:AK2753" si="2299">AF2690+(AE2690-AF2690)*0.786</f>
        <v>12984.99128</v>
      </c>
      <c r="AL2690" s="4">
        <f t="shared" ref="AL2690:AL2753" si="2300">MAX(E2690:E2729)</f>
        <v>17176.240000000002</v>
      </c>
      <c r="AM2690" s="4">
        <f t="shared" ref="AM2690:AM2753" si="2301">MIN(F2690:F2729)</f>
        <v>8010.02</v>
      </c>
      <c r="AN2690" s="4">
        <f t="shared" ref="AN2690:AN2753" si="2302">AM2690+(AL2690-AM2690)*0.236</f>
        <v>10173.247920000002</v>
      </c>
      <c r="AO2690" s="4">
        <f t="shared" ref="AO2690:AO2753" si="2303">AM2690+(AL2690-AM2690)*0.382</f>
        <v>11511.51604</v>
      </c>
      <c r="AP2690" s="4">
        <f t="shared" ref="AP2690:AP2753" si="2304">AM2690+(AL2690-AM2690)*0.5</f>
        <v>12593.130000000001</v>
      </c>
      <c r="AQ2690" s="4">
        <f t="shared" ref="AQ2690:AQ2753" si="2305">AM2690+(AL2690-AM2690)*0.618</f>
        <v>13674.74396</v>
      </c>
      <c r="AR2690" s="4">
        <f t="shared" ref="AR2690:AR2753" si="2306">AM2690+(AL2690-AM2690)*0.786</f>
        <v>15214.668920000002</v>
      </c>
      <c r="AS2690" s="4">
        <f t="shared" ref="AS2690:AS2753" si="2307">MAX(E2690:E2749)</f>
        <v>19798.68</v>
      </c>
      <c r="AT2690" s="4">
        <f t="shared" ref="AT2690:AT2753" si="2308">MIN(F2690:F2749)</f>
        <v>8010.02</v>
      </c>
      <c r="AU2690" s="4">
        <f t="shared" ref="AU2690:AU2753" si="2309">AT2690+(AS2690-AT2690)*0.236</f>
        <v>10792.143760000001</v>
      </c>
      <c r="AV2690" s="4">
        <f t="shared" ref="AV2690:AV2753" si="2310">AT2690+(AS2690-AT2690)*0.382</f>
        <v>12513.288120000001</v>
      </c>
      <c r="AW2690" s="4">
        <f t="shared" ref="AW2690:AW2753" si="2311">AT2690+(AS2690-AT2690)*0.5</f>
        <v>13904.35</v>
      </c>
      <c r="AX2690" s="4">
        <f t="shared" ref="AX2690:AX2753" si="2312">AT2690+(AS2690-AT2690)*0.618</f>
        <v>15295.41188</v>
      </c>
      <c r="AY2690" s="4">
        <f t="shared" ref="AY2690:AY2753" si="2313">AT2690+(AS2690-AT2690)*0.786</f>
        <v>17275.906759999998</v>
      </c>
      <c r="AZ2690" s="1">
        <f t="shared" ref="AZ2690:AZ2753" si="2314" xml:space="preserve"> AVERAGE(G2690:G2829)</f>
        <v>9530.3137142857177</v>
      </c>
      <c r="BA2690" s="1">
        <f t="shared" ref="BA2690:BA2753" si="2315" xml:space="preserve"> G2690 * (2/148) + BA2691 * (1 - 2/148)</f>
        <v>9726.6855076767824</v>
      </c>
      <c r="BB2690" s="1">
        <f t="shared" ref="BB2690:BB2753" si="2316" xml:space="preserve"> IF(AND(G2690&gt;D2690, F2689&gt;E2691, (G2690-D2690)/(E2690-F2690)&gt;0.7), 1, 0)</f>
        <v>0</v>
      </c>
      <c r="BC2690" s="1"/>
      <c r="BD2690" s="6">
        <f t="shared" ref="BD2690:BD2753" si="2317">IF(AND(G2690&lt;D2690, E2689&lt;F2691, (D2690-G2690)/(E2690-F2690)&gt;0.7), 1, 0)</f>
        <v>0</v>
      </c>
      <c r="BE2690" s="6"/>
      <c r="BF2690">
        <f t="shared" ref="BF2690:BF2753" si="2318">BF2691 + IF(G2690&gt;G2691, H2690, IF(G2690&lt;G2691, -H2690, 0))</f>
        <v>-85702.104908000008</v>
      </c>
      <c r="BG2690">
        <f t="shared" ref="BG2690:BG2753" si="2319">SUMPRODUCT((E2690:E2709+F2690:F2709+G2690:G2709)/3, H2690:H2709) / SUM(H2690:H2709)</f>
        <v>10952.85378027711</v>
      </c>
      <c r="BH2690">
        <f t="shared" ref="BH2690:BH2753" si="2320" xml:space="preserve"> MAX(E2690-F2690, ABS(E2690-G2691), ABS(F2690-G2691))</f>
        <v>1239.9799999999996</v>
      </c>
      <c r="BI2690">
        <f t="shared" ref="BI2690:BI2753" si="2321" xml:space="preserve"> BH2690 * (2/15) + BI2691 * (1 - 2/15)</f>
        <v>1303.4101197475006</v>
      </c>
      <c r="BJ2690">
        <f t="shared" ref="BJ2690:BJ2753" si="2322" xml:space="preserve"> 100 * (G2690 - MIN(F2690:F2703)) / (MAX(E2690:E2703) - MIN(F2690:F2703))</f>
        <v>16.958408168238044</v>
      </c>
      <c r="BK2690">
        <f t="shared" ref="BK2690:BK2753" si="2323" xml:space="preserve"> AVERAGE(BJ2690:BJ2692)</f>
        <v>15.021007975858383</v>
      </c>
    </row>
    <row r="2691" spans="1:63" x14ac:dyDescent="0.35">
      <c r="A2691" s="2">
        <v>1517443200000</v>
      </c>
      <c r="B2691" s="3">
        <v>43132</v>
      </c>
      <c r="C2691" s="2" t="s">
        <v>9</v>
      </c>
      <c r="D2691" s="2">
        <v>10285.1</v>
      </c>
      <c r="E2691" s="2">
        <v>10335</v>
      </c>
      <c r="F2691" s="2">
        <v>8750.99</v>
      </c>
      <c r="G2691" s="2">
        <v>9224.52</v>
      </c>
      <c r="H2691" s="2">
        <v>33564.764310999999</v>
      </c>
      <c r="I2691" s="2">
        <v>317636345.98437101</v>
      </c>
      <c r="J2691" s="2">
        <f t="shared" si="2272"/>
        <v>-10.311810288670015</v>
      </c>
      <c r="K2691" s="2">
        <f t="shared" si="2273"/>
        <v>-16.813779421047879</v>
      </c>
      <c r="L2691" s="2">
        <f t="shared" si="2274"/>
        <v>-38.171427882014889</v>
      </c>
      <c r="M2691" s="1">
        <f t="shared" si="2275"/>
        <v>-3.9613300079003424</v>
      </c>
      <c r="N2691" s="1">
        <f t="shared" si="2276"/>
        <v>-15.615988691010481</v>
      </c>
      <c r="O2691" s="1">
        <f t="shared" si="2277"/>
        <v>24.282672702753086</v>
      </c>
      <c r="P2691" s="2">
        <f t="shared" si="2278"/>
        <v>0</v>
      </c>
      <c r="Q2691" s="2">
        <f t="shared" si="2279"/>
        <v>1060.58</v>
      </c>
      <c r="R2691" s="2">
        <f t="shared" si="2280"/>
        <v>233.31785714285732</v>
      </c>
      <c r="S2691" s="2">
        <f t="shared" si="2281"/>
        <v>357.42142857142869</v>
      </c>
      <c r="T2691" s="1">
        <f t="shared" si="2282"/>
        <v>39.495910088448504</v>
      </c>
      <c r="U2691" s="1">
        <f t="shared" si="2283"/>
        <v>12291.197009073463</v>
      </c>
      <c r="V2691" s="1">
        <f t="shared" si="2284"/>
        <v>11471.158500000001</v>
      </c>
      <c r="W2691" s="1">
        <f t="shared" si="2285"/>
        <v>1178.5841018454041</v>
      </c>
      <c r="X2691" s="1">
        <f t="shared" si="2286"/>
        <v>13828.326703690809</v>
      </c>
      <c r="Y2691" s="1">
        <f t="shared" si="2287"/>
        <v>9113.9902963091936</v>
      </c>
      <c r="Z2691" s="1">
        <f t="shared" si="2288"/>
        <v>11874.475012973207</v>
      </c>
      <c r="AA2691" s="1">
        <f t="shared" si="2289"/>
        <v>10937.884710022128</v>
      </c>
      <c r="AB2691" s="1">
        <f t="shared" si="2290"/>
        <v>-936.59030295107914</v>
      </c>
      <c r="AC2691" s="1">
        <f t="shared" si="2291"/>
        <v>-821.6953933192666</v>
      </c>
      <c r="AD2691" s="1">
        <f t="shared" si="2292"/>
        <v>114.89490963181254</v>
      </c>
      <c r="AE2691" s="4">
        <f t="shared" si="2293"/>
        <v>14580</v>
      </c>
      <c r="AF2691" s="4">
        <f t="shared" si="2294"/>
        <v>8750.99</v>
      </c>
      <c r="AG2691" s="4">
        <f t="shared" si="2295"/>
        <v>10126.63636</v>
      </c>
      <c r="AH2691" s="4">
        <f t="shared" si="2296"/>
        <v>10977.67182</v>
      </c>
      <c r="AI2691" s="4">
        <f t="shared" si="2297"/>
        <v>11665.494999999999</v>
      </c>
      <c r="AJ2691" s="4">
        <f t="shared" si="2298"/>
        <v>12353.31818</v>
      </c>
      <c r="AK2691" s="4">
        <f t="shared" si="2299"/>
        <v>13332.59186</v>
      </c>
      <c r="AL2691" s="4">
        <f t="shared" si="2300"/>
        <v>17176.240000000002</v>
      </c>
      <c r="AM2691" s="4">
        <f t="shared" si="2301"/>
        <v>8750.99</v>
      </c>
      <c r="AN2691" s="4">
        <f t="shared" si="2302"/>
        <v>10739.349</v>
      </c>
      <c r="AO2691" s="4">
        <f t="shared" si="2303"/>
        <v>11969.4355</v>
      </c>
      <c r="AP2691" s="4">
        <f t="shared" si="2304"/>
        <v>12963.615000000002</v>
      </c>
      <c r="AQ2691" s="4">
        <f t="shared" si="2305"/>
        <v>13957.7945</v>
      </c>
      <c r="AR2691" s="4">
        <f t="shared" si="2306"/>
        <v>15373.236500000003</v>
      </c>
      <c r="AS2691" s="4">
        <f t="shared" si="2307"/>
        <v>19798.68</v>
      </c>
      <c r="AT2691" s="4">
        <f t="shared" si="2308"/>
        <v>8750.99</v>
      </c>
      <c r="AU2691" s="4">
        <f t="shared" si="2309"/>
        <v>11358.244839999999</v>
      </c>
      <c r="AV2691" s="4">
        <f t="shared" si="2310"/>
        <v>12971.20758</v>
      </c>
      <c r="AW2691" s="4">
        <f t="shared" si="2311"/>
        <v>14274.834999999999</v>
      </c>
      <c r="AX2691" s="4">
        <f t="shared" si="2312"/>
        <v>15578.46242</v>
      </c>
      <c r="AY2691" s="4">
        <f t="shared" si="2313"/>
        <v>17434.474340000001</v>
      </c>
      <c r="AZ2691" s="1">
        <f t="shared" si="2314"/>
        <v>9493.3635000000031</v>
      </c>
      <c r="BA2691" s="1">
        <f t="shared" si="2315"/>
        <v>9738.3794187408475</v>
      </c>
      <c r="BB2691" s="1">
        <f t="shared" si="2316"/>
        <v>0</v>
      </c>
      <c r="BC2691" s="1"/>
      <c r="BD2691" s="6">
        <f t="shared" si="2317"/>
        <v>0</v>
      </c>
      <c r="BE2691" s="6"/>
      <c r="BF2691">
        <f t="shared" si="2318"/>
        <v>-35730.477933000002</v>
      </c>
      <c r="BG2691">
        <f t="shared" si="2319"/>
        <v>11196.202042348732</v>
      </c>
      <c r="BH2691">
        <f t="shared" si="2320"/>
        <v>1584.0100000000002</v>
      </c>
      <c r="BI2691">
        <f t="shared" si="2321"/>
        <v>1313.1685997086547</v>
      </c>
      <c r="BJ2691">
        <f t="shared" si="2322"/>
        <v>10.890729322149687</v>
      </c>
      <c r="BK2691">
        <f t="shared" si="2323"/>
        <v>19.214320963460569</v>
      </c>
    </row>
    <row r="2692" spans="1:63" x14ac:dyDescent="0.35">
      <c r="A2692" s="2">
        <v>1517356800000</v>
      </c>
      <c r="B2692" s="3">
        <v>43131</v>
      </c>
      <c r="C2692" s="2" t="s">
        <v>9</v>
      </c>
      <c r="D2692" s="2">
        <v>10230</v>
      </c>
      <c r="E2692" s="2">
        <v>10425.85</v>
      </c>
      <c r="F2692" s="2">
        <v>9700</v>
      </c>
      <c r="G2692" s="2">
        <v>10285.1</v>
      </c>
      <c r="H2692" s="2">
        <v>18015.956805000002</v>
      </c>
      <c r="I2692" s="2">
        <v>181644207.11316201</v>
      </c>
      <c r="J2692" s="2">
        <f t="shared" si="2272"/>
        <v>0.46485913078473323</v>
      </c>
      <c r="K2692" s="2">
        <f t="shared" si="2273"/>
        <v>-7.9655346134813749</v>
      </c>
      <c r="L2692" s="2">
        <f t="shared" si="2274"/>
        <v>-29.914665034878784</v>
      </c>
      <c r="M2692" s="1">
        <f t="shared" si="2275"/>
        <v>-11.497400406742031</v>
      </c>
      <c r="N2692" s="1">
        <f t="shared" si="2276"/>
        <v>-26.116420841800277</v>
      </c>
      <c r="O2692" s="1">
        <f t="shared" si="2277"/>
        <v>7.3300210984822671</v>
      </c>
      <c r="P2692" s="2">
        <f t="shared" si="2278"/>
        <v>47.590000000000146</v>
      </c>
      <c r="Q2692" s="2">
        <f t="shared" si="2279"/>
        <v>0</v>
      </c>
      <c r="R2692" s="2">
        <f t="shared" si="2280"/>
        <v>233.31785714285732</v>
      </c>
      <c r="S2692" s="2">
        <f t="shared" si="2281"/>
        <v>283.58142857142877</v>
      </c>
      <c r="T2692" s="1">
        <f t="shared" si="2282"/>
        <v>45.137972442821827</v>
      </c>
      <c r="U2692" s="1">
        <f t="shared" si="2283"/>
        <v>12416.367499239726</v>
      </c>
      <c r="V2692" s="1">
        <f t="shared" si="2284"/>
        <v>11696.933000000001</v>
      </c>
      <c r="W2692" s="1">
        <f t="shared" si="2285"/>
        <v>1158.922555324988</v>
      </c>
      <c r="X2692" s="1">
        <f t="shared" si="2286"/>
        <v>14014.778110649977</v>
      </c>
      <c r="Y2692" s="1">
        <f t="shared" si="2287"/>
        <v>9379.0878893500249</v>
      </c>
      <c r="Z2692" s="1">
        <f t="shared" si="2288"/>
        <v>12086.471414011065</v>
      </c>
      <c r="AA2692" s="1">
        <f t="shared" si="2289"/>
        <v>11249.405566389787</v>
      </c>
      <c r="AB2692" s="1">
        <f t="shared" si="2290"/>
        <v>-837.0658476212775</v>
      </c>
      <c r="AC2692" s="1">
        <f t="shared" si="2291"/>
        <v>-792.97166591131338</v>
      </c>
      <c r="AD2692" s="1">
        <f t="shared" si="2292"/>
        <v>44.094181709964118</v>
      </c>
      <c r="AE2692" s="4">
        <f t="shared" si="2293"/>
        <v>14580</v>
      </c>
      <c r="AF2692" s="4">
        <f t="shared" si="2294"/>
        <v>9035</v>
      </c>
      <c r="AG2692" s="4">
        <f t="shared" si="2295"/>
        <v>10343.619999999999</v>
      </c>
      <c r="AH2692" s="4">
        <f t="shared" si="2296"/>
        <v>11153.19</v>
      </c>
      <c r="AI2692" s="4">
        <f t="shared" si="2297"/>
        <v>11807.5</v>
      </c>
      <c r="AJ2692" s="4">
        <f t="shared" si="2298"/>
        <v>12461.81</v>
      </c>
      <c r="AK2692" s="4">
        <f t="shared" si="2299"/>
        <v>13393.369999999999</v>
      </c>
      <c r="AL2692" s="4">
        <f t="shared" si="2300"/>
        <v>17176.240000000002</v>
      </c>
      <c r="AM2692" s="4">
        <f t="shared" si="2301"/>
        <v>9035</v>
      </c>
      <c r="AN2692" s="4">
        <f t="shared" si="2302"/>
        <v>10956.332640000001</v>
      </c>
      <c r="AO2692" s="4">
        <f t="shared" si="2303"/>
        <v>12144.953680000001</v>
      </c>
      <c r="AP2692" s="4">
        <f t="shared" si="2304"/>
        <v>13105.62</v>
      </c>
      <c r="AQ2692" s="4">
        <f t="shared" si="2305"/>
        <v>14066.286320000001</v>
      </c>
      <c r="AR2692" s="4">
        <f t="shared" si="2306"/>
        <v>15434.014640000001</v>
      </c>
      <c r="AS2692" s="4">
        <f t="shared" si="2307"/>
        <v>19798.68</v>
      </c>
      <c r="AT2692" s="4">
        <f t="shared" si="2308"/>
        <v>9035</v>
      </c>
      <c r="AU2692" s="4">
        <f t="shared" si="2309"/>
        <v>11575.22848</v>
      </c>
      <c r="AV2692" s="4">
        <f t="shared" si="2310"/>
        <v>13146.725760000001</v>
      </c>
      <c r="AW2692" s="4">
        <f t="shared" si="2311"/>
        <v>14416.84</v>
      </c>
      <c r="AX2692" s="4">
        <f t="shared" si="2312"/>
        <v>15686.954239999999</v>
      </c>
      <c r="AY2692" s="4">
        <f t="shared" si="2313"/>
        <v>17495.252480000003</v>
      </c>
      <c r="AZ2692" s="1">
        <f t="shared" si="2314"/>
        <v>9450.2527857142868</v>
      </c>
      <c r="BA2692" s="1">
        <f t="shared" si="2315"/>
        <v>9745.4185888605844</v>
      </c>
      <c r="BB2692" s="1">
        <f t="shared" si="2316"/>
        <v>0</v>
      </c>
      <c r="BC2692" s="1"/>
      <c r="BD2692" s="6">
        <f t="shared" si="2317"/>
        <v>0</v>
      </c>
      <c r="BE2692" s="6"/>
      <c r="BF2692">
        <f t="shared" si="2318"/>
        <v>-2165.7136219999993</v>
      </c>
      <c r="BG2692">
        <f t="shared" si="2319"/>
        <v>11355.083416556328</v>
      </c>
      <c r="BH2692">
        <f t="shared" si="2320"/>
        <v>725.85000000000036</v>
      </c>
      <c r="BI2692">
        <f t="shared" si="2321"/>
        <v>1271.5006919715245</v>
      </c>
      <c r="BJ2692">
        <f t="shared" si="2322"/>
        <v>17.213886437187419</v>
      </c>
      <c r="BK2692">
        <f t="shared" si="2323"/>
        <v>31.970017004792307</v>
      </c>
    </row>
    <row r="2693" spans="1:63" x14ac:dyDescent="0.35">
      <c r="A2693" s="2">
        <v>1517270400000</v>
      </c>
      <c r="B2693" s="3">
        <v>43130</v>
      </c>
      <c r="C2693" s="2" t="s">
        <v>9</v>
      </c>
      <c r="D2693" s="2">
        <v>11250.11</v>
      </c>
      <c r="E2693" s="2">
        <v>11308.42</v>
      </c>
      <c r="F2693" s="2">
        <v>9900</v>
      </c>
      <c r="G2693" s="2">
        <v>10237.51</v>
      </c>
      <c r="H2693" s="2">
        <v>25554.372946</v>
      </c>
      <c r="I2693" s="2">
        <v>268978329.50861502</v>
      </c>
      <c r="J2693" s="2">
        <f t="shared" si="2272"/>
        <v>-9.0079992889520906</v>
      </c>
      <c r="K2693" s="2">
        <f t="shared" si="2273"/>
        <v>-9.8015945388498107</v>
      </c>
      <c r="L2693" s="2">
        <f t="shared" si="2274"/>
        <v>-23.486472346786247</v>
      </c>
      <c r="M2693" s="1">
        <f t="shared" si="2275"/>
        <v>0.46270818951687531</v>
      </c>
      <c r="N2693" s="1">
        <f t="shared" si="2276"/>
        <v>-25.253894745890356</v>
      </c>
      <c r="O2693" s="1">
        <f t="shared" si="2277"/>
        <v>6.6665624746642465</v>
      </c>
      <c r="P2693" s="2">
        <f t="shared" si="2278"/>
        <v>0</v>
      </c>
      <c r="Q2693" s="2">
        <f t="shared" si="2279"/>
        <v>1013.4899999999998</v>
      </c>
      <c r="R2693" s="2">
        <f t="shared" si="2280"/>
        <v>236.26071428571453</v>
      </c>
      <c r="S2693" s="2">
        <f t="shared" si="2281"/>
        <v>283.58142857142877</v>
      </c>
      <c r="T2693" s="1">
        <f t="shared" si="2282"/>
        <v>45.448549628389941</v>
      </c>
      <c r="U2693" s="1">
        <f t="shared" si="2283"/>
        <v>12503.358009412776</v>
      </c>
      <c r="V2693" s="1">
        <f t="shared" si="2284"/>
        <v>11844.617000000002</v>
      </c>
      <c r="W2693" s="1">
        <f t="shared" si="2285"/>
        <v>1157.7961448204085</v>
      </c>
      <c r="X2693" s="1">
        <f t="shared" si="2286"/>
        <v>14160.209289640819</v>
      </c>
      <c r="Y2693" s="1">
        <f t="shared" si="2287"/>
        <v>9529.0247103591846</v>
      </c>
      <c r="Z2693" s="1">
        <f t="shared" si="2288"/>
        <v>12230.581127131949</v>
      </c>
      <c r="AA2693" s="1">
        <f t="shared" si="2289"/>
        <v>11424.73385118793</v>
      </c>
      <c r="AB2693" s="1">
        <f t="shared" si="2290"/>
        <v>-805.8472759440192</v>
      </c>
      <c r="AC2693" s="1">
        <f t="shared" si="2291"/>
        <v>-781.94812048382232</v>
      </c>
      <c r="AD2693" s="1">
        <f t="shared" si="2292"/>
        <v>23.89915546019688</v>
      </c>
      <c r="AE2693" s="4">
        <f t="shared" si="2293"/>
        <v>14968.68</v>
      </c>
      <c r="AF2693" s="4">
        <f t="shared" si="2294"/>
        <v>9035</v>
      </c>
      <c r="AG2693" s="4">
        <f t="shared" si="2295"/>
        <v>10435.348480000001</v>
      </c>
      <c r="AH2693" s="4">
        <f t="shared" si="2296"/>
        <v>11301.66576</v>
      </c>
      <c r="AI2693" s="4">
        <f t="shared" si="2297"/>
        <v>12001.84</v>
      </c>
      <c r="AJ2693" s="4">
        <f t="shared" si="2298"/>
        <v>12702.01424</v>
      </c>
      <c r="AK2693" s="4">
        <f t="shared" si="2299"/>
        <v>13698.87248</v>
      </c>
      <c r="AL2693" s="4">
        <f t="shared" si="2300"/>
        <v>17176.240000000002</v>
      </c>
      <c r="AM2693" s="4">
        <f t="shared" si="2301"/>
        <v>9035</v>
      </c>
      <c r="AN2693" s="4">
        <f t="shared" si="2302"/>
        <v>10956.332640000001</v>
      </c>
      <c r="AO2693" s="4">
        <f t="shared" si="2303"/>
        <v>12144.953680000001</v>
      </c>
      <c r="AP2693" s="4">
        <f t="shared" si="2304"/>
        <v>13105.62</v>
      </c>
      <c r="AQ2693" s="4">
        <f t="shared" si="2305"/>
        <v>14066.286320000001</v>
      </c>
      <c r="AR2693" s="4">
        <f t="shared" si="2306"/>
        <v>15434.014640000001</v>
      </c>
      <c r="AS2693" s="4">
        <f t="shared" si="2307"/>
        <v>19798.68</v>
      </c>
      <c r="AT2693" s="4">
        <f t="shared" si="2308"/>
        <v>9035</v>
      </c>
      <c r="AU2693" s="4">
        <f t="shared" si="2309"/>
        <v>11575.22848</v>
      </c>
      <c r="AV2693" s="4">
        <f t="shared" si="2310"/>
        <v>13146.725760000001</v>
      </c>
      <c r="AW2693" s="4">
        <f t="shared" si="2311"/>
        <v>14416.84</v>
      </c>
      <c r="AX2693" s="4">
        <f t="shared" si="2312"/>
        <v>15686.954239999999</v>
      </c>
      <c r="AY2693" s="4">
        <f t="shared" si="2313"/>
        <v>17495.252480000003</v>
      </c>
      <c r="AZ2693" s="1">
        <f t="shared" si="2314"/>
        <v>9404.9641428571431</v>
      </c>
      <c r="BA2693" s="1">
        <f t="shared" si="2315"/>
        <v>9738.0256928175786</v>
      </c>
      <c r="BB2693" s="1">
        <f t="shared" si="2316"/>
        <v>0</v>
      </c>
      <c r="BC2693" s="1"/>
      <c r="BD2693" s="6">
        <f t="shared" si="2317"/>
        <v>1</v>
      </c>
      <c r="BE2693" s="6" t="str">
        <f t="shared" ref="BE2690:BE2753" si="2324">IF(BD2693=1, TEXT(F2694, "$#,##0") &amp; "–" &amp; TEXT(E2692, "$#,##0"), "NA")</f>
        <v>$11,140–$10,426</v>
      </c>
      <c r="BF2693">
        <f t="shared" si="2318"/>
        <v>-20181.670427000001</v>
      </c>
      <c r="BG2693">
        <f t="shared" si="2319"/>
        <v>11490.440958087394</v>
      </c>
      <c r="BH2693">
        <f t="shared" si="2320"/>
        <v>1408.42</v>
      </c>
      <c r="BI2693">
        <f t="shared" si="2321"/>
        <v>1355.4469522748359</v>
      </c>
      <c r="BJ2693">
        <f t="shared" si="2322"/>
        <v>29.538347131044599</v>
      </c>
      <c r="BK2693">
        <f t="shared" si="2323"/>
        <v>44.416493691480241</v>
      </c>
    </row>
    <row r="2694" spans="1:63" x14ac:dyDescent="0.35">
      <c r="A2694" s="2">
        <v>1517184000000</v>
      </c>
      <c r="B2694" s="3">
        <v>43129</v>
      </c>
      <c r="C2694" s="2" t="s">
        <v>9</v>
      </c>
      <c r="D2694" s="2">
        <v>11879.95</v>
      </c>
      <c r="E2694" s="2">
        <v>11975.02</v>
      </c>
      <c r="F2694" s="2">
        <v>11139.55</v>
      </c>
      <c r="G2694" s="2">
        <v>11251</v>
      </c>
      <c r="H2694" s="2">
        <v>14170.377538000001</v>
      </c>
      <c r="I2694" s="2">
        <v>162110154.87880301</v>
      </c>
      <c r="J2694" s="2">
        <f t="shared" si="2272"/>
        <v>-5.2942142012382263</v>
      </c>
      <c r="K2694" s="2">
        <f t="shared" si="2273"/>
        <v>4.1838361801544162</v>
      </c>
      <c r="L2694" s="2">
        <f t="shared" si="2274"/>
        <v>-17.973864786284409</v>
      </c>
      <c r="M2694" s="1">
        <f t="shared" si="2275"/>
        <v>-9.899770549674674</v>
      </c>
      <c r="N2694" s="1">
        <f t="shared" si="2276"/>
        <v>-38.31668296151453</v>
      </c>
      <c r="O2694" s="1">
        <f t="shared" si="2277"/>
        <v>-8.2147364678695194</v>
      </c>
      <c r="P2694" s="2">
        <f t="shared" si="2278"/>
        <v>0</v>
      </c>
      <c r="Q2694" s="2">
        <f t="shared" si="2279"/>
        <v>628.95000000000073</v>
      </c>
      <c r="R2694" s="2">
        <f t="shared" si="2280"/>
        <v>236.26071428571453</v>
      </c>
      <c r="S2694" s="2">
        <f t="shared" si="2281"/>
        <v>399.75571428571453</v>
      </c>
      <c r="T2694" s="1">
        <f t="shared" si="2282"/>
        <v>37.146951505071193</v>
      </c>
      <c r="U2694" s="1">
        <f t="shared" si="2283"/>
        <v>12595.841601633703</v>
      </c>
      <c r="V2694" s="1">
        <f t="shared" si="2284"/>
        <v>12078.096000000001</v>
      </c>
      <c r="W2694" s="1">
        <f t="shared" si="2285"/>
        <v>1275.0595546224481</v>
      </c>
      <c r="X2694" s="1">
        <f t="shared" si="2286"/>
        <v>14628.215109244898</v>
      </c>
      <c r="Y2694" s="1">
        <f t="shared" si="2287"/>
        <v>9527.9768907551043</v>
      </c>
      <c r="Z2694" s="1">
        <f t="shared" si="2288"/>
        <v>12390.026817302505</v>
      </c>
      <c r="AA2694" s="1">
        <f t="shared" si="2289"/>
        <v>11640.5927332221</v>
      </c>
      <c r="AB2694" s="1">
        <f t="shared" si="2290"/>
        <v>-749.43408408040523</v>
      </c>
      <c r="AC2694" s="1">
        <f t="shared" si="2291"/>
        <v>-775.97333161877316</v>
      </c>
      <c r="AD2694" s="1">
        <f t="shared" si="2292"/>
        <v>-26.539247538367931</v>
      </c>
      <c r="AE2694" s="4">
        <f t="shared" si="2293"/>
        <v>14968.68</v>
      </c>
      <c r="AF2694" s="4">
        <f t="shared" si="2294"/>
        <v>9035</v>
      </c>
      <c r="AG2694" s="4">
        <f t="shared" si="2295"/>
        <v>10435.348480000001</v>
      </c>
      <c r="AH2694" s="4">
        <f t="shared" si="2296"/>
        <v>11301.66576</v>
      </c>
      <c r="AI2694" s="4">
        <f t="shared" si="2297"/>
        <v>12001.84</v>
      </c>
      <c r="AJ2694" s="4">
        <f t="shared" si="2298"/>
        <v>12702.01424</v>
      </c>
      <c r="AK2694" s="4">
        <f t="shared" si="2299"/>
        <v>13698.87248</v>
      </c>
      <c r="AL2694" s="4">
        <f t="shared" si="2300"/>
        <v>17309.5</v>
      </c>
      <c r="AM2694" s="4">
        <f t="shared" si="2301"/>
        <v>9035</v>
      </c>
      <c r="AN2694" s="4">
        <f t="shared" si="2302"/>
        <v>10987.781999999999</v>
      </c>
      <c r="AO2694" s="4">
        <f t="shared" si="2303"/>
        <v>12195.859</v>
      </c>
      <c r="AP2694" s="4">
        <f t="shared" si="2304"/>
        <v>13172.25</v>
      </c>
      <c r="AQ2694" s="4">
        <f t="shared" si="2305"/>
        <v>14148.641</v>
      </c>
      <c r="AR2694" s="4">
        <f t="shared" si="2306"/>
        <v>15538.757000000001</v>
      </c>
      <c r="AS2694" s="4">
        <f t="shared" si="2307"/>
        <v>19798.68</v>
      </c>
      <c r="AT2694" s="4">
        <f t="shared" si="2308"/>
        <v>9035</v>
      </c>
      <c r="AU2694" s="4">
        <f t="shared" si="2309"/>
        <v>11575.22848</v>
      </c>
      <c r="AV2694" s="4">
        <f t="shared" si="2310"/>
        <v>13146.725760000001</v>
      </c>
      <c r="AW2694" s="4">
        <f t="shared" si="2311"/>
        <v>14416.84</v>
      </c>
      <c r="AX2694" s="4">
        <f t="shared" si="2312"/>
        <v>15686.954239999999</v>
      </c>
      <c r="AY2694" s="4">
        <f t="shared" si="2313"/>
        <v>17495.252480000003</v>
      </c>
      <c r="AZ2694" s="1">
        <f t="shared" si="2314"/>
        <v>9361.5799285714274</v>
      </c>
      <c r="BA2694" s="1">
        <f t="shared" si="2315"/>
        <v>9731.1834420342566</v>
      </c>
      <c r="BB2694" s="1">
        <f t="shared" si="2316"/>
        <v>0</v>
      </c>
      <c r="BC2694" s="1"/>
      <c r="BD2694" s="6">
        <f t="shared" si="2317"/>
        <v>1</v>
      </c>
      <c r="BE2694" s="6" t="str">
        <f t="shared" si="2324"/>
        <v>$11,408–$11,308</v>
      </c>
      <c r="BF2694">
        <f t="shared" si="2318"/>
        <v>5372.7025189999986</v>
      </c>
      <c r="BG2694">
        <f t="shared" si="2319"/>
        <v>11613.382007975833</v>
      </c>
      <c r="BH2694">
        <f t="shared" si="2320"/>
        <v>835.47000000000116</v>
      </c>
      <c r="BI2694">
        <f t="shared" si="2321"/>
        <v>1347.2972526248104</v>
      </c>
      <c r="BJ2694">
        <f t="shared" si="2322"/>
        <v>49.157817446144904</v>
      </c>
      <c r="BK2694">
        <f t="shared" si="2323"/>
        <v>50.003815000015379</v>
      </c>
    </row>
    <row r="2695" spans="1:63" x14ac:dyDescent="0.35">
      <c r="A2695" s="2">
        <v>1517097600000</v>
      </c>
      <c r="B2695" s="3">
        <v>43128</v>
      </c>
      <c r="C2695" s="2" t="s">
        <v>9</v>
      </c>
      <c r="D2695" s="2">
        <v>11499.98</v>
      </c>
      <c r="E2695" s="2">
        <v>12244</v>
      </c>
      <c r="F2695" s="2">
        <v>11408</v>
      </c>
      <c r="G2695" s="2">
        <v>11879.95</v>
      </c>
      <c r="H2695" s="2">
        <v>16887.339523999999</v>
      </c>
      <c r="I2695" s="2">
        <v>200211582.943454</v>
      </c>
      <c r="J2695" s="2">
        <f t="shared" si="2272"/>
        <v>3.3848229048820877</v>
      </c>
      <c r="K2695" s="2">
        <f t="shared" si="2273"/>
        <v>10.407944201002797</v>
      </c>
      <c r="L2695" s="2">
        <f t="shared" si="2274"/>
        <v>-4.5020864131138119</v>
      </c>
      <c r="M2695" s="1">
        <f t="shared" si="2275"/>
        <v>-5.5901697626877676</v>
      </c>
      <c r="N2695" s="1">
        <f t="shared" si="2276"/>
        <v>-31.104002962975436</v>
      </c>
      <c r="O2695" s="1">
        <f t="shared" si="2277"/>
        <v>-11.03464240169361</v>
      </c>
      <c r="P2695" s="2">
        <f t="shared" si="2278"/>
        <v>388.95000000000073</v>
      </c>
      <c r="Q2695" s="2">
        <f t="shared" si="2279"/>
        <v>0</v>
      </c>
      <c r="R2695" s="2">
        <f t="shared" si="2280"/>
        <v>240.89928571428598</v>
      </c>
      <c r="S2695" s="2">
        <f t="shared" si="2281"/>
        <v>354.83071428571446</v>
      </c>
      <c r="T2695" s="1">
        <f t="shared" si="2282"/>
        <v>40.437662315862191</v>
      </c>
      <c r="U2695" s="1">
        <f t="shared" si="2283"/>
        <v>12650.733095577934</v>
      </c>
      <c r="V2695" s="1">
        <f t="shared" si="2284"/>
        <v>12235.545999999998</v>
      </c>
      <c r="W2695" s="1">
        <f t="shared" si="2285"/>
        <v>1355.1176646084969</v>
      </c>
      <c r="X2695" s="1">
        <f t="shared" si="2286"/>
        <v>14945.781329216992</v>
      </c>
      <c r="Y2695" s="1">
        <f t="shared" si="2287"/>
        <v>9525.3106707830048</v>
      </c>
      <c r="Z2695" s="1">
        <f t="shared" si="2288"/>
        <v>12481.148962686706</v>
      </c>
      <c r="AA2695" s="1">
        <f t="shared" si="2289"/>
        <v>11711.42777562612</v>
      </c>
      <c r="AB2695" s="1">
        <f t="shared" si="2290"/>
        <v>-769.72118706058609</v>
      </c>
      <c r="AC2695" s="1">
        <f t="shared" si="2291"/>
        <v>-782.60814350336511</v>
      </c>
      <c r="AD2695" s="1">
        <f t="shared" si="2292"/>
        <v>-12.886956442779024</v>
      </c>
      <c r="AE2695" s="4">
        <f t="shared" si="2293"/>
        <v>15500</v>
      </c>
      <c r="AF2695" s="4">
        <f t="shared" si="2294"/>
        <v>9035</v>
      </c>
      <c r="AG2695" s="4">
        <f t="shared" si="2295"/>
        <v>10560.74</v>
      </c>
      <c r="AH2695" s="4">
        <f t="shared" si="2296"/>
        <v>11504.630000000001</v>
      </c>
      <c r="AI2695" s="4">
        <f t="shared" si="2297"/>
        <v>12267.5</v>
      </c>
      <c r="AJ2695" s="4">
        <f t="shared" si="2298"/>
        <v>13030.369999999999</v>
      </c>
      <c r="AK2695" s="4">
        <f t="shared" si="2299"/>
        <v>14116.49</v>
      </c>
      <c r="AL2695" s="4">
        <f t="shared" si="2300"/>
        <v>17720.349999999999</v>
      </c>
      <c r="AM2695" s="4">
        <f t="shared" si="2301"/>
        <v>9035</v>
      </c>
      <c r="AN2695" s="4">
        <f t="shared" si="2302"/>
        <v>11084.7426</v>
      </c>
      <c r="AO2695" s="4">
        <f t="shared" si="2303"/>
        <v>12352.8037</v>
      </c>
      <c r="AP2695" s="4">
        <f t="shared" si="2304"/>
        <v>13377.674999999999</v>
      </c>
      <c r="AQ2695" s="4">
        <f t="shared" si="2305"/>
        <v>14402.546299999998</v>
      </c>
      <c r="AR2695" s="4">
        <f t="shared" si="2306"/>
        <v>15861.685099999999</v>
      </c>
      <c r="AS2695" s="4">
        <f t="shared" si="2307"/>
        <v>19798.68</v>
      </c>
      <c r="AT2695" s="4">
        <f t="shared" si="2308"/>
        <v>8850.7999999999993</v>
      </c>
      <c r="AU2695" s="4">
        <f t="shared" si="2309"/>
        <v>11434.499679999999</v>
      </c>
      <c r="AV2695" s="4">
        <f t="shared" si="2310"/>
        <v>13032.890159999999</v>
      </c>
      <c r="AW2695" s="4">
        <f t="shared" si="2311"/>
        <v>14324.74</v>
      </c>
      <c r="AX2695" s="4">
        <f t="shared" si="2312"/>
        <v>15616.589840000001</v>
      </c>
      <c r="AY2695" s="4">
        <f t="shared" si="2313"/>
        <v>17455.83368</v>
      </c>
      <c r="AZ2695" s="1">
        <f t="shared" si="2314"/>
        <v>9311.276142857143</v>
      </c>
      <c r="BA2695" s="1">
        <f t="shared" si="2315"/>
        <v>9710.3640371306174</v>
      </c>
      <c r="BB2695" s="1">
        <f t="shared" si="2316"/>
        <v>0</v>
      </c>
      <c r="BC2695" s="1"/>
      <c r="BD2695" s="6">
        <f t="shared" si="2317"/>
        <v>0</v>
      </c>
      <c r="BE2695" s="6"/>
      <c r="BF2695">
        <f t="shared" si="2318"/>
        <v>19543.080056999999</v>
      </c>
      <c r="BG2695">
        <f t="shared" si="2319"/>
        <v>11687.75770911244</v>
      </c>
      <c r="BH2695">
        <f t="shared" si="2320"/>
        <v>836</v>
      </c>
      <c r="BI2695">
        <f t="shared" si="2321"/>
        <v>1426.0399068747811</v>
      </c>
      <c r="BJ2695">
        <f t="shared" si="2322"/>
        <v>54.55331649725121</v>
      </c>
      <c r="BK2695">
        <f t="shared" si="2323"/>
        <v>45.965336025631636</v>
      </c>
    </row>
    <row r="2696" spans="1:63" x14ac:dyDescent="0.35">
      <c r="A2696" s="2">
        <v>1517011200000</v>
      </c>
      <c r="B2696" s="3">
        <v>43127</v>
      </c>
      <c r="C2696" s="2" t="s">
        <v>9</v>
      </c>
      <c r="D2696" s="2">
        <v>11089</v>
      </c>
      <c r="E2696" s="2">
        <v>11650</v>
      </c>
      <c r="F2696" s="2">
        <v>10842.69</v>
      </c>
      <c r="G2696" s="2">
        <v>11491</v>
      </c>
      <c r="H2696" s="2">
        <v>18860.768345</v>
      </c>
      <c r="I2696" s="2">
        <v>212663199.53348199</v>
      </c>
      <c r="J2696" s="2">
        <f t="shared" si="2272"/>
        <v>3.6252141762106596</v>
      </c>
      <c r="K2696" s="2">
        <f t="shared" si="2273"/>
        <v>-0.33824804856895058</v>
      </c>
      <c r="L2696" s="2">
        <f t="shared" si="2274"/>
        <v>-20.084290175187252</v>
      </c>
      <c r="M2696" s="1">
        <f t="shared" si="2275"/>
        <v>3.274003678466666</v>
      </c>
      <c r="N2696" s="1">
        <f t="shared" si="2276"/>
        <v>-19.93769036637369</v>
      </c>
      <c r="O2696" s="1">
        <f t="shared" si="2277"/>
        <v>-10.15577408406579</v>
      </c>
      <c r="P2696" s="2">
        <f t="shared" si="2278"/>
        <v>402</v>
      </c>
      <c r="Q2696" s="2">
        <f t="shared" si="2279"/>
        <v>0</v>
      </c>
      <c r="R2696" s="2">
        <f t="shared" si="2280"/>
        <v>213.11714285714308</v>
      </c>
      <c r="S2696" s="2">
        <f t="shared" si="2281"/>
        <v>407.33142857142877</v>
      </c>
      <c r="T2696" s="1">
        <f t="shared" si="2282"/>
        <v>34.34888122418343</v>
      </c>
      <c r="U2696" s="1">
        <f t="shared" si="2283"/>
        <v>12682.193630091318</v>
      </c>
      <c r="V2696" s="1">
        <f t="shared" si="2284"/>
        <v>12386.675500000001</v>
      </c>
      <c r="W2696" s="1">
        <f t="shared" si="2285"/>
        <v>1470.6543384509928</v>
      </c>
      <c r="X2696" s="1">
        <f t="shared" si="2286"/>
        <v>15327.984176901988</v>
      </c>
      <c r="Y2696" s="1">
        <f t="shared" si="2287"/>
        <v>9445.3668230980147</v>
      </c>
      <c r="Z2696" s="1">
        <f t="shared" si="2288"/>
        <v>12529.244879701642</v>
      </c>
      <c r="AA2696" s="1">
        <f t="shared" si="2289"/>
        <v>11680.787371194505</v>
      </c>
      <c r="AB2696" s="1">
        <f t="shared" si="2290"/>
        <v>-848.45750850713739</v>
      </c>
      <c r="AC2696" s="1">
        <f t="shared" si="2291"/>
        <v>-785.82988261405978</v>
      </c>
      <c r="AD2696" s="1">
        <f t="shared" si="2292"/>
        <v>62.627625893077607</v>
      </c>
      <c r="AE2696" s="4">
        <f t="shared" si="2293"/>
        <v>16322.3</v>
      </c>
      <c r="AF2696" s="4">
        <f t="shared" si="2294"/>
        <v>9035</v>
      </c>
      <c r="AG2696" s="4">
        <f t="shared" si="2295"/>
        <v>10754.802799999999</v>
      </c>
      <c r="AH2696" s="4">
        <f t="shared" si="2296"/>
        <v>11818.748599999999</v>
      </c>
      <c r="AI2696" s="4">
        <f t="shared" si="2297"/>
        <v>12678.65</v>
      </c>
      <c r="AJ2696" s="4">
        <f t="shared" si="2298"/>
        <v>13538.5514</v>
      </c>
      <c r="AK2696" s="4">
        <f t="shared" si="2299"/>
        <v>14762.817800000001</v>
      </c>
      <c r="AL2696" s="4">
        <f t="shared" si="2300"/>
        <v>18950</v>
      </c>
      <c r="AM2696" s="4">
        <f t="shared" si="2301"/>
        <v>9035</v>
      </c>
      <c r="AN2696" s="4">
        <f t="shared" si="2302"/>
        <v>11374.94</v>
      </c>
      <c r="AO2696" s="4">
        <f t="shared" si="2303"/>
        <v>12822.53</v>
      </c>
      <c r="AP2696" s="4">
        <f t="shared" si="2304"/>
        <v>13992.5</v>
      </c>
      <c r="AQ2696" s="4">
        <f t="shared" si="2305"/>
        <v>15162.470000000001</v>
      </c>
      <c r="AR2696" s="4">
        <f t="shared" si="2306"/>
        <v>16828.190000000002</v>
      </c>
      <c r="AS2696" s="4">
        <f t="shared" si="2307"/>
        <v>19798.68</v>
      </c>
      <c r="AT2696" s="4">
        <f t="shared" si="2308"/>
        <v>8520</v>
      </c>
      <c r="AU2696" s="4">
        <f t="shared" si="2309"/>
        <v>11181.768479999999</v>
      </c>
      <c r="AV2696" s="4">
        <f t="shared" si="2310"/>
        <v>12828.455760000001</v>
      </c>
      <c r="AW2696" s="4">
        <f t="shared" si="2311"/>
        <v>14159.34</v>
      </c>
      <c r="AX2696" s="4">
        <f t="shared" si="2312"/>
        <v>15490.22424</v>
      </c>
      <c r="AY2696" s="4">
        <f t="shared" si="2313"/>
        <v>17385.04248</v>
      </c>
      <c r="AZ2696" s="1">
        <f t="shared" si="2314"/>
        <v>9255.9220000000005</v>
      </c>
      <c r="BA2696" s="1">
        <f t="shared" si="2315"/>
        <v>9680.6436814748722</v>
      </c>
      <c r="BB2696" s="1">
        <f t="shared" si="2316"/>
        <v>0</v>
      </c>
      <c r="BC2696" s="1"/>
      <c r="BD2696" s="6">
        <f t="shared" si="2317"/>
        <v>0</v>
      </c>
      <c r="BE2696" s="6"/>
      <c r="BF2696">
        <f t="shared" si="2318"/>
        <v>2655.7405330000001</v>
      </c>
      <c r="BG2696">
        <f t="shared" si="2319"/>
        <v>11811.476285970775</v>
      </c>
      <c r="BH2696">
        <f t="shared" si="2320"/>
        <v>807.30999999999949</v>
      </c>
      <c r="BI2696">
        <f t="shared" si="2321"/>
        <v>1516.8152771632087</v>
      </c>
      <c r="BJ2696">
        <f t="shared" si="2322"/>
        <v>46.300311056650017</v>
      </c>
      <c r="BK2696">
        <f t="shared" si="2323"/>
        <v>40.646962717711119</v>
      </c>
    </row>
    <row r="2697" spans="1:63" x14ac:dyDescent="0.35">
      <c r="A2697" s="2">
        <v>1516924800000</v>
      </c>
      <c r="B2697" s="3">
        <v>43126</v>
      </c>
      <c r="C2697" s="2" t="s">
        <v>9</v>
      </c>
      <c r="D2697" s="2">
        <v>11184.7</v>
      </c>
      <c r="E2697" s="2">
        <v>11643</v>
      </c>
      <c r="F2697" s="2">
        <v>10311.15</v>
      </c>
      <c r="G2697" s="2">
        <v>11089</v>
      </c>
      <c r="H2697" s="2">
        <v>33056.871959999997</v>
      </c>
      <c r="I2697" s="2">
        <v>360482470.17375398</v>
      </c>
      <c r="J2697" s="2">
        <f t="shared" si="2272"/>
        <v>-0.77197239977200038</v>
      </c>
      <c r="K2697" s="2">
        <f t="shared" si="2273"/>
        <v>-13.366781406787847</v>
      </c>
      <c r="L2697" s="2">
        <f t="shared" si="2274"/>
        <v>-21.809942244137158</v>
      </c>
      <c r="M2697" s="1">
        <f t="shared" si="2275"/>
        <v>3.4983900443825604</v>
      </c>
      <c r="N2697" s="1">
        <f t="shared" si="2276"/>
        <v>-19.983497159347095</v>
      </c>
      <c r="O2697" s="1">
        <f t="shared" si="2277"/>
        <v>-13.517900622238255</v>
      </c>
      <c r="P2697" s="2">
        <f t="shared" si="2278"/>
        <v>0</v>
      </c>
      <c r="Q2697" s="2">
        <f t="shared" si="2279"/>
        <v>86.270000000000437</v>
      </c>
      <c r="R2697" s="2">
        <f t="shared" si="2280"/>
        <v>217.97357142857163</v>
      </c>
      <c r="S2697" s="2">
        <f t="shared" si="2281"/>
        <v>407.33142857142877</v>
      </c>
      <c r="T2697" s="1">
        <f t="shared" si="2282"/>
        <v>34.858760353518917</v>
      </c>
      <c r="U2697" s="1">
        <f t="shared" si="2283"/>
        <v>12730.813778258311</v>
      </c>
      <c r="V2697" s="1">
        <f t="shared" si="2284"/>
        <v>12619.627</v>
      </c>
      <c r="W2697" s="1">
        <f t="shared" si="2285"/>
        <v>1666.3096670250025</v>
      </c>
      <c r="X2697" s="1">
        <f t="shared" si="2286"/>
        <v>15952.246334050005</v>
      </c>
      <c r="Y2697" s="1">
        <f t="shared" si="2287"/>
        <v>9287.0076659499955</v>
      </c>
      <c r="Z2697" s="1">
        <f t="shared" si="2288"/>
        <v>12612.304470077775</v>
      </c>
      <c r="AA2697" s="1">
        <f t="shared" si="2289"/>
        <v>11715.294165957142</v>
      </c>
      <c r="AB2697" s="1">
        <f t="shared" si="2290"/>
        <v>-897.01030412063301</v>
      </c>
      <c r="AC2697" s="1">
        <f t="shared" si="2291"/>
        <v>-770.1729761407903</v>
      </c>
      <c r="AD2697" s="1">
        <f t="shared" si="2292"/>
        <v>126.83732797984271</v>
      </c>
      <c r="AE2697" s="4">
        <f t="shared" si="2293"/>
        <v>17099.96</v>
      </c>
      <c r="AF2697" s="4">
        <f t="shared" si="2294"/>
        <v>9035</v>
      </c>
      <c r="AG2697" s="4">
        <f t="shared" si="2295"/>
        <v>10938.33056</v>
      </c>
      <c r="AH2697" s="4">
        <f t="shared" si="2296"/>
        <v>12115.81472</v>
      </c>
      <c r="AI2697" s="4">
        <f t="shared" si="2297"/>
        <v>13067.48</v>
      </c>
      <c r="AJ2697" s="4">
        <f t="shared" si="2298"/>
        <v>14019.145280000001</v>
      </c>
      <c r="AK2697" s="4">
        <f t="shared" si="2299"/>
        <v>15374.058559999999</v>
      </c>
      <c r="AL2697" s="4">
        <f t="shared" si="2300"/>
        <v>19300</v>
      </c>
      <c r="AM2697" s="4">
        <f t="shared" si="2301"/>
        <v>9035</v>
      </c>
      <c r="AN2697" s="4">
        <f t="shared" si="2302"/>
        <v>11457.54</v>
      </c>
      <c r="AO2697" s="4">
        <f t="shared" si="2303"/>
        <v>12956.23</v>
      </c>
      <c r="AP2697" s="4">
        <f t="shared" si="2304"/>
        <v>14167.5</v>
      </c>
      <c r="AQ2697" s="4">
        <f t="shared" si="2305"/>
        <v>15378.77</v>
      </c>
      <c r="AR2697" s="4">
        <f t="shared" si="2306"/>
        <v>17103.29</v>
      </c>
      <c r="AS2697" s="4">
        <f t="shared" si="2307"/>
        <v>19798.68</v>
      </c>
      <c r="AT2697" s="4">
        <f t="shared" si="2308"/>
        <v>8520</v>
      </c>
      <c r="AU2697" s="4">
        <f t="shared" si="2309"/>
        <v>11181.768479999999</v>
      </c>
      <c r="AV2697" s="4">
        <f t="shared" si="2310"/>
        <v>12828.455760000001</v>
      </c>
      <c r="AW2697" s="4">
        <f t="shared" si="2311"/>
        <v>14159.34</v>
      </c>
      <c r="AX2697" s="4">
        <f t="shared" si="2312"/>
        <v>15490.22424</v>
      </c>
      <c r="AY2697" s="4">
        <f t="shared" si="2313"/>
        <v>17385.04248</v>
      </c>
      <c r="AZ2697" s="1">
        <f t="shared" si="2314"/>
        <v>9204.2635000000009</v>
      </c>
      <c r="BA2697" s="1">
        <f t="shared" si="2315"/>
        <v>9655.8442798512406</v>
      </c>
      <c r="BB2697" s="1">
        <f t="shared" si="2316"/>
        <v>0</v>
      </c>
      <c r="BC2697" s="1"/>
      <c r="BD2697" s="6">
        <f t="shared" si="2317"/>
        <v>0</v>
      </c>
      <c r="BE2697" s="6"/>
      <c r="BF2697">
        <f t="shared" si="2318"/>
        <v>-16205.027812</v>
      </c>
      <c r="BG2697">
        <f t="shared" si="2319"/>
        <v>11917.140049473843</v>
      </c>
      <c r="BH2697">
        <f t="shared" si="2320"/>
        <v>1331.8500000000004</v>
      </c>
      <c r="BI2697">
        <f t="shared" si="2321"/>
        <v>1625.9699351883178</v>
      </c>
      <c r="BJ2697">
        <f t="shared" si="2322"/>
        <v>37.042380522993689</v>
      </c>
      <c r="BK2697">
        <f t="shared" si="2323"/>
        <v>38.218327665454446</v>
      </c>
    </row>
    <row r="2698" spans="1:63" x14ac:dyDescent="0.35">
      <c r="A2698" s="2">
        <v>1516838400000</v>
      </c>
      <c r="B2698" s="3">
        <v>43125</v>
      </c>
      <c r="C2698" s="2" t="s">
        <v>9</v>
      </c>
      <c r="D2698" s="2">
        <v>11349.96</v>
      </c>
      <c r="E2698" s="2">
        <v>11794.05</v>
      </c>
      <c r="F2698" s="2">
        <v>10950.21</v>
      </c>
      <c r="G2698" s="2">
        <v>11175.27</v>
      </c>
      <c r="H2698" s="2">
        <v>20839.954183000002</v>
      </c>
      <c r="I2698" s="2">
        <v>236081364.97365201</v>
      </c>
      <c r="J2698" s="2">
        <f t="shared" si="2272"/>
        <v>-1.5393846161978939</v>
      </c>
      <c r="K2698" s="2">
        <f t="shared" si="2273"/>
        <v>-2.6118564041070149</v>
      </c>
      <c r="L2698" s="2">
        <f t="shared" si="2274"/>
        <v>-27.714895029039472</v>
      </c>
      <c r="M2698" s="1">
        <f t="shared" si="2275"/>
        <v>-0.77797817657138102</v>
      </c>
      <c r="N2698" s="1">
        <f t="shared" si="2276"/>
        <v>-17.455954084330848</v>
      </c>
      <c r="O2698" s="1">
        <f t="shared" si="2277"/>
        <v>-13.250328627406768</v>
      </c>
      <c r="P2698" s="2">
        <f t="shared" si="2278"/>
        <v>0</v>
      </c>
      <c r="Q2698" s="2">
        <f t="shared" si="2279"/>
        <v>174.71999999999935</v>
      </c>
      <c r="R2698" s="2">
        <f t="shared" si="2280"/>
        <v>253.77571428571446</v>
      </c>
      <c r="S2698" s="2">
        <f t="shared" si="2281"/>
        <v>401.16928571428588</v>
      </c>
      <c r="T2698" s="1">
        <f t="shared" si="2282"/>
        <v>38.747637478828651</v>
      </c>
      <c r="U2698" s="1">
        <f t="shared" si="2283"/>
        <v>12797.826585534161</v>
      </c>
      <c r="V2698" s="1">
        <f t="shared" si="2284"/>
        <v>12918.666500000001</v>
      </c>
      <c r="W2698" s="1">
        <f t="shared" si="2285"/>
        <v>1886.854490821356</v>
      </c>
      <c r="X2698" s="1">
        <f t="shared" si="2286"/>
        <v>16692.375481642714</v>
      </c>
      <c r="Y2698" s="1">
        <f t="shared" si="2287"/>
        <v>9144.9575183572888</v>
      </c>
      <c r="Z2698" s="1">
        <f t="shared" si="2288"/>
        <v>12734.168827683998</v>
      </c>
      <c r="AA2698" s="1">
        <f t="shared" si="2289"/>
        <v>11829.165832494804</v>
      </c>
      <c r="AB2698" s="1">
        <f t="shared" si="2290"/>
        <v>-905.00299518919383</v>
      </c>
      <c r="AC2698" s="1">
        <f t="shared" si="2291"/>
        <v>-738.46364414582956</v>
      </c>
      <c r="AD2698" s="1">
        <f t="shared" si="2292"/>
        <v>166.53935104336426</v>
      </c>
      <c r="AE2698" s="4">
        <f t="shared" si="2293"/>
        <v>17143.13</v>
      </c>
      <c r="AF2698" s="4">
        <f t="shared" si="2294"/>
        <v>9035</v>
      </c>
      <c r="AG2698" s="4">
        <f t="shared" si="2295"/>
        <v>10948.518680000001</v>
      </c>
      <c r="AH2698" s="4">
        <f t="shared" si="2296"/>
        <v>12132.30566</v>
      </c>
      <c r="AI2698" s="4">
        <f t="shared" si="2297"/>
        <v>13089.065000000001</v>
      </c>
      <c r="AJ2698" s="4">
        <f t="shared" si="2298"/>
        <v>14045.824340000001</v>
      </c>
      <c r="AK2698" s="4">
        <f t="shared" si="2299"/>
        <v>15407.990180000001</v>
      </c>
      <c r="AL2698" s="4">
        <f t="shared" si="2300"/>
        <v>19798.68</v>
      </c>
      <c r="AM2698" s="4">
        <f t="shared" si="2301"/>
        <v>9035</v>
      </c>
      <c r="AN2698" s="4">
        <f t="shared" si="2302"/>
        <v>11575.22848</v>
      </c>
      <c r="AO2698" s="4">
        <f t="shared" si="2303"/>
        <v>13146.725760000001</v>
      </c>
      <c r="AP2698" s="4">
        <f t="shared" si="2304"/>
        <v>14416.84</v>
      </c>
      <c r="AQ2698" s="4">
        <f t="shared" si="2305"/>
        <v>15686.954239999999</v>
      </c>
      <c r="AR2698" s="4">
        <f t="shared" si="2306"/>
        <v>17495.252480000003</v>
      </c>
      <c r="AS2698" s="4">
        <f t="shared" si="2307"/>
        <v>19798.68</v>
      </c>
      <c r="AT2698" s="4">
        <f t="shared" si="2308"/>
        <v>8520</v>
      </c>
      <c r="AU2698" s="4">
        <f t="shared" si="2309"/>
        <v>11181.768479999999</v>
      </c>
      <c r="AV2698" s="4">
        <f t="shared" si="2310"/>
        <v>12828.455760000001</v>
      </c>
      <c r="AW2698" s="4">
        <f t="shared" si="2311"/>
        <v>14159.34</v>
      </c>
      <c r="AX2698" s="4">
        <f t="shared" si="2312"/>
        <v>15490.22424</v>
      </c>
      <c r="AY2698" s="4">
        <f t="shared" si="2313"/>
        <v>17385.04248</v>
      </c>
      <c r="AZ2698" s="1">
        <f t="shared" si="2314"/>
        <v>9155.6477857142872</v>
      </c>
      <c r="BA2698" s="1">
        <f t="shared" si="2315"/>
        <v>9636.2120097122151</v>
      </c>
      <c r="BB2698" s="1">
        <f t="shared" si="2316"/>
        <v>0</v>
      </c>
      <c r="BC2698" s="1"/>
      <c r="BD2698" s="6">
        <f t="shared" si="2317"/>
        <v>0</v>
      </c>
      <c r="BE2698" s="6"/>
      <c r="BF2698">
        <f t="shared" si="2318"/>
        <v>16851.844147999996</v>
      </c>
      <c r="BG2698">
        <f t="shared" si="2319"/>
        <v>12115.882728021801</v>
      </c>
      <c r="BH2698">
        <f t="shared" si="2320"/>
        <v>843.84000000000015</v>
      </c>
      <c r="BI2698">
        <f t="shared" si="2321"/>
        <v>1671.2191559865205</v>
      </c>
      <c r="BJ2698">
        <f t="shared" si="2322"/>
        <v>38.598196573489638</v>
      </c>
      <c r="BK2698">
        <f t="shared" si="2323"/>
        <v>35.781412043576331</v>
      </c>
    </row>
    <row r="2699" spans="1:63" x14ac:dyDescent="0.35">
      <c r="A2699" s="2">
        <v>1516752000000</v>
      </c>
      <c r="B2699" s="3">
        <v>43124</v>
      </c>
      <c r="C2699" s="2" t="s">
        <v>9</v>
      </c>
      <c r="D2699" s="2">
        <v>10799.14</v>
      </c>
      <c r="E2699" s="2">
        <v>11570.48</v>
      </c>
      <c r="F2699" s="2">
        <v>10500</v>
      </c>
      <c r="G2699" s="2">
        <v>11349.99</v>
      </c>
      <c r="H2699" s="2">
        <v>27158.587761999999</v>
      </c>
      <c r="I2699" s="2">
        <v>299470607.43019998</v>
      </c>
      <c r="J2699" s="2">
        <f t="shared" si="2272"/>
        <v>5.1004798512479601</v>
      </c>
      <c r="K2699" s="2">
        <f t="shared" si="2273"/>
        <v>3.5396922268533895</v>
      </c>
      <c r="L2699" s="2">
        <f t="shared" si="2274"/>
        <v>-27.656429564389342</v>
      </c>
      <c r="M2699" s="1">
        <f t="shared" si="2275"/>
        <v>-1.5634521582028831</v>
      </c>
      <c r="N2699" s="1">
        <f t="shared" si="2276"/>
        <v>-9.3822990152414185</v>
      </c>
      <c r="O2699" s="1">
        <f t="shared" si="2277"/>
        <v>-10.739657039345399</v>
      </c>
      <c r="P2699" s="2">
        <f t="shared" si="2278"/>
        <v>550.80999999999949</v>
      </c>
      <c r="Q2699" s="2">
        <f t="shared" si="2279"/>
        <v>0</v>
      </c>
      <c r="R2699" s="2">
        <f t="shared" si="2280"/>
        <v>253.77571428571446</v>
      </c>
      <c r="S2699" s="2">
        <f t="shared" si="2281"/>
        <v>507.85428571428594</v>
      </c>
      <c r="T2699" s="1">
        <f t="shared" si="2282"/>
        <v>33.320078553328301</v>
      </c>
      <c r="U2699" s="1">
        <f t="shared" si="2283"/>
        <v>12864.053384943718</v>
      </c>
      <c r="V2699" s="1">
        <f t="shared" si="2284"/>
        <v>13207.922500000001</v>
      </c>
      <c r="W2699" s="1">
        <f t="shared" si="2285"/>
        <v>2035.0321153998364</v>
      </c>
      <c r="X2699" s="1">
        <f t="shared" si="2286"/>
        <v>17277.986730799672</v>
      </c>
      <c r="Y2699" s="1">
        <f t="shared" si="2287"/>
        <v>9137.8582692003274</v>
      </c>
      <c r="Z2699" s="1">
        <f t="shared" si="2288"/>
        <v>12858.880733898717</v>
      </c>
      <c r="AA2699" s="1">
        <f t="shared" si="2289"/>
        <v>11948.055983857495</v>
      </c>
      <c r="AB2699" s="1">
        <f t="shared" si="2290"/>
        <v>-910.82475004122171</v>
      </c>
      <c r="AC2699" s="1">
        <f t="shared" si="2291"/>
        <v>-696.82880638498841</v>
      </c>
      <c r="AD2699" s="1">
        <f t="shared" si="2292"/>
        <v>213.99594365623329</v>
      </c>
      <c r="AE2699" s="4">
        <f t="shared" si="2293"/>
        <v>17176.240000000002</v>
      </c>
      <c r="AF2699" s="4">
        <f t="shared" si="2294"/>
        <v>9035</v>
      </c>
      <c r="AG2699" s="4">
        <f t="shared" si="2295"/>
        <v>10956.332640000001</v>
      </c>
      <c r="AH2699" s="4">
        <f t="shared" si="2296"/>
        <v>12144.953680000001</v>
      </c>
      <c r="AI2699" s="4">
        <f t="shared" si="2297"/>
        <v>13105.62</v>
      </c>
      <c r="AJ2699" s="4">
        <f t="shared" si="2298"/>
        <v>14066.286320000001</v>
      </c>
      <c r="AK2699" s="4">
        <f t="shared" si="2299"/>
        <v>15434.014640000001</v>
      </c>
      <c r="AL2699" s="4">
        <f t="shared" si="2300"/>
        <v>19798.68</v>
      </c>
      <c r="AM2699" s="4">
        <f t="shared" si="2301"/>
        <v>9035</v>
      </c>
      <c r="AN2699" s="4">
        <f t="shared" si="2302"/>
        <v>11575.22848</v>
      </c>
      <c r="AO2699" s="4">
        <f t="shared" si="2303"/>
        <v>13146.725760000001</v>
      </c>
      <c r="AP2699" s="4">
        <f t="shared" si="2304"/>
        <v>14416.84</v>
      </c>
      <c r="AQ2699" s="4">
        <f t="shared" si="2305"/>
        <v>15686.954239999999</v>
      </c>
      <c r="AR2699" s="4">
        <f t="shared" si="2306"/>
        <v>17495.252480000003</v>
      </c>
      <c r="AS2699" s="4">
        <f t="shared" si="2307"/>
        <v>19798.68</v>
      </c>
      <c r="AT2699" s="4">
        <f t="shared" si="2308"/>
        <v>8520</v>
      </c>
      <c r="AU2699" s="4">
        <f t="shared" si="2309"/>
        <v>11181.768479999999</v>
      </c>
      <c r="AV2699" s="4">
        <f t="shared" si="2310"/>
        <v>12828.455760000001</v>
      </c>
      <c r="AW2699" s="4">
        <f t="shared" si="2311"/>
        <v>14159.34</v>
      </c>
      <c r="AX2699" s="4">
        <f t="shared" si="2312"/>
        <v>15490.22424</v>
      </c>
      <c r="AY2699" s="4">
        <f t="shared" si="2313"/>
        <v>17385.04248</v>
      </c>
      <c r="AZ2699" s="1">
        <f t="shared" si="2314"/>
        <v>9109.3359285714305</v>
      </c>
      <c r="BA2699" s="1">
        <f t="shared" si="2315"/>
        <v>9615.1290235438883</v>
      </c>
      <c r="BB2699" s="1">
        <f t="shared" si="2316"/>
        <v>0</v>
      </c>
      <c r="BC2699" s="1"/>
      <c r="BD2699" s="6">
        <f t="shared" si="2317"/>
        <v>0</v>
      </c>
      <c r="BE2699" s="6"/>
      <c r="BF2699">
        <f t="shared" si="2318"/>
        <v>37691.798330999998</v>
      </c>
      <c r="BG2699">
        <f t="shared" si="2319"/>
        <v>12302.979690063083</v>
      </c>
      <c r="BH2699">
        <f t="shared" si="2320"/>
        <v>1070.4799999999996</v>
      </c>
      <c r="BI2699">
        <f t="shared" si="2321"/>
        <v>1798.5082569075237</v>
      </c>
      <c r="BJ2699">
        <f t="shared" si="2322"/>
        <v>39.014405899880003</v>
      </c>
      <c r="BK2699">
        <f t="shared" si="2323"/>
        <v>31.809649174403319</v>
      </c>
    </row>
    <row r="2700" spans="1:63" x14ac:dyDescent="0.35">
      <c r="A2700" s="2">
        <v>1516665600000</v>
      </c>
      <c r="B2700" s="3">
        <v>43123</v>
      </c>
      <c r="C2700" s="2" t="s">
        <v>9</v>
      </c>
      <c r="D2700" s="2">
        <v>10760.05</v>
      </c>
      <c r="E2700" s="2">
        <v>11399</v>
      </c>
      <c r="F2700" s="2">
        <v>9905</v>
      </c>
      <c r="G2700" s="2">
        <v>10799.18</v>
      </c>
      <c r="H2700" s="2">
        <v>37473.922552000004</v>
      </c>
      <c r="I2700" s="2">
        <v>399419413.23298001</v>
      </c>
      <c r="J2700" s="2">
        <f t="shared" si="2272"/>
        <v>0.363660020167202</v>
      </c>
      <c r="K2700" s="2">
        <f t="shared" si="2273"/>
        <v>-1.7254856995174224</v>
      </c>
      <c r="L2700" s="2">
        <f t="shared" si="2274"/>
        <v>-21.170070966922495</v>
      </c>
      <c r="M2700" s="1">
        <f t="shared" si="2275"/>
        <v>4.8529558175822141</v>
      </c>
      <c r="N2700" s="1">
        <f t="shared" si="2276"/>
        <v>-5.2010430421569049</v>
      </c>
      <c r="O2700" s="1">
        <f t="shared" si="2277"/>
        <v>-9.1501391772338216</v>
      </c>
      <c r="P2700" s="2">
        <f t="shared" si="2278"/>
        <v>39.130000000001019</v>
      </c>
      <c r="Q2700" s="2">
        <f t="shared" si="2279"/>
        <v>0</v>
      </c>
      <c r="R2700" s="2">
        <f t="shared" si="2280"/>
        <v>250.65285714285736</v>
      </c>
      <c r="S2700" s="2">
        <f t="shared" si="2281"/>
        <v>507.85428571428594</v>
      </c>
      <c r="T2700" s="1">
        <f t="shared" si="2282"/>
        <v>33.045549999529158</v>
      </c>
      <c r="U2700" s="1">
        <f t="shared" si="2283"/>
        <v>12925.851890451626</v>
      </c>
      <c r="V2700" s="1">
        <f t="shared" si="2284"/>
        <v>13393.4</v>
      </c>
      <c r="W2700" s="1">
        <f t="shared" si="2285"/>
        <v>2026.273060890363</v>
      </c>
      <c r="X2700" s="1">
        <f t="shared" si="2286"/>
        <v>17445.946121780726</v>
      </c>
      <c r="Y2700" s="1">
        <f t="shared" si="2287"/>
        <v>9340.8538782192736</v>
      </c>
      <c r="Z2700" s="1">
        <f t="shared" si="2288"/>
        <v>12979.591992610614</v>
      </c>
      <c r="AA2700" s="1">
        <f t="shared" si="2289"/>
        <v>12056.795253649767</v>
      </c>
      <c r="AB2700" s="1">
        <f t="shared" si="2290"/>
        <v>-922.79673896084751</v>
      </c>
      <c r="AC2700" s="1">
        <f t="shared" si="2291"/>
        <v>-643.32982047093003</v>
      </c>
      <c r="AD2700" s="1">
        <f t="shared" si="2292"/>
        <v>279.46691848991748</v>
      </c>
      <c r="AE2700" s="4">
        <f t="shared" si="2293"/>
        <v>17176.240000000002</v>
      </c>
      <c r="AF2700" s="4">
        <f t="shared" si="2294"/>
        <v>9035</v>
      </c>
      <c r="AG2700" s="4">
        <f t="shared" si="2295"/>
        <v>10956.332640000001</v>
      </c>
      <c r="AH2700" s="4">
        <f t="shared" si="2296"/>
        <v>12144.953680000001</v>
      </c>
      <c r="AI2700" s="4">
        <f t="shared" si="2297"/>
        <v>13105.62</v>
      </c>
      <c r="AJ2700" s="4">
        <f t="shared" si="2298"/>
        <v>14066.286320000001</v>
      </c>
      <c r="AK2700" s="4">
        <f t="shared" si="2299"/>
        <v>15434.014640000001</v>
      </c>
      <c r="AL2700" s="4">
        <f t="shared" si="2300"/>
        <v>19798.68</v>
      </c>
      <c r="AM2700" s="4">
        <f t="shared" si="2301"/>
        <v>9035</v>
      </c>
      <c r="AN2700" s="4">
        <f t="shared" si="2302"/>
        <v>11575.22848</v>
      </c>
      <c r="AO2700" s="4">
        <f t="shared" si="2303"/>
        <v>13146.725760000001</v>
      </c>
      <c r="AP2700" s="4">
        <f t="shared" si="2304"/>
        <v>14416.84</v>
      </c>
      <c r="AQ2700" s="4">
        <f t="shared" si="2305"/>
        <v>15686.954239999999</v>
      </c>
      <c r="AR2700" s="4">
        <f t="shared" si="2306"/>
        <v>17495.252480000003</v>
      </c>
      <c r="AS2700" s="4">
        <f t="shared" si="2307"/>
        <v>19798.68</v>
      </c>
      <c r="AT2700" s="4">
        <f t="shared" si="2308"/>
        <v>8090</v>
      </c>
      <c r="AU2700" s="4">
        <f t="shared" si="2309"/>
        <v>10853.24848</v>
      </c>
      <c r="AV2700" s="4">
        <f t="shared" si="2310"/>
        <v>12562.715759999999</v>
      </c>
      <c r="AW2700" s="4">
        <f t="shared" si="2311"/>
        <v>13944.34</v>
      </c>
      <c r="AX2700" s="4">
        <f t="shared" si="2312"/>
        <v>15325.964240000001</v>
      </c>
      <c r="AY2700" s="4">
        <f t="shared" si="2313"/>
        <v>17293.02248</v>
      </c>
      <c r="AZ2700" s="1">
        <f t="shared" si="2314"/>
        <v>9061.2629285714302</v>
      </c>
      <c r="BA2700" s="1">
        <f t="shared" si="2315"/>
        <v>9591.3638046883243</v>
      </c>
      <c r="BB2700" s="1">
        <f t="shared" si="2316"/>
        <v>0</v>
      </c>
      <c r="BC2700" s="1"/>
      <c r="BD2700" s="6">
        <f t="shared" si="2317"/>
        <v>0</v>
      </c>
      <c r="BE2700" s="6"/>
      <c r="BF2700">
        <f t="shared" si="2318"/>
        <v>10533.210568999995</v>
      </c>
      <c r="BG2700">
        <f t="shared" si="2319"/>
        <v>12443.269776189614</v>
      </c>
      <c r="BH2700">
        <f t="shared" si="2320"/>
        <v>1494</v>
      </c>
      <c r="BI2700">
        <f t="shared" si="2321"/>
        <v>1910.5126041240658</v>
      </c>
      <c r="BJ2700">
        <f t="shared" si="2322"/>
        <v>29.73163365735935</v>
      </c>
      <c r="BK2700">
        <f t="shared" si="2323"/>
        <v>30.217395979841296</v>
      </c>
    </row>
    <row r="2701" spans="1:63" x14ac:dyDescent="0.35">
      <c r="A2701" s="2">
        <v>1516579200000</v>
      </c>
      <c r="B2701" s="3">
        <v>43122</v>
      </c>
      <c r="C2701" s="2" t="s">
        <v>9</v>
      </c>
      <c r="D2701" s="2">
        <v>11530</v>
      </c>
      <c r="E2701" s="2">
        <v>11926.35</v>
      </c>
      <c r="F2701" s="2">
        <v>9900.24</v>
      </c>
      <c r="G2701" s="2">
        <v>10760.05</v>
      </c>
      <c r="H2701" s="2">
        <v>43752.606790999998</v>
      </c>
      <c r="I2701" s="2">
        <v>475716514.20869601</v>
      </c>
      <c r="J2701" s="2">
        <f t="shared" si="2272"/>
        <v>-6.6777970511708657</v>
      </c>
      <c r="K2701" s="2">
        <f t="shared" si="2273"/>
        <v>-1.2839449541284469</v>
      </c>
      <c r="L2701" s="2">
        <f t="shared" si="2274"/>
        <v>-20.295925925925932</v>
      </c>
      <c r="M2701" s="1">
        <f t="shared" si="2275"/>
        <v>0.36234232599142729</v>
      </c>
      <c r="N2701" s="1">
        <f t="shared" si="2276"/>
        <v>4.5627111398181306</v>
      </c>
      <c r="O2701" s="1">
        <f t="shared" si="2277"/>
        <v>-2.99673328655535</v>
      </c>
      <c r="P2701" s="2">
        <f t="shared" si="2278"/>
        <v>0</v>
      </c>
      <c r="Q2701" s="2">
        <f t="shared" si="2279"/>
        <v>769.95000000000073</v>
      </c>
      <c r="R2701" s="2">
        <f t="shared" si="2280"/>
        <v>247.85785714285728</v>
      </c>
      <c r="S2701" s="2">
        <f t="shared" si="2281"/>
        <v>543.75000000000023</v>
      </c>
      <c r="T2701" s="1">
        <f t="shared" si="2282"/>
        <v>31.310686838992254</v>
      </c>
      <c r="U2701" s="1">
        <f t="shared" si="2283"/>
        <v>13012.654824755775</v>
      </c>
      <c r="V2701" s="1">
        <f t="shared" si="2284"/>
        <v>13599.416500000001</v>
      </c>
      <c r="W2701" s="1">
        <f t="shared" si="2285"/>
        <v>1960.4314410870766</v>
      </c>
      <c r="X2701" s="1">
        <f t="shared" si="2286"/>
        <v>17520.279382174154</v>
      </c>
      <c r="Y2701" s="1">
        <f t="shared" si="2287"/>
        <v>9678.5536178258481</v>
      </c>
      <c r="Z2701" s="1">
        <f t="shared" si="2288"/>
        <v>13154.024952019463</v>
      </c>
      <c r="AA2701" s="1">
        <f t="shared" si="2289"/>
        <v>12285.45257249518</v>
      </c>
      <c r="AB2701" s="1">
        <f t="shared" si="2290"/>
        <v>-868.57237952428295</v>
      </c>
      <c r="AC2701" s="1">
        <f t="shared" si="2291"/>
        <v>-573.46309084845063</v>
      </c>
      <c r="AD2701" s="1">
        <f t="shared" si="2292"/>
        <v>295.10928867583232</v>
      </c>
      <c r="AE2701" s="4">
        <f t="shared" si="2293"/>
        <v>17176.240000000002</v>
      </c>
      <c r="AF2701" s="4">
        <f t="shared" si="2294"/>
        <v>9035</v>
      </c>
      <c r="AG2701" s="4">
        <f t="shared" si="2295"/>
        <v>10956.332640000001</v>
      </c>
      <c r="AH2701" s="4">
        <f t="shared" si="2296"/>
        <v>12144.953680000001</v>
      </c>
      <c r="AI2701" s="4">
        <f t="shared" si="2297"/>
        <v>13105.62</v>
      </c>
      <c r="AJ2701" s="4">
        <f t="shared" si="2298"/>
        <v>14066.286320000001</v>
      </c>
      <c r="AK2701" s="4">
        <f t="shared" si="2299"/>
        <v>15434.014640000001</v>
      </c>
      <c r="AL2701" s="4">
        <f t="shared" si="2300"/>
        <v>19798.68</v>
      </c>
      <c r="AM2701" s="4">
        <f t="shared" si="2301"/>
        <v>9035</v>
      </c>
      <c r="AN2701" s="4">
        <f t="shared" si="2302"/>
        <v>11575.22848</v>
      </c>
      <c r="AO2701" s="4">
        <f t="shared" si="2303"/>
        <v>13146.725760000001</v>
      </c>
      <c r="AP2701" s="4">
        <f t="shared" si="2304"/>
        <v>14416.84</v>
      </c>
      <c r="AQ2701" s="4">
        <f t="shared" si="2305"/>
        <v>15686.954239999999</v>
      </c>
      <c r="AR2701" s="4">
        <f t="shared" si="2306"/>
        <v>17495.252480000003</v>
      </c>
      <c r="AS2701" s="4">
        <f t="shared" si="2307"/>
        <v>19798.68</v>
      </c>
      <c r="AT2701" s="4">
        <f t="shared" si="2308"/>
        <v>7850</v>
      </c>
      <c r="AU2701" s="4">
        <f t="shared" si="2309"/>
        <v>10669.88848</v>
      </c>
      <c r="AV2701" s="4">
        <f t="shared" si="2310"/>
        <v>12414.395759999999</v>
      </c>
      <c r="AW2701" s="4">
        <f t="shared" si="2311"/>
        <v>13824.34</v>
      </c>
      <c r="AX2701" s="4">
        <f t="shared" si="2312"/>
        <v>15234.284240000001</v>
      </c>
      <c r="AY2701" s="4">
        <f t="shared" si="2313"/>
        <v>17241.662479999999</v>
      </c>
      <c r="AZ2701" s="1">
        <f t="shared" si="2314"/>
        <v>9015.3150000000023</v>
      </c>
      <c r="BA2701" s="1">
        <f t="shared" si="2315"/>
        <v>9574.8183773552882</v>
      </c>
      <c r="BB2701" s="1">
        <f t="shared" si="2316"/>
        <v>0</v>
      </c>
      <c r="BC2701" s="1"/>
      <c r="BD2701" s="6">
        <f t="shared" si="2317"/>
        <v>0</v>
      </c>
      <c r="BE2701" s="6"/>
      <c r="BF2701">
        <f t="shared" si="2318"/>
        <v>-26940.711983000008</v>
      </c>
      <c r="BG2701">
        <f t="shared" si="2319"/>
        <v>12621.493182996584</v>
      </c>
      <c r="BH2701">
        <f t="shared" si="2320"/>
        <v>2026.1100000000006</v>
      </c>
      <c r="BI2701">
        <f t="shared" si="2321"/>
        <v>1974.5914662969988</v>
      </c>
      <c r="BJ2701">
        <f t="shared" si="2322"/>
        <v>26.682907965970603</v>
      </c>
      <c r="BK2701">
        <f t="shared" si="2323"/>
        <v>35.867746955698301</v>
      </c>
    </row>
    <row r="2702" spans="1:63" x14ac:dyDescent="0.35">
      <c r="A2702" s="2">
        <v>1516492800000</v>
      </c>
      <c r="B2702" s="3">
        <v>43121</v>
      </c>
      <c r="C2702" s="2" t="s">
        <v>9</v>
      </c>
      <c r="D2702" s="2">
        <v>12799.8</v>
      </c>
      <c r="E2702" s="2">
        <v>12799.8</v>
      </c>
      <c r="F2702" s="2">
        <v>10965</v>
      </c>
      <c r="G2702" s="2">
        <v>11530</v>
      </c>
      <c r="H2702" s="2">
        <v>41379.773426</v>
      </c>
      <c r="I2702" s="2">
        <v>485289230.818892</v>
      </c>
      <c r="J2702" s="2">
        <f t="shared" si="2272"/>
        <v>-9.921452756809801</v>
      </c>
      <c r="K2702" s="2">
        <f t="shared" si="2273"/>
        <v>-14.844463745381256</v>
      </c>
      <c r="L2702" s="2">
        <f t="shared" si="2274"/>
        <v>-13.30827067669173</v>
      </c>
      <c r="M2702" s="1">
        <f t="shared" si="2275"/>
        <v>-7.1556358938852584</v>
      </c>
      <c r="N2702" s="1">
        <f t="shared" si="2276"/>
        <v>3.0351257588898588</v>
      </c>
      <c r="O2702" s="1">
        <f t="shared" si="2277"/>
        <v>-2.853512575888987</v>
      </c>
      <c r="P2702" s="2">
        <f t="shared" si="2278"/>
        <v>0</v>
      </c>
      <c r="Q2702" s="2">
        <f t="shared" si="2279"/>
        <v>1269.9400000000005</v>
      </c>
      <c r="R2702" s="2">
        <f t="shared" si="2280"/>
        <v>247.85785714285728</v>
      </c>
      <c r="S2702" s="2">
        <f t="shared" si="2281"/>
        <v>577.86000000000024</v>
      </c>
      <c r="T2702" s="1">
        <f t="shared" si="2282"/>
        <v>30.01725771082306</v>
      </c>
      <c r="U2702" s="1">
        <f t="shared" si="2283"/>
        <v>13104.597878827439</v>
      </c>
      <c r="V2702" s="1">
        <f t="shared" si="2284"/>
        <v>13795.1695</v>
      </c>
      <c r="W2702" s="1">
        <f t="shared" si="2285"/>
        <v>1860.034386086659</v>
      </c>
      <c r="X2702" s="1">
        <f t="shared" si="2286"/>
        <v>17515.238272173319</v>
      </c>
      <c r="Y2702" s="1">
        <f t="shared" si="2287"/>
        <v>10075.100727826682</v>
      </c>
      <c r="Z2702" s="1">
        <f t="shared" si="2288"/>
        <v>13345.542948181021</v>
      </c>
      <c r="AA2702" s="1">
        <f t="shared" si="2289"/>
        <v>12562.798494767032</v>
      </c>
      <c r="AB2702" s="1">
        <f t="shared" si="2290"/>
        <v>-782.74445341398859</v>
      </c>
      <c r="AC2702" s="1">
        <f t="shared" si="2291"/>
        <v>-499.68576867949253</v>
      </c>
      <c r="AD2702" s="1">
        <f t="shared" si="2292"/>
        <v>283.05868473449607</v>
      </c>
      <c r="AE2702" s="4">
        <f t="shared" si="2293"/>
        <v>17176.240000000002</v>
      </c>
      <c r="AF2702" s="4">
        <f t="shared" si="2294"/>
        <v>9035</v>
      </c>
      <c r="AG2702" s="4">
        <f t="shared" si="2295"/>
        <v>10956.332640000001</v>
      </c>
      <c r="AH2702" s="4">
        <f t="shared" si="2296"/>
        <v>12144.953680000001</v>
      </c>
      <c r="AI2702" s="4">
        <f t="shared" si="2297"/>
        <v>13105.62</v>
      </c>
      <c r="AJ2702" s="4">
        <f t="shared" si="2298"/>
        <v>14066.286320000001</v>
      </c>
      <c r="AK2702" s="4">
        <f t="shared" si="2299"/>
        <v>15434.014640000001</v>
      </c>
      <c r="AL2702" s="4">
        <f t="shared" si="2300"/>
        <v>19798.68</v>
      </c>
      <c r="AM2702" s="4">
        <f t="shared" si="2301"/>
        <v>9035</v>
      </c>
      <c r="AN2702" s="4">
        <f t="shared" si="2302"/>
        <v>11575.22848</v>
      </c>
      <c r="AO2702" s="4">
        <f t="shared" si="2303"/>
        <v>13146.725760000001</v>
      </c>
      <c r="AP2702" s="4">
        <f t="shared" si="2304"/>
        <v>14416.84</v>
      </c>
      <c r="AQ2702" s="4">
        <f t="shared" si="2305"/>
        <v>15686.954239999999</v>
      </c>
      <c r="AR2702" s="4">
        <f t="shared" si="2306"/>
        <v>17495.252480000003</v>
      </c>
      <c r="AS2702" s="4">
        <f t="shared" si="2307"/>
        <v>19798.68</v>
      </c>
      <c r="AT2702" s="4">
        <f t="shared" si="2308"/>
        <v>7850</v>
      </c>
      <c r="AU2702" s="4">
        <f t="shared" si="2309"/>
        <v>10669.88848</v>
      </c>
      <c r="AV2702" s="4">
        <f t="shared" si="2310"/>
        <v>12414.395759999999</v>
      </c>
      <c r="AW2702" s="4">
        <f t="shared" si="2311"/>
        <v>13824.34</v>
      </c>
      <c r="AX2702" s="4">
        <f t="shared" si="2312"/>
        <v>15234.284240000001</v>
      </c>
      <c r="AY2702" s="4">
        <f t="shared" si="2313"/>
        <v>17241.662479999999</v>
      </c>
      <c r="AZ2702" s="1">
        <f t="shared" si="2314"/>
        <v>8967.7440000000024</v>
      </c>
      <c r="BA2702" s="1">
        <f t="shared" si="2315"/>
        <v>9558.5823277300187</v>
      </c>
      <c r="BB2702" s="1">
        <f t="shared" si="2316"/>
        <v>0</v>
      </c>
      <c r="BC2702" s="1"/>
      <c r="BD2702" s="6">
        <f t="shared" si="2317"/>
        <v>0</v>
      </c>
      <c r="BE2702" s="6"/>
      <c r="BF2702">
        <f t="shared" si="2318"/>
        <v>16811.89480799999</v>
      </c>
      <c r="BG2702">
        <f t="shared" si="2319"/>
        <v>12823.562833947019</v>
      </c>
      <c r="BH2702">
        <f t="shared" si="2320"/>
        <v>1834.9400000000005</v>
      </c>
      <c r="BI2702">
        <f t="shared" si="2321"/>
        <v>1966.6655380349982</v>
      </c>
      <c r="BJ2702">
        <f t="shared" si="2322"/>
        <v>34.237646316193931</v>
      </c>
      <c r="BK2702">
        <f t="shared" si="2323"/>
        <v>37.004446105558777</v>
      </c>
    </row>
    <row r="2703" spans="1:63" x14ac:dyDescent="0.35">
      <c r="A2703" s="2">
        <v>1516406400000</v>
      </c>
      <c r="B2703" s="3">
        <v>43120</v>
      </c>
      <c r="C2703" s="2" t="s">
        <v>9</v>
      </c>
      <c r="D2703" s="2">
        <v>11474.98</v>
      </c>
      <c r="E2703" s="2">
        <v>13099</v>
      </c>
      <c r="F2703" s="2">
        <v>11412.45</v>
      </c>
      <c r="G2703" s="2">
        <v>12799.94</v>
      </c>
      <c r="H2703" s="2">
        <v>28768.857827</v>
      </c>
      <c r="I2703" s="2">
        <v>358561107.78096998</v>
      </c>
      <c r="J2703" s="2">
        <f t="shared" si="2272"/>
        <v>11.546512499368198</v>
      </c>
      <c r="K2703" s="2">
        <f t="shared" si="2273"/>
        <v>-5.0096512130992252</v>
      </c>
      <c r="L2703" s="2">
        <f t="shared" si="2274"/>
        <v>-3.9520178049781607</v>
      </c>
      <c r="M2703" s="1">
        <f t="shared" si="2275"/>
        <v>-11.014223764093673</v>
      </c>
      <c r="N2703" s="1">
        <f t="shared" si="2276"/>
        <v>-10.226141685039153</v>
      </c>
      <c r="O2703" s="1">
        <f t="shared" si="2277"/>
        <v>-12.866779063026861</v>
      </c>
      <c r="P2703" s="2">
        <f t="shared" si="2278"/>
        <v>1324.9600000000009</v>
      </c>
      <c r="Q2703" s="2">
        <f t="shared" si="2279"/>
        <v>0</v>
      </c>
      <c r="R2703" s="2">
        <f t="shared" si="2280"/>
        <v>247.85785714285728</v>
      </c>
      <c r="S2703" s="2">
        <f t="shared" si="2281"/>
        <v>552.84714285714301</v>
      </c>
      <c r="T2703" s="1">
        <f t="shared" si="2282"/>
        <v>30.954953090446196</v>
      </c>
      <c r="U2703" s="1">
        <f t="shared" si="2283"/>
        <v>13168.867180004068</v>
      </c>
      <c r="V2703" s="1">
        <f t="shared" si="2284"/>
        <v>13887.669500000004</v>
      </c>
      <c r="W2703" s="1">
        <f t="shared" si="2285"/>
        <v>1789.7598469975512</v>
      </c>
      <c r="X2703" s="1">
        <f t="shared" si="2286"/>
        <v>17467.189193995106</v>
      </c>
      <c r="Y2703" s="1">
        <f t="shared" si="2287"/>
        <v>10308.149806004902</v>
      </c>
      <c r="Z2703" s="1">
        <f t="shared" si="2288"/>
        <v>13490.786384035502</v>
      </c>
      <c r="AA2703" s="1">
        <f t="shared" si="2289"/>
        <v>12750.580039270128</v>
      </c>
      <c r="AB2703" s="1">
        <f t="shared" si="2290"/>
        <v>-740.20634476537452</v>
      </c>
      <c r="AC2703" s="1">
        <f t="shared" si="2291"/>
        <v>-428.92109749586848</v>
      </c>
      <c r="AD2703" s="1">
        <f t="shared" si="2292"/>
        <v>311.28524726950604</v>
      </c>
      <c r="AE2703" s="4">
        <f t="shared" si="2293"/>
        <v>17176.240000000002</v>
      </c>
      <c r="AF2703" s="4">
        <f t="shared" si="2294"/>
        <v>9035</v>
      </c>
      <c r="AG2703" s="4">
        <f t="shared" si="2295"/>
        <v>10956.332640000001</v>
      </c>
      <c r="AH2703" s="4">
        <f t="shared" si="2296"/>
        <v>12144.953680000001</v>
      </c>
      <c r="AI2703" s="4">
        <f t="shared" si="2297"/>
        <v>13105.62</v>
      </c>
      <c r="AJ2703" s="4">
        <f t="shared" si="2298"/>
        <v>14066.286320000001</v>
      </c>
      <c r="AK2703" s="4">
        <f t="shared" si="2299"/>
        <v>15434.014640000001</v>
      </c>
      <c r="AL2703" s="4">
        <f t="shared" si="2300"/>
        <v>19798.68</v>
      </c>
      <c r="AM2703" s="4">
        <f t="shared" si="2301"/>
        <v>9035</v>
      </c>
      <c r="AN2703" s="4">
        <f t="shared" si="2302"/>
        <v>11575.22848</v>
      </c>
      <c r="AO2703" s="4">
        <f t="shared" si="2303"/>
        <v>13146.725760000001</v>
      </c>
      <c r="AP2703" s="4">
        <f t="shared" si="2304"/>
        <v>14416.84</v>
      </c>
      <c r="AQ2703" s="4">
        <f t="shared" si="2305"/>
        <v>15686.954239999999</v>
      </c>
      <c r="AR2703" s="4">
        <f t="shared" si="2306"/>
        <v>17495.252480000003</v>
      </c>
      <c r="AS2703" s="4">
        <f t="shared" si="2307"/>
        <v>19798.68</v>
      </c>
      <c r="AT2703" s="4">
        <f t="shared" si="2308"/>
        <v>7850</v>
      </c>
      <c r="AU2703" s="4">
        <f t="shared" si="2309"/>
        <v>10669.88848</v>
      </c>
      <c r="AV2703" s="4">
        <f t="shared" si="2310"/>
        <v>12414.395759999999</v>
      </c>
      <c r="AW2703" s="4">
        <f t="shared" si="2311"/>
        <v>13824.34</v>
      </c>
      <c r="AX2703" s="4">
        <f t="shared" si="2312"/>
        <v>15234.284240000001</v>
      </c>
      <c r="AY2703" s="4">
        <f t="shared" si="2313"/>
        <v>17241.662479999999</v>
      </c>
      <c r="AZ2703" s="1">
        <f t="shared" si="2314"/>
        <v>8917.5945714285772</v>
      </c>
      <c r="BA2703" s="1">
        <f t="shared" si="2315"/>
        <v>9531.5766061920749</v>
      </c>
      <c r="BB2703" s="1">
        <f t="shared" si="2316"/>
        <v>0</v>
      </c>
      <c r="BC2703" s="1"/>
      <c r="BD2703" s="6">
        <f t="shared" si="2317"/>
        <v>0</v>
      </c>
      <c r="BE2703" s="6"/>
      <c r="BF2703">
        <f t="shared" si="2318"/>
        <v>58191.66823399999</v>
      </c>
      <c r="BG2703">
        <f t="shared" si="2319"/>
        <v>12916.04590387057</v>
      </c>
      <c r="BH2703">
        <f t="shared" si="2320"/>
        <v>1686.5499999999993</v>
      </c>
      <c r="BI2703">
        <f t="shared" si="2321"/>
        <v>1986.9310054249979</v>
      </c>
      <c r="BJ2703">
        <f t="shared" si="2322"/>
        <v>46.68268658493038</v>
      </c>
      <c r="BK2703">
        <f t="shared" si="2323"/>
        <v>33.481645496345656</v>
      </c>
    </row>
    <row r="2704" spans="1:63" x14ac:dyDescent="0.35">
      <c r="A2704" s="2">
        <v>1516320000000</v>
      </c>
      <c r="B2704" s="3">
        <v>43119</v>
      </c>
      <c r="C2704" s="2" t="s">
        <v>9</v>
      </c>
      <c r="D2704" s="2">
        <v>10960</v>
      </c>
      <c r="E2704" s="2">
        <v>11795</v>
      </c>
      <c r="F2704" s="2">
        <v>10360</v>
      </c>
      <c r="G2704" s="2">
        <v>11474.98</v>
      </c>
      <c r="H2704" s="2">
        <v>34129.375420999997</v>
      </c>
      <c r="I2704" s="2">
        <v>382773499.22657901</v>
      </c>
      <c r="J2704" s="2">
        <f t="shared" si="2272"/>
        <v>4.6799069875214059</v>
      </c>
      <c r="K2704" s="2">
        <f t="shared" si="2273"/>
        <v>-19.247149894440536</v>
      </c>
      <c r="L2704" s="2">
        <f t="shared" si="2274"/>
        <v>-25.93270094703033</v>
      </c>
      <c r="M2704" s="1">
        <f t="shared" si="2275"/>
        <v>10.351298521711827</v>
      </c>
      <c r="N2704" s="1">
        <f t="shared" si="2276"/>
        <v>-3.3636659933176318</v>
      </c>
      <c r="O2704" s="1">
        <f t="shared" si="2277"/>
        <v>-9.5124348800607876</v>
      </c>
      <c r="P2704" s="2">
        <f t="shared" si="2278"/>
        <v>513.01000000000022</v>
      </c>
      <c r="Q2704" s="2">
        <f t="shared" si="2279"/>
        <v>0</v>
      </c>
      <c r="R2704" s="2">
        <f t="shared" si="2280"/>
        <v>161.03214285714304</v>
      </c>
      <c r="S2704" s="2">
        <f t="shared" si="2281"/>
        <v>552.84714285714301</v>
      </c>
      <c r="T2704" s="1">
        <f t="shared" si="2282"/>
        <v>22.557335123685391</v>
      </c>
      <c r="U2704" s="1">
        <f t="shared" si="2283"/>
        <v>13183.925432249132</v>
      </c>
      <c r="V2704" s="1">
        <f t="shared" si="2284"/>
        <v>13933.4905</v>
      </c>
      <c r="W2704" s="1">
        <f t="shared" si="2285"/>
        <v>1772.9778114417584</v>
      </c>
      <c r="X2704" s="1">
        <f t="shared" si="2286"/>
        <v>17479.446122883517</v>
      </c>
      <c r="Y2704" s="1">
        <f t="shared" si="2287"/>
        <v>10387.534877116483</v>
      </c>
      <c r="Z2704" s="1">
        <f t="shared" si="2288"/>
        <v>13546.054094758343</v>
      </c>
      <c r="AA2704" s="1">
        <f t="shared" si="2289"/>
        <v>12741.605500955604</v>
      </c>
      <c r="AB2704" s="1">
        <f t="shared" si="2290"/>
        <v>-804.4485938027392</v>
      </c>
      <c r="AC2704" s="1">
        <f t="shared" si="2291"/>
        <v>-351.09978567849197</v>
      </c>
      <c r="AD2704" s="1">
        <f t="shared" si="2292"/>
        <v>453.34880812424723</v>
      </c>
      <c r="AE2704" s="4">
        <f t="shared" si="2293"/>
        <v>17176.240000000002</v>
      </c>
      <c r="AF2704" s="4">
        <f t="shared" si="2294"/>
        <v>9035</v>
      </c>
      <c r="AG2704" s="4">
        <f t="shared" si="2295"/>
        <v>10956.332640000001</v>
      </c>
      <c r="AH2704" s="4">
        <f t="shared" si="2296"/>
        <v>12144.953680000001</v>
      </c>
      <c r="AI2704" s="4">
        <f t="shared" si="2297"/>
        <v>13105.62</v>
      </c>
      <c r="AJ2704" s="4">
        <f t="shared" si="2298"/>
        <v>14066.286320000001</v>
      </c>
      <c r="AK2704" s="4">
        <f t="shared" si="2299"/>
        <v>15434.014640000001</v>
      </c>
      <c r="AL2704" s="4">
        <f t="shared" si="2300"/>
        <v>19798.68</v>
      </c>
      <c r="AM2704" s="4">
        <f t="shared" si="2301"/>
        <v>9035</v>
      </c>
      <c r="AN2704" s="4">
        <f t="shared" si="2302"/>
        <v>11575.22848</v>
      </c>
      <c r="AO2704" s="4">
        <f t="shared" si="2303"/>
        <v>13146.725760000001</v>
      </c>
      <c r="AP2704" s="4">
        <f t="shared" si="2304"/>
        <v>14416.84</v>
      </c>
      <c r="AQ2704" s="4">
        <f t="shared" si="2305"/>
        <v>15686.954239999999</v>
      </c>
      <c r="AR2704" s="4">
        <f t="shared" si="2306"/>
        <v>17495.252480000003</v>
      </c>
      <c r="AS2704" s="4">
        <f t="shared" si="2307"/>
        <v>19798.68</v>
      </c>
      <c r="AT2704" s="4">
        <f t="shared" si="2308"/>
        <v>7801</v>
      </c>
      <c r="AU2704" s="4">
        <f t="shared" si="2309"/>
        <v>10632.45248</v>
      </c>
      <c r="AV2704" s="4">
        <f t="shared" si="2310"/>
        <v>12384.11376</v>
      </c>
      <c r="AW2704" s="4">
        <f t="shared" si="2311"/>
        <v>13799.84</v>
      </c>
      <c r="AX2704" s="4">
        <f t="shared" si="2312"/>
        <v>15215.56624</v>
      </c>
      <c r="AY2704" s="4">
        <f t="shared" si="2313"/>
        <v>17231.176480000002</v>
      </c>
      <c r="AZ2704" s="1">
        <f t="shared" si="2314"/>
        <v>8858.1102857142887</v>
      </c>
      <c r="BA2704" s="1">
        <f t="shared" si="2315"/>
        <v>9486.8045049070333</v>
      </c>
      <c r="BB2704" s="1">
        <f t="shared" si="2316"/>
        <v>0</v>
      </c>
      <c r="BC2704" s="1"/>
      <c r="BD2704" s="6">
        <f t="shared" si="2317"/>
        <v>0</v>
      </c>
      <c r="BE2704" s="6"/>
      <c r="BF2704">
        <f t="shared" si="2318"/>
        <v>29422.81040699999</v>
      </c>
      <c r="BG2704">
        <f t="shared" si="2319"/>
        <v>12952.583673416919</v>
      </c>
      <c r="BH2704">
        <f t="shared" si="2320"/>
        <v>1435</v>
      </c>
      <c r="BI2704">
        <f t="shared" si="2321"/>
        <v>2033.1434677980747</v>
      </c>
      <c r="BJ2704">
        <f t="shared" si="2322"/>
        <v>30.093005415552035</v>
      </c>
      <c r="BK2704">
        <f t="shared" si="2323"/>
        <v>25.920309412706533</v>
      </c>
    </row>
    <row r="2705" spans="1:63" x14ac:dyDescent="0.35">
      <c r="A2705" s="2">
        <v>1516233600000</v>
      </c>
      <c r="B2705" s="3">
        <v>43118</v>
      </c>
      <c r="C2705" s="2" t="s">
        <v>9</v>
      </c>
      <c r="D2705" s="2">
        <v>10972.59</v>
      </c>
      <c r="E2705" s="2">
        <v>11878.82</v>
      </c>
      <c r="F2705" s="2">
        <v>10435.33</v>
      </c>
      <c r="G2705" s="2">
        <v>10961.97</v>
      </c>
      <c r="H2705" s="2">
        <v>48464.434936999998</v>
      </c>
      <c r="I2705" s="2">
        <v>541289614.05840397</v>
      </c>
      <c r="J2705" s="2">
        <f t="shared" si="2272"/>
        <v>-0.24406690818553747</v>
      </c>
      <c r="K2705" s="2">
        <f t="shared" si="2273"/>
        <v>-20.21861701701819</v>
      </c>
      <c r="L2705" s="2">
        <f t="shared" si="2274"/>
        <v>-33.519417210767436</v>
      </c>
      <c r="M2705" s="1">
        <f t="shared" si="2275"/>
        <v>4.4706831733040078</v>
      </c>
      <c r="N2705" s="1">
        <f t="shared" si="2276"/>
        <v>1.9458181330545614</v>
      </c>
      <c r="O2705" s="1">
        <f t="shared" si="2277"/>
        <v>0.70771950662152816</v>
      </c>
      <c r="P2705" s="2">
        <f t="shared" si="2278"/>
        <v>0</v>
      </c>
      <c r="Q2705" s="2">
        <f t="shared" si="2279"/>
        <v>26.820000000001528</v>
      </c>
      <c r="R2705" s="2">
        <f t="shared" si="2280"/>
        <v>260.16357142857152</v>
      </c>
      <c r="S2705" s="2">
        <f t="shared" si="2281"/>
        <v>552.84714285714301</v>
      </c>
      <c r="T2705" s="1">
        <f t="shared" si="2282"/>
        <v>32.000017571372709</v>
      </c>
      <c r="U2705" s="1">
        <f t="shared" si="2283"/>
        <v>13253.67830703481</v>
      </c>
      <c r="V2705" s="1">
        <f t="shared" si="2284"/>
        <v>13981.742000000002</v>
      </c>
      <c r="W2705" s="1">
        <f t="shared" si="2285"/>
        <v>1717.6823393386799</v>
      </c>
      <c r="X2705" s="1">
        <f t="shared" si="2286"/>
        <v>17417.106678677363</v>
      </c>
      <c r="Y2705" s="1">
        <f t="shared" si="2287"/>
        <v>10546.377321322641</v>
      </c>
      <c r="Z2705" s="1">
        <f t="shared" si="2288"/>
        <v>13711.74002233901</v>
      </c>
      <c r="AA2705" s="1">
        <f t="shared" si="2289"/>
        <v>12971.901046583895</v>
      </c>
      <c r="AB2705" s="1">
        <f t="shared" si="2290"/>
        <v>-739.83897575511583</v>
      </c>
      <c r="AC2705" s="1">
        <f t="shared" si="2291"/>
        <v>-237.76258364743012</v>
      </c>
      <c r="AD2705" s="1">
        <f t="shared" si="2292"/>
        <v>502.07639210768571</v>
      </c>
      <c r="AE2705" s="4">
        <f t="shared" si="2293"/>
        <v>17176.240000000002</v>
      </c>
      <c r="AF2705" s="4">
        <f t="shared" si="2294"/>
        <v>9035</v>
      </c>
      <c r="AG2705" s="4">
        <f t="shared" si="2295"/>
        <v>10956.332640000001</v>
      </c>
      <c r="AH2705" s="4">
        <f t="shared" si="2296"/>
        <v>12144.953680000001</v>
      </c>
      <c r="AI2705" s="4">
        <f t="shared" si="2297"/>
        <v>13105.62</v>
      </c>
      <c r="AJ2705" s="4">
        <f t="shared" si="2298"/>
        <v>14066.286320000001</v>
      </c>
      <c r="AK2705" s="4">
        <f t="shared" si="2299"/>
        <v>15434.014640000001</v>
      </c>
      <c r="AL2705" s="4">
        <f t="shared" si="2300"/>
        <v>19798.68</v>
      </c>
      <c r="AM2705" s="4">
        <f t="shared" si="2301"/>
        <v>9035</v>
      </c>
      <c r="AN2705" s="4">
        <f t="shared" si="2302"/>
        <v>11575.22848</v>
      </c>
      <c r="AO2705" s="4">
        <f t="shared" si="2303"/>
        <v>13146.725760000001</v>
      </c>
      <c r="AP2705" s="4">
        <f t="shared" si="2304"/>
        <v>14416.84</v>
      </c>
      <c r="AQ2705" s="4">
        <f t="shared" si="2305"/>
        <v>15686.954239999999</v>
      </c>
      <c r="AR2705" s="4">
        <f t="shared" si="2306"/>
        <v>17495.252480000003</v>
      </c>
      <c r="AS2705" s="4">
        <f t="shared" si="2307"/>
        <v>19798.68</v>
      </c>
      <c r="AT2705" s="4">
        <f t="shared" si="2308"/>
        <v>7801</v>
      </c>
      <c r="AU2705" s="4">
        <f t="shared" si="2309"/>
        <v>10632.45248</v>
      </c>
      <c r="AV2705" s="4">
        <f t="shared" si="2310"/>
        <v>12384.11376</v>
      </c>
      <c r="AW2705" s="4">
        <f t="shared" si="2311"/>
        <v>13799.84</v>
      </c>
      <c r="AX2705" s="4">
        <f t="shared" si="2312"/>
        <v>15215.56624</v>
      </c>
      <c r="AY2705" s="4">
        <f t="shared" si="2313"/>
        <v>17231.176480000002</v>
      </c>
      <c r="AZ2705" s="1">
        <f t="shared" si="2314"/>
        <v>8810.6812142857179</v>
      </c>
      <c r="BA2705" s="1">
        <f t="shared" si="2315"/>
        <v>9459.5692241523357</v>
      </c>
      <c r="BB2705" s="1">
        <f t="shared" si="2316"/>
        <v>0</v>
      </c>
      <c r="BC2705" s="1"/>
      <c r="BD2705" s="6">
        <f t="shared" si="2317"/>
        <v>0</v>
      </c>
      <c r="BE2705" s="6"/>
      <c r="BF2705">
        <f t="shared" si="2318"/>
        <v>-4706.5650140000071</v>
      </c>
      <c r="BG2705">
        <f t="shared" si="2319"/>
        <v>13071.018279367625</v>
      </c>
      <c r="BH2705">
        <f t="shared" si="2320"/>
        <v>1443.4899999999998</v>
      </c>
      <c r="BI2705">
        <f t="shared" si="2321"/>
        <v>2125.1655397670092</v>
      </c>
      <c r="BJ2705">
        <f t="shared" si="2322"/>
        <v>23.669244488554558</v>
      </c>
      <c r="BK2705">
        <f t="shared" si="2323"/>
        <v>23.525327018161033</v>
      </c>
    </row>
    <row r="2706" spans="1:63" x14ac:dyDescent="0.35">
      <c r="A2706" s="2">
        <v>1516147200000</v>
      </c>
      <c r="B2706" s="3">
        <v>43117</v>
      </c>
      <c r="C2706" s="2" t="s">
        <v>9</v>
      </c>
      <c r="D2706" s="2">
        <v>10899.99</v>
      </c>
      <c r="E2706" s="2">
        <v>11680.99</v>
      </c>
      <c r="F2706" s="2">
        <v>9037.94</v>
      </c>
      <c r="G2706" s="2">
        <v>10988.79</v>
      </c>
      <c r="H2706" s="2">
        <v>72331.796646000003</v>
      </c>
      <c r="I2706" s="2">
        <v>744154180.13120496</v>
      </c>
      <c r="J2706" s="2">
        <f t="shared" si="2272"/>
        <v>0.81458715596331077</v>
      </c>
      <c r="K2706" s="2">
        <f t="shared" si="2273"/>
        <v>-16.995448221059643</v>
      </c>
      <c r="L2706" s="2">
        <f t="shared" si="2274"/>
        <v>-36.46335399417179</v>
      </c>
      <c r="M2706" s="1">
        <f t="shared" si="2275"/>
        <v>-0.24466405217311787</v>
      </c>
      <c r="N2706" s="1">
        <f t="shared" si="2276"/>
        <v>3.2869861012904869</v>
      </c>
      <c r="O2706" s="1">
        <f t="shared" si="2277"/>
        <v>-7.5423226761090278</v>
      </c>
      <c r="P2706" s="2">
        <f t="shared" si="2278"/>
        <v>88.790000000000873</v>
      </c>
      <c r="Q2706" s="2">
        <f t="shared" si="2279"/>
        <v>0</v>
      </c>
      <c r="R2706" s="2">
        <f t="shared" si="2280"/>
        <v>270.16571428571439</v>
      </c>
      <c r="S2706" s="2">
        <f t="shared" si="2281"/>
        <v>550.93142857142868</v>
      </c>
      <c r="T2706" s="1">
        <f t="shared" si="2282"/>
        <v>32.903014781616235</v>
      </c>
      <c r="U2706" s="1">
        <f t="shared" si="2283"/>
        <v>13347.21742160766</v>
      </c>
      <c r="V2706" s="1">
        <f t="shared" si="2284"/>
        <v>14152.588500000003</v>
      </c>
      <c r="W2706" s="1">
        <f t="shared" si="2285"/>
        <v>1572.6346268484122</v>
      </c>
      <c r="X2706" s="1">
        <f t="shared" si="2286"/>
        <v>17297.85775369683</v>
      </c>
      <c r="Y2706" s="1">
        <f t="shared" si="2287"/>
        <v>11007.319246303179</v>
      </c>
      <c r="Z2706" s="1">
        <f t="shared" si="2288"/>
        <v>13931.72162412613</v>
      </c>
      <c r="AA2706" s="1">
        <f t="shared" si="2289"/>
        <v>13337.343055053694</v>
      </c>
      <c r="AB2706" s="1">
        <f t="shared" si="2290"/>
        <v>-594.37856907243622</v>
      </c>
      <c r="AC2706" s="1">
        <f t="shared" si="2291"/>
        <v>-112.24348562050868</v>
      </c>
      <c r="AD2706" s="1">
        <f t="shared" si="2292"/>
        <v>482.13508345192753</v>
      </c>
      <c r="AE2706" s="4">
        <f t="shared" si="2293"/>
        <v>17176.240000000002</v>
      </c>
      <c r="AF2706" s="4">
        <f t="shared" si="2294"/>
        <v>9035</v>
      </c>
      <c r="AG2706" s="4">
        <f t="shared" si="2295"/>
        <v>10956.332640000001</v>
      </c>
      <c r="AH2706" s="4">
        <f t="shared" si="2296"/>
        <v>12144.953680000001</v>
      </c>
      <c r="AI2706" s="4">
        <f t="shared" si="2297"/>
        <v>13105.62</v>
      </c>
      <c r="AJ2706" s="4">
        <f t="shared" si="2298"/>
        <v>14066.286320000001</v>
      </c>
      <c r="AK2706" s="4">
        <f t="shared" si="2299"/>
        <v>15434.014640000001</v>
      </c>
      <c r="AL2706" s="4">
        <f t="shared" si="2300"/>
        <v>19798.68</v>
      </c>
      <c r="AM2706" s="4">
        <f t="shared" si="2301"/>
        <v>9035</v>
      </c>
      <c r="AN2706" s="4">
        <f t="shared" si="2302"/>
        <v>11575.22848</v>
      </c>
      <c r="AO2706" s="4">
        <f t="shared" si="2303"/>
        <v>13146.725760000001</v>
      </c>
      <c r="AP2706" s="4">
        <f t="shared" si="2304"/>
        <v>14416.84</v>
      </c>
      <c r="AQ2706" s="4">
        <f t="shared" si="2305"/>
        <v>15686.954239999999</v>
      </c>
      <c r="AR2706" s="4">
        <f t="shared" si="2306"/>
        <v>17495.252480000003</v>
      </c>
      <c r="AS2706" s="4">
        <f t="shared" si="2307"/>
        <v>19798.68</v>
      </c>
      <c r="AT2706" s="4">
        <f t="shared" si="2308"/>
        <v>7650.33</v>
      </c>
      <c r="AU2706" s="4">
        <f t="shared" si="2309"/>
        <v>10517.3406</v>
      </c>
      <c r="AV2706" s="4">
        <f t="shared" si="2310"/>
        <v>12290.9997</v>
      </c>
      <c r="AW2706" s="4">
        <f t="shared" si="2311"/>
        <v>13724.505000000001</v>
      </c>
      <c r="AX2706" s="4">
        <f t="shared" si="2312"/>
        <v>15158.0103</v>
      </c>
      <c r="AY2706" s="4">
        <f t="shared" si="2313"/>
        <v>17198.933100000002</v>
      </c>
      <c r="AZ2706" s="1">
        <f t="shared" si="2314"/>
        <v>8766.1306428571461</v>
      </c>
      <c r="BA2706" s="1">
        <f t="shared" si="2315"/>
        <v>9438.9883916064773</v>
      </c>
      <c r="BB2706" s="1">
        <f t="shared" si="2316"/>
        <v>0</v>
      </c>
      <c r="BC2706" s="1"/>
      <c r="BD2706" s="6">
        <f t="shared" si="2317"/>
        <v>0</v>
      </c>
      <c r="BE2706" s="6"/>
      <c r="BF2706">
        <f t="shared" si="2318"/>
        <v>43757.869922999991</v>
      </c>
      <c r="BG2706">
        <f t="shared" si="2319"/>
        <v>13333.443116175269</v>
      </c>
      <c r="BH2706">
        <f t="shared" si="2320"/>
        <v>2643.0499999999993</v>
      </c>
      <c r="BI2706">
        <f t="shared" si="2321"/>
        <v>2230.0386997311648</v>
      </c>
      <c r="BJ2706">
        <f t="shared" si="2322"/>
        <v>23.998678334013007</v>
      </c>
      <c r="BK2706">
        <f t="shared" si="2323"/>
        <v>27.984615598935118</v>
      </c>
    </row>
    <row r="2707" spans="1:63" x14ac:dyDescent="0.35">
      <c r="A2707" s="2">
        <v>1516060800000</v>
      </c>
      <c r="B2707" s="3">
        <v>43116</v>
      </c>
      <c r="C2707" s="2" t="s">
        <v>9</v>
      </c>
      <c r="D2707" s="2">
        <v>13500</v>
      </c>
      <c r="E2707" s="2">
        <v>13542.93</v>
      </c>
      <c r="F2707" s="2">
        <v>9035</v>
      </c>
      <c r="G2707" s="2">
        <v>10900</v>
      </c>
      <c r="H2707" s="2">
        <v>63401.169175000003</v>
      </c>
      <c r="I2707" s="2">
        <v>722150828.14940202</v>
      </c>
      <c r="J2707" s="2">
        <f t="shared" si="2272"/>
        <v>-19.497368154783668</v>
      </c>
      <c r="K2707" s="2">
        <f t="shared" si="2273"/>
        <v>-26.88043072122057</v>
      </c>
      <c r="L2707" s="2">
        <f t="shared" si="2274"/>
        <v>-42.194232681471661</v>
      </c>
      <c r="M2707" s="1">
        <f t="shared" si="2275"/>
        <v>0.80800524898556503</v>
      </c>
      <c r="N2707" s="1">
        <f t="shared" si="2276"/>
        <v>-0.92495412844036429</v>
      </c>
      <c r="O2707" s="1">
        <f t="shared" si="2277"/>
        <v>-8.2560550458715589</v>
      </c>
      <c r="P2707" s="2">
        <f t="shared" si="2278"/>
        <v>0</v>
      </c>
      <c r="Q2707" s="2">
        <f t="shared" si="2279"/>
        <v>2639.9300000000003</v>
      </c>
      <c r="R2707" s="2">
        <f t="shared" si="2280"/>
        <v>281.28071428571428</v>
      </c>
      <c r="S2707" s="2">
        <f t="shared" si="2281"/>
        <v>550.93142857142868</v>
      </c>
      <c r="T2707" s="1">
        <f t="shared" si="2282"/>
        <v>33.799160069934089</v>
      </c>
      <c r="U2707" s="1">
        <f t="shared" si="2283"/>
        <v>13443.479765346749</v>
      </c>
      <c r="V2707" s="1">
        <f t="shared" si="2284"/>
        <v>14312.254500000001</v>
      </c>
      <c r="W2707" s="1">
        <f t="shared" si="2285"/>
        <v>1395.4386287202851</v>
      </c>
      <c r="X2707" s="1">
        <f t="shared" si="2286"/>
        <v>17103.131757440569</v>
      </c>
      <c r="Y2707" s="1">
        <f t="shared" si="2287"/>
        <v>11521.377242559431</v>
      </c>
      <c r="Z2707" s="1">
        <f t="shared" si="2288"/>
        <v>14167.156154056222</v>
      </c>
      <c r="AA2707" s="1">
        <f t="shared" si="2289"/>
        <v>13764.352701427093</v>
      </c>
      <c r="AB2707" s="1">
        <f t="shared" si="2290"/>
        <v>-402.80345262912851</v>
      </c>
      <c r="AC2707" s="1">
        <f t="shared" si="2291"/>
        <v>8.2902852424732174</v>
      </c>
      <c r="AD2707" s="1">
        <f t="shared" si="2292"/>
        <v>411.09373787160172</v>
      </c>
      <c r="AE2707" s="4">
        <f t="shared" si="2293"/>
        <v>17176.240000000002</v>
      </c>
      <c r="AF2707" s="4">
        <f t="shared" si="2294"/>
        <v>9035</v>
      </c>
      <c r="AG2707" s="4">
        <f t="shared" si="2295"/>
        <v>10956.332640000001</v>
      </c>
      <c r="AH2707" s="4">
        <f t="shared" si="2296"/>
        <v>12144.953680000001</v>
      </c>
      <c r="AI2707" s="4">
        <f t="shared" si="2297"/>
        <v>13105.62</v>
      </c>
      <c r="AJ2707" s="4">
        <f t="shared" si="2298"/>
        <v>14066.286320000001</v>
      </c>
      <c r="AK2707" s="4">
        <f t="shared" si="2299"/>
        <v>15434.014640000001</v>
      </c>
      <c r="AL2707" s="4">
        <f t="shared" si="2300"/>
        <v>19798.68</v>
      </c>
      <c r="AM2707" s="4">
        <f t="shared" si="2301"/>
        <v>9035</v>
      </c>
      <c r="AN2707" s="4">
        <f t="shared" si="2302"/>
        <v>11575.22848</v>
      </c>
      <c r="AO2707" s="4">
        <f t="shared" si="2303"/>
        <v>13146.725760000001</v>
      </c>
      <c r="AP2707" s="4">
        <f t="shared" si="2304"/>
        <v>14416.84</v>
      </c>
      <c r="AQ2707" s="4">
        <f t="shared" si="2305"/>
        <v>15686.954239999999</v>
      </c>
      <c r="AR2707" s="4">
        <f t="shared" si="2306"/>
        <v>17495.252480000003</v>
      </c>
      <c r="AS2707" s="4">
        <f t="shared" si="2307"/>
        <v>19798.68</v>
      </c>
      <c r="AT2707" s="4">
        <f t="shared" si="2308"/>
        <v>7422</v>
      </c>
      <c r="AU2707" s="4">
        <f t="shared" si="2309"/>
        <v>10342.896479999999</v>
      </c>
      <c r="AV2707" s="4">
        <f t="shared" si="2310"/>
        <v>12149.89176</v>
      </c>
      <c r="AW2707" s="4">
        <f t="shared" si="2311"/>
        <v>13610.34</v>
      </c>
      <c r="AX2707" s="4">
        <f t="shared" si="2312"/>
        <v>15070.78824</v>
      </c>
      <c r="AY2707" s="4">
        <f t="shared" si="2313"/>
        <v>17150.070480000002</v>
      </c>
      <c r="AZ2707" s="1">
        <f t="shared" si="2314"/>
        <v>8720.1760000000031</v>
      </c>
      <c r="BA2707" s="1">
        <f t="shared" si="2315"/>
        <v>9417.7582325873882</v>
      </c>
      <c r="BB2707" s="1">
        <f t="shared" si="2316"/>
        <v>0</v>
      </c>
      <c r="BC2707" s="1"/>
      <c r="BD2707" s="6">
        <f t="shared" si="2317"/>
        <v>0</v>
      </c>
      <c r="BE2707" s="6"/>
      <c r="BF2707">
        <f t="shared" si="2318"/>
        <v>-28573.926723000011</v>
      </c>
      <c r="BG2707">
        <f t="shared" si="2319"/>
        <v>13876.295065220214</v>
      </c>
      <c r="BH2707">
        <f t="shared" si="2320"/>
        <v>4507.93</v>
      </c>
      <c r="BI2707">
        <f t="shared" si="2321"/>
        <v>2166.4984996898056</v>
      </c>
      <c r="BJ2707">
        <f t="shared" si="2322"/>
        <v>22.908058231915525</v>
      </c>
      <c r="BK2707">
        <f t="shared" si="2323"/>
        <v>31.959339309627001</v>
      </c>
    </row>
    <row r="2708" spans="1:63" x14ac:dyDescent="0.35">
      <c r="A2708" s="2">
        <v>1515974400000</v>
      </c>
      <c r="B2708" s="3">
        <v>43115</v>
      </c>
      <c r="C2708" s="2" t="s">
        <v>9</v>
      </c>
      <c r="D2708" s="2">
        <v>13477.98</v>
      </c>
      <c r="E2708" s="2">
        <v>14249.99</v>
      </c>
      <c r="F2708" s="2">
        <v>13147.79</v>
      </c>
      <c r="G2708" s="2">
        <v>13539.93</v>
      </c>
      <c r="H2708" s="2">
        <v>14652.094705</v>
      </c>
      <c r="I2708" s="2">
        <v>200614554.53834301</v>
      </c>
      <c r="J2708" s="2">
        <f t="shared" si="2272"/>
        <v>0.48192985671974897</v>
      </c>
      <c r="K2708" s="2">
        <f t="shared" si="2273"/>
        <v>-5.9727083333333315</v>
      </c>
      <c r="L2708" s="2">
        <f t="shared" si="2274"/>
        <v>-28.208294582932574</v>
      </c>
      <c r="M2708" s="1">
        <f t="shared" si="2275"/>
        <v>-24.219541284403668</v>
      </c>
      <c r="N2708" s="1">
        <f t="shared" si="2276"/>
        <v>-20.530977634300925</v>
      </c>
      <c r="O2708" s="1">
        <f t="shared" si="2277"/>
        <v>-30.206507714589371</v>
      </c>
      <c r="P2708" s="2">
        <f t="shared" si="2278"/>
        <v>64.940000000000509</v>
      </c>
      <c r="Q2708" s="2">
        <f t="shared" si="2279"/>
        <v>0</v>
      </c>
      <c r="R2708" s="2">
        <f t="shared" si="2280"/>
        <v>373.78857142857152</v>
      </c>
      <c r="S2708" s="2">
        <f t="shared" si="2281"/>
        <v>362.36500000000007</v>
      </c>
      <c r="T2708" s="1">
        <f t="shared" si="2282"/>
        <v>50.775895945624704</v>
      </c>
      <c r="U2708" s="1">
        <f t="shared" si="2283"/>
        <v>13547.295265973145</v>
      </c>
      <c r="V2708" s="1">
        <f t="shared" si="2284"/>
        <v>14540.254000000001</v>
      </c>
      <c r="W2708" s="1">
        <f t="shared" si="2285"/>
        <v>1174.2895702440687</v>
      </c>
      <c r="X2708" s="1">
        <f t="shared" si="2286"/>
        <v>16888.833140488139</v>
      </c>
      <c r="Y2708" s="1">
        <f t="shared" si="2287"/>
        <v>12191.674859511862</v>
      </c>
      <c r="Z2708" s="1">
        <f t="shared" si="2288"/>
        <v>14428.528646380721</v>
      </c>
      <c r="AA2708" s="1">
        <f t="shared" si="2289"/>
        <v>14285.144101686567</v>
      </c>
      <c r="AB2708" s="1">
        <f t="shared" si="2290"/>
        <v>-143.3845446941541</v>
      </c>
      <c r="AC2708" s="1">
        <f t="shared" si="2291"/>
        <v>111.06371971037365</v>
      </c>
      <c r="AD2708" s="1">
        <f t="shared" si="2292"/>
        <v>254.44826440452775</v>
      </c>
      <c r="AE2708" s="4">
        <f t="shared" si="2293"/>
        <v>17176.240000000002</v>
      </c>
      <c r="AF2708" s="4">
        <f t="shared" si="2294"/>
        <v>11400</v>
      </c>
      <c r="AG2708" s="4">
        <f t="shared" si="2295"/>
        <v>12763.192640000001</v>
      </c>
      <c r="AH2708" s="4">
        <f t="shared" si="2296"/>
        <v>13606.52368</v>
      </c>
      <c r="AI2708" s="4">
        <f t="shared" si="2297"/>
        <v>14288.12</v>
      </c>
      <c r="AJ2708" s="4">
        <f t="shared" si="2298"/>
        <v>14969.716320000001</v>
      </c>
      <c r="AK2708" s="4">
        <f t="shared" si="2299"/>
        <v>15940.124640000002</v>
      </c>
      <c r="AL2708" s="4">
        <f t="shared" si="2300"/>
        <v>19798.68</v>
      </c>
      <c r="AM2708" s="4">
        <f t="shared" si="2301"/>
        <v>10961</v>
      </c>
      <c r="AN2708" s="4">
        <f t="shared" si="2302"/>
        <v>13046.69248</v>
      </c>
      <c r="AO2708" s="4">
        <f t="shared" si="2303"/>
        <v>14336.993760000001</v>
      </c>
      <c r="AP2708" s="4">
        <f t="shared" si="2304"/>
        <v>15379.84</v>
      </c>
      <c r="AQ2708" s="4">
        <f t="shared" si="2305"/>
        <v>16422.686239999999</v>
      </c>
      <c r="AR2708" s="4">
        <f t="shared" si="2306"/>
        <v>17907.41648</v>
      </c>
      <c r="AS2708" s="4">
        <f t="shared" si="2307"/>
        <v>19798.68</v>
      </c>
      <c r="AT2708" s="4">
        <f t="shared" si="2308"/>
        <v>7422</v>
      </c>
      <c r="AU2708" s="4">
        <f t="shared" si="2309"/>
        <v>10342.896479999999</v>
      </c>
      <c r="AV2708" s="4">
        <f t="shared" si="2310"/>
        <v>12149.89176</v>
      </c>
      <c r="AW2708" s="4">
        <f t="shared" si="2311"/>
        <v>13610.34</v>
      </c>
      <c r="AX2708" s="4">
        <f t="shared" si="2312"/>
        <v>15070.78824</v>
      </c>
      <c r="AY2708" s="4">
        <f t="shared" si="2313"/>
        <v>17150.070480000002</v>
      </c>
      <c r="AZ2708" s="1">
        <f t="shared" si="2314"/>
        <v>8675.0865714285737</v>
      </c>
      <c r="BA2708" s="1">
        <f t="shared" si="2315"/>
        <v>9397.4535508420104</v>
      </c>
      <c r="BB2708" s="1">
        <f t="shared" si="2316"/>
        <v>0</v>
      </c>
      <c r="BC2708" s="1"/>
      <c r="BD2708" s="6">
        <f t="shared" si="2317"/>
        <v>0</v>
      </c>
      <c r="BE2708" s="6"/>
      <c r="BF2708">
        <f t="shared" si="2318"/>
        <v>34827.242451999991</v>
      </c>
      <c r="BG2708">
        <f t="shared" si="2319"/>
        <v>14420.30029180476</v>
      </c>
      <c r="BH2708">
        <f t="shared" si="2320"/>
        <v>1102.1999999999989</v>
      </c>
      <c r="BI2708">
        <f t="shared" si="2321"/>
        <v>1806.2782688728528</v>
      </c>
      <c r="BJ2708">
        <f t="shared" si="2322"/>
        <v>37.047110230876825</v>
      </c>
      <c r="BK2708">
        <f t="shared" si="2323"/>
        <v>40.539174272537139</v>
      </c>
    </row>
    <row r="2709" spans="1:63" x14ac:dyDescent="0.35">
      <c r="A2709" s="2">
        <v>1515888000000</v>
      </c>
      <c r="B2709" s="3">
        <v>43114</v>
      </c>
      <c r="C2709" s="2" t="s">
        <v>9</v>
      </c>
      <c r="D2709" s="2">
        <v>14210</v>
      </c>
      <c r="E2709" s="2">
        <v>14339.5</v>
      </c>
      <c r="F2709" s="2">
        <v>12569.2</v>
      </c>
      <c r="G2709" s="2">
        <v>13474.99</v>
      </c>
      <c r="H2709" s="2">
        <v>17017.894328999999</v>
      </c>
      <c r="I2709" s="2">
        <v>226525305.129381</v>
      </c>
      <c r="J2709" s="2">
        <f t="shared" si="2272"/>
        <v>-5.1724841660802268</v>
      </c>
      <c r="K2709" s="2">
        <f t="shared" si="2273"/>
        <v>-9.5792395121905454</v>
      </c>
      <c r="L2709" s="2">
        <f t="shared" si="2274"/>
        <v>-29.460138012193067</v>
      </c>
      <c r="M2709" s="1">
        <f t="shared" si="2275"/>
        <v>0.47961843229618256</v>
      </c>
      <c r="N2709" s="1">
        <f t="shared" si="2276"/>
        <v>-14.434073791520436</v>
      </c>
      <c r="O2709" s="1">
        <f t="shared" si="2277"/>
        <v>-36.624071706175663</v>
      </c>
      <c r="P2709" s="2">
        <f t="shared" si="2278"/>
        <v>0</v>
      </c>
      <c r="Q2709" s="2">
        <f t="shared" si="2279"/>
        <v>735.01000000000022</v>
      </c>
      <c r="R2709" s="2">
        <f t="shared" si="2280"/>
        <v>369.15000000000003</v>
      </c>
      <c r="S2709" s="2">
        <f t="shared" si="2281"/>
        <v>386.39071428571435</v>
      </c>
      <c r="T2709" s="1">
        <f t="shared" si="2282"/>
        <v>48.859047966593458</v>
      </c>
      <c r="U2709" s="1">
        <f t="shared" si="2283"/>
        <v>13547.595889074089</v>
      </c>
      <c r="V2709" s="1">
        <f t="shared" si="2284"/>
        <v>14647.708000000002</v>
      </c>
      <c r="W2709" s="1">
        <f t="shared" si="2285"/>
        <v>1176.1629329289374</v>
      </c>
      <c r="X2709" s="1">
        <f t="shared" si="2286"/>
        <v>17000.033865857877</v>
      </c>
      <c r="Y2709" s="1">
        <f t="shared" si="2287"/>
        <v>12295.382134142128</v>
      </c>
      <c r="Z2709" s="1">
        <f t="shared" si="2288"/>
        <v>14499.616538091179</v>
      </c>
      <c r="AA2709" s="1">
        <f t="shared" si="2289"/>
        <v>14420.637574720487</v>
      </c>
      <c r="AB2709" s="1">
        <f t="shared" si="2290"/>
        <v>-78.978963370691417</v>
      </c>
      <c r="AC2709" s="1">
        <f t="shared" si="2291"/>
        <v>174.67578581150559</v>
      </c>
      <c r="AD2709" s="1">
        <f t="shared" si="2292"/>
        <v>253.65474918219701</v>
      </c>
      <c r="AE2709" s="4">
        <f t="shared" si="2293"/>
        <v>17176.240000000002</v>
      </c>
      <c r="AF2709" s="4">
        <f t="shared" si="2294"/>
        <v>11400</v>
      </c>
      <c r="AG2709" s="4">
        <f t="shared" si="2295"/>
        <v>12763.192640000001</v>
      </c>
      <c r="AH2709" s="4">
        <f t="shared" si="2296"/>
        <v>13606.52368</v>
      </c>
      <c r="AI2709" s="4">
        <f t="shared" si="2297"/>
        <v>14288.12</v>
      </c>
      <c r="AJ2709" s="4">
        <f t="shared" si="2298"/>
        <v>14969.716320000001</v>
      </c>
      <c r="AK2709" s="4">
        <f t="shared" si="2299"/>
        <v>15940.124640000002</v>
      </c>
      <c r="AL2709" s="4">
        <f t="shared" si="2300"/>
        <v>19798.68</v>
      </c>
      <c r="AM2709" s="4">
        <f t="shared" si="2301"/>
        <v>10961</v>
      </c>
      <c r="AN2709" s="4">
        <f t="shared" si="2302"/>
        <v>13046.69248</v>
      </c>
      <c r="AO2709" s="4">
        <f t="shared" si="2303"/>
        <v>14336.993760000001</v>
      </c>
      <c r="AP2709" s="4">
        <f t="shared" si="2304"/>
        <v>15379.84</v>
      </c>
      <c r="AQ2709" s="4">
        <f t="shared" si="2305"/>
        <v>16422.686239999999</v>
      </c>
      <c r="AR2709" s="4">
        <f t="shared" si="2306"/>
        <v>17907.41648</v>
      </c>
      <c r="AS2709" s="4">
        <f t="shared" si="2307"/>
        <v>19798.68</v>
      </c>
      <c r="AT2709" s="4">
        <f t="shared" si="2308"/>
        <v>7076</v>
      </c>
      <c r="AU2709" s="4">
        <f t="shared" si="2309"/>
        <v>10078.55248</v>
      </c>
      <c r="AV2709" s="4">
        <f t="shared" si="2310"/>
        <v>11936.063760000001</v>
      </c>
      <c r="AW2709" s="4">
        <f t="shared" si="2311"/>
        <v>13437.34</v>
      </c>
      <c r="AX2709" s="4">
        <f t="shared" si="2312"/>
        <v>14938.616239999999</v>
      </c>
      <c r="AY2709" s="4">
        <f t="shared" si="2313"/>
        <v>17076.02648</v>
      </c>
      <c r="AZ2709" s="1">
        <f t="shared" si="2314"/>
        <v>8609.7062857142882</v>
      </c>
      <c r="BA2709" s="1">
        <f t="shared" si="2315"/>
        <v>9340.707298113819</v>
      </c>
      <c r="BB2709" s="1">
        <f t="shared" si="2316"/>
        <v>0</v>
      </c>
      <c r="BC2709" s="1"/>
      <c r="BD2709" s="6">
        <f t="shared" si="2317"/>
        <v>0</v>
      </c>
      <c r="BE2709" s="6"/>
      <c r="BF2709">
        <f t="shared" si="2318"/>
        <v>20175.147746999992</v>
      </c>
      <c r="BG2709">
        <f t="shared" si="2319"/>
        <v>14480.055453035566</v>
      </c>
      <c r="BH2709">
        <f t="shared" si="2320"/>
        <v>1770.2999999999993</v>
      </c>
      <c r="BI2709">
        <f t="shared" si="2321"/>
        <v>1914.5980025455995</v>
      </c>
      <c r="BJ2709">
        <f t="shared" si="2322"/>
        <v>35.92284946608865</v>
      </c>
      <c r="BK2709">
        <f t="shared" si="2323"/>
        <v>41.693789270067249</v>
      </c>
    </row>
    <row r="2710" spans="1:63" x14ac:dyDescent="0.35">
      <c r="A2710" s="2">
        <v>1515801600000</v>
      </c>
      <c r="B2710" s="3">
        <v>43113</v>
      </c>
      <c r="C2710" s="2" t="s">
        <v>9</v>
      </c>
      <c r="D2710" s="2">
        <v>13749.95</v>
      </c>
      <c r="E2710" s="2">
        <v>14580</v>
      </c>
      <c r="F2710" s="2">
        <v>13706.15</v>
      </c>
      <c r="G2710" s="2">
        <v>14210</v>
      </c>
      <c r="H2710" s="2">
        <v>12221.508528</v>
      </c>
      <c r="I2710" s="2">
        <v>173086488.54788399</v>
      </c>
      <c r="J2710" s="2">
        <f t="shared" si="2272"/>
        <v>3.4205943081555237</v>
      </c>
      <c r="K2710" s="2">
        <f t="shared" si="2273"/>
        <v>-12.012547345113294</v>
      </c>
      <c r="L2710" s="2">
        <f t="shared" si="2274"/>
        <v>-18.984391524889361</v>
      </c>
      <c r="M2710" s="1">
        <f t="shared" si="2275"/>
        <v>-5.4546237140064688</v>
      </c>
      <c r="N2710" s="1">
        <f t="shared" si="2276"/>
        <v>-9.9230119634060472</v>
      </c>
      <c r="O2710" s="1">
        <f t="shared" si="2277"/>
        <v>-37.346938775510203</v>
      </c>
      <c r="P2710" s="2">
        <f t="shared" si="2278"/>
        <v>469.98999999999978</v>
      </c>
      <c r="Q2710" s="2">
        <f t="shared" si="2279"/>
        <v>0</v>
      </c>
      <c r="R2710" s="2">
        <f t="shared" si="2280"/>
        <v>460.31785714285718</v>
      </c>
      <c r="S2710" s="2">
        <f t="shared" si="2281"/>
        <v>333.89000000000004</v>
      </c>
      <c r="T2710" s="1">
        <f t="shared" si="2282"/>
        <v>57.959368319376622</v>
      </c>
      <c r="U2710" s="1">
        <f t="shared" si="2283"/>
        <v>13550.559394750582</v>
      </c>
      <c r="V2710" s="1">
        <f t="shared" si="2284"/>
        <v>14658.925500000003</v>
      </c>
      <c r="W2710" s="1">
        <f t="shared" si="2285"/>
        <v>1165.9503120994266</v>
      </c>
      <c r="X2710" s="1">
        <f t="shared" si="2286"/>
        <v>16990.826124198855</v>
      </c>
      <c r="Y2710" s="1">
        <f t="shared" si="2287"/>
        <v>12327.024875801149</v>
      </c>
      <c r="Z2710" s="1">
        <f t="shared" si="2288"/>
        <v>14581.586661138474</v>
      </c>
      <c r="AA2710" s="1">
        <f t="shared" si="2289"/>
        <v>14592.573497396939</v>
      </c>
      <c r="AB2710" s="1">
        <f t="shared" si="2290"/>
        <v>10.986836258465701</v>
      </c>
      <c r="AC2710" s="1">
        <f t="shared" si="2291"/>
        <v>238.08947310705483</v>
      </c>
      <c r="AD2710" s="1">
        <f t="shared" si="2292"/>
        <v>227.10263684858913</v>
      </c>
      <c r="AE2710" s="4">
        <f t="shared" si="2293"/>
        <v>17176.240000000002</v>
      </c>
      <c r="AF2710" s="4">
        <f t="shared" si="2294"/>
        <v>11400</v>
      </c>
      <c r="AG2710" s="4">
        <f t="shared" si="2295"/>
        <v>12763.192640000001</v>
      </c>
      <c r="AH2710" s="4">
        <f t="shared" si="2296"/>
        <v>13606.52368</v>
      </c>
      <c r="AI2710" s="4">
        <f t="shared" si="2297"/>
        <v>14288.12</v>
      </c>
      <c r="AJ2710" s="4">
        <f t="shared" si="2298"/>
        <v>14969.716320000001</v>
      </c>
      <c r="AK2710" s="4">
        <f t="shared" si="2299"/>
        <v>15940.124640000002</v>
      </c>
      <c r="AL2710" s="4">
        <f t="shared" si="2300"/>
        <v>19798.68</v>
      </c>
      <c r="AM2710" s="4">
        <f t="shared" si="2301"/>
        <v>10961</v>
      </c>
      <c r="AN2710" s="4">
        <f t="shared" si="2302"/>
        <v>13046.69248</v>
      </c>
      <c r="AO2710" s="4">
        <f t="shared" si="2303"/>
        <v>14336.993760000001</v>
      </c>
      <c r="AP2710" s="4">
        <f t="shared" si="2304"/>
        <v>15379.84</v>
      </c>
      <c r="AQ2710" s="4">
        <f t="shared" si="2305"/>
        <v>16422.686239999999</v>
      </c>
      <c r="AR2710" s="4">
        <f t="shared" si="2306"/>
        <v>17907.41648</v>
      </c>
      <c r="AS2710" s="4">
        <f t="shared" si="2307"/>
        <v>19798.68</v>
      </c>
      <c r="AT2710" s="4">
        <f t="shared" si="2308"/>
        <v>6575.99</v>
      </c>
      <c r="AU2710" s="4">
        <f t="shared" si="2309"/>
        <v>9696.5448399999987</v>
      </c>
      <c r="AV2710" s="4">
        <f t="shared" si="2310"/>
        <v>11627.057580000001</v>
      </c>
      <c r="AW2710" s="4">
        <f t="shared" si="2311"/>
        <v>13187.334999999999</v>
      </c>
      <c r="AX2710" s="4">
        <f t="shared" si="2312"/>
        <v>14747.612420000001</v>
      </c>
      <c r="AY2710" s="4">
        <f t="shared" si="2313"/>
        <v>16969.02434</v>
      </c>
      <c r="AZ2710" s="1">
        <f t="shared" si="2314"/>
        <v>8544.2421428571452</v>
      </c>
      <c r="BA2710" s="1">
        <f t="shared" si="2315"/>
        <v>9284.0732884989393</v>
      </c>
      <c r="BB2710" s="1">
        <f t="shared" si="2316"/>
        <v>0</v>
      </c>
      <c r="BC2710" s="1"/>
      <c r="BD2710" s="6">
        <f t="shared" si="2317"/>
        <v>0</v>
      </c>
      <c r="BE2710" s="6"/>
      <c r="BF2710">
        <f t="shared" si="2318"/>
        <v>37193.042075999991</v>
      </c>
      <c r="BG2710">
        <f t="shared" si="2319"/>
        <v>14488.43134912739</v>
      </c>
      <c r="BH2710">
        <f t="shared" si="2320"/>
        <v>873.85000000000036</v>
      </c>
      <c r="BI2710">
        <f t="shared" si="2321"/>
        <v>1936.7976952449224</v>
      </c>
      <c r="BJ2710">
        <f t="shared" si="2322"/>
        <v>48.647563120645941</v>
      </c>
      <c r="BK2710">
        <f t="shared" si="2323"/>
        <v>40.330676472353403</v>
      </c>
    </row>
    <row r="2711" spans="1:63" x14ac:dyDescent="0.35">
      <c r="A2711" s="2">
        <v>1515715200000</v>
      </c>
      <c r="B2711" s="3">
        <v>43112</v>
      </c>
      <c r="C2711" s="2" t="s">
        <v>9</v>
      </c>
      <c r="D2711" s="2">
        <v>13238.76</v>
      </c>
      <c r="E2711" s="2">
        <v>14109.78</v>
      </c>
      <c r="F2711" s="2">
        <v>12500</v>
      </c>
      <c r="G2711" s="2">
        <v>13740.01</v>
      </c>
      <c r="H2711" s="2">
        <v>16417.162136999999</v>
      </c>
      <c r="I2711" s="2">
        <v>222516076.27145901</v>
      </c>
      <c r="J2711" s="2">
        <f t="shared" si="2272"/>
        <v>3.7860739433694008</v>
      </c>
      <c r="K2711" s="2">
        <f t="shared" si="2273"/>
        <v>-19.506859779762962</v>
      </c>
      <c r="L2711" s="2">
        <f t="shared" si="2274"/>
        <v>-15.885969863446418</v>
      </c>
      <c r="M2711" s="1">
        <f t="shared" si="2275"/>
        <v>3.3074595355383516</v>
      </c>
      <c r="N2711" s="1">
        <f t="shared" si="2276"/>
        <v>-16.48492250005641</v>
      </c>
      <c r="O2711" s="1">
        <f t="shared" si="2277"/>
        <v>-41.310959744570781</v>
      </c>
      <c r="P2711" s="2">
        <f t="shared" si="2278"/>
        <v>501.22999999999956</v>
      </c>
      <c r="Q2711" s="2">
        <f t="shared" si="2279"/>
        <v>0</v>
      </c>
      <c r="R2711" s="2">
        <f t="shared" si="2280"/>
        <v>426.74714285714293</v>
      </c>
      <c r="S2711" s="2">
        <f t="shared" si="2281"/>
        <v>472.38214285714287</v>
      </c>
      <c r="T2711" s="1">
        <f t="shared" si="2282"/>
        <v>47.46226706631257</v>
      </c>
      <c r="U2711" s="1">
        <f t="shared" si="2283"/>
        <v>13523.643451679176</v>
      </c>
      <c r="V2711" s="1">
        <f t="shared" si="2284"/>
        <v>14623.425500000003</v>
      </c>
      <c r="W2711" s="1">
        <f t="shared" si="2285"/>
        <v>1189.6464141856395</v>
      </c>
      <c r="X2711" s="1">
        <f t="shared" si="2286"/>
        <v>17002.71832837128</v>
      </c>
      <c r="Y2711" s="1">
        <f t="shared" si="2287"/>
        <v>12244.132671628724</v>
      </c>
      <c r="Z2711" s="1">
        <f t="shared" si="2288"/>
        <v>14611.313594029551</v>
      </c>
      <c r="AA2711" s="1">
        <f t="shared" si="2289"/>
        <v>14662.132315105475</v>
      </c>
      <c r="AB2711" s="1">
        <f t="shared" si="2290"/>
        <v>50.818721075924259</v>
      </c>
      <c r="AC2711" s="1">
        <f t="shared" si="2291"/>
        <v>294.86513231920208</v>
      </c>
      <c r="AD2711" s="1">
        <f t="shared" si="2292"/>
        <v>244.04641124327782</v>
      </c>
      <c r="AE2711" s="4">
        <f t="shared" si="2293"/>
        <v>17176.240000000002</v>
      </c>
      <c r="AF2711" s="4">
        <f t="shared" si="2294"/>
        <v>11400</v>
      </c>
      <c r="AG2711" s="4">
        <f t="shared" si="2295"/>
        <v>12763.192640000001</v>
      </c>
      <c r="AH2711" s="4">
        <f t="shared" si="2296"/>
        <v>13606.52368</v>
      </c>
      <c r="AI2711" s="4">
        <f t="shared" si="2297"/>
        <v>14288.12</v>
      </c>
      <c r="AJ2711" s="4">
        <f t="shared" si="2298"/>
        <v>14969.716320000001</v>
      </c>
      <c r="AK2711" s="4">
        <f t="shared" si="2299"/>
        <v>15940.124640000002</v>
      </c>
      <c r="AL2711" s="4">
        <f t="shared" si="2300"/>
        <v>19798.68</v>
      </c>
      <c r="AM2711" s="4">
        <f t="shared" si="2301"/>
        <v>10802</v>
      </c>
      <c r="AN2711" s="4">
        <f t="shared" si="2302"/>
        <v>12925.216479999999</v>
      </c>
      <c r="AO2711" s="4">
        <f t="shared" si="2303"/>
        <v>14238.731760000001</v>
      </c>
      <c r="AP2711" s="4">
        <f t="shared" si="2304"/>
        <v>15300.34</v>
      </c>
      <c r="AQ2711" s="4">
        <f t="shared" si="2305"/>
        <v>16361.94824</v>
      </c>
      <c r="AR2711" s="4">
        <f t="shared" si="2306"/>
        <v>17873.390480000002</v>
      </c>
      <c r="AS2711" s="4">
        <f t="shared" si="2307"/>
        <v>19798.68</v>
      </c>
      <c r="AT2711" s="4">
        <f t="shared" si="2308"/>
        <v>6311.07</v>
      </c>
      <c r="AU2711" s="4">
        <f t="shared" si="2309"/>
        <v>9494.1459599999998</v>
      </c>
      <c r="AV2711" s="4">
        <f t="shared" si="2310"/>
        <v>11463.337019999999</v>
      </c>
      <c r="AW2711" s="4">
        <f t="shared" si="2311"/>
        <v>13054.875</v>
      </c>
      <c r="AX2711" s="4">
        <f t="shared" si="2312"/>
        <v>14646.412979999999</v>
      </c>
      <c r="AY2711" s="4">
        <f t="shared" si="2313"/>
        <v>16912.331460000001</v>
      </c>
      <c r="AZ2711" s="1">
        <f t="shared" si="2314"/>
        <v>8473.7238571428588</v>
      </c>
      <c r="BA2711" s="1">
        <f t="shared" si="2315"/>
        <v>9216.5948403961847</v>
      </c>
      <c r="BB2711" s="1">
        <f t="shared" si="2316"/>
        <v>0</v>
      </c>
      <c r="BC2711" s="1"/>
      <c r="BD2711" s="6">
        <f t="shared" si="2317"/>
        <v>0</v>
      </c>
      <c r="BE2711" s="6"/>
      <c r="BF2711">
        <f t="shared" si="2318"/>
        <v>24971.533547999992</v>
      </c>
      <c r="BG2711">
        <f t="shared" si="2319"/>
        <v>14384.210892045978</v>
      </c>
      <c r="BH2711">
        <f t="shared" si="2320"/>
        <v>1609.7800000000007</v>
      </c>
      <c r="BI2711">
        <f t="shared" si="2321"/>
        <v>2100.3281098979874</v>
      </c>
      <c r="BJ2711">
        <f t="shared" si="2322"/>
        <v>40.510955223467164</v>
      </c>
      <c r="BK2711">
        <f t="shared" si="2323"/>
        <v>43.50879164923623</v>
      </c>
    </row>
    <row r="2712" spans="1:63" x14ac:dyDescent="0.35">
      <c r="A2712" s="2">
        <v>1515628800000</v>
      </c>
      <c r="B2712" s="3">
        <v>43111</v>
      </c>
      <c r="C2712" s="2" t="s">
        <v>9</v>
      </c>
      <c r="D2712" s="2">
        <v>14940</v>
      </c>
      <c r="E2712" s="2">
        <v>14968.68</v>
      </c>
      <c r="F2712" s="2">
        <v>11400</v>
      </c>
      <c r="G2712" s="2">
        <v>13238.78</v>
      </c>
      <c r="H2712" s="2">
        <v>33554.723750999998</v>
      </c>
      <c r="I2712" s="2">
        <v>446587594.69373697</v>
      </c>
      <c r="J2712" s="2">
        <f t="shared" si="2272"/>
        <v>-11.191386112245914</v>
      </c>
      <c r="K2712" s="2">
        <f t="shared" si="2273"/>
        <v>-21.942950604319826</v>
      </c>
      <c r="L2712" s="2">
        <f t="shared" si="2274"/>
        <v>-17.429423405926045</v>
      </c>
      <c r="M2712" s="1">
        <f t="shared" si="2275"/>
        <v>3.6479594993016713</v>
      </c>
      <c r="N2712" s="1">
        <f t="shared" si="2276"/>
        <v>-17.198034864239766</v>
      </c>
      <c r="O2712" s="1">
        <f t="shared" si="2277"/>
        <v>-35.538017853608878</v>
      </c>
      <c r="P2712" s="2">
        <f t="shared" si="2278"/>
        <v>0</v>
      </c>
      <c r="Q2712" s="2">
        <f t="shared" si="2279"/>
        <v>1668.3099999999995</v>
      </c>
      <c r="R2712" s="2">
        <f t="shared" si="2280"/>
        <v>405.00142857142862</v>
      </c>
      <c r="S2712" s="2">
        <f t="shared" si="2281"/>
        <v>472.38214285714287</v>
      </c>
      <c r="T2712" s="1">
        <f t="shared" si="2282"/>
        <v>46.16013357897711</v>
      </c>
      <c r="U2712" s="1">
        <f t="shared" si="2283"/>
        <v>13514.81216399261</v>
      </c>
      <c r="V2712" s="1">
        <f t="shared" si="2284"/>
        <v>14601.425000000003</v>
      </c>
      <c r="W2712" s="1">
        <f t="shared" si="2285"/>
        <v>1209.6801950123017</v>
      </c>
      <c r="X2712" s="1">
        <f t="shared" si="2286"/>
        <v>17020.785390024605</v>
      </c>
      <c r="Y2712" s="1">
        <f t="shared" si="2287"/>
        <v>12182.064609975399</v>
      </c>
      <c r="Z2712" s="1">
        <f t="shared" si="2288"/>
        <v>14681.017881551914</v>
      </c>
      <c r="AA2712" s="1">
        <f t="shared" si="2289"/>
        <v>14829.790917851924</v>
      </c>
      <c r="AB2712" s="1">
        <f t="shared" si="2290"/>
        <v>148.77303630001006</v>
      </c>
      <c r="AC2712" s="1">
        <f t="shared" si="2291"/>
        <v>355.87673513002153</v>
      </c>
      <c r="AD2712" s="1">
        <f t="shared" si="2292"/>
        <v>207.10369883001147</v>
      </c>
      <c r="AE2712" s="4">
        <f t="shared" si="2293"/>
        <v>17176.240000000002</v>
      </c>
      <c r="AF2712" s="4">
        <f t="shared" si="2294"/>
        <v>11400</v>
      </c>
      <c r="AG2712" s="4">
        <f t="shared" si="2295"/>
        <v>12763.192640000001</v>
      </c>
      <c r="AH2712" s="4">
        <f t="shared" si="2296"/>
        <v>13606.52368</v>
      </c>
      <c r="AI2712" s="4">
        <f t="shared" si="2297"/>
        <v>14288.12</v>
      </c>
      <c r="AJ2712" s="4">
        <f t="shared" si="2298"/>
        <v>14969.716320000001</v>
      </c>
      <c r="AK2712" s="4">
        <f t="shared" si="2299"/>
        <v>15940.124640000002</v>
      </c>
      <c r="AL2712" s="4">
        <f t="shared" si="2300"/>
        <v>19798.68</v>
      </c>
      <c r="AM2712" s="4">
        <f t="shared" si="2301"/>
        <v>10500</v>
      </c>
      <c r="AN2712" s="4">
        <f t="shared" si="2302"/>
        <v>12694.48848</v>
      </c>
      <c r="AO2712" s="4">
        <f t="shared" si="2303"/>
        <v>14052.09576</v>
      </c>
      <c r="AP2712" s="4">
        <f t="shared" si="2304"/>
        <v>15149.34</v>
      </c>
      <c r="AQ2712" s="4">
        <f t="shared" si="2305"/>
        <v>16246.58424</v>
      </c>
      <c r="AR2712" s="4">
        <f t="shared" si="2306"/>
        <v>17808.762480000001</v>
      </c>
      <c r="AS2712" s="4">
        <f t="shared" si="2307"/>
        <v>19798.68</v>
      </c>
      <c r="AT2712" s="4">
        <f t="shared" si="2308"/>
        <v>5699.99</v>
      </c>
      <c r="AU2712" s="4">
        <f t="shared" si="2309"/>
        <v>9027.2808399999994</v>
      </c>
      <c r="AV2712" s="4">
        <f t="shared" si="2310"/>
        <v>11085.68958</v>
      </c>
      <c r="AW2712" s="4">
        <f t="shared" si="2311"/>
        <v>12749.334999999999</v>
      </c>
      <c r="AX2712" s="4">
        <f t="shared" si="2312"/>
        <v>14412.98042</v>
      </c>
      <c r="AY2712" s="4">
        <f t="shared" si="2313"/>
        <v>16781.56034</v>
      </c>
      <c r="AZ2712" s="1">
        <f t="shared" si="2314"/>
        <v>8406.1572142857149</v>
      </c>
      <c r="BA2712" s="1">
        <f t="shared" si="2315"/>
        <v>9154.6302491687347</v>
      </c>
      <c r="BB2712" s="1">
        <f t="shared" si="2316"/>
        <v>0</v>
      </c>
      <c r="BC2712" s="1"/>
      <c r="BD2712" s="6">
        <f t="shared" si="2317"/>
        <v>0</v>
      </c>
      <c r="BE2712" s="6"/>
      <c r="BF2712">
        <f t="shared" si="2318"/>
        <v>8554.3714109999928</v>
      </c>
      <c r="BG2712">
        <f t="shared" si="2319"/>
        <v>14402.864300036666</v>
      </c>
      <c r="BH2712">
        <f t="shared" si="2320"/>
        <v>3568.6800000000003</v>
      </c>
      <c r="BI2712">
        <f t="shared" si="2321"/>
        <v>2175.7970498822929</v>
      </c>
      <c r="BJ2712">
        <f t="shared" si="2322"/>
        <v>31.833511072947108</v>
      </c>
      <c r="BK2712">
        <f t="shared" si="2323"/>
        <v>46.284061100901567</v>
      </c>
    </row>
    <row r="2713" spans="1:63" x14ac:dyDescent="0.35">
      <c r="A2713" s="2">
        <v>1515542400000</v>
      </c>
      <c r="B2713" s="3">
        <v>43110</v>
      </c>
      <c r="C2713" s="2" t="s">
        <v>9</v>
      </c>
      <c r="D2713" s="2">
        <v>14401</v>
      </c>
      <c r="E2713" s="2">
        <v>14955.66</v>
      </c>
      <c r="F2713" s="2">
        <v>13131.31</v>
      </c>
      <c r="G2713" s="2">
        <v>14907.09</v>
      </c>
      <c r="H2713" s="2">
        <v>17411.001655</v>
      </c>
      <c r="I2713" s="2">
        <v>244011366.763028</v>
      </c>
      <c r="J2713" s="2">
        <f t="shared" si="2272"/>
        <v>3.5214583333333342</v>
      </c>
      <c r="K2713" s="2">
        <f t="shared" si="2273"/>
        <v>-1.0123151171948195</v>
      </c>
      <c r="L2713" s="2">
        <f t="shared" si="2274"/>
        <v>-8.8250818502029649</v>
      </c>
      <c r="M2713" s="1">
        <f t="shared" si="2275"/>
        <v>-12.601689883811041</v>
      </c>
      <c r="N2713" s="1">
        <f t="shared" si="2276"/>
        <v>-26.284808101379944</v>
      </c>
      <c r="O2713" s="1">
        <f t="shared" si="2277"/>
        <v>-41.746377059506585</v>
      </c>
      <c r="P2713" s="2">
        <f t="shared" si="2278"/>
        <v>507.09000000000015</v>
      </c>
      <c r="Q2713" s="2">
        <f t="shared" si="2279"/>
        <v>0</v>
      </c>
      <c r="R2713" s="2">
        <f t="shared" si="2280"/>
        <v>405.00142857142862</v>
      </c>
      <c r="S2713" s="2">
        <f t="shared" si="2281"/>
        <v>444.4942857142857</v>
      </c>
      <c r="T2713" s="1">
        <f t="shared" si="2282"/>
        <v>47.675511690128772</v>
      </c>
      <c r="U2713" s="1">
        <f t="shared" si="2283"/>
        <v>13526.078782931085</v>
      </c>
      <c r="V2713" s="1">
        <f t="shared" si="2284"/>
        <v>14605.816499999997</v>
      </c>
      <c r="W2713" s="1">
        <f t="shared" si="2285"/>
        <v>1204.8752978390544</v>
      </c>
      <c r="X2713" s="1">
        <f t="shared" si="2286"/>
        <v>17015.567095678107</v>
      </c>
      <c r="Y2713" s="1">
        <f t="shared" si="2287"/>
        <v>12196.065904321888</v>
      </c>
      <c r="Z2713" s="1">
        <f t="shared" si="2288"/>
        <v>14796.396912076067</v>
      </c>
      <c r="AA2713" s="1">
        <f t="shared" si="2289"/>
        <v>15119.065630188636</v>
      </c>
      <c r="AB2713" s="1">
        <f t="shared" si="2290"/>
        <v>322.66871811256897</v>
      </c>
      <c r="AC2713" s="1">
        <f t="shared" si="2291"/>
        <v>407.65265983752437</v>
      </c>
      <c r="AD2713" s="1">
        <f t="shared" si="2292"/>
        <v>84.9839417249554</v>
      </c>
      <c r="AE2713" s="4">
        <f t="shared" si="2293"/>
        <v>17176.240000000002</v>
      </c>
      <c r="AF2713" s="4">
        <f t="shared" si="2294"/>
        <v>10961</v>
      </c>
      <c r="AG2713" s="4">
        <f t="shared" si="2295"/>
        <v>12427.79664</v>
      </c>
      <c r="AH2713" s="4">
        <f t="shared" si="2296"/>
        <v>13335.221680000001</v>
      </c>
      <c r="AI2713" s="4">
        <f t="shared" si="2297"/>
        <v>14068.62</v>
      </c>
      <c r="AJ2713" s="4">
        <f t="shared" si="2298"/>
        <v>14802.018320000001</v>
      </c>
      <c r="AK2713" s="4">
        <f t="shared" si="2299"/>
        <v>15846.178640000002</v>
      </c>
      <c r="AL2713" s="4">
        <f t="shared" si="2300"/>
        <v>19798.68</v>
      </c>
      <c r="AM2713" s="4">
        <f t="shared" si="2301"/>
        <v>10500</v>
      </c>
      <c r="AN2713" s="4">
        <f t="shared" si="2302"/>
        <v>12694.48848</v>
      </c>
      <c r="AO2713" s="4">
        <f t="shared" si="2303"/>
        <v>14052.09576</v>
      </c>
      <c r="AP2713" s="4">
        <f t="shared" si="2304"/>
        <v>15149.34</v>
      </c>
      <c r="AQ2713" s="4">
        <f t="shared" si="2305"/>
        <v>16246.58424</v>
      </c>
      <c r="AR2713" s="4">
        <f t="shared" si="2306"/>
        <v>17808.762480000001</v>
      </c>
      <c r="AS2713" s="4">
        <f t="shared" si="2307"/>
        <v>19798.68</v>
      </c>
      <c r="AT2713" s="4">
        <f t="shared" si="2308"/>
        <v>5325.01</v>
      </c>
      <c r="AU2713" s="4">
        <f t="shared" si="2309"/>
        <v>8740.7961199999991</v>
      </c>
      <c r="AV2713" s="4">
        <f t="shared" si="2310"/>
        <v>10853.951939999999</v>
      </c>
      <c r="AW2713" s="4">
        <f t="shared" si="2311"/>
        <v>12561.845000000001</v>
      </c>
      <c r="AX2713" s="4">
        <f t="shared" si="2312"/>
        <v>14269.73806</v>
      </c>
      <c r="AY2713" s="4">
        <f t="shared" si="2313"/>
        <v>16701.314620000001</v>
      </c>
      <c r="AZ2713" s="1">
        <f t="shared" si="2314"/>
        <v>8342.423142857142</v>
      </c>
      <c r="BA2713" s="1">
        <f t="shared" si="2315"/>
        <v>9098.6829923080313</v>
      </c>
      <c r="BB2713" s="1">
        <f t="shared" si="2316"/>
        <v>0</v>
      </c>
      <c r="BC2713" s="1"/>
      <c r="BD2713" s="6">
        <f t="shared" si="2317"/>
        <v>0</v>
      </c>
      <c r="BE2713" s="6"/>
      <c r="BF2713">
        <f t="shared" si="2318"/>
        <v>42109.095161999991</v>
      </c>
      <c r="BG2713">
        <f t="shared" si="2319"/>
        <v>14406.985691343136</v>
      </c>
      <c r="BH2713">
        <f t="shared" si="2320"/>
        <v>1824.3500000000004</v>
      </c>
      <c r="BI2713">
        <f t="shared" si="2321"/>
        <v>1961.5073652487995</v>
      </c>
      <c r="BJ2713">
        <f t="shared" si="2322"/>
        <v>58.181908651294435</v>
      </c>
      <c r="BK2713">
        <f t="shared" si="2323"/>
        <v>55.038909693145399</v>
      </c>
    </row>
    <row r="2714" spans="1:63" x14ac:dyDescent="0.35">
      <c r="A2714" s="2">
        <v>1515456000000</v>
      </c>
      <c r="B2714" s="3">
        <v>43109</v>
      </c>
      <c r="C2714" s="2" t="s">
        <v>9</v>
      </c>
      <c r="D2714" s="2">
        <v>14902.54</v>
      </c>
      <c r="E2714" s="2">
        <v>15500</v>
      </c>
      <c r="F2714" s="2">
        <v>14011.05</v>
      </c>
      <c r="G2714" s="2">
        <v>14400</v>
      </c>
      <c r="H2714" s="2">
        <v>14315.004252999999</v>
      </c>
      <c r="I2714" s="2">
        <v>210630187.45766801</v>
      </c>
      <c r="J2714" s="2">
        <f t="shared" si="2272"/>
        <v>-3.3721768235482061</v>
      </c>
      <c r="K2714" s="2">
        <f t="shared" si="2273"/>
        <v>-3.4820848673984615</v>
      </c>
      <c r="L2714" s="2">
        <f t="shared" si="2274"/>
        <v>-13.190101018991479</v>
      </c>
      <c r="M2714" s="1">
        <f t="shared" si="2275"/>
        <v>3.4016699436308504</v>
      </c>
      <c r="N2714" s="1">
        <f t="shared" si="2276"/>
        <v>-24.305555555555557</v>
      </c>
      <c r="O2714" s="1">
        <f t="shared" si="2277"/>
        <v>-45.944305555555559</v>
      </c>
      <c r="P2714" s="2">
        <f t="shared" si="2278"/>
        <v>0</v>
      </c>
      <c r="Q2714" s="2">
        <f t="shared" si="2279"/>
        <v>502.54000000000087</v>
      </c>
      <c r="R2714" s="2">
        <f t="shared" si="2280"/>
        <v>368.78071428571428</v>
      </c>
      <c r="S2714" s="2">
        <f t="shared" si="2281"/>
        <v>460.8528571428572</v>
      </c>
      <c r="T2714" s="1">
        <f t="shared" si="2282"/>
        <v>44.451035612107582</v>
      </c>
      <c r="U2714" s="1">
        <f t="shared" si="2283"/>
        <v>13469.71097815276</v>
      </c>
      <c r="V2714" s="1">
        <f t="shared" si="2284"/>
        <v>14635.094000000001</v>
      </c>
      <c r="W2714" s="1">
        <f t="shared" si="2285"/>
        <v>1218.8731768539335</v>
      </c>
      <c r="X2714" s="1">
        <f t="shared" si="2286"/>
        <v>17072.840353707867</v>
      </c>
      <c r="Y2714" s="1">
        <f t="shared" si="2287"/>
        <v>12197.347646292134</v>
      </c>
      <c r="Z2714" s="1">
        <f t="shared" si="2288"/>
        <v>14787.541465042152</v>
      </c>
      <c r="AA2714" s="1">
        <f t="shared" si="2289"/>
        <v>15157.606653859297</v>
      </c>
      <c r="AB2714" s="1">
        <f t="shared" si="2290"/>
        <v>370.0651888171451</v>
      </c>
      <c r="AC2714" s="1">
        <f t="shared" si="2291"/>
        <v>428.89864526876318</v>
      </c>
      <c r="AD2714" s="1">
        <f t="shared" si="2292"/>
        <v>58.833456451618076</v>
      </c>
      <c r="AE2714" s="4">
        <f t="shared" si="2293"/>
        <v>17309.5</v>
      </c>
      <c r="AF2714" s="4">
        <f t="shared" si="2294"/>
        <v>10961</v>
      </c>
      <c r="AG2714" s="4">
        <f t="shared" si="2295"/>
        <v>12459.245999999999</v>
      </c>
      <c r="AH2714" s="4">
        <f t="shared" si="2296"/>
        <v>13386.127</v>
      </c>
      <c r="AI2714" s="4">
        <f t="shared" si="2297"/>
        <v>14135.25</v>
      </c>
      <c r="AJ2714" s="4">
        <f t="shared" si="2298"/>
        <v>14884.373</v>
      </c>
      <c r="AK2714" s="4">
        <f t="shared" si="2299"/>
        <v>15950.921</v>
      </c>
      <c r="AL2714" s="4">
        <f t="shared" si="2300"/>
        <v>19798.68</v>
      </c>
      <c r="AM2714" s="4">
        <f t="shared" si="2301"/>
        <v>9380</v>
      </c>
      <c r="AN2714" s="4">
        <f t="shared" si="2302"/>
        <v>11838.80848</v>
      </c>
      <c r="AO2714" s="4">
        <f t="shared" si="2303"/>
        <v>13359.93576</v>
      </c>
      <c r="AP2714" s="4">
        <f t="shared" si="2304"/>
        <v>14589.34</v>
      </c>
      <c r="AQ2714" s="4">
        <f t="shared" si="2305"/>
        <v>15818.74424</v>
      </c>
      <c r="AR2714" s="4">
        <f t="shared" si="2306"/>
        <v>17569.082480000001</v>
      </c>
      <c r="AS2714" s="4">
        <f t="shared" si="2307"/>
        <v>19798.68</v>
      </c>
      <c r="AT2714" s="4">
        <f t="shared" si="2308"/>
        <v>5325.01</v>
      </c>
      <c r="AU2714" s="4">
        <f t="shared" si="2309"/>
        <v>8740.7961199999991</v>
      </c>
      <c r="AV2714" s="4">
        <f t="shared" si="2310"/>
        <v>10853.951939999999</v>
      </c>
      <c r="AW2714" s="4">
        <f t="shared" si="2311"/>
        <v>12561.845000000001</v>
      </c>
      <c r="AX2714" s="4">
        <f t="shared" si="2312"/>
        <v>14269.73806</v>
      </c>
      <c r="AY2714" s="4">
        <f t="shared" si="2313"/>
        <v>16701.314620000001</v>
      </c>
      <c r="AZ2714" s="1">
        <f t="shared" si="2314"/>
        <v>8265.3297142857136</v>
      </c>
      <c r="BA2714" s="1">
        <f t="shared" si="2315"/>
        <v>9019.1157730245795</v>
      </c>
      <c r="BB2714" s="1">
        <f t="shared" si="2316"/>
        <v>0</v>
      </c>
      <c r="BC2714" s="1"/>
      <c r="BD2714" s="6">
        <f t="shared" si="2317"/>
        <v>0</v>
      </c>
      <c r="BE2714" s="6"/>
      <c r="BF2714">
        <f t="shared" si="2318"/>
        <v>24698.09350699999</v>
      </c>
      <c r="BG2714">
        <f t="shared" si="2319"/>
        <v>14475.450330630916</v>
      </c>
      <c r="BH2714">
        <f t="shared" si="2320"/>
        <v>1488.9500000000007</v>
      </c>
      <c r="BI2714">
        <f t="shared" si="2321"/>
        <v>1982.6084983639994</v>
      </c>
      <c r="BJ2714">
        <f t="shared" si="2322"/>
        <v>48.836763578463156</v>
      </c>
      <c r="BK2714">
        <f t="shared" si="2323"/>
        <v>62.67427660160012</v>
      </c>
    </row>
    <row r="2715" spans="1:63" x14ac:dyDescent="0.35">
      <c r="A2715" s="2">
        <v>1515369600000</v>
      </c>
      <c r="B2715" s="3">
        <v>43108</v>
      </c>
      <c r="C2715" s="2" t="s">
        <v>9</v>
      </c>
      <c r="D2715" s="2">
        <v>16218.85</v>
      </c>
      <c r="E2715" s="2">
        <v>16322.3</v>
      </c>
      <c r="F2715" s="2">
        <v>12812</v>
      </c>
      <c r="G2715" s="2">
        <v>14902.54</v>
      </c>
      <c r="H2715" s="2">
        <v>26600.609912</v>
      </c>
      <c r="I2715" s="2">
        <v>396569997.157462</v>
      </c>
      <c r="J2715" s="2">
        <f t="shared" si="2272"/>
        <v>-7.7243819361326249</v>
      </c>
      <c r="K2715" s="2">
        <f t="shared" si="2273"/>
        <v>1.5497669182718241</v>
      </c>
      <c r="L2715" s="2">
        <f t="shared" si="2274"/>
        <v>1.7181231115755254E-2</v>
      </c>
      <c r="M2715" s="1">
        <f t="shared" si="2275"/>
        <v>-3.4898611111111171</v>
      </c>
      <c r="N2715" s="1">
        <f t="shared" si="2276"/>
        <v>-9.1434748707267381</v>
      </c>
      <c r="O2715" s="1">
        <f t="shared" si="2277"/>
        <v>-49.008692477926587</v>
      </c>
      <c r="P2715" s="2">
        <f t="shared" si="2278"/>
        <v>0</v>
      </c>
      <c r="Q2715" s="2">
        <f t="shared" si="2279"/>
        <v>1247.4899999999998</v>
      </c>
      <c r="R2715" s="2">
        <f t="shared" si="2280"/>
        <v>510.90000000000003</v>
      </c>
      <c r="S2715" s="2">
        <f t="shared" si="2281"/>
        <v>424.95714285714286</v>
      </c>
      <c r="T2715" s="1">
        <f t="shared" si="2282"/>
        <v>54.591665394596248</v>
      </c>
      <c r="U2715" s="1">
        <f t="shared" si="2283"/>
        <v>13431.7399976692</v>
      </c>
      <c r="V2715" s="1">
        <f t="shared" si="2284"/>
        <v>14739.543000000001</v>
      </c>
      <c r="W2715" s="1">
        <f t="shared" si="2285"/>
        <v>1282.1167783244239</v>
      </c>
      <c r="X2715" s="1">
        <f t="shared" si="2286"/>
        <v>17303.776556648849</v>
      </c>
      <c r="Y2715" s="1">
        <f t="shared" si="2287"/>
        <v>12175.309443351154</v>
      </c>
      <c r="Z2715" s="1">
        <f t="shared" si="2288"/>
        <v>14818.544782245524</v>
      </c>
      <c r="AA2715" s="1">
        <f t="shared" si="2289"/>
        <v>15295.353318197351</v>
      </c>
      <c r="AB2715" s="1">
        <f t="shared" si="2290"/>
        <v>476.80853595182634</v>
      </c>
      <c r="AC2715" s="1">
        <f t="shared" si="2291"/>
        <v>443.60700938166769</v>
      </c>
      <c r="AD2715" s="1">
        <f t="shared" si="2292"/>
        <v>-33.201526570158649</v>
      </c>
      <c r="AE2715" s="4">
        <f t="shared" si="2293"/>
        <v>17720.349999999999</v>
      </c>
      <c r="AF2715" s="4">
        <f t="shared" si="2294"/>
        <v>10961</v>
      </c>
      <c r="AG2715" s="4">
        <f t="shared" si="2295"/>
        <v>12556.2066</v>
      </c>
      <c r="AH2715" s="4">
        <f t="shared" si="2296"/>
        <v>13543.0717</v>
      </c>
      <c r="AI2715" s="4">
        <f t="shared" si="2297"/>
        <v>14340.674999999999</v>
      </c>
      <c r="AJ2715" s="4">
        <f t="shared" si="2298"/>
        <v>15138.278299999998</v>
      </c>
      <c r="AK2715" s="4">
        <f t="shared" si="2299"/>
        <v>16273.849099999999</v>
      </c>
      <c r="AL2715" s="4">
        <f t="shared" si="2300"/>
        <v>19798.68</v>
      </c>
      <c r="AM2715" s="4">
        <f t="shared" si="2301"/>
        <v>8850.7999999999993</v>
      </c>
      <c r="AN2715" s="4">
        <f t="shared" si="2302"/>
        <v>11434.499679999999</v>
      </c>
      <c r="AO2715" s="4">
        <f t="shared" si="2303"/>
        <v>13032.890159999999</v>
      </c>
      <c r="AP2715" s="4">
        <f t="shared" si="2304"/>
        <v>14324.74</v>
      </c>
      <c r="AQ2715" s="4">
        <f t="shared" si="2305"/>
        <v>15616.589840000001</v>
      </c>
      <c r="AR2715" s="4">
        <f t="shared" si="2306"/>
        <v>17455.83368</v>
      </c>
      <c r="AS2715" s="4">
        <f t="shared" si="2307"/>
        <v>19798.68</v>
      </c>
      <c r="AT2715" s="4">
        <f t="shared" si="2308"/>
        <v>5325.01</v>
      </c>
      <c r="AU2715" s="4">
        <f t="shared" si="2309"/>
        <v>8740.7961199999991</v>
      </c>
      <c r="AV2715" s="4">
        <f t="shared" si="2310"/>
        <v>10853.951939999999</v>
      </c>
      <c r="AW2715" s="4">
        <f t="shared" si="2311"/>
        <v>12561.845000000001</v>
      </c>
      <c r="AX2715" s="4">
        <f t="shared" si="2312"/>
        <v>14269.73806</v>
      </c>
      <c r="AY2715" s="4">
        <f t="shared" si="2313"/>
        <v>16701.314620000001</v>
      </c>
      <c r="AZ2715" s="1">
        <f t="shared" si="2314"/>
        <v>8191.3297142857155</v>
      </c>
      <c r="BA2715" s="1">
        <f t="shared" si="2315"/>
        <v>8945.4050301892985</v>
      </c>
      <c r="BB2715" s="1">
        <f t="shared" si="2316"/>
        <v>0</v>
      </c>
      <c r="BC2715" s="1"/>
      <c r="BD2715" s="6">
        <f t="shared" si="2317"/>
        <v>0</v>
      </c>
      <c r="BE2715" s="6"/>
      <c r="BF2715">
        <f t="shared" si="2318"/>
        <v>39013.09775999999</v>
      </c>
      <c r="BG2715">
        <f t="shared" si="2319"/>
        <v>14535.779811808517</v>
      </c>
      <c r="BH2715">
        <f t="shared" si="2320"/>
        <v>3510.2999999999993</v>
      </c>
      <c r="BI2715">
        <f t="shared" si="2321"/>
        <v>2058.5559596507683</v>
      </c>
      <c r="BJ2715">
        <f t="shared" si="2322"/>
        <v>58.098056849678606</v>
      </c>
      <c r="BK2715">
        <f t="shared" si="2323"/>
        <v>79.087760362321546</v>
      </c>
    </row>
    <row r="2716" spans="1:63" x14ac:dyDescent="0.35">
      <c r="A2716" s="2">
        <v>1515283200000</v>
      </c>
      <c r="B2716" s="3">
        <v>43107</v>
      </c>
      <c r="C2716" s="2" t="s">
        <v>9</v>
      </c>
      <c r="D2716" s="2">
        <v>17069.79</v>
      </c>
      <c r="E2716" s="2">
        <v>17099.96</v>
      </c>
      <c r="F2716" s="2">
        <v>15610</v>
      </c>
      <c r="G2716" s="2">
        <v>16150.03</v>
      </c>
      <c r="H2716" s="2">
        <v>12493.125558</v>
      </c>
      <c r="I2716" s="2">
        <v>206194706.37068301</v>
      </c>
      <c r="J2716" s="2">
        <f t="shared" si="2272"/>
        <v>-5.388232661327411</v>
      </c>
      <c r="K2716" s="2">
        <f t="shared" si="2273"/>
        <v>20.702765321375193</v>
      </c>
      <c r="L2716" s="2">
        <f t="shared" si="2274"/>
        <v>10.193455680820309</v>
      </c>
      <c r="M2716" s="1">
        <f t="shared" si="2275"/>
        <v>-8.3709891065549868</v>
      </c>
      <c r="N2716" s="1">
        <f t="shared" si="2276"/>
        <v>-16.563684401824649</v>
      </c>
      <c r="O2716" s="1">
        <f t="shared" si="2277"/>
        <v>-52.618416188700579</v>
      </c>
      <c r="P2716" s="2">
        <f t="shared" si="2278"/>
        <v>0</v>
      </c>
      <c r="Q2716" s="2">
        <f t="shared" si="2279"/>
        <v>919.76000000000022</v>
      </c>
      <c r="R2716" s="2">
        <f t="shared" si="2280"/>
        <v>525.13857142857148</v>
      </c>
      <c r="S2716" s="2">
        <f t="shared" si="2281"/>
        <v>335.85071428571428</v>
      </c>
      <c r="T2716" s="1">
        <f t="shared" si="2282"/>
        <v>60.992462989003513</v>
      </c>
      <c r="U2716" s="1">
        <f t="shared" si="2283"/>
        <v>13371.707344512839</v>
      </c>
      <c r="V2716" s="1">
        <f t="shared" si="2284"/>
        <v>14859.176000000001</v>
      </c>
      <c r="W2716" s="1">
        <f t="shared" si="2285"/>
        <v>1398.1244982311125</v>
      </c>
      <c r="X2716" s="1">
        <f t="shared" si="2286"/>
        <v>17655.424996462225</v>
      </c>
      <c r="Y2716" s="1">
        <f t="shared" si="2287"/>
        <v>12062.927003537776</v>
      </c>
      <c r="Z2716" s="1">
        <f t="shared" si="2288"/>
        <v>14811.825164825166</v>
      </c>
      <c r="AA2716" s="1">
        <f t="shared" si="2289"/>
        <v>15366.773921505961</v>
      </c>
      <c r="AB2716" s="1">
        <f t="shared" si="2290"/>
        <v>554.94875668079476</v>
      </c>
      <c r="AC2716" s="1">
        <f t="shared" si="2291"/>
        <v>435.30662773912798</v>
      </c>
      <c r="AD2716" s="1">
        <f t="shared" si="2292"/>
        <v>-119.64212894166678</v>
      </c>
      <c r="AE2716" s="4">
        <f t="shared" si="2293"/>
        <v>18950</v>
      </c>
      <c r="AF2716" s="4">
        <f t="shared" si="2294"/>
        <v>10961</v>
      </c>
      <c r="AG2716" s="4">
        <f t="shared" si="2295"/>
        <v>12846.404</v>
      </c>
      <c r="AH2716" s="4">
        <f t="shared" si="2296"/>
        <v>14012.798000000001</v>
      </c>
      <c r="AI2716" s="4">
        <f t="shared" si="2297"/>
        <v>14955.5</v>
      </c>
      <c r="AJ2716" s="4">
        <f t="shared" si="2298"/>
        <v>15898.202000000001</v>
      </c>
      <c r="AK2716" s="4">
        <f t="shared" si="2299"/>
        <v>17240.353999999999</v>
      </c>
      <c r="AL2716" s="4">
        <f t="shared" si="2300"/>
        <v>19798.68</v>
      </c>
      <c r="AM2716" s="4">
        <f t="shared" si="2301"/>
        <v>8520</v>
      </c>
      <c r="AN2716" s="4">
        <f t="shared" si="2302"/>
        <v>11181.768479999999</v>
      </c>
      <c r="AO2716" s="4">
        <f t="shared" si="2303"/>
        <v>12828.455760000001</v>
      </c>
      <c r="AP2716" s="4">
        <f t="shared" si="2304"/>
        <v>14159.34</v>
      </c>
      <c r="AQ2716" s="4">
        <f t="shared" si="2305"/>
        <v>15490.22424</v>
      </c>
      <c r="AR2716" s="4">
        <f t="shared" si="2306"/>
        <v>17385.04248</v>
      </c>
      <c r="AS2716" s="4">
        <f t="shared" si="2307"/>
        <v>19798.68</v>
      </c>
      <c r="AT2716" s="4">
        <f t="shared" si="2308"/>
        <v>5325.01</v>
      </c>
      <c r="AU2716" s="4">
        <f t="shared" si="2309"/>
        <v>8740.7961199999991</v>
      </c>
      <c r="AV2716" s="4">
        <f t="shared" si="2310"/>
        <v>10853.951939999999</v>
      </c>
      <c r="AW2716" s="4">
        <f t="shared" si="2311"/>
        <v>12561.845000000001</v>
      </c>
      <c r="AX2716" s="4">
        <f t="shared" si="2312"/>
        <v>14269.73806</v>
      </c>
      <c r="AY2716" s="4">
        <f t="shared" si="2313"/>
        <v>16701.314620000001</v>
      </c>
      <c r="AZ2716" s="1">
        <f t="shared" si="2314"/>
        <v>8113.5687142857132</v>
      </c>
      <c r="BA2716" s="1">
        <f t="shared" si="2315"/>
        <v>8863.8004415617543</v>
      </c>
      <c r="BB2716" s="1">
        <f t="shared" si="2316"/>
        <v>0</v>
      </c>
      <c r="BC2716" s="1"/>
      <c r="BD2716" s="6">
        <f t="shared" si="2317"/>
        <v>0</v>
      </c>
      <c r="BE2716" s="6"/>
      <c r="BF2716">
        <f t="shared" si="2318"/>
        <v>65613.70767199999</v>
      </c>
      <c r="BG2716">
        <f t="shared" si="2319"/>
        <v>14634.114597418618</v>
      </c>
      <c r="BH2716">
        <f t="shared" si="2320"/>
        <v>1489.9599999999991</v>
      </c>
      <c r="BI2716">
        <f t="shared" si="2321"/>
        <v>1835.2107226739636</v>
      </c>
      <c r="BJ2716">
        <f t="shared" si="2322"/>
        <v>81.08800937665859</v>
      </c>
      <c r="BK2716">
        <f t="shared" si="2323"/>
        <v>91.75545623211373</v>
      </c>
    </row>
    <row r="2717" spans="1:63" x14ac:dyDescent="0.35">
      <c r="A2717" s="2">
        <v>1515196800000</v>
      </c>
      <c r="B2717" s="3">
        <v>43106</v>
      </c>
      <c r="C2717" s="2" t="s">
        <v>9</v>
      </c>
      <c r="D2717" s="2">
        <v>16960.39</v>
      </c>
      <c r="E2717" s="2">
        <v>17143.13</v>
      </c>
      <c r="F2717" s="2">
        <v>16011.21</v>
      </c>
      <c r="G2717" s="2">
        <v>17069.79</v>
      </c>
      <c r="H2717" s="2">
        <v>18571.457508</v>
      </c>
      <c r="I2717" s="2">
        <v>309216920.98641002</v>
      </c>
      <c r="J2717" s="2">
        <f t="shared" si="2272"/>
        <v>0.64503233711018115</v>
      </c>
      <c r="K2717" s="2">
        <f t="shared" si="2273"/>
        <v>24.44839593011557</v>
      </c>
      <c r="L2717" s="2">
        <f t="shared" si="2274"/>
        <v>7.492380352644842</v>
      </c>
      <c r="M2717" s="1">
        <f t="shared" si="2275"/>
        <v>-5.6950977800041258</v>
      </c>
      <c r="N2717" s="1">
        <f t="shared" si="2276"/>
        <v>-16.753516006933893</v>
      </c>
      <c r="O2717" s="1">
        <f t="shared" si="2277"/>
        <v>-59.343436562488471</v>
      </c>
      <c r="P2717" s="2">
        <f t="shared" si="2278"/>
        <v>109.40000000000146</v>
      </c>
      <c r="Q2717" s="2">
        <f t="shared" si="2279"/>
        <v>0</v>
      </c>
      <c r="R2717" s="2">
        <f t="shared" si="2280"/>
        <v>539.4242857142857</v>
      </c>
      <c r="S2717" s="2">
        <f t="shared" si="2281"/>
        <v>270.15357142857141</v>
      </c>
      <c r="T2717" s="1">
        <f t="shared" si="2282"/>
        <v>66.630316152421585</v>
      </c>
      <c r="U2717" s="1">
        <f t="shared" si="2283"/>
        <v>13258.306419799077</v>
      </c>
      <c r="V2717" s="1">
        <f t="shared" si="2284"/>
        <v>14994.486999999999</v>
      </c>
      <c r="W2717" s="1">
        <f t="shared" si="2285"/>
        <v>1628.4833040105145</v>
      </c>
      <c r="X2717" s="1">
        <f t="shared" si="2286"/>
        <v>18251.453608021027</v>
      </c>
      <c r="Y2717" s="1">
        <f t="shared" si="2287"/>
        <v>11737.520391978971</v>
      </c>
      <c r="Z2717" s="1">
        <f t="shared" si="2288"/>
        <v>14704.768778011179</v>
      </c>
      <c r="AA2717" s="1">
        <f t="shared" si="2289"/>
        <v>15224.363725416135</v>
      </c>
      <c r="AB2717" s="1">
        <f t="shared" si="2290"/>
        <v>519.59494740495575</v>
      </c>
      <c r="AC2717" s="1">
        <f t="shared" si="2291"/>
        <v>405.39609550371125</v>
      </c>
      <c r="AD2717" s="1">
        <f t="shared" si="2292"/>
        <v>-114.1988519012445</v>
      </c>
      <c r="AE2717" s="4">
        <f t="shared" si="2293"/>
        <v>19300</v>
      </c>
      <c r="AF2717" s="4">
        <f t="shared" si="2294"/>
        <v>10961</v>
      </c>
      <c r="AG2717" s="4">
        <f t="shared" si="2295"/>
        <v>12929.004000000001</v>
      </c>
      <c r="AH2717" s="4">
        <f t="shared" si="2296"/>
        <v>14146.498</v>
      </c>
      <c r="AI2717" s="4">
        <f t="shared" si="2297"/>
        <v>15130.5</v>
      </c>
      <c r="AJ2717" s="4">
        <f t="shared" si="2298"/>
        <v>16114.502</v>
      </c>
      <c r="AK2717" s="4">
        <f t="shared" si="2299"/>
        <v>17515.454000000002</v>
      </c>
      <c r="AL2717" s="4">
        <f t="shared" si="2300"/>
        <v>19798.68</v>
      </c>
      <c r="AM2717" s="4">
        <f t="shared" si="2301"/>
        <v>8520</v>
      </c>
      <c r="AN2717" s="4">
        <f t="shared" si="2302"/>
        <v>11181.768479999999</v>
      </c>
      <c r="AO2717" s="4">
        <f t="shared" si="2303"/>
        <v>12828.455760000001</v>
      </c>
      <c r="AP2717" s="4">
        <f t="shared" si="2304"/>
        <v>14159.34</v>
      </c>
      <c r="AQ2717" s="4">
        <f t="shared" si="2305"/>
        <v>15490.22424</v>
      </c>
      <c r="AR2717" s="4">
        <f t="shared" si="2306"/>
        <v>17385.04248</v>
      </c>
      <c r="AS2717" s="4">
        <f t="shared" si="2307"/>
        <v>19798.68</v>
      </c>
      <c r="AT2717" s="4">
        <f t="shared" si="2308"/>
        <v>5325.01</v>
      </c>
      <c r="AU2717" s="4">
        <f t="shared" si="2309"/>
        <v>8740.7961199999991</v>
      </c>
      <c r="AV2717" s="4">
        <f t="shared" si="2310"/>
        <v>10853.951939999999</v>
      </c>
      <c r="AW2717" s="4">
        <f t="shared" si="2311"/>
        <v>12561.845000000001</v>
      </c>
      <c r="AX2717" s="4">
        <f t="shared" si="2312"/>
        <v>14269.73806</v>
      </c>
      <c r="AY2717" s="4">
        <f t="shared" si="2313"/>
        <v>16701.314620000001</v>
      </c>
      <c r="AZ2717" s="1">
        <f t="shared" si="2314"/>
        <v>8027.3991428571408</v>
      </c>
      <c r="BA2717" s="1">
        <f t="shared" si="2315"/>
        <v>8763.9890777475302</v>
      </c>
      <c r="BB2717" s="1">
        <f t="shared" si="2316"/>
        <v>0</v>
      </c>
      <c r="BC2717" s="1"/>
      <c r="BD2717" s="6">
        <f t="shared" si="2317"/>
        <v>0</v>
      </c>
      <c r="BE2717" s="6"/>
      <c r="BF2717">
        <f t="shared" si="2318"/>
        <v>78106.833229999989</v>
      </c>
      <c r="BG2717">
        <f t="shared" si="2319"/>
        <v>14687.824161376331</v>
      </c>
      <c r="BH2717">
        <f t="shared" si="2320"/>
        <v>1131.9200000000019</v>
      </c>
      <c r="BI2717">
        <f t="shared" si="2321"/>
        <v>1888.3262184699581</v>
      </c>
      <c r="BJ2717">
        <f t="shared" si="2322"/>
        <v>98.077214860627421</v>
      </c>
      <c r="BK2717">
        <f t="shared" si="2323"/>
        <v>89.399546959183979</v>
      </c>
    </row>
    <row r="2718" spans="1:63" x14ac:dyDescent="0.35">
      <c r="A2718" s="2">
        <v>1515110400000</v>
      </c>
      <c r="B2718" s="3">
        <v>43105</v>
      </c>
      <c r="C2718" s="2" t="s">
        <v>9</v>
      </c>
      <c r="D2718" s="2">
        <v>15059.56</v>
      </c>
      <c r="E2718" s="2">
        <v>17176.240000000002</v>
      </c>
      <c r="F2718" s="2">
        <v>14600</v>
      </c>
      <c r="G2718" s="2">
        <v>16960.39</v>
      </c>
      <c r="H2718" s="2">
        <v>23251.491125</v>
      </c>
      <c r="I2718" s="2">
        <v>369321956.48683703</v>
      </c>
      <c r="J2718" s="2">
        <f t="shared" si="2272"/>
        <v>12.622231489142422</v>
      </c>
      <c r="K2718" s="2">
        <f t="shared" si="2273"/>
        <v>36.337430596920733</v>
      </c>
      <c r="L2718" s="2">
        <f t="shared" si="2274"/>
        <v>2.1771793481534996</v>
      </c>
      <c r="M2718" s="1">
        <f t="shared" si="2275"/>
        <v>0.64089833559757592</v>
      </c>
      <c r="N2718" s="1">
        <f t="shared" si="2276"/>
        <v>-18.987652996186995</v>
      </c>
      <c r="O2718" s="1">
        <f t="shared" si="2277"/>
        <v>-51.741616790651619</v>
      </c>
      <c r="P2718" s="2">
        <f t="shared" si="2278"/>
        <v>1900.8499999999985</v>
      </c>
      <c r="Q2718" s="2">
        <f t="shared" si="2279"/>
        <v>0</v>
      </c>
      <c r="R2718" s="2">
        <f t="shared" si="2280"/>
        <v>531.6099999999999</v>
      </c>
      <c r="S2718" s="2">
        <f t="shared" si="2281"/>
        <v>272.05428571428575</v>
      </c>
      <c r="T2718" s="1">
        <f t="shared" si="2282"/>
        <v>66.148267311332916</v>
      </c>
      <c r="U2718" s="1">
        <f t="shared" si="2283"/>
        <v>13102.73566142353</v>
      </c>
      <c r="V2718" s="1">
        <f t="shared" si="2284"/>
        <v>15083.998500000002</v>
      </c>
      <c r="W2718" s="1">
        <f t="shared" si="2285"/>
        <v>1782.0546300331878</v>
      </c>
      <c r="X2718" s="1">
        <f t="shared" si="2286"/>
        <v>18648.107760066378</v>
      </c>
      <c r="Y2718" s="1">
        <f t="shared" si="2287"/>
        <v>11519.889239933626</v>
      </c>
      <c r="Z2718" s="1">
        <f t="shared" si="2288"/>
        <v>14515.567080252073</v>
      </c>
      <c r="AA2718" s="1">
        <f t="shared" si="2289"/>
        <v>14888.831675491796</v>
      </c>
      <c r="AB2718" s="1">
        <f t="shared" si="2290"/>
        <v>373.26459523972335</v>
      </c>
      <c r="AC2718" s="1">
        <f t="shared" si="2291"/>
        <v>376.84638252840006</v>
      </c>
      <c r="AD2718" s="1">
        <f t="shared" si="2292"/>
        <v>3.5817872886767077</v>
      </c>
      <c r="AE2718" s="4">
        <f t="shared" si="2293"/>
        <v>19798.68</v>
      </c>
      <c r="AF2718" s="4">
        <f t="shared" si="2294"/>
        <v>10961</v>
      </c>
      <c r="AG2718" s="4">
        <f t="shared" si="2295"/>
        <v>13046.69248</v>
      </c>
      <c r="AH2718" s="4">
        <f t="shared" si="2296"/>
        <v>14336.993760000001</v>
      </c>
      <c r="AI2718" s="4">
        <f t="shared" si="2297"/>
        <v>15379.84</v>
      </c>
      <c r="AJ2718" s="4">
        <f t="shared" si="2298"/>
        <v>16422.686239999999</v>
      </c>
      <c r="AK2718" s="4">
        <f t="shared" si="2299"/>
        <v>17907.41648</v>
      </c>
      <c r="AL2718" s="4">
        <f t="shared" si="2300"/>
        <v>19798.68</v>
      </c>
      <c r="AM2718" s="4">
        <f t="shared" si="2301"/>
        <v>8520</v>
      </c>
      <c r="AN2718" s="4">
        <f t="shared" si="2302"/>
        <v>11181.768479999999</v>
      </c>
      <c r="AO2718" s="4">
        <f t="shared" si="2303"/>
        <v>12828.455760000001</v>
      </c>
      <c r="AP2718" s="4">
        <f t="shared" si="2304"/>
        <v>14159.34</v>
      </c>
      <c r="AQ2718" s="4">
        <f t="shared" si="2305"/>
        <v>15490.22424</v>
      </c>
      <c r="AR2718" s="4">
        <f t="shared" si="2306"/>
        <v>17385.04248</v>
      </c>
      <c r="AS2718" s="4">
        <f t="shared" si="2307"/>
        <v>19798.68</v>
      </c>
      <c r="AT2718" s="4">
        <f t="shared" si="2308"/>
        <v>5325.01</v>
      </c>
      <c r="AU2718" s="4">
        <f t="shared" si="2309"/>
        <v>8740.7961199999991</v>
      </c>
      <c r="AV2718" s="4">
        <f t="shared" si="2310"/>
        <v>10853.951939999999</v>
      </c>
      <c r="AW2718" s="4">
        <f t="shared" si="2311"/>
        <v>12561.845000000001</v>
      </c>
      <c r="AX2718" s="4">
        <f t="shared" si="2312"/>
        <v>14269.73806</v>
      </c>
      <c r="AY2718" s="4">
        <f t="shared" si="2313"/>
        <v>16701.314620000001</v>
      </c>
      <c r="AZ2718" s="1">
        <f t="shared" si="2314"/>
        <v>7935.043357142853</v>
      </c>
      <c r="BA2718" s="1">
        <f t="shared" si="2315"/>
        <v>8650.2109829221536</v>
      </c>
      <c r="BB2718" s="1">
        <f t="shared" si="2316"/>
        <v>1</v>
      </c>
      <c r="BC2718" s="1" t="str">
        <f t="shared" ref="BC2690:BC2753" si="2325">IF(BB2718=1, TEXT(E2719, "$#,##0") &amp; "–" &amp; TEXT(F2717, "$#,##0"), "NA")</f>
        <v>$15,280–$16,011</v>
      </c>
      <c r="BD2718" s="6">
        <f t="shared" si="2317"/>
        <v>0</v>
      </c>
      <c r="BE2718" s="6"/>
      <c r="BF2718">
        <f t="shared" si="2318"/>
        <v>59535.375721999982</v>
      </c>
      <c r="BG2718">
        <f t="shared" si="2319"/>
        <v>14693.397815547576</v>
      </c>
      <c r="BH2718">
        <f t="shared" si="2320"/>
        <v>2576.2400000000016</v>
      </c>
      <c r="BI2718">
        <f t="shared" si="2321"/>
        <v>2004.6964059268744</v>
      </c>
      <c r="BJ2718">
        <f t="shared" si="2322"/>
        <v>96.10114445905522</v>
      </c>
      <c r="BK2718">
        <f t="shared" si="2323"/>
        <v>77.491631780128913</v>
      </c>
    </row>
    <row r="2719" spans="1:63" x14ac:dyDescent="0.35">
      <c r="A2719" s="2">
        <v>1515024000000</v>
      </c>
      <c r="B2719" s="3">
        <v>43104</v>
      </c>
      <c r="C2719" s="2" t="s">
        <v>9</v>
      </c>
      <c r="D2719" s="2">
        <v>14919.51</v>
      </c>
      <c r="E2719" s="2">
        <v>15280</v>
      </c>
      <c r="F2719" s="2">
        <v>13918.04</v>
      </c>
      <c r="G2719" s="2">
        <v>15059.54</v>
      </c>
      <c r="H2719" s="2">
        <v>21329.649573999999</v>
      </c>
      <c r="I2719" s="2">
        <v>312781583.798307</v>
      </c>
      <c r="J2719" s="2">
        <f t="shared" si="2272"/>
        <v>0.93856969833460113</v>
      </c>
      <c r="K2719" s="2">
        <f t="shared" si="2273"/>
        <v>4.7336027095257718</v>
      </c>
      <c r="L2719" s="2">
        <f t="shared" si="2274"/>
        <v>11.14010649407199</v>
      </c>
      <c r="M2719" s="1">
        <f t="shared" si="2275"/>
        <v>11.207584259560061</v>
      </c>
      <c r="N2719" s="1">
        <f t="shared" si="2276"/>
        <v>-12.090409136002828</v>
      </c>
      <c r="O2719" s="1">
        <f t="shared" si="2277"/>
        <v>-38.909422200146899</v>
      </c>
      <c r="P2719" s="2">
        <f t="shared" si="2278"/>
        <v>140.03000000000065</v>
      </c>
      <c r="Q2719" s="2">
        <f t="shared" si="2279"/>
        <v>0</v>
      </c>
      <c r="R2719" s="2">
        <f t="shared" si="2280"/>
        <v>395.83500000000004</v>
      </c>
      <c r="S2719" s="2">
        <f t="shared" si="2281"/>
        <v>426.77071428571423</v>
      </c>
      <c r="T2719" s="1">
        <f t="shared" si="2282"/>
        <v>48.11965114340493</v>
      </c>
      <c r="U2719" s="1">
        <f t="shared" si="2283"/>
        <v>12945.28038229796</v>
      </c>
      <c r="V2719" s="1">
        <f t="shared" si="2284"/>
        <v>15191.112000000003</v>
      </c>
      <c r="W2719" s="1">
        <f t="shared" si="2285"/>
        <v>1948.2518220332636</v>
      </c>
      <c r="X2719" s="1">
        <f t="shared" si="2286"/>
        <v>19087.615644066529</v>
      </c>
      <c r="Y2719" s="1">
        <f t="shared" si="2287"/>
        <v>11294.608355933477</v>
      </c>
      <c r="Z2719" s="1">
        <f t="shared" si="2288"/>
        <v>14319.981246672238</v>
      </c>
      <c r="AA2719" s="1">
        <f t="shared" si="2289"/>
        <v>14512.184707399396</v>
      </c>
      <c r="AB2719" s="1">
        <f t="shared" si="2290"/>
        <v>192.20346072715802</v>
      </c>
      <c r="AC2719" s="1">
        <f t="shared" si="2291"/>
        <v>377.74182935056922</v>
      </c>
      <c r="AD2719" s="1">
        <f t="shared" si="2292"/>
        <v>185.5383686234112</v>
      </c>
      <c r="AE2719" s="4">
        <f t="shared" si="2293"/>
        <v>19798.68</v>
      </c>
      <c r="AF2719" s="4">
        <f t="shared" si="2294"/>
        <v>10961</v>
      </c>
      <c r="AG2719" s="4">
        <f t="shared" si="2295"/>
        <v>13046.69248</v>
      </c>
      <c r="AH2719" s="4">
        <f t="shared" si="2296"/>
        <v>14336.993760000001</v>
      </c>
      <c r="AI2719" s="4">
        <f t="shared" si="2297"/>
        <v>15379.84</v>
      </c>
      <c r="AJ2719" s="4">
        <f t="shared" si="2298"/>
        <v>16422.686239999999</v>
      </c>
      <c r="AK2719" s="4">
        <f t="shared" si="2299"/>
        <v>17907.41648</v>
      </c>
      <c r="AL2719" s="4">
        <f t="shared" si="2300"/>
        <v>19798.68</v>
      </c>
      <c r="AM2719" s="4">
        <f t="shared" si="2301"/>
        <v>8520</v>
      </c>
      <c r="AN2719" s="4">
        <f t="shared" si="2302"/>
        <v>11181.768479999999</v>
      </c>
      <c r="AO2719" s="4">
        <f t="shared" si="2303"/>
        <v>12828.455760000001</v>
      </c>
      <c r="AP2719" s="4">
        <f t="shared" si="2304"/>
        <v>14159.34</v>
      </c>
      <c r="AQ2719" s="4">
        <f t="shared" si="2305"/>
        <v>15490.22424</v>
      </c>
      <c r="AR2719" s="4">
        <f t="shared" si="2306"/>
        <v>17385.04248</v>
      </c>
      <c r="AS2719" s="4">
        <f t="shared" si="2307"/>
        <v>19798.68</v>
      </c>
      <c r="AT2719" s="4">
        <f t="shared" si="2308"/>
        <v>5325.01</v>
      </c>
      <c r="AU2719" s="4">
        <f t="shared" si="2309"/>
        <v>8740.7961199999991</v>
      </c>
      <c r="AV2719" s="4">
        <f t="shared" si="2310"/>
        <v>10853.951939999999</v>
      </c>
      <c r="AW2719" s="4">
        <f t="shared" si="2311"/>
        <v>12561.845000000001</v>
      </c>
      <c r="AX2719" s="4">
        <f t="shared" si="2312"/>
        <v>14269.73806</v>
      </c>
      <c r="AY2719" s="4">
        <f t="shared" si="2313"/>
        <v>16701.314620000001</v>
      </c>
      <c r="AZ2719" s="1">
        <f t="shared" si="2314"/>
        <v>7843.243214285716</v>
      </c>
      <c r="BA2719" s="1">
        <f t="shared" si="2315"/>
        <v>8536.3729141950607</v>
      </c>
      <c r="BB2719" s="1">
        <f t="shared" si="2316"/>
        <v>0</v>
      </c>
      <c r="BC2719" s="1"/>
      <c r="BD2719" s="6">
        <f t="shared" si="2317"/>
        <v>0</v>
      </c>
      <c r="BE2719" s="6"/>
      <c r="BF2719">
        <f t="shared" si="2318"/>
        <v>36283.884596999982</v>
      </c>
      <c r="BG2719">
        <f t="shared" si="2319"/>
        <v>14634.138570490089</v>
      </c>
      <c r="BH2719">
        <f t="shared" si="2320"/>
        <v>1361.9599999999991</v>
      </c>
      <c r="BI2719">
        <f t="shared" si="2321"/>
        <v>1916.7666222233163</v>
      </c>
      <c r="BJ2719">
        <f t="shared" si="2322"/>
        <v>74.020281557869296</v>
      </c>
      <c r="BK2719">
        <f t="shared" si="2323"/>
        <v>63.773829979693737</v>
      </c>
    </row>
    <row r="2720" spans="1:63" x14ac:dyDescent="0.35">
      <c r="A2720" s="2">
        <v>1514937600000</v>
      </c>
      <c r="B2720" s="3">
        <v>43103</v>
      </c>
      <c r="C2720" s="2" t="s">
        <v>9</v>
      </c>
      <c r="D2720" s="2">
        <v>14690</v>
      </c>
      <c r="E2720" s="2">
        <v>15307.56</v>
      </c>
      <c r="F2720" s="2">
        <v>14150</v>
      </c>
      <c r="G2720" s="2">
        <v>14919.51</v>
      </c>
      <c r="H2720" s="2">
        <v>15905.667638999999</v>
      </c>
      <c r="I2720" s="2">
        <v>236116868.33618999</v>
      </c>
      <c r="J2720" s="2">
        <f t="shared" si="2272"/>
        <v>1.6654048930467957</v>
      </c>
      <c r="K2720" s="2">
        <f t="shared" si="2273"/>
        <v>5.1995083947311054</v>
      </c>
      <c r="L2720" s="2">
        <f t="shared" si="2274"/>
        <v>27.517288476314945</v>
      </c>
      <c r="M2720" s="1">
        <f t="shared" si="2275"/>
        <v>0.92984247858832769</v>
      </c>
      <c r="N2720" s="1">
        <f t="shared" si="2276"/>
        <v>-8.3246701801869313E-2</v>
      </c>
      <c r="O2720" s="1">
        <f t="shared" si="2277"/>
        <v>-40.527336353539759</v>
      </c>
      <c r="P2720" s="2">
        <f t="shared" si="2278"/>
        <v>244.39999999999964</v>
      </c>
      <c r="Q2720" s="2">
        <f t="shared" si="2279"/>
        <v>0</v>
      </c>
      <c r="R2720" s="2">
        <f t="shared" si="2280"/>
        <v>385.83285714285711</v>
      </c>
      <c r="S2720" s="2">
        <f t="shared" si="2281"/>
        <v>497.93785714285707</v>
      </c>
      <c r="T2720" s="1">
        <f t="shared" si="2282"/>
        <v>43.657574403186352</v>
      </c>
      <c r="U2720" s="1">
        <f t="shared" si="2283"/>
        <v>12858.984071371346</v>
      </c>
      <c r="V2720" s="1">
        <f t="shared" si="2284"/>
        <v>15315.126500000002</v>
      </c>
      <c r="W2720" s="1">
        <f t="shared" si="2285"/>
        <v>2013.7685612956409</v>
      </c>
      <c r="X2720" s="1">
        <f t="shared" si="2286"/>
        <v>19342.663622591284</v>
      </c>
      <c r="Y2720" s="1">
        <f t="shared" si="2287"/>
        <v>11287.58937740872</v>
      </c>
      <c r="Z2720" s="1">
        <f t="shared" si="2288"/>
        <v>14260.816546406018</v>
      </c>
      <c r="AA2720" s="1">
        <f t="shared" si="2289"/>
        <v>14412.665563290195</v>
      </c>
      <c r="AB2720" s="1">
        <f t="shared" si="2290"/>
        <v>151.84901688417631</v>
      </c>
      <c r="AC2720" s="1">
        <f t="shared" si="2291"/>
        <v>424.12642150642199</v>
      </c>
      <c r="AD2720" s="1">
        <f t="shared" si="2292"/>
        <v>272.27740462224568</v>
      </c>
      <c r="AE2720" s="4">
        <f t="shared" si="2293"/>
        <v>19798.68</v>
      </c>
      <c r="AF2720" s="4">
        <f t="shared" si="2294"/>
        <v>10961</v>
      </c>
      <c r="AG2720" s="4">
        <f t="shared" si="2295"/>
        <v>13046.69248</v>
      </c>
      <c r="AH2720" s="4">
        <f t="shared" si="2296"/>
        <v>14336.993760000001</v>
      </c>
      <c r="AI2720" s="4">
        <f t="shared" si="2297"/>
        <v>15379.84</v>
      </c>
      <c r="AJ2720" s="4">
        <f t="shared" si="2298"/>
        <v>16422.686239999999</v>
      </c>
      <c r="AK2720" s="4">
        <f t="shared" si="2299"/>
        <v>17907.41648</v>
      </c>
      <c r="AL2720" s="4">
        <f t="shared" si="2300"/>
        <v>19798.68</v>
      </c>
      <c r="AM2720" s="4">
        <f t="shared" si="2301"/>
        <v>8090</v>
      </c>
      <c r="AN2720" s="4">
        <f t="shared" si="2302"/>
        <v>10853.24848</v>
      </c>
      <c r="AO2720" s="4">
        <f t="shared" si="2303"/>
        <v>12562.715759999999</v>
      </c>
      <c r="AP2720" s="4">
        <f t="shared" si="2304"/>
        <v>13944.34</v>
      </c>
      <c r="AQ2720" s="4">
        <f t="shared" si="2305"/>
        <v>15325.964240000001</v>
      </c>
      <c r="AR2720" s="4">
        <f t="shared" si="2306"/>
        <v>17293.02248</v>
      </c>
      <c r="AS2720" s="4">
        <f t="shared" si="2307"/>
        <v>19798.68</v>
      </c>
      <c r="AT2720" s="4">
        <f t="shared" si="2308"/>
        <v>5325.01</v>
      </c>
      <c r="AU2720" s="4">
        <f t="shared" si="2309"/>
        <v>8740.7961199999991</v>
      </c>
      <c r="AV2720" s="4">
        <f t="shared" si="2310"/>
        <v>10853.951939999999</v>
      </c>
      <c r="AW2720" s="4">
        <f t="shared" si="2311"/>
        <v>12561.845000000001</v>
      </c>
      <c r="AX2720" s="4">
        <f t="shared" si="2312"/>
        <v>14269.73806</v>
      </c>
      <c r="AY2720" s="4">
        <f t="shared" si="2313"/>
        <v>16701.314620000001</v>
      </c>
      <c r="AZ2720" s="1">
        <f t="shared" si="2314"/>
        <v>7766.2827857142884</v>
      </c>
      <c r="BA2720" s="1">
        <f t="shared" si="2315"/>
        <v>8447.014460964856</v>
      </c>
      <c r="BB2720" s="1">
        <f t="shared" si="2316"/>
        <v>0</v>
      </c>
      <c r="BC2720" s="1"/>
      <c r="BD2720" s="6">
        <f t="shared" si="2317"/>
        <v>0</v>
      </c>
      <c r="BE2720" s="6"/>
      <c r="BF2720">
        <f t="shared" si="2318"/>
        <v>14954.235022999987</v>
      </c>
      <c r="BG2720">
        <f t="shared" si="2319"/>
        <v>14702.258024101749</v>
      </c>
      <c r="BH2720">
        <f t="shared" si="2320"/>
        <v>1157.5599999999995</v>
      </c>
      <c r="BI2720">
        <f t="shared" si="2321"/>
        <v>2002.1214871807495</v>
      </c>
      <c r="BJ2720">
        <f t="shared" si="2322"/>
        <v>62.353469323462235</v>
      </c>
      <c r="BK2720">
        <f t="shared" si="2323"/>
        <v>49.193447396733085</v>
      </c>
    </row>
    <row r="2721" spans="1:63" x14ac:dyDescent="0.35">
      <c r="A2721" s="2">
        <v>1514851200000</v>
      </c>
      <c r="B2721" s="3">
        <v>43102</v>
      </c>
      <c r="C2721" s="2" t="s">
        <v>9</v>
      </c>
      <c r="D2721" s="2">
        <v>13382.16</v>
      </c>
      <c r="E2721" s="2">
        <v>15473.49</v>
      </c>
      <c r="F2721" s="2">
        <v>12890.02</v>
      </c>
      <c r="G2721" s="2">
        <v>14675.11</v>
      </c>
      <c r="H2721" s="2">
        <v>20078.092111000002</v>
      </c>
      <c r="I2721" s="2">
        <v>279717107.43371898</v>
      </c>
      <c r="J2721" s="2">
        <f t="shared" si="2272"/>
        <v>9.6794469357249664</v>
      </c>
      <c r="K2721" s="2">
        <f t="shared" si="2273"/>
        <v>-5.0768467508711144</v>
      </c>
      <c r="L2721" s="2">
        <f t="shared" si="2274"/>
        <v>26.739010277226015</v>
      </c>
      <c r="M2721" s="1">
        <f t="shared" si="2275"/>
        <v>1.638123504056096</v>
      </c>
      <c r="N2721" s="1">
        <f t="shared" si="2276"/>
        <v>-1.8746707861133618</v>
      </c>
      <c r="O2721" s="1">
        <f t="shared" si="2277"/>
        <v>-37.141731816661</v>
      </c>
      <c r="P2721" s="2">
        <f t="shared" si="2278"/>
        <v>1295.1100000000006</v>
      </c>
      <c r="Q2721" s="2">
        <f t="shared" si="2279"/>
        <v>0</v>
      </c>
      <c r="R2721" s="2">
        <f t="shared" si="2280"/>
        <v>368.37571428571431</v>
      </c>
      <c r="S2721" s="2">
        <f t="shared" si="2281"/>
        <v>555.52499999999998</v>
      </c>
      <c r="T2721" s="1">
        <f t="shared" si="2282"/>
        <v>39.871785852066665</v>
      </c>
      <c r="U2721" s="1">
        <f t="shared" si="2283"/>
        <v>12774.880972243645</v>
      </c>
      <c r="V2721" s="1">
        <f t="shared" si="2284"/>
        <v>15385.9</v>
      </c>
      <c r="W2721" s="1">
        <f t="shared" si="2285"/>
        <v>2023.4708714187143</v>
      </c>
      <c r="X2721" s="1">
        <f t="shared" si="2286"/>
        <v>19432.841742837427</v>
      </c>
      <c r="Y2721" s="1">
        <f t="shared" si="2287"/>
        <v>11338.958257162571</v>
      </c>
      <c r="Z2721" s="1">
        <f t="shared" si="2288"/>
        <v>14208.121070118499</v>
      </c>
      <c r="AA2721" s="1">
        <f t="shared" si="2289"/>
        <v>14320.512029342957</v>
      </c>
      <c r="AB2721" s="1">
        <f t="shared" si="2290"/>
        <v>112.39095922445813</v>
      </c>
      <c r="AC2721" s="1">
        <f t="shared" si="2291"/>
        <v>492.19577266198343</v>
      </c>
      <c r="AD2721" s="1">
        <f t="shared" si="2292"/>
        <v>379.8048134375253</v>
      </c>
      <c r="AE2721" s="4">
        <f t="shared" si="2293"/>
        <v>19798.68</v>
      </c>
      <c r="AF2721" s="4">
        <f t="shared" si="2294"/>
        <v>10961</v>
      </c>
      <c r="AG2721" s="4">
        <f t="shared" si="2295"/>
        <v>13046.69248</v>
      </c>
      <c r="AH2721" s="4">
        <f t="shared" si="2296"/>
        <v>14336.993760000001</v>
      </c>
      <c r="AI2721" s="4">
        <f t="shared" si="2297"/>
        <v>15379.84</v>
      </c>
      <c r="AJ2721" s="4">
        <f t="shared" si="2298"/>
        <v>16422.686239999999</v>
      </c>
      <c r="AK2721" s="4">
        <f t="shared" si="2299"/>
        <v>17907.41648</v>
      </c>
      <c r="AL2721" s="4">
        <f t="shared" si="2300"/>
        <v>19798.68</v>
      </c>
      <c r="AM2721" s="4">
        <f t="shared" si="2301"/>
        <v>7850</v>
      </c>
      <c r="AN2721" s="4">
        <f t="shared" si="2302"/>
        <v>10669.88848</v>
      </c>
      <c r="AO2721" s="4">
        <f t="shared" si="2303"/>
        <v>12414.395759999999</v>
      </c>
      <c r="AP2721" s="4">
        <f t="shared" si="2304"/>
        <v>13824.34</v>
      </c>
      <c r="AQ2721" s="4">
        <f t="shared" si="2305"/>
        <v>15234.284240000001</v>
      </c>
      <c r="AR2721" s="4">
        <f t="shared" si="2306"/>
        <v>17241.662479999999</v>
      </c>
      <c r="AS2721" s="4">
        <f t="shared" si="2307"/>
        <v>19798.68</v>
      </c>
      <c r="AT2721" s="4">
        <f t="shared" si="2308"/>
        <v>5325.01</v>
      </c>
      <c r="AU2721" s="4">
        <f t="shared" si="2309"/>
        <v>8740.7961199999991</v>
      </c>
      <c r="AV2721" s="4">
        <f t="shared" si="2310"/>
        <v>10853.951939999999</v>
      </c>
      <c r="AW2721" s="4">
        <f t="shared" si="2311"/>
        <v>12561.845000000001</v>
      </c>
      <c r="AX2721" s="4">
        <f t="shared" si="2312"/>
        <v>14269.73806</v>
      </c>
      <c r="AY2721" s="4">
        <f t="shared" si="2313"/>
        <v>16701.314620000001</v>
      </c>
      <c r="AZ2721" s="1">
        <f t="shared" si="2314"/>
        <v>7714.8207194244605</v>
      </c>
      <c r="BA2721" s="1">
        <f t="shared" si="2315"/>
        <v>8358.35013851232</v>
      </c>
      <c r="BB2721" s="1">
        <f t="shared" si="2316"/>
        <v>0</v>
      </c>
      <c r="BC2721" s="1"/>
      <c r="BD2721" s="6">
        <f t="shared" si="2317"/>
        <v>0</v>
      </c>
      <c r="BE2721" s="6"/>
      <c r="BF2721">
        <f t="shared" si="2318"/>
        <v>-951.43261600001279</v>
      </c>
      <c r="BG2721">
        <f t="shared" si="2319"/>
        <v>14748.428161748481</v>
      </c>
      <c r="BH2721">
        <f t="shared" si="2320"/>
        <v>2583.4699999999993</v>
      </c>
      <c r="BI2721">
        <f t="shared" si="2321"/>
        <v>2132.0540236700954</v>
      </c>
      <c r="BJ2721">
        <f t="shared" si="2322"/>
        <v>54.947739057749658</v>
      </c>
      <c r="BK2721">
        <f t="shared" si="2323"/>
        <v>39.422908135896392</v>
      </c>
    </row>
    <row r="2722" spans="1:63" x14ac:dyDescent="0.35">
      <c r="A2722" s="2">
        <v>1514764800000</v>
      </c>
      <c r="B2722" s="3">
        <v>43101</v>
      </c>
      <c r="C2722" s="2" t="s">
        <v>9</v>
      </c>
      <c r="D2722" s="2">
        <v>13715.65</v>
      </c>
      <c r="E2722" s="2">
        <v>13818.55</v>
      </c>
      <c r="F2722" s="2">
        <v>12750</v>
      </c>
      <c r="G2722" s="2">
        <v>13380</v>
      </c>
      <c r="H2722" s="2">
        <v>8609.9158439999992</v>
      </c>
      <c r="I2722" s="2">
        <v>114799747.44197001</v>
      </c>
      <c r="J2722" s="2">
        <f t="shared" si="2272"/>
        <v>-2.4522540965678985</v>
      </c>
      <c r="K2722" s="2">
        <f t="shared" si="2273"/>
        <v>-14.717372224251243</v>
      </c>
      <c r="L2722" s="2">
        <f t="shared" si="2274"/>
        <v>19.834381361723395</v>
      </c>
      <c r="M2722" s="1">
        <f t="shared" si="2275"/>
        <v>8.8252149387636649</v>
      </c>
      <c r="N2722" s="1">
        <f t="shared" si="2276"/>
        <v>11.379222720478332</v>
      </c>
      <c r="O2722" s="1">
        <f t="shared" si="2277"/>
        <v>-23.130792227204779</v>
      </c>
      <c r="P2722" s="2">
        <f t="shared" si="2278"/>
        <v>0</v>
      </c>
      <c r="Q2722" s="2">
        <f t="shared" si="2279"/>
        <v>336.36000000000058</v>
      </c>
      <c r="R2722" s="2">
        <f t="shared" si="2280"/>
        <v>275.86785714285713</v>
      </c>
      <c r="S2722" s="2">
        <f t="shared" si="2281"/>
        <v>667.02857142857135</v>
      </c>
      <c r="T2722" s="1">
        <f t="shared" si="2282"/>
        <v>29.25749305900132</v>
      </c>
      <c r="U2722" s="1">
        <f t="shared" si="2283"/>
        <v>12697.320603763794</v>
      </c>
      <c r="V2722" s="1">
        <f t="shared" si="2284"/>
        <v>15453.808999999999</v>
      </c>
      <c r="W2722" s="1">
        <f t="shared" si="2285"/>
        <v>2021.2662626677954</v>
      </c>
      <c r="X2722" s="1">
        <f t="shared" si="2286"/>
        <v>19496.341525335589</v>
      </c>
      <c r="Y2722" s="1">
        <f t="shared" si="2287"/>
        <v>11411.276474664408</v>
      </c>
      <c r="Z2722" s="1">
        <f t="shared" si="2288"/>
        <v>14170.76195572798</v>
      </c>
      <c r="AA2722" s="1">
        <f t="shared" si="2289"/>
        <v>14256.039671041677</v>
      </c>
      <c r="AB2722" s="1">
        <f t="shared" si="2290"/>
        <v>85.277715313697627</v>
      </c>
      <c r="AC2722" s="1">
        <f t="shared" si="2291"/>
        <v>587.14697602136471</v>
      </c>
      <c r="AD2722" s="1">
        <f t="shared" si="2292"/>
        <v>501.86926070766708</v>
      </c>
      <c r="AE2722" s="4">
        <f t="shared" si="2293"/>
        <v>19798.68</v>
      </c>
      <c r="AF2722" s="4">
        <f t="shared" si="2294"/>
        <v>10961</v>
      </c>
      <c r="AG2722" s="4">
        <f t="shared" si="2295"/>
        <v>13046.69248</v>
      </c>
      <c r="AH2722" s="4">
        <f t="shared" si="2296"/>
        <v>14336.993760000001</v>
      </c>
      <c r="AI2722" s="4">
        <f t="shared" si="2297"/>
        <v>15379.84</v>
      </c>
      <c r="AJ2722" s="4">
        <f t="shared" si="2298"/>
        <v>16422.686239999999</v>
      </c>
      <c r="AK2722" s="4">
        <f t="shared" si="2299"/>
        <v>17907.41648</v>
      </c>
      <c r="AL2722" s="4">
        <f t="shared" si="2300"/>
        <v>19798.68</v>
      </c>
      <c r="AM2722" s="4">
        <f t="shared" si="2301"/>
        <v>7850</v>
      </c>
      <c r="AN2722" s="4">
        <f t="shared" si="2302"/>
        <v>10669.88848</v>
      </c>
      <c r="AO2722" s="4">
        <f t="shared" si="2303"/>
        <v>12414.395759999999</v>
      </c>
      <c r="AP2722" s="4">
        <f t="shared" si="2304"/>
        <v>13824.34</v>
      </c>
      <c r="AQ2722" s="4">
        <f t="shared" si="2305"/>
        <v>15234.284240000001</v>
      </c>
      <c r="AR2722" s="4">
        <f t="shared" si="2306"/>
        <v>17241.662479999999</v>
      </c>
      <c r="AS2722" s="4">
        <f t="shared" si="2307"/>
        <v>19798.68</v>
      </c>
      <c r="AT2722" s="4">
        <f t="shared" si="2308"/>
        <v>5325.01</v>
      </c>
      <c r="AU2722" s="4">
        <f t="shared" si="2309"/>
        <v>8740.7961199999991</v>
      </c>
      <c r="AV2722" s="4">
        <f t="shared" si="2310"/>
        <v>10853.951939999999</v>
      </c>
      <c r="AW2722" s="4">
        <f t="shared" si="2311"/>
        <v>12561.845000000001</v>
      </c>
      <c r="AX2722" s="4">
        <f t="shared" si="2312"/>
        <v>14269.73806</v>
      </c>
      <c r="AY2722" s="4">
        <f t="shared" si="2313"/>
        <v>16701.314620000001</v>
      </c>
      <c r="AZ2722" s="1">
        <f t="shared" si="2314"/>
        <v>7664.3838405797114</v>
      </c>
      <c r="BA2722" s="1">
        <f t="shared" si="2315"/>
        <v>8271.8191815056398</v>
      </c>
      <c r="BB2722" s="1">
        <f t="shared" si="2316"/>
        <v>0</v>
      </c>
      <c r="BC2722" s="1"/>
      <c r="BD2722" s="6">
        <f t="shared" si="2317"/>
        <v>0</v>
      </c>
      <c r="BE2722" s="6"/>
      <c r="BF2722">
        <f t="shared" si="2318"/>
        <v>-21029.524727000015</v>
      </c>
      <c r="BG2722">
        <f t="shared" si="2319"/>
        <v>14815.161091014386</v>
      </c>
      <c r="BH2722">
        <f t="shared" si="2320"/>
        <v>1068.5499999999993</v>
      </c>
      <c r="BI2722">
        <f t="shared" si="2321"/>
        <v>2062.6054119270334</v>
      </c>
      <c r="BJ2722">
        <f t="shared" si="2322"/>
        <v>30.279133808987357</v>
      </c>
      <c r="BK2722">
        <f t="shared" si="2323"/>
        <v>26.685419921949858</v>
      </c>
    </row>
    <row r="2723" spans="1:63" x14ac:dyDescent="0.35">
      <c r="A2723" s="2">
        <v>1514678400000</v>
      </c>
      <c r="B2723" s="3">
        <v>43100</v>
      </c>
      <c r="C2723" s="2" t="s">
        <v>9</v>
      </c>
      <c r="D2723" s="2">
        <v>12345.1</v>
      </c>
      <c r="E2723" s="2">
        <v>14050.11</v>
      </c>
      <c r="F2723" s="2">
        <v>12149.98</v>
      </c>
      <c r="G2723" s="2">
        <v>13716.36</v>
      </c>
      <c r="H2723" s="2">
        <v>11768.989718000001</v>
      </c>
      <c r="I2723" s="2">
        <v>155283285.36704099</v>
      </c>
      <c r="J2723" s="2">
        <f t="shared" si="2272"/>
        <v>10.260039983890691</v>
      </c>
      <c r="K2723" s="2">
        <f t="shared" si="2273"/>
        <v>0.12423956190590521</v>
      </c>
      <c r="L2723" s="2">
        <f t="shared" si="2274"/>
        <v>25.953603348389947</v>
      </c>
      <c r="M2723" s="1">
        <f t="shared" si="2275"/>
        <v>-2.513901345291484</v>
      </c>
      <c r="N2723" s="1">
        <f t="shared" si="2276"/>
        <v>17.74282681411103</v>
      </c>
      <c r="O2723" s="1">
        <f t="shared" si="2277"/>
        <v>-25.362778463090795</v>
      </c>
      <c r="P2723" s="2">
        <f t="shared" si="2278"/>
        <v>1276.3500000000004</v>
      </c>
      <c r="Q2723" s="2">
        <f t="shared" si="2279"/>
        <v>0</v>
      </c>
      <c r="R2723" s="2">
        <f t="shared" si="2280"/>
        <v>275.86785714285713</v>
      </c>
      <c r="S2723" s="2">
        <f t="shared" si="2281"/>
        <v>643.27214285714285</v>
      </c>
      <c r="T2723" s="1">
        <f t="shared" si="2282"/>
        <v>30.01369292413095</v>
      </c>
      <c r="U2723" s="1">
        <f t="shared" si="2283"/>
        <v>12669.456138611296</v>
      </c>
      <c r="V2723" s="1">
        <f t="shared" si="2284"/>
        <v>15602.308499999999</v>
      </c>
      <c r="W2723" s="1">
        <f t="shared" si="2285"/>
        <v>1971.9503122322355</v>
      </c>
      <c r="X2723" s="1">
        <f t="shared" si="2286"/>
        <v>19546.209124464469</v>
      </c>
      <c r="Y2723" s="1">
        <f t="shared" si="2287"/>
        <v>11658.407875535528</v>
      </c>
      <c r="Z2723" s="1">
        <f t="shared" si="2288"/>
        <v>14234.022912186218</v>
      </c>
      <c r="AA2723" s="1">
        <f t="shared" si="2289"/>
        <v>14415.319611231072</v>
      </c>
      <c r="AB2723" s="1">
        <f t="shared" si="2290"/>
        <v>181.2966990448549</v>
      </c>
      <c r="AC2723" s="1">
        <f t="shared" si="2291"/>
        <v>712.61429119828142</v>
      </c>
      <c r="AD2723" s="1">
        <f t="shared" si="2292"/>
        <v>531.31759215342652</v>
      </c>
      <c r="AE2723" s="4">
        <f t="shared" si="2293"/>
        <v>19798.68</v>
      </c>
      <c r="AF2723" s="4">
        <f t="shared" si="2294"/>
        <v>10961</v>
      </c>
      <c r="AG2723" s="4">
        <f t="shared" si="2295"/>
        <v>13046.69248</v>
      </c>
      <c r="AH2723" s="4">
        <f t="shared" si="2296"/>
        <v>14336.993760000001</v>
      </c>
      <c r="AI2723" s="4">
        <f t="shared" si="2297"/>
        <v>15379.84</v>
      </c>
      <c r="AJ2723" s="4">
        <f t="shared" si="2298"/>
        <v>16422.686239999999</v>
      </c>
      <c r="AK2723" s="4">
        <f t="shared" si="2299"/>
        <v>17907.41648</v>
      </c>
      <c r="AL2723" s="4">
        <f t="shared" si="2300"/>
        <v>19798.68</v>
      </c>
      <c r="AM2723" s="4">
        <f t="shared" si="2301"/>
        <v>7850</v>
      </c>
      <c r="AN2723" s="4">
        <f t="shared" si="2302"/>
        <v>10669.88848</v>
      </c>
      <c r="AO2723" s="4">
        <f t="shared" si="2303"/>
        <v>12414.395759999999</v>
      </c>
      <c r="AP2723" s="4">
        <f t="shared" si="2304"/>
        <v>13824.34</v>
      </c>
      <c r="AQ2723" s="4">
        <f t="shared" si="2305"/>
        <v>15234.284240000001</v>
      </c>
      <c r="AR2723" s="4">
        <f t="shared" si="2306"/>
        <v>17241.662479999999</v>
      </c>
      <c r="AS2723" s="4">
        <f t="shared" si="2307"/>
        <v>19798.68</v>
      </c>
      <c r="AT2723" s="4">
        <f t="shared" si="2308"/>
        <v>5325.01</v>
      </c>
      <c r="AU2723" s="4">
        <f t="shared" si="2309"/>
        <v>8740.7961199999991</v>
      </c>
      <c r="AV2723" s="4">
        <f t="shared" si="2310"/>
        <v>10853.951939999999</v>
      </c>
      <c r="AW2723" s="4">
        <f t="shared" si="2311"/>
        <v>12561.845000000001</v>
      </c>
      <c r="AX2723" s="4">
        <f t="shared" si="2312"/>
        <v>14269.73806</v>
      </c>
      <c r="AY2723" s="4">
        <f t="shared" si="2313"/>
        <v>16701.314620000001</v>
      </c>
      <c r="AZ2723" s="1">
        <f t="shared" si="2314"/>
        <v>7622.6640145985411</v>
      </c>
      <c r="BA2723" s="1">
        <f t="shared" si="2315"/>
        <v>8201.8441018002377</v>
      </c>
      <c r="BB2723" s="1">
        <f t="shared" si="2316"/>
        <v>0</v>
      </c>
      <c r="BC2723" s="1"/>
      <c r="BD2723" s="6">
        <f t="shared" si="2317"/>
        <v>0</v>
      </c>
      <c r="BE2723" s="6"/>
      <c r="BF2723">
        <f t="shared" si="2318"/>
        <v>-12419.608883000015</v>
      </c>
      <c r="BG2723">
        <f t="shared" si="2319"/>
        <v>14905.654300357432</v>
      </c>
      <c r="BH2723">
        <f t="shared" si="2320"/>
        <v>1900.130000000001</v>
      </c>
      <c r="BI2723">
        <f t="shared" si="2321"/>
        <v>2215.5370137619616</v>
      </c>
      <c r="BJ2723">
        <f t="shared" si="2322"/>
        <v>33.041851540952159</v>
      </c>
      <c r="BK2723">
        <f t="shared" si="2323"/>
        <v>29.483767630058342</v>
      </c>
    </row>
    <row r="2724" spans="1:63" x14ac:dyDescent="0.35">
      <c r="A2724" s="2">
        <v>1514592000000</v>
      </c>
      <c r="B2724" s="3">
        <v>43099</v>
      </c>
      <c r="C2724" s="2" t="s">
        <v>9</v>
      </c>
      <c r="D2724" s="2">
        <v>14378.99</v>
      </c>
      <c r="E2724" s="2">
        <v>14398.85</v>
      </c>
      <c r="F2724" s="2">
        <v>11750</v>
      </c>
      <c r="G2724" s="2">
        <v>12440.01</v>
      </c>
      <c r="H2724" s="2">
        <v>19221.158039000002</v>
      </c>
      <c r="I2724" s="2">
        <v>247803953.75248501</v>
      </c>
      <c r="J2724" s="2">
        <f t="shared" si="2272"/>
        <v>-13.484272093136468</v>
      </c>
      <c r="K2724" s="2">
        <f t="shared" si="2273"/>
        <v>-7.8517777777777757</v>
      </c>
      <c r="L2724" s="2">
        <f t="shared" si="2274"/>
        <v>15.366980772494459</v>
      </c>
      <c r="M2724" s="1">
        <f t="shared" si="2275"/>
        <v>9.3053113216626002</v>
      </c>
      <c r="N2724" s="1">
        <f t="shared" si="2276"/>
        <v>37.216851111856023</v>
      </c>
      <c r="O2724" s="1">
        <f t="shared" si="2277"/>
        <v>-9.55795051611695</v>
      </c>
      <c r="P2724" s="2">
        <f t="shared" si="2278"/>
        <v>0</v>
      </c>
      <c r="Q2724" s="2">
        <f t="shared" si="2279"/>
        <v>1938.8899999999994</v>
      </c>
      <c r="R2724" s="2">
        <f t="shared" si="2280"/>
        <v>184.69999999999996</v>
      </c>
      <c r="S2724" s="2">
        <f t="shared" si="2281"/>
        <v>660.6035714285714</v>
      </c>
      <c r="T2724" s="1">
        <f t="shared" si="2282"/>
        <v>21.850138369562913</v>
      </c>
      <c r="U2724" s="1">
        <f t="shared" si="2283"/>
        <v>12626.725368758696</v>
      </c>
      <c r="V2724" s="1">
        <f t="shared" si="2284"/>
        <v>15745.888999999996</v>
      </c>
      <c r="W2724" s="1">
        <f t="shared" si="2285"/>
        <v>1933.5741558908867</v>
      </c>
      <c r="X2724" s="1">
        <f t="shared" si="2286"/>
        <v>19613.037311781769</v>
      </c>
      <c r="Y2724" s="1">
        <f t="shared" si="2287"/>
        <v>11878.740688218222</v>
      </c>
      <c r="Z2724" s="1">
        <f t="shared" si="2288"/>
        <v>14275.435945161114</v>
      </c>
      <c r="AA2724" s="1">
        <f t="shared" si="2289"/>
        <v>14542.403176909449</v>
      </c>
      <c r="AB2724" s="1">
        <f t="shared" si="2290"/>
        <v>266.9672317483346</v>
      </c>
      <c r="AC2724" s="1">
        <f t="shared" si="2291"/>
        <v>845.44368923663808</v>
      </c>
      <c r="AD2724" s="1">
        <f t="shared" si="2292"/>
        <v>578.47645748830348</v>
      </c>
      <c r="AE2724" s="4">
        <f t="shared" si="2293"/>
        <v>19798.68</v>
      </c>
      <c r="AF2724" s="4">
        <f t="shared" si="2294"/>
        <v>10961</v>
      </c>
      <c r="AG2724" s="4">
        <f t="shared" si="2295"/>
        <v>13046.69248</v>
      </c>
      <c r="AH2724" s="4">
        <f t="shared" si="2296"/>
        <v>14336.993760000001</v>
      </c>
      <c r="AI2724" s="4">
        <f t="shared" si="2297"/>
        <v>15379.84</v>
      </c>
      <c r="AJ2724" s="4">
        <f t="shared" si="2298"/>
        <v>16422.686239999999</v>
      </c>
      <c r="AK2724" s="4">
        <f t="shared" si="2299"/>
        <v>17907.41648</v>
      </c>
      <c r="AL2724" s="4">
        <f t="shared" si="2300"/>
        <v>19798.68</v>
      </c>
      <c r="AM2724" s="4">
        <f t="shared" si="2301"/>
        <v>7801</v>
      </c>
      <c r="AN2724" s="4">
        <f t="shared" si="2302"/>
        <v>10632.45248</v>
      </c>
      <c r="AO2724" s="4">
        <f t="shared" si="2303"/>
        <v>12384.11376</v>
      </c>
      <c r="AP2724" s="4">
        <f t="shared" si="2304"/>
        <v>13799.84</v>
      </c>
      <c r="AQ2724" s="4">
        <f t="shared" si="2305"/>
        <v>15215.56624</v>
      </c>
      <c r="AR2724" s="4">
        <f t="shared" si="2306"/>
        <v>17231.176480000002</v>
      </c>
      <c r="AS2724" s="4">
        <f t="shared" si="2307"/>
        <v>19798.68</v>
      </c>
      <c r="AT2724" s="4">
        <f t="shared" si="2308"/>
        <v>5325.01</v>
      </c>
      <c r="AU2724" s="4">
        <f t="shared" si="2309"/>
        <v>8740.7961199999991</v>
      </c>
      <c r="AV2724" s="4">
        <f t="shared" si="2310"/>
        <v>10853.951939999999</v>
      </c>
      <c r="AW2724" s="4">
        <f t="shared" si="2311"/>
        <v>12561.845000000001</v>
      </c>
      <c r="AX2724" s="4">
        <f t="shared" si="2312"/>
        <v>14269.73806</v>
      </c>
      <c r="AY2724" s="4">
        <f t="shared" si="2313"/>
        <v>16701.314620000001</v>
      </c>
      <c r="AZ2724" s="1">
        <f t="shared" si="2314"/>
        <v>7577.8574264705876</v>
      </c>
      <c r="BA2724" s="1">
        <f t="shared" si="2315"/>
        <v>8126.3027881262669</v>
      </c>
      <c r="BB2724" s="1">
        <f t="shared" si="2316"/>
        <v>0</v>
      </c>
      <c r="BC2724" s="1"/>
      <c r="BD2724" s="6">
        <f t="shared" si="2317"/>
        <v>0</v>
      </c>
      <c r="BE2724" s="6"/>
      <c r="BF2724">
        <f t="shared" si="2318"/>
        <v>-24188.598601000016</v>
      </c>
      <c r="BG2724">
        <f t="shared" si="2319"/>
        <v>15021.069434494382</v>
      </c>
      <c r="BH2724">
        <f t="shared" si="2320"/>
        <v>2648.8500000000004</v>
      </c>
      <c r="BI2724">
        <f t="shared" si="2321"/>
        <v>2264.0611697253398</v>
      </c>
      <c r="BJ2724">
        <f t="shared" si="2322"/>
        <v>16.735274415910059</v>
      </c>
      <c r="BK2724">
        <f t="shared" si="2323"/>
        <v>30.618970891304809</v>
      </c>
    </row>
    <row r="2725" spans="1:63" x14ac:dyDescent="0.35">
      <c r="A2725" s="2">
        <v>1514505600000</v>
      </c>
      <c r="B2725" s="3">
        <v>43098</v>
      </c>
      <c r="C2725" s="2" t="s">
        <v>9</v>
      </c>
      <c r="D2725" s="2">
        <v>14199.14</v>
      </c>
      <c r="E2725" s="2">
        <v>14981</v>
      </c>
      <c r="F2725" s="2">
        <v>13850</v>
      </c>
      <c r="G2725" s="2">
        <v>14378.9</v>
      </c>
      <c r="H2725" s="2">
        <v>18072.008116000001</v>
      </c>
      <c r="I2725" s="2">
        <v>260911629.21807599</v>
      </c>
      <c r="J2725" s="2">
        <f t="shared" si="2272"/>
        <v>1.3875932424723756</v>
      </c>
      <c r="K2725" s="2">
        <f t="shared" si="2273"/>
        <v>8.1120300751879668</v>
      </c>
      <c r="L2725" s="2">
        <f t="shared" si="2274"/>
        <v>46.142478473334592</v>
      </c>
      <c r="M2725" s="1">
        <f t="shared" si="2275"/>
        <v>-15.585919947009684</v>
      </c>
      <c r="N2725" s="1">
        <f t="shared" si="2276"/>
        <v>17.953320490440852</v>
      </c>
      <c r="O2725" s="1">
        <f t="shared" si="2277"/>
        <v>-17.379284924437883</v>
      </c>
      <c r="P2725" s="2">
        <f t="shared" si="2278"/>
        <v>196.78999999999905</v>
      </c>
      <c r="Q2725" s="2">
        <f t="shared" si="2279"/>
        <v>0</v>
      </c>
      <c r="R2725" s="2">
        <f t="shared" si="2280"/>
        <v>296.33071428571412</v>
      </c>
      <c r="S2725" s="2">
        <f t="shared" si="2281"/>
        <v>522.11142857142852</v>
      </c>
      <c r="T2725" s="1">
        <f t="shared" si="2282"/>
        <v>36.206678367176657</v>
      </c>
      <c r="U2725" s="1">
        <f t="shared" si="2283"/>
        <v>12634.346404218235</v>
      </c>
      <c r="V2725" s="1">
        <f t="shared" si="2284"/>
        <v>15868.887500000001</v>
      </c>
      <c r="W2725" s="1">
        <f t="shared" si="2285"/>
        <v>1792.4610704304607</v>
      </c>
      <c r="X2725" s="1">
        <f t="shared" si="2286"/>
        <v>19453.809640860924</v>
      </c>
      <c r="Y2725" s="1">
        <f t="shared" si="2287"/>
        <v>12283.96535913908</v>
      </c>
      <c r="Z2725" s="1">
        <f t="shared" si="2288"/>
        <v>14422.270020774004</v>
      </c>
      <c r="AA2725" s="1">
        <f t="shared" si="2289"/>
        <v>14924.656481802076</v>
      </c>
      <c r="AB2725" s="1">
        <f t="shared" si="2290"/>
        <v>502.38646102807252</v>
      </c>
      <c r="AC2725" s="1">
        <f t="shared" si="2291"/>
        <v>990.06280360871392</v>
      </c>
      <c r="AD2725" s="1">
        <f t="shared" si="2292"/>
        <v>487.6763425806414</v>
      </c>
      <c r="AE2725" s="4">
        <f t="shared" si="2293"/>
        <v>19798.68</v>
      </c>
      <c r="AF2725" s="4">
        <f t="shared" si="2294"/>
        <v>10961</v>
      </c>
      <c r="AG2725" s="4">
        <f t="shared" si="2295"/>
        <v>13046.69248</v>
      </c>
      <c r="AH2725" s="4">
        <f t="shared" si="2296"/>
        <v>14336.993760000001</v>
      </c>
      <c r="AI2725" s="4">
        <f t="shared" si="2297"/>
        <v>15379.84</v>
      </c>
      <c r="AJ2725" s="4">
        <f t="shared" si="2298"/>
        <v>16422.686239999999</v>
      </c>
      <c r="AK2725" s="4">
        <f t="shared" si="2299"/>
        <v>17907.41648</v>
      </c>
      <c r="AL2725" s="4">
        <f t="shared" si="2300"/>
        <v>19798.68</v>
      </c>
      <c r="AM2725" s="4">
        <f t="shared" si="2301"/>
        <v>7801</v>
      </c>
      <c r="AN2725" s="4">
        <f t="shared" si="2302"/>
        <v>10632.45248</v>
      </c>
      <c r="AO2725" s="4">
        <f t="shared" si="2303"/>
        <v>12384.11376</v>
      </c>
      <c r="AP2725" s="4">
        <f t="shared" si="2304"/>
        <v>13799.84</v>
      </c>
      <c r="AQ2725" s="4">
        <f t="shared" si="2305"/>
        <v>15215.56624</v>
      </c>
      <c r="AR2725" s="4">
        <f t="shared" si="2306"/>
        <v>17231.176480000002</v>
      </c>
      <c r="AS2725" s="4">
        <f t="shared" si="2307"/>
        <v>19798.68</v>
      </c>
      <c r="AT2725" s="4">
        <f t="shared" si="2308"/>
        <v>5325.01</v>
      </c>
      <c r="AU2725" s="4">
        <f t="shared" si="2309"/>
        <v>8740.7961199999991</v>
      </c>
      <c r="AV2725" s="4">
        <f t="shared" si="2310"/>
        <v>10853.951939999999</v>
      </c>
      <c r="AW2725" s="4">
        <f t="shared" si="2311"/>
        <v>12561.845000000001</v>
      </c>
      <c r="AX2725" s="4">
        <f t="shared" si="2312"/>
        <v>14269.73806</v>
      </c>
      <c r="AY2725" s="4">
        <f t="shared" si="2313"/>
        <v>16701.314620000001</v>
      </c>
      <c r="AZ2725" s="1">
        <f t="shared" si="2314"/>
        <v>7541.8414814814814</v>
      </c>
      <c r="BA2725" s="1">
        <f t="shared" si="2315"/>
        <v>8067.210908511558</v>
      </c>
      <c r="BB2725" s="1">
        <f t="shared" si="2316"/>
        <v>0</v>
      </c>
      <c r="BC2725" s="1"/>
      <c r="BD2725" s="6">
        <f t="shared" si="2317"/>
        <v>0</v>
      </c>
      <c r="BE2725" s="6"/>
      <c r="BF2725">
        <f t="shared" si="2318"/>
        <v>-4967.4405620000143</v>
      </c>
      <c r="BG2725">
        <f t="shared" si="2319"/>
        <v>15119.43002733054</v>
      </c>
      <c r="BH2725">
        <f t="shared" si="2320"/>
        <v>1131</v>
      </c>
      <c r="BI2725">
        <f t="shared" si="2321"/>
        <v>2204.862888144623</v>
      </c>
      <c r="BJ2725">
        <f t="shared" si="2322"/>
        <v>38.674176933312808</v>
      </c>
      <c r="BK2725">
        <f t="shared" si="2323"/>
        <v>42.009516826437107</v>
      </c>
    </row>
    <row r="2726" spans="1:63" x14ac:dyDescent="0.35">
      <c r="A2726" s="2">
        <v>1514419200000</v>
      </c>
      <c r="B2726" s="3">
        <v>43097</v>
      </c>
      <c r="C2726" s="2" t="s">
        <v>9</v>
      </c>
      <c r="D2726" s="2">
        <v>15459.97</v>
      </c>
      <c r="E2726" s="2">
        <v>15539.99</v>
      </c>
      <c r="F2726" s="2">
        <v>13150</v>
      </c>
      <c r="G2726" s="2">
        <v>14182.11</v>
      </c>
      <c r="H2726" s="2">
        <v>21717.858014000001</v>
      </c>
      <c r="I2726" s="2">
        <v>303401227.98651999</v>
      </c>
      <c r="J2726" s="2">
        <f t="shared" si="2272"/>
        <v>-8.2657233284109441</v>
      </c>
      <c r="K2726" s="2">
        <f t="shared" si="2273"/>
        <v>6.4194870263330275</v>
      </c>
      <c r="L2726" s="2">
        <f t="shared" si="2274"/>
        <v>46.390231918644758</v>
      </c>
      <c r="M2726" s="1">
        <f t="shared" si="2275"/>
        <v>1.3686026052062332</v>
      </c>
      <c r="N2726" s="1">
        <f t="shared" si="2276"/>
        <v>6.1868791033210169</v>
      </c>
      <c r="O2726" s="1">
        <f t="shared" si="2277"/>
        <v>-18.975385185984319</v>
      </c>
      <c r="P2726" s="2">
        <f t="shared" si="2278"/>
        <v>0</v>
      </c>
      <c r="Q2726" s="2">
        <f t="shared" si="2279"/>
        <v>1277.8799999999992</v>
      </c>
      <c r="R2726" s="2">
        <f t="shared" si="2280"/>
        <v>368.33500000000004</v>
      </c>
      <c r="S2726" s="2">
        <f t="shared" si="2281"/>
        <v>522.11142857142852</v>
      </c>
      <c r="T2726" s="1">
        <f t="shared" si="2282"/>
        <v>41.365206056352157</v>
      </c>
      <c r="U2726" s="1">
        <f t="shared" si="2283"/>
        <v>12563.140135002654</v>
      </c>
      <c r="V2726" s="1">
        <f t="shared" si="2284"/>
        <v>15882.745999999999</v>
      </c>
      <c r="W2726" s="1">
        <f t="shared" si="2285"/>
        <v>1781.9281152431649</v>
      </c>
      <c r="X2726" s="1">
        <f t="shared" si="2286"/>
        <v>19446.602230486329</v>
      </c>
      <c r="Y2726" s="1">
        <f t="shared" si="2287"/>
        <v>12318.889769513669</v>
      </c>
      <c r="Z2726" s="1">
        <f t="shared" si="2288"/>
        <v>14425.739622435924</v>
      </c>
      <c r="AA2726" s="1">
        <f t="shared" si="2289"/>
        <v>15023.884933038817</v>
      </c>
      <c r="AB2726" s="1">
        <f t="shared" si="2290"/>
        <v>598.14531060289301</v>
      </c>
      <c r="AC2726" s="1">
        <f t="shared" si="2291"/>
        <v>1111.9818892538742</v>
      </c>
      <c r="AD2726" s="1">
        <f t="shared" si="2292"/>
        <v>513.83657865098121</v>
      </c>
      <c r="AE2726" s="4">
        <f t="shared" si="2293"/>
        <v>19798.68</v>
      </c>
      <c r="AF2726" s="4">
        <f t="shared" si="2294"/>
        <v>10961</v>
      </c>
      <c r="AG2726" s="4">
        <f t="shared" si="2295"/>
        <v>13046.69248</v>
      </c>
      <c r="AH2726" s="4">
        <f t="shared" si="2296"/>
        <v>14336.993760000001</v>
      </c>
      <c r="AI2726" s="4">
        <f t="shared" si="2297"/>
        <v>15379.84</v>
      </c>
      <c r="AJ2726" s="4">
        <f t="shared" si="2298"/>
        <v>16422.686239999999</v>
      </c>
      <c r="AK2726" s="4">
        <f t="shared" si="2299"/>
        <v>17907.41648</v>
      </c>
      <c r="AL2726" s="4">
        <f t="shared" si="2300"/>
        <v>19798.68</v>
      </c>
      <c r="AM2726" s="4">
        <f t="shared" si="2301"/>
        <v>7650.33</v>
      </c>
      <c r="AN2726" s="4">
        <f t="shared" si="2302"/>
        <v>10517.3406</v>
      </c>
      <c r="AO2726" s="4">
        <f t="shared" si="2303"/>
        <v>12290.9997</v>
      </c>
      <c r="AP2726" s="4">
        <f t="shared" si="2304"/>
        <v>13724.505000000001</v>
      </c>
      <c r="AQ2726" s="4">
        <f t="shared" si="2305"/>
        <v>15158.0103</v>
      </c>
      <c r="AR2726" s="4">
        <f t="shared" si="2306"/>
        <v>17198.933100000002</v>
      </c>
      <c r="AS2726" s="4">
        <f t="shared" si="2307"/>
        <v>19798.68</v>
      </c>
      <c r="AT2726" s="4">
        <f t="shared" si="2308"/>
        <v>5325.01</v>
      </c>
      <c r="AU2726" s="4">
        <f t="shared" si="2309"/>
        <v>8740.7961199999991</v>
      </c>
      <c r="AV2726" s="4">
        <f t="shared" si="2310"/>
        <v>10853.951939999999</v>
      </c>
      <c r="AW2726" s="4">
        <f t="shared" si="2311"/>
        <v>12561.845000000001</v>
      </c>
      <c r="AX2726" s="4">
        <f t="shared" si="2312"/>
        <v>14269.73806</v>
      </c>
      <c r="AY2726" s="4">
        <f t="shared" si="2313"/>
        <v>16701.314620000001</v>
      </c>
      <c r="AZ2726" s="1">
        <f t="shared" si="2314"/>
        <v>7490.8186567164175</v>
      </c>
      <c r="BA2726" s="1">
        <f t="shared" si="2315"/>
        <v>7980.7494141076068</v>
      </c>
      <c r="BB2726" s="1">
        <f t="shared" si="2316"/>
        <v>0</v>
      </c>
      <c r="BC2726" s="1"/>
      <c r="BD2726" s="6">
        <f t="shared" si="2317"/>
        <v>0</v>
      </c>
      <c r="BE2726" s="6"/>
      <c r="BF2726">
        <f t="shared" si="2318"/>
        <v>-23039.448678000015</v>
      </c>
      <c r="BG2726">
        <f t="shared" si="2319"/>
        <v>15133.164307363684</v>
      </c>
      <c r="BH2726">
        <f t="shared" si="2320"/>
        <v>2389.9899999999998</v>
      </c>
      <c r="BI2726">
        <f t="shared" si="2321"/>
        <v>2370.0725632437952</v>
      </c>
      <c r="BJ2726">
        <f t="shared" si="2322"/>
        <v>36.447461324691552</v>
      </c>
      <c r="BK2726">
        <f t="shared" si="2323"/>
        <v>46.950896615401327</v>
      </c>
    </row>
    <row r="2727" spans="1:63" x14ac:dyDescent="0.35">
      <c r="A2727" s="2">
        <v>1514332800000</v>
      </c>
      <c r="B2727" s="3">
        <v>43096</v>
      </c>
      <c r="C2727" s="2" t="s">
        <v>9</v>
      </c>
      <c r="D2727" s="2">
        <v>15709.98</v>
      </c>
      <c r="E2727" s="2">
        <v>16498.05</v>
      </c>
      <c r="F2727" s="2">
        <v>14200.15</v>
      </c>
      <c r="G2727" s="2">
        <v>15459.99</v>
      </c>
      <c r="H2727" s="2">
        <v>14959.864723000001</v>
      </c>
      <c r="I2727" s="2">
        <v>231229932.48203999</v>
      </c>
      <c r="J2727" s="2">
        <f t="shared" si="2272"/>
        <v>-1.4597479382064289</v>
      </c>
      <c r="K2727" s="2">
        <f t="shared" si="2273"/>
        <v>-0.21074523128401379</v>
      </c>
      <c r="L2727" s="2">
        <f t="shared" si="2274"/>
        <v>56.212007921752495</v>
      </c>
      <c r="M2727" s="1">
        <f t="shared" si="2275"/>
        <v>-9.0105068991849517</v>
      </c>
      <c r="N2727" s="1">
        <f t="shared" si="2276"/>
        <v>-3.4959919120258136</v>
      </c>
      <c r="O2727" s="1">
        <f t="shared" si="2277"/>
        <v>-28.272916088561505</v>
      </c>
      <c r="P2727" s="2">
        <f t="shared" si="2278"/>
        <v>0</v>
      </c>
      <c r="Q2727" s="2">
        <f t="shared" si="2279"/>
        <v>229.02000000000044</v>
      </c>
      <c r="R2727" s="2">
        <f t="shared" si="2280"/>
        <v>389.88428571428568</v>
      </c>
      <c r="S2727" s="2">
        <f t="shared" si="2281"/>
        <v>430.83428571428573</v>
      </c>
      <c r="T2727" s="1">
        <f t="shared" si="2282"/>
        <v>47.505234959608565</v>
      </c>
      <c r="U2727" s="1">
        <f t="shared" si="2283"/>
        <v>12497.0597323497</v>
      </c>
      <c r="V2727" s="1">
        <f t="shared" si="2284"/>
        <v>15967.6405</v>
      </c>
      <c r="W2727" s="1">
        <f t="shared" si="2285"/>
        <v>1738.8079159483937</v>
      </c>
      <c r="X2727" s="1">
        <f t="shared" si="2286"/>
        <v>19445.256331896788</v>
      </c>
      <c r="Y2727" s="1">
        <f t="shared" si="2287"/>
        <v>12490.024668103211</v>
      </c>
      <c r="Z2727" s="1">
        <f t="shared" si="2288"/>
        <v>14445.229992230798</v>
      </c>
      <c r="AA2727" s="1">
        <f t="shared" si="2289"/>
        <v>15176.934920864056</v>
      </c>
      <c r="AB2727" s="1">
        <f t="shared" si="2290"/>
        <v>731.70492863325853</v>
      </c>
      <c r="AC2727" s="1">
        <f t="shared" si="2291"/>
        <v>1240.4410339166195</v>
      </c>
      <c r="AD2727" s="1">
        <f t="shared" si="2292"/>
        <v>508.73610528336098</v>
      </c>
      <c r="AE2727" s="4">
        <f t="shared" si="2293"/>
        <v>19798.68</v>
      </c>
      <c r="AF2727" s="4">
        <f t="shared" si="2294"/>
        <v>10961</v>
      </c>
      <c r="AG2727" s="4">
        <f t="shared" si="2295"/>
        <v>13046.69248</v>
      </c>
      <c r="AH2727" s="4">
        <f t="shared" si="2296"/>
        <v>14336.993760000001</v>
      </c>
      <c r="AI2727" s="4">
        <f t="shared" si="2297"/>
        <v>15379.84</v>
      </c>
      <c r="AJ2727" s="4">
        <f t="shared" si="2298"/>
        <v>16422.686239999999</v>
      </c>
      <c r="AK2727" s="4">
        <f t="shared" si="2299"/>
        <v>17907.41648</v>
      </c>
      <c r="AL2727" s="4">
        <f t="shared" si="2300"/>
        <v>19798.68</v>
      </c>
      <c r="AM2727" s="4">
        <f t="shared" si="2301"/>
        <v>7422</v>
      </c>
      <c r="AN2727" s="4">
        <f t="shared" si="2302"/>
        <v>10342.896479999999</v>
      </c>
      <c r="AO2727" s="4">
        <f t="shared" si="2303"/>
        <v>12149.89176</v>
      </c>
      <c r="AP2727" s="4">
        <f t="shared" si="2304"/>
        <v>13610.34</v>
      </c>
      <c r="AQ2727" s="4">
        <f t="shared" si="2305"/>
        <v>15070.78824</v>
      </c>
      <c r="AR2727" s="4">
        <f t="shared" si="2306"/>
        <v>17150.070480000002</v>
      </c>
      <c r="AS2727" s="4">
        <f t="shared" si="2307"/>
        <v>19798.68</v>
      </c>
      <c r="AT2727" s="4">
        <f t="shared" si="2308"/>
        <v>5325.01</v>
      </c>
      <c r="AU2727" s="4">
        <f t="shared" si="2309"/>
        <v>8740.7961199999991</v>
      </c>
      <c r="AV2727" s="4">
        <f t="shared" si="2310"/>
        <v>10853.951939999999</v>
      </c>
      <c r="AW2727" s="4">
        <f t="shared" si="2311"/>
        <v>12561.845000000001</v>
      </c>
      <c r="AX2727" s="4">
        <f t="shared" si="2312"/>
        <v>14269.73806</v>
      </c>
      <c r="AY2727" s="4">
        <f t="shared" si="2313"/>
        <v>16701.314620000001</v>
      </c>
      <c r="AZ2727" s="1">
        <f t="shared" si="2314"/>
        <v>7440.5081954887228</v>
      </c>
      <c r="BA2727" s="1">
        <f t="shared" si="2315"/>
        <v>7895.7992690953815</v>
      </c>
      <c r="BB2727" s="1">
        <f t="shared" si="2316"/>
        <v>0</v>
      </c>
      <c r="BC2727" s="1"/>
      <c r="BD2727" s="6">
        <f t="shared" si="2317"/>
        <v>0</v>
      </c>
      <c r="BE2727" s="6"/>
      <c r="BF2727">
        <f t="shared" si="2318"/>
        <v>-1321.5906640000121</v>
      </c>
      <c r="BG2727">
        <f t="shared" si="2319"/>
        <v>15228.324880786737</v>
      </c>
      <c r="BH2727">
        <f t="shared" si="2320"/>
        <v>2297.8999999999996</v>
      </c>
      <c r="BI2727">
        <f t="shared" si="2321"/>
        <v>2367.008342204379</v>
      </c>
      <c r="BJ2727">
        <f t="shared" si="2322"/>
        <v>50.906912221306946</v>
      </c>
      <c r="BK2727">
        <f t="shared" si="2323"/>
        <v>45.130019039687632</v>
      </c>
    </row>
    <row r="2728" spans="1:63" x14ac:dyDescent="0.35">
      <c r="A2728" s="2">
        <v>1514246400000</v>
      </c>
      <c r="B2728" s="3">
        <v>43095</v>
      </c>
      <c r="C2728" s="2" t="s">
        <v>9</v>
      </c>
      <c r="D2728" s="2">
        <v>13699.34</v>
      </c>
      <c r="E2728" s="2">
        <v>16050</v>
      </c>
      <c r="F2728" s="2">
        <v>13533</v>
      </c>
      <c r="G2728" s="2">
        <v>15689.01</v>
      </c>
      <c r="H2728" s="2">
        <v>15034.668104</v>
      </c>
      <c r="I2728" s="2">
        <v>224843731.896568</v>
      </c>
      <c r="J2728" s="2">
        <f t="shared" si="2272"/>
        <v>14.523838374695424</v>
      </c>
      <c r="K2728" s="2">
        <f t="shared" si="2273"/>
        <v>-4.8515432731436352</v>
      </c>
      <c r="L2728" s="2">
        <f t="shared" si="2274"/>
        <v>62.580414507772019</v>
      </c>
      <c r="M2728" s="1">
        <f t="shared" si="2275"/>
        <v>-1.481372238921244</v>
      </c>
      <c r="N2728" s="1">
        <f t="shared" si="2276"/>
        <v>-6.4624855233058023</v>
      </c>
      <c r="O2728" s="1">
        <f t="shared" si="2277"/>
        <v>-28.770075358483421</v>
      </c>
      <c r="P2728" s="2">
        <f t="shared" si="2278"/>
        <v>1989.67</v>
      </c>
      <c r="Q2728" s="2">
        <f t="shared" si="2279"/>
        <v>0</v>
      </c>
      <c r="R2728" s="2">
        <f t="shared" si="2280"/>
        <v>389.88428571428568</v>
      </c>
      <c r="S2728" s="2">
        <f t="shared" si="2281"/>
        <v>437.09714285714279</v>
      </c>
      <c r="T2728" s="1">
        <f t="shared" si="2282"/>
        <v>47.145470532245497</v>
      </c>
      <c r="U2728" s="1">
        <f t="shared" si="2283"/>
        <v>12376.123803057852</v>
      </c>
      <c r="V2728" s="1">
        <f t="shared" si="2284"/>
        <v>16024.591</v>
      </c>
      <c r="W2728" s="1">
        <f t="shared" si="2285"/>
        <v>1739.90083008172</v>
      </c>
      <c r="X2728" s="1">
        <f t="shared" si="2286"/>
        <v>19504.392660163441</v>
      </c>
      <c r="Y2728" s="1">
        <f t="shared" si="2287"/>
        <v>12544.78933983656</v>
      </c>
      <c r="Z2728" s="1">
        <f t="shared" si="2288"/>
        <v>14364.04919160926</v>
      </c>
      <c r="AA2728" s="1">
        <f t="shared" si="2289"/>
        <v>15125.470361021158</v>
      </c>
      <c r="AB2728" s="1">
        <f t="shared" si="2290"/>
        <v>761.42116941189852</v>
      </c>
      <c r="AC2728" s="1">
        <f t="shared" si="2291"/>
        <v>1367.6250602374596</v>
      </c>
      <c r="AD2728" s="1">
        <f t="shared" si="2292"/>
        <v>606.20389082556107</v>
      </c>
      <c r="AE2728" s="4">
        <f t="shared" si="2293"/>
        <v>19798.68</v>
      </c>
      <c r="AF2728" s="4">
        <f t="shared" si="2294"/>
        <v>10961</v>
      </c>
      <c r="AG2728" s="4">
        <f t="shared" si="2295"/>
        <v>13046.69248</v>
      </c>
      <c r="AH2728" s="4">
        <f t="shared" si="2296"/>
        <v>14336.993760000001</v>
      </c>
      <c r="AI2728" s="4">
        <f t="shared" si="2297"/>
        <v>15379.84</v>
      </c>
      <c r="AJ2728" s="4">
        <f t="shared" si="2298"/>
        <v>16422.686239999999</v>
      </c>
      <c r="AK2728" s="4">
        <f t="shared" si="2299"/>
        <v>17907.41648</v>
      </c>
      <c r="AL2728" s="4">
        <f t="shared" si="2300"/>
        <v>19798.68</v>
      </c>
      <c r="AM2728" s="4">
        <f t="shared" si="2301"/>
        <v>7422</v>
      </c>
      <c r="AN2728" s="4">
        <f t="shared" si="2302"/>
        <v>10342.896479999999</v>
      </c>
      <c r="AO2728" s="4">
        <f t="shared" si="2303"/>
        <v>12149.89176</v>
      </c>
      <c r="AP2728" s="4">
        <f t="shared" si="2304"/>
        <v>13610.34</v>
      </c>
      <c r="AQ2728" s="4">
        <f t="shared" si="2305"/>
        <v>15070.78824</v>
      </c>
      <c r="AR2728" s="4">
        <f t="shared" si="2306"/>
        <v>17150.070480000002</v>
      </c>
      <c r="AS2728" s="4">
        <f t="shared" si="2307"/>
        <v>19798.68</v>
      </c>
      <c r="AT2728" s="4">
        <f t="shared" si="2308"/>
        <v>5325.01</v>
      </c>
      <c r="AU2728" s="4">
        <f t="shared" si="2309"/>
        <v>8740.7961199999991</v>
      </c>
      <c r="AV2728" s="4">
        <f t="shared" si="2310"/>
        <v>10853.951939999999</v>
      </c>
      <c r="AW2728" s="4">
        <f t="shared" si="2311"/>
        <v>12561.845000000001</v>
      </c>
      <c r="AX2728" s="4">
        <f t="shared" si="2312"/>
        <v>14269.73806</v>
      </c>
      <c r="AY2728" s="4">
        <f t="shared" si="2313"/>
        <v>16701.314620000001</v>
      </c>
      <c r="AZ2728" s="1">
        <f t="shared" si="2314"/>
        <v>7379.7545454545461</v>
      </c>
      <c r="BA2728" s="1">
        <f t="shared" si="2315"/>
        <v>7792.1802179870992</v>
      </c>
      <c r="BB2728" s="1">
        <f t="shared" si="2316"/>
        <v>0</v>
      </c>
      <c r="BC2728" s="1"/>
      <c r="BD2728" s="6">
        <f t="shared" si="2317"/>
        <v>0</v>
      </c>
      <c r="BE2728" s="6"/>
      <c r="BF2728">
        <f t="shared" si="2318"/>
        <v>13638.274058999988</v>
      </c>
      <c r="BG2728">
        <f t="shared" si="2319"/>
        <v>15225.46741518726</v>
      </c>
      <c r="BH2728">
        <f t="shared" si="2320"/>
        <v>2517</v>
      </c>
      <c r="BI2728">
        <f t="shared" si="2321"/>
        <v>2377.6403948512061</v>
      </c>
      <c r="BJ2728">
        <f t="shared" si="2322"/>
        <v>53.498316300205481</v>
      </c>
      <c r="BK2728">
        <f t="shared" si="2323"/>
        <v>37.737468053455956</v>
      </c>
    </row>
    <row r="2729" spans="1:63" x14ac:dyDescent="0.35">
      <c r="A2729" s="2">
        <v>1514160000000</v>
      </c>
      <c r="B2729" s="3">
        <v>43094</v>
      </c>
      <c r="C2729" s="2" t="s">
        <v>9</v>
      </c>
      <c r="D2729" s="2">
        <v>13500</v>
      </c>
      <c r="E2729" s="2">
        <v>14300</v>
      </c>
      <c r="F2729" s="2">
        <v>12708</v>
      </c>
      <c r="G2729" s="2">
        <v>13699.34</v>
      </c>
      <c r="H2729" s="2">
        <v>15748.207607</v>
      </c>
      <c r="I2729" s="2">
        <v>213139657.628914</v>
      </c>
      <c r="J2729" s="2">
        <f t="shared" si="2272"/>
        <v>1.4765925925925938</v>
      </c>
      <c r="K2729" s="2">
        <f t="shared" si="2273"/>
        <v>-20.791086544243491</v>
      </c>
      <c r="L2729" s="2">
        <f t="shared" si="2274"/>
        <v>50.080083084831095</v>
      </c>
      <c r="M2729" s="1">
        <f t="shared" si="2275"/>
        <v>12.681934679116145</v>
      </c>
      <c r="N2729" s="1">
        <f t="shared" si="2276"/>
        <v>-2.3310612044083885</v>
      </c>
      <c r="O2729" s="1">
        <f t="shared" si="2277"/>
        <v>-17.149366319837309</v>
      </c>
      <c r="P2729" s="2">
        <f t="shared" si="2278"/>
        <v>199.34000000000015</v>
      </c>
      <c r="Q2729" s="2">
        <f t="shared" si="2279"/>
        <v>0</v>
      </c>
      <c r="R2729" s="2">
        <f t="shared" si="2280"/>
        <v>247.76499999999993</v>
      </c>
      <c r="S2729" s="2">
        <f t="shared" si="2281"/>
        <v>454.09571428571428</v>
      </c>
      <c r="T2729" s="1">
        <f t="shared" si="2282"/>
        <v>35.301163743314959</v>
      </c>
      <c r="U2729" s="1">
        <f t="shared" si="2283"/>
        <v>12240.903958284702</v>
      </c>
      <c r="V2729" s="1">
        <f t="shared" si="2284"/>
        <v>15917.643</v>
      </c>
      <c r="W2729" s="1">
        <f t="shared" si="2285"/>
        <v>1821.0859264381304</v>
      </c>
      <c r="X2729" s="1">
        <f t="shared" si="2286"/>
        <v>19559.814852876261</v>
      </c>
      <c r="Y2729" s="1">
        <f t="shared" si="2287"/>
        <v>12275.471147123739</v>
      </c>
      <c r="Z2729" s="1">
        <f t="shared" si="2288"/>
        <v>14258.052326938001</v>
      </c>
      <c r="AA2729" s="1">
        <f t="shared" si="2289"/>
        <v>15023.008608479551</v>
      </c>
      <c r="AB2729" s="1">
        <f t="shared" si="2290"/>
        <v>764.9562815415502</v>
      </c>
      <c r="AC2729" s="1">
        <f t="shared" si="2291"/>
        <v>1519.1760329438498</v>
      </c>
      <c r="AD2729" s="1">
        <f t="shared" si="2292"/>
        <v>754.21975140229961</v>
      </c>
      <c r="AE2729" s="4">
        <f t="shared" si="2293"/>
        <v>19798.68</v>
      </c>
      <c r="AF2729" s="4">
        <f t="shared" si="2294"/>
        <v>10961</v>
      </c>
      <c r="AG2729" s="4">
        <f t="shared" si="2295"/>
        <v>13046.69248</v>
      </c>
      <c r="AH2729" s="4">
        <f t="shared" si="2296"/>
        <v>14336.993760000001</v>
      </c>
      <c r="AI2729" s="4">
        <f t="shared" si="2297"/>
        <v>15379.84</v>
      </c>
      <c r="AJ2729" s="4">
        <f t="shared" si="2298"/>
        <v>16422.686239999999</v>
      </c>
      <c r="AK2729" s="4">
        <f t="shared" si="2299"/>
        <v>17907.41648</v>
      </c>
      <c r="AL2729" s="4">
        <f t="shared" si="2300"/>
        <v>19798.68</v>
      </c>
      <c r="AM2729" s="4">
        <f t="shared" si="2301"/>
        <v>7076</v>
      </c>
      <c r="AN2729" s="4">
        <f t="shared" si="2302"/>
        <v>10078.55248</v>
      </c>
      <c r="AO2729" s="4">
        <f t="shared" si="2303"/>
        <v>11936.063760000001</v>
      </c>
      <c r="AP2729" s="4">
        <f t="shared" si="2304"/>
        <v>13437.34</v>
      </c>
      <c r="AQ2729" s="4">
        <f t="shared" si="2305"/>
        <v>14938.616239999999</v>
      </c>
      <c r="AR2729" s="4">
        <f t="shared" si="2306"/>
        <v>17076.02648</v>
      </c>
      <c r="AS2729" s="4">
        <f t="shared" si="2307"/>
        <v>19798.68</v>
      </c>
      <c r="AT2729" s="4">
        <f t="shared" si="2308"/>
        <v>5325.01</v>
      </c>
      <c r="AU2729" s="4">
        <f t="shared" si="2309"/>
        <v>8740.7961199999991</v>
      </c>
      <c r="AV2729" s="4">
        <f t="shared" si="2310"/>
        <v>10853.951939999999</v>
      </c>
      <c r="AW2729" s="4">
        <f t="shared" si="2311"/>
        <v>12561.845000000001</v>
      </c>
      <c r="AX2729" s="4">
        <f t="shared" si="2312"/>
        <v>14269.73806</v>
      </c>
      <c r="AY2729" s="4">
        <f t="shared" si="2313"/>
        <v>16701.314620000001</v>
      </c>
      <c r="AZ2729" s="1">
        <f t="shared" si="2314"/>
        <v>7316.3251145038166</v>
      </c>
      <c r="BA2729" s="1">
        <f t="shared" si="2315"/>
        <v>7684.004467548566</v>
      </c>
      <c r="BB2729" s="1">
        <f t="shared" si="2316"/>
        <v>0</v>
      </c>
      <c r="BC2729" s="1"/>
      <c r="BD2729" s="6">
        <f t="shared" si="2317"/>
        <v>0</v>
      </c>
      <c r="BE2729" s="6"/>
      <c r="BF2729">
        <f t="shared" si="2318"/>
        <v>-1396.3940450000118</v>
      </c>
      <c r="BG2729">
        <f t="shared" si="2319"/>
        <v>15178.248561292618</v>
      </c>
      <c r="BH2729">
        <f t="shared" si="2320"/>
        <v>1592</v>
      </c>
      <c r="BI2729">
        <f t="shared" si="2321"/>
        <v>2356.2004555975454</v>
      </c>
      <c r="BJ2729">
        <f t="shared" si="2322"/>
        <v>30.984828597550486</v>
      </c>
      <c r="BK2729">
        <f t="shared" si="2323"/>
        <v>28.72676992151786</v>
      </c>
    </row>
    <row r="2730" spans="1:63" x14ac:dyDescent="0.35">
      <c r="A2730" s="2">
        <v>1514073600000</v>
      </c>
      <c r="B2730" s="3">
        <v>43093</v>
      </c>
      <c r="C2730" s="2" t="s">
        <v>9</v>
      </c>
      <c r="D2730" s="2">
        <v>13300</v>
      </c>
      <c r="E2730" s="2">
        <v>13819.99</v>
      </c>
      <c r="F2730" s="2">
        <v>11640</v>
      </c>
      <c r="G2730" s="2">
        <v>13500</v>
      </c>
      <c r="H2730" s="2">
        <v>28557.534987999999</v>
      </c>
      <c r="I2730" s="2">
        <v>365709589.603028</v>
      </c>
      <c r="J2730" s="2">
        <f t="shared" si="2272"/>
        <v>1.5037593984962405</v>
      </c>
      <c r="K2730" s="2">
        <f t="shared" si="2273"/>
        <v>-28.405701027510773</v>
      </c>
      <c r="L2730" s="2">
        <f t="shared" si="2274"/>
        <v>55.172235434212133</v>
      </c>
      <c r="M2730" s="1">
        <f t="shared" si="2275"/>
        <v>1.4551065963761769</v>
      </c>
      <c r="N2730" s="1">
        <f t="shared" si="2276"/>
        <v>1.6026666666666709</v>
      </c>
      <c r="O2730" s="1">
        <f t="shared" si="2277"/>
        <v>-20.006074074074075</v>
      </c>
      <c r="P2730" s="2">
        <f t="shared" si="2278"/>
        <v>200</v>
      </c>
      <c r="Q2730" s="2">
        <f t="shared" si="2279"/>
        <v>0</v>
      </c>
      <c r="R2730" s="2">
        <f t="shared" si="2280"/>
        <v>354.0971428571429</v>
      </c>
      <c r="S2730" s="2">
        <f t="shared" si="2281"/>
        <v>454.09571428571428</v>
      </c>
      <c r="T2730" s="1">
        <f t="shared" si="2282"/>
        <v>43.813446224822577</v>
      </c>
      <c r="U2730" s="1">
        <f t="shared" si="2283"/>
        <v>12181.375956582036</v>
      </c>
      <c r="V2730" s="1">
        <f t="shared" si="2284"/>
        <v>15817.675500000001</v>
      </c>
      <c r="W2730" s="1">
        <f t="shared" si="2285"/>
        <v>1987.3970116322473</v>
      </c>
      <c r="X2730" s="1">
        <f t="shared" si="2286"/>
        <v>19792.469523264495</v>
      </c>
      <c r="Y2730" s="1">
        <f t="shared" si="2287"/>
        <v>11842.881476735507</v>
      </c>
      <c r="Z2730" s="1">
        <f t="shared" si="2288"/>
        <v>14302.749313093042</v>
      </c>
      <c r="AA2730" s="1">
        <f t="shared" si="2289"/>
        <v>15263.675628203106</v>
      </c>
      <c r="AB2730" s="1">
        <f t="shared" si="2290"/>
        <v>960.92631511006402</v>
      </c>
      <c r="AC2730" s="1">
        <f t="shared" si="2291"/>
        <v>1707.7309707944246</v>
      </c>
      <c r="AD2730" s="1">
        <f t="shared" si="2292"/>
        <v>746.80465568436057</v>
      </c>
      <c r="AE2730" s="4">
        <f t="shared" si="2293"/>
        <v>19798.68</v>
      </c>
      <c r="AF2730" s="4">
        <f t="shared" si="2294"/>
        <v>10961</v>
      </c>
      <c r="AG2730" s="4">
        <f t="shared" si="2295"/>
        <v>13046.69248</v>
      </c>
      <c r="AH2730" s="4">
        <f t="shared" si="2296"/>
        <v>14336.993760000001</v>
      </c>
      <c r="AI2730" s="4">
        <f t="shared" si="2297"/>
        <v>15379.84</v>
      </c>
      <c r="AJ2730" s="4">
        <f t="shared" si="2298"/>
        <v>16422.686239999999</v>
      </c>
      <c r="AK2730" s="4">
        <f t="shared" si="2299"/>
        <v>17907.41648</v>
      </c>
      <c r="AL2730" s="4">
        <f t="shared" si="2300"/>
        <v>19798.68</v>
      </c>
      <c r="AM2730" s="4">
        <f t="shared" si="2301"/>
        <v>6575.99</v>
      </c>
      <c r="AN2730" s="4">
        <f t="shared" si="2302"/>
        <v>9696.5448399999987</v>
      </c>
      <c r="AO2730" s="4">
        <f t="shared" si="2303"/>
        <v>11627.057580000001</v>
      </c>
      <c r="AP2730" s="4">
        <f t="shared" si="2304"/>
        <v>13187.334999999999</v>
      </c>
      <c r="AQ2730" s="4">
        <f t="shared" si="2305"/>
        <v>14747.612420000001</v>
      </c>
      <c r="AR2730" s="4">
        <f t="shared" si="2306"/>
        <v>16969.02434</v>
      </c>
      <c r="AS2730" s="4">
        <f t="shared" si="2307"/>
        <v>19798.68</v>
      </c>
      <c r="AT2730" s="4">
        <f t="shared" si="2308"/>
        <v>5325.01</v>
      </c>
      <c r="AU2730" s="4">
        <f t="shared" si="2309"/>
        <v>8740.7961199999991</v>
      </c>
      <c r="AV2730" s="4">
        <f t="shared" si="2310"/>
        <v>10853.951939999999</v>
      </c>
      <c r="AW2730" s="4">
        <f t="shared" si="2311"/>
        <v>12561.845000000001</v>
      </c>
      <c r="AX2730" s="4">
        <f t="shared" si="2312"/>
        <v>14269.73806</v>
      </c>
      <c r="AY2730" s="4">
        <f t="shared" si="2313"/>
        <v>16701.314620000001</v>
      </c>
      <c r="AZ2730" s="1">
        <f t="shared" si="2314"/>
        <v>7267.2250000000004</v>
      </c>
      <c r="BA2730" s="1">
        <f t="shared" si="2315"/>
        <v>7601.6026109396416</v>
      </c>
      <c r="BB2730" s="1">
        <f t="shared" si="2316"/>
        <v>0</v>
      </c>
      <c r="BC2730" s="1"/>
      <c r="BD2730" s="6">
        <f t="shared" si="2317"/>
        <v>0</v>
      </c>
      <c r="BE2730" s="6"/>
      <c r="BF2730">
        <f t="shared" si="2318"/>
        <v>-17144.601652000012</v>
      </c>
      <c r="BG2730">
        <f t="shared" si="2319"/>
        <v>15199.833235173966</v>
      </c>
      <c r="BH2730">
        <f t="shared" si="2320"/>
        <v>2179.9899999999998</v>
      </c>
      <c r="BI2730">
        <f t="shared" si="2321"/>
        <v>2473.7697564587061</v>
      </c>
      <c r="BJ2730">
        <f t="shared" si="2322"/>
        <v>28.729259262611905</v>
      </c>
      <c r="BK2730">
        <f t="shared" si="2323"/>
        <v>27.320933397301857</v>
      </c>
    </row>
    <row r="2731" spans="1:63" x14ac:dyDescent="0.35">
      <c r="A2731" s="2">
        <v>1513987200000</v>
      </c>
      <c r="B2731" s="3">
        <v>43092</v>
      </c>
      <c r="C2731" s="2" t="s">
        <v>9</v>
      </c>
      <c r="D2731" s="2">
        <v>13326.61</v>
      </c>
      <c r="E2731" s="2">
        <v>14950</v>
      </c>
      <c r="F2731" s="2">
        <v>12978.18</v>
      </c>
      <c r="G2731" s="2">
        <v>13300</v>
      </c>
      <c r="H2731" s="2">
        <v>13141.538875</v>
      </c>
      <c r="I2731" s="2">
        <v>184759685.332066</v>
      </c>
      <c r="J2731" s="2">
        <f t="shared" si="2272"/>
        <v>-0.1996756864649043</v>
      </c>
      <c r="K2731" s="2">
        <f t="shared" si="2273"/>
        <v>-29.480456542463902</v>
      </c>
      <c r="L2731" s="2">
        <f t="shared" si="2274"/>
        <v>63.430818382895062</v>
      </c>
      <c r="M2731" s="1">
        <f t="shared" si="2275"/>
        <v>1.4814814814814814</v>
      </c>
      <c r="N2731" s="1">
        <f t="shared" si="2276"/>
        <v>-6.4660902255639074</v>
      </c>
      <c r="O2731" s="1">
        <f t="shared" si="2277"/>
        <v>-19.097368421052636</v>
      </c>
      <c r="P2731" s="2">
        <f t="shared" si="2278"/>
        <v>0</v>
      </c>
      <c r="Q2731" s="2">
        <f t="shared" si="2279"/>
        <v>26.610000000000582</v>
      </c>
      <c r="R2731" s="2">
        <f t="shared" si="2280"/>
        <v>357.23357142857145</v>
      </c>
      <c r="S2731" s="2">
        <f t="shared" si="2281"/>
        <v>454.09571428571428</v>
      </c>
      <c r="T2731" s="1">
        <f t="shared" si="2282"/>
        <v>44.030651637832442</v>
      </c>
      <c r="U2731" s="1">
        <f t="shared" si="2283"/>
        <v>12127.554567054773</v>
      </c>
      <c r="V2731" s="1">
        <f t="shared" si="2284"/>
        <v>15721.6255</v>
      </c>
      <c r="W2731" s="1">
        <f t="shared" si="2285"/>
        <v>2137.8163608913615</v>
      </c>
      <c r="X2731" s="1">
        <f t="shared" si="2286"/>
        <v>19997.258221782722</v>
      </c>
      <c r="Y2731" s="1">
        <f t="shared" si="2287"/>
        <v>11445.992778217278</v>
      </c>
      <c r="Z2731" s="1">
        <f t="shared" si="2288"/>
        <v>14366.969258140485</v>
      </c>
      <c r="AA2731" s="1">
        <f t="shared" si="2289"/>
        <v>15584.343924240033</v>
      </c>
      <c r="AB2731" s="1">
        <f t="shared" si="2290"/>
        <v>1217.3746660995475</v>
      </c>
      <c r="AC2731" s="1">
        <f t="shared" si="2291"/>
        <v>1894.4321347155146</v>
      </c>
      <c r="AD2731" s="1">
        <f t="shared" si="2292"/>
        <v>677.05746861596708</v>
      </c>
      <c r="AE2731" s="4">
        <f t="shared" si="2293"/>
        <v>19798.68</v>
      </c>
      <c r="AF2731" s="4">
        <f t="shared" si="2294"/>
        <v>10802</v>
      </c>
      <c r="AG2731" s="4">
        <f t="shared" si="2295"/>
        <v>12925.216479999999</v>
      </c>
      <c r="AH2731" s="4">
        <f t="shared" si="2296"/>
        <v>14238.731760000001</v>
      </c>
      <c r="AI2731" s="4">
        <f t="shared" si="2297"/>
        <v>15300.34</v>
      </c>
      <c r="AJ2731" s="4">
        <f t="shared" si="2298"/>
        <v>16361.94824</v>
      </c>
      <c r="AK2731" s="4">
        <f t="shared" si="2299"/>
        <v>17873.390480000002</v>
      </c>
      <c r="AL2731" s="4">
        <f t="shared" si="2300"/>
        <v>19798.68</v>
      </c>
      <c r="AM2731" s="4">
        <f t="shared" si="2301"/>
        <v>6311.07</v>
      </c>
      <c r="AN2731" s="4">
        <f t="shared" si="2302"/>
        <v>9494.1459599999998</v>
      </c>
      <c r="AO2731" s="4">
        <f t="shared" si="2303"/>
        <v>11463.337019999999</v>
      </c>
      <c r="AP2731" s="4">
        <f t="shared" si="2304"/>
        <v>13054.875</v>
      </c>
      <c r="AQ2731" s="4">
        <f t="shared" si="2305"/>
        <v>14646.412979999999</v>
      </c>
      <c r="AR2731" s="4">
        <f t="shared" si="2306"/>
        <v>16912.331460000001</v>
      </c>
      <c r="AS2731" s="4">
        <f t="shared" si="2307"/>
        <v>19798.68</v>
      </c>
      <c r="AT2731" s="4">
        <f t="shared" si="2308"/>
        <v>5286.98</v>
      </c>
      <c r="AU2731" s="4">
        <f t="shared" si="2309"/>
        <v>8711.7412000000004</v>
      </c>
      <c r="AV2731" s="4">
        <f t="shared" si="2310"/>
        <v>10830.4494</v>
      </c>
      <c r="AW2731" s="4">
        <f t="shared" si="2311"/>
        <v>12542.83</v>
      </c>
      <c r="AX2731" s="4">
        <f t="shared" si="2312"/>
        <v>14255.2106</v>
      </c>
      <c r="AY2731" s="4">
        <f t="shared" si="2313"/>
        <v>16693.176200000002</v>
      </c>
      <c r="AZ2731" s="1">
        <f t="shared" si="2314"/>
        <v>7218.9089147286822</v>
      </c>
      <c r="BA2731" s="1">
        <f t="shared" si="2315"/>
        <v>7520.8026467059381</v>
      </c>
      <c r="BB2731" s="1">
        <f t="shared" si="2316"/>
        <v>0</v>
      </c>
      <c r="BC2731" s="1"/>
      <c r="BD2731" s="6">
        <f t="shared" si="2317"/>
        <v>0</v>
      </c>
      <c r="BE2731" s="6"/>
      <c r="BF2731">
        <f t="shared" si="2318"/>
        <v>-45702.136640000012</v>
      </c>
      <c r="BG2731">
        <f t="shared" si="2319"/>
        <v>15382.483959403067</v>
      </c>
      <c r="BH2731">
        <f t="shared" si="2320"/>
        <v>1971.8199999999997</v>
      </c>
      <c r="BI2731">
        <f t="shared" si="2321"/>
        <v>2518.9666420677377</v>
      </c>
      <c r="BJ2731">
        <f t="shared" si="2322"/>
        <v>26.466221904391197</v>
      </c>
      <c r="BK2731">
        <f t="shared" si="2323"/>
        <v>31.761355529259941</v>
      </c>
    </row>
    <row r="2732" spans="1:63" x14ac:dyDescent="0.35">
      <c r="A2732" s="2">
        <v>1513900800000</v>
      </c>
      <c r="B2732" s="3">
        <v>43091</v>
      </c>
      <c r="C2732" s="2" t="s">
        <v>9</v>
      </c>
      <c r="D2732" s="2">
        <v>15514.03</v>
      </c>
      <c r="E2732" s="2">
        <v>15699.34</v>
      </c>
      <c r="F2732" s="2">
        <v>10961</v>
      </c>
      <c r="G2732" s="2">
        <v>13326.61</v>
      </c>
      <c r="H2732" s="2">
        <v>36076.271175000002</v>
      </c>
      <c r="I2732" s="2">
        <v>477509934.71828598</v>
      </c>
      <c r="J2732" s="2">
        <f t="shared" si="2272"/>
        <v>-13.981025829038815</v>
      </c>
      <c r="K2732" s="2">
        <f t="shared" si="2273"/>
        <v>-30.236888475217583</v>
      </c>
      <c r="L2732" s="2">
        <f t="shared" si="2274"/>
        <v>66.167414173833151</v>
      </c>
      <c r="M2732" s="1">
        <f t="shared" si="2275"/>
        <v>-0.20007518796992918</v>
      </c>
      <c r="N2732" s="1">
        <f t="shared" si="2276"/>
        <v>7.896156636984192</v>
      </c>
      <c r="O2732" s="1">
        <f t="shared" si="2277"/>
        <v>-13.481372982326342</v>
      </c>
      <c r="P2732" s="2">
        <f t="shared" si="2278"/>
        <v>0</v>
      </c>
      <c r="Q2732" s="2">
        <f t="shared" si="2279"/>
        <v>2166.0299999999988</v>
      </c>
      <c r="R2732" s="2">
        <f t="shared" si="2280"/>
        <v>357.23357142857145</v>
      </c>
      <c r="S2732" s="2">
        <f t="shared" si="2281"/>
        <v>539.61857142857139</v>
      </c>
      <c r="T2732" s="1">
        <f t="shared" si="2282"/>
        <v>39.831935985625925</v>
      </c>
      <c r="U2732" s="1">
        <f t="shared" si="2283"/>
        <v>12079.699651424355</v>
      </c>
      <c r="V2732" s="1">
        <f t="shared" si="2284"/>
        <v>15614.895999999999</v>
      </c>
      <c r="W2732" s="1">
        <f t="shared" si="2285"/>
        <v>2302.956597014801</v>
      </c>
      <c r="X2732" s="1">
        <f t="shared" si="2286"/>
        <v>20220.8091940296</v>
      </c>
      <c r="Y2732" s="1">
        <f t="shared" si="2287"/>
        <v>11008.982805970398</v>
      </c>
      <c r="Z2732" s="1">
        <f t="shared" si="2288"/>
        <v>14452.326798791724</v>
      </c>
      <c r="AA2732" s="1">
        <f t="shared" si="2289"/>
        <v>15999.679183192766</v>
      </c>
      <c r="AB2732" s="1">
        <f t="shared" si="2290"/>
        <v>1547.3523844010415</v>
      </c>
      <c r="AC2732" s="1">
        <f t="shared" si="2291"/>
        <v>2063.6965018695064</v>
      </c>
      <c r="AD2732" s="1">
        <f t="shared" si="2292"/>
        <v>516.3441174684649</v>
      </c>
      <c r="AE2732" s="4">
        <f t="shared" si="2293"/>
        <v>19798.68</v>
      </c>
      <c r="AF2732" s="4">
        <f t="shared" si="2294"/>
        <v>10500</v>
      </c>
      <c r="AG2732" s="4">
        <f t="shared" si="2295"/>
        <v>12694.48848</v>
      </c>
      <c r="AH2732" s="4">
        <f t="shared" si="2296"/>
        <v>14052.09576</v>
      </c>
      <c r="AI2732" s="4">
        <f t="shared" si="2297"/>
        <v>15149.34</v>
      </c>
      <c r="AJ2732" s="4">
        <f t="shared" si="2298"/>
        <v>16246.58424</v>
      </c>
      <c r="AK2732" s="4">
        <f t="shared" si="2299"/>
        <v>17808.762480000001</v>
      </c>
      <c r="AL2732" s="4">
        <f t="shared" si="2300"/>
        <v>19798.68</v>
      </c>
      <c r="AM2732" s="4">
        <f t="shared" si="2301"/>
        <v>5699.99</v>
      </c>
      <c r="AN2732" s="4">
        <f t="shared" si="2302"/>
        <v>9027.2808399999994</v>
      </c>
      <c r="AO2732" s="4">
        <f t="shared" si="2303"/>
        <v>11085.68958</v>
      </c>
      <c r="AP2732" s="4">
        <f t="shared" si="2304"/>
        <v>12749.334999999999</v>
      </c>
      <c r="AQ2732" s="4">
        <f t="shared" si="2305"/>
        <v>14412.98042</v>
      </c>
      <c r="AR2732" s="4">
        <f t="shared" si="2306"/>
        <v>16781.56034</v>
      </c>
      <c r="AS2732" s="4">
        <f t="shared" si="2307"/>
        <v>19798.68</v>
      </c>
      <c r="AT2732" s="4">
        <f t="shared" si="2308"/>
        <v>5286.98</v>
      </c>
      <c r="AU2732" s="4">
        <f t="shared" si="2309"/>
        <v>8711.7412000000004</v>
      </c>
      <c r="AV2732" s="4">
        <f t="shared" si="2310"/>
        <v>10830.4494</v>
      </c>
      <c r="AW2732" s="4">
        <f t="shared" si="2311"/>
        <v>12542.83</v>
      </c>
      <c r="AX2732" s="4">
        <f t="shared" si="2312"/>
        <v>14255.2106</v>
      </c>
      <c r="AY2732" s="4">
        <f t="shared" si="2313"/>
        <v>16693.176200000002</v>
      </c>
      <c r="AZ2732" s="1">
        <f t="shared" si="2314"/>
        <v>7171.400390625</v>
      </c>
      <c r="BA2732" s="1">
        <f t="shared" si="2315"/>
        <v>7441.6355596745125</v>
      </c>
      <c r="BB2732" s="1">
        <f t="shared" si="2316"/>
        <v>0</v>
      </c>
      <c r="BC2732" s="1"/>
      <c r="BD2732" s="6">
        <f t="shared" si="2317"/>
        <v>0</v>
      </c>
      <c r="BE2732" s="6"/>
      <c r="BF2732">
        <f t="shared" si="2318"/>
        <v>-32560.59776500001</v>
      </c>
      <c r="BG2732">
        <f t="shared" si="2319"/>
        <v>15378.270125686366</v>
      </c>
      <c r="BH2732">
        <f t="shared" si="2320"/>
        <v>4738.34</v>
      </c>
      <c r="BI2732">
        <f t="shared" si="2321"/>
        <v>2603.1430485396977</v>
      </c>
      <c r="BJ2732">
        <f t="shared" si="2322"/>
        <v>26.76731902490247</v>
      </c>
      <c r="BK2732">
        <f t="shared" si="2323"/>
        <v>41.425611210636717</v>
      </c>
    </row>
    <row r="2733" spans="1:63" x14ac:dyDescent="0.35">
      <c r="A2733" s="2">
        <v>1513814400000</v>
      </c>
      <c r="B2733" s="3">
        <v>43090</v>
      </c>
      <c r="C2733" s="2" t="s">
        <v>9</v>
      </c>
      <c r="D2733" s="2">
        <v>16480.52</v>
      </c>
      <c r="E2733" s="2">
        <v>17309.5</v>
      </c>
      <c r="F2733" s="2">
        <v>14022</v>
      </c>
      <c r="G2733" s="2">
        <v>15492.64</v>
      </c>
      <c r="H2733" s="2">
        <v>20324.2173</v>
      </c>
      <c r="I2733" s="2">
        <v>320176825.29037601</v>
      </c>
      <c r="J2733" s="2">
        <f t="shared" si="2272"/>
        <v>-6.0424598732001629</v>
      </c>
      <c r="K2733" s="2">
        <f t="shared" si="2273"/>
        <v>-11.671663864473043</v>
      </c>
      <c r="L2733" s="2">
        <f t="shared" si="2274"/>
        <v>88.798330961062248</v>
      </c>
      <c r="M2733" s="1">
        <f t="shared" si="2275"/>
        <v>-16.253420787432052</v>
      </c>
      <c r="N2733" s="1">
        <f t="shared" si="2276"/>
        <v>-8.4590489419492023</v>
      </c>
      <c r="O2733" s="1">
        <f t="shared" si="2277"/>
        <v>-17.380511003934764</v>
      </c>
      <c r="P2733" s="2">
        <f t="shared" si="2278"/>
        <v>0</v>
      </c>
      <c r="Q2733" s="2">
        <f t="shared" si="2279"/>
        <v>996.34000000000015</v>
      </c>
      <c r="R2733" s="2">
        <f t="shared" si="2280"/>
        <v>357.23357142857145</v>
      </c>
      <c r="S2733" s="2">
        <f t="shared" si="2281"/>
        <v>436.2592857142858</v>
      </c>
      <c r="T2733" s="1">
        <f t="shared" si="2282"/>
        <v>45.02038905742242</v>
      </c>
      <c r="U2733" s="1">
        <f t="shared" si="2283"/>
        <v>12028.80535148249</v>
      </c>
      <c r="V2733" s="1">
        <f t="shared" si="2284"/>
        <v>15493.066000000001</v>
      </c>
      <c r="W2733" s="1">
        <f t="shared" si="2285"/>
        <v>2478.5441863307537</v>
      </c>
      <c r="X2733" s="1">
        <f t="shared" si="2286"/>
        <v>20450.154372661509</v>
      </c>
      <c r="Y2733" s="1">
        <f t="shared" si="2287"/>
        <v>10535.977627338492</v>
      </c>
      <c r="Z2733" s="1">
        <f t="shared" si="2288"/>
        <v>14542.384142695062</v>
      </c>
      <c r="AA2733" s="1">
        <f t="shared" si="2289"/>
        <v>16485.691761955088</v>
      </c>
      <c r="AB2733" s="1">
        <f t="shared" si="2290"/>
        <v>1943.3076192600256</v>
      </c>
      <c r="AC2733" s="1">
        <f t="shared" si="2291"/>
        <v>2192.7825312366226</v>
      </c>
      <c r="AD2733" s="1">
        <f t="shared" si="2292"/>
        <v>249.47491197659701</v>
      </c>
      <c r="AE2733" s="4">
        <f t="shared" si="2293"/>
        <v>19798.68</v>
      </c>
      <c r="AF2733" s="4">
        <f t="shared" si="2294"/>
        <v>10500</v>
      </c>
      <c r="AG2733" s="4">
        <f t="shared" si="2295"/>
        <v>12694.48848</v>
      </c>
      <c r="AH2733" s="4">
        <f t="shared" si="2296"/>
        <v>14052.09576</v>
      </c>
      <c r="AI2733" s="4">
        <f t="shared" si="2297"/>
        <v>15149.34</v>
      </c>
      <c r="AJ2733" s="4">
        <f t="shared" si="2298"/>
        <v>16246.58424</v>
      </c>
      <c r="AK2733" s="4">
        <f t="shared" si="2299"/>
        <v>17808.762480000001</v>
      </c>
      <c r="AL2733" s="4">
        <f t="shared" si="2300"/>
        <v>19798.68</v>
      </c>
      <c r="AM2733" s="4">
        <f t="shared" si="2301"/>
        <v>5325.01</v>
      </c>
      <c r="AN2733" s="4">
        <f t="shared" si="2302"/>
        <v>8740.7961199999991</v>
      </c>
      <c r="AO2733" s="4">
        <f t="shared" si="2303"/>
        <v>10853.951939999999</v>
      </c>
      <c r="AP2733" s="4">
        <f t="shared" si="2304"/>
        <v>12561.845000000001</v>
      </c>
      <c r="AQ2733" s="4">
        <f t="shared" si="2305"/>
        <v>14269.73806</v>
      </c>
      <c r="AR2733" s="4">
        <f t="shared" si="2306"/>
        <v>16701.314620000001</v>
      </c>
      <c r="AS2733" s="4">
        <f t="shared" si="2307"/>
        <v>19798.68</v>
      </c>
      <c r="AT2733" s="4">
        <f t="shared" si="2308"/>
        <v>5286.98</v>
      </c>
      <c r="AU2733" s="4">
        <f t="shared" si="2309"/>
        <v>8711.7412000000004</v>
      </c>
      <c r="AV2733" s="4">
        <f t="shared" si="2310"/>
        <v>10830.4494</v>
      </c>
      <c r="AW2733" s="4">
        <f t="shared" si="2311"/>
        <v>12542.83</v>
      </c>
      <c r="AX2733" s="4">
        <f t="shared" si="2312"/>
        <v>14255.2106</v>
      </c>
      <c r="AY2733" s="4">
        <f t="shared" si="2313"/>
        <v>16693.176200000002</v>
      </c>
      <c r="AZ2733" s="1">
        <f t="shared" si="2314"/>
        <v>7122.9341732283465</v>
      </c>
      <c r="BA2733" s="1">
        <f t="shared" si="2315"/>
        <v>7361.0194714508752</v>
      </c>
      <c r="BB2733" s="1">
        <f t="shared" si="2316"/>
        <v>0</v>
      </c>
      <c r="BC2733" s="1"/>
      <c r="BD2733" s="6">
        <f t="shared" si="2317"/>
        <v>0</v>
      </c>
      <c r="BE2733" s="6"/>
      <c r="BF2733">
        <f t="shared" si="2318"/>
        <v>3515.6734099999921</v>
      </c>
      <c r="BG2733">
        <f t="shared" si="2319"/>
        <v>15631.05226592661</v>
      </c>
      <c r="BH2733">
        <f t="shared" si="2320"/>
        <v>3287.5</v>
      </c>
      <c r="BI2733">
        <f t="shared" si="2321"/>
        <v>2274.6512098534972</v>
      </c>
      <c r="BJ2733">
        <f t="shared" si="2322"/>
        <v>42.050525658486158</v>
      </c>
      <c r="BK2733">
        <f t="shared" si="2323"/>
        <v>55.576046577166323</v>
      </c>
    </row>
    <row r="2734" spans="1:63" x14ac:dyDescent="0.35">
      <c r="A2734" s="2">
        <v>1513728000000</v>
      </c>
      <c r="B2734" s="3">
        <v>43089</v>
      </c>
      <c r="C2734" s="2" t="s">
        <v>9</v>
      </c>
      <c r="D2734" s="2">
        <v>17295.2</v>
      </c>
      <c r="E2734" s="2">
        <v>17720.349999999999</v>
      </c>
      <c r="F2734" s="2">
        <v>14777.66</v>
      </c>
      <c r="G2734" s="2">
        <v>16488.98</v>
      </c>
      <c r="H2734" s="2">
        <v>13450.496692999999</v>
      </c>
      <c r="I2734" s="2">
        <v>221193892.50223801</v>
      </c>
      <c r="J2734" s="2">
        <f t="shared" si="2272"/>
        <v>-4.6615245848559201</v>
      </c>
      <c r="K2734" s="2">
        <f t="shared" si="2273"/>
        <v>0.94276209704572644</v>
      </c>
      <c r="L2734" s="2">
        <f t="shared" si="2274"/>
        <v>103.0785108953619</v>
      </c>
      <c r="M2734" s="1">
        <f t="shared" si="2275"/>
        <v>-6.4310537132470653</v>
      </c>
      <c r="N2734" s="1">
        <f t="shared" si="2276"/>
        <v>-6.240470908449157</v>
      </c>
      <c r="O2734" s="1">
        <f t="shared" si="2277"/>
        <v>-30.408187771469187</v>
      </c>
      <c r="P2734" s="2">
        <f t="shared" si="2278"/>
        <v>0</v>
      </c>
      <c r="Q2734" s="2">
        <f t="shared" si="2279"/>
        <v>806.22000000000116</v>
      </c>
      <c r="R2734" s="2">
        <f t="shared" si="2280"/>
        <v>575.01571428571435</v>
      </c>
      <c r="S2734" s="2">
        <f t="shared" si="2281"/>
        <v>365.0921428571429</v>
      </c>
      <c r="T2734" s="1">
        <f t="shared" si="2282"/>
        <v>61.164866341324057</v>
      </c>
      <c r="U2734" s="1">
        <f t="shared" si="2283"/>
        <v>11887.42434542055</v>
      </c>
      <c r="V2734" s="1">
        <f t="shared" si="2284"/>
        <v>15257.583499999999</v>
      </c>
      <c r="W2734" s="1">
        <f t="shared" si="2285"/>
        <v>2682.7169181639006</v>
      </c>
      <c r="X2734" s="1">
        <f t="shared" si="2286"/>
        <v>20623.017336327801</v>
      </c>
      <c r="Y2734" s="1">
        <f t="shared" si="2287"/>
        <v>9892.1496636721968</v>
      </c>
      <c r="Z2734" s="1">
        <f t="shared" si="2288"/>
        <v>14466.363674110667</v>
      </c>
      <c r="AA2734" s="1">
        <f t="shared" si="2289"/>
        <v>16666.246627765104</v>
      </c>
      <c r="AB2734" s="1">
        <f t="shared" si="2290"/>
        <v>2199.8829536544363</v>
      </c>
      <c r="AC2734" s="1">
        <f t="shared" si="2291"/>
        <v>2255.1512592307718</v>
      </c>
      <c r="AD2734" s="1">
        <f t="shared" si="2292"/>
        <v>55.268305576335479</v>
      </c>
      <c r="AE2734" s="4">
        <f t="shared" si="2293"/>
        <v>19798.68</v>
      </c>
      <c r="AF2734" s="4">
        <f t="shared" si="2294"/>
        <v>9380</v>
      </c>
      <c r="AG2734" s="4">
        <f t="shared" si="2295"/>
        <v>11838.80848</v>
      </c>
      <c r="AH2734" s="4">
        <f t="shared" si="2296"/>
        <v>13359.93576</v>
      </c>
      <c r="AI2734" s="4">
        <f t="shared" si="2297"/>
        <v>14589.34</v>
      </c>
      <c r="AJ2734" s="4">
        <f t="shared" si="2298"/>
        <v>15818.74424</v>
      </c>
      <c r="AK2734" s="4">
        <f t="shared" si="2299"/>
        <v>17569.082480000001</v>
      </c>
      <c r="AL2734" s="4">
        <f t="shared" si="2300"/>
        <v>19798.68</v>
      </c>
      <c r="AM2734" s="4">
        <f t="shared" si="2301"/>
        <v>5325.01</v>
      </c>
      <c r="AN2734" s="4">
        <f t="shared" si="2302"/>
        <v>8740.7961199999991</v>
      </c>
      <c r="AO2734" s="4">
        <f t="shared" si="2303"/>
        <v>10853.951939999999</v>
      </c>
      <c r="AP2734" s="4">
        <f t="shared" si="2304"/>
        <v>12561.845000000001</v>
      </c>
      <c r="AQ2734" s="4">
        <f t="shared" si="2305"/>
        <v>14269.73806</v>
      </c>
      <c r="AR2734" s="4">
        <f t="shared" si="2306"/>
        <v>16701.314620000001</v>
      </c>
      <c r="AS2734" s="4">
        <f t="shared" si="2307"/>
        <v>19798.68</v>
      </c>
      <c r="AT2734" s="4">
        <f t="shared" si="2308"/>
        <v>5286.98</v>
      </c>
      <c r="AU2734" s="4">
        <f t="shared" si="2309"/>
        <v>8711.7412000000004</v>
      </c>
      <c r="AV2734" s="4">
        <f t="shared" si="2310"/>
        <v>10830.4494</v>
      </c>
      <c r="AW2734" s="4">
        <f t="shared" si="2311"/>
        <v>12542.83</v>
      </c>
      <c r="AX2734" s="4">
        <f t="shared" si="2312"/>
        <v>14255.2106</v>
      </c>
      <c r="AY2734" s="4">
        <f t="shared" si="2313"/>
        <v>16693.176200000002</v>
      </c>
      <c r="AZ2734" s="1">
        <f t="shared" si="2314"/>
        <v>7056.5079365079364</v>
      </c>
      <c r="BA2734" s="1">
        <f t="shared" si="2315"/>
        <v>7249.6274094159562</v>
      </c>
      <c r="BB2734" s="1">
        <f t="shared" si="2316"/>
        <v>0</v>
      </c>
      <c r="BC2734" s="1"/>
      <c r="BD2734" s="6">
        <f t="shared" si="2317"/>
        <v>0</v>
      </c>
      <c r="BE2734" s="6"/>
      <c r="BF2734">
        <f t="shared" si="2318"/>
        <v>23839.890709999992</v>
      </c>
      <c r="BG2734">
        <f t="shared" si="2319"/>
        <v>15466.450292103293</v>
      </c>
      <c r="BH2734">
        <f t="shared" si="2320"/>
        <v>2942.6899999999987</v>
      </c>
      <c r="BI2734">
        <f t="shared" si="2321"/>
        <v>2118.8283190617276</v>
      </c>
      <c r="BJ2734">
        <f t="shared" si="2322"/>
        <v>55.458988948521522</v>
      </c>
      <c r="BK2734">
        <f t="shared" si="2323"/>
        <v>71.130792923950423</v>
      </c>
    </row>
    <row r="2735" spans="1:63" x14ac:dyDescent="0.35">
      <c r="A2735" s="2">
        <v>1513641600000</v>
      </c>
      <c r="B2735" s="3">
        <v>43088</v>
      </c>
      <c r="C2735" s="2" t="s">
        <v>9</v>
      </c>
      <c r="D2735" s="2">
        <v>18856.25</v>
      </c>
      <c r="E2735" s="2">
        <v>18950</v>
      </c>
      <c r="F2735" s="2">
        <v>16300</v>
      </c>
      <c r="G2735" s="2">
        <v>17295.2</v>
      </c>
      <c r="H2735" s="2">
        <v>13210.748219999999</v>
      </c>
      <c r="I2735" s="2">
        <v>232790625.92336601</v>
      </c>
      <c r="J2735" s="2">
        <f t="shared" si="2272"/>
        <v>-8.2786874378521667</v>
      </c>
      <c r="K2735" s="2">
        <f t="shared" si="2273"/>
        <v>7.8705618123292211</v>
      </c>
      <c r="L2735" s="2">
        <f t="shared" si="2274"/>
        <v>110.60886507549927</v>
      </c>
      <c r="M2735" s="1">
        <f t="shared" si="2275"/>
        <v>-4.8894473763689517</v>
      </c>
      <c r="N2735" s="1">
        <f t="shared" si="2276"/>
        <v>-9.2869119755770413</v>
      </c>
      <c r="O2735" s="1">
        <f t="shared" si="2277"/>
        <v>-36.618425921643002</v>
      </c>
      <c r="P2735" s="2">
        <f t="shared" si="2278"/>
        <v>0</v>
      </c>
      <c r="Q2735" s="2">
        <f t="shared" si="2279"/>
        <v>1561.0499999999993</v>
      </c>
      <c r="R2735" s="2">
        <f t="shared" si="2280"/>
        <v>707.16285714285721</v>
      </c>
      <c r="S2735" s="2">
        <f t="shared" si="2281"/>
        <v>307.505</v>
      </c>
      <c r="T2735" s="1">
        <f t="shared" si="2282"/>
        <v>69.6940237304959</v>
      </c>
      <c r="U2735" s="1">
        <f t="shared" si="2283"/>
        <v>11699.605747274449</v>
      </c>
      <c r="V2735" s="1">
        <f t="shared" si="2284"/>
        <v>14925.0825</v>
      </c>
      <c r="W2735" s="1">
        <f t="shared" si="2285"/>
        <v>2911.8156385198513</v>
      </c>
      <c r="X2735" s="1">
        <f t="shared" si="2286"/>
        <v>20748.713777039702</v>
      </c>
      <c r="Y2735" s="1">
        <f t="shared" si="2287"/>
        <v>9101.4512229602988</v>
      </c>
      <c r="Z2735" s="1">
        <f t="shared" si="2288"/>
        <v>14304.55436803952</v>
      </c>
      <c r="AA2735" s="1">
        <f t="shared" si="2289"/>
        <v>16698.476923722395</v>
      </c>
      <c r="AB2735" s="1">
        <f t="shared" si="2290"/>
        <v>2393.9225556828751</v>
      </c>
      <c r="AC2735" s="1">
        <f t="shared" si="2291"/>
        <v>2268.9683356248556</v>
      </c>
      <c r="AD2735" s="1">
        <f t="shared" si="2292"/>
        <v>-124.95422005801947</v>
      </c>
      <c r="AE2735" s="4">
        <f t="shared" si="2293"/>
        <v>19798.68</v>
      </c>
      <c r="AF2735" s="4">
        <f t="shared" si="2294"/>
        <v>8850.7999999999993</v>
      </c>
      <c r="AG2735" s="4">
        <f t="shared" si="2295"/>
        <v>11434.499679999999</v>
      </c>
      <c r="AH2735" s="4">
        <f t="shared" si="2296"/>
        <v>13032.890159999999</v>
      </c>
      <c r="AI2735" s="4">
        <f t="shared" si="2297"/>
        <v>14324.74</v>
      </c>
      <c r="AJ2735" s="4">
        <f t="shared" si="2298"/>
        <v>15616.589840000001</v>
      </c>
      <c r="AK2735" s="4">
        <f t="shared" si="2299"/>
        <v>17455.83368</v>
      </c>
      <c r="AL2735" s="4">
        <f t="shared" si="2300"/>
        <v>19798.68</v>
      </c>
      <c r="AM2735" s="4">
        <f t="shared" si="2301"/>
        <v>5325.01</v>
      </c>
      <c r="AN2735" s="4">
        <f t="shared" si="2302"/>
        <v>8740.7961199999991</v>
      </c>
      <c r="AO2735" s="4">
        <f t="shared" si="2303"/>
        <v>10853.951939999999</v>
      </c>
      <c r="AP2735" s="4">
        <f t="shared" si="2304"/>
        <v>12561.845000000001</v>
      </c>
      <c r="AQ2735" s="4">
        <f t="shared" si="2305"/>
        <v>14269.73806</v>
      </c>
      <c r="AR2735" s="4">
        <f t="shared" si="2306"/>
        <v>16701.314620000001</v>
      </c>
      <c r="AS2735" s="4">
        <f t="shared" si="2307"/>
        <v>19798.68</v>
      </c>
      <c r="AT2735" s="4">
        <f t="shared" si="2308"/>
        <v>5286.98</v>
      </c>
      <c r="AU2735" s="4">
        <f t="shared" si="2309"/>
        <v>8711.7412000000004</v>
      </c>
      <c r="AV2735" s="4">
        <f t="shared" si="2310"/>
        <v>10830.4494</v>
      </c>
      <c r="AW2735" s="4">
        <f t="shared" si="2311"/>
        <v>12542.83</v>
      </c>
      <c r="AX2735" s="4">
        <f t="shared" si="2312"/>
        <v>14255.2106</v>
      </c>
      <c r="AY2735" s="4">
        <f t="shared" si="2313"/>
        <v>16693.176200000002</v>
      </c>
      <c r="AZ2735" s="1">
        <f t="shared" si="2314"/>
        <v>6981.0481600000003</v>
      </c>
      <c r="BA2735" s="1">
        <f t="shared" si="2315"/>
        <v>7123.0609355723391</v>
      </c>
      <c r="BB2735" s="1">
        <f t="shared" si="2316"/>
        <v>0</v>
      </c>
      <c r="BC2735" s="1"/>
      <c r="BD2735" s="6">
        <f t="shared" si="2317"/>
        <v>0</v>
      </c>
      <c r="BE2735" s="6"/>
      <c r="BF2735">
        <f t="shared" si="2318"/>
        <v>37290.387402999993</v>
      </c>
      <c r="BG2735">
        <f t="shared" si="2319"/>
        <v>15128.117637082165</v>
      </c>
      <c r="BH2735">
        <f t="shared" si="2320"/>
        <v>2650</v>
      </c>
      <c r="BI2735">
        <f t="shared" si="2321"/>
        <v>1992.0803681481473</v>
      </c>
      <c r="BJ2735">
        <f t="shared" si="2322"/>
        <v>69.218625124491282</v>
      </c>
      <c r="BK2735">
        <f t="shared" si="2323"/>
        <v>82.499995166948779</v>
      </c>
    </row>
    <row r="2736" spans="1:63" x14ac:dyDescent="0.35">
      <c r="A2736" s="2">
        <v>1513555200000</v>
      </c>
      <c r="B2736" s="3">
        <v>43087</v>
      </c>
      <c r="C2736" s="2" t="s">
        <v>9</v>
      </c>
      <c r="D2736" s="2">
        <v>18860.04</v>
      </c>
      <c r="E2736" s="2">
        <v>19300</v>
      </c>
      <c r="F2736" s="2">
        <v>17029.98</v>
      </c>
      <c r="G2736" s="2">
        <v>18856.25</v>
      </c>
      <c r="H2736" s="2">
        <v>10624.633071</v>
      </c>
      <c r="I2736" s="2">
        <v>196339245.74519801</v>
      </c>
      <c r="J2736" s="2">
        <f t="shared" si="2272"/>
        <v>-1.9989374348491872E-2</v>
      </c>
      <c r="K2736" s="2">
        <f t="shared" si="2273"/>
        <v>15.328816714872609</v>
      </c>
      <c r="L2736" s="2">
        <f t="shared" si="2274"/>
        <v>134.58882806668328</v>
      </c>
      <c r="M2736" s="1">
        <f t="shared" si="2275"/>
        <v>-9.0259147046579358</v>
      </c>
      <c r="N2736" s="1">
        <f t="shared" si="2276"/>
        <v>-27.348544912164403</v>
      </c>
      <c r="O2736" s="1">
        <f t="shared" si="2277"/>
        <v>-41.723354325488891</v>
      </c>
      <c r="P2736" s="2">
        <f t="shared" si="2278"/>
        <v>0</v>
      </c>
      <c r="Q2736" s="2">
        <f t="shared" si="2279"/>
        <v>3.7700000000004366</v>
      </c>
      <c r="R2736" s="2">
        <f t="shared" si="2280"/>
        <v>715.80500000000006</v>
      </c>
      <c r="S2736" s="2">
        <f t="shared" si="2281"/>
        <v>196.00142857142859</v>
      </c>
      <c r="T2736" s="1">
        <f t="shared" si="2282"/>
        <v>78.504052786893212</v>
      </c>
      <c r="U2736" s="1">
        <f t="shared" si="2283"/>
        <v>11471.214145122385</v>
      </c>
      <c r="V2736" s="1">
        <f t="shared" si="2284"/>
        <v>14544.7165</v>
      </c>
      <c r="W2736" s="1">
        <f t="shared" si="2285"/>
        <v>3069.9403368604321</v>
      </c>
      <c r="X2736" s="1">
        <f t="shared" si="2286"/>
        <v>20684.597173720864</v>
      </c>
      <c r="Y2736" s="1">
        <f t="shared" si="2287"/>
        <v>8404.8358262791371</v>
      </c>
      <c r="Z2736" s="1">
        <f t="shared" si="2288"/>
        <v>14065.302717482682</v>
      </c>
      <c r="AA2736" s="1">
        <f t="shared" si="2289"/>
        <v>16589.981818944649</v>
      </c>
      <c r="AB2736" s="1">
        <f t="shared" si="2290"/>
        <v>2524.6791014619666</v>
      </c>
      <c r="AC2736" s="1">
        <f t="shared" si="2291"/>
        <v>2237.7297806103506</v>
      </c>
      <c r="AD2736" s="1">
        <f t="shared" si="2292"/>
        <v>-286.94932085161599</v>
      </c>
      <c r="AE2736" s="4">
        <f t="shared" si="2293"/>
        <v>19798.68</v>
      </c>
      <c r="AF2736" s="4">
        <f t="shared" si="2294"/>
        <v>8520</v>
      </c>
      <c r="AG2736" s="4">
        <f t="shared" si="2295"/>
        <v>11181.768479999999</v>
      </c>
      <c r="AH2736" s="4">
        <f t="shared" si="2296"/>
        <v>12828.455760000001</v>
      </c>
      <c r="AI2736" s="4">
        <f t="shared" si="2297"/>
        <v>14159.34</v>
      </c>
      <c r="AJ2736" s="4">
        <f t="shared" si="2298"/>
        <v>15490.22424</v>
      </c>
      <c r="AK2736" s="4">
        <f t="shared" si="2299"/>
        <v>17385.04248</v>
      </c>
      <c r="AL2736" s="4">
        <f t="shared" si="2300"/>
        <v>19798.68</v>
      </c>
      <c r="AM2736" s="4">
        <f t="shared" si="2301"/>
        <v>5325.01</v>
      </c>
      <c r="AN2736" s="4">
        <f t="shared" si="2302"/>
        <v>8740.7961199999991</v>
      </c>
      <c r="AO2736" s="4">
        <f t="shared" si="2303"/>
        <v>10853.951939999999</v>
      </c>
      <c r="AP2736" s="4">
        <f t="shared" si="2304"/>
        <v>12561.845000000001</v>
      </c>
      <c r="AQ2736" s="4">
        <f t="shared" si="2305"/>
        <v>14269.73806</v>
      </c>
      <c r="AR2736" s="4">
        <f t="shared" si="2306"/>
        <v>16701.314620000001</v>
      </c>
      <c r="AS2736" s="4">
        <f t="shared" si="2307"/>
        <v>19798.68</v>
      </c>
      <c r="AT2736" s="4">
        <f t="shared" si="2308"/>
        <v>5286.98</v>
      </c>
      <c r="AU2736" s="4">
        <f t="shared" si="2309"/>
        <v>8711.7412000000004</v>
      </c>
      <c r="AV2736" s="4">
        <f t="shared" si="2310"/>
        <v>10830.4494</v>
      </c>
      <c r="AW2736" s="4">
        <f t="shared" si="2311"/>
        <v>12542.83</v>
      </c>
      <c r="AX2736" s="4">
        <f t="shared" si="2312"/>
        <v>14255.2106</v>
      </c>
      <c r="AY2736" s="4">
        <f t="shared" si="2313"/>
        <v>16693.176200000002</v>
      </c>
      <c r="AZ2736" s="1">
        <f t="shared" si="2314"/>
        <v>6897.8695161290316</v>
      </c>
      <c r="BA2736" s="1">
        <f t="shared" si="2315"/>
        <v>6983.7165648267537</v>
      </c>
      <c r="BB2736" s="1">
        <f t="shared" si="2316"/>
        <v>0</v>
      </c>
      <c r="BC2736" s="1"/>
      <c r="BD2736" s="6">
        <f t="shared" si="2317"/>
        <v>0</v>
      </c>
      <c r="BE2736" s="6"/>
      <c r="BF2736">
        <f t="shared" si="2318"/>
        <v>50501.135622999995</v>
      </c>
      <c r="BG2736">
        <f t="shared" si="2319"/>
        <v>14590.055268746881</v>
      </c>
      <c r="BH2736">
        <f t="shared" si="2320"/>
        <v>2270.0200000000004</v>
      </c>
      <c r="BI2736">
        <f t="shared" si="2321"/>
        <v>1890.8619632478621</v>
      </c>
      <c r="BJ2736">
        <f t="shared" si="2322"/>
        <v>88.714764698838465</v>
      </c>
      <c r="BK2736">
        <f t="shared" si="2323"/>
        <v>91.151352157018593</v>
      </c>
    </row>
    <row r="2737" spans="1:63" x14ac:dyDescent="0.35">
      <c r="A2737" s="2">
        <v>1513468800000</v>
      </c>
      <c r="B2737" s="3">
        <v>43086</v>
      </c>
      <c r="C2737" s="2" t="s">
        <v>9</v>
      </c>
      <c r="D2737" s="2">
        <v>19120.189999999999</v>
      </c>
      <c r="E2737" s="2">
        <v>19798.68</v>
      </c>
      <c r="F2737" s="2">
        <v>18510</v>
      </c>
      <c r="G2737" s="2">
        <v>18860.02</v>
      </c>
      <c r="H2737" s="2">
        <v>9177.1834340000005</v>
      </c>
      <c r="I2737" s="2">
        <v>175867439.470451</v>
      </c>
      <c r="J2737" s="2">
        <f t="shared" si="2272"/>
        <v>-1.2701895966320891</v>
      </c>
      <c r="K2737" s="2">
        <f t="shared" si="2273"/>
        <v>13.696974373597245</v>
      </c>
      <c r="L2737" s="2">
        <f t="shared" si="2274"/>
        <v>142.98074965794635</v>
      </c>
      <c r="M2737" s="1">
        <f t="shared" si="2275"/>
        <v>-1.9993370898245603E-2</v>
      </c>
      <c r="N2737" s="1">
        <f t="shared" si="2276"/>
        <v>-28.420012279944558</v>
      </c>
      <c r="O2737" s="1">
        <f t="shared" si="2277"/>
        <v>-42.205787692695978</v>
      </c>
      <c r="P2737" s="2">
        <f t="shared" si="2278"/>
        <v>0</v>
      </c>
      <c r="Q2737" s="2">
        <f t="shared" si="2279"/>
        <v>242.63999999999942</v>
      </c>
      <c r="R2737" s="2">
        <f t="shared" si="2280"/>
        <v>745.3471428571429</v>
      </c>
      <c r="S2737" s="2">
        <f t="shared" si="2281"/>
        <v>195.73214285714286</v>
      </c>
      <c r="T2737" s="1">
        <f t="shared" si="2282"/>
        <v>79.201312171207675</v>
      </c>
      <c r="U2737" s="1">
        <f t="shared" si="2283"/>
        <v>11169.784110229421</v>
      </c>
      <c r="V2737" s="1">
        <f t="shared" si="2284"/>
        <v>14096.744000000001</v>
      </c>
      <c r="W2737" s="1">
        <f t="shared" si="2285"/>
        <v>3061.7878183496</v>
      </c>
      <c r="X2737" s="1">
        <f t="shared" si="2286"/>
        <v>20220.319636699202</v>
      </c>
      <c r="Y2737" s="1">
        <f t="shared" si="2287"/>
        <v>7973.1683633008006</v>
      </c>
      <c r="Z2737" s="1">
        <f t="shared" si="2288"/>
        <v>13682.026934881296</v>
      </c>
      <c r="AA2737" s="1">
        <f t="shared" si="2289"/>
        <v>16177.933058752769</v>
      </c>
      <c r="AB2737" s="1">
        <f t="shared" si="2290"/>
        <v>2495.906123871473</v>
      </c>
      <c r="AC2737" s="1">
        <f t="shared" si="2291"/>
        <v>2165.9924503974462</v>
      </c>
      <c r="AD2737" s="1">
        <f t="shared" si="2292"/>
        <v>-329.91367347402684</v>
      </c>
      <c r="AE2737" s="4">
        <f t="shared" si="2293"/>
        <v>19798.68</v>
      </c>
      <c r="AF2737" s="4">
        <f t="shared" si="2294"/>
        <v>8520</v>
      </c>
      <c r="AG2737" s="4">
        <f t="shared" si="2295"/>
        <v>11181.768479999999</v>
      </c>
      <c r="AH2737" s="4">
        <f t="shared" si="2296"/>
        <v>12828.455760000001</v>
      </c>
      <c r="AI2737" s="4">
        <f t="shared" si="2297"/>
        <v>14159.34</v>
      </c>
      <c r="AJ2737" s="4">
        <f t="shared" si="2298"/>
        <v>15490.22424</v>
      </c>
      <c r="AK2737" s="4">
        <f t="shared" si="2299"/>
        <v>17385.04248</v>
      </c>
      <c r="AL2737" s="4">
        <f t="shared" si="2300"/>
        <v>19798.68</v>
      </c>
      <c r="AM2737" s="4">
        <f t="shared" si="2301"/>
        <v>5325.01</v>
      </c>
      <c r="AN2737" s="4">
        <f t="shared" si="2302"/>
        <v>8740.7961199999991</v>
      </c>
      <c r="AO2737" s="4">
        <f t="shared" si="2303"/>
        <v>10853.951939999999</v>
      </c>
      <c r="AP2737" s="4">
        <f t="shared" si="2304"/>
        <v>12561.845000000001</v>
      </c>
      <c r="AQ2737" s="4">
        <f t="shared" si="2305"/>
        <v>14269.73806</v>
      </c>
      <c r="AR2737" s="4">
        <f t="shared" si="2306"/>
        <v>16701.314620000001</v>
      </c>
      <c r="AS2737" s="4">
        <f t="shared" si="2307"/>
        <v>19798.68</v>
      </c>
      <c r="AT2737" s="4">
        <f t="shared" si="2308"/>
        <v>5286.98</v>
      </c>
      <c r="AU2737" s="4">
        <f t="shared" si="2309"/>
        <v>8711.7412000000004</v>
      </c>
      <c r="AV2737" s="4">
        <f t="shared" si="2310"/>
        <v>10830.4494</v>
      </c>
      <c r="AW2737" s="4">
        <f t="shared" si="2311"/>
        <v>12542.83</v>
      </c>
      <c r="AX2737" s="4">
        <f t="shared" si="2312"/>
        <v>14255.2106</v>
      </c>
      <c r="AY2737" s="4">
        <f t="shared" si="2313"/>
        <v>16693.176200000002</v>
      </c>
      <c r="AZ2737" s="1">
        <f t="shared" si="2314"/>
        <v>6800.6469105691058</v>
      </c>
      <c r="BA2737" s="1">
        <f t="shared" si="2315"/>
        <v>6821.0791205093119</v>
      </c>
      <c r="BB2737" s="1">
        <f t="shared" si="2316"/>
        <v>0</v>
      </c>
      <c r="BC2737" s="1"/>
      <c r="BD2737" s="6">
        <f t="shared" si="2317"/>
        <v>0</v>
      </c>
      <c r="BE2737" s="6"/>
      <c r="BF2737">
        <f t="shared" si="2318"/>
        <v>61125.768693999991</v>
      </c>
      <c r="BG2737">
        <f t="shared" si="2319"/>
        <v>14242.80100956645</v>
      </c>
      <c r="BH2737">
        <f t="shared" si="2320"/>
        <v>1288.6800000000003</v>
      </c>
      <c r="BI2737">
        <f t="shared" si="2321"/>
        <v>1832.5299575936867</v>
      </c>
      <c r="BJ2737">
        <f t="shared" si="2322"/>
        <v>89.566595677516588</v>
      </c>
      <c r="BK2737">
        <f t="shared" si="2323"/>
        <v>92.905488126448631</v>
      </c>
    </row>
    <row r="2738" spans="1:63" x14ac:dyDescent="0.35">
      <c r="A2738" s="2">
        <v>1513382400000</v>
      </c>
      <c r="B2738" s="3">
        <v>43085</v>
      </c>
      <c r="C2738" s="2" t="s">
        <v>9</v>
      </c>
      <c r="D2738" s="2">
        <v>17516.810000000001</v>
      </c>
      <c r="E2738" s="2">
        <v>19539</v>
      </c>
      <c r="F2738" s="2">
        <v>17190.009999999998</v>
      </c>
      <c r="G2738" s="2">
        <v>19102.66</v>
      </c>
      <c r="H2738" s="2">
        <v>4202.6287089999996</v>
      </c>
      <c r="I2738" s="2">
        <v>76293721.365083098</v>
      </c>
      <c r="J2738" s="2">
        <f t="shared" si="2272"/>
        <v>8.9101775786880371</v>
      </c>
      <c r="K2738" s="2">
        <f t="shared" si="2273"/>
        <v>28.205943900595841</v>
      </c>
      <c r="L2738" s="2">
        <f t="shared" si="2274"/>
        <v>148.11259366245022</v>
      </c>
      <c r="M2738" s="1">
        <f t="shared" si="2275"/>
        <v>-1.2865309792884601</v>
      </c>
      <c r="N2738" s="1">
        <f t="shared" si="2276"/>
        <v>-30.37618844705397</v>
      </c>
      <c r="O2738" s="1">
        <f t="shared" si="2277"/>
        <v>-29.120185356384923</v>
      </c>
      <c r="P2738" s="2">
        <f t="shared" si="2278"/>
        <v>1562.8299999999981</v>
      </c>
      <c r="Q2738" s="2">
        <f t="shared" si="2279"/>
        <v>0</v>
      </c>
      <c r="R2738" s="2">
        <f t="shared" si="2280"/>
        <v>765.01857142857148</v>
      </c>
      <c r="S2738" s="2">
        <f t="shared" si="2281"/>
        <v>178.40071428571432</v>
      </c>
      <c r="T2738" s="1">
        <f t="shared" si="2282"/>
        <v>81.089986500472818</v>
      </c>
      <c r="U2738" s="1">
        <f t="shared" si="2283"/>
        <v>10855.896931055111</v>
      </c>
      <c r="V2738" s="1">
        <f t="shared" si="2284"/>
        <v>13636.242999999999</v>
      </c>
      <c r="W2738" s="1">
        <f t="shared" si="2285"/>
        <v>3002.7854020993609</v>
      </c>
      <c r="X2738" s="1">
        <f t="shared" si="2286"/>
        <v>19641.813804198719</v>
      </c>
      <c r="Y2738" s="1">
        <f t="shared" si="2287"/>
        <v>7630.6721958012768</v>
      </c>
      <c r="Z2738" s="1">
        <f t="shared" si="2288"/>
        <v>13267.7874896718</v>
      </c>
      <c r="AA2738" s="1">
        <f t="shared" si="2289"/>
        <v>15690.280887616909</v>
      </c>
      <c r="AB2738" s="1">
        <f t="shared" si="2290"/>
        <v>2422.4933979451089</v>
      </c>
      <c r="AC2738" s="1">
        <f t="shared" si="2291"/>
        <v>2083.5140320289393</v>
      </c>
      <c r="AD2738" s="1">
        <f t="shared" si="2292"/>
        <v>-338.97936591616963</v>
      </c>
      <c r="AE2738" s="4">
        <f t="shared" si="2293"/>
        <v>19539</v>
      </c>
      <c r="AF2738" s="4">
        <f t="shared" si="2294"/>
        <v>8520</v>
      </c>
      <c r="AG2738" s="4">
        <f t="shared" si="2295"/>
        <v>11120.484</v>
      </c>
      <c r="AH2738" s="4">
        <f t="shared" si="2296"/>
        <v>12729.258</v>
      </c>
      <c r="AI2738" s="4">
        <f t="shared" si="2297"/>
        <v>14029.5</v>
      </c>
      <c r="AJ2738" s="4">
        <f t="shared" si="2298"/>
        <v>15329.742</v>
      </c>
      <c r="AK2738" s="4">
        <f t="shared" si="2299"/>
        <v>17180.934000000001</v>
      </c>
      <c r="AL2738" s="4">
        <f t="shared" si="2300"/>
        <v>19539</v>
      </c>
      <c r="AM2738" s="4">
        <f t="shared" si="2301"/>
        <v>5325.01</v>
      </c>
      <c r="AN2738" s="4">
        <f t="shared" si="2302"/>
        <v>8679.5116400000006</v>
      </c>
      <c r="AO2738" s="4">
        <f t="shared" si="2303"/>
        <v>10754.75418</v>
      </c>
      <c r="AP2738" s="4">
        <f t="shared" si="2304"/>
        <v>12432.005000000001</v>
      </c>
      <c r="AQ2738" s="4">
        <f t="shared" si="2305"/>
        <v>14109.25582</v>
      </c>
      <c r="AR2738" s="4">
        <f t="shared" si="2306"/>
        <v>16497.206140000002</v>
      </c>
      <c r="AS2738" s="4">
        <f t="shared" si="2307"/>
        <v>19539</v>
      </c>
      <c r="AT2738" s="4">
        <f t="shared" si="2308"/>
        <v>5037.95</v>
      </c>
      <c r="AU2738" s="4">
        <f t="shared" si="2309"/>
        <v>8460.1977999999999</v>
      </c>
      <c r="AV2738" s="4">
        <f t="shared" si="2310"/>
        <v>10577.3511</v>
      </c>
      <c r="AW2738" s="4">
        <f t="shared" si="2311"/>
        <v>12288.474999999999</v>
      </c>
      <c r="AX2738" s="4">
        <f t="shared" si="2312"/>
        <v>13999.598900000001</v>
      </c>
      <c r="AY2738" s="4">
        <f t="shared" si="2313"/>
        <v>16435.775300000001</v>
      </c>
      <c r="AZ2738" s="1">
        <f t="shared" si="2314"/>
        <v>6701.7995901639342</v>
      </c>
      <c r="BA2738" s="1">
        <f t="shared" si="2315"/>
        <v>6656.1621221601235</v>
      </c>
      <c r="BB2738" s="1">
        <f t="shared" si="2316"/>
        <v>0</v>
      </c>
      <c r="BC2738" s="1"/>
      <c r="BD2738" s="6">
        <f t="shared" si="2317"/>
        <v>0</v>
      </c>
      <c r="BE2738" s="6"/>
      <c r="BF2738">
        <f t="shared" si="2318"/>
        <v>70302.95212799999</v>
      </c>
      <c r="BG2738">
        <f t="shared" si="2319"/>
        <v>13876.680671570904</v>
      </c>
      <c r="BH2738">
        <f t="shared" si="2320"/>
        <v>2348.9900000000016</v>
      </c>
      <c r="BI2738">
        <f t="shared" si="2321"/>
        <v>1916.1991818388692</v>
      </c>
      <c r="BJ2738">
        <f t="shared" si="2322"/>
        <v>95.17269609470074</v>
      </c>
      <c r="BK2738">
        <f t="shared" si="2323"/>
        <v>91.706651742801782</v>
      </c>
    </row>
    <row r="2739" spans="1:63" x14ac:dyDescent="0.35">
      <c r="A2739" s="2">
        <v>1513296000000</v>
      </c>
      <c r="B2739" s="3">
        <v>43084</v>
      </c>
      <c r="C2739" s="2" t="s">
        <v>9</v>
      </c>
      <c r="D2739" s="2">
        <v>16334.98</v>
      </c>
      <c r="E2739" s="2">
        <v>17991</v>
      </c>
      <c r="F2739" s="2">
        <v>16298.45</v>
      </c>
      <c r="G2739" s="2">
        <v>17539.830000000002</v>
      </c>
      <c r="H2739" s="2">
        <v>9181.2739469999997</v>
      </c>
      <c r="I2739" s="2">
        <v>159809704.04408601</v>
      </c>
      <c r="J2739" s="2">
        <f t="shared" si="2272"/>
        <v>7.3758890430230233</v>
      </c>
      <c r="K2739" s="2">
        <f t="shared" si="2273"/>
        <v>19.676216066107777</v>
      </c>
      <c r="L2739" s="2">
        <f t="shared" si="2274"/>
        <v>123.0253671562083</v>
      </c>
      <c r="M2739" s="1">
        <f t="shared" si="2275"/>
        <v>8.1812166473150771</v>
      </c>
      <c r="N2739" s="1">
        <f t="shared" si="2276"/>
        <v>-24.020871353941292</v>
      </c>
      <c r="O2739" s="1">
        <f t="shared" si="2277"/>
        <v>-23.174911045318005</v>
      </c>
      <c r="P2739" s="2">
        <f t="shared" si="2278"/>
        <v>1204.8500000000022</v>
      </c>
      <c r="Q2739" s="2">
        <f t="shared" si="2279"/>
        <v>0</v>
      </c>
      <c r="R2739" s="2">
        <f t="shared" si="2280"/>
        <v>661.03214285714307</v>
      </c>
      <c r="S2739" s="2">
        <f t="shared" si="2281"/>
        <v>178.40071428571432</v>
      </c>
      <c r="T2739" s="1">
        <f t="shared" si="2282"/>
        <v>78.747470656208364</v>
      </c>
      <c r="U2739" s="1">
        <f t="shared" si="2283"/>
        <v>10519.294356812463</v>
      </c>
      <c r="V2739" s="1">
        <f t="shared" si="2284"/>
        <v>13137.510999999999</v>
      </c>
      <c r="W2739" s="1">
        <f t="shared" si="2285"/>
        <v>2879.2541661390414</v>
      </c>
      <c r="X2739" s="1">
        <f t="shared" si="2286"/>
        <v>18896.019332278083</v>
      </c>
      <c r="Y2739" s="1">
        <f t="shared" si="2287"/>
        <v>7379.0026677219157</v>
      </c>
      <c r="Z2739" s="1">
        <f t="shared" si="2288"/>
        <v>12800.997688845544</v>
      </c>
      <c r="AA2739" s="1">
        <f t="shared" si="2289"/>
        <v>15069.848321729074</v>
      </c>
      <c r="AB2739" s="1">
        <f t="shared" si="2290"/>
        <v>2268.8506328835301</v>
      </c>
      <c r="AC2739" s="1">
        <f t="shared" si="2291"/>
        <v>1998.7691905498968</v>
      </c>
      <c r="AD2739" s="1">
        <f t="shared" si="2292"/>
        <v>-270.08144233363328</v>
      </c>
      <c r="AE2739" s="4">
        <f t="shared" si="2293"/>
        <v>17991</v>
      </c>
      <c r="AF2739" s="4">
        <f t="shared" si="2294"/>
        <v>8520</v>
      </c>
      <c r="AG2739" s="4">
        <f t="shared" si="2295"/>
        <v>10755.155999999999</v>
      </c>
      <c r="AH2739" s="4">
        <f t="shared" si="2296"/>
        <v>12137.922</v>
      </c>
      <c r="AI2739" s="4">
        <f t="shared" si="2297"/>
        <v>13255.5</v>
      </c>
      <c r="AJ2739" s="4">
        <f t="shared" si="2298"/>
        <v>14373.078</v>
      </c>
      <c r="AK2739" s="4">
        <f t="shared" si="2299"/>
        <v>15964.206</v>
      </c>
      <c r="AL2739" s="4">
        <f t="shared" si="2300"/>
        <v>17991</v>
      </c>
      <c r="AM2739" s="4">
        <f t="shared" si="2301"/>
        <v>5325.01</v>
      </c>
      <c r="AN2739" s="4">
        <f t="shared" si="2302"/>
        <v>8314.1836399999993</v>
      </c>
      <c r="AO2739" s="4">
        <f t="shared" si="2303"/>
        <v>10163.418180000001</v>
      </c>
      <c r="AP2739" s="4">
        <f t="shared" si="2304"/>
        <v>11658.005000000001</v>
      </c>
      <c r="AQ2739" s="4">
        <f t="shared" si="2305"/>
        <v>13152.59182</v>
      </c>
      <c r="AR2739" s="4">
        <f t="shared" si="2306"/>
        <v>15280.478140000001</v>
      </c>
      <c r="AS2739" s="4">
        <f t="shared" si="2307"/>
        <v>17991</v>
      </c>
      <c r="AT2739" s="4">
        <f t="shared" si="2308"/>
        <v>5037.95</v>
      </c>
      <c r="AU2739" s="4">
        <f t="shared" si="2309"/>
        <v>8094.8697999999995</v>
      </c>
      <c r="AV2739" s="4">
        <f t="shared" si="2310"/>
        <v>9986.0151000000005</v>
      </c>
      <c r="AW2739" s="4">
        <f t="shared" si="2311"/>
        <v>11514.474999999999</v>
      </c>
      <c r="AX2739" s="4">
        <f t="shared" si="2312"/>
        <v>13042.9349</v>
      </c>
      <c r="AY2739" s="4">
        <f t="shared" si="2313"/>
        <v>15219.047299999998</v>
      </c>
      <c r="AZ2739" s="1">
        <f t="shared" si="2314"/>
        <v>6599.3131404958667</v>
      </c>
      <c r="BA2739" s="1">
        <f t="shared" si="2315"/>
        <v>6485.6621512308093</v>
      </c>
      <c r="BB2739" s="1">
        <f t="shared" si="2316"/>
        <v>1</v>
      </c>
      <c r="BC2739" s="1" t="str">
        <f t="shared" si="2325"/>
        <v>$16,445–$17,190</v>
      </c>
      <c r="BD2739" s="6">
        <f t="shared" si="2317"/>
        <v>0</v>
      </c>
      <c r="BE2739" s="6"/>
      <c r="BF2739">
        <f t="shared" si="2318"/>
        <v>66100.323418999993</v>
      </c>
      <c r="BG2739">
        <f t="shared" si="2319"/>
        <v>13653.828286794336</v>
      </c>
      <c r="BH2739">
        <f t="shared" si="2320"/>
        <v>1692.5499999999993</v>
      </c>
      <c r="BI2739">
        <f t="shared" si="2321"/>
        <v>1849.6159790448487</v>
      </c>
      <c r="BJ2739">
        <f t="shared" si="2322"/>
        <v>93.97717260712858</v>
      </c>
      <c r="BK2739">
        <f t="shared" si="2323"/>
        <v>87.759514259839534</v>
      </c>
    </row>
    <row r="2740" spans="1:63" x14ac:dyDescent="0.35">
      <c r="A2740" s="2">
        <v>1513209600000</v>
      </c>
      <c r="B2740" s="3">
        <v>43083</v>
      </c>
      <c r="C2740" s="2" t="s">
        <v>9</v>
      </c>
      <c r="D2740" s="2">
        <v>16030.34</v>
      </c>
      <c r="E2740" s="2">
        <v>16445</v>
      </c>
      <c r="F2740" s="2">
        <v>15450</v>
      </c>
      <c r="G2740" s="2">
        <v>16334.98</v>
      </c>
      <c r="H2740" s="2">
        <v>11616.867151</v>
      </c>
      <c r="I2740" s="2">
        <v>186092495.18348399</v>
      </c>
      <c r="J2740" s="2">
        <f t="shared" si="2272"/>
        <v>1.8816474971761796</v>
      </c>
      <c r="K2740" s="2">
        <f t="shared" si="2273"/>
        <v>2.8651133501259416</v>
      </c>
      <c r="L2740" s="2">
        <f t="shared" si="2274"/>
        <v>125.61940094419104</v>
      </c>
      <c r="M2740" s="1">
        <f t="shared" si="2275"/>
        <v>6.8692227917830566</v>
      </c>
      <c r="N2740" s="1">
        <f t="shared" si="2276"/>
        <v>-5.1566637975681644</v>
      </c>
      <c r="O2740" s="1">
        <f t="shared" si="2277"/>
        <v>-13.008770136235242</v>
      </c>
      <c r="P2740" s="2">
        <f t="shared" si="2278"/>
        <v>301.68999999999869</v>
      </c>
      <c r="Q2740" s="2">
        <f t="shared" si="2279"/>
        <v>0</v>
      </c>
      <c r="R2740" s="2">
        <f t="shared" si="2280"/>
        <v>642.40214285714296</v>
      </c>
      <c r="S2740" s="2">
        <f t="shared" si="2281"/>
        <v>178.40071428571432</v>
      </c>
      <c r="T2740" s="1">
        <f t="shared" si="2282"/>
        <v>78.265095846923401</v>
      </c>
      <c r="U2740" s="1">
        <f t="shared" si="2283"/>
        <v>10232.741881580318</v>
      </c>
      <c r="V2740" s="1">
        <f t="shared" si="2284"/>
        <v>12695.519999999999</v>
      </c>
      <c r="W2740" s="1">
        <f t="shared" si="2285"/>
        <v>2847.8586054279499</v>
      </c>
      <c r="X2740" s="1">
        <f t="shared" si="2286"/>
        <v>18391.237210855899</v>
      </c>
      <c r="Y2740" s="1">
        <f t="shared" si="2287"/>
        <v>6999.8027891440988</v>
      </c>
      <c r="Z2740" s="1">
        <f t="shared" si="2288"/>
        <v>12421.891103953189</v>
      </c>
      <c r="AA2740" s="1">
        <f t="shared" si="2289"/>
        <v>14620.760743861632</v>
      </c>
      <c r="AB2740" s="1">
        <f t="shared" si="2290"/>
        <v>2198.8696399084438</v>
      </c>
      <c r="AC2740" s="1">
        <f t="shared" si="2291"/>
        <v>1931.2488299664885</v>
      </c>
      <c r="AD2740" s="1">
        <f t="shared" si="2292"/>
        <v>-267.62080994195526</v>
      </c>
      <c r="AE2740" s="4">
        <f t="shared" si="2293"/>
        <v>17470</v>
      </c>
      <c r="AF2740" s="4">
        <f t="shared" si="2294"/>
        <v>8090</v>
      </c>
      <c r="AG2740" s="4">
        <f t="shared" si="2295"/>
        <v>10303.68</v>
      </c>
      <c r="AH2740" s="4">
        <f t="shared" si="2296"/>
        <v>11673.16</v>
      </c>
      <c r="AI2740" s="4">
        <f t="shared" si="2297"/>
        <v>12780</v>
      </c>
      <c r="AJ2740" s="4">
        <f t="shared" si="2298"/>
        <v>13886.84</v>
      </c>
      <c r="AK2740" s="4">
        <f t="shared" si="2299"/>
        <v>15462.68</v>
      </c>
      <c r="AL2740" s="4">
        <f t="shared" si="2300"/>
        <v>17470</v>
      </c>
      <c r="AM2740" s="4">
        <f t="shared" si="2301"/>
        <v>5325.01</v>
      </c>
      <c r="AN2740" s="4">
        <f t="shared" si="2302"/>
        <v>8191.2276400000001</v>
      </c>
      <c r="AO2740" s="4">
        <f t="shared" si="2303"/>
        <v>9964.3961799999997</v>
      </c>
      <c r="AP2740" s="4">
        <f t="shared" si="2304"/>
        <v>11397.505000000001</v>
      </c>
      <c r="AQ2740" s="4">
        <f t="shared" si="2305"/>
        <v>12830.613819999999</v>
      </c>
      <c r="AR2740" s="4">
        <f t="shared" si="2306"/>
        <v>14870.97214</v>
      </c>
      <c r="AS2740" s="4">
        <f t="shared" si="2307"/>
        <v>17470</v>
      </c>
      <c r="AT2740" s="4">
        <f t="shared" si="2308"/>
        <v>5037.95</v>
      </c>
      <c r="AU2740" s="4">
        <f t="shared" si="2309"/>
        <v>7971.9137999999994</v>
      </c>
      <c r="AV2740" s="4">
        <f t="shared" si="2310"/>
        <v>9786.9930999999997</v>
      </c>
      <c r="AW2740" s="4">
        <f t="shared" si="2311"/>
        <v>11253.974999999999</v>
      </c>
      <c r="AX2740" s="4">
        <f t="shared" si="2312"/>
        <v>12720.956899999999</v>
      </c>
      <c r="AY2740" s="4">
        <f t="shared" si="2313"/>
        <v>14809.541300000001</v>
      </c>
      <c r="AZ2740" s="1">
        <f t="shared" si="2314"/>
        <v>6508.1421666666656</v>
      </c>
      <c r="BA2740" s="1">
        <f t="shared" si="2315"/>
        <v>6334.235194398354</v>
      </c>
      <c r="BB2740" s="1">
        <f t="shared" si="2316"/>
        <v>0</v>
      </c>
      <c r="BC2740" s="1"/>
      <c r="BD2740" s="6">
        <f t="shared" si="2317"/>
        <v>0</v>
      </c>
      <c r="BE2740" s="6"/>
      <c r="BF2740">
        <f t="shared" si="2318"/>
        <v>56919.049471999999</v>
      </c>
      <c r="BG2740">
        <f t="shared" si="2319"/>
        <v>13336.880620379759</v>
      </c>
      <c r="BH2740">
        <f t="shared" si="2320"/>
        <v>995</v>
      </c>
      <c r="BI2740">
        <f t="shared" si="2321"/>
        <v>1873.7799758209794</v>
      </c>
      <c r="BJ2740">
        <f t="shared" si="2322"/>
        <v>85.970086526576026</v>
      </c>
      <c r="BK2740">
        <f t="shared" si="2323"/>
        <v>85.595763986699851</v>
      </c>
    </row>
    <row r="2741" spans="1:63" x14ac:dyDescent="0.35">
      <c r="A2741" s="2">
        <v>1513123200000</v>
      </c>
      <c r="B2741" s="3">
        <v>43082</v>
      </c>
      <c r="C2741" s="2" t="s">
        <v>9</v>
      </c>
      <c r="D2741" s="2">
        <v>16349.99</v>
      </c>
      <c r="E2741" s="2">
        <v>16546</v>
      </c>
      <c r="F2741" s="2">
        <v>14666.56</v>
      </c>
      <c r="G2741" s="2">
        <v>16033.29</v>
      </c>
      <c r="H2741" s="2">
        <v>12416.328801</v>
      </c>
      <c r="I2741" s="2">
        <v>196769674.31152999</v>
      </c>
      <c r="J2741" s="2">
        <f t="shared" si="2272"/>
        <v>-1.9370042428160441</v>
      </c>
      <c r="K2741" s="2">
        <f t="shared" si="2273"/>
        <v>-3.4080968733056154</v>
      </c>
      <c r="L2741" s="2">
        <f t="shared" si="2274"/>
        <v>143.85269027025137</v>
      </c>
      <c r="M2741" s="1">
        <f t="shared" si="2275"/>
        <v>1.846895435439766</v>
      </c>
      <c r="N2741" s="1">
        <f t="shared" si="2276"/>
        <v>2.8421490536252927</v>
      </c>
      <c r="O2741" s="1">
        <f t="shared" si="2277"/>
        <v>-14.303240320607937</v>
      </c>
      <c r="P2741" s="2">
        <f t="shared" si="2278"/>
        <v>0</v>
      </c>
      <c r="Q2741" s="2">
        <f t="shared" si="2279"/>
        <v>316.69999999999891</v>
      </c>
      <c r="R2741" s="2">
        <f t="shared" si="2280"/>
        <v>631.64428571428584</v>
      </c>
      <c r="S2741" s="2">
        <f t="shared" si="2281"/>
        <v>178.40071428571432</v>
      </c>
      <c r="T2741" s="1">
        <f t="shared" si="2282"/>
        <v>77.976443989443268</v>
      </c>
      <c r="U2741" s="1">
        <f t="shared" si="2283"/>
        <v>9983.6709379713502</v>
      </c>
      <c r="V2741" s="1">
        <f t="shared" si="2284"/>
        <v>12285.670999999998</v>
      </c>
      <c r="W2741" s="1">
        <f t="shared" si="2285"/>
        <v>2884.1963190200868</v>
      </c>
      <c r="X2741" s="1">
        <f t="shared" si="2286"/>
        <v>18054.06363804017</v>
      </c>
      <c r="Y2741" s="1">
        <f t="shared" si="2287"/>
        <v>6517.2783619598249</v>
      </c>
      <c r="Z2741" s="1">
        <f t="shared" si="2288"/>
        <v>12108.843992269445</v>
      </c>
      <c r="AA2741" s="1">
        <f t="shared" si="2289"/>
        <v>14309.084515472839</v>
      </c>
      <c r="AB2741" s="1">
        <f t="shared" si="2290"/>
        <v>2200.2405232033943</v>
      </c>
      <c r="AC2741" s="1">
        <f t="shared" si="2291"/>
        <v>1864.3436274809997</v>
      </c>
      <c r="AD2741" s="1">
        <f t="shared" si="2292"/>
        <v>-335.89689572239467</v>
      </c>
      <c r="AE2741" s="4">
        <f t="shared" si="2293"/>
        <v>17470</v>
      </c>
      <c r="AF2741" s="4">
        <f t="shared" si="2294"/>
        <v>7850</v>
      </c>
      <c r="AG2741" s="4">
        <f t="shared" si="2295"/>
        <v>10120.32</v>
      </c>
      <c r="AH2741" s="4">
        <f t="shared" si="2296"/>
        <v>11524.84</v>
      </c>
      <c r="AI2741" s="4">
        <f t="shared" si="2297"/>
        <v>12660</v>
      </c>
      <c r="AJ2741" s="4">
        <f t="shared" si="2298"/>
        <v>13795.16</v>
      </c>
      <c r="AK2741" s="4">
        <f t="shared" si="2299"/>
        <v>15411.32</v>
      </c>
      <c r="AL2741" s="4">
        <f t="shared" si="2300"/>
        <v>17470</v>
      </c>
      <c r="AM2741" s="4">
        <f t="shared" si="2301"/>
        <v>5325.01</v>
      </c>
      <c r="AN2741" s="4">
        <f t="shared" si="2302"/>
        <v>8191.2276400000001</v>
      </c>
      <c r="AO2741" s="4">
        <f t="shared" si="2303"/>
        <v>9964.3961799999997</v>
      </c>
      <c r="AP2741" s="4">
        <f t="shared" si="2304"/>
        <v>11397.505000000001</v>
      </c>
      <c r="AQ2741" s="4">
        <f t="shared" si="2305"/>
        <v>12830.613819999999</v>
      </c>
      <c r="AR2741" s="4">
        <f t="shared" si="2306"/>
        <v>14870.97214</v>
      </c>
      <c r="AS2741" s="4">
        <f t="shared" si="2307"/>
        <v>17470</v>
      </c>
      <c r="AT2741" s="4">
        <f t="shared" si="2308"/>
        <v>5037.95</v>
      </c>
      <c r="AU2741" s="4">
        <f t="shared" si="2309"/>
        <v>7971.9137999999994</v>
      </c>
      <c r="AV2741" s="4">
        <f t="shared" si="2310"/>
        <v>9786.9930999999997</v>
      </c>
      <c r="AW2741" s="4">
        <f t="shared" si="2311"/>
        <v>11253.974999999999</v>
      </c>
      <c r="AX2741" s="4">
        <f t="shared" si="2312"/>
        <v>12720.956899999999</v>
      </c>
      <c r="AY2741" s="4">
        <f t="shared" si="2313"/>
        <v>14809.541300000001</v>
      </c>
      <c r="AZ2741" s="1">
        <f t="shared" si="2314"/>
        <v>6425.5636974789904</v>
      </c>
      <c r="BA2741" s="1">
        <f t="shared" si="2315"/>
        <v>6197.2386902120297</v>
      </c>
      <c r="BB2741" s="1">
        <f t="shared" si="2316"/>
        <v>0</v>
      </c>
      <c r="BC2741" s="1"/>
      <c r="BD2741" s="6">
        <f t="shared" si="2317"/>
        <v>0</v>
      </c>
      <c r="BE2741" s="6"/>
      <c r="BF2741">
        <f t="shared" si="2318"/>
        <v>45302.182321</v>
      </c>
      <c r="BG2741">
        <f t="shared" si="2319"/>
        <v>13009.280714693885</v>
      </c>
      <c r="BH2741">
        <f t="shared" si="2320"/>
        <v>1879.4400000000005</v>
      </c>
      <c r="BI2741">
        <f t="shared" si="2321"/>
        <v>2008.9768951780529</v>
      </c>
      <c r="BJ2741">
        <f t="shared" si="2322"/>
        <v>83.331283645813997</v>
      </c>
      <c r="BK2741">
        <f t="shared" si="2323"/>
        <v>86.987373878213603</v>
      </c>
    </row>
    <row r="2742" spans="1:63" x14ac:dyDescent="0.35">
      <c r="A2742" s="2">
        <v>1513036800000</v>
      </c>
      <c r="B2742" s="3">
        <v>43081</v>
      </c>
      <c r="C2742" s="2" t="s">
        <v>9</v>
      </c>
      <c r="D2742" s="2">
        <v>16587.97</v>
      </c>
      <c r="E2742" s="2">
        <v>16976.45</v>
      </c>
      <c r="F2742" s="2">
        <v>15875</v>
      </c>
      <c r="G2742" s="2">
        <v>16349.99</v>
      </c>
      <c r="H2742" s="2">
        <v>9436.8024110000006</v>
      </c>
      <c r="I2742" s="2">
        <v>155716213.09834301</v>
      </c>
      <c r="J2742" s="2">
        <f t="shared" si="2272"/>
        <v>-1.4346541499653145</v>
      </c>
      <c r="K2742" s="2">
        <f t="shared" si="2273"/>
        <v>20.663687587868683</v>
      </c>
      <c r="L2742" s="2">
        <f t="shared" si="2274"/>
        <v>152.8613561109745</v>
      </c>
      <c r="M2742" s="1">
        <f t="shared" si="2275"/>
        <v>-1.9752652138145004</v>
      </c>
      <c r="N2742" s="1">
        <f t="shared" si="2276"/>
        <v>5.7811044532749003</v>
      </c>
      <c r="O2742" s="1">
        <f t="shared" si="2277"/>
        <v>-19.028818977870927</v>
      </c>
      <c r="P2742" s="2">
        <f t="shared" si="2278"/>
        <v>0</v>
      </c>
      <c r="Q2742" s="2">
        <f t="shared" si="2279"/>
        <v>237.98000000000138</v>
      </c>
      <c r="R2742" s="2">
        <f t="shared" si="2280"/>
        <v>631.64428571428584</v>
      </c>
      <c r="S2742" s="2">
        <f t="shared" si="2281"/>
        <v>170.70214285714297</v>
      </c>
      <c r="T2742" s="1">
        <f t="shared" si="2282"/>
        <v>78.724633552482217</v>
      </c>
      <c r="U2742" s="1">
        <f t="shared" si="2283"/>
        <v>9736.7477109497722</v>
      </c>
      <c r="V2742" s="1">
        <f t="shared" si="2284"/>
        <v>11885.005999999999</v>
      </c>
      <c r="W2742" s="1">
        <f t="shared" si="2285"/>
        <v>2892.3390665089719</v>
      </c>
      <c r="X2742" s="1">
        <f t="shared" si="2286"/>
        <v>17669.684133017945</v>
      </c>
      <c r="Y2742" s="1">
        <f t="shared" si="2287"/>
        <v>6100.3278669820556</v>
      </c>
      <c r="Z2742" s="1">
        <f t="shared" si="2288"/>
        <v>11794.888311651001</v>
      </c>
      <c r="AA2742" s="1">
        <f t="shared" si="2289"/>
        <v>13995.592609195173</v>
      </c>
      <c r="AB2742" s="1">
        <f t="shared" si="2290"/>
        <v>2200.7042975441727</v>
      </c>
      <c r="AC2742" s="1">
        <f t="shared" si="2291"/>
        <v>1780.3694035504009</v>
      </c>
      <c r="AD2742" s="1">
        <f t="shared" si="2292"/>
        <v>-420.33489399377186</v>
      </c>
      <c r="AE2742" s="4">
        <f t="shared" si="2293"/>
        <v>17470</v>
      </c>
      <c r="AF2742" s="4">
        <f t="shared" si="2294"/>
        <v>7850</v>
      </c>
      <c r="AG2742" s="4">
        <f t="shared" si="2295"/>
        <v>10120.32</v>
      </c>
      <c r="AH2742" s="4">
        <f t="shared" si="2296"/>
        <v>11524.84</v>
      </c>
      <c r="AI2742" s="4">
        <f t="shared" si="2297"/>
        <v>12660</v>
      </c>
      <c r="AJ2742" s="4">
        <f t="shared" si="2298"/>
        <v>13795.16</v>
      </c>
      <c r="AK2742" s="4">
        <f t="shared" si="2299"/>
        <v>15411.32</v>
      </c>
      <c r="AL2742" s="4">
        <f t="shared" si="2300"/>
        <v>17470</v>
      </c>
      <c r="AM2742" s="4">
        <f t="shared" si="2301"/>
        <v>5325.01</v>
      </c>
      <c r="AN2742" s="4">
        <f t="shared" si="2302"/>
        <v>8191.2276400000001</v>
      </c>
      <c r="AO2742" s="4">
        <f t="shared" si="2303"/>
        <v>9964.3961799999997</v>
      </c>
      <c r="AP2742" s="4">
        <f t="shared" si="2304"/>
        <v>11397.505000000001</v>
      </c>
      <c r="AQ2742" s="4">
        <f t="shared" si="2305"/>
        <v>12830.613819999999</v>
      </c>
      <c r="AR2742" s="4">
        <f t="shared" si="2306"/>
        <v>14870.97214</v>
      </c>
      <c r="AS2742" s="4">
        <f t="shared" si="2307"/>
        <v>17470</v>
      </c>
      <c r="AT2742" s="4">
        <f t="shared" si="2308"/>
        <v>5037.95</v>
      </c>
      <c r="AU2742" s="4">
        <f t="shared" si="2309"/>
        <v>7971.9137999999994</v>
      </c>
      <c r="AV2742" s="4">
        <f t="shared" si="2310"/>
        <v>9786.9930999999997</v>
      </c>
      <c r="AW2742" s="4">
        <f t="shared" si="2311"/>
        <v>11253.974999999999</v>
      </c>
      <c r="AX2742" s="4">
        <f t="shared" si="2312"/>
        <v>12720.956899999999</v>
      </c>
      <c r="AY2742" s="4">
        <f t="shared" si="2313"/>
        <v>14809.541300000001</v>
      </c>
      <c r="AZ2742" s="1">
        <f t="shared" si="2314"/>
        <v>6344.1422881355911</v>
      </c>
      <c r="BA2742" s="1">
        <f t="shared" si="2315"/>
        <v>6062.498261310825</v>
      </c>
      <c r="BB2742" s="1">
        <f t="shared" si="2316"/>
        <v>0</v>
      </c>
      <c r="BC2742" s="1"/>
      <c r="BD2742" s="6">
        <f t="shared" si="2317"/>
        <v>0</v>
      </c>
      <c r="BE2742" s="6"/>
      <c r="BF2742">
        <f t="shared" si="2318"/>
        <v>57718.511121999996</v>
      </c>
      <c r="BG2742">
        <f t="shared" si="2319"/>
        <v>12669.004994802608</v>
      </c>
      <c r="BH2742">
        <f t="shared" si="2320"/>
        <v>1101.4500000000007</v>
      </c>
      <c r="BI2742">
        <f t="shared" si="2321"/>
        <v>2028.9056482823687</v>
      </c>
      <c r="BJ2742">
        <f t="shared" si="2322"/>
        <v>87.485921787709501</v>
      </c>
      <c r="BK2742">
        <f t="shared" si="2323"/>
        <v>83.69689359168639</v>
      </c>
    </row>
    <row r="2743" spans="1:63" x14ac:dyDescent="0.35">
      <c r="A2743" s="2">
        <v>1512950400000</v>
      </c>
      <c r="B2743" s="3">
        <v>43080</v>
      </c>
      <c r="C2743" s="2" t="s">
        <v>9</v>
      </c>
      <c r="D2743" s="2">
        <v>14946.26</v>
      </c>
      <c r="E2743" s="2">
        <v>17470</v>
      </c>
      <c r="F2743" s="2">
        <v>14901.08</v>
      </c>
      <c r="G2743" s="2">
        <v>16587.97</v>
      </c>
      <c r="H2743" s="2">
        <v>11820.401762</v>
      </c>
      <c r="I2743" s="2">
        <v>193045127.90360001</v>
      </c>
      <c r="J2743" s="2">
        <f t="shared" si="2272"/>
        <v>11.328807152761291</v>
      </c>
      <c r="K2743" s="2">
        <f t="shared" si="2273"/>
        <v>41.77764254499364</v>
      </c>
      <c r="L2743" s="2">
        <f t="shared" si="2274"/>
        <v>185.45662300831356</v>
      </c>
      <c r="M2743" s="1">
        <f t="shared" si="2275"/>
        <v>-1.4555360584318484</v>
      </c>
      <c r="N2743" s="1">
        <f t="shared" si="2276"/>
        <v>13.674247059766799</v>
      </c>
      <c r="O2743" s="1">
        <f t="shared" si="2277"/>
        <v>-10.133126597166507</v>
      </c>
      <c r="P2743" s="2">
        <f t="shared" si="2278"/>
        <v>1687.9900000000016</v>
      </c>
      <c r="Q2743" s="2">
        <f t="shared" si="2279"/>
        <v>0</v>
      </c>
      <c r="R2743" s="2">
        <f t="shared" si="2280"/>
        <v>649.27285714285722</v>
      </c>
      <c r="S2743" s="2">
        <f t="shared" si="2281"/>
        <v>153.70357142857145</v>
      </c>
      <c r="T2743" s="1">
        <f t="shared" si="2282"/>
        <v>80.858271057591978</v>
      </c>
      <c r="U2743" s="1">
        <f t="shared" si="2283"/>
        <v>9466.819454253844</v>
      </c>
      <c r="V2743" s="1">
        <f t="shared" si="2284"/>
        <v>11477.8025</v>
      </c>
      <c r="W2743" s="1">
        <f t="shared" si="2285"/>
        <v>2807.0963946752477</v>
      </c>
      <c r="X2743" s="1">
        <f t="shared" si="2286"/>
        <v>17091.995289350496</v>
      </c>
      <c r="Y2743" s="1">
        <f t="shared" si="2287"/>
        <v>5863.6097106495044</v>
      </c>
      <c r="Z2743" s="1">
        <f t="shared" si="2288"/>
        <v>11430.480176583082</v>
      </c>
      <c r="AA2743" s="1">
        <f t="shared" si="2289"/>
        <v>13567.520356321569</v>
      </c>
      <c r="AB2743" s="1">
        <f t="shared" si="2290"/>
        <v>2137.0401797384875</v>
      </c>
      <c r="AC2743" s="1">
        <f t="shared" si="2291"/>
        <v>1675.2856800519576</v>
      </c>
      <c r="AD2743" s="1">
        <f t="shared" si="2292"/>
        <v>-461.75449968652993</v>
      </c>
      <c r="AE2743" s="4">
        <f t="shared" si="2293"/>
        <v>17470</v>
      </c>
      <c r="AF2743" s="4">
        <f t="shared" si="2294"/>
        <v>7850</v>
      </c>
      <c r="AG2743" s="4">
        <f t="shared" si="2295"/>
        <v>10120.32</v>
      </c>
      <c r="AH2743" s="4">
        <f t="shared" si="2296"/>
        <v>11524.84</v>
      </c>
      <c r="AI2743" s="4">
        <f t="shared" si="2297"/>
        <v>12660</v>
      </c>
      <c r="AJ2743" s="4">
        <f t="shared" si="2298"/>
        <v>13795.16</v>
      </c>
      <c r="AK2743" s="4">
        <f t="shared" si="2299"/>
        <v>15411.32</v>
      </c>
      <c r="AL2743" s="4">
        <f t="shared" si="2300"/>
        <v>17470</v>
      </c>
      <c r="AM2743" s="4">
        <f t="shared" si="2301"/>
        <v>5325.01</v>
      </c>
      <c r="AN2743" s="4">
        <f t="shared" si="2302"/>
        <v>8191.2276400000001</v>
      </c>
      <c r="AO2743" s="4">
        <f t="shared" si="2303"/>
        <v>9964.3961799999997</v>
      </c>
      <c r="AP2743" s="4">
        <f t="shared" si="2304"/>
        <v>11397.505000000001</v>
      </c>
      <c r="AQ2743" s="4">
        <f t="shared" si="2305"/>
        <v>12830.613819999999</v>
      </c>
      <c r="AR2743" s="4">
        <f t="shared" si="2306"/>
        <v>14870.97214</v>
      </c>
      <c r="AS2743" s="4">
        <f t="shared" si="2307"/>
        <v>17470</v>
      </c>
      <c r="AT2743" s="4">
        <f t="shared" si="2308"/>
        <v>5037.95</v>
      </c>
      <c r="AU2743" s="4">
        <f t="shared" si="2309"/>
        <v>7971.9137999999994</v>
      </c>
      <c r="AV2743" s="4">
        <f t="shared" si="2310"/>
        <v>9786.9930999999997</v>
      </c>
      <c r="AW2743" s="4">
        <f t="shared" si="2311"/>
        <v>11253.974999999999</v>
      </c>
      <c r="AX2743" s="4">
        <f t="shared" si="2312"/>
        <v>12720.956899999999</v>
      </c>
      <c r="AY2743" s="4">
        <f t="shared" si="2313"/>
        <v>14809.541300000001</v>
      </c>
      <c r="AZ2743" s="1">
        <f t="shared" si="2314"/>
        <v>6258.6222222222204</v>
      </c>
      <c r="BA2743" s="1">
        <f t="shared" si="2315"/>
        <v>5921.5737169452195</v>
      </c>
      <c r="BB2743" s="1">
        <f t="shared" si="2316"/>
        <v>0</v>
      </c>
      <c r="BC2743" s="1"/>
      <c r="BD2743" s="6">
        <f t="shared" si="2317"/>
        <v>0</v>
      </c>
      <c r="BE2743" s="6"/>
      <c r="BF2743">
        <f t="shared" si="2318"/>
        <v>67155.313532999993</v>
      </c>
      <c r="BG2743">
        <f t="shared" si="2319"/>
        <v>12335.91394471256</v>
      </c>
      <c r="BH2743">
        <f t="shared" si="2320"/>
        <v>2570.0200000000004</v>
      </c>
      <c r="BI2743">
        <f t="shared" si="2321"/>
        <v>2171.5911326335022</v>
      </c>
      <c r="BJ2743">
        <f t="shared" si="2322"/>
        <v>90.144916201117326</v>
      </c>
      <c r="BK2743">
        <f t="shared" si="2323"/>
        <v>78.085397747820934</v>
      </c>
    </row>
    <row r="2744" spans="1:63" x14ac:dyDescent="0.35">
      <c r="A2744" s="2">
        <v>1512864000000</v>
      </c>
      <c r="B2744" s="3">
        <v>43079</v>
      </c>
      <c r="C2744" s="2" t="s">
        <v>9</v>
      </c>
      <c r="D2744" s="2">
        <v>14664.01</v>
      </c>
      <c r="E2744" s="2">
        <v>15720.12</v>
      </c>
      <c r="F2744" s="2">
        <v>12368</v>
      </c>
      <c r="G2744" s="2">
        <v>14899.98</v>
      </c>
      <c r="H2744" s="2">
        <v>16553.037173000001</v>
      </c>
      <c r="I2744" s="2">
        <v>233767963.46201399</v>
      </c>
      <c r="J2744" s="2">
        <f t="shared" si="2272"/>
        <v>1.6642251299291002</v>
      </c>
      <c r="K2744" s="2">
        <f t="shared" si="2273"/>
        <v>28.681060540633901</v>
      </c>
      <c r="L2744" s="2">
        <f t="shared" si="2274"/>
        <v>138.58864220462607</v>
      </c>
      <c r="M2744" s="1">
        <f t="shared" si="2275"/>
        <v>10.175988984788384</v>
      </c>
      <c r="N2744" s="1">
        <f t="shared" si="2276"/>
        <v>26.577485338906502</v>
      </c>
      <c r="O2744" s="1">
        <f t="shared" si="2277"/>
        <v>-3.3555749739261365</v>
      </c>
      <c r="P2744" s="2">
        <f t="shared" si="2278"/>
        <v>243.90999999999985</v>
      </c>
      <c r="Q2744" s="2">
        <f t="shared" si="2279"/>
        <v>0</v>
      </c>
      <c r="R2744" s="2">
        <f t="shared" si="2280"/>
        <v>565.98642857142852</v>
      </c>
      <c r="S2744" s="2">
        <f t="shared" si="2281"/>
        <v>153.70357142857145</v>
      </c>
      <c r="T2744" s="1">
        <f t="shared" si="2282"/>
        <v>78.643086408235291</v>
      </c>
      <c r="U2744" s="1">
        <f t="shared" si="2283"/>
        <v>9176.1602483050192</v>
      </c>
      <c r="V2744" s="1">
        <f t="shared" si="2284"/>
        <v>11054.379499999999</v>
      </c>
      <c r="W2744" s="1">
        <f t="shared" si="2285"/>
        <v>2637.938392750058</v>
      </c>
      <c r="X2744" s="1">
        <f t="shared" si="2286"/>
        <v>16330.256285500116</v>
      </c>
      <c r="Y2744" s="1">
        <f t="shared" si="2287"/>
        <v>5778.502714499883</v>
      </c>
      <c r="Z2744" s="1">
        <f t="shared" si="2288"/>
        <v>11017.880990709729</v>
      </c>
      <c r="AA2744" s="1">
        <f t="shared" si="2289"/>
        <v>13018.347693834583</v>
      </c>
      <c r="AB2744" s="1">
        <f t="shared" si="2290"/>
        <v>2000.4667031248537</v>
      </c>
      <c r="AC2744" s="1">
        <f t="shared" si="2291"/>
        <v>1559.8470551303251</v>
      </c>
      <c r="AD2744" s="1">
        <f t="shared" si="2292"/>
        <v>-440.61964799452858</v>
      </c>
      <c r="AE2744" s="4">
        <f t="shared" si="2293"/>
        <v>17204.990000000002</v>
      </c>
      <c r="AF2744" s="4">
        <f t="shared" si="2294"/>
        <v>7801</v>
      </c>
      <c r="AG2744" s="4">
        <f t="shared" si="2295"/>
        <v>10020.341640000001</v>
      </c>
      <c r="AH2744" s="4">
        <f t="shared" si="2296"/>
        <v>11393.32418</v>
      </c>
      <c r="AI2744" s="4">
        <f t="shared" si="2297"/>
        <v>12502.995000000001</v>
      </c>
      <c r="AJ2744" s="4">
        <f t="shared" si="2298"/>
        <v>13612.665820000002</v>
      </c>
      <c r="AK2744" s="4">
        <f t="shared" si="2299"/>
        <v>15192.536140000002</v>
      </c>
      <c r="AL2744" s="4">
        <f t="shared" si="2300"/>
        <v>17204.990000000002</v>
      </c>
      <c r="AM2744" s="4">
        <f t="shared" si="2301"/>
        <v>5325.01</v>
      </c>
      <c r="AN2744" s="4">
        <f t="shared" si="2302"/>
        <v>8128.6852800000006</v>
      </c>
      <c r="AO2744" s="4">
        <f t="shared" si="2303"/>
        <v>9863.1623600000021</v>
      </c>
      <c r="AP2744" s="4">
        <f t="shared" si="2304"/>
        <v>11265</v>
      </c>
      <c r="AQ2744" s="4">
        <f t="shared" si="2305"/>
        <v>12666.837640000002</v>
      </c>
      <c r="AR2744" s="4">
        <f t="shared" si="2306"/>
        <v>14662.674280000001</v>
      </c>
      <c r="AS2744" s="4">
        <f t="shared" si="2307"/>
        <v>17204.990000000002</v>
      </c>
      <c r="AT2744" s="4">
        <f t="shared" si="2308"/>
        <v>4810.16</v>
      </c>
      <c r="AU2744" s="4">
        <f t="shared" si="2309"/>
        <v>7735.3398799999995</v>
      </c>
      <c r="AV2744" s="4">
        <f t="shared" si="2310"/>
        <v>9544.9850600000009</v>
      </c>
      <c r="AW2744" s="4">
        <f t="shared" si="2311"/>
        <v>11007.575000000001</v>
      </c>
      <c r="AX2744" s="4">
        <f t="shared" si="2312"/>
        <v>12470.164940000001</v>
      </c>
      <c r="AY2744" s="4">
        <f t="shared" si="2313"/>
        <v>14552.496380000002</v>
      </c>
      <c r="AZ2744" s="1">
        <f t="shared" si="2314"/>
        <v>6169.5761206896541</v>
      </c>
      <c r="BA2744" s="1">
        <f t="shared" si="2315"/>
        <v>5775.4586993691264</v>
      </c>
      <c r="BB2744" s="1">
        <f t="shared" si="2316"/>
        <v>0</v>
      </c>
      <c r="BC2744" s="1"/>
      <c r="BD2744" s="6">
        <f t="shared" si="2317"/>
        <v>0</v>
      </c>
      <c r="BE2744" s="6"/>
      <c r="BF2744">
        <f t="shared" si="2318"/>
        <v>55334.911770999999</v>
      </c>
      <c r="BG2744">
        <f t="shared" si="2319"/>
        <v>11881.536818843424</v>
      </c>
      <c r="BH2744">
        <f t="shared" si="2320"/>
        <v>3352.1200000000008</v>
      </c>
      <c r="BI2744">
        <f t="shared" si="2321"/>
        <v>2110.2943838078872</v>
      </c>
      <c r="BJ2744">
        <f t="shared" si="2322"/>
        <v>73.459842786232329</v>
      </c>
      <c r="BK2744">
        <f t="shared" si="2323"/>
        <v>76.524964157145106</v>
      </c>
    </row>
    <row r="2745" spans="1:63" x14ac:dyDescent="0.35">
      <c r="A2745" s="2">
        <v>1512777600000</v>
      </c>
      <c r="B2745" s="3">
        <v>43078</v>
      </c>
      <c r="C2745" s="2" t="s">
        <v>9</v>
      </c>
      <c r="D2745" s="2">
        <v>15880.01</v>
      </c>
      <c r="E2745" s="2">
        <v>16269.3</v>
      </c>
      <c r="F2745" s="2">
        <v>12535</v>
      </c>
      <c r="G2745" s="2">
        <v>14656.07</v>
      </c>
      <c r="H2745" s="2">
        <v>13918.758687</v>
      </c>
      <c r="I2745" s="2">
        <v>205372672.98786399</v>
      </c>
      <c r="J2745" s="2">
        <f t="shared" si="2272"/>
        <v>-7.7073677581863995</v>
      </c>
      <c r="K2745" s="2">
        <f t="shared" si="2273"/>
        <v>31.263160063087696</v>
      </c>
      <c r="L2745" s="2">
        <f t="shared" si="2274"/>
        <v>125.23613104696804</v>
      </c>
      <c r="M2745" s="1">
        <f t="shared" si="2275"/>
        <v>1.6369820630631711</v>
      </c>
      <c r="N2745" s="1">
        <f t="shared" si="2276"/>
        <v>30.339579437052361</v>
      </c>
      <c r="O2745" s="1">
        <f t="shared" si="2277"/>
        <v>1.681692295410715</v>
      </c>
      <c r="P2745" s="2">
        <f t="shared" si="2278"/>
        <v>0</v>
      </c>
      <c r="Q2745" s="2">
        <f t="shared" si="2279"/>
        <v>1223.9300000000003</v>
      </c>
      <c r="R2745" s="2">
        <f t="shared" si="2280"/>
        <v>579.13642857142861</v>
      </c>
      <c r="S2745" s="2">
        <f t="shared" si="2281"/>
        <v>153.70357142857145</v>
      </c>
      <c r="T2745" s="1">
        <f t="shared" si="2282"/>
        <v>79.026312506335429</v>
      </c>
      <c r="U2745" s="1">
        <f t="shared" si="2283"/>
        <v>8942.5349523174682</v>
      </c>
      <c r="V2745" s="1">
        <f t="shared" si="2284"/>
        <v>10719.980500000001</v>
      </c>
      <c r="W2745" s="1">
        <f t="shared" si="2285"/>
        <v>2551.7484542103089</v>
      </c>
      <c r="X2745" s="1">
        <f t="shared" si="2286"/>
        <v>15823.477408420618</v>
      </c>
      <c r="Y2745" s="1">
        <f t="shared" si="2287"/>
        <v>5616.4835915793838</v>
      </c>
      <c r="Z2745" s="1">
        <f t="shared" si="2288"/>
        <v>10707.313069966507</v>
      </c>
      <c r="AA2745" s="1">
        <f t="shared" si="2289"/>
        <v>12676.232729077235</v>
      </c>
      <c r="AB2745" s="1">
        <f t="shared" si="2290"/>
        <v>1968.9196591107284</v>
      </c>
      <c r="AC2745" s="1">
        <f t="shared" si="2291"/>
        <v>1449.6921431316928</v>
      </c>
      <c r="AD2745" s="1">
        <f t="shared" si="2292"/>
        <v>-519.22751597903562</v>
      </c>
      <c r="AE2745" s="4">
        <f t="shared" si="2293"/>
        <v>17204.990000000002</v>
      </c>
      <c r="AF2745" s="4">
        <f t="shared" si="2294"/>
        <v>7801</v>
      </c>
      <c r="AG2745" s="4">
        <f t="shared" si="2295"/>
        <v>10020.341640000001</v>
      </c>
      <c r="AH2745" s="4">
        <f t="shared" si="2296"/>
        <v>11393.32418</v>
      </c>
      <c r="AI2745" s="4">
        <f t="shared" si="2297"/>
        <v>12502.995000000001</v>
      </c>
      <c r="AJ2745" s="4">
        <f t="shared" si="2298"/>
        <v>13612.665820000002</v>
      </c>
      <c r="AK2745" s="4">
        <f t="shared" si="2299"/>
        <v>15192.536140000002</v>
      </c>
      <c r="AL2745" s="4">
        <f t="shared" si="2300"/>
        <v>17204.990000000002</v>
      </c>
      <c r="AM2745" s="4">
        <f t="shared" si="2301"/>
        <v>5325.01</v>
      </c>
      <c r="AN2745" s="4">
        <f t="shared" si="2302"/>
        <v>8128.6852800000006</v>
      </c>
      <c r="AO2745" s="4">
        <f t="shared" si="2303"/>
        <v>9863.1623600000021</v>
      </c>
      <c r="AP2745" s="4">
        <f t="shared" si="2304"/>
        <v>11265</v>
      </c>
      <c r="AQ2745" s="4">
        <f t="shared" si="2305"/>
        <v>12666.837640000002</v>
      </c>
      <c r="AR2745" s="4">
        <f t="shared" si="2306"/>
        <v>14662.674280000001</v>
      </c>
      <c r="AS2745" s="4">
        <f t="shared" si="2307"/>
        <v>17204.990000000002</v>
      </c>
      <c r="AT2745" s="4">
        <f t="shared" si="2308"/>
        <v>4710</v>
      </c>
      <c r="AU2745" s="4">
        <f t="shared" si="2309"/>
        <v>7658.8176400000002</v>
      </c>
      <c r="AV2745" s="4">
        <f t="shared" si="2310"/>
        <v>9483.0861800000002</v>
      </c>
      <c r="AW2745" s="4">
        <f t="shared" si="2311"/>
        <v>10957.495000000001</v>
      </c>
      <c r="AX2745" s="4">
        <f t="shared" si="2312"/>
        <v>12431.903820000001</v>
      </c>
      <c r="AY2745" s="4">
        <f t="shared" si="2313"/>
        <v>14531.062140000002</v>
      </c>
      <c r="AZ2745" s="1">
        <f t="shared" si="2314"/>
        <v>6093.659565217391</v>
      </c>
      <c r="BA2745" s="1">
        <f t="shared" si="2315"/>
        <v>5650.4652568947304</v>
      </c>
      <c r="BB2745" s="1">
        <f t="shared" si="2316"/>
        <v>0</v>
      </c>
      <c r="BC2745" s="1"/>
      <c r="BD2745" s="6">
        <f t="shared" si="2317"/>
        <v>0</v>
      </c>
      <c r="BE2745" s="6"/>
      <c r="BF2745">
        <f t="shared" si="2318"/>
        <v>38781.874597999995</v>
      </c>
      <c r="BG2745">
        <f t="shared" si="2319"/>
        <v>11469.014482842022</v>
      </c>
      <c r="BH2745">
        <f t="shared" si="2320"/>
        <v>3734.2999999999993</v>
      </c>
      <c r="BI2745">
        <f t="shared" si="2321"/>
        <v>1919.2442890091006</v>
      </c>
      <c r="BJ2745">
        <f t="shared" si="2322"/>
        <v>70.65143425611312</v>
      </c>
      <c r="BK2745">
        <f t="shared" si="2323"/>
        <v>85.178652047956234</v>
      </c>
    </row>
    <row r="2746" spans="1:63" x14ac:dyDescent="0.35">
      <c r="A2746" s="2">
        <v>1512691200000</v>
      </c>
      <c r="B2746" s="3">
        <v>43077</v>
      </c>
      <c r="C2746" s="2" t="s">
        <v>9</v>
      </c>
      <c r="D2746" s="2">
        <v>16599</v>
      </c>
      <c r="E2746" s="2">
        <v>17204.990000000002</v>
      </c>
      <c r="F2746" s="2">
        <v>14015</v>
      </c>
      <c r="G2746" s="2">
        <v>15880</v>
      </c>
      <c r="H2746" s="2">
        <v>17589.013136000001</v>
      </c>
      <c r="I2746" s="2">
        <v>271586476.61914301</v>
      </c>
      <c r="J2746" s="2">
        <f t="shared" si="2272"/>
        <v>-4.3315862401349481</v>
      </c>
      <c r="K2746" s="2">
        <f t="shared" si="2273"/>
        <v>45.821721008520647</v>
      </c>
      <c r="L2746" s="2">
        <f t="shared" si="2274"/>
        <v>124.29410211031373</v>
      </c>
      <c r="M2746" s="1">
        <f t="shared" si="2275"/>
        <v>-8.3510108780866918</v>
      </c>
      <c r="N2746" s="1">
        <f t="shared" si="2276"/>
        <v>10.452329974811095</v>
      </c>
      <c r="O2746" s="1">
        <f t="shared" si="2277"/>
        <v>1.7004408060453442</v>
      </c>
      <c r="P2746" s="2">
        <f t="shared" si="2278"/>
        <v>0</v>
      </c>
      <c r="Q2746" s="2">
        <f t="shared" si="2279"/>
        <v>719</v>
      </c>
      <c r="R2746" s="2">
        <f t="shared" si="2280"/>
        <v>619.28</v>
      </c>
      <c r="S2746" s="2">
        <f t="shared" si="2281"/>
        <v>66.28</v>
      </c>
      <c r="T2746" s="1">
        <f t="shared" si="2282"/>
        <v>90.331991364723734</v>
      </c>
      <c r="U2746" s="1">
        <f t="shared" si="2283"/>
        <v>8709.329440167161</v>
      </c>
      <c r="V2746" s="1">
        <f t="shared" si="2284"/>
        <v>10389.077000000001</v>
      </c>
      <c r="W2746" s="1">
        <f t="shared" si="2285"/>
        <v>2446.8212010220495</v>
      </c>
      <c r="X2746" s="1">
        <f t="shared" si="2286"/>
        <v>15282.7194020441</v>
      </c>
      <c r="Y2746" s="1">
        <f t="shared" si="2287"/>
        <v>5495.4345979559021</v>
      </c>
      <c r="Z2746" s="1">
        <f t="shared" si="2288"/>
        <v>10391.412515563827</v>
      </c>
      <c r="AA2746" s="1">
        <f t="shared" si="2289"/>
        <v>12316.262316182187</v>
      </c>
      <c r="AB2746" s="1">
        <f t="shared" si="2290"/>
        <v>1924.84980061836</v>
      </c>
      <c r="AC2746" s="1">
        <f t="shared" si="2291"/>
        <v>1319.885264136934</v>
      </c>
      <c r="AD2746" s="1">
        <f t="shared" si="2292"/>
        <v>-604.96453648142597</v>
      </c>
      <c r="AE2746" s="4">
        <f t="shared" si="2293"/>
        <v>17204.990000000002</v>
      </c>
      <c r="AF2746" s="4">
        <f t="shared" si="2294"/>
        <v>7650.33</v>
      </c>
      <c r="AG2746" s="4">
        <f t="shared" si="2295"/>
        <v>9905.2297600000002</v>
      </c>
      <c r="AH2746" s="4">
        <f t="shared" si="2296"/>
        <v>11300.21012</v>
      </c>
      <c r="AI2746" s="4">
        <f t="shared" si="2297"/>
        <v>12427.66</v>
      </c>
      <c r="AJ2746" s="4">
        <f t="shared" si="2298"/>
        <v>13555.10988</v>
      </c>
      <c r="AK2746" s="4">
        <f t="shared" si="2299"/>
        <v>15160.29276</v>
      </c>
      <c r="AL2746" s="4">
        <f t="shared" si="2300"/>
        <v>17204.990000000002</v>
      </c>
      <c r="AM2746" s="4">
        <f t="shared" si="2301"/>
        <v>5325.01</v>
      </c>
      <c r="AN2746" s="4">
        <f t="shared" si="2302"/>
        <v>8128.6852800000006</v>
      </c>
      <c r="AO2746" s="4">
        <f t="shared" si="2303"/>
        <v>9863.1623600000021</v>
      </c>
      <c r="AP2746" s="4">
        <f t="shared" si="2304"/>
        <v>11265</v>
      </c>
      <c r="AQ2746" s="4">
        <f t="shared" si="2305"/>
        <v>12666.837640000002</v>
      </c>
      <c r="AR2746" s="4">
        <f t="shared" si="2306"/>
        <v>14662.674280000001</v>
      </c>
      <c r="AS2746" s="4">
        <f t="shared" si="2307"/>
        <v>17204.990000000002</v>
      </c>
      <c r="AT2746" s="4">
        <f t="shared" si="2308"/>
        <v>4680.59</v>
      </c>
      <c r="AU2746" s="4">
        <f t="shared" si="2309"/>
        <v>7636.3484000000008</v>
      </c>
      <c r="AV2746" s="4">
        <f t="shared" si="2310"/>
        <v>9464.9108000000015</v>
      </c>
      <c r="AW2746" s="4">
        <f t="shared" si="2311"/>
        <v>10942.79</v>
      </c>
      <c r="AX2746" s="4">
        <f t="shared" si="2312"/>
        <v>12420.6692</v>
      </c>
      <c r="AY2746" s="4">
        <f t="shared" si="2313"/>
        <v>14524.768400000001</v>
      </c>
      <c r="AZ2746" s="1">
        <f t="shared" si="2314"/>
        <v>6018.5507017543841</v>
      </c>
      <c r="BA2746" s="1">
        <f t="shared" si="2315"/>
        <v>5527.1008083590414</v>
      </c>
      <c r="BB2746" s="1">
        <f t="shared" si="2316"/>
        <v>0</v>
      </c>
      <c r="BC2746" s="1"/>
      <c r="BD2746" s="6">
        <f t="shared" si="2317"/>
        <v>0</v>
      </c>
      <c r="BE2746" s="6"/>
      <c r="BF2746">
        <f t="shared" si="2318"/>
        <v>52700.633284999996</v>
      </c>
      <c r="BG2746">
        <f t="shared" si="2319"/>
        <v>11017.264102983176</v>
      </c>
      <c r="BH2746">
        <f t="shared" si="2320"/>
        <v>3189.9900000000016</v>
      </c>
      <c r="BI2746">
        <f t="shared" si="2321"/>
        <v>1640.0049488566547</v>
      </c>
      <c r="BJ2746">
        <f t="shared" si="2322"/>
        <v>85.46361542908987</v>
      </c>
      <c r="BK2746">
        <f t="shared" si="2323"/>
        <v>94.584650402669396</v>
      </c>
    </row>
    <row r="2747" spans="1:63" x14ac:dyDescent="0.35">
      <c r="A2747" s="2">
        <v>1512604800000</v>
      </c>
      <c r="B2747" s="3">
        <v>43076</v>
      </c>
      <c r="C2747" s="2" t="s">
        <v>9</v>
      </c>
      <c r="D2747" s="2">
        <v>13541.01</v>
      </c>
      <c r="E2747" s="2">
        <v>16649.96</v>
      </c>
      <c r="F2747" s="2">
        <v>13050</v>
      </c>
      <c r="G2747" s="2">
        <v>16599</v>
      </c>
      <c r="H2747" s="2">
        <v>7487.0656950000002</v>
      </c>
      <c r="I2747" s="2">
        <v>109555325.346497</v>
      </c>
      <c r="J2747" s="2">
        <f t="shared" si="2272"/>
        <v>22.501392983789735</v>
      </c>
      <c r="K2747" s="2">
        <f t="shared" si="2273"/>
        <v>53.936895054154746</v>
      </c>
      <c r="L2747" s="2">
        <f t="shared" si="2274"/>
        <v>127.2901547309325</v>
      </c>
      <c r="M2747" s="1">
        <f t="shared" si="2275"/>
        <v>-4.5277078085642319</v>
      </c>
      <c r="N2747" s="1">
        <f t="shared" si="2276"/>
        <v>-1.5905777456473307</v>
      </c>
      <c r="O2747" s="1">
        <f t="shared" si="2277"/>
        <v>2.8362551960961557</v>
      </c>
      <c r="P2747" s="2">
        <f t="shared" si="2278"/>
        <v>3048.9500000000007</v>
      </c>
      <c r="Q2747" s="2">
        <f t="shared" si="2279"/>
        <v>0</v>
      </c>
      <c r="R2747" s="2">
        <f t="shared" si="2280"/>
        <v>627.70928571428578</v>
      </c>
      <c r="S2747" s="2">
        <f t="shared" si="2281"/>
        <v>14.922857142857149</v>
      </c>
      <c r="T2747" s="1">
        <f t="shared" si="2282"/>
        <v>97.677853915537099</v>
      </c>
      <c r="U2747" s="1">
        <f t="shared" si="2283"/>
        <v>8416.6490091535761</v>
      </c>
      <c r="V2747" s="1">
        <f t="shared" si="2284"/>
        <v>9983.1740000000027</v>
      </c>
      <c r="W2747" s="1">
        <f t="shared" si="2285"/>
        <v>2158.6471262353057</v>
      </c>
      <c r="X2747" s="1">
        <f t="shared" si="2286"/>
        <v>14300.468252470615</v>
      </c>
      <c r="Y2747" s="1">
        <f t="shared" si="2287"/>
        <v>5665.8797475293914</v>
      </c>
      <c r="Z2747" s="1">
        <f t="shared" si="2288"/>
        <v>9952.3255168089327</v>
      </c>
      <c r="AA2747" s="1">
        <f t="shared" si="2289"/>
        <v>11668.310010033492</v>
      </c>
      <c r="AB2747" s="1">
        <f t="shared" si="2290"/>
        <v>1715.9844932245596</v>
      </c>
      <c r="AC2747" s="1">
        <f t="shared" si="2291"/>
        <v>1168.6441300165773</v>
      </c>
      <c r="AD2747" s="1">
        <f t="shared" si="2292"/>
        <v>-547.34036320798236</v>
      </c>
      <c r="AE2747" s="4">
        <f t="shared" si="2293"/>
        <v>16649.96</v>
      </c>
      <c r="AF2747" s="4">
        <f t="shared" si="2294"/>
        <v>7422</v>
      </c>
      <c r="AG2747" s="4">
        <f t="shared" si="2295"/>
        <v>9599.7985599999993</v>
      </c>
      <c r="AH2747" s="4">
        <f t="shared" si="2296"/>
        <v>10947.08072</v>
      </c>
      <c r="AI2747" s="4">
        <f t="shared" si="2297"/>
        <v>12035.98</v>
      </c>
      <c r="AJ2747" s="4">
        <f t="shared" si="2298"/>
        <v>13124.879279999999</v>
      </c>
      <c r="AK2747" s="4">
        <f t="shared" si="2299"/>
        <v>14675.17656</v>
      </c>
      <c r="AL2747" s="4">
        <f t="shared" si="2300"/>
        <v>16649.96</v>
      </c>
      <c r="AM2747" s="4">
        <f t="shared" si="2301"/>
        <v>5325.01</v>
      </c>
      <c r="AN2747" s="4">
        <f t="shared" si="2302"/>
        <v>7997.6981999999998</v>
      </c>
      <c r="AO2747" s="4">
        <f t="shared" si="2303"/>
        <v>9651.1408999999985</v>
      </c>
      <c r="AP2747" s="4">
        <f t="shared" si="2304"/>
        <v>10987.485000000001</v>
      </c>
      <c r="AQ2747" s="4">
        <f t="shared" si="2305"/>
        <v>12323.829099999999</v>
      </c>
      <c r="AR2747" s="4">
        <f t="shared" si="2306"/>
        <v>14226.420700000001</v>
      </c>
      <c r="AS2747" s="4">
        <f t="shared" si="2307"/>
        <v>16649.96</v>
      </c>
      <c r="AT2747" s="4">
        <f t="shared" si="2308"/>
        <v>4550</v>
      </c>
      <c r="AU2747" s="4">
        <f t="shared" si="2309"/>
        <v>7405.5905599999996</v>
      </c>
      <c r="AV2747" s="4">
        <f t="shared" si="2310"/>
        <v>9172.1847199999993</v>
      </c>
      <c r="AW2747" s="4">
        <f t="shared" si="2311"/>
        <v>10599.98</v>
      </c>
      <c r="AX2747" s="4">
        <f t="shared" si="2312"/>
        <v>12027.77528</v>
      </c>
      <c r="AY2747" s="4">
        <f t="shared" si="2313"/>
        <v>14060.56856</v>
      </c>
      <c r="AZ2747" s="1">
        <f t="shared" si="2314"/>
        <v>5931.2812389380524</v>
      </c>
      <c r="BA2747" s="1">
        <f t="shared" si="2315"/>
        <v>5385.2802714872469</v>
      </c>
      <c r="BB2747" s="1">
        <f t="shared" si="2316"/>
        <v>1</v>
      </c>
      <c r="BC2747" s="1" t="str">
        <f t="shared" si="2325"/>
        <v>$13,615–$14,015</v>
      </c>
      <c r="BD2747" s="6">
        <f t="shared" si="2317"/>
        <v>0</v>
      </c>
      <c r="BE2747" s="6"/>
      <c r="BF2747">
        <f t="shared" si="2318"/>
        <v>70289.646420999998</v>
      </c>
      <c r="BG2747">
        <f t="shared" si="2319"/>
        <v>10144.768125602672</v>
      </c>
      <c r="BH2747">
        <f t="shared" si="2320"/>
        <v>3599.9599999999991</v>
      </c>
      <c r="BI2747">
        <f t="shared" si="2321"/>
        <v>1401.5457102192165</v>
      </c>
      <c r="BJ2747">
        <f t="shared" si="2322"/>
        <v>99.420906458665726</v>
      </c>
      <c r="BK2747">
        <f t="shared" si="2323"/>
        <v>98.155984188775918</v>
      </c>
    </row>
    <row r="2748" spans="1:63" x14ac:dyDescent="0.35">
      <c r="A2748" s="2">
        <v>1512518400000</v>
      </c>
      <c r="B2748" s="3">
        <v>43075</v>
      </c>
      <c r="C2748" s="2" t="s">
        <v>9</v>
      </c>
      <c r="D2748" s="2">
        <v>11699.99</v>
      </c>
      <c r="E2748" s="2">
        <v>13615.23</v>
      </c>
      <c r="F2748" s="2">
        <v>11665.58</v>
      </c>
      <c r="G2748" s="2">
        <v>13550.05</v>
      </c>
      <c r="H2748" s="2">
        <v>6707.9463189999997</v>
      </c>
      <c r="I2748" s="2">
        <v>84409526.695761696</v>
      </c>
      <c r="J2748" s="2">
        <f t="shared" si="2272"/>
        <v>15.812492147429182</v>
      </c>
      <c r="K2748" s="2">
        <f t="shared" si="2273"/>
        <v>37.718315756949927</v>
      </c>
      <c r="L2748" s="2">
        <f t="shared" si="2274"/>
        <v>91.817288690324503</v>
      </c>
      <c r="M2748" s="1">
        <f t="shared" si="2275"/>
        <v>18.368275197301045</v>
      </c>
      <c r="N2748" s="1">
        <f t="shared" si="2276"/>
        <v>18.326426839753374</v>
      </c>
      <c r="O2748" s="1">
        <f t="shared" si="2277"/>
        <v>25.168468013033163</v>
      </c>
      <c r="P2748" s="2">
        <f t="shared" si="2278"/>
        <v>1850.0599999999995</v>
      </c>
      <c r="Q2748" s="2">
        <f t="shared" si="2279"/>
        <v>0</v>
      </c>
      <c r="R2748" s="2">
        <f t="shared" si="2280"/>
        <v>409.92714285714283</v>
      </c>
      <c r="S2748" s="2">
        <f t="shared" si="2281"/>
        <v>28.203571428571454</v>
      </c>
      <c r="T2748" s="1">
        <f t="shared" si="2282"/>
        <v>93.562749538216735</v>
      </c>
      <c r="U2748" s="1">
        <f t="shared" si="2283"/>
        <v>8082.6754993231098</v>
      </c>
      <c r="V2748" s="1">
        <f t="shared" si="2284"/>
        <v>9538.183500000001</v>
      </c>
      <c r="W2748" s="1">
        <f t="shared" si="2285"/>
        <v>1591.8895479940602</v>
      </c>
      <c r="X2748" s="1">
        <f t="shared" si="2286"/>
        <v>12721.962595988121</v>
      </c>
      <c r="Y2748" s="1">
        <f t="shared" si="2287"/>
        <v>6354.4044040118806</v>
      </c>
      <c r="Z2748" s="1">
        <f t="shared" si="2288"/>
        <v>9420.5915581536483</v>
      </c>
      <c r="AA2748" s="1">
        <f t="shared" si="2289"/>
        <v>10771.820920948674</v>
      </c>
      <c r="AB2748" s="1">
        <f t="shared" si="2290"/>
        <v>1351.2293627950257</v>
      </c>
      <c r="AC2748" s="1">
        <f t="shared" si="2291"/>
        <v>1031.8090392145816</v>
      </c>
      <c r="AD2748" s="1">
        <f t="shared" si="2292"/>
        <v>-319.42032358044412</v>
      </c>
      <c r="AE2748" s="4">
        <f t="shared" si="2293"/>
        <v>13615.23</v>
      </c>
      <c r="AF2748" s="4">
        <f t="shared" si="2294"/>
        <v>7422</v>
      </c>
      <c r="AG2748" s="4">
        <f t="shared" si="2295"/>
        <v>8883.6022799999992</v>
      </c>
      <c r="AH2748" s="4">
        <f t="shared" si="2296"/>
        <v>9787.8138600000002</v>
      </c>
      <c r="AI2748" s="4">
        <f t="shared" si="2297"/>
        <v>10518.615</v>
      </c>
      <c r="AJ2748" s="4">
        <f t="shared" si="2298"/>
        <v>11249.416139999999</v>
      </c>
      <c r="AK2748" s="4">
        <f t="shared" si="2299"/>
        <v>12289.878779999999</v>
      </c>
      <c r="AL2748" s="4">
        <f t="shared" si="2300"/>
        <v>13615.23</v>
      </c>
      <c r="AM2748" s="4">
        <f t="shared" si="2301"/>
        <v>5325.01</v>
      </c>
      <c r="AN2748" s="4">
        <f t="shared" si="2302"/>
        <v>7281.5019199999997</v>
      </c>
      <c r="AO2748" s="4">
        <f t="shared" si="2303"/>
        <v>8491.8740400000006</v>
      </c>
      <c r="AP2748" s="4">
        <f t="shared" si="2304"/>
        <v>9470.119999999999</v>
      </c>
      <c r="AQ2748" s="4">
        <f t="shared" si="2305"/>
        <v>10448.365959999999</v>
      </c>
      <c r="AR2748" s="4">
        <f t="shared" si="2306"/>
        <v>11841.12292</v>
      </c>
      <c r="AS2748" s="4">
        <f t="shared" si="2307"/>
        <v>13615.23</v>
      </c>
      <c r="AT2748" s="4">
        <f t="shared" si="2308"/>
        <v>4425</v>
      </c>
      <c r="AU2748" s="4">
        <f t="shared" si="2309"/>
        <v>6593.8942800000004</v>
      </c>
      <c r="AV2748" s="4">
        <f t="shared" si="2310"/>
        <v>7935.6678599999996</v>
      </c>
      <c r="AW2748" s="4">
        <f t="shared" si="2311"/>
        <v>9020.1149999999998</v>
      </c>
      <c r="AX2748" s="4">
        <f t="shared" si="2312"/>
        <v>10104.56214</v>
      </c>
      <c r="AY2748" s="4">
        <f t="shared" si="2313"/>
        <v>11648.520779999999</v>
      </c>
      <c r="AZ2748" s="1">
        <f t="shared" si="2314"/>
        <v>5836.0337499999996</v>
      </c>
      <c r="BA2748" s="1">
        <f t="shared" si="2315"/>
        <v>5231.667672466524</v>
      </c>
      <c r="BB2748" s="1">
        <f t="shared" si="2316"/>
        <v>1</v>
      </c>
      <c r="BC2748" s="1" t="str">
        <f t="shared" si="2325"/>
        <v>$11,853–$13,050</v>
      </c>
      <c r="BD2748" s="6">
        <f t="shared" si="2317"/>
        <v>0</v>
      </c>
      <c r="BE2748" s="6"/>
      <c r="BF2748">
        <f t="shared" si="2318"/>
        <v>62802.580726</v>
      </c>
      <c r="BG2748">
        <f t="shared" si="2319"/>
        <v>9680.2211002205131</v>
      </c>
      <c r="BH2748">
        <f t="shared" si="2320"/>
        <v>1949.6499999999996</v>
      </c>
      <c r="BI2748">
        <f t="shared" si="2321"/>
        <v>1063.3281271760191</v>
      </c>
      <c r="BJ2748">
        <f t="shared" si="2322"/>
        <v>98.869429320252607</v>
      </c>
      <c r="BK2748">
        <f t="shared" si="2323"/>
        <v>96.311242009379725</v>
      </c>
    </row>
    <row r="2749" spans="1:63" x14ac:dyDescent="0.35">
      <c r="A2749" s="2">
        <v>1512432000000</v>
      </c>
      <c r="B2749" s="3">
        <v>43074</v>
      </c>
      <c r="C2749" s="2" t="s">
        <v>9</v>
      </c>
      <c r="D2749" s="2">
        <v>11571.03</v>
      </c>
      <c r="E2749" s="2">
        <v>11853</v>
      </c>
      <c r="F2749" s="2">
        <v>11447.68</v>
      </c>
      <c r="G2749" s="2">
        <v>11699.99</v>
      </c>
      <c r="H2749" s="2">
        <v>5550.7320550000004</v>
      </c>
      <c r="I2749" s="2">
        <v>64721253.0452784</v>
      </c>
      <c r="J2749" s="2">
        <f t="shared" si="2272"/>
        <v>1.0449088867777856</v>
      </c>
      <c r="K2749" s="2">
        <f t="shared" si="2273"/>
        <v>20.769353047312734</v>
      </c>
      <c r="L2749" s="2">
        <f t="shared" si="2274"/>
        <v>68.100406314833648</v>
      </c>
      <c r="M2749" s="1">
        <f t="shared" si="2275"/>
        <v>13.653528953767696</v>
      </c>
      <c r="N2749" s="1">
        <f t="shared" si="2276"/>
        <v>39.743623712498902</v>
      </c>
      <c r="O2749" s="1">
        <f t="shared" si="2277"/>
        <v>28.714127106091553</v>
      </c>
      <c r="P2749" s="2">
        <f t="shared" si="2278"/>
        <v>120.98999999999978</v>
      </c>
      <c r="Q2749" s="2">
        <f t="shared" si="2279"/>
        <v>0</v>
      </c>
      <c r="R2749" s="2">
        <f t="shared" si="2280"/>
        <v>283.95214285714286</v>
      </c>
      <c r="S2749" s="2">
        <f t="shared" si="2281"/>
        <v>28.203571428571454</v>
      </c>
      <c r="T2749" s="1">
        <f t="shared" si="2282"/>
        <v>90.964903047471722</v>
      </c>
      <c r="U2749" s="1">
        <f t="shared" si="2283"/>
        <v>7859.5173564383385</v>
      </c>
      <c r="V2749" s="1">
        <f t="shared" si="2284"/>
        <v>9253.9060000000009</v>
      </c>
      <c r="W2749" s="1">
        <f t="shared" si="2285"/>
        <v>1337.3876843398782</v>
      </c>
      <c r="X2749" s="1">
        <f t="shared" si="2286"/>
        <v>11928.681368679758</v>
      </c>
      <c r="Y2749" s="1">
        <f t="shared" si="2287"/>
        <v>6579.130631320244</v>
      </c>
      <c r="Z2749" s="1">
        <f t="shared" si="2288"/>
        <v>9090.2348828059403</v>
      </c>
      <c r="AA2749" s="1">
        <f t="shared" si="2289"/>
        <v>10266.68836112116</v>
      </c>
      <c r="AB2749" s="1">
        <f t="shared" si="2290"/>
        <v>1176.4534783152194</v>
      </c>
      <c r="AC2749" s="1">
        <f t="shared" si="2291"/>
        <v>951.95395831947053</v>
      </c>
      <c r="AD2749" s="1">
        <f t="shared" si="2292"/>
        <v>-224.49951999574887</v>
      </c>
      <c r="AE2749" s="4">
        <f t="shared" si="2293"/>
        <v>11853</v>
      </c>
      <c r="AF2749" s="4">
        <f t="shared" si="2294"/>
        <v>7076</v>
      </c>
      <c r="AG2749" s="4">
        <f t="shared" si="2295"/>
        <v>8203.3719999999994</v>
      </c>
      <c r="AH2749" s="4">
        <f t="shared" si="2296"/>
        <v>8900.8140000000003</v>
      </c>
      <c r="AI2749" s="4">
        <f t="shared" si="2297"/>
        <v>9464.5</v>
      </c>
      <c r="AJ2749" s="4">
        <f t="shared" si="2298"/>
        <v>10028.186</v>
      </c>
      <c r="AK2749" s="4">
        <f t="shared" si="2299"/>
        <v>10830.722</v>
      </c>
      <c r="AL2749" s="4">
        <f t="shared" si="2300"/>
        <v>11853</v>
      </c>
      <c r="AM2749" s="4">
        <f t="shared" si="2301"/>
        <v>5325.01</v>
      </c>
      <c r="AN2749" s="4">
        <f t="shared" si="2302"/>
        <v>6865.61564</v>
      </c>
      <c r="AO2749" s="4">
        <f t="shared" si="2303"/>
        <v>7818.7021800000002</v>
      </c>
      <c r="AP2749" s="4">
        <f t="shared" si="2304"/>
        <v>8589.005000000001</v>
      </c>
      <c r="AQ2749" s="4">
        <f t="shared" si="2305"/>
        <v>9359.30782</v>
      </c>
      <c r="AR2749" s="4">
        <f t="shared" si="2306"/>
        <v>10456.01014</v>
      </c>
      <c r="AS2749" s="4">
        <f t="shared" si="2307"/>
        <v>11853</v>
      </c>
      <c r="AT2749" s="4">
        <f t="shared" si="2308"/>
        <v>4312.5600000000004</v>
      </c>
      <c r="AU2749" s="4">
        <f t="shared" si="2309"/>
        <v>6092.1038399999998</v>
      </c>
      <c r="AV2749" s="4">
        <f t="shared" si="2310"/>
        <v>7193.0080800000005</v>
      </c>
      <c r="AW2749" s="4">
        <f t="shared" si="2311"/>
        <v>8082.7800000000007</v>
      </c>
      <c r="AX2749" s="4">
        <f t="shared" si="2312"/>
        <v>8972.5519199999999</v>
      </c>
      <c r="AY2749" s="4">
        <f t="shared" si="2313"/>
        <v>10239.34584</v>
      </c>
      <c r="AZ2749" s="1">
        <f t="shared" si="2314"/>
        <v>5766.5381081081077</v>
      </c>
      <c r="BA2749" s="1">
        <f t="shared" si="2315"/>
        <v>5117.7172296235995</v>
      </c>
      <c r="BB2749" s="1">
        <f t="shared" si="2316"/>
        <v>0</v>
      </c>
      <c r="BC2749" s="1"/>
      <c r="BD2749" s="6">
        <f t="shared" si="2317"/>
        <v>0</v>
      </c>
      <c r="BE2749" s="6"/>
      <c r="BF2749">
        <f t="shared" si="2318"/>
        <v>56094.634406999998</v>
      </c>
      <c r="BG2749">
        <f t="shared" si="2319"/>
        <v>9417.8893833707989</v>
      </c>
      <c r="BH2749">
        <f t="shared" si="2320"/>
        <v>405.31999999999971</v>
      </c>
      <c r="BI2749">
        <f t="shared" si="2321"/>
        <v>926.97091597232975</v>
      </c>
      <c r="BJ2749">
        <f t="shared" si="2322"/>
        <v>96.177616787409448</v>
      </c>
      <c r="BK2749">
        <f t="shared" si="2323"/>
        <v>91.22429837247644</v>
      </c>
    </row>
    <row r="2750" spans="1:63" x14ac:dyDescent="0.35">
      <c r="A2750" s="2">
        <v>1512345600000</v>
      </c>
      <c r="B2750" s="3">
        <v>43073</v>
      </c>
      <c r="C2750" s="2" t="s">
        <v>9</v>
      </c>
      <c r="D2750" s="2">
        <v>11165.41</v>
      </c>
      <c r="E2750" s="2">
        <v>11600</v>
      </c>
      <c r="F2750" s="2">
        <v>10802</v>
      </c>
      <c r="G2750" s="2">
        <v>11579</v>
      </c>
      <c r="H2750" s="2">
        <v>4663.4245620000002</v>
      </c>
      <c r="I2750" s="2">
        <v>52814985.639930598</v>
      </c>
      <c r="J2750" s="2">
        <f t="shared" si="2272"/>
        <v>3.7042079063823015</v>
      </c>
      <c r="K2750" s="2">
        <f t="shared" si="2273"/>
        <v>16.997413305310815</v>
      </c>
      <c r="L2750" s="2">
        <f t="shared" si="2274"/>
        <v>57.644441600487951</v>
      </c>
      <c r="M2750" s="1">
        <f t="shared" si="2275"/>
        <v>1.0341034479516631</v>
      </c>
      <c r="N2750" s="1">
        <f t="shared" si="2276"/>
        <v>43.25908973141032</v>
      </c>
      <c r="O2750" s="1">
        <f t="shared" si="2277"/>
        <v>28.849727955782019</v>
      </c>
      <c r="P2750" s="2">
        <f t="shared" si="2278"/>
        <v>413.59000000000015</v>
      </c>
      <c r="Q2750" s="2">
        <f t="shared" si="2279"/>
        <v>0</v>
      </c>
      <c r="R2750" s="2">
        <f t="shared" si="2280"/>
        <v>275.31</v>
      </c>
      <c r="S2750" s="2">
        <f t="shared" si="2281"/>
        <v>34.810000000000009</v>
      </c>
      <c r="T2750" s="1">
        <f t="shared" si="2282"/>
        <v>88.775312782148845</v>
      </c>
      <c r="U2750" s="1">
        <f t="shared" si="2283"/>
        <v>7702.7633709868423</v>
      </c>
      <c r="V2750" s="1">
        <f t="shared" si="2284"/>
        <v>9030.9094999999998</v>
      </c>
      <c r="W2750" s="1">
        <f t="shared" si="2285"/>
        <v>1281.5969795707103</v>
      </c>
      <c r="X2750" s="1">
        <f t="shared" si="2286"/>
        <v>11594.103459141421</v>
      </c>
      <c r="Y2750" s="1">
        <f t="shared" si="2287"/>
        <v>6467.7155408585786</v>
      </c>
      <c r="Z2750" s="1">
        <f t="shared" si="2288"/>
        <v>8881.4544734304163</v>
      </c>
      <c r="AA2750" s="1">
        <f t="shared" si="2289"/>
        <v>10006.088063143188</v>
      </c>
      <c r="AB2750" s="1">
        <f t="shared" si="2290"/>
        <v>1124.6335897127719</v>
      </c>
      <c r="AC2750" s="1">
        <f t="shared" si="2291"/>
        <v>895.8290783205332</v>
      </c>
      <c r="AD2750" s="1">
        <f t="shared" si="2292"/>
        <v>-228.80451139223874</v>
      </c>
      <c r="AE2750" s="4">
        <f t="shared" si="2293"/>
        <v>11825</v>
      </c>
      <c r="AF2750" s="4">
        <f t="shared" si="2294"/>
        <v>6575.99</v>
      </c>
      <c r="AG2750" s="4">
        <f t="shared" si="2295"/>
        <v>7814.7563599999994</v>
      </c>
      <c r="AH2750" s="4">
        <f t="shared" si="2296"/>
        <v>8581.1118200000001</v>
      </c>
      <c r="AI2750" s="4">
        <f t="shared" si="2297"/>
        <v>9200.494999999999</v>
      </c>
      <c r="AJ2750" s="4">
        <f t="shared" si="2298"/>
        <v>9819.8781799999997</v>
      </c>
      <c r="AK2750" s="4">
        <f t="shared" si="2299"/>
        <v>10701.711859999999</v>
      </c>
      <c r="AL2750" s="4">
        <f t="shared" si="2300"/>
        <v>11825</v>
      </c>
      <c r="AM2750" s="4">
        <f t="shared" si="2301"/>
        <v>5325.01</v>
      </c>
      <c r="AN2750" s="4">
        <f t="shared" si="2302"/>
        <v>6859.0076399999998</v>
      </c>
      <c r="AO2750" s="4">
        <f t="shared" si="2303"/>
        <v>7808.0061800000003</v>
      </c>
      <c r="AP2750" s="4">
        <f t="shared" si="2304"/>
        <v>8575.005000000001</v>
      </c>
      <c r="AQ2750" s="4">
        <f t="shared" si="2305"/>
        <v>9342.0038199999999</v>
      </c>
      <c r="AR2750" s="4">
        <f t="shared" si="2306"/>
        <v>10434.002140000001</v>
      </c>
      <c r="AS2750" s="4">
        <f t="shared" si="2307"/>
        <v>11825</v>
      </c>
      <c r="AT2750" s="4">
        <f t="shared" si="2308"/>
        <v>4292</v>
      </c>
      <c r="AU2750" s="4">
        <f t="shared" si="2309"/>
        <v>6069.7880000000005</v>
      </c>
      <c r="AV2750" s="4">
        <f t="shared" si="2310"/>
        <v>7169.6059999999998</v>
      </c>
      <c r="AW2750" s="4">
        <f t="shared" si="2311"/>
        <v>8058.5</v>
      </c>
      <c r="AX2750" s="4">
        <f t="shared" si="2312"/>
        <v>8947.3940000000002</v>
      </c>
      <c r="AY2750" s="4">
        <f t="shared" si="2313"/>
        <v>10212.938</v>
      </c>
      <c r="AZ2750" s="1">
        <f t="shared" si="2314"/>
        <v>5712.5976363636355</v>
      </c>
      <c r="BA2750" s="1">
        <f t="shared" si="2315"/>
        <v>5027.549109481457</v>
      </c>
      <c r="BB2750" s="1">
        <f t="shared" si="2316"/>
        <v>0</v>
      </c>
      <c r="BC2750" s="1"/>
      <c r="BD2750" s="6">
        <f t="shared" si="2317"/>
        <v>0</v>
      </c>
      <c r="BE2750" s="6"/>
      <c r="BF2750">
        <f t="shared" si="2318"/>
        <v>50543.902351999997</v>
      </c>
      <c r="BG2750">
        <f t="shared" si="2319"/>
        <v>9247.1649866030129</v>
      </c>
      <c r="BH2750">
        <f t="shared" si="2320"/>
        <v>798</v>
      </c>
      <c r="BI2750">
        <f t="shared" si="2321"/>
        <v>1007.2249030449959</v>
      </c>
      <c r="BJ2750">
        <f t="shared" si="2322"/>
        <v>93.886679920477135</v>
      </c>
      <c r="BK2750">
        <f t="shared" si="2323"/>
        <v>88.753643433804925</v>
      </c>
    </row>
    <row r="2751" spans="1:63" x14ac:dyDescent="0.35">
      <c r="A2751" s="2">
        <v>1512259200000</v>
      </c>
      <c r="B2751" s="3">
        <v>43072</v>
      </c>
      <c r="C2751" s="2" t="s">
        <v>9</v>
      </c>
      <c r="D2751" s="2">
        <v>10902.69</v>
      </c>
      <c r="E2751" s="2">
        <v>11825</v>
      </c>
      <c r="F2751" s="2">
        <v>10500</v>
      </c>
      <c r="G2751" s="2">
        <v>11165.41</v>
      </c>
      <c r="H2751" s="2">
        <v>5346.6365239999996</v>
      </c>
      <c r="I2751" s="2">
        <v>60350708.293327801</v>
      </c>
      <c r="J2751" s="2">
        <f t="shared" si="2272"/>
        <v>2.5289232975910916</v>
      </c>
      <c r="K2751" s="2">
        <f t="shared" si="2273"/>
        <v>15.703730569948185</v>
      </c>
      <c r="L2751" s="2">
        <f t="shared" si="2274"/>
        <v>51.763944711835784</v>
      </c>
      <c r="M2751" s="1">
        <f t="shared" si="2275"/>
        <v>3.5718974004663626</v>
      </c>
      <c r="N2751" s="1">
        <f t="shared" si="2276"/>
        <v>33.447674559196663</v>
      </c>
      <c r="O2751" s="1">
        <f t="shared" si="2277"/>
        <v>31.433686716385701</v>
      </c>
      <c r="P2751" s="2">
        <f t="shared" si="2278"/>
        <v>275.39999999999964</v>
      </c>
      <c r="Q2751" s="2">
        <f t="shared" si="2279"/>
        <v>0</v>
      </c>
      <c r="R2751" s="2">
        <f t="shared" si="2280"/>
        <v>258.19642857142856</v>
      </c>
      <c r="S2751" s="2">
        <f t="shared" si="2281"/>
        <v>34.810000000000009</v>
      </c>
      <c r="T2751" s="1">
        <f t="shared" si="2282"/>
        <v>88.119714584516672</v>
      </c>
      <c r="U2751" s="1">
        <f t="shared" si="2283"/>
        <v>7544.5496310271219</v>
      </c>
      <c r="V2751" s="1">
        <f t="shared" si="2284"/>
        <v>8780.7089999999989</v>
      </c>
      <c r="W2751" s="1">
        <f t="shared" si="2285"/>
        <v>1247.7296572411044</v>
      </c>
      <c r="X2751" s="1">
        <f t="shared" si="2286"/>
        <v>11276.168314482207</v>
      </c>
      <c r="Y2751" s="1">
        <f t="shared" si="2287"/>
        <v>6285.2496855177906</v>
      </c>
      <c r="Z2751" s="1">
        <f t="shared" si="2288"/>
        <v>8665.6508313048489</v>
      </c>
      <c r="AA2751" s="1">
        <f t="shared" si="2289"/>
        <v>9720.1040746237686</v>
      </c>
      <c r="AB2751" s="1">
        <f t="shared" si="2290"/>
        <v>1054.4532433189197</v>
      </c>
      <c r="AC2751" s="1">
        <f t="shared" si="2291"/>
        <v>838.62795047247346</v>
      </c>
      <c r="AD2751" s="1">
        <f t="shared" si="2292"/>
        <v>-215.82529284644625</v>
      </c>
      <c r="AE2751" s="4">
        <f t="shared" si="2293"/>
        <v>11825</v>
      </c>
      <c r="AF2751" s="4">
        <f t="shared" si="2294"/>
        <v>6311.07</v>
      </c>
      <c r="AG2751" s="4">
        <f t="shared" si="2295"/>
        <v>7612.3574799999997</v>
      </c>
      <c r="AH2751" s="4">
        <f t="shared" si="2296"/>
        <v>8417.3912600000003</v>
      </c>
      <c r="AI2751" s="4">
        <f t="shared" si="2297"/>
        <v>9068.0349999999999</v>
      </c>
      <c r="AJ2751" s="4">
        <f t="shared" si="2298"/>
        <v>9718.6787399999994</v>
      </c>
      <c r="AK2751" s="4">
        <f t="shared" si="2299"/>
        <v>10645.018980000001</v>
      </c>
      <c r="AL2751" s="4">
        <f t="shared" si="2300"/>
        <v>11825</v>
      </c>
      <c r="AM2751" s="4">
        <f t="shared" si="2301"/>
        <v>5286.98</v>
      </c>
      <c r="AN2751" s="4">
        <f t="shared" si="2302"/>
        <v>6829.9527199999993</v>
      </c>
      <c r="AO2751" s="4">
        <f t="shared" si="2303"/>
        <v>7784.5036399999999</v>
      </c>
      <c r="AP2751" s="4">
        <f t="shared" si="2304"/>
        <v>8555.99</v>
      </c>
      <c r="AQ2751" s="4">
        <f t="shared" si="2305"/>
        <v>9327.4763600000006</v>
      </c>
      <c r="AR2751" s="4">
        <f t="shared" si="2306"/>
        <v>10425.863720000001</v>
      </c>
      <c r="AS2751" s="4">
        <f t="shared" si="2307"/>
        <v>11825</v>
      </c>
      <c r="AT2751" s="4">
        <f t="shared" si="2308"/>
        <v>4110</v>
      </c>
      <c r="AU2751" s="4">
        <f t="shared" si="2309"/>
        <v>5930.74</v>
      </c>
      <c r="AV2751" s="4">
        <f t="shared" si="2310"/>
        <v>7057.13</v>
      </c>
      <c r="AW2751" s="4">
        <f t="shared" si="2311"/>
        <v>7967.5</v>
      </c>
      <c r="AX2751" s="4">
        <f t="shared" si="2312"/>
        <v>8877.869999999999</v>
      </c>
      <c r="AY2751" s="4">
        <f t="shared" si="2313"/>
        <v>10173.990000000002</v>
      </c>
      <c r="AZ2751" s="1">
        <f t="shared" si="2314"/>
        <v>5658.7774311926596</v>
      </c>
      <c r="BA2751" s="1">
        <f t="shared" si="2315"/>
        <v>4937.8032068716138</v>
      </c>
      <c r="BB2751" s="1">
        <f t="shared" si="2316"/>
        <v>0</v>
      </c>
      <c r="BC2751" s="1"/>
      <c r="BD2751" s="6">
        <f t="shared" si="2317"/>
        <v>0</v>
      </c>
      <c r="BE2751" s="6"/>
      <c r="BF2751">
        <f t="shared" si="2318"/>
        <v>45880.477789999997</v>
      </c>
      <c r="BG2751">
        <f t="shared" si="2319"/>
        <v>9108.4086735287747</v>
      </c>
      <c r="BH2751">
        <f t="shared" si="2320"/>
        <v>1325</v>
      </c>
      <c r="BI2751">
        <f t="shared" si="2321"/>
        <v>1039.413349667303</v>
      </c>
      <c r="BJ2751">
        <f t="shared" si="2322"/>
        <v>83.608598409542751</v>
      </c>
      <c r="BK2751">
        <f t="shared" si="2323"/>
        <v>86.347235942371739</v>
      </c>
    </row>
    <row r="2752" spans="1:63" x14ac:dyDescent="0.35">
      <c r="A2752" s="2">
        <v>1512172800000</v>
      </c>
      <c r="B2752" s="3">
        <v>43071</v>
      </c>
      <c r="C2752" s="2" t="s">
        <v>9</v>
      </c>
      <c r="D2752" s="2">
        <v>10775.04</v>
      </c>
      <c r="E2752" s="2">
        <v>11190</v>
      </c>
      <c r="F2752" s="2">
        <v>10620</v>
      </c>
      <c r="G2752" s="2">
        <v>10890.01</v>
      </c>
      <c r="H2752" s="2">
        <v>4765.4397570000001</v>
      </c>
      <c r="I2752" s="2">
        <v>52046689.840069503</v>
      </c>
      <c r="J2752" s="2">
        <f t="shared" si="2272"/>
        <v>0.99248909625252768</v>
      </c>
      <c r="K2752" s="2">
        <f t="shared" si="2273"/>
        <v>19.303090922237239</v>
      </c>
      <c r="L2752" s="2">
        <f t="shared" si="2274"/>
        <v>53.056202073354477</v>
      </c>
      <c r="M2752" s="1">
        <f t="shared" si="2275"/>
        <v>2.4665462352031824</v>
      </c>
      <c r="N2752" s="1">
        <f t="shared" si="2276"/>
        <v>34.582704699077404</v>
      </c>
      <c r="O2752" s="1">
        <f t="shared" si="2277"/>
        <v>22.864900950504175</v>
      </c>
      <c r="P2752" s="2">
        <f t="shared" si="2278"/>
        <v>107.02000000000044</v>
      </c>
      <c r="Q2752" s="2">
        <f t="shared" si="2279"/>
        <v>0</v>
      </c>
      <c r="R2752" s="2">
        <f t="shared" si="2280"/>
        <v>258.2435714285715</v>
      </c>
      <c r="S2752" s="2">
        <f t="shared" si="2281"/>
        <v>34.810000000000009</v>
      </c>
      <c r="T2752" s="1">
        <f t="shared" si="2282"/>
        <v>88.1216257388337</v>
      </c>
      <c r="U2752" s="1">
        <f t="shared" si="2283"/>
        <v>7396.7594118853722</v>
      </c>
      <c r="V2752" s="1">
        <f t="shared" si="2284"/>
        <v>8545.7379999999994</v>
      </c>
      <c r="W2752" s="1">
        <f t="shared" si="2285"/>
        <v>1218.677228061644</v>
      </c>
      <c r="X2752" s="1">
        <f t="shared" si="2286"/>
        <v>10983.092456123288</v>
      </c>
      <c r="Y2752" s="1">
        <f t="shared" si="2287"/>
        <v>6108.383543876711</v>
      </c>
      <c r="Z2752" s="1">
        <f t="shared" si="2288"/>
        <v>8465.6700978092376</v>
      </c>
      <c r="AA2752" s="1">
        <f t="shared" si="2289"/>
        <v>9457.321179100818</v>
      </c>
      <c r="AB2752" s="1">
        <f t="shared" si="2290"/>
        <v>991.65108129158034</v>
      </c>
      <c r="AC2752" s="1">
        <f t="shared" si="2291"/>
        <v>784.67162726086178</v>
      </c>
      <c r="AD2752" s="1">
        <f t="shared" si="2292"/>
        <v>-206.97945403071856</v>
      </c>
      <c r="AE2752" s="4">
        <f t="shared" si="2293"/>
        <v>11300.03</v>
      </c>
      <c r="AF2752" s="4">
        <f t="shared" si="2294"/>
        <v>5699.99</v>
      </c>
      <c r="AG2752" s="4">
        <f t="shared" si="2295"/>
        <v>7021.59944</v>
      </c>
      <c r="AH2752" s="4">
        <f t="shared" si="2296"/>
        <v>7839.2052800000001</v>
      </c>
      <c r="AI2752" s="4">
        <f t="shared" si="2297"/>
        <v>8500.01</v>
      </c>
      <c r="AJ2752" s="4">
        <f t="shared" si="2298"/>
        <v>9160.8147200000003</v>
      </c>
      <c r="AK2752" s="4">
        <f t="shared" si="2299"/>
        <v>10101.621440000001</v>
      </c>
      <c r="AL2752" s="4">
        <f t="shared" si="2300"/>
        <v>11300.03</v>
      </c>
      <c r="AM2752" s="4">
        <f t="shared" si="2301"/>
        <v>5286.98</v>
      </c>
      <c r="AN2752" s="4">
        <f t="shared" si="2302"/>
        <v>6706.0598</v>
      </c>
      <c r="AO2752" s="4">
        <f t="shared" si="2303"/>
        <v>7583.9650999999994</v>
      </c>
      <c r="AP2752" s="4">
        <f t="shared" si="2304"/>
        <v>8293.505000000001</v>
      </c>
      <c r="AQ2752" s="4">
        <f t="shared" si="2305"/>
        <v>9003.0449000000008</v>
      </c>
      <c r="AR2752" s="4">
        <f t="shared" si="2306"/>
        <v>10013.237300000001</v>
      </c>
      <c r="AS2752" s="4">
        <f t="shared" si="2307"/>
        <v>11300.03</v>
      </c>
      <c r="AT2752" s="4">
        <f t="shared" si="2308"/>
        <v>4110</v>
      </c>
      <c r="AU2752" s="4">
        <f t="shared" si="2309"/>
        <v>5806.8470799999996</v>
      </c>
      <c r="AV2752" s="4">
        <f t="shared" si="2310"/>
        <v>6856.5914599999996</v>
      </c>
      <c r="AW2752" s="4">
        <f t="shared" si="2311"/>
        <v>7705.0150000000003</v>
      </c>
      <c r="AX2752" s="4">
        <f t="shared" si="2312"/>
        <v>8553.4385399999992</v>
      </c>
      <c r="AY2752" s="4">
        <f t="shared" si="2313"/>
        <v>9761.3635800000011</v>
      </c>
      <c r="AZ2752" s="1">
        <f t="shared" si="2314"/>
        <v>5607.7900925925924</v>
      </c>
      <c r="BA2752" s="1">
        <f t="shared" si="2315"/>
        <v>4852.4935247739641</v>
      </c>
      <c r="BB2752" s="1">
        <f t="shared" si="2316"/>
        <v>0</v>
      </c>
      <c r="BC2752" s="1"/>
      <c r="BD2752" s="6">
        <f t="shared" si="2317"/>
        <v>0</v>
      </c>
      <c r="BE2752" s="6"/>
      <c r="BF2752">
        <f t="shared" si="2318"/>
        <v>40533.841265999996</v>
      </c>
      <c r="BG2752">
        <f t="shared" si="2319"/>
        <v>8908.1660840483601</v>
      </c>
      <c r="BH2752">
        <f t="shared" si="2320"/>
        <v>570</v>
      </c>
      <c r="BI2752">
        <f t="shared" si="2321"/>
        <v>995.47694192381118</v>
      </c>
      <c r="BJ2752">
        <f t="shared" si="2322"/>
        <v>88.765651971394888</v>
      </c>
      <c r="BK2752">
        <f t="shared" si="2323"/>
        <v>79.252512342145224</v>
      </c>
    </row>
    <row r="2753" spans="1:63" x14ac:dyDescent="0.35">
      <c r="A2753" s="2">
        <v>1512086400000</v>
      </c>
      <c r="B2753" s="3">
        <v>43070</v>
      </c>
      <c r="C2753" s="2" t="s">
        <v>9</v>
      </c>
      <c r="D2753" s="2">
        <v>9837</v>
      </c>
      <c r="E2753" s="2">
        <v>10898</v>
      </c>
      <c r="F2753" s="2">
        <v>9380</v>
      </c>
      <c r="G2753" s="2">
        <v>10782.99</v>
      </c>
      <c r="H2753" s="2">
        <v>6134.9236330000003</v>
      </c>
      <c r="I2753" s="2">
        <v>62260697.5829155</v>
      </c>
      <c r="J2753" s="2">
        <f t="shared" si="2272"/>
        <v>9.5948148991356881</v>
      </c>
      <c r="K2753" s="2">
        <f t="shared" si="2273"/>
        <v>23.942271330722605</v>
      </c>
      <c r="L2753" s="2">
        <f t="shared" si="2274"/>
        <v>53.604283772888252</v>
      </c>
      <c r="M2753" s="1">
        <f t="shared" si="2275"/>
        <v>0.9827355530435733</v>
      </c>
      <c r="N2753" s="1">
        <f t="shared" si="2276"/>
        <v>47.268985689497995</v>
      </c>
      <c r="O2753" s="1">
        <f t="shared" si="2277"/>
        <v>27.203679127959877</v>
      </c>
      <c r="P2753" s="2">
        <f t="shared" si="2278"/>
        <v>944.03000000000065</v>
      </c>
      <c r="Q2753" s="2">
        <f t="shared" si="2279"/>
        <v>0</v>
      </c>
      <c r="R2753" s="2">
        <f t="shared" si="2280"/>
        <v>255.0814285714286</v>
      </c>
      <c r="S2753" s="2">
        <f t="shared" si="2281"/>
        <v>34.810000000000009</v>
      </c>
      <c r="T2753" s="1">
        <f t="shared" si="2282"/>
        <v>87.992056139244255</v>
      </c>
      <c r="U2753" s="1">
        <f t="shared" si="2283"/>
        <v>7254.1777552276317</v>
      </c>
      <c r="V2753" s="1">
        <f t="shared" si="2284"/>
        <v>8291.7889999999989</v>
      </c>
      <c r="W2753" s="1">
        <f t="shared" si="2285"/>
        <v>1232.8158513577896</v>
      </c>
      <c r="X2753" s="1">
        <f t="shared" si="2286"/>
        <v>10757.420702715579</v>
      </c>
      <c r="Y2753" s="1">
        <f t="shared" si="2287"/>
        <v>5826.1572972844197</v>
      </c>
      <c r="Z2753" s="1">
        <f t="shared" si="2288"/>
        <v>8271.7229056339766</v>
      </c>
      <c r="AA2753" s="1">
        <f t="shared" si="2289"/>
        <v>9196.8323025736936</v>
      </c>
      <c r="AB2753" s="1">
        <f t="shared" si="2290"/>
        <v>925.10939693971704</v>
      </c>
      <c r="AC2753" s="1">
        <f t="shared" si="2291"/>
        <v>732.92676375318206</v>
      </c>
      <c r="AD2753" s="1">
        <f t="shared" si="2292"/>
        <v>-192.18263318653499</v>
      </c>
      <c r="AE2753" s="4">
        <f t="shared" si="2293"/>
        <v>11300.03</v>
      </c>
      <c r="AF2753" s="4">
        <f t="shared" si="2294"/>
        <v>5325.01</v>
      </c>
      <c r="AG2753" s="4">
        <f t="shared" si="2295"/>
        <v>6735.1147200000005</v>
      </c>
      <c r="AH2753" s="4">
        <f t="shared" si="2296"/>
        <v>7607.4676400000008</v>
      </c>
      <c r="AI2753" s="4">
        <f t="shared" si="2297"/>
        <v>8312.52</v>
      </c>
      <c r="AJ2753" s="4">
        <f t="shared" si="2298"/>
        <v>9017.5723600000001</v>
      </c>
      <c r="AK2753" s="4">
        <f t="shared" si="2299"/>
        <v>10021.37572</v>
      </c>
      <c r="AL2753" s="4">
        <f t="shared" si="2300"/>
        <v>11300.03</v>
      </c>
      <c r="AM2753" s="4">
        <f t="shared" si="2301"/>
        <v>5286.98</v>
      </c>
      <c r="AN2753" s="4">
        <f t="shared" si="2302"/>
        <v>6706.0598</v>
      </c>
      <c r="AO2753" s="4">
        <f t="shared" si="2303"/>
        <v>7583.9650999999994</v>
      </c>
      <c r="AP2753" s="4">
        <f t="shared" si="2304"/>
        <v>8293.505000000001</v>
      </c>
      <c r="AQ2753" s="4">
        <f t="shared" si="2305"/>
        <v>9003.0449000000008</v>
      </c>
      <c r="AR2753" s="4">
        <f t="shared" si="2306"/>
        <v>10013.237300000001</v>
      </c>
      <c r="AS2753" s="4">
        <f t="shared" si="2307"/>
        <v>11300.03</v>
      </c>
      <c r="AT2753" s="4">
        <f t="shared" si="2308"/>
        <v>4110</v>
      </c>
      <c r="AU2753" s="4">
        <f t="shared" si="2309"/>
        <v>5806.8470799999996</v>
      </c>
      <c r="AV2753" s="4">
        <f t="shared" si="2310"/>
        <v>6856.5914599999996</v>
      </c>
      <c r="AW2753" s="4">
        <f t="shared" si="2311"/>
        <v>7705.0150000000003</v>
      </c>
      <c r="AX2753" s="4">
        <f t="shared" si="2312"/>
        <v>8553.4385399999992</v>
      </c>
      <c r="AY2753" s="4">
        <f t="shared" si="2313"/>
        <v>9761.3635800000011</v>
      </c>
      <c r="AZ2753" s="1">
        <f t="shared" si="2314"/>
        <v>5558.4235514018683</v>
      </c>
      <c r="BA2753" s="1">
        <f t="shared" si="2315"/>
        <v>4769.7878196338816</v>
      </c>
      <c r="BB2753" s="1">
        <f t="shared" si="2316"/>
        <v>0</v>
      </c>
      <c r="BC2753" s="1"/>
      <c r="BD2753" s="6">
        <f t="shared" si="2317"/>
        <v>0</v>
      </c>
      <c r="BE2753" s="6"/>
      <c r="BF2753">
        <f t="shared" si="2318"/>
        <v>35768.401508999996</v>
      </c>
      <c r="BG2753">
        <f t="shared" si="2319"/>
        <v>8643.7167443262133</v>
      </c>
      <c r="BH2753">
        <f t="shared" si="2320"/>
        <v>1518</v>
      </c>
      <c r="BI2753">
        <f t="shared" si="2321"/>
        <v>1060.9349329890129</v>
      </c>
      <c r="BJ2753">
        <f t="shared" si="2322"/>
        <v>86.667457446177551</v>
      </c>
      <c r="BK2753">
        <f t="shared" si="2323"/>
        <v>70.275242065755819</v>
      </c>
    </row>
    <row r="2754" spans="1:63" x14ac:dyDescent="0.35">
      <c r="A2754" s="2">
        <v>1512000000000</v>
      </c>
      <c r="B2754" s="3">
        <v>43069</v>
      </c>
      <c r="C2754" s="2" t="s">
        <v>9</v>
      </c>
      <c r="D2754" s="2">
        <v>9687.8799999999992</v>
      </c>
      <c r="E2754" s="2">
        <v>10900</v>
      </c>
      <c r="F2754" s="2">
        <v>8850.7999999999993</v>
      </c>
      <c r="G2754" s="2">
        <v>9838.9599999999991</v>
      </c>
      <c r="H2754" s="2">
        <v>9389.5743289999991</v>
      </c>
      <c r="I2754" s="2">
        <v>91430904.341163799</v>
      </c>
      <c r="J2754" s="2">
        <f t="shared" ref="J2754:J2817" si="2326" xml:space="preserve"> (G2754 - G2755) / G2755* 100</f>
        <v>1.5594743122334291</v>
      </c>
      <c r="K2754" s="2">
        <f t="shared" ref="K2754:K2817" si="2327" xml:space="preserve"> (G2754 - G2760) / G2760* 100</f>
        <v>20.90144998771196</v>
      </c>
      <c r="L2754" s="2">
        <f t="shared" ref="L2754:L2817" si="2328" xml:space="preserve"> (G2754 - G2783) / G2783 * 100</f>
        <v>45.676475204249932</v>
      </c>
      <c r="M2754" s="1">
        <f t="shared" ref="M2754:M2817" si="2329">(G2753-G2754)*100/G2753</f>
        <v>8.7548073400791484</v>
      </c>
      <c r="N2754" s="1">
        <f t="shared" ref="N2754:N2817" si="2330">(G2747-G2754)*100/G2754</f>
        <v>68.706855196077655</v>
      </c>
      <c r="O2754" s="1">
        <f t="shared" ref="O2754:O2817" si="2331">(G2724-G2754)*100/G2754</f>
        <v>26.436229032336765</v>
      </c>
      <c r="P2754" s="2">
        <f t="shared" ref="P2754:P2817" si="2332">IF(G2754-G2755&gt;0,G2754-G2755,0)</f>
        <v>151.07999999999993</v>
      </c>
      <c r="Q2754" s="2">
        <f t="shared" ref="Q2754:Q2817" si="2333">IF(G2754-G2755&lt;0,G2755-G2754,0)</f>
        <v>0</v>
      </c>
      <c r="R2754" s="2">
        <f t="shared" ref="R2754:R2817" si="2334">SUM(P2754:P2767)/14</f>
        <v>187.65071428571426</v>
      </c>
      <c r="S2754" s="2">
        <f t="shared" ref="S2754:S2817" si="2335">SUM(Q2754:Q2767)/14</f>
        <v>46.617857142857183</v>
      </c>
      <c r="T2754" s="1">
        <f t="shared" ref="T2754:T2817" si="2336">100-(100/(1+R2754/S2754))</f>
        <v>80.100678098397424</v>
      </c>
      <c r="U2754" s="1">
        <f t="shared" ref="U2754:U2817" si="2337">G2754*(2/51)+U2755*(1-2/51)</f>
        <v>7110.1446023797798</v>
      </c>
      <c r="V2754" s="1">
        <f t="shared" ref="V2754:V2817" si="2338">AVERAGE(G2754:G2773)</f>
        <v>8064.891999999998</v>
      </c>
      <c r="W2754" s="1">
        <f t="shared" ref="W2754:W2817" si="2339">_xlfn.STDEV.P(G2754:G2773)</f>
        <v>1169.4039423296072</v>
      </c>
      <c r="X2754" s="1">
        <f t="shared" ref="X2754:X2817" si="2340">V2754+2*W2754</f>
        <v>10403.699884659212</v>
      </c>
      <c r="Y2754" s="1">
        <f t="shared" ref="Y2754:Y2817" si="2341">V2754-2*W2754</f>
        <v>5726.0841153407837</v>
      </c>
      <c r="Z2754" s="1">
        <f t="shared" ref="Z2754:Z2817" si="2342">G2754*(2/27)+Z2755*(1-2/27)</f>
        <v>8070.8215380846941</v>
      </c>
      <c r="AA2754" s="1">
        <f t="shared" ref="AA2754:AA2817" si="2343">G2754*(2/13)+AA2755*(1-2/13)</f>
        <v>8908.4399939507293</v>
      </c>
      <c r="AB2754" s="1">
        <f t="shared" ref="AB2754:AB2817" si="2344">AA2754-Z2754</f>
        <v>837.61845586603522</v>
      </c>
      <c r="AC2754" s="1">
        <f t="shared" ref="AC2754:AC2817" si="2345">AB2754*0.2+AC2755*0.8</f>
        <v>684.88110545654831</v>
      </c>
      <c r="AD2754" s="1">
        <f t="shared" ref="AD2754:AD2817" si="2346">AC2754-AB2754</f>
        <v>-152.73735040948691</v>
      </c>
      <c r="AE2754" s="4">
        <f t="shared" ref="AE2754:AE2817" si="2347">MAX(E2754:E2773)</f>
        <v>11300.03</v>
      </c>
      <c r="AF2754" s="4">
        <f t="shared" ref="AF2754:AF2817" si="2348">MIN(F2754:F2773)</f>
        <v>5325.01</v>
      </c>
      <c r="AG2754" s="4">
        <f t="shared" ref="AG2754:AG2817" si="2349">AF2754+(AE2754-AF2754)*0.236</f>
        <v>6735.1147200000005</v>
      </c>
      <c r="AH2754" s="4">
        <f t="shared" ref="AH2754:AH2817" si="2350">AF2754+(AE2754-AF2754)*0.382</f>
        <v>7607.4676400000008</v>
      </c>
      <c r="AI2754" s="4">
        <f t="shared" ref="AI2754:AI2817" si="2351">AF2754+(AE2754-AF2754)*0.5</f>
        <v>8312.52</v>
      </c>
      <c r="AJ2754" s="4">
        <f t="shared" ref="AJ2754:AJ2817" si="2352">AF2754+(AE2754-AF2754)*0.618</f>
        <v>9017.5723600000001</v>
      </c>
      <c r="AK2754" s="4">
        <f t="shared" ref="AK2754:AK2817" si="2353">AF2754+(AE2754-AF2754)*0.786</f>
        <v>10021.37572</v>
      </c>
      <c r="AL2754" s="4">
        <f t="shared" ref="AL2754:AL2817" si="2354">MAX(E2754:E2793)</f>
        <v>11300.03</v>
      </c>
      <c r="AM2754" s="4">
        <f t="shared" ref="AM2754:AM2817" si="2355">MIN(F2754:F2793)</f>
        <v>5286.98</v>
      </c>
      <c r="AN2754" s="4">
        <f t="shared" ref="AN2754:AN2817" si="2356">AM2754+(AL2754-AM2754)*0.236</f>
        <v>6706.0598</v>
      </c>
      <c r="AO2754" s="4">
        <f t="shared" ref="AO2754:AO2817" si="2357">AM2754+(AL2754-AM2754)*0.382</f>
        <v>7583.9650999999994</v>
      </c>
      <c r="AP2754" s="4">
        <f t="shared" ref="AP2754:AP2817" si="2358">AM2754+(AL2754-AM2754)*0.5</f>
        <v>8293.505000000001</v>
      </c>
      <c r="AQ2754" s="4">
        <f t="shared" ref="AQ2754:AQ2817" si="2359">AM2754+(AL2754-AM2754)*0.618</f>
        <v>9003.0449000000008</v>
      </c>
      <c r="AR2754" s="4">
        <f t="shared" ref="AR2754:AR2817" si="2360">AM2754+(AL2754-AM2754)*0.786</f>
        <v>10013.237300000001</v>
      </c>
      <c r="AS2754" s="4">
        <f t="shared" ref="AS2754:AS2817" si="2361">MAX(E2754:E2813)</f>
        <v>11300.03</v>
      </c>
      <c r="AT2754" s="4">
        <f t="shared" ref="AT2754:AT2817" si="2362">MIN(F2754:F2813)</f>
        <v>4110</v>
      </c>
      <c r="AU2754" s="4">
        <f t="shared" ref="AU2754:AU2817" si="2363">AT2754+(AS2754-AT2754)*0.236</f>
        <v>5806.8470799999996</v>
      </c>
      <c r="AV2754" s="4">
        <f t="shared" ref="AV2754:AV2817" si="2364">AT2754+(AS2754-AT2754)*0.382</f>
        <v>6856.5914599999996</v>
      </c>
      <c r="AW2754" s="4">
        <f t="shared" ref="AW2754:AW2817" si="2365">AT2754+(AS2754-AT2754)*0.5</f>
        <v>7705.0150000000003</v>
      </c>
      <c r="AX2754" s="4">
        <f t="shared" ref="AX2754:AX2817" si="2366">AT2754+(AS2754-AT2754)*0.618</f>
        <v>8553.4385399999992</v>
      </c>
      <c r="AY2754" s="4">
        <f t="shared" ref="AY2754:AY2817" si="2367">AT2754+(AS2754-AT2754)*0.786</f>
        <v>9761.3635800000011</v>
      </c>
      <c r="AZ2754" s="1">
        <f t="shared" ref="AZ2754:AZ2817" si="2368" xml:space="preserve"> AVERAGE(G2754:G2893)</f>
        <v>5509.1351886792436</v>
      </c>
      <c r="BA2754" s="1">
        <f t="shared" ref="BA2754:BA2817" si="2369" xml:space="preserve"> G2754 * (2/148) + BA2755 * (1 - 2/148)</f>
        <v>4687.4151870261267</v>
      </c>
      <c r="BB2754" s="1">
        <f t="shared" ref="BB2754:BB2817" si="2370" xml:space="preserve"> IF(AND(G2754&gt;D2754, F2753&gt;E2755, (G2754-D2754)/(E2754-F2754)&gt;0.7), 1, 0)</f>
        <v>0</v>
      </c>
      <c r="BC2754" s="1"/>
      <c r="BD2754" s="6">
        <f t="shared" ref="BD2754:BD2817" si="2371">IF(AND(G2754&lt;D2754, E2753&lt;F2755, (D2754-G2754)/(E2754-F2754)&gt;0.7), 1, 0)</f>
        <v>0</v>
      </c>
      <c r="BE2754" s="6"/>
      <c r="BF2754">
        <f t="shared" ref="BF2754:BF2817" si="2372">BF2755 + IF(G2754&gt;G2755, H2754, IF(G2754&lt;G2755, -H2754, 0))</f>
        <v>29633.477875999994</v>
      </c>
      <c r="BG2754">
        <f t="shared" ref="BG2754:BG2817" si="2373">SUMPRODUCT((E2754:E2773+F2754:F2773+G2754:G2773)/3, H2754:H2773) / SUM(H2754:H2773)</f>
        <v>8455.0133818517934</v>
      </c>
      <c r="BH2754">
        <f t="shared" ref="BH2754:BH2817" si="2374" xml:space="preserve"> MAX(E2754-F2754, ABS(E2754-G2755), ABS(F2754-G2755))</f>
        <v>2049.2000000000007</v>
      </c>
      <c r="BI2754">
        <f t="shared" ref="BI2754:BI2817" si="2375" xml:space="preserve"> BH2754 * (2/15) + BI2755 * (1 - 2/15)</f>
        <v>990.61723037193792</v>
      </c>
      <c r="BJ2754">
        <f t="shared" ref="BJ2754:BJ2817" si="2376" xml:space="preserve"> 100 * (G2754 - MIN(F2754:F2767)) / (MAX(E2754:E2767) - MIN(F2754:F2767))</f>
        <v>62.324427608863232</v>
      </c>
      <c r="BK2754">
        <f t="shared" ref="BK2754:BK2817" si="2377" xml:space="preserve"> AVERAGE(BJ2754:BJ2756)</f>
        <v>74.301146829041329</v>
      </c>
    </row>
    <row r="2755" spans="1:63" x14ac:dyDescent="0.35">
      <c r="A2755" s="2">
        <v>1511913600000</v>
      </c>
      <c r="B2755" s="3">
        <v>43068</v>
      </c>
      <c r="C2755" s="2" t="s">
        <v>9</v>
      </c>
      <c r="D2755" s="2">
        <v>9896.7900000000009</v>
      </c>
      <c r="E2755" s="2">
        <v>11300.03</v>
      </c>
      <c r="F2755" s="2">
        <v>8520</v>
      </c>
      <c r="G2755" s="2">
        <v>9687.8799999999992</v>
      </c>
      <c r="H2755" s="2">
        <v>13352.538715000001</v>
      </c>
      <c r="I2755" s="2">
        <v>135976167.45757899</v>
      </c>
      <c r="J2755" s="2">
        <f t="shared" si="2326"/>
        <v>-2.1109853690081652</v>
      </c>
      <c r="K2755" s="2">
        <f t="shared" si="2327"/>
        <v>20.796659347455542</v>
      </c>
      <c r="L2755" s="2">
        <f t="shared" si="2328"/>
        <v>49.897570787559943</v>
      </c>
      <c r="M2755" s="1">
        <f t="shared" si="2329"/>
        <v>1.5355281452511236</v>
      </c>
      <c r="N2755" s="1">
        <f t="shared" si="2330"/>
        <v>39.86599751442008</v>
      </c>
      <c r="O2755" s="1">
        <f t="shared" si="2331"/>
        <v>48.42153288438751</v>
      </c>
      <c r="P2755" s="2">
        <f t="shared" si="2332"/>
        <v>0</v>
      </c>
      <c r="Q2755" s="2">
        <f t="shared" si="2333"/>
        <v>208.92000000000007</v>
      </c>
      <c r="R2755" s="2">
        <f t="shared" si="2334"/>
        <v>221.46214285714282</v>
      </c>
      <c r="S2755" s="2">
        <f t="shared" si="2335"/>
        <v>46.617857142857183</v>
      </c>
      <c r="T2755" s="1">
        <f t="shared" si="2336"/>
        <v>82.61046809054865</v>
      </c>
      <c r="U2755" s="1">
        <f t="shared" si="2337"/>
        <v>6998.7643820687499</v>
      </c>
      <c r="V2755" s="1">
        <f t="shared" si="2338"/>
        <v>7898.2929999999997</v>
      </c>
      <c r="W2755" s="1">
        <f t="shared" si="2339"/>
        <v>1141.813899061935</v>
      </c>
      <c r="X2755" s="1">
        <f t="shared" si="2340"/>
        <v>10181.920798123869</v>
      </c>
      <c r="Y2755" s="1">
        <f t="shared" si="2341"/>
        <v>5614.6652018761297</v>
      </c>
      <c r="Z2755" s="1">
        <f t="shared" si="2342"/>
        <v>7929.3704611314697</v>
      </c>
      <c r="AA2755" s="1">
        <f t="shared" si="2343"/>
        <v>8739.2545383054076</v>
      </c>
      <c r="AB2755" s="1">
        <f t="shared" si="2344"/>
        <v>809.88407717393784</v>
      </c>
      <c r="AC2755" s="1">
        <f t="shared" si="2345"/>
        <v>646.69676785417641</v>
      </c>
      <c r="AD2755" s="1">
        <f t="shared" si="2346"/>
        <v>-163.18730931976143</v>
      </c>
      <c r="AE2755" s="4">
        <f t="shared" si="2347"/>
        <v>11300.03</v>
      </c>
      <c r="AF2755" s="4">
        <f t="shared" si="2348"/>
        <v>5325.01</v>
      </c>
      <c r="AG2755" s="4">
        <f t="shared" si="2349"/>
        <v>6735.1147200000005</v>
      </c>
      <c r="AH2755" s="4">
        <f t="shared" si="2350"/>
        <v>7607.4676400000008</v>
      </c>
      <c r="AI2755" s="4">
        <f t="shared" si="2351"/>
        <v>8312.52</v>
      </c>
      <c r="AJ2755" s="4">
        <f t="shared" si="2352"/>
        <v>9017.5723600000001</v>
      </c>
      <c r="AK2755" s="4">
        <f t="shared" si="2353"/>
        <v>10021.37572</v>
      </c>
      <c r="AL2755" s="4">
        <f t="shared" si="2354"/>
        <v>11300.03</v>
      </c>
      <c r="AM2755" s="4">
        <f t="shared" si="2355"/>
        <v>5286.98</v>
      </c>
      <c r="AN2755" s="4">
        <f t="shared" si="2356"/>
        <v>6706.0598</v>
      </c>
      <c r="AO2755" s="4">
        <f t="shared" si="2357"/>
        <v>7583.9650999999994</v>
      </c>
      <c r="AP2755" s="4">
        <f t="shared" si="2358"/>
        <v>8293.505000000001</v>
      </c>
      <c r="AQ2755" s="4">
        <f t="shared" si="2359"/>
        <v>9003.0449000000008</v>
      </c>
      <c r="AR2755" s="4">
        <f t="shared" si="2360"/>
        <v>10013.237300000001</v>
      </c>
      <c r="AS2755" s="4">
        <f t="shared" si="2361"/>
        <v>11300.03</v>
      </c>
      <c r="AT2755" s="4">
        <f t="shared" si="2362"/>
        <v>4110</v>
      </c>
      <c r="AU2755" s="4">
        <f t="shared" si="2363"/>
        <v>5806.8470799999996</v>
      </c>
      <c r="AV2755" s="4">
        <f t="shared" si="2364"/>
        <v>6856.5914599999996</v>
      </c>
      <c r="AW2755" s="4">
        <f t="shared" si="2365"/>
        <v>7705.0150000000003</v>
      </c>
      <c r="AX2755" s="4">
        <f t="shared" si="2366"/>
        <v>8553.4385399999992</v>
      </c>
      <c r="AY2755" s="4">
        <f t="shared" si="2367"/>
        <v>9761.3635800000011</v>
      </c>
      <c r="AZ2755" s="1">
        <f t="shared" si="2368"/>
        <v>5467.8987619047612</v>
      </c>
      <c r="BA2755" s="1">
        <f t="shared" si="2369"/>
        <v>4616.8460799990871</v>
      </c>
      <c r="BB2755" s="1">
        <f t="shared" si="2370"/>
        <v>0</v>
      </c>
      <c r="BC2755" s="1"/>
      <c r="BD2755" s="6">
        <f t="shared" si="2371"/>
        <v>0</v>
      </c>
      <c r="BE2755" s="6"/>
      <c r="BF2755">
        <f t="shared" si="2372"/>
        <v>20243.903546999994</v>
      </c>
      <c r="BG2755">
        <f t="shared" si="2373"/>
        <v>8224.6851966254999</v>
      </c>
      <c r="BH2755">
        <f t="shared" si="2374"/>
        <v>2780.0300000000007</v>
      </c>
      <c r="BI2755">
        <f t="shared" si="2375"/>
        <v>827.75834273685143</v>
      </c>
      <c r="BJ2755">
        <f t="shared" si="2376"/>
        <v>61.833841142226703</v>
      </c>
      <c r="BK2755">
        <f t="shared" si="2377"/>
        <v>86.816997401173339</v>
      </c>
    </row>
    <row r="2756" spans="1:63" x14ac:dyDescent="0.35">
      <c r="A2756" s="2">
        <v>1511827200000</v>
      </c>
      <c r="B2756" s="3">
        <v>43067</v>
      </c>
      <c r="C2756" s="2" t="s">
        <v>9</v>
      </c>
      <c r="D2756" s="2">
        <v>9650</v>
      </c>
      <c r="E2756" s="2">
        <v>9939</v>
      </c>
      <c r="F2756" s="2">
        <v>9570.5</v>
      </c>
      <c r="G2756" s="2">
        <v>9896.7999999999993</v>
      </c>
      <c r="H2756" s="2">
        <v>4917.2109849999997</v>
      </c>
      <c r="I2756" s="2">
        <v>48235644.057655402</v>
      </c>
      <c r="J2756" s="2">
        <f t="shared" si="2326"/>
        <v>2.5575129533678678</v>
      </c>
      <c r="K2756" s="2">
        <f t="shared" si="2327"/>
        <v>20.605611558484597</v>
      </c>
      <c r="L2756" s="2">
        <f t="shared" si="2328"/>
        <v>61.699207581079961</v>
      </c>
      <c r="M2756" s="1">
        <f t="shared" si="2329"/>
        <v>-2.1565089575841165</v>
      </c>
      <c r="N2756" s="1">
        <f t="shared" si="2330"/>
        <v>18.219929674238145</v>
      </c>
      <c r="O2756" s="1">
        <f t="shared" si="2331"/>
        <v>43.299955541185042</v>
      </c>
      <c r="P2756" s="2">
        <f t="shared" si="2332"/>
        <v>246.79999999999927</v>
      </c>
      <c r="Q2756" s="2">
        <f t="shared" si="2333"/>
        <v>0</v>
      </c>
      <c r="R2756" s="2">
        <f t="shared" si="2334"/>
        <v>268.96714285714285</v>
      </c>
      <c r="S2756" s="2">
        <f t="shared" si="2335"/>
        <v>31.695000000000032</v>
      </c>
      <c r="T2756" s="1">
        <f t="shared" si="2336"/>
        <v>89.458267110449071</v>
      </c>
      <c r="U2756" s="1">
        <f t="shared" si="2337"/>
        <v>6889.004560928699</v>
      </c>
      <c r="V2756" s="1">
        <f t="shared" si="2338"/>
        <v>7767.8985000000002</v>
      </c>
      <c r="W2756" s="1">
        <f t="shared" si="2339"/>
        <v>1077.0729608168401</v>
      </c>
      <c r="X2756" s="1">
        <f t="shared" si="2340"/>
        <v>9922.04442163368</v>
      </c>
      <c r="Y2756" s="1">
        <f t="shared" si="2341"/>
        <v>5613.7525783663204</v>
      </c>
      <c r="Z2756" s="1">
        <f t="shared" si="2342"/>
        <v>7788.6896980219872</v>
      </c>
      <c r="AA2756" s="1">
        <f t="shared" si="2343"/>
        <v>8566.7771816336626</v>
      </c>
      <c r="AB2756" s="1">
        <f t="shared" si="2344"/>
        <v>778.08748361167545</v>
      </c>
      <c r="AC2756" s="1">
        <f t="shared" si="2345"/>
        <v>605.89994052423594</v>
      </c>
      <c r="AD2756" s="1">
        <f t="shared" si="2346"/>
        <v>-172.18754308743951</v>
      </c>
      <c r="AE2756" s="4">
        <f t="shared" si="2347"/>
        <v>9939</v>
      </c>
      <c r="AF2756" s="4">
        <f t="shared" si="2348"/>
        <v>5325.01</v>
      </c>
      <c r="AG2756" s="4">
        <f t="shared" si="2349"/>
        <v>6413.9116400000003</v>
      </c>
      <c r="AH2756" s="4">
        <f t="shared" si="2350"/>
        <v>7087.5541800000001</v>
      </c>
      <c r="AI2756" s="4">
        <f t="shared" si="2351"/>
        <v>7632.0050000000001</v>
      </c>
      <c r="AJ2756" s="4">
        <f t="shared" si="2352"/>
        <v>8176.4558200000001</v>
      </c>
      <c r="AK2756" s="4">
        <f t="shared" si="2353"/>
        <v>8951.6061399999999</v>
      </c>
      <c r="AL2756" s="4">
        <f t="shared" si="2354"/>
        <v>9939</v>
      </c>
      <c r="AM2756" s="4">
        <f t="shared" si="2355"/>
        <v>5286.98</v>
      </c>
      <c r="AN2756" s="4">
        <f t="shared" si="2356"/>
        <v>6384.8567199999998</v>
      </c>
      <c r="AO2756" s="4">
        <f t="shared" si="2357"/>
        <v>7064.0516399999997</v>
      </c>
      <c r="AP2756" s="4">
        <f t="shared" si="2358"/>
        <v>7612.99</v>
      </c>
      <c r="AQ2756" s="4">
        <f t="shared" si="2359"/>
        <v>8161.9283599999999</v>
      </c>
      <c r="AR2756" s="4">
        <f t="shared" si="2360"/>
        <v>8943.4677200000006</v>
      </c>
      <c r="AS2756" s="4">
        <f t="shared" si="2361"/>
        <v>9939</v>
      </c>
      <c r="AT2756" s="4">
        <f t="shared" si="2362"/>
        <v>4110</v>
      </c>
      <c r="AU2756" s="4">
        <f t="shared" si="2363"/>
        <v>5485.6440000000002</v>
      </c>
      <c r="AV2756" s="4">
        <f t="shared" si="2364"/>
        <v>6336.6779999999999</v>
      </c>
      <c r="AW2756" s="4">
        <f t="shared" si="2365"/>
        <v>7024.5</v>
      </c>
      <c r="AX2756" s="4">
        <f t="shared" si="2366"/>
        <v>7712.3220000000001</v>
      </c>
      <c r="AY2756" s="4">
        <f t="shared" si="2367"/>
        <v>8691.594000000001</v>
      </c>
      <c r="AZ2756" s="1">
        <f t="shared" si="2368"/>
        <v>5427.322019230769</v>
      </c>
      <c r="BA2756" s="1">
        <f t="shared" si="2369"/>
        <v>4547.3798619168829</v>
      </c>
      <c r="BB2756" s="1">
        <f t="shared" si="2370"/>
        <v>0</v>
      </c>
      <c r="BC2756" s="1"/>
      <c r="BD2756" s="6">
        <f t="shared" si="2371"/>
        <v>0</v>
      </c>
      <c r="BE2756" s="6"/>
      <c r="BF2756">
        <f t="shared" si="2372"/>
        <v>33596.442261999997</v>
      </c>
      <c r="BG2756">
        <f t="shared" si="2373"/>
        <v>7893.229544739128</v>
      </c>
      <c r="BH2756">
        <f t="shared" si="2374"/>
        <v>368.5</v>
      </c>
      <c r="BI2756">
        <f t="shared" si="2375"/>
        <v>527.4088570040592</v>
      </c>
      <c r="BJ2756">
        <f t="shared" si="2376"/>
        <v>98.745171736034067</v>
      </c>
      <c r="BK2756">
        <f t="shared" si="2377"/>
        <v>97.51184129588971</v>
      </c>
    </row>
    <row r="2757" spans="1:63" x14ac:dyDescent="0.35">
      <c r="A2757" s="2">
        <v>1511740800000</v>
      </c>
      <c r="B2757" s="3">
        <v>43066</v>
      </c>
      <c r="C2757" s="2" t="s">
        <v>9</v>
      </c>
      <c r="D2757" s="2">
        <v>9128</v>
      </c>
      <c r="E2757" s="2">
        <v>9654.2800000000007</v>
      </c>
      <c r="F2757" s="2">
        <v>9112.0400000000009</v>
      </c>
      <c r="G2757" s="2">
        <v>9650</v>
      </c>
      <c r="H2757" s="2">
        <v>4521.6257070000001</v>
      </c>
      <c r="I2757" s="2">
        <v>42961064.952029303</v>
      </c>
      <c r="J2757" s="2">
        <f t="shared" si="2326"/>
        <v>5.7184361997453941</v>
      </c>
      <c r="K2757" s="2">
        <f t="shared" si="2327"/>
        <v>18.849536486807697</v>
      </c>
      <c r="L2757" s="2">
        <f t="shared" si="2328"/>
        <v>56.402451871805106</v>
      </c>
      <c r="M2757" s="1">
        <f t="shared" si="2329"/>
        <v>2.4937353487996048</v>
      </c>
      <c r="N2757" s="1">
        <f t="shared" si="2330"/>
        <v>19.989637305699482</v>
      </c>
      <c r="O2757" s="1">
        <f t="shared" si="2331"/>
        <v>60.207150259067355</v>
      </c>
      <c r="P2757" s="2">
        <f t="shared" si="2332"/>
        <v>521.97999999999956</v>
      </c>
      <c r="Q2757" s="2">
        <f t="shared" si="2333"/>
        <v>0</v>
      </c>
      <c r="R2757" s="2">
        <f t="shared" si="2334"/>
        <v>259.12428571428575</v>
      </c>
      <c r="S2757" s="2">
        <f t="shared" si="2335"/>
        <v>31.695000000000032</v>
      </c>
      <c r="T2757" s="1">
        <f t="shared" si="2336"/>
        <v>89.10147931828061</v>
      </c>
      <c r="U2757" s="1">
        <f t="shared" si="2337"/>
        <v>6766.2374001502785</v>
      </c>
      <c r="V2757" s="1">
        <f t="shared" si="2338"/>
        <v>7638.2085000000006</v>
      </c>
      <c r="W2757" s="1">
        <f t="shared" si="2339"/>
        <v>963.04834652926058</v>
      </c>
      <c r="X2757" s="1">
        <f t="shared" si="2340"/>
        <v>9564.3051930585225</v>
      </c>
      <c r="Y2757" s="1">
        <f t="shared" si="2341"/>
        <v>5712.1118069414797</v>
      </c>
      <c r="Z2757" s="1">
        <f t="shared" si="2342"/>
        <v>7620.040873863747</v>
      </c>
      <c r="AA2757" s="1">
        <f t="shared" si="2343"/>
        <v>8324.9548510216009</v>
      </c>
      <c r="AB2757" s="1">
        <f t="shared" si="2344"/>
        <v>704.91397715785388</v>
      </c>
      <c r="AC2757" s="1">
        <f t="shared" si="2345"/>
        <v>562.85305475237612</v>
      </c>
      <c r="AD2757" s="1">
        <f t="shared" si="2346"/>
        <v>-142.06092240547775</v>
      </c>
      <c r="AE2757" s="4">
        <f t="shared" si="2347"/>
        <v>9654.2800000000007</v>
      </c>
      <c r="AF2757" s="4">
        <f t="shared" si="2348"/>
        <v>5325.01</v>
      </c>
      <c r="AG2757" s="4">
        <f t="shared" si="2349"/>
        <v>6346.7177200000006</v>
      </c>
      <c r="AH2757" s="4">
        <f t="shared" si="2350"/>
        <v>6978.7911400000003</v>
      </c>
      <c r="AI2757" s="4">
        <f t="shared" si="2351"/>
        <v>7489.6450000000004</v>
      </c>
      <c r="AJ2757" s="4">
        <f t="shared" si="2352"/>
        <v>8000.4988600000006</v>
      </c>
      <c r="AK2757" s="4">
        <f t="shared" si="2353"/>
        <v>8727.8162200000006</v>
      </c>
      <c r="AL2757" s="4">
        <f t="shared" si="2354"/>
        <v>9654.2800000000007</v>
      </c>
      <c r="AM2757" s="4">
        <f t="shared" si="2355"/>
        <v>5286.98</v>
      </c>
      <c r="AN2757" s="4">
        <f t="shared" si="2356"/>
        <v>6317.6628000000001</v>
      </c>
      <c r="AO2757" s="4">
        <f t="shared" si="2357"/>
        <v>6955.2885999999999</v>
      </c>
      <c r="AP2757" s="4">
        <f t="shared" si="2358"/>
        <v>7470.63</v>
      </c>
      <c r="AQ2757" s="4">
        <f t="shared" si="2359"/>
        <v>7985.9714000000004</v>
      </c>
      <c r="AR2757" s="4">
        <f t="shared" si="2360"/>
        <v>8719.6778000000013</v>
      </c>
      <c r="AS2757" s="4">
        <f t="shared" si="2361"/>
        <v>9654.2800000000007</v>
      </c>
      <c r="AT2757" s="4">
        <f t="shared" si="2362"/>
        <v>3952.01</v>
      </c>
      <c r="AU2757" s="4">
        <f t="shared" si="2363"/>
        <v>5297.7457200000008</v>
      </c>
      <c r="AV2757" s="4">
        <f t="shared" si="2364"/>
        <v>6130.2771400000001</v>
      </c>
      <c r="AW2757" s="4">
        <f t="shared" si="2365"/>
        <v>6803.1450000000004</v>
      </c>
      <c r="AX2757" s="4">
        <f t="shared" si="2366"/>
        <v>7476.0128600000007</v>
      </c>
      <c r="AY2757" s="4">
        <f t="shared" si="2367"/>
        <v>8433.9942200000005</v>
      </c>
      <c r="AZ2757" s="1">
        <f t="shared" si="2368"/>
        <v>5383.9290291262132</v>
      </c>
      <c r="BA2757" s="1">
        <f t="shared" si="2369"/>
        <v>4474.1001339979357</v>
      </c>
      <c r="BB2757" s="1">
        <f t="shared" si="2370"/>
        <v>1</v>
      </c>
      <c r="BC2757" s="1" t="str">
        <f t="shared" ref="BC2754:BC2817" si="2378">IF(BB2757=1, TEXT(E2758, "$#,##0") &amp; "–" &amp; TEXT(F2756, "$#,##0"), "NA")</f>
        <v>$9,350–$9,571</v>
      </c>
      <c r="BD2757" s="6">
        <f t="shared" si="2371"/>
        <v>0</v>
      </c>
      <c r="BE2757" s="6"/>
      <c r="BF2757">
        <f t="shared" si="2372"/>
        <v>28679.231276999999</v>
      </c>
      <c r="BG2757">
        <f t="shared" si="2373"/>
        <v>7730.4081941789937</v>
      </c>
      <c r="BH2757">
        <f t="shared" si="2374"/>
        <v>542.23999999999978</v>
      </c>
      <c r="BI2757">
        <f t="shared" si="2375"/>
        <v>551.85637346622207</v>
      </c>
      <c r="BJ2757">
        <f t="shared" si="2376"/>
        <v>99.871979325259232</v>
      </c>
      <c r="BK2757">
        <f t="shared" si="2377"/>
        <v>97.590211759745344</v>
      </c>
    </row>
    <row r="2758" spans="1:63" x14ac:dyDescent="0.35">
      <c r="A2758" s="2">
        <v>1511654400000</v>
      </c>
      <c r="B2758" s="3">
        <v>43065</v>
      </c>
      <c r="C2758" s="2" t="s">
        <v>9</v>
      </c>
      <c r="D2758" s="2">
        <v>8700.0400000000009</v>
      </c>
      <c r="E2758" s="2">
        <v>9350</v>
      </c>
      <c r="F2758" s="2">
        <v>8604.7199999999993</v>
      </c>
      <c r="G2758" s="2">
        <v>9128.02</v>
      </c>
      <c r="H2758" s="2">
        <v>4147.3802370000003</v>
      </c>
      <c r="I2758" s="2">
        <v>37138533.839418702</v>
      </c>
      <c r="J2758" s="2">
        <f t="shared" si="2326"/>
        <v>4.9196495176442347</v>
      </c>
      <c r="K2758" s="2">
        <f t="shared" si="2327"/>
        <v>11.15465172917682</v>
      </c>
      <c r="L2758" s="2">
        <f t="shared" si="2328"/>
        <v>59.590813407836848</v>
      </c>
      <c r="M2758" s="1">
        <f t="shared" si="2329"/>
        <v>5.4091191709844511</v>
      </c>
      <c r="N2758" s="1">
        <f t="shared" si="2330"/>
        <v>22.320174583315978</v>
      </c>
      <c r="O2758" s="1">
        <f t="shared" si="2331"/>
        <v>71.87747178468058</v>
      </c>
      <c r="P2758" s="2">
        <f t="shared" si="2332"/>
        <v>428.01000000000022</v>
      </c>
      <c r="Q2758" s="2">
        <f t="shared" si="2333"/>
        <v>0</v>
      </c>
      <c r="R2758" s="2">
        <f t="shared" si="2334"/>
        <v>268.62285714285724</v>
      </c>
      <c r="S2758" s="2">
        <f t="shared" si="2335"/>
        <v>31.695000000000032</v>
      </c>
      <c r="T2758" s="1">
        <f t="shared" si="2336"/>
        <v>89.446182021429678</v>
      </c>
      <c r="U2758" s="1">
        <f t="shared" si="2337"/>
        <v>6648.5328042380452</v>
      </c>
      <c r="V2758" s="1">
        <f t="shared" si="2338"/>
        <v>7508.9105000000009</v>
      </c>
      <c r="W2758" s="1">
        <f t="shared" si="2339"/>
        <v>851.38849316555707</v>
      </c>
      <c r="X2758" s="1">
        <f t="shared" si="2340"/>
        <v>9211.687486331115</v>
      </c>
      <c r="Y2758" s="1">
        <f t="shared" si="2341"/>
        <v>5806.1335136688867</v>
      </c>
      <c r="Z2758" s="1">
        <f t="shared" si="2342"/>
        <v>7457.6441437728472</v>
      </c>
      <c r="AA2758" s="1">
        <f t="shared" si="2343"/>
        <v>8084.037551207346</v>
      </c>
      <c r="AB2758" s="1">
        <f t="shared" si="2344"/>
        <v>626.39340743449884</v>
      </c>
      <c r="AC2758" s="1">
        <f t="shared" si="2345"/>
        <v>527.33782415100666</v>
      </c>
      <c r="AD2758" s="1">
        <f t="shared" si="2346"/>
        <v>-99.055583283492183</v>
      </c>
      <c r="AE2758" s="4">
        <f t="shared" si="2347"/>
        <v>9350</v>
      </c>
      <c r="AF2758" s="4">
        <f t="shared" si="2348"/>
        <v>5325.01</v>
      </c>
      <c r="AG2758" s="4">
        <f t="shared" si="2349"/>
        <v>6274.9076400000004</v>
      </c>
      <c r="AH2758" s="4">
        <f t="shared" si="2350"/>
        <v>6862.5561800000005</v>
      </c>
      <c r="AI2758" s="4">
        <f t="shared" si="2351"/>
        <v>7337.5050000000001</v>
      </c>
      <c r="AJ2758" s="4">
        <f t="shared" si="2352"/>
        <v>7812.4538200000006</v>
      </c>
      <c r="AK2758" s="4">
        <f t="shared" si="2353"/>
        <v>8488.6521400000001</v>
      </c>
      <c r="AL2758" s="4">
        <f t="shared" si="2354"/>
        <v>9350</v>
      </c>
      <c r="AM2758" s="4">
        <f t="shared" si="2355"/>
        <v>5037.95</v>
      </c>
      <c r="AN2758" s="4">
        <f t="shared" si="2356"/>
        <v>6055.5937999999996</v>
      </c>
      <c r="AO2758" s="4">
        <f t="shared" si="2357"/>
        <v>6685.1530999999995</v>
      </c>
      <c r="AP2758" s="4">
        <f t="shared" si="2358"/>
        <v>7193.9750000000004</v>
      </c>
      <c r="AQ2758" s="4">
        <f t="shared" si="2359"/>
        <v>7702.7968999999994</v>
      </c>
      <c r="AR2758" s="4">
        <f t="shared" si="2360"/>
        <v>8427.2213000000011</v>
      </c>
      <c r="AS2758" s="4">
        <f t="shared" si="2361"/>
        <v>9350</v>
      </c>
      <c r="AT2758" s="4">
        <f t="shared" si="2362"/>
        <v>3952.01</v>
      </c>
      <c r="AU2758" s="4">
        <f t="shared" si="2363"/>
        <v>5225.9356399999997</v>
      </c>
      <c r="AV2758" s="4">
        <f t="shared" si="2364"/>
        <v>6014.0421800000004</v>
      </c>
      <c r="AW2758" s="4">
        <f t="shared" si="2365"/>
        <v>6651.0050000000001</v>
      </c>
      <c r="AX2758" s="4">
        <f t="shared" si="2366"/>
        <v>7287.9678199999998</v>
      </c>
      <c r="AY2758" s="4">
        <f t="shared" si="2367"/>
        <v>8194.83014</v>
      </c>
      <c r="AZ2758" s="1">
        <f t="shared" si="2368"/>
        <v>5342.1048039215684</v>
      </c>
      <c r="BA2758" s="1">
        <f t="shared" si="2369"/>
        <v>4403.1973961074964</v>
      </c>
      <c r="BB2758" s="1">
        <f t="shared" si="2370"/>
        <v>0</v>
      </c>
      <c r="BC2758" s="1"/>
      <c r="BD2758" s="6">
        <f t="shared" si="2371"/>
        <v>0</v>
      </c>
      <c r="BE2758" s="6"/>
      <c r="BF2758">
        <f t="shared" si="2372"/>
        <v>24157.60557</v>
      </c>
      <c r="BG2758">
        <f t="shared" si="2373"/>
        <v>7596.0635815584856</v>
      </c>
      <c r="BH2758">
        <f t="shared" si="2374"/>
        <v>745.28000000000065</v>
      </c>
      <c r="BI2758">
        <f t="shared" si="2375"/>
        <v>553.33581553794852</v>
      </c>
      <c r="BJ2758">
        <f t="shared" si="2376"/>
        <v>93.91837282637583</v>
      </c>
      <c r="BK2758">
        <f t="shared" si="2377"/>
        <v>94.792767680753343</v>
      </c>
    </row>
    <row r="2759" spans="1:63" x14ac:dyDescent="0.35">
      <c r="A2759" s="2">
        <v>1511568000000</v>
      </c>
      <c r="B2759" s="3">
        <v>43064</v>
      </c>
      <c r="C2759" s="2" t="s">
        <v>9</v>
      </c>
      <c r="D2759" s="2">
        <v>8138.99</v>
      </c>
      <c r="E2759" s="2">
        <v>8734.7800000000007</v>
      </c>
      <c r="F2759" s="2">
        <v>8090</v>
      </c>
      <c r="G2759" s="2">
        <v>8700.01</v>
      </c>
      <c r="H2759" s="2">
        <v>4292.6236820000004</v>
      </c>
      <c r="I2759" s="2">
        <v>36093005.2014018</v>
      </c>
      <c r="J2759" s="2">
        <f t="shared" si="2326"/>
        <v>6.9059965593511947</v>
      </c>
      <c r="K2759" s="2">
        <f t="shared" si="2327"/>
        <v>8.2360039810898265</v>
      </c>
      <c r="L2759" s="2">
        <f t="shared" si="2328"/>
        <v>50.81064964646211</v>
      </c>
      <c r="M2759" s="1">
        <f t="shared" si="2329"/>
        <v>4.6889686920054974</v>
      </c>
      <c r="N2759" s="1">
        <f t="shared" si="2330"/>
        <v>25.172384859327746</v>
      </c>
      <c r="O2759" s="1">
        <f t="shared" si="2331"/>
        <v>57.463497168394056</v>
      </c>
      <c r="P2759" s="2">
        <f t="shared" si="2332"/>
        <v>562.01000000000022</v>
      </c>
      <c r="Q2759" s="2">
        <f t="shared" si="2333"/>
        <v>0</v>
      </c>
      <c r="R2759" s="2">
        <f t="shared" si="2334"/>
        <v>238.05071428571435</v>
      </c>
      <c r="S2759" s="2">
        <f t="shared" si="2335"/>
        <v>62.696428571428633</v>
      </c>
      <c r="T2759" s="1">
        <f t="shared" si="2336"/>
        <v>79.153109161469274</v>
      </c>
      <c r="U2759" s="1">
        <f t="shared" si="2337"/>
        <v>6547.3292452273527</v>
      </c>
      <c r="V2759" s="1">
        <f t="shared" si="2338"/>
        <v>7400.5155000000013</v>
      </c>
      <c r="W2759" s="1">
        <f t="shared" si="2339"/>
        <v>772.71965308560527</v>
      </c>
      <c r="X2759" s="1">
        <f t="shared" si="2340"/>
        <v>8945.9548061712121</v>
      </c>
      <c r="Y2759" s="1">
        <f t="shared" si="2341"/>
        <v>5855.0761938287906</v>
      </c>
      <c r="Z2759" s="1">
        <f t="shared" si="2342"/>
        <v>7324.0140752746747</v>
      </c>
      <c r="AA2759" s="1">
        <f t="shared" si="2343"/>
        <v>7894.2225605177728</v>
      </c>
      <c r="AB2759" s="1">
        <f t="shared" si="2344"/>
        <v>570.20848524309804</v>
      </c>
      <c r="AC2759" s="1">
        <f t="shared" si="2345"/>
        <v>502.57392833013358</v>
      </c>
      <c r="AD2759" s="1">
        <f t="shared" si="2346"/>
        <v>-67.634556912964456</v>
      </c>
      <c r="AE2759" s="4">
        <f t="shared" si="2347"/>
        <v>8734.7800000000007</v>
      </c>
      <c r="AF2759" s="4">
        <f t="shared" si="2348"/>
        <v>5325.01</v>
      </c>
      <c r="AG2759" s="4">
        <f t="shared" si="2349"/>
        <v>6129.7157200000001</v>
      </c>
      <c r="AH2759" s="4">
        <f t="shared" si="2350"/>
        <v>6627.5421400000005</v>
      </c>
      <c r="AI2759" s="4">
        <f t="shared" si="2351"/>
        <v>7029.8950000000004</v>
      </c>
      <c r="AJ2759" s="4">
        <f t="shared" si="2352"/>
        <v>7432.2478600000004</v>
      </c>
      <c r="AK2759" s="4">
        <f t="shared" si="2353"/>
        <v>8005.0892200000008</v>
      </c>
      <c r="AL2759" s="4">
        <f t="shared" si="2354"/>
        <v>8734.7800000000007</v>
      </c>
      <c r="AM2759" s="4">
        <f t="shared" si="2355"/>
        <v>5037.95</v>
      </c>
      <c r="AN2759" s="4">
        <f t="shared" si="2356"/>
        <v>5910.4018800000003</v>
      </c>
      <c r="AO2759" s="4">
        <f t="shared" si="2357"/>
        <v>6450.1390600000004</v>
      </c>
      <c r="AP2759" s="4">
        <f t="shared" si="2358"/>
        <v>6886.3649999999998</v>
      </c>
      <c r="AQ2759" s="4">
        <f t="shared" si="2359"/>
        <v>7322.59094</v>
      </c>
      <c r="AR2759" s="4">
        <f t="shared" si="2360"/>
        <v>7943.6583800000008</v>
      </c>
      <c r="AS2759" s="4">
        <f t="shared" si="2361"/>
        <v>8734.7800000000007</v>
      </c>
      <c r="AT2759" s="4">
        <f t="shared" si="2362"/>
        <v>3872.81</v>
      </c>
      <c r="AU2759" s="4">
        <f t="shared" si="2363"/>
        <v>5020.2349199999999</v>
      </c>
      <c r="AV2759" s="4">
        <f t="shared" si="2364"/>
        <v>5730.0825400000003</v>
      </c>
      <c r="AW2759" s="4">
        <f t="shared" si="2365"/>
        <v>6303.7950000000001</v>
      </c>
      <c r="AX2759" s="4">
        <f t="shared" si="2366"/>
        <v>6877.5074600000007</v>
      </c>
      <c r="AY2759" s="4">
        <f t="shared" si="2367"/>
        <v>7694.3184200000014</v>
      </c>
      <c r="AZ2759" s="1">
        <f t="shared" si="2368"/>
        <v>5304.6204950495039</v>
      </c>
      <c r="BA2759" s="1">
        <f t="shared" si="2369"/>
        <v>4338.4737987939006</v>
      </c>
      <c r="BB2759" s="1">
        <f t="shared" si="2370"/>
        <v>1</v>
      </c>
      <c r="BC2759" s="1" t="str">
        <f t="shared" si="2378"/>
        <v>$8,369–$8,605</v>
      </c>
      <c r="BD2759" s="6">
        <f t="shared" si="2371"/>
        <v>0</v>
      </c>
      <c r="BE2759" s="6"/>
      <c r="BF2759">
        <f t="shared" si="2372"/>
        <v>20010.225332999998</v>
      </c>
      <c r="BG2759">
        <f t="shared" si="2373"/>
        <v>7488.4591274903105</v>
      </c>
      <c r="BH2759">
        <f t="shared" si="2374"/>
        <v>644.78000000000065</v>
      </c>
      <c r="BI2759">
        <f t="shared" si="2375"/>
        <v>523.80594100532505</v>
      </c>
      <c r="BJ2759">
        <f t="shared" si="2376"/>
        <v>98.98028312760097</v>
      </c>
      <c r="BK2759">
        <f t="shared" si="2377"/>
        <v>92.70061374882971</v>
      </c>
    </row>
    <row r="2760" spans="1:63" x14ac:dyDescent="0.35">
      <c r="A2760" s="2">
        <v>1511481600000</v>
      </c>
      <c r="B2760" s="3">
        <v>43063</v>
      </c>
      <c r="C2760" s="2" t="s">
        <v>9</v>
      </c>
      <c r="D2760" s="2">
        <v>8019.97</v>
      </c>
      <c r="E2760" s="2">
        <v>8369</v>
      </c>
      <c r="F2760" s="2">
        <v>7850</v>
      </c>
      <c r="G2760" s="2">
        <v>8138</v>
      </c>
      <c r="H2760" s="2">
        <v>4411.7891120000004</v>
      </c>
      <c r="I2760" s="2">
        <v>35840264.458040498</v>
      </c>
      <c r="J2760" s="2">
        <f t="shared" si="2326"/>
        <v>1.471448218763368</v>
      </c>
      <c r="K2760" s="2">
        <f t="shared" si="2327"/>
        <v>4.8449227899210818</v>
      </c>
      <c r="L2760" s="2">
        <f t="shared" si="2328"/>
        <v>38.831786303454408</v>
      </c>
      <c r="M2760" s="1">
        <f t="shared" si="2329"/>
        <v>6.459877632324563</v>
      </c>
      <c r="N2760" s="1">
        <f t="shared" si="2330"/>
        <v>32.501720324404033</v>
      </c>
      <c r="O2760" s="1">
        <f t="shared" si="2331"/>
        <v>65.888424674367172</v>
      </c>
      <c r="P2760" s="2">
        <f t="shared" si="2332"/>
        <v>118.01000000000022</v>
      </c>
      <c r="Q2760" s="2">
        <f t="shared" si="2333"/>
        <v>0</v>
      </c>
      <c r="R2760" s="2">
        <f t="shared" si="2334"/>
        <v>197.9071428571429</v>
      </c>
      <c r="S2760" s="2">
        <f t="shared" si="2335"/>
        <v>81.405714285714311</v>
      </c>
      <c r="T2760" s="1">
        <f t="shared" si="2336"/>
        <v>70.855006418813517</v>
      </c>
      <c r="U2760" s="1">
        <f t="shared" si="2337"/>
        <v>6459.4647246243867</v>
      </c>
      <c r="V2760" s="1">
        <f t="shared" si="2338"/>
        <v>7332.7655000000013</v>
      </c>
      <c r="W2760" s="1">
        <f t="shared" si="2339"/>
        <v>712.89925306087264</v>
      </c>
      <c r="X2760" s="1">
        <f t="shared" si="2340"/>
        <v>8758.5640061217473</v>
      </c>
      <c r="Y2760" s="1">
        <f t="shared" si="2341"/>
        <v>5906.9669938782563</v>
      </c>
      <c r="Z2760" s="1">
        <f t="shared" si="2342"/>
        <v>7213.9344012966485</v>
      </c>
      <c r="AA2760" s="1">
        <f t="shared" si="2343"/>
        <v>7747.7157533391855</v>
      </c>
      <c r="AB2760" s="1">
        <f t="shared" si="2344"/>
        <v>533.78135204253704</v>
      </c>
      <c r="AC2760" s="1">
        <f t="shared" si="2345"/>
        <v>485.66528910189248</v>
      </c>
      <c r="AD2760" s="1">
        <f t="shared" si="2346"/>
        <v>-48.116062940644554</v>
      </c>
      <c r="AE2760" s="4">
        <f t="shared" si="2347"/>
        <v>8400</v>
      </c>
      <c r="AF2760" s="4">
        <f t="shared" si="2348"/>
        <v>5325.01</v>
      </c>
      <c r="AG2760" s="4">
        <f t="shared" si="2349"/>
        <v>6050.7076400000005</v>
      </c>
      <c r="AH2760" s="4">
        <f t="shared" si="2350"/>
        <v>6499.6561799999999</v>
      </c>
      <c r="AI2760" s="4">
        <f t="shared" si="2351"/>
        <v>6862.5050000000001</v>
      </c>
      <c r="AJ2760" s="4">
        <f t="shared" si="2352"/>
        <v>7225.3538200000003</v>
      </c>
      <c r="AK2760" s="4">
        <f t="shared" si="2353"/>
        <v>7741.9521400000003</v>
      </c>
      <c r="AL2760" s="4">
        <f t="shared" si="2354"/>
        <v>8400</v>
      </c>
      <c r="AM2760" s="4">
        <f t="shared" si="2355"/>
        <v>5037.95</v>
      </c>
      <c r="AN2760" s="4">
        <f t="shared" si="2356"/>
        <v>5831.3937999999998</v>
      </c>
      <c r="AO2760" s="4">
        <f t="shared" si="2357"/>
        <v>6322.2530999999999</v>
      </c>
      <c r="AP2760" s="4">
        <f t="shared" si="2358"/>
        <v>6718.9750000000004</v>
      </c>
      <c r="AQ2760" s="4">
        <f t="shared" si="2359"/>
        <v>7115.6968999999999</v>
      </c>
      <c r="AR2760" s="4">
        <f t="shared" si="2360"/>
        <v>7680.5213000000003</v>
      </c>
      <c r="AS2760" s="4">
        <f t="shared" si="2361"/>
        <v>8400</v>
      </c>
      <c r="AT2760" s="4">
        <f t="shared" si="2362"/>
        <v>3850.05</v>
      </c>
      <c r="AU2760" s="4">
        <f t="shared" si="2363"/>
        <v>4923.8382000000001</v>
      </c>
      <c r="AV2760" s="4">
        <f t="shared" si="2364"/>
        <v>5588.1309000000001</v>
      </c>
      <c r="AW2760" s="4">
        <f t="shared" si="2365"/>
        <v>6125.0249999999996</v>
      </c>
      <c r="AX2760" s="4">
        <f t="shared" si="2366"/>
        <v>6661.9191000000001</v>
      </c>
      <c r="AY2760" s="4">
        <f t="shared" si="2367"/>
        <v>7426.3107</v>
      </c>
      <c r="AZ2760" s="1">
        <f t="shared" si="2368"/>
        <v>5270.6665999999996</v>
      </c>
      <c r="BA2760" s="1">
        <f t="shared" si="2369"/>
        <v>4278.726727544502</v>
      </c>
      <c r="BB2760" s="1">
        <f t="shared" si="2370"/>
        <v>0</v>
      </c>
      <c r="BC2760" s="1"/>
      <c r="BD2760" s="6">
        <f t="shared" si="2371"/>
        <v>0</v>
      </c>
      <c r="BE2760" s="6"/>
      <c r="BF2760">
        <f t="shared" si="2372"/>
        <v>15717.601650999999</v>
      </c>
      <c r="BG2760">
        <f t="shared" si="2373"/>
        <v>7414.3044160665086</v>
      </c>
      <c r="BH2760">
        <f t="shared" si="2374"/>
        <v>519</v>
      </c>
      <c r="BI2760">
        <f t="shared" si="2375"/>
        <v>505.19454731383649</v>
      </c>
      <c r="BJ2760">
        <f t="shared" si="2376"/>
        <v>91.479647088283215</v>
      </c>
      <c r="BK2760">
        <f t="shared" si="2377"/>
        <v>90.936664292675189</v>
      </c>
    </row>
    <row r="2761" spans="1:63" x14ac:dyDescent="0.35">
      <c r="A2761" s="2">
        <v>1511395200000</v>
      </c>
      <c r="B2761" s="3">
        <v>43062</v>
      </c>
      <c r="C2761" s="2" t="s">
        <v>9</v>
      </c>
      <c r="D2761" s="2">
        <v>8233.0300000000007</v>
      </c>
      <c r="E2761" s="2">
        <v>8260</v>
      </c>
      <c r="F2761" s="2">
        <v>8000</v>
      </c>
      <c r="G2761" s="2">
        <v>8019.99</v>
      </c>
      <c r="H2761" s="2">
        <v>4093.952687</v>
      </c>
      <c r="I2761" s="2">
        <v>33400702.9995762</v>
      </c>
      <c r="J2761" s="2">
        <f t="shared" si="2326"/>
        <v>-2.2658032249887921</v>
      </c>
      <c r="K2761" s="2">
        <f t="shared" si="2327"/>
        <v>4.1666720784913762</v>
      </c>
      <c r="L2761" s="2">
        <f t="shared" si="2328"/>
        <v>40.949105358708891</v>
      </c>
      <c r="M2761" s="1">
        <f t="shared" si="2329"/>
        <v>1.450110592283119</v>
      </c>
      <c r="N2761" s="1">
        <f t="shared" si="2330"/>
        <v>22.68045222001523</v>
      </c>
      <c r="O2761" s="1">
        <f t="shared" si="2331"/>
        <v>65.835618248900559</v>
      </c>
      <c r="P2761" s="2">
        <f t="shared" si="2332"/>
        <v>0</v>
      </c>
      <c r="Q2761" s="2">
        <f t="shared" si="2333"/>
        <v>185.93000000000029</v>
      </c>
      <c r="R2761" s="2">
        <f t="shared" si="2334"/>
        <v>189.47785714285718</v>
      </c>
      <c r="S2761" s="2">
        <f t="shared" si="2335"/>
        <v>122.33500000000004</v>
      </c>
      <c r="T2761" s="1">
        <f t="shared" si="2336"/>
        <v>60.766531206905235</v>
      </c>
      <c r="U2761" s="1">
        <f t="shared" si="2337"/>
        <v>6390.9530807315041</v>
      </c>
      <c r="V2761" s="1">
        <f t="shared" si="2338"/>
        <v>7293.7200000000012</v>
      </c>
      <c r="W2761" s="1">
        <f t="shared" si="2339"/>
        <v>688.70185712687032</v>
      </c>
      <c r="X2761" s="1">
        <f t="shared" si="2340"/>
        <v>8671.1237142537411</v>
      </c>
      <c r="Y2761" s="1">
        <f t="shared" si="2341"/>
        <v>5916.3162857462603</v>
      </c>
      <c r="Z2761" s="1">
        <f t="shared" si="2342"/>
        <v>7140.0091534003805</v>
      </c>
      <c r="AA2761" s="1">
        <f t="shared" si="2343"/>
        <v>7676.7549812190373</v>
      </c>
      <c r="AB2761" s="1">
        <f t="shared" si="2344"/>
        <v>536.74582781865684</v>
      </c>
      <c r="AC2761" s="1">
        <f t="shared" si="2345"/>
        <v>473.6362733667313</v>
      </c>
      <c r="AD2761" s="1">
        <f t="shared" si="2346"/>
        <v>-63.109554451925533</v>
      </c>
      <c r="AE2761" s="4">
        <f t="shared" si="2347"/>
        <v>8400</v>
      </c>
      <c r="AF2761" s="4">
        <f t="shared" si="2348"/>
        <v>5325.01</v>
      </c>
      <c r="AG2761" s="4">
        <f t="shared" si="2349"/>
        <v>6050.7076400000005</v>
      </c>
      <c r="AH2761" s="4">
        <f t="shared" si="2350"/>
        <v>6499.6561799999999</v>
      </c>
      <c r="AI2761" s="4">
        <f t="shared" si="2351"/>
        <v>6862.5050000000001</v>
      </c>
      <c r="AJ2761" s="4">
        <f t="shared" si="2352"/>
        <v>7225.3538200000003</v>
      </c>
      <c r="AK2761" s="4">
        <f t="shared" si="2353"/>
        <v>7741.9521400000003</v>
      </c>
      <c r="AL2761" s="4">
        <f t="shared" si="2354"/>
        <v>8400</v>
      </c>
      <c r="AM2761" s="4">
        <f t="shared" si="2355"/>
        <v>5037.95</v>
      </c>
      <c r="AN2761" s="4">
        <f t="shared" si="2356"/>
        <v>5831.3937999999998</v>
      </c>
      <c r="AO2761" s="4">
        <f t="shared" si="2357"/>
        <v>6322.2530999999999</v>
      </c>
      <c r="AP2761" s="4">
        <f t="shared" si="2358"/>
        <v>6718.9750000000004</v>
      </c>
      <c r="AQ2761" s="4">
        <f t="shared" si="2359"/>
        <v>7115.6968999999999</v>
      </c>
      <c r="AR2761" s="4">
        <f t="shared" si="2360"/>
        <v>7680.5213000000003</v>
      </c>
      <c r="AS2761" s="4">
        <f t="shared" si="2361"/>
        <v>8400</v>
      </c>
      <c r="AT2761" s="4">
        <f t="shared" si="2362"/>
        <v>3653.69</v>
      </c>
      <c r="AU2761" s="4">
        <f t="shared" si="2363"/>
        <v>4773.81916</v>
      </c>
      <c r="AV2761" s="4">
        <f t="shared" si="2364"/>
        <v>5466.78042</v>
      </c>
      <c r="AW2761" s="4">
        <f t="shared" si="2365"/>
        <v>6026.8449999999993</v>
      </c>
      <c r="AX2761" s="4">
        <f t="shared" si="2366"/>
        <v>6586.9095799999996</v>
      </c>
      <c r="AY2761" s="4">
        <f t="shared" si="2367"/>
        <v>7384.2896600000004</v>
      </c>
      <c r="AZ2761" s="1">
        <f t="shared" si="2368"/>
        <v>5241.7036363636353</v>
      </c>
      <c r="BA2761" s="1">
        <f t="shared" si="2369"/>
        <v>4225.8599703875771</v>
      </c>
      <c r="BB2761" s="1">
        <f t="shared" si="2370"/>
        <v>0</v>
      </c>
      <c r="BC2761" s="1"/>
      <c r="BD2761" s="6">
        <f t="shared" si="2371"/>
        <v>0</v>
      </c>
      <c r="BE2761" s="6"/>
      <c r="BF2761">
        <f t="shared" si="2372"/>
        <v>11305.812538999999</v>
      </c>
      <c r="BG2761">
        <f t="shared" si="2373"/>
        <v>7356.0316409628858</v>
      </c>
      <c r="BH2761">
        <f t="shared" si="2374"/>
        <v>260</v>
      </c>
      <c r="BI2761">
        <f t="shared" si="2375"/>
        <v>503.0706315159652</v>
      </c>
      <c r="BJ2761">
        <f t="shared" si="2376"/>
        <v>87.641911030604959</v>
      </c>
      <c r="BK2761">
        <f t="shared" si="2377"/>
        <v>90.736230036520453</v>
      </c>
    </row>
    <row r="2762" spans="1:63" x14ac:dyDescent="0.35">
      <c r="A2762" s="2">
        <v>1511308800000</v>
      </c>
      <c r="B2762" s="3">
        <v>43061</v>
      </c>
      <c r="C2762" s="2" t="s">
        <v>9</v>
      </c>
      <c r="D2762" s="2">
        <v>8091.09</v>
      </c>
      <c r="E2762" s="2">
        <v>8322.68</v>
      </c>
      <c r="F2762" s="2">
        <v>8091.09</v>
      </c>
      <c r="G2762" s="2">
        <v>8205.92</v>
      </c>
      <c r="H2762" s="2">
        <v>3545.0057099999999</v>
      </c>
      <c r="I2762" s="2">
        <v>29124078.4721772</v>
      </c>
      <c r="J2762" s="2">
        <f t="shared" si="2326"/>
        <v>1.0642267821580347</v>
      </c>
      <c r="K2762" s="2">
        <f t="shared" si="2327"/>
        <v>4.3412804374086091</v>
      </c>
      <c r="L2762" s="2">
        <f t="shared" si="2328"/>
        <v>49.824266071210133</v>
      </c>
      <c r="M2762" s="1">
        <f t="shared" si="2329"/>
        <v>-2.318332067745724</v>
      </c>
      <c r="N2762" s="1">
        <f t="shared" si="2330"/>
        <v>18.059644744282167</v>
      </c>
      <c r="O2762" s="1">
        <f t="shared" si="2331"/>
        <v>62.40238754460195</v>
      </c>
      <c r="P2762" s="2">
        <f t="shared" si="2332"/>
        <v>86.409999999999854</v>
      </c>
      <c r="Q2762" s="2">
        <f t="shared" si="2333"/>
        <v>0</v>
      </c>
      <c r="R2762" s="2">
        <f t="shared" si="2334"/>
        <v>189.47785714285718</v>
      </c>
      <c r="S2762" s="2">
        <f t="shared" si="2335"/>
        <v>124.98357142857147</v>
      </c>
      <c r="T2762" s="1">
        <f t="shared" si="2336"/>
        <v>60.254721224042918</v>
      </c>
      <c r="U2762" s="1">
        <f t="shared" si="2337"/>
        <v>6324.4617779042183</v>
      </c>
      <c r="V2762" s="1">
        <f t="shared" si="2338"/>
        <v>7248.4725000000008</v>
      </c>
      <c r="W2762" s="1">
        <f t="shared" si="2339"/>
        <v>668.94381918719466</v>
      </c>
      <c r="X2762" s="1">
        <f t="shared" si="2340"/>
        <v>8586.3601383743899</v>
      </c>
      <c r="Y2762" s="1">
        <f t="shared" si="2341"/>
        <v>5910.5848616256117</v>
      </c>
      <c r="Z2762" s="1">
        <f t="shared" si="2342"/>
        <v>7069.6106856724109</v>
      </c>
      <c r="AA2762" s="1">
        <f t="shared" si="2343"/>
        <v>7614.3486141679532</v>
      </c>
      <c r="AB2762" s="1">
        <f t="shared" si="2344"/>
        <v>544.73792849554229</v>
      </c>
      <c r="AC2762" s="1">
        <f t="shared" si="2345"/>
        <v>457.85888475374986</v>
      </c>
      <c r="AD2762" s="1">
        <f t="shared" si="2346"/>
        <v>-86.87904374179243</v>
      </c>
      <c r="AE2762" s="4">
        <f t="shared" si="2347"/>
        <v>8400</v>
      </c>
      <c r="AF2762" s="4">
        <f t="shared" si="2348"/>
        <v>5325.01</v>
      </c>
      <c r="AG2762" s="4">
        <f t="shared" si="2349"/>
        <v>6050.7076400000005</v>
      </c>
      <c r="AH2762" s="4">
        <f t="shared" si="2350"/>
        <v>6499.6561799999999</v>
      </c>
      <c r="AI2762" s="4">
        <f t="shared" si="2351"/>
        <v>6862.5050000000001</v>
      </c>
      <c r="AJ2762" s="4">
        <f t="shared" si="2352"/>
        <v>7225.3538200000003</v>
      </c>
      <c r="AK2762" s="4">
        <f t="shared" si="2353"/>
        <v>7741.9521400000003</v>
      </c>
      <c r="AL2762" s="4">
        <f t="shared" si="2354"/>
        <v>8400</v>
      </c>
      <c r="AM2762" s="4">
        <f t="shared" si="2355"/>
        <v>5037.95</v>
      </c>
      <c r="AN2762" s="4">
        <f t="shared" si="2356"/>
        <v>5831.3937999999998</v>
      </c>
      <c r="AO2762" s="4">
        <f t="shared" si="2357"/>
        <v>6322.2530999999999</v>
      </c>
      <c r="AP2762" s="4">
        <f t="shared" si="2358"/>
        <v>6718.9750000000004</v>
      </c>
      <c r="AQ2762" s="4">
        <f t="shared" si="2359"/>
        <v>7115.6968999999999</v>
      </c>
      <c r="AR2762" s="4">
        <f t="shared" si="2360"/>
        <v>7680.5213000000003</v>
      </c>
      <c r="AS2762" s="4">
        <f t="shared" si="2361"/>
        <v>8400</v>
      </c>
      <c r="AT2762" s="4">
        <f t="shared" si="2362"/>
        <v>3622.76</v>
      </c>
      <c r="AU2762" s="4">
        <f t="shared" si="2363"/>
        <v>4750.1886400000003</v>
      </c>
      <c r="AV2762" s="4">
        <f t="shared" si="2364"/>
        <v>5447.6656800000001</v>
      </c>
      <c r="AW2762" s="4">
        <f t="shared" si="2365"/>
        <v>6011.38</v>
      </c>
      <c r="AX2762" s="4">
        <f t="shared" si="2366"/>
        <v>6575.0943200000002</v>
      </c>
      <c r="AY2762" s="4">
        <f t="shared" si="2367"/>
        <v>7377.6706400000003</v>
      </c>
      <c r="AZ2762" s="1">
        <f t="shared" si="2368"/>
        <v>5213.3537755102025</v>
      </c>
      <c r="BA2762" s="1">
        <f t="shared" si="2369"/>
        <v>4173.8855864202833</v>
      </c>
      <c r="BB2762" s="1">
        <f t="shared" si="2370"/>
        <v>0</v>
      </c>
      <c r="BC2762" s="1"/>
      <c r="BD2762" s="6">
        <f t="shared" si="2371"/>
        <v>0</v>
      </c>
      <c r="BE2762" s="6"/>
      <c r="BF2762">
        <f t="shared" si="2372"/>
        <v>15399.765225999998</v>
      </c>
      <c r="BG2762">
        <f t="shared" si="2373"/>
        <v>7293.5195398180213</v>
      </c>
      <c r="BH2762">
        <f t="shared" si="2374"/>
        <v>231.59000000000015</v>
      </c>
      <c r="BI2762">
        <f t="shared" si="2375"/>
        <v>540.46611328765209</v>
      </c>
      <c r="BJ2762">
        <f t="shared" si="2376"/>
        <v>93.688434759137436</v>
      </c>
      <c r="BK2762">
        <f t="shared" si="2377"/>
        <v>93.65369295798223</v>
      </c>
    </row>
    <row r="2763" spans="1:63" x14ac:dyDescent="0.35">
      <c r="A2763" s="2">
        <v>1511222400000</v>
      </c>
      <c r="B2763" s="3">
        <v>43060</v>
      </c>
      <c r="C2763" s="2" t="s">
        <v>9</v>
      </c>
      <c r="D2763" s="2">
        <v>8212.49</v>
      </c>
      <c r="E2763" s="2">
        <v>8400</v>
      </c>
      <c r="F2763" s="2">
        <v>7801</v>
      </c>
      <c r="G2763" s="2">
        <v>8119.51</v>
      </c>
      <c r="H2763" s="2">
        <v>4544.4740160000001</v>
      </c>
      <c r="I2763" s="2">
        <v>37074997.580908999</v>
      </c>
      <c r="J2763" s="2">
        <f t="shared" si="2326"/>
        <v>-1.1262786166585457</v>
      </c>
      <c r="K2763" s="2">
        <f t="shared" si="2327"/>
        <v>12.146998781778048</v>
      </c>
      <c r="L2763" s="2">
        <f t="shared" si="2328"/>
        <v>37.248243302405534</v>
      </c>
      <c r="M2763" s="1">
        <f t="shared" si="2329"/>
        <v>1.0530202585450485</v>
      </c>
      <c r="N2763" s="1">
        <f t="shared" si="2330"/>
        <v>21.889128777475477</v>
      </c>
      <c r="O2763" s="1">
        <f t="shared" si="2331"/>
        <v>90.807573363417234</v>
      </c>
      <c r="P2763" s="2">
        <f t="shared" si="2332"/>
        <v>0</v>
      </c>
      <c r="Q2763" s="2">
        <f t="shared" si="2333"/>
        <v>92.489999999999782</v>
      </c>
      <c r="R2763" s="2">
        <f t="shared" si="2334"/>
        <v>200.37428571428578</v>
      </c>
      <c r="S2763" s="2">
        <f t="shared" si="2335"/>
        <v>124.98357142857147</v>
      </c>
      <c r="T2763" s="1">
        <f t="shared" si="2336"/>
        <v>61.585814301176065</v>
      </c>
      <c r="U2763" s="1">
        <f t="shared" si="2337"/>
        <v>6247.6675647574511</v>
      </c>
      <c r="V2763" s="1">
        <f t="shared" si="2338"/>
        <v>7189.1754999999994</v>
      </c>
      <c r="W2763" s="1">
        <f t="shared" si="2339"/>
        <v>633.04411724993543</v>
      </c>
      <c r="X2763" s="1">
        <f t="shared" si="2340"/>
        <v>8455.2637344998693</v>
      </c>
      <c r="Y2763" s="1">
        <f t="shared" si="2341"/>
        <v>5923.0872655001285</v>
      </c>
      <c r="Z2763" s="1">
        <f t="shared" si="2342"/>
        <v>6978.7059405262034</v>
      </c>
      <c r="AA2763" s="1">
        <f t="shared" si="2343"/>
        <v>7506.7901803803088</v>
      </c>
      <c r="AB2763" s="1">
        <f t="shared" si="2344"/>
        <v>528.08423985410536</v>
      </c>
      <c r="AC2763" s="1">
        <f t="shared" si="2345"/>
        <v>436.13912381830175</v>
      </c>
      <c r="AD2763" s="1">
        <f t="shared" si="2346"/>
        <v>-91.945116035803608</v>
      </c>
      <c r="AE2763" s="4">
        <f t="shared" si="2347"/>
        <v>8400</v>
      </c>
      <c r="AF2763" s="4">
        <f t="shared" si="2348"/>
        <v>5325.01</v>
      </c>
      <c r="AG2763" s="4">
        <f t="shared" si="2349"/>
        <v>6050.7076400000005</v>
      </c>
      <c r="AH2763" s="4">
        <f t="shared" si="2350"/>
        <v>6499.6561799999999</v>
      </c>
      <c r="AI2763" s="4">
        <f t="shared" si="2351"/>
        <v>6862.5050000000001</v>
      </c>
      <c r="AJ2763" s="4">
        <f t="shared" si="2352"/>
        <v>7225.3538200000003</v>
      </c>
      <c r="AK2763" s="4">
        <f t="shared" si="2353"/>
        <v>7741.9521400000003</v>
      </c>
      <c r="AL2763" s="4">
        <f t="shared" si="2354"/>
        <v>8400</v>
      </c>
      <c r="AM2763" s="4">
        <f t="shared" si="2355"/>
        <v>5037.95</v>
      </c>
      <c r="AN2763" s="4">
        <f t="shared" si="2356"/>
        <v>5831.3937999999998</v>
      </c>
      <c r="AO2763" s="4">
        <f t="shared" si="2357"/>
        <v>6322.2530999999999</v>
      </c>
      <c r="AP2763" s="4">
        <f t="shared" si="2358"/>
        <v>6718.9750000000004</v>
      </c>
      <c r="AQ2763" s="4">
        <f t="shared" si="2359"/>
        <v>7115.6968999999999</v>
      </c>
      <c r="AR2763" s="4">
        <f t="shared" si="2360"/>
        <v>7680.5213000000003</v>
      </c>
      <c r="AS2763" s="4">
        <f t="shared" si="2361"/>
        <v>8400</v>
      </c>
      <c r="AT2763" s="4">
        <f t="shared" si="2362"/>
        <v>3542.91</v>
      </c>
      <c r="AU2763" s="4">
        <f t="shared" si="2363"/>
        <v>4689.1832400000003</v>
      </c>
      <c r="AV2763" s="4">
        <f t="shared" si="2364"/>
        <v>5398.3183799999997</v>
      </c>
      <c r="AW2763" s="4">
        <f t="shared" si="2365"/>
        <v>5971.4549999999999</v>
      </c>
      <c r="AX2763" s="4">
        <f t="shared" si="2366"/>
        <v>6544.5916199999992</v>
      </c>
      <c r="AY2763" s="4">
        <f t="shared" si="2367"/>
        <v>7360.5827399999998</v>
      </c>
      <c r="AZ2763" s="1">
        <f t="shared" si="2368"/>
        <v>5182.5025773195866</v>
      </c>
      <c r="BA2763" s="1">
        <f t="shared" si="2369"/>
        <v>4118.6522382890544</v>
      </c>
      <c r="BB2763" s="1">
        <f t="shared" si="2370"/>
        <v>0</v>
      </c>
      <c r="BC2763" s="1"/>
      <c r="BD2763" s="6">
        <f t="shared" si="2371"/>
        <v>0</v>
      </c>
      <c r="BE2763" s="6"/>
      <c r="BF2763">
        <f t="shared" si="2372"/>
        <v>11854.759515999998</v>
      </c>
      <c r="BG2763">
        <f t="shared" si="2373"/>
        <v>7220.2407032622468</v>
      </c>
      <c r="BH2763">
        <f t="shared" si="2374"/>
        <v>599</v>
      </c>
      <c r="BI2763">
        <f t="shared" si="2375"/>
        <v>587.98551533190619</v>
      </c>
      <c r="BJ2763">
        <f t="shared" si="2376"/>
        <v>90.878344319818936</v>
      </c>
      <c r="BK2763">
        <f t="shared" si="2377"/>
        <v>94.743183734363114</v>
      </c>
    </row>
    <row r="2764" spans="1:63" x14ac:dyDescent="0.35">
      <c r="A2764" s="2">
        <v>1511136000000</v>
      </c>
      <c r="B2764" s="3">
        <v>43059</v>
      </c>
      <c r="C2764" s="2" t="s">
        <v>9</v>
      </c>
      <c r="D2764" s="2">
        <v>8057.11</v>
      </c>
      <c r="E2764" s="2">
        <v>8319.99</v>
      </c>
      <c r="F2764" s="2">
        <v>7954</v>
      </c>
      <c r="G2764" s="2">
        <v>8212</v>
      </c>
      <c r="H2764" s="2">
        <v>3886.634348</v>
      </c>
      <c r="I2764" s="2">
        <v>31567135.3873129</v>
      </c>
      <c r="J2764" s="2">
        <f t="shared" si="2326"/>
        <v>2.1647175914406569</v>
      </c>
      <c r="K2764" s="2">
        <f t="shared" si="2327"/>
        <v>24.897528361259869</v>
      </c>
      <c r="L2764" s="2">
        <f t="shared" si="2328"/>
        <v>38.01634280220906</v>
      </c>
      <c r="M2764" s="1">
        <f t="shared" si="2329"/>
        <v>-1.1391081481517946</v>
      </c>
      <c r="N2764" s="1">
        <f t="shared" si="2330"/>
        <v>17.510959571358988</v>
      </c>
      <c r="O2764" s="1">
        <f t="shared" si="2331"/>
        <v>100.79128105211885</v>
      </c>
      <c r="P2764" s="2">
        <f t="shared" si="2332"/>
        <v>174</v>
      </c>
      <c r="Q2764" s="2">
        <f t="shared" si="2333"/>
        <v>0</v>
      </c>
      <c r="R2764" s="2">
        <f t="shared" si="2334"/>
        <v>207.79714285714292</v>
      </c>
      <c r="S2764" s="2">
        <f t="shared" si="2335"/>
        <v>118.3771428571429</v>
      </c>
      <c r="T2764" s="1">
        <f t="shared" si="2336"/>
        <v>63.707395695552769</v>
      </c>
      <c r="U2764" s="1">
        <f t="shared" si="2337"/>
        <v>6171.2658327067347</v>
      </c>
      <c r="V2764" s="1">
        <f t="shared" si="2338"/>
        <v>7120.8989999999994</v>
      </c>
      <c r="W2764" s="1">
        <f t="shared" si="2339"/>
        <v>601.89435617805884</v>
      </c>
      <c r="X2764" s="1">
        <f t="shared" si="2340"/>
        <v>8324.6877123561171</v>
      </c>
      <c r="Y2764" s="1">
        <f t="shared" si="2341"/>
        <v>5917.1102876438817</v>
      </c>
      <c r="Z2764" s="1">
        <f t="shared" si="2342"/>
        <v>6887.441615768299</v>
      </c>
      <c r="AA2764" s="1">
        <f t="shared" si="2343"/>
        <v>7395.3865768130927</v>
      </c>
      <c r="AB2764" s="1">
        <f t="shared" si="2344"/>
        <v>507.94496104479367</v>
      </c>
      <c r="AC2764" s="1">
        <f t="shared" si="2345"/>
        <v>413.15284480935082</v>
      </c>
      <c r="AD2764" s="1">
        <f t="shared" si="2346"/>
        <v>-94.792116235442847</v>
      </c>
      <c r="AE2764" s="4">
        <f t="shared" si="2347"/>
        <v>8319.99</v>
      </c>
      <c r="AF2764" s="4">
        <f t="shared" si="2348"/>
        <v>5325.01</v>
      </c>
      <c r="AG2764" s="4">
        <f t="shared" si="2349"/>
        <v>6031.82528</v>
      </c>
      <c r="AH2764" s="4">
        <f t="shared" si="2350"/>
        <v>6469.0923600000006</v>
      </c>
      <c r="AI2764" s="4">
        <f t="shared" si="2351"/>
        <v>6822.5</v>
      </c>
      <c r="AJ2764" s="4">
        <f t="shared" si="2352"/>
        <v>7175.9076399999994</v>
      </c>
      <c r="AK2764" s="4">
        <f t="shared" si="2353"/>
        <v>7679.0642800000005</v>
      </c>
      <c r="AL2764" s="4">
        <f t="shared" si="2354"/>
        <v>8319.99</v>
      </c>
      <c r="AM2764" s="4">
        <f t="shared" si="2355"/>
        <v>4810.16</v>
      </c>
      <c r="AN2764" s="4">
        <f t="shared" si="2356"/>
        <v>5638.4798799999999</v>
      </c>
      <c r="AO2764" s="4">
        <f t="shared" si="2357"/>
        <v>6150.9150599999994</v>
      </c>
      <c r="AP2764" s="4">
        <f t="shared" si="2358"/>
        <v>6565.0749999999998</v>
      </c>
      <c r="AQ2764" s="4">
        <f t="shared" si="2359"/>
        <v>6979.2349400000003</v>
      </c>
      <c r="AR2764" s="4">
        <f t="shared" si="2360"/>
        <v>7568.8863799999999</v>
      </c>
      <c r="AS2764" s="4">
        <f t="shared" si="2361"/>
        <v>8319.99</v>
      </c>
      <c r="AT2764" s="4">
        <f t="shared" si="2362"/>
        <v>3505.55</v>
      </c>
      <c r="AU2764" s="4">
        <f t="shared" si="2363"/>
        <v>4641.7578400000002</v>
      </c>
      <c r="AV2764" s="4">
        <f t="shared" si="2364"/>
        <v>5344.66608</v>
      </c>
      <c r="AW2764" s="4">
        <f t="shared" si="2365"/>
        <v>5912.77</v>
      </c>
      <c r="AX2764" s="4">
        <f t="shared" si="2366"/>
        <v>6480.87392</v>
      </c>
      <c r="AY2764" s="4">
        <f t="shared" si="2367"/>
        <v>7289.6998400000002</v>
      </c>
      <c r="AZ2764" s="1">
        <f t="shared" si="2368"/>
        <v>5151.9087499999987</v>
      </c>
      <c r="BA2764" s="1">
        <f t="shared" si="2369"/>
        <v>4063.8459675806857</v>
      </c>
      <c r="BB2764" s="1">
        <f t="shared" si="2370"/>
        <v>0</v>
      </c>
      <c r="BC2764" s="1"/>
      <c r="BD2764" s="6">
        <f t="shared" si="2371"/>
        <v>0</v>
      </c>
      <c r="BE2764" s="6"/>
      <c r="BF2764">
        <f t="shared" si="2372"/>
        <v>16399.233531999998</v>
      </c>
      <c r="BG2764">
        <f t="shared" si="2373"/>
        <v>7122.1134867860028</v>
      </c>
      <c r="BH2764">
        <f t="shared" si="2374"/>
        <v>365.98999999999978</v>
      </c>
      <c r="BI2764">
        <f t="shared" si="2375"/>
        <v>586.29097922912251</v>
      </c>
      <c r="BJ2764">
        <f t="shared" si="2376"/>
        <v>96.394299794990303</v>
      </c>
      <c r="BK2764">
        <f t="shared" si="2377"/>
        <v>94.942633871869319</v>
      </c>
    </row>
    <row r="2765" spans="1:63" x14ac:dyDescent="0.35">
      <c r="A2765" s="2">
        <v>1511049600000</v>
      </c>
      <c r="B2765" s="3">
        <v>43058</v>
      </c>
      <c r="C2765" s="2" t="s">
        <v>9</v>
      </c>
      <c r="D2765" s="2">
        <v>7761.94</v>
      </c>
      <c r="E2765" s="2">
        <v>8123.15</v>
      </c>
      <c r="F2765" s="2">
        <v>7650.33</v>
      </c>
      <c r="G2765" s="2">
        <v>8038</v>
      </c>
      <c r="H2765" s="2">
        <v>3867.3404439999999</v>
      </c>
      <c r="I2765" s="2">
        <v>30322635.768945701</v>
      </c>
      <c r="J2765" s="2">
        <f t="shared" si="2326"/>
        <v>3.5565850805339956</v>
      </c>
      <c r="K2765" s="2">
        <f t="shared" si="2327"/>
        <v>24.311976974910266</v>
      </c>
      <c r="L2765" s="2">
        <f t="shared" si="2328"/>
        <v>33.411452671133631</v>
      </c>
      <c r="M2765" s="1">
        <f t="shared" si="2329"/>
        <v>2.1188504627374574</v>
      </c>
      <c r="N2765" s="1">
        <f t="shared" si="2330"/>
        <v>13.560836028862907</v>
      </c>
      <c r="O2765" s="1">
        <f t="shared" si="2331"/>
        <v>115.16795222692214</v>
      </c>
      <c r="P2765" s="2">
        <f t="shared" si="2332"/>
        <v>276.0600000000004</v>
      </c>
      <c r="Q2765" s="2">
        <f t="shared" si="2333"/>
        <v>0</v>
      </c>
      <c r="R2765" s="2">
        <f t="shared" si="2334"/>
        <v>195.36857142857147</v>
      </c>
      <c r="S2765" s="2">
        <f t="shared" si="2335"/>
        <v>145.86928571428578</v>
      </c>
      <c r="T2765" s="1">
        <f t="shared" si="2336"/>
        <v>57.252900678831054</v>
      </c>
      <c r="U2765" s="1">
        <f t="shared" si="2337"/>
        <v>6087.9705605723157</v>
      </c>
      <c r="V2765" s="1">
        <f t="shared" si="2338"/>
        <v>7033.4489999999987</v>
      </c>
      <c r="W2765" s="1">
        <f t="shared" si="2339"/>
        <v>562.80174004617299</v>
      </c>
      <c r="X2765" s="1">
        <f t="shared" si="2340"/>
        <v>8159.0524800923449</v>
      </c>
      <c r="Y2765" s="1">
        <f t="shared" si="2341"/>
        <v>5907.8455199076525</v>
      </c>
      <c r="Z2765" s="1">
        <f t="shared" si="2342"/>
        <v>6781.4769450297626</v>
      </c>
      <c r="AA2765" s="1">
        <f t="shared" si="2343"/>
        <v>7246.9114089609275</v>
      </c>
      <c r="AB2765" s="1">
        <f t="shared" si="2344"/>
        <v>465.43446393116483</v>
      </c>
      <c r="AC2765" s="1">
        <f t="shared" si="2345"/>
        <v>389.45481575049007</v>
      </c>
      <c r="AD2765" s="1">
        <f t="shared" si="2346"/>
        <v>-75.979648180674758</v>
      </c>
      <c r="AE2765" s="4">
        <f t="shared" si="2347"/>
        <v>8123.15</v>
      </c>
      <c r="AF2765" s="4">
        <f t="shared" si="2348"/>
        <v>5325.01</v>
      </c>
      <c r="AG2765" s="4">
        <f t="shared" si="2349"/>
        <v>5985.37104</v>
      </c>
      <c r="AH2765" s="4">
        <f t="shared" si="2350"/>
        <v>6393.89948</v>
      </c>
      <c r="AI2765" s="4">
        <f t="shared" si="2351"/>
        <v>6724.08</v>
      </c>
      <c r="AJ2765" s="4">
        <f t="shared" si="2352"/>
        <v>7054.2605199999998</v>
      </c>
      <c r="AK2765" s="4">
        <f t="shared" si="2353"/>
        <v>7524.3480399999999</v>
      </c>
      <c r="AL2765" s="4">
        <f t="shared" si="2354"/>
        <v>8123.15</v>
      </c>
      <c r="AM2765" s="4">
        <f t="shared" si="2355"/>
        <v>4710</v>
      </c>
      <c r="AN2765" s="4">
        <f t="shared" si="2356"/>
        <v>5515.5033999999996</v>
      </c>
      <c r="AO2765" s="4">
        <f t="shared" si="2357"/>
        <v>6013.8233</v>
      </c>
      <c r="AP2765" s="4">
        <f t="shared" si="2358"/>
        <v>6416.5749999999998</v>
      </c>
      <c r="AQ2765" s="4">
        <f t="shared" si="2359"/>
        <v>6819.3266999999996</v>
      </c>
      <c r="AR2765" s="4">
        <f t="shared" si="2360"/>
        <v>7392.7358999999997</v>
      </c>
      <c r="AS2765" s="4">
        <f t="shared" si="2361"/>
        <v>8123.15</v>
      </c>
      <c r="AT2765" s="4">
        <f t="shared" si="2362"/>
        <v>3505.55</v>
      </c>
      <c r="AU2765" s="4">
        <f t="shared" si="2363"/>
        <v>4595.3036000000002</v>
      </c>
      <c r="AV2765" s="4">
        <f t="shared" si="2364"/>
        <v>5269.4732000000004</v>
      </c>
      <c r="AW2765" s="4">
        <f t="shared" si="2365"/>
        <v>5814.35</v>
      </c>
      <c r="AX2765" s="4">
        <f t="shared" si="2366"/>
        <v>6359.2268000000004</v>
      </c>
      <c r="AY2765" s="4">
        <f t="shared" si="2367"/>
        <v>7134.9835999999996</v>
      </c>
      <c r="AZ2765" s="1">
        <f t="shared" si="2368"/>
        <v>5119.6972631578928</v>
      </c>
      <c r="BA2765" s="1">
        <f t="shared" si="2369"/>
        <v>4007.0219397393253</v>
      </c>
      <c r="BB2765" s="1">
        <f t="shared" si="2370"/>
        <v>0</v>
      </c>
      <c r="BC2765" s="1"/>
      <c r="BD2765" s="6">
        <f t="shared" si="2371"/>
        <v>0</v>
      </c>
      <c r="BE2765" s="6"/>
      <c r="BF2765">
        <f t="shared" si="2372"/>
        <v>12512.599183999999</v>
      </c>
      <c r="BG2765">
        <f t="shared" si="2373"/>
        <v>7015.6986701271326</v>
      </c>
      <c r="BH2765">
        <f t="shared" si="2374"/>
        <v>472.81999999999971</v>
      </c>
      <c r="BI2765">
        <f t="shared" si="2375"/>
        <v>620.18343757206435</v>
      </c>
      <c r="BJ2765">
        <f t="shared" si="2376"/>
        <v>96.95690708828009</v>
      </c>
      <c r="BK2765">
        <f t="shared" si="2377"/>
        <v>92.518269076849279</v>
      </c>
    </row>
    <row r="2766" spans="1:63" x14ac:dyDescent="0.35">
      <c r="A2766" s="2">
        <v>1510963200000</v>
      </c>
      <c r="B2766" s="3">
        <v>43057</v>
      </c>
      <c r="C2766" s="2" t="s">
        <v>9</v>
      </c>
      <c r="D2766" s="2">
        <v>7680.01</v>
      </c>
      <c r="E2766" s="2">
        <v>7819.99</v>
      </c>
      <c r="F2766" s="2">
        <v>7422</v>
      </c>
      <c r="G2766" s="2">
        <v>7761.94</v>
      </c>
      <c r="H2766" s="2">
        <v>3954.2664770000001</v>
      </c>
      <c r="I2766" s="2">
        <v>30334498.315257099</v>
      </c>
      <c r="J2766" s="2">
        <f t="shared" si="2326"/>
        <v>0.81502080088944429</v>
      </c>
      <c r="K2766" s="2">
        <f t="shared" si="2327"/>
        <v>33.572533612801855</v>
      </c>
      <c r="L2766" s="2">
        <f t="shared" si="2328"/>
        <v>29.150201081196194</v>
      </c>
      <c r="M2766" s="1">
        <f t="shared" si="2329"/>
        <v>3.4344364269718883</v>
      </c>
      <c r="N2766" s="1">
        <f t="shared" si="2330"/>
        <v>12.085509550447448</v>
      </c>
      <c r="O2766" s="1">
        <f t="shared" si="2331"/>
        <v>142.93217932630247</v>
      </c>
      <c r="P2766" s="2">
        <f t="shared" si="2332"/>
        <v>62.75</v>
      </c>
      <c r="Q2766" s="2">
        <f t="shared" si="2333"/>
        <v>0</v>
      </c>
      <c r="R2766" s="2">
        <f t="shared" si="2334"/>
        <v>175.65000000000003</v>
      </c>
      <c r="S2766" s="2">
        <f t="shared" si="2335"/>
        <v>146.73214285714292</v>
      </c>
      <c r="T2766" s="1">
        <f t="shared" si="2336"/>
        <v>54.48502775100534</v>
      </c>
      <c r="U2766" s="1">
        <f t="shared" si="2337"/>
        <v>6008.3775222283284</v>
      </c>
      <c r="V2766" s="1">
        <f t="shared" si="2338"/>
        <v>6937.5739999999987</v>
      </c>
      <c r="W2766" s="1">
        <f t="shared" si="2339"/>
        <v>546.59989135015394</v>
      </c>
      <c r="X2766" s="1">
        <f t="shared" si="2340"/>
        <v>8030.7737827003066</v>
      </c>
      <c r="Y2766" s="1">
        <f t="shared" si="2341"/>
        <v>5844.3742172996908</v>
      </c>
      <c r="Z2766" s="1">
        <f t="shared" si="2342"/>
        <v>6680.9551006321435</v>
      </c>
      <c r="AA2766" s="1">
        <f t="shared" si="2343"/>
        <v>7103.0771196810965</v>
      </c>
      <c r="AB2766" s="1">
        <f t="shared" si="2344"/>
        <v>422.12201904895301</v>
      </c>
      <c r="AC2766" s="1">
        <f t="shared" si="2345"/>
        <v>370.45990370532138</v>
      </c>
      <c r="AD2766" s="1">
        <f t="shared" si="2346"/>
        <v>-51.662115343631626</v>
      </c>
      <c r="AE2766" s="4">
        <f t="shared" si="2347"/>
        <v>7989</v>
      </c>
      <c r="AF2766" s="4">
        <f t="shared" si="2348"/>
        <v>5325.01</v>
      </c>
      <c r="AG2766" s="4">
        <f t="shared" si="2349"/>
        <v>5953.7116400000004</v>
      </c>
      <c r="AH2766" s="4">
        <f t="shared" si="2350"/>
        <v>6342.6541800000005</v>
      </c>
      <c r="AI2766" s="4">
        <f t="shared" si="2351"/>
        <v>6657.0050000000001</v>
      </c>
      <c r="AJ2766" s="4">
        <f t="shared" si="2352"/>
        <v>6971.3558199999998</v>
      </c>
      <c r="AK2766" s="4">
        <f t="shared" si="2353"/>
        <v>7418.9061400000001</v>
      </c>
      <c r="AL2766" s="4">
        <f t="shared" si="2354"/>
        <v>7989</v>
      </c>
      <c r="AM2766" s="4">
        <f t="shared" si="2355"/>
        <v>4680.59</v>
      </c>
      <c r="AN2766" s="4">
        <f t="shared" si="2356"/>
        <v>5461.3747599999997</v>
      </c>
      <c r="AO2766" s="4">
        <f t="shared" si="2357"/>
        <v>5944.4026199999998</v>
      </c>
      <c r="AP2766" s="4">
        <f t="shared" si="2358"/>
        <v>6334.7950000000001</v>
      </c>
      <c r="AQ2766" s="4">
        <f t="shared" si="2359"/>
        <v>6725.1873800000003</v>
      </c>
      <c r="AR2766" s="4">
        <f t="shared" si="2360"/>
        <v>7281.0002600000007</v>
      </c>
      <c r="AS2766" s="4">
        <f t="shared" si="2361"/>
        <v>7989</v>
      </c>
      <c r="AT2766" s="4">
        <f t="shared" si="2362"/>
        <v>3505.55</v>
      </c>
      <c r="AU2766" s="4">
        <f t="shared" si="2363"/>
        <v>4563.6442000000006</v>
      </c>
      <c r="AV2766" s="4">
        <f t="shared" si="2364"/>
        <v>5218.2278999999999</v>
      </c>
      <c r="AW2766" s="4">
        <f t="shared" si="2365"/>
        <v>5747.2749999999996</v>
      </c>
      <c r="AX2766" s="4">
        <f t="shared" si="2366"/>
        <v>6276.3220999999994</v>
      </c>
      <c r="AY2766" s="4">
        <f t="shared" si="2367"/>
        <v>7029.5416999999998</v>
      </c>
      <c r="AZ2766" s="1">
        <f t="shared" si="2368"/>
        <v>5088.6514893617004</v>
      </c>
      <c r="BA2766" s="1">
        <f t="shared" si="2369"/>
        <v>3951.8030622015076</v>
      </c>
      <c r="BB2766" s="1">
        <f t="shared" si="2370"/>
        <v>0</v>
      </c>
      <c r="BC2766" s="1"/>
      <c r="BD2766" s="6">
        <f t="shared" si="2371"/>
        <v>0</v>
      </c>
      <c r="BE2766" s="6"/>
      <c r="BF2766">
        <f t="shared" si="2372"/>
        <v>8645.2587399999993</v>
      </c>
      <c r="BG2766">
        <f t="shared" si="2373"/>
        <v>6911.0966553366243</v>
      </c>
      <c r="BH2766">
        <f t="shared" si="2374"/>
        <v>397.98999999999978</v>
      </c>
      <c r="BI2766">
        <f t="shared" si="2375"/>
        <v>642.85473566007431</v>
      </c>
      <c r="BJ2766">
        <f t="shared" si="2376"/>
        <v>91.476694732337563</v>
      </c>
      <c r="BK2766">
        <f t="shared" si="2377"/>
        <v>92.570233269601886</v>
      </c>
    </row>
    <row r="2767" spans="1:63" x14ac:dyDescent="0.35">
      <c r="A2767" s="2">
        <v>1510876800000</v>
      </c>
      <c r="B2767" s="3">
        <v>43056</v>
      </c>
      <c r="C2767" s="2" t="s">
        <v>9</v>
      </c>
      <c r="D2767" s="2">
        <v>7876.98</v>
      </c>
      <c r="E2767" s="2">
        <v>7989</v>
      </c>
      <c r="F2767" s="2">
        <v>7451</v>
      </c>
      <c r="G2767" s="2">
        <v>7699.19</v>
      </c>
      <c r="H2767" s="2">
        <v>3982.3959249999998</v>
      </c>
      <c r="I2767" s="2">
        <v>31024092.619511701</v>
      </c>
      <c r="J2767" s="2">
        <f t="shared" si="2326"/>
        <v>-2.1019772394939333</v>
      </c>
      <c r="K2767" s="2">
        <f t="shared" si="2327"/>
        <v>23.284681467722425</v>
      </c>
      <c r="L2767" s="2">
        <f t="shared" si="2328"/>
        <v>35.456112880240681</v>
      </c>
      <c r="M2767" s="1">
        <f t="shared" si="2329"/>
        <v>0.8084319126403966</v>
      </c>
      <c r="N2767" s="1">
        <f t="shared" si="2330"/>
        <v>5.6994307193354166</v>
      </c>
      <c r="O2767" s="1">
        <f t="shared" si="2331"/>
        <v>144.96109330981574</v>
      </c>
      <c r="P2767" s="2">
        <f t="shared" si="2332"/>
        <v>0</v>
      </c>
      <c r="Q2767" s="2">
        <f t="shared" si="2333"/>
        <v>165.3100000000004</v>
      </c>
      <c r="R2767" s="2">
        <f t="shared" si="2334"/>
        <v>188.45714285714288</v>
      </c>
      <c r="S2767" s="2">
        <f t="shared" si="2335"/>
        <v>146.73214285714292</v>
      </c>
      <c r="T2767" s="1">
        <f t="shared" si="2336"/>
        <v>56.224095127486599</v>
      </c>
      <c r="U2767" s="1">
        <f t="shared" si="2337"/>
        <v>5936.8035435437705</v>
      </c>
      <c r="V2767" s="1">
        <f t="shared" si="2338"/>
        <v>6857.9759999999978</v>
      </c>
      <c r="W2767" s="1">
        <f t="shared" si="2339"/>
        <v>536.5786633514233</v>
      </c>
      <c r="X2767" s="1">
        <f t="shared" si="2340"/>
        <v>7931.133326702844</v>
      </c>
      <c r="Y2767" s="1">
        <f t="shared" si="2341"/>
        <v>5784.8186732971517</v>
      </c>
      <c r="Z2767" s="1">
        <f t="shared" si="2342"/>
        <v>6594.4763086827152</v>
      </c>
      <c r="AA2767" s="1">
        <f t="shared" si="2343"/>
        <v>6983.2838687140229</v>
      </c>
      <c r="AB2767" s="1">
        <f t="shared" si="2344"/>
        <v>388.80756003130773</v>
      </c>
      <c r="AC2767" s="1">
        <f t="shared" si="2345"/>
        <v>357.5443748694135</v>
      </c>
      <c r="AD2767" s="1">
        <f t="shared" si="2346"/>
        <v>-31.263185161894228</v>
      </c>
      <c r="AE2767" s="4">
        <f t="shared" si="2347"/>
        <v>7989</v>
      </c>
      <c r="AF2767" s="4">
        <f t="shared" si="2348"/>
        <v>5325.01</v>
      </c>
      <c r="AG2767" s="4">
        <f t="shared" si="2349"/>
        <v>5953.7116400000004</v>
      </c>
      <c r="AH2767" s="4">
        <f t="shared" si="2350"/>
        <v>6342.6541800000005</v>
      </c>
      <c r="AI2767" s="4">
        <f t="shared" si="2351"/>
        <v>6657.0050000000001</v>
      </c>
      <c r="AJ2767" s="4">
        <f t="shared" si="2352"/>
        <v>6971.3558199999998</v>
      </c>
      <c r="AK2767" s="4">
        <f t="shared" si="2353"/>
        <v>7418.9061400000001</v>
      </c>
      <c r="AL2767" s="4">
        <f t="shared" si="2354"/>
        <v>7989</v>
      </c>
      <c r="AM2767" s="4">
        <f t="shared" si="2355"/>
        <v>4550</v>
      </c>
      <c r="AN2767" s="4">
        <f t="shared" si="2356"/>
        <v>5361.6040000000003</v>
      </c>
      <c r="AO2767" s="4">
        <f t="shared" si="2357"/>
        <v>5863.6980000000003</v>
      </c>
      <c r="AP2767" s="4">
        <f t="shared" si="2358"/>
        <v>6269.5</v>
      </c>
      <c r="AQ2767" s="4">
        <f t="shared" si="2359"/>
        <v>6675.3019999999997</v>
      </c>
      <c r="AR2767" s="4">
        <f t="shared" si="2360"/>
        <v>7253.0540000000001</v>
      </c>
      <c r="AS2767" s="4">
        <f t="shared" si="2361"/>
        <v>7989</v>
      </c>
      <c r="AT2767" s="4">
        <f t="shared" si="2362"/>
        <v>3505.55</v>
      </c>
      <c r="AU2767" s="4">
        <f t="shared" si="2363"/>
        <v>4563.6442000000006</v>
      </c>
      <c r="AV2767" s="4">
        <f t="shared" si="2364"/>
        <v>5218.2278999999999</v>
      </c>
      <c r="AW2767" s="4">
        <f t="shared" si="2365"/>
        <v>5747.2749999999996</v>
      </c>
      <c r="AX2767" s="4">
        <f t="shared" si="2366"/>
        <v>6276.3220999999994</v>
      </c>
      <c r="AY2767" s="4">
        <f t="shared" si="2367"/>
        <v>7029.5416999999998</v>
      </c>
      <c r="AZ2767" s="1">
        <f t="shared" si="2368"/>
        <v>5059.906451612901</v>
      </c>
      <c r="BA2767" s="1">
        <f t="shared" si="2369"/>
        <v>3899.6094055193362</v>
      </c>
      <c r="BB2767" s="1">
        <f t="shared" si="2370"/>
        <v>0</v>
      </c>
      <c r="BC2767" s="1"/>
      <c r="BD2767" s="6">
        <f t="shared" si="2371"/>
        <v>0</v>
      </c>
      <c r="BE2767" s="6"/>
      <c r="BF2767">
        <f t="shared" si="2372"/>
        <v>4690.9922629999992</v>
      </c>
      <c r="BG2767">
        <f t="shared" si="2373"/>
        <v>6806.6524388530379</v>
      </c>
      <c r="BH2767">
        <f t="shared" si="2374"/>
        <v>538</v>
      </c>
      <c r="BI2767">
        <f t="shared" si="2375"/>
        <v>680.52623345393192</v>
      </c>
      <c r="BJ2767">
        <f t="shared" si="2376"/>
        <v>89.121205409930198</v>
      </c>
      <c r="BK2767">
        <f t="shared" si="2377"/>
        <v>88.186279367911979</v>
      </c>
    </row>
    <row r="2768" spans="1:63" x14ac:dyDescent="0.35">
      <c r="A2768" s="2">
        <v>1510790400000</v>
      </c>
      <c r="B2768" s="3">
        <v>43055</v>
      </c>
      <c r="C2768" s="2" t="s">
        <v>9</v>
      </c>
      <c r="D2768" s="2">
        <v>7240.14</v>
      </c>
      <c r="E2768" s="2">
        <v>7940</v>
      </c>
      <c r="F2768" s="2">
        <v>7076</v>
      </c>
      <c r="G2768" s="2">
        <v>7864.5</v>
      </c>
      <c r="H2768" s="2">
        <v>2331.9567499999998</v>
      </c>
      <c r="I2768" s="2">
        <v>17499577.2581596</v>
      </c>
      <c r="J2768" s="2">
        <f t="shared" si="2326"/>
        <v>8.624790402289479</v>
      </c>
      <c r="K2768" s="2">
        <f t="shared" si="2327"/>
        <v>20.862519940125843</v>
      </c>
      <c r="L2768" s="2">
        <f t="shared" si="2328"/>
        <v>42.67805502842856</v>
      </c>
      <c r="M2768" s="1">
        <f t="shared" si="2329"/>
        <v>-2.1471089815941728</v>
      </c>
      <c r="N2768" s="1">
        <f t="shared" si="2330"/>
        <v>1.9771123402632054</v>
      </c>
      <c r="O2768" s="1">
        <f t="shared" si="2331"/>
        <v>142.89732341534744</v>
      </c>
      <c r="P2768" s="2">
        <f t="shared" si="2332"/>
        <v>624.4399999999996</v>
      </c>
      <c r="Q2768" s="2">
        <f t="shared" si="2333"/>
        <v>0</v>
      </c>
      <c r="R2768" s="2">
        <f t="shared" si="2334"/>
        <v>195.24714285714293</v>
      </c>
      <c r="S2768" s="2">
        <f t="shared" si="2335"/>
        <v>134.92428571428576</v>
      </c>
      <c r="T2768" s="1">
        <f t="shared" si="2336"/>
        <v>59.13508134302527</v>
      </c>
      <c r="U2768" s="1">
        <f t="shared" si="2337"/>
        <v>5864.8694024639244</v>
      </c>
      <c r="V2768" s="1">
        <f t="shared" si="2338"/>
        <v>6758.9984999999988</v>
      </c>
      <c r="W2768" s="1">
        <f t="shared" si="2339"/>
        <v>554.55253061612655</v>
      </c>
      <c r="X2768" s="1">
        <f t="shared" si="2340"/>
        <v>7868.1035612322521</v>
      </c>
      <c r="Y2768" s="1">
        <f t="shared" si="2341"/>
        <v>5649.8934387677455</v>
      </c>
      <c r="Z2768" s="1">
        <f t="shared" si="2342"/>
        <v>6506.0992133773325</v>
      </c>
      <c r="AA2768" s="1">
        <f t="shared" si="2343"/>
        <v>6853.1191175711174</v>
      </c>
      <c r="AB2768" s="1">
        <f t="shared" si="2344"/>
        <v>347.0199041937849</v>
      </c>
      <c r="AC2768" s="1">
        <f t="shared" si="2345"/>
        <v>349.7285785789399</v>
      </c>
      <c r="AD2768" s="1">
        <f t="shared" si="2346"/>
        <v>2.7086743851550068</v>
      </c>
      <c r="AE2768" s="4">
        <f t="shared" si="2347"/>
        <v>7940</v>
      </c>
      <c r="AF2768" s="4">
        <f t="shared" si="2348"/>
        <v>5325.01</v>
      </c>
      <c r="AG2768" s="4">
        <f t="shared" si="2349"/>
        <v>5942.1476400000001</v>
      </c>
      <c r="AH2768" s="4">
        <f t="shared" si="2350"/>
        <v>6323.9361800000006</v>
      </c>
      <c r="AI2768" s="4">
        <f t="shared" si="2351"/>
        <v>6632.5050000000001</v>
      </c>
      <c r="AJ2768" s="4">
        <f t="shared" si="2352"/>
        <v>6941.0738199999996</v>
      </c>
      <c r="AK2768" s="4">
        <f t="shared" si="2353"/>
        <v>7380.3921399999999</v>
      </c>
      <c r="AL2768" s="4">
        <f t="shared" si="2354"/>
        <v>7940</v>
      </c>
      <c r="AM2768" s="4">
        <f t="shared" si="2355"/>
        <v>4425</v>
      </c>
      <c r="AN2768" s="4">
        <f t="shared" si="2356"/>
        <v>5254.54</v>
      </c>
      <c r="AO2768" s="4">
        <f t="shared" si="2357"/>
        <v>5767.73</v>
      </c>
      <c r="AP2768" s="4">
        <f t="shared" si="2358"/>
        <v>6182.5</v>
      </c>
      <c r="AQ2768" s="4">
        <f t="shared" si="2359"/>
        <v>6597.27</v>
      </c>
      <c r="AR2768" s="4">
        <f t="shared" si="2360"/>
        <v>7187.79</v>
      </c>
      <c r="AS2768" s="4">
        <f t="shared" si="2361"/>
        <v>7940</v>
      </c>
      <c r="AT2768" s="4">
        <f t="shared" si="2362"/>
        <v>3505.55</v>
      </c>
      <c r="AU2768" s="4">
        <f t="shared" si="2363"/>
        <v>4552.0802000000003</v>
      </c>
      <c r="AV2768" s="4">
        <f t="shared" si="2364"/>
        <v>5199.5099</v>
      </c>
      <c r="AW2768" s="4">
        <f t="shared" si="2365"/>
        <v>5722.7749999999996</v>
      </c>
      <c r="AX2768" s="4">
        <f t="shared" si="2366"/>
        <v>6246.0401000000002</v>
      </c>
      <c r="AY2768" s="4">
        <f t="shared" si="2367"/>
        <v>6991.0277000000006</v>
      </c>
      <c r="AZ2768" s="1">
        <f t="shared" si="2368"/>
        <v>5031.2185869565201</v>
      </c>
      <c r="BA2768" s="1">
        <f t="shared" si="2369"/>
        <v>3847.5603562798747</v>
      </c>
      <c r="BB2768" s="1">
        <f t="shared" si="2370"/>
        <v>1</v>
      </c>
      <c r="BC2768" s="1" t="str">
        <f t="shared" si="2378"/>
        <v>$7,298–$7,451</v>
      </c>
      <c r="BD2768" s="6">
        <f t="shared" si="2371"/>
        <v>0</v>
      </c>
      <c r="BE2768" s="6"/>
      <c r="BF2768">
        <f t="shared" si="2372"/>
        <v>8673.388187999999</v>
      </c>
      <c r="BG2768">
        <f t="shared" si="2373"/>
        <v>6687.0749148600144</v>
      </c>
      <c r="BH2768">
        <f t="shared" si="2374"/>
        <v>864</v>
      </c>
      <c r="BI2768">
        <f t="shared" si="2375"/>
        <v>702.45334629299828</v>
      </c>
      <c r="BJ2768">
        <f t="shared" si="2376"/>
        <v>97.112799666537924</v>
      </c>
      <c r="BK2768">
        <f t="shared" si="2377"/>
        <v>75.52044999307185</v>
      </c>
    </row>
    <row r="2769" spans="1:63" x14ac:dyDescent="0.35">
      <c r="A2769" s="2">
        <v>1510704000000</v>
      </c>
      <c r="B2769" s="3">
        <v>43054</v>
      </c>
      <c r="C2769" s="2" t="s">
        <v>9</v>
      </c>
      <c r="D2769" s="2">
        <v>6575.99</v>
      </c>
      <c r="E2769" s="2">
        <v>7298</v>
      </c>
      <c r="F2769" s="2">
        <v>6575.99</v>
      </c>
      <c r="G2769" s="2">
        <v>7240.06</v>
      </c>
      <c r="H2769" s="2">
        <v>1779.605845</v>
      </c>
      <c r="I2769" s="2">
        <v>12446186.4509282</v>
      </c>
      <c r="J2769" s="2">
        <f t="shared" si="2326"/>
        <v>10.115148464104138</v>
      </c>
      <c r="K2769" s="2">
        <f t="shared" si="2327"/>
        <v>2.2608788995464772</v>
      </c>
      <c r="L2769" s="2">
        <f t="shared" si="2328"/>
        <v>29.402323503127796</v>
      </c>
      <c r="M2769" s="1">
        <f t="shared" si="2329"/>
        <v>7.9399834700235177</v>
      </c>
      <c r="N2769" s="1">
        <f t="shared" si="2330"/>
        <v>13.340497178200176</v>
      </c>
      <c r="O2769" s="1">
        <f t="shared" si="2331"/>
        <v>142.2608376173678</v>
      </c>
      <c r="P2769" s="2">
        <f t="shared" si="2332"/>
        <v>665.07000000000062</v>
      </c>
      <c r="Q2769" s="2">
        <f t="shared" si="2333"/>
        <v>0</v>
      </c>
      <c r="R2769" s="2">
        <f t="shared" si="2334"/>
        <v>169.64428571428581</v>
      </c>
      <c r="S2769" s="2">
        <f t="shared" si="2335"/>
        <v>134.92428571428576</v>
      </c>
      <c r="T2769" s="1">
        <f t="shared" si="2336"/>
        <v>55.699865852400123</v>
      </c>
      <c r="U2769" s="1">
        <f t="shared" si="2337"/>
        <v>5783.2518270542887</v>
      </c>
      <c r="V2769" s="1">
        <f t="shared" si="2338"/>
        <v>6654.2149999999983</v>
      </c>
      <c r="W2769" s="1">
        <f t="shared" si="2339"/>
        <v>533.3516025428255</v>
      </c>
      <c r="X2769" s="1">
        <f t="shared" si="2340"/>
        <v>7720.9182050856489</v>
      </c>
      <c r="Y2769" s="1">
        <f t="shared" si="2341"/>
        <v>5587.5117949143478</v>
      </c>
      <c r="Z2769" s="1">
        <f t="shared" si="2342"/>
        <v>6397.4271504475191</v>
      </c>
      <c r="AA2769" s="1">
        <f t="shared" si="2343"/>
        <v>6669.2316844022298</v>
      </c>
      <c r="AB2769" s="1">
        <f t="shared" si="2344"/>
        <v>271.80453395471068</v>
      </c>
      <c r="AC2769" s="1">
        <f t="shared" si="2345"/>
        <v>350.40574717522861</v>
      </c>
      <c r="AD2769" s="1">
        <f t="shared" si="2346"/>
        <v>78.601213220517934</v>
      </c>
      <c r="AE2769" s="4">
        <f t="shared" si="2347"/>
        <v>7770.02</v>
      </c>
      <c r="AF2769" s="4">
        <f t="shared" si="2348"/>
        <v>5325.01</v>
      </c>
      <c r="AG2769" s="4">
        <f t="shared" si="2349"/>
        <v>5902.0323600000002</v>
      </c>
      <c r="AH2769" s="4">
        <f t="shared" si="2350"/>
        <v>6259.0038199999999</v>
      </c>
      <c r="AI2769" s="4">
        <f t="shared" si="2351"/>
        <v>6547.5150000000003</v>
      </c>
      <c r="AJ2769" s="4">
        <f t="shared" si="2352"/>
        <v>6836.0261800000007</v>
      </c>
      <c r="AK2769" s="4">
        <f t="shared" si="2353"/>
        <v>7246.7878600000004</v>
      </c>
      <c r="AL2769" s="4">
        <f t="shared" si="2354"/>
        <v>7770.02</v>
      </c>
      <c r="AM2769" s="4">
        <f t="shared" si="2355"/>
        <v>4312.5600000000004</v>
      </c>
      <c r="AN2769" s="4">
        <f t="shared" si="2356"/>
        <v>5128.5205600000008</v>
      </c>
      <c r="AO2769" s="4">
        <f t="shared" si="2357"/>
        <v>5633.3097200000002</v>
      </c>
      <c r="AP2769" s="4">
        <f t="shared" si="2358"/>
        <v>6041.2900000000009</v>
      </c>
      <c r="AQ2769" s="4">
        <f t="shared" si="2359"/>
        <v>6449.2702800000006</v>
      </c>
      <c r="AR2769" s="4">
        <f t="shared" si="2360"/>
        <v>7030.12356</v>
      </c>
      <c r="AS2769" s="4">
        <f t="shared" si="2361"/>
        <v>7770.02</v>
      </c>
      <c r="AT2769" s="4">
        <f t="shared" si="2362"/>
        <v>3499.02</v>
      </c>
      <c r="AU2769" s="4">
        <f t="shared" si="2363"/>
        <v>4506.9759999999997</v>
      </c>
      <c r="AV2769" s="4">
        <f t="shared" si="2364"/>
        <v>5130.5419999999995</v>
      </c>
      <c r="AW2769" s="4">
        <f t="shared" si="2365"/>
        <v>5634.52</v>
      </c>
      <c r="AX2769" s="4">
        <f t="shared" si="2366"/>
        <v>6138.4979999999996</v>
      </c>
      <c r="AY2769" s="4">
        <f t="shared" si="2367"/>
        <v>6856.0259999999998</v>
      </c>
      <c r="AZ2769" s="1">
        <f t="shared" si="2368"/>
        <v>5000.0836263736246</v>
      </c>
      <c r="BA2769" s="1">
        <f t="shared" si="2369"/>
        <v>3792.533785817955</v>
      </c>
      <c r="BB2769" s="1">
        <f t="shared" si="2370"/>
        <v>1</v>
      </c>
      <c r="BC2769" s="1" t="str">
        <f t="shared" si="2378"/>
        <v>$6,685–$7,076</v>
      </c>
      <c r="BD2769" s="6">
        <f t="shared" si="2371"/>
        <v>0</v>
      </c>
      <c r="BE2769" s="6"/>
      <c r="BF2769">
        <f t="shared" si="2372"/>
        <v>6341.4314379999996</v>
      </c>
      <c r="BG2769">
        <f t="shared" si="2373"/>
        <v>6602.6549888101645</v>
      </c>
      <c r="BH2769">
        <f t="shared" si="2374"/>
        <v>723.01000000000022</v>
      </c>
      <c r="BI2769">
        <f t="shared" si="2375"/>
        <v>677.60001495345944</v>
      </c>
      <c r="BJ2769">
        <f t="shared" si="2376"/>
        <v>78.324833027267786</v>
      </c>
      <c r="BK2769">
        <f t="shared" si="2377"/>
        <v>58.704736040616041</v>
      </c>
    </row>
    <row r="2770" spans="1:63" x14ac:dyDescent="0.35">
      <c r="A2770" s="2">
        <v>1510617600000</v>
      </c>
      <c r="B2770" s="3">
        <v>43053</v>
      </c>
      <c r="C2770" s="2" t="s">
        <v>9</v>
      </c>
      <c r="D2770" s="2">
        <v>6465.99</v>
      </c>
      <c r="E2770" s="2">
        <v>6684.98</v>
      </c>
      <c r="F2770" s="2">
        <v>6311.07</v>
      </c>
      <c r="G2770" s="2">
        <v>6574.99</v>
      </c>
      <c r="H2770" s="2">
        <v>1254.2925310000001</v>
      </c>
      <c r="I2770" s="2">
        <v>8168729.9712279905</v>
      </c>
      <c r="J2770" s="2">
        <f t="shared" si="2326"/>
        <v>1.6857434051088853</v>
      </c>
      <c r="K2770" s="2">
        <f t="shared" si="2327"/>
        <v>-9.9686430234150372</v>
      </c>
      <c r="L2770" s="2">
        <f t="shared" si="2328"/>
        <v>14.148735594668061</v>
      </c>
      <c r="M2770" s="1">
        <f t="shared" si="2329"/>
        <v>9.1859735969039011</v>
      </c>
      <c r="N2770" s="1">
        <f t="shared" si="2330"/>
        <v>23.490834206591959</v>
      </c>
      <c r="O2770" s="1">
        <f t="shared" si="2331"/>
        <v>148.44113831351837</v>
      </c>
      <c r="P2770" s="2">
        <f t="shared" si="2332"/>
        <v>109</v>
      </c>
      <c r="Q2770" s="2">
        <f t="shared" si="2333"/>
        <v>0</v>
      </c>
      <c r="R2770" s="2">
        <f t="shared" si="2334"/>
        <v>142.92357142857145</v>
      </c>
      <c r="S2770" s="2">
        <f t="shared" si="2335"/>
        <v>134.92428571428576</v>
      </c>
      <c r="T2770" s="1">
        <f t="shared" si="2336"/>
        <v>51.439508261201532</v>
      </c>
      <c r="U2770" s="1">
        <f t="shared" si="2337"/>
        <v>5723.7902689748717</v>
      </c>
      <c r="V2770" s="1">
        <f t="shared" si="2338"/>
        <v>6585.3004999999994</v>
      </c>
      <c r="W2770" s="1">
        <f t="shared" si="2339"/>
        <v>542.17382759106874</v>
      </c>
      <c r="X2770" s="1">
        <f t="shared" si="2340"/>
        <v>7669.6481551821371</v>
      </c>
      <c r="Y2770" s="1">
        <f t="shared" si="2341"/>
        <v>5500.9528448178617</v>
      </c>
      <c r="Z2770" s="1">
        <f t="shared" si="2342"/>
        <v>6330.0165224833208</v>
      </c>
      <c r="AA2770" s="1">
        <f t="shared" si="2343"/>
        <v>6565.4447179299086</v>
      </c>
      <c r="AB2770" s="1">
        <f t="shared" si="2344"/>
        <v>235.42819544658778</v>
      </c>
      <c r="AC2770" s="1">
        <f t="shared" si="2345"/>
        <v>370.05605048035807</v>
      </c>
      <c r="AD2770" s="1">
        <f t="shared" si="2346"/>
        <v>134.62785503377029</v>
      </c>
      <c r="AE2770" s="4">
        <f t="shared" si="2347"/>
        <v>7770.02</v>
      </c>
      <c r="AF2770" s="4">
        <f t="shared" si="2348"/>
        <v>5325.01</v>
      </c>
      <c r="AG2770" s="4">
        <f t="shared" si="2349"/>
        <v>5902.0323600000002</v>
      </c>
      <c r="AH2770" s="4">
        <f t="shared" si="2350"/>
        <v>6259.0038199999999</v>
      </c>
      <c r="AI2770" s="4">
        <f t="shared" si="2351"/>
        <v>6547.5150000000003</v>
      </c>
      <c r="AJ2770" s="4">
        <f t="shared" si="2352"/>
        <v>6836.0261800000007</v>
      </c>
      <c r="AK2770" s="4">
        <f t="shared" si="2353"/>
        <v>7246.7878600000004</v>
      </c>
      <c r="AL2770" s="4">
        <f t="shared" si="2354"/>
        <v>7770.02</v>
      </c>
      <c r="AM2770" s="4">
        <f t="shared" si="2355"/>
        <v>4292</v>
      </c>
      <c r="AN2770" s="4">
        <f t="shared" si="2356"/>
        <v>5112.8127199999999</v>
      </c>
      <c r="AO2770" s="4">
        <f t="shared" si="2357"/>
        <v>5620.6036400000003</v>
      </c>
      <c r="AP2770" s="4">
        <f t="shared" si="2358"/>
        <v>6031.01</v>
      </c>
      <c r="AQ2770" s="4">
        <f t="shared" si="2359"/>
        <v>6441.4163600000002</v>
      </c>
      <c r="AR2770" s="4">
        <f t="shared" si="2360"/>
        <v>7025.72372</v>
      </c>
      <c r="AS2770" s="4">
        <f t="shared" si="2361"/>
        <v>7770.02</v>
      </c>
      <c r="AT2770" s="4">
        <f t="shared" si="2362"/>
        <v>3470.66</v>
      </c>
      <c r="AU2770" s="4">
        <f t="shared" si="2363"/>
        <v>4485.3089600000003</v>
      </c>
      <c r="AV2770" s="4">
        <f t="shared" si="2364"/>
        <v>5113.0155199999999</v>
      </c>
      <c r="AW2770" s="4">
        <f t="shared" si="2365"/>
        <v>5620.34</v>
      </c>
      <c r="AX2770" s="4">
        <f t="shared" si="2366"/>
        <v>6127.6644800000004</v>
      </c>
      <c r="AY2770" s="4">
        <f t="shared" si="2367"/>
        <v>6849.9569600000004</v>
      </c>
      <c r="AZ2770" s="1">
        <f t="shared" si="2368"/>
        <v>4975.1949999999979</v>
      </c>
      <c r="BA2770" s="1">
        <f t="shared" si="2369"/>
        <v>3745.3073993223102</v>
      </c>
      <c r="BB2770" s="1">
        <f t="shared" si="2370"/>
        <v>0</v>
      </c>
      <c r="BC2770" s="1"/>
      <c r="BD2770" s="6">
        <f t="shared" si="2371"/>
        <v>0</v>
      </c>
      <c r="BE2770" s="6"/>
      <c r="BF2770">
        <f t="shared" si="2372"/>
        <v>4561.8255929999996</v>
      </c>
      <c r="BG2770">
        <f t="shared" si="2373"/>
        <v>6545.8435225922913</v>
      </c>
      <c r="BH2770">
        <f t="shared" si="2374"/>
        <v>373.90999999999985</v>
      </c>
      <c r="BI2770">
        <f t="shared" si="2375"/>
        <v>670.61386340783781</v>
      </c>
      <c r="BJ2770">
        <f t="shared" si="2376"/>
        <v>51.123717285409853</v>
      </c>
      <c r="BK2770">
        <f t="shared" si="2377"/>
        <v>39.222470801073733</v>
      </c>
    </row>
    <row r="2771" spans="1:63" x14ac:dyDescent="0.35">
      <c r="A2771" s="2">
        <v>1510531200000</v>
      </c>
      <c r="B2771" s="3">
        <v>43052</v>
      </c>
      <c r="C2771" s="2" t="s">
        <v>9</v>
      </c>
      <c r="D2771" s="2">
        <v>5839.94</v>
      </c>
      <c r="E2771" s="2">
        <v>6697.47</v>
      </c>
      <c r="F2771" s="2">
        <v>5699.99</v>
      </c>
      <c r="G2771" s="2">
        <v>6465.99</v>
      </c>
      <c r="H2771" s="2">
        <v>2621.243039</v>
      </c>
      <c r="I2771" s="2">
        <v>16498136.099139299</v>
      </c>
      <c r="J2771" s="2">
        <f t="shared" si="2326"/>
        <v>11.270979499331444</v>
      </c>
      <c r="K2771" s="2">
        <f t="shared" si="2327"/>
        <v>-8.4661185384001243</v>
      </c>
      <c r="L2771" s="2">
        <f t="shared" si="2328"/>
        <v>13.239953134769063</v>
      </c>
      <c r="M2771" s="1">
        <f t="shared" si="2329"/>
        <v>1.6577971981706436</v>
      </c>
      <c r="N2771" s="1">
        <f t="shared" si="2330"/>
        <v>27.002980208753808</v>
      </c>
      <c r="O2771" s="1">
        <f t="shared" si="2331"/>
        <v>147.96342091466275</v>
      </c>
      <c r="P2771" s="2">
        <f t="shared" si="2332"/>
        <v>654.96</v>
      </c>
      <c r="Q2771" s="2">
        <f t="shared" si="2333"/>
        <v>0</v>
      </c>
      <c r="R2771" s="2">
        <f t="shared" si="2334"/>
        <v>159.60214285714287</v>
      </c>
      <c r="S2771" s="2">
        <f t="shared" si="2335"/>
        <v>134.92428571428576</v>
      </c>
      <c r="T2771" s="1">
        <f t="shared" si="2336"/>
        <v>54.189413028663438</v>
      </c>
      <c r="U2771" s="1">
        <f t="shared" si="2337"/>
        <v>5689.0474228105804</v>
      </c>
      <c r="V2771" s="1">
        <f t="shared" si="2338"/>
        <v>6541.0504999999994</v>
      </c>
      <c r="W2771" s="1">
        <f t="shared" si="2339"/>
        <v>576.25352586752126</v>
      </c>
      <c r="X2771" s="1">
        <f t="shared" si="2340"/>
        <v>7693.5575517350417</v>
      </c>
      <c r="Y2771" s="1">
        <f t="shared" si="2341"/>
        <v>5388.5434482649571</v>
      </c>
      <c r="Z2771" s="1">
        <f t="shared" si="2342"/>
        <v>6310.4186442819864</v>
      </c>
      <c r="AA2771" s="1">
        <f t="shared" si="2343"/>
        <v>6563.7092120989837</v>
      </c>
      <c r="AB2771" s="1">
        <f t="shared" si="2344"/>
        <v>253.29056781699728</v>
      </c>
      <c r="AC2771" s="1">
        <f t="shared" si="2345"/>
        <v>403.71301423880061</v>
      </c>
      <c r="AD2771" s="1">
        <f t="shared" si="2346"/>
        <v>150.42244642180333</v>
      </c>
      <c r="AE2771" s="4">
        <f t="shared" si="2347"/>
        <v>7770.02</v>
      </c>
      <c r="AF2771" s="4">
        <f t="shared" si="2348"/>
        <v>5286.98</v>
      </c>
      <c r="AG2771" s="4">
        <f t="shared" si="2349"/>
        <v>5872.9774399999997</v>
      </c>
      <c r="AH2771" s="4">
        <f t="shared" si="2350"/>
        <v>6235.5012800000004</v>
      </c>
      <c r="AI2771" s="4">
        <f t="shared" si="2351"/>
        <v>6528.5</v>
      </c>
      <c r="AJ2771" s="4">
        <f t="shared" si="2352"/>
        <v>6821.4987199999996</v>
      </c>
      <c r="AK2771" s="4">
        <f t="shared" si="2353"/>
        <v>7238.6494400000001</v>
      </c>
      <c r="AL2771" s="4">
        <f t="shared" si="2354"/>
        <v>7770.02</v>
      </c>
      <c r="AM2771" s="4">
        <f t="shared" si="2355"/>
        <v>4110</v>
      </c>
      <c r="AN2771" s="4">
        <f t="shared" si="2356"/>
        <v>4973.7647200000001</v>
      </c>
      <c r="AO2771" s="4">
        <f t="shared" si="2357"/>
        <v>5508.1276400000006</v>
      </c>
      <c r="AP2771" s="4">
        <f t="shared" si="2358"/>
        <v>5940.01</v>
      </c>
      <c r="AQ2771" s="4">
        <f t="shared" si="2359"/>
        <v>6371.8923599999998</v>
      </c>
      <c r="AR2771" s="4">
        <f t="shared" si="2360"/>
        <v>6986.7757200000005</v>
      </c>
      <c r="AS2771" s="4">
        <f t="shared" si="2361"/>
        <v>7770.02</v>
      </c>
      <c r="AT2771" s="4">
        <f t="shared" si="2362"/>
        <v>2817</v>
      </c>
      <c r="AU2771" s="4">
        <f t="shared" si="2363"/>
        <v>3985.9127200000003</v>
      </c>
      <c r="AV2771" s="4">
        <f t="shared" si="2364"/>
        <v>4709.0536400000001</v>
      </c>
      <c r="AW2771" s="4">
        <f t="shared" si="2365"/>
        <v>5293.51</v>
      </c>
      <c r="AX2771" s="4">
        <f t="shared" si="2366"/>
        <v>5877.9663600000003</v>
      </c>
      <c r="AY2771" s="4">
        <f t="shared" si="2367"/>
        <v>6710.0737200000003</v>
      </c>
      <c r="AZ2771" s="1">
        <f t="shared" si="2368"/>
        <v>4957.2197752808979</v>
      </c>
      <c r="BA2771" s="1">
        <f t="shared" si="2369"/>
        <v>3706.5446239705611</v>
      </c>
      <c r="BB2771" s="1">
        <f t="shared" si="2370"/>
        <v>0</v>
      </c>
      <c r="BC2771" s="1"/>
      <c r="BD2771" s="6">
        <f t="shared" si="2371"/>
        <v>0</v>
      </c>
      <c r="BE2771" s="6"/>
      <c r="BF2771">
        <f t="shared" si="2372"/>
        <v>3307.5330619999995</v>
      </c>
      <c r="BG2771">
        <f t="shared" si="2373"/>
        <v>6492.8837317723746</v>
      </c>
      <c r="BH2771">
        <f t="shared" si="2374"/>
        <v>997.48000000000047</v>
      </c>
      <c r="BI2771">
        <f t="shared" si="2375"/>
        <v>716.26061162442829</v>
      </c>
      <c r="BJ2771">
        <f t="shared" si="2376"/>
        <v>46.66565780917049</v>
      </c>
      <c r="BK2771">
        <f t="shared" si="2377"/>
        <v>31.55976118192136</v>
      </c>
    </row>
    <row r="2772" spans="1:63" x14ac:dyDescent="0.35">
      <c r="A2772" s="2">
        <v>1510444800000</v>
      </c>
      <c r="B2772" s="3">
        <v>43051</v>
      </c>
      <c r="C2772" s="2" t="s">
        <v>9</v>
      </c>
      <c r="D2772" s="2">
        <v>6245.05</v>
      </c>
      <c r="E2772" s="2">
        <v>6630</v>
      </c>
      <c r="F2772" s="2">
        <v>5325.01</v>
      </c>
      <c r="G2772" s="2">
        <v>5811.03</v>
      </c>
      <c r="H2772" s="2">
        <v>4968.4830689999999</v>
      </c>
      <c r="I2772" s="2">
        <v>29711508.6008467</v>
      </c>
      <c r="J2772" s="2">
        <f t="shared" si="2326"/>
        <v>-6.9498242608145713</v>
      </c>
      <c r="K2772" s="2">
        <f t="shared" si="2327"/>
        <v>-16.5096291443251</v>
      </c>
      <c r="L2772" s="2">
        <f t="shared" si="2328"/>
        <v>-1.0044310126593066</v>
      </c>
      <c r="M2772" s="1">
        <f t="shared" si="2329"/>
        <v>10.12930734504693</v>
      </c>
      <c r="N2772" s="1">
        <f t="shared" si="2330"/>
        <v>38.323154414966027</v>
      </c>
      <c r="O2772" s="1">
        <f t="shared" si="2331"/>
        <v>181.36130771997392</v>
      </c>
      <c r="P2772" s="2">
        <f t="shared" si="2332"/>
        <v>0</v>
      </c>
      <c r="Q2772" s="2">
        <f t="shared" si="2333"/>
        <v>434.02000000000044</v>
      </c>
      <c r="R2772" s="2">
        <f t="shared" si="2334"/>
        <v>112.81928571428573</v>
      </c>
      <c r="S2772" s="2">
        <f t="shared" si="2335"/>
        <v>138.45857142857145</v>
      </c>
      <c r="T2772" s="1">
        <f t="shared" si="2336"/>
        <v>44.898220239973391</v>
      </c>
      <c r="U2772" s="1">
        <f t="shared" si="2337"/>
        <v>5657.3354808844815</v>
      </c>
      <c r="V2772" s="1">
        <f t="shared" si="2338"/>
        <v>6491.6024999999991</v>
      </c>
      <c r="W2772" s="1">
        <f t="shared" si="2339"/>
        <v>621.24737316044252</v>
      </c>
      <c r="X2772" s="1">
        <f t="shared" si="2340"/>
        <v>7734.0972463208836</v>
      </c>
      <c r="Y2772" s="1">
        <f t="shared" si="2341"/>
        <v>5249.1077536791145</v>
      </c>
      <c r="Z2772" s="1">
        <f t="shared" si="2342"/>
        <v>6297.9729358245449</v>
      </c>
      <c r="AA2772" s="1">
        <f t="shared" si="2343"/>
        <v>6581.4763415715261</v>
      </c>
      <c r="AB2772" s="1">
        <f t="shared" si="2344"/>
        <v>283.50340574698112</v>
      </c>
      <c r="AC2772" s="1">
        <f t="shared" si="2345"/>
        <v>441.31862584425141</v>
      </c>
      <c r="AD2772" s="1">
        <f t="shared" si="2346"/>
        <v>157.8152200972703</v>
      </c>
      <c r="AE2772" s="4">
        <f t="shared" si="2347"/>
        <v>7770.02</v>
      </c>
      <c r="AF2772" s="4">
        <f t="shared" si="2348"/>
        <v>5286.98</v>
      </c>
      <c r="AG2772" s="4">
        <f t="shared" si="2349"/>
        <v>5872.9774399999997</v>
      </c>
      <c r="AH2772" s="4">
        <f t="shared" si="2350"/>
        <v>6235.5012800000004</v>
      </c>
      <c r="AI2772" s="4">
        <f t="shared" si="2351"/>
        <v>6528.5</v>
      </c>
      <c r="AJ2772" s="4">
        <f t="shared" si="2352"/>
        <v>6821.4987199999996</v>
      </c>
      <c r="AK2772" s="4">
        <f t="shared" si="2353"/>
        <v>7238.6494400000001</v>
      </c>
      <c r="AL2772" s="4">
        <f t="shared" si="2354"/>
        <v>7770.02</v>
      </c>
      <c r="AM2772" s="4">
        <f t="shared" si="2355"/>
        <v>4110</v>
      </c>
      <c r="AN2772" s="4">
        <f t="shared" si="2356"/>
        <v>4973.7647200000001</v>
      </c>
      <c r="AO2772" s="4">
        <f t="shared" si="2357"/>
        <v>5508.1276400000006</v>
      </c>
      <c r="AP2772" s="4">
        <f t="shared" si="2358"/>
        <v>5940.01</v>
      </c>
      <c r="AQ2772" s="4">
        <f t="shared" si="2359"/>
        <v>6371.8923599999998</v>
      </c>
      <c r="AR2772" s="4">
        <f t="shared" si="2360"/>
        <v>6986.7757200000005</v>
      </c>
      <c r="AS2772" s="4">
        <f t="shared" si="2361"/>
        <v>7770.02</v>
      </c>
      <c r="AT2772" s="4">
        <f t="shared" si="2362"/>
        <v>2817</v>
      </c>
      <c r="AU2772" s="4">
        <f t="shared" si="2363"/>
        <v>3985.9127200000003</v>
      </c>
      <c r="AV2772" s="4">
        <f t="shared" si="2364"/>
        <v>4709.0536400000001</v>
      </c>
      <c r="AW2772" s="4">
        <f t="shared" si="2365"/>
        <v>5293.51</v>
      </c>
      <c r="AX2772" s="4">
        <f t="shared" si="2366"/>
        <v>5877.9663600000003</v>
      </c>
      <c r="AY2772" s="4">
        <f t="shared" si="2367"/>
        <v>6710.0737200000003</v>
      </c>
      <c r="AZ2772" s="1">
        <f t="shared" si="2368"/>
        <v>4940.0746590909075</v>
      </c>
      <c r="BA2772" s="1">
        <f t="shared" si="2369"/>
        <v>3668.7440023811168</v>
      </c>
      <c r="BB2772" s="1">
        <f t="shared" si="2370"/>
        <v>0</v>
      </c>
      <c r="BC2772" s="1"/>
      <c r="BD2772" s="6">
        <f t="shared" si="2371"/>
        <v>0</v>
      </c>
      <c r="BE2772" s="6"/>
      <c r="BF2772">
        <f t="shared" si="2372"/>
        <v>686.29002299999956</v>
      </c>
      <c r="BG2772">
        <f t="shared" si="2373"/>
        <v>6451.7932652207746</v>
      </c>
      <c r="BH2772">
        <f t="shared" si="2374"/>
        <v>1304.9899999999998</v>
      </c>
      <c r="BI2772">
        <f t="shared" si="2375"/>
        <v>672.99609033587876</v>
      </c>
      <c r="BJ2772">
        <f t="shared" si="2376"/>
        <v>19.878037308640845</v>
      </c>
      <c r="BK2772">
        <f t="shared" si="2377"/>
        <v>29.664263063542801</v>
      </c>
    </row>
    <row r="2773" spans="1:63" x14ac:dyDescent="0.35">
      <c r="A2773" s="2">
        <v>1510358400000</v>
      </c>
      <c r="B2773" s="3">
        <v>43050</v>
      </c>
      <c r="C2773" s="2" t="s">
        <v>9</v>
      </c>
      <c r="D2773" s="2">
        <v>6503</v>
      </c>
      <c r="E2773" s="2">
        <v>6797.98</v>
      </c>
      <c r="F2773" s="2">
        <v>6100</v>
      </c>
      <c r="G2773" s="2">
        <v>6245.05</v>
      </c>
      <c r="H2773" s="2">
        <v>2754.1568609999999</v>
      </c>
      <c r="I2773" s="2">
        <v>17681445.464749899</v>
      </c>
      <c r="J2773" s="2">
        <f t="shared" si="2326"/>
        <v>-4.0253696799436822</v>
      </c>
      <c r="K2773" s="2">
        <f t="shared" si="2327"/>
        <v>-14.975609291205865</v>
      </c>
      <c r="L2773" s="2">
        <f t="shared" si="2328"/>
        <v>10.532249671680265</v>
      </c>
      <c r="M2773" s="1">
        <f t="shared" si="2329"/>
        <v>-7.468899661505799</v>
      </c>
      <c r="N2773" s="1">
        <f t="shared" si="2330"/>
        <v>24.289477265994659</v>
      </c>
      <c r="O2773" s="1">
        <f t="shared" si="2331"/>
        <v>165.61788936837979</v>
      </c>
      <c r="P2773" s="2">
        <f t="shared" si="2332"/>
        <v>0</v>
      </c>
      <c r="Q2773" s="2">
        <f t="shared" si="2333"/>
        <v>261.92999999999938</v>
      </c>
      <c r="R2773" s="2">
        <f t="shared" si="2334"/>
        <v>144.98642857142855</v>
      </c>
      <c r="S2773" s="2">
        <f t="shared" si="2335"/>
        <v>107.45714285714283</v>
      </c>
      <c r="T2773" s="1">
        <f t="shared" si="2336"/>
        <v>57.433202893998946</v>
      </c>
      <c r="U2773" s="1">
        <f t="shared" si="2337"/>
        <v>5651.0622352062974</v>
      </c>
      <c r="V2773" s="1">
        <f t="shared" si="2338"/>
        <v>6496.8475000000008</v>
      </c>
      <c r="W2773" s="1">
        <f t="shared" si="2339"/>
        <v>615.89916675438849</v>
      </c>
      <c r="X2773" s="1">
        <f t="shared" si="2340"/>
        <v>7728.6458335087773</v>
      </c>
      <c r="Y2773" s="1">
        <f t="shared" si="2341"/>
        <v>5265.0491664912242</v>
      </c>
      <c r="Z2773" s="1">
        <f t="shared" si="2342"/>
        <v>6336.928370690508</v>
      </c>
      <c r="AA2773" s="1">
        <f t="shared" si="2343"/>
        <v>6721.557494584531</v>
      </c>
      <c r="AB2773" s="1">
        <f t="shared" si="2344"/>
        <v>384.629123894023</v>
      </c>
      <c r="AC2773" s="1">
        <f t="shared" si="2345"/>
        <v>480.7724308685689</v>
      </c>
      <c r="AD2773" s="1">
        <f t="shared" si="2346"/>
        <v>96.143306974545908</v>
      </c>
      <c r="AE2773" s="4">
        <f t="shared" si="2347"/>
        <v>7770.02</v>
      </c>
      <c r="AF2773" s="4">
        <f t="shared" si="2348"/>
        <v>5286.98</v>
      </c>
      <c r="AG2773" s="4">
        <f t="shared" si="2349"/>
        <v>5872.9774399999997</v>
      </c>
      <c r="AH2773" s="4">
        <f t="shared" si="2350"/>
        <v>6235.5012800000004</v>
      </c>
      <c r="AI2773" s="4">
        <f t="shared" si="2351"/>
        <v>6528.5</v>
      </c>
      <c r="AJ2773" s="4">
        <f t="shared" si="2352"/>
        <v>6821.4987199999996</v>
      </c>
      <c r="AK2773" s="4">
        <f t="shared" si="2353"/>
        <v>7238.6494400000001</v>
      </c>
      <c r="AL2773" s="4">
        <f t="shared" si="2354"/>
        <v>7770.02</v>
      </c>
      <c r="AM2773" s="4">
        <f t="shared" si="2355"/>
        <v>4110</v>
      </c>
      <c r="AN2773" s="4">
        <f t="shared" si="2356"/>
        <v>4973.7647200000001</v>
      </c>
      <c r="AO2773" s="4">
        <f t="shared" si="2357"/>
        <v>5508.1276400000006</v>
      </c>
      <c r="AP2773" s="4">
        <f t="shared" si="2358"/>
        <v>5940.01</v>
      </c>
      <c r="AQ2773" s="4">
        <f t="shared" si="2359"/>
        <v>6371.8923599999998</v>
      </c>
      <c r="AR2773" s="4">
        <f t="shared" si="2360"/>
        <v>6986.7757200000005</v>
      </c>
      <c r="AS2773" s="4">
        <f t="shared" si="2361"/>
        <v>7770.02</v>
      </c>
      <c r="AT2773" s="4">
        <f t="shared" si="2362"/>
        <v>2817</v>
      </c>
      <c r="AU2773" s="4">
        <f t="shared" si="2363"/>
        <v>3985.9127200000003</v>
      </c>
      <c r="AV2773" s="4">
        <f t="shared" si="2364"/>
        <v>4709.0536400000001</v>
      </c>
      <c r="AW2773" s="4">
        <f t="shared" si="2365"/>
        <v>5293.51</v>
      </c>
      <c r="AX2773" s="4">
        <f t="shared" si="2366"/>
        <v>5877.9663600000003</v>
      </c>
      <c r="AY2773" s="4">
        <f t="shared" si="2367"/>
        <v>6710.0737200000003</v>
      </c>
      <c r="AZ2773" s="1">
        <f t="shared" si="2368"/>
        <v>4930.0636781609182</v>
      </c>
      <c r="BA2773" s="1">
        <f t="shared" si="2369"/>
        <v>3639.397618852091</v>
      </c>
      <c r="BB2773" s="1">
        <f t="shared" si="2370"/>
        <v>0</v>
      </c>
      <c r="BC2773" s="1"/>
      <c r="BD2773" s="6">
        <f t="shared" si="2371"/>
        <v>0</v>
      </c>
      <c r="BE2773" s="6"/>
      <c r="BF2773">
        <f t="shared" si="2372"/>
        <v>5654.7730919999995</v>
      </c>
      <c r="BG2773">
        <f t="shared" si="2373"/>
        <v>6492.6210419255658</v>
      </c>
      <c r="BH2773">
        <f t="shared" si="2374"/>
        <v>697.97999999999956</v>
      </c>
      <c r="BI2773">
        <f t="shared" si="2375"/>
        <v>575.76625807986022</v>
      </c>
      <c r="BJ2773">
        <f t="shared" si="2376"/>
        <v>28.13558842795274</v>
      </c>
      <c r="BK2773">
        <f t="shared" si="2377"/>
        <v>45.623402894395845</v>
      </c>
    </row>
    <row r="2774" spans="1:63" x14ac:dyDescent="0.35">
      <c r="A2774" s="2">
        <v>1510272000000</v>
      </c>
      <c r="B2774" s="3">
        <v>43049</v>
      </c>
      <c r="C2774" s="2" t="s">
        <v>9</v>
      </c>
      <c r="D2774" s="2">
        <v>7079</v>
      </c>
      <c r="E2774" s="2">
        <v>7279.91</v>
      </c>
      <c r="F2774" s="2">
        <v>6255.01</v>
      </c>
      <c r="G2774" s="2">
        <v>6506.98</v>
      </c>
      <c r="H2774" s="2">
        <v>3254.7041049999998</v>
      </c>
      <c r="I2774" s="2">
        <v>22083345.183961499</v>
      </c>
      <c r="J2774" s="2">
        <f t="shared" si="2326"/>
        <v>-8.0933730132387218</v>
      </c>
      <c r="K2774" s="2">
        <f t="shared" si="2327"/>
        <v>-11.554976220217512</v>
      </c>
      <c r="L2774" s="2">
        <f t="shared" si="2328"/>
        <v>19.833885819521171</v>
      </c>
      <c r="M2774" s="1">
        <f t="shared" si="2329"/>
        <v>-4.1942018078317931</v>
      </c>
      <c r="N2774" s="1">
        <f t="shared" si="2330"/>
        <v>18.32201727990558</v>
      </c>
      <c r="O2774" s="1">
        <f t="shared" si="2331"/>
        <v>128.98456734153172</v>
      </c>
      <c r="P2774" s="2">
        <f t="shared" si="2332"/>
        <v>0</v>
      </c>
      <c r="Q2774" s="2">
        <f t="shared" si="2333"/>
        <v>573.01000000000022</v>
      </c>
      <c r="R2774" s="2">
        <f t="shared" si="2334"/>
        <v>144.98642857142855</v>
      </c>
      <c r="S2774" s="2">
        <f t="shared" si="2335"/>
        <v>92.261428571428567</v>
      </c>
      <c r="T2774" s="1">
        <f t="shared" si="2336"/>
        <v>61.111796885114124</v>
      </c>
      <c r="U2774" s="1">
        <f t="shared" si="2337"/>
        <v>5626.8178366432894</v>
      </c>
      <c r="V2774" s="1">
        <f t="shared" si="2338"/>
        <v>6482.0960000000014</v>
      </c>
      <c r="W2774" s="1">
        <f t="shared" si="2339"/>
        <v>625.21603749743974</v>
      </c>
      <c r="X2774" s="1">
        <f t="shared" si="2340"/>
        <v>7732.5280749948806</v>
      </c>
      <c r="Y2774" s="1">
        <f t="shared" si="2341"/>
        <v>5231.6639250051221</v>
      </c>
      <c r="Z2774" s="1">
        <f t="shared" si="2342"/>
        <v>6344.2786403457494</v>
      </c>
      <c r="AA2774" s="1">
        <f t="shared" si="2343"/>
        <v>6808.1952208726279</v>
      </c>
      <c r="AB2774" s="1">
        <f t="shared" si="2344"/>
        <v>463.91658052687853</v>
      </c>
      <c r="AC2774" s="1">
        <f t="shared" si="2345"/>
        <v>504.80825761220535</v>
      </c>
      <c r="AD2774" s="1">
        <f t="shared" si="2346"/>
        <v>40.891677085326819</v>
      </c>
      <c r="AE2774" s="4">
        <f t="shared" si="2347"/>
        <v>7770.02</v>
      </c>
      <c r="AF2774" s="4">
        <f t="shared" si="2348"/>
        <v>5286.98</v>
      </c>
      <c r="AG2774" s="4">
        <f t="shared" si="2349"/>
        <v>5872.9774399999997</v>
      </c>
      <c r="AH2774" s="4">
        <f t="shared" si="2350"/>
        <v>6235.5012800000004</v>
      </c>
      <c r="AI2774" s="4">
        <f t="shared" si="2351"/>
        <v>6528.5</v>
      </c>
      <c r="AJ2774" s="4">
        <f t="shared" si="2352"/>
        <v>6821.4987199999996</v>
      </c>
      <c r="AK2774" s="4">
        <f t="shared" si="2353"/>
        <v>7238.6494400000001</v>
      </c>
      <c r="AL2774" s="4">
        <f t="shared" si="2354"/>
        <v>7770.02</v>
      </c>
      <c r="AM2774" s="4">
        <f t="shared" si="2355"/>
        <v>4110</v>
      </c>
      <c r="AN2774" s="4">
        <f t="shared" si="2356"/>
        <v>4973.7647200000001</v>
      </c>
      <c r="AO2774" s="4">
        <f t="shared" si="2357"/>
        <v>5508.1276400000006</v>
      </c>
      <c r="AP2774" s="4">
        <f t="shared" si="2358"/>
        <v>5940.01</v>
      </c>
      <c r="AQ2774" s="4">
        <f t="shared" si="2359"/>
        <v>6371.8923599999998</v>
      </c>
      <c r="AR2774" s="4">
        <f t="shared" si="2360"/>
        <v>6986.7757200000005</v>
      </c>
      <c r="AS2774" s="4">
        <f t="shared" si="2361"/>
        <v>7770.02</v>
      </c>
      <c r="AT2774" s="4">
        <f t="shared" si="2362"/>
        <v>2817</v>
      </c>
      <c r="AU2774" s="4">
        <f t="shared" si="2363"/>
        <v>3985.9127200000003</v>
      </c>
      <c r="AV2774" s="4">
        <f t="shared" si="2364"/>
        <v>4709.0536400000001</v>
      </c>
      <c r="AW2774" s="4">
        <f t="shared" si="2365"/>
        <v>5293.51</v>
      </c>
      <c r="AX2774" s="4">
        <f t="shared" si="2366"/>
        <v>5877.9663600000003</v>
      </c>
      <c r="AY2774" s="4">
        <f t="shared" si="2367"/>
        <v>6710.0737200000003</v>
      </c>
      <c r="AZ2774" s="1">
        <f t="shared" si="2368"/>
        <v>4914.7731395348828</v>
      </c>
      <c r="BA2774" s="1">
        <f t="shared" si="2369"/>
        <v>3603.7037506171878</v>
      </c>
      <c r="BB2774" s="1">
        <f t="shared" si="2370"/>
        <v>0</v>
      </c>
      <c r="BC2774" s="1"/>
      <c r="BD2774" s="6">
        <f t="shared" si="2371"/>
        <v>0</v>
      </c>
      <c r="BE2774" s="6"/>
      <c r="BF2774">
        <f t="shared" si="2372"/>
        <v>8408.9299529999989</v>
      </c>
      <c r="BG2774">
        <f t="shared" si="2373"/>
        <v>6479.6055712865782</v>
      </c>
      <c r="BH2774">
        <f t="shared" si="2374"/>
        <v>1024.8999999999996</v>
      </c>
      <c r="BI2774">
        <f t="shared" si="2375"/>
        <v>556.96414393830025</v>
      </c>
      <c r="BJ2774">
        <f t="shared" si="2376"/>
        <v>40.979163454034811</v>
      </c>
      <c r="BK2774">
        <f t="shared" si="2377"/>
        <v>62.303717930146071</v>
      </c>
    </row>
    <row r="2775" spans="1:63" x14ac:dyDescent="0.35">
      <c r="A2775" s="2">
        <v>1510185600000</v>
      </c>
      <c r="B2775" s="3">
        <v>43048</v>
      </c>
      <c r="C2775" s="2" t="s">
        <v>9</v>
      </c>
      <c r="D2775" s="2">
        <v>7303.01</v>
      </c>
      <c r="E2775" s="2">
        <v>7392</v>
      </c>
      <c r="F2775" s="2">
        <v>7015</v>
      </c>
      <c r="G2775" s="2">
        <v>7079.99</v>
      </c>
      <c r="H2775" s="2">
        <v>1913.398308</v>
      </c>
      <c r="I2775" s="2">
        <v>13798534.3472174</v>
      </c>
      <c r="J2775" s="2">
        <f t="shared" si="2326"/>
        <v>-3.0536765712720833</v>
      </c>
      <c r="K2775" s="2">
        <f t="shared" si="2327"/>
        <v>-0.49261845330455178</v>
      </c>
      <c r="L2775" s="2">
        <f t="shared" si="2328"/>
        <v>46.844193527646347</v>
      </c>
      <c r="M2775" s="1">
        <f t="shared" si="2329"/>
        <v>-8.8060820841619343</v>
      </c>
      <c r="N2775" s="1">
        <f t="shared" si="2330"/>
        <v>11.080665368171429</v>
      </c>
      <c r="O2775" s="1">
        <f t="shared" si="2331"/>
        <v>107.00693080074973</v>
      </c>
      <c r="P2775" s="2">
        <f t="shared" si="2332"/>
        <v>0</v>
      </c>
      <c r="Q2775" s="2">
        <f t="shared" si="2333"/>
        <v>223.01000000000022</v>
      </c>
      <c r="R2775" s="2">
        <f t="shared" si="2334"/>
        <v>144.98642857142855</v>
      </c>
      <c r="S2775" s="2">
        <f t="shared" si="2335"/>
        <v>57.970714285714294</v>
      </c>
      <c r="T2775" s="1">
        <f t="shared" si="2336"/>
        <v>71.436967691982815</v>
      </c>
      <c r="U2775" s="1">
        <f t="shared" si="2337"/>
        <v>5590.8928503838315</v>
      </c>
      <c r="V2775" s="1">
        <f t="shared" si="2338"/>
        <v>6457.9955000000009</v>
      </c>
      <c r="W2775" s="1">
        <f t="shared" si="2339"/>
        <v>633.033575542996</v>
      </c>
      <c r="X2775" s="1">
        <f t="shared" si="2340"/>
        <v>7724.0626510859929</v>
      </c>
      <c r="Y2775" s="1">
        <f t="shared" si="2341"/>
        <v>5191.9283489140089</v>
      </c>
      <c r="Z2775" s="1">
        <f t="shared" si="2342"/>
        <v>6331.2625315734094</v>
      </c>
      <c r="AA2775" s="1">
        <f t="shared" si="2343"/>
        <v>6862.9616246676514</v>
      </c>
      <c r="AB2775" s="1">
        <f t="shared" si="2344"/>
        <v>531.69909309424202</v>
      </c>
      <c r="AC2775" s="1">
        <f t="shared" si="2345"/>
        <v>515.031176883537</v>
      </c>
      <c r="AD2775" s="1">
        <f t="shared" si="2346"/>
        <v>-16.667916210705016</v>
      </c>
      <c r="AE2775" s="4">
        <f t="shared" si="2347"/>
        <v>7770.02</v>
      </c>
      <c r="AF2775" s="4">
        <f t="shared" si="2348"/>
        <v>5286.98</v>
      </c>
      <c r="AG2775" s="4">
        <f t="shared" si="2349"/>
        <v>5872.9774399999997</v>
      </c>
      <c r="AH2775" s="4">
        <f t="shared" si="2350"/>
        <v>6235.5012800000004</v>
      </c>
      <c r="AI2775" s="4">
        <f t="shared" si="2351"/>
        <v>6528.5</v>
      </c>
      <c r="AJ2775" s="4">
        <f t="shared" si="2352"/>
        <v>6821.4987199999996</v>
      </c>
      <c r="AK2775" s="4">
        <f t="shared" si="2353"/>
        <v>7238.6494400000001</v>
      </c>
      <c r="AL2775" s="4">
        <f t="shared" si="2354"/>
        <v>7770.02</v>
      </c>
      <c r="AM2775" s="4">
        <f t="shared" si="2355"/>
        <v>4110</v>
      </c>
      <c r="AN2775" s="4">
        <f t="shared" si="2356"/>
        <v>4973.7647200000001</v>
      </c>
      <c r="AO2775" s="4">
        <f t="shared" si="2357"/>
        <v>5508.1276400000006</v>
      </c>
      <c r="AP2775" s="4">
        <f t="shared" si="2358"/>
        <v>5940.01</v>
      </c>
      <c r="AQ2775" s="4">
        <f t="shared" si="2359"/>
        <v>6371.8923599999998</v>
      </c>
      <c r="AR2775" s="4">
        <f t="shared" si="2360"/>
        <v>6986.7757200000005</v>
      </c>
      <c r="AS2775" s="4">
        <f t="shared" si="2361"/>
        <v>7770.02</v>
      </c>
      <c r="AT2775" s="4">
        <f t="shared" si="2362"/>
        <v>2817</v>
      </c>
      <c r="AU2775" s="4">
        <f t="shared" si="2363"/>
        <v>3985.9127200000003</v>
      </c>
      <c r="AV2775" s="4">
        <f t="shared" si="2364"/>
        <v>4709.0536400000001</v>
      </c>
      <c r="AW2775" s="4">
        <f t="shared" si="2365"/>
        <v>5293.51</v>
      </c>
      <c r="AX2775" s="4">
        <f t="shared" si="2366"/>
        <v>5877.9663600000003</v>
      </c>
      <c r="AY2775" s="4">
        <f t="shared" si="2367"/>
        <v>6710.0737200000003</v>
      </c>
      <c r="AZ2775" s="1">
        <f t="shared" si="2368"/>
        <v>4896.0412941176455</v>
      </c>
      <c r="BA2775" s="1">
        <f t="shared" si="2369"/>
        <v>3563.9328430913956</v>
      </c>
      <c r="BB2775" s="1">
        <f t="shared" si="2370"/>
        <v>0</v>
      </c>
      <c r="BC2775" s="1"/>
      <c r="BD2775" s="6">
        <f t="shared" si="2371"/>
        <v>0</v>
      </c>
      <c r="BE2775" s="6"/>
      <c r="BF2775">
        <f t="shared" si="2372"/>
        <v>11663.634058</v>
      </c>
      <c r="BG2775">
        <f t="shared" si="2373"/>
        <v>6439.7041508649072</v>
      </c>
      <c r="BH2775">
        <f t="shared" si="2374"/>
        <v>377</v>
      </c>
      <c r="BI2775">
        <f t="shared" si="2375"/>
        <v>484.97401223650036</v>
      </c>
      <c r="BJ2775">
        <f t="shared" si="2376"/>
        <v>67.755456801199983</v>
      </c>
      <c r="BK2775">
        <f t="shared" si="2377"/>
        <v>74.361925347025149</v>
      </c>
    </row>
    <row r="2776" spans="1:63" x14ac:dyDescent="0.35">
      <c r="A2776" s="2">
        <v>1510099200000</v>
      </c>
      <c r="B2776" s="3">
        <v>43047</v>
      </c>
      <c r="C2776" s="2" t="s">
        <v>9</v>
      </c>
      <c r="D2776" s="2">
        <v>7070</v>
      </c>
      <c r="E2776" s="2">
        <v>7770.02</v>
      </c>
      <c r="F2776" s="2">
        <v>6651</v>
      </c>
      <c r="G2776" s="2">
        <v>7303</v>
      </c>
      <c r="H2776" s="2">
        <v>2822.2988019999998</v>
      </c>
      <c r="I2776" s="2">
        <v>20491286.198408201</v>
      </c>
      <c r="J2776" s="2">
        <f t="shared" si="2326"/>
        <v>3.3827668019999888</v>
      </c>
      <c r="K2776" s="2">
        <f t="shared" si="2327"/>
        <v>4.0316354177647291</v>
      </c>
      <c r="L2776" s="2">
        <f t="shared" si="2328"/>
        <v>52.684683027183418</v>
      </c>
      <c r="M2776" s="1">
        <f t="shared" si="2329"/>
        <v>-3.1498632060214806</v>
      </c>
      <c r="N2776" s="1">
        <f t="shared" si="2330"/>
        <v>-0.86183760098589068</v>
      </c>
      <c r="O2776" s="1">
        <f t="shared" si="2331"/>
        <v>117.44488566342599</v>
      </c>
      <c r="P2776" s="2">
        <f t="shared" si="2332"/>
        <v>238.96000000000004</v>
      </c>
      <c r="Q2776" s="2">
        <f t="shared" si="2333"/>
        <v>0</v>
      </c>
      <c r="R2776" s="2">
        <f t="shared" si="2334"/>
        <v>157.25642857142859</v>
      </c>
      <c r="S2776" s="2">
        <f t="shared" si="2335"/>
        <v>42.041428571428568</v>
      </c>
      <c r="T2776" s="1">
        <f t="shared" si="2336"/>
        <v>78.905227996860404</v>
      </c>
      <c r="U2776" s="1">
        <f t="shared" si="2337"/>
        <v>5530.1133748892944</v>
      </c>
      <c r="V2776" s="1">
        <f t="shared" si="2338"/>
        <v>6404.4964999999993</v>
      </c>
      <c r="W2776" s="1">
        <f t="shared" si="2339"/>
        <v>623.34585686659523</v>
      </c>
      <c r="X2776" s="1">
        <f t="shared" si="2340"/>
        <v>7651.1882137331895</v>
      </c>
      <c r="Y2776" s="1">
        <f t="shared" si="2341"/>
        <v>5157.8047862668091</v>
      </c>
      <c r="Z2776" s="1">
        <f t="shared" si="2342"/>
        <v>6271.3643340992821</v>
      </c>
      <c r="AA2776" s="1">
        <f t="shared" si="2343"/>
        <v>6823.5019200617699</v>
      </c>
      <c r="AB2776" s="1">
        <f t="shared" si="2344"/>
        <v>552.13758596248772</v>
      </c>
      <c r="AC2776" s="1">
        <f t="shared" si="2345"/>
        <v>510.86419783086069</v>
      </c>
      <c r="AD2776" s="1">
        <f t="shared" si="2346"/>
        <v>-41.27338813162703</v>
      </c>
      <c r="AE2776" s="4">
        <f t="shared" si="2347"/>
        <v>7770.02</v>
      </c>
      <c r="AF2776" s="4">
        <f t="shared" si="2348"/>
        <v>5286.98</v>
      </c>
      <c r="AG2776" s="4">
        <f t="shared" si="2349"/>
        <v>5872.9774399999997</v>
      </c>
      <c r="AH2776" s="4">
        <f t="shared" si="2350"/>
        <v>6235.5012800000004</v>
      </c>
      <c r="AI2776" s="4">
        <f t="shared" si="2351"/>
        <v>6528.5</v>
      </c>
      <c r="AJ2776" s="4">
        <f t="shared" si="2352"/>
        <v>6821.4987199999996</v>
      </c>
      <c r="AK2776" s="4">
        <f t="shared" si="2353"/>
        <v>7238.6494400000001</v>
      </c>
      <c r="AL2776" s="4">
        <f t="shared" si="2354"/>
        <v>7770.02</v>
      </c>
      <c r="AM2776" s="4">
        <f t="shared" si="2355"/>
        <v>4110</v>
      </c>
      <c r="AN2776" s="4">
        <f t="shared" si="2356"/>
        <v>4973.7647200000001</v>
      </c>
      <c r="AO2776" s="4">
        <f t="shared" si="2357"/>
        <v>5508.1276400000006</v>
      </c>
      <c r="AP2776" s="4">
        <f t="shared" si="2358"/>
        <v>5940.01</v>
      </c>
      <c r="AQ2776" s="4">
        <f t="shared" si="2359"/>
        <v>6371.8923599999998</v>
      </c>
      <c r="AR2776" s="4">
        <f t="shared" si="2360"/>
        <v>6986.7757200000005</v>
      </c>
      <c r="AS2776" s="4">
        <f t="shared" si="2361"/>
        <v>7770.02</v>
      </c>
      <c r="AT2776" s="4">
        <f t="shared" si="2362"/>
        <v>2817</v>
      </c>
      <c r="AU2776" s="4">
        <f t="shared" si="2363"/>
        <v>3985.9127200000003</v>
      </c>
      <c r="AV2776" s="4">
        <f t="shared" si="2364"/>
        <v>4709.0536400000001</v>
      </c>
      <c r="AW2776" s="4">
        <f t="shared" si="2365"/>
        <v>5293.51</v>
      </c>
      <c r="AX2776" s="4">
        <f t="shared" si="2366"/>
        <v>5877.9663600000003</v>
      </c>
      <c r="AY2776" s="4">
        <f t="shared" si="2367"/>
        <v>6710.0737200000003</v>
      </c>
      <c r="AZ2776" s="1">
        <f t="shared" si="2368"/>
        <v>4870.0419047619034</v>
      </c>
      <c r="BA2776" s="1">
        <f t="shared" si="2369"/>
        <v>3515.767676558401</v>
      </c>
      <c r="BB2776" s="1">
        <f t="shared" si="2370"/>
        <v>0</v>
      </c>
      <c r="BC2776" s="1"/>
      <c r="BD2776" s="6">
        <f t="shared" si="2371"/>
        <v>0</v>
      </c>
      <c r="BE2776" s="6"/>
      <c r="BF2776">
        <f t="shared" si="2372"/>
        <v>13577.032365999999</v>
      </c>
      <c r="BG2776">
        <f t="shared" si="2373"/>
        <v>6371.7480201159369</v>
      </c>
      <c r="BH2776">
        <f t="shared" si="2374"/>
        <v>1119.0200000000004</v>
      </c>
      <c r="BI2776">
        <f t="shared" si="2375"/>
        <v>501.58539873442351</v>
      </c>
      <c r="BJ2776">
        <f t="shared" si="2376"/>
        <v>78.176533535203419</v>
      </c>
      <c r="BK2776">
        <f t="shared" si="2377"/>
        <v>75.990752914425713</v>
      </c>
    </row>
    <row r="2777" spans="1:63" x14ac:dyDescent="0.35">
      <c r="A2777" s="2">
        <v>1510012800000</v>
      </c>
      <c r="B2777" s="3">
        <v>43046</v>
      </c>
      <c r="C2777" s="2" t="s">
        <v>9</v>
      </c>
      <c r="D2777" s="2">
        <v>6981.72</v>
      </c>
      <c r="E2777" s="2">
        <v>7198.49</v>
      </c>
      <c r="F2777" s="2">
        <v>6901</v>
      </c>
      <c r="G2777" s="2">
        <v>7064.04</v>
      </c>
      <c r="H2777" s="2">
        <v>1440.2594939999999</v>
      </c>
      <c r="I2777" s="2">
        <v>10173272.337808</v>
      </c>
      <c r="J2777" s="2">
        <f t="shared" si="2326"/>
        <v>1.4930777055568019</v>
      </c>
      <c r="K2777" s="2">
        <f t="shared" si="2327"/>
        <v>4.5907746247397894</v>
      </c>
      <c r="L2777" s="2">
        <f t="shared" si="2328"/>
        <v>47.568702409676312</v>
      </c>
      <c r="M2777" s="1">
        <f t="shared" si="2329"/>
        <v>3.2720799671367935</v>
      </c>
      <c r="N2777" s="1">
        <f t="shared" si="2330"/>
        <v>-6.9230921682210198</v>
      </c>
      <c r="O2777" s="1">
        <f t="shared" si="2331"/>
        <v>134.97885062938488</v>
      </c>
      <c r="P2777" s="2">
        <f t="shared" si="2332"/>
        <v>103.92000000000007</v>
      </c>
      <c r="Q2777" s="2">
        <f t="shared" si="2333"/>
        <v>0</v>
      </c>
      <c r="R2777" s="2">
        <f t="shared" si="2334"/>
        <v>155.39928571428572</v>
      </c>
      <c r="S2777" s="2">
        <f t="shared" si="2335"/>
        <v>42.041428571428568</v>
      </c>
      <c r="T2777" s="1">
        <f t="shared" si="2336"/>
        <v>78.706808915515325</v>
      </c>
      <c r="U2777" s="1">
        <f t="shared" si="2337"/>
        <v>5457.7506554970205</v>
      </c>
      <c r="V2777" s="1">
        <f t="shared" si="2338"/>
        <v>6323.5414999999994</v>
      </c>
      <c r="W2777" s="1">
        <f t="shared" si="2339"/>
        <v>606.30345872570274</v>
      </c>
      <c r="X2777" s="1">
        <f t="shared" si="2340"/>
        <v>7536.1484174514044</v>
      </c>
      <c r="Y2777" s="1">
        <f t="shared" si="2341"/>
        <v>5110.9345825485943</v>
      </c>
      <c r="Z2777" s="1">
        <f t="shared" si="2342"/>
        <v>6188.8334808272248</v>
      </c>
      <c r="AA2777" s="1">
        <f t="shared" si="2343"/>
        <v>6736.3204509820916</v>
      </c>
      <c r="AB2777" s="1">
        <f t="shared" si="2344"/>
        <v>547.48697015486687</v>
      </c>
      <c r="AC2777" s="1">
        <f t="shared" si="2345"/>
        <v>500.5458507979539</v>
      </c>
      <c r="AD2777" s="1">
        <f t="shared" si="2346"/>
        <v>-46.941119356912964</v>
      </c>
      <c r="AE2777" s="4">
        <f t="shared" si="2347"/>
        <v>7590.25</v>
      </c>
      <c r="AF2777" s="4">
        <f t="shared" si="2348"/>
        <v>5286.98</v>
      </c>
      <c r="AG2777" s="4">
        <f t="shared" si="2349"/>
        <v>5830.5517199999995</v>
      </c>
      <c r="AH2777" s="4">
        <f t="shared" si="2350"/>
        <v>6166.8291399999998</v>
      </c>
      <c r="AI2777" s="4">
        <f t="shared" si="2351"/>
        <v>6438.6149999999998</v>
      </c>
      <c r="AJ2777" s="4">
        <f t="shared" si="2352"/>
        <v>6710.4008599999997</v>
      </c>
      <c r="AK2777" s="4">
        <f t="shared" si="2353"/>
        <v>7097.3502200000003</v>
      </c>
      <c r="AL2777" s="4">
        <f t="shared" si="2354"/>
        <v>7590.25</v>
      </c>
      <c r="AM2777" s="4">
        <f t="shared" si="2355"/>
        <v>3952.01</v>
      </c>
      <c r="AN2777" s="4">
        <f t="shared" si="2356"/>
        <v>4810.6346400000002</v>
      </c>
      <c r="AO2777" s="4">
        <f t="shared" si="2357"/>
        <v>5341.8176800000001</v>
      </c>
      <c r="AP2777" s="4">
        <f t="shared" si="2358"/>
        <v>5771.13</v>
      </c>
      <c r="AQ2777" s="4">
        <f t="shared" si="2359"/>
        <v>6200.4423200000001</v>
      </c>
      <c r="AR2777" s="4">
        <f t="shared" si="2360"/>
        <v>6811.6666400000004</v>
      </c>
      <c r="AS2777" s="4">
        <f t="shared" si="2361"/>
        <v>7590.25</v>
      </c>
      <c r="AT2777" s="4">
        <f t="shared" si="2362"/>
        <v>2817</v>
      </c>
      <c r="AU2777" s="4">
        <f t="shared" si="2363"/>
        <v>3943.4870000000001</v>
      </c>
      <c r="AV2777" s="4">
        <f t="shared" si="2364"/>
        <v>4640.3814999999995</v>
      </c>
      <c r="AW2777" s="4">
        <f t="shared" si="2365"/>
        <v>5203.625</v>
      </c>
      <c r="AX2777" s="4">
        <f t="shared" si="2366"/>
        <v>5766.8685000000005</v>
      </c>
      <c r="AY2777" s="4">
        <f t="shared" si="2367"/>
        <v>6568.7744999999995</v>
      </c>
      <c r="AZ2777" s="1">
        <f t="shared" si="2368"/>
        <v>4840.7291566265048</v>
      </c>
      <c r="BA2777" s="1">
        <f t="shared" si="2369"/>
        <v>3463.8877817167354</v>
      </c>
      <c r="BB2777" s="1">
        <f t="shared" si="2370"/>
        <v>0</v>
      </c>
      <c r="BC2777" s="1"/>
      <c r="BD2777" s="6">
        <f t="shared" si="2371"/>
        <v>0</v>
      </c>
      <c r="BE2777" s="6"/>
      <c r="BF2777">
        <f t="shared" si="2372"/>
        <v>10754.733564</v>
      </c>
      <c r="BG2777">
        <f t="shared" si="2373"/>
        <v>6261.269226093842</v>
      </c>
      <c r="BH2777">
        <f t="shared" si="2374"/>
        <v>297.48999999999978</v>
      </c>
      <c r="BI2777">
        <f t="shared" si="2375"/>
        <v>406.59546007818096</v>
      </c>
      <c r="BJ2777">
        <f t="shared" si="2376"/>
        <v>77.153785704672046</v>
      </c>
      <c r="BK2777">
        <f t="shared" si="2377"/>
        <v>79.716084812751731</v>
      </c>
    </row>
    <row r="2778" spans="1:63" x14ac:dyDescent="0.35">
      <c r="A2778" s="2">
        <v>1509926400000</v>
      </c>
      <c r="B2778" s="3">
        <v>43045</v>
      </c>
      <c r="C2778" s="2" t="s">
        <v>9</v>
      </c>
      <c r="D2778" s="2">
        <v>7345.1</v>
      </c>
      <c r="E2778" s="2">
        <v>7401</v>
      </c>
      <c r="F2778" s="2">
        <v>6906</v>
      </c>
      <c r="G2778" s="2">
        <v>6960.12</v>
      </c>
      <c r="H2778" s="2">
        <v>1763.0192609999999</v>
      </c>
      <c r="I2778" s="2">
        <v>12673524.621639799</v>
      </c>
      <c r="J2778" s="2">
        <f t="shared" si="2326"/>
        <v>-5.2401562421290144</v>
      </c>
      <c r="K2778" s="2">
        <f t="shared" si="2327"/>
        <v>7.6917840012378145</v>
      </c>
      <c r="L2778" s="2">
        <f t="shared" si="2328"/>
        <v>50.002586206896552</v>
      </c>
      <c r="M2778" s="1">
        <f t="shared" si="2329"/>
        <v>1.4711128476056206</v>
      </c>
      <c r="N2778" s="1">
        <f t="shared" si="2330"/>
        <v>-7.0994465612661877</v>
      </c>
      <c r="O2778" s="1">
        <f t="shared" si="2331"/>
        <v>94.681269863163266</v>
      </c>
      <c r="P2778" s="2">
        <f t="shared" si="2332"/>
        <v>0</v>
      </c>
      <c r="Q2778" s="2">
        <f t="shared" si="2333"/>
        <v>384.89000000000033</v>
      </c>
      <c r="R2778" s="2">
        <f t="shared" si="2334"/>
        <v>147.97642857142858</v>
      </c>
      <c r="S2778" s="2">
        <f t="shared" si="2335"/>
        <v>73.391428571428605</v>
      </c>
      <c r="T2778" s="1">
        <f t="shared" si="2336"/>
        <v>66.846393365922907</v>
      </c>
      <c r="U2778" s="1">
        <f t="shared" si="2337"/>
        <v>5392.1878251091439</v>
      </c>
      <c r="V2778" s="1">
        <f t="shared" si="2338"/>
        <v>6245.9425000000001</v>
      </c>
      <c r="W2778" s="1">
        <f t="shared" si="2339"/>
        <v>605.87992958898212</v>
      </c>
      <c r="X2778" s="1">
        <f t="shared" si="2340"/>
        <v>7457.7023591779644</v>
      </c>
      <c r="Y2778" s="1">
        <f t="shared" si="2341"/>
        <v>5034.1826408220359</v>
      </c>
      <c r="Z2778" s="1">
        <f t="shared" si="2342"/>
        <v>6118.8169592934028</v>
      </c>
      <c r="AA2778" s="1">
        <f t="shared" si="2343"/>
        <v>6676.7350784333812</v>
      </c>
      <c r="AB2778" s="1">
        <f t="shared" si="2344"/>
        <v>557.91811913997844</v>
      </c>
      <c r="AC2778" s="1">
        <f t="shared" si="2345"/>
        <v>488.81057095872563</v>
      </c>
      <c r="AD2778" s="1">
        <f t="shared" si="2346"/>
        <v>-69.10754818125281</v>
      </c>
      <c r="AE2778" s="4">
        <f t="shared" si="2347"/>
        <v>7590.25</v>
      </c>
      <c r="AF2778" s="4">
        <f t="shared" si="2348"/>
        <v>5037.95</v>
      </c>
      <c r="AG2778" s="4">
        <f t="shared" si="2349"/>
        <v>5640.2928000000002</v>
      </c>
      <c r="AH2778" s="4">
        <f t="shared" si="2350"/>
        <v>6012.9286000000002</v>
      </c>
      <c r="AI2778" s="4">
        <f t="shared" si="2351"/>
        <v>6314.1</v>
      </c>
      <c r="AJ2778" s="4">
        <f t="shared" si="2352"/>
        <v>6615.2713999999996</v>
      </c>
      <c r="AK2778" s="4">
        <f t="shared" si="2353"/>
        <v>7044.0578000000005</v>
      </c>
      <c r="AL2778" s="4">
        <f t="shared" si="2354"/>
        <v>7590.25</v>
      </c>
      <c r="AM2778" s="4">
        <f t="shared" si="2355"/>
        <v>3952.01</v>
      </c>
      <c r="AN2778" s="4">
        <f t="shared" si="2356"/>
        <v>4810.6346400000002</v>
      </c>
      <c r="AO2778" s="4">
        <f t="shared" si="2357"/>
        <v>5341.8176800000001</v>
      </c>
      <c r="AP2778" s="4">
        <f t="shared" si="2358"/>
        <v>5771.13</v>
      </c>
      <c r="AQ2778" s="4">
        <f t="shared" si="2359"/>
        <v>6200.4423200000001</v>
      </c>
      <c r="AR2778" s="4">
        <f t="shared" si="2360"/>
        <v>6811.6666400000004</v>
      </c>
      <c r="AS2778" s="4">
        <f t="shared" si="2361"/>
        <v>7590.25</v>
      </c>
      <c r="AT2778" s="4">
        <f t="shared" si="2362"/>
        <v>2817</v>
      </c>
      <c r="AU2778" s="4">
        <f t="shared" si="2363"/>
        <v>3943.4870000000001</v>
      </c>
      <c r="AV2778" s="4">
        <f t="shared" si="2364"/>
        <v>4640.3814999999995</v>
      </c>
      <c r="AW2778" s="4">
        <f t="shared" si="2365"/>
        <v>5203.625</v>
      </c>
      <c r="AX2778" s="4">
        <f t="shared" si="2366"/>
        <v>5766.8685000000005</v>
      </c>
      <c r="AY2778" s="4">
        <f t="shared" si="2367"/>
        <v>6568.7744999999995</v>
      </c>
      <c r="AZ2778" s="1">
        <f t="shared" si="2368"/>
        <v>4813.615609756097</v>
      </c>
      <c r="BA2778" s="1">
        <f t="shared" si="2369"/>
        <v>3414.5706280416221</v>
      </c>
      <c r="BB2778" s="1">
        <f t="shared" si="2370"/>
        <v>0</v>
      </c>
      <c r="BC2778" s="1"/>
      <c r="BD2778" s="6">
        <f t="shared" si="2371"/>
        <v>1</v>
      </c>
      <c r="BE2778" s="6" t="str">
        <f t="shared" ref="BE2754:BE2817" si="2379">IF(BD2778=1, TEXT(F2779, "$#,##0") &amp; "–" &amp; TEXT(E2777, "$#,##0"), "NA")</f>
        <v>$7,279–$7,198</v>
      </c>
      <c r="BF2778">
        <f t="shared" si="2372"/>
        <v>9314.4740700000002</v>
      </c>
      <c r="BG2778">
        <f t="shared" si="2373"/>
        <v>6172.3286074067728</v>
      </c>
      <c r="BH2778">
        <f t="shared" si="2374"/>
        <v>495</v>
      </c>
      <c r="BI2778">
        <f t="shared" si="2375"/>
        <v>423.38091547482418</v>
      </c>
      <c r="BJ2778">
        <f t="shared" si="2376"/>
        <v>72.641939503401687</v>
      </c>
      <c r="BK2778">
        <f t="shared" si="2377"/>
        <v>85.449091594260253</v>
      </c>
    </row>
    <row r="2779" spans="1:63" x14ac:dyDescent="0.35">
      <c r="A2779" s="2">
        <v>1509840000000</v>
      </c>
      <c r="B2779" s="3">
        <v>43044</v>
      </c>
      <c r="C2779" s="2" t="s">
        <v>9</v>
      </c>
      <c r="D2779" s="2">
        <v>7357.27</v>
      </c>
      <c r="E2779" s="2">
        <v>7590.25</v>
      </c>
      <c r="F2779" s="2">
        <v>7279.02</v>
      </c>
      <c r="G2779" s="2">
        <v>7345.01</v>
      </c>
      <c r="H2779" s="2">
        <v>1207.83233</v>
      </c>
      <c r="I2779" s="2">
        <v>9000403.8657328803</v>
      </c>
      <c r="J2779" s="2">
        <f t="shared" si="2326"/>
        <v>-0.16419535441322489</v>
      </c>
      <c r="K2779" s="2">
        <f t="shared" si="2327"/>
        <v>20.006698799117721</v>
      </c>
      <c r="L2779" s="2">
        <f t="shared" si="2328"/>
        <v>66.063983721456026</v>
      </c>
      <c r="M2779" s="1">
        <f t="shared" si="2329"/>
        <v>-5.5299333919530165</v>
      </c>
      <c r="N2779" s="1">
        <f t="shared" si="2330"/>
        <v>-20.884655024295412</v>
      </c>
      <c r="O2779" s="1">
        <f t="shared" si="2331"/>
        <v>59.291682380282658</v>
      </c>
      <c r="P2779" s="2">
        <f t="shared" si="2332"/>
        <v>0</v>
      </c>
      <c r="Q2779" s="2">
        <f t="shared" si="2333"/>
        <v>12.079999999999927</v>
      </c>
      <c r="R2779" s="2">
        <f t="shared" si="2334"/>
        <v>147.97642857142858</v>
      </c>
      <c r="S2779" s="2">
        <f t="shared" si="2335"/>
        <v>48.334285714285734</v>
      </c>
      <c r="T2779" s="1">
        <f t="shared" si="2336"/>
        <v>75.378681754507241</v>
      </c>
      <c r="U2779" s="1">
        <f t="shared" si="2337"/>
        <v>5328.1905934809456</v>
      </c>
      <c r="V2779" s="1">
        <f t="shared" si="2338"/>
        <v>6177.6865000000007</v>
      </c>
      <c r="W2779" s="1">
        <f t="shared" si="2339"/>
        <v>598.42747211566893</v>
      </c>
      <c r="X2779" s="1">
        <f t="shared" si="2340"/>
        <v>7374.5414442313386</v>
      </c>
      <c r="Y2779" s="1">
        <f t="shared" si="2341"/>
        <v>4980.8315557686628</v>
      </c>
      <c r="Z2779" s="1">
        <f t="shared" si="2342"/>
        <v>6051.5127160368747</v>
      </c>
      <c r="AA2779" s="1">
        <f t="shared" si="2343"/>
        <v>6625.2105472394505</v>
      </c>
      <c r="AB2779" s="1">
        <f t="shared" si="2344"/>
        <v>573.6978312025758</v>
      </c>
      <c r="AC2779" s="1">
        <f t="shared" si="2345"/>
        <v>471.53368391341246</v>
      </c>
      <c r="AD2779" s="1">
        <f t="shared" si="2346"/>
        <v>-102.16414728916334</v>
      </c>
      <c r="AE2779" s="4">
        <f t="shared" si="2347"/>
        <v>7590.25</v>
      </c>
      <c r="AF2779" s="4">
        <f t="shared" si="2348"/>
        <v>5037.95</v>
      </c>
      <c r="AG2779" s="4">
        <f t="shared" si="2349"/>
        <v>5640.2928000000002</v>
      </c>
      <c r="AH2779" s="4">
        <f t="shared" si="2350"/>
        <v>6012.9286000000002</v>
      </c>
      <c r="AI2779" s="4">
        <f t="shared" si="2351"/>
        <v>6314.1</v>
      </c>
      <c r="AJ2779" s="4">
        <f t="shared" si="2352"/>
        <v>6615.2713999999996</v>
      </c>
      <c r="AK2779" s="4">
        <f t="shared" si="2353"/>
        <v>7044.0578000000005</v>
      </c>
      <c r="AL2779" s="4">
        <f t="shared" si="2354"/>
        <v>7590.25</v>
      </c>
      <c r="AM2779" s="4">
        <f t="shared" si="2355"/>
        <v>3872.81</v>
      </c>
      <c r="AN2779" s="4">
        <f t="shared" si="2356"/>
        <v>4750.1258399999997</v>
      </c>
      <c r="AO2779" s="4">
        <f t="shared" si="2357"/>
        <v>5292.8720800000001</v>
      </c>
      <c r="AP2779" s="4">
        <f t="shared" si="2358"/>
        <v>5731.53</v>
      </c>
      <c r="AQ2779" s="4">
        <f t="shared" si="2359"/>
        <v>6170.1879200000003</v>
      </c>
      <c r="AR2779" s="4">
        <f t="shared" si="2360"/>
        <v>6794.7178400000003</v>
      </c>
      <c r="AS2779" s="4">
        <f t="shared" si="2361"/>
        <v>7590.25</v>
      </c>
      <c r="AT2779" s="4">
        <f t="shared" si="2362"/>
        <v>2817</v>
      </c>
      <c r="AU2779" s="4">
        <f t="shared" si="2363"/>
        <v>3943.4870000000001</v>
      </c>
      <c r="AV2779" s="4">
        <f t="shared" si="2364"/>
        <v>4640.3814999999995</v>
      </c>
      <c r="AW2779" s="4">
        <f t="shared" si="2365"/>
        <v>5203.625</v>
      </c>
      <c r="AX2779" s="4">
        <f t="shared" si="2366"/>
        <v>5766.8685000000005</v>
      </c>
      <c r="AY2779" s="4">
        <f t="shared" si="2367"/>
        <v>6568.7744999999995</v>
      </c>
      <c r="AZ2779" s="1">
        <f t="shared" si="2368"/>
        <v>4787.1155555555551</v>
      </c>
      <c r="BA2779" s="1">
        <f t="shared" si="2369"/>
        <v>3366.0014585627405</v>
      </c>
      <c r="BB2779" s="1">
        <f t="shared" si="2370"/>
        <v>0</v>
      </c>
      <c r="BC2779" s="1"/>
      <c r="BD2779" s="6">
        <f t="shared" si="2371"/>
        <v>0</v>
      </c>
      <c r="BE2779" s="6"/>
      <c r="BF2779">
        <f t="shared" si="2372"/>
        <v>11077.493331</v>
      </c>
      <c r="BG2779">
        <f t="shared" si="2373"/>
        <v>6104.6644853123717</v>
      </c>
      <c r="BH2779">
        <f t="shared" si="2374"/>
        <v>311.22999999999956</v>
      </c>
      <c r="BI2779">
        <f t="shared" si="2375"/>
        <v>412.36259477864326</v>
      </c>
      <c r="BJ2779">
        <f t="shared" si="2376"/>
        <v>89.352529230181446</v>
      </c>
      <c r="BK2779">
        <f t="shared" si="2377"/>
        <v>90.824563498844626</v>
      </c>
    </row>
    <row r="2780" spans="1:63" x14ac:dyDescent="0.35">
      <c r="A2780" s="2">
        <v>1509753600000</v>
      </c>
      <c r="B2780" s="3">
        <v>43043</v>
      </c>
      <c r="C2780" s="2" t="s">
        <v>9</v>
      </c>
      <c r="D2780" s="2">
        <v>7115.02</v>
      </c>
      <c r="E2780" s="2">
        <v>7480.99</v>
      </c>
      <c r="F2780" s="2">
        <v>6901</v>
      </c>
      <c r="G2780" s="2">
        <v>7357.09</v>
      </c>
      <c r="H2780" s="2">
        <v>1399.191767</v>
      </c>
      <c r="I2780" s="2">
        <v>10064538.3965903</v>
      </c>
      <c r="J2780" s="2">
        <f t="shared" si="2326"/>
        <v>3.4019485484269967</v>
      </c>
      <c r="K2780" s="2">
        <f t="shared" si="2327"/>
        <v>19.240094781506595</v>
      </c>
      <c r="L2780" s="2">
        <f t="shared" si="2328"/>
        <v>68.392996108949418</v>
      </c>
      <c r="M2780" s="1">
        <f t="shared" si="2329"/>
        <v>-0.164465398957931</v>
      </c>
      <c r="N2780" s="1">
        <f t="shared" si="2330"/>
        <v>-15.115215390867856</v>
      </c>
      <c r="O2780" s="1">
        <f t="shared" si="2331"/>
        <v>57.385596750889277</v>
      </c>
      <c r="P2780" s="2">
        <f t="shared" si="2332"/>
        <v>242.05000000000018</v>
      </c>
      <c r="Q2780" s="2">
        <f t="shared" si="2333"/>
        <v>0</v>
      </c>
      <c r="R2780" s="2">
        <f t="shared" si="2334"/>
        <v>147.97642857142858</v>
      </c>
      <c r="S2780" s="2">
        <f t="shared" si="2335"/>
        <v>52.82500000000001</v>
      </c>
      <c r="T2780" s="1">
        <f t="shared" si="2336"/>
        <v>73.692916242770039</v>
      </c>
      <c r="U2780" s="1">
        <f t="shared" si="2337"/>
        <v>5245.8714340311881</v>
      </c>
      <c r="V2780" s="1">
        <f t="shared" si="2338"/>
        <v>6098.4369999999999</v>
      </c>
      <c r="W2780" s="1">
        <f t="shared" si="2339"/>
        <v>540.76336202723644</v>
      </c>
      <c r="X2780" s="1">
        <f t="shared" si="2340"/>
        <v>7179.9637240544726</v>
      </c>
      <c r="Y2780" s="1">
        <f t="shared" si="2341"/>
        <v>5016.9102759455272</v>
      </c>
      <c r="Z2780" s="1">
        <f t="shared" si="2342"/>
        <v>5948.0329333198242</v>
      </c>
      <c r="AA2780" s="1">
        <f t="shared" si="2343"/>
        <v>6494.3379194648041</v>
      </c>
      <c r="AB2780" s="1">
        <f t="shared" si="2344"/>
        <v>546.30498614497992</v>
      </c>
      <c r="AC2780" s="1">
        <f t="shared" si="2345"/>
        <v>445.99264709112163</v>
      </c>
      <c r="AD2780" s="1">
        <f t="shared" si="2346"/>
        <v>-100.3123390538583</v>
      </c>
      <c r="AE2780" s="4">
        <f t="shared" si="2347"/>
        <v>7480.99</v>
      </c>
      <c r="AF2780" s="4">
        <f t="shared" si="2348"/>
        <v>5037.95</v>
      </c>
      <c r="AG2780" s="4">
        <f t="shared" si="2349"/>
        <v>5614.5074399999994</v>
      </c>
      <c r="AH2780" s="4">
        <f t="shared" si="2350"/>
        <v>5971.19128</v>
      </c>
      <c r="AI2780" s="4">
        <f t="shared" si="2351"/>
        <v>6259.4699999999993</v>
      </c>
      <c r="AJ2780" s="4">
        <f t="shared" si="2352"/>
        <v>6547.7487199999996</v>
      </c>
      <c r="AK2780" s="4">
        <f t="shared" si="2353"/>
        <v>6958.1794399999999</v>
      </c>
      <c r="AL2780" s="4">
        <f t="shared" si="2354"/>
        <v>7480.99</v>
      </c>
      <c r="AM2780" s="4">
        <f t="shared" si="2355"/>
        <v>3850.05</v>
      </c>
      <c r="AN2780" s="4">
        <f t="shared" si="2356"/>
        <v>4706.9518399999997</v>
      </c>
      <c r="AO2780" s="4">
        <f t="shared" si="2357"/>
        <v>5237.0690800000002</v>
      </c>
      <c r="AP2780" s="4">
        <f t="shared" si="2358"/>
        <v>5665.52</v>
      </c>
      <c r="AQ2780" s="4">
        <f t="shared" si="2359"/>
        <v>6093.9709199999998</v>
      </c>
      <c r="AR2780" s="4">
        <f t="shared" si="2360"/>
        <v>6703.9688399999995</v>
      </c>
      <c r="AS2780" s="4">
        <f t="shared" si="2361"/>
        <v>7480.99</v>
      </c>
      <c r="AT2780" s="4">
        <f t="shared" si="2362"/>
        <v>2817</v>
      </c>
      <c r="AU2780" s="4">
        <f t="shared" si="2363"/>
        <v>3917.7016400000002</v>
      </c>
      <c r="AV2780" s="4">
        <f t="shared" si="2364"/>
        <v>4598.6441800000002</v>
      </c>
      <c r="AW2780" s="4">
        <f t="shared" si="2365"/>
        <v>5148.9949999999999</v>
      </c>
      <c r="AX2780" s="4">
        <f t="shared" si="2366"/>
        <v>5699.3458200000005</v>
      </c>
      <c r="AY2780" s="4">
        <f t="shared" si="2367"/>
        <v>6482.8961399999998</v>
      </c>
      <c r="AZ2780" s="1">
        <f t="shared" si="2368"/>
        <v>4755.1418749999993</v>
      </c>
      <c r="BA2780" s="1">
        <f t="shared" si="2369"/>
        <v>3311.4944922416821</v>
      </c>
      <c r="BB2780" s="1">
        <f t="shared" si="2370"/>
        <v>0</v>
      </c>
      <c r="BC2780" s="1"/>
      <c r="BD2780" s="6">
        <f t="shared" si="2371"/>
        <v>0</v>
      </c>
      <c r="BE2780" s="6"/>
      <c r="BF2780">
        <f t="shared" si="2372"/>
        <v>12285.325660999999</v>
      </c>
      <c r="BG2780">
        <f t="shared" si="2373"/>
        <v>6043.9145038162751</v>
      </c>
      <c r="BH2780">
        <f t="shared" si="2374"/>
        <v>579.98999999999978</v>
      </c>
      <c r="BI2780">
        <f t="shared" si="2375"/>
        <v>427.92145551381918</v>
      </c>
      <c r="BJ2780">
        <f t="shared" si="2376"/>
        <v>94.352806049197611</v>
      </c>
      <c r="BK2780">
        <f t="shared" si="2377"/>
        <v>89.736906083462102</v>
      </c>
    </row>
    <row r="2781" spans="1:63" x14ac:dyDescent="0.35">
      <c r="A2781" s="2">
        <v>1509667200000</v>
      </c>
      <c r="B2781" s="3">
        <v>43042</v>
      </c>
      <c r="C2781" s="2" t="s">
        <v>9</v>
      </c>
      <c r="D2781" s="2">
        <v>7010.31</v>
      </c>
      <c r="E2781" s="2">
        <v>7346.34</v>
      </c>
      <c r="F2781" s="2">
        <v>6923</v>
      </c>
      <c r="G2781" s="2">
        <v>7115.04</v>
      </c>
      <c r="H2781" s="2">
        <v>1891.4975919999999</v>
      </c>
      <c r="I2781" s="2">
        <v>13614451.7465412</v>
      </c>
      <c r="J2781" s="2">
        <f t="shared" si="2326"/>
        <v>1.3541349120652824</v>
      </c>
      <c r="K2781" s="2">
        <f t="shared" si="2327"/>
        <v>24.396640347993923</v>
      </c>
      <c r="L2781" s="2">
        <f t="shared" si="2328"/>
        <v>65.757857437395586</v>
      </c>
      <c r="M2781" s="1">
        <f t="shared" si="2329"/>
        <v>3.290023637063026</v>
      </c>
      <c r="N2781" s="1">
        <f t="shared" si="2330"/>
        <v>-8.5461220175852901</v>
      </c>
      <c r="O2781" s="1">
        <f t="shared" si="2331"/>
        <v>56.926876025995639</v>
      </c>
      <c r="P2781" s="2">
        <f t="shared" si="2332"/>
        <v>95.0600000000004</v>
      </c>
      <c r="Q2781" s="2">
        <f t="shared" si="2333"/>
        <v>0</v>
      </c>
      <c r="R2781" s="2">
        <f t="shared" si="2334"/>
        <v>131.75571428571428</v>
      </c>
      <c r="S2781" s="2">
        <f t="shared" si="2335"/>
        <v>52.82500000000001</v>
      </c>
      <c r="T2781" s="1">
        <f t="shared" si="2336"/>
        <v>71.381083769005414</v>
      </c>
      <c r="U2781" s="1">
        <f t="shared" si="2337"/>
        <v>5159.6992476651139</v>
      </c>
      <c r="V2781" s="1">
        <f t="shared" si="2338"/>
        <v>6016.0820000000003</v>
      </c>
      <c r="W2781" s="1">
        <f t="shared" si="2339"/>
        <v>462.57632079041815</v>
      </c>
      <c r="X2781" s="1">
        <f t="shared" si="2340"/>
        <v>6941.234641580837</v>
      </c>
      <c r="Y2781" s="1">
        <f t="shared" si="2341"/>
        <v>5090.9293584191637</v>
      </c>
      <c r="Z2781" s="1">
        <f t="shared" si="2342"/>
        <v>5835.3083679854099</v>
      </c>
      <c r="AA2781" s="1">
        <f t="shared" si="2343"/>
        <v>6337.4739048220417</v>
      </c>
      <c r="AB2781" s="1">
        <f t="shared" si="2344"/>
        <v>502.16553683663187</v>
      </c>
      <c r="AC2781" s="1">
        <f t="shared" si="2345"/>
        <v>420.91456232765705</v>
      </c>
      <c r="AD2781" s="1">
        <f t="shared" si="2346"/>
        <v>-81.250974508974821</v>
      </c>
      <c r="AE2781" s="4">
        <f t="shared" si="2347"/>
        <v>7346.34</v>
      </c>
      <c r="AF2781" s="4">
        <f t="shared" si="2348"/>
        <v>5037.95</v>
      </c>
      <c r="AG2781" s="4">
        <f t="shared" si="2349"/>
        <v>5582.7300400000004</v>
      </c>
      <c r="AH2781" s="4">
        <f t="shared" si="2350"/>
        <v>5919.7549799999997</v>
      </c>
      <c r="AI2781" s="4">
        <f t="shared" si="2351"/>
        <v>6192.1450000000004</v>
      </c>
      <c r="AJ2781" s="4">
        <f t="shared" si="2352"/>
        <v>6464.5350200000003</v>
      </c>
      <c r="AK2781" s="4">
        <f t="shared" si="2353"/>
        <v>6852.3445400000001</v>
      </c>
      <c r="AL2781" s="4">
        <f t="shared" si="2354"/>
        <v>7346.34</v>
      </c>
      <c r="AM2781" s="4">
        <f t="shared" si="2355"/>
        <v>3653.69</v>
      </c>
      <c r="AN2781" s="4">
        <f t="shared" si="2356"/>
        <v>4525.1553999999996</v>
      </c>
      <c r="AO2781" s="4">
        <f t="shared" si="2357"/>
        <v>5064.2822999999999</v>
      </c>
      <c r="AP2781" s="4">
        <f t="shared" si="2358"/>
        <v>5500.0150000000003</v>
      </c>
      <c r="AQ2781" s="4">
        <f t="shared" si="2359"/>
        <v>5935.7476999999999</v>
      </c>
      <c r="AR2781" s="4">
        <f t="shared" si="2360"/>
        <v>6556.1129000000001</v>
      </c>
      <c r="AS2781" s="4">
        <f t="shared" si="2361"/>
        <v>7346.34</v>
      </c>
      <c r="AT2781" s="4">
        <f t="shared" si="2362"/>
        <v>2817</v>
      </c>
      <c r="AU2781" s="4">
        <f t="shared" si="2363"/>
        <v>3885.9242400000003</v>
      </c>
      <c r="AV2781" s="4">
        <f t="shared" si="2364"/>
        <v>4547.2078799999999</v>
      </c>
      <c r="AW2781" s="4">
        <f t="shared" si="2365"/>
        <v>5081.67</v>
      </c>
      <c r="AX2781" s="4">
        <f t="shared" si="2366"/>
        <v>5616.1321200000002</v>
      </c>
      <c r="AY2781" s="4">
        <f t="shared" si="2367"/>
        <v>6377.0612400000009</v>
      </c>
      <c r="AZ2781" s="1">
        <f t="shared" si="2368"/>
        <v>4722.2058227848092</v>
      </c>
      <c r="BA2781" s="1">
        <f t="shared" si="2369"/>
        <v>3256.0753756970475</v>
      </c>
      <c r="BB2781" s="1">
        <f t="shared" si="2370"/>
        <v>0</v>
      </c>
      <c r="BC2781" s="1"/>
      <c r="BD2781" s="6">
        <f t="shared" si="2371"/>
        <v>0</v>
      </c>
      <c r="BE2781" s="6"/>
      <c r="BF2781">
        <f t="shared" si="2372"/>
        <v>10886.133893999999</v>
      </c>
      <c r="BG2781">
        <f t="shared" si="2373"/>
        <v>5982.980401683787</v>
      </c>
      <c r="BH2781">
        <f t="shared" si="2374"/>
        <v>423.34000000000015</v>
      </c>
      <c r="BI2781">
        <f t="shared" si="2375"/>
        <v>404.52629482363756</v>
      </c>
      <c r="BJ2781">
        <f t="shared" si="2376"/>
        <v>88.768355217154834</v>
      </c>
      <c r="BK2781">
        <f t="shared" si="2377"/>
        <v>91.155721824346571</v>
      </c>
    </row>
    <row r="2782" spans="1:63" x14ac:dyDescent="0.35">
      <c r="A2782" s="2">
        <v>1509580800000</v>
      </c>
      <c r="B2782" s="3">
        <v>43041</v>
      </c>
      <c r="C2782" s="2" t="s">
        <v>9</v>
      </c>
      <c r="D2782" s="2">
        <v>6753.98</v>
      </c>
      <c r="E2782" s="2">
        <v>7300</v>
      </c>
      <c r="F2782" s="2">
        <v>6685.1</v>
      </c>
      <c r="G2782" s="2">
        <v>7019.98</v>
      </c>
      <c r="H2782" s="2">
        <v>2503.610803</v>
      </c>
      <c r="I2782" s="2">
        <v>17369001.3309187</v>
      </c>
      <c r="J2782" s="2">
        <f t="shared" si="2326"/>
        <v>3.9384185324801084</v>
      </c>
      <c r="K2782" s="2">
        <f t="shared" si="2327"/>
        <v>21.688106600471841</v>
      </c>
      <c r="L2782" s="2">
        <f t="shared" si="2328"/>
        <v>66.801232716895669</v>
      </c>
      <c r="M2782" s="1">
        <f t="shared" si="2329"/>
        <v>1.3360430861948829</v>
      </c>
      <c r="N2782" s="1">
        <f t="shared" si="2330"/>
        <v>0.8548457403012576</v>
      </c>
      <c r="O2782" s="1">
        <f t="shared" si="2331"/>
        <v>55.128789540710954</v>
      </c>
      <c r="P2782" s="2">
        <f t="shared" si="2332"/>
        <v>266</v>
      </c>
      <c r="Q2782" s="2">
        <f t="shared" si="2333"/>
        <v>0</v>
      </c>
      <c r="R2782" s="2">
        <f t="shared" si="2334"/>
        <v>148.25928571428571</v>
      </c>
      <c r="S2782" s="2">
        <f t="shared" si="2335"/>
        <v>52.82500000000001</v>
      </c>
      <c r="T2782" s="1">
        <f t="shared" si="2336"/>
        <v>73.729921354939989</v>
      </c>
      <c r="U2782" s="1">
        <f t="shared" si="2337"/>
        <v>5079.8894210392</v>
      </c>
      <c r="V2782" s="1">
        <f t="shared" si="2338"/>
        <v>5953.8295000000007</v>
      </c>
      <c r="W2782" s="1">
        <f t="shared" si="2339"/>
        <v>388.30810979781239</v>
      </c>
      <c r="X2782" s="1">
        <f t="shared" si="2340"/>
        <v>6730.4457195956256</v>
      </c>
      <c r="Y2782" s="1">
        <f t="shared" si="2341"/>
        <v>5177.2132804043758</v>
      </c>
      <c r="Z2782" s="1">
        <f t="shared" si="2342"/>
        <v>5732.9298374242426</v>
      </c>
      <c r="AA2782" s="1">
        <f t="shared" si="2343"/>
        <v>6196.0982511533211</v>
      </c>
      <c r="AB2782" s="1">
        <f t="shared" si="2344"/>
        <v>463.16841372907857</v>
      </c>
      <c r="AC2782" s="1">
        <f t="shared" si="2345"/>
        <v>400.60181870041333</v>
      </c>
      <c r="AD2782" s="1">
        <f t="shared" si="2346"/>
        <v>-62.566595028665233</v>
      </c>
      <c r="AE2782" s="4">
        <f t="shared" si="2347"/>
        <v>7300</v>
      </c>
      <c r="AF2782" s="4">
        <f t="shared" si="2348"/>
        <v>5037.95</v>
      </c>
      <c r="AG2782" s="4">
        <f t="shared" si="2349"/>
        <v>5571.7937999999995</v>
      </c>
      <c r="AH2782" s="4">
        <f t="shared" si="2350"/>
        <v>5902.0531000000001</v>
      </c>
      <c r="AI2782" s="4">
        <f t="shared" si="2351"/>
        <v>6168.9750000000004</v>
      </c>
      <c r="AJ2782" s="4">
        <f t="shared" si="2352"/>
        <v>6435.8968999999997</v>
      </c>
      <c r="AK2782" s="4">
        <f t="shared" si="2353"/>
        <v>6815.9213</v>
      </c>
      <c r="AL2782" s="4">
        <f t="shared" si="2354"/>
        <v>7300</v>
      </c>
      <c r="AM2782" s="4">
        <f t="shared" si="2355"/>
        <v>3622.76</v>
      </c>
      <c r="AN2782" s="4">
        <f t="shared" si="2356"/>
        <v>4490.5886399999999</v>
      </c>
      <c r="AO2782" s="4">
        <f t="shared" si="2357"/>
        <v>5027.4656800000002</v>
      </c>
      <c r="AP2782" s="4">
        <f t="shared" si="2358"/>
        <v>5461.38</v>
      </c>
      <c r="AQ2782" s="4">
        <f t="shared" si="2359"/>
        <v>5895.29432</v>
      </c>
      <c r="AR2782" s="4">
        <f t="shared" si="2360"/>
        <v>6513.0706399999999</v>
      </c>
      <c r="AS2782" s="4">
        <f t="shared" si="2361"/>
        <v>7300</v>
      </c>
      <c r="AT2782" s="4">
        <f t="shared" si="2362"/>
        <v>2817</v>
      </c>
      <c r="AU2782" s="4">
        <f t="shared" si="2363"/>
        <v>3874.9880000000003</v>
      </c>
      <c r="AV2782" s="4">
        <f t="shared" si="2364"/>
        <v>4529.5060000000003</v>
      </c>
      <c r="AW2782" s="4">
        <f t="shared" si="2365"/>
        <v>5058.5</v>
      </c>
      <c r="AX2782" s="4">
        <f t="shared" si="2366"/>
        <v>5587.4940000000006</v>
      </c>
      <c r="AY2782" s="4">
        <f t="shared" si="2367"/>
        <v>6340.6379999999999</v>
      </c>
      <c r="AZ2782" s="1">
        <f t="shared" si="2368"/>
        <v>4691.5284615384608</v>
      </c>
      <c r="BA2782" s="1">
        <f t="shared" si="2369"/>
        <v>3203.2128465970068</v>
      </c>
      <c r="BB2782" s="1">
        <f t="shared" si="2370"/>
        <v>0</v>
      </c>
      <c r="BC2782" s="1"/>
      <c r="BD2782" s="6">
        <f t="shared" si="2371"/>
        <v>0</v>
      </c>
      <c r="BE2782" s="6"/>
      <c r="BF2782">
        <f t="shared" si="2372"/>
        <v>8994.636301999999</v>
      </c>
      <c r="BG2782">
        <f t="shared" si="2373"/>
        <v>5915.1115274354752</v>
      </c>
      <c r="BH2782">
        <f t="shared" si="2374"/>
        <v>614.89999999999964</v>
      </c>
      <c r="BI2782">
        <f t="shared" si="2375"/>
        <v>401.63187864265871</v>
      </c>
      <c r="BJ2782">
        <f t="shared" si="2376"/>
        <v>86.089556984033919</v>
      </c>
      <c r="BK2782">
        <f t="shared" si="2377"/>
        <v>94.100321197349714</v>
      </c>
    </row>
    <row r="2783" spans="1:63" x14ac:dyDescent="0.35">
      <c r="A2783" s="2">
        <v>1509494400000</v>
      </c>
      <c r="B2783" s="3">
        <v>43040</v>
      </c>
      <c r="C2783" s="2" t="s">
        <v>9</v>
      </c>
      <c r="D2783" s="2">
        <v>6463</v>
      </c>
      <c r="E2783" s="2">
        <v>6774.67</v>
      </c>
      <c r="F2783" s="2">
        <v>6338.02</v>
      </c>
      <c r="G2783" s="2">
        <v>6753.98</v>
      </c>
      <c r="H2783" s="2">
        <v>1675.615188</v>
      </c>
      <c r="I2783" s="2">
        <v>10951171.072540401</v>
      </c>
      <c r="J2783" s="2">
        <f t="shared" si="2326"/>
        <v>4.5022435401516256</v>
      </c>
      <c r="K2783" s="2">
        <f t="shared" si="2327"/>
        <v>15.220829203465833</v>
      </c>
      <c r="L2783" s="2">
        <f t="shared" si="2328"/>
        <v>56.70487238979117</v>
      </c>
      <c r="M2783" s="1">
        <f t="shared" si="2329"/>
        <v>3.7891845845714665</v>
      </c>
      <c r="N2783" s="1">
        <f t="shared" si="2330"/>
        <v>8.1288366267001155</v>
      </c>
      <c r="O2783" s="1">
        <f t="shared" si="2331"/>
        <v>59.653863351683015</v>
      </c>
      <c r="P2783" s="2">
        <f t="shared" si="2332"/>
        <v>290.97999999999956</v>
      </c>
      <c r="Q2783" s="2">
        <f t="shared" si="2333"/>
        <v>0</v>
      </c>
      <c r="R2783" s="2">
        <f t="shared" si="2334"/>
        <v>141.53357142857138</v>
      </c>
      <c r="S2783" s="2">
        <f t="shared" si="2335"/>
        <v>52.82500000000001</v>
      </c>
      <c r="T2783" s="1">
        <f t="shared" si="2336"/>
        <v>72.820853944476696</v>
      </c>
      <c r="U2783" s="1">
        <f t="shared" si="2337"/>
        <v>5000.7020504693719</v>
      </c>
      <c r="V2783" s="1">
        <f t="shared" si="2338"/>
        <v>5885.3294999999998</v>
      </c>
      <c r="W2783" s="1">
        <f t="shared" si="2339"/>
        <v>306.38753178735914</v>
      </c>
      <c r="X2783" s="1">
        <f t="shared" si="2340"/>
        <v>6498.1045635747178</v>
      </c>
      <c r="Y2783" s="1">
        <f t="shared" si="2341"/>
        <v>5272.5544364252819</v>
      </c>
      <c r="Z2783" s="1">
        <f t="shared" si="2342"/>
        <v>5629.9658244181819</v>
      </c>
      <c r="AA2783" s="1">
        <f t="shared" si="2343"/>
        <v>6046.3015695448348</v>
      </c>
      <c r="AB2783" s="1">
        <f t="shared" si="2344"/>
        <v>416.33574512665291</v>
      </c>
      <c r="AC2783" s="1">
        <f t="shared" si="2345"/>
        <v>384.96016994324697</v>
      </c>
      <c r="AD2783" s="1">
        <f t="shared" si="2346"/>
        <v>-31.375575183405942</v>
      </c>
      <c r="AE2783" s="4">
        <f t="shared" si="2347"/>
        <v>6774.67</v>
      </c>
      <c r="AF2783" s="4">
        <f t="shared" si="2348"/>
        <v>5037.95</v>
      </c>
      <c r="AG2783" s="4">
        <f t="shared" si="2349"/>
        <v>5447.81592</v>
      </c>
      <c r="AH2783" s="4">
        <f t="shared" si="2350"/>
        <v>5701.3770400000003</v>
      </c>
      <c r="AI2783" s="4">
        <f t="shared" si="2351"/>
        <v>5906.3099999999995</v>
      </c>
      <c r="AJ2783" s="4">
        <f t="shared" si="2352"/>
        <v>6111.2429599999996</v>
      </c>
      <c r="AK2783" s="4">
        <f t="shared" si="2353"/>
        <v>6403.0119199999999</v>
      </c>
      <c r="AL2783" s="4">
        <f t="shared" si="2354"/>
        <v>6774.67</v>
      </c>
      <c r="AM2783" s="4">
        <f t="shared" si="2355"/>
        <v>3542.91</v>
      </c>
      <c r="AN2783" s="4">
        <f t="shared" si="2356"/>
        <v>4305.6053599999996</v>
      </c>
      <c r="AO2783" s="4">
        <f t="shared" si="2357"/>
        <v>4777.4423200000001</v>
      </c>
      <c r="AP2783" s="4">
        <f t="shared" si="2358"/>
        <v>5158.79</v>
      </c>
      <c r="AQ2783" s="4">
        <f t="shared" si="2359"/>
        <v>5540.1376799999998</v>
      </c>
      <c r="AR2783" s="4">
        <f t="shared" si="2360"/>
        <v>6083.0733600000003</v>
      </c>
      <c r="AS2783" s="4">
        <f t="shared" si="2361"/>
        <v>6774.67</v>
      </c>
      <c r="AT2783" s="4">
        <f t="shared" si="2362"/>
        <v>2817</v>
      </c>
      <c r="AU2783" s="4">
        <f t="shared" si="2363"/>
        <v>3751.0101199999999</v>
      </c>
      <c r="AV2783" s="4">
        <f t="shared" si="2364"/>
        <v>4328.8299399999996</v>
      </c>
      <c r="AW2783" s="4">
        <f t="shared" si="2365"/>
        <v>4795.835</v>
      </c>
      <c r="AX2783" s="4">
        <f t="shared" si="2366"/>
        <v>5262.8400600000004</v>
      </c>
      <c r="AY2783" s="4">
        <f t="shared" si="2367"/>
        <v>5927.7286199999999</v>
      </c>
      <c r="AZ2783" s="1">
        <f t="shared" si="2368"/>
        <v>4661.2888311688312</v>
      </c>
      <c r="BA2783" s="1">
        <f t="shared" si="2369"/>
        <v>3150.9283650435409</v>
      </c>
      <c r="BB2783" s="1">
        <f t="shared" si="2370"/>
        <v>0</v>
      </c>
      <c r="BC2783" s="1"/>
      <c r="BD2783" s="6">
        <f t="shared" si="2371"/>
        <v>0</v>
      </c>
      <c r="BE2783" s="6"/>
      <c r="BF2783">
        <f t="shared" si="2372"/>
        <v>6491.0254989999985</v>
      </c>
      <c r="BG2783">
        <f t="shared" si="2373"/>
        <v>5819.4919435327838</v>
      </c>
      <c r="BH2783">
        <f t="shared" si="2374"/>
        <v>436.64999999999964</v>
      </c>
      <c r="BI2783">
        <f t="shared" si="2375"/>
        <v>368.82139843383703</v>
      </c>
      <c r="BJ2783">
        <f t="shared" si="2376"/>
        <v>98.60925327185096</v>
      </c>
      <c r="BK2783">
        <f t="shared" si="2377"/>
        <v>95.208135125784239</v>
      </c>
    </row>
    <row r="2784" spans="1:63" x14ac:dyDescent="0.35">
      <c r="A2784" s="2">
        <v>1509408000000</v>
      </c>
      <c r="B2784" s="3">
        <v>43039</v>
      </c>
      <c r="C2784" s="2" t="s">
        <v>9</v>
      </c>
      <c r="D2784" s="2">
        <v>6120.52</v>
      </c>
      <c r="E2784" s="2">
        <v>6498.01</v>
      </c>
      <c r="F2784" s="2">
        <v>6100</v>
      </c>
      <c r="G2784" s="2">
        <v>6463</v>
      </c>
      <c r="H2784" s="2">
        <v>1511.7749249999999</v>
      </c>
      <c r="I2784" s="2">
        <v>9487640.8400991</v>
      </c>
      <c r="J2784" s="2">
        <f t="shared" si="2326"/>
        <v>5.5959480434605018</v>
      </c>
      <c r="K2784" s="2">
        <f t="shared" si="2327"/>
        <v>13.585436881259902</v>
      </c>
      <c r="L2784" s="2">
        <f t="shared" si="2328"/>
        <v>47.557077625570777</v>
      </c>
      <c r="M2784" s="1">
        <f t="shared" si="2329"/>
        <v>4.3082745285002266</v>
      </c>
      <c r="N2784" s="1">
        <f t="shared" si="2330"/>
        <v>9.299706018876682</v>
      </c>
      <c r="O2784" s="1">
        <f t="shared" si="2331"/>
        <v>52.235184898653856</v>
      </c>
      <c r="P2784" s="2">
        <f t="shared" si="2332"/>
        <v>342.5</v>
      </c>
      <c r="Q2784" s="2">
        <f t="shared" si="2333"/>
        <v>0</v>
      </c>
      <c r="R2784" s="2">
        <f t="shared" si="2334"/>
        <v>120.7492857142857</v>
      </c>
      <c r="S2784" s="2">
        <f t="shared" si="2335"/>
        <v>58.749285714285698</v>
      </c>
      <c r="T2784" s="1">
        <f t="shared" si="2336"/>
        <v>67.270332434002654</v>
      </c>
      <c r="U2784" s="1">
        <f t="shared" si="2337"/>
        <v>4929.1396851824074</v>
      </c>
      <c r="V2784" s="1">
        <f t="shared" si="2338"/>
        <v>5819.1305000000002</v>
      </c>
      <c r="W2784" s="1">
        <f t="shared" si="2339"/>
        <v>249.25804932790035</v>
      </c>
      <c r="X2784" s="1">
        <f t="shared" si="2340"/>
        <v>6317.6465986558005</v>
      </c>
      <c r="Y2784" s="1">
        <f t="shared" si="2341"/>
        <v>5320.6144013441999</v>
      </c>
      <c r="Z2784" s="1">
        <f t="shared" si="2342"/>
        <v>5540.0446903716365</v>
      </c>
      <c r="AA2784" s="1">
        <f t="shared" si="2343"/>
        <v>5917.6327640075324</v>
      </c>
      <c r="AB2784" s="1">
        <f t="shared" si="2344"/>
        <v>377.58807363589585</v>
      </c>
      <c r="AC2784" s="1">
        <f t="shared" si="2345"/>
        <v>377.11627614739547</v>
      </c>
      <c r="AD2784" s="1">
        <f t="shared" si="2346"/>
        <v>-0.4717974885003855</v>
      </c>
      <c r="AE2784" s="4">
        <f t="shared" si="2347"/>
        <v>6498.01</v>
      </c>
      <c r="AF2784" s="4">
        <f t="shared" si="2348"/>
        <v>4810.16</v>
      </c>
      <c r="AG2784" s="4">
        <f t="shared" si="2349"/>
        <v>5208.4925999999996</v>
      </c>
      <c r="AH2784" s="4">
        <f t="shared" si="2350"/>
        <v>5454.9187000000002</v>
      </c>
      <c r="AI2784" s="4">
        <f t="shared" si="2351"/>
        <v>5654.085</v>
      </c>
      <c r="AJ2784" s="4">
        <f t="shared" si="2352"/>
        <v>5853.2512999999999</v>
      </c>
      <c r="AK2784" s="4">
        <f t="shared" si="2353"/>
        <v>6136.8101000000006</v>
      </c>
      <c r="AL2784" s="4">
        <f t="shared" si="2354"/>
        <v>6498.01</v>
      </c>
      <c r="AM2784" s="4">
        <f t="shared" si="2355"/>
        <v>3505.55</v>
      </c>
      <c r="AN2784" s="4">
        <f t="shared" si="2356"/>
        <v>4211.7705599999999</v>
      </c>
      <c r="AO2784" s="4">
        <f t="shared" si="2357"/>
        <v>4648.6697199999999</v>
      </c>
      <c r="AP2784" s="4">
        <f t="shared" si="2358"/>
        <v>5001.7800000000007</v>
      </c>
      <c r="AQ2784" s="4">
        <f t="shared" si="2359"/>
        <v>5354.8902799999996</v>
      </c>
      <c r="AR2784" s="4">
        <f t="shared" si="2360"/>
        <v>5857.62356</v>
      </c>
      <c r="AS2784" s="4">
        <f t="shared" si="2361"/>
        <v>6498.01</v>
      </c>
      <c r="AT2784" s="4">
        <f t="shared" si="2362"/>
        <v>2817</v>
      </c>
      <c r="AU2784" s="4">
        <f t="shared" si="2363"/>
        <v>3685.7183599999998</v>
      </c>
      <c r="AV2784" s="4">
        <f t="shared" si="2364"/>
        <v>4223.1458199999997</v>
      </c>
      <c r="AW2784" s="4">
        <f t="shared" si="2365"/>
        <v>4657.5050000000001</v>
      </c>
      <c r="AX2784" s="4">
        <f t="shared" si="2366"/>
        <v>5091.8641800000005</v>
      </c>
      <c r="AY2784" s="4">
        <f t="shared" si="2367"/>
        <v>5710.2738600000002</v>
      </c>
      <c r="AZ2784" s="1">
        <f t="shared" si="2368"/>
        <v>4633.753421052631</v>
      </c>
      <c r="BA2784" s="1">
        <f t="shared" si="2369"/>
        <v>3101.5714933318086</v>
      </c>
      <c r="BB2784" s="1">
        <f t="shared" si="2370"/>
        <v>1</v>
      </c>
      <c r="BC2784" s="1" t="str">
        <f t="shared" si="2378"/>
        <v>$6,249–$6,338</v>
      </c>
      <c r="BD2784" s="6">
        <f t="shared" si="2371"/>
        <v>0</v>
      </c>
      <c r="BE2784" s="6"/>
      <c r="BF2784">
        <f t="shared" si="2372"/>
        <v>4815.4103109999987</v>
      </c>
      <c r="BG2784">
        <f t="shared" si="2373"/>
        <v>5757.2108114046196</v>
      </c>
      <c r="BH2784">
        <f t="shared" si="2374"/>
        <v>398.01000000000022</v>
      </c>
      <c r="BI2784">
        <f t="shared" si="2375"/>
        <v>358.38622896211967</v>
      </c>
      <c r="BJ2784">
        <f t="shared" si="2376"/>
        <v>97.602153336164264</v>
      </c>
      <c r="BK2784">
        <f t="shared" si="2377"/>
        <v>95.095872192723093</v>
      </c>
    </row>
    <row r="2785" spans="1:63" x14ac:dyDescent="0.35">
      <c r="A2785" s="2">
        <v>1509321600000</v>
      </c>
      <c r="B2785" s="3">
        <v>43038</v>
      </c>
      <c r="C2785" s="2" t="s">
        <v>9</v>
      </c>
      <c r="D2785" s="2">
        <v>6133.01</v>
      </c>
      <c r="E2785" s="2">
        <v>6248.68</v>
      </c>
      <c r="F2785" s="2">
        <v>6030</v>
      </c>
      <c r="G2785" s="2">
        <v>6120.5</v>
      </c>
      <c r="H2785" s="2">
        <v>1473.6870429999999</v>
      </c>
      <c r="I2785" s="2">
        <v>9030219.2867349908</v>
      </c>
      <c r="J2785" s="2">
        <f t="shared" si="2326"/>
        <v>-0.80194749415718647</v>
      </c>
      <c r="K2785" s="2">
        <f t="shared" si="2327"/>
        <v>11.748520639835828</v>
      </c>
      <c r="L2785" s="2">
        <f t="shared" si="2328"/>
        <v>39.785953116149905</v>
      </c>
      <c r="M2785" s="1">
        <f t="shared" si="2329"/>
        <v>5.299396565062664</v>
      </c>
      <c r="N2785" s="1">
        <f t="shared" si="2330"/>
        <v>13.71816028102279</v>
      </c>
      <c r="O2785" s="1">
        <f t="shared" si="2331"/>
        <v>58.285760967241231</v>
      </c>
      <c r="P2785" s="2">
        <f t="shared" si="2332"/>
        <v>0</v>
      </c>
      <c r="Q2785" s="2">
        <f t="shared" si="2333"/>
        <v>49.479999999999563</v>
      </c>
      <c r="R2785" s="2">
        <f t="shared" si="2334"/>
        <v>96.284999999999982</v>
      </c>
      <c r="S2785" s="2">
        <f t="shared" si="2335"/>
        <v>70.536428571428587</v>
      </c>
      <c r="T2785" s="1">
        <f t="shared" si="2336"/>
        <v>57.717405266538201</v>
      </c>
      <c r="U2785" s="1">
        <f t="shared" si="2337"/>
        <v>4866.5331417204652</v>
      </c>
      <c r="V2785" s="1">
        <f t="shared" si="2338"/>
        <v>5737.0520000000006</v>
      </c>
      <c r="W2785" s="1">
        <f t="shared" si="2339"/>
        <v>290.57634577852338</v>
      </c>
      <c r="X2785" s="1">
        <f t="shared" si="2340"/>
        <v>6318.2046915570472</v>
      </c>
      <c r="Y2785" s="1">
        <f t="shared" si="2341"/>
        <v>5155.899308442954</v>
      </c>
      <c r="Z2785" s="1">
        <f t="shared" si="2342"/>
        <v>5466.2082656013672</v>
      </c>
      <c r="AA2785" s="1">
        <f t="shared" si="2343"/>
        <v>5818.4750847361747</v>
      </c>
      <c r="AB2785" s="1">
        <f t="shared" si="2344"/>
        <v>352.26681913480752</v>
      </c>
      <c r="AC2785" s="1">
        <f t="shared" si="2345"/>
        <v>376.99832677527036</v>
      </c>
      <c r="AD2785" s="1">
        <f t="shared" si="2346"/>
        <v>24.731507640462837</v>
      </c>
      <c r="AE2785" s="4">
        <f t="shared" si="2347"/>
        <v>6248.68</v>
      </c>
      <c r="AF2785" s="4">
        <f t="shared" si="2348"/>
        <v>4710</v>
      </c>
      <c r="AG2785" s="4">
        <f t="shared" si="2349"/>
        <v>5073.1284800000003</v>
      </c>
      <c r="AH2785" s="4">
        <f t="shared" si="2350"/>
        <v>5297.7757600000004</v>
      </c>
      <c r="AI2785" s="4">
        <f t="shared" si="2351"/>
        <v>5479.34</v>
      </c>
      <c r="AJ2785" s="4">
        <f t="shared" si="2352"/>
        <v>5660.9042399999998</v>
      </c>
      <c r="AK2785" s="4">
        <f t="shared" si="2353"/>
        <v>5919.4024800000007</v>
      </c>
      <c r="AL2785" s="4">
        <f t="shared" si="2354"/>
        <v>6248.68</v>
      </c>
      <c r="AM2785" s="4">
        <f t="shared" si="2355"/>
        <v>3505.55</v>
      </c>
      <c r="AN2785" s="4">
        <f t="shared" si="2356"/>
        <v>4152.92868</v>
      </c>
      <c r="AO2785" s="4">
        <f t="shared" si="2357"/>
        <v>4553.4256600000008</v>
      </c>
      <c r="AP2785" s="4">
        <f t="shared" si="2358"/>
        <v>4877.1149999999998</v>
      </c>
      <c r="AQ2785" s="4">
        <f t="shared" si="2359"/>
        <v>5200.8043400000006</v>
      </c>
      <c r="AR2785" s="4">
        <f t="shared" si="2360"/>
        <v>5661.6501800000005</v>
      </c>
      <c r="AS2785" s="4">
        <f t="shared" si="2361"/>
        <v>6248.68</v>
      </c>
      <c r="AT2785" s="4">
        <f t="shared" si="2362"/>
        <v>2817</v>
      </c>
      <c r="AU2785" s="4">
        <f t="shared" si="2363"/>
        <v>3626.8764799999999</v>
      </c>
      <c r="AV2785" s="4">
        <f t="shared" si="2364"/>
        <v>4127.9017600000006</v>
      </c>
      <c r="AW2785" s="4">
        <f t="shared" si="2365"/>
        <v>4532.84</v>
      </c>
      <c r="AX2785" s="4">
        <f t="shared" si="2366"/>
        <v>4937.7782399999996</v>
      </c>
      <c r="AY2785" s="4">
        <f t="shared" si="2367"/>
        <v>5514.3004799999999</v>
      </c>
      <c r="AZ2785" s="1">
        <f t="shared" si="2368"/>
        <v>4609.3634666666658</v>
      </c>
      <c r="BA2785" s="1">
        <f t="shared" si="2369"/>
        <v>3055.5245274870385</v>
      </c>
      <c r="BB2785" s="1">
        <f t="shared" si="2370"/>
        <v>0</v>
      </c>
      <c r="BC2785" s="1"/>
      <c r="BD2785" s="6">
        <f t="shared" si="2371"/>
        <v>0</v>
      </c>
      <c r="BE2785" s="6"/>
      <c r="BF2785">
        <f t="shared" si="2372"/>
        <v>3303.635385999999</v>
      </c>
      <c r="BG2785">
        <f t="shared" si="2373"/>
        <v>5708.1158424920459</v>
      </c>
      <c r="BH2785">
        <f t="shared" si="2374"/>
        <v>218.68000000000029</v>
      </c>
      <c r="BI2785">
        <f t="shared" si="2375"/>
        <v>352.2902641870611</v>
      </c>
      <c r="BJ2785">
        <f t="shared" si="2376"/>
        <v>89.412998769337477</v>
      </c>
      <c r="BK2785">
        <f t="shared" si="2377"/>
        <v>82.616540642911858</v>
      </c>
    </row>
    <row r="2786" spans="1:63" x14ac:dyDescent="0.35">
      <c r="A2786" s="2">
        <v>1509235200000</v>
      </c>
      <c r="B2786" s="3">
        <v>43037</v>
      </c>
      <c r="C2786" s="2" t="s">
        <v>9</v>
      </c>
      <c r="D2786" s="2">
        <v>5709.98</v>
      </c>
      <c r="E2786" s="2">
        <v>6189.88</v>
      </c>
      <c r="F2786" s="2">
        <v>5648.01</v>
      </c>
      <c r="G2786" s="2">
        <v>6169.98</v>
      </c>
      <c r="H2786" s="2">
        <v>1804.7781729999999</v>
      </c>
      <c r="I2786" s="2">
        <v>10620967.6245916</v>
      </c>
      <c r="J2786" s="2">
        <f t="shared" si="2326"/>
        <v>7.8735724626025281</v>
      </c>
      <c r="K2786" s="2">
        <f t="shared" si="2327"/>
        <v>4.2943374921609836</v>
      </c>
      <c r="L2786" s="2">
        <f t="shared" si="2328"/>
        <v>40.915060146031394</v>
      </c>
      <c r="M2786" s="1">
        <f t="shared" si="2329"/>
        <v>-0.80843068376765892</v>
      </c>
      <c r="N2786" s="1">
        <f t="shared" si="2330"/>
        <v>19.044308085277436</v>
      </c>
      <c r="O2786" s="1">
        <f t="shared" si="2331"/>
        <v>60.402464837811472</v>
      </c>
      <c r="P2786" s="2">
        <f t="shared" si="2332"/>
        <v>450.33999999999924</v>
      </c>
      <c r="Q2786" s="2">
        <f t="shared" si="2333"/>
        <v>0</v>
      </c>
      <c r="R2786" s="2">
        <f t="shared" si="2334"/>
        <v>99.858571428571466</v>
      </c>
      <c r="S2786" s="2">
        <f t="shared" si="2335"/>
        <v>67.0021428571429</v>
      </c>
      <c r="T2786" s="1">
        <f t="shared" si="2336"/>
        <v>59.845465636437574</v>
      </c>
      <c r="U2786" s="1">
        <f t="shared" si="2337"/>
        <v>4815.3508209743613</v>
      </c>
      <c r="V2786" s="1">
        <f t="shared" si="2338"/>
        <v>5670.18</v>
      </c>
      <c r="W2786" s="1">
        <f t="shared" si="2339"/>
        <v>343.68032633538968</v>
      </c>
      <c r="X2786" s="1">
        <f t="shared" si="2340"/>
        <v>6357.5406526707793</v>
      </c>
      <c r="Y2786" s="1">
        <f t="shared" si="2341"/>
        <v>4982.8193473292213</v>
      </c>
      <c r="Z2786" s="1">
        <f t="shared" si="2342"/>
        <v>5413.8649268494764</v>
      </c>
      <c r="AA2786" s="1">
        <f t="shared" si="2343"/>
        <v>5763.561463779115</v>
      </c>
      <c r="AB2786" s="1">
        <f t="shared" si="2344"/>
        <v>349.69653692963857</v>
      </c>
      <c r="AC2786" s="1">
        <f t="shared" si="2345"/>
        <v>383.18120368538609</v>
      </c>
      <c r="AD2786" s="1">
        <f t="shared" si="2346"/>
        <v>33.484666755747526</v>
      </c>
      <c r="AE2786" s="4">
        <f t="shared" si="2347"/>
        <v>6189.88</v>
      </c>
      <c r="AF2786" s="4">
        <f t="shared" si="2348"/>
        <v>4680.59</v>
      </c>
      <c r="AG2786" s="4">
        <f t="shared" si="2349"/>
        <v>5036.78244</v>
      </c>
      <c r="AH2786" s="4">
        <f t="shared" si="2350"/>
        <v>5257.1387800000002</v>
      </c>
      <c r="AI2786" s="4">
        <f t="shared" si="2351"/>
        <v>5435.2350000000006</v>
      </c>
      <c r="AJ2786" s="4">
        <f t="shared" si="2352"/>
        <v>5613.33122</v>
      </c>
      <c r="AK2786" s="4">
        <f t="shared" si="2353"/>
        <v>5866.8919400000004</v>
      </c>
      <c r="AL2786" s="4">
        <f t="shared" si="2354"/>
        <v>6189.88</v>
      </c>
      <c r="AM2786" s="4">
        <f t="shared" si="2355"/>
        <v>3505.55</v>
      </c>
      <c r="AN2786" s="4">
        <f t="shared" si="2356"/>
        <v>4139.05188</v>
      </c>
      <c r="AO2786" s="4">
        <f t="shared" si="2357"/>
        <v>4530.9640600000002</v>
      </c>
      <c r="AP2786" s="4">
        <f t="shared" si="2358"/>
        <v>4847.7150000000001</v>
      </c>
      <c r="AQ2786" s="4">
        <f t="shared" si="2359"/>
        <v>5164.46594</v>
      </c>
      <c r="AR2786" s="4">
        <f t="shared" si="2360"/>
        <v>5615.4333800000004</v>
      </c>
      <c r="AS2786" s="4">
        <f t="shared" si="2361"/>
        <v>6189.88</v>
      </c>
      <c r="AT2786" s="4">
        <f t="shared" si="2362"/>
        <v>2817</v>
      </c>
      <c r="AU2786" s="4">
        <f t="shared" si="2363"/>
        <v>3612.9996799999999</v>
      </c>
      <c r="AV2786" s="4">
        <f t="shared" si="2364"/>
        <v>4105.4401600000001</v>
      </c>
      <c r="AW2786" s="4">
        <f t="shared" si="2365"/>
        <v>4503.4400000000005</v>
      </c>
      <c r="AX2786" s="4">
        <f t="shared" si="2366"/>
        <v>4901.43984</v>
      </c>
      <c r="AY2786" s="4">
        <f t="shared" si="2367"/>
        <v>5468.0836799999997</v>
      </c>
      <c r="AZ2786" s="1">
        <f t="shared" si="2368"/>
        <v>4588.9427027027023</v>
      </c>
      <c r="BA2786" s="1">
        <f t="shared" si="2369"/>
        <v>3013.5385621101486</v>
      </c>
      <c r="BB2786" s="1">
        <f t="shared" si="2370"/>
        <v>1</v>
      </c>
      <c r="BC2786" s="1" t="str">
        <f t="shared" si="2378"/>
        <v>$5,850–$6,030</v>
      </c>
      <c r="BD2786" s="6">
        <f t="shared" si="2371"/>
        <v>0</v>
      </c>
      <c r="BE2786" s="6"/>
      <c r="BF2786">
        <f t="shared" si="2372"/>
        <v>4777.3224289999989</v>
      </c>
      <c r="BG2786">
        <f t="shared" si="2373"/>
        <v>5660.0380159752967</v>
      </c>
      <c r="BH2786">
        <f t="shared" si="2374"/>
        <v>541.86999999999989</v>
      </c>
      <c r="BI2786">
        <f t="shared" si="2375"/>
        <v>372.8456894466089</v>
      </c>
      <c r="BJ2786">
        <f t="shared" si="2376"/>
        <v>98.272464472667565</v>
      </c>
      <c r="BK2786">
        <f t="shared" si="2377"/>
        <v>74.314053769547101</v>
      </c>
    </row>
    <row r="2787" spans="1:63" x14ac:dyDescent="0.35">
      <c r="A2787" s="2">
        <v>1509148800000</v>
      </c>
      <c r="B2787" s="3">
        <v>43036</v>
      </c>
      <c r="C2787" s="2" t="s">
        <v>9</v>
      </c>
      <c r="D2787" s="2">
        <v>5768.79</v>
      </c>
      <c r="E2787" s="2">
        <v>5850.02</v>
      </c>
      <c r="F2787" s="2">
        <v>5630.03</v>
      </c>
      <c r="G2787" s="2">
        <v>5719.64</v>
      </c>
      <c r="H2787" s="2">
        <v>1276.754412</v>
      </c>
      <c r="I2787" s="2">
        <v>7308076.0191118401</v>
      </c>
      <c r="J2787" s="2">
        <f t="shared" si="2326"/>
        <v>-0.85268589991384036</v>
      </c>
      <c r="K2787" s="2">
        <f t="shared" si="2327"/>
        <v>-3.8719197582529148</v>
      </c>
      <c r="L2787" s="2">
        <f t="shared" si="2328"/>
        <v>37.007538284279811</v>
      </c>
      <c r="M2787" s="1">
        <f t="shared" si="2329"/>
        <v>7.2988891374040001</v>
      </c>
      <c r="N2787" s="1">
        <f t="shared" si="2330"/>
        <v>28.628550048604453</v>
      </c>
      <c r="O2787" s="1">
        <f t="shared" si="2331"/>
        <v>68.716912253218723</v>
      </c>
      <c r="P2787" s="2">
        <f t="shared" si="2332"/>
        <v>0</v>
      </c>
      <c r="Q2787" s="2">
        <f t="shared" si="2333"/>
        <v>49.1899999999996</v>
      </c>
      <c r="R2787" s="2">
        <f t="shared" si="2334"/>
        <v>67.691428571428659</v>
      </c>
      <c r="S2787" s="2">
        <f t="shared" si="2335"/>
        <v>78.43071428571433</v>
      </c>
      <c r="T2787" s="1">
        <f t="shared" si="2336"/>
        <v>46.325236714881406</v>
      </c>
      <c r="U2787" s="1">
        <f t="shared" si="2337"/>
        <v>4760.0598340753559</v>
      </c>
      <c r="V2787" s="1">
        <f t="shared" si="2338"/>
        <v>5601.0285000000013</v>
      </c>
      <c r="W2787" s="1">
        <f t="shared" si="2339"/>
        <v>373.96389719162732</v>
      </c>
      <c r="X2787" s="1">
        <f t="shared" si="2340"/>
        <v>6348.9562943832561</v>
      </c>
      <c r="Y2787" s="1">
        <f t="shared" si="2341"/>
        <v>4853.1007056167464</v>
      </c>
      <c r="Z2787" s="1">
        <f t="shared" si="2342"/>
        <v>5353.3757209974347</v>
      </c>
      <c r="AA2787" s="1">
        <f t="shared" si="2343"/>
        <v>5689.6671844662269</v>
      </c>
      <c r="AB2787" s="1">
        <f t="shared" si="2344"/>
        <v>336.29146346879224</v>
      </c>
      <c r="AC2787" s="1">
        <f t="shared" si="2345"/>
        <v>391.552370374323</v>
      </c>
      <c r="AD2787" s="1">
        <f t="shared" si="2346"/>
        <v>55.26090690553076</v>
      </c>
      <c r="AE2787" s="4">
        <f t="shared" si="2347"/>
        <v>6171</v>
      </c>
      <c r="AF2787" s="4">
        <f t="shared" si="2348"/>
        <v>4550</v>
      </c>
      <c r="AG2787" s="4">
        <f t="shared" si="2349"/>
        <v>4932.5559999999996</v>
      </c>
      <c r="AH2787" s="4">
        <f t="shared" si="2350"/>
        <v>5169.2219999999998</v>
      </c>
      <c r="AI2787" s="4">
        <f t="shared" si="2351"/>
        <v>5360.5</v>
      </c>
      <c r="AJ2787" s="4">
        <f t="shared" si="2352"/>
        <v>5551.7780000000002</v>
      </c>
      <c r="AK2787" s="4">
        <f t="shared" si="2353"/>
        <v>5824.1059999999998</v>
      </c>
      <c r="AL2787" s="4">
        <f t="shared" si="2354"/>
        <v>6171</v>
      </c>
      <c r="AM2787" s="4">
        <f t="shared" si="2355"/>
        <v>3505.55</v>
      </c>
      <c r="AN2787" s="4">
        <f t="shared" si="2356"/>
        <v>4134.5962</v>
      </c>
      <c r="AO2787" s="4">
        <f t="shared" si="2357"/>
        <v>4523.7519000000002</v>
      </c>
      <c r="AP2787" s="4">
        <f t="shared" si="2358"/>
        <v>4838.2749999999996</v>
      </c>
      <c r="AQ2787" s="4">
        <f t="shared" si="2359"/>
        <v>5152.7981</v>
      </c>
      <c r="AR2787" s="4">
        <f t="shared" si="2360"/>
        <v>5600.5936999999994</v>
      </c>
      <c r="AS2787" s="4">
        <f t="shared" si="2361"/>
        <v>6171</v>
      </c>
      <c r="AT2787" s="4">
        <f t="shared" si="2362"/>
        <v>2817</v>
      </c>
      <c r="AU2787" s="4">
        <f t="shared" si="2363"/>
        <v>3608.5439999999999</v>
      </c>
      <c r="AV2787" s="4">
        <f t="shared" si="2364"/>
        <v>4098.2280000000001</v>
      </c>
      <c r="AW2787" s="4">
        <f t="shared" si="2365"/>
        <v>4494</v>
      </c>
      <c r="AX2787" s="4">
        <f t="shared" si="2366"/>
        <v>4889.7719999999999</v>
      </c>
      <c r="AY2787" s="4">
        <f t="shared" si="2367"/>
        <v>5453.2440000000006</v>
      </c>
      <c r="AZ2787" s="1">
        <f t="shared" si="2368"/>
        <v>4567.2846575342464</v>
      </c>
      <c r="BA2787" s="1">
        <f t="shared" si="2369"/>
        <v>2970.2996383034383</v>
      </c>
      <c r="BB2787" s="1">
        <f t="shared" si="2370"/>
        <v>0</v>
      </c>
      <c r="BC2787" s="1"/>
      <c r="BD2787" s="6">
        <f t="shared" si="2371"/>
        <v>0</v>
      </c>
      <c r="BE2787" s="6"/>
      <c r="BF2787">
        <f t="shared" si="2372"/>
        <v>2972.5442559999992</v>
      </c>
      <c r="BG2787">
        <f t="shared" si="2373"/>
        <v>5621.4541730942901</v>
      </c>
      <c r="BH2787">
        <f t="shared" si="2374"/>
        <v>219.99000000000069</v>
      </c>
      <c r="BI2787">
        <f t="shared" si="2375"/>
        <v>346.84194936147185</v>
      </c>
      <c r="BJ2787">
        <f t="shared" si="2376"/>
        <v>60.164158686730545</v>
      </c>
      <c r="BK2787">
        <f t="shared" si="2377"/>
        <v>65.792624626744953</v>
      </c>
    </row>
    <row r="2788" spans="1:63" x14ac:dyDescent="0.35">
      <c r="A2788" s="2">
        <v>1509062400000</v>
      </c>
      <c r="B2788" s="3">
        <v>43035</v>
      </c>
      <c r="C2788" s="2" t="s">
        <v>9</v>
      </c>
      <c r="D2788" s="2">
        <v>5861.77</v>
      </c>
      <c r="E2788" s="2">
        <v>5980</v>
      </c>
      <c r="F2788" s="2">
        <v>5649.24</v>
      </c>
      <c r="G2788" s="2">
        <v>5768.83</v>
      </c>
      <c r="H2788" s="2">
        <v>1403.706416</v>
      </c>
      <c r="I2788" s="2">
        <v>8167069.73635031</v>
      </c>
      <c r="J2788" s="2">
        <f t="shared" si="2326"/>
        <v>-1.5855279207474962</v>
      </c>
      <c r="K2788" s="2">
        <f t="shared" si="2327"/>
        <v>-4.2513074753899236</v>
      </c>
      <c r="L2788" s="2">
        <f t="shared" si="2328"/>
        <v>38.192118816624742</v>
      </c>
      <c r="M2788" s="1">
        <f t="shared" si="2329"/>
        <v>-0.8600191620451566</v>
      </c>
      <c r="N2788" s="1">
        <f t="shared" si="2330"/>
        <v>23.335927735780047</v>
      </c>
      <c r="O2788" s="1">
        <f t="shared" si="2331"/>
        <v>58.230005044350428</v>
      </c>
      <c r="P2788" s="2">
        <f t="shared" si="2332"/>
        <v>0</v>
      </c>
      <c r="Q2788" s="2">
        <f t="shared" si="2333"/>
        <v>92.940000000000509</v>
      </c>
      <c r="R2788" s="2">
        <f t="shared" si="2334"/>
        <v>83.406428571428677</v>
      </c>
      <c r="S2788" s="2">
        <f t="shared" si="2335"/>
        <v>74.917142857142935</v>
      </c>
      <c r="T2788" s="1">
        <f t="shared" si="2336"/>
        <v>52.680992361935097</v>
      </c>
      <c r="U2788" s="1">
        <f t="shared" si="2337"/>
        <v>4720.8932966906768</v>
      </c>
      <c r="V2788" s="1">
        <f t="shared" si="2338"/>
        <v>5547.0465000000004</v>
      </c>
      <c r="W2788" s="1">
        <f t="shared" si="2339"/>
        <v>427.09518209966967</v>
      </c>
      <c r="X2788" s="1">
        <f t="shared" si="2340"/>
        <v>6401.2368641993398</v>
      </c>
      <c r="Y2788" s="1">
        <f t="shared" si="2341"/>
        <v>4692.8561358006609</v>
      </c>
      <c r="Z2788" s="1">
        <f t="shared" si="2342"/>
        <v>5324.0745786772295</v>
      </c>
      <c r="AA2788" s="1">
        <f t="shared" si="2343"/>
        <v>5684.217581641904</v>
      </c>
      <c r="AB2788" s="1">
        <f t="shared" si="2344"/>
        <v>360.14300296467445</v>
      </c>
      <c r="AC2788" s="1">
        <f t="shared" si="2345"/>
        <v>405.36759710070567</v>
      </c>
      <c r="AD2788" s="1">
        <f t="shared" si="2346"/>
        <v>45.224594136031214</v>
      </c>
      <c r="AE2788" s="4">
        <f t="shared" si="2347"/>
        <v>6171</v>
      </c>
      <c r="AF2788" s="4">
        <f t="shared" si="2348"/>
        <v>4425</v>
      </c>
      <c r="AG2788" s="4">
        <f t="shared" si="2349"/>
        <v>4837.0559999999996</v>
      </c>
      <c r="AH2788" s="4">
        <f t="shared" si="2350"/>
        <v>5091.9719999999998</v>
      </c>
      <c r="AI2788" s="4">
        <f t="shared" si="2351"/>
        <v>5298</v>
      </c>
      <c r="AJ2788" s="4">
        <f t="shared" si="2352"/>
        <v>5504.0280000000002</v>
      </c>
      <c r="AK2788" s="4">
        <f t="shared" si="2353"/>
        <v>5797.3559999999998</v>
      </c>
      <c r="AL2788" s="4">
        <f t="shared" si="2354"/>
        <v>6171</v>
      </c>
      <c r="AM2788" s="4">
        <f t="shared" si="2355"/>
        <v>3505.55</v>
      </c>
      <c r="AN2788" s="4">
        <f t="shared" si="2356"/>
        <v>4134.5962</v>
      </c>
      <c r="AO2788" s="4">
        <f t="shared" si="2357"/>
        <v>4523.7519000000002</v>
      </c>
      <c r="AP2788" s="4">
        <f t="shared" si="2358"/>
        <v>4838.2749999999996</v>
      </c>
      <c r="AQ2788" s="4">
        <f t="shared" si="2359"/>
        <v>5152.7981</v>
      </c>
      <c r="AR2788" s="4">
        <f t="shared" si="2360"/>
        <v>5600.5936999999994</v>
      </c>
      <c r="AS2788" s="4">
        <f t="shared" si="2361"/>
        <v>6171</v>
      </c>
      <c r="AT2788" s="4">
        <f t="shared" si="2362"/>
        <v>2817</v>
      </c>
      <c r="AU2788" s="4">
        <f t="shared" si="2363"/>
        <v>3608.5439999999999</v>
      </c>
      <c r="AV2788" s="4">
        <f t="shared" si="2364"/>
        <v>4098.2280000000001</v>
      </c>
      <c r="AW2788" s="4">
        <f t="shared" si="2365"/>
        <v>4494</v>
      </c>
      <c r="AX2788" s="4">
        <f t="shared" si="2366"/>
        <v>4889.7719999999999</v>
      </c>
      <c r="AY2788" s="4">
        <f t="shared" si="2367"/>
        <v>5453.2440000000006</v>
      </c>
      <c r="AZ2788" s="1">
        <f t="shared" si="2368"/>
        <v>4551.2797222222216</v>
      </c>
      <c r="BA2788" s="1">
        <f t="shared" si="2369"/>
        <v>2932.6374415678688</v>
      </c>
      <c r="BB2788" s="1">
        <f t="shared" si="2370"/>
        <v>0</v>
      </c>
      <c r="BC2788" s="1"/>
      <c r="BD2788" s="6">
        <f t="shared" si="2371"/>
        <v>0</v>
      </c>
      <c r="BE2788" s="6"/>
      <c r="BF2788">
        <f t="shared" si="2372"/>
        <v>4249.2986679999995</v>
      </c>
      <c r="BG2788">
        <f t="shared" si="2373"/>
        <v>5599.0800201845377</v>
      </c>
      <c r="BH2788">
        <f t="shared" si="2374"/>
        <v>330.76000000000022</v>
      </c>
      <c r="BI2788">
        <f t="shared" si="2375"/>
        <v>366.35763387862124</v>
      </c>
      <c r="BJ2788">
        <f t="shared" si="2376"/>
        <v>64.505538149243193</v>
      </c>
      <c r="BK2788">
        <f t="shared" si="2377"/>
        <v>67.289054844539251</v>
      </c>
    </row>
    <row r="2789" spans="1:63" x14ac:dyDescent="0.35">
      <c r="A2789" s="2">
        <v>1508976000000</v>
      </c>
      <c r="B2789" s="3">
        <v>43034</v>
      </c>
      <c r="C2789" s="2" t="s">
        <v>9</v>
      </c>
      <c r="D2789" s="2">
        <v>5670.1</v>
      </c>
      <c r="E2789" s="2">
        <v>5939.99</v>
      </c>
      <c r="F2789" s="2">
        <v>5650</v>
      </c>
      <c r="G2789" s="2">
        <v>5861.77</v>
      </c>
      <c r="H2789" s="2">
        <v>1972.965882</v>
      </c>
      <c r="I2789" s="2">
        <v>11417126.6360256</v>
      </c>
      <c r="J2789" s="2">
        <f t="shared" si="2326"/>
        <v>3.0189859736133218</v>
      </c>
      <c r="K2789" s="2">
        <f t="shared" si="2327"/>
        <v>-2.4665516363533468</v>
      </c>
      <c r="L2789" s="2">
        <f t="shared" si="2328"/>
        <v>39.798950632005734</v>
      </c>
      <c r="M2789" s="1">
        <f t="shared" si="2329"/>
        <v>-1.6110719157957594</v>
      </c>
      <c r="N2789" s="1">
        <f t="shared" si="2330"/>
        <v>19.758707694092383</v>
      </c>
      <c r="O2789" s="1">
        <f t="shared" si="2331"/>
        <v>48.419504688856776</v>
      </c>
      <c r="P2789" s="2">
        <f t="shared" si="2332"/>
        <v>171.78000000000065</v>
      </c>
      <c r="Q2789" s="2">
        <f t="shared" si="2333"/>
        <v>0</v>
      </c>
      <c r="R2789" s="2">
        <f t="shared" si="2334"/>
        <v>99.11928571428578</v>
      </c>
      <c r="S2789" s="2">
        <f t="shared" si="2335"/>
        <v>68.278571428571468</v>
      </c>
      <c r="T2789" s="1">
        <f t="shared" si="2336"/>
        <v>59.211800799634752</v>
      </c>
      <c r="U2789" s="1">
        <f t="shared" si="2337"/>
        <v>4678.1203700249898</v>
      </c>
      <c r="V2789" s="1">
        <f t="shared" si="2338"/>
        <v>5479.7549999999992</v>
      </c>
      <c r="W2789" s="1">
        <f t="shared" si="2339"/>
        <v>488.46369288310467</v>
      </c>
      <c r="X2789" s="1">
        <f t="shared" si="2340"/>
        <v>6456.6823857662084</v>
      </c>
      <c r="Y2789" s="1">
        <f t="shared" si="2341"/>
        <v>4502.82761423379</v>
      </c>
      <c r="Z2789" s="1">
        <f t="shared" si="2342"/>
        <v>5288.4941449714079</v>
      </c>
      <c r="AA2789" s="1">
        <f t="shared" si="2343"/>
        <v>5668.8335055767948</v>
      </c>
      <c r="AB2789" s="1">
        <f t="shared" si="2344"/>
        <v>380.3393606053869</v>
      </c>
      <c r="AC2789" s="1">
        <f t="shared" si="2345"/>
        <v>416.67374563471344</v>
      </c>
      <c r="AD2789" s="1">
        <f t="shared" si="2346"/>
        <v>36.33438502932654</v>
      </c>
      <c r="AE2789" s="4">
        <f t="shared" si="2347"/>
        <v>6171</v>
      </c>
      <c r="AF2789" s="4">
        <f t="shared" si="2348"/>
        <v>4312.5600000000004</v>
      </c>
      <c r="AG2789" s="4">
        <f t="shared" si="2349"/>
        <v>4751.1518400000004</v>
      </c>
      <c r="AH2789" s="4">
        <f t="shared" si="2350"/>
        <v>5022.4840800000002</v>
      </c>
      <c r="AI2789" s="4">
        <f t="shared" si="2351"/>
        <v>5241.7800000000007</v>
      </c>
      <c r="AJ2789" s="4">
        <f t="shared" si="2352"/>
        <v>5461.0759200000002</v>
      </c>
      <c r="AK2789" s="4">
        <f t="shared" si="2353"/>
        <v>5773.2938400000003</v>
      </c>
      <c r="AL2789" s="4">
        <f t="shared" si="2354"/>
        <v>6171</v>
      </c>
      <c r="AM2789" s="4">
        <f t="shared" si="2355"/>
        <v>3499.02</v>
      </c>
      <c r="AN2789" s="4">
        <f t="shared" si="2356"/>
        <v>4129.6072800000002</v>
      </c>
      <c r="AO2789" s="4">
        <f t="shared" si="2357"/>
        <v>4519.7163600000003</v>
      </c>
      <c r="AP2789" s="4">
        <f t="shared" si="2358"/>
        <v>4835.01</v>
      </c>
      <c r="AQ2789" s="4">
        <f t="shared" si="2359"/>
        <v>5150.3036400000001</v>
      </c>
      <c r="AR2789" s="4">
        <f t="shared" si="2360"/>
        <v>5599.1962800000001</v>
      </c>
      <c r="AS2789" s="4">
        <f t="shared" si="2361"/>
        <v>6171</v>
      </c>
      <c r="AT2789" s="4">
        <f t="shared" si="2362"/>
        <v>2817</v>
      </c>
      <c r="AU2789" s="4">
        <f t="shared" si="2363"/>
        <v>3608.5439999999999</v>
      </c>
      <c r="AV2789" s="4">
        <f t="shared" si="2364"/>
        <v>4098.2280000000001</v>
      </c>
      <c r="AW2789" s="4">
        <f t="shared" si="2365"/>
        <v>4494</v>
      </c>
      <c r="AX2789" s="4">
        <f t="shared" si="2366"/>
        <v>4889.7719999999999</v>
      </c>
      <c r="AY2789" s="4">
        <f t="shared" si="2367"/>
        <v>5453.2440000000006</v>
      </c>
      <c r="AZ2789" s="1">
        <f t="shared" si="2368"/>
        <v>4534.1311267605624</v>
      </c>
      <c r="BA2789" s="1">
        <f t="shared" si="2369"/>
        <v>2893.7854887126341</v>
      </c>
      <c r="BB2789" s="1">
        <f t="shared" si="2370"/>
        <v>0</v>
      </c>
      <c r="BC2789" s="1"/>
      <c r="BD2789" s="6">
        <f t="shared" si="2371"/>
        <v>0</v>
      </c>
      <c r="BE2789" s="6"/>
      <c r="BF2789">
        <f t="shared" si="2372"/>
        <v>5653.0050839999994</v>
      </c>
      <c r="BG2789">
        <f t="shared" si="2373"/>
        <v>5577.5311343207086</v>
      </c>
      <c r="BH2789">
        <f t="shared" si="2374"/>
        <v>289.98999999999978</v>
      </c>
      <c r="BI2789">
        <f t="shared" si="2375"/>
        <v>371.83419293687064</v>
      </c>
      <c r="BJ2789">
        <f t="shared" si="2376"/>
        <v>72.708177044261106</v>
      </c>
      <c r="BK2789">
        <f t="shared" si="2377"/>
        <v>63.287322871907655</v>
      </c>
    </row>
    <row r="2790" spans="1:63" x14ac:dyDescent="0.35">
      <c r="A2790" s="2">
        <v>1508889600000</v>
      </c>
      <c r="B2790" s="3">
        <v>43033</v>
      </c>
      <c r="C2790" s="2" t="s">
        <v>9</v>
      </c>
      <c r="D2790" s="2">
        <v>5506.92</v>
      </c>
      <c r="E2790" s="2">
        <v>5704.96</v>
      </c>
      <c r="F2790" s="2">
        <v>5286.98</v>
      </c>
      <c r="G2790" s="2">
        <v>5689.99</v>
      </c>
      <c r="H2790" s="2">
        <v>2282.8132049999999</v>
      </c>
      <c r="I2790" s="2">
        <v>12544847.891542001</v>
      </c>
      <c r="J2790" s="2">
        <f t="shared" si="2326"/>
        <v>3.8882386987107984</v>
      </c>
      <c r="K2790" s="2">
        <f t="shared" si="2327"/>
        <v>0.10714474216647278</v>
      </c>
      <c r="L2790" s="2">
        <f t="shared" si="2328"/>
        <v>46.56045951549963</v>
      </c>
      <c r="M2790" s="1">
        <f t="shared" si="2329"/>
        <v>2.9305141621046311</v>
      </c>
      <c r="N2790" s="1">
        <f t="shared" si="2330"/>
        <v>18.699329875799425</v>
      </c>
      <c r="O2790" s="1">
        <f t="shared" si="2331"/>
        <v>43.023098458872518</v>
      </c>
      <c r="P2790" s="2">
        <f t="shared" si="2332"/>
        <v>212.96000000000004</v>
      </c>
      <c r="Q2790" s="2">
        <f t="shared" si="2333"/>
        <v>0</v>
      </c>
      <c r="R2790" s="2">
        <f t="shared" si="2334"/>
        <v>130.31857142857143</v>
      </c>
      <c r="S2790" s="2">
        <f t="shared" si="2335"/>
        <v>68.278571428571468</v>
      </c>
      <c r="T2790" s="1">
        <f t="shared" si="2336"/>
        <v>65.619560056971025</v>
      </c>
      <c r="U2790" s="1">
        <f t="shared" si="2337"/>
        <v>4629.8081402300913</v>
      </c>
      <c r="V2790" s="1">
        <f t="shared" si="2338"/>
        <v>5405.1165000000001</v>
      </c>
      <c r="W2790" s="1">
        <f t="shared" si="2339"/>
        <v>536.1137324045618</v>
      </c>
      <c r="X2790" s="1">
        <f t="shared" si="2340"/>
        <v>6477.3439648091235</v>
      </c>
      <c r="Y2790" s="1">
        <f t="shared" si="2341"/>
        <v>4332.8890351908767</v>
      </c>
      <c r="Z2790" s="1">
        <f t="shared" si="2342"/>
        <v>5242.6320765691198</v>
      </c>
      <c r="AA2790" s="1">
        <f t="shared" si="2343"/>
        <v>5633.7541429543935</v>
      </c>
      <c r="AB2790" s="1">
        <f t="shared" si="2344"/>
        <v>391.12206638527368</v>
      </c>
      <c r="AC2790" s="1">
        <f t="shared" si="2345"/>
        <v>425.75734189204502</v>
      </c>
      <c r="AD2790" s="1">
        <f t="shared" si="2346"/>
        <v>34.635275506771336</v>
      </c>
      <c r="AE2790" s="4">
        <f t="shared" si="2347"/>
        <v>6171</v>
      </c>
      <c r="AF2790" s="4">
        <f t="shared" si="2348"/>
        <v>4292</v>
      </c>
      <c r="AG2790" s="4">
        <f t="shared" si="2349"/>
        <v>4735.4439999999995</v>
      </c>
      <c r="AH2790" s="4">
        <f t="shared" si="2350"/>
        <v>5009.7780000000002</v>
      </c>
      <c r="AI2790" s="4">
        <f t="shared" si="2351"/>
        <v>5231.5</v>
      </c>
      <c r="AJ2790" s="4">
        <f t="shared" si="2352"/>
        <v>5453.2219999999998</v>
      </c>
      <c r="AK2790" s="4">
        <f t="shared" si="2353"/>
        <v>5768.8940000000002</v>
      </c>
      <c r="AL2790" s="4">
        <f t="shared" si="2354"/>
        <v>6171</v>
      </c>
      <c r="AM2790" s="4">
        <f t="shared" si="2355"/>
        <v>3470.66</v>
      </c>
      <c r="AN2790" s="4">
        <f t="shared" si="2356"/>
        <v>4107.9402399999999</v>
      </c>
      <c r="AO2790" s="4">
        <f t="shared" si="2357"/>
        <v>4502.1898799999999</v>
      </c>
      <c r="AP2790" s="4">
        <f t="shared" si="2358"/>
        <v>4820.83</v>
      </c>
      <c r="AQ2790" s="4">
        <f t="shared" si="2359"/>
        <v>5139.47012</v>
      </c>
      <c r="AR2790" s="4">
        <f t="shared" si="2360"/>
        <v>5593.1272399999998</v>
      </c>
      <c r="AS2790" s="4">
        <f t="shared" si="2361"/>
        <v>6171</v>
      </c>
      <c r="AT2790" s="4">
        <f t="shared" si="2362"/>
        <v>2817</v>
      </c>
      <c r="AU2790" s="4">
        <f t="shared" si="2363"/>
        <v>3608.5439999999999</v>
      </c>
      <c r="AV2790" s="4">
        <f t="shared" si="2364"/>
        <v>4098.2280000000001</v>
      </c>
      <c r="AW2790" s="4">
        <f t="shared" si="2365"/>
        <v>4494</v>
      </c>
      <c r="AX2790" s="4">
        <f t="shared" si="2366"/>
        <v>4889.7719999999999</v>
      </c>
      <c r="AY2790" s="4">
        <f t="shared" si="2367"/>
        <v>5453.2440000000006</v>
      </c>
      <c r="AZ2790" s="1">
        <f t="shared" si="2368"/>
        <v>4515.1648571428568</v>
      </c>
      <c r="BA2790" s="1">
        <f t="shared" si="2369"/>
        <v>2853.1281666402047</v>
      </c>
      <c r="BB2790" s="1">
        <f t="shared" si="2370"/>
        <v>0</v>
      </c>
      <c r="BC2790" s="1"/>
      <c r="BD2790" s="6">
        <f t="shared" si="2371"/>
        <v>0</v>
      </c>
      <c r="BE2790" s="6"/>
      <c r="BF2790">
        <f t="shared" si="2372"/>
        <v>3680.0392019999995</v>
      </c>
      <c r="BG2790">
        <f t="shared" si="2373"/>
        <v>5538.6991575435386</v>
      </c>
      <c r="BH2790">
        <f t="shared" si="2374"/>
        <v>417.98000000000047</v>
      </c>
      <c r="BI2790">
        <f t="shared" si="2375"/>
        <v>384.42560723485076</v>
      </c>
      <c r="BJ2790">
        <f t="shared" si="2376"/>
        <v>64.653449340113454</v>
      </c>
      <c r="BK2790">
        <f t="shared" si="2377"/>
        <v>66.679902956462186</v>
      </c>
    </row>
    <row r="2791" spans="1:63" x14ac:dyDescent="0.35">
      <c r="A2791" s="2">
        <v>1508803200000</v>
      </c>
      <c r="B2791" s="3">
        <v>43032</v>
      </c>
      <c r="C2791" s="2" t="s">
        <v>9</v>
      </c>
      <c r="D2791" s="2">
        <v>5909.47</v>
      </c>
      <c r="E2791" s="2">
        <v>5925</v>
      </c>
      <c r="F2791" s="2">
        <v>5450</v>
      </c>
      <c r="G2791" s="2">
        <v>5477.03</v>
      </c>
      <c r="H2791" s="2">
        <v>2580.4187670000001</v>
      </c>
      <c r="I2791" s="2">
        <v>14564495.8505603</v>
      </c>
      <c r="J2791" s="2">
        <f t="shared" si="2326"/>
        <v>-7.4189518807693897</v>
      </c>
      <c r="K2791" s="2">
        <f t="shared" si="2327"/>
        <v>-0.63551557856773422</v>
      </c>
      <c r="L2791" s="2">
        <f t="shared" si="2328"/>
        <v>39.693426002678052</v>
      </c>
      <c r="M2791" s="1">
        <f t="shared" si="2329"/>
        <v>3.7427130803393336</v>
      </c>
      <c r="N2791" s="1">
        <f t="shared" si="2330"/>
        <v>18.001909794176775</v>
      </c>
      <c r="O2791" s="1">
        <f t="shared" si="2331"/>
        <v>46.429543018752867</v>
      </c>
      <c r="P2791" s="2">
        <f t="shared" si="2332"/>
        <v>0</v>
      </c>
      <c r="Q2791" s="2">
        <f t="shared" si="2333"/>
        <v>438.90000000000055</v>
      </c>
      <c r="R2791" s="2">
        <f t="shared" si="2334"/>
        <v>117.84785714285714</v>
      </c>
      <c r="S2791" s="2">
        <f t="shared" si="2335"/>
        <v>68.278571428571468</v>
      </c>
      <c r="T2791" s="1">
        <f t="shared" si="2336"/>
        <v>63.316025589365125</v>
      </c>
      <c r="U2791" s="1">
        <f t="shared" si="2337"/>
        <v>4586.5354112598907</v>
      </c>
      <c r="V2791" s="1">
        <f t="shared" si="2338"/>
        <v>5335.2384999999995</v>
      </c>
      <c r="W2791" s="1">
        <f t="shared" si="2339"/>
        <v>583.42173082835643</v>
      </c>
      <c r="X2791" s="1">
        <f t="shared" si="2340"/>
        <v>6502.0819616567123</v>
      </c>
      <c r="Y2791" s="1">
        <f t="shared" si="2341"/>
        <v>4168.3950383432866</v>
      </c>
      <c r="Z2791" s="1">
        <f t="shared" si="2342"/>
        <v>5206.8434426946496</v>
      </c>
      <c r="AA2791" s="1">
        <f t="shared" si="2343"/>
        <v>5623.5294416733741</v>
      </c>
      <c r="AB2791" s="1">
        <f t="shared" si="2344"/>
        <v>416.68599897872446</v>
      </c>
      <c r="AC2791" s="1">
        <f t="shared" si="2345"/>
        <v>434.41616076873783</v>
      </c>
      <c r="AD2791" s="1">
        <f t="shared" si="2346"/>
        <v>17.730161790013369</v>
      </c>
      <c r="AE2791" s="4">
        <f t="shared" si="2347"/>
        <v>6171</v>
      </c>
      <c r="AF2791" s="4">
        <f t="shared" si="2348"/>
        <v>4110</v>
      </c>
      <c r="AG2791" s="4">
        <f t="shared" si="2349"/>
        <v>4596.3959999999997</v>
      </c>
      <c r="AH2791" s="4">
        <f t="shared" si="2350"/>
        <v>4897.3019999999997</v>
      </c>
      <c r="AI2791" s="4">
        <f t="shared" si="2351"/>
        <v>5140.5</v>
      </c>
      <c r="AJ2791" s="4">
        <f t="shared" si="2352"/>
        <v>5383.6980000000003</v>
      </c>
      <c r="AK2791" s="4">
        <f t="shared" si="2353"/>
        <v>5729.9459999999999</v>
      </c>
      <c r="AL2791" s="4">
        <f t="shared" si="2354"/>
        <v>6171</v>
      </c>
      <c r="AM2791" s="4">
        <f t="shared" si="2355"/>
        <v>2817</v>
      </c>
      <c r="AN2791" s="4">
        <f t="shared" si="2356"/>
        <v>3608.5439999999999</v>
      </c>
      <c r="AO2791" s="4">
        <f t="shared" si="2357"/>
        <v>4098.2280000000001</v>
      </c>
      <c r="AP2791" s="4">
        <f t="shared" si="2358"/>
        <v>4494</v>
      </c>
      <c r="AQ2791" s="4">
        <f t="shared" si="2359"/>
        <v>4889.7719999999999</v>
      </c>
      <c r="AR2791" s="4">
        <f t="shared" si="2360"/>
        <v>5453.2440000000006</v>
      </c>
      <c r="AS2791" s="4">
        <f t="shared" si="2361"/>
        <v>6171</v>
      </c>
      <c r="AT2791" s="4">
        <f t="shared" si="2362"/>
        <v>2817</v>
      </c>
      <c r="AU2791" s="4">
        <f t="shared" si="2363"/>
        <v>3608.5439999999999</v>
      </c>
      <c r="AV2791" s="4">
        <f t="shared" si="2364"/>
        <v>4098.2280000000001</v>
      </c>
      <c r="AW2791" s="4">
        <f t="shared" si="2365"/>
        <v>4494</v>
      </c>
      <c r="AX2791" s="4">
        <f t="shared" si="2366"/>
        <v>4889.7719999999999</v>
      </c>
      <c r="AY2791" s="4">
        <f t="shared" si="2367"/>
        <v>5453.2440000000006</v>
      </c>
      <c r="AZ2791" s="1">
        <f t="shared" si="2368"/>
        <v>4498.1384057971009</v>
      </c>
      <c r="BA2791" s="1">
        <f t="shared" si="2369"/>
        <v>2814.2670456352757</v>
      </c>
      <c r="BB2791" s="1">
        <f t="shared" si="2370"/>
        <v>0</v>
      </c>
      <c r="BC2791" s="1"/>
      <c r="BD2791" s="6">
        <f t="shared" si="2371"/>
        <v>0</v>
      </c>
      <c r="BE2791" s="6"/>
      <c r="BF2791">
        <f t="shared" si="2372"/>
        <v>1397.2259969999996</v>
      </c>
      <c r="BG2791">
        <f t="shared" si="2373"/>
        <v>5499.0912268395887</v>
      </c>
      <c r="BH2791">
        <f t="shared" si="2374"/>
        <v>475</v>
      </c>
      <c r="BI2791">
        <f t="shared" si="2375"/>
        <v>379.26339296328928</v>
      </c>
      <c r="BJ2791">
        <f t="shared" si="2376"/>
        <v>52.50034223134837</v>
      </c>
      <c r="BK2791">
        <f t="shared" si="2377"/>
        <v>73.917977934803972</v>
      </c>
    </row>
    <row r="2792" spans="1:63" x14ac:dyDescent="0.35">
      <c r="A2792" s="2">
        <v>1508716800000</v>
      </c>
      <c r="B2792" s="3">
        <v>43031</v>
      </c>
      <c r="C2792" s="2" t="s">
        <v>9</v>
      </c>
      <c r="D2792" s="2">
        <v>5975</v>
      </c>
      <c r="E2792" s="2">
        <v>6080</v>
      </c>
      <c r="F2792" s="2">
        <v>5621.03</v>
      </c>
      <c r="G2792" s="2">
        <v>5915.93</v>
      </c>
      <c r="H2792" s="2">
        <v>1812.5577149999999</v>
      </c>
      <c r="I2792" s="2">
        <v>10607190.9807269</v>
      </c>
      <c r="J2792" s="2">
        <f t="shared" si="2326"/>
        <v>-0.57293925062437001</v>
      </c>
      <c r="K2792" s="2">
        <f t="shared" si="2327"/>
        <v>5.736014298480792</v>
      </c>
      <c r="L2792" s="2">
        <f t="shared" si="2328"/>
        <v>61.636548434161575</v>
      </c>
      <c r="M2792" s="1">
        <f t="shared" si="2329"/>
        <v>-8.0134671528182349</v>
      </c>
      <c r="N2792" s="1">
        <f t="shared" si="2330"/>
        <v>3.4579516660947593</v>
      </c>
      <c r="O2792" s="1">
        <f t="shared" si="2331"/>
        <v>38.708875865671153</v>
      </c>
      <c r="P2792" s="2">
        <f t="shared" si="2332"/>
        <v>0</v>
      </c>
      <c r="Q2792" s="2">
        <f t="shared" si="2333"/>
        <v>34.090000000000146</v>
      </c>
      <c r="R2792" s="2">
        <f t="shared" si="2334"/>
        <v>117.84785714285714</v>
      </c>
      <c r="S2792" s="2">
        <f t="shared" si="2335"/>
        <v>37.206428571428532</v>
      </c>
      <c r="T2792" s="1">
        <f t="shared" si="2336"/>
        <v>76.004256573734565</v>
      </c>
      <c r="U2792" s="1">
        <f t="shared" si="2337"/>
        <v>4550.1886933521309</v>
      </c>
      <c r="V2792" s="1">
        <f t="shared" si="2338"/>
        <v>5271.816499999999</v>
      </c>
      <c r="W2792" s="1">
        <f t="shared" si="2339"/>
        <v>631.52210299621083</v>
      </c>
      <c r="X2792" s="1">
        <f t="shared" si="2340"/>
        <v>6534.8607059924207</v>
      </c>
      <c r="Y2792" s="1">
        <f t="shared" si="2341"/>
        <v>4008.7722940075773</v>
      </c>
      <c r="Z2792" s="1">
        <f t="shared" si="2342"/>
        <v>5185.2285181102216</v>
      </c>
      <c r="AA2792" s="1">
        <f t="shared" si="2343"/>
        <v>5650.1657037958057</v>
      </c>
      <c r="AB2792" s="1">
        <f t="shared" si="2344"/>
        <v>464.93718568558415</v>
      </c>
      <c r="AC2792" s="1">
        <f t="shared" si="2345"/>
        <v>438.84870121624118</v>
      </c>
      <c r="AD2792" s="1">
        <f t="shared" si="2346"/>
        <v>-26.088484469342973</v>
      </c>
      <c r="AE2792" s="4">
        <f t="shared" si="2347"/>
        <v>6171</v>
      </c>
      <c r="AF2792" s="4">
        <f t="shared" si="2348"/>
        <v>4110</v>
      </c>
      <c r="AG2792" s="4">
        <f t="shared" si="2349"/>
        <v>4596.3959999999997</v>
      </c>
      <c r="AH2792" s="4">
        <f t="shared" si="2350"/>
        <v>4897.3019999999997</v>
      </c>
      <c r="AI2792" s="4">
        <f t="shared" si="2351"/>
        <v>5140.5</v>
      </c>
      <c r="AJ2792" s="4">
        <f t="shared" si="2352"/>
        <v>5383.6980000000003</v>
      </c>
      <c r="AK2792" s="4">
        <f t="shared" si="2353"/>
        <v>5729.9459999999999</v>
      </c>
      <c r="AL2792" s="4">
        <f t="shared" si="2354"/>
        <v>6171</v>
      </c>
      <c r="AM2792" s="4">
        <f t="shared" si="2355"/>
        <v>2817</v>
      </c>
      <c r="AN2792" s="4">
        <f t="shared" si="2356"/>
        <v>3608.5439999999999</v>
      </c>
      <c r="AO2792" s="4">
        <f t="shared" si="2357"/>
        <v>4098.2280000000001</v>
      </c>
      <c r="AP2792" s="4">
        <f t="shared" si="2358"/>
        <v>4494</v>
      </c>
      <c r="AQ2792" s="4">
        <f t="shared" si="2359"/>
        <v>4889.7719999999999</v>
      </c>
      <c r="AR2792" s="4">
        <f t="shared" si="2360"/>
        <v>5453.2440000000006</v>
      </c>
      <c r="AS2792" s="4">
        <f t="shared" si="2361"/>
        <v>6171</v>
      </c>
      <c r="AT2792" s="4">
        <f t="shared" si="2362"/>
        <v>2817</v>
      </c>
      <c r="AU2792" s="4">
        <f t="shared" si="2363"/>
        <v>3608.5439999999999</v>
      </c>
      <c r="AV2792" s="4">
        <f t="shared" si="2364"/>
        <v>4098.2280000000001</v>
      </c>
      <c r="AW2792" s="4">
        <f t="shared" si="2365"/>
        <v>4494</v>
      </c>
      <c r="AX2792" s="4">
        <f t="shared" si="2366"/>
        <v>4889.7719999999999</v>
      </c>
      <c r="AY2792" s="4">
        <f t="shared" si="2367"/>
        <v>5453.2440000000006</v>
      </c>
      <c r="AZ2792" s="1">
        <f t="shared" si="2368"/>
        <v>4483.7429411764697</v>
      </c>
      <c r="BA2792" s="1">
        <f t="shared" si="2369"/>
        <v>2777.7908407809641</v>
      </c>
      <c r="BB2792" s="1">
        <f t="shared" si="2370"/>
        <v>0</v>
      </c>
      <c r="BC2792" s="1"/>
      <c r="BD2792" s="6">
        <f t="shared" si="2371"/>
        <v>0</v>
      </c>
      <c r="BE2792" s="6"/>
      <c r="BF2792">
        <f t="shared" si="2372"/>
        <v>3977.6447639999997</v>
      </c>
      <c r="BG2792">
        <f t="shared" si="2373"/>
        <v>5442.8607434159039</v>
      </c>
      <c r="BH2792">
        <f t="shared" si="2374"/>
        <v>458.97000000000025</v>
      </c>
      <c r="BI2792">
        <f t="shared" si="2375"/>
        <v>364.53468418841072</v>
      </c>
      <c r="BJ2792">
        <f t="shared" si="2376"/>
        <v>82.885917297924749</v>
      </c>
      <c r="BK2792">
        <f t="shared" si="2377"/>
        <v>86.963301047454948</v>
      </c>
    </row>
    <row r="2793" spans="1:63" x14ac:dyDescent="0.35">
      <c r="A2793" s="2">
        <v>1508630400000</v>
      </c>
      <c r="B2793" s="3">
        <v>43030</v>
      </c>
      <c r="C2793" s="2" t="s">
        <v>9</v>
      </c>
      <c r="D2793" s="2">
        <v>6003.27</v>
      </c>
      <c r="E2793" s="2">
        <v>6060</v>
      </c>
      <c r="F2793" s="2">
        <v>5720.03</v>
      </c>
      <c r="G2793" s="2">
        <v>5950.02</v>
      </c>
      <c r="H2793" s="2">
        <v>1362.092216</v>
      </c>
      <c r="I2793" s="2">
        <v>8035415.3733562902</v>
      </c>
      <c r="J2793" s="2">
        <f t="shared" si="2326"/>
        <v>-1.2439895966286938</v>
      </c>
      <c r="K2793" s="2">
        <f t="shared" si="2327"/>
        <v>3.2985996576400769</v>
      </c>
      <c r="L2793" s="2">
        <f t="shared" si="2328"/>
        <v>57.407936507936519</v>
      </c>
      <c r="M2793" s="1">
        <f t="shared" si="2329"/>
        <v>-0.57624076011717762</v>
      </c>
      <c r="N2793" s="1">
        <f t="shared" si="2330"/>
        <v>3.6967942964897449</v>
      </c>
      <c r="O2793" s="1">
        <f t="shared" si="2331"/>
        <v>36.461894245733617</v>
      </c>
      <c r="P2793" s="2">
        <f t="shared" si="2332"/>
        <v>0</v>
      </c>
      <c r="Q2793" s="2">
        <f t="shared" si="2333"/>
        <v>74.949999999999818</v>
      </c>
      <c r="R2793" s="2">
        <f t="shared" si="2334"/>
        <v>128.34428571428569</v>
      </c>
      <c r="S2793" s="2">
        <f t="shared" si="2335"/>
        <v>34.771428571428523</v>
      </c>
      <c r="T2793" s="1">
        <f t="shared" si="2336"/>
        <v>78.682968269677104</v>
      </c>
      <c r="U2793" s="1">
        <f t="shared" si="2337"/>
        <v>4494.4441502236459</v>
      </c>
      <c r="V2793" s="1">
        <f t="shared" si="2338"/>
        <v>5191.5199999999995</v>
      </c>
      <c r="W2793" s="1">
        <f t="shared" si="2339"/>
        <v>646.43876554551321</v>
      </c>
      <c r="X2793" s="1">
        <f t="shared" si="2340"/>
        <v>6484.3975310910264</v>
      </c>
      <c r="Y2793" s="1">
        <f t="shared" si="2341"/>
        <v>3898.6424689089731</v>
      </c>
      <c r="Z2793" s="1">
        <f t="shared" si="2342"/>
        <v>5126.7723995590395</v>
      </c>
      <c r="AA2793" s="1">
        <f t="shared" si="2343"/>
        <v>5601.8449226677703</v>
      </c>
      <c r="AB2793" s="1">
        <f t="shared" si="2344"/>
        <v>475.07252310873082</v>
      </c>
      <c r="AC2793" s="1">
        <f t="shared" si="2345"/>
        <v>432.32658009890542</v>
      </c>
      <c r="AD2793" s="1">
        <f t="shared" si="2346"/>
        <v>-42.745943009825396</v>
      </c>
      <c r="AE2793" s="4">
        <f t="shared" si="2347"/>
        <v>6171</v>
      </c>
      <c r="AF2793" s="4">
        <f t="shared" si="2348"/>
        <v>4110</v>
      </c>
      <c r="AG2793" s="4">
        <f t="shared" si="2349"/>
        <v>4596.3959999999997</v>
      </c>
      <c r="AH2793" s="4">
        <f t="shared" si="2350"/>
        <v>4897.3019999999997</v>
      </c>
      <c r="AI2793" s="4">
        <f t="shared" si="2351"/>
        <v>5140.5</v>
      </c>
      <c r="AJ2793" s="4">
        <f t="shared" si="2352"/>
        <v>5383.6980000000003</v>
      </c>
      <c r="AK2793" s="4">
        <f t="shared" si="2353"/>
        <v>5729.9459999999999</v>
      </c>
      <c r="AL2793" s="4">
        <f t="shared" si="2354"/>
        <v>6171</v>
      </c>
      <c r="AM2793" s="4">
        <f t="shared" si="2355"/>
        <v>2817</v>
      </c>
      <c r="AN2793" s="4">
        <f t="shared" si="2356"/>
        <v>3608.5439999999999</v>
      </c>
      <c r="AO2793" s="4">
        <f t="shared" si="2357"/>
        <v>4098.2280000000001</v>
      </c>
      <c r="AP2793" s="4">
        <f t="shared" si="2358"/>
        <v>4494</v>
      </c>
      <c r="AQ2793" s="4">
        <f t="shared" si="2359"/>
        <v>4889.7719999999999</v>
      </c>
      <c r="AR2793" s="4">
        <f t="shared" si="2360"/>
        <v>5453.2440000000006</v>
      </c>
      <c r="AS2793" s="4">
        <f t="shared" si="2361"/>
        <v>6171</v>
      </c>
      <c r="AT2793" s="4">
        <f t="shared" si="2362"/>
        <v>2817</v>
      </c>
      <c r="AU2793" s="4">
        <f t="shared" si="2363"/>
        <v>3608.5439999999999</v>
      </c>
      <c r="AV2793" s="4">
        <f t="shared" si="2364"/>
        <v>4098.2280000000001</v>
      </c>
      <c r="AW2793" s="4">
        <f t="shared" si="2365"/>
        <v>4494</v>
      </c>
      <c r="AX2793" s="4">
        <f t="shared" si="2366"/>
        <v>4889.7719999999999</v>
      </c>
      <c r="AY2793" s="4">
        <f t="shared" si="2367"/>
        <v>5453.2440000000006</v>
      </c>
      <c r="AZ2793" s="1">
        <f t="shared" si="2368"/>
        <v>4462.367014925373</v>
      </c>
      <c r="BA2793" s="1">
        <f t="shared" si="2369"/>
        <v>2734.8026331204292</v>
      </c>
      <c r="BB2793" s="1">
        <f t="shared" si="2370"/>
        <v>0</v>
      </c>
      <c r="BC2793" s="1"/>
      <c r="BD2793" s="6">
        <f t="shared" si="2371"/>
        <v>0</v>
      </c>
      <c r="BE2793" s="6"/>
      <c r="BF2793">
        <f t="shared" si="2372"/>
        <v>5790.2024789999996</v>
      </c>
      <c r="BG2793">
        <f t="shared" si="2373"/>
        <v>5360.1889015998158</v>
      </c>
      <c r="BH2793">
        <f t="shared" si="2374"/>
        <v>339.97000000000025</v>
      </c>
      <c r="BI2793">
        <f t="shared" si="2375"/>
        <v>350.00617406355082</v>
      </c>
      <c r="BJ2793">
        <f t="shared" si="2376"/>
        <v>86.367674275138839</v>
      </c>
      <c r="BK2793">
        <f t="shared" si="2377"/>
        <v>90.813691382601633</v>
      </c>
    </row>
    <row r="2794" spans="1:63" x14ac:dyDescent="0.35">
      <c r="A2794" s="2">
        <v>1508544000000</v>
      </c>
      <c r="B2794" s="3">
        <v>43029</v>
      </c>
      <c r="C2794" s="2" t="s">
        <v>9</v>
      </c>
      <c r="D2794" s="2">
        <v>6013.72</v>
      </c>
      <c r="E2794" s="2">
        <v>6171</v>
      </c>
      <c r="F2794" s="2">
        <v>5850.03</v>
      </c>
      <c r="G2794" s="2">
        <v>6024.97</v>
      </c>
      <c r="H2794" s="2">
        <v>1664.307693</v>
      </c>
      <c r="I2794" s="2">
        <v>10114821.4402635</v>
      </c>
      <c r="J2794" s="2">
        <f t="shared" si="2326"/>
        <v>0.24891805504483411</v>
      </c>
      <c r="K2794" s="2">
        <f t="shared" si="2327"/>
        <v>5.516296876176674</v>
      </c>
      <c r="L2794" s="2">
        <f t="shared" si="2328"/>
        <v>67.552497726558542</v>
      </c>
      <c r="M2794" s="1">
        <f t="shared" si="2329"/>
        <v>-1.2596596313961939</v>
      </c>
      <c r="N2794" s="1">
        <f t="shared" si="2330"/>
        <v>-5.0677430758991315</v>
      </c>
      <c r="O2794" s="1">
        <f t="shared" si="2331"/>
        <v>36.299433856102183</v>
      </c>
      <c r="P2794" s="2">
        <f t="shared" si="2332"/>
        <v>14.960000000000036</v>
      </c>
      <c r="Q2794" s="2">
        <f t="shared" si="2333"/>
        <v>0</v>
      </c>
      <c r="R2794" s="2">
        <f t="shared" si="2334"/>
        <v>143.84428571428569</v>
      </c>
      <c r="S2794" s="2">
        <f t="shared" si="2335"/>
        <v>29.417857142857105</v>
      </c>
      <c r="T2794" s="1">
        <f t="shared" si="2336"/>
        <v>83.02118589915365</v>
      </c>
      <c r="U2794" s="1">
        <f t="shared" si="2337"/>
        <v>4435.0328910491007</v>
      </c>
      <c r="V2794" s="1">
        <f t="shared" si="2338"/>
        <v>5113.0190000000002</v>
      </c>
      <c r="W2794" s="1">
        <f t="shared" si="2339"/>
        <v>644.88975307334397</v>
      </c>
      <c r="X2794" s="1">
        <f t="shared" si="2340"/>
        <v>6402.7985061466879</v>
      </c>
      <c r="Y2794" s="1">
        <f t="shared" si="2341"/>
        <v>3823.2394938533125</v>
      </c>
      <c r="Z2794" s="1">
        <f t="shared" si="2342"/>
        <v>5060.9125915237628</v>
      </c>
      <c r="AA2794" s="1">
        <f t="shared" si="2343"/>
        <v>5538.5403631528197</v>
      </c>
      <c r="AB2794" s="1">
        <f t="shared" si="2344"/>
        <v>477.62777162905695</v>
      </c>
      <c r="AC2794" s="1">
        <f t="shared" si="2345"/>
        <v>421.64009434644902</v>
      </c>
      <c r="AD2794" s="1">
        <f t="shared" si="2346"/>
        <v>-55.987677282607933</v>
      </c>
      <c r="AE2794" s="4">
        <f t="shared" si="2347"/>
        <v>6171</v>
      </c>
      <c r="AF2794" s="4">
        <f t="shared" si="2348"/>
        <v>4110</v>
      </c>
      <c r="AG2794" s="4">
        <f t="shared" si="2349"/>
        <v>4596.3959999999997</v>
      </c>
      <c r="AH2794" s="4">
        <f t="shared" si="2350"/>
        <v>4897.3019999999997</v>
      </c>
      <c r="AI2794" s="4">
        <f t="shared" si="2351"/>
        <v>5140.5</v>
      </c>
      <c r="AJ2794" s="4">
        <f t="shared" si="2352"/>
        <v>5383.6980000000003</v>
      </c>
      <c r="AK2794" s="4">
        <f t="shared" si="2353"/>
        <v>5729.9459999999999</v>
      </c>
      <c r="AL2794" s="4">
        <f t="shared" si="2354"/>
        <v>6171</v>
      </c>
      <c r="AM2794" s="4">
        <f t="shared" si="2355"/>
        <v>2817</v>
      </c>
      <c r="AN2794" s="4">
        <f t="shared" si="2356"/>
        <v>3608.5439999999999</v>
      </c>
      <c r="AO2794" s="4">
        <f t="shared" si="2357"/>
        <v>4098.2280000000001</v>
      </c>
      <c r="AP2794" s="4">
        <f t="shared" si="2358"/>
        <v>4494</v>
      </c>
      <c r="AQ2794" s="4">
        <f t="shared" si="2359"/>
        <v>4889.7719999999999</v>
      </c>
      <c r="AR2794" s="4">
        <f t="shared" si="2360"/>
        <v>5453.2440000000006</v>
      </c>
      <c r="AS2794" s="4">
        <f t="shared" si="2361"/>
        <v>6171</v>
      </c>
      <c r="AT2794" s="4">
        <f t="shared" si="2362"/>
        <v>2817</v>
      </c>
      <c r="AU2794" s="4">
        <f t="shared" si="2363"/>
        <v>3608.5439999999999</v>
      </c>
      <c r="AV2794" s="4">
        <f t="shared" si="2364"/>
        <v>4098.2280000000001</v>
      </c>
      <c r="AW2794" s="4">
        <f t="shared" si="2365"/>
        <v>4494</v>
      </c>
      <c r="AX2794" s="4">
        <f t="shared" si="2366"/>
        <v>4889.7719999999999</v>
      </c>
      <c r="AY2794" s="4">
        <f t="shared" si="2367"/>
        <v>5453.2440000000006</v>
      </c>
      <c r="AZ2794" s="1">
        <f t="shared" si="2368"/>
        <v>4439.8268181818175</v>
      </c>
      <c r="BA2794" s="1">
        <f t="shared" si="2369"/>
        <v>2690.7585596015306</v>
      </c>
      <c r="BB2794" s="1">
        <f t="shared" si="2370"/>
        <v>0</v>
      </c>
      <c r="BC2794" s="1"/>
      <c r="BD2794" s="6">
        <f t="shared" si="2371"/>
        <v>0</v>
      </c>
      <c r="BE2794" s="6"/>
      <c r="BF2794">
        <f t="shared" si="2372"/>
        <v>7152.2946949999996</v>
      </c>
      <c r="BG2794">
        <f t="shared" si="2373"/>
        <v>5302.2693949072745</v>
      </c>
      <c r="BH2794">
        <f t="shared" si="2374"/>
        <v>320.97000000000025</v>
      </c>
      <c r="BI2794">
        <f t="shared" si="2375"/>
        <v>351.55020084255858</v>
      </c>
      <c r="BJ2794">
        <f t="shared" si="2376"/>
        <v>91.63631156930127</v>
      </c>
      <c r="BK2794">
        <f t="shared" si="2377"/>
        <v>90.483441455030245</v>
      </c>
    </row>
    <row r="2795" spans="1:63" x14ac:dyDescent="0.35">
      <c r="A2795" s="2">
        <v>1508457600000</v>
      </c>
      <c r="B2795" s="3">
        <v>43028</v>
      </c>
      <c r="C2795" s="2" t="s">
        <v>9</v>
      </c>
      <c r="D2795" s="2">
        <v>5683.31</v>
      </c>
      <c r="E2795" s="2">
        <v>6110</v>
      </c>
      <c r="F2795" s="2">
        <v>5600</v>
      </c>
      <c r="G2795" s="2">
        <v>6010.01</v>
      </c>
      <c r="H2795" s="2">
        <v>1972.97722</v>
      </c>
      <c r="I2795" s="2">
        <v>11486552.188806601</v>
      </c>
      <c r="J2795" s="2">
        <f t="shared" si="2326"/>
        <v>5.737433804254132</v>
      </c>
      <c r="K2795" s="2">
        <f t="shared" si="2327"/>
        <v>2.3853532970243636</v>
      </c>
      <c r="L2795" s="2">
        <f t="shared" si="2328"/>
        <v>66.482732639148594</v>
      </c>
      <c r="M2795" s="1">
        <f t="shared" si="2329"/>
        <v>0.24829999153522817</v>
      </c>
      <c r="N2795" s="1">
        <f t="shared" si="2330"/>
        <v>-4.0129716922268059</v>
      </c>
      <c r="O2795" s="1">
        <f t="shared" si="2331"/>
        <v>33.743537864329667</v>
      </c>
      <c r="P2795" s="2">
        <f t="shared" si="2332"/>
        <v>326.11000000000058</v>
      </c>
      <c r="Q2795" s="2">
        <f t="shared" si="2333"/>
        <v>0</v>
      </c>
      <c r="R2795" s="2">
        <f t="shared" si="2334"/>
        <v>146.63285714285712</v>
      </c>
      <c r="S2795" s="2">
        <f t="shared" si="2335"/>
        <v>29.417857142857105</v>
      </c>
      <c r="T2795" s="1">
        <f t="shared" si="2336"/>
        <v>83.290123381655462</v>
      </c>
      <c r="U2795" s="1">
        <f t="shared" si="2337"/>
        <v>4370.1374988470225</v>
      </c>
      <c r="V2795" s="1">
        <f t="shared" si="2338"/>
        <v>5030.6944999999996</v>
      </c>
      <c r="W2795" s="1">
        <f t="shared" si="2339"/>
        <v>628.09244234009793</v>
      </c>
      <c r="X2795" s="1">
        <f t="shared" si="2340"/>
        <v>6286.8793846801955</v>
      </c>
      <c r="Y2795" s="1">
        <f t="shared" si="2341"/>
        <v>3774.5096153198037</v>
      </c>
      <c r="Z2795" s="1">
        <f t="shared" si="2342"/>
        <v>4983.7879988456634</v>
      </c>
      <c r="AA2795" s="1">
        <f t="shared" si="2343"/>
        <v>5450.0986109987862</v>
      </c>
      <c r="AB2795" s="1">
        <f t="shared" si="2344"/>
        <v>466.31061215312275</v>
      </c>
      <c r="AC2795" s="1">
        <f t="shared" si="2345"/>
        <v>407.64317502579695</v>
      </c>
      <c r="AD2795" s="1">
        <f t="shared" si="2346"/>
        <v>-58.667437127325798</v>
      </c>
      <c r="AE2795" s="4">
        <f t="shared" si="2347"/>
        <v>6110</v>
      </c>
      <c r="AF2795" s="4">
        <f t="shared" si="2348"/>
        <v>4110</v>
      </c>
      <c r="AG2795" s="4">
        <f t="shared" si="2349"/>
        <v>4582</v>
      </c>
      <c r="AH2795" s="4">
        <f t="shared" si="2350"/>
        <v>4874</v>
      </c>
      <c r="AI2795" s="4">
        <f t="shared" si="2351"/>
        <v>5110</v>
      </c>
      <c r="AJ2795" s="4">
        <f t="shared" si="2352"/>
        <v>5346</v>
      </c>
      <c r="AK2795" s="4">
        <f t="shared" si="2353"/>
        <v>5682</v>
      </c>
      <c r="AL2795" s="4">
        <f t="shared" si="2354"/>
        <v>6110</v>
      </c>
      <c r="AM2795" s="4">
        <f t="shared" si="2355"/>
        <v>2817</v>
      </c>
      <c r="AN2795" s="4">
        <f t="shared" si="2356"/>
        <v>3594.1480000000001</v>
      </c>
      <c r="AO2795" s="4">
        <f t="shared" si="2357"/>
        <v>4074.9259999999999</v>
      </c>
      <c r="AP2795" s="4">
        <f t="shared" si="2358"/>
        <v>4463.5</v>
      </c>
      <c r="AQ2795" s="4">
        <f t="shared" si="2359"/>
        <v>4852.0740000000005</v>
      </c>
      <c r="AR2795" s="4">
        <f t="shared" si="2360"/>
        <v>5405.2980000000007</v>
      </c>
      <c r="AS2795" s="4">
        <f t="shared" si="2361"/>
        <v>6110</v>
      </c>
      <c r="AT2795" s="4">
        <f t="shared" si="2362"/>
        <v>2817</v>
      </c>
      <c r="AU2795" s="4">
        <f t="shared" si="2363"/>
        <v>3594.1480000000001</v>
      </c>
      <c r="AV2795" s="4">
        <f t="shared" si="2364"/>
        <v>4074.9259999999999</v>
      </c>
      <c r="AW2795" s="4">
        <f t="shared" si="2365"/>
        <v>4463.5</v>
      </c>
      <c r="AX2795" s="4">
        <f t="shared" si="2366"/>
        <v>4852.0740000000005</v>
      </c>
      <c r="AY2795" s="4">
        <f t="shared" si="2367"/>
        <v>5405.2980000000007</v>
      </c>
      <c r="AZ2795" s="1">
        <f t="shared" si="2368"/>
        <v>4415.4399999999996</v>
      </c>
      <c r="BA2795" s="1">
        <f t="shared" si="2369"/>
        <v>2645.0844302810037</v>
      </c>
      <c r="BB2795" s="1">
        <f t="shared" si="2370"/>
        <v>0</v>
      </c>
      <c r="BC2795" s="1"/>
      <c r="BD2795" s="6">
        <f t="shared" si="2371"/>
        <v>0</v>
      </c>
      <c r="BE2795" s="6"/>
      <c r="BF2795">
        <f t="shared" si="2372"/>
        <v>5487.9870019999998</v>
      </c>
      <c r="BG2795">
        <f t="shared" si="2373"/>
        <v>5218.4158898712112</v>
      </c>
      <c r="BH2795">
        <f t="shared" si="2374"/>
        <v>510</v>
      </c>
      <c r="BI2795">
        <f t="shared" si="2375"/>
        <v>356.25484712602906</v>
      </c>
      <c r="BJ2795">
        <f t="shared" si="2376"/>
        <v>94.437088303364789</v>
      </c>
      <c r="BK2795">
        <f t="shared" si="2377"/>
        <v>85.725861316156127</v>
      </c>
    </row>
    <row r="2796" spans="1:63" x14ac:dyDescent="0.35">
      <c r="A2796" s="2">
        <v>1508371200000</v>
      </c>
      <c r="B2796" s="3">
        <v>43027</v>
      </c>
      <c r="C2796" s="2" t="s">
        <v>9</v>
      </c>
      <c r="D2796" s="2">
        <v>5513</v>
      </c>
      <c r="E2796" s="2">
        <v>5710</v>
      </c>
      <c r="F2796" s="2">
        <v>5490.26</v>
      </c>
      <c r="G2796" s="2">
        <v>5683.9</v>
      </c>
      <c r="H2796" s="2">
        <v>1881.7221070000001</v>
      </c>
      <c r="I2796" s="2">
        <v>10609368.7733835</v>
      </c>
      <c r="J2796" s="2">
        <f t="shared" si="2326"/>
        <v>3.117527748246558</v>
      </c>
      <c r="K2796" s="2">
        <f t="shared" si="2327"/>
        <v>0.60035610745524892</v>
      </c>
      <c r="L2796" s="2">
        <f t="shared" si="2328"/>
        <v>45.741025641025637</v>
      </c>
      <c r="M2796" s="1">
        <f t="shared" si="2329"/>
        <v>5.4261140996437707</v>
      </c>
      <c r="N2796" s="1">
        <f t="shared" si="2330"/>
        <v>3.1293654005172646</v>
      </c>
      <c r="O2796" s="1">
        <f t="shared" si="2331"/>
        <v>36.560108376290927</v>
      </c>
      <c r="P2796" s="2">
        <f t="shared" si="2332"/>
        <v>171.83999999999924</v>
      </c>
      <c r="Q2796" s="2">
        <f t="shared" si="2333"/>
        <v>0</v>
      </c>
      <c r="R2796" s="2">
        <f t="shared" si="2334"/>
        <v>128.80857142857135</v>
      </c>
      <c r="S2796" s="2">
        <f t="shared" si="2335"/>
        <v>29.417857142857105</v>
      </c>
      <c r="T2796" s="1">
        <f t="shared" si="2336"/>
        <v>81.407747486648887</v>
      </c>
      <c r="U2796" s="1">
        <f t="shared" si="2337"/>
        <v>4303.2039273713908</v>
      </c>
      <c r="V2796" s="1">
        <f t="shared" si="2338"/>
        <v>4949.1194999999989</v>
      </c>
      <c r="W2796" s="1">
        <f t="shared" si="2339"/>
        <v>600.96582612887539</v>
      </c>
      <c r="X2796" s="1">
        <f t="shared" si="2340"/>
        <v>6151.0511522577499</v>
      </c>
      <c r="Y2796" s="1">
        <f t="shared" si="2341"/>
        <v>3747.1878477422479</v>
      </c>
      <c r="Z2796" s="1">
        <f t="shared" si="2342"/>
        <v>4901.6902387533164</v>
      </c>
      <c r="AA2796" s="1">
        <f t="shared" si="2343"/>
        <v>5348.2965402712935</v>
      </c>
      <c r="AB2796" s="1">
        <f t="shared" si="2344"/>
        <v>446.60630151797704</v>
      </c>
      <c r="AC2796" s="1">
        <f t="shared" si="2345"/>
        <v>392.97631574396542</v>
      </c>
      <c r="AD2796" s="1">
        <f t="shared" si="2346"/>
        <v>-53.629985774011629</v>
      </c>
      <c r="AE2796" s="4">
        <f t="shared" si="2347"/>
        <v>5922.3</v>
      </c>
      <c r="AF2796" s="4">
        <f t="shared" si="2348"/>
        <v>4110</v>
      </c>
      <c r="AG2796" s="4">
        <f t="shared" si="2349"/>
        <v>4537.7028</v>
      </c>
      <c r="AH2796" s="4">
        <f t="shared" si="2350"/>
        <v>4802.2986000000001</v>
      </c>
      <c r="AI2796" s="4">
        <f t="shared" si="2351"/>
        <v>5016.1499999999996</v>
      </c>
      <c r="AJ2796" s="4">
        <f t="shared" si="2352"/>
        <v>5230.0014000000001</v>
      </c>
      <c r="AK2796" s="4">
        <f t="shared" si="2353"/>
        <v>5534.4678000000004</v>
      </c>
      <c r="AL2796" s="4">
        <f t="shared" si="2354"/>
        <v>5922.3</v>
      </c>
      <c r="AM2796" s="4">
        <f t="shared" si="2355"/>
        <v>2817</v>
      </c>
      <c r="AN2796" s="4">
        <f t="shared" si="2356"/>
        <v>3549.8508000000002</v>
      </c>
      <c r="AO2796" s="4">
        <f t="shared" si="2357"/>
        <v>4003.2246</v>
      </c>
      <c r="AP2796" s="4">
        <f t="shared" si="2358"/>
        <v>4369.6499999999996</v>
      </c>
      <c r="AQ2796" s="4">
        <f t="shared" si="2359"/>
        <v>4736.0753999999997</v>
      </c>
      <c r="AR2796" s="4">
        <f t="shared" si="2360"/>
        <v>5257.7658000000001</v>
      </c>
      <c r="AS2796" s="4">
        <f t="shared" si="2361"/>
        <v>5922.3</v>
      </c>
      <c r="AT2796" s="4">
        <f t="shared" si="2362"/>
        <v>2817</v>
      </c>
      <c r="AU2796" s="4">
        <f t="shared" si="2363"/>
        <v>3549.8508000000002</v>
      </c>
      <c r="AV2796" s="4">
        <f t="shared" si="2364"/>
        <v>4003.2246</v>
      </c>
      <c r="AW2796" s="4">
        <f t="shared" si="2365"/>
        <v>4369.6499999999996</v>
      </c>
      <c r="AX2796" s="4">
        <f t="shared" si="2366"/>
        <v>4736.0753999999997</v>
      </c>
      <c r="AY2796" s="4">
        <f t="shared" si="2367"/>
        <v>5257.7658000000001</v>
      </c>
      <c r="AZ2796" s="1">
        <f t="shared" si="2368"/>
        <v>4390.5248437499995</v>
      </c>
      <c r="BA2796" s="1">
        <f t="shared" si="2369"/>
        <v>2598.9895594629352</v>
      </c>
      <c r="BB2796" s="1">
        <f t="shared" si="2370"/>
        <v>1</v>
      </c>
      <c r="BC2796" s="1" t="str">
        <f t="shared" si="2378"/>
        <v>$5,596–$5,600</v>
      </c>
      <c r="BD2796" s="6">
        <f t="shared" si="2371"/>
        <v>0</v>
      </c>
      <c r="BE2796" s="6"/>
      <c r="BF2796">
        <f t="shared" si="2372"/>
        <v>3515.0097820000001</v>
      </c>
      <c r="BG2796">
        <f t="shared" si="2373"/>
        <v>5123.2436528548578</v>
      </c>
      <c r="BH2796">
        <f t="shared" si="2374"/>
        <v>219.73999999999978</v>
      </c>
      <c r="BI2796">
        <f t="shared" si="2375"/>
        <v>332.6017466838797</v>
      </c>
      <c r="BJ2796">
        <f t="shared" si="2376"/>
        <v>85.376924492424678</v>
      </c>
      <c r="BK2796">
        <f t="shared" si="2377"/>
        <v>81.560190597145663</v>
      </c>
    </row>
    <row r="2797" spans="1:63" x14ac:dyDescent="0.35">
      <c r="A2797" s="2">
        <v>1508284800000</v>
      </c>
      <c r="B2797" s="3">
        <v>43026</v>
      </c>
      <c r="C2797" s="2" t="s">
        <v>9</v>
      </c>
      <c r="D2797" s="2">
        <v>5595</v>
      </c>
      <c r="E2797" s="2">
        <v>5596</v>
      </c>
      <c r="F2797" s="2">
        <v>5037.95</v>
      </c>
      <c r="G2797" s="2">
        <v>5512.06</v>
      </c>
      <c r="H2797" s="2">
        <v>2317.8043729999999</v>
      </c>
      <c r="I2797" s="2">
        <v>12456909.976043699</v>
      </c>
      <c r="J2797" s="2">
        <f t="shared" si="2326"/>
        <v>-1.4823949955317175</v>
      </c>
      <c r="K2797" s="2">
        <f t="shared" si="2327"/>
        <v>1.5112338858195284</v>
      </c>
      <c r="L2797" s="2">
        <f t="shared" si="2328"/>
        <v>40.971959366144603</v>
      </c>
      <c r="M2797" s="1">
        <f t="shared" si="2329"/>
        <v>3.023276271574082</v>
      </c>
      <c r="N2797" s="1">
        <f t="shared" si="2330"/>
        <v>3.2280127574808577</v>
      </c>
      <c r="O2797" s="1">
        <f t="shared" si="2331"/>
        <v>39.678994785978361</v>
      </c>
      <c r="P2797" s="2">
        <f t="shared" si="2332"/>
        <v>0</v>
      </c>
      <c r="Q2797" s="2">
        <f t="shared" si="2333"/>
        <v>82.9399999999996</v>
      </c>
      <c r="R2797" s="2">
        <f t="shared" si="2334"/>
        <v>122.52285714285712</v>
      </c>
      <c r="S2797" s="2">
        <f t="shared" si="2335"/>
        <v>29.417857142857105</v>
      </c>
      <c r="T2797" s="1">
        <f t="shared" si="2336"/>
        <v>80.638594940695867</v>
      </c>
      <c r="U2797" s="1">
        <f t="shared" si="2337"/>
        <v>4246.8489856314472</v>
      </c>
      <c r="V2797" s="1">
        <f t="shared" si="2338"/>
        <v>4873.6589999999978</v>
      </c>
      <c r="W2797" s="1">
        <f t="shared" si="2339"/>
        <v>598.71326232096806</v>
      </c>
      <c r="X2797" s="1">
        <f t="shared" si="2340"/>
        <v>6071.0855246419342</v>
      </c>
      <c r="Y2797" s="1">
        <f t="shared" si="2341"/>
        <v>3676.2324753580615</v>
      </c>
      <c r="Z2797" s="1">
        <f t="shared" si="2342"/>
        <v>4839.1134578535821</v>
      </c>
      <c r="AA2797" s="1">
        <f t="shared" si="2343"/>
        <v>5287.2777294115285</v>
      </c>
      <c r="AB2797" s="1">
        <f t="shared" si="2344"/>
        <v>448.16427155794645</v>
      </c>
      <c r="AC2797" s="1">
        <f t="shared" si="2345"/>
        <v>379.56881930046251</v>
      </c>
      <c r="AD2797" s="1">
        <f t="shared" si="2346"/>
        <v>-68.595452257483942</v>
      </c>
      <c r="AE2797" s="4">
        <f t="shared" si="2347"/>
        <v>5922.3</v>
      </c>
      <c r="AF2797" s="4">
        <f t="shared" si="2348"/>
        <v>3952.01</v>
      </c>
      <c r="AG2797" s="4">
        <f t="shared" si="2349"/>
        <v>4416.9984400000003</v>
      </c>
      <c r="AH2797" s="4">
        <f t="shared" si="2350"/>
        <v>4704.6607800000002</v>
      </c>
      <c r="AI2797" s="4">
        <f t="shared" si="2351"/>
        <v>4937.1550000000007</v>
      </c>
      <c r="AJ2797" s="4">
        <f t="shared" si="2352"/>
        <v>5169.6492200000002</v>
      </c>
      <c r="AK2797" s="4">
        <f t="shared" si="2353"/>
        <v>5500.6579400000001</v>
      </c>
      <c r="AL2797" s="4">
        <f t="shared" si="2354"/>
        <v>5922.3</v>
      </c>
      <c r="AM2797" s="4">
        <f t="shared" si="2355"/>
        <v>2817</v>
      </c>
      <c r="AN2797" s="4">
        <f t="shared" si="2356"/>
        <v>3549.8508000000002</v>
      </c>
      <c r="AO2797" s="4">
        <f t="shared" si="2357"/>
        <v>4003.2246</v>
      </c>
      <c r="AP2797" s="4">
        <f t="shared" si="2358"/>
        <v>4369.6499999999996</v>
      </c>
      <c r="AQ2797" s="4">
        <f t="shared" si="2359"/>
        <v>4736.0753999999997</v>
      </c>
      <c r="AR2797" s="4">
        <f t="shared" si="2360"/>
        <v>5257.7658000000001</v>
      </c>
      <c r="AS2797" s="4">
        <f t="shared" si="2361"/>
        <v>5922.3</v>
      </c>
      <c r="AT2797" s="4">
        <f t="shared" si="2362"/>
        <v>2817</v>
      </c>
      <c r="AU2797" s="4">
        <f t="shared" si="2363"/>
        <v>3549.8508000000002</v>
      </c>
      <c r="AV2797" s="4">
        <f t="shared" si="2364"/>
        <v>4003.2246</v>
      </c>
      <c r="AW2797" s="4">
        <f t="shared" si="2365"/>
        <v>4369.6499999999996</v>
      </c>
      <c r="AX2797" s="4">
        <f t="shared" si="2366"/>
        <v>4736.0753999999997</v>
      </c>
      <c r="AY2797" s="4">
        <f t="shared" si="2367"/>
        <v>5257.7658000000001</v>
      </c>
      <c r="AZ2797" s="1">
        <f t="shared" si="2368"/>
        <v>4369.9950793650796</v>
      </c>
      <c r="BA2797" s="1">
        <f t="shared" si="2369"/>
        <v>2556.7305123322903</v>
      </c>
      <c r="BB2797" s="1">
        <f t="shared" si="2370"/>
        <v>0</v>
      </c>
      <c r="BC2797" s="1"/>
      <c r="BD2797" s="6">
        <f t="shared" si="2371"/>
        <v>0</v>
      </c>
      <c r="BE2797" s="6"/>
      <c r="BF2797">
        <f t="shared" si="2372"/>
        <v>1633.287675</v>
      </c>
      <c r="BG2797">
        <f t="shared" si="2373"/>
        <v>5001.9415645600011</v>
      </c>
      <c r="BH2797">
        <f t="shared" si="2374"/>
        <v>558.05000000000018</v>
      </c>
      <c r="BI2797">
        <f t="shared" si="2375"/>
        <v>349.96509232755352</v>
      </c>
      <c r="BJ2797">
        <f t="shared" si="2376"/>
        <v>77.363571152678929</v>
      </c>
      <c r="BK2797">
        <f t="shared" si="2377"/>
        <v>83.449759973514333</v>
      </c>
    </row>
    <row r="2798" spans="1:63" x14ac:dyDescent="0.35">
      <c r="A2798" s="2">
        <v>1508198400000</v>
      </c>
      <c r="B2798" s="3">
        <v>43025</v>
      </c>
      <c r="C2798" s="2" t="s">
        <v>9</v>
      </c>
      <c r="D2798" s="2">
        <v>5760</v>
      </c>
      <c r="E2798" s="2">
        <v>5774.98</v>
      </c>
      <c r="F2798" s="2">
        <v>5508.63</v>
      </c>
      <c r="G2798" s="2">
        <v>5595</v>
      </c>
      <c r="H2798" s="2">
        <v>1429.8693760000001</v>
      </c>
      <c r="I2798" s="2">
        <v>8041662.3188105496</v>
      </c>
      <c r="J2798" s="2">
        <f t="shared" si="2326"/>
        <v>-2.8649206079145633</v>
      </c>
      <c r="K2798" s="2">
        <f t="shared" si="2327"/>
        <v>16.044410060915531</v>
      </c>
      <c r="L2798" s="2">
        <f t="shared" si="2328"/>
        <v>38.661366390665691</v>
      </c>
      <c r="M2798" s="1">
        <f t="shared" si="2329"/>
        <v>-1.5047006019528015</v>
      </c>
      <c r="N2798" s="1">
        <f t="shared" si="2330"/>
        <v>-2.1084897229669393</v>
      </c>
      <c r="O2798" s="1">
        <f t="shared" si="2331"/>
        <v>40.563002680965148</v>
      </c>
      <c r="P2798" s="2">
        <f t="shared" si="2332"/>
        <v>0</v>
      </c>
      <c r="Q2798" s="2">
        <f t="shared" si="2333"/>
        <v>165.02000000000044</v>
      </c>
      <c r="R2798" s="2">
        <f t="shared" si="2334"/>
        <v>122.52285714285712</v>
      </c>
      <c r="S2798" s="2">
        <f t="shared" si="2335"/>
        <v>30.737142857142835</v>
      </c>
      <c r="T2798" s="1">
        <f t="shared" si="2336"/>
        <v>79.944445480136466</v>
      </c>
      <c r="U2798" s="1">
        <f t="shared" si="2337"/>
        <v>4195.2077197388535</v>
      </c>
      <c r="V2798" s="1">
        <f t="shared" si="2338"/>
        <v>4806.780999999999</v>
      </c>
      <c r="W2798" s="1">
        <f t="shared" si="2339"/>
        <v>598.37135385896204</v>
      </c>
      <c r="X2798" s="1">
        <f t="shared" si="2340"/>
        <v>6003.5237077179227</v>
      </c>
      <c r="Y2798" s="1">
        <f t="shared" si="2341"/>
        <v>3610.038292282075</v>
      </c>
      <c r="Z2798" s="1">
        <f t="shared" si="2342"/>
        <v>4785.2777344818687</v>
      </c>
      <c r="AA2798" s="1">
        <f t="shared" si="2343"/>
        <v>5246.4082256681695</v>
      </c>
      <c r="AB2798" s="1">
        <f t="shared" si="2344"/>
        <v>461.13049118630079</v>
      </c>
      <c r="AC2798" s="1">
        <f t="shared" si="2345"/>
        <v>362.41995623609148</v>
      </c>
      <c r="AD2798" s="1">
        <f t="shared" si="2346"/>
        <v>-98.710534950209308</v>
      </c>
      <c r="AE2798" s="4">
        <f t="shared" si="2347"/>
        <v>5922.3</v>
      </c>
      <c r="AF2798" s="4">
        <f t="shared" si="2348"/>
        <v>3952.01</v>
      </c>
      <c r="AG2798" s="4">
        <f t="shared" si="2349"/>
        <v>4416.9984400000003</v>
      </c>
      <c r="AH2798" s="4">
        <f t="shared" si="2350"/>
        <v>4704.6607800000002</v>
      </c>
      <c r="AI2798" s="4">
        <f t="shared" si="2351"/>
        <v>4937.1550000000007</v>
      </c>
      <c r="AJ2798" s="4">
        <f t="shared" si="2352"/>
        <v>5169.6492200000002</v>
      </c>
      <c r="AK2798" s="4">
        <f t="shared" si="2353"/>
        <v>5500.6579400000001</v>
      </c>
      <c r="AL2798" s="4">
        <f t="shared" si="2354"/>
        <v>5922.3</v>
      </c>
      <c r="AM2798" s="4">
        <f t="shared" si="2355"/>
        <v>2817</v>
      </c>
      <c r="AN2798" s="4">
        <f t="shared" si="2356"/>
        <v>3549.8508000000002</v>
      </c>
      <c r="AO2798" s="4">
        <f t="shared" si="2357"/>
        <v>4003.2246</v>
      </c>
      <c r="AP2798" s="4">
        <f t="shared" si="2358"/>
        <v>4369.6499999999996</v>
      </c>
      <c r="AQ2798" s="4">
        <f t="shared" si="2359"/>
        <v>4736.0753999999997</v>
      </c>
      <c r="AR2798" s="4">
        <f t="shared" si="2360"/>
        <v>5257.7658000000001</v>
      </c>
      <c r="AS2798" s="4">
        <f t="shared" si="2361"/>
        <v>5922.3</v>
      </c>
      <c r="AT2798" s="4">
        <f t="shared" si="2362"/>
        <v>2817</v>
      </c>
      <c r="AU2798" s="4">
        <f t="shared" si="2363"/>
        <v>3549.8508000000002</v>
      </c>
      <c r="AV2798" s="4">
        <f t="shared" si="2364"/>
        <v>4003.2246</v>
      </c>
      <c r="AW2798" s="4">
        <f t="shared" si="2365"/>
        <v>4369.6499999999996</v>
      </c>
      <c r="AX2798" s="4">
        <f t="shared" si="2366"/>
        <v>4736.0753999999997</v>
      </c>
      <c r="AY2798" s="4">
        <f t="shared" si="2367"/>
        <v>5257.7658000000001</v>
      </c>
      <c r="AZ2798" s="1">
        <f t="shared" si="2368"/>
        <v>4351.5746774193558</v>
      </c>
      <c r="BA2798" s="1">
        <f t="shared" si="2369"/>
        <v>2516.2465467478014</v>
      </c>
      <c r="BB2798" s="1">
        <f t="shared" si="2370"/>
        <v>0</v>
      </c>
      <c r="BC2798" s="1"/>
      <c r="BD2798" s="6">
        <f t="shared" si="2371"/>
        <v>0</v>
      </c>
      <c r="BE2798" s="6"/>
      <c r="BF2798">
        <f t="shared" si="2372"/>
        <v>3951.092048</v>
      </c>
      <c r="BG2798">
        <f t="shared" si="2373"/>
        <v>4921.3826046611957</v>
      </c>
      <c r="BH2798">
        <f t="shared" si="2374"/>
        <v>266.34999999999945</v>
      </c>
      <c r="BI2798">
        <f t="shared" si="2375"/>
        <v>317.95202960871558</v>
      </c>
      <c r="BJ2798">
        <f t="shared" si="2376"/>
        <v>81.940076146333382</v>
      </c>
      <c r="BK2798">
        <f t="shared" si="2377"/>
        <v>87.090253637182954</v>
      </c>
    </row>
    <row r="2799" spans="1:63" x14ac:dyDescent="0.35">
      <c r="A2799" s="2">
        <v>1508112000000</v>
      </c>
      <c r="B2799" s="3">
        <v>43024</v>
      </c>
      <c r="C2799" s="2" t="s">
        <v>9</v>
      </c>
      <c r="D2799" s="2">
        <v>5710</v>
      </c>
      <c r="E2799" s="2">
        <v>5788.91</v>
      </c>
      <c r="F2799" s="2">
        <v>5585.19</v>
      </c>
      <c r="G2799" s="2">
        <v>5760.02</v>
      </c>
      <c r="H2799" s="2">
        <v>1528.9964620000001</v>
      </c>
      <c r="I2799" s="2">
        <v>8701914.7955353502</v>
      </c>
      <c r="J2799" s="2">
        <f t="shared" si="2326"/>
        <v>0.87618367107474193</v>
      </c>
      <c r="K2799" s="2">
        <f t="shared" si="2327"/>
        <v>20.425418037825157</v>
      </c>
      <c r="L2799" s="2">
        <f t="shared" si="2328"/>
        <v>55.676636963883709</v>
      </c>
      <c r="M2799" s="1">
        <f t="shared" si="2329"/>
        <v>-2.9494191242180596</v>
      </c>
      <c r="N2799" s="1">
        <f t="shared" si="2330"/>
        <v>2.7067614348561264</v>
      </c>
      <c r="O2799" s="1">
        <f t="shared" si="2331"/>
        <v>25.695049669966423</v>
      </c>
      <c r="P2799" s="2">
        <f t="shared" si="2332"/>
        <v>50.030000000000655</v>
      </c>
      <c r="Q2799" s="2">
        <f t="shared" si="2333"/>
        <v>0</v>
      </c>
      <c r="R2799" s="2">
        <f t="shared" si="2334"/>
        <v>122.52285714285712</v>
      </c>
      <c r="S2799" s="2">
        <f t="shared" si="2335"/>
        <v>23.94999999999995</v>
      </c>
      <c r="T2799" s="1">
        <f t="shared" si="2336"/>
        <v>83.6488476655841</v>
      </c>
      <c r="U2799" s="1">
        <f t="shared" si="2337"/>
        <v>4138.0733409526847</v>
      </c>
      <c r="V2799" s="1">
        <f t="shared" si="2338"/>
        <v>4736.6809999999996</v>
      </c>
      <c r="W2799" s="1">
        <f t="shared" si="2339"/>
        <v>583.87170107738666</v>
      </c>
      <c r="X2799" s="1">
        <f t="shared" si="2340"/>
        <v>5904.4244021547729</v>
      </c>
      <c r="Y2799" s="1">
        <f t="shared" si="2341"/>
        <v>3568.9375978452263</v>
      </c>
      <c r="Z2799" s="1">
        <f t="shared" si="2342"/>
        <v>4720.4999532404181</v>
      </c>
      <c r="AA2799" s="1">
        <f t="shared" si="2343"/>
        <v>5183.0279030623824</v>
      </c>
      <c r="AB2799" s="1">
        <f t="shared" si="2344"/>
        <v>462.52794982196428</v>
      </c>
      <c r="AC2799" s="1">
        <f t="shared" si="2345"/>
        <v>337.74232249853912</v>
      </c>
      <c r="AD2799" s="1">
        <f t="shared" si="2346"/>
        <v>-124.78562732342516</v>
      </c>
      <c r="AE2799" s="4">
        <f t="shared" si="2347"/>
        <v>5922.3</v>
      </c>
      <c r="AF2799" s="4">
        <f t="shared" si="2348"/>
        <v>3872.81</v>
      </c>
      <c r="AG2799" s="4">
        <f t="shared" si="2349"/>
        <v>4356.4896399999998</v>
      </c>
      <c r="AH2799" s="4">
        <f t="shared" si="2350"/>
        <v>4655.7151800000001</v>
      </c>
      <c r="AI2799" s="4">
        <f t="shared" si="2351"/>
        <v>4897.5550000000003</v>
      </c>
      <c r="AJ2799" s="4">
        <f t="shared" si="2352"/>
        <v>5139.3948199999995</v>
      </c>
      <c r="AK2799" s="4">
        <f t="shared" si="2353"/>
        <v>5483.7091399999999</v>
      </c>
      <c r="AL2799" s="4">
        <f t="shared" si="2354"/>
        <v>5922.3</v>
      </c>
      <c r="AM2799" s="4">
        <f t="shared" si="2355"/>
        <v>2817</v>
      </c>
      <c r="AN2799" s="4">
        <f t="shared" si="2356"/>
        <v>3549.8508000000002</v>
      </c>
      <c r="AO2799" s="4">
        <f t="shared" si="2357"/>
        <v>4003.2246</v>
      </c>
      <c r="AP2799" s="4">
        <f t="shared" si="2358"/>
        <v>4369.6499999999996</v>
      </c>
      <c r="AQ2799" s="4">
        <f t="shared" si="2359"/>
        <v>4736.0753999999997</v>
      </c>
      <c r="AR2799" s="4">
        <f t="shared" si="2360"/>
        <v>5257.7658000000001</v>
      </c>
      <c r="AS2799" s="4">
        <f t="shared" si="2361"/>
        <v>5922.3</v>
      </c>
      <c r="AT2799" s="4">
        <f t="shared" si="2362"/>
        <v>2817</v>
      </c>
      <c r="AU2799" s="4">
        <f t="shared" si="2363"/>
        <v>3549.8508000000002</v>
      </c>
      <c r="AV2799" s="4">
        <f t="shared" si="2364"/>
        <v>4003.2246</v>
      </c>
      <c r="AW2799" s="4">
        <f t="shared" si="2365"/>
        <v>4369.6499999999996</v>
      </c>
      <c r="AX2799" s="4">
        <f t="shared" si="2366"/>
        <v>4736.0753999999997</v>
      </c>
      <c r="AY2799" s="4">
        <f t="shared" si="2367"/>
        <v>5257.7658000000001</v>
      </c>
      <c r="AZ2799" s="1">
        <f t="shared" si="2368"/>
        <v>4331.1906557377051</v>
      </c>
      <c r="BA2799" s="1">
        <f t="shared" si="2369"/>
        <v>2474.0718419087302</v>
      </c>
      <c r="BB2799" s="1">
        <f t="shared" si="2370"/>
        <v>0</v>
      </c>
      <c r="BC2799" s="1"/>
      <c r="BD2799" s="6">
        <f t="shared" si="2371"/>
        <v>0</v>
      </c>
      <c r="BE2799" s="6"/>
      <c r="BF2799">
        <f t="shared" si="2372"/>
        <v>5380.9614240000001</v>
      </c>
      <c r="BG2799">
        <f t="shared" si="2373"/>
        <v>4839.9815417082627</v>
      </c>
      <c r="BH2799">
        <f t="shared" si="2374"/>
        <v>203.72000000000025</v>
      </c>
      <c r="BI2799">
        <f t="shared" si="2375"/>
        <v>325.89080339467188</v>
      </c>
      <c r="BJ2799">
        <f t="shared" si="2376"/>
        <v>91.045632621530672</v>
      </c>
      <c r="BK2799">
        <f t="shared" si="2377"/>
        <v>92.551382817455419</v>
      </c>
    </row>
    <row r="2800" spans="1:63" x14ac:dyDescent="0.35">
      <c r="A2800" s="2">
        <v>1508025600000</v>
      </c>
      <c r="B2800" s="3">
        <v>43023</v>
      </c>
      <c r="C2800" s="2" t="s">
        <v>9</v>
      </c>
      <c r="D2800" s="2">
        <v>5855.03</v>
      </c>
      <c r="E2800" s="2">
        <v>5922.3</v>
      </c>
      <c r="F2800" s="2">
        <v>5400.01</v>
      </c>
      <c r="G2800" s="2">
        <v>5709.99</v>
      </c>
      <c r="H2800" s="2">
        <v>1343.523375</v>
      </c>
      <c r="I2800" s="2">
        <v>7553650.2013281304</v>
      </c>
      <c r="J2800" s="2">
        <f t="shared" si="2326"/>
        <v>-2.7257286639329878</v>
      </c>
      <c r="K2800" s="2">
        <f t="shared" si="2327"/>
        <v>19.282424090496036</v>
      </c>
      <c r="L2800" s="2">
        <f t="shared" si="2328"/>
        <v>53.703010807682475</v>
      </c>
      <c r="M2800" s="1">
        <f t="shared" si="2329"/>
        <v>0.86857337300913284</v>
      </c>
      <c r="N2800" s="1">
        <f t="shared" si="2330"/>
        <v>4.2036851202891894</v>
      </c>
      <c r="O2800" s="1">
        <f t="shared" si="2331"/>
        <v>15.148888176686825</v>
      </c>
      <c r="P2800" s="2">
        <f t="shared" si="2332"/>
        <v>0</v>
      </c>
      <c r="Q2800" s="2">
        <f t="shared" si="2333"/>
        <v>160</v>
      </c>
      <c r="R2800" s="2">
        <f t="shared" si="2334"/>
        <v>119.0578571428571</v>
      </c>
      <c r="S2800" s="2">
        <f t="shared" si="2335"/>
        <v>23.94999999999995</v>
      </c>
      <c r="T2800" s="1">
        <f t="shared" si="2336"/>
        <v>83.252668434801308</v>
      </c>
      <c r="U2800" s="1">
        <f t="shared" si="2337"/>
        <v>4071.8714365017736</v>
      </c>
      <c r="V2800" s="1">
        <f t="shared" si="2338"/>
        <v>4642.7974999999997</v>
      </c>
      <c r="W2800" s="1">
        <f t="shared" si="2339"/>
        <v>562.33885618793306</v>
      </c>
      <c r="X2800" s="1">
        <f t="shared" si="2340"/>
        <v>5767.4752123758662</v>
      </c>
      <c r="Y2800" s="1">
        <f t="shared" si="2341"/>
        <v>3518.1197876241336</v>
      </c>
      <c r="Z2800" s="1">
        <f t="shared" si="2342"/>
        <v>4637.3383494996515</v>
      </c>
      <c r="AA2800" s="1">
        <f t="shared" si="2343"/>
        <v>5078.1202490737251</v>
      </c>
      <c r="AB2800" s="1">
        <f t="shared" si="2344"/>
        <v>440.78189957407358</v>
      </c>
      <c r="AC2800" s="1">
        <f t="shared" si="2345"/>
        <v>306.54591566768283</v>
      </c>
      <c r="AD2800" s="1">
        <f t="shared" si="2346"/>
        <v>-134.23598390639074</v>
      </c>
      <c r="AE2800" s="4">
        <f t="shared" si="2347"/>
        <v>5922.3</v>
      </c>
      <c r="AF2800" s="4">
        <f t="shared" si="2348"/>
        <v>3850.05</v>
      </c>
      <c r="AG2800" s="4">
        <f t="shared" si="2349"/>
        <v>4339.1010000000006</v>
      </c>
      <c r="AH2800" s="4">
        <f t="shared" si="2350"/>
        <v>4641.6495000000004</v>
      </c>
      <c r="AI2800" s="4">
        <f t="shared" si="2351"/>
        <v>4886.1750000000002</v>
      </c>
      <c r="AJ2800" s="4">
        <f t="shared" si="2352"/>
        <v>5130.7004999999999</v>
      </c>
      <c r="AK2800" s="4">
        <f t="shared" si="2353"/>
        <v>5478.8384999999998</v>
      </c>
      <c r="AL2800" s="4">
        <f t="shared" si="2354"/>
        <v>5922.3</v>
      </c>
      <c r="AM2800" s="4">
        <f t="shared" si="2355"/>
        <v>2817</v>
      </c>
      <c r="AN2800" s="4">
        <f t="shared" si="2356"/>
        <v>3549.8508000000002</v>
      </c>
      <c r="AO2800" s="4">
        <f t="shared" si="2357"/>
        <v>4003.2246</v>
      </c>
      <c r="AP2800" s="4">
        <f t="shared" si="2358"/>
        <v>4369.6499999999996</v>
      </c>
      <c r="AQ2800" s="4">
        <f t="shared" si="2359"/>
        <v>4736.0753999999997</v>
      </c>
      <c r="AR2800" s="4">
        <f t="shared" si="2360"/>
        <v>5257.7658000000001</v>
      </c>
      <c r="AS2800" s="4">
        <f t="shared" si="2361"/>
        <v>5922.3</v>
      </c>
      <c r="AT2800" s="4">
        <f t="shared" si="2362"/>
        <v>2817</v>
      </c>
      <c r="AU2800" s="4">
        <f t="shared" si="2363"/>
        <v>3549.8508000000002</v>
      </c>
      <c r="AV2800" s="4">
        <f t="shared" si="2364"/>
        <v>4003.2246</v>
      </c>
      <c r="AW2800" s="4">
        <f t="shared" si="2365"/>
        <v>4369.6499999999996</v>
      </c>
      <c r="AX2800" s="4">
        <f t="shared" si="2366"/>
        <v>4736.0753999999997</v>
      </c>
      <c r="AY2800" s="4">
        <f t="shared" si="2367"/>
        <v>5257.7658000000001</v>
      </c>
      <c r="AZ2800" s="1">
        <f t="shared" si="2368"/>
        <v>4307.3768333333337</v>
      </c>
      <c r="BA2800" s="1">
        <f t="shared" si="2369"/>
        <v>2429.0588534417266</v>
      </c>
      <c r="BB2800" s="1">
        <f t="shared" si="2370"/>
        <v>0</v>
      </c>
      <c r="BC2800" s="1"/>
      <c r="BD2800" s="6">
        <f t="shared" si="2371"/>
        <v>0</v>
      </c>
      <c r="BE2800" s="6"/>
      <c r="BF2800">
        <f t="shared" si="2372"/>
        <v>3851.964962</v>
      </c>
      <c r="BG2800">
        <f t="shared" si="2373"/>
        <v>4736.6907368873663</v>
      </c>
      <c r="BH2800">
        <f t="shared" si="2374"/>
        <v>522.29</v>
      </c>
      <c r="BI2800">
        <f t="shared" si="2375"/>
        <v>344.68631160923672</v>
      </c>
      <c r="BJ2800">
        <f t="shared" si="2376"/>
        <v>88.285052143684794</v>
      </c>
      <c r="BK2800">
        <f t="shared" si="2377"/>
        <v>91.769451710762155</v>
      </c>
    </row>
    <row r="2801" spans="1:63" x14ac:dyDescent="0.35">
      <c r="A2801" s="2">
        <v>1507939200000</v>
      </c>
      <c r="B2801" s="3">
        <v>43022</v>
      </c>
      <c r="C2801" s="2" t="s">
        <v>9</v>
      </c>
      <c r="D2801" s="2">
        <v>5650</v>
      </c>
      <c r="E2801" s="2">
        <v>5900</v>
      </c>
      <c r="F2801" s="2">
        <v>5580.01</v>
      </c>
      <c r="G2801" s="2">
        <v>5869.99</v>
      </c>
      <c r="H2801" s="2">
        <v>970.75904600000001</v>
      </c>
      <c r="I2801" s="2">
        <v>5533972.4859947003</v>
      </c>
      <c r="J2801" s="2">
        <f t="shared" si="2326"/>
        <v>3.8939960849418975</v>
      </c>
      <c r="K2801" s="2">
        <f t="shared" si="2327"/>
        <v>26.508405172413791</v>
      </c>
      <c r="L2801" s="2">
        <f t="shared" si="2328"/>
        <v>58.648378378378375</v>
      </c>
      <c r="M2801" s="1">
        <f t="shared" si="2329"/>
        <v>-2.8021064835490082</v>
      </c>
      <c r="N2801" s="1">
        <f t="shared" si="2330"/>
        <v>2.6402089271020985</v>
      </c>
      <c r="O2801" s="1">
        <f t="shared" si="2331"/>
        <v>10.153339273150381</v>
      </c>
      <c r="P2801" s="2">
        <f t="shared" si="2332"/>
        <v>220.01000000000022</v>
      </c>
      <c r="Q2801" s="2">
        <f t="shared" si="2333"/>
        <v>0</v>
      </c>
      <c r="R2801" s="2">
        <f t="shared" si="2334"/>
        <v>119.0578571428571</v>
      </c>
      <c r="S2801" s="2">
        <f t="shared" si="2335"/>
        <v>12.523571428571424</v>
      </c>
      <c r="T2801" s="1">
        <f t="shared" si="2336"/>
        <v>90.482265191570676</v>
      </c>
      <c r="U2801" s="1">
        <f t="shared" si="2337"/>
        <v>4005.0094543181722</v>
      </c>
      <c r="V2801" s="1">
        <f t="shared" si="2338"/>
        <v>4553.3355000000001</v>
      </c>
      <c r="W2801" s="1">
        <f t="shared" si="2339"/>
        <v>526.63476693505891</v>
      </c>
      <c r="X2801" s="1">
        <f t="shared" si="2340"/>
        <v>5606.6050338701179</v>
      </c>
      <c r="Y2801" s="1">
        <f t="shared" si="2341"/>
        <v>3500.0659661298823</v>
      </c>
      <c r="Z2801" s="1">
        <f t="shared" si="2342"/>
        <v>4551.5262174596237</v>
      </c>
      <c r="AA2801" s="1">
        <f t="shared" si="2343"/>
        <v>4963.2348398144022</v>
      </c>
      <c r="AB2801" s="1">
        <f t="shared" si="2344"/>
        <v>411.70862235477853</v>
      </c>
      <c r="AC2801" s="1">
        <f t="shared" si="2345"/>
        <v>272.98691969108518</v>
      </c>
      <c r="AD2801" s="1">
        <f t="shared" si="2346"/>
        <v>-138.72170266369335</v>
      </c>
      <c r="AE2801" s="4">
        <f t="shared" si="2347"/>
        <v>5900</v>
      </c>
      <c r="AF2801" s="4">
        <f t="shared" si="2348"/>
        <v>3653.69</v>
      </c>
      <c r="AG2801" s="4">
        <f t="shared" si="2349"/>
        <v>4183.81916</v>
      </c>
      <c r="AH2801" s="4">
        <f t="shared" si="2350"/>
        <v>4511.78042</v>
      </c>
      <c r="AI2801" s="4">
        <f t="shared" si="2351"/>
        <v>4776.8450000000003</v>
      </c>
      <c r="AJ2801" s="4">
        <f t="shared" si="2352"/>
        <v>5041.9095799999996</v>
      </c>
      <c r="AK2801" s="4">
        <f t="shared" si="2353"/>
        <v>5419.2896600000004</v>
      </c>
      <c r="AL2801" s="4">
        <f t="shared" si="2354"/>
        <v>5900</v>
      </c>
      <c r="AM2801" s="4">
        <f t="shared" si="2355"/>
        <v>2817</v>
      </c>
      <c r="AN2801" s="4">
        <f t="shared" si="2356"/>
        <v>3544.5879999999997</v>
      </c>
      <c r="AO2801" s="4">
        <f t="shared" si="2357"/>
        <v>3994.7060000000001</v>
      </c>
      <c r="AP2801" s="4">
        <f t="shared" si="2358"/>
        <v>4358.5</v>
      </c>
      <c r="AQ2801" s="4">
        <f t="shared" si="2359"/>
        <v>4722.2939999999999</v>
      </c>
      <c r="AR2801" s="4">
        <f t="shared" si="2360"/>
        <v>5240.2380000000003</v>
      </c>
      <c r="AS2801" s="4">
        <f t="shared" si="2361"/>
        <v>5900</v>
      </c>
      <c r="AT2801" s="4">
        <f t="shared" si="2362"/>
        <v>2817</v>
      </c>
      <c r="AU2801" s="4">
        <f t="shared" si="2363"/>
        <v>3544.5879999999997</v>
      </c>
      <c r="AV2801" s="4">
        <f t="shared" si="2364"/>
        <v>3994.7060000000001</v>
      </c>
      <c r="AW2801" s="4">
        <f t="shared" si="2365"/>
        <v>4358.5</v>
      </c>
      <c r="AX2801" s="4">
        <f t="shared" si="2366"/>
        <v>4722.2939999999999</v>
      </c>
      <c r="AY2801" s="4">
        <f t="shared" si="2367"/>
        <v>5240.2380000000003</v>
      </c>
      <c r="AZ2801" s="1">
        <f t="shared" si="2368"/>
        <v>4283.6037288135594</v>
      </c>
      <c r="BA2801" s="1">
        <f t="shared" si="2369"/>
        <v>2384.1145911601066</v>
      </c>
      <c r="BB2801" s="1">
        <f t="shared" si="2370"/>
        <v>0</v>
      </c>
      <c r="BC2801" s="1"/>
      <c r="BD2801" s="6">
        <f t="shared" si="2371"/>
        <v>0</v>
      </c>
      <c r="BE2801" s="6"/>
      <c r="BF2801">
        <f t="shared" si="2372"/>
        <v>5195.4883369999998</v>
      </c>
      <c r="BG2801">
        <f t="shared" si="2373"/>
        <v>4624.8349198837041</v>
      </c>
      <c r="BH2801">
        <f t="shared" si="2374"/>
        <v>319.98999999999978</v>
      </c>
      <c r="BI2801">
        <f t="shared" si="2375"/>
        <v>317.362667241427</v>
      </c>
      <c r="BJ2801">
        <f t="shared" si="2376"/>
        <v>98.32346368715082</v>
      </c>
      <c r="BK2801">
        <f t="shared" si="2377"/>
        <v>95.450640998978372</v>
      </c>
    </row>
    <row r="2802" spans="1:63" x14ac:dyDescent="0.35">
      <c r="A2802" s="2">
        <v>1507852800000</v>
      </c>
      <c r="B2802" s="3">
        <v>43021</v>
      </c>
      <c r="C2802" s="2" t="s">
        <v>9</v>
      </c>
      <c r="D2802" s="2">
        <v>5439.99</v>
      </c>
      <c r="E2802" s="2">
        <v>5846.17</v>
      </c>
      <c r="F2802" s="2">
        <v>5379.84</v>
      </c>
      <c r="G2802" s="2">
        <v>5649.98</v>
      </c>
      <c r="H2802" s="2">
        <v>1879.82762</v>
      </c>
      <c r="I2802" s="2">
        <v>10597340.301049801</v>
      </c>
      <c r="J2802" s="2">
        <f t="shared" si="2326"/>
        <v>4.0511970534069901</v>
      </c>
      <c r="K2802" s="2">
        <f t="shared" si="2327"/>
        <v>27.740899841736365</v>
      </c>
      <c r="L2802" s="2">
        <f t="shared" si="2328"/>
        <v>77.169788837950207</v>
      </c>
      <c r="M2802" s="1">
        <f t="shared" si="2329"/>
        <v>3.7480472709493582</v>
      </c>
      <c r="N2802" s="1">
        <f t="shared" si="2330"/>
        <v>6.372234945964423</v>
      </c>
      <c r="O2802" s="1">
        <f t="shared" si="2331"/>
        <v>2.8504525679736954</v>
      </c>
      <c r="P2802" s="2">
        <f t="shared" si="2332"/>
        <v>219.97999999999956</v>
      </c>
      <c r="Q2802" s="2">
        <f t="shared" si="2333"/>
        <v>0</v>
      </c>
      <c r="R2802" s="2">
        <f t="shared" si="2334"/>
        <v>117.90142857142857</v>
      </c>
      <c r="S2802" s="2">
        <f t="shared" si="2335"/>
        <v>12.523571428571424</v>
      </c>
      <c r="T2802" s="1">
        <f t="shared" si="2336"/>
        <v>90.397875078726145</v>
      </c>
      <c r="U2802" s="1">
        <f t="shared" si="2337"/>
        <v>3928.8877993923834</v>
      </c>
      <c r="V2802" s="1">
        <f t="shared" si="2338"/>
        <v>4442.8370000000004</v>
      </c>
      <c r="W2802" s="1">
        <f t="shared" si="2339"/>
        <v>467.28570997944678</v>
      </c>
      <c r="X2802" s="1">
        <f t="shared" si="2340"/>
        <v>5377.4084199588942</v>
      </c>
      <c r="Y2802" s="1">
        <f t="shared" si="2341"/>
        <v>3508.2655800411067</v>
      </c>
      <c r="Z2802" s="1">
        <f t="shared" si="2342"/>
        <v>4446.0491148563942</v>
      </c>
      <c r="AA2802" s="1">
        <f t="shared" si="2343"/>
        <v>4798.3702652352031</v>
      </c>
      <c r="AB2802" s="1">
        <f t="shared" si="2344"/>
        <v>352.32115037880885</v>
      </c>
      <c r="AC2802" s="1">
        <f t="shared" si="2345"/>
        <v>238.30649402516187</v>
      </c>
      <c r="AD2802" s="1">
        <f t="shared" si="2346"/>
        <v>-114.01465635364698</v>
      </c>
      <c r="AE2802" s="4">
        <f t="shared" si="2347"/>
        <v>5846.17</v>
      </c>
      <c r="AF2802" s="4">
        <f t="shared" si="2348"/>
        <v>3622.76</v>
      </c>
      <c r="AG2802" s="4">
        <f t="shared" si="2349"/>
        <v>4147.4847600000003</v>
      </c>
      <c r="AH2802" s="4">
        <f t="shared" si="2350"/>
        <v>4472.1026200000006</v>
      </c>
      <c r="AI2802" s="4">
        <f t="shared" si="2351"/>
        <v>4734.4650000000001</v>
      </c>
      <c r="AJ2802" s="4">
        <f t="shared" si="2352"/>
        <v>4996.8273800000006</v>
      </c>
      <c r="AK2802" s="4">
        <f t="shared" si="2353"/>
        <v>5370.3602600000004</v>
      </c>
      <c r="AL2802" s="4">
        <f t="shared" si="2354"/>
        <v>5846.17</v>
      </c>
      <c r="AM2802" s="4">
        <f t="shared" si="2355"/>
        <v>2817</v>
      </c>
      <c r="AN2802" s="4">
        <f t="shared" si="2356"/>
        <v>3531.8841199999997</v>
      </c>
      <c r="AO2802" s="4">
        <f t="shared" si="2357"/>
        <v>3974.1429399999997</v>
      </c>
      <c r="AP2802" s="4">
        <f t="shared" si="2358"/>
        <v>4331.585</v>
      </c>
      <c r="AQ2802" s="4">
        <f t="shared" si="2359"/>
        <v>4689.0270600000003</v>
      </c>
      <c r="AR2802" s="4">
        <f t="shared" si="2360"/>
        <v>5197.9276200000004</v>
      </c>
      <c r="AS2802" s="4">
        <f t="shared" si="2361"/>
        <v>5846.17</v>
      </c>
      <c r="AT2802" s="4">
        <f t="shared" si="2362"/>
        <v>2817</v>
      </c>
      <c r="AU2802" s="4">
        <f t="shared" si="2363"/>
        <v>3531.8841199999997</v>
      </c>
      <c r="AV2802" s="4">
        <f t="shared" si="2364"/>
        <v>3974.1429399999997</v>
      </c>
      <c r="AW2802" s="4">
        <f t="shared" si="2365"/>
        <v>4331.585</v>
      </c>
      <c r="AX2802" s="4">
        <f t="shared" si="2366"/>
        <v>4689.0270600000003</v>
      </c>
      <c r="AY2802" s="4">
        <f t="shared" si="2367"/>
        <v>5197.9276200000004</v>
      </c>
      <c r="AZ2802" s="1">
        <f t="shared" si="2368"/>
        <v>4256.2522413793104</v>
      </c>
      <c r="BA2802" s="1">
        <f t="shared" si="2369"/>
        <v>2336.3628732307925</v>
      </c>
      <c r="BB2802" s="1">
        <f t="shared" si="2370"/>
        <v>0</v>
      </c>
      <c r="BC2802" s="1"/>
      <c r="BD2802" s="6">
        <f t="shared" si="2371"/>
        <v>0</v>
      </c>
      <c r="BE2802" s="6"/>
      <c r="BF2802">
        <f t="shared" si="2372"/>
        <v>4224.7292909999996</v>
      </c>
      <c r="BG2802">
        <f t="shared" si="2373"/>
        <v>4520.814656221638</v>
      </c>
      <c r="BH2802">
        <f t="shared" si="2374"/>
        <v>466.32999999999993</v>
      </c>
      <c r="BI2802">
        <f t="shared" si="2375"/>
        <v>316.95846220164657</v>
      </c>
      <c r="BJ2802">
        <f t="shared" si="2376"/>
        <v>88.699839301450851</v>
      </c>
      <c r="BK2802">
        <f t="shared" si="2377"/>
        <v>91.427099706567688</v>
      </c>
    </row>
    <row r="2803" spans="1:63" x14ac:dyDescent="0.35">
      <c r="A2803" s="2">
        <v>1507766400000</v>
      </c>
      <c r="B2803" s="3">
        <v>43020</v>
      </c>
      <c r="C2803" s="2" t="s">
        <v>9</v>
      </c>
      <c r="D2803" s="2">
        <v>4821.43</v>
      </c>
      <c r="E2803" s="2">
        <v>5439.99</v>
      </c>
      <c r="F2803" s="2">
        <v>4810.16</v>
      </c>
      <c r="G2803" s="2">
        <v>5430</v>
      </c>
      <c r="H2803" s="2">
        <v>1276.7014819999999</v>
      </c>
      <c r="I2803" s="2">
        <v>6659759.2911936603</v>
      </c>
      <c r="J2803" s="2">
        <f t="shared" si="2326"/>
        <v>12.622188852684776</v>
      </c>
      <c r="K2803" s="2">
        <f t="shared" si="2327"/>
        <v>24.284733348592354</v>
      </c>
      <c r="L2803" s="2">
        <f t="shared" si="2328"/>
        <v>37.653402421990066</v>
      </c>
      <c r="M2803" s="1">
        <f t="shared" si="2329"/>
        <v>3.8934651096110002</v>
      </c>
      <c r="N2803" s="1">
        <f t="shared" si="2330"/>
        <v>4.6758747697974155</v>
      </c>
      <c r="O2803" s="1">
        <f t="shared" si="2331"/>
        <v>15.010128913443832</v>
      </c>
      <c r="P2803" s="2">
        <f t="shared" si="2332"/>
        <v>608.56999999999971</v>
      </c>
      <c r="Q2803" s="2">
        <f t="shared" si="2333"/>
        <v>0</v>
      </c>
      <c r="R2803" s="2">
        <f t="shared" si="2334"/>
        <v>102.20214285714285</v>
      </c>
      <c r="S2803" s="2">
        <f t="shared" si="2335"/>
        <v>12.523571428571424</v>
      </c>
      <c r="T2803" s="1">
        <f t="shared" si="2336"/>
        <v>89.083901977387058</v>
      </c>
      <c r="U2803" s="1">
        <f t="shared" si="2337"/>
        <v>3858.6391381430931</v>
      </c>
      <c r="V2803" s="1">
        <f t="shared" si="2338"/>
        <v>4349.3380000000016</v>
      </c>
      <c r="W2803" s="1">
        <f t="shared" si="2339"/>
        <v>398.39905252899388</v>
      </c>
      <c r="X2803" s="1">
        <f t="shared" si="2340"/>
        <v>5146.136105057989</v>
      </c>
      <c r="Y2803" s="1">
        <f t="shared" si="2341"/>
        <v>3552.5398949420137</v>
      </c>
      <c r="Z2803" s="1">
        <f t="shared" si="2342"/>
        <v>4349.7346440449055</v>
      </c>
      <c r="AA2803" s="1">
        <f t="shared" si="2343"/>
        <v>4643.5321316416039</v>
      </c>
      <c r="AB2803" s="1">
        <f t="shared" si="2344"/>
        <v>293.79748759669837</v>
      </c>
      <c r="AC2803" s="1">
        <f t="shared" si="2345"/>
        <v>209.8028299367501</v>
      </c>
      <c r="AD2803" s="1">
        <f t="shared" si="2346"/>
        <v>-83.994657659948274</v>
      </c>
      <c r="AE2803" s="4">
        <f t="shared" si="2347"/>
        <v>5439.99</v>
      </c>
      <c r="AF2803" s="4">
        <f t="shared" si="2348"/>
        <v>3542.91</v>
      </c>
      <c r="AG2803" s="4">
        <f t="shared" si="2349"/>
        <v>3990.6208799999999</v>
      </c>
      <c r="AH2803" s="4">
        <f t="shared" si="2350"/>
        <v>4267.5945599999995</v>
      </c>
      <c r="AI2803" s="4">
        <f t="shared" si="2351"/>
        <v>4491.45</v>
      </c>
      <c r="AJ2803" s="4">
        <f t="shared" si="2352"/>
        <v>4715.3054400000001</v>
      </c>
      <c r="AK2803" s="4">
        <f t="shared" si="2353"/>
        <v>5034.0148799999997</v>
      </c>
      <c r="AL2803" s="4">
        <f t="shared" si="2354"/>
        <v>5439.99</v>
      </c>
      <c r="AM2803" s="4">
        <f t="shared" si="2355"/>
        <v>2817</v>
      </c>
      <c r="AN2803" s="4">
        <f t="shared" si="2356"/>
        <v>3436.0256399999998</v>
      </c>
      <c r="AO2803" s="4">
        <f t="shared" si="2357"/>
        <v>3818.98218</v>
      </c>
      <c r="AP2803" s="4">
        <f t="shared" si="2358"/>
        <v>4128.4949999999999</v>
      </c>
      <c r="AQ2803" s="4">
        <f t="shared" si="2359"/>
        <v>4438.0078199999998</v>
      </c>
      <c r="AR2803" s="4">
        <f t="shared" si="2360"/>
        <v>4878.6701400000002</v>
      </c>
      <c r="AS2803" s="4">
        <f t="shared" si="2361"/>
        <v>5439.99</v>
      </c>
      <c r="AT2803" s="4">
        <f t="shared" si="2362"/>
        <v>2817</v>
      </c>
      <c r="AU2803" s="4">
        <f t="shared" si="2363"/>
        <v>3436.0256399999998</v>
      </c>
      <c r="AV2803" s="4">
        <f t="shared" si="2364"/>
        <v>3818.98218</v>
      </c>
      <c r="AW2803" s="4">
        <f t="shared" si="2365"/>
        <v>4128.4949999999999</v>
      </c>
      <c r="AX2803" s="4">
        <f t="shared" si="2366"/>
        <v>4438.0078199999998</v>
      </c>
      <c r="AY2803" s="4">
        <f t="shared" si="2367"/>
        <v>4878.6701400000002</v>
      </c>
      <c r="AZ2803" s="1">
        <f t="shared" si="2368"/>
        <v>4231.8008771929826</v>
      </c>
      <c r="BA2803" s="1">
        <f t="shared" si="2369"/>
        <v>2290.9708577955976</v>
      </c>
      <c r="BB2803" s="1">
        <f t="shared" si="2370"/>
        <v>1</v>
      </c>
      <c r="BC2803" s="1" t="str">
        <f t="shared" si="2378"/>
        <v>$4,882–$5,380</v>
      </c>
      <c r="BD2803" s="6">
        <f t="shared" si="2371"/>
        <v>0</v>
      </c>
      <c r="BE2803" s="6"/>
      <c r="BF2803">
        <f t="shared" si="2372"/>
        <v>2344.9016709999996</v>
      </c>
      <c r="BG2803">
        <f t="shared" si="2373"/>
        <v>4349.0277877070394</v>
      </c>
      <c r="BH2803">
        <f t="shared" si="2374"/>
        <v>629.82999999999993</v>
      </c>
      <c r="BI2803">
        <f t="shared" si="2375"/>
        <v>293.97822561728452</v>
      </c>
      <c r="BJ2803">
        <f t="shared" si="2376"/>
        <v>99.328620008333459</v>
      </c>
      <c r="BK2803">
        <f t="shared" si="2377"/>
        <v>89.768825228281386</v>
      </c>
    </row>
    <row r="2804" spans="1:63" x14ac:dyDescent="0.35">
      <c r="A2804" s="2">
        <v>1507680000000</v>
      </c>
      <c r="B2804" s="3">
        <v>43019</v>
      </c>
      <c r="C2804" s="2" t="s">
        <v>9</v>
      </c>
      <c r="D2804" s="2">
        <v>4783.0600000000004</v>
      </c>
      <c r="E2804" s="2">
        <v>4881.6099999999997</v>
      </c>
      <c r="F2804" s="2">
        <v>4710</v>
      </c>
      <c r="G2804" s="2">
        <v>4821.43</v>
      </c>
      <c r="H2804" s="2">
        <v>753.429396</v>
      </c>
      <c r="I2804" s="2">
        <v>3609240.90903919</v>
      </c>
      <c r="J2804" s="2">
        <f t="shared" si="2326"/>
        <v>0.80220611909530493</v>
      </c>
      <c r="K2804" s="2">
        <f t="shared" si="2327"/>
        <v>12.324021591499452</v>
      </c>
      <c r="L2804" s="2">
        <f t="shared" si="2328"/>
        <v>15.796211080476114</v>
      </c>
      <c r="M2804" s="1">
        <f t="shared" si="2329"/>
        <v>11.207550644567213</v>
      </c>
      <c r="N2804" s="1">
        <f t="shared" si="2330"/>
        <v>14.324173533578215</v>
      </c>
      <c r="O2804" s="1">
        <f t="shared" si="2331"/>
        <v>34.959545197171778</v>
      </c>
      <c r="P2804" s="2">
        <f t="shared" si="2332"/>
        <v>38.369999999999891</v>
      </c>
      <c r="Q2804" s="2">
        <f t="shared" si="2333"/>
        <v>0</v>
      </c>
      <c r="R2804" s="2">
        <f t="shared" si="2334"/>
        <v>58.732857142857156</v>
      </c>
      <c r="S2804" s="2">
        <f t="shared" si="2335"/>
        <v>13.844999999999995</v>
      </c>
      <c r="T2804" s="1">
        <f t="shared" si="2336"/>
        <v>80.923933903492809</v>
      </c>
      <c r="U2804" s="1">
        <f t="shared" si="2337"/>
        <v>3794.5019601081171</v>
      </c>
      <c r="V2804" s="1">
        <f t="shared" si="2338"/>
        <v>4257.6315000000013</v>
      </c>
      <c r="W2804" s="1">
        <f t="shared" si="2339"/>
        <v>346.85141826544412</v>
      </c>
      <c r="X2804" s="1">
        <f t="shared" si="2340"/>
        <v>4951.3343365308892</v>
      </c>
      <c r="Y2804" s="1">
        <f t="shared" si="2341"/>
        <v>3563.928663469113</v>
      </c>
      <c r="Z2804" s="1">
        <f t="shared" si="2342"/>
        <v>4263.3134155684984</v>
      </c>
      <c r="AA2804" s="1">
        <f t="shared" si="2343"/>
        <v>4500.5379737582589</v>
      </c>
      <c r="AB2804" s="1">
        <f t="shared" si="2344"/>
        <v>237.2245581897605</v>
      </c>
      <c r="AC2804" s="1">
        <f t="shared" si="2345"/>
        <v>188.80416552176303</v>
      </c>
      <c r="AD2804" s="1">
        <f t="shared" si="2346"/>
        <v>-48.420392667997476</v>
      </c>
      <c r="AE2804" s="4">
        <f t="shared" si="2347"/>
        <v>4960</v>
      </c>
      <c r="AF2804" s="4">
        <f t="shared" si="2348"/>
        <v>3505.55</v>
      </c>
      <c r="AG2804" s="4">
        <f t="shared" si="2349"/>
        <v>3848.8002000000001</v>
      </c>
      <c r="AH2804" s="4">
        <f t="shared" si="2350"/>
        <v>4061.1499000000003</v>
      </c>
      <c r="AI2804" s="4">
        <f t="shared" si="2351"/>
        <v>4232.7749999999996</v>
      </c>
      <c r="AJ2804" s="4">
        <f t="shared" si="2352"/>
        <v>4404.4000999999998</v>
      </c>
      <c r="AK2804" s="4">
        <f t="shared" si="2353"/>
        <v>4648.7476999999999</v>
      </c>
      <c r="AL2804" s="4">
        <f t="shared" si="2354"/>
        <v>4960</v>
      </c>
      <c r="AM2804" s="4">
        <f t="shared" si="2355"/>
        <v>2817</v>
      </c>
      <c r="AN2804" s="4">
        <f t="shared" si="2356"/>
        <v>3322.748</v>
      </c>
      <c r="AO2804" s="4">
        <f t="shared" si="2357"/>
        <v>3635.6260000000002</v>
      </c>
      <c r="AP2804" s="4">
        <f t="shared" si="2358"/>
        <v>3888.5</v>
      </c>
      <c r="AQ2804" s="4">
        <f t="shared" si="2359"/>
        <v>4141.3739999999998</v>
      </c>
      <c r="AR2804" s="4">
        <f t="shared" si="2360"/>
        <v>4501.3980000000001</v>
      </c>
      <c r="AS2804" s="4">
        <f t="shared" si="2361"/>
        <v>4960</v>
      </c>
      <c r="AT2804" s="4">
        <f t="shared" si="2362"/>
        <v>2817</v>
      </c>
      <c r="AU2804" s="4">
        <f t="shared" si="2363"/>
        <v>3322.748</v>
      </c>
      <c r="AV2804" s="4">
        <f t="shared" si="2364"/>
        <v>3635.6260000000002</v>
      </c>
      <c r="AW2804" s="4">
        <f t="shared" si="2365"/>
        <v>3888.5</v>
      </c>
      <c r="AX2804" s="4">
        <f t="shared" si="2366"/>
        <v>4141.3739999999998</v>
      </c>
      <c r="AY2804" s="4">
        <f t="shared" si="2367"/>
        <v>4501.3980000000001</v>
      </c>
      <c r="AZ2804" s="1">
        <f t="shared" si="2368"/>
        <v>4210.4044642857152</v>
      </c>
      <c r="BA2804" s="1">
        <f t="shared" si="2369"/>
        <v>2247.9704585873183</v>
      </c>
      <c r="BB2804" s="1">
        <f t="shared" si="2370"/>
        <v>0</v>
      </c>
      <c r="BC2804" s="1"/>
      <c r="BD2804" s="6">
        <f t="shared" si="2371"/>
        <v>0</v>
      </c>
      <c r="BE2804" s="6"/>
      <c r="BF2804">
        <f t="shared" si="2372"/>
        <v>1068.2001889999999</v>
      </c>
      <c r="BG2804">
        <f t="shared" si="2373"/>
        <v>4234.8139279472061</v>
      </c>
      <c r="BH2804">
        <f t="shared" si="2374"/>
        <v>171.60999999999967</v>
      </c>
      <c r="BI2804">
        <f t="shared" si="2375"/>
        <v>242.30872186609753</v>
      </c>
      <c r="BJ2804">
        <f t="shared" si="2376"/>
        <v>86.252839809918768</v>
      </c>
      <c r="BK2804">
        <f t="shared" si="2377"/>
        <v>86.6901526877366</v>
      </c>
    </row>
    <row r="2805" spans="1:63" x14ac:dyDescent="0.35">
      <c r="A2805" s="2">
        <v>1507593600000</v>
      </c>
      <c r="B2805" s="3">
        <v>43018</v>
      </c>
      <c r="C2805" s="2" t="s">
        <v>9</v>
      </c>
      <c r="D2805" s="2">
        <v>4786.95</v>
      </c>
      <c r="E2805" s="2">
        <v>4960</v>
      </c>
      <c r="F2805" s="2">
        <v>4680.59</v>
      </c>
      <c r="G2805" s="2">
        <v>4783.0600000000004</v>
      </c>
      <c r="H2805" s="2">
        <v>1043.221773</v>
      </c>
      <c r="I2805" s="2">
        <v>5044283.86347582</v>
      </c>
      <c r="J2805" s="2">
        <f t="shared" si="2326"/>
        <v>-8.1262599358660897E-2</v>
      </c>
      <c r="K2805" s="2">
        <f t="shared" si="2327"/>
        <v>13.649939766049918</v>
      </c>
      <c r="L2805" s="2">
        <f t="shared" si="2328"/>
        <v>13.65318037196416</v>
      </c>
      <c r="M2805" s="1">
        <f t="shared" si="2329"/>
        <v>0.79582198642311286</v>
      </c>
      <c r="N2805" s="1">
        <f t="shared" si="2330"/>
        <v>16.975325419292243</v>
      </c>
      <c r="O2805" s="1">
        <f t="shared" si="2331"/>
        <v>48.022186633661278</v>
      </c>
      <c r="P2805" s="2">
        <f t="shared" si="2332"/>
        <v>0</v>
      </c>
      <c r="Q2805" s="2">
        <f t="shared" si="2333"/>
        <v>3.8899999999994179</v>
      </c>
      <c r="R2805" s="2">
        <f t="shared" si="2334"/>
        <v>78.181428571428597</v>
      </c>
      <c r="S2805" s="2">
        <f t="shared" si="2335"/>
        <v>13.844999999999995</v>
      </c>
      <c r="T2805" s="1">
        <f t="shared" si="2336"/>
        <v>84.955408772324731</v>
      </c>
      <c r="U2805" s="1">
        <f t="shared" si="2337"/>
        <v>3752.5865299084485</v>
      </c>
      <c r="V2805" s="1">
        <f t="shared" si="2338"/>
        <v>4197.0595000000003</v>
      </c>
      <c r="W2805" s="1">
        <f t="shared" si="2339"/>
        <v>348.87745321925007</v>
      </c>
      <c r="X2805" s="1">
        <f t="shared" si="2340"/>
        <v>4894.8144064385006</v>
      </c>
      <c r="Y2805" s="1">
        <f t="shared" si="2341"/>
        <v>3499.3045935615</v>
      </c>
      <c r="Z2805" s="1">
        <f t="shared" si="2342"/>
        <v>4218.6640888139782</v>
      </c>
      <c r="AA2805" s="1">
        <f t="shared" si="2343"/>
        <v>4442.1939689870333</v>
      </c>
      <c r="AB2805" s="1">
        <f t="shared" si="2344"/>
        <v>223.52988017305506</v>
      </c>
      <c r="AC2805" s="1">
        <f t="shared" si="2345"/>
        <v>176.69906735476363</v>
      </c>
      <c r="AD2805" s="1">
        <f t="shared" si="2346"/>
        <v>-46.830812818291434</v>
      </c>
      <c r="AE2805" s="4">
        <f t="shared" si="2347"/>
        <v>4960</v>
      </c>
      <c r="AF2805" s="4">
        <f t="shared" si="2348"/>
        <v>3505.55</v>
      </c>
      <c r="AG2805" s="4">
        <f t="shared" si="2349"/>
        <v>3848.8002000000001</v>
      </c>
      <c r="AH2805" s="4">
        <f t="shared" si="2350"/>
        <v>4061.1499000000003</v>
      </c>
      <c r="AI2805" s="4">
        <f t="shared" si="2351"/>
        <v>4232.7749999999996</v>
      </c>
      <c r="AJ2805" s="4">
        <f t="shared" si="2352"/>
        <v>4404.4000999999998</v>
      </c>
      <c r="AK2805" s="4">
        <f t="shared" si="2353"/>
        <v>4648.7476999999999</v>
      </c>
      <c r="AL2805" s="4">
        <f t="shared" si="2354"/>
        <v>4960</v>
      </c>
      <c r="AM2805" s="4">
        <f t="shared" si="2355"/>
        <v>2817</v>
      </c>
      <c r="AN2805" s="4">
        <f t="shared" si="2356"/>
        <v>3322.748</v>
      </c>
      <c r="AO2805" s="4">
        <f t="shared" si="2357"/>
        <v>3635.6260000000002</v>
      </c>
      <c r="AP2805" s="4">
        <f t="shared" si="2358"/>
        <v>3888.5</v>
      </c>
      <c r="AQ2805" s="4">
        <f t="shared" si="2359"/>
        <v>4141.3739999999998</v>
      </c>
      <c r="AR2805" s="4">
        <f t="shared" si="2360"/>
        <v>4501.3980000000001</v>
      </c>
      <c r="AS2805" s="4">
        <f t="shared" si="2361"/>
        <v>4960</v>
      </c>
      <c r="AT2805" s="4">
        <f t="shared" si="2362"/>
        <v>2817</v>
      </c>
      <c r="AU2805" s="4">
        <f t="shared" si="2363"/>
        <v>3322.748</v>
      </c>
      <c r="AV2805" s="4">
        <f t="shared" si="2364"/>
        <v>3635.6260000000002</v>
      </c>
      <c r="AW2805" s="4">
        <f t="shared" si="2365"/>
        <v>3888.5</v>
      </c>
      <c r="AX2805" s="4">
        <f t="shared" si="2366"/>
        <v>4141.3739999999998</v>
      </c>
      <c r="AY2805" s="4">
        <f t="shared" si="2367"/>
        <v>4501.3980000000001</v>
      </c>
      <c r="AZ2805" s="1">
        <f t="shared" si="2368"/>
        <v>4199.2949090909096</v>
      </c>
      <c r="BA2805" s="1">
        <f t="shared" si="2369"/>
        <v>2212.7175881570079</v>
      </c>
      <c r="BB2805" s="1">
        <f t="shared" si="2370"/>
        <v>0</v>
      </c>
      <c r="BC2805" s="1"/>
      <c r="BD2805" s="6">
        <f t="shared" si="2371"/>
        <v>0</v>
      </c>
      <c r="BE2805" s="6"/>
      <c r="BF2805">
        <f t="shared" si="2372"/>
        <v>314.77079299999991</v>
      </c>
      <c r="BG2805">
        <f t="shared" si="2373"/>
        <v>4172.0264028043675</v>
      </c>
      <c r="BH2805">
        <f t="shared" si="2374"/>
        <v>279.40999999999985</v>
      </c>
      <c r="BI2805">
        <f t="shared" si="2375"/>
        <v>253.18544830703564</v>
      </c>
      <c r="BJ2805">
        <f t="shared" si="2376"/>
        <v>83.725015866591889</v>
      </c>
      <c r="BK2805">
        <f t="shared" si="2377"/>
        <v>90.675114319935304</v>
      </c>
    </row>
    <row r="2806" spans="1:63" x14ac:dyDescent="0.35">
      <c r="A2806" s="2">
        <v>1507507200000</v>
      </c>
      <c r="B2806" s="3">
        <v>43017</v>
      </c>
      <c r="C2806" s="2" t="s">
        <v>9</v>
      </c>
      <c r="D2806" s="2">
        <v>4640</v>
      </c>
      <c r="E2806" s="2">
        <v>4889.9799999999996</v>
      </c>
      <c r="F2806" s="2">
        <v>4550</v>
      </c>
      <c r="G2806" s="2">
        <v>4786.95</v>
      </c>
      <c r="H2806" s="2">
        <v>646.46314500000005</v>
      </c>
      <c r="I2806" s="2">
        <v>3040508.9043638702</v>
      </c>
      <c r="J2806" s="2">
        <f t="shared" si="2326"/>
        <v>3.1670258620689618</v>
      </c>
      <c r="K2806" s="2">
        <f t="shared" si="2327"/>
        <v>11.066125290023198</v>
      </c>
      <c r="L2806" s="2">
        <f t="shared" si="2328"/>
        <v>15.89639669085336</v>
      </c>
      <c r="M2806" s="1">
        <f t="shared" si="2329"/>
        <v>-8.1328689165501108E-2</v>
      </c>
      <c r="N2806" s="1">
        <f t="shared" si="2330"/>
        <v>20.327557212839086</v>
      </c>
      <c r="O2806" s="1">
        <f t="shared" si="2331"/>
        <v>52.560607484933001</v>
      </c>
      <c r="P2806" s="2">
        <f t="shared" si="2332"/>
        <v>146.94999999999982</v>
      </c>
      <c r="Q2806" s="2">
        <f t="shared" si="2333"/>
        <v>0</v>
      </c>
      <c r="R2806" s="2">
        <f t="shared" si="2334"/>
        <v>78.181428571428597</v>
      </c>
      <c r="S2806" s="2">
        <f t="shared" si="2335"/>
        <v>16.310000000000041</v>
      </c>
      <c r="T2806" s="1">
        <f t="shared" si="2336"/>
        <v>82.739175133043034</v>
      </c>
      <c r="U2806" s="1">
        <f t="shared" si="2337"/>
        <v>3710.5263882720587</v>
      </c>
      <c r="V2806" s="1">
        <f t="shared" si="2338"/>
        <v>4152.9065000000001</v>
      </c>
      <c r="W2806" s="1">
        <f t="shared" si="2339"/>
        <v>327.12135054555824</v>
      </c>
      <c r="X2806" s="1">
        <f t="shared" si="2340"/>
        <v>4807.149201091117</v>
      </c>
      <c r="Y2806" s="1">
        <f t="shared" si="2341"/>
        <v>3498.6637989088836</v>
      </c>
      <c r="Z2806" s="1">
        <f t="shared" si="2342"/>
        <v>4173.5124159190964</v>
      </c>
      <c r="AA2806" s="1">
        <f t="shared" si="2343"/>
        <v>4380.2183269846755</v>
      </c>
      <c r="AB2806" s="1">
        <f t="shared" si="2344"/>
        <v>206.70591106557913</v>
      </c>
      <c r="AC2806" s="1">
        <f t="shared" si="2345"/>
        <v>164.99136415019075</v>
      </c>
      <c r="AD2806" s="1">
        <f t="shared" si="2346"/>
        <v>-41.714546915388382</v>
      </c>
      <c r="AE2806" s="4">
        <f t="shared" si="2347"/>
        <v>4889.9799999999996</v>
      </c>
      <c r="AF2806" s="4">
        <f t="shared" si="2348"/>
        <v>3505.55</v>
      </c>
      <c r="AG2806" s="4">
        <f t="shared" si="2349"/>
        <v>3832.2754800000002</v>
      </c>
      <c r="AH2806" s="4">
        <f t="shared" si="2350"/>
        <v>4034.4022599999998</v>
      </c>
      <c r="AI2806" s="4">
        <f t="shared" si="2351"/>
        <v>4197.7649999999994</v>
      </c>
      <c r="AJ2806" s="4">
        <f t="shared" si="2352"/>
        <v>4361.1277399999999</v>
      </c>
      <c r="AK2806" s="4">
        <f t="shared" si="2353"/>
        <v>4593.71198</v>
      </c>
      <c r="AL2806" s="4">
        <f t="shared" si="2354"/>
        <v>4939.1899999999996</v>
      </c>
      <c r="AM2806" s="4">
        <f t="shared" si="2355"/>
        <v>2817</v>
      </c>
      <c r="AN2806" s="4">
        <f t="shared" si="2356"/>
        <v>3317.8368399999999</v>
      </c>
      <c r="AO2806" s="4">
        <f t="shared" si="2357"/>
        <v>3627.6765799999998</v>
      </c>
      <c r="AP2806" s="4">
        <f t="shared" si="2358"/>
        <v>3878.0949999999998</v>
      </c>
      <c r="AQ2806" s="4">
        <f t="shared" si="2359"/>
        <v>4128.5134199999993</v>
      </c>
      <c r="AR2806" s="4">
        <f t="shared" si="2360"/>
        <v>4485.0413399999998</v>
      </c>
      <c r="AS2806" s="4">
        <f t="shared" si="2361"/>
        <v>4939.1899999999996</v>
      </c>
      <c r="AT2806" s="4">
        <f t="shared" si="2362"/>
        <v>2817</v>
      </c>
      <c r="AU2806" s="4">
        <f t="shared" si="2363"/>
        <v>3317.8368399999999</v>
      </c>
      <c r="AV2806" s="4">
        <f t="shared" si="2364"/>
        <v>3627.6765799999998</v>
      </c>
      <c r="AW2806" s="4">
        <f t="shared" si="2365"/>
        <v>3878.0949999999998</v>
      </c>
      <c r="AX2806" s="4">
        <f t="shared" si="2366"/>
        <v>4128.5134199999993</v>
      </c>
      <c r="AY2806" s="4">
        <f t="shared" si="2367"/>
        <v>4485.0413399999998</v>
      </c>
      <c r="AZ2806" s="1">
        <f t="shared" si="2368"/>
        <v>4188.4844444444452</v>
      </c>
      <c r="BA2806" s="1">
        <f t="shared" si="2369"/>
        <v>2177.5074181317614</v>
      </c>
      <c r="BB2806" s="1">
        <f t="shared" si="2370"/>
        <v>0</v>
      </c>
      <c r="BC2806" s="1"/>
      <c r="BD2806" s="6">
        <f t="shared" si="2371"/>
        <v>0</v>
      </c>
      <c r="BE2806" s="6"/>
      <c r="BF2806">
        <f t="shared" si="2372"/>
        <v>1357.9925659999999</v>
      </c>
      <c r="BG2806">
        <f t="shared" si="2373"/>
        <v>4116.2087686012474</v>
      </c>
      <c r="BH2806">
        <f t="shared" si="2374"/>
        <v>339.97999999999956</v>
      </c>
      <c r="BI2806">
        <f t="shared" si="2375"/>
        <v>249.15090189273346</v>
      </c>
      <c r="BJ2806">
        <f t="shared" si="2376"/>
        <v>90.092602386699127</v>
      </c>
      <c r="BK2806">
        <f t="shared" si="2377"/>
        <v>91.178234863188663</v>
      </c>
    </row>
    <row r="2807" spans="1:63" x14ac:dyDescent="0.35">
      <c r="A2807" s="2">
        <v>1507420800000</v>
      </c>
      <c r="B2807" s="3">
        <v>43016</v>
      </c>
      <c r="C2807" s="2" t="s">
        <v>9</v>
      </c>
      <c r="D2807" s="2">
        <v>4425</v>
      </c>
      <c r="E2807" s="2">
        <v>4658</v>
      </c>
      <c r="F2807" s="2">
        <v>4425</v>
      </c>
      <c r="G2807" s="2">
        <v>4640</v>
      </c>
      <c r="H2807" s="2">
        <v>518.46200399999998</v>
      </c>
      <c r="I2807" s="2">
        <v>2347356.4694465399</v>
      </c>
      <c r="J2807" s="2">
        <f t="shared" si="2326"/>
        <v>4.9061722812570654</v>
      </c>
      <c r="K2807" s="2">
        <f t="shared" si="2327"/>
        <v>5.93607305936073</v>
      </c>
      <c r="L2807" s="2">
        <f t="shared" si="2328"/>
        <v>8.9506223569494665</v>
      </c>
      <c r="M2807" s="1">
        <f t="shared" si="2329"/>
        <v>3.0698043639478128</v>
      </c>
      <c r="N2807" s="1">
        <f t="shared" si="2330"/>
        <v>23.06012931034482</v>
      </c>
      <c r="O2807" s="1">
        <f t="shared" si="2331"/>
        <v>52.242241379310343</v>
      </c>
      <c r="P2807" s="2">
        <f t="shared" si="2332"/>
        <v>217</v>
      </c>
      <c r="Q2807" s="2">
        <f t="shared" si="2333"/>
        <v>0</v>
      </c>
      <c r="R2807" s="2">
        <f t="shared" si="2334"/>
        <v>86.308571428571469</v>
      </c>
      <c r="S2807" s="2">
        <f t="shared" si="2335"/>
        <v>16.310000000000041</v>
      </c>
      <c r="T2807" s="1">
        <f t="shared" si="2336"/>
        <v>84.106190747984883</v>
      </c>
      <c r="U2807" s="1">
        <f t="shared" si="2337"/>
        <v>3666.5907306505101</v>
      </c>
      <c r="V2807" s="1">
        <f t="shared" si="2338"/>
        <v>4109.0609999999997</v>
      </c>
      <c r="W2807" s="1">
        <f t="shared" si="2339"/>
        <v>296.53768556289776</v>
      </c>
      <c r="X2807" s="1">
        <f t="shared" si="2340"/>
        <v>4702.1363711257954</v>
      </c>
      <c r="Y2807" s="1">
        <f t="shared" si="2341"/>
        <v>3515.9856288742039</v>
      </c>
      <c r="Z2807" s="1">
        <f t="shared" si="2342"/>
        <v>4124.4374091926247</v>
      </c>
      <c r="AA2807" s="1">
        <f t="shared" si="2343"/>
        <v>4306.267113709162</v>
      </c>
      <c r="AB2807" s="1">
        <f t="shared" si="2344"/>
        <v>181.82970451653728</v>
      </c>
      <c r="AC2807" s="1">
        <f t="shared" si="2345"/>
        <v>154.56272742134362</v>
      </c>
      <c r="AD2807" s="1">
        <f t="shared" si="2346"/>
        <v>-27.266977095193653</v>
      </c>
      <c r="AE2807" s="4">
        <f t="shared" si="2347"/>
        <v>4658</v>
      </c>
      <c r="AF2807" s="4">
        <f t="shared" si="2348"/>
        <v>3505.55</v>
      </c>
      <c r="AG2807" s="4">
        <f t="shared" si="2349"/>
        <v>3777.5282000000002</v>
      </c>
      <c r="AH2807" s="4">
        <f t="shared" si="2350"/>
        <v>3945.7859000000003</v>
      </c>
      <c r="AI2807" s="4">
        <f t="shared" si="2351"/>
        <v>4081.7750000000001</v>
      </c>
      <c r="AJ2807" s="4">
        <f t="shared" si="2352"/>
        <v>4217.7641000000003</v>
      </c>
      <c r="AK2807" s="4">
        <f t="shared" si="2353"/>
        <v>4411.3757000000005</v>
      </c>
      <c r="AL2807" s="4">
        <f t="shared" si="2354"/>
        <v>4939.1899999999996</v>
      </c>
      <c r="AM2807" s="4">
        <f t="shared" si="2355"/>
        <v>2817</v>
      </c>
      <c r="AN2807" s="4">
        <f t="shared" si="2356"/>
        <v>3317.8368399999999</v>
      </c>
      <c r="AO2807" s="4">
        <f t="shared" si="2357"/>
        <v>3627.6765799999998</v>
      </c>
      <c r="AP2807" s="4">
        <f t="shared" si="2358"/>
        <v>3878.0949999999998</v>
      </c>
      <c r="AQ2807" s="4">
        <f t="shared" si="2359"/>
        <v>4128.5134199999993</v>
      </c>
      <c r="AR2807" s="4">
        <f t="shared" si="2360"/>
        <v>4485.0413399999998</v>
      </c>
      <c r="AS2807" s="4">
        <f t="shared" si="2361"/>
        <v>4939.1899999999996</v>
      </c>
      <c r="AT2807" s="4">
        <f t="shared" si="2362"/>
        <v>2817</v>
      </c>
      <c r="AU2807" s="4">
        <f t="shared" si="2363"/>
        <v>3317.8368399999999</v>
      </c>
      <c r="AV2807" s="4">
        <f t="shared" si="2364"/>
        <v>3627.6765799999998</v>
      </c>
      <c r="AW2807" s="4">
        <f t="shared" si="2365"/>
        <v>3878.0949999999998</v>
      </c>
      <c r="AX2807" s="4">
        <f t="shared" si="2366"/>
        <v>4128.5134199999993</v>
      </c>
      <c r="AY2807" s="4">
        <f t="shared" si="2367"/>
        <v>4485.0413399999998</v>
      </c>
      <c r="AZ2807" s="1">
        <f t="shared" si="2368"/>
        <v>4177.1926415094349</v>
      </c>
      <c r="BA2807" s="1">
        <f t="shared" si="2369"/>
        <v>2141.7616293390456</v>
      </c>
      <c r="BB2807" s="1">
        <f t="shared" si="2370"/>
        <v>1</v>
      </c>
      <c r="BC2807" s="1" t="str">
        <f t="shared" si="2378"/>
        <v>$4,480–$4,550</v>
      </c>
      <c r="BD2807" s="6">
        <f t="shared" si="2371"/>
        <v>0</v>
      </c>
      <c r="BE2807" s="6"/>
      <c r="BF2807">
        <f t="shared" si="2372"/>
        <v>711.52942099999996</v>
      </c>
      <c r="BG2807">
        <f t="shared" si="2373"/>
        <v>4079.7412343067704</v>
      </c>
      <c r="BH2807">
        <f t="shared" si="2374"/>
        <v>235</v>
      </c>
      <c r="BI2807">
        <f t="shared" si="2375"/>
        <v>235.17719449161558</v>
      </c>
      <c r="BJ2807">
        <f t="shared" si="2376"/>
        <v>98.207724706514924</v>
      </c>
      <c r="BK2807">
        <f t="shared" si="2377"/>
        <v>88.177693038356821</v>
      </c>
    </row>
    <row r="2808" spans="1:63" x14ac:dyDescent="0.35">
      <c r="A2808" s="2">
        <v>1507334400000</v>
      </c>
      <c r="B2808" s="3">
        <v>43015</v>
      </c>
      <c r="C2808" s="2" t="s">
        <v>9</v>
      </c>
      <c r="D2808" s="2">
        <v>4369</v>
      </c>
      <c r="E2808" s="2">
        <v>4479.5</v>
      </c>
      <c r="F2808" s="2">
        <v>4312.5600000000004</v>
      </c>
      <c r="G2808" s="2">
        <v>4423</v>
      </c>
      <c r="H2808" s="2">
        <v>297.59750000000003</v>
      </c>
      <c r="I2808" s="2">
        <v>1302533.21459281</v>
      </c>
      <c r="J2808" s="2">
        <f t="shared" si="2326"/>
        <v>1.2359807736324102</v>
      </c>
      <c r="K2808" s="2">
        <f t="shared" si="2327"/>
        <v>1.0167912152162495</v>
      </c>
      <c r="L2808" s="2">
        <f t="shared" si="2328"/>
        <v>3.273559353693841</v>
      </c>
      <c r="M2808" s="1">
        <f t="shared" si="2329"/>
        <v>4.6767241379310347</v>
      </c>
      <c r="N2808" s="1">
        <f t="shared" si="2330"/>
        <v>32.715125480443135</v>
      </c>
      <c r="O2808" s="1">
        <f t="shared" si="2331"/>
        <v>57.361971512548045</v>
      </c>
      <c r="P2808" s="2">
        <f t="shared" si="2332"/>
        <v>54</v>
      </c>
      <c r="Q2808" s="2">
        <f t="shared" si="2333"/>
        <v>0</v>
      </c>
      <c r="R2808" s="2">
        <f t="shared" si="2334"/>
        <v>70.808571428571469</v>
      </c>
      <c r="S2808" s="2">
        <f t="shared" si="2335"/>
        <v>24.880000000000045</v>
      </c>
      <c r="T2808" s="1">
        <f t="shared" si="2336"/>
        <v>73.998984801887048</v>
      </c>
      <c r="U2808" s="1">
        <f t="shared" si="2337"/>
        <v>3626.8597400648164</v>
      </c>
      <c r="V2808" s="1">
        <f t="shared" si="2338"/>
        <v>4078.8114999999998</v>
      </c>
      <c r="W2808" s="1">
        <f t="shared" si="2339"/>
        <v>270.55301357173977</v>
      </c>
      <c r="X2808" s="1">
        <f t="shared" si="2340"/>
        <v>4619.9175271434797</v>
      </c>
      <c r="Y2808" s="1">
        <f t="shared" si="2341"/>
        <v>3537.7054728565204</v>
      </c>
      <c r="Z2808" s="1">
        <f t="shared" si="2342"/>
        <v>4083.1924019280345</v>
      </c>
      <c r="AA2808" s="1">
        <f t="shared" si="2343"/>
        <v>4245.5884071108276</v>
      </c>
      <c r="AB2808" s="1">
        <f t="shared" si="2344"/>
        <v>162.39600518279303</v>
      </c>
      <c r="AC2808" s="1">
        <f t="shared" si="2345"/>
        <v>147.74598314754522</v>
      </c>
      <c r="AD2808" s="1">
        <f t="shared" si="2346"/>
        <v>-14.650022035247815</v>
      </c>
      <c r="AE2808" s="4">
        <f t="shared" si="2347"/>
        <v>4561.63</v>
      </c>
      <c r="AF2808" s="4">
        <f t="shared" si="2348"/>
        <v>3505.55</v>
      </c>
      <c r="AG2808" s="4">
        <f t="shared" si="2349"/>
        <v>3754.7848800000002</v>
      </c>
      <c r="AH2808" s="4">
        <f t="shared" si="2350"/>
        <v>3908.9725600000002</v>
      </c>
      <c r="AI2808" s="4">
        <f t="shared" si="2351"/>
        <v>4033.59</v>
      </c>
      <c r="AJ2808" s="4">
        <f t="shared" si="2352"/>
        <v>4158.2074400000001</v>
      </c>
      <c r="AK2808" s="4">
        <f t="shared" si="2353"/>
        <v>4335.6288800000002</v>
      </c>
      <c r="AL2808" s="4">
        <f t="shared" si="2354"/>
        <v>4939.1899999999996</v>
      </c>
      <c r="AM2808" s="4">
        <f t="shared" si="2355"/>
        <v>2817</v>
      </c>
      <c r="AN2808" s="4">
        <f t="shared" si="2356"/>
        <v>3317.8368399999999</v>
      </c>
      <c r="AO2808" s="4">
        <f t="shared" si="2357"/>
        <v>3627.6765799999998</v>
      </c>
      <c r="AP2808" s="4">
        <f t="shared" si="2358"/>
        <v>3878.0949999999998</v>
      </c>
      <c r="AQ2808" s="4">
        <f t="shared" si="2359"/>
        <v>4128.5134199999993</v>
      </c>
      <c r="AR2808" s="4">
        <f t="shared" si="2360"/>
        <v>4485.0413399999998</v>
      </c>
      <c r="AS2808" s="4">
        <f t="shared" si="2361"/>
        <v>4939.1899999999996</v>
      </c>
      <c r="AT2808" s="4">
        <f t="shared" si="2362"/>
        <v>2817</v>
      </c>
      <c r="AU2808" s="4">
        <f t="shared" si="2363"/>
        <v>3317.8368399999999</v>
      </c>
      <c r="AV2808" s="4">
        <f t="shared" si="2364"/>
        <v>3627.6765799999998</v>
      </c>
      <c r="AW2808" s="4">
        <f t="shared" si="2365"/>
        <v>3878.0949999999998</v>
      </c>
      <c r="AX2808" s="4">
        <f t="shared" si="2366"/>
        <v>4128.5134199999993</v>
      </c>
      <c r="AY2808" s="4">
        <f t="shared" si="2367"/>
        <v>4485.0413399999998</v>
      </c>
      <c r="AZ2808" s="1">
        <f t="shared" si="2368"/>
        <v>4168.2925000000014</v>
      </c>
      <c r="BA2808" s="1">
        <f t="shared" si="2369"/>
        <v>2107.5391859053339</v>
      </c>
      <c r="BB2808" s="1">
        <f t="shared" si="2370"/>
        <v>0</v>
      </c>
      <c r="BC2808" s="1"/>
      <c r="BD2808" s="6">
        <f t="shared" si="2371"/>
        <v>0</v>
      </c>
      <c r="BE2808" s="6"/>
      <c r="BF2808">
        <f t="shared" si="2372"/>
        <v>193.06741700000003</v>
      </c>
      <c r="BG2808">
        <f t="shared" si="2373"/>
        <v>4055.1401466229045</v>
      </c>
      <c r="BH2808">
        <f t="shared" si="2374"/>
        <v>166.9399999999996</v>
      </c>
      <c r="BI2808">
        <f t="shared" si="2375"/>
        <v>235.20445518263335</v>
      </c>
      <c r="BJ2808">
        <f t="shared" si="2376"/>
        <v>85.234377496351982</v>
      </c>
      <c r="BK2808">
        <f t="shared" si="2377"/>
        <v>80.278287088032258</v>
      </c>
    </row>
    <row r="2809" spans="1:63" x14ac:dyDescent="0.35">
      <c r="A2809" s="2">
        <v>1507248000000</v>
      </c>
      <c r="B2809" s="3">
        <v>43014</v>
      </c>
      <c r="C2809" s="2" t="s">
        <v>9</v>
      </c>
      <c r="D2809" s="2">
        <v>4318.99</v>
      </c>
      <c r="E2809" s="2">
        <v>4417</v>
      </c>
      <c r="F2809" s="2">
        <v>4292</v>
      </c>
      <c r="G2809" s="2">
        <v>4369</v>
      </c>
      <c r="H2809" s="2">
        <v>506.52917600000001</v>
      </c>
      <c r="I2809" s="2">
        <v>2212035.1241423902</v>
      </c>
      <c r="J2809" s="2">
        <f t="shared" si="2326"/>
        <v>1.7838380590947249</v>
      </c>
      <c r="K2809" s="2">
        <f t="shared" si="2327"/>
        <v>-0.21719717438124425</v>
      </c>
      <c r="L2809" s="2">
        <f t="shared" si="2328"/>
        <v>-6.8763175114726014</v>
      </c>
      <c r="M2809" s="1">
        <f t="shared" si="2329"/>
        <v>1.2208907981008366</v>
      </c>
      <c r="N2809" s="1">
        <f t="shared" si="2330"/>
        <v>29.319752803845265</v>
      </c>
      <c r="O2809" s="1">
        <f t="shared" si="2331"/>
        <v>68.11650263218128</v>
      </c>
      <c r="P2809" s="2">
        <f t="shared" si="2332"/>
        <v>76.569999999999709</v>
      </c>
      <c r="Q2809" s="2">
        <f t="shared" si="2333"/>
        <v>0</v>
      </c>
      <c r="R2809" s="2">
        <f t="shared" si="2334"/>
        <v>80.103571428571485</v>
      </c>
      <c r="S2809" s="2">
        <f t="shared" si="2335"/>
        <v>24.880000000000045</v>
      </c>
      <c r="T2809" s="1">
        <f t="shared" si="2336"/>
        <v>76.301053906393491</v>
      </c>
      <c r="U2809" s="1">
        <f t="shared" si="2337"/>
        <v>3594.3642192511352</v>
      </c>
      <c r="V2809" s="1">
        <f t="shared" si="2338"/>
        <v>4042.6609999999991</v>
      </c>
      <c r="W2809" s="1">
        <f t="shared" si="2339"/>
        <v>270.45161262044644</v>
      </c>
      <c r="X2809" s="1">
        <f t="shared" si="2340"/>
        <v>4583.5642252408925</v>
      </c>
      <c r="Y2809" s="1">
        <f t="shared" si="2341"/>
        <v>3501.7577747591063</v>
      </c>
      <c r="Z2809" s="1">
        <f t="shared" si="2342"/>
        <v>4056.0077940822775</v>
      </c>
      <c r="AA2809" s="1">
        <f t="shared" si="2343"/>
        <v>4213.3317538582505</v>
      </c>
      <c r="AB2809" s="1">
        <f t="shared" si="2344"/>
        <v>157.32395977597298</v>
      </c>
      <c r="AC2809" s="1">
        <f t="shared" si="2345"/>
        <v>144.08347763873326</v>
      </c>
      <c r="AD2809" s="1">
        <f t="shared" si="2346"/>
        <v>-13.240482137239724</v>
      </c>
      <c r="AE2809" s="4">
        <f t="shared" si="2347"/>
        <v>4561.63</v>
      </c>
      <c r="AF2809" s="4">
        <f t="shared" si="2348"/>
        <v>3499.02</v>
      </c>
      <c r="AG2809" s="4">
        <f t="shared" si="2349"/>
        <v>3749.7959599999999</v>
      </c>
      <c r="AH2809" s="4">
        <f t="shared" si="2350"/>
        <v>3904.9370199999998</v>
      </c>
      <c r="AI2809" s="4">
        <f t="shared" si="2351"/>
        <v>4030.3249999999998</v>
      </c>
      <c r="AJ2809" s="4">
        <f t="shared" si="2352"/>
        <v>4155.7129800000002</v>
      </c>
      <c r="AK2809" s="4">
        <f t="shared" si="2353"/>
        <v>4334.23146</v>
      </c>
      <c r="AL2809" s="4">
        <f t="shared" si="2354"/>
        <v>4939.1899999999996</v>
      </c>
      <c r="AM2809" s="4">
        <f t="shared" si="2355"/>
        <v>2817</v>
      </c>
      <c r="AN2809" s="4">
        <f t="shared" si="2356"/>
        <v>3317.8368399999999</v>
      </c>
      <c r="AO2809" s="4">
        <f t="shared" si="2357"/>
        <v>3627.6765799999998</v>
      </c>
      <c r="AP2809" s="4">
        <f t="shared" si="2358"/>
        <v>3878.0949999999998</v>
      </c>
      <c r="AQ2809" s="4">
        <f t="shared" si="2359"/>
        <v>4128.5134199999993</v>
      </c>
      <c r="AR2809" s="4">
        <f t="shared" si="2360"/>
        <v>4485.0413399999998</v>
      </c>
      <c r="AS2809" s="4">
        <f t="shared" si="2361"/>
        <v>4939.1899999999996</v>
      </c>
      <c r="AT2809" s="4">
        <f t="shared" si="2362"/>
        <v>2817</v>
      </c>
      <c r="AU2809" s="4">
        <f t="shared" si="2363"/>
        <v>3317.8368399999999</v>
      </c>
      <c r="AV2809" s="4">
        <f t="shared" si="2364"/>
        <v>3627.6765799999998</v>
      </c>
      <c r="AW2809" s="4">
        <f t="shared" si="2365"/>
        <v>3878.0949999999998</v>
      </c>
      <c r="AX2809" s="4">
        <f t="shared" si="2366"/>
        <v>4128.5134199999993</v>
      </c>
      <c r="AY2809" s="4">
        <f t="shared" si="2367"/>
        <v>4485.0413399999998</v>
      </c>
      <c r="AZ2809" s="1">
        <f t="shared" si="2368"/>
        <v>4163.298235294119</v>
      </c>
      <c r="BA2809" s="1">
        <f t="shared" si="2369"/>
        <v>2075.8205446163656</v>
      </c>
      <c r="BB2809" s="1">
        <f t="shared" si="2370"/>
        <v>0</v>
      </c>
      <c r="BC2809" s="1"/>
      <c r="BD2809" s="6">
        <f t="shared" si="2371"/>
        <v>0</v>
      </c>
      <c r="BE2809" s="6"/>
      <c r="BF2809">
        <f t="shared" si="2372"/>
        <v>-104.53008299999999</v>
      </c>
      <c r="BG2809">
        <f t="shared" si="2373"/>
        <v>4031.7076139337878</v>
      </c>
      <c r="BH2809">
        <f t="shared" si="2374"/>
        <v>125</v>
      </c>
      <c r="BI2809">
        <f t="shared" si="2375"/>
        <v>245.7066790568847</v>
      </c>
      <c r="BJ2809">
        <f t="shared" si="2376"/>
        <v>81.090976912203544</v>
      </c>
      <c r="BK2809">
        <f t="shared" si="2377"/>
        <v>74.05706603585584</v>
      </c>
    </row>
    <row r="2810" spans="1:63" x14ac:dyDescent="0.35">
      <c r="A2810" s="2">
        <v>1507161600000</v>
      </c>
      <c r="B2810" s="3">
        <v>43013</v>
      </c>
      <c r="C2810" s="2" t="s">
        <v>9</v>
      </c>
      <c r="D2810" s="2">
        <v>4208.59</v>
      </c>
      <c r="E2810" s="2">
        <v>4355</v>
      </c>
      <c r="F2810" s="2">
        <v>4110</v>
      </c>
      <c r="G2810" s="2">
        <v>4292.43</v>
      </c>
      <c r="H2810" s="2">
        <v>779.13863800000001</v>
      </c>
      <c r="I2810" s="2">
        <v>3295532.8239777898</v>
      </c>
      <c r="J2810" s="2">
        <f t="shared" si="2326"/>
        <v>1.9921161244027132</v>
      </c>
      <c r="K2810" s="2">
        <f t="shared" si="2327"/>
        <v>2.8203291741422882</v>
      </c>
      <c r="L2810" s="2">
        <f t="shared" si="2328"/>
        <v>-7.0856341333010109</v>
      </c>
      <c r="M2810" s="1">
        <f t="shared" si="2329"/>
        <v>1.7525749599450609</v>
      </c>
      <c r="N2810" s="1">
        <f t="shared" si="2330"/>
        <v>26.501771723708938</v>
      </c>
      <c r="O2810" s="1">
        <f t="shared" si="2331"/>
        <v>71.396854462390763</v>
      </c>
      <c r="P2810" s="2">
        <f t="shared" si="2332"/>
        <v>83.840000000000146</v>
      </c>
      <c r="Q2810" s="2">
        <f t="shared" si="2333"/>
        <v>0</v>
      </c>
      <c r="R2810" s="2">
        <f t="shared" si="2334"/>
        <v>74.634285714285781</v>
      </c>
      <c r="S2810" s="2">
        <f t="shared" si="2335"/>
        <v>25.888571428571463</v>
      </c>
      <c r="T2810" s="1">
        <f t="shared" si="2336"/>
        <v>74.246084756842777</v>
      </c>
      <c r="U2810" s="1">
        <f t="shared" si="2337"/>
        <v>3562.7464322817937</v>
      </c>
      <c r="V2810" s="1">
        <f t="shared" si="2338"/>
        <v>4009.9584999999993</v>
      </c>
      <c r="W2810" s="1">
        <f t="shared" si="2339"/>
        <v>268.55071977700976</v>
      </c>
      <c r="X2810" s="1">
        <f t="shared" si="2340"/>
        <v>4547.0599395540185</v>
      </c>
      <c r="Y2810" s="1">
        <f t="shared" si="2341"/>
        <v>3472.8570604459796</v>
      </c>
      <c r="Z2810" s="1">
        <f t="shared" si="2342"/>
        <v>4030.9684176088599</v>
      </c>
      <c r="AA2810" s="1">
        <f t="shared" si="2343"/>
        <v>4185.0284363779328</v>
      </c>
      <c r="AB2810" s="1">
        <f t="shared" si="2344"/>
        <v>154.06001876907294</v>
      </c>
      <c r="AC2810" s="1">
        <f t="shared" si="2345"/>
        <v>140.77335710442333</v>
      </c>
      <c r="AD2810" s="1">
        <f t="shared" si="2346"/>
        <v>-13.286661664649614</v>
      </c>
      <c r="AE2810" s="4">
        <f t="shared" si="2347"/>
        <v>4561.63</v>
      </c>
      <c r="AF2810" s="4">
        <f t="shared" si="2348"/>
        <v>3470.66</v>
      </c>
      <c r="AG2810" s="4">
        <f t="shared" si="2349"/>
        <v>3728.1289200000001</v>
      </c>
      <c r="AH2810" s="4">
        <f t="shared" si="2350"/>
        <v>3887.4105399999999</v>
      </c>
      <c r="AI2810" s="4">
        <f t="shared" si="2351"/>
        <v>4016.145</v>
      </c>
      <c r="AJ2810" s="4">
        <f t="shared" si="2352"/>
        <v>4144.8794600000001</v>
      </c>
      <c r="AK2810" s="4">
        <f t="shared" si="2353"/>
        <v>4328.1624200000006</v>
      </c>
      <c r="AL2810" s="4">
        <f t="shared" si="2354"/>
        <v>4939.1899999999996</v>
      </c>
      <c r="AM2810" s="4">
        <f t="shared" si="2355"/>
        <v>2817</v>
      </c>
      <c r="AN2810" s="4">
        <f t="shared" si="2356"/>
        <v>3317.8368399999999</v>
      </c>
      <c r="AO2810" s="4">
        <f t="shared" si="2357"/>
        <v>3627.6765799999998</v>
      </c>
      <c r="AP2810" s="4">
        <f t="shared" si="2358"/>
        <v>3878.0949999999998</v>
      </c>
      <c r="AQ2810" s="4">
        <f t="shared" si="2359"/>
        <v>4128.5134199999993</v>
      </c>
      <c r="AR2810" s="4">
        <f t="shared" si="2360"/>
        <v>4485.0413399999998</v>
      </c>
      <c r="AS2810" s="4">
        <f t="shared" si="2361"/>
        <v>4939.1899999999996</v>
      </c>
      <c r="AT2810" s="4">
        <f t="shared" si="2362"/>
        <v>2817</v>
      </c>
      <c r="AU2810" s="4">
        <f t="shared" si="2363"/>
        <v>3317.8368399999999</v>
      </c>
      <c r="AV2810" s="4">
        <f t="shared" si="2364"/>
        <v>3627.6765799999998</v>
      </c>
      <c r="AW2810" s="4">
        <f t="shared" si="2365"/>
        <v>3878.0949999999998</v>
      </c>
      <c r="AX2810" s="4">
        <f t="shared" si="2366"/>
        <v>4128.5134199999993</v>
      </c>
      <c r="AY2810" s="4">
        <f t="shared" si="2367"/>
        <v>4485.0413399999998</v>
      </c>
      <c r="AZ2810" s="1">
        <f t="shared" si="2368"/>
        <v>4159.1842000000015</v>
      </c>
      <c r="BA2810" s="1">
        <f t="shared" si="2369"/>
        <v>2044.4071274193295</v>
      </c>
      <c r="BB2810" s="1">
        <f t="shared" si="2370"/>
        <v>0</v>
      </c>
      <c r="BC2810" s="1"/>
      <c r="BD2810" s="6">
        <f t="shared" si="2371"/>
        <v>0</v>
      </c>
      <c r="BE2810" s="6"/>
      <c r="BF2810">
        <f t="shared" si="2372"/>
        <v>-611.059259</v>
      </c>
      <c r="BG2810">
        <f t="shared" si="2373"/>
        <v>3997.6456942509476</v>
      </c>
      <c r="BH2810">
        <f t="shared" si="2374"/>
        <v>245</v>
      </c>
      <c r="BI2810">
        <f t="shared" si="2375"/>
        <v>264.27693737332851</v>
      </c>
      <c r="BJ2810">
        <f t="shared" si="2376"/>
        <v>74.509506855541261</v>
      </c>
      <c r="BK2810">
        <f t="shared" si="2377"/>
        <v>72.417809256874477</v>
      </c>
    </row>
    <row r="2811" spans="1:63" x14ac:dyDescent="0.35">
      <c r="A2811" s="2">
        <v>1507075200000</v>
      </c>
      <c r="B2811" s="3">
        <v>43012</v>
      </c>
      <c r="C2811" s="2" t="s">
        <v>9</v>
      </c>
      <c r="D2811" s="2">
        <v>4314.8999999999996</v>
      </c>
      <c r="E2811" s="2">
        <v>4373</v>
      </c>
      <c r="F2811" s="2">
        <v>4142</v>
      </c>
      <c r="G2811" s="2">
        <v>4208.59</v>
      </c>
      <c r="H2811" s="2">
        <v>868.465101</v>
      </c>
      <c r="I2811" s="2">
        <v>3676415.10054891</v>
      </c>
      <c r="J2811" s="2">
        <f t="shared" si="2326"/>
        <v>-2.3529002320185581</v>
      </c>
      <c r="K2811" s="2">
        <f t="shared" si="2327"/>
        <v>0.81662474547850394</v>
      </c>
      <c r="L2811" s="2">
        <f t="shared" si="2328"/>
        <v>-3.6157353651805715</v>
      </c>
      <c r="M2811" s="1">
        <f t="shared" si="2329"/>
        <v>1.9532059928758334</v>
      </c>
      <c r="N2811" s="1">
        <f t="shared" si="2330"/>
        <v>14.561646537201298</v>
      </c>
      <c r="O2811" s="1">
        <f t="shared" si="2331"/>
        <v>69.059946442870412</v>
      </c>
      <c r="P2811" s="2">
        <f t="shared" si="2332"/>
        <v>0</v>
      </c>
      <c r="Q2811" s="2">
        <f t="shared" si="2333"/>
        <v>101.40999999999985</v>
      </c>
      <c r="R2811" s="2">
        <f t="shared" si="2334"/>
        <v>68.645714285714348</v>
      </c>
      <c r="S2811" s="2">
        <f t="shared" si="2335"/>
        <v>46.603571428571477</v>
      </c>
      <c r="T2811" s="1">
        <f t="shared" si="2336"/>
        <v>59.562811049340247</v>
      </c>
      <c r="U2811" s="1">
        <f t="shared" si="2337"/>
        <v>3532.9634295177848</v>
      </c>
      <c r="V2811" s="1">
        <f t="shared" si="2338"/>
        <v>3980.3370000000004</v>
      </c>
      <c r="W2811" s="1">
        <f t="shared" si="2339"/>
        <v>268.43297487641115</v>
      </c>
      <c r="X2811" s="1">
        <f t="shared" si="2340"/>
        <v>4517.2029497528229</v>
      </c>
      <c r="Y2811" s="1">
        <f t="shared" si="2341"/>
        <v>3443.471050247178</v>
      </c>
      <c r="Z2811" s="1">
        <f t="shared" si="2342"/>
        <v>4010.0514910175689</v>
      </c>
      <c r="AA2811" s="1">
        <f t="shared" si="2343"/>
        <v>4165.500879355739</v>
      </c>
      <c r="AB2811" s="1">
        <f t="shared" si="2344"/>
        <v>155.44938833817014</v>
      </c>
      <c r="AC2811" s="1">
        <f t="shared" si="2345"/>
        <v>137.45169168826092</v>
      </c>
      <c r="AD2811" s="1">
        <f t="shared" si="2346"/>
        <v>-17.997696649909216</v>
      </c>
      <c r="AE2811" s="4">
        <f t="shared" si="2347"/>
        <v>4561.63</v>
      </c>
      <c r="AF2811" s="4">
        <f t="shared" si="2348"/>
        <v>2817</v>
      </c>
      <c r="AG2811" s="4">
        <f t="shared" si="2349"/>
        <v>3228.7326800000001</v>
      </c>
      <c r="AH2811" s="4">
        <f t="shared" si="2350"/>
        <v>3483.44866</v>
      </c>
      <c r="AI2811" s="4">
        <f t="shared" si="2351"/>
        <v>3689.3150000000001</v>
      </c>
      <c r="AJ2811" s="4">
        <f t="shared" si="2352"/>
        <v>3895.1813400000001</v>
      </c>
      <c r="AK2811" s="4">
        <f t="shared" si="2353"/>
        <v>4188.2791800000005</v>
      </c>
      <c r="AL2811" s="4">
        <f t="shared" si="2354"/>
        <v>4939.1899999999996</v>
      </c>
      <c r="AM2811" s="4">
        <f t="shared" si="2355"/>
        <v>2817</v>
      </c>
      <c r="AN2811" s="4">
        <f t="shared" si="2356"/>
        <v>3317.8368399999999</v>
      </c>
      <c r="AO2811" s="4">
        <f t="shared" si="2357"/>
        <v>3627.6765799999998</v>
      </c>
      <c r="AP2811" s="4">
        <f t="shared" si="2358"/>
        <v>3878.0949999999998</v>
      </c>
      <c r="AQ2811" s="4">
        <f t="shared" si="2359"/>
        <v>4128.5134199999993</v>
      </c>
      <c r="AR2811" s="4">
        <f t="shared" si="2360"/>
        <v>4485.0413399999998</v>
      </c>
      <c r="AS2811" s="4">
        <f t="shared" si="2361"/>
        <v>4939.1899999999996</v>
      </c>
      <c r="AT2811" s="4">
        <f t="shared" si="2362"/>
        <v>2817</v>
      </c>
      <c r="AU2811" s="4">
        <f t="shared" si="2363"/>
        <v>3317.8368399999999</v>
      </c>
      <c r="AV2811" s="4">
        <f t="shared" si="2364"/>
        <v>3627.6765799999998</v>
      </c>
      <c r="AW2811" s="4">
        <f t="shared" si="2365"/>
        <v>3878.0949999999998</v>
      </c>
      <c r="AX2811" s="4">
        <f t="shared" si="2366"/>
        <v>4128.5134199999993</v>
      </c>
      <c r="AY2811" s="4">
        <f t="shared" si="2367"/>
        <v>4485.0413399999998</v>
      </c>
      <c r="AZ2811" s="1">
        <f t="shared" si="2368"/>
        <v>4156.4648979591857</v>
      </c>
      <c r="BA2811" s="1">
        <f t="shared" si="2369"/>
        <v>2013.6122935483613</v>
      </c>
      <c r="BB2811" s="1">
        <f t="shared" si="2370"/>
        <v>0</v>
      </c>
      <c r="BC2811" s="1"/>
      <c r="BD2811" s="6">
        <f t="shared" si="2371"/>
        <v>0</v>
      </c>
      <c r="BE2811" s="6"/>
      <c r="BF2811">
        <f t="shared" si="2372"/>
        <v>-1390.197897</v>
      </c>
      <c r="BG2811">
        <f t="shared" si="2373"/>
        <v>3928.4957021690211</v>
      </c>
      <c r="BH2811">
        <f t="shared" si="2374"/>
        <v>231</v>
      </c>
      <c r="BI2811">
        <f t="shared" si="2375"/>
        <v>267.24262004614826</v>
      </c>
      <c r="BJ2811">
        <f t="shared" si="2376"/>
        <v>66.570714339822743</v>
      </c>
      <c r="BK2811">
        <f t="shared" si="2377"/>
        <v>75.181804408756918</v>
      </c>
    </row>
    <row r="2812" spans="1:63" x14ac:dyDescent="0.35">
      <c r="A2812" s="2">
        <v>1506988800000</v>
      </c>
      <c r="B2812" s="3">
        <v>43011</v>
      </c>
      <c r="C2812" s="2" t="s">
        <v>9</v>
      </c>
      <c r="D2812" s="2">
        <v>4380</v>
      </c>
      <c r="E2812" s="2">
        <v>4467.33</v>
      </c>
      <c r="F2812" s="2">
        <v>4180.8</v>
      </c>
      <c r="G2812" s="2">
        <v>4310</v>
      </c>
      <c r="H2812" s="2">
        <v>1082.3235629999999</v>
      </c>
      <c r="I2812" s="2">
        <v>4627422.7428387897</v>
      </c>
      <c r="J2812" s="2">
        <f t="shared" si="2326"/>
        <v>-1.5981735159817352</v>
      </c>
      <c r="K2812" s="2">
        <f t="shared" si="2327"/>
        <v>2.7903648938707368</v>
      </c>
      <c r="L2812" s="2">
        <f t="shared" si="2328"/>
        <v>5.119130950145248</v>
      </c>
      <c r="M2812" s="1">
        <f t="shared" si="2329"/>
        <v>-2.4095956127824247</v>
      </c>
      <c r="N2812" s="1">
        <f t="shared" si="2330"/>
        <v>10.975870069605579</v>
      </c>
      <c r="O2812" s="1">
        <f t="shared" si="2331"/>
        <v>62.876566125290012</v>
      </c>
      <c r="P2812" s="2">
        <f t="shared" si="2332"/>
        <v>0</v>
      </c>
      <c r="Q2812" s="2">
        <f t="shared" si="2333"/>
        <v>70</v>
      </c>
      <c r="R2812" s="2">
        <f t="shared" si="2334"/>
        <v>68.645714285714348</v>
      </c>
      <c r="S2812" s="2">
        <f t="shared" si="2335"/>
        <v>40.077142857142917</v>
      </c>
      <c r="T2812" s="1">
        <f t="shared" si="2336"/>
        <v>63.138254539720904</v>
      </c>
      <c r="U2812" s="1">
        <f t="shared" si="2337"/>
        <v>3505.3868348042247</v>
      </c>
      <c r="V2812" s="1">
        <f t="shared" si="2338"/>
        <v>3929.3584999999998</v>
      </c>
      <c r="W2812" s="1">
        <f t="shared" si="2339"/>
        <v>313.30753687511253</v>
      </c>
      <c r="X2812" s="1">
        <f t="shared" si="2340"/>
        <v>4555.9735737502251</v>
      </c>
      <c r="Y2812" s="1">
        <f t="shared" si="2341"/>
        <v>3302.7434262497745</v>
      </c>
      <c r="Z2812" s="1">
        <f t="shared" si="2342"/>
        <v>3994.1684102989743</v>
      </c>
      <c r="AA2812" s="1">
        <f t="shared" si="2343"/>
        <v>4157.6664937840551</v>
      </c>
      <c r="AB2812" s="1">
        <f t="shared" si="2344"/>
        <v>163.49808348508077</v>
      </c>
      <c r="AC2812" s="1">
        <f t="shared" si="2345"/>
        <v>132.95226752578361</v>
      </c>
      <c r="AD2812" s="1">
        <f t="shared" si="2346"/>
        <v>-30.545815959297158</v>
      </c>
      <c r="AE2812" s="4">
        <f t="shared" si="2347"/>
        <v>4561.63</v>
      </c>
      <c r="AF2812" s="4">
        <f t="shared" si="2348"/>
        <v>2817</v>
      </c>
      <c r="AG2812" s="4">
        <f t="shared" si="2349"/>
        <v>3228.7326800000001</v>
      </c>
      <c r="AH2812" s="4">
        <f t="shared" si="2350"/>
        <v>3483.44866</v>
      </c>
      <c r="AI2812" s="4">
        <f t="shared" si="2351"/>
        <v>3689.3150000000001</v>
      </c>
      <c r="AJ2812" s="4">
        <f t="shared" si="2352"/>
        <v>3895.1813400000001</v>
      </c>
      <c r="AK2812" s="4">
        <f t="shared" si="2353"/>
        <v>4188.2791800000005</v>
      </c>
      <c r="AL2812" s="4">
        <f t="shared" si="2354"/>
        <v>4939.1899999999996</v>
      </c>
      <c r="AM2812" s="4">
        <f t="shared" si="2355"/>
        <v>2817</v>
      </c>
      <c r="AN2812" s="4">
        <f t="shared" si="2356"/>
        <v>3317.8368399999999</v>
      </c>
      <c r="AO2812" s="4">
        <f t="shared" si="2357"/>
        <v>3627.6765799999998</v>
      </c>
      <c r="AP2812" s="4">
        <f t="shared" si="2358"/>
        <v>3878.0949999999998</v>
      </c>
      <c r="AQ2812" s="4">
        <f t="shared" si="2359"/>
        <v>4128.5134199999993</v>
      </c>
      <c r="AR2812" s="4">
        <f t="shared" si="2360"/>
        <v>4485.0413399999998</v>
      </c>
      <c r="AS2812" s="4">
        <f t="shared" si="2361"/>
        <v>4939.1899999999996</v>
      </c>
      <c r="AT2812" s="4">
        <f t="shared" si="2362"/>
        <v>2817</v>
      </c>
      <c r="AU2812" s="4">
        <f t="shared" si="2363"/>
        <v>3317.8368399999999</v>
      </c>
      <c r="AV2812" s="4">
        <f t="shared" si="2364"/>
        <v>3627.6765799999998</v>
      </c>
      <c r="AW2812" s="4">
        <f t="shared" si="2365"/>
        <v>3878.0949999999998</v>
      </c>
      <c r="AX2812" s="4">
        <f t="shared" si="2366"/>
        <v>4128.5134199999993</v>
      </c>
      <c r="AY2812" s="4">
        <f t="shared" si="2367"/>
        <v>4485.0413399999998</v>
      </c>
      <c r="AZ2812" s="1">
        <f t="shared" si="2368"/>
        <v>4155.3789583333346</v>
      </c>
      <c r="BA2812" s="1">
        <f t="shared" si="2369"/>
        <v>1983.5441057887499</v>
      </c>
      <c r="BB2812" s="1">
        <f t="shared" si="2370"/>
        <v>0</v>
      </c>
      <c r="BC2812" s="1"/>
      <c r="BD2812" s="6">
        <f t="shared" si="2371"/>
        <v>0</v>
      </c>
      <c r="BE2812" s="6"/>
      <c r="BF2812">
        <f t="shared" si="2372"/>
        <v>-521.73279600000001</v>
      </c>
      <c r="BG2812">
        <f t="shared" si="2373"/>
        <v>3872.3126008068443</v>
      </c>
      <c r="BH2812">
        <f t="shared" si="2374"/>
        <v>286.52999999999975</v>
      </c>
      <c r="BI2812">
        <f t="shared" si="2375"/>
        <v>272.8184077455557</v>
      </c>
      <c r="BJ2812">
        <f t="shared" si="2376"/>
        <v>76.173206575259442</v>
      </c>
      <c r="BK2812">
        <f t="shared" si="2377"/>
        <v>85.287499197429057</v>
      </c>
    </row>
    <row r="2813" spans="1:63" x14ac:dyDescent="0.35">
      <c r="A2813" s="2">
        <v>1506902400000</v>
      </c>
      <c r="B2813" s="3">
        <v>43010</v>
      </c>
      <c r="C2813" s="2" t="s">
        <v>9</v>
      </c>
      <c r="D2813" s="2">
        <v>4400</v>
      </c>
      <c r="E2813" s="2">
        <v>4561.63</v>
      </c>
      <c r="F2813" s="2">
        <v>4360</v>
      </c>
      <c r="G2813" s="2">
        <v>4380</v>
      </c>
      <c r="H2813" s="2">
        <v>655.75697400000001</v>
      </c>
      <c r="I2813" s="2">
        <v>2905282.77570845</v>
      </c>
      <c r="J2813" s="2">
        <f t="shared" si="2326"/>
        <v>3.4715243646206831E-2</v>
      </c>
      <c r="K2813" s="2">
        <f t="shared" si="2327"/>
        <v>12.81826728656613</v>
      </c>
      <c r="L2813" s="2">
        <f t="shared" si="2328"/>
        <v>-2.8626682161327794</v>
      </c>
      <c r="M2813" s="1">
        <f t="shared" si="2329"/>
        <v>-1.6241299303944317</v>
      </c>
      <c r="N2813" s="1">
        <f t="shared" si="2330"/>
        <v>9.291095890410956</v>
      </c>
      <c r="O2813" s="1">
        <f t="shared" si="2331"/>
        <v>54.200456621004555</v>
      </c>
      <c r="P2813" s="2">
        <f t="shared" si="2332"/>
        <v>1.5200000000004366</v>
      </c>
      <c r="Q2813" s="2">
        <f t="shared" si="2333"/>
        <v>0</v>
      </c>
      <c r="R2813" s="2">
        <f t="shared" si="2334"/>
        <v>68.645714285714348</v>
      </c>
      <c r="S2813" s="2">
        <f t="shared" si="2335"/>
        <v>44.003571428571504</v>
      </c>
      <c r="T2813" s="1">
        <f t="shared" si="2336"/>
        <v>60.937549537439189</v>
      </c>
      <c r="U2813" s="1">
        <f t="shared" si="2337"/>
        <v>3472.5454811227646</v>
      </c>
      <c r="V2813" s="1">
        <f t="shared" si="2338"/>
        <v>3911.0929999999998</v>
      </c>
      <c r="W2813" s="1">
        <f t="shared" si="2339"/>
        <v>300.9905967650817</v>
      </c>
      <c r="X2813" s="1">
        <f t="shared" si="2340"/>
        <v>4513.074193530163</v>
      </c>
      <c r="Y2813" s="1">
        <f t="shared" si="2341"/>
        <v>3309.1118064698367</v>
      </c>
      <c r="Z2813" s="1">
        <f t="shared" si="2342"/>
        <v>3968.9018831228923</v>
      </c>
      <c r="AA2813" s="1">
        <f t="shared" si="2343"/>
        <v>4129.9694926538832</v>
      </c>
      <c r="AB2813" s="1">
        <f t="shared" si="2344"/>
        <v>161.06760953099092</v>
      </c>
      <c r="AC2813" s="1">
        <f t="shared" si="2345"/>
        <v>125.31581353595931</v>
      </c>
      <c r="AD2813" s="1">
        <f t="shared" si="2346"/>
        <v>-35.751795995031614</v>
      </c>
      <c r="AE2813" s="4">
        <f t="shared" si="2347"/>
        <v>4561.63</v>
      </c>
      <c r="AF2813" s="4">
        <f t="shared" si="2348"/>
        <v>2817</v>
      </c>
      <c r="AG2813" s="4">
        <f t="shared" si="2349"/>
        <v>3228.7326800000001</v>
      </c>
      <c r="AH2813" s="4">
        <f t="shared" si="2350"/>
        <v>3483.44866</v>
      </c>
      <c r="AI2813" s="4">
        <f t="shared" si="2351"/>
        <v>3689.3150000000001</v>
      </c>
      <c r="AJ2813" s="4">
        <f t="shared" si="2352"/>
        <v>3895.1813400000001</v>
      </c>
      <c r="AK2813" s="4">
        <f t="shared" si="2353"/>
        <v>4188.2791800000005</v>
      </c>
      <c r="AL2813" s="4">
        <f t="shared" si="2354"/>
        <v>4939.1899999999996</v>
      </c>
      <c r="AM2813" s="4">
        <f t="shared" si="2355"/>
        <v>2817</v>
      </c>
      <c r="AN2813" s="4">
        <f t="shared" si="2356"/>
        <v>3317.8368399999999</v>
      </c>
      <c r="AO2813" s="4">
        <f t="shared" si="2357"/>
        <v>3627.6765799999998</v>
      </c>
      <c r="AP2813" s="4">
        <f t="shared" si="2358"/>
        <v>3878.0949999999998</v>
      </c>
      <c r="AQ2813" s="4">
        <f t="shared" si="2359"/>
        <v>4128.5134199999993</v>
      </c>
      <c r="AR2813" s="4">
        <f t="shared" si="2360"/>
        <v>4485.0413399999998</v>
      </c>
      <c r="AS2813" s="4">
        <f t="shared" si="2361"/>
        <v>4939.1899999999996</v>
      </c>
      <c r="AT2813" s="4">
        <f t="shared" si="2362"/>
        <v>2817</v>
      </c>
      <c r="AU2813" s="4">
        <f t="shared" si="2363"/>
        <v>3317.8368399999999</v>
      </c>
      <c r="AV2813" s="4">
        <f t="shared" si="2364"/>
        <v>3627.6765799999998</v>
      </c>
      <c r="AW2813" s="4">
        <f t="shared" si="2365"/>
        <v>3878.0949999999998</v>
      </c>
      <c r="AX2813" s="4">
        <f t="shared" si="2366"/>
        <v>4128.5134199999993</v>
      </c>
      <c r="AY2813" s="4">
        <f t="shared" si="2367"/>
        <v>4485.0413399999998</v>
      </c>
      <c r="AZ2813" s="1">
        <f t="shared" si="2368"/>
        <v>4152.0891489361711</v>
      </c>
      <c r="BA2813" s="1">
        <f t="shared" si="2369"/>
        <v>1951.6748469639381</v>
      </c>
      <c r="BB2813" s="1">
        <f t="shared" si="2370"/>
        <v>0</v>
      </c>
      <c r="BC2813" s="1"/>
      <c r="BD2813" s="6">
        <f t="shared" si="2371"/>
        <v>0</v>
      </c>
      <c r="BE2813" s="6"/>
      <c r="BF2813">
        <f t="shared" si="2372"/>
        <v>560.59076699999991</v>
      </c>
      <c r="BG2813">
        <f t="shared" si="2373"/>
        <v>3850.7589412674647</v>
      </c>
      <c r="BH2813">
        <f t="shared" si="2374"/>
        <v>201.63000000000011</v>
      </c>
      <c r="BI2813">
        <f t="shared" si="2375"/>
        <v>270.70893201410274</v>
      </c>
      <c r="BJ2813">
        <f t="shared" si="2376"/>
        <v>82.801492311188539</v>
      </c>
      <c r="BK2813">
        <f t="shared" si="2377"/>
        <v>93.173387061447144</v>
      </c>
    </row>
    <row r="2814" spans="1:63" x14ac:dyDescent="0.35">
      <c r="A2814" s="2">
        <v>1506816000000</v>
      </c>
      <c r="B2814" s="3">
        <v>43009</v>
      </c>
      <c r="C2814" s="2" t="s">
        <v>9</v>
      </c>
      <c r="D2814" s="2">
        <v>4378.49</v>
      </c>
      <c r="E2814" s="2">
        <v>4406.5200000000004</v>
      </c>
      <c r="F2814" s="2">
        <v>4240.04</v>
      </c>
      <c r="G2814" s="2">
        <v>4378.4799999999996</v>
      </c>
      <c r="H2814" s="2">
        <v>726.96368500000005</v>
      </c>
      <c r="I2814" s="2">
        <v>3137143.8918445702</v>
      </c>
      <c r="J2814" s="2">
        <f t="shared" si="2326"/>
        <v>-6.851645879683919E-4</v>
      </c>
      <c r="K2814" s="2">
        <f t="shared" si="2327"/>
        <v>11.674552062743086</v>
      </c>
      <c r="L2814" s="2">
        <f t="shared" si="2328"/>
        <v>-2.0942993734543363</v>
      </c>
      <c r="M2814" s="1">
        <f t="shared" si="2329"/>
        <v>3.4703196347041929E-2</v>
      </c>
      <c r="N2814" s="1">
        <f t="shared" si="2330"/>
        <v>5.9728490252325113</v>
      </c>
      <c r="O2814" s="1">
        <f t="shared" si="2331"/>
        <v>47.608302424585716</v>
      </c>
      <c r="P2814" s="2">
        <f t="shared" si="2332"/>
        <v>0</v>
      </c>
      <c r="Q2814" s="2">
        <f t="shared" si="2333"/>
        <v>3.0000000000654836E-2</v>
      </c>
      <c r="R2814" s="2">
        <f t="shared" si="2334"/>
        <v>92.467142857142917</v>
      </c>
      <c r="S2814" s="2">
        <f t="shared" si="2335"/>
        <v>44.003571428571504</v>
      </c>
      <c r="T2814" s="1">
        <f t="shared" si="2336"/>
        <v>67.756033476570039</v>
      </c>
      <c r="U2814" s="1">
        <f t="shared" si="2337"/>
        <v>3435.5065211685915</v>
      </c>
      <c r="V2814" s="1">
        <f t="shared" si="2338"/>
        <v>3900.279</v>
      </c>
      <c r="W2814" s="1">
        <f t="shared" si="2339"/>
        <v>287.53387290717592</v>
      </c>
      <c r="X2814" s="1">
        <f t="shared" si="2340"/>
        <v>4475.3467458143514</v>
      </c>
      <c r="Y2814" s="1">
        <f t="shared" si="2341"/>
        <v>3325.2112541856482</v>
      </c>
      <c r="Z2814" s="1">
        <f t="shared" si="2342"/>
        <v>3936.0140337727239</v>
      </c>
      <c r="AA2814" s="1">
        <f t="shared" si="2343"/>
        <v>4084.5094004091343</v>
      </c>
      <c r="AB2814" s="1">
        <f t="shared" si="2344"/>
        <v>148.49536663641038</v>
      </c>
      <c r="AC2814" s="1">
        <f t="shared" si="2345"/>
        <v>116.3778645372014</v>
      </c>
      <c r="AD2814" s="1">
        <f t="shared" si="2346"/>
        <v>-32.117502099208977</v>
      </c>
      <c r="AE2814" s="4">
        <f t="shared" si="2347"/>
        <v>4406.5200000000004</v>
      </c>
      <c r="AF2814" s="4">
        <f t="shared" si="2348"/>
        <v>2817</v>
      </c>
      <c r="AG2814" s="4">
        <f t="shared" si="2349"/>
        <v>3192.1267200000002</v>
      </c>
      <c r="AH2814" s="4">
        <f t="shared" si="2350"/>
        <v>3424.1966400000001</v>
      </c>
      <c r="AI2814" s="4">
        <f t="shared" si="2351"/>
        <v>3611.76</v>
      </c>
      <c r="AJ2814" s="4">
        <f t="shared" si="2352"/>
        <v>3799.3233600000003</v>
      </c>
      <c r="AK2814" s="4">
        <f t="shared" si="2353"/>
        <v>4066.3627200000001</v>
      </c>
      <c r="AL2814" s="4">
        <f t="shared" si="2354"/>
        <v>4939.1899999999996</v>
      </c>
      <c r="AM2814" s="4">
        <f t="shared" si="2355"/>
        <v>2817</v>
      </c>
      <c r="AN2814" s="4">
        <f t="shared" si="2356"/>
        <v>3317.8368399999999</v>
      </c>
      <c r="AO2814" s="4">
        <f t="shared" si="2357"/>
        <v>3627.6765799999998</v>
      </c>
      <c r="AP2814" s="4">
        <f t="shared" si="2358"/>
        <v>3878.0949999999998</v>
      </c>
      <c r="AQ2814" s="4">
        <f t="shared" si="2359"/>
        <v>4128.5134199999993</v>
      </c>
      <c r="AR2814" s="4">
        <f t="shared" si="2360"/>
        <v>4485.0413399999998</v>
      </c>
      <c r="AS2814" s="4">
        <f t="shared" si="2361"/>
        <v>4939.1899999999996</v>
      </c>
      <c r="AT2814" s="4">
        <f t="shared" si="2362"/>
        <v>2817</v>
      </c>
      <c r="AU2814" s="4">
        <f t="shared" si="2363"/>
        <v>3317.8368399999999</v>
      </c>
      <c r="AV2814" s="4">
        <f t="shared" si="2364"/>
        <v>3627.6765799999998</v>
      </c>
      <c r="AW2814" s="4">
        <f t="shared" si="2365"/>
        <v>3878.0949999999998</v>
      </c>
      <c r="AX2814" s="4">
        <f t="shared" si="2366"/>
        <v>4128.5134199999993</v>
      </c>
      <c r="AY2814" s="4">
        <f t="shared" si="2367"/>
        <v>4485.0413399999998</v>
      </c>
      <c r="AZ2814" s="1">
        <f t="shared" si="2368"/>
        <v>4147.1345652173923</v>
      </c>
      <c r="BA2814" s="1">
        <f t="shared" si="2369"/>
        <v>1918.4101188401564</v>
      </c>
      <c r="BB2814" s="1">
        <f t="shared" si="2370"/>
        <v>0</v>
      </c>
      <c r="BC2814" s="1"/>
      <c r="BD2814" s="6">
        <f t="shared" si="2371"/>
        <v>0</v>
      </c>
      <c r="BE2814" s="6"/>
      <c r="BF2814">
        <f t="shared" si="2372"/>
        <v>-95.166207000000099</v>
      </c>
      <c r="BG2814">
        <f t="shared" si="2373"/>
        <v>3846.8085780711544</v>
      </c>
      <c r="BH2814">
        <f t="shared" si="2374"/>
        <v>166.48000000000047</v>
      </c>
      <c r="BI2814">
        <f t="shared" si="2375"/>
        <v>281.33646001627233</v>
      </c>
      <c r="BJ2814">
        <f t="shared" si="2376"/>
        <v>96.887798705839174</v>
      </c>
      <c r="BK2814">
        <f t="shared" si="2377"/>
        <v>93.869687881633013</v>
      </c>
    </row>
    <row r="2815" spans="1:63" x14ac:dyDescent="0.35">
      <c r="A2815" s="2">
        <v>1506729600000</v>
      </c>
      <c r="B2815" s="3">
        <v>43008</v>
      </c>
      <c r="C2815" s="2" t="s">
        <v>9</v>
      </c>
      <c r="D2815" s="2">
        <v>4175</v>
      </c>
      <c r="E2815" s="2">
        <v>4380</v>
      </c>
      <c r="F2815" s="2">
        <v>4138.1000000000004</v>
      </c>
      <c r="G2815" s="2">
        <v>4378.51</v>
      </c>
      <c r="H2815" s="2">
        <v>720.35318299999994</v>
      </c>
      <c r="I2815" s="2">
        <v>3088354.40084536</v>
      </c>
      <c r="J2815" s="2">
        <f t="shared" si="2326"/>
        <v>4.8822786841657857</v>
      </c>
      <c r="K2815" s="2">
        <f t="shared" si="2327"/>
        <v>19.630767044988833</v>
      </c>
      <c r="L2815" s="2">
        <f t="shared" si="2328"/>
        <v>-9.4396793321902503</v>
      </c>
      <c r="M2815" s="1">
        <f t="shared" si="2329"/>
        <v>-6.8516928250568325E-4</v>
      </c>
      <c r="N2815" s="1">
        <f t="shared" si="2330"/>
        <v>1.0160990839349409</v>
      </c>
      <c r="O2815" s="1">
        <f t="shared" si="2331"/>
        <v>39.7849953523002</v>
      </c>
      <c r="P2815" s="2">
        <f t="shared" si="2332"/>
        <v>203.82000000000062</v>
      </c>
      <c r="Q2815" s="2">
        <f t="shared" si="2333"/>
        <v>0</v>
      </c>
      <c r="R2815" s="2">
        <f t="shared" si="2334"/>
        <v>92.467142857142917</v>
      </c>
      <c r="S2815" s="2">
        <f t="shared" si="2335"/>
        <v>45.070000000000036</v>
      </c>
      <c r="T2815" s="1">
        <f t="shared" si="2336"/>
        <v>67.23067015663301</v>
      </c>
      <c r="U2815" s="1">
        <f t="shared" si="2337"/>
        <v>3397.0178077469013</v>
      </c>
      <c r="V2815" s="1">
        <f t="shared" si="2338"/>
        <v>3891.7784999999994</v>
      </c>
      <c r="W2815" s="1">
        <f t="shared" si="2339"/>
        <v>275.53356306038302</v>
      </c>
      <c r="X2815" s="1">
        <f t="shared" si="2340"/>
        <v>4442.8456261207657</v>
      </c>
      <c r="Y2815" s="1">
        <f t="shared" si="2341"/>
        <v>3340.7113738792332</v>
      </c>
      <c r="Z2815" s="1">
        <f t="shared" si="2342"/>
        <v>3900.6167564745419</v>
      </c>
      <c r="AA2815" s="1">
        <f t="shared" si="2343"/>
        <v>4031.0602004835223</v>
      </c>
      <c r="AB2815" s="1">
        <f t="shared" si="2344"/>
        <v>130.44344400898035</v>
      </c>
      <c r="AC2815" s="1">
        <f t="shared" si="2345"/>
        <v>108.34848901239914</v>
      </c>
      <c r="AD2815" s="1">
        <f t="shared" si="2346"/>
        <v>-22.094954996581208</v>
      </c>
      <c r="AE2815" s="4">
        <f t="shared" si="2347"/>
        <v>4394.59</v>
      </c>
      <c r="AF2815" s="4">
        <f t="shared" si="2348"/>
        <v>2817</v>
      </c>
      <c r="AG2815" s="4">
        <f t="shared" si="2349"/>
        <v>3189.31124</v>
      </c>
      <c r="AH2815" s="4">
        <f t="shared" si="2350"/>
        <v>3419.6393800000001</v>
      </c>
      <c r="AI2815" s="4">
        <f t="shared" si="2351"/>
        <v>3605.7950000000001</v>
      </c>
      <c r="AJ2815" s="4">
        <f t="shared" si="2352"/>
        <v>3791.9506200000001</v>
      </c>
      <c r="AK2815" s="4">
        <f t="shared" si="2353"/>
        <v>4056.9857400000001</v>
      </c>
      <c r="AL2815" s="4">
        <f t="shared" si="2354"/>
        <v>4939.1899999999996</v>
      </c>
      <c r="AM2815" s="4">
        <f t="shared" si="2355"/>
        <v>2817</v>
      </c>
      <c r="AN2815" s="4">
        <f t="shared" si="2356"/>
        <v>3317.8368399999999</v>
      </c>
      <c r="AO2815" s="4">
        <f t="shared" si="2357"/>
        <v>3627.6765799999998</v>
      </c>
      <c r="AP2815" s="4">
        <f t="shared" si="2358"/>
        <v>3878.0949999999998</v>
      </c>
      <c r="AQ2815" s="4">
        <f t="shared" si="2359"/>
        <v>4128.5134199999993</v>
      </c>
      <c r="AR2815" s="4">
        <f t="shared" si="2360"/>
        <v>4485.0413399999998</v>
      </c>
      <c r="AS2815" s="4">
        <f t="shared" si="2361"/>
        <v>4939.1899999999996</v>
      </c>
      <c r="AT2815" s="4">
        <f t="shared" si="2362"/>
        <v>2817</v>
      </c>
      <c r="AU2815" s="4">
        <f t="shared" si="2363"/>
        <v>3317.8368399999999</v>
      </c>
      <c r="AV2815" s="4">
        <f t="shared" si="2364"/>
        <v>3627.6765799999998</v>
      </c>
      <c r="AW2815" s="4">
        <f t="shared" si="2365"/>
        <v>3878.0949999999998</v>
      </c>
      <c r="AX2815" s="4">
        <f t="shared" si="2366"/>
        <v>4128.5134199999993</v>
      </c>
      <c r="AY2815" s="4">
        <f t="shared" si="2367"/>
        <v>4485.0413399999998</v>
      </c>
      <c r="AZ2815" s="1">
        <f t="shared" si="2368"/>
        <v>4141.9935555555567</v>
      </c>
      <c r="BA2815" s="1">
        <f t="shared" si="2369"/>
        <v>1884.7105314270077</v>
      </c>
      <c r="BB2815" s="1">
        <f t="shared" si="2370"/>
        <v>0</v>
      </c>
      <c r="BC2815" s="1"/>
      <c r="BD2815" s="6">
        <f t="shared" si="2371"/>
        <v>0</v>
      </c>
      <c r="BE2815" s="6"/>
      <c r="BF2815">
        <f t="shared" si="2372"/>
        <v>631.79747799999996</v>
      </c>
      <c r="BG2815">
        <f t="shared" si="2373"/>
        <v>3841.4196997299696</v>
      </c>
      <c r="BH2815">
        <f t="shared" si="2374"/>
        <v>241.89999999999964</v>
      </c>
      <c r="BI2815">
        <f t="shared" si="2375"/>
        <v>299.00668463416031</v>
      </c>
      <c r="BJ2815">
        <f t="shared" si="2376"/>
        <v>99.830870167313705</v>
      </c>
      <c r="BK2815">
        <f t="shared" si="2377"/>
        <v>92.086229693105381</v>
      </c>
    </row>
    <row r="2816" spans="1:63" x14ac:dyDescent="0.35">
      <c r="A2816" s="2">
        <v>1506643200000</v>
      </c>
      <c r="B2816" s="3">
        <v>43007</v>
      </c>
      <c r="C2816" s="2" t="s">
        <v>9</v>
      </c>
      <c r="D2816" s="2">
        <v>4178.9799999999996</v>
      </c>
      <c r="E2816" s="2">
        <v>4263.8599999999997</v>
      </c>
      <c r="F2816" s="2">
        <v>3952.01</v>
      </c>
      <c r="G2816" s="2">
        <v>4174.6899999999996</v>
      </c>
      <c r="H2816" s="2">
        <v>1602.309565</v>
      </c>
      <c r="I2816" s="2">
        <v>6571746.3590007601</v>
      </c>
      <c r="J2816" s="2">
        <f t="shared" si="2326"/>
        <v>4.5514432866115657E-3</v>
      </c>
      <c r="K2816" s="2">
        <f t="shared" si="2327"/>
        <v>10.441534391534381</v>
      </c>
      <c r="L2816" s="2">
        <f t="shared" si="2328"/>
        <v>-11.644715538351171</v>
      </c>
      <c r="M2816" s="1">
        <f t="shared" si="2329"/>
        <v>4.6550082105556596</v>
      </c>
      <c r="N2816" s="1">
        <f t="shared" si="2330"/>
        <v>4.6544773384371156</v>
      </c>
      <c r="O2816" s="1">
        <f t="shared" si="2331"/>
        <v>47.79492609032048</v>
      </c>
      <c r="P2816" s="2">
        <f t="shared" si="2332"/>
        <v>0.18999999999959982</v>
      </c>
      <c r="Q2816" s="2">
        <f t="shared" si="2333"/>
        <v>0</v>
      </c>
      <c r="R2816" s="2">
        <f t="shared" si="2334"/>
        <v>78.976428571428571</v>
      </c>
      <c r="S2816" s="2">
        <f t="shared" si="2335"/>
        <v>45.070000000000036</v>
      </c>
      <c r="T2816" s="1">
        <f t="shared" si="2336"/>
        <v>63.666829816025086</v>
      </c>
      <c r="U2816" s="1">
        <f t="shared" si="2337"/>
        <v>3356.9569019406526</v>
      </c>
      <c r="V2816" s="1">
        <f t="shared" si="2338"/>
        <v>3879.3714999999997</v>
      </c>
      <c r="W2816" s="1">
        <f t="shared" si="2339"/>
        <v>258.3906504940727</v>
      </c>
      <c r="X2816" s="1">
        <f t="shared" si="2340"/>
        <v>4396.1528009881449</v>
      </c>
      <c r="Y2816" s="1">
        <f t="shared" si="2341"/>
        <v>3362.5901990118546</v>
      </c>
      <c r="Z2816" s="1">
        <f t="shared" si="2342"/>
        <v>3862.3852969925051</v>
      </c>
      <c r="AA2816" s="1">
        <f t="shared" si="2343"/>
        <v>3967.8875096623442</v>
      </c>
      <c r="AB2816" s="1">
        <f t="shared" si="2344"/>
        <v>105.50221266983908</v>
      </c>
      <c r="AC2816" s="1">
        <f t="shared" si="2345"/>
        <v>102.82475026325383</v>
      </c>
      <c r="AD2816" s="1">
        <f t="shared" si="2346"/>
        <v>-2.6774624065852493</v>
      </c>
      <c r="AE2816" s="4">
        <f t="shared" si="2347"/>
        <v>4394.59</v>
      </c>
      <c r="AF2816" s="4">
        <f t="shared" si="2348"/>
        <v>2817</v>
      </c>
      <c r="AG2816" s="4">
        <f t="shared" si="2349"/>
        <v>3189.31124</v>
      </c>
      <c r="AH2816" s="4">
        <f t="shared" si="2350"/>
        <v>3419.6393800000001</v>
      </c>
      <c r="AI2816" s="4">
        <f t="shared" si="2351"/>
        <v>3605.7950000000001</v>
      </c>
      <c r="AJ2816" s="4">
        <f t="shared" si="2352"/>
        <v>3791.9506200000001</v>
      </c>
      <c r="AK2816" s="4">
        <f t="shared" si="2353"/>
        <v>4056.9857400000001</v>
      </c>
      <c r="AL2816" s="4">
        <f t="shared" si="2354"/>
        <v>4939.1899999999996</v>
      </c>
      <c r="AM2816" s="4">
        <f t="shared" si="2355"/>
        <v>2817</v>
      </c>
      <c r="AN2816" s="4">
        <f t="shared" si="2356"/>
        <v>3317.8368399999999</v>
      </c>
      <c r="AO2816" s="4">
        <f t="shared" si="2357"/>
        <v>3627.6765799999998</v>
      </c>
      <c r="AP2816" s="4">
        <f t="shared" si="2358"/>
        <v>3878.0949999999998</v>
      </c>
      <c r="AQ2816" s="4">
        <f t="shared" si="2359"/>
        <v>4128.5134199999993</v>
      </c>
      <c r="AR2816" s="4">
        <f t="shared" si="2360"/>
        <v>4485.0413399999998</v>
      </c>
      <c r="AS2816" s="4">
        <f t="shared" si="2361"/>
        <v>4939.1899999999996</v>
      </c>
      <c r="AT2816" s="4">
        <f t="shared" si="2362"/>
        <v>2817</v>
      </c>
      <c r="AU2816" s="4">
        <f t="shared" si="2363"/>
        <v>3317.8368399999999</v>
      </c>
      <c r="AV2816" s="4">
        <f t="shared" si="2364"/>
        <v>3627.6765799999998</v>
      </c>
      <c r="AW2816" s="4">
        <f t="shared" si="2365"/>
        <v>3878.0949999999998</v>
      </c>
      <c r="AX2816" s="4">
        <f t="shared" si="2366"/>
        <v>4128.5134199999993</v>
      </c>
      <c r="AY2816" s="4">
        <f t="shared" si="2367"/>
        <v>4485.0413399999998</v>
      </c>
      <c r="AZ2816" s="1">
        <f t="shared" si="2368"/>
        <v>4136.6181818181831</v>
      </c>
      <c r="BA2816" s="1">
        <f t="shared" si="2369"/>
        <v>1850.5488948712134</v>
      </c>
      <c r="BB2816" s="1">
        <f t="shared" si="2370"/>
        <v>0</v>
      </c>
      <c r="BC2816" s="1"/>
      <c r="BD2816" s="6">
        <f t="shared" si="2371"/>
        <v>0</v>
      </c>
      <c r="BE2816" s="6"/>
      <c r="BF2816">
        <f t="shared" si="2372"/>
        <v>-88.555704999999989</v>
      </c>
      <c r="BG2816">
        <f t="shared" si="2373"/>
        <v>3832.0766240876956</v>
      </c>
      <c r="BH2816">
        <f t="shared" si="2374"/>
        <v>311.84999999999945</v>
      </c>
      <c r="BI2816">
        <f t="shared" si="2375"/>
        <v>307.79232842403115</v>
      </c>
      <c r="BJ2816">
        <f t="shared" si="2376"/>
        <v>84.890394771746159</v>
      </c>
      <c r="BK2816">
        <f t="shared" si="2377"/>
        <v>90.818056776456046</v>
      </c>
    </row>
    <row r="2817" spans="1:63" x14ac:dyDescent="0.35">
      <c r="A2817" s="2">
        <v>1506556800000</v>
      </c>
      <c r="B2817" s="3">
        <v>43006</v>
      </c>
      <c r="C2817" s="2" t="s">
        <v>9</v>
      </c>
      <c r="D2817" s="2">
        <v>4192.1099999999997</v>
      </c>
      <c r="E2817" s="2">
        <v>4300</v>
      </c>
      <c r="F2817" s="2">
        <v>4101</v>
      </c>
      <c r="G2817" s="2">
        <v>4174.5</v>
      </c>
      <c r="H2817" s="2">
        <v>849.78532499999994</v>
      </c>
      <c r="I2817" s="2">
        <v>3553178.8703735401</v>
      </c>
      <c r="J2817" s="2">
        <f t="shared" si="2326"/>
        <v>-0.44121154304793703</v>
      </c>
      <c r="K2817" s="2">
        <f t="shared" si="2327"/>
        <v>16.091516100415202</v>
      </c>
      <c r="L2817" s="2">
        <f t="shared" si="2328"/>
        <v>-8.3562744504010933</v>
      </c>
      <c r="M2817" s="1">
        <f t="shared" si="2329"/>
        <v>4.5512361396798286E-3</v>
      </c>
      <c r="N2817" s="1">
        <f t="shared" si="2330"/>
        <v>2.8250089831117569</v>
      </c>
      <c r="O2817" s="1">
        <f t="shared" si="2331"/>
        <v>37.013774104683201</v>
      </c>
      <c r="P2817" s="2">
        <f t="shared" si="2332"/>
        <v>0</v>
      </c>
      <c r="Q2817" s="2">
        <f t="shared" si="2333"/>
        <v>18.5</v>
      </c>
      <c r="R2817" s="2">
        <f t="shared" si="2334"/>
        <v>115.46142857142861</v>
      </c>
      <c r="S2817" s="2">
        <f t="shared" si="2335"/>
        <v>45.070000000000036</v>
      </c>
      <c r="T2817" s="1">
        <f t="shared" si="2336"/>
        <v>71.924500765315187</v>
      </c>
      <c r="U2817" s="1">
        <f t="shared" si="2337"/>
        <v>3323.5800407953734</v>
      </c>
      <c r="V2817" s="1">
        <f t="shared" si="2338"/>
        <v>3883.5774999999994</v>
      </c>
      <c r="W2817" s="1">
        <f t="shared" si="2339"/>
        <v>263.7917090599135</v>
      </c>
      <c r="X2817" s="1">
        <f t="shared" si="2340"/>
        <v>4411.1609181198264</v>
      </c>
      <c r="Y2817" s="1">
        <f t="shared" si="2341"/>
        <v>3355.9940818801724</v>
      </c>
      <c r="Z2817" s="1">
        <f t="shared" si="2342"/>
        <v>3837.4009207519057</v>
      </c>
      <c r="AA2817" s="1">
        <f t="shared" si="2343"/>
        <v>3930.2870568736798</v>
      </c>
      <c r="AB2817" s="1">
        <f t="shared" si="2344"/>
        <v>92.886136121774143</v>
      </c>
      <c r="AC2817" s="1">
        <f t="shared" si="2345"/>
        <v>102.15538466160751</v>
      </c>
      <c r="AD2817" s="1">
        <f t="shared" si="2346"/>
        <v>9.2692485398333702</v>
      </c>
      <c r="AE2817" s="4">
        <f t="shared" si="2347"/>
        <v>4426.62</v>
      </c>
      <c r="AF2817" s="4">
        <f t="shared" si="2348"/>
        <v>2817</v>
      </c>
      <c r="AG2817" s="4">
        <f t="shared" si="2349"/>
        <v>3196.87032</v>
      </c>
      <c r="AH2817" s="4">
        <f t="shared" si="2350"/>
        <v>3431.8748399999999</v>
      </c>
      <c r="AI2817" s="4">
        <f t="shared" si="2351"/>
        <v>3621.81</v>
      </c>
      <c r="AJ2817" s="4">
        <f t="shared" si="2352"/>
        <v>3811.7451599999999</v>
      </c>
      <c r="AK2817" s="4">
        <f t="shared" si="2353"/>
        <v>4082.1613200000002</v>
      </c>
      <c r="AL2817" s="4">
        <f t="shared" si="2354"/>
        <v>4939.1899999999996</v>
      </c>
      <c r="AM2817" s="4">
        <f t="shared" si="2355"/>
        <v>2817</v>
      </c>
      <c r="AN2817" s="4">
        <f t="shared" si="2356"/>
        <v>3317.8368399999999</v>
      </c>
      <c r="AO2817" s="4">
        <f t="shared" si="2357"/>
        <v>3627.6765799999998</v>
      </c>
      <c r="AP2817" s="4">
        <f t="shared" si="2358"/>
        <v>3878.0949999999998</v>
      </c>
      <c r="AQ2817" s="4">
        <f t="shared" si="2359"/>
        <v>4128.5134199999993</v>
      </c>
      <c r="AR2817" s="4">
        <f t="shared" si="2360"/>
        <v>4485.0413399999998</v>
      </c>
      <c r="AS2817" s="4">
        <f t="shared" si="2361"/>
        <v>4939.1899999999996</v>
      </c>
      <c r="AT2817" s="4">
        <f t="shared" si="2362"/>
        <v>2817</v>
      </c>
      <c r="AU2817" s="4">
        <f t="shared" si="2363"/>
        <v>3317.8368399999999</v>
      </c>
      <c r="AV2817" s="4">
        <f t="shared" si="2364"/>
        <v>3627.6765799999998</v>
      </c>
      <c r="AW2817" s="4">
        <f t="shared" si="2365"/>
        <v>3878.0949999999998</v>
      </c>
      <c r="AX2817" s="4">
        <f t="shared" si="2366"/>
        <v>4128.5134199999993</v>
      </c>
      <c r="AY2817" s="4">
        <f t="shared" si="2367"/>
        <v>4485.0413399999998</v>
      </c>
      <c r="AZ2817" s="1">
        <f t="shared" si="2368"/>
        <v>4135.7327906976743</v>
      </c>
      <c r="BA2817" s="1">
        <f t="shared" si="2369"/>
        <v>1818.7113454858875</v>
      </c>
      <c r="BB2817" s="1">
        <f t="shared" si="2370"/>
        <v>0</v>
      </c>
      <c r="BC2817" s="1"/>
      <c r="BD2817" s="6">
        <f t="shared" si="2371"/>
        <v>0</v>
      </c>
      <c r="BE2817" s="6"/>
      <c r="BF2817">
        <f t="shared" si="2372"/>
        <v>-1690.86527</v>
      </c>
      <c r="BG2817">
        <f t="shared" si="2373"/>
        <v>3821.9159973035621</v>
      </c>
      <c r="BH2817">
        <f t="shared" si="2374"/>
        <v>199</v>
      </c>
      <c r="BI2817">
        <f t="shared" si="2375"/>
        <v>307.16807125849755</v>
      </c>
      <c r="BJ2817">
        <f t="shared" si="2376"/>
        <v>91.537424140256235</v>
      </c>
      <c r="BK2817">
        <f t="shared" si="2377"/>
        <v>88.857800641358835</v>
      </c>
    </row>
    <row r="2818" spans="1:63" x14ac:dyDescent="0.35">
      <c r="A2818" s="2">
        <v>1506470400000</v>
      </c>
      <c r="B2818" s="3">
        <v>43005</v>
      </c>
      <c r="C2818" s="2" t="s">
        <v>9</v>
      </c>
      <c r="D2818" s="2">
        <v>3882.36</v>
      </c>
      <c r="E2818" s="2">
        <v>4249.9399999999996</v>
      </c>
      <c r="F2818" s="2">
        <v>3872.81</v>
      </c>
      <c r="G2818" s="2">
        <v>4193</v>
      </c>
      <c r="H2818" s="2">
        <v>628.17096600000002</v>
      </c>
      <c r="I2818" s="2">
        <v>2554629.8144710101</v>
      </c>
      <c r="J2818" s="2">
        <f t="shared" ref="J2818:J2859" si="2380" xml:space="preserve"> (G2818 - G2819) / G2819* 100</f>
        <v>8.0015969709067996</v>
      </c>
      <c r="K2818" s="2">
        <f t="shared" ref="K2818:K2859" si="2381" xml:space="preserve"> (G2818 - G2824) / G2824* 100</f>
        <v>16.149906232427245</v>
      </c>
      <c r="L2818" s="2">
        <f t="shared" ref="L2818:L2859" si="2382" xml:space="preserve"> (G2818 - G2847) / G2847 * 100</f>
        <v>-8.5990565626444049</v>
      </c>
      <c r="M2818" s="1">
        <f t="shared" ref="M2818:M2859" si="2383">(G2817-G2818)*100/G2817</f>
        <v>-0.44316684632890169</v>
      </c>
      <c r="N2818" s="1">
        <f t="shared" ref="N2818:N2859" si="2384">(G2811-G2818)*100/G2818</f>
        <v>0.37181015979012988</v>
      </c>
      <c r="O2818" s="1">
        <f t="shared" ref="O2818:O2859" si="2385">(G2788-G2818)*100/G2818</f>
        <v>37.582399236823278</v>
      </c>
      <c r="P2818" s="2">
        <f t="shared" ref="P2818:P2859" si="2386">IF(G2818-G2819&gt;0,G2818-G2819,0)</f>
        <v>310.65000000000009</v>
      </c>
      <c r="Q2818" s="2">
        <f t="shared" ref="Q2818:Q2859" si="2387">IF(G2818-G2819&lt;0,G2819-G2818,0)</f>
        <v>0</v>
      </c>
      <c r="R2818" s="2">
        <f t="shared" ref="R2818:R2859" si="2388">SUM(P2818:P2831)/14</f>
        <v>115.46142857142861</v>
      </c>
      <c r="S2818" s="2">
        <f t="shared" ref="S2818:S2859" si="2389">SUM(Q2818:Q2831)/14</f>
        <v>97.725000000000037</v>
      </c>
      <c r="T2818" s="1">
        <f t="shared" ref="T2818:T2859" si="2390">100-(100/(1+R2818/S2818))</f>
        <v>54.159839979092744</v>
      </c>
      <c r="U2818" s="1">
        <f t="shared" ref="U2818:U2859" si="2391">G2818*(2/51)+U2819*(1-2/51)</f>
        <v>3288.8486138890621</v>
      </c>
      <c r="V2818" s="1">
        <f t="shared" ref="V2818:V2859" si="2392">AVERAGE(G2818:G2837)</f>
        <v>3888.9925000000003</v>
      </c>
      <c r="W2818" s="1">
        <f t="shared" ref="W2818:W2859" si="2393">_xlfn.STDEV.P(G2818:G2837)</f>
        <v>270.72842244350716</v>
      </c>
      <c r="X2818" s="1">
        <f t="shared" ref="X2818:X2859" si="2394">V2818+2*W2818</f>
        <v>4430.4493448870144</v>
      </c>
      <c r="Y2818" s="1">
        <f t="shared" ref="Y2818:Y2859" si="2395">V2818-2*W2818</f>
        <v>3347.5356551129862</v>
      </c>
      <c r="Z2818" s="1">
        <f t="shared" ref="Z2818:Z2859" si="2396">G2818*(2/27)+Z2819*(1-2/27)</f>
        <v>3810.4329944120582</v>
      </c>
      <c r="AA2818" s="1">
        <f t="shared" ref="AA2818:AA2859" si="2397">G2818*(2/13)+AA2819*(1-2/13)</f>
        <v>3885.8847035779854</v>
      </c>
      <c r="AB2818" s="1">
        <f t="shared" ref="AB2818:AB2859" si="2398">AA2818-Z2818</f>
        <v>75.451709165927241</v>
      </c>
      <c r="AC2818" s="1">
        <f t="shared" ref="AC2818:AC2859" si="2399">AB2818*0.2+AC2819*0.8</f>
        <v>104.47269679656586</v>
      </c>
      <c r="AD2818" s="1">
        <f t="shared" ref="AD2818:AD2859" si="2400">AC2818-AB2818</f>
        <v>29.020987630638615</v>
      </c>
      <c r="AE2818" s="4">
        <f t="shared" ref="AE2818:AE2859" si="2401">MAX(E2818:E2837)</f>
        <v>4735.3900000000003</v>
      </c>
      <c r="AF2818" s="4">
        <f t="shared" ref="AF2818:AF2859" si="2402">MIN(F2818:F2837)</f>
        <v>2817</v>
      </c>
      <c r="AG2818" s="4">
        <f t="shared" ref="AG2818:AG2859" si="2403">AF2818+(AE2818-AF2818)*0.236</f>
        <v>3269.7400400000001</v>
      </c>
      <c r="AH2818" s="4">
        <f t="shared" ref="AH2818:AH2859" si="2404">AF2818+(AE2818-AF2818)*0.382</f>
        <v>3549.8249800000003</v>
      </c>
      <c r="AI2818" s="4">
        <f t="shared" ref="AI2818:AI2859" si="2405">AF2818+(AE2818-AF2818)*0.5</f>
        <v>3776.1950000000002</v>
      </c>
      <c r="AJ2818" s="4">
        <f t="shared" ref="AJ2818:AJ2859" si="2406">AF2818+(AE2818-AF2818)*0.618</f>
        <v>4002.56502</v>
      </c>
      <c r="AK2818" s="4">
        <f t="shared" ref="AK2818:AK2859" si="2407">AF2818+(AE2818-AF2818)*0.786</f>
        <v>4324.8545400000003</v>
      </c>
      <c r="AL2818" s="4">
        <f t="shared" ref="AL2818:AL2859" si="2408">MAX(E2818:E2857)</f>
        <v>4939.1899999999996</v>
      </c>
      <c r="AM2818" s="4">
        <f t="shared" ref="AM2818:AM2859" si="2409">MIN(F2818:F2857)</f>
        <v>2817</v>
      </c>
      <c r="AN2818" s="4">
        <f t="shared" ref="AN2818:AN2859" si="2410">AM2818+(AL2818-AM2818)*0.236</f>
        <v>3317.8368399999999</v>
      </c>
      <c r="AO2818" s="4">
        <f t="shared" ref="AO2818:AO2859" si="2411">AM2818+(AL2818-AM2818)*0.382</f>
        <v>3627.6765799999998</v>
      </c>
      <c r="AP2818" s="4">
        <f t="shared" ref="AP2818:AP2859" si="2412">AM2818+(AL2818-AM2818)*0.5</f>
        <v>3878.0949999999998</v>
      </c>
      <c r="AQ2818" s="4">
        <f t="shared" ref="AQ2818:AQ2859" si="2413">AM2818+(AL2818-AM2818)*0.618</f>
        <v>4128.5134199999993</v>
      </c>
      <c r="AR2818" s="4">
        <f t="shared" ref="AR2818:AR2859" si="2414">AM2818+(AL2818-AM2818)*0.786</f>
        <v>4485.0413399999998</v>
      </c>
      <c r="AS2818" s="4">
        <f t="shared" ref="AS2818:AS2859" si="2415">MAX(E2818:E2877)</f>
        <v>4939.1899999999996</v>
      </c>
      <c r="AT2818" s="4">
        <f t="shared" ref="AT2818:AT2859" si="2416">MIN(F2818:F2877)</f>
        <v>2817</v>
      </c>
      <c r="AU2818" s="4">
        <f t="shared" ref="AU2818:AU2859" si="2417">AT2818+(AS2818-AT2818)*0.236</f>
        <v>3317.8368399999999</v>
      </c>
      <c r="AV2818" s="4">
        <f t="shared" ref="AV2818:AV2859" si="2418">AT2818+(AS2818-AT2818)*0.382</f>
        <v>3627.6765799999998</v>
      </c>
      <c r="AW2818" s="4">
        <f t="shared" ref="AW2818:AW2859" si="2419">AT2818+(AS2818-AT2818)*0.5</f>
        <v>3878.0949999999998</v>
      </c>
      <c r="AX2818" s="4">
        <f t="shared" ref="AX2818:AX2859" si="2420">AT2818+(AS2818-AT2818)*0.618</f>
        <v>4128.5134199999993</v>
      </c>
      <c r="AY2818" s="4">
        <f t="shared" ref="AY2818:AY2859" si="2421">AT2818+(AS2818-AT2818)*0.786</f>
        <v>4485.0413399999998</v>
      </c>
      <c r="AZ2818" s="1">
        <f t="shared" ref="AZ2818:AZ2859" si="2422" xml:space="preserve"> AVERAGE(G2818:G2957)</f>
        <v>4134.809761904763</v>
      </c>
      <c r="BA2818" s="1">
        <f t="shared" ref="BA2818:BA2859" si="2423" xml:space="preserve"> G2818 * (2/148) + BA2819 * (1 - 2/148)</f>
        <v>1786.4402680267901</v>
      </c>
      <c r="BB2818" s="1">
        <f t="shared" ref="BB2818:BB2859" si="2424" xml:space="preserve"> IF(AND(G2818&gt;D2818, F2817&gt;E2819, (G2818-D2818)/(E2818-F2818)&gt;0.7), 1, 0)</f>
        <v>1</v>
      </c>
      <c r="BC2818" s="1" t="str">
        <f t="shared" ref="BC2818:BC2859" si="2425">IF(BB2818=1, TEXT(E2819, "$#,##0") &amp; "–" &amp; TEXT(F2817, "$#,##0"), "NA")</f>
        <v>$3,977–$4,101</v>
      </c>
      <c r="BD2818" s="6">
        <f t="shared" ref="BD2818:BD2859" si="2426">IF(AND(G2818&lt;D2818, E2817&lt;F2819, (D2818-G2818)/(E2818-F2818)&gt;0.7), 1, 0)</f>
        <v>0</v>
      </c>
      <c r="BE2818" s="6"/>
      <c r="BF2818">
        <f t="shared" ref="BF2818:BF2859" si="2427">BF2819 + IF(G2818&gt;G2819, H2818, IF(G2818&lt;G2819, -H2818, 0))</f>
        <v>-841.07994500000007</v>
      </c>
      <c r="BG2818">
        <f t="shared" ref="BG2818:BG2859" si="2428">SUMPRODUCT((E2818:E2837+F2818:F2837+G2818:G2837)/3, H2818:H2837) / SUM(H2818:H2837)</f>
        <v>3837.3110245721423</v>
      </c>
      <c r="BH2818">
        <f t="shared" ref="BH2818:BH2859" si="2429" xml:space="preserve"> MAX(E2818-F2818, ABS(E2818-G2819), ABS(F2818-G2819))</f>
        <v>377.12999999999965</v>
      </c>
      <c r="BI2818">
        <f t="shared" ref="BI2818:BI2859" si="2430" xml:space="preserve"> BH2818 * (2/15) + BI2819 * (1 - 2/15)</f>
        <v>323.80931299057414</v>
      </c>
      <c r="BJ2818">
        <f t="shared" ref="BJ2818:BJ2859" si="2431" xml:space="preserve"> 100 * (G2818 - MIN(F2818:F2831)) / (MAX(E2818:E2831) - MIN(F2818:F2831))</f>
        <v>96.026351417365717</v>
      </c>
      <c r="BK2818">
        <f t="shared" ref="BK2818:BK2859" si="2432" xml:space="preserve"> AVERAGE(BJ2818:BJ2820)</f>
        <v>81.666763479310646</v>
      </c>
    </row>
    <row r="2819" spans="1:63" x14ac:dyDescent="0.35">
      <c r="A2819" s="2">
        <v>1506384000000</v>
      </c>
      <c r="B2819" s="3">
        <v>43004</v>
      </c>
      <c r="C2819" s="2" t="s">
        <v>9</v>
      </c>
      <c r="D2819" s="2">
        <v>3928</v>
      </c>
      <c r="E2819" s="2">
        <v>3976.99</v>
      </c>
      <c r="F2819" s="2">
        <v>3850.05</v>
      </c>
      <c r="G2819" s="2">
        <v>3882.35</v>
      </c>
      <c r="H2819" s="2">
        <v>526.72798699999998</v>
      </c>
      <c r="I2819" s="2">
        <v>2061195.5786800899</v>
      </c>
      <c r="J2819" s="2">
        <f t="shared" si="2380"/>
        <v>-0.97940445067908155</v>
      </c>
      <c r="K2819" s="2">
        <f t="shared" si="2381"/>
        <v>-0.45256410256410484</v>
      </c>
      <c r="L2819" s="2">
        <f t="shared" si="2382"/>
        <v>-11.497051307477841</v>
      </c>
      <c r="M2819" s="1">
        <f t="shared" si="2383"/>
        <v>7.4087765323157662</v>
      </c>
      <c r="N2819" s="1">
        <f t="shared" si="2384"/>
        <v>11.015235617602743</v>
      </c>
      <c r="O2819" s="1">
        <f t="shared" si="2385"/>
        <v>50.985099231135798</v>
      </c>
      <c r="P2819" s="2">
        <f t="shared" si="2386"/>
        <v>0</v>
      </c>
      <c r="Q2819" s="2">
        <f t="shared" si="2387"/>
        <v>38.400000000000091</v>
      </c>
      <c r="R2819" s="2">
        <f t="shared" si="2388"/>
        <v>93.272142857142882</v>
      </c>
      <c r="S2819" s="2">
        <f t="shared" si="2389"/>
        <v>113.37000000000005</v>
      </c>
      <c r="T2819" s="1">
        <f t="shared" si="2390"/>
        <v>45.137038150840475</v>
      </c>
      <c r="U2819" s="1">
        <f t="shared" si="2391"/>
        <v>3251.9444756804523</v>
      </c>
      <c r="V2819" s="1">
        <f t="shared" si="2392"/>
        <v>3913.9230000000002</v>
      </c>
      <c r="W2819" s="1">
        <f t="shared" si="2393"/>
        <v>316.64027452457788</v>
      </c>
      <c r="X2819" s="1">
        <f t="shared" si="2394"/>
        <v>4547.2035490491562</v>
      </c>
      <c r="Y2819" s="1">
        <f t="shared" si="2395"/>
        <v>3280.6424509508442</v>
      </c>
      <c r="Z2819" s="1">
        <f t="shared" si="2396"/>
        <v>3779.8276339650229</v>
      </c>
      <c r="AA2819" s="1">
        <f t="shared" si="2397"/>
        <v>3830.045558773983</v>
      </c>
      <c r="AB2819" s="1">
        <f t="shared" si="2398"/>
        <v>50.217924808960106</v>
      </c>
      <c r="AC2819" s="1">
        <f t="shared" si="2399"/>
        <v>111.7279437042255</v>
      </c>
      <c r="AD2819" s="1">
        <f t="shared" si="2400"/>
        <v>61.510018895265389</v>
      </c>
      <c r="AE2819" s="4">
        <f t="shared" si="2401"/>
        <v>4788.59</v>
      </c>
      <c r="AF2819" s="4">
        <f t="shared" si="2402"/>
        <v>2817</v>
      </c>
      <c r="AG2819" s="4">
        <f t="shared" si="2403"/>
        <v>3282.2952399999999</v>
      </c>
      <c r="AH2819" s="4">
        <f t="shared" si="2404"/>
        <v>3570.1473800000003</v>
      </c>
      <c r="AI2819" s="4">
        <f t="shared" si="2405"/>
        <v>3802.7950000000001</v>
      </c>
      <c r="AJ2819" s="4">
        <f t="shared" si="2406"/>
        <v>4035.4426199999998</v>
      </c>
      <c r="AK2819" s="4">
        <f t="shared" si="2407"/>
        <v>4366.6697400000003</v>
      </c>
      <c r="AL2819" s="4">
        <f t="shared" si="2408"/>
        <v>4939.1899999999996</v>
      </c>
      <c r="AM2819" s="4">
        <f t="shared" si="2409"/>
        <v>2817</v>
      </c>
      <c r="AN2819" s="4">
        <f t="shared" si="2410"/>
        <v>3317.8368399999999</v>
      </c>
      <c r="AO2819" s="4">
        <f t="shared" si="2411"/>
        <v>3627.6765799999998</v>
      </c>
      <c r="AP2819" s="4">
        <f t="shared" si="2412"/>
        <v>3878.0949999999998</v>
      </c>
      <c r="AQ2819" s="4">
        <f t="shared" si="2413"/>
        <v>4128.5134199999993</v>
      </c>
      <c r="AR2819" s="4">
        <f t="shared" si="2414"/>
        <v>4485.0413399999998</v>
      </c>
      <c r="AS2819" s="4">
        <f t="shared" si="2415"/>
        <v>4939.1899999999996</v>
      </c>
      <c r="AT2819" s="4">
        <f t="shared" si="2416"/>
        <v>2817</v>
      </c>
      <c r="AU2819" s="4">
        <f t="shared" si="2417"/>
        <v>3317.8368399999999</v>
      </c>
      <c r="AV2819" s="4">
        <f t="shared" si="2418"/>
        <v>3627.6765799999998</v>
      </c>
      <c r="AW2819" s="4">
        <f t="shared" si="2419"/>
        <v>3878.0949999999998</v>
      </c>
      <c r="AX2819" s="4">
        <f t="shared" si="2420"/>
        <v>4128.5134199999993</v>
      </c>
      <c r="AY2819" s="4">
        <f t="shared" si="2421"/>
        <v>4485.0413399999998</v>
      </c>
      <c r="AZ2819" s="1">
        <f t="shared" si="2422"/>
        <v>4133.3904878048779</v>
      </c>
      <c r="BA2819" s="1">
        <f t="shared" si="2423"/>
        <v>1753.4736963559242</v>
      </c>
      <c r="BB2819" s="1">
        <f t="shared" si="2424"/>
        <v>0</v>
      </c>
      <c r="BC2819" s="1"/>
      <c r="BD2819" s="6">
        <f t="shared" si="2426"/>
        <v>0</v>
      </c>
      <c r="BE2819" s="6"/>
      <c r="BF2819">
        <f t="shared" si="2427"/>
        <v>-1469.2509110000001</v>
      </c>
      <c r="BG2819">
        <f t="shared" si="2428"/>
        <v>3850.1040653426176</v>
      </c>
      <c r="BH2819">
        <f t="shared" si="2429"/>
        <v>126.9399999999996</v>
      </c>
      <c r="BI2819">
        <f t="shared" si="2430"/>
        <v>315.60613037373946</v>
      </c>
      <c r="BJ2819">
        <f t="shared" si="2431"/>
        <v>79.00962636645454</v>
      </c>
      <c r="BK2819">
        <f t="shared" si="2432"/>
        <v>67.470381290334203</v>
      </c>
    </row>
    <row r="2820" spans="1:63" x14ac:dyDescent="0.35">
      <c r="A2820" s="2">
        <v>1506297600000</v>
      </c>
      <c r="B2820" s="3">
        <v>43003</v>
      </c>
      <c r="C2820" s="2" t="s">
        <v>9</v>
      </c>
      <c r="D2820" s="2">
        <v>3660.02</v>
      </c>
      <c r="E2820" s="2">
        <v>3979.87</v>
      </c>
      <c r="F2820" s="2">
        <v>3653.69</v>
      </c>
      <c r="G2820" s="2">
        <v>3920.75</v>
      </c>
      <c r="H2820" s="2">
        <v>727.99471300000005</v>
      </c>
      <c r="I2820" s="2">
        <v>2784170.8531832201</v>
      </c>
      <c r="J2820" s="2">
        <f t="shared" si="2380"/>
        <v>7.1237315643083932</v>
      </c>
      <c r="K2820" s="2">
        <f t="shared" si="2381"/>
        <v>0.27391024132745534</v>
      </c>
      <c r="L2820" s="2">
        <f t="shared" si="2382"/>
        <v>-9.0315335695276868</v>
      </c>
      <c r="M2820" s="1">
        <f t="shared" si="2383"/>
        <v>-0.98909165840277391</v>
      </c>
      <c r="N2820" s="1">
        <f t="shared" si="2384"/>
        <v>11.713320155582478</v>
      </c>
      <c r="O2820" s="1">
        <f t="shared" si="2385"/>
        <v>45.125039852069115</v>
      </c>
      <c r="P2820" s="2">
        <f t="shared" si="2386"/>
        <v>260.73</v>
      </c>
      <c r="Q2820" s="2">
        <f t="shared" si="2387"/>
        <v>0</v>
      </c>
      <c r="R2820" s="2">
        <f t="shared" si="2388"/>
        <v>93.272142857142882</v>
      </c>
      <c r="S2820" s="2">
        <f t="shared" si="2389"/>
        <v>113.82357142857147</v>
      </c>
      <c r="T2820" s="1">
        <f t="shared" si="2390"/>
        <v>45.038181103285567</v>
      </c>
      <c r="U2820" s="1">
        <f t="shared" si="2391"/>
        <v>3226.2136379531239</v>
      </c>
      <c r="V2820" s="1">
        <f t="shared" si="2392"/>
        <v>3950.7940000000003</v>
      </c>
      <c r="W2820" s="1">
        <f t="shared" si="2393"/>
        <v>351.79930281909321</v>
      </c>
      <c r="X2820" s="1">
        <f t="shared" si="2394"/>
        <v>4654.392605638187</v>
      </c>
      <c r="Y2820" s="1">
        <f t="shared" si="2395"/>
        <v>3247.1953943618137</v>
      </c>
      <c r="Z2820" s="1">
        <f t="shared" si="2396"/>
        <v>3771.6258446822244</v>
      </c>
      <c r="AA2820" s="1">
        <f t="shared" si="2397"/>
        <v>3820.5356603692526</v>
      </c>
      <c r="AB2820" s="1">
        <f t="shared" si="2398"/>
        <v>48.909815687028185</v>
      </c>
      <c r="AC2820" s="1">
        <f t="shared" si="2399"/>
        <v>127.10544842804184</v>
      </c>
      <c r="AD2820" s="1">
        <f t="shared" si="2400"/>
        <v>78.195632741013654</v>
      </c>
      <c r="AE2820" s="4">
        <f t="shared" si="2401"/>
        <v>4788.59</v>
      </c>
      <c r="AF2820" s="4">
        <f t="shared" si="2402"/>
        <v>2817</v>
      </c>
      <c r="AG2820" s="4">
        <f t="shared" si="2403"/>
        <v>3282.2952399999999</v>
      </c>
      <c r="AH2820" s="4">
        <f t="shared" si="2404"/>
        <v>3570.1473800000003</v>
      </c>
      <c r="AI2820" s="4">
        <f t="shared" si="2405"/>
        <v>3802.7950000000001</v>
      </c>
      <c r="AJ2820" s="4">
        <f t="shared" si="2406"/>
        <v>4035.4426199999998</v>
      </c>
      <c r="AK2820" s="4">
        <f t="shared" si="2407"/>
        <v>4366.6697400000003</v>
      </c>
      <c r="AL2820" s="4">
        <f t="shared" si="2408"/>
        <v>4939.1899999999996</v>
      </c>
      <c r="AM2820" s="4">
        <f t="shared" si="2409"/>
        <v>2817</v>
      </c>
      <c r="AN2820" s="4">
        <f t="shared" si="2410"/>
        <v>3317.8368399999999</v>
      </c>
      <c r="AO2820" s="4">
        <f t="shared" si="2411"/>
        <v>3627.6765799999998</v>
      </c>
      <c r="AP2820" s="4">
        <f t="shared" si="2412"/>
        <v>3878.0949999999998</v>
      </c>
      <c r="AQ2820" s="4">
        <f t="shared" si="2413"/>
        <v>4128.5134199999993</v>
      </c>
      <c r="AR2820" s="4">
        <f t="shared" si="2414"/>
        <v>4485.0413399999998</v>
      </c>
      <c r="AS2820" s="4">
        <f t="shared" si="2415"/>
        <v>4939.1899999999996</v>
      </c>
      <c r="AT2820" s="4">
        <f t="shared" si="2416"/>
        <v>2817</v>
      </c>
      <c r="AU2820" s="4">
        <f t="shared" si="2417"/>
        <v>3317.8368399999999</v>
      </c>
      <c r="AV2820" s="4">
        <f t="shared" si="2418"/>
        <v>3627.6765799999998</v>
      </c>
      <c r="AW2820" s="4">
        <f t="shared" si="2419"/>
        <v>3878.0949999999998</v>
      </c>
      <c r="AX2820" s="4">
        <f t="shared" si="2420"/>
        <v>4128.5134199999993</v>
      </c>
      <c r="AY2820" s="4">
        <f t="shared" si="2421"/>
        <v>4485.0413399999998</v>
      </c>
      <c r="AZ2820" s="1">
        <f t="shared" si="2422"/>
        <v>4139.6665000000012</v>
      </c>
      <c r="BA2820" s="1">
        <f t="shared" si="2423"/>
        <v>1724.3110072649092</v>
      </c>
      <c r="BB2820" s="1">
        <f t="shared" si="2424"/>
        <v>1</v>
      </c>
      <c r="BC2820" s="1" t="str">
        <f t="shared" si="2425"/>
        <v>$3,790–$3,850</v>
      </c>
      <c r="BD2820" s="6">
        <f t="shared" si="2426"/>
        <v>0</v>
      </c>
      <c r="BE2820" s="6"/>
      <c r="BF2820">
        <f t="shared" si="2427"/>
        <v>-942.5229240000001</v>
      </c>
      <c r="BG2820">
        <f t="shared" si="2428"/>
        <v>3878.6682765956411</v>
      </c>
      <c r="BH2820">
        <f t="shared" si="2429"/>
        <v>326.17999999999984</v>
      </c>
      <c r="BI2820">
        <f t="shared" si="2430"/>
        <v>344.63168889277631</v>
      </c>
      <c r="BJ2820">
        <f t="shared" si="2431"/>
        <v>69.964312654111652</v>
      </c>
      <c r="BK2820">
        <f t="shared" si="2432"/>
        <v>61.48133122885752</v>
      </c>
    </row>
    <row r="2821" spans="1:63" x14ac:dyDescent="0.35">
      <c r="A2821" s="2">
        <v>1506211200000</v>
      </c>
      <c r="B2821" s="3">
        <v>43002</v>
      </c>
      <c r="C2821" s="2" t="s">
        <v>9</v>
      </c>
      <c r="D2821" s="2">
        <v>3779.54</v>
      </c>
      <c r="E2821" s="2">
        <v>3789.99</v>
      </c>
      <c r="F2821" s="2">
        <v>3622.76</v>
      </c>
      <c r="G2821" s="2">
        <v>3660.02</v>
      </c>
      <c r="H2821" s="2">
        <v>661.63639000000001</v>
      </c>
      <c r="I2821" s="2">
        <v>2445788.4362004101</v>
      </c>
      <c r="J2821" s="2">
        <f t="shared" si="2380"/>
        <v>-3.1740740740740745</v>
      </c>
      <c r="K2821" s="2">
        <f t="shared" si="2381"/>
        <v>-9.2934094339295363</v>
      </c>
      <c r="L2821" s="2">
        <f t="shared" si="2382"/>
        <v>-15.617968202441986</v>
      </c>
      <c r="M2821" s="1">
        <f t="shared" si="2383"/>
        <v>6.6500031881655293</v>
      </c>
      <c r="N2821" s="1">
        <f t="shared" si="2384"/>
        <v>19.629947377336723</v>
      </c>
      <c r="O2821" s="1">
        <f t="shared" si="2385"/>
        <v>49.644810684094615</v>
      </c>
      <c r="P2821" s="2">
        <f t="shared" si="2386"/>
        <v>0</v>
      </c>
      <c r="Q2821" s="2">
        <f t="shared" si="2387"/>
        <v>119.98000000000002</v>
      </c>
      <c r="R2821" s="2">
        <f t="shared" si="2388"/>
        <v>80.227142857142908</v>
      </c>
      <c r="S2821" s="2">
        <f t="shared" si="2389"/>
        <v>113.82357142857147</v>
      </c>
      <c r="T2821" s="1">
        <f t="shared" si="2390"/>
        <v>41.343389614644195</v>
      </c>
      <c r="U2821" s="1">
        <f t="shared" si="2391"/>
        <v>3197.8652150124353</v>
      </c>
      <c r="V2821" s="1">
        <f t="shared" si="2392"/>
        <v>3973.0800000000004</v>
      </c>
      <c r="W2821" s="1">
        <f t="shared" si="2393"/>
        <v>363.12570608537214</v>
      </c>
      <c r="X2821" s="1">
        <f t="shared" si="2394"/>
        <v>4699.3314121707444</v>
      </c>
      <c r="Y2821" s="1">
        <f t="shared" si="2395"/>
        <v>3246.8285878292563</v>
      </c>
      <c r="Z2821" s="1">
        <f t="shared" si="2396"/>
        <v>3759.6959122568023</v>
      </c>
      <c r="AA2821" s="1">
        <f t="shared" si="2397"/>
        <v>3802.3148713454802</v>
      </c>
      <c r="AB2821" s="1">
        <f t="shared" si="2398"/>
        <v>42.618959088677911</v>
      </c>
      <c r="AC2821" s="1">
        <f t="shared" si="2399"/>
        <v>146.65435661329525</v>
      </c>
      <c r="AD2821" s="1">
        <f t="shared" si="2400"/>
        <v>104.03539752461734</v>
      </c>
      <c r="AE2821" s="4">
        <f t="shared" si="2401"/>
        <v>4788.59</v>
      </c>
      <c r="AF2821" s="4">
        <f t="shared" si="2402"/>
        <v>2817</v>
      </c>
      <c r="AG2821" s="4">
        <f t="shared" si="2403"/>
        <v>3282.2952399999999</v>
      </c>
      <c r="AH2821" s="4">
        <f t="shared" si="2404"/>
        <v>3570.1473800000003</v>
      </c>
      <c r="AI2821" s="4">
        <f t="shared" si="2405"/>
        <v>3802.7950000000001</v>
      </c>
      <c r="AJ2821" s="4">
        <f t="shared" si="2406"/>
        <v>4035.4426199999998</v>
      </c>
      <c r="AK2821" s="4">
        <f t="shared" si="2407"/>
        <v>4366.6697400000003</v>
      </c>
      <c r="AL2821" s="4">
        <f t="shared" si="2408"/>
        <v>4939.1899999999996</v>
      </c>
      <c r="AM2821" s="4">
        <f t="shared" si="2409"/>
        <v>2817</v>
      </c>
      <c r="AN2821" s="4">
        <f t="shared" si="2410"/>
        <v>3317.8368399999999</v>
      </c>
      <c r="AO2821" s="4">
        <f t="shared" si="2411"/>
        <v>3627.6765799999998</v>
      </c>
      <c r="AP2821" s="4">
        <f t="shared" si="2412"/>
        <v>3878.0949999999998</v>
      </c>
      <c r="AQ2821" s="4">
        <f t="shared" si="2413"/>
        <v>4128.5134199999993</v>
      </c>
      <c r="AR2821" s="4">
        <f t="shared" si="2414"/>
        <v>4485.0413399999998</v>
      </c>
      <c r="AS2821" s="4">
        <f t="shared" si="2415"/>
        <v>4939.1899999999996</v>
      </c>
      <c r="AT2821" s="4">
        <f t="shared" si="2416"/>
        <v>2817</v>
      </c>
      <c r="AU2821" s="4">
        <f t="shared" si="2417"/>
        <v>3317.8368399999999</v>
      </c>
      <c r="AV2821" s="4">
        <f t="shared" si="2418"/>
        <v>3627.6765799999998</v>
      </c>
      <c r="AW2821" s="4">
        <f t="shared" si="2419"/>
        <v>3878.0949999999998</v>
      </c>
      <c r="AX2821" s="4">
        <f t="shared" si="2420"/>
        <v>4128.5134199999993</v>
      </c>
      <c r="AY2821" s="4">
        <f t="shared" si="2421"/>
        <v>4485.0413399999998</v>
      </c>
      <c r="AZ2821" s="1">
        <f t="shared" si="2422"/>
        <v>4145.2797435897446</v>
      </c>
      <c r="BA2821" s="1">
        <f t="shared" si="2423"/>
        <v>1694.2228018849764</v>
      </c>
      <c r="BB2821" s="1">
        <f t="shared" si="2424"/>
        <v>0</v>
      </c>
      <c r="BC2821" s="1"/>
      <c r="BD2821" s="6">
        <f t="shared" si="2426"/>
        <v>0</v>
      </c>
      <c r="BE2821" s="6"/>
      <c r="BF2821">
        <f t="shared" si="2427"/>
        <v>-1670.5176370000001</v>
      </c>
      <c r="BG2821">
        <f t="shared" si="2428"/>
        <v>3897.3547045703735</v>
      </c>
      <c r="BH2821">
        <f t="shared" si="2429"/>
        <v>167.22999999999956</v>
      </c>
      <c r="BI2821">
        <f t="shared" si="2430"/>
        <v>347.47041026089579</v>
      </c>
      <c r="BJ2821">
        <f t="shared" si="2431"/>
        <v>53.437204850436423</v>
      </c>
      <c r="BK2821">
        <f t="shared" si="2432"/>
        <v>54.289373513307424</v>
      </c>
    </row>
    <row r="2822" spans="1:63" x14ac:dyDescent="0.35">
      <c r="A2822" s="2">
        <v>1506124800000</v>
      </c>
      <c r="B2822" s="3">
        <v>43001</v>
      </c>
      <c r="C2822" s="2" t="s">
        <v>9</v>
      </c>
      <c r="D2822" s="2">
        <v>3595.88</v>
      </c>
      <c r="E2822" s="2">
        <v>3817.19</v>
      </c>
      <c r="F2822" s="2">
        <v>3542.91</v>
      </c>
      <c r="G2822" s="2">
        <v>3780</v>
      </c>
      <c r="H2822" s="2">
        <v>752.79279099999997</v>
      </c>
      <c r="I2822" s="2">
        <v>2799706.9995151102</v>
      </c>
      <c r="J2822" s="2">
        <f t="shared" si="2380"/>
        <v>5.1205966845297555</v>
      </c>
      <c r="K2822" s="2">
        <f t="shared" si="2381"/>
        <v>2.1624382768602137</v>
      </c>
      <c r="L2822" s="2">
        <f t="shared" si="2382"/>
        <v>-11.696272554827743</v>
      </c>
      <c r="M2822" s="1">
        <f t="shared" si="2383"/>
        <v>-3.278124163255939</v>
      </c>
      <c r="N2822" s="1">
        <f t="shared" si="2384"/>
        <v>15.833597883597889</v>
      </c>
      <c r="O2822" s="1">
        <f t="shared" si="2385"/>
        <v>56.506084656084667</v>
      </c>
      <c r="P2822" s="2">
        <f t="shared" si="2386"/>
        <v>184.13000000000011</v>
      </c>
      <c r="Q2822" s="2">
        <f t="shared" si="2387"/>
        <v>0</v>
      </c>
      <c r="R2822" s="2">
        <f t="shared" si="2388"/>
        <v>80.227142857142908</v>
      </c>
      <c r="S2822" s="2">
        <f t="shared" si="2389"/>
        <v>114.42785714285722</v>
      </c>
      <c r="T2822" s="1">
        <f t="shared" si="2390"/>
        <v>41.215043465178319</v>
      </c>
      <c r="U2822" s="1">
        <f t="shared" si="2391"/>
        <v>3179.0017544006978</v>
      </c>
      <c r="V2822" s="1">
        <f t="shared" si="2392"/>
        <v>3995.0845000000008</v>
      </c>
      <c r="W2822" s="1">
        <f t="shared" si="2393"/>
        <v>356.76684720521615</v>
      </c>
      <c r="X2822" s="1">
        <f t="shared" si="2394"/>
        <v>4708.6181944104328</v>
      </c>
      <c r="Y2822" s="1">
        <f t="shared" si="2395"/>
        <v>3281.5508055895684</v>
      </c>
      <c r="Z2822" s="1">
        <f t="shared" si="2396"/>
        <v>3767.6699852373467</v>
      </c>
      <c r="AA2822" s="1">
        <f t="shared" si="2397"/>
        <v>3828.1866661355675</v>
      </c>
      <c r="AB2822" s="1">
        <f t="shared" si="2398"/>
        <v>60.516680898220784</v>
      </c>
      <c r="AC2822" s="1">
        <f t="shared" si="2399"/>
        <v>172.66320599444958</v>
      </c>
      <c r="AD2822" s="1">
        <f t="shared" si="2400"/>
        <v>112.1465250962288</v>
      </c>
      <c r="AE2822" s="4">
        <f t="shared" si="2401"/>
        <v>4788.59</v>
      </c>
      <c r="AF2822" s="4">
        <f t="shared" si="2402"/>
        <v>2817</v>
      </c>
      <c r="AG2822" s="4">
        <f t="shared" si="2403"/>
        <v>3282.2952399999999</v>
      </c>
      <c r="AH2822" s="4">
        <f t="shared" si="2404"/>
        <v>3570.1473800000003</v>
      </c>
      <c r="AI2822" s="4">
        <f t="shared" si="2405"/>
        <v>3802.7950000000001</v>
      </c>
      <c r="AJ2822" s="4">
        <f t="shared" si="2406"/>
        <v>4035.4426199999998</v>
      </c>
      <c r="AK2822" s="4">
        <f t="shared" si="2407"/>
        <v>4366.6697400000003</v>
      </c>
      <c r="AL2822" s="4">
        <f t="shared" si="2408"/>
        <v>4939.1899999999996</v>
      </c>
      <c r="AM2822" s="4">
        <f t="shared" si="2409"/>
        <v>2817</v>
      </c>
      <c r="AN2822" s="4">
        <f t="shared" si="2410"/>
        <v>3317.8368399999999</v>
      </c>
      <c r="AO2822" s="4">
        <f t="shared" si="2411"/>
        <v>3627.6765799999998</v>
      </c>
      <c r="AP2822" s="4">
        <f t="shared" si="2412"/>
        <v>3878.0949999999998</v>
      </c>
      <c r="AQ2822" s="4">
        <f t="shared" si="2413"/>
        <v>4128.5134199999993</v>
      </c>
      <c r="AR2822" s="4">
        <f t="shared" si="2414"/>
        <v>4485.0413399999998</v>
      </c>
      <c r="AS2822" s="4">
        <f t="shared" si="2415"/>
        <v>4939.1899999999996</v>
      </c>
      <c r="AT2822" s="4">
        <f t="shared" si="2416"/>
        <v>2817</v>
      </c>
      <c r="AU2822" s="4">
        <f t="shared" si="2417"/>
        <v>3317.8368399999999</v>
      </c>
      <c r="AV2822" s="4">
        <f t="shared" si="2418"/>
        <v>3627.6765799999998</v>
      </c>
      <c r="AW2822" s="4">
        <f t="shared" si="2419"/>
        <v>3878.0949999999998</v>
      </c>
      <c r="AX2822" s="4">
        <f t="shared" si="2420"/>
        <v>4128.5134199999993</v>
      </c>
      <c r="AY2822" s="4">
        <f t="shared" si="2421"/>
        <v>4485.0413399999998</v>
      </c>
      <c r="AZ2822" s="1">
        <f t="shared" si="2422"/>
        <v>4158.0497368421056</v>
      </c>
      <c r="BA2822" s="1">
        <f t="shared" si="2423"/>
        <v>1667.2940731436745</v>
      </c>
      <c r="BB2822" s="1">
        <f t="shared" si="2424"/>
        <v>0</v>
      </c>
      <c r="BC2822" s="1"/>
      <c r="BD2822" s="6">
        <f t="shared" si="2426"/>
        <v>0</v>
      </c>
      <c r="BE2822" s="6"/>
      <c r="BF2822">
        <f t="shared" si="2427"/>
        <v>-1008.8812470000001</v>
      </c>
      <c r="BG2822">
        <f t="shared" si="2428"/>
        <v>3925.6639457810084</v>
      </c>
      <c r="BH2822">
        <f t="shared" si="2429"/>
        <v>274.2800000000002</v>
      </c>
      <c r="BI2822">
        <f t="shared" si="2430"/>
        <v>375.1997041471875</v>
      </c>
      <c r="BJ2822">
        <f t="shared" si="2431"/>
        <v>61.042476182024473</v>
      </c>
      <c r="BK2822">
        <f t="shared" si="2432"/>
        <v>50.255713445398264</v>
      </c>
    </row>
    <row r="2823" spans="1:63" x14ac:dyDescent="0.35">
      <c r="A2823" s="2">
        <v>1506038400000</v>
      </c>
      <c r="B2823" s="3">
        <v>43000</v>
      </c>
      <c r="C2823" s="2" t="s">
        <v>9</v>
      </c>
      <c r="D2823" s="2">
        <v>3592.84</v>
      </c>
      <c r="E2823" s="2">
        <v>3750</v>
      </c>
      <c r="F2823" s="2">
        <v>3505.55</v>
      </c>
      <c r="G2823" s="2">
        <v>3595.87</v>
      </c>
      <c r="H2823" s="2">
        <v>838.96642499999996</v>
      </c>
      <c r="I2823" s="2">
        <v>3031771.43292849</v>
      </c>
      <c r="J2823" s="2">
        <f t="shared" si="2380"/>
        <v>-0.39113681755350821</v>
      </c>
      <c r="K2823" s="2">
        <f t="shared" si="2381"/>
        <v>-3.2054267217593759</v>
      </c>
      <c r="L2823" s="2">
        <f t="shared" si="2382"/>
        <v>-16.685318152645621</v>
      </c>
      <c r="M2823" s="1">
        <f t="shared" si="2383"/>
        <v>4.8711640211640237</v>
      </c>
      <c r="N2823" s="1">
        <f t="shared" si="2384"/>
        <v>16.096799939931081</v>
      </c>
      <c r="O2823" s="1">
        <f t="shared" si="2385"/>
        <v>65.46816208594862</v>
      </c>
      <c r="P2823" s="2">
        <f t="shared" si="2386"/>
        <v>0</v>
      </c>
      <c r="Q2823" s="2">
        <f t="shared" si="2387"/>
        <v>14.119999999999891</v>
      </c>
      <c r="R2823" s="2">
        <f t="shared" si="2388"/>
        <v>67.075000000000045</v>
      </c>
      <c r="S2823" s="2">
        <f t="shared" si="2389"/>
        <v>116.14142857142863</v>
      </c>
      <c r="T2823" s="1">
        <f t="shared" si="2390"/>
        <v>36.609708268519277</v>
      </c>
      <c r="U2823" s="1">
        <f t="shared" si="2391"/>
        <v>3154.4712137639917</v>
      </c>
      <c r="V2823" s="1">
        <f t="shared" si="2392"/>
        <v>4031.538500000001</v>
      </c>
      <c r="W2823" s="1">
        <f t="shared" si="2393"/>
        <v>369.93268406934533</v>
      </c>
      <c r="X2823" s="1">
        <f t="shared" si="2394"/>
        <v>4771.4038681386919</v>
      </c>
      <c r="Y2823" s="1">
        <f t="shared" si="2395"/>
        <v>3291.6731318613101</v>
      </c>
      <c r="Z2823" s="1">
        <f t="shared" si="2396"/>
        <v>3766.6835840563344</v>
      </c>
      <c r="AA2823" s="1">
        <f t="shared" si="2397"/>
        <v>3836.9478781602165</v>
      </c>
      <c r="AB2823" s="1">
        <f t="shared" si="2398"/>
        <v>70.264294103882094</v>
      </c>
      <c r="AC2823" s="1">
        <f t="shared" si="2399"/>
        <v>200.69983726850677</v>
      </c>
      <c r="AD2823" s="1">
        <f t="shared" si="2400"/>
        <v>130.43554316462468</v>
      </c>
      <c r="AE2823" s="4">
        <f t="shared" si="2401"/>
        <v>4788.59</v>
      </c>
      <c r="AF2823" s="4">
        <f t="shared" si="2402"/>
        <v>2817</v>
      </c>
      <c r="AG2823" s="4">
        <f t="shared" si="2403"/>
        <v>3282.2952399999999</v>
      </c>
      <c r="AH2823" s="4">
        <f t="shared" si="2404"/>
        <v>3570.1473800000003</v>
      </c>
      <c r="AI2823" s="4">
        <f t="shared" si="2405"/>
        <v>3802.7950000000001</v>
      </c>
      <c r="AJ2823" s="4">
        <f t="shared" si="2406"/>
        <v>4035.4426199999998</v>
      </c>
      <c r="AK2823" s="4">
        <f t="shared" si="2407"/>
        <v>4366.6697400000003</v>
      </c>
      <c r="AL2823" s="4">
        <f t="shared" si="2408"/>
        <v>4939.1899999999996</v>
      </c>
      <c r="AM2823" s="4">
        <f t="shared" si="2409"/>
        <v>2817</v>
      </c>
      <c r="AN2823" s="4">
        <f t="shared" si="2410"/>
        <v>3317.8368399999999</v>
      </c>
      <c r="AO2823" s="4">
        <f t="shared" si="2411"/>
        <v>3627.6765799999998</v>
      </c>
      <c r="AP2823" s="4">
        <f t="shared" si="2412"/>
        <v>3878.0949999999998</v>
      </c>
      <c r="AQ2823" s="4">
        <f t="shared" si="2413"/>
        <v>4128.5134199999993</v>
      </c>
      <c r="AR2823" s="4">
        <f t="shared" si="2414"/>
        <v>4485.0413399999998</v>
      </c>
      <c r="AS2823" s="4">
        <f t="shared" si="2415"/>
        <v>4939.1899999999996</v>
      </c>
      <c r="AT2823" s="4">
        <f t="shared" si="2416"/>
        <v>2817</v>
      </c>
      <c r="AU2823" s="4">
        <f t="shared" si="2417"/>
        <v>3317.8368399999999</v>
      </c>
      <c r="AV2823" s="4">
        <f t="shared" si="2418"/>
        <v>3627.6765799999998</v>
      </c>
      <c r="AW2823" s="4">
        <f t="shared" si="2419"/>
        <v>3878.0949999999998</v>
      </c>
      <c r="AX2823" s="4">
        <f t="shared" si="2420"/>
        <v>4128.5134199999993</v>
      </c>
      <c r="AY2823" s="4">
        <f t="shared" si="2421"/>
        <v>4485.0413399999998</v>
      </c>
      <c r="AZ2823" s="1">
        <f t="shared" si="2422"/>
        <v>4168.2672972972978</v>
      </c>
      <c r="BA2823" s="1">
        <f t="shared" si="2423"/>
        <v>1638.3528960634508</v>
      </c>
      <c r="BB2823" s="1">
        <f t="shared" si="2424"/>
        <v>0</v>
      </c>
      <c r="BC2823" s="1"/>
      <c r="BD2823" s="6">
        <f t="shared" si="2426"/>
        <v>0</v>
      </c>
      <c r="BE2823" s="6"/>
      <c r="BF2823">
        <f t="shared" si="2427"/>
        <v>-1761.6740380000001</v>
      </c>
      <c r="BG2823">
        <f t="shared" si="2428"/>
        <v>3954.2243353306767</v>
      </c>
      <c r="BH2823">
        <f t="shared" si="2429"/>
        <v>244.44999999999982</v>
      </c>
      <c r="BI2823">
        <f t="shared" si="2430"/>
        <v>390.72581247752402</v>
      </c>
      <c r="BJ2823">
        <f t="shared" si="2431"/>
        <v>48.388439507461385</v>
      </c>
      <c r="BK2823">
        <f t="shared" si="2432"/>
        <v>48.218316282749903</v>
      </c>
    </row>
    <row r="2824" spans="1:63" x14ac:dyDescent="0.35">
      <c r="A2824" s="2">
        <v>1505952000000</v>
      </c>
      <c r="B2824" s="3">
        <v>42999</v>
      </c>
      <c r="C2824" s="2" t="s">
        <v>9</v>
      </c>
      <c r="D2824" s="2">
        <v>3889.99</v>
      </c>
      <c r="E2824" s="2">
        <v>3910</v>
      </c>
      <c r="F2824" s="2">
        <v>3567</v>
      </c>
      <c r="G2824" s="2">
        <v>3609.99</v>
      </c>
      <c r="H2824" s="2">
        <v>1001.654084</v>
      </c>
      <c r="I2824" s="2">
        <v>3757043.0782126398</v>
      </c>
      <c r="J2824" s="2">
        <f t="shared" si="2380"/>
        <v>-7.4361538461538519</v>
      </c>
      <c r="K2824" s="2">
        <f t="shared" si="2381"/>
        <v>-2.4327027027027088</v>
      </c>
      <c r="L2824" s="2">
        <f t="shared" si="2382"/>
        <v>-12.251307118845126</v>
      </c>
      <c r="M2824" s="1">
        <f t="shared" si="2383"/>
        <v>-0.39267270507554197</v>
      </c>
      <c r="N2824" s="1">
        <f t="shared" si="2384"/>
        <v>15.63743943889042</v>
      </c>
      <c r="O2824" s="1">
        <f t="shared" si="2385"/>
        <v>66.897138219219471</v>
      </c>
      <c r="P2824" s="2">
        <f t="shared" si="2386"/>
        <v>0</v>
      </c>
      <c r="Q2824" s="2">
        <f t="shared" si="2387"/>
        <v>290.01000000000022</v>
      </c>
      <c r="R2824" s="2">
        <f t="shared" si="2388"/>
        <v>67.075000000000045</v>
      </c>
      <c r="S2824" s="2">
        <f t="shared" si="2389"/>
        <v>144.33357142857147</v>
      </c>
      <c r="T2824" s="1">
        <f t="shared" si="2390"/>
        <v>31.727663427621536</v>
      </c>
      <c r="U2824" s="1">
        <f t="shared" si="2391"/>
        <v>3136.4549367747668</v>
      </c>
      <c r="V2824" s="1">
        <f t="shared" si="2392"/>
        <v>4075.3520000000003</v>
      </c>
      <c r="W2824" s="1">
        <f t="shared" si="2393"/>
        <v>367.62304056737253</v>
      </c>
      <c r="X2824" s="1">
        <f t="shared" si="2394"/>
        <v>4810.5980811347454</v>
      </c>
      <c r="Y2824" s="1">
        <f t="shared" si="2395"/>
        <v>3340.1059188652553</v>
      </c>
      <c r="Z2824" s="1">
        <f t="shared" si="2396"/>
        <v>3780.3486707808411</v>
      </c>
      <c r="AA2824" s="1">
        <f t="shared" si="2397"/>
        <v>3880.7802196438925</v>
      </c>
      <c r="AB2824" s="1">
        <f t="shared" si="2398"/>
        <v>100.43154886305138</v>
      </c>
      <c r="AC2824" s="1">
        <f t="shared" si="2399"/>
        <v>233.30872305966295</v>
      </c>
      <c r="AD2824" s="1">
        <f t="shared" si="2400"/>
        <v>132.87717419661158</v>
      </c>
      <c r="AE2824" s="4">
        <f t="shared" si="2401"/>
        <v>4939.1899999999996</v>
      </c>
      <c r="AF2824" s="4">
        <f t="shared" si="2402"/>
        <v>2817</v>
      </c>
      <c r="AG2824" s="4">
        <f t="shared" si="2403"/>
        <v>3317.8368399999999</v>
      </c>
      <c r="AH2824" s="4">
        <f t="shared" si="2404"/>
        <v>3627.6765799999998</v>
      </c>
      <c r="AI2824" s="4">
        <f t="shared" si="2405"/>
        <v>3878.0949999999998</v>
      </c>
      <c r="AJ2824" s="4">
        <f t="shared" si="2406"/>
        <v>4128.5134199999993</v>
      </c>
      <c r="AK2824" s="4">
        <f t="shared" si="2407"/>
        <v>4485.0413399999998</v>
      </c>
      <c r="AL2824" s="4">
        <f t="shared" si="2408"/>
        <v>4939.1899999999996</v>
      </c>
      <c r="AM2824" s="4">
        <f t="shared" si="2409"/>
        <v>2817</v>
      </c>
      <c r="AN2824" s="4">
        <f t="shared" si="2410"/>
        <v>3317.8368399999999</v>
      </c>
      <c r="AO2824" s="4">
        <f t="shared" si="2411"/>
        <v>3627.6765799999998</v>
      </c>
      <c r="AP2824" s="4">
        <f t="shared" si="2412"/>
        <v>3878.0949999999998</v>
      </c>
      <c r="AQ2824" s="4">
        <f t="shared" si="2413"/>
        <v>4128.5134199999993</v>
      </c>
      <c r="AR2824" s="4">
        <f t="shared" si="2414"/>
        <v>4485.0413399999998</v>
      </c>
      <c r="AS2824" s="4">
        <f t="shared" si="2415"/>
        <v>4939.1899999999996</v>
      </c>
      <c r="AT2824" s="4">
        <f t="shared" si="2416"/>
        <v>2817</v>
      </c>
      <c r="AU2824" s="4">
        <f t="shared" si="2417"/>
        <v>3317.8368399999999</v>
      </c>
      <c r="AV2824" s="4">
        <f t="shared" si="2418"/>
        <v>3627.6765799999998</v>
      </c>
      <c r="AW2824" s="4">
        <f t="shared" si="2419"/>
        <v>3878.0949999999998</v>
      </c>
      <c r="AX2824" s="4">
        <f t="shared" si="2420"/>
        <v>4128.5134199999993</v>
      </c>
      <c r="AY2824" s="4">
        <f t="shared" si="2421"/>
        <v>4485.0413399999998</v>
      </c>
      <c r="AZ2824" s="1">
        <f t="shared" si="2422"/>
        <v>4184.1672222222223</v>
      </c>
      <c r="BA2824" s="1">
        <f t="shared" si="2423"/>
        <v>1611.5375932697993</v>
      </c>
      <c r="BB2824" s="1">
        <f t="shared" si="2424"/>
        <v>0</v>
      </c>
      <c r="BC2824" s="1"/>
      <c r="BD2824" s="6">
        <f t="shared" si="2426"/>
        <v>1</v>
      </c>
      <c r="BE2824" s="6" t="str">
        <f t="shared" ref="BE2818:BE2859" si="2433">IF(BD2824=1, TEXT(F2825, "$#,##0") &amp; "–" &amp; TEXT(E2823, "$#,##0"), "NA")</f>
        <v>$3,820–$3,750</v>
      </c>
      <c r="BF2824">
        <f t="shared" si="2427"/>
        <v>-922.70761300000015</v>
      </c>
      <c r="BG2824">
        <f t="shared" si="2428"/>
        <v>3997.2956292831318</v>
      </c>
      <c r="BH2824">
        <f t="shared" si="2429"/>
        <v>343</v>
      </c>
      <c r="BI2824">
        <f t="shared" si="2430"/>
        <v>413.22978362791235</v>
      </c>
      <c r="BJ2824">
        <f t="shared" si="2431"/>
        <v>41.336224646708935</v>
      </c>
      <c r="BK2824">
        <f t="shared" si="2432"/>
        <v>50.568675899689225</v>
      </c>
    </row>
    <row r="2825" spans="1:63" x14ac:dyDescent="0.35">
      <c r="A2825" s="2">
        <v>1505865600000</v>
      </c>
      <c r="B2825" s="3">
        <v>42998</v>
      </c>
      <c r="C2825" s="2" t="s">
        <v>9</v>
      </c>
      <c r="D2825" s="2">
        <v>3910.04</v>
      </c>
      <c r="E2825" s="2">
        <v>4046.08</v>
      </c>
      <c r="F2825" s="2">
        <v>3820</v>
      </c>
      <c r="G2825" s="2">
        <v>3900</v>
      </c>
      <c r="H2825" s="2">
        <v>720.93507599999998</v>
      </c>
      <c r="I2825" s="2">
        <v>2839584.45308804</v>
      </c>
      <c r="J2825" s="2">
        <f t="shared" si="2380"/>
        <v>-0.25677486675328037</v>
      </c>
      <c r="K2825" s="2">
        <f t="shared" si="2381"/>
        <v>22.294623426632633</v>
      </c>
      <c r="L2825" s="2">
        <f t="shared" si="2382"/>
        <v>-3.4653465346534658</v>
      </c>
      <c r="M2825" s="1">
        <f t="shared" si="2383"/>
        <v>-8.0335402591142984</v>
      </c>
      <c r="N2825" s="1">
        <f t="shared" si="2384"/>
        <v>7.5128205128205128</v>
      </c>
      <c r="O2825" s="1">
        <f t="shared" si="2385"/>
        <v>54.102820512820522</v>
      </c>
      <c r="P2825" s="2">
        <f t="shared" si="2386"/>
        <v>0</v>
      </c>
      <c r="Q2825" s="2">
        <f t="shared" si="2387"/>
        <v>10.039999999999964</v>
      </c>
      <c r="R2825" s="2">
        <f t="shared" si="2388"/>
        <v>72.20642857142856</v>
      </c>
      <c r="S2825" s="2">
        <f t="shared" si="2389"/>
        <v>123.61857142857146</v>
      </c>
      <c r="T2825" s="1">
        <f t="shared" si="2390"/>
        <v>36.872936842297229</v>
      </c>
      <c r="U2825" s="1">
        <f t="shared" si="2391"/>
        <v>3117.1269750104716</v>
      </c>
      <c r="V2825" s="1">
        <f t="shared" si="2392"/>
        <v>4136.598</v>
      </c>
      <c r="W2825" s="1">
        <f t="shared" si="2393"/>
        <v>386.54101419642399</v>
      </c>
      <c r="X2825" s="1">
        <f t="shared" si="2394"/>
        <v>4909.6800283928478</v>
      </c>
      <c r="Y2825" s="1">
        <f t="shared" si="2395"/>
        <v>3363.5159716071521</v>
      </c>
      <c r="Z2825" s="1">
        <f t="shared" si="2396"/>
        <v>3793.977364443308</v>
      </c>
      <c r="AA2825" s="1">
        <f t="shared" si="2397"/>
        <v>3930.0148050336911</v>
      </c>
      <c r="AB2825" s="1">
        <f t="shared" si="2398"/>
        <v>136.03744059038308</v>
      </c>
      <c r="AC2825" s="1">
        <f t="shared" si="2399"/>
        <v>266.52801660881585</v>
      </c>
      <c r="AD2825" s="1">
        <f t="shared" si="2400"/>
        <v>130.49057601843276</v>
      </c>
      <c r="AE2825" s="4">
        <f t="shared" si="2401"/>
        <v>4939.1899999999996</v>
      </c>
      <c r="AF2825" s="4">
        <f t="shared" si="2402"/>
        <v>2817</v>
      </c>
      <c r="AG2825" s="4">
        <f t="shared" si="2403"/>
        <v>3317.8368399999999</v>
      </c>
      <c r="AH2825" s="4">
        <f t="shared" si="2404"/>
        <v>3627.6765799999998</v>
      </c>
      <c r="AI2825" s="4">
        <f t="shared" si="2405"/>
        <v>3878.0949999999998</v>
      </c>
      <c r="AJ2825" s="4">
        <f t="shared" si="2406"/>
        <v>4128.5134199999993</v>
      </c>
      <c r="AK2825" s="4">
        <f t="shared" si="2407"/>
        <v>4485.0413399999998</v>
      </c>
      <c r="AL2825" s="4">
        <f t="shared" si="2408"/>
        <v>4939.1899999999996</v>
      </c>
      <c r="AM2825" s="4">
        <f t="shared" si="2409"/>
        <v>2817</v>
      </c>
      <c r="AN2825" s="4">
        <f t="shared" si="2410"/>
        <v>3317.8368399999999</v>
      </c>
      <c r="AO2825" s="4">
        <f t="shared" si="2411"/>
        <v>3627.6765799999998</v>
      </c>
      <c r="AP2825" s="4">
        <f t="shared" si="2412"/>
        <v>3878.0949999999998</v>
      </c>
      <c r="AQ2825" s="4">
        <f t="shared" si="2413"/>
        <v>4128.5134199999993</v>
      </c>
      <c r="AR2825" s="4">
        <f t="shared" si="2414"/>
        <v>4485.0413399999998</v>
      </c>
      <c r="AS2825" s="4">
        <f t="shared" si="2415"/>
        <v>4939.1899999999996</v>
      </c>
      <c r="AT2825" s="4">
        <f t="shared" si="2416"/>
        <v>2817</v>
      </c>
      <c r="AU2825" s="4">
        <f t="shared" si="2417"/>
        <v>3317.8368399999999</v>
      </c>
      <c r="AV2825" s="4">
        <f t="shared" si="2418"/>
        <v>3627.6765799999998</v>
      </c>
      <c r="AW2825" s="4">
        <f t="shared" si="2419"/>
        <v>3878.0949999999998</v>
      </c>
      <c r="AX2825" s="4">
        <f t="shared" si="2420"/>
        <v>4128.5134199999993</v>
      </c>
      <c r="AY2825" s="4">
        <f t="shared" si="2421"/>
        <v>4485.0413399999998</v>
      </c>
      <c r="AZ2825" s="1">
        <f t="shared" si="2422"/>
        <v>4200.5722857142855</v>
      </c>
      <c r="BA2825" s="1">
        <f t="shared" si="2423"/>
        <v>1584.1615329036322</v>
      </c>
      <c r="BB2825" s="1">
        <f t="shared" si="2424"/>
        <v>0</v>
      </c>
      <c r="BC2825" s="1"/>
      <c r="BD2825" s="6">
        <f t="shared" si="2426"/>
        <v>0</v>
      </c>
      <c r="BE2825" s="6"/>
      <c r="BF2825">
        <f t="shared" si="2427"/>
        <v>78.94647099999986</v>
      </c>
      <c r="BG2825">
        <f t="shared" si="2428"/>
        <v>4035.9822217445208</v>
      </c>
      <c r="BH2825">
        <f t="shared" si="2429"/>
        <v>226.07999999999993</v>
      </c>
      <c r="BI2825">
        <f t="shared" si="2430"/>
        <v>424.0343657245142</v>
      </c>
      <c r="BJ2825">
        <f t="shared" si="2431"/>
        <v>54.930284694079397</v>
      </c>
      <c r="BK2825">
        <f t="shared" si="2432"/>
        <v>57.382620118787372</v>
      </c>
    </row>
    <row r="2826" spans="1:63" x14ac:dyDescent="0.35">
      <c r="A2826" s="2">
        <v>1505779200000</v>
      </c>
      <c r="B2826" s="3">
        <v>42997</v>
      </c>
      <c r="C2826" s="2" t="s">
        <v>9</v>
      </c>
      <c r="D2826" s="2">
        <v>4060</v>
      </c>
      <c r="E2826" s="2">
        <v>4089.97</v>
      </c>
      <c r="F2826" s="2">
        <v>3830.91</v>
      </c>
      <c r="G2826" s="2">
        <v>3910.04</v>
      </c>
      <c r="H2826" s="2">
        <v>902.33212900000001</v>
      </c>
      <c r="I2826" s="2">
        <v>3558315.1974387201</v>
      </c>
      <c r="J2826" s="2">
        <f t="shared" si="2380"/>
        <v>-3.0971422623487981</v>
      </c>
      <c r="K2826" s="2">
        <f t="shared" si="2381"/>
        <v>-0.87839602098010472</v>
      </c>
      <c r="L2826" s="2">
        <f t="shared" si="2382"/>
        <v>-2.6384462151394432</v>
      </c>
      <c r="M2826" s="1">
        <f t="shared" si="2383"/>
        <v>-0.25743589743589651</v>
      </c>
      <c r="N2826" s="1">
        <f t="shared" si="2384"/>
        <v>-0.70817689844605314</v>
      </c>
      <c r="O2826" s="1">
        <f t="shared" si="2385"/>
        <v>45.366799316631024</v>
      </c>
      <c r="P2826" s="2">
        <f t="shared" si="2386"/>
        <v>0</v>
      </c>
      <c r="Q2826" s="2">
        <f t="shared" si="2387"/>
        <v>124.97000000000025</v>
      </c>
      <c r="R2826" s="2">
        <f t="shared" si="2388"/>
        <v>90.299285714285716</v>
      </c>
      <c r="S2826" s="2">
        <f t="shared" si="2389"/>
        <v>122.9014285714286</v>
      </c>
      <c r="T2826" s="1">
        <f t="shared" si="2390"/>
        <v>42.354119692710761</v>
      </c>
      <c r="U2826" s="1">
        <f t="shared" si="2391"/>
        <v>3085.1729739904908</v>
      </c>
      <c r="V2826" s="1">
        <f t="shared" si="2392"/>
        <v>4177.8425000000007</v>
      </c>
      <c r="W2826" s="1">
        <f t="shared" si="2393"/>
        <v>402.76331766777128</v>
      </c>
      <c r="X2826" s="1">
        <f t="shared" si="2394"/>
        <v>4983.3691353355434</v>
      </c>
      <c r="Y2826" s="1">
        <f t="shared" si="2395"/>
        <v>3372.3158646644579</v>
      </c>
      <c r="Z2826" s="1">
        <f t="shared" si="2396"/>
        <v>3785.4955535987729</v>
      </c>
      <c r="AA2826" s="1">
        <f t="shared" si="2397"/>
        <v>3935.4720423125441</v>
      </c>
      <c r="AB2826" s="1">
        <f t="shared" si="2398"/>
        <v>149.97648871377123</v>
      </c>
      <c r="AC2826" s="1">
        <f t="shared" si="2399"/>
        <v>299.15066061342401</v>
      </c>
      <c r="AD2826" s="1">
        <f t="shared" si="2400"/>
        <v>149.17417189965278</v>
      </c>
      <c r="AE2826" s="4">
        <f t="shared" si="2401"/>
        <v>4939.1899999999996</v>
      </c>
      <c r="AF2826" s="4">
        <f t="shared" si="2402"/>
        <v>2817</v>
      </c>
      <c r="AG2826" s="4">
        <f t="shared" si="2403"/>
        <v>3317.8368399999999</v>
      </c>
      <c r="AH2826" s="4">
        <f t="shared" si="2404"/>
        <v>3627.6765799999998</v>
      </c>
      <c r="AI2826" s="4">
        <f t="shared" si="2405"/>
        <v>3878.0949999999998</v>
      </c>
      <c r="AJ2826" s="4">
        <f t="shared" si="2406"/>
        <v>4128.5134199999993</v>
      </c>
      <c r="AK2826" s="4">
        <f t="shared" si="2407"/>
        <v>4485.0413399999998</v>
      </c>
      <c r="AL2826" s="4">
        <f t="shared" si="2408"/>
        <v>4939.1899999999996</v>
      </c>
      <c r="AM2826" s="4">
        <f t="shared" si="2409"/>
        <v>2817</v>
      </c>
      <c r="AN2826" s="4">
        <f t="shared" si="2410"/>
        <v>3317.8368399999999</v>
      </c>
      <c r="AO2826" s="4">
        <f t="shared" si="2411"/>
        <v>3627.6765799999998</v>
      </c>
      <c r="AP2826" s="4">
        <f t="shared" si="2412"/>
        <v>3878.0949999999998</v>
      </c>
      <c r="AQ2826" s="4">
        <f t="shared" si="2413"/>
        <v>4128.5134199999993</v>
      </c>
      <c r="AR2826" s="4">
        <f t="shared" si="2414"/>
        <v>4485.0413399999998</v>
      </c>
      <c r="AS2826" s="4">
        <f t="shared" si="2415"/>
        <v>4939.1899999999996</v>
      </c>
      <c r="AT2826" s="4">
        <f t="shared" si="2416"/>
        <v>2817</v>
      </c>
      <c r="AU2826" s="4">
        <f t="shared" si="2417"/>
        <v>3317.8368399999999</v>
      </c>
      <c r="AV2826" s="4">
        <f t="shared" si="2418"/>
        <v>3627.6765799999998</v>
      </c>
      <c r="AW2826" s="4">
        <f t="shared" si="2419"/>
        <v>3878.0949999999998</v>
      </c>
      <c r="AX2826" s="4">
        <f t="shared" si="2420"/>
        <v>4128.5134199999993</v>
      </c>
      <c r="AY2826" s="4">
        <f t="shared" si="2421"/>
        <v>4485.0413399999998</v>
      </c>
      <c r="AZ2826" s="1">
        <f t="shared" si="2422"/>
        <v>4209.4126470588226</v>
      </c>
      <c r="BA2826" s="1">
        <f t="shared" si="2423"/>
        <v>1552.4377182858736</v>
      </c>
      <c r="BB2826" s="1">
        <f t="shared" si="2424"/>
        <v>0</v>
      </c>
      <c r="BC2826" s="1"/>
      <c r="BD2826" s="6">
        <f t="shared" si="2426"/>
        <v>0</v>
      </c>
      <c r="BE2826" s="6"/>
      <c r="BF2826">
        <f t="shared" si="2427"/>
        <v>799.88154699999984</v>
      </c>
      <c r="BG2826">
        <f t="shared" si="2428"/>
        <v>4058.8500467977433</v>
      </c>
      <c r="BH2826">
        <f t="shared" si="2429"/>
        <v>259.05999999999995</v>
      </c>
      <c r="BI2826">
        <f t="shared" si="2430"/>
        <v>454.48888352828561</v>
      </c>
      <c r="BJ2826">
        <f t="shared" si="2431"/>
        <v>55.439518358279351</v>
      </c>
      <c r="BK2826">
        <f t="shared" si="2432"/>
        <v>54.001085418367914</v>
      </c>
    </row>
    <row r="2827" spans="1:63" x14ac:dyDescent="0.35">
      <c r="A2827" s="2">
        <v>1505692800000</v>
      </c>
      <c r="B2827" s="3">
        <v>42996</v>
      </c>
      <c r="C2827" s="2" t="s">
        <v>9</v>
      </c>
      <c r="D2827" s="2">
        <v>3690</v>
      </c>
      <c r="E2827" s="2">
        <v>4123.2</v>
      </c>
      <c r="F2827" s="2">
        <v>3690</v>
      </c>
      <c r="G2827" s="2">
        <v>4035.01</v>
      </c>
      <c r="H2827" s="2">
        <v>1030.006455</v>
      </c>
      <c r="I2827" s="2">
        <v>4069033.0571586299</v>
      </c>
      <c r="J2827" s="2">
        <f t="shared" si="2380"/>
        <v>9.0546190665380308</v>
      </c>
      <c r="K2827" s="2">
        <f t="shared" si="2381"/>
        <v>-3.0912261151086051</v>
      </c>
      <c r="L2827" s="2">
        <f t="shared" si="2382"/>
        <v>-1.2549280643321876</v>
      </c>
      <c r="M2827" s="1">
        <f t="shared" si="2383"/>
        <v>-3.1961309858722737</v>
      </c>
      <c r="N2827" s="1">
        <f t="shared" si="2384"/>
        <v>-2.8317154108663973</v>
      </c>
      <c r="O2827" s="1">
        <f t="shared" si="2385"/>
        <v>36.60585723455457</v>
      </c>
      <c r="P2827" s="2">
        <f t="shared" si="2386"/>
        <v>335.02000000000044</v>
      </c>
      <c r="Q2827" s="2">
        <f t="shared" si="2387"/>
        <v>0</v>
      </c>
      <c r="R2827" s="2">
        <f t="shared" si="2388"/>
        <v>109.32500000000005</v>
      </c>
      <c r="S2827" s="2">
        <f t="shared" si="2389"/>
        <v>113.97500000000001</v>
      </c>
      <c r="T2827" s="1">
        <f t="shared" si="2390"/>
        <v>48.958799820868798</v>
      </c>
      <c r="U2827" s="1">
        <f t="shared" si="2391"/>
        <v>3051.5049321125516</v>
      </c>
      <c r="V2827" s="1">
        <f t="shared" si="2392"/>
        <v>4210.0975000000008</v>
      </c>
      <c r="W2827" s="1">
        <f t="shared" si="2393"/>
        <v>405.84438675279233</v>
      </c>
      <c r="X2827" s="1">
        <f t="shared" si="2394"/>
        <v>5021.7862735055851</v>
      </c>
      <c r="Y2827" s="1">
        <f t="shared" si="2395"/>
        <v>3398.408726494416</v>
      </c>
      <c r="Z2827" s="1">
        <f t="shared" si="2396"/>
        <v>3775.5319978866746</v>
      </c>
      <c r="AA2827" s="1">
        <f t="shared" si="2397"/>
        <v>3940.0960500057336</v>
      </c>
      <c r="AB2827" s="1">
        <f t="shared" si="2398"/>
        <v>164.56405211905894</v>
      </c>
      <c r="AC2827" s="1">
        <f t="shared" si="2399"/>
        <v>336.44420358833719</v>
      </c>
      <c r="AD2827" s="1">
        <f t="shared" si="2400"/>
        <v>171.88015146927825</v>
      </c>
      <c r="AE2827" s="4">
        <f t="shared" si="2401"/>
        <v>4939.1899999999996</v>
      </c>
      <c r="AF2827" s="4">
        <f t="shared" si="2402"/>
        <v>2817</v>
      </c>
      <c r="AG2827" s="4">
        <f t="shared" si="2403"/>
        <v>3317.8368399999999</v>
      </c>
      <c r="AH2827" s="4">
        <f t="shared" si="2404"/>
        <v>3627.6765799999998</v>
      </c>
      <c r="AI2827" s="4">
        <f t="shared" si="2405"/>
        <v>3878.0949999999998</v>
      </c>
      <c r="AJ2827" s="4">
        <f t="shared" si="2406"/>
        <v>4128.5134199999993</v>
      </c>
      <c r="AK2827" s="4">
        <f t="shared" si="2407"/>
        <v>4485.0413399999998</v>
      </c>
      <c r="AL2827" s="4">
        <f t="shared" si="2408"/>
        <v>4939.1899999999996</v>
      </c>
      <c r="AM2827" s="4">
        <f t="shared" si="2409"/>
        <v>2817</v>
      </c>
      <c r="AN2827" s="4">
        <f t="shared" si="2410"/>
        <v>3317.8368399999999</v>
      </c>
      <c r="AO2827" s="4">
        <f t="shared" si="2411"/>
        <v>3627.6765799999998</v>
      </c>
      <c r="AP2827" s="4">
        <f t="shared" si="2412"/>
        <v>3878.0949999999998</v>
      </c>
      <c r="AQ2827" s="4">
        <f t="shared" si="2413"/>
        <v>4128.5134199999993</v>
      </c>
      <c r="AR2827" s="4">
        <f t="shared" si="2414"/>
        <v>4485.0413399999998</v>
      </c>
      <c r="AS2827" s="4">
        <f t="shared" si="2415"/>
        <v>4939.1899999999996</v>
      </c>
      <c r="AT2827" s="4">
        <f t="shared" si="2416"/>
        <v>2817</v>
      </c>
      <c r="AU2827" s="4">
        <f t="shared" si="2417"/>
        <v>3317.8368399999999</v>
      </c>
      <c r="AV2827" s="4">
        <f t="shared" si="2418"/>
        <v>3627.6765799999998</v>
      </c>
      <c r="AW2827" s="4">
        <f t="shared" si="2419"/>
        <v>3878.0949999999998</v>
      </c>
      <c r="AX2827" s="4">
        <f t="shared" si="2420"/>
        <v>4128.5134199999993</v>
      </c>
      <c r="AY2827" s="4">
        <f t="shared" si="2421"/>
        <v>4485.0413399999998</v>
      </c>
      <c r="AZ2827" s="1">
        <f t="shared" si="2422"/>
        <v>4218.4845454545439</v>
      </c>
      <c r="BA2827" s="1">
        <f t="shared" si="2423"/>
        <v>1520.1417966185568</v>
      </c>
      <c r="BB2827" s="1">
        <f t="shared" si="2424"/>
        <v>1</v>
      </c>
      <c r="BC2827" s="1" t="str">
        <f t="shared" si="2425"/>
        <v>$3,748–$3,831</v>
      </c>
      <c r="BD2827" s="6">
        <f t="shared" si="2426"/>
        <v>0</v>
      </c>
      <c r="BE2827" s="6"/>
      <c r="BF2827">
        <f t="shared" si="2427"/>
        <v>1702.2136759999999</v>
      </c>
      <c r="BG2827">
        <f t="shared" si="2428"/>
        <v>4084.6862189029307</v>
      </c>
      <c r="BH2827">
        <f t="shared" si="2429"/>
        <v>433.19999999999982</v>
      </c>
      <c r="BI2827">
        <f t="shared" si="2430"/>
        <v>484.5548656095603</v>
      </c>
      <c r="BJ2827">
        <f t="shared" si="2431"/>
        <v>61.778057304003376</v>
      </c>
      <c r="BK2827">
        <f t="shared" si="2432"/>
        <v>50.702732312499045</v>
      </c>
    </row>
    <row r="2828" spans="1:63" x14ac:dyDescent="0.35">
      <c r="A2828" s="2">
        <v>1505606400000</v>
      </c>
      <c r="B2828" s="3">
        <v>42995</v>
      </c>
      <c r="C2828" s="2" t="s">
        <v>9</v>
      </c>
      <c r="D2828" s="2">
        <v>3685.23</v>
      </c>
      <c r="E2828" s="2">
        <v>3748.21</v>
      </c>
      <c r="F2828" s="2">
        <v>3499.02</v>
      </c>
      <c r="G2828" s="2">
        <v>3699.99</v>
      </c>
      <c r="H2828" s="2">
        <v>682.17120999999997</v>
      </c>
      <c r="I2828" s="2">
        <v>2466490.2785946601</v>
      </c>
      <c r="J2828" s="2">
        <f t="shared" si="2380"/>
        <v>-0.40269720992207264</v>
      </c>
      <c r="K2828" s="2">
        <f t="shared" si="2381"/>
        <v>-12.082300693601249</v>
      </c>
      <c r="L2828" s="2">
        <f t="shared" si="2382"/>
        <v>-10.627829119947435</v>
      </c>
      <c r="M2828" s="1">
        <f t="shared" si="2383"/>
        <v>8.3028294849331328</v>
      </c>
      <c r="N2828" s="1">
        <f t="shared" si="2384"/>
        <v>-1.0802731899275351</v>
      </c>
      <c r="O2828" s="1">
        <f t="shared" si="2385"/>
        <v>51.216624909797062</v>
      </c>
      <c r="P2828" s="2">
        <f t="shared" si="2386"/>
        <v>0</v>
      </c>
      <c r="Q2828" s="2">
        <f t="shared" si="2387"/>
        <v>14.960000000000036</v>
      </c>
      <c r="R2828" s="2">
        <f t="shared" si="2388"/>
        <v>85.39500000000001</v>
      </c>
      <c r="S2828" s="2">
        <f t="shared" si="2389"/>
        <v>143.18714285714287</v>
      </c>
      <c r="T2828" s="1">
        <f t="shared" si="2390"/>
        <v>37.358561317438244</v>
      </c>
      <c r="U2828" s="1">
        <f t="shared" si="2391"/>
        <v>3011.3618681171456</v>
      </c>
      <c r="V2828" s="1">
        <f t="shared" si="2392"/>
        <v>4237.7209999999995</v>
      </c>
      <c r="W2828" s="1">
        <f t="shared" si="2393"/>
        <v>411.74592218867213</v>
      </c>
      <c r="X2828" s="1">
        <f t="shared" si="2394"/>
        <v>5061.2128443773436</v>
      </c>
      <c r="Y2828" s="1">
        <f t="shared" si="2395"/>
        <v>3414.2291556226555</v>
      </c>
      <c r="Z2828" s="1">
        <f t="shared" si="2396"/>
        <v>3754.7737577176085</v>
      </c>
      <c r="AA2828" s="1">
        <f t="shared" si="2397"/>
        <v>3922.8389681885947</v>
      </c>
      <c r="AB2828" s="1">
        <f t="shared" si="2398"/>
        <v>168.06521047098613</v>
      </c>
      <c r="AC2828" s="1">
        <f t="shared" si="2399"/>
        <v>379.41424145565674</v>
      </c>
      <c r="AD2828" s="1">
        <f t="shared" si="2400"/>
        <v>211.34903098467061</v>
      </c>
      <c r="AE2828" s="4">
        <f t="shared" si="2401"/>
        <v>4939.1899999999996</v>
      </c>
      <c r="AF2828" s="4">
        <f t="shared" si="2402"/>
        <v>2817</v>
      </c>
      <c r="AG2828" s="4">
        <f t="shared" si="2403"/>
        <v>3317.8368399999999</v>
      </c>
      <c r="AH2828" s="4">
        <f t="shared" si="2404"/>
        <v>3627.6765799999998</v>
      </c>
      <c r="AI2828" s="4">
        <f t="shared" si="2405"/>
        <v>3878.0949999999998</v>
      </c>
      <c r="AJ2828" s="4">
        <f t="shared" si="2406"/>
        <v>4128.5134199999993</v>
      </c>
      <c r="AK2828" s="4">
        <f t="shared" si="2407"/>
        <v>4485.0413399999998</v>
      </c>
      <c r="AL2828" s="4">
        <f t="shared" si="2408"/>
        <v>4939.1899999999996</v>
      </c>
      <c r="AM2828" s="4">
        <f t="shared" si="2409"/>
        <v>2817</v>
      </c>
      <c r="AN2828" s="4">
        <f t="shared" si="2410"/>
        <v>3317.8368399999999</v>
      </c>
      <c r="AO2828" s="4">
        <f t="shared" si="2411"/>
        <v>3627.6765799999998</v>
      </c>
      <c r="AP2828" s="4">
        <f t="shared" si="2412"/>
        <v>3878.0949999999998</v>
      </c>
      <c r="AQ2828" s="4">
        <f t="shared" si="2413"/>
        <v>4128.5134199999993</v>
      </c>
      <c r="AR2828" s="4">
        <f t="shared" si="2414"/>
        <v>4485.0413399999998</v>
      </c>
      <c r="AS2828" s="4">
        <f t="shared" si="2415"/>
        <v>4939.1899999999996</v>
      </c>
      <c r="AT2828" s="4">
        <f t="shared" si="2416"/>
        <v>2817</v>
      </c>
      <c r="AU2828" s="4">
        <f t="shared" si="2417"/>
        <v>3317.8368399999999</v>
      </c>
      <c r="AV2828" s="4">
        <f t="shared" si="2418"/>
        <v>3627.6765799999998</v>
      </c>
      <c r="AW2828" s="4">
        <f t="shared" si="2419"/>
        <v>3878.0949999999998</v>
      </c>
      <c r="AX2828" s="4">
        <f t="shared" si="2420"/>
        <v>4128.5134199999993</v>
      </c>
      <c r="AY2828" s="4">
        <f t="shared" si="2421"/>
        <v>4485.0413399999998</v>
      </c>
      <c r="AZ2828" s="1">
        <f t="shared" si="2422"/>
        <v>4224.2181249999985</v>
      </c>
      <c r="BA2828" s="1">
        <f t="shared" si="2423"/>
        <v>1485.6915472571673</v>
      </c>
      <c r="BB2828" s="1">
        <f t="shared" si="2424"/>
        <v>0</v>
      </c>
      <c r="BC2828" s="1"/>
      <c r="BD2828" s="6">
        <f t="shared" si="2426"/>
        <v>0</v>
      </c>
      <c r="BE2828" s="6"/>
      <c r="BF2828">
        <f t="shared" si="2427"/>
        <v>672.20722099999989</v>
      </c>
      <c r="BG2828">
        <f t="shared" si="2428"/>
        <v>4105.8998078057521</v>
      </c>
      <c r="BH2828">
        <f t="shared" si="2429"/>
        <v>249.19000000000005</v>
      </c>
      <c r="BI2828">
        <f t="shared" si="2430"/>
        <v>492.45561416487726</v>
      </c>
      <c r="BJ2828">
        <f t="shared" si="2431"/>
        <v>44.785680592821002</v>
      </c>
      <c r="BK2828">
        <f t="shared" si="2432"/>
        <v>43.979367073448365</v>
      </c>
    </row>
    <row r="2829" spans="1:63" x14ac:dyDescent="0.35">
      <c r="A2829" s="2">
        <v>1505520000000</v>
      </c>
      <c r="B2829" s="3">
        <v>42994</v>
      </c>
      <c r="C2829" s="2" t="s">
        <v>9</v>
      </c>
      <c r="D2829" s="2">
        <v>3674.01</v>
      </c>
      <c r="E2829" s="2">
        <v>3950</v>
      </c>
      <c r="F2829" s="2">
        <v>3470.66</v>
      </c>
      <c r="G2829" s="2">
        <v>3714.95</v>
      </c>
      <c r="H2829" s="2">
        <v>1297.5639530000001</v>
      </c>
      <c r="I2829" s="2">
        <v>4804878.24721283</v>
      </c>
      <c r="J2829" s="2">
        <f t="shared" si="2380"/>
        <v>0.40405405405404915</v>
      </c>
      <c r="K2829" s="2">
        <f t="shared" si="2381"/>
        <v>-10.05769458910461</v>
      </c>
      <c r="L2829" s="2">
        <f t="shared" si="2382"/>
        <v>-9.5760605787696846</v>
      </c>
      <c r="M2829" s="1">
        <f t="shared" si="2383"/>
        <v>-0.40432541709572289</v>
      </c>
      <c r="N2829" s="1">
        <f t="shared" si="2384"/>
        <v>1.7510329883309381</v>
      </c>
      <c r="O2829" s="1">
        <f t="shared" si="2385"/>
        <v>55.049731490329634</v>
      </c>
      <c r="P2829" s="2">
        <f t="shared" si="2386"/>
        <v>14.949999999999818</v>
      </c>
      <c r="Q2829" s="2">
        <f t="shared" si="2387"/>
        <v>0</v>
      </c>
      <c r="R2829" s="2">
        <f t="shared" si="2388"/>
        <v>88.03357142857142</v>
      </c>
      <c r="S2829" s="2">
        <f t="shared" si="2389"/>
        <v>142.11857142857144</v>
      </c>
      <c r="T2829" s="1">
        <f t="shared" si="2390"/>
        <v>38.25016371158209</v>
      </c>
      <c r="U2829" s="1">
        <f t="shared" si="2391"/>
        <v>2983.2545974280497</v>
      </c>
      <c r="V2829" s="1">
        <f t="shared" si="2392"/>
        <v>4272.0560000000005</v>
      </c>
      <c r="W2829" s="1">
        <f t="shared" si="2393"/>
        <v>393.71013314874176</v>
      </c>
      <c r="X2829" s="1">
        <f t="shared" si="2394"/>
        <v>5059.4762662974845</v>
      </c>
      <c r="Y2829" s="1">
        <f t="shared" si="2395"/>
        <v>3484.635733702517</v>
      </c>
      <c r="Z2829" s="1">
        <f t="shared" si="2396"/>
        <v>3759.1564583350173</v>
      </c>
      <c r="AA2829" s="1">
        <f t="shared" si="2397"/>
        <v>3963.3569624047027</v>
      </c>
      <c r="AB2829" s="1">
        <f t="shared" si="2398"/>
        <v>204.20050406968539</v>
      </c>
      <c r="AC2829" s="1">
        <f t="shared" si="2399"/>
        <v>432.25149920182434</v>
      </c>
      <c r="AD2829" s="1">
        <f t="shared" si="2400"/>
        <v>228.05099513213895</v>
      </c>
      <c r="AE2829" s="4">
        <f t="shared" si="2401"/>
        <v>4939.1899999999996</v>
      </c>
      <c r="AF2829" s="4">
        <f t="shared" si="2402"/>
        <v>2817</v>
      </c>
      <c r="AG2829" s="4">
        <f t="shared" si="2403"/>
        <v>3317.8368399999999</v>
      </c>
      <c r="AH2829" s="4">
        <f t="shared" si="2404"/>
        <v>3627.6765799999998</v>
      </c>
      <c r="AI2829" s="4">
        <f t="shared" si="2405"/>
        <v>3878.0949999999998</v>
      </c>
      <c r="AJ2829" s="4">
        <f t="shared" si="2406"/>
        <v>4128.5134199999993</v>
      </c>
      <c r="AK2829" s="4">
        <f t="shared" si="2407"/>
        <v>4485.0413399999998</v>
      </c>
      <c r="AL2829" s="4">
        <f t="shared" si="2408"/>
        <v>4939.1899999999996</v>
      </c>
      <c r="AM2829" s="4">
        <f t="shared" si="2409"/>
        <v>2817</v>
      </c>
      <c r="AN2829" s="4">
        <f t="shared" si="2410"/>
        <v>3317.8368399999999</v>
      </c>
      <c r="AO2829" s="4">
        <f t="shared" si="2411"/>
        <v>3627.6765799999998</v>
      </c>
      <c r="AP2829" s="4">
        <f t="shared" si="2412"/>
        <v>3878.0949999999998</v>
      </c>
      <c r="AQ2829" s="4">
        <f t="shared" si="2413"/>
        <v>4128.5134199999993</v>
      </c>
      <c r="AR2829" s="4">
        <f t="shared" si="2414"/>
        <v>4485.0413399999998</v>
      </c>
      <c r="AS2829" s="4">
        <f t="shared" si="2415"/>
        <v>4939.1899999999996</v>
      </c>
      <c r="AT2829" s="4">
        <f t="shared" si="2416"/>
        <v>2817</v>
      </c>
      <c r="AU2829" s="4">
        <f t="shared" si="2417"/>
        <v>3317.8368399999999</v>
      </c>
      <c r="AV2829" s="4">
        <f t="shared" si="2418"/>
        <v>3627.6765799999998</v>
      </c>
      <c r="AW2829" s="4">
        <f t="shared" si="2419"/>
        <v>3878.0949999999998</v>
      </c>
      <c r="AX2829" s="4">
        <f t="shared" si="2420"/>
        <v>4128.5134199999993</v>
      </c>
      <c r="AY2829" s="4">
        <f t="shared" si="2421"/>
        <v>4485.0413399999998</v>
      </c>
      <c r="AZ2829" s="1">
        <f t="shared" si="2422"/>
        <v>4241.1287096774186</v>
      </c>
      <c r="BA2829" s="1">
        <f t="shared" si="2423"/>
        <v>1455.3586917401421</v>
      </c>
      <c r="BB2829" s="1">
        <f t="shared" si="2424"/>
        <v>0</v>
      </c>
      <c r="BC2829" s="1"/>
      <c r="BD2829" s="6">
        <f t="shared" si="2426"/>
        <v>0</v>
      </c>
      <c r="BE2829" s="6"/>
      <c r="BF2829">
        <f t="shared" si="2427"/>
        <v>1354.3784309999999</v>
      </c>
      <c r="BG2829">
        <f t="shared" si="2428"/>
        <v>4129.1237698599198</v>
      </c>
      <c r="BH2829">
        <f t="shared" si="2429"/>
        <v>479.34000000000015</v>
      </c>
      <c r="BI2829">
        <f t="shared" si="2430"/>
        <v>529.88109326716608</v>
      </c>
      <c r="BJ2829">
        <f t="shared" si="2431"/>
        <v>45.544459040672749</v>
      </c>
      <c r="BK2829">
        <f t="shared" si="2432"/>
        <v>29.49968308822049</v>
      </c>
    </row>
    <row r="2830" spans="1:63" x14ac:dyDescent="0.35">
      <c r="A2830" s="2">
        <v>1505433600000</v>
      </c>
      <c r="B2830" s="3">
        <v>42993</v>
      </c>
      <c r="C2830" s="2" t="s">
        <v>9</v>
      </c>
      <c r="D2830" s="2">
        <v>3188.01</v>
      </c>
      <c r="E2830" s="2">
        <v>3856</v>
      </c>
      <c r="F2830" s="2">
        <v>2817</v>
      </c>
      <c r="G2830" s="2">
        <v>3700</v>
      </c>
      <c r="H2830" s="2">
        <v>1968.8664920000001</v>
      </c>
      <c r="I2830" s="2">
        <v>6588767.18669446</v>
      </c>
      <c r="J2830" s="2">
        <f t="shared" si="2380"/>
        <v>16.023104276548906</v>
      </c>
      <c r="K2830" s="2">
        <f t="shared" si="2381"/>
        <v>-13.121270965363571</v>
      </c>
      <c r="L2830" s="2">
        <f t="shared" si="2382"/>
        <v>-13.653887442008084</v>
      </c>
      <c r="M2830" s="1">
        <f t="shared" si="2383"/>
        <v>0.40242802729511351</v>
      </c>
      <c r="N2830" s="1">
        <f t="shared" si="2384"/>
        <v>-2.8143243243243274</v>
      </c>
      <c r="O2830" s="1">
        <f t="shared" si="2385"/>
        <v>54.324054054054045</v>
      </c>
      <c r="P2830" s="2">
        <f t="shared" si="2386"/>
        <v>510.98</v>
      </c>
      <c r="Q2830" s="2">
        <f t="shared" si="2387"/>
        <v>0</v>
      </c>
      <c r="R2830" s="2">
        <f t="shared" si="2388"/>
        <v>86.965714285714284</v>
      </c>
      <c r="S2830" s="2">
        <f t="shared" si="2389"/>
        <v>168.03071428571428</v>
      </c>
      <c r="T2830" s="1">
        <f t="shared" si="2390"/>
        <v>34.104679337245614</v>
      </c>
      <c r="U2830" s="1">
        <f t="shared" si="2391"/>
        <v>2953.3894789557253</v>
      </c>
      <c r="V2830" s="1">
        <f t="shared" si="2392"/>
        <v>4301.8089999999993</v>
      </c>
      <c r="W2830" s="1">
        <f t="shared" si="2393"/>
        <v>372.39239852472821</v>
      </c>
      <c r="X2830" s="1">
        <f t="shared" si="2394"/>
        <v>5046.593797049456</v>
      </c>
      <c r="Y2830" s="1">
        <f t="shared" si="2395"/>
        <v>3557.024202950543</v>
      </c>
      <c r="Z2830" s="1">
        <f t="shared" si="2396"/>
        <v>3762.6929750018185</v>
      </c>
      <c r="AA2830" s="1">
        <f t="shared" si="2397"/>
        <v>4008.5218646601033</v>
      </c>
      <c r="AB2830" s="1">
        <f t="shared" si="2398"/>
        <v>245.82888965828488</v>
      </c>
      <c r="AC2830" s="1">
        <f t="shared" si="2399"/>
        <v>489.26424798485908</v>
      </c>
      <c r="AD2830" s="1">
        <f t="shared" si="2400"/>
        <v>243.4353583265742</v>
      </c>
      <c r="AE2830" s="4">
        <f t="shared" si="2401"/>
        <v>4939.1899999999996</v>
      </c>
      <c r="AF2830" s="4">
        <f t="shared" si="2402"/>
        <v>2817</v>
      </c>
      <c r="AG2830" s="4">
        <f t="shared" si="2403"/>
        <v>3317.8368399999999</v>
      </c>
      <c r="AH2830" s="4">
        <f t="shared" si="2404"/>
        <v>3627.6765799999998</v>
      </c>
      <c r="AI2830" s="4">
        <f t="shared" si="2405"/>
        <v>3878.0949999999998</v>
      </c>
      <c r="AJ2830" s="4">
        <f t="shared" si="2406"/>
        <v>4128.5134199999993</v>
      </c>
      <c r="AK2830" s="4">
        <f t="shared" si="2407"/>
        <v>4485.0413399999998</v>
      </c>
      <c r="AL2830" s="4">
        <f t="shared" si="2408"/>
        <v>4939.1899999999996</v>
      </c>
      <c r="AM2830" s="4">
        <f t="shared" si="2409"/>
        <v>2817</v>
      </c>
      <c r="AN2830" s="4">
        <f t="shared" si="2410"/>
        <v>3317.8368399999999</v>
      </c>
      <c r="AO2830" s="4">
        <f t="shared" si="2411"/>
        <v>3627.6765799999998</v>
      </c>
      <c r="AP2830" s="4">
        <f t="shared" si="2412"/>
        <v>3878.0949999999998</v>
      </c>
      <c r="AQ2830" s="4">
        <f t="shared" si="2413"/>
        <v>4128.5134199999993</v>
      </c>
      <c r="AR2830" s="4">
        <f t="shared" si="2414"/>
        <v>4485.0413399999998</v>
      </c>
      <c r="AS2830" s="4">
        <f t="shared" si="2415"/>
        <v>4939.1899999999996</v>
      </c>
      <c r="AT2830" s="4">
        <f t="shared" si="2416"/>
        <v>2817</v>
      </c>
      <c r="AU2830" s="4">
        <f t="shared" si="2417"/>
        <v>3317.8368399999999</v>
      </c>
      <c r="AV2830" s="4">
        <f t="shared" si="2418"/>
        <v>3627.6765799999998</v>
      </c>
      <c r="AW2830" s="4">
        <f t="shared" si="2419"/>
        <v>3878.0949999999998</v>
      </c>
      <c r="AX2830" s="4">
        <f t="shared" si="2420"/>
        <v>4128.5134199999993</v>
      </c>
      <c r="AY2830" s="4">
        <f t="shared" si="2421"/>
        <v>4485.0413399999998</v>
      </c>
      <c r="AZ2830" s="1">
        <f t="shared" si="2422"/>
        <v>4258.6679999999988</v>
      </c>
      <c r="BA2830" s="1">
        <f t="shared" si="2423"/>
        <v>1424.4053861475413</v>
      </c>
      <c r="BB2830" s="1">
        <f t="shared" si="2424"/>
        <v>0</v>
      </c>
      <c r="BC2830" s="1"/>
      <c r="BD2830" s="6">
        <f t="shared" si="2426"/>
        <v>0</v>
      </c>
      <c r="BE2830" s="6"/>
      <c r="BF2830">
        <f t="shared" si="2427"/>
        <v>56.814477999999781</v>
      </c>
      <c r="BG2830">
        <f t="shared" si="2428"/>
        <v>4163.8971220132289</v>
      </c>
      <c r="BH2830">
        <f t="shared" si="2429"/>
        <v>1039</v>
      </c>
      <c r="BI2830">
        <f t="shared" si="2430"/>
        <v>537.65664607749932</v>
      </c>
      <c r="BJ2830">
        <f t="shared" si="2431"/>
        <v>41.607961586851324</v>
      </c>
      <c r="BK2830">
        <f t="shared" si="2432"/>
        <v>22.842184098417022</v>
      </c>
    </row>
    <row r="2831" spans="1:63" x14ac:dyDescent="0.35">
      <c r="A2831" s="2">
        <v>1505347200000</v>
      </c>
      <c r="B2831" s="3">
        <v>42992</v>
      </c>
      <c r="C2831" s="2" t="s">
        <v>9</v>
      </c>
      <c r="D2831" s="2">
        <v>3944</v>
      </c>
      <c r="E2831" s="2">
        <v>3993</v>
      </c>
      <c r="F2831" s="2">
        <v>3165.13</v>
      </c>
      <c r="G2831" s="2">
        <v>3189.02</v>
      </c>
      <c r="H2831" s="2">
        <v>1665.0215430000001</v>
      </c>
      <c r="I2831" s="2">
        <v>5914261.4046082497</v>
      </c>
      <c r="J2831" s="2">
        <f t="shared" si="2380"/>
        <v>-19.156638417721041</v>
      </c>
      <c r="K2831" s="2">
        <f t="shared" si="2381"/>
        <v>-25.538899785187262</v>
      </c>
      <c r="L2831" s="2" t="e">
        <f t="shared" si="2382"/>
        <v>#DIV/0!</v>
      </c>
      <c r="M2831" s="1">
        <f t="shared" si="2383"/>
        <v>13.810270270270271</v>
      </c>
      <c r="N2831" s="1">
        <f t="shared" si="2384"/>
        <v>13.200607083053722</v>
      </c>
      <c r="O2831" s="1">
        <f t="shared" si="2385"/>
        <v>84.068773478999816</v>
      </c>
      <c r="P2831" s="2">
        <f t="shared" si="2386"/>
        <v>0</v>
      </c>
      <c r="Q2831" s="2">
        <f t="shared" si="2387"/>
        <v>755.67000000000007</v>
      </c>
      <c r="R2831" s="2">
        <f t="shared" si="2388"/>
        <v>58.325714285714248</v>
      </c>
      <c r="S2831" s="2">
        <f t="shared" si="2389"/>
        <v>168.03071428571428</v>
      </c>
      <c r="T2831" s="1">
        <f t="shared" si="2390"/>
        <v>25.767200275166516</v>
      </c>
      <c r="U2831" s="1">
        <f t="shared" si="2391"/>
        <v>2922.9155801375914</v>
      </c>
      <c r="V2831" s="1">
        <f t="shared" si="2392"/>
        <v>4333.6809999999996</v>
      </c>
      <c r="W2831" s="1">
        <f t="shared" si="2393"/>
        <v>345.85408611002413</v>
      </c>
      <c r="X2831" s="1">
        <f t="shared" si="2394"/>
        <v>5025.3891722200478</v>
      </c>
      <c r="Y2831" s="1">
        <f t="shared" si="2395"/>
        <v>3641.9728277799513</v>
      </c>
      <c r="Z2831" s="1">
        <f t="shared" si="2396"/>
        <v>3767.7084130019639</v>
      </c>
      <c r="AA2831" s="1">
        <f t="shared" si="2397"/>
        <v>4064.6167491437582</v>
      </c>
      <c r="AB2831" s="1">
        <f t="shared" si="2398"/>
        <v>296.90833614179428</v>
      </c>
      <c r="AC2831" s="1">
        <f t="shared" si="2399"/>
        <v>550.12308756650259</v>
      </c>
      <c r="AD2831" s="1">
        <f t="shared" si="2400"/>
        <v>253.21475142470831</v>
      </c>
      <c r="AE2831" s="4">
        <f t="shared" si="2401"/>
        <v>4939.1899999999996</v>
      </c>
      <c r="AF2831" s="4">
        <f t="shared" si="2402"/>
        <v>3165.13</v>
      </c>
      <c r="AG2831" s="4">
        <f t="shared" si="2403"/>
        <v>3583.80816</v>
      </c>
      <c r="AH2831" s="4">
        <f t="shared" si="2404"/>
        <v>3842.8209200000001</v>
      </c>
      <c r="AI2831" s="4">
        <f t="shared" si="2405"/>
        <v>4052.16</v>
      </c>
      <c r="AJ2831" s="4">
        <f t="shared" si="2406"/>
        <v>4261.4990799999996</v>
      </c>
      <c r="AK2831" s="4">
        <f t="shared" si="2407"/>
        <v>4559.5411599999998</v>
      </c>
      <c r="AL2831" s="4">
        <f t="shared" si="2408"/>
        <v>4939.1899999999996</v>
      </c>
      <c r="AM2831" s="4">
        <f t="shared" si="2409"/>
        <v>3165.13</v>
      </c>
      <c r="AN2831" s="4">
        <f t="shared" si="2410"/>
        <v>3583.80816</v>
      </c>
      <c r="AO2831" s="4">
        <f t="shared" si="2411"/>
        <v>3842.8209200000001</v>
      </c>
      <c r="AP2831" s="4">
        <f t="shared" si="2412"/>
        <v>4052.16</v>
      </c>
      <c r="AQ2831" s="4">
        <f t="shared" si="2413"/>
        <v>4261.4990799999996</v>
      </c>
      <c r="AR2831" s="4">
        <f t="shared" si="2414"/>
        <v>4559.5411599999998</v>
      </c>
      <c r="AS2831" s="4">
        <f t="shared" si="2415"/>
        <v>4939.1899999999996</v>
      </c>
      <c r="AT2831" s="4">
        <f t="shared" si="2416"/>
        <v>3165.13</v>
      </c>
      <c r="AU2831" s="4">
        <f t="shared" si="2417"/>
        <v>3583.80816</v>
      </c>
      <c r="AV2831" s="4">
        <f t="shared" si="2418"/>
        <v>3842.8209200000001</v>
      </c>
      <c r="AW2831" s="4">
        <f t="shared" si="2419"/>
        <v>4052.16</v>
      </c>
      <c r="AX2831" s="4">
        <f t="shared" si="2420"/>
        <v>4261.4990799999996</v>
      </c>
      <c r="AY2831" s="4">
        <f t="shared" si="2421"/>
        <v>4559.5411599999998</v>
      </c>
      <c r="AZ2831" s="1">
        <f t="shared" si="2422"/>
        <v>4277.9324137931026</v>
      </c>
      <c r="BA2831" s="1">
        <f t="shared" si="2423"/>
        <v>1393.2328571906583</v>
      </c>
      <c r="BB2831" s="1">
        <f t="shared" si="2424"/>
        <v>0</v>
      </c>
      <c r="BC2831" s="1"/>
      <c r="BD2831" s="6">
        <f t="shared" si="2426"/>
        <v>0</v>
      </c>
      <c r="BE2831" s="6"/>
      <c r="BF2831">
        <f t="shared" si="2427"/>
        <v>-1912.0520140000003</v>
      </c>
      <c r="BG2831">
        <f t="shared" si="2428"/>
        <v>4253.5306427532942</v>
      </c>
      <c r="BH2831">
        <f t="shared" si="2429"/>
        <v>827.86999999999989</v>
      </c>
      <c r="BI2831">
        <f t="shared" si="2430"/>
        <v>460.52689932019149</v>
      </c>
      <c r="BJ2831">
        <f t="shared" si="2431"/>
        <v>1.3466286371374068</v>
      </c>
      <c r="BK2831">
        <f t="shared" si="2432"/>
        <v>22.960894213811084</v>
      </c>
    </row>
    <row r="2832" spans="1:63" x14ac:dyDescent="0.35">
      <c r="A2832" s="2">
        <v>1505260800000</v>
      </c>
      <c r="B2832" s="3">
        <v>42991</v>
      </c>
      <c r="C2832" s="2" t="s">
        <v>9</v>
      </c>
      <c r="D2832" s="2">
        <v>4159.72</v>
      </c>
      <c r="E2832" s="2">
        <v>4165.38</v>
      </c>
      <c r="F2832" s="2">
        <v>3760</v>
      </c>
      <c r="G2832" s="2">
        <v>3944.69</v>
      </c>
      <c r="H2832" s="2">
        <v>913.46254499999998</v>
      </c>
      <c r="I2832" s="2">
        <v>3570365.9257166898</v>
      </c>
      <c r="J2832" s="2">
        <f t="shared" si="2380"/>
        <v>-5.2604401832976331</v>
      </c>
      <c r="K2832" s="2">
        <f t="shared" si="2381"/>
        <v>-15.920334384145306</v>
      </c>
      <c r="L2832" s="2" t="e">
        <f t="shared" si="2382"/>
        <v>#DIV/0!</v>
      </c>
      <c r="M2832" s="1">
        <f t="shared" si="2383"/>
        <v>-23.69599438071884</v>
      </c>
      <c r="N2832" s="1">
        <f t="shared" si="2384"/>
        <v>-1.1329153875209472</v>
      </c>
      <c r="O2832" s="1">
        <f t="shared" si="2385"/>
        <v>43.230013004824194</v>
      </c>
      <c r="P2832" s="2">
        <f t="shared" si="2386"/>
        <v>0</v>
      </c>
      <c r="Q2832" s="2">
        <f t="shared" si="2387"/>
        <v>219.0300000000002</v>
      </c>
      <c r="R2832" s="2">
        <f t="shared" si="2388"/>
        <v>70.450714285714255</v>
      </c>
      <c r="S2832" s="2">
        <f t="shared" si="2389"/>
        <v>114.0542857142857</v>
      </c>
      <c r="T2832" s="1">
        <f t="shared" si="2390"/>
        <v>38.18363420271227</v>
      </c>
      <c r="U2832" s="1">
        <f t="shared" si="2391"/>
        <v>2912.0541752452482</v>
      </c>
      <c r="V2832" s="1">
        <f t="shared" si="2392"/>
        <v>4388.2640000000001</v>
      </c>
      <c r="W2832" s="1">
        <f t="shared" si="2393"/>
        <v>226.41501726696487</v>
      </c>
      <c r="X2832" s="1">
        <f t="shared" si="2394"/>
        <v>4841.0940345339295</v>
      </c>
      <c r="Y2832" s="1">
        <f t="shared" si="2395"/>
        <v>3935.4339654660703</v>
      </c>
      <c r="Z2832" s="1">
        <f t="shared" si="2396"/>
        <v>3814.003486042121</v>
      </c>
      <c r="AA2832" s="1">
        <f t="shared" si="2397"/>
        <v>4223.8161580789874</v>
      </c>
      <c r="AB2832" s="1">
        <f t="shared" si="2398"/>
        <v>409.81267203686639</v>
      </c>
      <c r="AC2832" s="1">
        <f t="shared" si="2399"/>
        <v>613.42677542267961</v>
      </c>
      <c r="AD2832" s="1">
        <f t="shared" si="2400"/>
        <v>203.61410338581322</v>
      </c>
      <c r="AE2832" s="4">
        <f t="shared" si="2401"/>
        <v>4939.1899999999996</v>
      </c>
      <c r="AF2832" s="4">
        <f t="shared" si="2402"/>
        <v>3603</v>
      </c>
      <c r="AG2832" s="4">
        <f t="shared" si="2403"/>
        <v>3918.3408399999998</v>
      </c>
      <c r="AH2832" s="4">
        <f t="shared" si="2404"/>
        <v>4113.4245799999999</v>
      </c>
      <c r="AI2832" s="4">
        <f t="shared" si="2405"/>
        <v>4271.0949999999993</v>
      </c>
      <c r="AJ2832" s="4">
        <f t="shared" si="2406"/>
        <v>4428.7654199999997</v>
      </c>
      <c r="AK2832" s="4">
        <f t="shared" si="2407"/>
        <v>4653.2453399999995</v>
      </c>
      <c r="AL2832" s="4">
        <f t="shared" si="2408"/>
        <v>4939.1899999999996</v>
      </c>
      <c r="AM2832" s="4">
        <f t="shared" si="2409"/>
        <v>3400</v>
      </c>
      <c r="AN2832" s="4">
        <f t="shared" si="2410"/>
        <v>3763.2488399999997</v>
      </c>
      <c r="AO2832" s="4">
        <f t="shared" si="2411"/>
        <v>3987.9705799999997</v>
      </c>
      <c r="AP2832" s="4">
        <f t="shared" si="2412"/>
        <v>4169.5949999999993</v>
      </c>
      <c r="AQ2832" s="4">
        <f t="shared" si="2413"/>
        <v>4351.2194199999994</v>
      </c>
      <c r="AR2832" s="4">
        <f t="shared" si="2414"/>
        <v>4609.8033399999995</v>
      </c>
      <c r="AS2832" s="4">
        <f t="shared" si="2415"/>
        <v>4939.1899999999996</v>
      </c>
      <c r="AT2832" s="4">
        <f t="shared" si="2416"/>
        <v>3400</v>
      </c>
      <c r="AU2832" s="4">
        <f t="shared" si="2417"/>
        <v>3763.2488399999997</v>
      </c>
      <c r="AV2832" s="4">
        <f t="shared" si="2418"/>
        <v>3987.9705799999997</v>
      </c>
      <c r="AW2832" s="4">
        <f t="shared" si="2419"/>
        <v>4169.5949999999993</v>
      </c>
      <c r="AX2832" s="4">
        <f t="shared" si="2420"/>
        <v>4351.2194199999994</v>
      </c>
      <c r="AY2832" s="4">
        <f t="shared" si="2421"/>
        <v>4609.8033399999995</v>
      </c>
      <c r="AZ2832" s="1">
        <f t="shared" si="2422"/>
        <v>4316.8221428571424</v>
      </c>
      <c r="BA2832" s="1">
        <f t="shared" si="2423"/>
        <v>1368.6330333165577</v>
      </c>
      <c r="BB2832" s="1">
        <f t="shared" si="2424"/>
        <v>0</v>
      </c>
      <c r="BC2832" s="1"/>
      <c r="BD2832" s="6">
        <f t="shared" si="2426"/>
        <v>0</v>
      </c>
      <c r="BE2832" s="6"/>
      <c r="BF2832">
        <f t="shared" si="2427"/>
        <v>-247.03047100000026</v>
      </c>
      <c r="BG2832">
        <f t="shared" si="2428"/>
        <v>4347.0100994674085</v>
      </c>
      <c r="BH2832">
        <f t="shared" si="2429"/>
        <v>405.38000000000011</v>
      </c>
      <c r="BI2832">
        <f t="shared" si="2430"/>
        <v>404.0125761386825</v>
      </c>
      <c r="BJ2832">
        <f t="shared" si="2431"/>
        <v>25.571962071262334</v>
      </c>
      <c r="BK2832">
        <f t="shared" si="2432"/>
        <v>37.616406848327479</v>
      </c>
    </row>
    <row r="2833" spans="1:63" x14ac:dyDescent="0.35">
      <c r="A2833" s="2">
        <v>1505174400000</v>
      </c>
      <c r="B2833" s="3">
        <v>42990</v>
      </c>
      <c r="C2833" s="2" t="s">
        <v>9</v>
      </c>
      <c r="D2833" s="2">
        <v>4208.6000000000004</v>
      </c>
      <c r="E2833" s="2">
        <v>4394.59</v>
      </c>
      <c r="F2833" s="2">
        <v>4040.8</v>
      </c>
      <c r="G2833" s="2">
        <v>4163.72</v>
      </c>
      <c r="H2833" s="2">
        <v>879.63031899999999</v>
      </c>
      <c r="I2833" s="2">
        <v>3725190.6232895199</v>
      </c>
      <c r="J2833" s="2">
        <f t="shared" si="2380"/>
        <v>-1.0633318046701057</v>
      </c>
      <c r="K2833" s="2">
        <f t="shared" si="2381"/>
        <v>-9.8717035696582336</v>
      </c>
      <c r="L2833" s="2" t="e">
        <f t="shared" si="2382"/>
        <v>#DIV/0!</v>
      </c>
      <c r="M2833" s="1">
        <f t="shared" si="2383"/>
        <v>-5.5525275750439249</v>
      </c>
      <c r="N2833" s="1">
        <f t="shared" si="2384"/>
        <v>-6.0926287070216123</v>
      </c>
      <c r="O2833" s="1">
        <f t="shared" si="2385"/>
        <v>30.412227527307302</v>
      </c>
      <c r="P2833" s="2">
        <f t="shared" si="2386"/>
        <v>0</v>
      </c>
      <c r="Q2833" s="2">
        <f t="shared" si="2387"/>
        <v>44.75</v>
      </c>
      <c r="R2833" s="2">
        <f t="shared" si="2388"/>
        <v>70.450714285714255</v>
      </c>
      <c r="S2833" s="2">
        <f t="shared" si="2389"/>
        <v>100.71928571428563</v>
      </c>
      <c r="T2833" s="1">
        <f t="shared" si="2390"/>
        <v>41.158330481810076</v>
      </c>
      <c r="U2833" s="1">
        <f t="shared" si="2391"/>
        <v>2869.9057742348505</v>
      </c>
      <c r="V2833" s="1">
        <f t="shared" si="2392"/>
        <v>4406.83</v>
      </c>
      <c r="W2833" s="1">
        <f t="shared" si="2393"/>
        <v>203.32781669019118</v>
      </c>
      <c r="X2833" s="1">
        <f t="shared" si="2394"/>
        <v>4813.4856333803818</v>
      </c>
      <c r="Y2833" s="1">
        <f t="shared" si="2395"/>
        <v>4000.1743666196176</v>
      </c>
      <c r="Z2833" s="1">
        <f t="shared" si="2396"/>
        <v>3803.5485649254906</v>
      </c>
      <c r="AA2833" s="1">
        <f t="shared" si="2397"/>
        <v>4274.5663686388034</v>
      </c>
      <c r="AB2833" s="1">
        <f t="shared" si="2398"/>
        <v>471.01780371331279</v>
      </c>
      <c r="AC2833" s="1">
        <f t="shared" si="2399"/>
        <v>664.33030126913297</v>
      </c>
      <c r="AD2833" s="1">
        <f t="shared" si="2400"/>
        <v>193.31249755582019</v>
      </c>
      <c r="AE2833" s="4">
        <f t="shared" si="2401"/>
        <v>4939.1899999999996</v>
      </c>
      <c r="AF2833" s="4">
        <f t="shared" si="2402"/>
        <v>3603</v>
      </c>
      <c r="AG2833" s="4">
        <f t="shared" si="2403"/>
        <v>3918.3408399999998</v>
      </c>
      <c r="AH2833" s="4">
        <f t="shared" si="2404"/>
        <v>4113.4245799999999</v>
      </c>
      <c r="AI2833" s="4">
        <f t="shared" si="2405"/>
        <v>4271.0949999999993</v>
      </c>
      <c r="AJ2833" s="4">
        <f t="shared" si="2406"/>
        <v>4428.7654199999997</v>
      </c>
      <c r="AK2833" s="4">
        <f t="shared" si="2407"/>
        <v>4653.2453399999995</v>
      </c>
      <c r="AL2833" s="4">
        <f t="shared" si="2408"/>
        <v>4939.1899999999996</v>
      </c>
      <c r="AM2833" s="4">
        <f t="shared" si="2409"/>
        <v>3400</v>
      </c>
      <c r="AN2833" s="4">
        <f t="shared" si="2410"/>
        <v>3763.2488399999997</v>
      </c>
      <c r="AO2833" s="4">
        <f t="shared" si="2411"/>
        <v>3987.9705799999997</v>
      </c>
      <c r="AP2833" s="4">
        <f t="shared" si="2412"/>
        <v>4169.5949999999993</v>
      </c>
      <c r="AQ2833" s="4">
        <f t="shared" si="2413"/>
        <v>4351.2194199999994</v>
      </c>
      <c r="AR2833" s="4">
        <f t="shared" si="2414"/>
        <v>4609.8033399999995</v>
      </c>
      <c r="AS2833" s="4">
        <f t="shared" si="2415"/>
        <v>4939.1899999999996</v>
      </c>
      <c r="AT2833" s="4">
        <f t="shared" si="2416"/>
        <v>3400</v>
      </c>
      <c r="AU2833" s="4">
        <f t="shared" si="2417"/>
        <v>3763.2488399999997</v>
      </c>
      <c r="AV2833" s="4">
        <f t="shared" si="2418"/>
        <v>3987.9705799999997</v>
      </c>
      <c r="AW2833" s="4">
        <f t="shared" si="2419"/>
        <v>4169.5949999999993</v>
      </c>
      <c r="AX2833" s="4">
        <f t="shared" si="2420"/>
        <v>4351.2194199999994</v>
      </c>
      <c r="AY2833" s="4">
        <f t="shared" si="2421"/>
        <v>4609.8033399999995</v>
      </c>
      <c r="AZ2833" s="1">
        <f t="shared" si="2422"/>
        <v>4330.6048148148138</v>
      </c>
      <c r="BA2833" s="1">
        <f t="shared" si="2423"/>
        <v>1333.3445817181544</v>
      </c>
      <c r="BB2833" s="1">
        <f t="shared" si="2424"/>
        <v>0</v>
      </c>
      <c r="BC2833" s="1"/>
      <c r="BD2833" s="6">
        <f t="shared" si="2426"/>
        <v>0</v>
      </c>
      <c r="BE2833" s="6"/>
      <c r="BF2833">
        <f t="shared" si="2427"/>
        <v>666.43207399999972</v>
      </c>
      <c r="BG2833">
        <f t="shared" si="2428"/>
        <v>4366.5319158979837</v>
      </c>
      <c r="BH2833">
        <f t="shared" si="2429"/>
        <v>353.78999999999996</v>
      </c>
      <c r="BI2833">
        <f t="shared" si="2430"/>
        <v>403.8022032369413</v>
      </c>
      <c r="BJ2833">
        <f t="shared" si="2431"/>
        <v>41.964091933033508</v>
      </c>
      <c r="BK2833">
        <f t="shared" si="2432"/>
        <v>42.248482625973871</v>
      </c>
    </row>
    <row r="2834" spans="1:63" x14ac:dyDescent="0.35">
      <c r="A2834" s="2">
        <v>1505088000000</v>
      </c>
      <c r="B2834" s="3">
        <v>42989</v>
      </c>
      <c r="C2834" s="2" t="s">
        <v>9</v>
      </c>
      <c r="D2834" s="2">
        <v>4153.62</v>
      </c>
      <c r="E2834" s="2">
        <v>4334.43</v>
      </c>
      <c r="F2834" s="2">
        <v>4098.91</v>
      </c>
      <c r="G2834" s="2">
        <v>4208.47</v>
      </c>
      <c r="H2834" s="2">
        <v>699.98906499999998</v>
      </c>
      <c r="I2834" s="2">
        <v>2956842.7625014698</v>
      </c>
      <c r="J2834" s="2">
        <f t="shared" si="2380"/>
        <v>1.8908717620939617</v>
      </c>
      <c r="K2834" s="2">
        <f t="shared" si="2381"/>
        <v>-3.6184835805582081</v>
      </c>
      <c r="L2834" s="2" t="e">
        <f t="shared" si="2382"/>
        <v>#DIV/0!</v>
      </c>
      <c r="M2834" s="1">
        <f t="shared" si="2383"/>
        <v>-1.0747600703217315</v>
      </c>
      <c r="N2834" s="1">
        <f t="shared" si="2384"/>
        <v>-4.1216879293424933</v>
      </c>
      <c r="O2834" s="1">
        <f t="shared" si="2385"/>
        <v>14.564913139454481</v>
      </c>
      <c r="P2834" s="2">
        <f t="shared" si="2386"/>
        <v>78.100000000000364</v>
      </c>
      <c r="Q2834" s="2">
        <f t="shared" si="2387"/>
        <v>0</v>
      </c>
      <c r="R2834" s="2">
        <f t="shared" si="2388"/>
        <v>84.792857142857102</v>
      </c>
      <c r="S2834" s="2">
        <f t="shared" si="2389"/>
        <v>97.522857142857063</v>
      </c>
      <c r="T2834" s="1">
        <f t="shared" si="2390"/>
        <v>46.508803410097094</v>
      </c>
      <c r="U2834" s="1">
        <f t="shared" si="2391"/>
        <v>2817.0970303260688</v>
      </c>
      <c r="V2834" s="1">
        <f t="shared" si="2392"/>
        <v>4404.3444999999992</v>
      </c>
      <c r="W2834" s="1">
        <f t="shared" si="2393"/>
        <v>206.56252647745669</v>
      </c>
      <c r="X2834" s="1">
        <f t="shared" si="2394"/>
        <v>4817.4695529549126</v>
      </c>
      <c r="Y2834" s="1">
        <f t="shared" si="2395"/>
        <v>3991.2194470450859</v>
      </c>
      <c r="Z2834" s="1">
        <f t="shared" si="2396"/>
        <v>3774.7348501195297</v>
      </c>
      <c r="AA2834" s="1">
        <f t="shared" si="2397"/>
        <v>4294.7202538458587</v>
      </c>
      <c r="AB2834" s="1">
        <f t="shared" si="2398"/>
        <v>519.98540372632897</v>
      </c>
      <c r="AC2834" s="1">
        <f t="shared" si="2399"/>
        <v>712.65842565808794</v>
      </c>
      <c r="AD2834" s="1">
        <f t="shared" si="2400"/>
        <v>192.67302193175897</v>
      </c>
      <c r="AE2834" s="4">
        <f t="shared" si="2401"/>
        <v>4939.1899999999996</v>
      </c>
      <c r="AF2834" s="4">
        <f t="shared" si="2402"/>
        <v>3603</v>
      </c>
      <c r="AG2834" s="4">
        <f t="shared" si="2403"/>
        <v>3918.3408399999998</v>
      </c>
      <c r="AH2834" s="4">
        <f t="shared" si="2404"/>
        <v>4113.4245799999999</v>
      </c>
      <c r="AI2834" s="4">
        <f t="shared" si="2405"/>
        <v>4271.0949999999993</v>
      </c>
      <c r="AJ2834" s="4">
        <f t="shared" si="2406"/>
        <v>4428.7654199999997</v>
      </c>
      <c r="AK2834" s="4">
        <f t="shared" si="2407"/>
        <v>4653.2453399999995</v>
      </c>
      <c r="AL2834" s="4">
        <f t="shared" si="2408"/>
        <v>4939.1899999999996</v>
      </c>
      <c r="AM2834" s="4">
        <f t="shared" si="2409"/>
        <v>3400</v>
      </c>
      <c r="AN2834" s="4">
        <f t="shared" si="2410"/>
        <v>3763.2488399999997</v>
      </c>
      <c r="AO2834" s="4">
        <f t="shared" si="2411"/>
        <v>3987.9705799999997</v>
      </c>
      <c r="AP2834" s="4">
        <f t="shared" si="2412"/>
        <v>4169.5949999999993</v>
      </c>
      <c r="AQ2834" s="4">
        <f t="shared" si="2413"/>
        <v>4351.2194199999994</v>
      </c>
      <c r="AR2834" s="4">
        <f t="shared" si="2414"/>
        <v>4609.8033399999995</v>
      </c>
      <c r="AS2834" s="4">
        <f t="shared" si="2415"/>
        <v>4939.1899999999996</v>
      </c>
      <c r="AT2834" s="4">
        <f t="shared" si="2416"/>
        <v>3400</v>
      </c>
      <c r="AU2834" s="4">
        <f t="shared" si="2417"/>
        <v>3763.2488399999997</v>
      </c>
      <c r="AV2834" s="4">
        <f t="shared" si="2418"/>
        <v>3987.9705799999997</v>
      </c>
      <c r="AW2834" s="4">
        <f t="shared" si="2419"/>
        <v>4169.5949999999993</v>
      </c>
      <c r="AX2834" s="4">
        <f t="shared" si="2420"/>
        <v>4351.2194199999994</v>
      </c>
      <c r="AY2834" s="4">
        <f t="shared" si="2421"/>
        <v>4609.8033399999995</v>
      </c>
      <c r="AZ2834" s="1">
        <f t="shared" si="2422"/>
        <v>4337.0234615384607</v>
      </c>
      <c r="BA2834" s="1">
        <f t="shared" si="2423"/>
        <v>1294.5723157142934</v>
      </c>
      <c r="BB2834" s="1">
        <f t="shared" si="2424"/>
        <v>0</v>
      </c>
      <c r="BC2834" s="1"/>
      <c r="BD2834" s="6">
        <f t="shared" si="2426"/>
        <v>0</v>
      </c>
      <c r="BE2834" s="6"/>
      <c r="BF2834">
        <f t="shared" si="2427"/>
        <v>1546.0623929999997</v>
      </c>
      <c r="BG2834">
        <f t="shared" si="2428"/>
        <v>4360.5215622457363</v>
      </c>
      <c r="BH2834">
        <f t="shared" si="2429"/>
        <v>235.52000000000044</v>
      </c>
      <c r="BI2834">
        <f t="shared" si="2430"/>
        <v>411.49638835031686</v>
      </c>
      <c r="BJ2834">
        <f t="shared" si="2431"/>
        <v>45.313166540686616</v>
      </c>
      <c r="BK2834">
        <f t="shared" si="2432"/>
        <v>44.620650256824774</v>
      </c>
    </row>
    <row r="2835" spans="1:63" x14ac:dyDescent="0.35">
      <c r="A2835" s="2">
        <v>1505001600000</v>
      </c>
      <c r="B2835" s="3">
        <v>42988</v>
      </c>
      <c r="C2835" s="2" t="s">
        <v>9</v>
      </c>
      <c r="D2835" s="2">
        <v>4258.8100000000004</v>
      </c>
      <c r="E2835" s="2">
        <v>4283</v>
      </c>
      <c r="F2835" s="2">
        <v>3801</v>
      </c>
      <c r="G2835" s="2">
        <v>4130.37</v>
      </c>
      <c r="H2835" s="2">
        <v>660.37327500000004</v>
      </c>
      <c r="I2835" s="2">
        <v>2700371.8081921102</v>
      </c>
      <c r="J2835" s="2">
        <f t="shared" si="2380"/>
        <v>-3.0158659343807424</v>
      </c>
      <c r="K2835" s="2">
        <f t="shared" si="2381"/>
        <v>0.73802897971030579</v>
      </c>
      <c r="L2835" s="2" t="e">
        <f t="shared" si="2382"/>
        <v>#DIV/0!</v>
      </c>
      <c r="M2835" s="1">
        <f t="shared" si="2383"/>
        <v>1.8557813172007964</v>
      </c>
      <c r="N2835" s="1">
        <f t="shared" si="2384"/>
        <v>-10.419889743533876</v>
      </c>
      <c r="O2835" s="1">
        <f t="shared" si="2385"/>
        <v>15.802216266339348</v>
      </c>
      <c r="P2835" s="2">
        <f t="shared" si="2386"/>
        <v>0</v>
      </c>
      <c r="Q2835" s="2">
        <f t="shared" si="2387"/>
        <v>128.44000000000051</v>
      </c>
      <c r="R2835" s="2">
        <f t="shared" si="2388"/>
        <v>84.69142857142846</v>
      </c>
      <c r="S2835" s="2">
        <f t="shared" si="2389"/>
        <v>97.522857142857063</v>
      </c>
      <c r="T2835" s="1">
        <f t="shared" si="2390"/>
        <v>46.479027832222648</v>
      </c>
      <c r="U2835" s="1">
        <f t="shared" si="2391"/>
        <v>2760.3062968699901</v>
      </c>
      <c r="V2835" s="1">
        <f t="shared" si="2392"/>
        <v>4395.9209999999994</v>
      </c>
      <c r="W2835" s="1">
        <f t="shared" si="2393"/>
        <v>217.52270396213814</v>
      </c>
      <c r="X2835" s="1">
        <f t="shared" si="2394"/>
        <v>4830.9664079242757</v>
      </c>
      <c r="Y2835" s="1">
        <f t="shared" si="2395"/>
        <v>3960.875592075723</v>
      </c>
      <c r="Z2835" s="1">
        <f t="shared" si="2396"/>
        <v>3740.036038129092</v>
      </c>
      <c r="AA2835" s="1">
        <f t="shared" si="2397"/>
        <v>4310.4021181814696</v>
      </c>
      <c r="AB2835" s="1">
        <f t="shared" si="2398"/>
        <v>570.36608005237758</v>
      </c>
      <c r="AC2835" s="1">
        <f t="shared" si="2399"/>
        <v>760.82668114102751</v>
      </c>
      <c r="AD2835" s="1">
        <f t="shared" si="2400"/>
        <v>190.46060108864992</v>
      </c>
      <c r="AE2835" s="4">
        <f t="shared" si="2401"/>
        <v>4939.1899999999996</v>
      </c>
      <c r="AF2835" s="4">
        <f t="shared" si="2402"/>
        <v>3400</v>
      </c>
      <c r="AG2835" s="4">
        <f t="shared" si="2403"/>
        <v>3763.2488399999997</v>
      </c>
      <c r="AH2835" s="4">
        <f t="shared" si="2404"/>
        <v>3987.9705799999997</v>
      </c>
      <c r="AI2835" s="4">
        <f t="shared" si="2405"/>
        <v>4169.5949999999993</v>
      </c>
      <c r="AJ2835" s="4">
        <f t="shared" si="2406"/>
        <v>4351.2194199999994</v>
      </c>
      <c r="AK2835" s="4">
        <f t="shared" si="2407"/>
        <v>4609.8033399999995</v>
      </c>
      <c r="AL2835" s="4">
        <f t="shared" si="2408"/>
        <v>4939.1899999999996</v>
      </c>
      <c r="AM2835" s="4">
        <f t="shared" si="2409"/>
        <v>3400</v>
      </c>
      <c r="AN2835" s="4">
        <f t="shared" si="2410"/>
        <v>3763.2488399999997</v>
      </c>
      <c r="AO2835" s="4">
        <f t="shared" si="2411"/>
        <v>3987.9705799999997</v>
      </c>
      <c r="AP2835" s="4">
        <f t="shared" si="2412"/>
        <v>4169.5949999999993</v>
      </c>
      <c r="AQ2835" s="4">
        <f t="shared" si="2413"/>
        <v>4351.2194199999994</v>
      </c>
      <c r="AR2835" s="4">
        <f t="shared" si="2414"/>
        <v>4609.8033399999995</v>
      </c>
      <c r="AS2835" s="4">
        <f t="shared" si="2415"/>
        <v>4939.1899999999996</v>
      </c>
      <c r="AT2835" s="4">
        <f t="shared" si="2416"/>
        <v>3400</v>
      </c>
      <c r="AU2835" s="4">
        <f t="shared" si="2417"/>
        <v>3763.2488399999997</v>
      </c>
      <c r="AV2835" s="4">
        <f t="shared" si="2418"/>
        <v>3987.9705799999997</v>
      </c>
      <c r="AW2835" s="4">
        <f t="shared" si="2419"/>
        <v>4169.5949999999993</v>
      </c>
      <c r="AX2835" s="4">
        <f t="shared" si="2420"/>
        <v>4351.2194199999994</v>
      </c>
      <c r="AY2835" s="4">
        <f t="shared" si="2421"/>
        <v>4609.8033399999995</v>
      </c>
      <c r="AZ2835" s="1">
        <f t="shared" si="2422"/>
        <v>4342.1655999999984</v>
      </c>
      <c r="BA2835" s="1">
        <f t="shared" si="2423"/>
        <v>1254.6559090802425</v>
      </c>
      <c r="BB2835" s="1">
        <f t="shared" si="2424"/>
        <v>0</v>
      </c>
      <c r="BC2835" s="1"/>
      <c r="BD2835" s="6">
        <f t="shared" si="2426"/>
        <v>0</v>
      </c>
      <c r="BE2835" s="6"/>
      <c r="BF2835">
        <f t="shared" si="2427"/>
        <v>846.07332799999983</v>
      </c>
      <c r="BG2835">
        <f t="shared" si="2428"/>
        <v>4334.426949539532</v>
      </c>
      <c r="BH2835">
        <f t="shared" si="2429"/>
        <v>482</v>
      </c>
      <c r="BI2835">
        <f t="shared" si="2430"/>
        <v>438.56967886575012</v>
      </c>
      <c r="BJ2835">
        <f t="shared" si="2431"/>
        <v>39.468189404201496</v>
      </c>
      <c r="BK2835">
        <f t="shared" si="2432"/>
        <v>46.474927467900045</v>
      </c>
    </row>
    <row r="2836" spans="1:63" x14ac:dyDescent="0.35">
      <c r="A2836" s="2">
        <v>1504915200000</v>
      </c>
      <c r="B2836" s="3">
        <v>42987</v>
      </c>
      <c r="C2836" s="2" t="s">
        <v>9</v>
      </c>
      <c r="D2836" s="2">
        <v>4282.8</v>
      </c>
      <c r="E2836" s="2">
        <v>4426.62</v>
      </c>
      <c r="F2836" s="2">
        <v>4150.0600000000004</v>
      </c>
      <c r="G2836" s="2">
        <v>4258.8100000000004</v>
      </c>
      <c r="H2836" s="2">
        <v>658.78295200000002</v>
      </c>
      <c r="I2836" s="2">
        <v>2815383.4656869802</v>
      </c>
      <c r="J2836" s="2">
        <f t="shared" si="2380"/>
        <v>-0.5601475670122299</v>
      </c>
      <c r="K2836" s="2">
        <f t="shared" si="2381"/>
        <v>-5.5503561702165305</v>
      </c>
      <c r="L2836" s="2" t="e">
        <f t="shared" si="2382"/>
        <v>#DIV/0!</v>
      </c>
      <c r="M2836" s="1">
        <f t="shared" si="2383"/>
        <v>-3.1096487723860213</v>
      </c>
      <c r="N2836" s="1">
        <f t="shared" si="2384"/>
        <v>-12.770233938588492</v>
      </c>
      <c r="O2836" s="1">
        <f t="shared" si="2385"/>
        <v>12.401116743879143</v>
      </c>
      <c r="P2836" s="2">
        <f t="shared" si="2386"/>
        <v>0</v>
      </c>
      <c r="Q2836" s="2">
        <f t="shared" si="2387"/>
        <v>23.989999999999782</v>
      </c>
      <c r="R2836" s="2">
        <f t="shared" si="2388"/>
        <v>84.69142857142846</v>
      </c>
      <c r="S2836" s="2">
        <f t="shared" si="2389"/>
        <v>90.307857142856975</v>
      </c>
      <c r="T2836" s="1">
        <f t="shared" si="2390"/>
        <v>48.395299572651332</v>
      </c>
      <c r="U2836" s="1">
        <f t="shared" si="2391"/>
        <v>2704.3853293952957</v>
      </c>
      <c r="V2836" s="1">
        <f t="shared" si="2392"/>
        <v>4390.2024999999994</v>
      </c>
      <c r="W2836" s="1">
        <f t="shared" si="2393"/>
        <v>225.77545732153882</v>
      </c>
      <c r="X2836" s="1">
        <f t="shared" si="2394"/>
        <v>4841.7534146430771</v>
      </c>
      <c r="Y2836" s="1">
        <f t="shared" si="2395"/>
        <v>3938.6515853569217</v>
      </c>
      <c r="Z2836" s="1">
        <f t="shared" si="2396"/>
        <v>3708.8093211794194</v>
      </c>
      <c r="AA2836" s="1">
        <f t="shared" si="2397"/>
        <v>4343.1352305781002</v>
      </c>
      <c r="AB2836" s="1">
        <f t="shared" si="2398"/>
        <v>634.32590939868078</v>
      </c>
      <c r="AC2836" s="1">
        <f t="shared" si="2399"/>
        <v>808.4418314131899</v>
      </c>
      <c r="AD2836" s="1">
        <f t="shared" si="2400"/>
        <v>174.11592201450912</v>
      </c>
      <c r="AE2836" s="4">
        <f t="shared" si="2401"/>
        <v>4939.1899999999996</v>
      </c>
      <c r="AF2836" s="4">
        <f t="shared" si="2402"/>
        <v>3400</v>
      </c>
      <c r="AG2836" s="4">
        <f t="shared" si="2403"/>
        <v>3763.2488399999997</v>
      </c>
      <c r="AH2836" s="4">
        <f t="shared" si="2404"/>
        <v>3987.9705799999997</v>
      </c>
      <c r="AI2836" s="4">
        <f t="shared" si="2405"/>
        <v>4169.5949999999993</v>
      </c>
      <c r="AJ2836" s="4">
        <f t="shared" si="2406"/>
        <v>4351.2194199999994</v>
      </c>
      <c r="AK2836" s="4">
        <f t="shared" si="2407"/>
        <v>4609.8033399999995</v>
      </c>
      <c r="AL2836" s="4">
        <f t="shared" si="2408"/>
        <v>4939.1899999999996</v>
      </c>
      <c r="AM2836" s="4">
        <f t="shared" si="2409"/>
        <v>3400</v>
      </c>
      <c r="AN2836" s="4">
        <f t="shared" si="2410"/>
        <v>3763.2488399999997</v>
      </c>
      <c r="AO2836" s="4">
        <f t="shared" si="2411"/>
        <v>3987.9705799999997</v>
      </c>
      <c r="AP2836" s="4">
        <f t="shared" si="2412"/>
        <v>4169.5949999999993</v>
      </c>
      <c r="AQ2836" s="4">
        <f t="shared" si="2413"/>
        <v>4351.2194199999994</v>
      </c>
      <c r="AR2836" s="4">
        <f t="shared" si="2414"/>
        <v>4609.8033399999995</v>
      </c>
      <c r="AS2836" s="4">
        <f t="shared" si="2415"/>
        <v>4939.1899999999996</v>
      </c>
      <c r="AT2836" s="4">
        <f t="shared" si="2416"/>
        <v>3400</v>
      </c>
      <c r="AU2836" s="4">
        <f t="shared" si="2417"/>
        <v>3763.2488399999997</v>
      </c>
      <c r="AV2836" s="4">
        <f t="shared" si="2418"/>
        <v>3987.9705799999997</v>
      </c>
      <c r="AW2836" s="4">
        <f t="shared" si="2419"/>
        <v>4169.5949999999993</v>
      </c>
      <c r="AX2836" s="4">
        <f t="shared" si="2420"/>
        <v>4351.2194199999994</v>
      </c>
      <c r="AY2836" s="4">
        <f t="shared" si="2421"/>
        <v>4609.8033399999995</v>
      </c>
      <c r="AZ2836" s="1">
        <f t="shared" si="2422"/>
        <v>4350.9904166666656</v>
      </c>
      <c r="BA2836" s="1">
        <f t="shared" si="2423"/>
        <v>1215.2625653690129</v>
      </c>
      <c r="BB2836" s="1">
        <f t="shared" si="2424"/>
        <v>0</v>
      </c>
      <c r="BC2836" s="1"/>
      <c r="BD2836" s="6">
        <f t="shared" si="2426"/>
        <v>0</v>
      </c>
      <c r="BE2836" s="6"/>
      <c r="BF2836">
        <f t="shared" si="2427"/>
        <v>1506.4466029999999</v>
      </c>
      <c r="BG2836">
        <f t="shared" si="2428"/>
        <v>4331.3261137906211</v>
      </c>
      <c r="BH2836">
        <f t="shared" si="2429"/>
        <v>276.55999999999949</v>
      </c>
      <c r="BI2836">
        <f t="shared" si="2430"/>
        <v>431.88809099894246</v>
      </c>
      <c r="BJ2836">
        <f t="shared" si="2431"/>
        <v>49.080594825586232</v>
      </c>
      <c r="BK2836">
        <f t="shared" si="2432"/>
        <v>60.475930319290946</v>
      </c>
    </row>
    <row r="2837" spans="1:63" x14ac:dyDescent="0.35">
      <c r="A2837" s="2">
        <v>1504828800000</v>
      </c>
      <c r="B2837" s="3">
        <v>42986</v>
      </c>
      <c r="C2837" s="2" t="s">
        <v>9</v>
      </c>
      <c r="D2837" s="2">
        <v>4691.66</v>
      </c>
      <c r="E2837" s="2">
        <v>4735.3900000000003</v>
      </c>
      <c r="F2837" s="2">
        <v>4028.93</v>
      </c>
      <c r="G2837" s="2">
        <v>4282.8</v>
      </c>
      <c r="H2837" s="2">
        <v>1132.255046</v>
      </c>
      <c r="I2837" s="2">
        <v>4866527.22639337</v>
      </c>
      <c r="J2837" s="2">
        <f t="shared" si="2380"/>
        <v>-8.7136398805527211</v>
      </c>
      <c r="K2837" s="2">
        <f t="shared" si="2381"/>
        <v>-4.2337672791996708</v>
      </c>
      <c r="L2837" s="2" t="e">
        <f t="shared" si="2382"/>
        <v>#DIV/0!</v>
      </c>
      <c r="M2837" s="1">
        <f t="shared" si="2383"/>
        <v>-0.56330289447051596</v>
      </c>
      <c r="N2837" s="1">
        <f t="shared" si="2384"/>
        <v>-13.607920052302235</v>
      </c>
      <c r="O2837" s="1">
        <f t="shared" si="2385"/>
        <v>8.3403380965723315</v>
      </c>
      <c r="P2837" s="2">
        <f t="shared" si="2386"/>
        <v>0</v>
      </c>
      <c r="Q2837" s="2">
        <f t="shared" si="2387"/>
        <v>408.80999999999949</v>
      </c>
      <c r="R2837" s="2">
        <f t="shared" si="2388"/>
        <v>88.745714285714129</v>
      </c>
      <c r="S2837" s="2">
        <f t="shared" si="2389"/>
        <v>88.594285714285562</v>
      </c>
      <c r="T2837" s="1">
        <f t="shared" si="2390"/>
        <v>50.042694420725319</v>
      </c>
      <c r="U2837" s="1">
        <f t="shared" si="2391"/>
        <v>2640.9394244726545</v>
      </c>
      <c r="V2837" s="1">
        <f t="shared" si="2392"/>
        <v>4381.5764999999992</v>
      </c>
      <c r="W2837" s="1">
        <f t="shared" si="2393"/>
        <v>233.78428129955617</v>
      </c>
      <c r="X2837" s="1">
        <f t="shared" si="2394"/>
        <v>4849.145062599112</v>
      </c>
      <c r="Y2837" s="1">
        <f t="shared" si="2395"/>
        <v>3914.0079374008869</v>
      </c>
      <c r="Z2837" s="1">
        <f t="shared" si="2396"/>
        <v>3664.8092668737731</v>
      </c>
      <c r="AA2837" s="1">
        <f t="shared" si="2397"/>
        <v>4358.4670906832089</v>
      </c>
      <c r="AB2837" s="1">
        <f t="shared" si="2398"/>
        <v>693.65782380943574</v>
      </c>
      <c r="AC2837" s="1">
        <f t="shared" si="2399"/>
        <v>851.97081191681707</v>
      </c>
      <c r="AD2837" s="1">
        <f t="shared" si="2400"/>
        <v>158.31298810738133</v>
      </c>
      <c r="AE2837" s="4">
        <f t="shared" si="2401"/>
        <v>4939.1899999999996</v>
      </c>
      <c r="AF2837" s="4">
        <f t="shared" si="2402"/>
        <v>3400</v>
      </c>
      <c r="AG2837" s="4">
        <f t="shared" si="2403"/>
        <v>3763.2488399999997</v>
      </c>
      <c r="AH2837" s="4">
        <f t="shared" si="2404"/>
        <v>3987.9705799999997</v>
      </c>
      <c r="AI2837" s="4">
        <f t="shared" si="2405"/>
        <v>4169.5949999999993</v>
      </c>
      <c r="AJ2837" s="4">
        <f t="shared" si="2406"/>
        <v>4351.2194199999994</v>
      </c>
      <c r="AK2837" s="4">
        <f t="shared" si="2407"/>
        <v>4609.8033399999995</v>
      </c>
      <c r="AL2837" s="4">
        <f t="shared" si="2408"/>
        <v>4939.1899999999996</v>
      </c>
      <c r="AM2837" s="4">
        <f t="shared" si="2409"/>
        <v>3400</v>
      </c>
      <c r="AN2837" s="4">
        <f t="shared" si="2410"/>
        <v>3763.2488399999997</v>
      </c>
      <c r="AO2837" s="4">
        <f t="shared" si="2411"/>
        <v>3987.9705799999997</v>
      </c>
      <c r="AP2837" s="4">
        <f t="shared" si="2412"/>
        <v>4169.5949999999993</v>
      </c>
      <c r="AQ2837" s="4">
        <f t="shared" si="2413"/>
        <v>4351.2194199999994</v>
      </c>
      <c r="AR2837" s="4">
        <f t="shared" si="2414"/>
        <v>4609.8033399999995</v>
      </c>
      <c r="AS2837" s="4">
        <f t="shared" si="2415"/>
        <v>4939.1899999999996</v>
      </c>
      <c r="AT2837" s="4">
        <f t="shared" si="2416"/>
        <v>3400</v>
      </c>
      <c r="AU2837" s="4">
        <f t="shared" si="2417"/>
        <v>3763.2488399999997</v>
      </c>
      <c r="AV2837" s="4">
        <f t="shared" si="2418"/>
        <v>3987.9705799999997</v>
      </c>
      <c r="AW2837" s="4">
        <f t="shared" si="2419"/>
        <v>4169.5949999999993</v>
      </c>
      <c r="AX2837" s="4">
        <f t="shared" si="2420"/>
        <v>4351.2194199999994</v>
      </c>
      <c r="AY2837" s="4">
        <f t="shared" si="2421"/>
        <v>4609.8033399999995</v>
      </c>
      <c r="AZ2837" s="1">
        <f t="shared" si="2422"/>
        <v>4354.9982608695645</v>
      </c>
      <c r="BA2837" s="1">
        <f t="shared" si="2423"/>
        <v>1173.5701347576294</v>
      </c>
      <c r="BB2837" s="1">
        <f t="shared" si="2424"/>
        <v>0</v>
      </c>
      <c r="BC2837" s="1"/>
      <c r="BD2837" s="6">
        <f t="shared" si="2426"/>
        <v>0</v>
      </c>
      <c r="BE2837" s="6"/>
      <c r="BF2837">
        <f t="shared" si="2427"/>
        <v>2165.2295549999999</v>
      </c>
      <c r="BG2837">
        <f t="shared" si="2428"/>
        <v>4326.7187302028742</v>
      </c>
      <c r="BH2837">
        <f t="shared" si="2429"/>
        <v>706.46000000000049</v>
      </c>
      <c r="BI2837">
        <f t="shared" si="2430"/>
        <v>455.78472038339521</v>
      </c>
      <c r="BJ2837">
        <f t="shared" si="2431"/>
        <v>50.875998173912421</v>
      </c>
      <c r="BK2837">
        <f t="shared" si="2432"/>
        <v>69.480637733655684</v>
      </c>
    </row>
    <row r="2838" spans="1:63" x14ac:dyDescent="0.35">
      <c r="A2838" s="2">
        <v>1504742400000</v>
      </c>
      <c r="B2838" s="3">
        <v>42985</v>
      </c>
      <c r="C2838" s="2" t="s">
        <v>9</v>
      </c>
      <c r="D2838" s="2">
        <v>4619.7700000000004</v>
      </c>
      <c r="E2838" s="2">
        <v>4788.59</v>
      </c>
      <c r="F2838" s="2">
        <v>4438.1899999999996</v>
      </c>
      <c r="G2838" s="2">
        <v>4691.6099999999997</v>
      </c>
      <c r="H2838" s="2">
        <v>500.42997500000001</v>
      </c>
      <c r="I2838" s="2">
        <v>2305795.1363831498</v>
      </c>
      <c r="J2838" s="2">
        <f t="shared" si="2380"/>
        <v>1.5550557711747388</v>
      </c>
      <c r="K2838" s="2">
        <f t="shared" si="2381"/>
        <v>-2.9638607543883997</v>
      </c>
      <c r="L2838" s="2" t="e">
        <f t="shared" si="2382"/>
        <v>#DIV/0!</v>
      </c>
      <c r="M2838" s="1">
        <f t="shared" si="2383"/>
        <v>-9.5453908657887236</v>
      </c>
      <c r="N2838" s="1">
        <f t="shared" si="2384"/>
        <v>-32.027171909003513</v>
      </c>
      <c r="O2838" s="1">
        <f t="shared" si="2385"/>
        <v>-5.7253267002159109</v>
      </c>
      <c r="P2838" s="2">
        <f t="shared" si="2386"/>
        <v>71.839999999999236</v>
      </c>
      <c r="Q2838" s="2">
        <f t="shared" si="2387"/>
        <v>0</v>
      </c>
      <c r="R2838" s="2">
        <f t="shared" si="2388"/>
        <v>88.745714285714129</v>
      </c>
      <c r="S2838" s="2">
        <f t="shared" si="2389"/>
        <v>61.917142857142736</v>
      </c>
      <c r="T2838" s="1">
        <f t="shared" si="2390"/>
        <v>58.903512098915279</v>
      </c>
      <c r="U2838" s="1">
        <f t="shared" si="2391"/>
        <v>2573.9247071041914</v>
      </c>
      <c r="V2838" s="1">
        <f t="shared" si="2392"/>
        <v>4374.4354999999996</v>
      </c>
      <c r="W2838" s="1">
        <f t="shared" si="2393"/>
        <v>238.81938760232597</v>
      </c>
      <c r="X2838" s="1">
        <f t="shared" si="2394"/>
        <v>4852.0742752046517</v>
      </c>
      <c r="Y2838" s="1">
        <f t="shared" si="2395"/>
        <v>3896.7967247953475</v>
      </c>
      <c r="Z2838" s="1">
        <f t="shared" si="2396"/>
        <v>3615.3700082236751</v>
      </c>
      <c r="AA2838" s="1">
        <f t="shared" si="2397"/>
        <v>4372.2247435347017</v>
      </c>
      <c r="AB2838" s="1">
        <f t="shared" si="2398"/>
        <v>756.85473531102662</v>
      </c>
      <c r="AC2838" s="1">
        <f t="shared" si="2399"/>
        <v>891.54905894366232</v>
      </c>
      <c r="AD2838" s="1">
        <f t="shared" si="2400"/>
        <v>134.6943236326357</v>
      </c>
      <c r="AE2838" s="4">
        <f t="shared" si="2401"/>
        <v>4939.1899999999996</v>
      </c>
      <c r="AF2838" s="4">
        <f t="shared" si="2402"/>
        <v>3400</v>
      </c>
      <c r="AG2838" s="4">
        <f t="shared" si="2403"/>
        <v>3763.2488399999997</v>
      </c>
      <c r="AH2838" s="4">
        <f t="shared" si="2404"/>
        <v>3987.9705799999997</v>
      </c>
      <c r="AI2838" s="4">
        <f t="shared" si="2405"/>
        <v>4169.5949999999993</v>
      </c>
      <c r="AJ2838" s="4">
        <f t="shared" si="2406"/>
        <v>4351.2194199999994</v>
      </c>
      <c r="AK2838" s="4">
        <f t="shared" si="2407"/>
        <v>4609.8033399999995</v>
      </c>
      <c r="AL2838" s="4">
        <f t="shared" si="2408"/>
        <v>4939.1899999999996</v>
      </c>
      <c r="AM2838" s="4">
        <f t="shared" si="2409"/>
        <v>3400</v>
      </c>
      <c r="AN2838" s="4">
        <f t="shared" si="2410"/>
        <v>3763.2488399999997</v>
      </c>
      <c r="AO2838" s="4">
        <f t="shared" si="2411"/>
        <v>3987.9705799999997</v>
      </c>
      <c r="AP2838" s="4">
        <f t="shared" si="2412"/>
        <v>4169.5949999999993</v>
      </c>
      <c r="AQ2838" s="4">
        <f t="shared" si="2413"/>
        <v>4351.2194199999994</v>
      </c>
      <c r="AR2838" s="4">
        <f t="shared" si="2414"/>
        <v>4609.8033399999995</v>
      </c>
      <c r="AS2838" s="4">
        <f t="shared" si="2415"/>
        <v>4939.1899999999996</v>
      </c>
      <c r="AT2838" s="4">
        <f t="shared" si="2416"/>
        <v>3400</v>
      </c>
      <c r="AU2838" s="4">
        <f t="shared" si="2417"/>
        <v>3763.2488399999997</v>
      </c>
      <c r="AV2838" s="4">
        <f t="shared" si="2418"/>
        <v>3987.9705799999997</v>
      </c>
      <c r="AW2838" s="4">
        <f t="shared" si="2419"/>
        <v>4169.5949999999993</v>
      </c>
      <c r="AX2838" s="4">
        <f t="shared" si="2420"/>
        <v>4351.2194199999994</v>
      </c>
      <c r="AY2838" s="4">
        <f t="shared" si="2421"/>
        <v>4609.8033399999995</v>
      </c>
      <c r="AZ2838" s="1">
        <f t="shared" si="2422"/>
        <v>4358.28</v>
      </c>
      <c r="BA2838" s="1">
        <f t="shared" si="2423"/>
        <v>1130.9779448228023</v>
      </c>
      <c r="BB2838" s="1">
        <f t="shared" si="2424"/>
        <v>0</v>
      </c>
      <c r="BC2838" s="1"/>
      <c r="BD2838" s="6">
        <f t="shared" si="2426"/>
        <v>0</v>
      </c>
      <c r="BE2838" s="6"/>
      <c r="BF2838">
        <f t="shared" si="2427"/>
        <v>3297.4846010000001</v>
      </c>
      <c r="BG2838">
        <f t="shared" si="2428"/>
        <v>4317.6864509379729</v>
      </c>
      <c r="BH2838">
        <f t="shared" si="2429"/>
        <v>350.40000000000055</v>
      </c>
      <c r="BI2838">
        <f t="shared" si="2430"/>
        <v>417.2192927500713</v>
      </c>
      <c r="BJ2838">
        <f t="shared" si="2431"/>
        <v>81.471197958374191</v>
      </c>
      <c r="BK2838">
        <f t="shared" si="2432"/>
        <v>71.567915740525947</v>
      </c>
    </row>
    <row r="2839" spans="1:63" x14ac:dyDescent="0.35">
      <c r="A2839" s="2">
        <v>1504656000000</v>
      </c>
      <c r="B2839" s="3">
        <v>42984</v>
      </c>
      <c r="C2839" s="2" t="s">
        <v>9</v>
      </c>
      <c r="D2839" s="2">
        <v>4366.49</v>
      </c>
      <c r="E2839" s="2">
        <v>4662.87</v>
      </c>
      <c r="F2839" s="2">
        <v>4335.26</v>
      </c>
      <c r="G2839" s="2">
        <v>4619.7700000000004</v>
      </c>
      <c r="H2839" s="2">
        <v>807.36372600000004</v>
      </c>
      <c r="I2839" s="2">
        <v>3626346.0554432301</v>
      </c>
      <c r="J2839" s="2">
        <f t="shared" si="2380"/>
        <v>5.8010246262999674</v>
      </c>
      <c r="K2839" s="2">
        <f t="shared" si="2381"/>
        <v>-2.2248136993665435</v>
      </c>
      <c r="L2839" s="2" t="e">
        <f t="shared" si="2382"/>
        <v>#DIV/0!</v>
      </c>
      <c r="M2839" s="1">
        <f t="shared" si="2383"/>
        <v>1.5312440718644398</v>
      </c>
      <c r="N2839" s="1">
        <f t="shared" si="2384"/>
        <v>-14.612848691601538</v>
      </c>
      <c r="O2839" s="1">
        <f t="shared" si="2385"/>
        <v>-5.4281923126043159</v>
      </c>
      <c r="P2839" s="2">
        <f t="shared" si="2386"/>
        <v>253.30000000000018</v>
      </c>
      <c r="Q2839" s="2">
        <f t="shared" si="2387"/>
        <v>0</v>
      </c>
      <c r="R2839" s="2">
        <f t="shared" si="2388"/>
        <v>98.042857142857045</v>
      </c>
      <c r="S2839" s="2">
        <f t="shared" si="2389"/>
        <v>61.917142857142736</v>
      </c>
      <c r="T2839" s="1">
        <f t="shared" si="2390"/>
        <v>61.292108741471104</v>
      </c>
      <c r="U2839" s="1">
        <f t="shared" si="2391"/>
        <v>2487.4885727002807</v>
      </c>
      <c r="V2839" s="1">
        <f t="shared" si="2392"/>
        <v>4345.2735000000002</v>
      </c>
      <c r="W2839" s="1">
        <f t="shared" si="2393"/>
        <v>233.86713534130874</v>
      </c>
      <c r="X2839" s="1">
        <f t="shared" si="2394"/>
        <v>4813.0077706826178</v>
      </c>
      <c r="Y2839" s="1">
        <f t="shared" si="2395"/>
        <v>3877.5392293173827</v>
      </c>
      <c r="Z2839" s="1">
        <f t="shared" si="2396"/>
        <v>3529.2708088815689</v>
      </c>
      <c r="AA2839" s="1">
        <f t="shared" si="2397"/>
        <v>4314.1546969046467</v>
      </c>
      <c r="AB2839" s="1">
        <f t="shared" si="2398"/>
        <v>784.88388802307782</v>
      </c>
      <c r="AC2839" s="1">
        <f t="shared" si="2399"/>
        <v>925.2226398518211</v>
      </c>
      <c r="AD2839" s="1">
        <f t="shared" si="2400"/>
        <v>140.33875182874328</v>
      </c>
      <c r="AE2839" s="4">
        <f t="shared" si="2401"/>
        <v>4939.1899999999996</v>
      </c>
      <c r="AF2839" s="4">
        <f t="shared" si="2402"/>
        <v>3400</v>
      </c>
      <c r="AG2839" s="4">
        <f t="shared" si="2403"/>
        <v>3763.2488399999997</v>
      </c>
      <c r="AH2839" s="4">
        <f t="shared" si="2404"/>
        <v>3987.9705799999997</v>
      </c>
      <c r="AI2839" s="4">
        <f t="shared" si="2405"/>
        <v>4169.5949999999993</v>
      </c>
      <c r="AJ2839" s="4">
        <f t="shared" si="2406"/>
        <v>4351.2194199999994</v>
      </c>
      <c r="AK2839" s="4">
        <f t="shared" si="2407"/>
        <v>4609.8033399999995</v>
      </c>
      <c r="AL2839" s="4">
        <f t="shared" si="2408"/>
        <v>4939.1899999999996</v>
      </c>
      <c r="AM2839" s="4">
        <f t="shared" si="2409"/>
        <v>3400</v>
      </c>
      <c r="AN2839" s="4">
        <f t="shared" si="2410"/>
        <v>3763.2488399999997</v>
      </c>
      <c r="AO2839" s="4">
        <f t="shared" si="2411"/>
        <v>3987.9705799999997</v>
      </c>
      <c r="AP2839" s="4">
        <f t="shared" si="2412"/>
        <v>4169.5949999999993</v>
      </c>
      <c r="AQ2839" s="4">
        <f t="shared" si="2413"/>
        <v>4351.2194199999994</v>
      </c>
      <c r="AR2839" s="4">
        <f t="shared" si="2414"/>
        <v>4609.8033399999995</v>
      </c>
      <c r="AS2839" s="4">
        <f t="shared" si="2415"/>
        <v>4939.1899999999996</v>
      </c>
      <c r="AT2839" s="4">
        <f t="shared" si="2416"/>
        <v>3400</v>
      </c>
      <c r="AU2839" s="4">
        <f t="shared" si="2417"/>
        <v>3763.2488399999997</v>
      </c>
      <c r="AV2839" s="4">
        <f t="shared" si="2418"/>
        <v>3987.9705799999997</v>
      </c>
      <c r="AW2839" s="4">
        <f t="shared" si="2419"/>
        <v>4169.5949999999993</v>
      </c>
      <c r="AX2839" s="4">
        <f t="shared" si="2420"/>
        <v>4351.2194199999994</v>
      </c>
      <c r="AY2839" s="4">
        <f t="shared" si="2421"/>
        <v>4609.8033399999995</v>
      </c>
      <c r="AZ2839" s="1">
        <f t="shared" si="2422"/>
        <v>4342.4071428571433</v>
      </c>
      <c r="BA2839" s="1">
        <f t="shared" si="2423"/>
        <v>1082.2021632450326</v>
      </c>
      <c r="BB2839" s="1">
        <f t="shared" si="2424"/>
        <v>0</v>
      </c>
      <c r="BC2839" s="1"/>
      <c r="BD2839" s="6">
        <f t="shared" si="2426"/>
        <v>0</v>
      </c>
      <c r="BE2839" s="6"/>
      <c r="BF2839">
        <f t="shared" si="2427"/>
        <v>2797.0546260000001</v>
      </c>
      <c r="BG2839">
        <f t="shared" si="2428"/>
        <v>4292.4198098232946</v>
      </c>
      <c r="BH2839">
        <f t="shared" si="2429"/>
        <v>327.60999999999967</v>
      </c>
      <c r="BI2839">
        <f t="shared" si="2430"/>
        <v>427.49918394238983</v>
      </c>
      <c r="BJ2839">
        <f t="shared" si="2431"/>
        <v>76.09471706868041</v>
      </c>
      <c r="BK2839">
        <f t="shared" si="2432"/>
        <v>59.572720608551784</v>
      </c>
    </row>
    <row r="2840" spans="1:63" x14ac:dyDescent="0.35">
      <c r="A2840" s="2">
        <v>1504569600000</v>
      </c>
      <c r="B2840" s="3">
        <v>42983</v>
      </c>
      <c r="C2840" s="2" t="s">
        <v>9</v>
      </c>
      <c r="D2840" s="2">
        <v>4106.97</v>
      </c>
      <c r="E2840" s="2">
        <v>4484.99</v>
      </c>
      <c r="F2840" s="2">
        <v>3603</v>
      </c>
      <c r="G2840" s="2">
        <v>4366.47</v>
      </c>
      <c r="H2840" s="2">
        <v>1228.938157</v>
      </c>
      <c r="I2840" s="2">
        <v>5083453.18675071</v>
      </c>
      <c r="J2840" s="2">
        <f t="shared" si="2380"/>
        <v>6.496411071898085</v>
      </c>
      <c r="K2840" s="2">
        <f t="shared" si="2381"/>
        <v>-4.1419144087777777</v>
      </c>
      <c r="L2840" s="2" t="e">
        <f t="shared" si="2382"/>
        <v>#DIV/0!</v>
      </c>
      <c r="M2840" s="1">
        <f t="shared" si="2383"/>
        <v>5.4829569437439565</v>
      </c>
      <c r="N2840" s="1">
        <f t="shared" si="2384"/>
        <v>-4.643338898469473</v>
      </c>
      <c r="O2840" s="1">
        <f t="shared" si="2385"/>
        <v>-1.6956488880033518</v>
      </c>
      <c r="P2840" s="2">
        <f t="shared" si="2386"/>
        <v>266.36000000000058</v>
      </c>
      <c r="Q2840" s="2">
        <f t="shared" si="2387"/>
        <v>0</v>
      </c>
      <c r="R2840" s="2">
        <f t="shared" si="2388"/>
        <v>85.236428571428476</v>
      </c>
      <c r="S2840" s="2">
        <f t="shared" si="2389"/>
        <v>61.917142857142736</v>
      </c>
      <c r="T2840" s="1">
        <f t="shared" si="2390"/>
        <v>57.923452175812457</v>
      </c>
      <c r="U2840" s="1">
        <f t="shared" si="2391"/>
        <v>2400.4566777084556</v>
      </c>
      <c r="V2840" s="1">
        <f t="shared" si="2392"/>
        <v>4328.5389999999998</v>
      </c>
      <c r="W2840" s="1">
        <f t="shared" si="2393"/>
        <v>225.44963949627422</v>
      </c>
      <c r="X2840" s="1">
        <f t="shared" si="2394"/>
        <v>4779.4382789925485</v>
      </c>
      <c r="Y2840" s="1">
        <f t="shared" si="2395"/>
        <v>3877.6397210074515</v>
      </c>
      <c r="Z2840" s="1">
        <f t="shared" si="2396"/>
        <v>3442.0308735920944</v>
      </c>
      <c r="AA2840" s="1">
        <f t="shared" si="2397"/>
        <v>4258.5882781600367</v>
      </c>
      <c r="AB2840" s="1">
        <f t="shared" si="2398"/>
        <v>816.55740456794229</v>
      </c>
      <c r="AC2840" s="1">
        <f t="shared" si="2399"/>
        <v>960.30732780900689</v>
      </c>
      <c r="AD2840" s="1">
        <f t="shared" si="2400"/>
        <v>143.74992324106461</v>
      </c>
      <c r="AE2840" s="4">
        <f t="shared" si="2401"/>
        <v>4939.1899999999996</v>
      </c>
      <c r="AF2840" s="4">
        <f t="shared" si="2402"/>
        <v>3400</v>
      </c>
      <c r="AG2840" s="4">
        <f t="shared" si="2403"/>
        <v>3763.2488399999997</v>
      </c>
      <c r="AH2840" s="4">
        <f t="shared" si="2404"/>
        <v>3987.9705799999997</v>
      </c>
      <c r="AI2840" s="4">
        <f t="shared" si="2405"/>
        <v>4169.5949999999993</v>
      </c>
      <c r="AJ2840" s="4">
        <f t="shared" si="2406"/>
        <v>4351.2194199999994</v>
      </c>
      <c r="AK2840" s="4">
        <f t="shared" si="2407"/>
        <v>4609.8033399999995</v>
      </c>
      <c r="AL2840" s="4">
        <f t="shared" si="2408"/>
        <v>4939.1899999999996</v>
      </c>
      <c r="AM2840" s="4">
        <f t="shared" si="2409"/>
        <v>3400</v>
      </c>
      <c r="AN2840" s="4">
        <f t="shared" si="2410"/>
        <v>3763.2488399999997</v>
      </c>
      <c r="AO2840" s="4">
        <f t="shared" si="2411"/>
        <v>3987.9705799999997</v>
      </c>
      <c r="AP2840" s="4">
        <f t="shared" si="2412"/>
        <v>4169.5949999999993</v>
      </c>
      <c r="AQ2840" s="4">
        <f t="shared" si="2413"/>
        <v>4351.2194199999994</v>
      </c>
      <c r="AR2840" s="4">
        <f t="shared" si="2414"/>
        <v>4609.8033399999995</v>
      </c>
      <c r="AS2840" s="4">
        <f t="shared" si="2415"/>
        <v>4939.1899999999996</v>
      </c>
      <c r="AT2840" s="4">
        <f t="shared" si="2416"/>
        <v>3400</v>
      </c>
      <c r="AU2840" s="4">
        <f t="shared" si="2417"/>
        <v>3763.2488399999997</v>
      </c>
      <c r="AV2840" s="4">
        <f t="shared" si="2418"/>
        <v>3987.9705799999997</v>
      </c>
      <c r="AW2840" s="4">
        <f t="shared" si="2419"/>
        <v>4169.5949999999993</v>
      </c>
      <c r="AX2840" s="4">
        <f t="shared" si="2420"/>
        <v>4351.2194199999994</v>
      </c>
      <c r="AY2840" s="4">
        <f t="shared" si="2421"/>
        <v>4609.8033399999995</v>
      </c>
      <c r="AZ2840" s="1">
        <f t="shared" si="2422"/>
        <v>4328.5389999999998</v>
      </c>
      <c r="BA2840" s="1">
        <f t="shared" si="2423"/>
        <v>1033.7423298648275</v>
      </c>
      <c r="BB2840" s="1">
        <f t="shared" si="2424"/>
        <v>0</v>
      </c>
      <c r="BC2840" s="1"/>
      <c r="BD2840" s="6">
        <f t="shared" si="2426"/>
        <v>0</v>
      </c>
      <c r="BE2840" s="6"/>
      <c r="BF2840">
        <f t="shared" si="2427"/>
        <v>1989.6909000000003</v>
      </c>
      <c r="BG2840">
        <f t="shared" si="2428"/>
        <v>4280.6507472071044</v>
      </c>
      <c r="BH2840">
        <f t="shared" si="2429"/>
        <v>881.98999999999978</v>
      </c>
      <c r="BI2840">
        <f t="shared" si="2430"/>
        <v>442.86675070275754</v>
      </c>
      <c r="BJ2840">
        <f t="shared" si="2431"/>
        <v>57.13783219452327</v>
      </c>
      <c r="BK2840">
        <f t="shared" si="2432"/>
        <v>58.22650873413685</v>
      </c>
    </row>
    <row r="2841" spans="1:63" x14ac:dyDescent="0.35">
      <c r="A2841" s="2">
        <v>1504483200000</v>
      </c>
      <c r="B2841" s="3">
        <v>42982</v>
      </c>
      <c r="C2841" s="2" t="s">
        <v>9</v>
      </c>
      <c r="D2841" s="2">
        <v>4505</v>
      </c>
      <c r="E2841" s="2">
        <v>4527.49</v>
      </c>
      <c r="F2841" s="2">
        <v>3972.51</v>
      </c>
      <c r="G2841" s="2">
        <v>4100.1099999999997</v>
      </c>
      <c r="H2841" s="2">
        <v>1394.644614</v>
      </c>
      <c r="I2841" s="2">
        <v>5909947.4900897397</v>
      </c>
      <c r="J2841" s="2">
        <f t="shared" si="2380"/>
        <v>-9.0699211369059825</v>
      </c>
      <c r="K2841" s="2">
        <f t="shared" si="2381"/>
        <v>-10.623915526607199</v>
      </c>
      <c r="L2841" s="2" t="e">
        <f t="shared" si="2382"/>
        <v>#DIV/0!</v>
      </c>
      <c r="M2841" s="1">
        <f t="shared" si="2383"/>
        <v>6.10012206656637</v>
      </c>
      <c r="N2841" s="1">
        <f t="shared" si="2384"/>
        <v>2.64285592337768</v>
      </c>
      <c r="O2841" s="1">
        <f t="shared" si="2385"/>
        <v>2.6457826741233887</v>
      </c>
      <c r="P2841" s="2">
        <f t="shared" si="2386"/>
        <v>0</v>
      </c>
      <c r="Q2841" s="2">
        <f t="shared" si="2387"/>
        <v>408.97000000000025</v>
      </c>
      <c r="R2841" s="2">
        <f t="shared" si="2388"/>
        <v>67.924999999999855</v>
      </c>
      <c r="S2841" s="2">
        <f t="shared" si="2389"/>
        <v>61.917142857142736</v>
      </c>
      <c r="T2841" s="1">
        <f t="shared" si="2390"/>
        <v>52.313523564328108</v>
      </c>
      <c r="U2841" s="1">
        <f t="shared" si="2391"/>
        <v>2320.21123598227</v>
      </c>
      <c r="V2841" s="1">
        <f t="shared" si="2392"/>
        <v>4326.5426315789464</v>
      </c>
      <c r="W2841" s="1">
        <f t="shared" si="2393"/>
        <v>231.13408206725984</v>
      </c>
      <c r="X2841" s="1">
        <f t="shared" si="2394"/>
        <v>4788.8107957134662</v>
      </c>
      <c r="Y2841" s="1">
        <f t="shared" si="2395"/>
        <v>3864.2744674444266</v>
      </c>
      <c r="Z2841" s="1">
        <f t="shared" si="2396"/>
        <v>3368.0757434794623</v>
      </c>
      <c r="AA2841" s="1">
        <f t="shared" si="2397"/>
        <v>4238.9734196436793</v>
      </c>
      <c r="AB2841" s="1">
        <f t="shared" si="2398"/>
        <v>870.89767616421705</v>
      </c>
      <c r="AC2841" s="1">
        <f t="shared" si="2399"/>
        <v>996.24480861927304</v>
      </c>
      <c r="AD2841" s="1">
        <f t="shared" si="2400"/>
        <v>125.347132455056</v>
      </c>
      <c r="AE2841" s="4">
        <f t="shared" si="2401"/>
        <v>4939.1899999999996</v>
      </c>
      <c r="AF2841" s="4">
        <f t="shared" si="2402"/>
        <v>3400</v>
      </c>
      <c r="AG2841" s="4">
        <f t="shared" si="2403"/>
        <v>3763.2488399999997</v>
      </c>
      <c r="AH2841" s="4">
        <f t="shared" si="2404"/>
        <v>3987.9705799999997</v>
      </c>
      <c r="AI2841" s="4">
        <f t="shared" si="2405"/>
        <v>4169.5949999999993</v>
      </c>
      <c r="AJ2841" s="4">
        <f t="shared" si="2406"/>
        <v>4351.2194199999994</v>
      </c>
      <c r="AK2841" s="4">
        <f t="shared" si="2407"/>
        <v>4609.8033399999995</v>
      </c>
      <c r="AL2841" s="4">
        <f t="shared" si="2408"/>
        <v>4939.1899999999996</v>
      </c>
      <c r="AM2841" s="4">
        <f t="shared" si="2409"/>
        <v>3400</v>
      </c>
      <c r="AN2841" s="4">
        <f t="shared" si="2410"/>
        <v>3763.2488399999997</v>
      </c>
      <c r="AO2841" s="4">
        <f t="shared" si="2411"/>
        <v>3987.9705799999997</v>
      </c>
      <c r="AP2841" s="4">
        <f t="shared" si="2412"/>
        <v>4169.5949999999993</v>
      </c>
      <c r="AQ2841" s="4">
        <f t="shared" si="2413"/>
        <v>4351.2194199999994</v>
      </c>
      <c r="AR2841" s="4">
        <f t="shared" si="2414"/>
        <v>4609.8033399999995</v>
      </c>
      <c r="AS2841" s="4">
        <f t="shared" si="2415"/>
        <v>4939.1899999999996</v>
      </c>
      <c r="AT2841" s="4">
        <f t="shared" si="2416"/>
        <v>3400</v>
      </c>
      <c r="AU2841" s="4">
        <f t="shared" si="2417"/>
        <v>3763.2488399999997</v>
      </c>
      <c r="AV2841" s="4">
        <f t="shared" si="2418"/>
        <v>3987.9705799999997</v>
      </c>
      <c r="AW2841" s="4">
        <f t="shared" si="2419"/>
        <v>4169.5949999999993</v>
      </c>
      <c r="AX2841" s="4">
        <f t="shared" si="2420"/>
        <v>4351.2194199999994</v>
      </c>
      <c r="AY2841" s="4">
        <f t="shared" si="2421"/>
        <v>4609.8033399999995</v>
      </c>
      <c r="AZ2841" s="1">
        <f t="shared" si="2422"/>
        <v>4326.5426315789464</v>
      </c>
      <c r="BA2841" s="1">
        <f t="shared" si="2423"/>
        <v>988.08852616434569</v>
      </c>
      <c r="BB2841" s="1">
        <f t="shared" si="2424"/>
        <v>0</v>
      </c>
      <c r="BC2841" s="1"/>
      <c r="BD2841" s="6">
        <f t="shared" si="2426"/>
        <v>0</v>
      </c>
      <c r="BE2841" s="6"/>
      <c r="BF2841">
        <f t="shared" si="2427"/>
        <v>760.75274300000024</v>
      </c>
      <c r="BG2841">
        <f t="shared" si="2428"/>
        <v>4292.3298713305076</v>
      </c>
      <c r="BH2841">
        <f t="shared" si="2429"/>
        <v>554.97999999999956</v>
      </c>
      <c r="BI2841">
        <f t="shared" si="2430"/>
        <v>375.30932773395102</v>
      </c>
      <c r="BJ2841">
        <f t="shared" si="2431"/>
        <v>45.485612562451671</v>
      </c>
      <c r="BK2841">
        <f t="shared" si="2432"/>
        <v>62.399270612031891</v>
      </c>
    </row>
    <row r="2842" spans="1:63" x14ac:dyDescent="0.35">
      <c r="A2842" s="2">
        <v>1504396800000</v>
      </c>
      <c r="B2842" s="3">
        <v>42981</v>
      </c>
      <c r="C2842" s="2" t="s">
        <v>9</v>
      </c>
      <c r="D2842" s="2">
        <v>4508.5</v>
      </c>
      <c r="E2842" s="2">
        <v>4714.76</v>
      </c>
      <c r="F2842" s="2">
        <v>4298.33</v>
      </c>
      <c r="G2842" s="2">
        <v>4509.08</v>
      </c>
      <c r="H2842" s="2">
        <v>691.21619799999996</v>
      </c>
      <c r="I2842" s="2">
        <v>3121052.7523018098</v>
      </c>
      <c r="J2842" s="2">
        <f t="shared" si="2380"/>
        <v>0.82600276377751136</v>
      </c>
      <c r="K2842" s="2">
        <f t="shared" si="2381"/>
        <v>2.7900307521160679</v>
      </c>
      <c r="L2842" s="2" t="e">
        <f t="shared" si="2382"/>
        <v>#DIV/0!</v>
      </c>
      <c r="M2842" s="1">
        <f t="shared" si="2383"/>
        <v>-9.9746104372809583</v>
      </c>
      <c r="N2842" s="1">
        <f t="shared" si="2384"/>
        <v>-8.3988308036229125</v>
      </c>
      <c r="O2842" s="1">
        <f t="shared" si="2385"/>
        <v>-4.4150913268338536</v>
      </c>
      <c r="P2842" s="2">
        <f t="shared" si="2386"/>
        <v>36.9399999999996</v>
      </c>
      <c r="Q2842" s="2">
        <f t="shared" si="2387"/>
        <v>0</v>
      </c>
      <c r="R2842" s="2">
        <f t="shared" si="2388"/>
        <v>67.924999999999855</v>
      </c>
      <c r="S2842" s="2">
        <f t="shared" si="2389"/>
        <v>37.725714285714147</v>
      </c>
      <c r="T2842" s="1">
        <f t="shared" si="2390"/>
        <v>64.292040483804485</v>
      </c>
      <c r="U2842" s="1">
        <f t="shared" si="2391"/>
        <v>2247.562306838689</v>
      </c>
      <c r="V2842" s="1">
        <f t="shared" si="2392"/>
        <v>4339.1222222222223</v>
      </c>
      <c r="W2842" s="1">
        <f t="shared" si="2393"/>
        <v>231.05027681715504</v>
      </c>
      <c r="X2842" s="1">
        <f t="shared" si="2394"/>
        <v>4801.2227758565323</v>
      </c>
      <c r="Y2842" s="1">
        <f t="shared" si="2395"/>
        <v>3877.0216685879122</v>
      </c>
      <c r="Z2842" s="1">
        <f t="shared" si="2396"/>
        <v>3309.513002957819</v>
      </c>
      <c r="AA2842" s="1">
        <f t="shared" si="2397"/>
        <v>4264.2213141243483</v>
      </c>
      <c r="AB2842" s="1">
        <f t="shared" si="2398"/>
        <v>954.70831116652926</v>
      </c>
      <c r="AC2842" s="1">
        <f t="shared" si="2399"/>
        <v>1027.5815917330369</v>
      </c>
      <c r="AD2842" s="1">
        <f t="shared" si="2400"/>
        <v>72.873280566507674</v>
      </c>
      <c r="AE2842" s="4">
        <f t="shared" si="2401"/>
        <v>4939.1899999999996</v>
      </c>
      <c r="AF2842" s="4">
        <f t="shared" si="2402"/>
        <v>3400</v>
      </c>
      <c r="AG2842" s="4">
        <f t="shared" si="2403"/>
        <v>3763.2488399999997</v>
      </c>
      <c r="AH2842" s="4">
        <f t="shared" si="2404"/>
        <v>3987.9705799999997</v>
      </c>
      <c r="AI2842" s="4">
        <f t="shared" si="2405"/>
        <v>4169.5949999999993</v>
      </c>
      <c r="AJ2842" s="4">
        <f t="shared" si="2406"/>
        <v>4351.2194199999994</v>
      </c>
      <c r="AK2842" s="4">
        <f t="shared" si="2407"/>
        <v>4609.8033399999995</v>
      </c>
      <c r="AL2842" s="4">
        <f t="shared" si="2408"/>
        <v>4939.1899999999996</v>
      </c>
      <c r="AM2842" s="4">
        <f t="shared" si="2409"/>
        <v>3400</v>
      </c>
      <c r="AN2842" s="4">
        <f t="shared" si="2410"/>
        <v>3763.2488399999997</v>
      </c>
      <c r="AO2842" s="4">
        <f t="shared" si="2411"/>
        <v>3987.9705799999997</v>
      </c>
      <c r="AP2842" s="4">
        <f t="shared" si="2412"/>
        <v>4169.5949999999993</v>
      </c>
      <c r="AQ2842" s="4">
        <f t="shared" si="2413"/>
        <v>4351.2194199999994</v>
      </c>
      <c r="AR2842" s="4">
        <f t="shared" si="2414"/>
        <v>4609.8033399999995</v>
      </c>
      <c r="AS2842" s="4">
        <f t="shared" si="2415"/>
        <v>4939.1899999999996</v>
      </c>
      <c r="AT2842" s="4">
        <f t="shared" si="2416"/>
        <v>3400</v>
      </c>
      <c r="AU2842" s="4">
        <f t="shared" si="2417"/>
        <v>3763.2488399999997</v>
      </c>
      <c r="AV2842" s="4">
        <f t="shared" si="2418"/>
        <v>3987.9705799999997</v>
      </c>
      <c r="AW2842" s="4">
        <f t="shared" si="2419"/>
        <v>4169.5949999999993</v>
      </c>
      <c r="AX2842" s="4">
        <f t="shared" si="2420"/>
        <v>4351.2194199999994</v>
      </c>
      <c r="AY2842" s="4">
        <f t="shared" si="2421"/>
        <v>4609.8033399999995</v>
      </c>
      <c r="AZ2842" s="1">
        <f t="shared" si="2422"/>
        <v>4339.1222222222223</v>
      </c>
      <c r="BA2842" s="1">
        <f t="shared" si="2423"/>
        <v>945.45809501591214</v>
      </c>
      <c r="BB2842" s="1">
        <f t="shared" si="2424"/>
        <v>0</v>
      </c>
      <c r="BC2842" s="1"/>
      <c r="BD2842" s="6">
        <f t="shared" si="2426"/>
        <v>0</v>
      </c>
      <c r="BE2842" s="6"/>
      <c r="BF2842">
        <f t="shared" si="2427"/>
        <v>2155.3973570000003</v>
      </c>
      <c r="BG2842">
        <f t="shared" si="2428"/>
        <v>4302.8832605499692</v>
      </c>
      <c r="BH2842">
        <f t="shared" si="2429"/>
        <v>416.43000000000029</v>
      </c>
      <c r="BI2842">
        <f t="shared" si="2430"/>
        <v>347.66768584686668</v>
      </c>
      <c r="BJ2842">
        <f t="shared" si="2431"/>
        <v>72.056081445435609</v>
      </c>
      <c r="BK2842">
        <f t="shared" si="2432"/>
        <v>79.434453598770787</v>
      </c>
    </row>
    <row r="2843" spans="1:63" x14ac:dyDescent="0.35">
      <c r="A2843" s="2">
        <v>1504310400000</v>
      </c>
      <c r="B2843" s="3">
        <v>42980</v>
      </c>
      <c r="C2843" s="2" t="s">
        <v>9</v>
      </c>
      <c r="D2843" s="2">
        <v>4796.16</v>
      </c>
      <c r="E2843" s="2">
        <v>4939.1899999999996</v>
      </c>
      <c r="F2843" s="2">
        <v>4286.87</v>
      </c>
      <c r="G2843" s="2">
        <v>4472.1400000000003</v>
      </c>
      <c r="H2843" s="2">
        <v>929.148595</v>
      </c>
      <c r="I2843" s="2">
        <v>4257723.9448170001</v>
      </c>
      <c r="J2843" s="2">
        <f t="shared" si="2380"/>
        <v>-7.503138631329219</v>
      </c>
      <c r="K2843" s="2">
        <f t="shared" si="2381"/>
        <v>3.7617082094937158</v>
      </c>
      <c r="L2843" s="2" t="e">
        <f t="shared" si="2382"/>
        <v>#DIV/0!</v>
      </c>
      <c r="M2843" s="1">
        <f t="shared" si="2383"/>
        <v>0.81923585298995805</v>
      </c>
      <c r="N2843" s="1">
        <f t="shared" si="2384"/>
        <v>-4.7701995018045036</v>
      </c>
      <c r="O2843" s="1">
        <f t="shared" si="2385"/>
        <v>-2.0603111709383053</v>
      </c>
      <c r="P2843" s="2">
        <f t="shared" si="2386"/>
        <v>0</v>
      </c>
      <c r="Q2843" s="2">
        <f t="shared" si="2387"/>
        <v>362.76999999999953</v>
      </c>
      <c r="R2843" s="2">
        <f t="shared" si="2388"/>
        <v>65.286428571428459</v>
      </c>
      <c r="S2843" s="2">
        <f t="shared" si="2389"/>
        <v>41.56071428571412</v>
      </c>
      <c r="T2843" s="1">
        <f t="shared" si="2390"/>
        <v>61.102643295495625</v>
      </c>
      <c r="U2843" s="1">
        <f t="shared" si="2391"/>
        <v>2155.2554622198595</v>
      </c>
      <c r="V2843" s="1">
        <f t="shared" si="2392"/>
        <v>4329.1247058823528</v>
      </c>
      <c r="W2843" s="1">
        <f t="shared" si="2393"/>
        <v>233.93454911998853</v>
      </c>
      <c r="X2843" s="1">
        <f t="shared" si="2394"/>
        <v>4796.9938041223295</v>
      </c>
      <c r="Y2843" s="1">
        <f t="shared" si="2395"/>
        <v>3861.2556076423757</v>
      </c>
      <c r="Z2843" s="1">
        <f t="shared" si="2396"/>
        <v>3213.5476431944444</v>
      </c>
      <c r="AA2843" s="1">
        <f t="shared" si="2397"/>
        <v>4219.7015530560475</v>
      </c>
      <c r="AB2843" s="1">
        <f t="shared" si="2398"/>
        <v>1006.1539098616031</v>
      </c>
      <c r="AC2843" s="1">
        <f t="shared" si="2399"/>
        <v>1045.7999118746638</v>
      </c>
      <c r="AD2843" s="1">
        <f t="shared" si="2400"/>
        <v>39.646002013060752</v>
      </c>
      <c r="AE2843" s="4">
        <f t="shared" si="2401"/>
        <v>4939.1899999999996</v>
      </c>
      <c r="AF2843" s="4">
        <f t="shared" si="2402"/>
        <v>3400</v>
      </c>
      <c r="AG2843" s="4">
        <f t="shared" si="2403"/>
        <v>3763.2488399999997</v>
      </c>
      <c r="AH2843" s="4">
        <f t="shared" si="2404"/>
        <v>3987.9705799999997</v>
      </c>
      <c r="AI2843" s="4">
        <f t="shared" si="2405"/>
        <v>4169.5949999999993</v>
      </c>
      <c r="AJ2843" s="4">
        <f t="shared" si="2406"/>
        <v>4351.2194199999994</v>
      </c>
      <c r="AK2843" s="4">
        <f t="shared" si="2407"/>
        <v>4609.8033399999995</v>
      </c>
      <c r="AL2843" s="4">
        <f t="shared" si="2408"/>
        <v>4939.1899999999996</v>
      </c>
      <c r="AM2843" s="4">
        <f t="shared" si="2409"/>
        <v>3400</v>
      </c>
      <c r="AN2843" s="4">
        <f t="shared" si="2410"/>
        <v>3763.2488399999997</v>
      </c>
      <c r="AO2843" s="4">
        <f t="shared" si="2411"/>
        <v>3987.9705799999997</v>
      </c>
      <c r="AP2843" s="4">
        <f t="shared" si="2412"/>
        <v>4169.5949999999993</v>
      </c>
      <c r="AQ2843" s="4">
        <f t="shared" si="2413"/>
        <v>4351.2194199999994</v>
      </c>
      <c r="AR2843" s="4">
        <f t="shared" si="2414"/>
        <v>4609.8033399999995</v>
      </c>
      <c r="AS2843" s="4">
        <f t="shared" si="2415"/>
        <v>4939.1899999999996</v>
      </c>
      <c r="AT2843" s="4">
        <f t="shared" si="2416"/>
        <v>3400</v>
      </c>
      <c r="AU2843" s="4">
        <f t="shared" si="2417"/>
        <v>3763.2488399999997</v>
      </c>
      <c r="AV2843" s="4">
        <f t="shared" si="2418"/>
        <v>3987.9705799999997</v>
      </c>
      <c r="AW2843" s="4">
        <f t="shared" si="2419"/>
        <v>4169.5949999999993</v>
      </c>
      <c r="AX2843" s="4">
        <f t="shared" si="2420"/>
        <v>4351.2194199999994</v>
      </c>
      <c r="AY2843" s="4">
        <f t="shared" si="2421"/>
        <v>4609.8033399999995</v>
      </c>
      <c r="AZ2843" s="1">
        <f t="shared" si="2422"/>
        <v>4329.1247058823528</v>
      </c>
      <c r="BA2843" s="1">
        <f t="shared" si="2423"/>
        <v>896.64135659147257</v>
      </c>
      <c r="BB2843" s="1">
        <f t="shared" si="2424"/>
        <v>0</v>
      </c>
      <c r="BC2843" s="1"/>
      <c r="BD2843" s="6">
        <f t="shared" si="2426"/>
        <v>0</v>
      </c>
      <c r="BE2843" s="6"/>
      <c r="BF2843">
        <f t="shared" si="2427"/>
        <v>1464.1811590000002</v>
      </c>
      <c r="BG2843">
        <f t="shared" si="2428"/>
        <v>4290.5970564802165</v>
      </c>
      <c r="BH2843">
        <f t="shared" si="2429"/>
        <v>652.31999999999971</v>
      </c>
      <c r="BI2843">
        <f t="shared" si="2430"/>
        <v>337.08886828484606</v>
      </c>
      <c r="BJ2843">
        <f t="shared" si="2431"/>
        <v>69.65611782820838</v>
      </c>
      <c r="BK2843">
        <f t="shared" si="2432"/>
        <v>88.240453931178024</v>
      </c>
    </row>
    <row r="2844" spans="1:63" x14ac:dyDescent="0.35">
      <c r="A2844" s="2">
        <v>1504224000000</v>
      </c>
      <c r="B2844" s="3">
        <v>42979</v>
      </c>
      <c r="C2844" s="2" t="s">
        <v>9</v>
      </c>
      <c r="D2844" s="2">
        <v>4689.8900000000003</v>
      </c>
      <c r="E2844" s="2">
        <v>4885.55</v>
      </c>
      <c r="F2844" s="2">
        <v>4654.88</v>
      </c>
      <c r="G2844" s="2">
        <v>4834.91</v>
      </c>
      <c r="H2844" s="2">
        <v>560.66636600000004</v>
      </c>
      <c r="I2844" s="2">
        <v>2665165.5592461601</v>
      </c>
      <c r="J2844" s="2">
        <f t="shared" si="2380"/>
        <v>2.3285198173925643</v>
      </c>
      <c r="K2844" s="2">
        <f t="shared" si="2381"/>
        <v>11.469207643218127</v>
      </c>
      <c r="L2844" s="2" t="e">
        <f t="shared" si="2382"/>
        <v>#DIV/0!</v>
      </c>
      <c r="M2844" s="1">
        <f t="shared" si="2383"/>
        <v>-8.1117764649586004</v>
      </c>
      <c r="N2844" s="1">
        <f t="shared" si="2384"/>
        <v>-11.419240482242683</v>
      </c>
      <c r="O2844" s="1">
        <f t="shared" si="2385"/>
        <v>-9.4402998194382164</v>
      </c>
      <c r="P2844" s="2">
        <f t="shared" si="2386"/>
        <v>110.01999999999953</v>
      </c>
      <c r="Q2844" s="2">
        <f t="shared" si="2387"/>
        <v>0</v>
      </c>
      <c r="R2844" s="2">
        <f t="shared" si="2388"/>
        <v>67.544285714285579</v>
      </c>
      <c r="S2844" s="2">
        <f t="shared" si="2389"/>
        <v>15.648571428571293</v>
      </c>
      <c r="T2844" s="1">
        <f t="shared" si="2390"/>
        <v>81.190006010131469</v>
      </c>
      <c r="U2844" s="1">
        <f t="shared" si="2391"/>
        <v>2060.6887463920984</v>
      </c>
      <c r="V2844" s="1">
        <f t="shared" si="2392"/>
        <v>4320.1862499999997</v>
      </c>
      <c r="W2844" s="1">
        <f t="shared" si="2393"/>
        <v>238.30123208019194</v>
      </c>
      <c r="X2844" s="1">
        <f t="shared" si="2394"/>
        <v>4796.7887141603833</v>
      </c>
      <c r="Y2844" s="1">
        <f t="shared" si="2395"/>
        <v>3843.5837858396158</v>
      </c>
      <c r="Z2844" s="1">
        <f t="shared" si="2396"/>
        <v>3112.8602546499997</v>
      </c>
      <c r="AA2844" s="1">
        <f t="shared" si="2397"/>
        <v>4173.8036536116924</v>
      </c>
      <c r="AB2844" s="1">
        <f t="shared" si="2398"/>
        <v>1060.9433989616928</v>
      </c>
      <c r="AC2844" s="1">
        <f t="shared" si="2399"/>
        <v>1055.7114123779288</v>
      </c>
      <c r="AD2844" s="1">
        <f t="shared" si="2400"/>
        <v>-5.2319865837639554</v>
      </c>
      <c r="AE2844" s="4">
        <f t="shared" si="2401"/>
        <v>4885.55</v>
      </c>
      <c r="AF2844" s="4">
        <f t="shared" si="2402"/>
        <v>3400</v>
      </c>
      <c r="AG2844" s="4">
        <f t="shared" si="2403"/>
        <v>3750.5898000000002</v>
      </c>
      <c r="AH2844" s="4">
        <f t="shared" si="2404"/>
        <v>3967.4801000000002</v>
      </c>
      <c r="AI2844" s="4">
        <f t="shared" si="2405"/>
        <v>4142.7749999999996</v>
      </c>
      <c r="AJ2844" s="4">
        <f t="shared" si="2406"/>
        <v>4318.0699000000004</v>
      </c>
      <c r="AK2844" s="4">
        <f t="shared" si="2407"/>
        <v>4567.6423000000004</v>
      </c>
      <c r="AL2844" s="4">
        <f t="shared" si="2408"/>
        <v>4885.55</v>
      </c>
      <c r="AM2844" s="4">
        <f t="shared" si="2409"/>
        <v>3400</v>
      </c>
      <c r="AN2844" s="4">
        <f t="shared" si="2410"/>
        <v>3750.5898000000002</v>
      </c>
      <c r="AO2844" s="4">
        <f t="shared" si="2411"/>
        <v>3967.4801000000002</v>
      </c>
      <c r="AP2844" s="4">
        <f t="shared" si="2412"/>
        <v>4142.7749999999996</v>
      </c>
      <c r="AQ2844" s="4">
        <f t="shared" si="2413"/>
        <v>4318.0699000000004</v>
      </c>
      <c r="AR2844" s="4">
        <f t="shared" si="2414"/>
        <v>4567.6423000000004</v>
      </c>
      <c r="AS2844" s="4">
        <f t="shared" si="2415"/>
        <v>4885.55</v>
      </c>
      <c r="AT2844" s="4">
        <f t="shared" si="2416"/>
        <v>3400</v>
      </c>
      <c r="AU2844" s="4">
        <f t="shared" si="2417"/>
        <v>3750.5898000000002</v>
      </c>
      <c r="AV2844" s="4">
        <f t="shared" si="2418"/>
        <v>3967.4801000000002</v>
      </c>
      <c r="AW2844" s="4">
        <f t="shared" si="2419"/>
        <v>4142.7749999999996</v>
      </c>
      <c r="AX2844" s="4">
        <f t="shared" si="2420"/>
        <v>4318.0699000000004</v>
      </c>
      <c r="AY2844" s="4">
        <f t="shared" si="2421"/>
        <v>4567.6423000000004</v>
      </c>
      <c r="AZ2844" s="1">
        <f t="shared" si="2422"/>
        <v>4320.1862499999997</v>
      </c>
      <c r="BA2844" s="1">
        <f t="shared" si="2423"/>
        <v>847.66192312012288</v>
      </c>
      <c r="BB2844" s="1">
        <f t="shared" si="2424"/>
        <v>0</v>
      </c>
      <c r="BC2844" s="1"/>
      <c r="BD2844" s="6">
        <f t="shared" si="2426"/>
        <v>0</v>
      </c>
      <c r="BE2844" s="6"/>
      <c r="BF2844">
        <f t="shared" si="2427"/>
        <v>2393.3297540000003</v>
      </c>
      <c r="BG2844">
        <f t="shared" si="2428"/>
        <v>4266.3965288262343</v>
      </c>
      <c r="BH2844">
        <f t="shared" si="2429"/>
        <v>230.67000000000007</v>
      </c>
      <c r="BI2844">
        <f t="shared" si="2430"/>
        <v>288.59177109789931</v>
      </c>
      <c r="BJ2844">
        <f t="shared" si="2431"/>
        <v>96.591161522668358</v>
      </c>
      <c r="BK2844">
        <f t="shared" si="2432"/>
        <v>95.886964833731042</v>
      </c>
    </row>
    <row r="2845" spans="1:63" x14ac:dyDescent="0.35">
      <c r="A2845" s="2">
        <v>1504137600000</v>
      </c>
      <c r="B2845" s="3">
        <v>42978</v>
      </c>
      <c r="C2845" s="2" t="s">
        <v>9</v>
      </c>
      <c r="D2845" s="2">
        <v>4555.1400000000003</v>
      </c>
      <c r="E2845" s="2">
        <v>4745.42</v>
      </c>
      <c r="F2845" s="2">
        <v>4555.1400000000003</v>
      </c>
      <c r="G2845" s="2">
        <v>4724.8900000000003</v>
      </c>
      <c r="H2845" s="2">
        <v>556.95680200000004</v>
      </c>
      <c r="I2845" s="2">
        <v>2579878.7240118398</v>
      </c>
      <c r="J2845" s="2">
        <f t="shared" si="2380"/>
        <v>3.7265594471300552</v>
      </c>
      <c r="K2845" s="2">
        <f t="shared" si="2381"/>
        <v>10.377089621275125</v>
      </c>
      <c r="L2845" s="2" t="e">
        <f t="shared" si="2382"/>
        <v>#DIV/0!</v>
      </c>
      <c r="M2845" s="1">
        <f t="shared" si="2383"/>
        <v>2.2755335673259589</v>
      </c>
      <c r="N2845" s="1">
        <f t="shared" si="2384"/>
        <v>-0.70435502202169054</v>
      </c>
      <c r="O2845" s="1">
        <f t="shared" si="2385"/>
        <v>-7.3309643187460471</v>
      </c>
      <c r="P2845" s="2">
        <f t="shared" si="2386"/>
        <v>169.75</v>
      </c>
      <c r="Q2845" s="2">
        <f t="shared" si="2387"/>
        <v>0</v>
      </c>
      <c r="R2845" s="2">
        <f t="shared" si="2388"/>
        <v>59.685714285714184</v>
      </c>
      <c r="S2845" s="2">
        <f t="shared" si="2389"/>
        <v>28.270714285714153</v>
      </c>
      <c r="T2845" s="1">
        <f t="shared" si="2390"/>
        <v>67.85827398305986</v>
      </c>
      <c r="U2845" s="1">
        <f t="shared" si="2391"/>
        <v>1947.4552258366737</v>
      </c>
      <c r="V2845" s="1">
        <f t="shared" si="2392"/>
        <v>4285.8713333333335</v>
      </c>
      <c r="W2845" s="1">
        <f t="shared" si="2393"/>
        <v>204.28679088858283</v>
      </c>
      <c r="X2845" s="1">
        <f t="shared" si="2394"/>
        <v>4694.4449151104991</v>
      </c>
      <c r="Y2845" s="1">
        <f t="shared" si="2395"/>
        <v>3877.2977515561679</v>
      </c>
      <c r="Z2845" s="1">
        <f t="shared" si="2396"/>
        <v>2975.0962750219996</v>
      </c>
      <c r="AA2845" s="1">
        <f t="shared" si="2397"/>
        <v>4053.6024997229097</v>
      </c>
      <c r="AB2845" s="1">
        <f t="shared" si="2398"/>
        <v>1078.50622470091</v>
      </c>
      <c r="AC2845" s="1">
        <f t="shared" si="2399"/>
        <v>1054.4034157319877</v>
      </c>
      <c r="AD2845" s="1">
        <f t="shared" si="2400"/>
        <v>-24.102808968922318</v>
      </c>
      <c r="AE2845" s="4">
        <f t="shared" si="2401"/>
        <v>4745.42</v>
      </c>
      <c r="AF2845" s="4">
        <f t="shared" si="2402"/>
        <v>3400</v>
      </c>
      <c r="AG2845" s="4">
        <f t="shared" si="2403"/>
        <v>3717.5191199999999</v>
      </c>
      <c r="AH2845" s="4">
        <f t="shared" si="2404"/>
        <v>3913.9504400000001</v>
      </c>
      <c r="AI2845" s="4">
        <f t="shared" si="2405"/>
        <v>4072.71</v>
      </c>
      <c r="AJ2845" s="4">
        <f t="shared" si="2406"/>
        <v>4231.4695599999995</v>
      </c>
      <c r="AK2845" s="4">
        <f t="shared" si="2407"/>
        <v>4457.5001200000006</v>
      </c>
      <c r="AL2845" s="4">
        <f t="shared" si="2408"/>
        <v>4745.42</v>
      </c>
      <c r="AM2845" s="4">
        <f t="shared" si="2409"/>
        <v>3400</v>
      </c>
      <c r="AN2845" s="4">
        <f t="shared" si="2410"/>
        <v>3717.5191199999999</v>
      </c>
      <c r="AO2845" s="4">
        <f t="shared" si="2411"/>
        <v>3913.9504400000001</v>
      </c>
      <c r="AP2845" s="4">
        <f t="shared" si="2412"/>
        <v>4072.71</v>
      </c>
      <c r="AQ2845" s="4">
        <f t="shared" si="2413"/>
        <v>4231.4695599999995</v>
      </c>
      <c r="AR2845" s="4">
        <f t="shared" si="2414"/>
        <v>4457.5001200000006</v>
      </c>
      <c r="AS2845" s="4">
        <f t="shared" si="2415"/>
        <v>4745.42</v>
      </c>
      <c r="AT2845" s="4">
        <f t="shared" si="2416"/>
        <v>3400</v>
      </c>
      <c r="AU2845" s="4">
        <f t="shared" si="2417"/>
        <v>3717.5191199999999</v>
      </c>
      <c r="AV2845" s="4">
        <f t="shared" si="2418"/>
        <v>3913.9504400000001</v>
      </c>
      <c r="AW2845" s="4">
        <f t="shared" si="2419"/>
        <v>4072.71</v>
      </c>
      <c r="AX2845" s="4">
        <f t="shared" si="2420"/>
        <v>4231.4695599999995</v>
      </c>
      <c r="AY2845" s="4">
        <f t="shared" si="2421"/>
        <v>4457.5001200000006</v>
      </c>
      <c r="AZ2845" s="1">
        <f t="shared" si="2422"/>
        <v>4285.8713333333335</v>
      </c>
      <c r="BA2845" s="1">
        <f t="shared" si="2423"/>
        <v>793.04208645053552</v>
      </c>
      <c r="BB2845" s="1">
        <f t="shared" si="2424"/>
        <v>1</v>
      </c>
      <c r="BC2845" s="1" t="str">
        <f t="shared" si="2425"/>
        <v>$4,648–$4,655</v>
      </c>
      <c r="BD2845" s="6">
        <f t="shared" si="2426"/>
        <v>0</v>
      </c>
      <c r="BE2845" s="6"/>
      <c r="BF2845">
        <f t="shared" si="2427"/>
        <v>1832.6633880000004</v>
      </c>
      <c r="BG2845">
        <f t="shared" si="2428"/>
        <v>4236.9860434713482</v>
      </c>
      <c r="BH2845">
        <f t="shared" si="2429"/>
        <v>190.27999999999975</v>
      </c>
      <c r="BI2845">
        <f t="shared" si="2430"/>
        <v>297.50281280526838</v>
      </c>
      <c r="BJ2845">
        <f t="shared" si="2431"/>
        <v>98.474082442657334</v>
      </c>
      <c r="BK2845">
        <f t="shared" si="2432"/>
        <v>95.979886655986874</v>
      </c>
    </row>
    <row r="2846" spans="1:63" x14ac:dyDescent="0.35">
      <c r="A2846" s="2">
        <v>1504051200000</v>
      </c>
      <c r="B2846" s="3">
        <v>42977</v>
      </c>
      <c r="C2846" s="2" t="s">
        <v>9</v>
      </c>
      <c r="D2846" s="2">
        <v>4564.5200000000004</v>
      </c>
      <c r="E2846" s="2">
        <v>4647.51</v>
      </c>
      <c r="F2846" s="2">
        <v>4416.01</v>
      </c>
      <c r="G2846" s="2">
        <v>4555.1400000000003</v>
      </c>
      <c r="H2846" s="2">
        <v>808.46877099999995</v>
      </c>
      <c r="I2846" s="2">
        <v>3683714.6866612299</v>
      </c>
      <c r="J2846" s="2">
        <f t="shared" si="2380"/>
        <v>-0.7049622014700716</v>
      </c>
      <c r="K2846" s="2">
        <f t="shared" si="2381"/>
        <v>5.5405339653985992</v>
      </c>
      <c r="L2846" s="2" t="e">
        <f t="shared" si="2382"/>
        <v>#DIV/0!</v>
      </c>
      <c r="M2846" s="1">
        <f t="shared" si="2383"/>
        <v>3.5926762316159739</v>
      </c>
      <c r="N2846" s="1">
        <f t="shared" si="2384"/>
        <v>1.4188367426687238</v>
      </c>
      <c r="O2846" s="1">
        <f t="shared" si="2385"/>
        <v>-8.3521033382069643</v>
      </c>
      <c r="P2846" s="2">
        <f t="shared" si="2386"/>
        <v>0</v>
      </c>
      <c r="Q2846" s="2">
        <f t="shared" si="2387"/>
        <v>32.339999999999236</v>
      </c>
      <c r="R2846" s="2">
        <f t="shared" si="2388"/>
        <v>353.63785714285706</v>
      </c>
      <c r="S2846" s="2">
        <f t="shared" si="2389"/>
        <v>28.270714285714153</v>
      </c>
      <c r="T2846" s="1">
        <f t="shared" si="2390"/>
        <v>92.597517730496492</v>
      </c>
      <c r="U2846" s="1">
        <f t="shared" si="2391"/>
        <v>1834.0905411769461</v>
      </c>
      <c r="V2846" s="1">
        <f t="shared" si="2392"/>
        <v>4254.5128571428568</v>
      </c>
      <c r="W2846" s="1">
        <f t="shared" si="2393"/>
        <v>173.10031110925954</v>
      </c>
      <c r="X2846" s="1">
        <f t="shared" si="2394"/>
        <v>4600.7134793613759</v>
      </c>
      <c r="Y2846" s="1">
        <f t="shared" si="2395"/>
        <v>3908.3122349243376</v>
      </c>
      <c r="Z2846" s="1">
        <f t="shared" si="2396"/>
        <v>2835.1127770237599</v>
      </c>
      <c r="AA2846" s="1">
        <f t="shared" si="2397"/>
        <v>3931.5502269452568</v>
      </c>
      <c r="AB2846" s="1">
        <f t="shared" si="2398"/>
        <v>1096.4374499214969</v>
      </c>
      <c r="AC2846" s="1">
        <f t="shared" si="2399"/>
        <v>1048.3777134897571</v>
      </c>
      <c r="AD2846" s="1">
        <f t="shared" si="2400"/>
        <v>-48.059736431739793</v>
      </c>
      <c r="AE2846" s="4">
        <f t="shared" si="2401"/>
        <v>4647.51</v>
      </c>
      <c r="AF2846" s="4">
        <f t="shared" si="2402"/>
        <v>3400</v>
      </c>
      <c r="AG2846" s="4">
        <f t="shared" si="2403"/>
        <v>3694.4123600000003</v>
      </c>
      <c r="AH2846" s="4">
        <f t="shared" si="2404"/>
        <v>3876.54882</v>
      </c>
      <c r="AI2846" s="4">
        <f t="shared" si="2405"/>
        <v>4023.7550000000001</v>
      </c>
      <c r="AJ2846" s="4">
        <f t="shared" si="2406"/>
        <v>4170.9611800000002</v>
      </c>
      <c r="AK2846" s="4">
        <f t="shared" si="2407"/>
        <v>4380.5428600000005</v>
      </c>
      <c r="AL2846" s="4">
        <f t="shared" si="2408"/>
        <v>4647.51</v>
      </c>
      <c r="AM2846" s="4">
        <f t="shared" si="2409"/>
        <v>3400</v>
      </c>
      <c r="AN2846" s="4">
        <f t="shared" si="2410"/>
        <v>3694.4123600000003</v>
      </c>
      <c r="AO2846" s="4">
        <f t="shared" si="2411"/>
        <v>3876.54882</v>
      </c>
      <c r="AP2846" s="4">
        <f t="shared" si="2412"/>
        <v>4023.7550000000001</v>
      </c>
      <c r="AQ2846" s="4">
        <f t="shared" si="2413"/>
        <v>4170.9611800000002</v>
      </c>
      <c r="AR2846" s="4">
        <f t="shared" si="2414"/>
        <v>4380.5428600000005</v>
      </c>
      <c r="AS2846" s="4">
        <f t="shared" si="2415"/>
        <v>4647.51</v>
      </c>
      <c r="AT2846" s="4">
        <f t="shared" si="2416"/>
        <v>3400</v>
      </c>
      <c r="AU2846" s="4">
        <f t="shared" si="2417"/>
        <v>3694.4123600000003</v>
      </c>
      <c r="AV2846" s="4">
        <f t="shared" si="2418"/>
        <v>3876.54882</v>
      </c>
      <c r="AW2846" s="4">
        <f t="shared" si="2419"/>
        <v>4023.7550000000001</v>
      </c>
      <c r="AX2846" s="4">
        <f t="shared" si="2420"/>
        <v>4170.9611800000002</v>
      </c>
      <c r="AY2846" s="4">
        <f t="shared" si="2421"/>
        <v>4380.5428600000005</v>
      </c>
      <c r="AZ2846" s="1">
        <f t="shared" si="2422"/>
        <v>4254.5128571428568</v>
      </c>
      <c r="BA2846" s="1">
        <f t="shared" si="2423"/>
        <v>739.18115612794008</v>
      </c>
      <c r="BB2846" s="1">
        <f t="shared" si="2424"/>
        <v>0</v>
      </c>
      <c r="BC2846" s="1"/>
      <c r="BD2846" s="6">
        <f t="shared" si="2426"/>
        <v>0</v>
      </c>
      <c r="BE2846" s="6"/>
      <c r="BF2846">
        <f t="shared" si="2427"/>
        <v>1275.7065860000002</v>
      </c>
      <c r="BG2846">
        <f t="shared" si="2428"/>
        <v>4211.18558225982</v>
      </c>
      <c r="BH2846">
        <f t="shared" si="2429"/>
        <v>231.5</v>
      </c>
      <c r="BI2846">
        <f t="shared" si="2430"/>
        <v>313.99863015992509</v>
      </c>
      <c r="BJ2846">
        <f t="shared" si="2431"/>
        <v>92.595650535867449</v>
      </c>
      <c r="BK2846">
        <f t="shared" si="2432"/>
        <v>93.45735732169662</v>
      </c>
    </row>
    <row r="2847" spans="1:63" x14ac:dyDescent="0.35">
      <c r="A2847" s="2">
        <v>1503964800000</v>
      </c>
      <c r="B2847" s="3">
        <v>42976</v>
      </c>
      <c r="C2847" s="2" t="s">
        <v>9</v>
      </c>
      <c r="D2847" s="2">
        <v>4353.6499999999996</v>
      </c>
      <c r="E2847" s="2">
        <v>4625.8500000000004</v>
      </c>
      <c r="F2847" s="2">
        <v>4313.55</v>
      </c>
      <c r="G2847" s="2">
        <v>4587.4799999999996</v>
      </c>
      <c r="H2847" s="2">
        <v>603.545028</v>
      </c>
      <c r="I2847" s="2">
        <v>2682483.7358299098</v>
      </c>
      <c r="J2847" s="2">
        <f t="shared" si="2380"/>
        <v>4.5772552881557615</v>
      </c>
      <c r="K2847" s="2">
        <f t="shared" si="2381"/>
        <v>11.508722633148663</v>
      </c>
      <c r="L2847" s="2" t="e">
        <f t="shared" si="2382"/>
        <v>#DIV/0!</v>
      </c>
      <c r="M2847" s="1">
        <f t="shared" si="2383"/>
        <v>-0.70996720188620399</v>
      </c>
      <c r="N2847" s="1">
        <f t="shared" si="2384"/>
        <v>-4.8176776792487237</v>
      </c>
      <c r="O2847" s="1">
        <f t="shared" si="2385"/>
        <v>-9.0023280755447352</v>
      </c>
      <c r="P2847" s="2">
        <f t="shared" si="2386"/>
        <v>200.78999999999996</v>
      </c>
      <c r="Q2847" s="2">
        <f t="shared" si="2387"/>
        <v>0</v>
      </c>
      <c r="R2847" s="2">
        <f t="shared" si="2388"/>
        <v>353.63785714285706</v>
      </c>
      <c r="S2847" s="2">
        <f t="shared" si="2389"/>
        <v>25.960714285714207</v>
      </c>
      <c r="T2847" s="1">
        <f t="shared" si="2390"/>
        <v>93.161008433721349</v>
      </c>
      <c r="U2847" s="1">
        <f t="shared" si="2391"/>
        <v>1723.0272979596784</v>
      </c>
      <c r="V2847" s="1">
        <f t="shared" si="2392"/>
        <v>4231.3876923076923</v>
      </c>
      <c r="W2847" s="1">
        <f t="shared" si="2393"/>
        <v>157.42234144803658</v>
      </c>
      <c r="X2847" s="1">
        <f t="shared" si="2394"/>
        <v>4546.2323752037655</v>
      </c>
      <c r="Y2847" s="1">
        <f t="shared" si="2395"/>
        <v>3916.5430094116191</v>
      </c>
      <c r="Z2847" s="1">
        <f t="shared" si="2396"/>
        <v>2697.5105991856608</v>
      </c>
      <c r="AA2847" s="1">
        <f t="shared" si="2397"/>
        <v>3818.1702682080304</v>
      </c>
      <c r="AB2847" s="1">
        <f t="shared" si="2398"/>
        <v>1120.6596690223696</v>
      </c>
      <c r="AC2847" s="1">
        <f t="shared" si="2399"/>
        <v>1036.3627793818221</v>
      </c>
      <c r="AD2847" s="1">
        <f t="shared" si="2400"/>
        <v>-84.296889640547533</v>
      </c>
      <c r="AE2847" s="4">
        <f t="shared" si="2401"/>
        <v>4625.8500000000004</v>
      </c>
      <c r="AF2847" s="4">
        <f t="shared" si="2402"/>
        <v>3400</v>
      </c>
      <c r="AG2847" s="4">
        <f t="shared" si="2403"/>
        <v>3689.3006</v>
      </c>
      <c r="AH2847" s="4">
        <f t="shared" si="2404"/>
        <v>3868.2746999999999</v>
      </c>
      <c r="AI2847" s="4">
        <f t="shared" si="2405"/>
        <v>4012.9250000000002</v>
      </c>
      <c r="AJ2847" s="4">
        <f t="shared" si="2406"/>
        <v>4157.5753000000004</v>
      </c>
      <c r="AK2847" s="4">
        <f t="shared" si="2407"/>
        <v>4363.5181000000002</v>
      </c>
      <c r="AL2847" s="4">
        <f t="shared" si="2408"/>
        <v>4625.8500000000004</v>
      </c>
      <c r="AM2847" s="4">
        <f t="shared" si="2409"/>
        <v>3400</v>
      </c>
      <c r="AN2847" s="4">
        <f t="shared" si="2410"/>
        <v>3689.3006</v>
      </c>
      <c r="AO2847" s="4">
        <f t="shared" si="2411"/>
        <v>3868.2746999999999</v>
      </c>
      <c r="AP2847" s="4">
        <f t="shared" si="2412"/>
        <v>4012.9250000000002</v>
      </c>
      <c r="AQ2847" s="4">
        <f t="shared" si="2413"/>
        <v>4157.5753000000004</v>
      </c>
      <c r="AR2847" s="4">
        <f t="shared" si="2414"/>
        <v>4363.5181000000002</v>
      </c>
      <c r="AS2847" s="4">
        <f t="shared" si="2415"/>
        <v>4625.8500000000004</v>
      </c>
      <c r="AT2847" s="4">
        <f t="shared" si="2416"/>
        <v>3400</v>
      </c>
      <c r="AU2847" s="4">
        <f t="shared" si="2417"/>
        <v>3689.3006</v>
      </c>
      <c r="AV2847" s="4">
        <f t="shared" si="2418"/>
        <v>3868.2746999999999</v>
      </c>
      <c r="AW2847" s="4">
        <f t="shared" si="2419"/>
        <v>4012.9250000000002</v>
      </c>
      <c r="AX2847" s="4">
        <f t="shared" si="2420"/>
        <v>4157.5753000000004</v>
      </c>
      <c r="AY2847" s="4">
        <f t="shared" si="2421"/>
        <v>4363.5181000000002</v>
      </c>
      <c r="AZ2847" s="1">
        <f t="shared" si="2422"/>
        <v>4231.3876923076923</v>
      </c>
      <c r="BA2847" s="1">
        <f t="shared" si="2423"/>
        <v>686.90774730777491</v>
      </c>
      <c r="BB2847" s="1">
        <f t="shared" si="2424"/>
        <v>1</v>
      </c>
      <c r="BC2847" s="1" t="str">
        <f t="shared" si="2425"/>
        <v>$4,400–$4,416</v>
      </c>
      <c r="BD2847" s="6">
        <f t="shared" si="2426"/>
        <v>0</v>
      </c>
      <c r="BE2847" s="6"/>
      <c r="BF2847">
        <f t="shared" si="2427"/>
        <v>2084.1753570000001</v>
      </c>
      <c r="BG2847">
        <f t="shared" si="2428"/>
        <v>4180.4955842211421</v>
      </c>
      <c r="BH2847">
        <f t="shared" si="2429"/>
        <v>312.30000000000018</v>
      </c>
      <c r="BI2847">
        <f t="shared" si="2430"/>
        <v>326.69072710760582</v>
      </c>
      <c r="BJ2847">
        <f t="shared" si="2431"/>
        <v>96.869926989435839</v>
      </c>
      <c r="BK2847">
        <f t="shared" si="2432"/>
        <v>90.539391387754236</v>
      </c>
    </row>
    <row r="2848" spans="1:63" x14ac:dyDescent="0.35">
      <c r="A2848" s="2">
        <v>1503878400000</v>
      </c>
      <c r="B2848" s="3">
        <v>42975</v>
      </c>
      <c r="C2848" s="2" t="s">
        <v>9</v>
      </c>
      <c r="D2848" s="2">
        <v>4310.01</v>
      </c>
      <c r="E2848" s="2">
        <v>4399.82</v>
      </c>
      <c r="F2848" s="2">
        <v>4124.54</v>
      </c>
      <c r="G2848" s="2">
        <v>4386.6899999999996</v>
      </c>
      <c r="H2848" s="2">
        <v>603.84161600000004</v>
      </c>
      <c r="I2848" s="2">
        <v>2591660.5257995301</v>
      </c>
      <c r="J2848" s="2">
        <f t="shared" si="2380"/>
        <v>1.7791142015911654</v>
      </c>
      <c r="K2848" s="2">
        <f t="shared" si="2381"/>
        <v>8.5814356435643457</v>
      </c>
      <c r="L2848" s="2" t="e">
        <f t="shared" si="2382"/>
        <v>#DIV/0!</v>
      </c>
      <c r="M2848" s="1">
        <f t="shared" si="2383"/>
        <v>4.3769128148787564</v>
      </c>
      <c r="N2848" s="1">
        <f t="shared" si="2384"/>
        <v>-6.5329439737022668</v>
      </c>
      <c r="O2848" s="1">
        <f t="shared" si="2385"/>
        <v>-4.4154020457337904</v>
      </c>
      <c r="P2848" s="2">
        <f t="shared" si="2386"/>
        <v>76.679999999999382</v>
      </c>
      <c r="Q2848" s="2">
        <f t="shared" si="2387"/>
        <v>0</v>
      </c>
      <c r="R2848" s="2">
        <f t="shared" si="2388"/>
        <v>339.29571428571415</v>
      </c>
      <c r="S2848" s="2">
        <f t="shared" si="2389"/>
        <v>25.960714285714207</v>
      </c>
      <c r="T2848" s="1">
        <f t="shared" si="2390"/>
        <v>92.892468891717968</v>
      </c>
      <c r="U2848" s="1">
        <f t="shared" si="2391"/>
        <v>1606.110861141706</v>
      </c>
      <c r="V2848" s="1">
        <f t="shared" si="2392"/>
        <v>4201.713333333334</v>
      </c>
      <c r="W2848" s="1">
        <f t="shared" si="2393"/>
        <v>124.09498179038324</v>
      </c>
      <c r="X2848" s="1">
        <f t="shared" si="2394"/>
        <v>4449.9032969141008</v>
      </c>
      <c r="Y2848" s="1">
        <f t="shared" si="2395"/>
        <v>3953.5233697525678</v>
      </c>
      <c r="Z2848" s="1">
        <f t="shared" si="2396"/>
        <v>2546.3130471205141</v>
      </c>
      <c r="AA2848" s="1">
        <f t="shared" si="2397"/>
        <v>3678.2957715185812</v>
      </c>
      <c r="AB2848" s="1">
        <f t="shared" si="2398"/>
        <v>1131.9827243980671</v>
      </c>
      <c r="AC2848" s="1">
        <f t="shared" si="2399"/>
        <v>1015.288556971685</v>
      </c>
      <c r="AD2848" s="1">
        <f t="shared" si="2400"/>
        <v>-116.69416742638214</v>
      </c>
      <c r="AE2848" s="4">
        <f t="shared" si="2401"/>
        <v>4485.3900000000003</v>
      </c>
      <c r="AF2848" s="4">
        <f t="shared" si="2402"/>
        <v>3400</v>
      </c>
      <c r="AG2848" s="4">
        <f t="shared" si="2403"/>
        <v>3656.1520399999999</v>
      </c>
      <c r="AH2848" s="4">
        <f t="shared" si="2404"/>
        <v>3814.6189800000002</v>
      </c>
      <c r="AI2848" s="4">
        <f t="shared" si="2405"/>
        <v>3942.6950000000002</v>
      </c>
      <c r="AJ2848" s="4">
        <f t="shared" si="2406"/>
        <v>4070.7710200000001</v>
      </c>
      <c r="AK2848" s="4">
        <f t="shared" si="2407"/>
        <v>4253.11654</v>
      </c>
      <c r="AL2848" s="4">
        <f t="shared" si="2408"/>
        <v>4485.3900000000003</v>
      </c>
      <c r="AM2848" s="4">
        <f t="shared" si="2409"/>
        <v>3400</v>
      </c>
      <c r="AN2848" s="4">
        <f t="shared" si="2410"/>
        <v>3656.1520399999999</v>
      </c>
      <c r="AO2848" s="4">
        <f t="shared" si="2411"/>
        <v>3814.6189800000002</v>
      </c>
      <c r="AP2848" s="4">
        <f t="shared" si="2412"/>
        <v>3942.6950000000002</v>
      </c>
      <c r="AQ2848" s="4">
        <f t="shared" si="2413"/>
        <v>4070.7710200000001</v>
      </c>
      <c r="AR2848" s="4">
        <f t="shared" si="2414"/>
        <v>4253.11654</v>
      </c>
      <c r="AS2848" s="4">
        <f t="shared" si="2415"/>
        <v>4485.3900000000003</v>
      </c>
      <c r="AT2848" s="4">
        <f t="shared" si="2416"/>
        <v>3400</v>
      </c>
      <c r="AU2848" s="4">
        <f t="shared" si="2417"/>
        <v>3656.1520399999999</v>
      </c>
      <c r="AV2848" s="4">
        <f t="shared" si="2418"/>
        <v>3814.6189800000002</v>
      </c>
      <c r="AW2848" s="4">
        <f t="shared" si="2419"/>
        <v>3942.6950000000002</v>
      </c>
      <c r="AX2848" s="4">
        <f t="shared" si="2420"/>
        <v>4070.7710200000001</v>
      </c>
      <c r="AY2848" s="4">
        <f t="shared" si="2421"/>
        <v>4253.11654</v>
      </c>
      <c r="AZ2848" s="1">
        <f t="shared" si="2422"/>
        <v>4201.713333333334</v>
      </c>
      <c r="BA2848" s="1">
        <f t="shared" si="2423"/>
        <v>633.47525069555263</v>
      </c>
      <c r="BB2848" s="1">
        <f t="shared" si="2424"/>
        <v>0</v>
      </c>
      <c r="BC2848" s="1"/>
      <c r="BD2848" s="6">
        <f t="shared" si="2426"/>
        <v>0</v>
      </c>
      <c r="BE2848" s="6"/>
      <c r="BF2848">
        <f t="shared" si="2427"/>
        <v>1480.6303290000001</v>
      </c>
      <c r="BG2848">
        <f t="shared" si="2428"/>
        <v>4155.858924196099</v>
      </c>
      <c r="BH2848">
        <f t="shared" si="2429"/>
        <v>275.27999999999975</v>
      </c>
      <c r="BI2848">
        <f t="shared" si="2430"/>
        <v>328.90468512416049</v>
      </c>
      <c r="BJ2848">
        <f t="shared" si="2431"/>
        <v>90.906494439786556</v>
      </c>
      <c r="BK2848">
        <f t="shared" si="2432"/>
        <v>87.039067370561085</v>
      </c>
    </row>
    <row r="2849" spans="1:63" x14ac:dyDescent="0.35">
      <c r="A2849" s="2">
        <v>1503792000000</v>
      </c>
      <c r="B2849" s="3">
        <v>42974</v>
      </c>
      <c r="C2849" s="2" t="s">
        <v>9</v>
      </c>
      <c r="D2849" s="2">
        <v>4332.51</v>
      </c>
      <c r="E2849" s="2">
        <v>4400</v>
      </c>
      <c r="F2849" s="2">
        <v>4285.54</v>
      </c>
      <c r="G2849" s="2">
        <v>4310.01</v>
      </c>
      <c r="H2849" s="2">
        <v>350.69258500000001</v>
      </c>
      <c r="I2849" s="2">
        <v>1521580.0620255701</v>
      </c>
      <c r="J2849" s="2">
        <f t="shared" si="2380"/>
        <v>-0.63240067874136319</v>
      </c>
      <c r="K2849" s="2">
        <f t="shared" si="2381"/>
        <v>7.320966135458173</v>
      </c>
      <c r="L2849" s="2" t="e">
        <f t="shared" si="2382"/>
        <v>#DIV/0!</v>
      </c>
      <c r="M2849" s="1">
        <f t="shared" si="2383"/>
        <v>1.7480150181571843</v>
      </c>
      <c r="N2849" s="1">
        <f t="shared" si="2384"/>
        <v>4.6187827870468912</v>
      </c>
      <c r="O2849" s="1">
        <f t="shared" si="2385"/>
        <v>-9.9224827784622374</v>
      </c>
      <c r="P2849" s="2">
        <f t="shared" si="2386"/>
        <v>0</v>
      </c>
      <c r="Q2849" s="2">
        <f t="shared" si="2387"/>
        <v>27.429999999999382</v>
      </c>
      <c r="R2849" s="2">
        <f t="shared" si="2388"/>
        <v>333.81857142857137</v>
      </c>
      <c r="S2849" s="2">
        <f t="shared" si="2389"/>
        <v>25.960714285714207</v>
      </c>
      <c r="T2849" s="1">
        <f t="shared" si="2390"/>
        <v>92.784266544369487</v>
      </c>
      <c r="U2849" s="1">
        <f t="shared" si="2391"/>
        <v>1492.6178350658572</v>
      </c>
      <c r="V2849" s="1">
        <f t="shared" si="2392"/>
        <v>4184.897272727273</v>
      </c>
      <c r="W2849" s="1">
        <f t="shared" si="2393"/>
        <v>115.78499982066363</v>
      </c>
      <c r="X2849" s="1">
        <f t="shared" si="2394"/>
        <v>4416.4672723685999</v>
      </c>
      <c r="Y2849" s="1">
        <f t="shared" si="2395"/>
        <v>3953.3272730859458</v>
      </c>
      <c r="Z2849" s="1">
        <f t="shared" si="2396"/>
        <v>2399.0828908901549</v>
      </c>
      <c r="AA2849" s="1">
        <f t="shared" si="2397"/>
        <v>3549.4968208855962</v>
      </c>
      <c r="AB2849" s="1">
        <f t="shared" si="2398"/>
        <v>1150.4139299954413</v>
      </c>
      <c r="AC2849" s="1">
        <f t="shared" si="2399"/>
        <v>986.11501511508948</v>
      </c>
      <c r="AD2849" s="1">
        <f t="shared" si="2400"/>
        <v>-164.29891488035184</v>
      </c>
      <c r="AE2849" s="4">
        <f t="shared" si="2401"/>
        <v>4485.3900000000003</v>
      </c>
      <c r="AF2849" s="4">
        <f t="shared" si="2402"/>
        <v>3400</v>
      </c>
      <c r="AG2849" s="4">
        <f t="shared" si="2403"/>
        <v>3656.1520399999999</v>
      </c>
      <c r="AH2849" s="4">
        <f t="shared" si="2404"/>
        <v>3814.6189800000002</v>
      </c>
      <c r="AI2849" s="4">
        <f t="shared" si="2405"/>
        <v>3942.6950000000002</v>
      </c>
      <c r="AJ2849" s="4">
        <f t="shared" si="2406"/>
        <v>4070.7710200000001</v>
      </c>
      <c r="AK2849" s="4">
        <f t="shared" si="2407"/>
        <v>4253.11654</v>
      </c>
      <c r="AL2849" s="4">
        <f t="shared" si="2408"/>
        <v>4485.3900000000003</v>
      </c>
      <c r="AM2849" s="4">
        <f t="shared" si="2409"/>
        <v>3400</v>
      </c>
      <c r="AN2849" s="4">
        <f t="shared" si="2410"/>
        <v>3656.1520399999999</v>
      </c>
      <c r="AO2849" s="4">
        <f t="shared" si="2411"/>
        <v>3814.6189800000002</v>
      </c>
      <c r="AP2849" s="4">
        <f t="shared" si="2412"/>
        <v>3942.6950000000002</v>
      </c>
      <c r="AQ2849" s="4">
        <f t="shared" si="2413"/>
        <v>4070.7710200000001</v>
      </c>
      <c r="AR2849" s="4">
        <f t="shared" si="2414"/>
        <v>4253.11654</v>
      </c>
      <c r="AS2849" s="4">
        <f t="shared" si="2415"/>
        <v>4485.3900000000003</v>
      </c>
      <c r="AT2849" s="4">
        <f t="shared" si="2416"/>
        <v>3400</v>
      </c>
      <c r="AU2849" s="4">
        <f t="shared" si="2417"/>
        <v>3656.1520399999999</v>
      </c>
      <c r="AV2849" s="4">
        <f t="shared" si="2418"/>
        <v>3814.6189800000002</v>
      </c>
      <c r="AW2849" s="4">
        <f t="shared" si="2419"/>
        <v>3942.6950000000002</v>
      </c>
      <c r="AX2849" s="4">
        <f t="shared" si="2420"/>
        <v>4070.7710200000001</v>
      </c>
      <c r="AY2849" s="4">
        <f t="shared" si="2421"/>
        <v>4253.11654</v>
      </c>
      <c r="AZ2849" s="1">
        <f t="shared" si="2422"/>
        <v>4184.897272727273</v>
      </c>
      <c r="BA2849" s="1">
        <f t="shared" si="2423"/>
        <v>582.06135002014923</v>
      </c>
      <c r="BB2849" s="1">
        <f t="shared" si="2424"/>
        <v>0</v>
      </c>
      <c r="BC2849" s="1"/>
      <c r="BD2849" s="6">
        <f t="shared" si="2426"/>
        <v>0</v>
      </c>
      <c r="BE2849" s="6"/>
      <c r="BF2849">
        <f t="shared" si="2427"/>
        <v>876.78871299999992</v>
      </c>
      <c r="BG2849">
        <f t="shared" si="2428"/>
        <v>4143.8658310548826</v>
      </c>
      <c r="BH2849">
        <f t="shared" si="2429"/>
        <v>114.46000000000004</v>
      </c>
      <c r="BI2849">
        <f t="shared" si="2430"/>
        <v>337.15463668172367</v>
      </c>
      <c r="BJ2849">
        <f t="shared" si="2431"/>
        <v>83.841752734040298</v>
      </c>
      <c r="BK2849">
        <f t="shared" si="2432"/>
        <v>83.783401972255731</v>
      </c>
    </row>
    <row r="2850" spans="1:63" x14ac:dyDescent="0.35">
      <c r="A2850" s="2">
        <v>1503705600000</v>
      </c>
      <c r="B2850" s="3">
        <v>42973</v>
      </c>
      <c r="C2850" s="2" t="s">
        <v>9</v>
      </c>
      <c r="D2850" s="2">
        <v>4280.71</v>
      </c>
      <c r="E2850" s="2">
        <v>4367</v>
      </c>
      <c r="F2850" s="2">
        <v>4212.41</v>
      </c>
      <c r="G2850" s="2">
        <v>4337.4399999999996</v>
      </c>
      <c r="H2850" s="2">
        <v>228.108068</v>
      </c>
      <c r="I2850" s="2">
        <v>977865.73333209998</v>
      </c>
      <c r="J2850" s="2">
        <f t="shared" si="2380"/>
        <v>1.3259575581449514</v>
      </c>
      <c r="K2850" s="2">
        <f t="shared" si="2381"/>
        <v>6.1461619219389627</v>
      </c>
      <c r="L2850" s="2" t="e">
        <f t="shared" si="2382"/>
        <v>#DIV/0!</v>
      </c>
      <c r="M2850" s="1">
        <f t="shared" si="2383"/>
        <v>-0.63642543752797276</v>
      </c>
      <c r="N2850" s="1">
        <f t="shared" si="2384"/>
        <v>3.1055184625032446</v>
      </c>
      <c r="O2850" s="1">
        <f t="shared" si="2385"/>
        <v>-9.6068187686746001</v>
      </c>
      <c r="P2850" s="2">
        <f t="shared" si="2386"/>
        <v>56.759999999999309</v>
      </c>
      <c r="Q2850" s="2">
        <f t="shared" si="2387"/>
        <v>0</v>
      </c>
      <c r="R2850" s="2">
        <f t="shared" si="2388"/>
        <v>333.81857142857137</v>
      </c>
      <c r="S2850" s="2">
        <f t="shared" si="2389"/>
        <v>24.001428571428537</v>
      </c>
      <c r="T2850" s="1">
        <f t="shared" si="2390"/>
        <v>93.292317765516586</v>
      </c>
      <c r="U2850" s="1">
        <f t="shared" si="2391"/>
        <v>1377.6222364971168</v>
      </c>
      <c r="V2850" s="1">
        <f t="shared" si="2392"/>
        <v>4172.3860000000004</v>
      </c>
      <c r="W2850" s="1">
        <f t="shared" si="2393"/>
        <v>114.12682158020523</v>
      </c>
      <c r="X2850" s="1">
        <f t="shared" si="2394"/>
        <v>4400.6396431604107</v>
      </c>
      <c r="Y2850" s="1">
        <f t="shared" si="2395"/>
        <v>3944.1323568395901</v>
      </c>
      <c r="Z2850" s="1">
        <f t="shared" si="2396"/>
        <v>2246.2087221613669</v>
      </c>
      <c r="AA2850" s="1">
        <f t="shared" si="2397"/>
        <v>3411.2216974102503</v>
      </c>
      <c r="AB2850" s="1">
        <f t="shared" si="2398"/>
        <v>1165.0129752488833</v>
      </c>
      <c r="AC2850" s="1">
        <f t="shared" si="2399"/>
        <v>945.04028639500143</v>
      </c>
      <c r="AD2850" s="1">
        <f t="shared" si="2400"/>
        <v>-219.97268885388189</v>
      </c>
      <c r="AE2850" s="4">
        <f t="shared" si="2401"/>
        <v>4485.3900000000003</v>
      </c>
      <c r="AF2850" s="4">
        <f t="shared" si="2402"/>
        <v>3400</v>
      </c>
      <c r="AG2850" s="4">
        <f t="shared" si="2403"/>
        <v>3656.1520399999999</v>
      </c>
      <c r="AH2850" s="4">
        <f t="shared" si="2404"/>
        <v>3814.6189800000002</v>
      </c>
      <c r="AI2850" s="4">
        <f t="shared" si="2405"/>
        <v>3942.6950000000002</v>
      </c>
      <c r="AJ2850" s="4">
        <f t="shared" si="2406"/>
        <v>4070.7710200000001</v>
      </c>
      <c r="AK2850" s="4">
        <f t="shared" si="2407"/>
        <v>4253.11654</v>
      </c>
      <c r="AL2850" s="4">
        <f t="shared" si="2408"/>
        <v>4485.3900000000003</v>
      </c>
      <c r="AM2850" s="4">
        <f t="shared" si="2409"/>
        <v>3400</v>
      </c>
      <c r="AN2850" s="4">
        <f t="shared" si="2410"/>
        <v>3656.1520399999999</v>
      </c>
      <c r="AO2850" s="4">
        <f t="shared" si="2411"/>
        <v>3814.6189800000002</v>
      </c>
      <c r="AP2850" s="4">
        <f t="shared" si="2412"/>
        <v>3942.6950000000002</v>
      </c>
      <c r="AQ2850" s="4">
        <f t="shared" si="2413"/>
        <v>4070.7710200000001</v>
      </c>
      <c r="AR2850" s="4">
        <f t="shared" si="2414"/>
        <v>4253.11654</v>
      </c>
      <c r="AS2850" s="4">
        <f t="shared" si="2415"/>
        <v>4485.3900000000003</v>
      </c>
      <c r="AT2850" s="4">
        <f t="shared" si="2416"/>
        <v>3400</v>
      </c>
      <c r="AU2850" s="4">
        <f t="shared" si="2417"/>
        <v>3656.1520399999999</v>
      </c>
      <c r="AV2850" s="4">
        <f t="shared" si="2418"/>
        <v>3814.6189800000002</v>
      </c>
      <c r="AW2850" s="4">
        <f t="shared" si="2419"/>
        <v>3942.6950000000002</v>
      </c>
      <c r="AX2850" s="4">
        <f t="shared" si="2420"/>
        <v>4070.7710200000001</v>
      </c>
      <c r="AY2850" s="4">
        <f t="shared" si="2421"/>
        <v>4253.11654</v>
      </c>
      <c r="AZ2850" s="1">
        <f t="shared" si="2422"/>
        <v>4172.3860000000004</v>
      </c>
      <c r="BA2850" s="1">
        <f t="shared" si="2423"/>
        <v>530.99356029439787</v>
      </c>
      <c r="BB2850" s="1">
        <f t="shared" si="2424"/>
        <v>0</v>
      </c>
      <c r="BC2850" s="1"/>
      <c r="BD2850" s="6">
        <f t="shared" si="2426"/>
        <v>0</v>
      </c>
      <c r="BE2850" s="6"/>
      <c r="BF2850">
        <f t="shared" si="2427"/>
        <v>1227.4812979999999</v>
      </c>
      <c r="BG2850">
        <f t="shared" si="2428"/>
        <v>4134.5703721024556</v>
      </c>
      <c r="BH2850">
        <f t="shared" si="2429"/>
        <v>154.59000000000015</v>
      </c>
      <c r="BI2850">
        <f t="shared" si="2430"/>
        <v>371.4153500173735</v>
      </c>
      <c r="BJ2850">
        <f t="shared" si="2431"/>
        <v>86.368954937856373</v>
      </c>
      <c r="BK2850">
        <f t="shared" si="2432"/>
        <v>83.967667535785893</v>
      </c>
    </row>
    <row r="2851" spans="1:63" x14ac:dyDescent="0.35">
      <c r="A2851" s="2">
        <v>1503619200000</v>
      </c>
      <c r="B2851" s="3">
        <v>42972</v>
      </c>
      <c r="C2851" s="2" t="s">
        <v>9</v>
      </c>
      <c r="D2851" s="2">
        <v>4316.01</v>
      </c>
      <c r="E2851" s="2">
        <v>4453.91</v>
      </c>
      <c r="F2851" s="2">
        <v>4247.4799999999996</v>
      </c>
      <c r="G2851" s="2">
        <v>4280.68</v>
      </c>
      <c r="H2851" s="2">
        <v>573.61274000000003</v>
      </c>
      <c r="I2851" s="2">
        <v>2484637.3493632702</v>
      </c>
      <c r="J2851" s="2">
        <f t="shared" si="2380"/>
        <v>-0.81858012377172251</v>
      </c>
      <c r="K2851" s="2">
        <f t="shared" si="2381"/>
        <v>3.3985671428364568</v>
      </c>
      <c r="L2851" s="2" t="e">
        <f t="shared" si="2382"/>
        <v>#DIV/0!</v>
      </c>
      <c r="M2851" s="1">
        <f t="shared" si="2383"/>
        <v>1.3086059980080258</v>
      </c>
      <c r="N2851" s="1">
        <f t="shared" si="2384"/>
        <v>12.947242026967666</v>
      </c>
      <c r="O2851" s="1">
        <f t="shared" si="2385"/>
        <v>-14.49909827410599</v>
      </c>
      <c r="P2851" s="2">
        <f t="shared" si="2386"/>
        <v>0</v>
      </c>
      <c r="Q2851" s="2">
        <f t="shared" si="2387"/>
        <v>35.329999999999927</v>
      </c>
      <c r="R2851" s="2">
        <f t="shared" si="2388"/>
        <v>329.76428571428568</v>
      </c>
      <c r="S2851" s="2">
        <f t="shared" si="2389"/>
        <v>24.001428571428537</v>
      </c>
      <c r="T2851" s="1">
        <f t="shared" si="2390"/>
        <v>93.21544525028672</v>
      </c>
      <c r="U2851" s="1">
        <f t="shared" si="2391"/>
        <v>1256.8133481908767</v>
      </c>
      <c r="V2851" s="1">
        <f t="shared" si="2392"/>
        <v>4154.0466666666671</v>
      </c>
      <c r="W2851" s="1">
        <f t="shared" si="2393"/>
        <v>105.39845602917222</v>
      </c>
      <c r="X2851" s="1">
        <f t="shared" si="2394"/>
        <v>4364.8435787250119</v>
      </c>
      <c r="Y2851" s="1">
        <f t="shared" si="2395"/>
        <v>3943.2497546083227</v>
      </c>
      <c r="Z2851" s="1">
        <f t="shared" si="2396"/>
        <v>2078.9102199342765</v>
      </c>
      <c r="AA2851" s="1">
        <f t="shared" si="2397"/>
        <v>3242.8183696666592</v>
      </c>
      <c r="AB2851" s="1">
        <f t="shared" si="2398"/>
        <v>1163.9081497323828</v>
      </c>
      <c r="AC2851" s="1">
        <f t="shared" si="2399"/>
        <v>890.0471141815309</v>
      </c>
      <c r="AD2851" s="1">
        <f t="shared" si="2400"/>
        <v>-273.86103555085185</v>
      </c>
      <c r="AE2851" s="4">
        <f t="shared" si="2401"/>
        <v>4485.3900000000003</v>
      </c>
      <c r="AF2851" s="4">
        <f t="shared" si="2402"/>
        <v>3400</v>
      </c>
      <c r="AG2851" s="4">
        <f t="shared" si="2403"/>
        <v>3656.1520399999999</v>
      </c>
      <c r="AH2851" s="4">
        <f t="shared" si="2404"/>
        <v>3814.6189800000002</v>
      </c>
      <c r="AI2851" s="4">
        <f t="shared" si="2405"/>
        <v>3942.6950000000002</v>
      </c>
      <c r="AJ2851" s="4">
        <f t="shared" si="2406"/>
        <v>4070.7710200000001</v>
      </c>
      <c r="AK2851" s="4">
        <f t="shared" si="2407"/>
        <v>4253.11654</v>
      </c>
      <c r="AL2851" s="4">
        <f t="shared" si="2408"/>
        <v>4485.3900000000003</v>
      </c>
      <c r="AM2851" s="4">
        <f t="shared" si="2409"/>
        <v>3400</v>
      </c>
      <c r="AN2851" s="4">
        <f t="shared" si="2410"/>
        <v>3656.1520399999999</v>
      </c>
      <c r="AO2851" s="4">
        <f t="shared" si="2411"/>
        <v>3814.6189800000002</v>
      </c>
      <c r="AP2851" s="4">
        <f t="shared" si="2412"/>
        <v>3942.6950000000002</v>
      </c>
      <c r="AQ2851" s="4">
        <f t="shared" si="2413"/>
        <v>4070.7710200000001</v>
      </c>
      <c r="AR2851" s="4">
        <f t="shared" si="2414"/>
        <v>4253.11654</v>
      </c>
      <c r="AS2851" s="4">
        <f t="shared" si="2415"/>
        <v>4485.3900000000003</v>
      </c>
      <c r="AT2851" s="4">
        <f t="shared" si="2416"/>
        <v>3400</v>
      </c>
      <c r="AU2851" s="4">
        <f t="shared" si="2417"/>
        <v>3656.1520399999999</v>
      </c>
      <c r="AV2851" s="4">
        <f t="shared" si="2418"/>
        <v>3814.6189800000002</v>
      </c>
      <c r="AW2851" s="4">
        <f t="shared" si="2419"/>
        <v>3942.6950000000002</v>
      </c>
      <c r="AX2851" s="4">
        <f t="shared" si="2420"/>
        <v>4070.7710200000001</v>
      </c>
      <c r="AY2851" s="4">
        <f t="shared" si="2421"/>
        <v>4253.11654</v>
      </c>
      <c r="AZ2851" s="1">
        <f t="shared" si="2422"/>
        <v>4154.0466666666671</v>
      </c>
      <c r="BA2851" s="1">
        <f t="shared" si="2423"/>
        <v>478.85045838062251</v>
      </c>
      <c r="BB2851" s="1">
        <f t="shared" si="2424"/>
        <v>0</v>
      </c>
      <c r="BC2851" s="1"/>
      <c r="BD2851" s="6">
        <f t="shared" si="2426"/>
        <v>0</v>
      </c>
      <c r="BE2851" s="6"/>
      <c r="BF2851">
        <f t="shared" si="2427"/>
        <v>999.37322999999992</v>
      </c>
      <c r="BG2851">
        <f t="shared" si="2428"/>
        <v>4128.8860941259081</v>
      </c>
      <c r="BH2851">
        <f t="shared" si="2429"/>
        <v>206.43000000000029</v>
      </c>
      <c r="BI2851">
        <f t="shared" si="2430"/>
        <v>404.77309617389244</v>
      </c>
      <c r="BJ2851">
        <f t="shared" si="2431"/>
        <v>81.139498244870509</v>
      </c>
      <c r="BK2851">
        <f t="shared" si="2432"/>
        <v>77.105925059195314</v>
      </c>
    </row>
    <row r="2852" spans="1:63" x14ac:dyDescent="0.35">
      <c r="A2852" s="2">
        <v>1503532800000</v>
      </c>
      <c r="B2852" s="3">
        <v>42971</v>
      </c>
      <c r="C2852" s="2" t="s">
        <v>9</v>
      </c>
      <c r="D2852" s="2">
        <v>4147</v>
      </c>
      <c r="E2852" s="2">
        <v>4371.68</v>
      </c>
      <c r="F2852" s="2">
        <v>4085.01</v>
      </c>
      <c r="G2852" s="2">
        <v>4316.01</v>
      </c>
      <c r="H2852" s="2">
        <v>787.41875300000004</v>
      </c>
      <c r="I2852" s="2">
        <v>3296476.41316476</v>
      </c>
      <c r="J2852" s="2">
        <f t="shared" si="2380"/>
        <v>4.9100512638520559</v>
      </c>
      <c r="K2852" s="2">
        <f t="shared" si="2381"/>
        <v>5.0540725397177066</v>
      </c>
      <c r="L2852" s="2" t="e">
        <f t="shared" si="2382"/>
        <v>#DIV/0!</v>
      </c>
      <c r="M2852" s="1">
        <f t="shared" si="2383"/>
        <v>-0.82533616154442579</v>
      </c>
      <c r="N2852" s="1">
        <f t="shared" si="2384"/>
        <v>9.473564704437667</v>
      </c>
      <c r="O2852" s="1">
        <f t="shared" si="2385"/>
        <v>-12.41910931624348</v>
      </c>
      <c r="P2852" s="2">
        <f t="shared" si="2386"/>
        <v>202</v>
      </c>
      <c r="Q2852" s="2">
        <f t="shared" si="2387"/>
        <v>0</v>
      </c>
      <c r="R2852" s="2">
        <f t="shared" si="2388"/>
        <v>329.76428571428568</v>
      </c>
      <c r="S2852" s="2">
        <f t="shared" si="2389"/>
        <v>21.477857142857115</v>
      </c>
      <c r="T2852" s="1">
        <f t="shared" si="2390"/>
        <v>93.885170791822503</v>
      </c>
      <c r="U2852" s="1">
        <f t="shared" si="2391"/>
        <v>1133.3902195456064</v>
      </c>
      <c r="V2852" s="1">
        <f t="shared" si="2392"/>
        <v>4138.2174999999997</v>
      </c>
      <c r="W2852" s="1">
        <f t="shared" si="2393"/>
        <v>101.2046253574905</v>
      </c>
      <c r="X2852" s="1">
        <f t="shared" si="2394"/>
        <v>4340.6267507149805</v>
      </c>
      <c r="Y2852" s="1">
        <f t="shared" si="2395"/>
        <v>3935.808249285019</v>
      </c>
      <c r="Z2852" s="1">
        <f t="shared" si="2396"/>
        <v>1902.7686375290186</v>
      </c>
      <c r="AA2852" s="1">
        <f t="shared" si="2397"/>
        <v>3054.1162550605968</v>
      </c>
      <c r="AB2852" s="1">
        <f t="shared" si="2398"/>
        <v>1151.3476175315782</v>
      </c>
      <c r="AC2852" s="1">
        <f t="shared" si="2399"/>
        <v>821.58185529381797</v>
      </c>
      <c r="AD2852" s="1">
        <f t="shared" si="2400"/>
        <v>-329.76576223776021</v>
      </c>
      <c r="AE2852" s="4">
        <f t="shared" si="2401"/>
        <v>4485.3900000000003</v>
      </c>
      <c r="AF2852" s="4">
        <f t="shared" si="2402"/>
        <v>3400</v>
      </c>
      <c r="AG2852" s="4">
        <f t="shared" si="2403"/>
        <v>3656.1520399999999</v>
      </c>
      <c r="AH2852" s="4">
        <f t="shared" si="2404"/>
        <v>3814.6189800000002</v>
      </c>
      <c r="AI2852" s="4">
        <f t="shared" si="2405"/>
        <v>3942.6950000000002</v>
      </c>
      <c r="AJ2852" s="4">
        <f t="shared" si="2406"/>
        <v>4070.7710200000001</v>
      </c>
      <c r="AK2852" s="4">
        <f t="shared" si="2407"/>
        <v>4253.11654</v>
      </c>
      <c r="AL2852" s="4">
        <f t="shared" si="2408"/>
        <v>4485.3900000000003</v>
      </c>
      <c r="AM2852" s="4">
        <f t="shared" si="2409"/>
        <v>3400</v>
      </c>
      <c r="AN2852" s="4">
        <f t="shared" si="2410"/>
        <v>3656.1520399999999</v>
      </c>
      <c r="AO2852" s="4">
        <f t="shared" si="2411"/>
        <v>3814.6189800000002</v>
      </c>
      <c r="AP2852" s="4">
        <f t="shared" si="2412"/>
        <v>3942.6950000000002</v>
      </c>
      <c r="AQ2852" s="4">
        <f t="shared" si="2413"/>
        <v>4070.7710200000001</v>
      </c>
      <c r="AR2852" s="4">
        <f t="shared" si="2414"/>
        <v>4253.11654</v>
      </c>
      <c r="AS2852" s="4">
        <f t="shared" si="2415"/>
        <v>4485.3900000000003</v>
      </c>
      <c r="AT2852" s="4">
        <f t="shared" si="2416"/>
        <v>3400</v>
      </c>
      <c r="AU2852" s="4">
        <f t="shared" si="2417"/>
        <v>3656.1520399999999</v>
      </c>
      <c r="AV2852" s="4">
        <f t="shared" si="2418"/>
        <v>3814.6189800000002</v>
      </c>
      <c r="AW2852" s="4">
        <f t="shared" si="2419"/>
        <v>3942.6950000000002</v>
      </c>
      <c r="AX2852" s="4">
        <f t="shared" si="2420"/>
        <v>4070.7710200000001</v>
      </c>
      <c r="AY2852" s="4">
        <f t="shared" si="2421"/>
        <v>4253.11654</v>
      </c>
      <c r="AZ2852" s="1">
        <f t="shared" si="2422"/>
        <v>4138.2174999999997</v>
      </c>
      <c r="BA2852" s="1">
        <f t="shared" si="2423"/>
        <v>426.77060164611049</v>
      </c>
      <c r="BB2852" s="1">
        <f t="shared" si="2424"/>
        <v>0</v>
      </c>
      <c r="BC2852" s="1"/>
      <c r="BD2852" s="6">
        <f t="shared" si="2426"/>
        <v>0</v>
      </c>
      <c r="BE2852" s="6"/>
      <c r="BF2852">
        <f t="shared" si="2427"/>
        <v>1572.98597</v>
      </c>
      <c r="BG2852">
        <f t="shared" si="2428"/>
        <v>4110.7878835878646</v>
      </c>
      <c r="BH2852">
        <f t="shared" si="2429"/>
        <v>286.67000000000007</v>
      </c>
      <c r="BI2852">
        <f t="shared" si="2430"/>
        <v>435.28741866218348</v>
      </c>
      <c r="BJ2852">
        <f t="shared" si="2431"/>
        <v>84.394549424630782</v>
      </c>
      <c r="BK2852">
        <f t="shared" si="2432"/>
        <v>69.714419087455511</v>
      </c>
    </row>
    <row r="2853" spans="1:63" x14ac:dyDescent="0.35">
      <c r="A2853" s="2">
        <v>1503446400000</v>
      </c>
      <c r="B2853" s="3">
        <v>42970</v>
      </c>
      <c r="C2853" s="2" t="s">
        <v>9</v>
      </c>
      <c r="D2853" s="2">
        <v>4040</v>
      </c>
      <c r="E2853" s="2">
        <v>4265.8</v>
      </c>
      <c r="F2853" s="2">
        <v>4013.89</v>
      </c>
      <c r="G2853" s="2">
        <v>4114.01</v>
      </c>
      <c r="H2853" s="2">
        <v>1001.136565</v>
      </c>
      <c r="I2853" s="2">
        <v>4148686.4658196801</v>
      </c>
      <c r="J2853" s="2">
        <f t="shared" si="2380"/>
        <v>1.8319306930693124</v>
      </c>
      <c r="K2853" s="2">
        <f t="shared" si="2381"/>
        <v>-3.9922241825123383</v>
      </c>
      <c r="L2853" s="2" t="e">
        <f t="shared" si="2382"/>
        <v>#DIV/0!</v>
      </c>
      <c r="M2853" s="1">
        <f t="shared" si="2383"/>
        <v>4.6802486555869889</v>
      </c>
      <c r="N2853" s="1">
        <f t="shared" si="2384"/>
        <v>10.722628287242863</v>
      </c>
      <c r="O2853" s="1">
        <f t="shared" si="2385"/>
        <v>-12.594524563625278</v>
      </c>
      <c r="P2853" s="2">
        <f t="shared" si="2386"/>
        <v>74.010000000000218</v>
      </c>
      <c r="Q2853" s="2">
        <f t="shared" si="2387"/>
        <v>0</v>
      </c>
      <c r="R2853" s="2">
        <f t="shared" si="2388"/>
        <v>315.33571428571429</v>
      </c>
      <c r="S2853" s="2">
        <f t="shared" si="2389"/>
        <v>21.477857142857115</v>
      </c>
      <c r="T2853" s="1">
        <f t="shared" si="2390"/>
        <v>93.62322098490263</v>
      </c>
      <c r="U2853" s="1">
        <f t="shared" si="2391"/>
        <v>1003.4873713637944</v>
      </c>
      <c r="V2853" s="1">
        <f t="shared" si="2392"/>
        <v>4112.818571428571</v>
      </c>
      <c r="W2853" s="1">
        <f t="shared" si="2393"/>
        <v>80.899494511677219</v>
      </c>
      <c r="X2853" s="1">
        <f t="shared" si="2394"/>
        <v>4274.6175604519258</v>
      </c>
      <c r="Y2853" s="1">
        <f t="shared" si="2395"/>
        <v>3951.0195824052166</v>
      </c>
      <c r="Z2853" s="1">
        <f t="shared" si="2396"/>
        <v>1709.7093285313399</v>
      </c>
      <c r="AA2853" s="1">
        <f t="shared" si="2397"/>
        <v>2824.6810287079779</v>
      </c>
      <c r="AB2853" s="1">
        <f t="shared" si="2398"/>
        <v>1114.971700176638</v>
      </c>
      <c r="AC2853" s="1">
        <f t="shared" si="2399"/>
        <v>739.14041473437794</v>
      </c>
      <c r="AD2853" s="1">
        <f t="shared" si="2400"/>
        <v>-375.83128544226008</v>
      </c>
      <c r="AE2853" s="4">
        <f t="shared" si="2401"/>
        <v>4485.3900000000003</v>
      </c>
      <c r="AF2853" s="4">
        <f t="shared" si="2402"/>
        <v>3400</v>
      </c>
      <c r="AG2853" s="4">
        <f t="shared" si="2403"/>
        <v>3656.1520399999999</v>
      </c>
      <c r="AH2853" s="4">
        <f t="shared" si="2404"/>
        <v>3814.6189800000002</v>
      </c>
      <c r="AI2853" s="4">
        <f t="shared" si="2405"/>
        <v>3942.6950000000002</v>
      </c>
      <c r="AJ2853" s="4">
        <f t="shared" si="2406"/>
        <v>4070.7710200000001</v>
      </c>
      <c r="AK2853" s="4">
        <f t="shared" si="2407"/>
        <v>4253.11654</v>
      </c>
      <c r="AL2853" s="4">
        <f t="shared" si="2408"/>
        <v>4485.3900000000003</v>
      </c>
      <c r="AM2853" s="4">
        <f t="shared" si="2409"/>
        <v>3400</v>
      </c>
      <c r="AN2853" s="4">
        <f t="shared" si="2410"/>
        <v>3656.1520399999999</v>
      </c>
      <c r="AO2853" s="4">
        <f t="shared" si="2411"/>
        <v>3814.6189800000002</v>
      </c>
      <c r="AP2853" s="4">
        <f t="shared" si="2412"/>
        <v>3942.6950000000002</v>
      </c>
      <c r="AQ2853" s="4">
        <f t="shared" si="2413"/>
        <v>4070.7710200000001</v>
      </c>
      <c r="AR2853" s="4">
        <f t="shared" si="2414"/>
        <v>4253.11654</v>
      </c>
      <c r="AS2853" s="4">
        <f t="shared" si="2415"/>
        <v>4485.3900000000003</v>
      </c>
      <c r="AT2853" s="4">
        <f t="shared" si="2416"/>
        <v>3400</v>
      </c>
      <c r="AU2853" s="4">
        <f t="shared" si="2417"/>
        <v>3656.1520399999999</v>
      </c>
      <c r="AV2853" s="4">
        <f t="shared" si="2418"/>
        <v>3814.6189800000002</v>
      </c>
      <c r="AW2853" s="4">
        <f t="shared" si="2419"/>
        <v>3942.6950000000002</v>
      </c>
      <c r="AX2853" s="4">
        <f t="shared" si="2420"/>
        <v>4070.7710200000001</v>
      </c>
      <c r="AY2853" s="4">
        <f t="shared" si="2421"/>
        <v>4253.11654</v>
      </c>
      <c r="AZ2853" s="1">
        <f t="shared" si="2422"/>
        <v>4112.818571428571</v>
      </c>
      <c r="BA2853" s="1">
        <f t="shared" si="2423"/>
        <v>373.4933496138654</v>
      </c>
      <c r="BB2853" s="1">
        <f t="shared" si="2424"/>
        <v>0</v>
      </c>
      <c r="BC2853" s="1"/>
      <c r="BD2853" s="6">
        <f t="shared" si="2426"/>
        <v>0</v>
      </c>
      <c r="BE2853" s="6"/>
      <c r="BF2853">
        <f t="shared" si="2427"/>
        <v>785.56721699999991</v>
      </c>
      <c r="BG2853">
        <f t="shared" si="2428"/>
        <v>4089.7854390558332</v>
      </c>
      <c r="BH2853">
        <f t="shared" si="2429"/>
        <v>251.91000000000031</v>
      </c>
      <c r="BI2853">
        <f t="shared" si="2430"/>
        <v>458.151636917904</v>
      </c>
      <c r="BJ2853">
        <f t="shared" si="2431"/>
        <v>65.783727508084652</v>
      </c>
      <c r="BK2853">
        <f t="shared" si="2432"/>
        <v>50.291464807975622</v>
      </c>
    </row>
    <row r="2854" spans="1:63" x14ac:dyDescent="0.35">
      <c r="A2854" s="2">
        <v>1503360000000</v>
      </c>
      <c r="B2854" s="3">
        <v>42969</v>
      </c>
      <c r="C2854" s="2" t="s">
        <v>9</v>
      </c>
      <c r="D2854" s="2">
        <v>4016</v>
      </c>
      <c r="E2854" s="2">
        <v>4104.82</v>
      </c>
      <c r="F2854" s="2">
        <v>3400</v>
      </c>
      <c r="G2854" s="2">
        <v>4040</v>
      </c>
      <c r="H2854" s="2">
        <v>966.68485799999996</v>
      </c>
      <c r="I2854" s="2">
        <v>3752505.7721405099</v>
      </c>
      <c r="J2854" s="2">
        <f t="shared" si="2380"/>
        <v>0.59760956175298807</v>
      </c>
      <c r="K2854" s="2" t="e">
        <f t="shared" si="2381"/>
        <v>#DIV/0!</v>
      </c>
      <c r="L2854" s="2" t="e">
        <f t="shared" si="2382"/>
        <v>#DIV/0!</v>
      </c>
      <c r="M2854" s="1">
        <f t="shared" si="2383"/>
        <v>1.7989747229588702</v>
      </c>
      <c r="N2854" s="1">
        <f t="shared" si="2384"/>
        <v>13.551485148514841</v>
      </c>
      <c r="O2854" s="1">
        <f t="shared" si="2385"/>
        <v>-10.643811881188125</v>
      </c>
      <c r="P2854" s="2">
        <f t="shared" si="2386"/>
        <v>24</v>
      </c>
      <c r="Q2854" s="2">
        <f t="shared" si="2387"/>
        <v>0</v>
      </c>
      <c r="R2854" s="2">
        <f t="shared" si="2388"/>
        <v>310.0492857142857</v>
      </c>
      <c r="S2854" s="2">
        <f t="shared" si="2389"/>
        <v>21.477857142857115</v>
      </c>
      <c r="T2854" s="1">
        <f t="shared" si="2390"/>
        <v>93.521538852668826</v>
      </c>
      <c r="U2854" s="1">
        <f t="shared" si="2391"/>
        <v>876.52726407252067</v>
      </c>
      <c r="V2854" s="1">
        <f t="shared" si="2392"/>
        <v>4112.62</v>
      </c>
      <c r="W2854" s="1">
        <f t="shared" si="2393"/>
        <v>87.379861715004594</v>
      </c>
      <c r="X2854" s="1">
        <f t="shared" si="2394"/>
        <v>4287.3797234300091</v>
      </c>
      <c r="Y2854" s="1">
        <f t="shared" si="2395"/>
        <v>3937.8602765699907</v>
      </c>
      <c r="Z2854" s="1">
        <f t="shared" si="2396"/>
        <v>1517.365274813847</v>
      </c>
      <c r="AA2854" s="1">
        <f t="shared" si="2397"/>
        <v>2590.2575793821552</v>
      </c>
      <c r="AB2854" s="1">
        <f t="shared" si="2398"/>
        <v>1072.8923045683082</v>
      </c>
      <c r="AC2854" s="1">
        <f t="shared" si="2399"/>
        <v>645.18259337381289</v>
      </c>
      <c r="AD2854" s="1">
        <f t="shared" si="2400"/>
        <v>-427.7097111944953</v>
      </c>
      <c r="AE2854" s="4">
        <f t="shared" si="2401"/>
        <v>4485.3900000000003</v>
      </c>
      <c r="AF2854" s="4">
        <f t="shared" si="2402"/>
        <v>3400</v>
      </c>
      <c r="AG2854" s="4">
        <f t="shared" si="2403"/>
        <v>3656.1520399999999</v>
      </c>
      <c r="AH2854" s="4">
        <f t="shared" si="2404"/>
        <v>3814.6189800000002</v>
      </c>
      <c r="AI2854" s="4">
        <f t="shared" si="2405"/>
        <v>3942.6950000000002</v>
      </c>
      <c r="AJ2854" s="4">
        <f t="shared" si="2406"/>
        <v>4070.7710200000001</v>
      </c>
      <c r="AK2854" s="4">
        <f t="shared" si="2407"/>
        <v>4253.11654</v>
      </c>
      <c r="AL2854" s="4">
        <f t="shared" si="2408"/>
        <v>4485.3900000000003</v>
      </c>
      <c r="AM2854" s="4">
        <f t="shared" si="2409"/>
        <v>3400</v>
      </c>
      <c r="AN2854" s="4">
        <f t="shared" si="2410"/>
        <v>3656.1520399999999</v>
      </c>
      <c r="AO2854" s="4">
        <f t="shared" si="2411"/>
        <v>3814.6189800000002</v>
      </c>
      <c r="AP2854" s="4">
        <f t="shared" si="2412"/>
        <v>3942.6950000000002</v>
      </c>
      <c r="AQ2854" s="4">
        <f t="shared" si="2413"/>
        <v>4070.7710200000001</v>
      </c>
      <c r="AR2854" s="4">
        <f t="shared" si="2414"/>
        <v>4253.11654</v>
      </c>
      <c r="AS2854" s="4">
        <f t="shared" si="2415"/>
        <v>4485.3900000000003</v>
      </c>
      <c r="AT2854" s="4">
        <f t="shared" si="2416"/>
        <v>3400</v>
      </c>
      <c r="AU2854" s="4">
        <f t="shared" si="2417"/>
        <v>3656.1520399999999</v>
      </c>
      <c r="AV2854" s="4">
        <f t="shared" si="2418"/>
        <v>3814.6189800000002</v>
      </c>
      <c r="AW2854" s="4">
        <f t="shared" si="2419"/>
        <v>3942.6950000000002</v>
      </c>
      <c r="AX2854" s="4">
        <f t="shared" si="2420"/>
        <v>4070.7710200000001</v>
      </c>
      <c r="AY2854" s="4">
        <f t="shared" si="2421"/>
        <v>4253.11654</v>
      </c>
      <c r="AZ2854" s="1">
        <f t="shared" si="2422"/>
        <v>4112.62</v>
      </c>
      <c r="BA2854" s="1">
        <f t="shared" si="2423"/>
        <v>322.25339549898683</v>
      </c>
      <c r="BB2854" s="1">
        <f t="shared" si="2424"/>
        <v>0</v>
      </c>
      <c r="BC2854" s="1"/>
      <c r="BD2854" s="6">
        <f t="shared" si="2426"/>
        <v>0</v>
      </c>
      <c r="BE2854" s="6"/>
      <c r="BF2854">
        <f t="shared" si="2427"/>
        <v>-215.5693480000001</v>
      </c>
      <c r="BG2854">
        <f t="shared" si="2428"/>
        <v>4080.5681358633724</v>
      </c>
      <c r="BH2854">
        <f t="shared" si="2429"/>
        <v>704.81999999999971</v>
      </c>
      <c r="BI2854">
        <f t="shared" si="2430"/>
        <v>489.88111952065839</v>
      </c>
      <c r="BJ2854">
        <f t="shared" si="2431"/>
        <v>58.964980329651077</v>
      </c>
      <c r="BK2854">
        <f t="shared" si="2432"/>
        <v>40.75961685036328</v>
      </c>
    </row>
    <row r="2855" spans="1:63" x14ac:dyDescent="0.35">
      <c r="A2855" s="2">
        <v>1503273600000</v>
      </c>
      <c r="B2855" s="3">
        <v>42968</v>
      </c>
      <c r="C2855" s="2" t="s">
        <v>9</v>
      </c>
      <c r="D2855" s="2">
        <v>4069.13</v>
      </c>
      <c r="E2855" s="2">
        <v>4119.62</v>
      </c>
      <c r="F2855" s="2">
        <v>3911.79</v>
      </c>
      <c r="G2855" s="2">
        <v>4016</v>
      </c>
      <c r="H2855" s="2">
        <v>691.74306000000001</v>
      </c>
      <c r="I2855" s="2">
        <v>2797231.71402728</v>
      </c>
      <c r="J2855" s="2">
        <f t="shared" si="2380"/>
        <v>-1.7201422317065105</v>
      </c>
      <c r="K2855" s="2" t="e">
        <f t="shared" si="2381"/>
        <v>#DIV/0!</v>
      </c>
      <c r="L2855" s="2" t="e">
        <f t="shared" si="2382"/>
        <v>#DIV/0!</v>
      </c>
      <c r="M2855" s="1">
        <f t="shared" si="2383"/>
        <v>0.59405940594059403</v>
      </c>
      <c r="N2855" s="1">
        <f t="shared" si="2384"/>
        <v>9.2303286852589537</v>
      </c>
      <c r="O2855" s="1">
        <f t="shared" si="2385"/>
        <v>-2.8884462151394423</v>
      </c>
      <c r="P2855" s="2">
        <f t="shared" si="2386"/>
        <v>0</v>
      </c>
      <c r="Q2855" s="2">
        <f t="shared" si="2387"/>
        <v>70.289999999999964</v>
      </c>
      <c r="R2855" s="2">
        <f t="shared" si="2388"/>
        <v>308.33499999999998</v>
      </c>
      <c r="S2855" s="2">
        <f t="shared" si="2389"/>
        <v>21.477857142857115</v>
      </c>
      <c r="T2855" s="1">
        <f t="shared" si="2390"/>
        <v>93.487865412853182</v>
      </c>
      <c r="U2855" s="1">
        <f t="shared" si="2391"/>
        <v>747.40592791221536</v>
      </c>
      <c r="V2855" s="1">
        <f t="shared" si="2392"/>
        <v>4127.1440000000002</v>
      </c>
      <c r="W2855" s="1">
        <f t="shared" si="2393"/>
        <v>88.862865270032771</v>
      </c>
      <c r="X2855" s="1">
        <f t="shared" si="2394"/>
        <v>4304.8697305400656</v>
      </c>
      <c r="Y2855" s="1">
        <f t="shared" si="2395"/>
        <v>3949.4182694599349</v>
      </c>
      <c r="Z2855" s="1">
        <f t="shared" si="2396"/>
        <v>1315.5544967989547</v>
      </c>
      <c r="AA2855" s="1">
        <f t="shared" si="2397"/>
        <v>2326.6680483607288</v>
      </c>
      <c r="AB2855" s="1">
        <f t="shared" si="2398"/>
        <v>1011.1135515617741</v>
      </c>
      <c r="AC2855" s="1">
        <f t="shared" si="2399"/>
        <v>538.25516557518904</v>
      </c>
      <c r="AD2855" s="1">
        <f t="shared" si="2400"/>
        <v>-472.85838598658506</v>
      </c>
      <c r="AE2855" s="4">
        <f t="shared" si="2401"/>
        <v>4485.3900000000003</v>
      </c>
      <c r="AF2855" s="4">
        <f t="shared" si="2402"/>
        <v>3850</v>
      </c>
      <c r="AG2855" s="4">
        <f t="shared" si="2403"/>
        <v>3999.9520400000001</v>
      </c>
      <c r="AH2855" s="4">
        <f t="shared" si="2404"/>
        <v>4092.7189800000001</v>
      </c>
      <c r="AI2855" s="4">
        <f t="shared" si="2405"/>
        <v>4167.6949999999997</v>
      </c>
      <c r="AJ2855" s="4">
        <f t="shared" si="2406"/>
        <v>4242.6710199999998</v>
      </c>
      <c r="AK2855" s="4">
        <f t="shared" si="2407"/>
        <v>4349.4165400000002</v>
      </c>
      <c r="AL2855" s="4">
        <f t="shared" si="2408"/>
        <v>4485.3900000000003</v>
      </c>
      <c r="AM2855" s="4">
        <f t="shared" si="2409"/>
        <v>3850</v>
      </c>
      <c r="AN2855" s="4">
        <f t="shared" si="2410"/>
        <v>3999.9520400000001</v>
      </c>
      <c r="AO2855" s="4">
        <f t="shared" si="2411"/>
        <v>4092.7189800000001</v>
      </c>
      <c r="AP2855" s="4">
        <f t="shared" si="2412"/>
        <v>4167.6949999999997</v>
      </c>
      <c r="AQ2855" s="4">
        <f t="shared" si="2413"/>
        <v>4242.6710199999998</v>
      </c>
      <c r="AR2855" s="4">
        <f t="shared" si="2414"/>
        <v>4349.4165400000002</v>
      </c>
      <c r="AS2855" s="4">
        <f t="shared" si="2415"/>
        <v>4485.3900000000003</v>
      </c>
      <c r="AT2855" s="4">
        <f t="shared" si="2416"/>
        <v>3850</v>
      </c>
      <c r="AU2855" s="4">
        <f t="shared" si="2417"/>
        <v>3999.9520400000001</v>
      </c>
      <c r="AV2855" s="4">
        <f t="shared" si="2418"/>
        <v>4092.7189800000001</v>
      </c>
      <c r="AW2855" s="4">
        <f t="shared" si="2419"/>
        <v>4167.6949999999997</v>
      </c>
      <c r="AX2855" s="4">
        <f t="shared" si="2420"/>
        <v>4242.6710199999998</v>
      </c>
      <c r="AY2855" s="4">
        <f t="shared" si="2421"/>
        <v>4349.4165400000002</v>
      </c>
      <c r="AZ2855" s="1">
        <f t="shared" si="2422"/>
        <v>4127.1440000000002</v>
      </c>
      <c r="BA2855" s="1">
        <f t="shared" si="2423"/>
        <v>271.32535982089075</v>
      </c>
      <c r="BB2855" s="1">
        <f t="shared" si="2424"/>
        <v>0</v>
      </c>
      <c r="BC2855" s="1"/>
      <c r="BD2855" s="6">
        <f t="shared" si="2426"/>
        <v>0</v>
      </c>
      <c r="BE2855" s="6"/>
      <c r="BF2855">
        <f t="shared" si="2427"/>
        <v>-1182.2542060000001</v>
      </c>
      <c r="BG2855">
        <f t="shared" si="2428"/>
        <v>4144.0885841714198</v>
      </c>
      <c r="BH2855">
        <f t="shared" si="2429"/>
        <v>207.82999999999993</v>
      </c>
      <c r="BI2855">
        <f t="shared" si="2430"/>
        <v>456.8135994469136</v>
      </c>
      <c r="BJ2855">
        <f t="shared" si="2431"/>
        <v>26.125686586191144</v>
      </c>
      <c r="BK2855">
        <f t="shared" si="2432"/>
        <v>36.317327415707894</v>
      </c>
    </row>
    <row r="2856" spans="1:63" x14ac:dyDescent="0.35">
      <c r="A2856" s="2">
        <v>1503187200000</v>
      </c>
      <c r="B2856" s="3">
        <v>42967</v>
      </c>
      <c r="C2856" s="2" t="s">
        <v>9</v>
      </c>
      <c r="D2856" s="2">
        <v>4120.9799999999996</v>
      </c>
      <c r="E2856" s="2">
        <v>4211.08</v>
      </c>
      <c r="F2856" s="2">
        <v>4032.62</v>
      </c>
      <c r="G2856" s="2">
        <v>4086.29</v>
      </c>
      <c r="H2856" s="2">
        <v>467.08302200000003</v>
      </c>
      <c r="I2856" s="2">
        <v>1930364.3903264599</v>
      </c>
      <c r="J2856" s="2">
        <f t="shared" si="2380"/>
        <v>-1.2968661684355869</v>
      </c>
      <c r="K2856" s="2" t="e">
        <f t="shared" si="2381"/>
        <v>#DIV/0!</v>
      </c>
      <c r="L2856" s="2" t="e">
        <f t="shared" si="2382"/>
        <v>#DIV/0!</v>
      </c>
      <c r="M2856" s="1">
        <f t="shared" si="2383"/>
        <v>-1.7502490039840628</v>
      </c>
      <c r="N2856" s="1">
        <f t="shared" si="2384"/>
        <v>5.4748928734867146</v>
      </c>
      <c r="O2856" s="1">
        <f t="shared" si="2385"/>
        <v>-4.3132034192384783</v>
      </c>
      <c r="P2856" s="2">
        <f t="shared" si="2386"/>
        <v>0</v>
      </c>
      <c r="Q2856" s="2">
        <f t="shared" si="2387"/>
        <v>53.6899999999996</v>
      </c>
      <c r="R2856" s="2">
        <f t="shared" si="2388"/>
        <v>308.33499999999998</v>
      </c>
      <c r="S2856" s="2">
        <f t="shared" si="2389"/>
        <v>16.457142857142831</v>
      </c>
      <c r="T2856" s="1">
        <f t="shared" si="2390"/>
        <v>94.93302309828924</v>
      </c>
      <c r="U2856" s="1">
        <f t="shared" si="2391"/>
        <v>613.99392496985683</v>
      </c>
      <c r="V2856" s="1">
        <f t="shared" si="2392"/>
        <v>4154.93</v>
      </c>
      <c r="W2856" s="1">
        <f t="shared" si="2393"/>
        <v>77.52710526003149</v>
      </c>
      <c r="X2856" s="1">
        <f t="shared" si="2394"/>
        <v>4309.9842105200632</v>
      </c>
      <c r="Y2856" s="1">
        <f t="shared" si="2395"/>
        <v>3999.8757894799373</v>
      </c>
      <c r="Z2856" s="1">
        <f t="shared" si="2396"/>
        <v>1099.5188565428712</v>
      </c>
      <c r="AA2856" s="1">
        <f t="shared" si="2397"/>
        <v>2019.5167844263156</v>
      </c>
      <c r="AB2856" s="1">
        <f t="shared" si="2398"/>
        <v>919.99792788344439</v>
      </c>
      <c r="AC2856" s="1">
        <f t="shared" si="2399"/>
        <v>420.04056907854277</v>
      </c>
      <c r="AD2856" s="1">
        <f t="shared" si="2400"/>
        <v>-499.95735880490162</v>
      </c>
      <c r="AE2856" s="4">
        <f t="shared" si="2401"/>
        <v>4485.3900000000003</v>
      </c>
      <c r="AF2856" s="4">
        <f t="shared" si="2402"/>
        <v>3850</v>
      </c>
      <c r="AG2856" s="4">
        <f t="shared" si="2403"/>
        <v>3999.9520400000001</v>
      </c>
      <c r="AH2856" s="4">
        <f t="shared" si="2404"/>
        <v>4092.7189800000001</v>
      </c>
      <c r="AI2856" s="4">
        <f t="shared" si="2405"/>
        <v>4167.6949999999997</v>
      </c>
      <c r="AJ2856" s="4">
        <f t="shared" si="2406"/>
        <v>4242.6710199999998</v>
      </c>
      <c r="AK2856" s="4">
        <f t="shared" si="2407"/>
        <v>4349.4165400000002</v>
      </c>
      <c r="AL2856" s="4">
        <f t="shared" si="2408"/>
        <v>4485.3900000000003</v>
      </c>
      <c r="AM2856" s="4">
        <f t="shared" si="2409"/>
        <v>3850</v>
      </c>
      <c r="AN2856" s="4">
        <f t="shared" si="2410"/>
        <v>3999.9520400000001</v>
      </c>
      <c r="AO2856" s="4">
        <f t="shared" si="2411"/>
        <v>4092.7189800000001</v>
      </c>
      <c r="AP2856" s="4">
        <f t="shared" si="2412"/>
        <v>4167.6949999999997</v>
      </c>
      <c r="AQ2856" s="4">
        <f t="shared" si="2413"/>
        <v>4242.6710199999998</v>
      </c>
      <c r="AR2856" s="4">
        <f t="shared" si="2414"/>
        <v>4349.4165400000002</v>
      </c>
      <c r="AS2856" s="4">
        <f t="shared" si="2415"/>
        <v>4485.3900000000003</v>
      </c>
      <c r="AT2856" s="4">
        <f t="shared" si="2416"/>
        <v>3850</v>
      </c>
      <c r="AU2856" s="4">
        <f t="shared" si="2417"/>
        <v>3999.9520400000001</v>
      </c>
      <c r="AV2856" s="4">
        <f t="shared" si="2418"/>
        <v>4092.7189800000001</v>
      </c>
      <c r="AW2856" s="4">
        <f t="shared" si="2419"/>
        <v>4167.6949999999997</v>
      </c>
      <c r="AX2856" s="4">
        <f t="shared" si="2420"/>
        <v>4242.6710199999998</v>
      </c>
      <c r="AY2856" s="4">
        <f t="shared" si="2421"/>
        <v>4349.4165400000002</v>
      </c>
      <c r="AZ2856" s="1">
        <f t="shared" si="2422"/>
        <v>4154.93</v>
      </c>
      <c r="BA2856" s="1">
        <f t="shared" si="2423"/>
        <v>220.02844694172487</v>
      </c>
      <c r="BB2856" s="1">
        <f t="shared" si="2424"/>
        <v>0</v>
      </c>
      <c r="BC2856" s="1"/>
      <c r="BD2856" s="6">
        <f t="shared" si="2426"/>
        <v>0</v>
      </c>
      <c r="BE2856" s="6"/>
      <c r="BF2856">
        <f t="shared" si="2427"/>
        <v>-490.51114599999994</v>
      </c>
      <c r="BG2856">
        <f t="shared" si="2428"/>
        <v>4175.2975070088669</v>
      </c>
      <c r="BH2856">
        <f t="shared" si="2429"/>
        <v>178.46000000000004</v>
      </c>
      <c r="BI2856">
        <f t="shared" si="2430"/>
        <v>495.11876859259257</v>
      </c>
      <c r="BJ2856">
        <f t="shared" si="2431"/>
        <v>37.188183635247618</v>
      </c>
      <c r="BK2856">
        <f t="shared" si="2432"/>
        <v>37.951111518165533</v>
      </c>
    </row>
    <row r="2857" spans="1:63" x14ac:dyDescent="0.35">
      <c r="A2857" s="2">
        <v>1503100800000</v>
      </c>
      <c r="B2857" s="3">
        <v>42966</v>
      </c>
      <c r="C2857" s="2" t="s">
        <v>9</v>
      </c>
      <c r="D2857" s="2">
        <v>4108.37</v>
      </c>
      <c r="E2857" s="2">
        <v>4184.6899999999996</v>
      </c>
      <c r="F2857" s="2">
        <v>3850</v>
      </c>
      <c r="G2857" s="2">
        <v>4139.9799999999996</v>
      </c>
      <c r="H2857" s="2">
        <v>381.30976299999998</v>
      </c>
      <c r="I2857" s="2">
        <v>1549483.7354215099</v>
      </c>
      <c r="J2857" s="2">
        <f t="shared" si="2380"/>
        <v>0.76940489780617793</v>
      </c>
      <c r="K2857" s="2" t="e">
        <f t="shared" si="2381"/>
        <v>#DIV/0!</v>
      </c>
      <c r="L2857" s="2" t="e">
        <f t="shared" si="2382"/>
        <v>#DIV/0!</v>
      </c>
      <c r="M2857" s="1">
        <f t="shared" si="2383"/>
        <v>-1.313905767823615</v>
      </c>
      <c r="N2857" s="1">
        <f t="shared" si="2384"/>
        <v>4.7695882588804794</v>
      </c>
      <c r="O2857" s="1">
        <f t="shared" si="2385"/>
        <v>-2.5355194952632467</v>
      </c>
      <c r="P2857" s="2">
        <f t="shared" si="2386"/>
        <v>31.609999999999673</v>
      </c>
      <c r="Q2857" s="2">
        <f t="shared" si="2387"/>
        <v>0</v>
      </c>
      <c r="R2857" s="2">
        <f t="shared" si="2388"/>
        <v>308.33499999999998</v>
      </c>
      <c r="S2857" s="2">
        <f t="shared" si="2389"/>
        <v>12.62214285714286</v>
      </c>
      <c r="T2857" s="1">
        <f t="shared" si="2390"/>
        <v>96.067343214492368</v>
      </c>
      <c r="U2857" s="1">
        <f t="shared" si="2391"/>
        <v>472.26755456046317</v>
      </c>
      <c r="V2857" s="1">
        <f t="shared" si="2392"/>
        <v>4177.8099999999995</v>
      </c>
      <c r="W2857" s="1">
        <f t="shared" si="2393"/>
        <v>76.941266344314073</v>
      </c>
      <c r="X2857" s="1">
        <f t="shared" si="2394"/>
        <v>4331.6925326886276</v>
      </c>
      <c r="Y2857" s="1">
        <f t="shared" si="2395"/>
        <v>4023.9274673113714</v>
      </c>
      <c r="Z2857" s="1">
        <f t="shared" si="2396"/>
        <v>860.57716506630084</v>
      </c>
      <c r="AA2857" s="1">
        <f t="shared" si="2397"/>
        <v>1643.7398361401911</v>
      </c>
      <c r="AB2857" s="1">
        <f t="shared" si="2398"/>
        <v>783.16267107389024</v>
      </c>
      <c r="AC2857" s="1">
        <f t="shared" si="2399"/>
        <v>295.05122937731733</v>
      </c>
      <c r="AD2857" s="1">
        <f t="shared" si="2400"/>
        <v>-488.11144169657291</v>
      </c>
      <c r="AE2857" s="4">
        <f t="shared" si="2401"/>
        <v>4485.3900000000003</v>
      </c>
      <c r="AF2857" s="4">
        <f t="shared" si="2402"/>
        <v>3850</v>
      </c>
      <c r="AG2857" s="4">
        <f t="shared" si="2403"/>
        <v>3999.9520400000001</v>
      </c>
      <c r="AH2857" s="4">
        <f t="shared" si="2404"/>
        <v>4092.7189800000001</v>
      </c>
      <c r="AI2857" s="4">
        <f t="shared" si="2405"/>
        <v>4167.6949999999997</v>
      </c>
      <c r="AJ2857" s="4">
        <f t="shared" si="2406"/>
        <v>4242.6710199999998</v>
      </c>
      <c r="AK2857" s="4">
        <f t="shared" si="2407"/>
        <v>4349.4165400000002</v>
      </c>
      <c r="AL2857" s="4">
        <f t="shared" si="2408"/>
        <v>4485.3900000000003</v>
      </c>
      <c r="AM2857" s="4">
        <f t="shared" si="2409"/>
        <v>3850</v>
      </c>
      <c r="AN2857" s="4">
        <f t="shared" si="2410"/>
        <v>3999.9520400000001</v>
      </c>
      <c r="AO2857" s="4">
        <f t="shared" si="2411"/>
        <v>4092.7189800000001</v>
      </c>
      <c r="AP2857" s="4">
        <f t="shared" si="2412"/>
        <v>4167.6949999999997</v>
      </c>
      <c r="AQ2857" s="4">
        <f t="shared" si="2413"/>
        <v>4242.6710199999998</v>
      </c>
      <c r="AR2857" s="4">
        <f t="shared" si="2414"/>
        <v>4349.4165400000002</v>
      </c>
      <c r="AS2857" s="4">
        <f t="shared" si="2415"/>
        <v>4485.3900000000003</v>
      </c>
      <c r="AT2857" s="4">
        <f t="shared" si="2416"/>
        <v>3850</v>
      </c>
      <c r="AU2857" s="4">
        <f t="shared" si="2417"/>
        <v>3999.9520400000001</v>
      </c>
      <c r="AV2857" s="4">
        <f t="shared" si="2418"/>
        <v>4092.7189800000001</v>
      </c>
      <c r="AW2857" s="4">
        <f t="shared" si="2419"/>
        <v>4167.6949999999997</v>
      </c>
      <c r="AX2857" s="4">
        <f t="shared" si="2420"/>
        <v>4242.6710199999998</v>
      </c>
      <c r="AY2857" s="4">
        <f t="shared" si="2421"/>
        <v>4349.4165400000002</v>
      </c>
      <c r="AZ2857" s="1">
        <f t="shared" si="2422"/>
        <v>4177.8099999999995</v>
      </c>
      <c r="BA2857" s="1">
        <f t="shared" si="2423"/>
        <v>167.0659599135293</v>
      </c>
      <c r="BB2857" s="1">
        <f t="shared" si="2424"/>
        <v>0</v>
      </c>
      <c r="BC2857" s="1"/>
      <c r="BD2857" s="6">
        <f t="shared" si="2426"/>
        <v>0</v>
      </c>
      <c r="BE2857" s="6"/>
      <c r="BF2857">
        <f t="shared" si="2427"/>
        <v>-23.428123999999912</v>
      </c>
      <c r="BG2857">
        <f t="shared" si="2428"/>
        <v>4188.1327098750935</v>
      </c>
      <c r="BH2857">
        <f t="shared" si="2429"/>
        <v>334.6899999999996</v>
      </c>
      <c r="BI2857">
        <f t="shared" si="2430"/>
        <v>543.8355022222222</v>
      </c>
      <c r="BJ2857">
        <f t="shared" si="2431"/>
        <v>45.638112025684919</v>
      </c>
      <c r="BK2857">
        <f t="shared" si="2432"/>
        <v>35.431506773422591</v>
      </c>
    </row>
    <row r="2858" spans="1:63" x14ac:dyDescent="0.35">
      <c r="A2858" s="2">
        <v>1503014400000</v>
      </c>
      <c r="B2858" s="3">
        <v>42965</v>
      </c>
      <c r="C2858" s="2" t="s">
        <v>9</v>
      </c>
      <c r="D2858" s="2">
        <v>4285.08</v>
      </c>
      <c r="E2858" s="2">
        <v>4371.5200000000004</v>
      </c>
      <c r="F2858" s="2">
        <v>3938.77</v>
      </c>
      <c r="G2858" s="2">
        <v>4108.37</v>
      </c>
      <c r="H2858" s="2">
        <v>1199.8882639999999</v>
      </c>
      <c r="I2858" s="2">
        <v>5086958.3061715104</v>
      </c>
      <c r="J2858" s="2">
        <f t="shared" si="2380"/>
        <v>-4.1238436621953394</v>
      </c>
      <c r="K2858" s="2" t="e">
        <f t="shared" si="2381"/>
        <v>#DIV/0!</v>
      </c>
      <c r="L2858" s="2" t="e">
        <f t="shared" si="2382"/>
        <v>#DIV/0!</v>
      </c>
      <c r="M2858" s="1">
        <f t="shared" si="2383"/>
        <v>0.76353025860027524</v>
      </c>
      <c r="N2858" s="1">
        <f t="shared" si="2384"/>
        <v>4.1941207826948501</v>
      </c>
      <c r="O2858" s="1">
        <f t="shared" si="2385"/>
        <v>-9.9401952599206052</v>
      </c>
      <c r="P2858" s="2">
        <f t="shared" si="2386"/>
        <v>0</v>
      </c>
      <c r="Q2858" s="2">
        <f t="shared" si="2387"/>
        <v>176.71000000000004</v>
      </c>
      <c r="R2858" s="2">
        <f t="shared" si="2388"/>
        <v>306.07714285714286</v>
      </c>
      <c r="S2858" s="2">
        <f t="shared" si="2389"/>
        <v>12.62214285714286</v>
      </c>
      <c r="T2858" s="1">
        <f t="shared" si="2390"/>
        <v>96.039481911968068</v>
      </c>
      <c r="U2858" s="1">
        <f t="shared" si="2391"/>
        <v>322.56500576701268</v>
      </c>
      <c r="V2858" s="1">
        <f t="shared" si="2392"/>
        <v>4196.7250000000004</v>
      </c>
      <c r="W2858" s="1">
        <f t="shared" si="2393"/>
        <v>88.355000000000018</v>
      </c>
      <c r="X2858" s="1">
        <f t="shared" si="2394"/>
        <v>4373.4350000000004</v>
      </c>
      <c r="Y2858" s="1">
        <f t="shared" si="2395"/>
        <v>4020.0150000000003</v>
      </c>
      <c r="Z2858" s="1">
        <f t="shared" si="2396"/>
        <v>598.22493827160497</v>
      </c>
      <c r="AA2858" s="1">
        <f t="shared" si="2397"/>
        <v>1189.8779881656806</v>
      </c>
      <c r="AB2858" s="1">
        <f t="shared" si="2398"/>
        <v>591.65304989407559</v>
      </c>
      <c r="AC2858" s="1">
        <f t="shared" si="2399"/>
        <v>173.0233689531741</v>
      </c>
      <c r="AD2858" s="1">
        <f t="shared" si="2400"/>
        <v>-418.62968094090149</v>
      </c>
      <c r="AE2858" s="4">
        <f t="shared" si="2401"/>
        <v>4485.3900000000003</v>
      </c>
      <c r="AF2858" s="4">
        <f t="shared" si="2402"/>
        <v>3938.77</v>
      </c>
      <c r="AG2858" s="4">
        <f t="shared" si="2403"/>
        <v>4067.77232</v>
      </c>
      <c r="AH2858" s="4">
        <f t="shared" si="2404"/>
        <v>4147.5788400000001</v>
      </c>
      <c r="AI2858" s="4">
        <f t="shared" si="2405"/>
        <v>4212.08</v>
      </c>
      <c r="AJ2858" s="4">
        <f t="shared" si="2406"/>
        <v>4276.5811599999997</v>
      </c>
      <c r="AK2858" s="4">
        <f t="shared" si="2407"/>
        <v>4368.4133200000006</v>
      </c>
      <c r="AL2858" s="4">
        <f t="shared" si="2408"/>
        <v>4485.3900000000003</v>
      </c>
      <c r="AM2858" s="4">
        <f t="shared" si="2409"/>
        <v>3938.77</v>
      </c>
      <c r="AN2858" s="4">
        <f t="shared" si="2410"/>
        <v>4067.77232</v>
      </c>
      <c r="AO2858" s="4">
        <f t="shared" si="2411"/>
        <v>4147.5788400000001</v>
      </c>
      <c r="AP2858" s="4">
        <f t="shared" si="2412"/>
        <v>4212.08</v>
      </c>
      <c r="AQ2858" s="4">
        <f t="shared" si="2413"/>
        <v>4276.5811599999997</v>
      </c>
      <c r="AR2858" s="4">
        <f t="shared" si="2414"/>
        <v>4368.4133200000006</v>
      </c>
      <c r="AS2858" s="4">
        <f t="shared" si="2415"/>
        <v>4485.3900000000003</v>
      </c>
      <c r="AT2858" s="4">
        <f t="shared" si="2416"/>
        <v>3938.77</v>
      </c>
      <c r="AU2858" s="4">
        <f t="shared" si="2417"/>
        <v>4067.77232</v>
      </c>
      <c r="AV2858" s="4">
        <f t="shared" si="2418"/>
        <v>4147.5788400000001</v>
      </c>
      <c r="AW2858" s="4">
        <f t="shared" si="2419"/>
        <v>4212.08</v>
      </c>
      <c r="AX2858" s="4">
        <f t="shared" si="2420"/>
        <v>4276.5811599999997</v>
      </c>
      <c r="AY2858" s="4">
        <f t="shared" si="2421"/>
        <v>4368.4133200000006</v>
      </c>
      <c r="AZ2858" s="1">
        <f t="shared" si="2422"/>
        <v>4196.7250000000004</v>
      </c>
      <c r="BA2858" s="1">
        <f t="shared" si="2423"/>
        <v>112.64247991234478</v>
      </c>
      <c r="BB2858" s="1">
        <f t="shared" si="2424"/>
        <v>0</v>
      </c>
      <c r="BC2858" s="1"/>
      <c r="BD2858" s="6">
        <f t="shared" si="2426"/>
        <v>0</v>
      </c>
      <c r="BE2858" s="6"/>
      <c r="BF2858">
        <f t="shared" si="2427"/>
        <v>-404.73788699999989</v>
      </c>
      <c r="BG2858">
        <f t="shared" si="2428"/>
        <v>4212.9621605747489</v>
      </c>
      <c r="BH2858">
        <f t="shared" si="2429"/>
        <v>432.75000000000045</v>
      </c>
      <c r="BI2858">
        <f t="shared" si="2430"/>
        <v>576.01173333333338</v>
      </c>
      <c r="BJ2858">
        <f t="shared" si="2431"/>
        <v>31.02703889356405</v>
      </c>
      <c r="BK2858">
        <f t="shared" si="2432"/>
        <v>30.328204147291419</v>
      </c>
    </row>
    <row r="2859" spans="1:63" x14ac:dyDescent="0.35">
      <c r="A2859" s="2">
        <v>1502928000000</v>
      </c>
      <c r="B2859" s="3">
        <v>42964</v>
      </c>
      <c r="C2859" s="2" t="s">
        <v>9</v>
      </c>
      <c r="D2859" s="2">
        <v>4261.4799999999996</v>
      </c>
      <c r="E2859" s="2">
        <v>4485.3900000000003</v>
      </c>
      <c r="F2859" s="2">
        <v>4200.74</v>
      </c>
      <c r="G2859" s="2">
        <v>4285.08</v>
      </c>
      <c r="H2859" s="2">
        <v>795.15037700000005</v>
      </c>
      <c r="I2859" s="2">
        <v>3454770.0507320599</v>
      </c>
      <c r="J2859" s="2" t="e">
        <f t="shared" si="2380"/>
        <v>#DIV/0!</v>
      </c>
      <c r="K2859" s="2" t="e">
        <f t="shared" si="2381"/>
        <v>#DIV/0!</v>
      </c>
      <c r="L2859" s="2" t="e">
        <f t="shared" si="2382"/>
        <v>#DIV/0!</v>
      </c>
      <c r="M2859" s="1">
        <f t="shared" si="2383"/>
        <v>-4.3012192183274642</v>
      </c>
      <c r="N2859" s="1">
        <f t="shared" si="2384"/>
        <v>0.72180682741046354</v>
      </c>
      <c r="O2859" s="1">
        <f t="shared" si="2385"/>
        <v>-13.305002473699444</v>
      </c>
      <c r="P2859" s="2">
        <f t="shared" si="2386"/>
        <v>4285.08</v>
      </c>
      <c r="Q2859" s="2">
        <f t="shared" si="2387"/>
        <v>0</v>
      </c>
      <c r="R2859" s="2">
        <f t="shared" si="2388"/>
        <v>306.07714285714286</v>
      </c>
      <c r="S2859" s="2">
        <f t="shared" si="2389"/>
        <v>0</v>
      </c>
      <c r="T2859" s="1" t="e">
        <f t="shared" si="2390"/>
        <v>#DIV/0!</v>
      </c>
      <c r="U2859" s="1">
        <f t="shared" si="2391"/>
        <v>168.04235294117646</v>
      </c>
      <c r="V2859" s="1">
        <f t="shared" si="2392"/>
        <v>4285.08</v>
      </c>
      <c r="W2859" s="1">
        <f t="shared" si="2393"/>
        <v>0</v>
      </c>
      <c r="X2859" s="1">
        <f t="shared" si="2394"/>
        <v>4285.08</v>
      </c>
      <c r="Y2859" s="1">
        <f t="shared" si="2395"/>
        <v>4285.08</v>
      </c>
      <c r="Z2859" s="1">
        <f t="shared" si="2396"/>
        <v>317.4133333333333</v>
      </c>
      <c r="AA2859" s="1">
        <f t="shared" si="2397"/>
        <v>659.24307692307696</v>
      </c>
      <c r="AB2859" s="1">
        <f t="shared" si="2398"/>
        <v>341.82974358974366</v>
      </c>
      <c r="AC2859" s="1">
        <f t="shared" si="2399"/>
        <v>68.36594871794874</v>
      </c>
      <c r="AD2859" s="1">
        <f t="shared" si="2400"/>
        <v>-273.4637948717949</v>
      </c>
      <c r="AE2859" s="4">
        <f t="shared" si="2401"/>
        <v>4485.3900000000003</v>
      </c>
      <c r="AF2859" s="4">
        <f t="shared" si="2402"/>
        <v>4200.74</v>
      </c>
      <c r="AG2859" s="4">
        <f t="shared" si="2403"/>
        <v>4267.9174000000003</v>
      </c>
      <c r="AH2859" s="4">
        <f t="shared" si="2404"/>
        <v>4309.4763000000003</v>
      </c>
      <c r="AI2859" s="4">
        <f t="shared" si="2405"/>
        <v>4343.0650000000005</v>
      </c>
      <c r="AJ2859" s="4">
        <f t="shared" si="2406"/>
        <v>4376.6536999999998</v>
      </c>
      <c r="AK2859" s="4">
        <f t="shared" si="2407"/>
        <v>4424.4749000000002</v>
      </c>
      <c r="AL2859" s="4">
        <f t="shared" si="2408"/>
        <v>4485.3900000000003</v>
      </c>
      <c r="AM2859" s="4">
        <f t="shared" si="2409"/>
        <v>4200.74</v>
      </c>
      <c r="AN2859" s="4">
        <f t="shared" si="2410"/>
        <v>4267.9174000000003</v>
      </c>
      <c r="AO2859" s="4">
        <f t="shared" si="2411"/>
        <v>4309.4763000000003</v>
      </c>
      <c r="AP2859" s="4">
        <f t="shared" si="2412"/>
        <v>4343.0650000000005</v>
      </c>
      <c r="AQ2859" s="4">
        <f t="shared" si="2413"/>
        <v>4376.6536999999998</v>
      </c>
      <c r="AR2859" s="4">
        <f t="shared" si="2414"/>
        <v>4424.4749000000002</v>
      </c>
      <c r="AS2859" s="4">
        <f t="shared" si="2415"/>
        <v>4485.3900000000003</v>
      </c>
      <c r="AT2859" s="4">
        <f t="shared" si="2416"/>
        <v>4200.74</v>
      </c>
      <c r="AU2859" s="4">
        <f t="shared" si="2417"/>
        <v>4267.9174000000003</v>
      </c>
      <c r="AV2859" s="4">
        <f t="shared" si="2418"/>
        <v>4309.4763000000003</v>
      </c>
      <c r="AW2859" s="4">
        <f t="shared" si="2419"/>
        <v>4343.0650000000005</v>
      </c>
      <c r="AX2859" s="4">
        <f t="shared" si="2420"/>
        <v>4376.6536999999998</v>
      </c>
      <c r="AY2859" s="4">
        <f t="shared" si="2421"/>
        <v>4424.4749000000002</v>
      </c>
      <c r="AZ2859" s="1">
        <f t="shared" si="2422"/>
        <v>4285.08</v>
      </c>
      <c r="BA2859" s="1">
        <f t="shared" si="2423"/>
        <v>57.906486486486486</v>
      </c>
      <c r="BB2859" s="1">
        <f t="shared" si="2424"/>
        <v>0</v>
      </c>
      <c r="BC2859" s="1"/>
      <c r="BD2859" s="6">
        <f t="shared" si="2426"/>
        <v>0</v>
      </c>
      <c r="BE2859" s="6"/>
      <c r="BF2859">
        <f t="shared" si="2427"/>
        <v>795.15037700000005</v>
      </c>
      <c r="BG2859">
        <f t="shared" si="2428"/>
        <v>4323.7366666666667</v>
      </c>
      <c r="BH2859">
        <f t="shared" si="2429"/>
        <v>4485.3900000000003</v>
      </c>
      <c r="BI2859">
        <f t="shared" si="2430"/>
        <v>598.05200000000002</v>
      </c>
      <c r="BJ2859">
        <f t="shared" si="2431"/>
        <v>29.629369401018788</v>
      </c>
      <c r="BK2859">
        <f t="shared" si="2432"/>
        <v>29.629369401018788</v>
      </c>
    </row>
  </sheetData>
  <autoFilter ref="A1:BK28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Binance_BTCUSDT_d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azari</dc:creator>
  <cp:lastModifiedBy>azari</cp:lastModifiedBy>
  <dcterms:created xsi:type="dcterms:W3CDTF">2025-06-14T22:15:39Z</dcterms:created>
  <dcterms:modified xsi:type="dcterms:W3CDTF">2025-06-14T22:51:10Z</dcterms:modified>
</cp:coreProperties>
</file>